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885" yWindow="195" windowWidth="17595" windowHeight="9555" activeTab="1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</sheets>
  <externalReferences>
    <externalReference r:id="rId7"/>
  </externalReferences>
  <definedNames>
    <definedName name="data.aspx?from_19951113_to_20120102_type_html_alertlevel_green_datatype_4DAYS_areaid_516" localSheetId="0">Sheet1!$A$1:$AH$3649</definedName>
    <definedName name="data.aspx?from_20111116_to_20131231_type_html_alertlevel_green_datatype_4DAYS_areaid_516" localSheetId="0">Sheet1!$A$3274:$AH$3285</definedName>
    <definedName name="data.aspx?from_20120105_to_20131231_type_html_alertlevel_green_datatype_4DAYS_areaid_15" localSheetId="0">Sheet1!$A$3286:$AH$3371</definedName>
    <definedName name="data.aspx?from_20120105_to_20131231_type_html_alertlevel_green_datatype_4DAYS_areaid_88" localSheetId="0">Sheet1!$A$3645:$AH$3857</definedName>
  </definedNames>
  <calcPr calcId="145621"/>
</workbook>
</file>

<file path=xl/calcChain.xml><?xml version="1.0" encoding="utf-8"?>
<calcChain xmlns="http://schemas.openxmlformats.org/spreadsheetml/2006/main">
  <c r="AI3" i="1" l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I2285" i="1"/>
  <c r="AI2286" i="1"/>
  <c r="AI2287" i="1"/>
  <c r="AI2288" i="1"/>
  <c r="AI2289" i="1"/>
  <c r="AI2290" i="1"/>
  <c r="AI2291" i="1"/>
  <c r="AI2292" i="1"/>
  <c r="AI2293" i="1"/>
  <c r="AI2294" i="1"/>
  <c r="AI2295" i="1"/>
  <c r="AI2296" i="1"/>
  <c r="AI2297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I2309" i="1"/>
  <c r="AI2310" i="1"/>
  <c r="AI2311" i="1"/>
  <c r="AI2312" i="1"/>
  <c r="AI2313" i="1"/>
  <c r="AI2314" i="1"/>
  <c r="AI2315" i="1"/>
  <c r="AI2316" i="1"/>
  <c r="AI2317" i="1"/>
  <c r="AI2318" i="1"/>
  <c r="AI2319" i="1"/>
  <c r="AI2320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I2333" i="1"/>
  <c r="AI2334" i="1"/>
  <c r="AI2335" i="1"/>
  <c r="AI2336" i="1"/>
  <c r="AI2337" i="1"/>
  <c r="AI2338" i="1"/>
  <c r="AI2339" i="1"/>
  <c r="AI2340" i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5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7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57" i="1"/>
  <c r="AI2458" i="1"/>
  <c r="AI2459" i="1"/>
  <c r="AI2460" i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I2477" i="1"/>
  <c r="AI2478" i="1"/>
  <c r="AI2479" i="1"/>
  <c r="AI2480" i="1"/>
  <c r="AI2481" i="1"/>
  <c r="AI2482" i="1"/>
  <c r="AI2483" i="1"/>
  <c r="AI2484" i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I2525" i="1"/>
  <c r="AI2526" i="1"/>
  <c r="AI2527" i="1"/>
  <c r="AI2528" i="1"/>
  <c r="AI2529" i="1"/>
  <c r="AI2530" i="1"/>
  <c r="AI2531" i="1"/>
  <c r="AI2532" i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I2549" i="1"/>
  <c r="AI2550" i="1"/>
  <c r="AI2551" i="1"/>
  <c r="AI2552" i="1"/>
  <c r="AI2553" i="1"/>
  <c r="AI2554" i="1"/>
  <c r="AI2555" i="1"/>
  <c r="AI2556" i="1"/>
  <c r="AI2557" i="1"/>
  <c r="AI2558" i="1"/>
  <c r="AI2559" i="1"/>
  <c r="AI2560" i="1"/>
  <c r="AI2561" i="1"/>
  <c r="AI2562" i="1"/>
  <c r="AI2563" i="1"/>
  <c r="AI2564" i="1"/>
  <c r="AI2565" i="1"/>
  <c r="AI2566" i="1"/>
  <c r="AI2567" i="1"/>
  <c r="AI2568" i="1"/>
  <c r="AI2569" i="1"/>
  <c r="AI2570" i="1"/>
  <c r="AI2571" i="1"/>
  <c r="AI2572" i="1"/>
  <c r="AI2573" i="1"/>
  <c r="AI2574" i="1"/>
  <c r="AI2575" i="1"/>
  <c r="AI2576" i="1"/>
  <c r="AI2577" i="1"/>
  <c r="AI2578" i="1"/>
  <c r="AI2579" i="1"/>
  <c r="AI2580" i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3" i="1"/>
  <c r="AI2594" i="1"/>
  <c r="AI2595" i="1"/>
  <c r="AI2596" i="1"/>
  <c r="AI2597" i="1"/>
  <c r="AI2598" i="1"/>
  <c r="AI2599" i="1"/>
  <c r="AI2600" i="1"/>
  <c r="AI2601" i="1"/>
  <c r="AI2602" i="1"/>
  <c r="AI2603" i="1"/>
  <c r="AI2604" i="1"/>
  <c r="AI2605" i="1"/>
  <c r="AI2606" i="1"/>
  <c r="AI2607" i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I2645" i="1"/>
  <c r="AI2646" i="1"/>
  <c r="AI2647" i="1"/>
  <c r="AI2648" i="1"/>
  <c r="AI2649" i="1"/>
  <c r="AI2650" i="1"/>
  <c r="AI2651" i="1"/>
  <c r="AI2652" i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4" i="1"/>
  <c r="AI2665" i="1"/>
  <c r="AI2666" i="1"/>
  <c r="AI2667" i="1"/>
  <c r="AI2668" i="1"/>
  <c r="AI2669" i="1"/>
  <c r="AI2670" i="1"/>
  <c r="AI2671" i="1"/>
  <c r="AI2672" i="1"/>
  <c r="AI2673" i="1"/>
  <c r="AI2674" i="1"/>
  <c r="AI2675" i="1"/>
  <c r="AI2676" i="1"/>
  <c r="AI2677" i="1"/>
  <c r="AI2678" i="1"/>
  <c r="AI2679" i="1"/>
  <c r="AI2680" i="1"/>
  <c r="AI2681" i="1"/>
  <c r="AI2682" i="1"/>
  <c r="AI2683" i="1"/>
  <c r="AI2684" i="1"/>
  <c r="AI2685" i="1"/>
  <c r="AI2686" i="1"/>
  <c r="AI2687" i="1"/>
  <c r="AI2688" i="1"/>
  <c r="AI2689" i="1"/>
  <c r="AI2690" i="1"/>
  <c r="AI2691" i="1"/>
  <c r="AI2692" i="1"/>
  <c r="AI2693" i="1"/>
  <c r="AI2694" i="1"/>
  <c r="AI2695" i="1"/>
  <c r="AI2696" i="1"/>
  <c r="AI2697" i="1"/>
  <c r="AI2698" i="1"/>
  <c r="AI2699" i="1"/>
  <c r="AI2700" i="1"/>
  <c r="AI2701" i="1"/>
  <c r="AI2702" i="1"/>
  <c r="AI2703" i="1"/>
  <c r="AI2704" i="1"/>
  <c r="AI2705" i="1"/>
  <c r="AI2706" i="1"/>
  <c r="AI2707" i="1"/>
  <c r="AI2708" i="1"/>
  <c r="AI2709" i="1"/>
  <c r="AI2710" i="1"/>
  <c r="AI2711" i="1"/>
  <c r="AI2712" i="1"/>
  <c r="AI2713" i="1"/>
  <c r="AI2714" i="1"/>
  <c r="AI2715" i="1"/>
  <c r="AI2716" i="1"/>
  <c r="AI2717" i="1"/>
  <c r="AI2718" i="1"/>
  <c r="AI2719" i="1"/>
  <c r="AI2720" i="1"/>
  <c r="AI2721" i="1"/>
  <c r="AI2722" i="1"/>
  <c r="AI2723" i="1"/>
  <c r="AI2724" i="1"/>
  <c r="AI2725" i="1"/>
  <c r="AI2726" i="1"/>
  <c r="AI2727" i="1"/>
  <c r="AI2728" i="1"/>
  <c r="AI2729" i="1"/>
  <c r="AI2730" i="1"/>
  <c r="AI2731" i="1"/>
  <c r="AI2732" i="1"/>
  <c r="AI2733" i="1"/>
  <c r="AI2734" i="1"/>
  <c r="AI2735" i="1"/>
  <c r="AI2736" i="1"/>
  <c r="AI2737" i="1"/>
  <c r="AI2738" i="1"/>
  <c r="AI2739" i="1"/>
  <c r="AI2740" i="1"/>
  <c r="AI2741" i="1"/>
  <c r="AI2742" i="1"/>
  <c r="AI2743" i="1"/>
  <c r="AI2744" i="1"/>
  <c r="AI2745" i="1"/>
  <c r="AI2746" i="1"/>
  <c r="AI2747" i="1"/>
  <c r="AI2748" i="1"/>
  <c r="AI2749" i="1"/>
  <c r="AI2750" i="1"/>
  <c r="AI2751" i="1"/>
  <c r="AI2752" i="1"/>
  <c r="AI2753" i="1"/>
  <c r="AI2754" i="1"/>
  <c r="AI2755" i="1"/>
  <c r="AI2756" i="1"/>
  <c r="AI2757" i="1"/>
  <c r="AI2758" i="1"/>
  <c r="AI2759" i="1"/>
  <c r="AI2760" i="1"/>
  <c r="AI2761" i="1"/>
  <c r="AI2762" i="1"/>
  <c r="AI2763" i="1"/>
  <c r="AI2764" i="1"/>
  <c r="AI2765" i="1"/>
  <c r="AI2766" i="1"/>
  <c r="AI2767" i="1"/>
  <c r="AI2768" i="1"/>
  <c r="AI2769" i="1"/>
  <c r="AI2770" i="1"/>
  <c r="AI2771" i="1"/>
  <c r="AI2772" i="1"/>
  <c r="AI2773" i="1"/>
  <c r="AI2774" i="1"/>
  <c r="AI2775" i="1"/>
  <c r="AI2776" i="1"/>
  <c r="AI2777" i="1"/>
  <c r="AI2778" i="1"/>
  <c r="AI2779" i="1"/>
  <c r="AI2780" i="1"/>
  <c r="AI2781" i="1"/>
  <c r="AI2782" i="1"/>
  <c r="AI2783" i="1"/>
  <c r="AI2784" i="1"/>
  <c r="AI2785" i="1"/>
  <c r="AI2786" i="1"/>
  <c r="AI2787" i="1"/>
  <c r="AI2788" i="1"/>
  <c r="AI2789" i="1"/>
  <c r="AI2790" i="1"/>
  <c r="AI2791" i="1"/>
  <c r="AI2792" i="1"/>
  <c r="AI2793" i="1"/>
  <c r="AI2794" i="1"/>
  <c r="AI2795" i="1"/>
  <c r="AI2796" i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I2813" i="1"/>
  <c r="AI2814" i="1"/>
  <c r="AI2815" i="1"/>
  <c r="AI2816" i="1"/>
  <c r="AI2817" i="1"/>
  <c r="AI2818" i="1"/>
  <c r="AI2819" i="1"/>
  <c r="AI2820" i="1"/>
  <c r="AI2821" i="1"/>
  <c r="AI2822" i="1"/>
  <c r="AI2823" i="1"/>
  <c r="AI2824" i="1"/>
  <c r="AI2825" i="1"/>
  <c r="AI2826" i="1"/>
  <c r="AI2827" i="1"/>
  <c r="AI2828" i="1"/>
  <c r="AI2829" i="1"/>
  <c r="AI2830" i="1"/>
  <c r="AI2831" i="1"/>
  <c r="AI2832" i="1"/>
  <c r="AI2833" i="1"/>
  <c r="AI2834" i="1"/>
  <c r="AI2835" i="1"/>
  <c r="AI2836" i="1"/>
  <c r="AI2837" i="1"/>
  <c r="AI2838" i="1"/>
  <c r="AI2839" i="1"/>
  <c r="AI2840" i="1"/>
  <c r="AI2841" i="1"/>
  <c r="AI2842" i="1"/>
  <c r="AI2843" i="1"/>
  <c r="AI2844" i="1"/>
  <c r="AI2845" i="1"/>
  <c r="AI2846" i="1"/>
  <c r="AI2847" i="1"/>
  <c r="AI2848" i="1"/>
  <c r="AI2849" i="1"/>
  <c r="AI2850" i="1"/>
  <c r="AI2851" i="1"/>
  <c r="AI2852" i="1"/>
  <c r="AI2853" i="1"/>
  <c r="AI2854" i="1"/>
  <c r="AI2855" i="1"/>
  <c r="AI2856" i="1"/>
  <c r="AI2857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42" i="1"/>
  <c r="AI3143" i="1"/>
  <c r="AI3144" i="1"/>
  <c r="AI3145" i="1"/>
  <c r="AI3146" i="1"/>
  <c r="AI3147" i="1"/>
  <c r="AI3148" i="1"/>
  <c r="AI3149" i="1"/>
  <c r="AI3150" i="1"/>
  <c r="AI3151" i="1"/>
  <c r="AI3152" i="1"/>
  <c r="AI3153" i="1"/>
  <c r="AI3154" i="1"/>
  <c r="AI3155" i="1"/>
  <c r="AI3156" i="1"/>
  <c r="AI3157" i="1"/>
  <c r="AI3158" i="1"/>
  <c r="AI3159" i="1"/>
  <c r="AI3160" i="1"/>
  <c r="AI3161" i="1"/>
  <c r="AI3162" i="1"/>
  <c r="AI3163" i="1"/>
  <c r="AI3164" i="1"/>
  <c r="AI3165" i="1"/>
  <c r="AI3166" i="1"/>
  <c r="AI3167" i="1"/>
  <c r="AI3168" i="1"/>
  <c r="AI3169" i="1"/>
  <c r="AI3170" i="1"/>
  <c r="AI3171" i="1"/>
  <c r="AI3172" i="1"/>
  <c r="AI3173" i="1"/>
  <c r="AI3174" i="1"/>
  <c r="AI3175" i="1"/>
  <c r="AI3176" i="1"/>
  <c r="AI3177" i="1"/>
  <c r="AI3178" i="1"/>
  <c r="AI3179" i="1"/>
  <c r="AI3180" i="1"/>
  <c r="AI3181" i="1"/>
  <c r="AI3182" i="1"/>
  <c r="AI3183" i="1"/>
  <c r="AI3184" i="1"/>
  <c r="AI3185" i="1"/>
  <c r="AI3186" i="1"/>
  <c r="AI3187" i="1"/>
  <c r="AI3188" i="1"/>
  <c r="AI3189" i="1"/>
  <c r="AI3190" i="1"/>
  <c r="AI3191" i="1"/>
  <c r="AI3192" i="1"/>
  <c r="AI3193" i="1"/>
  <c r="AI3194" i="1"/>
  <c r="AI3195" i="1"/>
  <c r="AI3196" i="1"/>
  <c r="AI3197" i="1"/>
  <c r="AI3198" i="1"/>
  <c r="AI3199" i="1"/>
  <c r="AI3200" i="1"/>
  <c r="AI3201" i="1"/>
  <c r="AI3202" i="1"/>
  <c r="AI3203" i="1"/>
  <c r="AI3204" i="1"/>
  <c r="AI3205" i="1"/>
  <c r="AI3206" i="1"/>
  <c r="AI3207" i="1"/>
  <c r="AI3208" i="1"/>
  <c r="AI3209" i="1"/>
  <c r="AI3210" i="1"/>
  <c r="AI3211" i="1"/>
  <c r="AI3212" i="1"/>
  <c r="AI3213" i="1"/>
  <c r="AI3214" i="1"/>
  <c r="AI3215" i="1"/>
  <c r="AI3216" i="1"/>
  <c r="AI3217" i="1"/>
  <c r="AI3218" i="1"/>
  <c r="AI3219" i="1"/>
  <c r="AI3220" i="1"/>
  <c r="AI3221" i="1"/>
  <c r="AI3222" i="1"/>
  <c r="AI3223" i="1"/>
  <c r="AI3224" i="1"/>
  <c r="AI3225" i="1"/>
  <c r="AI3226" i="1"/>
  <c r="AI3227" i="1"/>
  <c r="AI3228" i="1"/>
  <c r="AI3229" i="1"/>
  <c r="AI3230" i="1"/>
  <c r="AI3231" i="1"/>
  <c r="AI3232" i="1"/>
  <c r="AI3233" i="1"/>
  <c r="AI3234" i="1"/>
  <c r="AI3235" i="1"/>
  <c r="AI3236" i="1"/>
  <c r="AI3237" i="1"/>
  <c r="AI3238" i="1"/>
  <c r="AI3239" i="1"/>
  <c r="AI3240" i="1"/>
  <c r="AI3241" i="1"/>
  <c r="AI3242" i="1"/>
  <c r="AI3243" i="1"/>
  <c r="AI3244" i="1"/>
  <c r="AI3245" i="1"/>
  <c r="AI3246" i="1"/>
  <c r="AI3247" i="1"/>
  <c r="AI3248" i="1"/>
  <c r="AI3249" i="1"/>
  <c r="AI3250" i="1"/>
  <c r="AI3251" i="1"/>
  <c r="AI3252" i="1"/>
  <c r="AI3253" i="1"/>
  <c r="AI3254" i="1"/>
  <c r="AI3255" i="1"/>
  <c r="AI3256" i="1"/>
  <c r="AI3257" i="1"/>
  <c r="AI3258" i="1"/>
  <c r="AI3259" i="1"/>
  <c r="AI3260" i="1"/>
  <c r="AI3261" i="1"/>
  <c r="AI3262" i="1"/>
  <c r="AI3263" i="1"/>
  <c r="AI3264" i="1"/>
  <c r="AI3265" i="1"/>
  <c r="AI3266" i="1"/>
  <c r="AI3267" i="1"/>
  <c r="AI3268" i="1"/>
  <c r="AI3269" i="1"/>
  <c r="AI3270" i="1"/>
  <c r="AI3271" i="1"/>
  <c r="AI3272" i="1"/>
  <c r="AI3273" i="1"/>
  <c r="AI3274" i="1"/>
  <c r="AI3275" i="1"/>
  <c r="AI3276" i="1"/>
  <c r="AI3277" i="1"/>
  <c r="AI3278" i="1"/>
  <c r="AI3279" i="1"/>
  <c r="AI3280" i="1"/>
  <c r="AI3281" i="1"/>
  <c r="AI3282" i="1"/>
  <c r="AI3283" i="1"/>
  <c r="AI3284" i="1"/>
  <c r="AI3285" i="1"/>
  <c r="AI3286" i="1"/>
  <c r="AI3287" i="1"/>
  <c r="AI3288" i="1"/>
  <c r="AI3289" i="1"/>
  <c r="AI3290" i="1"/>
  <c r="AI3291" i="1"/>
  <c r="AI3292" i="1"/>
  <c r="AI3293" i="1"/>
  <c r="AI3294" i="1"/>
  <c r="AI3295" i="1"/>
  <c r="AI3296" i="1"/>
  <c r="AI3297" i="1"/>
  <c r="AI3298" i="1"/>
  <c r="AI3299" i="1"/>
  <c r="AI3300" i="1"/>
  <c r="AI3301" i="1"/>
  <c r="AI3302" i="1"/>
  <c r="AI3303" i="1"/>
  <c r="AI3304" i="1"/>
  <c r="AI3305" i="1"/>
  <c r="AI3306" i="1"/>
  <c r="AI3307" i="1"/>
  <c r="AI3308" i="1"/>
  <c r="AI3309" i="1"/>
  <c r="AI3310" i="1"/>
  <c r="AI3311" i="1"/>
  <c r="AI3312" i="1"/>
  <c r="AI3313" i="1"/>
  <c r="AI3314" i="1"/>
  <c r="AI3315" i="1"/>
  <c r="AI3316" i="1"/>
  <c r="AI3317" i="1"/>
  <c r="AI3318" i="1"/>
  <c r="AI3319" i="1"/>
  <c r="AI3320" i="1"/>
  <c r="AI3321" i="1"/>
  <c r="AI3322" i="1"/>
  <c r="AI3323" i="1"/>
  <c r="AI3324" i="1"/>
  <c r="AI3325" i="1"/>
  <c r="AI3326" i="1"/>
  <c r="AI3327" i="1"/>
  <c r="AI3328" i="1"/>
  <c r="AI3329" i="1"/>
  <c r="AI3330" i="1"/>
  <c r="AI3331" i="1"/>
  <c r="AI3332" i="1"/>
  <c r="AI3333" i="1"/>
  <c r="AI3334" i="1"/>
  <c r="AI3335" i="1"/>
  <c r="AI3336" i="1"/>
  <c r="AI3337" i="1"/>
  <c r="AI3338" i="1"/>
  <c r="AI3339" i="1"/>
  <c r="AI3340" i="1"/>
  <c r="AI3341" i="1"/>
  <c r="AI3342" i="1"/>
  <c r="AI3343" i="1"/>
  <c r="AI3344" i="1"/>
  <c r="AI3345" i="1"/>
  <c r="AI3346" i="1"/>
  <c r="AI3347" i="1"/>
  <c r="AI3348" i="1"/>
  <c r="AI3349" i="1"/>
  <c r="AI3350" i="1"/>
  <c r="AI3351" i="1"/>
  <c r="AI3352" i="1"/>
  <c r="AI3353" i="1"/>
  <c r="AI3354" i="1"/>
  <c r="AI3355" i="1"/>
  <c r="AI3356" i="1"/>
  <c r="AI3357" i="1"/>
  <c r="AI3358" i="1"/>
  <c r="AI3359" i="1"/>
  <c r="AI3360" i="1"/>
  <c r="AI3361" i="1"/>
  <c r="AI3362" i="1"/>
  <c r="AI3363" i="1"/>
  <c r="AI3364" i="1"/>
  <c r="AI3365" i="1"/>
  <c r="AI3366" i="1"/>
  <c r="AI3367" i="1"/>
  <c r="AI3368" i="1"/>
  <c r="AI3369" i="1"/>
  <c r="AI3370" i="1"/>
  <c r="AI3371" i="1"/>
  <c r="AI3372" i="1"/>
  <c r="AI3373" i="1"/>
  <c r="AI3374" i="1"/>
  <c r="AI3375" i="1"/>
  <c r="AI3376" i="1"/>
  <c r="AI3377" i="1"/>
  <c r="AI3378" i="1"/>
  <c r="AI3379" i="1"/>
  <c r="AI3380" i="1"/>
  <c r="AI3381" i="1"/>
  <c r="AI3382" i="1"/>
  <c r="AI3383" i="1"/>
  <c r="AI3384" i="1"/>
  <c r="AI3385" i="1"/>
  <c r="AI3386" i="1"/>
  <c r="AI3387" i="1"/>
  <c r="AI3388" i="1"/>
  <c r="AI3389" i="1"/>
  <c r="AI3390" i="1"/>
  <c r="AI3391" i="1"/>
  <c r="AI3392" i="1"/>
  <c r="AI3393" i="1"/>
  <c r="AI3394" i="1"/>
  <c r="AI3395" i="1"/>
  <c r="AI3396" i="1"/>
  <c r="AI3397" i="1"/>
  <c r="AI3398" i="1"/>
  <c r="AI3399" i="1"/>
  <c r="AI3400" i="1"/>
  <c r="AI3401" i="1"/>
  <c r="AI3402" i="1"/>
  <c r="AI3403" i="1"/>
  <c r="AI3404" i="1"/>
  <c r="AI3405" i="1"/>
  <c r="AI3406" i="1"/>
  <c r="AI3407" i="1"/>
  <c r="AI3408" i="1"/>
  <c r="AI3409" i="1"/>
  <c r="AI3410" i="1"/>
  <c r="AI3411" i="1"/>
  <c r="AI3412" i="1"/>
  <c r="AI3413" i="1"/>
  <c r="AI3414" i="1"/>
  <c r="AI3415" i="1"/>
  <c r="AI3416" i="1"/>
  <c r="AI3417" i="1"/>
  <c r="AI3418" i="1"/>
  <c r="AI3419" i="1"/>
  <c r="AI3420" i="1"/>
  <c r="AI3421" i="1"/>
  <c r="AI3422" i="1"/>
  <c r="AI3423" i="1"/>
  <c r="AI3424" i="1"/>
  <c r="AI3425" i="1"/>
  <c r="AI3426" i="1"/>
  <c r="AI3427" i="1"/>
  <c r="AI3428" i="1"/>
  <c r="AI3429" i="1"/>
  <c r="AI3430" i="1"/>
  <c r="AI3431" i="1"/>
  <c r="AI3432" i="1"/>
  <c r="AI3433" i="1"/>
  <c r="AI3434" i="1"/>
  <c r="AI3435" i="1"/>
  <c r="AI3436" i="1"/>
  <c r="AI3437" i="1"/>
  <c r="AI3438" i="1"/>
  <c r="AI3439" i="1"/>
  <c r="AI3440" i="1"/>
  <c r="AI3441" i="1"/>
  <c r="AI3442" i="1"/>
  <c r="AI3443" i="1"/>
  <c r="AI3444" i="1"/>
  <c r="AI3445" i="1"/>
  <c r="AI3446" i="1"/>
  <c r="AI3447" i="1"/>
  <c r="AI3448" i="1"/>
  <c r="AI3449" i="1"/>
  <c r="AI3450" i="1"/>
  <c r="AI3451" i="1"/>
  <c r="AI3452" i="1"/>
  <c r="AI3453" i="1"/>
  <c r="AI3454" i="1"/>
  <c r="AI3455" i="1"/>
  <c r="AI3456" i="1"/>
  <c r="AI3457" i="1"/>
  <c r="AI3458" i="1"/>
  <c r="AI3459" i="1"/>
  <c r="AI3460" i="1"/>
  <c r="AI3461" i="1"/>
  <c r="AI3462" i="1"/>
  <c r="AI3463" i="1"/>
  <c r="AI3464" i="1"/>
  <c r="AI3465" i="1"/>
  <c r="AI3466" i="1"/>
  <c r="AI3467" i="1"/>
  <c r="AI3468" i="1"/>
  <c r="AI3469" i="1"/>
  <c r="AI3470" i="1"/>
  <c r="AI3471" i="1"/>
  <c r="AI3472" i="1"/>
  <c r="AI3473" i="1"/>
  <c r="AI3474" i="1"/>
  <c r="AI3475" i="1"/>
  <c r="AI3476" i="1"/>
  <c r="AI3477" i="1"/>
  <c r="AI3478" i="1"/>
  <c r="AI3479" i="1"/>
  <c r="AI3480" i="1"/>
  <c r="AI3481" i="1"/>
  <c r="AI3482" i="1"/>
  <c r="AI3483" i="1"/>
  <c r="AI3484" i="1"/>
  <c r="AI3485" i="1"/>
  <c r="AI3486" i="1"/>
  <c r="AI3487" i="1"/>
  <c r="AI3488" i="1"/>
  <c r="AI3489" i="1"/>
  <c r="AI3490" i="1"/>
  <c r="AI3491" i="1"/>
  <c r="AI3492" i="1"/>
  <c r="AI3493" i="1"/>
  <c r="AI3494" i="1"/>
  <c r="AI3495" i="1"/>
  <c r="AI3496" i="1"/>
  <c r="AI3497" i="1"/>
  <c r="AI3498" i="1"/>
  <c r="AI3499" i="1"/>
  <c r="AI3500" i="1"/>
  <c r="AI3501" i="1"/>
  <c r="AI3502" i="1"/>
  <c r="AI3503" i="1"/>
  <c r="AI3504" i="1"/>
  <c r="AI3505" i="1"/>
  <c r="AI3506" i="1"/>
  <c r="AI3507" i="1"/>
  <c r="AI3508" i="1"/>
  <c r="AI3509" i="1"/>
  <c r="AI3510" i="1"/>
  <c r="AI3511" i="1"/>
  <c r="AI3512" i="1"/>
  <c r="AI3513" i="1"/>
  <c r="AI3514" i="1"/>
  <c r="AI3515" i="1"/>
  <c r="AI3516" i="1"/>
  <c r="AI3517" i="1"/>
  <c r="AI3518" i="1"/>
  <c r="AI3519" i="1"/>
  <c r="AI3520" i="1"/>
  <c r="AI3521" i="1"/>
  <c r="AI3522" i="1"/>
  <c r="AI3523" i="1"/>
  <c r="AI3524" i="1"/>
  <c r="AI3525" i="1"/>
  <c r="AI3526" i="1"/>
  <c r="AI3527" i="1"/>
  <c r="AI3528" i="1"/>
  <c r="AI3529" i="1"/>
  <c r="AI3530" i="1"/>
  <c r="AI3531" i="1"/>
  <c r="AI3532" i="1"/>
  <c r="AI3533" i="1"/>
  <c r="AI3534" i="1"/>
  <c r="AI3535" i="1"/>
  <c r="AI3536" i="1"/>
  <c r="AI3537" i="1"/>
  <c r="AI3538" i="1"/>
  <c r="AI3539" i="1"/>
  <c r="AI3540" i="1"/>
  <c r="AI3541" i="1"/>
  <c r="AI3542" i="1"/>
  <c r="AI3543" i="1"/>
  <c r="AI3544" i="1"/>
  <c r="AI3545" i="1"/>
  <c r="AI3546" i="1"/>
  <c r="AI3547" i="1"/>
  <c r="AI3548" i="1"/>
  <c r="AI3549" i="1"/>
  <c r="AI3550" i="1"/>
  <c r="AI3551" i="1"/>
  <c r="AI3552" i="1"/>
  <c r="AI3553" i="1"/>
  <c r="AI3554" i="1"/>
  <c r="AI3555" i="1"/>
  <c r="AI3556" i="1"/>
  <c r="AI3557" i="1"/>
  <c r="AI3558" i="1"/>
  <c r="AI3559" i="1"/>
  <c r="AI3560" i="1"/>
  <c r="AI3561" i="1"/>
  <c r="AI3562" i="1"/>
  <c r="AI3563" i="1"/>
  <c r="AI3564" i="1"/>
  <c r="AI3565" i="1"/>
  <c r="AI3566" i="1"/>
  <c r="AI3567" i="1"/>
  <c r="AI3568" i="1"/>
  <c r="AI3569" i="1"/>
  <c r="AI3570" i="1"/>
  <c r="AI3571" i="1"/>
  <c r="AI3572" i="1"/>
  <c r="AI3573" i="1"/>
  <c r="AI3574" i="1"/>
  <c r="AI3575" i="1"/>
  <c r="AI3576" i="1"/>
  <c r="AI3577" i="1"/>
  <c r="AI3578" i="1"/>
  <c r="AI3579" i="1"/>
  <c r="AI3580" i="1"/>
  <c r="AI3581" i="1"/>
  <c r="AI3582" i="1"/>
  <c r="AI3583" i="1"/>
  <c r="AI3584" i="1"/>
  <c r="AI3585" i="1"/>
  <c r="AI3586" i="1"/>
  <c r="AI3587" i="1"/>
  <c r="AI3588" i="1"/>
  <c r="AI3589" i="1"/>
  <c r="AI3590" i="1"/>
  <c r="AI3591" i="1"/>
  <c r="AI3592" i="1"/>
  <c r="AI3593" i="1"/>
  <c r="AI3594" i="1"/>
  <c r="AI3595" i="1"/>
  <c r="AI3596" i="1"/>
  <c r="AI3597" i="1"/>
  <c r="AI3598" i="1"/>
  <c r="AI3599" i="1"/>
  <c r="AI3600" i="1"/>
  <c r="AI3601" i="1"/>
  <c r="AI3602" i="1"/>
  <c r="AI3603" i="1"/>
  <c r="AI3604" i="1"/>
  <c r="AI3605" i="1"/>
  <c r="AI3606" i="1"/>
  <c r="AI3607" i="1"/>
  <c r="AI3608" i="1"/>
  <c r="AI3609" i="1"/>
  <c r="AI3610" i="1"/>
  <c r="AI3611" i="1"/>
  <c r="AI3612" i="1"/>
  <c r="AI3613" i="1"/>
  <c r="AI3614" i="1"/>
  <c r="AI3615" i="1"/>
  <c r="AI3616" i="1"/>
  <c r="AI3617" i="1"/>
  <c r="AI3618" i="1"/>
  <c r="AI3619" i="1"/>
  <c r="AI3620" i="1"/>
  <c r="AI3621" i="1"/>
  <c r="AI3622" i="1"/>
  <c r="AI3623" i="1"/>
  <c r="AI3624" i="1"/>
  <c r="AI3625" i="1"/>
  <c r="AI3626" i="1"/>
  <c r="AI3627" i="1"/>
  <c r="AI3628" i="1"/>
  <c r="AI3629" i="1"/>
  <c r="AI3630" i="1"/>
  <c r="AI3631" i="1"/>
  <c r="AI3632" i="1"/>
  <c r="AI3633" i="1"/>
  <c r="AI3634" i="1"/>
  <c r="AI3635" i="1"/>
  <c r="AI3636" i="1"/>
  <c r="AI3637" i="1"/>
  <c r="AI3638" i="1"/>
  <c r="AI3639" i="1"/>
  <c r="AI3640" i="1"/>
  <c r="AI3641" i="1"/>
  <c r="AI3642" i="1"/>
  <c r="AI3643" i="1"/>
  <c r="AI3644" i="1"/>
  <c r="AI3645" i="1"/>
  <c r="AI3646" i="1"/>
  <c r="AI3647" i="1"/>
  <c r="AI3648" i="1"/>
  <c r="AI3649" i="1"/>
  <c r="AI3650" i="1" l="1"/>
  <c r="AI3651" i="1"/>
  <c r="AI3652" i="1"/>
  <c r="AI3653" i="1"/>
  <c r="AI3654" i="1"/>
  <c r="AI3655" i="1"/>
  <c r="AI3656" i="1"/>
  <c r="AI3657" i="1"/>
  <c r="AI3658" i="1"/>
  <c r="AI3659" i="1"/>
  <c r="AI3660" i="1"/>
  <c r="AI3661" i="1"/>
  <c r="AI3662" i="1"/>
  <c r="AI3663" i="1"/>
  <c r="AI3664" i="1"/>
  <c r="AI3665" i="1"/>
  <c r="AI3666" i="1"/>
  <c r="AI3667" i="1"/>
  <c r="AI3668" i="1"/>
  <c r="AI3669" i="1"/>
  <c r="AI3670" i="1"/>
  <c r="AI3671" i="1"/>
  <c r="AI3672" i="1"/>
  <c r="AI3673" i="1"/>
  <c r="AI3674" i="1"/>
  <c r="AI3675" i="1"/>
  <c r="AI3676" i="1"/>
  <c r="AI3677" i="1"/>
  <c r="AI3678" i="1"/>
  <c r="AI3679" i="1"/>
  <c r="AI3680" i="1"/>
  <c r="AI3681" i="1"/>
  <c r="AI3682" i="1"/>
  <c r="AI3683" i="1"/>
  <c r="AI3684" i="1"/>
  <c r="AI3685" i="1"/>
  <c r="AI3686" i="1"/>
  <c r="AI3687" i="1"/>
  <c r="AI3688" i="1"/>
  <c r="AI3689" i="1"/>
  <c r="AI3690" i="1"/>
  <c r="AI3691" i="1"/>
  <c r="AI3692" i="1"/>
  <c r="AI3693" i="1"/>
  <c r="AI3694" i="1"/>
  <c r="AI3695" i="1"/>
  <c r="AI3696" i="1"/>
  <c r="AI3697" i="1"/>
  <c r="AI3698" i="1"/>
  <c r="AI3699" i="1"/>
  <c r="AI3700" i="1"/>
  <c r="AI3701" i="1"/>
  <c r="AI3702" i="1"/>
  <c r="AI3703" i="1"/>
  <c r="AI3704" i="1"/>
  <c r="AI3705" i="1"/>
  <c r="AI3706" i="1"/>
  <c r="AI3707" i="1"/>
  <c r="AI3708" i="1"/>
  <c r="AI3709" i="1"/>
  <c r="AI3710" i="1"/>
  <c r="AI3711" i="1"/>
  <c r="AI3712" i="1"/>
  <c r="AI3713" i="1"/>
  <c r="AI3714" i="1"/>
  <c r="AI3715" i="1"/>
  <c r="AI3716" i="1"/>
  <c r="AI3717" i="1"/>
  <c r="AI3718" i="1"/>
  <c r="AI3719" i="1"/>
  <c r="AI3720" i="1"/>
  <c r="AI3721" i="1"/>
  <c r="AI3722" i="1"/>
  <c r="AI3723" i="1"/>
  <c r="AI3724" i="1"/>
  <c r="AI3725" i="1"/>
  <c r="AI3726" i="1"/>
  <c r="AI3727" i="1"/>
  <c r="AI3728" i="1"/>
  <c r="AI3729" i="1"/>
  <c r="AI3730" i="1"/>
  <c r="AI3731" i="1"/>
  <c r="AI3732" i="1"/>
  <c r="AI3733" i="1"/>
  <c r="AI3734" i="1"/>
  <c r="AI3735" i="1"/>
  <c r="AI3736" i="1"/>
  <c r="AI3737" i="1"/>
  <c r="AI3738" i="1"/>
  <c r="AI3739" i="1"/>
  <c r="AI3740" i="1"/>
  <c r="AI3741" i="1"/>
  <c r="AI3742" i="1"/>
  <c r="AI3743" i="1"/>
  <c r="AI3744" i="1"/>
  <c r="AI3745" i="1"/>
  <c r="AI3746" i="1"/>
  <c r="AI3747" i="1"/>
  <c r="AI3748" i="1"/>
  <c r="AI3749" i="1"/>
  <c r="AI3750" i="1"/>
  <c r="AI3751" i="1"/>
  <c r="AI3752" i="1"/>
  <c r="AI3753" i="1"/>
  <c r="AI3754" i="1"/>
  <c r="AI3755" i="1"/>
  <c r="AI3756" i="1"/>
  <c r="AI3757" i="1"/>
  <c r="AI3758" i="1"/>
  <c r="AI3759" i="1"/>
  <c r="AI3760" i="1"/>
  <c r="AI3761" i="1"/>
  <c r="AI3762" i="1"/>
  <c r="AI3763" i="1"/>
  <c r="AI3764" i="1"/>
  <c r="AI3765" i="1"/>
  <c r="AI3766" i="1"/>
  <c r="AI3767" i="1"/>
  <c r="AI3768" i="1"/>
  <c r="AI3769" i="1"/>
  <c r="AI3770" i="1"/>
  <c r="AI3771" i="1"/>
  <c r="AI3772" i="1"/>
  <c r="AI3773" i="1"/>
  <c r="AI3774" i="1"/>
  <c r="AI3775" i="1"/>
  <c r="AI3776" i="1"/>
  <c r="AI3777" i="1"/>
  <c r="AI3778" i="1"/>
  <c r="AI3779" i="1"/>
  <c r="AI3780" i="1"/>
  <c r="AI3781" i="1"/>
  <c r="AI3782" i="1"/>
  <c r="AI3783" i="1"/>
  <c r="AI3784" i="1"/>
  <c r="AI3785" i="1"/>
  <c r="AI3786" i="1"/>
  <c r="AI3787" i="1"/>
  <c r="AI3788" i="1"/>
  <c r="AI3789" i="1"/>
  <c r="AI3790" i="1"/>
  <c r="AI3791" i="1"/>
  <c r="AI3792" i="1"/>
  <c r="AI3793" i="1"/>
  <c r="AI3794" i="1"/>
  <c r="AI3795" i="1"/>
  <c r="AI3796" i="1"/>
  <c r="AI3797" i="1"/>
  <c r="AI3798" i="1"/>
  <c r="AI3799" i="1"/>
  <c r="AI3800" i="1"/>
  <c r="AI3801" i="1"/>
  <c r="AI3802" i="1"/>
  <c r="AI3803" i="1"/>
  <c r="AI3804" i="1"/>
  <c r="AI3805" i="1"/>
  <c r="AI3806" i="1"/>
  <c r="AI3807" i="1"/>
  <c r="AI3808" i="1"/>
  <c r="AI3809" i="1"/>
  <c r="AI3810" i="1"/>
  <c r="AI3811" i="1"/>
  <c r="AI3812" i="1"/>
  <c r="AI3813" i="1"/>
  <c r="AI3814" i="1"/>
  <c r="AI3815" i="1"/>
  <c r="AI3816" i="1"/>
  <c r="AI3817" i="1"/>
  <c r="AI3818" i="1"/>
  <c r="AI3819" i="1"/>
  <c r="AI3820" i="1"/>
  <c r="AI3821" i="1"/>
  <c r="AI3822" i="1"/>
  <c r="AI3823" i="1"/>
  <c r="AI3824" i="1"/>
  <c r="AI3825" i="1"/>
  <c r="AI3826" i="1"/>
  <c r="AI3827" i="1"/>
  <c r="AI3828" i="1"/>
  <c r="AI3829" i="1"/>
  <c r="AI3830" i="1"/>
  <c r="AI3831" i="1"/>
  <c r="AI3832" i="1"/>
  <c r="AI3833" i="1"/>
  <c r="AI3834" i="1"/>
  <c r="AI3835" i="1"/>
  <c r="AI3836" i="1"/>
  <c r="AI3837" i="1"/>
  <c r="AI3838" i="1"/>
  <c r="AI3839" i="1"/>
  <c r="AI3840" i="1"/>
  <c r="AI3841" i="1"/>
  <c r="AI3842" i="1"/>
  <c r="AI3843" i="1"/>
  <c r="AI3844" i="1"/>
  <c r="AI3845" i="1"/>
  <c r="AI3846" i="1"/>
  <c r="AI3847" i="1"/>
  <c r="AI3848" i="1"/>
  <c r="AI3849" i="1"/>
  <c r="AI3850" i="1"/>
  <c r="AI3851" i="1"/>
  <c r="AI3852" i="1"/>
  <c r="AI3853" i="1"/>
  <c r="AI3854" i="1"/>
  <c r="AI3855" i="1"/>
  <c r="AI3856" i="1"/>
  <c r="AI3857" i="1"/>
  <c r="B3" i="4" l="1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K6" i="2"/>
  <c r="F3666" i="3" l="1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D100" i="2"/>
  <c r="AV3" i="1"/>
  <c r="AV4" i="1"/>
  <c r="AV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V783" i="1"/>
  <c r="AV784" i="1"/>
  <c r="AV785" i="1"/>
  <c r="AV786" i="1"/>
  <c r="AV787" i="1"/>
  <c r="AV788" i="1"/>
  <c r="AV789" i="1"/>
  <c r="AV790" i="1"/>
  <c r="AV791" i="1"/>
  <c r="AV792" i="1"/>
  <c r="AV793" i="1"/>
  <c r="AV794" i="1"/>
  <c r="AV795" i="1"/>
  <c r="AV796" i="1"/>
  <c r="AV797" i="1"/>
  <c r="AV798" i="1"/>
  <c r="AV799" i="1"/>
  <c r="AV800" i="1"/>
  <c r="AV801" i="1"/>
  <c r="AV802" i="1"/>
  <c r="AV803" i="1"/>
  <c r="AV804" i="1"/>
  <c r="AV805" i="1" l="1"/>
  <c r="AV806" i="1"/>
  <c r="AV807" i="1"/>
  <c r="AV808" i="1"/>
  <c r="AV809" i="1"/>
  <c r="E27" i="2" l="1"/>
  <c r="G6" i="2" l="1"/>
  <c r="C5" i="5"/>
  <c r="B6" i="5"/>
  <c r="B101" i="2"/>
  <c r="D101" i="2" l="1"/>
  <c r="B102" i="2"/>
  <c r="B7" i="5"/>
  <c r="C7" i="5" s="1"/>
  <c r="C6" i="5"/>
  <c r="B8" i="5"/>
  <c r="C8" i="5" s="1"/>
  <c r="AV811" i="1"/>
  <c r="AV812" i="1"/>
  <c r="AV813" i="1"/>
  <c r="AV814" i="1"/>
  <c r="AV815" i="1"/>
  <c r="AV816" i="1"/>
  <c r="AV817" i="1"/>
  <c r="AV818" i="1"/>
  <c r="AV819" i="1"/>
  <c r="AV820" i="1"/>
  <c r="AV821" i="1"/>
  <c r="AV822" i="1"/>
  <c r="AV823" i="1"/>
  <c r="AV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31" i="1"/>
  <c r="AV932" i="1"/>
  <c r="AV933" i="1"/>
  <c r="AV934" i="1"/>
  <c r="AV935" i="1"/>
  <c r="AV936" i="1"/>
  <c r="AV937" i="1"/>
  <c r="AV938" i="1"/>
  <c r="AV939" i="1"/>
  <c r="AV940" i="1"/>
  <c r="AV941" i="1"/>
  <c r="AV942" i="1"/>
  <c r="AV943" i="1"/>
  <c r="AV944" i="1"/>
  <c r="AV945" i="1"/>
  <c r="AV946" i="1"/>
  <c r="AV947" i="1"/>
  <c r="AV948" i="1"/>
  <c r="AV949" i="1"/>
  <c r="AV950" i="1"/>
  <c r="AV951" i="1"/>
  <c r="AV952" i="1"/>
  <c r="AV953" i="1"/>
  <c r="AV954" i="1"/>
  <c r="AV955" i="1"/>
  <c r="AV956" i="1"/>
  <c r="AV957" i="1"/>
  <c r="AV958" i="1"/>
  <c r="AV959" i="1"/>
  <c r="AV960" i="1"/>
  <c r="AV961" i="1"/>
  <c r="AV962" i="1"/>
  <c r="AV963" i="1"/>
  <c r="AV964" i="1"/>
  <c r="AV965" i="1"/>
  <c r="AV966" i="1"/>
  <c r="AV967" i="1"/>
  <c r="AV968" i="1"/>
  <c r="AV969" i="1"/>
  <c r="AV970" i="1"/>
  <c r="AV971" i="1"/>
  <c r="AV972" i="1"/>
  <c r="AV973" i="1"/>
  <c r="AV974" i="1"/>
  <c r="AV975" i="1"/>
  <c r="AV976" i="1"/>
  <c r="AV977" i="1"/>
  <c r="AV978" i="1"/>
  <c r="AV979" i="1"/>
  <c r="AV980" i="1"/>
  <c r="AV981" i="1"/>
  <c r="AV982" i="1"/>
  <c r="AV983" i="1"/>
  <c r="AV984" i="1"/>
  <c r="AV985" i="1"/>
  <c r="AV986" i="1"/>
  <c r="AV987" i="1"/>
  <c r="AV988" i="1"/>
  <c r="AV989" i="1"/>
  <c r="AV990" i="1"/>
  <c r="AV991" i="1"/>
  <c r="AV992" i="1"/>
  <c r="AV993" i="1"/>
  <c r="AV994" i="1"/>
  <c r="AV995" i="1"/>
  <c r="AV996" i="1"/>
  <c r="AV997" i="1"/>
  <c r="AV998" i="1"/>
  <c r="AV999" i="1"/>
  <c r="AV1000" i="1"/>
  <c r="AV1001" i="1"/>
  <c r="AV1002" i="1"/>
  <c r="AV1003" i="1"/>
  <c r="AV1004" i="1"/>
  <c r="AV1005" i="1"/>
  <c r="AV1006" i="1"/>
  <c r="AV1007" i="1"/>
  <c r="AV1008" i="1"/>
  <c r="AV1009" i="1"/>
  <c r="AV1010" i="1"/>
  <c r="AV1011" i="1"/>
  <c r="AV1012" i="1"/>
  <c r="AV1013" i="1"/>
  <c r="AV1014" i="1"/>
  <c r="AV1015" i="1"/>
  <c r="AV1016" i="1"/>
  <c r="AV1017" i="1"/>
  <c r="AV1018" i="1"/>
  <c r="AV1019" i="1"/>
  <c r="AV1020" i="1"/>
  <c r="AV1021" i="1"/>
  <c r="AV1022" i="1"/>
  <c r="AV1023" i="1"/>
  <c r="AV1024" i="1"/>
  <c r="AV1025" i="1"/>
  <c r="AV1026" i="1"/>
  <c r="AV1027" i="1"/>
  <c r="AV1028" i="1"/>
  <c r="AV1029" i="1"/>
  <c r="AV1030" i="1"/>
  <c r="AV1031" i="1"/>
  <c r="AV1032" i="1"/>
  <c r="AV1033" i="1"/>
  <c r="AV1034" i="1"/>
  <c r="AV1035" i="1"/>
  <c r="AV1036" i="1"/>
  <c r="AV1037" i="1"/>
  <c r="AV1038" i="1"/>
  <c r="AV1039" i="1"/>
  <c r="AV1040" i="1"/>
  <c r="AV1041" i="1"/>
  <c r="AV1042" i="1"/>
  <c r="AV1043" i="1"/>
  <c r="AV1044" i="1"/>
  <c r="AV1045" i="1"/>
  <c r="AV1046" i="1"/>
  <c r="AV1047" i="1"/>
  <c r="AV1048" i="1"/>
  <c r="AV1049" i="1"/>
  <c r="AV1050" i="1"/>
  <c r="AV1051" i="1"/>
  <c r="AV1052" i="1"/>
  <c r="AV1053" i="1"/>
  <c r="AV1054" i="1"/>
  <c r="AV1055" i="1"/>
  <c r="AV1056" i="1"/>
  <c r="AV1057" i="1"/>
  <c r="AV1058" i="1"/>
  <c r="AV1059" i="1"/>
  <c r="AV1060" i="1"/>
  <c r="AV1061" i="1"/>
  <c r="AV1062" i="1"/>
  <c r="AV1063" i="1"/>
  <c r="AV1064" i="1"/>
  <c r="AV1065" i="1"/>
  <c r="AV1066" i="1"/>
  <c r="AV1067" i="1"/>
  <c r="AV1068" i="1"/>
  <c r="AV1069" i="1"/>
  <c r="AV1070" i="1"/>
  <c r="AV1071" i="1"/>
  <c r="AV1072" i="1"/>
  <c r="AV1073" i="1"/>
  <c r="AV1074" i="1"/>
  <c r="AV1075" i="1"/>
  <c r="AV1076" i="1"/>
  <c r="AV1077" i="1"/>
  <c r="AV1078" i="1"/>
  <c r="AV1079" i="1"/>
  <c r="AV1080" i="1"/>
  <c r="AV1081" i="1"/>
  <c r="AV1082" i="1"/>
  <c r="AV1083" i="1"/>
  <c r="AV1084" i="1"/>
  <c r="AV1085" i="1"/>
  <c r="AV1086" i="1"/>
  <c r="AV1087" i="1"/>
  <c r="AV1088" i="1"/>
  <c r="AV1089" i="1"/>
  <c r="AV1090" i="1"/>
  <c r="AV1091" i="1"/>
  <c r="AV1092" i="1"/>
  <c r="AV1093" i="1"/>
  <c r="AV1094" i="1"/>
  <c r="AV1095" i="1"/>
  <c r="AV1096" i="1"/>
  <c r="AV1097" i="1"/>
  <c r="AV1098" i="1"/>
  <c r="AV1099" i="1"/>
  <c r="AV1100" i="1"/>
  <c r="AV1101" i="1"/>
  <c r="AV1102" i="1"/>
  <c r="AV1103" i="1"/>
  <c r="AV1104" i="1"/>
  <c r="AV1105" i="1"/>
  <c r="AV1106" i="1"/>
  <c r="AV1107" i="1"/>
  <c r="AV1108" i="1"/>
  <c r="AV1109" i="1"/>
  <c r="AV1110" i="1"/>
  <c r="AV1111" i="1"/>
  <c r="AV1112" i="1"/>
  <c r="AV1113" i="1"/>
  <c r="AV1114" i="1"/>
  <c r="AV1115" i="1"/>
  <c r="AV1116" i="1"/>
  <c r="AV1117" i="1"/>
  <c r="AV1118" i="1"/>
  <c r="AV1119" i="1"/>
  <c r="AV1120" i="1"/>
  <c r="AV1121" i="1"/>
  <c r="AV1122" i="1"/>
  <c r="AV1123" i="1"/>
  <c r="AV1124" i="1"/>
  <c r="AV1125" i="1"/>
  <c r="AV1126" i="1"/>
  <c r="AV1127" i="1"/>
  <c r="AV1128" i="1"/>
  <c r="AV1129" i="1"/>
  <c r="AV1130" i="1"/>
  <c r="AV1131" i="1"/>
  <c r="AV1132" i="1"/>
  <c r="AV1133" i="1"/>
  <c r="AV1134" i="1"/>
  <c r="AV1135" i="1"/>
  <c r="AV1136" i="1"/>
  <c r="AV1137" i="1"/>
  <c r="AV1138" i="1"/>
  <c r="AV1139" i="1"/>
  <c r="AV1140" i="1"/>
  <c r="AV1141" i="1"/>
  <c r="AV1142" i="1"/>
  <c r="AV1143" i="1"/>
  <c r="AV1144" i="1"/>
  <c r="AV1145" i="1"/>
  <c r="AV1146" i="1"/>
  <c r="AV1147" i="1"/>
  <c r="AV1148" i="1"/>
  <c r="AV1149" i="1"/>
  <c r="AV1150" i="1"/>
  <c r="AV1151" i="1"/>
  <c r="AV1152" i="1"/>
  <c r="AV1153" i="1"/>
  <c r="AV1154" i="1"/>
  <c r="AV1155" i="1"/>
  <c r="AV1156" i="1"/>
  <c r="AV1157" i="1"/>
  <c r="AV1158" i="1"/>
  <c r="AV1159" i="1"/>
  <c r="AV1160" i="1"/>
  <c r="AV1161" i="1"/>
  <c r="AV1162" i="1"/>
  <c r="AV1163" i="1"/>
  <c r="AV1164" i="1"/>
  <c r="AV1165" i="1"/>
  <c r="AV1166" i="1"/>
  <c r="AV1167" i="1"/>
  <c r="AV1168" i="1"/>
  <c r="AV1169" i="1"/>
  <c r="AV1170" i="1"/>
  <c r="AV1171" i="1"/>
  <c r="AV1172" i="1"/>
  <c r="AV1173" i="1"/>
  <c r="AV1174" i="1"/>
  <c r="AV1175" i="1"/>
  <c r="AV1176" i="1"/>
  <c r="AV1177" i="1"/>
  <c r="AV1178" i="1"/>
  <c r="AV1179" i="1"/>
  <c r="AV1180" i="1"/>
  <c r="AV1181" i="1"/>
  <c r="AV1182" i="1"/>
  <c r="AV1183" i="1"/>
  <c r="AV1184" i="1"/>
  <c r="AV1185" i="1"/>
  <c r="AV1186" i="1"/>
  <c r="AV1187" i="1"/>
  <c r="AV1188" i="1"/>
  <c r="AV1189" i="1"/>
  <c r="AV1190" i="1"/>
  <c r="AV1191" i="1"/>
  <c r="AV1192" i="1"/>
  <c r="AV1193" i="1"/>
  <c r="AV1194" i="1"/>
  <c r="AV1195" i="1"/>
  <c r="AV1196" i="1"/>
  <c r="AV1197" i="1"/>
  <c r="AV1198" i="1"/>
  <c r="AV1199" i="1"/>
  <c r="AV1200" i="1"/>
  <c r="AV1201" i="1"/>
  <c r="AV1202" i="1"/>
  <c r="AV1203" i="1"/>
  <c r="AV1204" i="1"/>
  <c r="AV1205" i="1"/>
  <c r="AV1206" i="1"/>
  <c r="AV1207" i="1"/>
  <c r="AV1208" i="1"/>
  <c r="AV1209" i="1"/>
  <c r="AV1210" i="1"/>
  <c r="AV1211" i="1"/>
  <c r="AV1212" i="1"/>
  <c r="AV1213" i="1"/>
  <c r="AV1214" i="1"/>
  <c r="AV1215" i="1"/>
  <c r="AV1216" i="1"/>
  <c r="AV1217" i="1"/>
  <c r="AV1218" i="1"/>
  <c r="AV1219" i="1"/>
  <c r="AV1220" i="1"/>
  <c r="AV1221" i="1"/>
  <c r="AV1222" i="1"/>
  <c r="AV1223" i="1"/>
  <c r="AV1224" i="1"/>
  <c r="AV1225" i="1"/>
  <c r="AV1226" i="1"/>
  <c r="AV1227" i="1"/>
  <c r="AV1228" i="1"/>
  <c r="AV1229" i="1"/>
  <c r="AV1230" i="1"/>
  <c r="AV1231" i="1"/>
  <c r="AV1232" i="1"/>
  <c r="AV1233" i="1"/>
  <c r="AV1234" i="1"/>
  <c r="AV1235" i="1"/>
  <c r="AV1236" i="1"/>
  <c r="AV1237" i="1"/>
  <c r="AV1238" i="1"/>
  <c r="AV1239" i="1"/>
  <c r="AV1240" i="1"/>
  <c r="AV1241" i="1"/>
  <c r="AV1242" i="1"/>
  <c r="AV1243" i="1"/>
  <c r="AV1244" i="1"/>
  <c r="AV1245" i="1"/>
  <c r="AV1246" i="1"/>
  <c r="AV1247" i="1"/>
  <c r="AV1248" i="1"/>
  <c r="AV1249" i="1"/>
  <c r="AV1250" i="1"/>
  <c r="AV1251" i="1"/>
  <c r="AV1252" i="1"/>
  <c r="AV1253" i="1"/>
  <c r="AV1254" i="1"/>
  <c r="AV1255" i="1"/>
  <c r="AV1256" i="1"/>
  <c r="AV1257" i="1"/>
  <c r="AV1258" i="1"/>
  <c r="AV1259" i="1"/>
  <c r="AV1260" i="1"/>
  <c r="AV1261" i="1"/>
  <c r="AV1262" i="1"/>
  <c r="AV1263" i="1"/>
  <c r="AV1264" i="1"/>
  <c r="AV1265" i="1"/>
  <c r="AV1266" i="1"/>
  <c r="AV1267" i="1"/>
  <c r="AV1268" i="1"/>
  <c r="AV1269" i="1"/>
  <c r="AV1270" i="1"/>
  <c r="AV1271" i="1"/>
  <c r="AV1272" i="1"/>
  <c r="AV1273" i="1"/>
  <c r="AV1274" i="1"/>
  <c r="AV1275" i="1"/>
  <c r="AV1276" i="1"/>
  <c r="AV1277" i="1"/>
  <c r="AV1278" i="1"/>
  <c r="AV1279" i="1"/>
  <c r="AV1280" i="1"/>
  <c r="AV1281" i="1"/>
  <c r="AV1282" i="1"/>
  <c r="AV1283" i="1"/>
  <c r="AV1284" i="1"/>
  <c r="AV1285" i="1"/>
  <c r="AV1286" i="1"/>
  <c r="AV1287" i="1"/>
  <c r="AV1288" i="1"/>
  <c r="AV1289" i="1"/>
  <c r="AV1290" i="1"/>
  <c r="AV1291" i="1"/>
  <c r="AV1292" i="1"/>
  <c r="AV1293" i="1"/>
  <c r="AV1294" i="1"/>
  <c r="AV1295" i="1"/>
  <c r="AV1296" i="1"/>
  <c r="AV1297" i="1"/>
  <c r="AV1298" i="1"/>
  <c r="AV1299" i="1"/>
  <c r="AV1300" i="1"/>
  <c r="AV1301" i="1"/>
  <c r="AV1302" i="1"/>
  <c r="AV1303" i="1"/>
  <c r="AV1304" i="1"/>
  <c r="AV1305" i="1"/>
  <c r="AV1306" i="1"/>
  <c r="AV1307" i="1"/>
  <c r="AV1308" i="1"/>
  <c r="AV1309" i="1"/>
  <c r="AV1310" i="1"/>
  <c r="AV1311" i="1"/>
  <c r="AV1312" i="1"/>
  <c r="AV1313" i="1"/>
  <c r="AV1314" i="1"/>
  <c r="AV1315" i="1"/>
  <c r="AV1316" i="1"/>
  <c r="AV1317" i="1"/>
  <c r="AV1318" i="1"/>
  <c r="AV1319" i="1"/>
  <c r="AV1320" i="1"/>
  <c r="AV1321" i="1"/>
  <c r="AV1322" i="1"/>
  <c r="AV1323" i="1"/>
  <c r="AV1324" i="1"/>
  <c r="AV1325" i="1"/>
  <c r="AV1326" i="1"/>
  <c r="AV1327" i="1"/>
  <c r="AV1328" i="1"/>
  <c r="AV1329" i="1"/>
  <c r="AV1330" i="1"/>
  <c r="AV1331" i="1"/>
  <c r="AV1332" i="1"/>
  <c r="AV1333" i="1"/>
  <c r="AV1334" i="1"/>
  <c r="AV1335" i="1"/>
  <c r="AV1336" i="1"/>
  <c r="AV1337" i="1"/>
  <c r="AV1338" i="1"/>
  <c r="AV1339" i="1"/>
  <c r="AV1340" i="1"/>
  <c r="AV1341" i="1"/>
  <c r="AV1342" i="1"/>
  <c r="AV1343" i="1"/>
  <c r="AV1344" i="1"/>
  <c r="AV1345" i="1"/>
  <c r="AV1346" i="1"/>
  <c r="AV1347" i="1"/>
  <c r="AV1348" i="1"/>
  <c r="AV1349" i="1"/>
  <c r="AV1350" i="1"/>
  <c r="AV1351" i="1"/>
  <c r="AV1352" i="1"/>
  <c r="AV1353" i="1"/>
  <c r="AV1354" i="1"/>
  <c r="AV1355" i="1"/>
  <c r="AV1356" i="1"/>
  <c r="AV1357" i="1"/>
  <c r="AV1358" i="1"/>
  <c r="AV1359" i="1"/>
  <c r="AV1360" i="1"/>
  <c r="AV1361" i="1"/>
  <c r="AV1362" i="1"/>
  <c r="AV1363" i="1"/>
  <c r="AV1364" i="1"/>
  <c r="AV1365" i="1"/>
  <c r="AV1366" i="1"/>
  <c r="AV1367" i="1"/>
  <c r="AV1368" i="1"/>
  <c r="AV1369" i="1"/>
  <c r="AV1370" i="1"/>
  <c r="AV1371" i="1"/>
  <c r="AV1372" i="1"/>
  <c r="AV1373" i="1"/>
  <c r="AV1374" i="1"/>
  <c r="AV1375" i="1"/>
  <c r="AV1376" i="1"/>
  <c r="AV1377" i="1"/>
  <c r="AV1378" i="1"/>
  <c r="AV1379" i="1"/>
  <c r="AV1380" i="1"/>
  <c r="AV1381" i="1"/>
  <c r="AV1382" i="1"/>
  <c r="AV1383" i="1"/>
  <c r="AV1384" i="1"/>
  <c r="AV1385" i="1"/>
  <c r="AV1386" i="1"/>
  <c r="AV1387" i="1"/>
  <c r="AV1388" i="1"/>
  <c r="AV1389" i="1"/>
  <c r="AV1390" i="1"/>
  <c r="AV1391" i="1"/>
  <c r="AV1392" i="1"/>
  <c r="AV1393" i="1"/>
  <c r="AV1394" i="1"/>
  <c r="AV1395" i="1"/>
  <c r="AV1396" i="1"/>
  <c r="AV1397" i="1"/>
  <c r="AV1398" i="1"/>
  <c r="AV1399" i="1"/>
  <c r="AV1400" i="1"/>
  <c r="AV1401" i="1"/>
  <c r="AV1402" i="1"/>
  <c r="AV1403" i="1"/>
  <c r="AV1404" i="1"/>
  <c r="AV1405" i="1"/>
  <c r="AV1406" i="1"/>
  <c r="AV1407" i="1"/>
  <c r="AV1408" i="1"/>
  <c r="AV1409" i="1"/>
  <c r="AV1410" i="1"/>
  <c r="AV1411" i="1"/>
  <c r="AV1412" i="1"/>
  <c r="AV1413" i="1"/>
  <c r="AV1414" i="1"/>
  <c r="AV1415" i="1"/>
  <c r="AV1416" i="1"/>
  <c r="AV1417" i="1"/>
  <c r="AV1418" i="1"/>
  <c r="AV1419" i="1"/>
  <c r="AV1420" i="1"/>
  <c r="AV1421" i="1"/>
  <c r="AV1422" i="1"/>
  <c r="AV1423" i="1"/>
  <c r="AV1424" i="1"/>
  <c r="AV1425" i="1"/>
  <c r="AV1426" i="1"/>
  <c r="AV1427" i="1"/>
  <c r="AV1428" i="1"/>
  <c r="AV1429" i="1"/>
  <c r="AV1430" i="1"/>
  <c r="AV1431" i="1"/>
  <c r="AV1432" i="1"/>
  <c r="AV1433" i="1"/>
  <c r="AV1434" i="1"/>
  <c r="AV1435" i="1"/>
  <c r="AV1436" i="1"/>
  <c r="AV1437" i="1"/>
  <c r="AV1438" i="1"/>
  <c r="AV1439" i="1"/>
  <c r="AV1440" i="1"/>
  <c r="AV1441" i="1"/>
  <c r="AV1442" i="1"/>
  <c r="AV1443" i="1"/>
  <c r="AV1444" i="1"/>
  <c r="AV1445" i="1"/>
  <c r="AV1446" i="1"/>
  <c r="AV1447" i="1"/>
  <c r="AV1448" i="1"/>
  <c r="AV1449" i="1"/>
  <c r="AV1450" i="1"/>
  <c r="AV1451" i="1"/>
  <c r="AV1452" i="1"/>
  <c r="AV1453" i="1"/>
  <c r="AV1454" i="1"/>
  <c r="AV1455" i="1"/>
  <c r="AV1456" i="1"/>
  <c r="AV1457" i="1"/>
  <c r="AV1458" i="1"/>
  <c r="AV1459" i="1"/>
  <c r="AV1460" i="1"/>
  <c r="AV1461" i="1"/>
  <c r="AV1462" i="1"/>
  <c r="AV1463" i="1"/>
  <c r="AV1464" i="1"/>
  <c r="AV1465" i="1"/>
  <c r="AV1466" i="1"/>
  <c r="AV1467" i="1"/>
  <c r="AV1468" i="1"/>
  <c r="AV1469" i="1"/>
  <c r="AV1470" i="1"/>
  <c r="AV1471" i="1"/>
  <c r="AV1472" i="1"/>
  <c r="AV1473" i="1"/>
  <c r="AV1474" i="1"/>
  <c r="AV1475" i="1"/>
  <c r="AV1476" i="1"/>
  <c r="AV1477" i="1"/>
  <c r="AV1478" i="1"/>
  <c r="AV1479" i="1"/>
  <c r="AV1480" i="1"/>
  <c r="AV1481" i="1"/>
  <c r="AV1482" i="1"/>
  <c r="AV1483" i="1"/>
  <c r="AV1484" i="1"/>
  <c r="AV1485" i="1"/>
  <c r="AV1486" i="1"/>
  <c r="AV1487" i="1"/>
  <c r="AV1488" i="1"/>
  <c r="AV1489" i="1"/>
  <c r="AV1490" i="1"/>
  <c r="AV1491" i="1"/>
  <c r="AV1492" i="1"/>
  <c r="AV1493" i="1"/>
  <c r="AV1494" i="1"/>
  <c r="AV1495" i="1"/>
  <c r="AV1496" i="1"/>
  <c r="AV1497" i="1"/>
  <c r="AV1498" i="1"/>
  <c r="AV1499" i="1"/>
  <c r="AV1500" i="1"/>
  <c r="AV1501" i="1"/>
  <c r="AV1502" i="1"/>
  <c r="AV1503" i="1"/>
  <c r="AV1504" i="1"/>
  <c r="AV1505" i="1"/>
  <c r="AV1506" i="1"/>
  <c r="AV1507" i="1"/>
  <c r="AV1508" i="1"/>
  <c r="AV1509" i="1"/>
  <c r="AV1510" i="1"/>
  <c r="AV1511" i="1"/>
  <c r="AV1512" i="1"/>
  <c r="AV1513" i="1"/>
  <c r="AV1514" i="1"/>
  <c r="AV1515" i="1"/>
  <c r="AV1516" i="1"/>
  <c r="AV1517" i="1"/>
  <c r="AV1518" i="1"/>
  <c r="AV1519" i="1"/>
  <c r="AV1520" i="1"/>
  <c r="AV1521" i="1"/>
  <c r="AV1522" i="1"/>
  <c r="AV1523" i="1"/>
  <c r="AV1524" i="1"/>
  <c r="AV1525" i="1"/>
  <c r="AV1526" i="1"/>
  <c r="AV1527" i="1"/>
  <c r="AV1528" i="1"/>
  <c r="AV1529" i="1"/>
  <c r="AV1530" i="1"/>
  <c r="AV1531" i="1"/>
  <c r="AV1532" i="1"/>
  <c r="AV1533" i="1"/>
  <c r="AV1534" i="1"/>
  <c r="AV1535" i="1"/>
  <c r="AV1536" i="1"/>
  <c r="AV1537" i="1"/>
  <c r="AV1538" i="1"/>
  <c r="AV1539" i="1"/>
  <c r="AV1540" i="1"/>
  <c r="AV1541" i="1"/>
  <c r="AV1542" i="1"/>
  <c r="AV1543" i="1"/>
  <c r="AV1544" i="1"/>
  <c r="AV1545" i="1"/>
  <c r="AV1546" i="1"/>
  <c r="AV1547" i="1"/>
  <c r="AV1548" i="1"/>
  <c r="AV1549" i="1"/>
  <c r="AV1550" i="1"/>
  <c r="AV1551" i="1"/>
  <c r="AV1552" i="1"/>
  <c r="AV1553" i="1"/>
  <c r="AV1554" i="1"/>
  <c r="AV1555" i="1"/>
  <c r="AV1556" i="1"/>
  <c r="AV1557" i="1"/>
  <c r="AV1558" i="1"/>
  <c r="AV1559" i="1"/>
  <c r="AV1560" i="1"/>
  <c r="AV1561" i="1"/>
  <c r="AV1562" i="1"/>
  <c r="AV1563" i="1"/>
  <c r="AV1564" i="1"/>
  <c r="AV1565" i="1"/>
  <c r="AV1566" i="1"/>
  <c r="AV1567" i="1"/>
  <c r="AV1568" i="1"/>
  <c r="AV1569" i="1"/>
  <c r="AV1570" i="1"/>
  <c r="AV1571" i="1"/>
  <c r="AV1572" i="1"/>
  <c r="AV1573" i="1"/>
  <c r="AV1574" i="1"/>
  <c r="AV1575" i="1"/>
  <c r="AV1576" i="1"/>
  <c r="AV1577" i="1"/>
  <c r="AV1578" i="1"/>
  <c r="AV1579" i="1"/>
  <c r="AV1580" i="1"/>
  <c r="AV1581" i="1"/>
  <c r="AV1582" i="1"/>
  <c r="AV1583" i="1"/>
  <c r="AV1584" i="1"/>
  <c r="AV1585" i="1"/>
  <c r="AV1586" i="1"/>
  <c r="AV1587" i="1"/>
  <c r="AV1588" i="1"/>
  <c r="AV1589" i="1"/>
  <c r="AV1590" i="1"/>
  <c r="AV1591" i="1"/>
  <c r="AV1592" i="1"/>
  <c r="AV1593" i="1"/>
  <c r="AV1594" i="1"/>
  <c r="AV1595" i="1"/>
  <c r="AV1596" i="1"/>
  <c r="AV1597" i="1"/>
  <c r="AV1598" i="1"/>
  <c r="AV1599" i="1"/>
  <c r="AV1600" i="1"/>
  <c r="AV1601" i="1"/>
  <c r="AV1602" i="1"/>
  <c r="AV1603" i="1"/>
  <c r="AV1604" i="1"/>
  <c r="AV1605" i="1"/>
  <c r="AV1606" i="1"/>
  <c r="AV1607" i="1"/>
  <c r="AV1608" i="1"/>
  <c r="AV1609" i="1"/>
  <c r="AV1610" i="1"/>
  <c r="AV1611" i="1"/>
  <c r="AV1612" i="1"/>
  <c r="AV1613" i="1"/>
  <c r="AV1614" i="1"/>
  <c r="AV1615" i="1"/>
  <c r="AV1616" i="1"/>
  <c r="AV1617" i="1"/>
  <c r="AV1618" i="1"/>
  <c r="AV1619" i="1"/>
  <c r="AV1620" i="1"/>
  <c r="AV1621" i="1"/>
  <c r="AV1622" i="1"/>
  <c r="AV1623" i="1"/>
  <c r="AV1624" i="1"/>
  <c r="AV1625" i="1"/>
  <c r="AV1626" i="1"/>
  <c r="AV1627" i="1"/>
  <c r="AV1628" i="1"/>
  <c r="AV1629" i="1"/>
  <c r="AV1630" i="1"/>
  <c r="AV1631" i="1"/>
  <c r="AV1632" i="1"/>
  <c r="AV1633" i="1"/>
  <c r="AV1634" i="1"/>
  <c r="AV1635" i="1"/>
  <c r="AV1636" i="1"/>
  <c r="AV1637" i="1"/>
  <c r="AV1638" i="1"/>
  <c r="AV1639" i="1"/>
  <c r="AV1640" i="1"/>
  <c r="AV1641" i="1"/>
  <c r="AV1642" i="1"/>
  <c r="AV1643" i="1"/>
  <c r="AV1644" i="1"/>
  <c r="AV1645" i="1"/>
  <c r="AV1646" i="1"/>
  <c r="AV1647" i="1"/>
  <c r="AV1648" i="1"/>
  <c r="AV1649" i="1"/>
  <c r="AV1650" i="1"/>
  <c r="AV1651" i="1"/>
  <c r="AV1652" i="1"/>
  <c r="AV1653" i="1"/>
  <c r="AV1654" i="1"/>
  <c r="AV1655" i="1"/>
  <c r="AV1656" i="1"/>
  <c r="AV1657" i="1"/>
  <c r="AV1658" i="1"/>
  <c r="AV1659" i="1"/>
  <c r="AV1660" i="1"/>
  <c r="AV1661" i="1"/>
  <c r="AV1662" i="1"/>
  <c r="AV1663" i="1"/>
  <c r="AV1664" i="1"/>
  <c r="AV1665" i="1"/>
  <c r="AV1666" i="1"/>
  <c r="AV1667" i="1"/>
  <c r="AV1668" i="1"/>
  <c r="AV1669" i="1"/>
  <c r="AV1670" i="1"/>
  <c r="AV1671" i="1"/>
  <c r="AV1672" i="1"/>
  <c r="AV1673" i="1"/>
  <c r="AV1674" i="1"/>
  <c r="AV1675" i="1"/>
  <c r="AV1676" i="1"/>
  <c r="AV1677" i="1"/>
  <c r="AV1678" i="1"/>
  <c r="AV1679" i="1"/>
  <c r="AV1680" i="1"/>
  <c r="AV1681" i="1"/>
  <c r="AV1682" i="1"/>
  <c r="AV1683" i="1"/>
  <c r="AV1684" i="1"/>
  <c r="AV1685" i="1"/>
  <c r="AV1686" i="1"/>
  <c r="AV1687" i="1"/>
  <c r="AV1688" i="1"/>
  <c r="AV1689" i="1"/>
  <c r="AV1690" i="1"/>
  <c r="AV1691" i="1"/>
  <c r="AV1692" i="1"/>
  <c r="AV1693" i="1"/>
  <c r="AV1694" i="1"/>
  <c r="AV1695" i="1"/>
  <c r="AV1696" i="1"/>
  <c r="AV1697" i="1"/>
  <c r="AV1698" i="1"/>
  <c r="AV1699" i="1"/>
  <c r="AV1700" i="1"/>
  <c r="AV1701" i="1"/>
  <c r="AV1702" i="1"/>
  <c r="AV1703" i="1"/>
  <c r="AV1704" i="1"/>
  <c r="AV1705" i="1"/>
  <c r="AV1706" i="1"/>
  <c r="AV1707" i="1"/>
  <c r="AV1708" i="1"/>
  <c r="AV1709" i="1"/>
  <c r="AV1710" i="1"/>
  <c r="AV1711" i="1"/>
  <c r="AV1712" i="1"/>
  <c r="AV1713" i="1"/>
  <c r="AV1714" i="1"/>
  <c r="AV1715" i="1"/>
  <c r="AV1716" i="1"/>
  <c r="AV1717" i="1"/>
  <c r="AV1718" i="1"/>
  <c r="AV1719" i="1"/>
  <c r="AV1720" i="1"/>
  <c r="AV1721" i="1"/>
  <c r="AV1722" i="1"/>
  <c r="AV1723" i="1"/>
  <c r="AV1724" i="1"/>
  <c r="AV1725" i="1"/>
  <c r="AV1726" i="1"/>
  <c r="AV1727" i="1"/>
  <c r="AV1728" i="1"/>
  <c r="AV1729" i="1"/>
  <c r="AV1730" i="1"/>
  <c r="AV1731" i="1"/>
  <c r="AV1732" i="1"/>
  <c r="AV1733" i="1"/>
  <c r="AV1734" i="1"/>
  <c r="AV1735" i="1"/>
  <c r="AV1736" i="1"/>
  <c r="AV1737" i="1"/>
  <c r="AV1738" i="1"/>
  <c r="AV1739" i="1"/>
  <c r="AV1740" i="1"/>
  <c r="AV1741" i="1"/>
  <c r="AV1742" i="1"/>
  <c r="AV1743" i="1"/>
  <c r="AV1744" i="1"/>
  <c r="AV1745" i="1"/>
  <c r="AV1746" i="1"/>
  <c r="AV1747" i="1"/>
  <c r="AV1748" i="1"/>
  <c r="AV1749" i="1"/>
  <c r="AV1750" i="1"/>
  <c r="AV1751" i="1"/>
  <c r="AV1752" i="1"/>
  <c r="AV1753" i="1"/>
  <c r="AV1754" i="1"/>
  <c r="AV1755" i="1"/>
  <c r="AV1756" i="1"/>
  <c r="AV1757" i="1"/>
  <c r="AV1758" i="1"/>
  <c r="AV1759" i="1"/>
  <c r="AV1760" i="1"/>
  <c r="AV1761" i="1"/>
  <c r="AV1762" i="1"/>
  <c r="AV1763" i="1"/>
  <c r="AV1764" i="1"/>
  <c r="AV1765" i="1"/>
  <c r="AV1766" i="1"/>
  <c r="AV1767" i="1"/>
  <c r="AV1768" i="1"/>
  <c r="AV1769" i="1"/>
  <c r="AV1770" i="1"/>
  <c r="AV1771" i="1"/>
  <c r="AV1772" i="1"/>
  <c r="AV1773" i="1"/>
  <c r="AV1774" i="1"/>
  <c r="AV1775" i="1"/>
  <c r="AV1776" i="1"/>
  <c r="AV1777" i="1"/>
  <c r="AV1778" i="1"/>
  <c r="AV1779" i="1"/>
  <c r="AV1780" i="1"/>
  <c r="AV1781" i="1"/>
  <c r="AV1782" i="1"/>
  <c r="AV1783" i="1"/>
  <c r="AV1784" i="1"/>
  <c r="AV1785" i="1"/>
  <c r="AV1786" i="1"/>
  <c r="AV1787" i="1"/>
  <c r="AV1788" i="1"/>
  <c r="AV1789" i="1"/>
  <c r="AV1790" i="1"/>
  <c r="AV1791" i="1"/>
  <c r="AV1792" i="1"/>
  <c r="AV1793" i="1"/>
  <c r="AV1794" i="1"/>
  <c r="AV1795" i="1"/>
  <c r="AV1796" i="1"/>
  <c r="AV1797" i="1"/>
  <c r="AV1798" i="1"/>
  <c r="AV1799" i="1"/>
  <c r="AV1800" i="1"/>
  <c r="AV1801" i="1"/>
  <c r="AV1802" i="1"/>
  <c r="AV1803" i="1"/>
  <c r="AV1804" i="1"/>
  <c r="AV1805" i="1"/>
  <c r="AV1806" i="1"/>
  <c r="AV1807" i="1"/>
  <c r="AV1808" i="1"/>
  <c r="AV1809" i="1"/>
  <c r="AV1810" i="1"/>
  <c r="AV1811" i="1"/>
  <c r="AV1812" i="1"/>
  <c r="AV1813" i="1"/>
  <c r="AV1814" i="1"/>
  <c r="AV1815" i="1"/>
  <c r="AV1816" i="1"/>
  <c r="AV1817" i="1"/>
  <c r="AV1818" i="1"/>
  <c r="AV1819" i="1"/>
  <c r="AV1820" i="1"/>
  <c r="AV1821" i="1"/>
  <c r="AV1822" i="1"/>
  <c r="AV1823" i="1"/>
  <c r="AV1824" i="1"/>
  <c r="AV1825" i="1"/>
  <c r="AV1826" i="1"/>
  <c r="AV1827" i="1"/>
  <c r="AV1828" i="1"/>
  <c r="AV1829" i="1"/>
  <c r="AV1830" i="1"/>
  <c r="AV1831" i="1"/>
  <c r="AV1832" i="1"/>
  <c r="AV1833" i="1"/>
  <c r="AV1834" i="1"/>
  <c r="AV1835" i="1"/>
  <c r="AV1836" i="1"/>
  <c r="AV1837" i="1"/>
  <c r="AV1838" i="1"/>
  <c r="AV1839" i="1"/>
  <c r="AV1840" i="1"/>
  <c r="AV1841" i="1"/>
  <c r="AV1842" i="1"/>
  <c r="AV1843" i="1"/>
  <c r="AV1844" i="1"/>
  <c r="AV1845" i="1"/>
  <c r="AV1846" i="1"/>
  <c r="AV1847" i="1"/>
  <c r="AV1848" i="1"/>
  <c r="AV1849" i="1"/>
  <c r="AV1850" i="1"/>
  <c r="AV1851" i="1"/>
  <c r="AV1852" i="1"/>
  <c r="AV1853" i="1"/>
  <c r="AV1854" i="1"/>
  <c r="AV1855" i="1"/>
  <c r="AV1856" i="1"/>
  <c r="AV1857" i="1"/>
  <c r="AV1858" i="1"/>
  <c r="AV1859" i="1"/>
  <c r="AV1860" i="1"/>
  <c r="AV1861" i="1"/>
  <c r="AV1862" i="1"/>
  <c r="AV1863" i="1"/>
  <c r="AV1864" i="1"/>
  <c r="AV1865" i="1"/>
  <c r="AV1866" i="1"/>
  <c r="AV1867" i="1"/>
  <c r="AV1868" i="1"/>
  <c r="AV1869" i="1"/>
  <c r="AV1870" i="1"/>
  <c r="AV1871" i="1"/>
  <c r="AV1872" i="1"/>
  <c r="AV1873" i="1"/>
  <c r="AV1874" i="1"/>
  <c r="AV1875" i="1"/>
  <c r="AV1876" i="1"/>
  <c r="AV1877" i="1"/>
  <c r="AV1878" i="1"/>
  <c r="AV1879" i="1"/>
  <c r="AV1880" i="1"/>
  <c r="AV1881" i="1"/>
  <c r="AV1882" i="1"/>
  <c r="AV1883" i="1"/>
  <c r="AV1884" i="1"/>
  <c r="AV1885" i="1"/>
  <c r="AV1886" i="1"/>
  <c r="AV1887" i="1"/>
  <c r="AV1888" i="1"/>
  <c r="AV1889" i="1"/>
  <c r="AV1890" i="1"/>
  <c r="AV1891" i="1"/>
  <c r="AV1892" i="1"/>
  <c r="AV1893" i="1"/>
  <c r="AV1894" i="1"/>
  <c r="AV1895" i="1"/>
  <c r="AV1896" i="1"/>
  <c r="AV1897" i="1"/>
  <c r="AV1898" i="1"/>
  <c r="AV1899" i="1"/>
  <c r="AV1900" i="1"/>
  <c r="AV1901" i="1"/>
  <c r="AV1902" i="1"/>
  <c r="AV1903" i="1"/>
  <c r="AV1904" i="1"/>
  <c r="AV1905" i="1"/>
  <c r="AV1906" i="1"/>
  <c r="AV1907" i="1"/>
  <c r="AV1908" i="1"/>
  <c r="AV1909" i="1"/>
  <c r="AV1910" i="1"/>
  <c r="AV1911" i="1"/>
  <c r="AV1912" i="1"/>
  <c r="AV1913" i="1"/>
  <c r="AV1914" i="1"/>
  <c r="AV1915" i="1"/>
  <c r="AV1916" i="1"/>
  <c r="AV1917" i="1"/>
  <c r="AV1918" i="1"/>
  <c r="AV1919" i="1"/>
  <c r="AV1920" i="1"/>
  <c r="AV1921" i="1"/>
  <c r="AV1922" i="1"/>
  <c r="AV1923" i="1"/>
  <c r="AV1924" i="1"/>
  <c r="AV1925" i="1"/>
  <c r="AV1926" i="1"/>
  <c r="AV1927" i="1"/>
  <c r="AV1928" i="1"/>
  <c r="AV1929" i="1"/>
  <c r="AV1930" i="1"/>
  <c r="AV1931" i="1"/>
  <c r="AV1932" i="1"/>
  <c r="AV1933" i="1"/>
  <c r="AV1934" i="1"/>
  <c r="AV1935" i="1"/>
  <c r="AV1936" i="1"/>
  <c r="AV1937" i="1"/>
  <c r="AV1938" i="1"/>
  <c r="AV1939" i="1"/>
  <c r="AV1940" i="1"/>
  <c r="AV1941" i="1"/>
  <c r="AV1942" i="1"/>
  <c r="AV1943" i="1"/>
  <c r="AV1944" i="1"/>
  <c r="AV1945" i="1"/>
  <c r="AV1946" i="1"/>
  <c r="AV1947" i="1"/>
  <c r="AV1948" i="1"/>
  <c r="AV1949" i="1"/>
  <c r="AV1950" i="1"/>
  <c r="AV1951" i="1"/>
  <c r="AV1952" i="1"/>
  <c r="AV1953" i="1"/>
  <c r="AV1954" i="1"/>
  <c r="AV1955" i="1"/>
  <c r="AV1956" i="1"/>
  <c r="AV1957" i="1"/>
  <c r="AV1958" i="1"/>
  <c r="AV1959" i="1"/>
  <c r="AV1960" i="1"/>
  <c r="AV1961" i="1"/>
  <c r="AV1962" i="1"/>
  <c r="AV1963" i="1"/>
  <c r="AV1964" i="1"/>
  <c r="AV1965" i="1"/>
  <c r="AV1966" i="1"/>
  <c r="AV1967" i="1"/>
  <c r="AV1968" i="1"/>
  <c r="AV1969" i="1"/>
  <c r="AV1970" i="1"/>
  <c r="AV1971" i="1"/>
  <c r="AV1972" i="1"/>
  <c r="AV1973" i="1"/>
  <c r="AV1974" i="1"/>
  <c r="AV1975" i="1"/>
  <c r="AV1976" i="1"/>
  <c r="AV1977" i="1"/>
  <c r="AV1978" i="1"/>
  <c r="AV1979" i="1"/>
  <c r="AV1980" i="1"/>
  <c r="AV1981" i="1"/>
  <c r="AV1982" i="1"/>
  <c r="AV1983" i="1"/>
  <c r="AV1984" i="1"/>
  <c r="AV1985" i="1"/>
  <c r="AV1986" i="1"/>
  <c r="AV1987" i="1"/>
  <c r="AV1988" i="1"/>
  <c r="AV1989" i="1"/>
  <c r="AV1990" i="1"/>
  <c r="AV1991" i="1"/>
  <c r="AV1992" i="1"/>
  <c r="AV1993" i="1"/>
  <c r="AV1994" i="1"/>
  <c r="AV1995" i="1"/>
  <c r="AV1996" i="1"/>
  <c r="AV1997" i="1"/>
  <c r="AV1998" i="1"/>
  <c r="AV1999" i="1"/>
  <c r="AV2000" i="1"/>
  <c r="AV2001" i="1"/>
  <c r="AV2002" i="1"/>
  <c r="AV2003" i="1"/>
  <c r="AV2004" i="1"/>
  <c r="AV2005" i="1"/>
  <c r="AV2006" i="1"/>
  <c r="AV2007" i="1"/>
  <c r="AV2008" i="1"/>
  <c r="AV2009" i="1"/>
  <c r="AV2010" i="1"/>
  <c r="AV2011" i="1"/>
  <c r="AV2012" i="1"/>
  <c r="AV2013" i="1"/>
  <c r="AV2014" i="1"/>
  <c r="AV2015" i="1"/>
  <c r="AV2016" i="1"/>
  <c r="AV2017" i="1"/>
  <c r="AV2018" i="1"/>
  <c r="AV2019" i="1"/>
  <c r="AV2020" i="1"/>
  <c r="AV2021" i="1"/>
  <c r="AV2022" i="1"/>
  <c r="AV2023" i="1"/>
  <c r="AV2024" i="1"/>
  <c r="AV2025" i="1"/>
  <c r="AV2026" i="1"/>
  <c r="AV2027" i="1"/>
  <c r="AV2028" i="1"/>
  <c r="AV2029" i="1"/>
  <c r="AV2030" i="1"/>
  <c r="AV2031" i="1"/>
  <c r="AV2032" i="1"/>
  <c r="AV2033" i="1"/>
  <c r="AV2034" i="1"/>
  <c r="AV2035" i="1"/>
  <c r="AV2036" i="1"/>
  <c r="AV2037" i="1"/>
  <c r="AV2038" i="1"/>
  <c r="AV2039" i="1"/>
  <c r="AV2040" i="1"/>
  <c r="AV2041" i="1"/>
  <c r="AV2042" i="1"/>
  <c r="AV2043" i="1"/>
  <c r="AV2044" i="1"/>
  <c r="AV2045" i="1"/>
  <c r="AV2046" i="1"/>
  <c r="AV2047" i="1"/>
  <c r="AV2048" i="1"/>
  <c r="AV2049" i="1"/>
  <c r="AV2050" i="1"/>
  <c r="AV2051" i="1"/>
  <c r="AV2052" i="1"/>
  <c r="AV2053" i="1"/>
  <c r="AV2054" i="1"/>
  <c r="AV2055" i="1"/>
  <c r="AV2056" i="1"/>
  <c r="AV2057" i="1"/>
  <c r="AV2058" i="1"/>
  <c r="AV2059" i="1"/>
  <c r="AV2060" i="1"/>
  <c r="AV2061" i="1"/>
  <c r="AV2062" i="1"/>
  <c r="AV2063" i="1"/>
  <c r="AV2064" i="1"/>
  <c r="AV2065" i="1"/>
  <c r="AV2066" i="1"/>
  <c r="AV2067" i="1"/>
  <c r="AV2068" i="1"/>
  <c r="AV2069" i="1"/>
  <c r="AV2070" i="1"/>
  <c r="AV2071" i="1"/>
  <c r="AV2072" i="1"/>
  <c r="AV2073" i="1"/>
  <c r="AV2074" i="1"/>
  <c r="AV2075" i="1"/>
  <c r="AV2076" i="1"/>
  <c r="AV2077" i="1"/>
  <c r="AV2078" i="1"/>
  <c r="AV2079" i="1"/>
  <c r="AV2080" i="1"/>
  <c r="AV2081" i="1"/>
  <c r="AV2082" i="1"/>
  <c r="AV2083" i="1"/>
  <c r="AV2084" i="1"/>
  <c r="AV2085" i="1"/>
  <c r="AV2086" i="1"/>
  <c r="AV2087" i="1"/>
  <c r="AV2088" i="1"/>
  <c r="AV2089" i="1"/>
  <c r="AV2090" i="1"/>
  <c r="AV2091" i="1"/>
  <c r="AV2092" i="1"/>
  <c r="AV2093" i="1"/>
  <c r="AV2094" i="1"/>
  <c r="AV2095" i="1"/>
  <c r="AV2096" i="1"/>
  <c r="AV2097" i="1"/>
  <c r="AV2098" i="1"/>
  <c r="AV2099" i="1"/>
  <c r="AV2100" i="1"/>
  <c r="AV2101" i="1"/>
  <c r="AV2102" i="1"/>
  <c r="AV2103" i="1"/>
  <c r="AV2104" i="1"/>
  <c r="AV2105" i="1"/>
  <c r="AV2106" i="1"/>
  <c r="AV2107" i="1"/>
  <c r="AV2108" i="1"/>
  <c r="AV2109" i="1"/>
  <c r="AV2110" i="1"/>
  <c r="AV2111" i="1"/>
  <c r="AV2112" i="1"/>
  <c r="AV2113" i="1"/>
  <c r="AV2114" i="1"/>
  <c r="AV2115" i="1"/>
  <c r="AV2116" i="1"/>
  <c r="AV2117" i="1"/>
  <c r="AV2118" i="1"/>
  <c r="AV2119" i="1"/>
  <c r="AV2120" i="1"/>
  <c r="AV2121" i="1"/>
  <c r="AV2122" i="1"/>
  <c r="AV2123" i="1"/>
  <c r="AV2124" i="1"/>
  <c r="AV2125" i="1"/>
  <c r="AV2126" i="1"/>
  <c r="AV2127" i="1"/>
  <c r="AV2128" i="1"/>
  <c r="AV2129" i="1"/>
  <c r="AV2130" i="1"/>
  <c r="AV2131" i="1"/>
  <c r="AV2132" i="1"/>
  <c r="AV2133" i="1"/>
  <c r="AV2134" i="1"/>
  <c r="AV2135" i="1"/>
  <c r="AV2136" i="1"/>
  <c r="AV2137" i="1"/>
  <c r="AV2138" i="1"/>
  <c r="AV2139" i="1"/>
  <c r="AV2140" i="1"/>
  <c r="AV2141" i="1"/>
  <c r="AV2142" i="1"/>
  <c r="AV2143" i="1"/>
  <c r="AV2144" i="1"/>
  <c r="AV2145" i="1"/>
  <c r="AV2146" i="1"/>
  <c r="AV2147" i="1"/>
  <c r="AV2148" i="1"/>
  <c r="AV2149" i="1"/>
  <c r="AV2150" i="1"/>
  <c r="AV2151" i="1"/>
  <c r="AV2152" i="1"/>
  <c r="AV2153" i="1"/>
  <c r="AV2154" i="1"/>
  <c r="AV2155" i="1"/>
  <c r="AV2156" i="1"/>
  <c r="AV2157" i="1"/>
  <c r="AV2158" i="1"/>
  <c r="AV2159" i="1"/>
  <c r="AV2160" i="1"/>
  <c r="AV2161" i="1"/>
  <c r="AV2162" i="1"/>
  <c r="AV2163" i="1"/>
  <c r="AV2164" i="1"/>
  <c r="AV2165" i="1"/>
  <c r="AV2166" i="1"/>
  <c r="AV2167" i="1"/>
  <c r="AV2168" i="1"/>
  <c r="AV2169" i="1"/>
  <c r="AV2170" i="1"/>
  <c r="AV2171" i="1"/>
  <c r="AV2172" i="1"/>
  <c r="AV2173" i="1"/>
  <c r="AV2174" i="1"/>
  <c r="AV2175" i="1"/>
  <c r="AV2176" i="1"/>
  <c r="AV2177" i="1"/>
  <c r="AV2178" i="1"/>
  <c r="AV2179" i="1"/>
  <c r="AV2180" i="1"/>
  <c r="AV2181" i="1"/>
  <c r="AV2182" i="1"/>
  <c r="AV2183" i="1"/>
  <c r="AV2184" i="1"/>
  <c r="AV2185" i="1"/>
  <c r="AV2186" i="1"/>
  <c r="AV2187" i="1"/>
  <c r="AV2188" i="1"/>
  <c r="AV2189" i="1"/>
  <c r="AV2190" i="1"/>
  <c r="AV2191" i="1"/>
  <c r="AV2192" i="1"/>
  <c r="AV2193" i="1"/>
  <c r="AV2194" i="1"/>
  <c r="AV2195" i="1"/>
  <c r="AV2196" i="1"/>
  <c r="AV2197" i="1"/>
  <c r="AV2198" i="1"/>
  <c r="AV2199" i="1"/>
  <c r="AV2200" i="1"/>
  <c r="AV2201" i="1"/>
  <c r="AV2202" i="1"/>
  <c r="AV2203" i="1"/>
  <c r="AV2204" i="1"/>
  <c r="AV2205" i="1"/>
  <c r="AV2206" i="1"/>
  <c r="AV2207" i="1"/>
  <c r="AV2208" i="1"/>
  <c r="AV2209" i="1"/>
  <c r="AV2210" i="1"/>
  <c r="AV2211" i="1"/>
  <c r="AV2212" i="1"/>
  <c r="AV2213" i="1"/>
  <c r="AV2214" i="1"/>
  <c r="AV2215" i="1"/>
  <c r="AV2216" i="1"/>
  <c r="AV2217" i="1"/>
  <c r="AV2218" i="1"/>
  <c r="AV2219" i="1"/>
  <c r="AV2220" i="1"/>
  <c r="AV2221" i="1"/>
  <c r="AV2222" i="1"/>
  <c r="AV2223" i="1"/>
  <c r="AV2224" i="1"/>
  <c r="AV2225" i="1"/>
  <c r="AV2226" i="1"/>
  <c r="AV2227" i="1"/>
  <c r="AV2228" i="1"/>
  <c r="AV2229" i="1"/>
  <c r="AV2230" i="1"/>
  <c r="AV2231" i="1"/>
  <c r="AV2232" i="1"/>
  <c r="AV2233" i="1"/>
  <c r="AV2234" i="1"/>
  <c r="AV2235" i="1"/>
  <c r="AV2236" i="1"/>
  <c r="AV2237" i="1"/>
  <c r="AV2238" i="1"/>
  <c r="AV2239" i="1"/>
  <c r="AV2240" i="1"/>
  <c r="AV2241" i="1"/>
  <c r="AV2242" i="1"/>
  <c r="AV2243" i="1"/>
  <c r="AV2244" i="1"/>
  <c r="AV2245" i="1"/>
  <c r="AV2246" i="1"/>
  <c r="AV2247" i="1"/>
  <c r="AV2248" i="1"/>
  <c r="AV2249" i="1"/>
  <c r="AV2250" i="1"/>
  <c r="AV2251" i="1"/>
  <c r="AV2252" i="1"/>
  <c r="AV2253" i="1"/>
  <c r="AV2254" i="1"/>
  <c r="AV2255" i="1"/>
  <c r="AV2256" i="1"/>
  <c r="AV2257" i="1"/>
  <c r="AV2258" i="1"/>
  <c r="AV2259" i="1"/>
  <c r="AV2260" i="1"/>
  <c r="AV2261" i="1"/>
  <c r="AV2262" i="1"/>
  <c r="AV2263" i="1"/>
  <c r="AV2264" i="1"/>
  <c r="AV2265" i="1"/>
  <c r="AV2266" i="1"/>
  <c r="AV2267" i="1"/>
  <c r="AV2268" i="1"/>
  <c r="AV2269" i="1"/>
  <c r="AV2270" i="1"/>
  <c r="AV2271" i="1"/>
  <c r="AV2272" i="1"/>
  <c r="AV2273" i="1"/>
  <c r="AV2274" i="1"/>
  <c r="AV2275" i="1"/>
  <c r="AV2276" i="1"/>
  <c r="AV2277" i="1"/>
  <c r="AV2278" i="1"/>
  <c r="AV2279" i="1"/>
  <c r="AV2280" i="1"/>
  <c r="AV2281" i="1"/>
  <c r="AV2282" i="1"/>
  <c r="AV2283" i="1"/>
  <c r="AV2284" i="1"/>
  <c r="AV2285" i="1"/>
  <c r="AV2286" i="1"/>
  <c r="AV2287" i="1"/>
  <c r="AV2288" i="1"/>
  <c r="AV2289" i="1"/>
  <c r="AV2290" i="1"/>
  <c r="AV2291" i="1"/>
  <c r="AV2292" i="1"/>
  <c r="AV2293" i="1"/>
  <c r="AV2294" i="1"/>
  <c r="AV2295" i="1"/>
  <c r="AV2296" i="1"/>
  <c r="AV2297" i="1"/>
  <c r="AV2298" i="1"/>
  <c r="AV2299" i="1"/>
  <c r="AV2300" i="1"/>
  <c r="AV2301" i="1"/>
  <c r="AV2302" i="1"/>
  <c r="AV2303" i="1"/>
  <c r="AV2304" i="1"/>
  <c r="AV2305" i="1"/>
  <c r="AV2306" i="1"/>
  <c r="AV2307" i="1"/>
  <c r="AV2308" i="1"/>
  <c r="AV2309" i="1"/>
  <c r="AV2310" i="1"/>
  <c r="AV2311" i="1"/>
  <c r="AV2312" i="1"/>
  <c r="AV2313" i="1"/>
  <c r="AV2314" i="1"/>
  <c r="AV2315" i="1"/>
  <c r="AV2316" i="1"/>
  <c r="AV2317" i="1"/>
  <c r="AV2318" i="1"/>
  <c r="AV2319" i="1"/>
  <c r="AV2320" i="1"/>
  <c r="AV2321" i="1"/>
  <c r="AV2322" i="1"/>
  <c r="AV2323" i="1"/>
  <c r="AV2324" i="1"/>
  <c r="AV2325" i="1"/>
  <c r="AV2326" i="1"/>
  <c r="AV2327" i="1"/>
  <c r="AV2328" i="1"/>
  <c r="AV2329" i="1"/>
  <c r="AV2330" i="1"/>
  <c r="AV2331" i="1"/>
  <c r="AV2332" i="1"/>
  <c r="AV2333" i="1"/>
  <c r="AV2334" i="1"/>
  <c r="AV2335" i="1"/>
  <c r="AV2336" i="1"/>
  <c r="AV2337" i="1"/>
  <c r="AV2338" i="1"/>
  <c r="AV2339" i="1"/>
  <c r="AV2340" i="1"/>
  <c r="AV2341" i="1"/>
  <c r="AV2342" i="1"/>
  <c r="AV2343" i="1"/>
  <c r="AV2344" i="1"/>
  <c r="AV2345" i="1"/>
  <c r="AV2346" i="1"/>
  <c r="AV2347" i="1"/>
  <c r="AV2348" i="1"/>
  <c r="AV2349" i="1"/>
  <c r="AV2350" i="1"/>
  <c r="AV2351" i="1"/>
  <c r="AV2352" i="1"/>
  <c r="AV2353" i="1"/>
  <c r="AV2354" i="1"/>
  <c r="AV2355" i="1"/>
  <c r="AV2356" i="1"/>
  <c r="AV2357" i="1"/>
  <c r="AV2358" i="1"/>
  <c r="AV2359" i="1"/>
  <c r="AV2360" i="1"/>
  <c r="AV2361" i="1"/>
  <c r="AV2362" i="1"/>
  <c r="AV2363" i="1"/>
  <c r="AV2364" i="1"/>
  <c r="AV2365" i="1"/>
  <c r="AV2366" i="1"/>
  <c r="AV2367" i="1"/>
  <c r="AV2368" i="1"/>
  <c r="AV2369" i="1"/>
  <c r="AV2370" i="1"/>
  <c r="AV2371" i="1"/>
  <c r="AV2372" i="1"/>
  <c r="AV2373" i="1"/>
  <c r="AV2374" i="1"/>
  <c r="AV2375" i="1"/>
  <c r="AV2376" i="1"/>
  <c r="AV2377" i="1"/>
  <c r="AV2378" i="1"/>
  <c r="AV2379" i="1"/>
  <c r="AV2380" i="1"/>
  <c r="AV2381" i="1"/>
  <c r="AV2382" i="1"/>
  <c r="AV2383" i="1"/>
  <c r="AV2384" i="1"/>
  <c r="AV2385" i="1"/>
  <c r="AV2386" i="1"/>
  <c r="AV2387" i="1"/>
  <c r="AV2388" i="1"/>
  <c r="AV2389" i="1"/>
  <c r="AV2390" i="1"/>
  <c r="AV2391" i="1"/>
  <c r="AV2392" i="1"/>
  <c r="AV2393" i="1"/>
  <c r="AV2394" i="1"/>
  <c r="AV2395" i="1"/>
  <c r="AV2396" i="1"/>
  <c r="AV2397" i="1"/>
  <c r="AV2398" i="1"/>
  <c r="AV2399" i="1"/>
  <c r="AV2400" i="1"/>
  <c r="AV2401" i="1"/>
  <c r="AV2402" i="1"/>
  <c r="AV2403" i="1"/>
  <c r="AV2404" i="1"/>
  <c r="AV2405" i="1"/>
  <c r="AV2406" i="1"/>
  <c r="AV2407" i="1"/>
  <c r="AV2408" i="1"/>
  <c r="AV2409" i="1"/>
  <c r="AV2410" i="1"/>
  <c r="AV2411" i="1"/>
  <c r="AV2412" i="1"/>
  <c r="AV2413" i="1"/>
  <c r="AV2414" i="1"/>
  <c r="AV2415" i="1"/>
  <c r="AV2416" i="1"/>
  <c r="AV2417" i="1"/>
  <c r="AV2418" i="1"/>
  <c r="AV2419" i="1"/>
  <c r="AV2420" i="1"/>
  <c r="AV2421" i="1"/>
  <c r="AV2422" i="1"/>
  <c r="AV2423" i="1"/>
  <c r="AV2424" i="1"/>
  <c r="AV2425" i="1"/>
  <c r="AV2426" i="1"/>
  <c r="AV2427" i="1"/>
  <c r="AV2428" i="1"/>
  <c r="AV2429" i="1"/>
  <c r="AV2430" i="1"/>
  <c r="AV2431" i="1"/>
  <c r="AV2432" i="1"/>
  <c r="AV2433" i="1"/>
  <c r="AV2434" i="1"/>
  <c r="AV2435" i="1"/>
  <c r="AV2436" i="1"/>
  <c r="AV2437" i="1"/>
  <c r="AV2438" i="1"/>
  <c r="AV2439" i="1"/>
  <c r="AV2440" i="1"/>
  <c r="AV2441" i="1"/>
  <c r="AV2442" i="1"/>
  <c r="AV2443" i="1"/>
  <c r="AV2444" i="1"/>
  <c r="AV2445" i="1"/>
  <c r="AV2446" i="1"/>
  <c r="AV2447" i="1"/>
  <c r="AV2448" i="1"/>
  <c r="AV2449" i="1"/>
  <c r="AV2450" i="1"/>
  <c r="AV2451" i="1"/>
  <c r="AV2452" i="1"/>
  <c r="AV2453" i="1"/>
  <c r="AV2454" i="1"/>
  <c r="AV2455" i="1"/>
  <c r="AV2456" i="1"/>
  <c r="AV2457" i="1"/>
  <c r="AV2458" i="1"/>
  <c r="AV2459" i="1"/>
  <c r="AV2460" i="1"/>
  <c r="AV2461" i="1"/>
  <c r="AV2462" i="1"/>
  <c r="AV2463" i="1"/>
  <c r="AV2464" i="1"/>
  <c r="AV2465" i="1"/>
  <c r="AV2466" i="1"/>
  <c r="AV2467" i="1"/>
  <c r="AV2468" i="1"/>
  <c r="AV2469" i="1"/>
  <c r="AV2470" i="1"/>
  <c r="AV2471" i="1"/>
  <c r="AV2472" i="1"/>
  <c r="AV2473" i="1"/>
  <c r="AV2474" i="1"/>
  <c r="AV2475" i="1"/>
  <c r="AV2476" i="1"/>
  <c r="AV2477" i="1"/>
  <c r="AV2478" i="1"/>
  <c r="AV2479" i="1"/>
  <c r="AV2480" i="1"/>
  <c r="AV2481" i="1"/>
  <c r="AV2482" i="1"/>
  <c r="AV2483" i="1"/>
  <c r="AV2484" i="1"/>
  <c r="AV2485" i="1"/>
  <c r="AV2486" i="1"/>
  <c r="AV2487" i="1"/>
  <c r="AV2488" i="1"/>
  <c r="AV2489" i="1"/>
  <c r="AV2490" i="1"/>
  <c r="AV2491" i="1"/>
  <c r="AV2492" i="1"/>
  <c r="AV2493" i="1"/>
  <c r="AV2494" i="1"/>
  <c r="AV2495" i="1"/>
  <c r="AV2496" i="1"/>
  <c r="AV2497" i="1"/>
  <c r="AV2498" i="1"/>
  <c r="AV2499" i="1"/>
  <c r="AV2500" i="1"/>
  <c r="AV2501" i="1"/>
  <c r="AV2502" i="1"/>
  <c r="AV2503" i="1"/>
  <c r="AV2504" i="1"/>
  <c r="AV2505" i="1"/>
  <c r="AV2506" i="1"/>
  <c r="AV2507" i="1"/>
  <c r="AV2508" i="1"/>
  <c r="AV2509" i="1"/>
  <c r="AV2510" i="1"/>
  <c r="AV2511" i="1"/>
  <c r="AV2512" i="1"/>
  <c r="AV2513" i="1"/>
  <c r="AV2514" i="1"/>
  <c r="AV2515" i="1"/>
  <c r="AV2516" i="1"/>
  <c r="AV2517" i="1"/>
  <c r="AV2518" i="1"/>
  <c r="AV2519" i="1"/>
  <c r="AV2520" i="1"/>
  <c r="AV2521" i="1"/>
  <c r="AV2522" i="1"/>
  <c r="AV2523" i="1"/>
  <c r="AV2524" i="1"/>
  <c r="AV2525" i="1"/>
  <c r="AV2526" i="1"/>
  <c r="AV2527" i="1"/>
  <c r="AV2528" i="1"/>
  <c r="AV2529" i="1"/>
  <c r="AV2530" i="1"/>
  <c r="AV2531" i="1"/>
  <c r="AV2532" i="1"/>
  <c r="AV2533" i="1"/>
  <c r="AV2534" i="1"/>
  <c r="AV2535" i="1"/>
  <c r="AV2536" i="1"/>
  <c r="AV2537" i="1"/>
  <c r="AV2538" i="1"/>
  <c r="AV2539" i="1"/>
  <c r="AV2540" i="1"/>
  <c r="AV2541" i="1"/>
  <c r="AV2542" i="1"/>
  <c r="AV2543" i="1"/>
  <c r="AV2544" i="1"/>
  <c r="AV2545" i="1"/>
  <c r="AV2546" i="1"/>
  <c r="AV2547" i="1"/>
  <c r="AV2548" i="1"/>
  <c r="AV2549" i="1"/>
  <c r="AV2550" i="1"/>
  <c r="AV2551" i="1"/>
  <c r="AV2552" i="1"/>
  <c r="AV2553" i="1"/>
  <c r="AV2554" i="1"/>
  <c r="AV2555" i="1"/>
  <c r="AV2556" i="1"/>
  <c r="AV2557" i="1"/>
  <c r="AV2558" i="1"/>
  <c r="AV2559" i="1"/>
  <c r="AV2560" i="1"/>
  <c r="AV2561" i="1"/>
  <c r="AV2562" i="1"/>
  <c r="AV2563" i="1"/>
  <c r="AV2564" i="1"/>
  <c r="AV2565" i="1"/>
  <c r="AV2566" i="1"/>
  <c r="AV2567" i="1"/>
  <c r="AV2568" i="1"/>
  <c r="AV2569" i="1"/>
  <c r="AV2570" i="1"/>
  <c r="AV2571" i="1"/>
  <c r="AV2572" i="1"/>
  <c r="AV2573" i="1"/>
  <c r="AV2574" i="1"/>
  <c r="AV2575" i="1"/>
  <c r="AV2576" i="1"/>
  <c r="AV2577" i="1"/>
  <c r="AV2578" i="1"/>
  <c r="AV2579" i="1"/>
  <c r="AV2580" i="1"/>
  <c r="AV2581" i="1"/>
  <c r="AV2582" i="1"/>
  <c r="AV2583" i="1"/>
  <c r="AV2584" i="1"/>
  <c r="AV2585" i="1"/>
  <c r="AV2586" i="1"/>
  <c r="AV2587" i="1"/>
  <c r="AV2588" i="1"/>
  <c r="AV2589" i="1"/>
  <c r="AV2590" i="1"/>
  <c r="AV2591" i="1"/>
  <c r="AV2592" i="1"/>
  <c r="AV2593" i="1"/>
  <c r="AV2594" i="1"/>
  <c r="AV2595" i="1"/>
  <c r="AV2596" i="1"/>
  <c r="AV2597" i="1"/>
  <c r="AV2598" i="1"/>
  <c r="AV2599" i="1"/>
  <c r="AV2600" i="1"/>
  <c r="AV2601" i="1"/>
  <c r="AV2602" i="1"/>
  <c r="AV2603" i="1"/>
  <c r="AV2604" i="1"/>
  <c r="AV2605" i="1"/>
  <c r="AV2606" i="1"/>
  <c r="AV2607" i="1"/>
  <c r="AV2608" i="1"/>
  <c r="AV2609" i="1"/>
  <c r="AV2610" i="1"/>
  <c r="AV2611" i="1"/>
  <c r="AV2612" i="1"/>
  <c r="AV2613" i="1"/>
  <c r="AV2614" i="1"/>
  <c r="AV2615" i="1"/>
  <c r="AV2616" i="1"/>
  <c r="AV2617" i="1"/>
  <c r="AV2618" i="1"/>
  <c r="AV2619" i="1"/>
  <c r="AV2620" i="1"/>
  <c r="AV2621" i="1"/>
  <c r="AV2622" i="1"/>
  <c r="AV2623" i="1"/>
  <c r="AV2624" i="1"/>
  <c r="AV2625" i="1"/>
  <c r="AV2626" i="1"/>
  <c r="AV2627" i="1"/>
  <c r="AV2628" i="1"/>
  <c r="AV2629" i="1"/>
  <c r="AV2630" i="1"/>
  <c r="AV2631" i="1"/>
  <c r="AV2632" i="1"/>
  <c r="AV2633" i="1"/>
  <c r="AV2634" i="1"/>
  <c r="AV2635" i="1"/>
  <c r="AV2636" i="1"/>
  <c r="AV2637" i="1"/>
  <c r="AV2638" i="1"/>
  <c r="AV2639" i="1"/>
  <c r="AV2640" i="1"/>
  <c r="AV2641" i="1"/>
  <c r="AV2642" i="1"/>
  <c r="AV2643" i="1"/>
  <c r="AV2644" i="1"/>
  <c r="AV2645" i="1"/>
  <c r="AV2646" i="1"/>
  <c r="AV2647" i="1"/>
  <c r="AV2648" i="1"/>
  <c r="AV2649" i="1"/>
  <c r="AV2650" i="1"/>
  <c r="AV2651" i="1"/>
  <c r="AV2652" i="1"/>
  <c r="AV2653" i="1"/>
  <c r="AV2654" i="1"/>
  <c r="AV2655" i="1"/>
  <c r="AV2656" i="1"/>
  <c r="AV2657" i="1"/>
  <c r="AV2658" i="1"/>
  <c r="AV2659" i="1"/>
  <c r="AV2660" i="1"/>
  <c r="AV2661" i="1"/>
  <c r="AV2662" i="1"/>
  <c r="AV2663" i="1"/>
  <c r="AV2664" i="1"/>
  <c r="AV2665" i="1"/>
  <c r="AV2666" i="1"/>
  <c r="AV2667" i="1"/>
  <c r="AV2668" i="1"/>
  <c r="AV2669" i="1"/>
  <c r="AV2670" i="1"/>
  <c r="AV2671" i="1"/>
  <c r="AV2672" i="1"/>
  <c r="AV2673" i="1"/>
  <c r="AV2674" i="1"/>
  <c r="AV2675" i="1"/>
  <c r="AV2676" i="1"/>
  <c r="AV2677" i="1"/>
  <c r="AV2678" i="1"/>
  <c r="AV2679" i="1"/>
  <c r="AV2680" i="1"/>
  <c r="AV2681" i="1"/>
  <c r="AV2682" i="1"/>
  <c r="AV2683" i="1"/>
  <c r="AV2684" i="1"/>
  <c r="AV2685" i="1"/>
  <c r="AV2686" i="1"/>
  <c r="AV2687" i="1"/>
  <c r="AV2688" i="1"/>
  <c r="AV2689" i="1"/>
  <c r="AV2690" i="1"/>
  <c r="AV2691" i="1"/>
  <c r="AV2692" i="1"/>
  <c r="AV2693" i="1"/>
  <c r="AV2694" i="1"/>
  <c r="AV2695" i="1"/>
  <c r="AV2696" i="1"/>
  <c r="AV2697" i="1"/>
  <c r="AV2698" i="1"/>
  <c r="AV2699" i="1"/>
  <c r="AV2700" i="1"/>
  <c r="AV2701" i="1"/>
  <c r="AV2702" i="1"/>
  <c r="AV2703" i="1"/>
  <c r="AV2704" i="1"/>
  <c r="AV2705" i="1"/>
  <c r="AV2706" i="1"/>
  <c r="AV2707" i="1"/>
  <c r="AV2708" i="1"/>
  <c r="AV2709" i="1"/>
  <c r="AV2710" i="1"/>
  <c r="AV2711" i="1"/>
  <c r="AV2712" i="1"/>
  <c r="AV2713" i="1"/>
  <c r="AV2714" i="1"/>
  <c r="AV2715" i="1"/>
  <c r="AV2716" i="1"/>
  <c r="AV2717" i="1"/>
  <c r="AV2718" i="1"/>
  <c r="AV2719" i="1"/>
  <c r="AV2720" i="1"/>
  <c r="AV2721" i="1"/>
  <c r="AV2722" i="1"/>
  <c r="AV2723" i="1"/>
  <c r="AV2724" i="1"/>
  <c r="AV2725" i="1"/>
  <c r="AV2726" i="1"/>
  <c r="AV2727" i="1"/>
  <c r="AV2728" i="1"/>
  <c r="AV2729" i="1"/>
  <c r="AV2730" i="1"/>
  <c r="AV2731" i="1"/>
  <c r="AV2732" i="1"/>
  <c r="AV2733" i="1"/>
  <c r="AV2734" i="1"/>
  <c r="AV2735" i="1"/>
  <c r="AV2736" i="1"/>
  <c r="AV2737" i="1"/>
  <c r="AV2738" i="1"/>
  <c r="AV2739" i="1"/>
  <c r="AV2740" i="1"/>
  <c r="AV2741" i="1"/>
  <c r="AV2742" i="1"/>
  <c r="AV2743" i="1"/>
  <c r="AV2744" i="1"/>
  <c r="AV2745" i="1"/>
  <c r="AV2746" i="1"/>
  <c r="AV2747" i="1"/>
  <c r="AV2748" i="1"/>
  <c r="AV2749" i="1"/>
  <c r="AV2750" i="1"/>
  <c r="AV2751" i="1"/>
  <c r="AV2752" i="1"/>
  <c r="AV2753" i="1"/>
  <c r="AV2754" i="1"/>
  <c r="AV2755" i="1"/>
  <c r="AV2756" i="1"/>
  <c r="AV2757" i="1"/>
  <c r="AV2758" i="1"/>
  <c r="AV2759" i="1"/>
  <c r="AV2760" i="1"/>
  <c r="AV2761" i="1"/>
  <c r="AV2762" i="1"/>
  <c r="AV2763" i="1"/>
  <c r="AV2764" i="1"/>
  <c r="AV2765" i="1"/>
  <c r="AV2766" i="1"/>
  <c r="AV2767" i="1"/>
  <c r="AV2768" i="1"/>
  <c r="AV2769" i="1"/>
  <c r="AV2770" i="1"/>
  <c r="AV2771" i="1"/>
  <c r="AV2772" i="1"/>
  <c r="AV2773" i="1"/>
  <c r="AV2774" i="1"/>
  <c r="AV2775" i="1"/>
  <c r="AV2776" i="1"/>
  <c r="AV2777" i="1"/>
  <c r="AV2778" i="1"/>
  <c r="AV2779" i="1"/>
  <c r="AV2780" i="1"/>
  <c r="AV2781" i="1"/>
  <c r="AV2782" i="1"/>
  <c r="AV2783" i="1"/>
  <c r="AV2784" i="1"/>
  <c r="AV2785" i="1"/>
  <c r="AV2786" i="1"/>
  <c r="AV2787" i="1"/>
  <c r="AV2788" i="1"/>
  <c r="AV2789" i="1"/>
  <c r="AV2790" i="1"/>
  <c r="AV2791" i="1"/>
  <c r="AV2792" i="1"/>
  <c r="AV2793" i="1"/>
  <c r="AV2794" i="1"/>
  <c r="AV2795" i="1"/>
  <c r="AV2796" i="1"/>
  <c r="AV2797" i="1"/>
  <c r="AV2798" i="1"/>
  <c r="AV2799" i="1"/>
  <c r="AV2800" i="1"/>
  <c r="AV2801" i="1"/>
  <c r="AV2802" i="1"/>
  <c r="AV2803" i="1"/>
  <c r="AV2804" i="1"/>
  <c r="AV2805" i="1"/>
  <c r="AV2806" i="1"/>
  <c r="AV2807" i="1"/>
  <c r="AV2808" i="1"/>
  <c r="AV2809" i="1"/>
  <c r="AV2810" i="1"/>
  <c r="AV2811" i="1"/>
  <c r="AV2812" i="1"/>
  <c r="AV2813" i="1"/>
  <c r="AV2814" i="1"/>
  <c r="AV2815" i="1"/>
  <c r="AV2816" i="1"/>
  <c r="AV2817" i="1"/>
  <c r="AV2818" i="1"/>
  <c r="AV2819" i="1"/>
  <c r="AV2820" i="1"/>
  <c r="AV2821" i="1"/>
  <c r="AV2822" i="1"/>
  <c r="AV2823" i="1"/>
  <c r="AV2824" i="1"/>
  <c r="AV2825" i="1"/>
  <c r="AV2826" i="1"/>
  <c r="AV2827" i="1"/>
  <c r="AV2828" i="1"/>
  <c r="AV2829" i="1"/>
  <c r="AV2830" i="1"/>
  <c r="AV2831" i="1"/>
  <c r="AV2832" i="1"/>
  <c r="AV2833" i="1"/>
  <c r="AV2834" i="1"/>
  <c r="AV2835" i="1"/>
  <c r="AV2836" i="1"/>
  <c r="AV2837" i="1"/>
  <c r="AV2838" i="1"/>
  <c r="AV2839" i="1"/>
  <c r="AV2840" i="1"/>
  <c r="AV2841" i="1"/>
  <c r="AV2842" i="1"/>
  <c r="AV2843" i="1"/>
  <c r="AV2844" i="1"/>
  <c r="AV2845" i="1"/>
  <c r="AV2846" i="1"/>
  <c r="AV2847" i="1"/>
  <c r="AV2848" i="1"/>
  <c r="AV2849" i="1"/>
  <c r="AV2850" i="1"/>
  <c r="AV2851" i="1"/>
  <c r="AV2852" i="1"/>
  <c r="AV2853" i="1"/>
  <c r="AV2854" i="1"/>
  <c r="AV2855" i="1"/>
  <c r="AV2856" i="1"/>
  <c r="AV2857" i="1"/>
  <c r="AV2858" i="1"/>
  <c r="AV2859" i="1"/>
  <c r="AV2860" i="1"/>
  <c r="AV2861" i="1"/>
  <c r="AV2862" i="1"/>
  <c r="AV2863" i="1"/>
  <c r="AV2864" i="1"/>
  <c r="AV2865" i="1"/>
  <c r="AV2866" i="1"/>
  <c r="AV2867" i="1"/>
  <c r="AV2868" i="1"/>
  <c r="AV2869" i="1"/>
  <c r="AV2870" i="1"/>
  <c r="AV2871" i="1"/>
  <c r="AV2872" i="1"/>
  <c r="AV2873" i="1"/>
  <c r="AV2874" i="1"/>
  <c r="AV2875" i="1"/>
  <c r="AV2876" i="1"/>
  <c r="AV2877" i="1"/>
  <c r="AV2878" i="1"/>
  <c r="AV2879" i="1"/>
  <c r="AV2880" i="1"/>
  <c r="AV2881" i="1"/>
  <c r="AV2882" i="1"/>
  <c r="AV2883" i="1"/>
  <c r="AV2884" i="1"/>
  <c r="AV2885" i="1"/>
  <c r="AV2886" i="1"/>
  <c r="AV2887" i="1"/>
  <c r="AV2888" i="1"/>
  <c r="AV2889" i="1"/>
  <c r="AV2890" i="1"/>
  <c r="AV2891" i="1"/>
  <c r="AV2892" i="1"/>
  <c r="AV2893" i="1"/>
  <c r="AV2894" i="1"/>
  <c r="AV2895" i="1"/>
  <c r="AV2896" i="1"/>
  <c r="AV2897" i="1"/>
  <c r="AV2898" i="1"/>
  <c r="AV2899" i="1"/>
  <c r="AV2900" i="1"/>
  <c r="AV2901" i="1"/>
  <c r="AV2902" i="1"/>
  <c r="AV2903" i="1"/>
  <c r="AV2904" i="1"/>
  <c r="AV2905" i="1"/>
  <c r="AV2906" i="1"/>
  <c r="AV2907" i="1"/>
  <c r="AV2908" i="1"/>
  <c r="AV2909" i="1"/>
  <c r="AV2910" i="1"/>
  <c r="AV2911" i="1"/>
  <c r="AV2912" i="1"/>
  <c r="AV2913" i="1"/>
  <c r="AV2914" i="1"/>
  <c r="AV2915" i="1"/>
  <c r="AV2916" i="1"/>
  <c r="AV2917" i="1"/>
  <c r="AV2918" i="1"/>
  <c r="AV2919" i="1"/>
  <c r="AV2920" i="1"/>
  <c r="AV2921" i="1"/>
  <c r="AV2922" i="1"/>
  <c r="AV2923" i="1"/>
  <c r="AV2924" i="1"/>
  <c r="AV2925" i="1"/>
  <c r="AV2926" i="1"/>
  <c r="AV2927" i="1"/>
  <c r="AV2928" i="1"/>
  <c r="AV2929" i="1"/>
  <c r="AV2930" i="1"/>
  <c r="AV2931" i="1"/>
  <c r="AV2932" i="1"/>
  <c r="AV2933" i="1"/>
  <c r="AV2934" i="1"/>
  <c r="AV2935" i="1"/>
  <c r="AV2936" i="1"/>
  <c r="AV2937" i="1"/>
  <c r="AV2938" i="1"/>
  <c r="AV2939" i="1"/>
  <c r="AV2940" i="1"/>
  <c r="AV2941" i="1"/>
  <c r="AV2942" i="1"/>
  <c r="AV2943" i="1"/>
  <c r="AV2944" i="1"/>
  <c r="AV2945" i="1"/>
  <c r="AV2946" i="1"/>
  <c r="AV2947" i="1"/>
  <c r="AV2948" i="1"/>
  <c r="AV2949" i="1"/>
  <c r="AV2950" i="1"/>
  <c r="AV2951" i="1"/>
  <c r="AV2952" i="1"/>
  <c r="AV2953" i="1"/>
  <c r="AV2954" i="1"/>
  <c r="AV2955" i="1"/>
  <c r="AV2956" i="1"/>
  <c r="AV2957" i="1"/>
  <c r="AV2958" i="1"/>
  <c r="AV2959" i="1"/>
  <c r="AV2960" i="1"/>
  <c r="AV2961" i="1"/>
  <c r="AV2962" i="1"/>
  <c r="AV2963" i="1"/>
  <c r="AV2964" i="1"/>
  <c r="AV2965" i="1"/>
  <c r="AV2966" i="1"/>
  <c r="AV2967" i="1"/>
  <c r="AV2968" i="1"/>
  <c r="AV2969" i="1"/>
  <c r="AV2970" i="1"/>
  <c r="AV2971" i="1"/>
  <c r="AV2972" i="1"/>
  <c r="AV2973" i="1"/>
  <c r="AV2974" i="1"/>
  <c r="AV2975" i="1"/>
  <c r="AV2976" i="1"/>
  <c r="AV2977" i="1"/>
  <c r="AV2978" i="1"/>
  <c r="AV2979" i="1"/>
  <c r="AV2980" i="1"/>
  <c r="AV2981" i="1"/>
  <c r="AV2982" i="1"/>
  <c r="AV2983" i="1"/>
  <c r="AV2984" i="1"/>
  <c r="AV2985" i="1"/>
  <c r="AV2986" i="1"/>
  <c r="AV2987" i="1"/>
  <c r="AV2988" i="1"/>
  <c r="AV2989" i="1"/>
  <c r="AV2990" i="1"/>
  <c r="AV2991" i="1"/>
  <c r="AV2992" i="1"/>
  <c r="AV2993" i="1"/>
  <c r="AV2994" i="1"/>
  <c r="AV2995" i="1"/>
  <c r="AV2996" i="1"/>
  <c r="AV2997" i="1"/>
  <c r="AV2998" i="1"/>
  <c r="AV2999" i="1"/>
  <c r="AV3000" i="1"/>
  <c r="AV3001" i="1"/>
  <c r="AV3002" i="1"/>
  <c r="AV3003" i="1"/>
  <c r="AV3004" i="1"/>
  <c r="AV3005" i="1"/>
  <c r="AV3006" i="1"/>
  <c r="AV3007" i="1"/>
  <c r="AV3008" i="1"/>
  <c r="AV3009" i="1"/>
  <c r="AV3010" i="1"/>
  <c r="AV3011" i="1"/>
  <c r="AV3012" i="1"/>
  <c r="AV3013" i="1"/>
  <c r="AV3014" i="1"/>
  <c r="AV3015" i="1"/>
  <c r="AV3016" i="1"/>
  <c r="AV3017" i="1"/>
  <c r="AV3018" i="1"/>
  <c r="AV3019" i="1"/>
  <c r="AV3020" i="1"/>
  <c r="AV3021" i="1"/>
  <c r="AV3022" i="1"/>
  <c r="AV3023" i="1"/>
  <c r="AV3024" i="1"/>
  <c r="AV3025" i="1"/>
  <c r="AV3026" i="1"/>
  <c r="AV3027" i="1"/>
  <c r="AV3028" i="1"/>
  <c r="AV3029" i="1"/>
  <c r="AV3030" i="1"/>
  <c r="AV3031" i="1"/>
  <c r="AV3032" i="1"/>
  <c r="AV3033" i="1"/>
  <c r="AV3034" i="1"/>
  <c r="AV3035" i="1"/>
  <c r="AV3036" i="1"/>
  <c r="AV3037" i="1"/>
  <c r="AV3038" i="1"/>
  <c r="AV3039" i="1"/>
  <c r="AV3040" i="1"/>
  <c r="AV3041" i="1"/>
  <c r="AV3042" i="1"/>
  <c r="AV3043" i="1"/>
  <c r="AV3044" i="1"/>
  <c r="AV3045" i="1"/>
  <c r="AV3046" i="1"/>
  <c r="AV3047" i="1"/>
  <c r="AV3048" i="1"/>
  <c r="AV3049" i="1"/>
  <c r="AV3050" i="1"/>
  <c r="AV3051" i="1"/>
  <c r="AV3052" i="1"/>
  <c r="AV3053" i="1"/>
  <c r="AV3054" i="1"/>
  <c r="AV3055" i="1"/>
  <c r="AV3056" i="1"/>
  <c r="AV3057" i="1"/>
  <c r="AV3058" i="1"/>
  <c r="AV3059" i="1"/>
  <c r="AV3060" i="1"/>
  <c r="AV3061" i="1"/>
  <c r="AV3062" i="1"/>
  <c r="AV3063" i="1"/>
  <c r="AV3064" i="1"/>
  <c r="AV3065" i="1"/>
  <c r="AV3066" i="1"/>
  <c r="AV3067" i="1"/>
  <c r="AV3068" i="1"/>
  <c r="AV3069" i="1"/>
  <c r="AV3070" i="1"/>
  <c r="AV3071" i="1"/>
  <c r="AV3072" i="1"/>
  <c r="AV3073" i="1"/>
  <c r="AV3074" i="1"/>
  <c r="AV3075" i="1"/>
  <c r="AV3076" i="1"/>
  <c r="AV3077" i="1"/>
  <c r="AV3078" i="1"/>
  <c r="AV3079" i="1"/>
  <c r="AV3080" i="1"/>
  <c r="AV3081" i="1"/>
  <c r="AV3082" i="1"/>
  <c r="AV3083" i="1"/>
  <c r="AV3084" i="1"/>
  <c r="AV3085" i="1"/>
  <c r="AV3086" i="1"/>
  <c r="AV3087" i="1"/>
  <c r="AV3088" i="1"/>
  <c r="AV3089" i="1"/>
  <c r="AV3090" i="1"/>
  <c r="AV3091" i="1"/>
  <c r="AV3092" i="1"/>
  <c r="AV3093" i="1"/>
  <c r="AV3094" i="1"/>
  <c r="AV3095" i="1"/>
  <c r="AV3096" i="1"/>
  <c r="AV3097" i="1"/>
  <c r="AV3098" i="1"/>
  <c r="AV3099" i="1"/>
  <c r="AV3100" i="1"/>
  <c r="AV3101" i="1"/>
  <c r="AV3102" i="1"/>
  <c r="AV3103" i="1"/>
  <c r="AV3104" i="1"/>
  <c r="AV3105" i="1"/>
  <c r="AV3106" i="1"/>
  <c r="AV3107" i="1"/>
  <c r="AV3108" i="1"/>
  <c r="AV3109" i="1"/>
  <c r="AV3110" i="1"/>
  <c r="AV3111" i="1"/>
  <c r="AV3112" i="1"/>
  <c r="AV3113" i="1"/>
  <c r="AV3114" i="1"/>
  <c r="AV3115" i="1"/>
  <c r="AV3116" i="1"/>
  <c r="AV3117" i="1"/>
  <c r="AV3118" i="1"/>
  <c r="AV3119" i="1"/>
  <c r="AV3120" i="1"/>
  <c r="AV3121" i="1"/>
  <c r="AV3122" i="1"/>
  <c r="AV3123" i="1"/>
  <c r="AV3124" i="1"/>
  <c r="AV3125" i="1"/>
  <c r="AV3126" i="1"/>
  <c r="AV3127" i="1"/>
  <c r="AV3128" i="1"/>
  <c r="AV3129" i="1"/>
  <c r="AV3130" i="1"/>
  <c r="AV3131" i="1"/>
  <c r="AV3132" i="1"/>
  <c r="AV3133" i="1"/>
  <c r="AV3134" i="1"/>
  <c r="AV3135" i="1"/>
  <c r="AV3136" i="1"/>
  <c r="AV3137" i="1"/>
  <c r="AV3138" i="1"/>
  <c r="AV3139" i="1"/>
  <c r="AV3140" i="1"/>
  <c r="AV3141" i="1"/>
  <c r="AV3142" i="1"/>
  <c r="AV3143" i="1"/>
  <c r="AV3144" i="1"/>
  <c r="AV3145" i="1"/>
  <c r="AV3146" i="1"/>
  <c r="AV3147" i="1"/>
  <c r="AV3148" i="1"/>
  <c r="AV3149" i="1"/>
  <c r="AV3150" i="1"/>
  <c r="AV3151" i="1"/>
  <c r="AV3152" i="1"/>
  <c r="AV3153" i="1"/>
  <c r="AV3154" i="1"/>
  <c r="AV3155" i="1"/>
  <c r="AV3156" i="1"/>
  <c r="AV3157" i="1"/>
  <c r="AV3158" i="1"/>
  <c r="AV3159" i="1"/>
  <c r="AV3160" i="1"/>
  <c r="AV3161" i="1"/>
  <c r="AV3162" i="1"/>
  <c r="AV3163" i="1"/>
  <c r="AV3164" i="1"/>
  <c r="AV3165" i="1"/>
  <c r="AV3166" i="1"/>
  <c r="AV3167" i="1"/>
  <c r="AV3168" i="1"/>
  <c r="AV3169" i="1"/>
  <c r="AV3170" i="1"/>
  <c r="AV3171" i="1"/>
  <c r="AV3172" i="1"/>
  <c r="AV3173" i="1"/>
  <c r="AV3174" i="1"/>
  <c r="AV3175" i="1"/>
  <c r="AV3176" i="1"/>
  <c r="AV3177" i="1"/>
  <c r="AV3178" i="1"/>
  <c r="AV3179" i="1"/>
  <c r="AV3180" i="1"/>
  <c r="AV3181" i="1"/>
  <c r="AV3182" i="1"/>
  <c r="AV3183" i="1"/>
  <c r="AV3184" i="1"/>
  <c r="AV3185" i="1"/>
  <c r="AV3186" i="1"/>
  <c r="AV3187" i="1"/>
  <c r="AV3188" i="1"/>
  <c r="AV3189" i="1"/>
  <c r="AV3190" i="1"/>
  <c r="AV3191" i="1"/>
  <c r="AV3192" i="1"/>
  <c r="AV3193" i="1"/>
  <c r="AV3194" i="1"/>
  <c r="AV3195" i="1"/>
  <c r="AV3196" i="1"/>
  <c r="AV3197" i="1"/>
  <c r="AV3198" i="1"/>
  <c r="AV3199" i="1"/>
  <c r="AV3200" i="1"/>
  <c r="AV3201" i="1"/>
  <c r="AV3202" i="1"/>
  <c r="AV3203" i="1"/>
  <c r="AV3204" i="1"/>
  <c r="AV3205" i="1"/>
  <c r="AV3206" i="1"/>
  <c r="AV3207" i="1"/>
  <c r="AV3208" i="1"/>
  <c r="AV3209" i="1"/>
  <c r="AV3210" i="1"/>
  <c r="AV3211" i="1"/>
  <c r="AV3212" i="1"/>
  <c r="AV3213" i="1"/>
  <c r="AV3214" i="1"/>
  <c r="AV3215" i="1"/>
  <c r="AV3216" i="1"/>
  <c r="AV3217" i="1"/>
  <c r="AV3218" i="1"/>
  <c r="AV3219" i="1"/>
  <c r="AV3220" i="1"/>
  <c r="AV3221" i="1"/>
  <c r="AV3222" i="1"/>
  <c r="AV3223" i="1"/>
  <c r="AV3224" i="1"/>
  <c r="AV3225" i="1"/>
  <c r="AV3226" i="1"/>
  <c r="AV3227" i="1"/>
  <c r="AV3228" i="1"/>
  <c r="AV3229" i="1"/>
  <c r="AV3230" i="1"/>
  <c r="AV3231" i="1"/>
  <c r="AV3232" i="1"/>
  <c r="AV3233" i="1"/>
  <c r="AV3234" i="1"/>
  <c r="AV3235" i="1"/>
  <c r="AV3236" i="1"/>
  <c r="AV3237" i="1"/>
  <c r="AV3238" i="1"/>
  <c r="AV3239" i="1"/>
  <c r="AV3240" i="1"/>
  <c r="AV3241" i="1"/>
  <c r="AV3242" i="1"/>
  <c r="AV3243" i="1"/>
  <c r="AV3244" i="1"/>
  <c r="AV3245" i="1"/>
  <c r="AV3246" i="1"/>
  <c r="AV3247" i="1"/>
  <c r="AV3248" i="1"/>
  <c r="AV3249" i="1"/>
  <c r="AV3250" i="1"/>
  <c r="AV3251" i="1"/>
  <c r="AV3252" i="1"/>
  <c r="AV3253" i="1"/>
  <c r="AV3254" i="1"/>
  <c r="AV3255" i="1"/>
  <c r="AV3256" i="1"/>
  <c r="AV3257" i="1"/>
  <c r="AV3258" i="1"/>
  <c r="AV3259" i="1"/>
  <c r="AV3260" i="1"/>
  <c r="AV3261" i="1"/>
  <c r="AV3262" i="1"/>
  <c r="AV3263" i="1"/>
  <c r="AV3264" i="1"/>
  <c r="AV3265" i="1"/>
  <c r="AV3266" i="1"/>
  <c r="AV3267" i="1"/>
  <c r="AV3268" i="1"/>
  <c r="AV3269" i="1"/>
  <c r="AV3270" i="1"/>
  <c r="AV3271" i="1"/>
  <c r="AV3272" i="1"/>
  <c r="AV3273" i="1"/>
  <c r="AV3274" i="1"/>
  <c r="AV3275" i="1"/>
  <c r="AV3276" i="1"/>
  <c r="AV3277" i="1"/>
  <c r="AV3278" i="1"/>
  <c r="AV3279" i="1"/>
  <c r="AV3280" i="1"/>
  <c r="AV3281" i="1"/>
  <c r="AV3282" i="1"/>
  <c r="AV3283" i="1"/>
  <c r="AV3284" i="1"/>
  <c r="AV3285" i="1"/>
  <c r="AV3286" i="1"/>
  <c r="AV3287" i="1"/>
  <c r="AV3288" i="1"/>
  <c r="AV3289" i="1"/>
  <c r="AV3290" i="1"/>
  <c r="AV3291" i="1"/>
  <c r="AV3292" i="1"/>
  <c r="AV3293" i="1"/>
  <c r="AV3294" i="1"/>
  <c r="AV3295" i="1"/>
  <c r="AV3296" i="1"/>
  <c r="AV3297" i="1"/>
  <c r="AV3298" i="1"/>
  <c r="AV3299" i="1"/>
  <c r="AV3300" i="1"/>
  <c r="AV3301" i="1"/>
  <c r="AV3302" i="1"/>
  <c r="AV3303" i="1"/>
  <c r="AV3304" i="1"/>
  <c r="AV3305" i="1"/>
  <c r="AV3306" i="1"/>
  <c r="AV3307" i="1"/>
  <c r="AV3308" i="1"/>
  <c r="AV3309" i="1"/>
  <c r="AV3310" i="1"/>
  <c r="AV3311" i="1"/>
  <c r="AV3312" i="1"/>
  <c r="AV3313" i="1"/>
  <c r="AV3314" i="1"/>
  <c r="AV3315" i="1"/>
  <c r="AV3316" i="1"/>
  <c r="AV3317" i="1"/>
  <c r="AV3318" i="1"/>
  <c r="AV3319" i="1"/>
  <c r="AV3320" i="1"/>
  <c r="AV3321" i="1"/>
  <c r="AV3322" i="1"/>
  <c r="AV3323" i="1"/>
  <c r="AV3324" i="1"/>
  <c r="AV3325" i="1"/>
  <c r="AV3326" i="1"/>
  <c r="AV3327" i="1"/>
  <c r="AV3328" i="1"/>
  <c r="AV3329" i="1"/>
  <c r="AV3330" i="1"/>
  <c r="AV3331" i="1"/>
  <c r="AV3332" i="1"/>
  <c r="AV3333" i="1"/>
  <c r="AV3334" i="1"/>
  <c r="AV3335" i="1"/>
  <c r="AV3336" i="1"/>
  <c r="AV3337" i="1"/>
  <c r="AV3338" i="1"/>
  <c r="AV3339" i="1"/>
  <c r="AV3340" i="1"/>
  <c r="AV3341" i="1"/>
  <c r="AV3342" i="1"/>
  <c r="AV3343" i="1"/>
  <c r="AV3344" i="1"/>
  <c r="AV3345" i="1"/>
  <c r="AV3346" i="1"/>
  <c r="AV3347" i="1"/>
  <c r="AV3348" i="1"/>
  <c r="AV3349" i="1"/>
  <c r="AV3350" i="1"/>
  <c r="AV3351" i="1"/>
  <c r="AV3352" i="1"/>
  <c r="AV3353" i="1"/>
  <c r="AV3354" i="1"/>
  <c r="AV3355" i="1"/>
  <c r="AV3356" i="1"/>
  <c r="AV3357" i="1"/>
  <c r="AV3358" i="1"/>
  <c r="AV3359" i="1"/>
  <c r="AV3360" i="1"/>
  <c r="AV3361" i="1"/>
  <c r="AV3362" i="1"/>
  <c r="AV3363" i="1"/>
  <c r="AV3364" i="1"/>
  <c r="AV3365" i="1"/>
  <c r="AV3366" i="1"/>
  <c r="AV3367" i="1"/>
  <c r="AV3368" i="1"/>
  <c r="AV3369" i="1"/>
  <c r="AV3370" i="1"/>
  <c r="AV3371" i="1"/>
  <c r="AV3372" i="1"/>
  <c r="AV3373" i="1"/>
  <c r="AV3374" i="1"/>
  <c r="AV3375" i="1"/>
  <c r="AV3376" i="1"/>
  <c r="AV3377" i="1"/>
  <c r="AV3378" i="1"/>
  <c r="AV3379" i="1"/>
  <c r="AV3380" i="1"/>
  <c r="AV3381" i="1"/>
  <c r="AV3382" i="1"/>
  <c r="AV3383" i="1"/>
  <c r="AV3384" i="1"/>
  <c r="AV3385" i="1"/>
  <c r="AV3386" i="1"/>
  <c r="AV3387" i="1"/>
  <c r="AV3388" i="1"/>
  <c r="AV3389" i="1"/>
  <c r="AV3390" i="1"/>
  <c r="AV3391" i="1"/>
  <c r="AV3392" i="1"/>
  <c r="AV3393" i="1"/>
  <c r="AV3394" i="1"/>
  <c r="AV3395" i="1"/>
  <c r="AV3396" i="1"/>
  <c r="AV3397" i="1"/>
  <c r="AV3398" i="1"/>
  <c r="AV3399" i="1"/>
  <c r="AV3400" i="1"/>
  <c r="AV3401" i="1"/>
  <c r="AV3402" i="1"/>
  <c r="AV3403" i="1"/>
  <c r="AV3404" i="1"/>
  <c r="AV3405" i="1"/>
  <c r="AV3406" i="1"/>
  <c r="AV3407" i="1"/>
  <c r="AV3408" i="1"/>
  <c r="AV3409" i="1"/>
  <c r="AV3410" i="1"/>
  <c r="AV3411" i="1"/>
  <c r="AV3412" i="1"/>
  <c r="AV3413" i="1"/>
  <c r="AV3414" i="1"/>
  <c r="AV3415" i="1"/>
  <c r="AV3416" i="1"/>
  <c r="AV3417" i="1"/>
  <c r="AV3418" i="1"/>
  <c r="AV3419" i="1"/>
  <c r="AV3420" i="1"/>
  <c r="AV3421" i="1"/>
  <c r="AV3422" i="1"/>
  <c r="AV3423" i="1"/>
  <c r="AV3424" i="1"/>
  <c r="AV3425" i="1"/>
  <c r="AV3426" i="1"/>
  <c r="AV3427" i="1"/>
  <c r="AV3428" i="1"/>
  <c r="AV3429" i="1"/>
  <c r="AV3430" i="1"/>
  <c r="AV3431" i="1"/>
  <c r="AV3432" i="1"/>
  <c r="AV3433" i="1"/>
  <c r="AV3434" i="1"/>
  <c r="AV3435" i="1"/>
  <c r="AV3436" i="1"/>
  <c r="AV3437" i="1"/>
  <c r="AV3438" i="1"/>
  <c r="AV3439" i="1"/>
  <c r="AV3440" i="1"/>
  <c r="AV3441" i="1"/>
  <c r="AV3442" i="1"/>
  <c r="AV3443" i="1"/>
  <c r="AV3444" i="1"/>
  <c r="AV3445" i="1"/>
  <c r="AV3446" i="1"/>
  <c r="AV3447" i="1"/>
  <c r="AV3448" i="1"/>
  <c r="AV3449" i="1"/>
  <c r="AV3450" i="1"/>
  <c r="AV3451" i="1"/>
  <c r="AV3452" i="1"/>
  <c r="AV3453" i="1"/>
  <c r="AV3454" i="1"/>
  <c r="AV3455" i="1"/>
  <c r="AV3456" i="1"/>
  <c r="AV3457" i="1"/>
  <c r="AV3458" i="1"/>
  <c r="AV3459" i="1"/>
  <c r="AV3460" i="1"/>
  <c r="AV3461" i="1"/>
  <c r="AV3462" i="1"/>
  <c r="AV3463" i="1"/>
  <c r="AV3464" i="1"/>
  <c r="AV3465" i="1"/>
  <c r="AV3466" i="1"/>
  <c r="AV3467" i="1"/>
  <c r="AV3468" i="1"/>
  <c r="AV3469" i="1"/>
  <c r="AV3470" i="1"/>
  <c r="AV3471" i="1"/>
  <c r="AV3472" i="1"/>
  <c r="AV3473" i="1"/>
  <c r="AV3474" i="1"/>
  <c r="AV3475" i="1"/>
  <c r="AV3476" i="1"/>
  <c r="AV3477" i="1"/>
  <c r="AV3478" i="1"/>
  <c r="AV3479" i="1"/>
  <c r="AV3480" i="1"/>
  <c r="AV3481" i="1"/>
  <c r="AV3482" i="1"/>
  <c r="AV3483" i="1"/>
  <c r="AV3484" i="1"/>
  <c r="AV3485" i="1"/>
  <c r="AV3486" i="1"/>
  <c r="AV3487" i="1"/>
  <c r="AV3488" i="1"/>
  <c r="AV3489" i="1"/>
  <c r="AV3490" i="1"/>
  <c r="AV3491" i="1"/>
  <c r="AV3492" i="1"/>
  <c r="AV3493" i="1"/>
  <c r="AV3494" i="1"/>
  <c r="AV3495" i="1"/>
  <c r="AV3496" i="1"/>
  <c r="AV3497" i="1"/>
  <c r="AV3498" i="1"/>
  <c r="AV3499" i="1"/>
  <c r="AV3500" i="1"/>
  <c r="AV3501" i="1"/>
  <c r="AV3502" i="1"/>
  <c r="AV3503" i="1"/>
  <c r="AV3504" i="1"/>
  <c r="AV3505" i="1"/>
  <c r="AV3506" i="1"/>
  <c r="AV3507" i="1"/>
  <c r="AV3508" i="1"/>
  <c r="AV3509" i="1"/>
  <c r="AV3510" i="1"/>
  <c r="AV3511" i="1"/>
  <c r="AV3512" i="1"/>
  <c r="AV3513" i="1"/>
  <c r="AV3514" i="1"/>
  <c r="AV3515" i="1"/>
  <c r="AV3516" i="1"/>
  <c r="AV3517" i="1"/>
  <c r="AV3518" i="1"/>
  <c r="AV3519" i="1"/>
  <c r="AV3520" i="1"/>
  <c r="AV3521" i="1"/>
  <c r="AV3522" i="1"/>
  <c r="AV3523" i="1"/>
  <c r="AV3524" i="1"/>
  <c r="AV3525" i="1"/>
  <c r="AV3526" i="1"/>
  <c r="AV3527" i="1"/>
  <c r="AV3528" i="1"/>
  <c r="AV3529" i="1"/>
  <c r="AV3530" i="1"/>
  <c r="AV3531" i="1"/>
  <c r="AV3532" i="1"/>
  <c r="AV3533" i="1"/>
  <c r="AV3534" i="1"/>
  <c r="AV3535" i="1"/>
  <c r="AV3536" i="1"/>
  <c r="AV3537" i="1"/>
  <c r="AV3538" i="1"/>
  <c r="AV3539" i="1"/>
  <c r="AV3540" i="1"/>
  <c r="AV3541" i="1"/>
  <c r="AV3542" i="1"/>
  <c r="AV3543" i="1"/>
  <c r="AV3544" i="1"/>
  <c r="AV3545" i="1"/>
  <c r="AV3546" i="1"/>
  <c r="AV3547" i="1"/>
  <c r="AV3548" i="1"/>
  <c r="AV3549" i="1"/>
  <c r="AV3550" i="1"/>
  <c r="AV3551" i="1"/>
  <c r="AV3552" i="1"/>
  <c r="AV3553" i="1"/>
  <c r="AV3554" i="1"/>
  <c r="AV3555" i="1"/>
  <c r="AV3556" i="1"/>
  <c r="AV3557" i="1"/>
  <c r="AV3558" i="1"/>
  <c r="AV3559" i="1"/>
  <c r="AV3560" i="1"/>
  <c r="AV3561" i="1"/>
  <c r="AV3562" i="1"/>
  <c r="AV3563" i="1"/>
  <c r="AV3564" i="1"/>
  <c r="AV3565" i="1"/>
  <c r="AV3566" i="1"/>
  <c r="AV3567" i="1"/>
  <c r="AV3568" i="1"/>
  <c r="AV3569" i="1"/>
  <c r="AV3570" i="1"/>
  <c r="AV3571" i="1"/>
  <c r="AV3572" i="1"/>
  <c r="AV3573" i="1"/>
  <c r="AV3574" i="1"/>
  <c r="AV3575" i="1"/>
  <c r="AV3576" i="1"/>
  <c r="AV3577" i="1"/>
  <c r="AV3578" i="1"/>
  <c r="AV3579" i="1"/>
  <c r="AV3580" i="1"/>
  <c r="AV3581" i="1"/>
  <c r="AV3582" i="1"/>
  <c r="AV3583" i="1"/>
  <c r="AV3584" i="1"/>
  <c r="AV3585" i="1"/>
  <c r="AV3586" i="1"/>
  <c r="AV3587" i="1"/>
  <c r="AV3588" i="1"/>
  <c r="AV3589" i="1"/>
  <c r="AV3590" i="1"/>
  <c r="AV3591" i="1"/>
  <c r="AV3592" i="1"/>
  <c r="AV3593" i="1"/>
  <c r="AV3594" i="1"/>
  <c r="AV3595" i="1"/>
  <c r="AV3596" i="1"/>
  <c r="AV3597" i="1"/>
  <c r="AV3598" i="1"/>
  <c r="AV3599" i="1"/>
  <c r="AV3600" i="1"/>
  <c r="AV3601" i="1"/>
  <c r="AV3602" i="1"/>
  <c r="AV3603" i="1"/>
  <c r="AV3604" i="1"/>
  <c r="AV3605" i="1"/>
  <c r="AV3606" i="1"/>
  <c r="AV3607" i="1"/>
  <c r="AV3608" i="1"/>
  <c r="AV3609" i="1"/>
  <c r="AV3610" i="1"/>
  <c r="AV3611" i="1"/>
  <c r="AV3612" i="1"/>
  <c r="AV3613" i="1"/>
  <c r="AV3614" i="1"/>
  <c r="AV3615" i="1"/>
  <c r="AV3616" i="1"/>
  <c r="AV3617" i="1"/>
  <c r="AV3618" i="1"/>
  <c r="AV3619" i="1"/>
  <c r="AV3620" i="1"/>
  <c r="AV3621" i="1"/>
  <c r="AV3622" i="1"/>
  <c r="AV3623" i="1"/>
  <c r="AV3624" i="1"/>
  <c r="AV3625" i="1"/>
  <c r="AV3626" i="1"/>
  <c r="AV3627" i="1"/>
  <c r="AV3628" i="1"/>
  <c r="AV3629" i="1"/>
  <c r="AV3630" i="1"/>
  <c r="AV3631" i="1"/>
  <c r="AV3632" i="1"/>
  <c r="AV3633" i="1"/>
  <c r="AV3634" i="1"/>
  <c r="AV3635" i="1"/>
  <c r="AV3636" i="1"/>
  <c r="AV3637" i="1"/>
  <c r="AV3638" i="1"/>
  <c r="AV3639" i="1"/>
  <c r="AV3640" i="1"/>
  <c r="AV3641" i="1"/>
  <c r="AV3642" i="1"/>
  <c r="AV3643" i="1"/>
  <c r="AV3644" i="1"/>
  <c r="AV3646" i="1"/>
  <c r="AV3647" i="1"/>
  <c r="AV3648" i="1"/>
  <c r="AV3649" i="1"/>
  <c r="AV810" i="1"/>
  <c r="B103" i="2" l="1"/>
  <c r="D102" i="2"/>
  <c r="B9" i="5"/>
  <c r="C9" i="5" s="1"/>
  <c r="O61" i="2"/>
  <c r="O62" i="2"/>
  <c r="O63" i="2"/>
  <c r="O64" i="2"/>
  <c r="D7" i="2"/>
  <c r="K5" i="2"/>
  <c r="L4" i="2"/>
  <c r="L5" i="2"/>
  <c r="K4" i="2"/>
  <c r="G4" i="2"/>
  <c r="P44" i="2"/>
  <c r="P45" i="2" s="1"/>
  <c r="P46" i="2" s="1"/>
  <c r="P47" i="2" s="1"/>
  <c r="P48" i="2" s="1"/>
  <c r="P49" i="2" s="1"/>
  <c r="P50" i="2" s="1"/>
  <c r="P51" i="2" s="1"/>
  <c r="P52" i="2" s="1"/>
  <c r="P53" i="2" s="1"/>
  <c r="P54" i="2" s="1"/>
  <c r="P55" i="2" s="1"/>
  <c r="P56" i="2" s="1"/>
  <c r="D5" i="2"/>
  <c r="D4" i="2"/>
  <c r="P15" i="2"/>
  <c r="P16" i="2" s="1"/>
  <c r="P17" i="2" s="1"/>
  <c r="P18" i="2" s="1"/>
  <c r="P19" i="2" s="1"/>
  <c r="P20" i="2" s="1"/>
  <c r="P21" i="2" s="1"/>
  <c r="P22" i="2" s="1"/>
  <c r="P23" i="2" s="1"/>
  <c r="P24" i="2" s="1"/>
  <c r="P25" i="2" s="1"/>
  <c r="P26" i="2" s="1"/>
  <c r="P27" i="2" s="1"/>
  <c r="AI2" i="1"/>
  <c r="AV2" i="1" s="1"/>
  <c r="B104" i="2" l="1"/>
  <c r="D103" i="2"/>
  <c r="B10" i="5"/>
  <c r="C10" i="5" s="1"/>
  <c r="B105" i="2" l="1"/>
  <c r="D104" i="2"/>
  <c r="B11" i="5"/>
  <c r="C11" i="5" s="1"/>
  <c r="B106" i="2" l="1"/>
  <c r="D105" i="2"/>
  <c r="B12" i="5"/>
  <c r="C12" i="5" s="1"/>
  <c r="B107" i="2" l="1"/>
  <c r="D106" i="2"/>
  <c r="B13" i="5"/>
  <c r="C13" i="5" s="1"/>
  <c r="B108" i="2" l="1"/>
  <c r="D107" i="2"/>
  <c r="B14" i="5"/>
  <c r="C14" i="5" s="1"/>
  <c r="B109" i="2" l="1"/>
  <c r="D108" i="2"/>
  <c r="B15" i="5"/>
  <c r="C15" i="5" s="1"/>
  <c r="B110" i="2" l="1"/>
  <c r="D109" i="2"/>
  <c r="B16" i="5"/>
  <c r="C16" i="5" s="1"/>
  <c r="B111" i="2" l="1"/>
  <c r="D110" i="2"/>
  <c r="B17" i="5"/>
  <c r="C17" i="5" s="1"/>
  <c r="B112" i="2" l="1"/>
  <c r="D111" i="2"/>
  <c r="B18" i="5"/>
  <c r="C18" i="5" s="1"/>
  <c r="B113" i="2" l="1"/>
  <c r="D112" i="2"/>
  <c r="B19" i="5"/>
  <c r="C19" i="5" s="1"/>
  <c r="B114" i="2" l="1"/>
  <c r="D113" i="2"/>
  <c r="B20" i="5"/>
  <c r="C20" i="5" s="1"/>
  <c r="B115" i="2" l="1"/>
  <c r="D114" i="2"/>
  <c r="B21" i="5"/>
  <c r="C21" i="5" s="1"/>
  <c r="B116" i="2" l="1"/>
  <c r="D115" i="2"/>
  <c r="B22" i="5"/>
  <c r="C22" i="5" s="1"/>
  <c r="B117" i="2" l="1"/>
  <c r="D116" i="2"/>
  <c r="B23" i="5"/>
  <c r="C23" i="5" s="1"/>
  <c r="B118" i="2" l="1"/>
  <c r="D117" i="2"/>
  <c r="B24" i="5"/>
  <c r="C24" i="5" s="1"/>
  <c r="B119" i="2" l="1"/>
  <c r="D118" i="2"/>
  <c r="B25" i="5"/>
  <c r="C25" i="5" s="1"/>
  <c r="B120" i="2" l="1"/>
  <c r="D119" i="2"/>
  <c r="B26" i="5"/>
  <c r="C26" i="5" s="1"/>
  <c r="B121" i="2" l="1"/>
  <c r="D120" i="2"/>
  <c r="B27" i="5"/>
  <c r="C27" i="5" s="1"/>
  <c r="B122" i="2" l="1"/>
  <c r="D121" i="2"/>
  <c r="B28" i="5"/>
  <c r="C28" i="5" s="1"/>
  <c r="B123" i="2" l="1"/>
  <c r="D122" i="2"/>
  <c r="B29" i="5"/>
  <c r="C29" i="5" s="1"/>
  <c r="B124" i="2" l="1"/>
  <c r="D123" i="2"/>
  <c r="B30" i="5"/>
  <c r="C30" i="5" s="1"/>
  <c r="B125" i="2" l="1"/>
  <c r="D124" i="2"/>
  <c r="B31" i="5"/>
  <c r="C31" i="5" s="1"/>
  <c r="B126" i="2" l="1"/>
  <c r="D125" i="2"/>
  <c r="B32" i="5"/>
  <c r="C32" i="5" s="1"/>
  <c r="B127" i="2" l="1"/>
  <c r="D126" i="2"/>
  <c r="B33" i="5"/>
  <c r="C33" i="5" s="1"/>
  <c r="B128" i="2" l="1"/>
  <c r="D127" i="2"/>
  <c r="B34" i="5"/>
  <c r="C34" i="5" s="1"/>
  <c r="B129" i="2" l="1"/>
  <c r="D128" i="2"/>
  <c r="B35" i="5"/>
  <c r="C35" i="5" s="1"/>
  <c r="B130" i="2" l="1"/>
  <c r="D129" i="2"/>
  <c r="B36" i="5"/>
  <c r="C36" i="5" s="1"/>
  <c r="B131" i="2" l="1"/>
  <c r="D130" i="2"/>
  <c r="B37" i="5"/>
  <c r="C37" i="5" s="1"/>
  <c r="I35" i="5"/>
  <c r="O5" i="5" s="1"/>
  <c r="A3" i="4" s="1"/>
  <c r="H35" i="5"/>
  <c r="N5" i="5" s="1"/>
  <c r="A63" i="4" s="1"/>
  <c r="G35" i="5"/>
  <c r="M5" i="5" s="1"/>
  <c r="A123" i="4" s="1"/>
  <c r="B132" i="2" l="1"/>
  <c r="D131" i="2"/>
  <c r="B38" i="5"/>
  <c r="C38" i="5" s="1"/>
  <c r="B133" i="2" l="1"/>
  <c r="D132" i="2"/>
  <c r="B39" i="5"/>
  <c r="C39" i="5" s="1"/>
  <c r="B134" i="2" l="1"/>
  <c r="D133" i="2"/>
  <c r="B40" i="5"/>
  <c r="C40" i="5" s="1"/>
  <c r="B135" i="2" l="1"/>
  <c r="D134" i="2"/>
  <c r="B41" i="5"/>
  <c r="C41" i="5" s="1"/>
  <c r="B136" i="2" l="1"/>
  <c r="D135" i="2"/>
  <c r="B42" i="5"/>
  <c r="C42" i="5" s="1"/>
  <c r="B137" i="2" l="1"/>
  <c r="D136" i="2"/>
  <c r="B43" i="5"/>
  <c r="C43" i="5" s="1"/>
  <c r="B138" i="2" l="1"/>
  <c r="D137" i="2"/>
  <c r="B44" i="5"/>
  <c r="C44" i="5" s="1"/>
  <c r="B139" i="2" l="1"/>
  <c r="D138" i="2"/>
  <c r="B45" i="5"/>
  <c r="C45" i="5" s="1"/>
  <c r="B140" i="2" l="1"/>
  <c r="D139" i="2"/>
  <c r="B46" i="5"/>
  <c r="C46" i="5" s="1"/>
  <c r="B141" i="2" l="1"/>
  <c r="D140" i="2"/>
  <c r="B47" i="5"/>
  <c r="C47" i="5" s="1"/>
  <c r="B142" i="2" l="1"/>
  <c r="D141" i="2"/>
  <c r="B48" i="5"/>
  <c r="C48" i="5" s="1"/>
  <c r="B143" i="2" l="1"/>
  <c r="D142" i="2"/>
  <c r="B49" i="5"/>
  <c r="C49" i="5" s="1"/>
  <c r="B144" i="2" l="1"/>
  <c r="D143" i="2"/>
  <c r="B50" i="5"/>
  <c r="C50" i="5" s="1"/>
  <c r="B145" i="2" l="1"/>
  <c r="D144" i="2"/>
  <c r="B51" i="5"/>
  <c r="C51" i="5" s="1"/>
  <c r="B146" i="2" l="1"/>
  <c r="D145" i="2"/>
  <c r="B52" i="5"/>
  <c r="C52" i="5" s="1"/>
  <c r="B147" i="2" l="1"/>
  <c r="D146" i="2"/>
  <c r="B53" i="5"/>
  <c r="C53" i="5" s="1"/>
  <c r="B148" i="2" l="1"/>
  <c r="D147" i="2"/>
  <c r="B54" i="5"/>
  <c r="C54" i="5" s="1"/>
  <c r="B149" i="2" l="1"/>
  <c r="D148" i="2"/>
  <c r="B55" i="5"/>
  <c r="C55" i="5" s="1"/>
  <c r="B150" i="2" l="1"/>
  <c r="D149" i="2"/>
  <c r="B56" i="5"/>
  <c r="C56" i="5" s="1"/>
  <c r="B151" i="2" l="1"/>
  <c r="D150" i="2"/>
  <c r="B57" i="5"/>
  <c r="C57" i="5" s="1"/>
  <c r="B152" i="2" l="1"/>
  <c r="D151" i="2"/>
  <c r="B58" i="5"/>
  <c r="C58" i="5" s="1"/>
  <c r="B153" i="2" l="1"/>
  <c r="D152" i="2"/>
  <c r="B59" i="5"/>
  <c r="C59" i="5" s="1"/>
  <c r="B154" i="2" l="1"/>
  <c r="D153" i="2"/>
  <c r="B60" i="5"/>
  <c r="C60" i="5" s="1"/>
  <c r="B155" i="2" l="1"/>
  <c r="D154" i="2"/>
  <c r="B61" i="5"/>
  <c r="C61" i="5" s="1"/>
  <c r="B156" i="2" l="1"/>
  <c r="D155" i="2"/>
  <c r="B62" i="5"/>
  <c r="C62" i="5" s="1"/>
  <c r="B157" i="2" l="1"/>
  <c r="D156" i="2"/>
  <c r="B63" i="5"/>
  <c r="C63" i="5" s="1"/>
  <c r="B158" i="2" l="1"/>
  <c r="D157" i="2"/>
  <c r="H63" i="5"/>
  <c r="G63" i="5"/>
  <c r="I63" i="5"/>
  <c r="B64" i="5"/>
  <c r="C64" i="5" s="1"/>
  <c r="L6" i="5"/>
  <c r="O6" i="5" l="1"/>
  <c r="A4" i="4" s="1"/>
  <c r="M6" i="5"/>
  <c r="A124" i="4" s="1"/>
  <c r="N6" i="5"/>
  <c r="A64" i="4" s="1"/>
  <c r="B159" i="2"/>
  <c r="D158" i="2"/>
  <c r="L101" i="2"/>
  <c r="L102" i="2" s="1"/>
  <c r="L103" i="2" s="1"/>
  <c r="L104" i="2" s="1"/>
  <c r="L105" i="2" s="1"/>
  <c r="L106" i="2" s="1"/>
  <c r="L107" i="2" s="1"/>
  <c r="L108" i="2" s="1"/>
  <c r="L109" i="2" s="1"/>
  <c r="L110" i="2" s="1"/>
  <c r="L111" i="2" s="1"/>
  <c r="L112" i="2" s="1"/>
  <c r="L113" i="2" s="1"/>
  <c r="L114" i="2" s="1"/>
  <c r="L115" i="2" s="1"/>
  <c r="L116" i="2" s="1"/>
  <c r="L117" i="2" s="1"/>
  <c r="L118" i="2" s="1"/>
  <c r="L119" i="2" s="1"/>
  <c r="L120" i="2" s="1"/>
  <c r="L121" i="2" s="1"/>
  <c r="L122" i="2" s="1"/>
  <c r="L123" i="2" s="1"/>
  <c r="L124" i="2" s="1"/>
  <c r="L125" i="2" s="1"/>
  <c r="L126" i="2" s="1"/>
  <c r="L127" i="2" s="1"/>
  <c r="L128" i="2" s="1"/>
  <c r="L129" i="2" s="1"/>
  <c r="L130" i="2" s="1"/>
  <c r="L131" i="2" s="1"/>
  <c r="L132" i="2" s="1"/>
  <c r="L133" i="2" s="1"/>
  <c r="L134" i="2" s="1"/>
  <c r="L135" i="2" s="1"/>
  <c r="L136" i="2" s="1"/>
  <c r="L137" i="2" s="1"/>
  <c r="L138" i="2" s="1"/>
  <c r="L139" i="2" s="1"/>
  <c r="L140" i="2" s="1"/>
  <c r="L141" i="2" s="1"/>
  <c r="L142" i="2" s="1"/>
  <c r="L143" i="2" s="1"/>
  <c r="L144" i="2" s="1"/>
  <c r="L145" i="2" s="1"/>
  <c r="L146" i="2" s="1"/>
  <c r="L147" i="2" s="1"/>
  <c r="L148" i="2" s="1"/>
  <c r="L149" i="2" s="1"/>
  <c r="L150" i="2" s="1"/>
  <c r="L151" i="2" s="1"/>
  <c r="L152" i="2" s="1"/>
  <c r="L153" i="2" s="1"/>
  <c r="L154" i="2" s="1"/>
  <c r="L155" i="2" s="1"/>
  <c r="L156" i="2" s="1"/>
  <c r="L157" i="2" s="1"/>
  <c r="L158" i="2" s="1"/>
  <c r="L159" i="2" s="1"/>
  <c r="L160" i="2" s="1"/>
  <c r="L161" i="2" s="1"/>
  <c r="L162" i="2" s="1"/>
  <c r="L163" i="2" s="1"/>
  <c r="L164" i="2" s="1"/>
  <c r="L165" i="2" s="1"/>
  <c r="L166" i="2" s="1"/>
  <c r="L167" i="2" s="1"/>
  <c r="L168" i="2" s="1"/>
  <c r="L169" i="2" s="1"/>
  <c r="L170" i="2" s="1"/>
  <c r="L171" i="2" s="1"/>
  <c r="L172" i="2" s="1"/>
  <c r="L173" i="2" s="1"/>
  <c r="L174" i="2" s="1"/>
  <c r="L175" i="2" s="1"/>
  <c r="L176" i="2" s="1"/>
  <c r="L177" i="2" s="1"/>
  <c r="L178" i="2" s="1"/>
  <c r="L179" i="2" s="1"/>
  <c r="L180" i="2" s="1"/>
  <c r="L181" i="2" s="1"/>
  <c r="L182" i="2" s="1"/>
  <c r="L183" i="2" s="1"/>
  <c r="L184" i="2" s="1"/>
  <c r="L185" i="2" s="1"/>
  <c r="L186" i="2" s="1"/>
  <c r="L187" i="2" s="1"/>
  <c r="L188" i="2" s="1"/>
  <c r="L189" i="2" s="1"/>
  <c r="L190" i="2" s="1"/>
  <c r="L191" i="2" s="1"/>
  <c r="L192" i="2" s="1"/>
  <c r="L193" i="2" s="1"/>
  <c r="L194" i="2" s="1"/>
  <c r="L195" i="2" s="1"/>
  <c r="L196" i="2" s="1"/>
  <c r="L197" i="2" s="1"/>
  <c r="L198" i="2" s="1"/>
  <c r="L199" i="2" s="1"/>
  <c r="L200" i="2" s="1"/>
  <c r="L201" i="2" s="1"/>
  <c r="L202" i="2" s="1"/>
  <c r="L203" i="2" s="1"/>
  <c r="L204" i="2" s="1"/>
  <c r="L205" i="2" s="1"/>
  <c r="L206" i="2" s="1"/>
  <c r="L207" i="2" s="1"/>
  <c r="L208" i="2" s="1"/>
  <c r="L209" i="2" s="1"/>
  <c r="L210" i="2" s="1"/>
  <c r="L211" i="2" s="1"/>
  <c r="L212" i="2" s="1"/>
  <c r="L213" i="2" s="1"/>
  <c r="L214" i="2" s="1"/>
  <c r="L215" i="2" s="1"/>
  <c r="L216" i="2" s="1"/>
  <c r="L217" i="2" s="1"/>
  <c r="L218" i="2" s="1"/>
  <c r="L219" i="2" s="1"/>
  <c r="L220" i="2" s="1"/>
  <c r="L221" i="2" s="1"/>
  <c r="L222" i="2" s="1"/>
  <c r="L223" i="2" s="1"/>
  <c r="L224" i="2" s="1"/>
  <c r="L225" i="2" s="1"/>
  <c r="L226" i="2" s="1"/>
  <c r="L227" i="2" s="1"/>
  <c r="L228" i="2" s="1"/>
  <c r="L229" i="2" s="1"/>
  <c r="L230" i="2" s="1"/>
  <c r="L231" i="2" s="1"/>
  <c r="L232" i="2" s="1"/>
  <c r="L233" i="2" s="1"/>
  <c r="L234" i="2" s="1"/>
  <c r="L235" i="2" s="1"/>
  <c r="L236" i="2" s="1"/>
  <c r="L237" i="2" s="1"/>
  <c r="L238" i="2" s="1"/>
  <c r="L239" i="2" s="1"/>
  <c r="L240" i="2" s="1"/>
  <c r="L241" i="2" s="1"/>
  <c r="L242" i="2" s="1"/>
  <c r="L243" i="2" s="1"/>
  <c r="L244" i="2" s="1"/>
  <c r="L245" i="2" s="1"/>
  <c r="L246" i="2" s="1"/>
  <c r="L247" i="2" s="1"/>
  <c r="L248" i="2" s="1"/>
  <c r="L249" i="2" s="1"/>
  <c r="L250" i="2" s="1"/>
  <c r="L251" i="2" s="1"/>
  <c r="L252" i="2" s="1"/>
  <c r="L253" i="2" s="1"/>
  <c r="L254" i="2" s="1"/>
  <c r="L255" i="2" s="1"/>
  <c r="L256" i="2" s="1"/>
  <c r="L257" i="2" s="1"/>
  <c r="L258" i="2" s="1"/>
  <c r="L259" i="2" s="1"/>
  <c r="L260" i="2" s="1"/>
  <c r="L261" i="2" s="1"/>
  <c r="L262" i="2" s="1"/>
  <c r="L263" i="2" s="1"/>
  <c r="L264" i="2" s="1"/>
  <c r="L265" i="2" s="1"/>
  <c r="L266" i="2" s="1"/>
  <c r="L267" i="2" s="1"/>
  <c r="L268" i="2" s="1"/>
  <c r="L269" i="2" s="1"/>
  <c r="L270" i="2" s="1"/>
  <c r="L271" i="2" s="1"/>
  <c r="L272" i="2" s="1"/>
  <c r="L273" i="2" s="1"/>
  <c r="L274" i="2" s="1"/>
  <c r="L275" i="2" s="1"/>
  <c r="L276" i="2" s="1"/>
  <c r="L277" i="2" s="1"/>
  <c r="L278" i="2" s="1"/>
  <c r="L279" i="2" s="1"/>
  <c r="B65" i="5"/>
  <c r="C65" i="5" s="1"/>
  <c r="L7" i="5"/>
  <c r="D159" i="2" l="1"/>
  <c r="B160" i="2"/>
  <c r="B66" i="5"/>
  <c r="C66" i="5" s="1"/>
  <c r="L8" i="5"/>
  <c r="D160" i="2" l="1"/>
  <c r="B161" i="2"/>
  <c r="L9" i="5"/>
  <c r="B67" i="5"/>
  <c r="C67" i="5" s="1"/>
  <c r="D161" i="2" l="1"/>
  <c r="B162" i="2"/>
  <c r="B68" i="5"/>
  <c r="C68" i="5" s="1"/>
  <c r="L10" i="5"/>
  <c r="D162" i="2" l="1"/>
  <c r="B163" i="2"/>
  <c r="B69" i="5"/>
  <c r="C69" i="5" s="1"/>
  <c r="L11" i="5"/>
  <c r="D163" i="2" l="1"/>
  <c r="B164" i="2"/>
  <c r="L12" i="5"/>
  <c r="B70" i="5"/>
  <c r="C70" i="5" s="1"/>
  <c r="D164" i="2" l="1"/>
  <c r="B165" i="2"/>
  <c r="L13" i="5"/>
  <c r="B71" i="5"/>
  <c r="C71" i="5" s="1"/>
  <c r="D165" i="2" l="1"/>
  <c r="B166" i="2"/>
  <c r="L14" i="5"/>
  <c r="B72" i="5"/>
  <c r="C72" i="5" s="1"/>
  <c r="D166" i="2" l="1"/>
  <c r="B167" i="2"/>
  <c r="L15" i="5"/>
  <c r="B73" i="5"/>
  <c r="C73" i="5" s="1"/>
  <c r="D167" i="2" l="1"/>
  <c r="B168" i="2"/>
  <c r="B74" i="5"/>
  <c r="C74" i="5" s="1"/>
  <c r="L16" i="5"/>
  <c r="D168" i="2" l="1"/>
  <c r="B169" i="2"/>
  <c r="B75" i="5"/>
  <c r="C75" i="5" s="1"/>
  <c r="L17" i="5"/>
  <c r="D169" i="2" l="1"/>
  <c r="B170" i="2"/>
  <c r="B76" i="5"/>
  <c r="C76" i="5" s="1"/>
  <c r="L18" i="5"/>
  <c r="D170" i="2" l="1"/>
  <c r="B171" i="2"/>
  <c r="B77" i="5"/>
  <c r="C77" i="5" s="1"/>
  <c r="L19" i="5"/>
  <c r="D171" i="2" l="1"/>
  <c r="B172" i="2"/>
  <c r="B78" i="5"/>
  <c r="C78" i="5" s="1"/>
  <c r="L20" i="5"/>
  <c r="D172" i="2" l="1"/>
  <c r="B173" i="2"/>
  <c r="B79" i="5"/>
  <c r="C79" i="5" s="1"/>
  <c r="L21" i="5"/>
  <c r="D173" i="2" l="1"/>
  <c r="B174" i="2"/>
  <c r="B80" i="5"/>
  <c r="C80" i="5" s="1"/>
  <c r="L22" i="5"/>
  <c r="D174" i="2" l="1"/>
  <c r="B175" i="2"/>
  <c r="B81" i="5"/>
  <c r="C81" i="5" s="1"/>
  <c r="L23" i="5"/>
  <c r="D175" i="2" l="1"/>
  <c r="B176" i="2"/>
  <c r="B82" i="5"/>
  <c r="C82" i="5" s="1"/>
  <c r="L24" i="5"/>
  <c r="D176" i="2" l="1"/>
  <c r="B177" i="2"/>
  <c r="L25" i="5"/>
  <c r="B83" i="5"/>
  <c r="C83" i="5" s="1"/>
  <c r="D177" i="2" l="1"/>
  <c r="B178" i="2"/>
  <c r="L26" i="5"/>
  <c r="B84" i="5"/>
  <c r="C84" i="5" s="1"/>
  <c r="D178" i="2" l="1"/>
  <c r="B179" i="2"/>
  <c r="L27" i="5"/>
  <c r="B85" i="5"/>
  <c r="C85" i="5" s="1"/>
  <c r="D179" i="2" l="1"/>
  <c r="B180" i="2"/>
  <c r="L28" i="5"/>
  <c r="B86" i="5"/>
  <c r="C86" i="5" s="1"/>
  <c r="D180" i="2" l="1"/>
  <c r="B181" i="2"/>
  <c r="L29" i="5"/>
  <c r="B87" i="5"/>
  <c r="C87" i="5" s="1"/>
  <c r="D181" i="2" l="1"/>
  <c r="B182" i="2"/>
  <c r="L30" i="5"/>
  <c r="B88" i="5"/>
  <c r="C88" i="5" s="1"/>
  <c r="D182" i="2" l="1"/>
  <c r="B183" i="2"/>
  <c r="L31" i="5"/>
  <c r="B89" i="5"/>
  <c r="C89" i="5" s="1"/>
  <c r="D183" i="2" l="1"/>
  <c r="B184" i="2"/>
  <c r="L32" i="5"/>
  <c r="B90" i="5"/>
  <c r="C90" i="5" s="1"/>
  <c r="D184" i="2" l="1"/>
  <c r="B185" i="2"/>
  <c r="L33" i="5"/>
  <c r="B91" i="5"/>
  <c r="C91" i="5" s="1"/>
  <c r="D185" i="2" l="1"/>
  <c r="B186" i="2"/>
  <c r="B92" i="5"/>
  <c r="C92" i="5" s="1"/>
  <c r="L34" i="5"/>
  <c r="D186" i="2" l="1"/>
  <c r="B187" i="2"/>
  <c r="B93" i="5"/>
  <c r="C93" i="5" s="1"/>
  <c r="L35" i="5"/>
  <c r="D187" i="2" l="1"/>
  <c r="B188" i="2"/>
  <c r="B94" i="5"/>
  <c r="C94" i="5" s="1"/>
  <c r="L36" i="5"/>
  <c r="D188" i="2" l="1"/>
  <c r="B189" i="2"/>
  <c r="G94" i="5"/>
  <c r="M7" i="5" s="1"/>
  <c r="A125" i="4" s="1"/>
  <c r="I94" i="5"/>
  <c r="O7" i="5" s="1"/>
  <c r="A5" i="4" s="1"/>
  <c r="H94" i="5"/>
  <c r="N7" i="5" s="1"/>
  <c r="A65" i="4" s="1"/>
  <c r="L37" i="5"/>
  <c r="B95" i="5"/>
  <c r="C95" i="5" s="1"/>
  <c r="D189" i="2" l="1"/>
  <c r="B190" i="2"/>
  <c r="L38" i="5"/>
  <c r="B96" i="5"/>
  <c r="C96" i="5" s="1"/>
  <c r="D190" i="2" l="1"/>
  <c r="B191" i="2"/>
  <c r="L39" i="5"/>
  <c r="B97" i="5"/>
  <c r="C97" i="5" s="1"/>
  <c r="D191" i="2" l="1"/>
  <c r="B192" i="2"/>
  <c r="L40" i="5"/>
  <c r="B98" i="5"/>
  <c r="C98" i="5" s="1"/>
  <c r="D192" i="2" l="1"/>
  <c r="B193" i="2"/>
  <c r="B99" i="5"/>
  <c r="C99" i="5" s="1"/>
  <c r="L41" i="5"/>
  <c r="D193" i="2" l="1"/>
  <c r="B194" i="2"/>
  <c r="L42" i="5"/>
  <c r="B100" i="5"/>
  <c r="C100" i="5" s="1"/>
  <c r="D194" i="2" l="1"/>
  <c r="B195" i="2"/>
  <c r="L43" i="5"/>
  <c r="B101" i="5"/>
  <c r="C101" i="5" s="1"/>
  <c r="D195" i="2" l="1"/>
  <c r="B196" i="2"/>
  <c r="L44" i="5"/>
  <c r="B102" i="5"/>
  <c r="C102" i="5" s="1"/>
  <c r="D196" i="2" l="1"/>
  <c r="B197" i="2"/>
  <c r="L45" i="5"/>
  <c r="B103" i="5"/>
  <c r="C103" i="5" s="1"/>
  <c r="D197" i="2" l="1"/>
  <c r="B198" i="2"/>
  <c r="B104" i="5"/>
  <c r="C104" i="5" s="1"/>
  <c r="L46" i="5"/>
  <c r="D198" i="2" l="1"/>
  <c r="B199" i="2"/>
  <c r="L47" i="5"/>
  <c r="B105" i="5"/>
  <c r="C105" i="5" s="1"/>
  <c r="D199" i="2" l="1"/>
  <c r="B200" i="2"/>
  <c r="L48" i="5"/>
  <c r="B106" i="5"/>
  <c r="C106" i="5" s="1"/>
  <c r="D200" i="2" l="1"/>
  <c r="B201" i="2"/>
  <c r="B107" i="5"/>
  <c r="C107" i="5" s="1"/>
  <c r="L49" i="5"/>
  <c r="D201" i="2" l="1"/>
  <c r="B202" i="2"/>
  <c r="L50" i="5"/>
  <c r="B108" i="5"/>
  <c r="C108" i="5" s="1"/>
  <c r="D202" i="2" l="1"/>
  <c r="B203" i="2"/>
  <c r="L51" i="5"/>
  <c r="B109" i="5"/>
  <c r="C109" i="5" s="1"/>
  <c r="D203" i="2" l="1"/>
  <c r="B204" i="2"/>
  <c r="L52" i="5"/>
  <c r="L53" i="5" s="1"/>
  <c r="B110" i="5"/>
  <c r="C110" i="5" s="1"/>
  <c r="L54" i="5" l="1"/>
  <c r="D204" i="2"/>
  <c r="B205" i="2"/>
  <c r="B111" i="5"/>
  <c r="C111" i="5" s="1"/>
  <c r="L55" i="5" l="1"/>
  <c r="L56" i="5" s="1"/>
  <c r="L57" i="5" s="1"/>
  <c r="L58" i="5" s="1"/>
  <c r="L59" i="5" s="1"/>
  <c r="L60" i="5" s="1"/>
  <c r="L61" i="5" s="1"/>
  <c r="L62" i="5" s="1"/>
  <c r="L63" i="5" s="1"/>
  <c r="L64" i="5" s="1"/>
  <c r="D205" i="2"/>
  <c r="B206" i="2"/>
  <c r="B112" i="5"/>
  <c r="C112" i="5" s="1"/>
  <c r="D206" i="2" l="1"/>
  <c r="B207" i="2"/>
  <c r="B113" i="5"/>
  <c r="C113" i="5" s="1"/>
  <c r="D207" i="2" l="1"/>
  <c r="B208" i="2"/>
  <c r="B114" i="5"/>
  <c r="C114" i="5" s="1"/>
  <c r="D208" i="2" l="1"/>
  <c r="B209" i="2"/>
  <c r="B115" i="5"/>
  <c r="C115" i="5" s="1"/>
  <c r="D209" i="2" l="1"/>
  <c r="B210" i="2"/>
  <c r="B116" i="5"/>
  <c r="C116" i="5" s="1"/>
  <c r="D210" i="2" l="1"/>
  <c r="B211" i="2"/>
  <c r="B117" i="5"/>
  <c r="C117" i="5" s="1"/>
  <c r="D211" i="2" l="1"/>
  <c r="B212" i="2"/>
  <c r="B118" i="5"/>
  <c r="C118" i="5" s="1"/>
  <c r="D212" i="2" l="1"/>
  <c r="B213" i="2"/>
  <c r="B119" i="5"/>
  <c r="C119" i="5" s="1"/>
  <c r="D213" i="2" l="1"/>
  <c r="B214" i="2"/>
  <c r="B120" i="5"/>
  <c r="C120" i="5" s="1"/>
  <c r="D214" i="2" l="1"/>
  <c r="B215" i="2"/>
  <c r="B121" i="5"/>
  <c r="C121" i="5" s="1"/>
  <c r="D215" i="2" l="1"/>
  <c r="B216" i="2"/>
  <c r="B122" i="5"/>
  <c r="C122" i="5" s="1"/>
  <c r="D216" i="2" l="1"/>
  <c r="B217" i="2"/>
  <c r="B123" i="5"/>
  <c r="C123" i="5" s="1"/>
  <c r="D217" i="2" l="1"/>
  <c r="B218" i="2"/>
  <c r="B124" i="5"/>
  <c r="C124" i="5" s="1"/>
  <c r="D218" i="2" l="1"/>
  <c r="B219" i="2"/>
  <c r="H124" i="5"/>
  <c r="N8" i="5" s="1"/>
  <c r="A66" i="4" s="1"/>
  <c r="I124" i="5"/>
  <c r="O8" i="5" s="1"/>
  <c r="A6" i="4" s="1"/>
  <c r="G124" i="5"/>
  <c r="M8" i="5" s="1"/>
  <c r="A126" i="4" s="1"/>
  <c r="B125" i="5"/>
  <c r="C125" i="5" s="1"/>
  <c r="D219" i="2" l="1"/>
  <c r="B220" i="2"/>
  <c r="B126" i="5"/>
  <c r="C126" i="5" s="1"/>
  <c r="D220" i="2" l="1"/>
  <c r="B221" i="2"/>
  <c r="B127" i="5"/>
  <c r="C127" i="5" s="1"/>
  <c r="D221" i="2" l="1"/>
  <c r="B222" i="2"/>
  <c r="B128" i="5"/>
  <c r="C128" i="5" s="1"/>
  <c r="D222" i="2" l="1"/>
  <c r="B223" i="2"/>
  <c r="B129" i="5"/>
  <c r="C129" i="5" s="1"/>
  <c r="D223" i="2" l="1"/>
  <c r="B224" i="2"/>
  <c r="B130" i="5"/>
  <c r="C130" i="5" s="1"/>
  <c r="D224" i="2" l="1"/>
  <c r="B225" i="2"/>
  <c r="B131" i="5"/>
  <c r="C131" i="5" s="1"/>
  <c r="D225" i="2" l="1"/>
  <c r="B226" i="2"/>
  <c r="B132" i="5"/>
  <c r="C132" i="5" s="1"/>
  <c r="D226" i="2" l="1"/>
  <c r="B227" i="2"/>
  <c r="B133" i="5"/>
  <c r="C133" i="5" s="1"/>
  <c r="D227" i="2" l="1"/>
  <c r="B228" i="2"/>
  <c r="B134" i="5"/>
  <c r="C134" i="5" s="1"/>
  <c r="D228" i="2" l="1"/>
  <c r="B229" i="2"/>
  <c r="B135" i="5"/>
  <c r="C135" i="5" s="1"/>
  <c r="D229" i="2" l="1"/>
  <c r="B230" i="2"/>
  <c r="B136" i="5"/>
  <c r="C136" i="5" s="1"/>
  <c r="D230" i="2" l="1"/>
  <c r="B231" i="2"/>
  <c r="B137" i="5"/>
  <c r="C137" i="5" s="1"/>
  <c r="D231" i="2" l="1"/>
  <c r="B232" i="2"/>
  <c r="B138" i="5"/>
  <c r="C138" i="5" s="1"/>
  <c r="D232" i="2" l="1"/>
  <c r="B233" i="2"/>
  <c r="B139" i="5"/>
  <c r="C139" i="5" s="1"/>
  <c r="D233" i="2" l="1"/>
  <c r="B234" i="2"/>
  <c r="B140" i="5"/>
  <c r="C140" i="5" s="1"/>
  <c r="D234" i="2" l="1"/>
  <c r="B235" i="2"/>
  <c r="B141" i="5"/>
  <c r="C141" i="5" s="1"/>
  <c r="D235" i="2" l="1"/>
  <c r="B236" i="2"/>
  <c r="B142" i="5"/>
  <c r="C142" i="5" s="1"/>
  <c r="D236" i="2" l="1"/>
  <c r="B237" i="2"/>
  <c r="B143" i="5"/>
  <c r="C143" i="5" s="1"/>
  <c r="D237" i="2" l="1"/>
  <c r="B238" i="2"/>
  <c r="B144" i="5"/>
  <c r="C144" i="5" s="1"/>
  <c r="D238" i="2" l="1"/>
  <c r="B239" i="2"/>
  <c r="B145" i="5"/>
  <c r="C145" i="5" s="1"/>
  <c r="D239" i="2" l="1"/>
  <c r="B240" i="2"/>
  <c r="B146" i="5"/>
  <c r="C146" i="5" s="1"/>
  <c r="D240" i="2" l="1"/>
  <c r="B241" i="2"/>
  <c r="B147" i="5"/>
  <c r="C147" i="5" s="1"/>
  <c r="D241" i="2" l="1"/>
  <c r="B242" i="2"/>
  <c r="B148" i="5"/>
  <c r="C148" i="5" s="1"/>
  <c r="D242" i="2" l="1"/>
  <c r="B243" i="2"/>
  <c r="B149" i="5"/>
  <c r="C149" i="5" s="1"/>
  <c r="D243" i="2" l="1"/>
  <c r="B244" i="2"/>
  <c r="B150" i="5"/>
  <c r="C150" i="5" s="1"/>
  <c r="D244" i="2" l="1"/>
  <c r="B245" i="2"/>
  <c r="B151" i="5"/>
  <c r="C151" i="5" s="1"/>
  <c r="D245" i="2" l="1"/>
  <c r="B246" i="2"/>
  <c r="B152" i="5"/>
  <c r="C152" i="5" s="1"/>
  <c r="D246" i="2" l="1"/>
  <c r="B247" i="2"/>
  <c r="B153" i="5"/>
  <c r="C153" i="5" s="1"/>
  <c r="D247" i="2" l="1"/>
  <c r="B248" i="2"/>
  <c r="B154" i="5"/>
  <c r="C154" i="5" s="1"/>
  <c r="D248" i="2" l="1"/>
  <c r="B249" i="2"/>
  <c r="B155" i="5"/>
  <c r="C155" i="5" s="1"/>
  <c r="D249" i="2" l="1"/>
  <c r="B250" i="2"/>
  <c r="G155" i="5"/>
  <c r="M9" i="5" s="1"/>
  <c r="A127" i="4" s="1"/>
  <c r="I155" i="5"/>
  <c r="O9" i="5" s="1"/>
  <c r="A7" i="4" s="1"/>
  <c r="H155" i="5"/>
  <c r="N9" i="5" s="1"/>
  <c r="A67" i="4" s="1"/>
  <c r="B156" i="5"/>
  <c r="C156" i="5" s="1"/>
  <c r="D250" i="2" l="1"/>
  <c r="B251" i="2"/>
  <c r="B157" i="5"/>
  <c r="C157" i="5" s="1"/>
  <c r="D251" i="2" l="1"/>
  <c r="B252" i="2"/>
  <c r="B158" i="5"/>
  <c r="C158" i="5" s="1"/>
  <c r="D252" i="2" l="1"/>
  <c r="B253" i="2"/>
  <c r="B159" i="5"/>
  <c r="C159" i="5" s="1"/>
  <c r="D253" i="2" l="1"/>
  <c r="B254" i="2"/>
  <c r="B160" i="5"/>
  <c r="C160" i="5" s="1"/>
  <c r="D254" i="2" l="1"/>
  <c r="B255" i="2"/>
  <c r="B161" i="5"/>
  <c r="C161" i="5" s="1"/>
  <c r="D255" i="2" l="1"/>
  <c r="B256" i="2"/>
  <c r="B162" i="5"/>
  <c r="C162" i="5" s="1"/>
  <c r="D256" i="2" l="1"/>
  <c r="B257" i="2"/>
  <c r="B163" i="5"/>
  <c r="C163" i="5" s="1"/>
  <c r="D257" i="2" l="1"/>
  <c r="B258" i="2"/>
  <c r="B164" i="5"/>
  <c r="C164" i="5" s="1"/>
  <c r="D258" i="2" l="1"/>
  <c r="B259" i="2"/>
  <c r="B165" i="5"/>
  <c r="C165" i="5" s="1"/>
  <c r="D259" i="2" l="1"/>
  <c r="B260" i="2"/>
  <c r="B166" i="5"/>
  <c r="C166" i="5" s="1"/>
  <c r="D260" i="2" l="1"/>
  <c r="B261" i="2"/>
  <c r="B167" i="5"/>
  <c r="C167" i="5" s="1"/>
  <c r="D261" i="2" l="1"/>
  <c r="B262" i="2"/>
  <c r="B168" i="5"/>
  <c r="C168" i="5" s="1"/>
  <c r="D262" i="2" l="1"/>
  <c r="B263" i="2"/>
  <c r="B169" i="5"/>
  <c r="C169" i="5" s="1"/>
  <c r="D263" i="2" l="1"/>
  <c r="B264" i="2"/>
  <c r="B170" i="5"/>
  <c r="C170" i="5" s="1"/>
  <c r="D264" i="2" l="1"/>
  <c r="B265" i="2"/>
  <c r="B171" i="5"/>
  <c r="C171" i="5" s="1"/>
  <c r="D265" i="2" l="1"/>
  <c r="B266" i="2"/>
  <c r="B172" i="5"/>
  <c r="C172" i="5" s="1"/>
  <c r="D266" i="2" l="1"/>
  <c r="B267" i="2"/>
  <c r="B173" i="5"/>
  <c r="C173" i="5" s="1"/>
  <c r="D267" i="2" l="1"/>
  <c r="B268" i="2"/>
  <c r="B174" i="5"/>
  <c r="C174" i="5" s="1"/>
  <c r="D268" i="2" l="1"/>
  <c r="B269" i="2"/>
  <c r="B175" i="5"/>
  <c r="C175" i="5" s="1"/>
  <c r="D269" i="2" l="1"/>
  <c r="B270" i="2"/>
  <c r="B176" i="5"/>
  <c r="C176" i="5" s="1"/>
  <c r="D270" i="2" l="1"/>
  <c r="B271" i="2"/>
  <c r="B177" i="5"/>
  <c r="C177" i="5" s="1"/>
  <c r="D271" i="2" l="1"/>
  <c r="B272" i="2"/>
  <c r="B178" i="5"/>
  <c r="C178" i="5" s="1"/>
  <c r="D272" i="2" l="1"/>
  <c r="B273" i="2"/>
  <c r="B179" i="5"/>
  <c r="C179" i="5" s="1"/>
  <c r="D273" i="2" l="1"/>
  <c r="B274" i="2"/>
  <c r="B180" i="5"/>
  <c r="C180" i="5" s="1"/>
  <c r="D274" i="2" l="1"/>
  <c r="B275" i="2"/>
  <c r="B181" i="5"/>
  <c r="C181" i="5" s="1"/>
  <c r="D275" i="2" l="1"/>
  <c r="B276" i="2"/>
  <c r="B182" i="5"/>
  <c r="C182" i="5" s="1"/>
  <c r="D276" i="2" l="1"/>
  <c r="B277" i="2"/>
  <c r="B183" i="5"/>
  <c r="C183" i="5" s="1"/>
  <c r="D277" i="2" l="1"/>
  <c r="B278" i="2"/>
  <c r="B184" i="5"/>
  <c r="C184" i="5" s="1"/>
  <c r="D278" i="2" l="1"/>
  <c r="B279" i="2"/>
  <c r="B185" i="5"/>
  <c r="C185" i="5" s="1"/>
  <c r="D279" i="2" l="1"/>
  <c r="B280" i="2"/>
  <c r="H185" i="5"/>
  <c r="N10" i="5" s="1"/>
  <c r="A68" i="4" s="1"/>
  <c r="G185" i="5"/>
  <c r="M10" i="5" s="1"/>
  <c r="A128" i="4" s="1"/>
  <c r="I185" i="5"/>
  <c r="O10" i="5" s="1"/>
  <c r="A8" i="4" s="1"/>
  <c r="B186" i="5"/>
  <c r="C186" i="5" s="1"/>
  <c r="D280" i="2" l="1"/>
  <c r="B281" i="2"/>
  <c r="B187" i="5"/>
  <c r="C187" i="5" s="1"/>
  <c r="D281" i="2" l="1"/>
  <c r="B282" i="2"/>
  <c r="B188" i="5"/>
  <c r="C188" i="5" s="1"/>
  <c r="D282" i="2" l="1"/>
  <c r="B283" i="2"/>
  <c r="B189" i="5"/>
  <c r="C189" i="5" s="1"/>
  <c r="D283" i="2" l="1"/>
  <c r="B284" i="2"/>
  <c r="B190" i="5"/>
  <c r="C190" i="5" s="1"/>
  <c r="D284" i="2" l="1"/>
  <c r="B285" i="2"/>
  <c r="B191" i="5"/>
  <c r="C191" i="5" s="1"/>
  <c r="D285" i="2" l="1"/>
  <c r="B286" i="2"/>
  <c r="B192" i="5"/>
  <c r="C192" i="5" s="1"/>
  <c r="D286" i="2" l="1"/>
  <c r="B287" i="2"/>
  <c r="B193" i="5"/>
  <c r="C193" i="5" s="1"/>
  <c r="D287" i="2" l="1"/>
  <c r="B288" i="2"/>
  <c r="B194" i="5"/>
  <c r="C194" i="5" s="1"/>
  <c r="D288" i="2" l="1"/>
  <c r="B289" i="2"/>
  <c r="B195" i="5"/>
  <c r="C195" i="5" s="1"/>
  <c r="D289" i="2" l="1"/>
  <c r="B290" i="2"/>
  <c r="B196" i="5"/>
  <c r="C196" i="5" s="1"/>
  <c r="D290" i="2" l="1"/>
  <c r="B291" i="2"/>
  <c r="B197" i="5"/>
  <c r="C197" i="5" s="1"/>
  <c r="D291" i="2" l="1"/>
  <c r="B292" i="2"/>
  <c r="B198" i="5"/>
  <c r="C198" i="5" s="1"/>
  <c r="D292" i="2" l="1"/>
  <c r="B293" i="2"/>
  <c r="B199" i="5"/>
  <c r="C199" i="5" s="1"/>
  <c r="D293" i="2" l="1"/>
  <c r="B294" i="2"/>
  <c r="B200" i="5"/>
  <c r="C200" i="5" s="1"/>
  <c r="D294" i="2" l="1"/>
  <c r="B295" i="2"/>
  <c r="B201" i="5"/>
  <c r="C201" i="5" s="1"/>
  <c r="D295" i="2" l="1"/>
  <c r="B296" i="2"/>
  <c r="B202" i="5"/>
  <c r="C202" i="5" s="1"/>
  <c r="D296" i="2" l="1"/>
  <c r="B297" i="2"/>
  <c r="B203" i="5"/>
  <c r="C203" i="5" s="1"/>
  <c r="D297" i="2" l="1"/>
  <c r="B298" i="2"/>
  <c r="B204" i="5"/>
  <c r="C204" i="5" s="1"/>
  <c r="D298" i="2" l="1"/>
  <c r="B299" i="2"/>
  <c r="B205" i="5"/>
  <c r="C205" i="5" s="1"/>
  <c r="D299" i="2" l="1"/>
  <c r="B300" i="2"/>
  <c r="B206" i="5"/>
  <c r="C206" i="5" s="1"/>
  <c r="D300" i="2" l="1"/>
  <c r="B301" i="2"/>
  <c r="B207" i="5"/>
  <c r="C207" i="5" s="1"/>
  <c r="D301" i="2" l="1"/>
  <c r="B302" i="2"/>
  <c r="B208" i="5"/>
  <c r="C208" i="5" s="1"/>
  <c r="D302" i="2" l="1"/>
  <c r="B303" i="2"/>
  <c r="B209" i="5"/>
  <c r="C209" i="5" s="1"/>
  <c r="D303" i="2" l="1"/>
  <c r="B304" i="2"/>
  <c r="B210" i="5"/>
  <c r="C210" i="5" s="1"/>
  <c r="D304" i="2" l="1"/>
  <c r="B305" i="2"/>
  <c r="B211" i="5"/>
  <c r="C211" i="5" s="1"/>
  <c r="D305" i="2" l="1"/>
  <c r="B306" i="2"/>
  <c r="B212" i="5"/>
  <c r="C212" i="5" s="1"/>
  <c r="D306" i="2" l="1"/>
  <c r="B307" i="2"/>
  <c r="B213" i="5"/>
  <c r="C213" i="5" s="1"/>
  <c r="D307" i="2" l="1"/>
  <c r="B308" i="2"/>
  <c r="B214" i="5"/>
  <c r="C214" i="5" s="1"/>
  <c r="D308" i="2" l="1"/>
  <c r="B309" i="2"/>
  <c r="B215" i="5"/>
  <c r="C215" i="5" s="1"/>
  <c r="D309" i="2" l="1"/>
  <c r="B310" i="2"/>
  <c r="B216" i="5"/>
  <c r="C216" i="5" s="1"/>
  <c r="D310" i="2" l="1"/>
  <c r="B311" i="2"/>
  <c r="I216" i="5"/>
  <c r="O11" i="5" s="1"/>
  <c r="A9" i="4" s="1"/>
  <c r="G216" i="5"/>
  <c r="M11" i="5" s="1"/>
  <c r="A129" i="4" s="1"/>
  <c r="H216" i="5"/>
  <c r="N11" i="5" s="1"/>
  <c r="A69" i="4" s="1"/>
  <c r="B217" i="5"/>
  <c r="C217" i="5" s="1"/>
  <c r="D311" i="2" l="1"/>
  <c r="B312" i="2"/>
  <c r="B218" i="5"/>
  <c r="C218" i="5" s="1"/>
  <c r="D312" i="2" l="1"/>
  <c r="B313" i="2"/>
  <c r="B219" i="5"/>
  <c r="C219" i="5" s="1"/>
  <c r="D313" i="2" l="1"/>
  <c r="B314" i="2"/>
  <c r="B220" i="5"/>
  <c r="C220" i="5" s="1"/>
  <c r="D314" i="2" l="1"/>
  <c r="B315" i="2"/>
  <c r="B221" i="5"/>
  <c r="C221" i="5" s="1"/>
  <c r="D315" i="2" l="1"/>
  <c r="B316" i="2"/>
  <c r="B222" i="5"/>
  <c r="C222" i="5" s="1"/>
  <c r="D316" i="2" l="1"/>
  <c r="B317" i="2"/>
  <c r="B223" i="5"/>
  <c r="C223" i="5" s="1"/>
  <c r="D317" i="2" l="1"/>
  <c r="B318" i="2"/>
  <c r="B224" i="5"/>
  <c r="C224" i="5" s="1"/>
  <c r="D318" i="2" l="1"/>
  <c r="B319" i="2"/>
  <c r="B225" i="5"/>
  <c r="C225" i="5" s="1"/>
  <c r="D319" i="2" l="1"/>
  <c r="B320" i="2"/>
  <c r="B226" i="5"/>
  <c r="C226" i="5" s="1"/>
  <c r="D320" i="2" l="1"/>
  <c r="B321" i="2"/>
  <c r="B227" i="5"/>
  <c r="C227" i="5" s="1"/>
  <c r="D321" i="2" l="1"/>
  <c r="B322" i="2"/>
  <c r="B228" i="5"/>
  <c r="C228" i="5" s="1"/>
  <c r="D322" i="2" l="1"/>
  <c r="B323" i="2"/>
  <c r="B229" i="5"/>
  <c r="C229" i="5" s="1"/>
  <c r="D323" i="2" l="1"/>
  <c r="B324" i="2"/>
  <c r="B230" i="5"/>
  <c r="C230" i="5" s="1"/>
  <c r="D324" i="2" l="1"/>
  <c r="B325" i="2"/>
  <c r="B231" i="5"/>
  <c r="C231" i="5" s="1"/>
  <c r="D325" i="2" l="1"/>
  <c r="B326" i="2"/>
  <c r="B232" i="5"/>
  <c r="C232" i="5" s="1"/>
  <c r="D326" i="2" l="1"/>
  <c r="B327" i="2"/>
  <c r="B233" i="5"/>
  <c r="C233" i="5" s="1"/>
  <c r="D327" i="2" l="1"/>
  <c r="B328" i="2"/>
  <c r="B234" i="5"/>
  <c r="C234" i="5" s="1"/>
  <c r="D328" i="2" l="1"/>
  <c r="B329" i="2"/>
  <c r="B235" i="5"/>
  <c r="C235" i="5" s="1"/>
  <c r="D329" i="2" l="1"/>
  <c r="B330" i="2"/>
  <c r="B236" i="5"/>
  <c r="C236" i="5" s="1"/>
  <c r="D330" i="2" l="1"/>
  <c r="B331" i="2"/>
  <c r="B237" i="5"/>
  <c r="C237" i="5" s="1"/>
  <c r="D331" i="2" l="1"/>
  <c r="B332" i="2"/>
  <c r="B238" i="5"/>
  <c r="C238" i="5" s="1"/>
  <c r="D332" i="2" l="1"/>
  <c r="B333" i="2"/>
  <c r="B239" i="5"/>
  <c r="C239" i="5" s="1"/>
  <c r="D333" i="2" l="1"/>
  <c r="B334" i="2"/>
  <c r="B240" i="5"/>
  <c r="C240" i="5" s="1"/>
  <c r="D334" i="2" l="1"/>
  <c r="B335" i="2"/>
  <c r="B241" i="5"/>
  <c r="C241" i="5" s="1"/>
  <c r="D335" i="2" l="1"/>
  <c r="B336" i="2"/>
  <c r="B242" i="5"/>
  <c r="C242" i="5" s="1"/>
  <c r="D336" i="2" l="1"/>
  <c r="B337" i="2"/>
  <c r="B243" i="5"/>
  <c r="C243" i="5" s="1"/>
  <c r="D337" i="2" l="1"/>
  <c r="B338" i="2"/>
  <c r="B244" i="5"/>
  <c r="C244" i="5" s="1"/>
  <c r="D338" i="2" l="1"/>
  <c r="B339" i="2"/>
  <c r="B245" i="5"/>
  <c r="C245" i="5" s="1"/>
  <c r="D339" i="2" l="1"/>
  <c r="B340" i="2"/>
  <c r="B246" i="5"/>
  <c r="C246" i="5" s="1"/>
  <c r="D340" i="2" l="1"/>
  <c r="B341" i="2"/>
  <c r="B247" i="5"/>
  <c r="C247" i="5" s="1"/>
  <c r="D341" i="2" l="1"/>
  <c r="B342" i="2"/>
  <c r="I247" i="5"/>
  <c r="O12" i="5" s="1"/>
  <c r="A10" i="4" s="1"/>
  <c r="H247" i="5"/>
  <c r="N12" i="5" s="1"/>
  <c r="A70" i="4" s="1"/>
  <c r="G247" i="5"/>
  <c r="M12" i="5" s="1"/>
  <c r="A130" i="4" s="1"/>
  <c r="B248" i="5"/>
  <c r="C248" i="5" s="1"/>
  <c r="D342" i="2" l="1"/>
  <c r="B343" i="2"/>
  <c r="B249" i="5"/>
  <c r="C249" i="5" s="1"/>
  <c r="D343" i="2" l="1"/>
  <c r="B344" i="2"/>
  <c r="B250" i="5"/>
  <c r="C250" i="5" s="1"/>
  <c r="D344" i="2" l="1"/>
  <c r="B345" i="2"/>
  <c r="B251" i="5"/>
  <c r="C251" i="5" s="1"/>
  <c r="D345" i="2" l="1"/>
  <c r="B346" i="2"/>
  <c r="B252" i="5"/>
  <c r="C252" i="5" s="1"/>
  <c r="D346" i="2" l="1"/>
  <c r="B347" i="2"/>
  <c r="B253" i="5"/>
  <c r="C253" i="5" s="1"/>
  <c r="D347" i="2" l="1"/>
  <c r="B348" i="2"/>
  <c r="B254" i="5"/>
  <c r="C254" i="5" s="1"/>
  <c r="D348" i="2" l="1"/>
  <c r="B349" i="2"/>
  <c r="B255" i="5"/>
  <c r="C255" i="5" s="1"/>
  <c r="D349" i="2" l="1"/>
  <c r="B350" i="2"/>
  <c r="B256" i="5"/>
  <c r="C256" i="5" s="1"/>
  <c r="D350" i="2" l="1"/>
  <c r="B351" i="2"/>
  <c r="B257" i="5"/>
  <c r="C257" i="5" s="1"/>
  <c r="D351" i="2" l="1"/>
  <c r="B352" i="2"/>
  <c r="B258" i="5"/>
  <c r="C258" i="5" s="1"/>
  <c r="D352" i="2" l="1"/>
  <c r="B353" i="2"/>
  <c r="B259" i="5"/>
  <c r="C259" i="5" s="1"/>
  <c r="D353" i="2" l="1"/>
  <c r="B354" i="2"/>
  <c r="B260" i="5"/>
  <c r="C260" i="5" s="1"/>
  <c r="D354" i="2" l="1"/>
  <c r="B355" i="2"/>
  <c r="B261" i="5"/>
  <c r="C261" i="5" s="1"/>
  <c r="D355" i="2" l="1"/>
  <c r="B356" i="2"/>
  <c r="B262" i="5"/>
  <c r="C262" i="5" s="1"/>
  <c r="D356" i="2" l="1"/>
  <c r="B357" i="2"/>
  <c r="B263" i="5"/>
  <c r="C263" i="5" s="1"/>
  <c r="D357" i="2" l="1"/>
  <c r="B358" i="2"/>
  <c r="B264" i="5"/>
  <c r="C264" i="5" s="1"/>
  <c r="D358" i="2" l="1"/>
  <c r="B359" i="2"/>
  <c r="B265" i="5"/>
  <c r="C265" i="5" s="1"/>
  <c r="D359" i="2" l="1"/>
  <c r="B360" i="2"/>
  <c r="B266" i="5"/>
  <c r="C266" i="5" s="1"/>
  <c r="D360" i="2" l="1"/>
  <c r="B361" i="2"/>
  <c r="B267" i="5"/>
  <c r="C267" i="5" s="1"/>
  <c r="D361" i="2" l="1"/>
  <c r="B362" i="2"/>
  <c r="B268" i="5"/>
  <c r="C268" i="5" s="1"/>
  <c r="D362" i="2" l="1"/>
  <c r="B363" i="2"/>
  <c r="B269" i="5"/>
  <c r="C269" i="5" s="1"/>
  <c r="D363" i="2" l="1"/>
  <c r="B364" i="2"/>
  <c r="B270" i="5"/>
  <c r="C270" i="5" s="1"/>
  <c r="D364" i="2" l="1"/>
  <c r="B365" i="2"/>
  <c r="B271" i="5"/>
  <c r="C271" i="5" s="1"/>
  <c r="D365" i="2" l="1"/>
  <c r="B366" i="2"/>
  <c r="B272" i="5"/>
  <c r="C272" i="5" s="1"/>
  <c r="D366" i="2" l="1"/>
  <c r="B367" i="2"/>
  <c r="B273" i="5"/>
  <c r="C273" i="5" s="1"/>
  <c r="D367" i="2" l="1"/>
  <c r="B368" i="2"/>
  <c r="B274" i="5"/>
  <c r="C274" i="5" s="1"/>
  <c r="D368" i="2" l="1"/>
  <c r="B369" i="2"/>
  <c r="B275" i="5"/>
  <c r="C275" i="5" s="1"/>
  <c r="D369" i="2" l="1"/>
  <c r="B370" i="2"/>
  <c r="B276" i="5"/>
  <c r="C276" i="5" s="1"/>
  <c r="D370" i="2" l="1"/>
  <c r="B371" i="2"/>
  <c r="B277" i="5"/>
  <c r="C277" i="5" s="1"/>
  <c r="D371" i="2" l="1"/>
  <c r="B372" i="2"/>
  <c r="I277" i="5"/>
  <c r="O13" i="5" s="1"/>
  <c r="A11" i="4" s="1"/>
  <c r="G277" i="5"/>
  <c r="M13" i="5" s="1"/>
  <c r="A131" i="4" s="1"/>
  <c r="H277" i="5"/>
  <c r="N13" i="5" s="1"/>
  <c r="A71" i="4" s="1"/>
  <c r="B278" i="5"/>
  <c r="C278" i="5" s="1"/>
  <c r="D372" i="2" l="1"/>
  <c r="B373" i="2"/>
  <c r="B279" i="5"/>
  <c r="C279" i="5" s="1"/>
  <c r="D373" i="2" l="1"/>
  <c r="B374" i="2"/>
  <c r="B280" i="5"/>
  <c r="C280" i="5" s="1"/>
  <c r="D374" i="2" l="1"/>
  <c r="B375" i="2"/>
  <c r="B281" i="5"/>
  <c r="C281" i="5" s="1"/>
  <c r="D375" i="2" l="1"/>
  <c r="B376" i="2"/>
  <c r="B282" i="5"/>
  <c r="C282" i="5" s="1"/>
  <c r="D376" i="2" l="1"/>
  <c r="B377" i="2"/>
  <c r="B283" i="5"/>
  <c r="C283" i="5" s="1"/>
  <c r="D377" i="2" l="1"/>
  <c r="B378" i="2"/>
  <c r="B284" i="5"/>
  <c r="C284" i="5" s="1"/>
  <c r="D378" i="2" l="1"/>
  <c r="B379" i="2"/>
  <c r="B285" i="5"/>
  <c r="C285" i="5" s="1"/>
  <c r="D379" i="2" l="1"/>
  <c r="B380" i="2"/>
  <c r="B286" i="5"/>
  <c r="C286" i="5" s="1"/>
  <c r="D380" i="2" l="1"/>
  <c r="B381" i="2"/>
  <c r="B287" i="5"/>
  <c r="C287" i="5" s="1"/>
  <c r="D381" i="2" l="1"/>
  <c r="B382" i="2"/>
  <c r="B288" i="5"/>
  <c r="C288" i="5" s="1"/>
  <c r="D382" i="2" l="1"/>
  <c r="B383" i="2"/>
  <c r="B289" i="5"/>
  <c r="C289" i="5" s="1"/>
  <c r="D383" i="2" l="1"/>
  <c r="B384" i="2"/>
  <c r="B290" i="5"/>
  <c r="C290" i="5" s="1"/>
  <c r="D384" i="2" l="1"/>
  <c r="B385" i="2"/>
  <c r="B291" i="5"/>
  <c r="C291" i="5" s="1"/>
  <c r="D385" i="2" l="1"/>
  <c r="B386" i="2"/>
  <c r="B292" i="5"/>
  <c r="C292" i="5" s="1"/>
  <c r="D386" i="2" l="1"/>
  <c r="B387" i="2"/>
  <c r="B293" i="5"/>
  <c r="C293" i="5" s="1"/>
  <c r="D387" i="2" l="1"/>
  <c r="B388" i="2"/>
  <c r="B294" i="5"/>
  <c r="C294" i="5" s="1"/>
  <c r="D388" i="2" l="1"/>
  <c r="B389" i="2"/>
  <c r="B295" i="5"/>
  <c r="C295" i="5" s="1"/>
  <c r="D389" i="2" l="1"/>
  <c r="B390" i="2"/>
  <c r="B296" i="5"/>
  <c r="C296" i="5" s="1"/>
  <c r="D390" i="2" l="1"/>
  <c r="B391" i="2"/>
  <c r="B297" i="5"/>
  <c r="C297" i="5" s="1"/>
  <c r="D391" i="2" l="1"/>
  <c r="B392" i="2"/>
  <c r="B298" i="5"/>
  <c r="C298" i="5" s="1"/>
  <c r="D392" i="2" l="1"/>
  <c r="B393" i="2"/>
  <c r="B299" i="5"/>
  <c r="C299" i="5" s="1"/>
  <c r="D393" i="2" l="1"/>
  <c r="B394" i="2"/>
  <c r="B300" i="5"/>
  <c r="C300" i="5" s="1"/>
  <c r="D394" i="2" l="1"/>
  <c r="B395" i="2"/>
  <c r="B301" i="5"/>
  <c r="C301" i="5" s="1"/>
  <c r="D395" i="2" l="1"/>
  <c r="B396" i="2"/>
  <c r="B302" i="5"/>
  <c r="C302" i="5" s="1"/>
  <c r="D396" i="2" l="1"/>
  <c r="B397" i="2"/>
  <c r="B303" i="5"/>
  <c r="C303" i="5" s="1"/>
  <c r="D397" i="2" l="1"/>
  <c r="B398" i="2"/>
  <c r="B304" i="5"/>
  <c r="C304" i="5" s="1"/>
  <c r="D398" i="2" l="1"/>
  <c r="B399" i="2"/>
  <c r="B305" i="5"/>
  <c r="C305" i="5" s="1"/>
  <c r="D399" i="2" l="1"/>
  <c r="B400" i="2"/>
  <c r="B306" i="5"/>
  <c r="C306" i="5" s="1"/>
  <c r="B401" i="2" l="1"/>
  <c r="D400" i="2"/>
  <c r="B307" i="5"/>
  <c r="C307" i="5" s="1"/>
  <c r="B402" i="2" l="1"/>
  <c r="D401" i="2"/>
  <c r="B308" i="5"/>
  <c r="C308" i="5" s="1"/>
  <c r="B403" i="2" l="1"/>
  <c r="D402" i="2"/>
  <c r="H308" i="5"/>
  <c r="N14" i="5" s="1"/>
  <c r="A72" i="4" s="1"/>
  <c r="G308" i="5"/>
  <c r="M14" i="5" s="1"/>
  <c r="A132" i="4" s="1"/>
  <c r="I308" i="5"/>
  <c r="O14" i="5" s="1"/>
  <c r="A12" i="4" s="1"/>
  <c r="B309" i="5"/>
  <c r="C309" i="5" s="1"/>
  <c r="D403" i="2" l="1"/>
  <c r="B404" i="2"/>
  <c r="B310" i="5"/>
  <c r="C310" i="5" s="1"/>
  <c r="B405" i="2" l="1"/>
  <c r="D404" i="2"/>
  <c r="B311" i="5"/>
  <c r="C311" i="5" s="1"/>
  <c r="D405" i="2" l="1"/>
  <c r="B406" i="2"/>
  <c r="B312" i="5"/>
  <c r="C312" i="5" s="1"/>
  <c r="D406" i="2" l="1"/>
  <c r="B407" i="2"/>
  <c r="B313" i="5"/>
  <c r="C313" i="5" s="1"/>
  <c r="D407" i="2" l="1"/>
  <c r="B408" i="2"/>
  <c r="B314" i="5"/>
  <c r="C314" i="5" s="1"/>
  <c r="B409" i="2" l="1"/>
  <c r="D408" i="2"/>
  <c r="B315" i="5"/>
  <c r="C315" i="5" s="1"/>
  <c r="D409" i="2" l="1"/>
  <c r="B410" i="2"/>
  <c r="B316" i="5"/>
  <c r="C316" i="5" s="1"/>
  <c r="D410" i="2" l="1"/>
  <c r="B411" i="2"/>
  <c r="B317" i="5"/>
  <c r="C317" i="5" s="1"/>
  <c r="D411" i="2" l="1"/>
  <c r="B412" i="2"/>
  <c r="B318" i="5"/>
  <c r="C318" i="5" s="1"/>
  <c r="B413" i="2" l="1"/>
  <c r="D412" i="2"/>
  <c r="B319" i="5"/>
  <c r="C319" i="5" s="1"/>
  <c r="D413" i="2" l="1"/>
  <c r="B414" i="2"/>
  <c r="B320" i="5"/>
  <c r="C320" i="5" s="1"/>
  <c r="B415" i="2" l="1"/>
  <c r="D414" i="2"/>
  <c r="B321" i="5"/>
  <c r="C321" i="5" s="1"/>
  <c r="D415" i="2" l="1"/>
  <c r="B416" i="2"/>
  <c r="B322" i="5"/>
  <c r="C322" i="5" s="1"/>
  <c r="B417" i="2" l="1"/>
  <c r="D416" i="2"/>
  <c r="B323" i="5"/>
  <c r="C323" i="5" s="1"/>
  <c r="D417" i="2" l="1"/>
  <c r="B418" i="2"/>
  <c r="B324" i="5"/>
  <c r="C324" i="5" s="1"/>
  <c r="D418" i="2" l="1"/>
  <c r="B419" i="2"/>
  <c r="B325" i="5"/>
  <c r="C325" i="5" s="1"/>
  <c r="D419" i="2" l="1"/>
  <c r="B420" i="2"/>
  <c r="B326" i="5"/>
  <c r="C326" i="5" s="1"/>
  <c r="B421" i="2" l="1"/>
  <c r="D420" i="2"/>
  <c r="B327" i="5"/>
  <c r="C327" i="5" s="1"/>
  <c r="D421" i="2" l="1"/>
  <c r="B422" i="2"/>
  <c r="B328" i="5"/>
  <c r="C328" i="5" s="1"/>
  <c r="B423" i="2" l="1"/>
  <c r="D422" i="2"/>
  <c r="B329" i="5"/>
  <c r="C329" i="5" s="1"/>
  <c r="D423" i="2" l="1"/>
  <c r="B424" i="2"/>
  <c r="B330" i="5"/>
  <c r="C330" i="5" s="1"/>
  <c r="B425" i="2" l="1"/>
  <c r="D424" i="2"/>
  <c r="B331" i="5"/>
  <c r="C331" i="5" s="1"/>
  <c r="D425" i="2" l="1"/>
  <c r="B426" i="2"/>
  <c r="B332" i="5"/>
  <c r="C332" i="5" s="1"/>
  <c r="D426" i="2" l="1"/>
  <c r="B427" i="2"/>
  <c r="B333" i="5"/>
  <c r="C333" i="5" s="1"/>
  <c r="D427" i="2" l="1"/>
  <c r="B428" i="2"/>
  <c r="B334" i="5"/>
  <c r="C334" i="5" s="1"/>
  <c r="B429" i="2" l="1"/>
  <c r="D428" i="2"/>
  <c r="B335" i="5"/>
  <c r="C335" i="5" s="1"/>
  <c r="D429" i="2" l="1"/>
  <c r="B430" i="2"/>
  <c r="B336" i="5"/>
  <c r="C336" i="5" s="1"/>
  <c r="B431" i="2" l="1"/>
  <c r="D430" i="2"/>
  <c r="B337" i="5"/>
  <c r="C337" i="5" s="1"/>
  <c r="D431" i="2" l="1"/>
  <c r="B432" i="2"/>
  <c r="B338" i="5"/>
  <c r="C338" i="5" s="1"/>
  <c r="B433" i="2" l="1"/>
  <c r="D432" i="2"/>
  <c r="I338" i="5"/>
  <c r="O15" i="5" s="1"/>
  <c r="A13" i="4" s="1"/>
  <c r="G338" i="5"/>
  <c r="M15" i="5" s="1"/>
  <c r="A133" i="4" s="1"/>
  <c r="H338" i="5"/>
  <c r="N15" i="5" s="1"/>
  <c r="A73" i="4" s="1"/>
  <c r="B339" i="5"/>
  <c r="C339" i="5" s="1"/>
  <c r="D433" i="2" l="1"/>
  <c r="B434" i="2"/>
  <c r="B340" i="5"/>
  <c r="C340" i="5" s="1"/>
  <c r="D434" i="2" l="1"/>
  <c r="B435" i="2"/>
  <c r="B341" i="5"/>
  <c r="C341" i="5" s="1"/>
  <c r="D435" i="2" l="1"/>
  <c r="B436" i="2"/>
  <c r="B342" i="5"/>
  <c r="C342" i="5" s="1"/>
  <c r="B437" i="2" l="1"/>
  <c r="D436" i="2"/>
  <c r="B343" i="5"/>
  <c r="C343" i="5" s="1"/>
  <c r="D437" i="2" l="1"/>
  <c r="B438" i="2"/>
  <c r="B344" i="5"/>
  <c r="C344" i="5" s="1"/>
  <c r="D438" i="2" l="1"/>
  <c r="B439" i="2"/>
  <c r="B345" i="5"/>
  <c r="C345" i="5" s="1"/>
  <c r="D439" i="2" l="1"/>
  <c r="B440" i="2"/>
  <c r="B346" i="5"/>
  <c r="C346" i="5" s="1"/>
  <c r="B441" i="2" l="1"/>
  <c r="D440" i="2"/>
  <c r="B347" i="5"/>
  <c r="C347" i="5" s="1"/>
  <c r="D441" i="2" l="1"/>
  <c r="B442" i="2"/>
  <c r="B348" i="5"/>
  <c r="C348" i="5" s="1"/>
  <c r="B443" i="2" l="1"/>
  <c r="D442" i="2"/>
  <c r="B349" i="5"/>
  <c r="C349" i="5" s="1"/>
  <c r="D443" i="2" l="1"/>
  <c r="B444" i="2"/>
  <c r="B350" i="5"/>
  <c r="C350" i="5" s="1"/>
  <c r="B445" i="2" l="1"/>
  <c r="D444" i="2"/>
  <c r="B351" i="5"/>
  <c r="C351" i="5" s="1"/>
  <c r="D445" i="2" l="1"/>
  <c r="B446" i="2"/>
  <c r="B352" i="5"/>
  <c r="C352" i="5" s="1"/>
  <c r="B447" i="2" l="1"/>
  <c r="D446" i="2"/>
  <c r="B353" i="5"/>
  <c r="C353" i="5" s="1"/>
  <c r="D447" i="2" l="1"/>
  <c r="B448" i="2"/>
  <c r="B354" i="5"/>
  <c r="C354" i="5" s="1"/>
  <c r="B449" i="2" l="1"/>
  <c r="D448" i="2"/>
  <c r="B355" i="5"/>
  <c r="C355" i="5" s="1"/>
  <c r="D449" i="2" l="1"/>
  <c r="B450" i="2"/>
  <c r="B356" i="5"/>
  <c r="C356" i="5" s="1"/>
  <c r="D450" i="2" l="1"/>
  <c r="B451" i="2"/>
  <c r="B357" i="5"/>
  <c r="C357" i="5" s="1"/>
  <c r="D451" i="2" l="1"/>
  <c r="B452" i="2"/>
  <c r="B358" i="5"/>
  <c r="C358" i="5" s="1"/>
  <c r="B453" i="2" l="1"/>
  <c r="D452" i="2"/>
  <c r="B359" i="5"/>
  <c r="C359" i="5" s="1"/>
  <c r="D453" i="2" l="1"/>
  <c r="B454" i="2"/>
  <c r="B360" i="5"/>
  <c r="C360" i="5" s="1"/>
  <c r="B455" i="2" l="1"/>
  <c r="D454" i="2"/>
  <c r="B361" i="5"/>
  <c r="C361" i="5" s="1"/>
  <c r="D455" i="2" l="1"/>
  <c r="B456" i="2"/>
  <c r="B362" i="5"/>
  <c r="C362" i="5" s="1"/>
  <c r="B457" i="2" l="1"/>
  <c r="D456" i="2"/>
  <c r="B363" i="5"/>
  <c r="C363" i="5" s="1"/>
  <c r="D457" i="2" l="1"/>
  <c r="B458" i="2"/>
  <c r="B364" i="5"/>
  <c r="C364" i="5" s="1"/>
  <c r="B459" i="2" l="1"/>
  <c r="D458" i="2"/>
  <c r="B365" i="5"/>
  <c r="C365" i="5" s="1"/>
  <c r="D459" i="2" l="1"/>
  <c r="B460" i="2"/>
  <c r="B366" i="5"/>
  <c r="C366" i="5" s="1"/>
  <c r="B461" i="2" l="1"/>
  <c r="D460" i="2"/>
  <c r="B367" i="5"/>
  <c r="C367" i="5" s="1"/>
  <c r="D461" i="2" l="1"/>
  <c r="B462" i="2"/>
  <c r="B368" i="5"/>
  <c r="C368" i="5" s="1"/>
  <c r="D462" i="2" l="1"/>
  <c r="B463" i="2"/>
  <c r="B369" i="5"/>
  <c r="C369" i="5" s="1"/>
  <c r="D463" i="2" l="1"/>
  <c r="B464" i="2"/>
  <c r="G369" i="5"/>
  <c r="M16" i="5" s="1"/>
  <c r="A134" i="4" s="1"/>
  <c r="H369" i="5"/>
  <c r="N16" i="5" s="1"/>
  <c r="A74" i="4" s="1"/>
  <c r="I369" i="5"/>
  <c r="O16" i="5" s="1"/>
  <c r="A14" i="4" s="1"/>
  <c r="B370" i="5"/>
  <c r="C370" i="5" s="1"/>
  <c r="B465" i="2" l="1"/>
  <c r="D464" i="2"/>
  <c r="B371" i="5"/>
  <c r="C371" i="5" s="1"/>
  <c r="D465" i="2" l="1"/>
  <c r="B466" i="2"/>
  <c r="B372" i="5"/>
  <c r="C372" i="5" s="1"/>
  <c r="B467" i="2" l="1"/>
  <c r="D466" i="2"/>
  <c r="B373" i="5"/>
  <c r="C373" i="5" s="1"/>
  <c r="D467" i="2" l="1"/>
  <c r="B468" i="2"/>
  <c r="B374" i="5"/>
  <c r="C374" i="5" s="1"/>
  <c r="B469" i="2" l="1"/>
  <c r="D468" i="2"/>
  <c r="B375" i="5"/>
  <c r="C375" i="5" s="1"/>
  <c r="D469" i="2" l="1"/>
  <c r="B470" i="2"/>
  <c r="B376" i="5"/>
  <c r="C376" i="5" s="1"/>
  <c r="B471" i="2" l="1"/>
  <c r="D470" i="2"/>
  <c r="B377" i="5"/>
  <c r="C377" i="5" s="1"/>
  <c r="D471" i="2" l="1"/>
  <c r="B472" i="2"/>
  <c r="B378" i="5"/>
  <c r="C378" i="5" s="1"/>
  <c r="B473" i="2" l="1"/>
  <c r="D472" i="2"/>
  <c r="B379" i="5"/>
  <c r="C379" i="5" s="1"/>
  <c r="D473" i="2" l="1"/>
  <c r="B474" i="2"/>
  <c r="B380" i="5"/>
  <c r="C380" i="5" s="1"/>
  <c r="D474" i="2" l="1"/>
  <c r="B475" i="2"/>
  <c r="B381" i="5"/>
  <c r="C381" i="5" s="1"/>
  <c r="D475" i="2" l="1"/>
  <c r="B476" i="2"/>
  <c r="B382" i="5"/>
  <c r="C382" i="5" s="1"/>
  <c r="B477" i="2" l="1"/>
  <c r="D476" i="2"/>
  <c r="B383" i="5"/>
  <c r="C383" i="5" s="1"/>
  <c r="D477" i="2" l="1"/>
  <c r="B478" i="2"/>
  <c r="B384" i="5"/>
  <c r="C384" i="5" s="1"/>
  <c r="B479" i="2" l="1"/>
  <c r="D478" i="2"/>
  <c r="B385" i="5"/>
  <c r="C385" i="5" s="1"/>
  <c r="D479" i="2" l="1"/>
  <c r="B480" i="2"/>
  <c r="B386" i="5"/>
  <c r="C386" i="5" s="1"/>
  <c r="B481" i="2" l="1"/>
  <c r="D480" i="2"/>
  <c r="B387" i="5"/>
  <c r="C387" i="5" s="1"/>
  <c r="D481" i="2" l="1"/>
  <c r="B482" i="2"/>
  <c r="B388" i="5"/>
  <c r="C388" i="5" s="1"/>
  <c r="B483" i="2" l="1"/>
  <c r="D482" i="2"/>
  <c r="B389" i="5"/>
  <c r="C389" i="5" s="1"/>
  <c r="D483" i="2" l="1"/>
  <c r="B484" i="2"/>
  <c r="B390" i="5"/>
  <c r="C390" i="5" s="1"/>
  <c r="B485" i="2" l="1"/>
  <c r="D484" i="2"/>
  <c r="B391" i="5"/>
  <c r="C391" i="5" s="1"/>
  <c r="D485" i="2" l="1"/>
  <c r="B486" i="2"/>
  <c r="B392" i="5"/>
  <c r="C392" i="5" s="1"/>
  <c r="D486" i="2" l="1"/>
  <c r="B487" i="2"/>
  <c r="B393" i="5"/>
  <c r="C393" i="5" s="1"/>
  <c r="D487" i="2" l="1"/>
  <c r="B488" i="2"/>
  <c r="B394" i="5"/>
  <c r="C394" i="5" s="1"/>
  <c r="B489" i="2" l="1"/>
  <c r="D488" i="2"/>
  <c r="B395" i="5"/>
  <c r="C395" i="5" s="1"/>
  <c r="D489" i="2" l="1"/>
  <c r="B490" i="2"/>
  <c r="B396" i="5"/>
  <c r="C396" i="5" s="1"/>
  <c r="B491" i="2" l="1"/>
  <c r="D490" i="2"/>
  <c r="B397" i="5"/>
  <c r="C397" i="5" s="1"/>
  <c r="D491" i="2" l="1"/>
  <c r="B492" i="2"/>
  <c r="B398" i="5"/>
  <c r="C398" i="5" s="1"/>
  <c r="B493" i="2" l="1"/>
  <c r="D492" i="2"/>
  <c r="B399" i="5"/>
  <c r="C399" i="5" s="1"/>
  <c r="D493" i="2" l="1"/>
  <c r="B494" i="2"/>
  <c r="B400" i="5"/>
  <c r="C400" i="5" s="1"/>
  <c r="D494" i="2" l="1"/>
  <c r="B495" i="2"/>
  <c r="G400" i="5"/>
  <c r="M17" i="5" s="1"/>
  <c r="A135" i="4" s="1"/>
  <c r="I400" i="5"/>
  <c r="O17" i="5" s="1"/>
  <c r="A15" i="4" s="1"/>
  <c r="H400" i="5"/>
  <c r="N17" i="5" s="1"/>
  <c r="A75" i="4" s="1"/>
  <c r="B401" i="5"/>
  <c r="C401" i="5" s="1"/>
  <c r="D495" i="2" l="1"/>
  <c r="B496" i="2"/>
  <c r="B402" i="5"/>
  <c r="C402" i="5" s="1"/>
  <c r="B497" i="2" l="1"/>
  <c r="D496" i="2"/>
  <c r="B403" i="5"/>
  <c r="C403" i="5" s="1"/>
  <c r="D497" i="2" l="1"/>
  <c r="B498" i="2"/>
  <c r="B404" i="5"/>
  <c r="C404" i="5" s="1"/>
  <c r="B499" i="2" l="1"/>
  <c r="D498" i="2"/>
  <c r="B405" i="5"/>
  <c r="C405" i="5" s="1"/>
  <c r="D499" i="2" l="1"/>
  <c r="B500" i="2"/>
  <c r="B406" i="5"/>
  <c r="C406" i="5" s="1"/>
  <c r="D500" i="2" l="1"/>
  <c r="B501" i="2"/>
  <c r="B407" i="5"/>
  <c r="C407" i="5" s="1"/>
  <c r="D501" i="2" l="1"/>
  <c r="B502" i="2"/>
  <c r="B408" i="5"/>
  <c r="C408" i="5" s="1"/>
  <c r="D502" i="2" l="1"/>
  <c r="B503" i="2"/>
  <c r="B409" i="5"/>
  <c r="C409" i="5" s="1"/>
  <c r="D503" i="2" l="1"/>
  <c r="B504" i="2"/>
  <c r="B410" i="5"/>
  <c r="C410" i="5" s="1"/>
  <c r="D504" i="2" l="1"/>
  <c r="B505" i="2"/>
  <c r="B411" i="5"/>
  <c r="C411" i="5" s="1"/>
  <c r="D505" i="2" l="1"/>
  <c r="B506" i="2"/>
  <c r="B412" i="5"/>
  <c r="C412" i="5" s="1"/>
  <c r="D506" i="2" l="1"/>
  <c r="B507" i="2"/>
  <c r="B413" i="5"/>
  <c r="C413" i="5" s="1"/>
  <c r="D507" i="2" l="1"/>
  <c r="B508" i="2"/>
  <c r="B414" i="5"/>
  <c r="C414" i="5" s="1"/>
  <c r="D508" i="2" l="1"/>
  <c r="B509" i="2"/>
  <c r="B415" i="5"/>
  <c r="C415" i="5" s="1"/>
  <c r="D509" i="2" l="1"/>
  <c r="B510" i="2"/>
  <c r="B416" i="5"/>
  <c r="C416" i="5" s="1"/>
  <c r="D510" i="2" l="1"/>
  <c r="B511" i="2"/>
  <c r="B417" i="5"/>
  <c r="C417" i="5" s="1"/>
  <c r="D511" i="2" l="1"/>
  <c r="B512" i="2"/>
  <c r="B418" i="5"/>
  <c r="C418" i="5" s="1"/>
  <c r="D512" i="2" l="1"/>
  <c r="B513" i="2"/>
  <c r="B419" i="5"/>
  <c r="C419" i="5" s="1"/>
  <c r="D513" i="2" l="1"/>
  <c r="B514" i="2"/>
  <c r="B420" i="5"/>
  <c r="C420" i="5" s="1"/>
  <c r="D514" i="2" l="1"/>
  <c r="B515" i="2"/>
  <c r="B421" i="5"/>
  <c r="C421" i="5" s="1"/>
  <c r="D515" i="2" l="1"/>
  <c r="B516" i="2"/>
  <c r="B422" i="5"/>
  <c r="C422" i="5" s="1"/>
  <c r="D516" i="2" l="1"/>
  <c r="B517" i="2"/>
  <c r="B423" i="5"/>
  <c r="C423" i="5" s="1"/>
  <c r="D517" i="2" l="1"/>
  <c r="B518" i="2"/>
  <c r="B424" i="5"/>
  <c r="C424" i="5" s="1"/>
  <c r="D518" i="2" l="1"/>
  <c r="B519" i="2"/>
  <c r="B425" i="5"/>
  <c r="C425" i="5" s="1"/>
  <c r="D519" i="2" l="1"/>
  <c r="B520" i="2"/>
  <c r="B426" i="5"/>
  <c r="C426" i="5" s="1"/>
  <c r="D520" i="2" l="1"/>
  <c r="B521" i="2"/>
  <c r="B427" i="5"/>
  <c r="C427" i="5" s="1"/>
  <c r="D521" i="2" l="1"/>
  <c r="B522" i="2"/>
  <c r="B428" i="5"/>
  <c r="C428" i="5" s="1"/>
  <c r="D522" i="2" l="1"/>
  <c r="B523" i="2"/>
  <c r="B429" i="5"/>
  <c r="C429" i="5" s="1"/>
  <c r="D523" i="2" l="1"/>
  <c r="B524" i="2"/>
  <c r="H429" i="5"/>
  <c r="N18" i="5" s="1"/>
  <c r="A76" i="4" s="1"/>
  <c r="G429" i="5"/>
  <c r="M18" i="5" s="1"/>
  <c r="A136" i="4" s="1"/>
  <c r="I429" i="5"/>
  <c r="O18" i="5" s="1"/>
  <c r="A16" i="4" s="1"/>
  <c r="B430" i="5"/>
  <c r="C430" i="5" s="1"/>
  <c r="D524" i="2" l="1"/>
  <c r="B525" i="2"/>
  <c r="B431" i="5"/>
  <c r="C431" i="5" s="1"/>
  <c r="D525" i="2" l="1"/>
  <c r="B526" i="2"/>
  <c r="B432" i="5"/>
  <c r="C432" i="5" s="1"/>
  <c r="D526" i="2" l="1"/>
  <c r="B527" i="2"/>
  <c r="B433" i="5"/>
  <c r="C433" i="5" s="1"/>
  <c r="D527" i="2" l="1"/>
  <c r="B528" i="2"/>
  <c r="B434" i="5"/>
  <c r="C434" i="5" s="1"/>
  <c r="D528" i="2" l="1"/>
  <c r="B529" i="2"/>
  <c r="B435" i="5"/>
  <c r="C435" i="5" s="1"/>
  <c r="D529" i="2" l="1"/>
  <c r="B530" i="2"/>
  <c r="B436" i="5"/>
  <c r="C436" i="5" s="1"/>
  <c r="D530" i="2" l="1"/>
  <c r="B531" i="2"/>
  <c r="B437" i="5"/>
  <c r="C437" i="5" s="1"/>
  <c r="D531" i="2" l="1"/>
  <c r="B532" i="2"/>
  <c r="B438" i="5"/>
  <c r="C438" i="5" s="1"/>
  <c r="D532" i="2" l="1"/>
  <c r="B533" i="2"/>
  <c r="B439" i="5"/>
  <c r="C439" i="5" s="1"/>
  <c r="D533" i="2" l="1"/>
  <c r="B534" i="2"/>
  <c r="B440" i="5"/>
  <c r="C440" i="5" s="1"/>
  <c r="D534" i="2" l="1"/>
  <c r="B535" i="2"/>
  <c r="B441" i="5"/>
  <c r="C441" i="5" s="1"/>
  <c r="D535" i="2" l="1"/>
  <c r="B536" i="2"/>
  <c r="B442" i="5"/>
  <c r="C442" i="5" s="1"/>
  <c r="D536" i="2" l="1"/>
  <c r="B537" i="2"/>
  <c r="B443" i="5"/>
  <c r="C443" i="5" s="1"/>
  <c r="D537" i="2" l="1"/>
  <c r="B538" i="2"/>
  <c r="B444" i="5"/>
  <c r="C444" i="5" s="1"/>
  <c r="D538" i="2" l="1"/>
  <c r="B539" i="2"/>
  <c r="B445" i="5"/>
  <c r="C445" i="5" s="1"/>
  <c r="D539" i="2" l="1"/>
  <c r="B540" i="2"/>
  <c r="B446" i="5"/>
  <c r="C446" i="5" s="1"/>
  <c r="D540" i="2" l="1"/>
  <c r="B541" i="2"/>
  <c r="B447" i="5"/>
  <c r="C447" i="5" s="1"/>
  <c r="D541" i="2" l="1"/>
  <c r="B542" i="2"/>
  <c r="B448" i="5"/>
  <c r="C448" i="5" s="1"/>
  <c r="D542" i="2" l="1"/>
  <c r="B543" i="2"/>
  <c r="B449" i="5"/>
  <c r="C449" i="5" s="1"/>
  <c r="D543" i="2" l="1"/>
  <c r="B544" i="2"/>
  <c r="B450" i="5"/>
  <c r="C450" i="5" s="1"/>
  <c r="D544" i="2" l="1"/>
  <c r="B545" i="2"/>
  <c r="B451" i="5"/>
  <c r="C451" i="5" s="1"/>
  <c r="D545" i="2" l="1"/>
  <c r="B546" i="2"/>
  <c r="B452" i="5"/>
  <c r="C452" i="5" s="1"/>
  <c r="D546" i="2" l="1"/>
  <c r="B547" i="2"/>
  <c r="B453" i="5"/>
  <c r="C453" i="5" s="1"/>
  <c r="D547" i="2" l="1"/>
  <c r="B548" i="2"/>
  <c r="B454" i="5"/>
  <c r="C454" i="5" s="1"/>
  <c r="D548" i="2" l="1"/>
  <c r="B549" i="2"/>
  <c r="B455" i="5"/>
  <c r="C455" i="5" s="1"/>
  <c r="D549" i="2" l="1"/>
  <c r="B550" i="2"/>
  <c r="B456" i="5"/>
  <c r="C456" i="5" s="1"/>
  <c r="D550" i="2" l="1"/>
  <c r="B551" i="2"/>
  <c r="B457" i="5"/>
  <c r="C457" i="5" s="1"/>
  <c r="D551" i="2" l="1"/>
  <c r="B552" i="2"/>
  <c r="B458" i="5"/>
  <c r="C458" i="5" s="1"/>
  <c r="D552" i="2" l="1"/>
  <c r="B553" i="2"/>
  <c r="B459" i="5"/>
  <c r="C459" i="5" s="1"/>
  <c r="D553" i="2" l="1"/>
  <c r="B554" i="2"/>
  <c r="B460" i="5"/>
  <c r="C460" i="5" s="1"/>
  <c r="D554" i="2" l="1"/>
  <c r="B555" i="2"/>
  <c r="I460" i="5"/>
  <c r="O19" i="5" s="1"/>
  <c r="A17" i="4" s="1"/>
  <c r="G460" i="5"/>
  <c r="M19" i="5" s="1"/>
  <c r="A137" i="4" s="1"/>
  <c r="H460" i="5"/>
  <c r="N19" i="5" s="1"/>
  <c r="A77" i="4" s="1"/>
  <c r="B461" i="5"/>
  <c r="C461" i="5" s="1"/>
  <c r="D555" i="2" l="1"/>
  <c r="B556" i="2"/>
  <c r="B462" i="5"/>
  <c r="C462" i="5" s="1"/>
  <c r="D556" i="2" l="1"/>
  <c r="B557" i="2"/>
  <c r="B463" i="5"/>
  <c r="C463" i="5" s="1"/>
  <c r="D557" i="2" l="1"/>
  <c r="B558" i="2"/>
  <c r="B464" i="5"/>
  <c r="C464" i="5" s="1"/>
  <c r="D558" i="2" l="1"/>
  <c r="B559" i="2"/>
  <c r="B465" i="5"/>
  <c r="C465" i="5" s="1"/>
  <c r="D559" i="2" l="1"/>
  <c r="B560" i="2"/>
  <c r="B466" i="5"/>
  <c r="C466" i="5" s="1"/>
  <c r="D560" i="2" l="1"/>
  <c r="B561" i="2"/>
  <c r="B467" i="5"/>
  <c r="C467" i="5" s="1"/>
  <c r="D561" i="2" l="1"/>
  <c r="B562" i="2"/>
  <c r="B468" i="5"/>
  <c r="C468" i="5" s="1"/>
  <c r="D562" i="2" l="1"/>
  <c r="B563" i="2"/>
  <c r="B469" i="5"/>
  <c r="C469" i="5" s="1"/>
  <c r="D563" i="2" l="1"/>
  <c r="B564" i="2"/>
  <c r="B470" i="5"/>
  <c r="C470" i="5" s="1"/>
  <c r="D564" i="2" l="1"/>
  <c r="B565" i="2"/>
  <c r="B471" i="5"/>
  <c r="C471" i="5" s="1"/>
  <c r="D565" i="2" l="1"/>
  <c r="B566" i="2"/>
  <c r="B472" i="5"/>
  <c r="C472" i="5" s="1"/>
  <c r="D566" i="2" l="1"/>
  <c r="B567" i="2"/>
  <c r="B473" i="5"/>
  <c r="C473" i="5" s="1"/>
  <c r="D567" i="2" l="1"/>
  <c r="B568" i="2"/>
  <c r="B474" i="5"/>
  <c r="C474" i="5" s="1"/>
  <c r="D568" i="2" l="1"/>
  <c r="B569" i="2"/>
  <c r="B475" i="5"/>
  <c r="C475" i="5" s="1"/>
  <c r="D569" i="2" l="1"/>
  <c r="B570" i="2"/>
  <c r="B476" i="5"/>
  <c r="C476" i="5" s="1"/>
  <c r="D570" i="2" l="1"/>
  <c r="B571" i="2"/>
  <c r="B477" i="5"/>
  <c r="C477" i="5" s="1"/>
  <c r="D571" i="2" l="1"/>
  <c r="B572" i="2"/>
  <c r="B478" i="5"/>
  <c r="C478" i="5" s="1"/>
  <c r="D572" i="2" l="1"/>
  <c r="B573" i="2"/>
  <c r="B479" i="5"/>
  <c r="C479" i="5" s="1"/>
  <c r="D573" i="2" l="1"/>
  <c r="B574" i="2"/>
  <c r="B480" i="5"/>
  <c r="C480" i="5" s="1"/>
  <c r="D574" i="2" l="1"/>
  <c r="B575" i="2"/>
  <c r="B481" i="5"/>
  <c r="C481" i="5" s="1"/>
  <c r="D575" i="2" l="1"/>
  <c r="B576" i="2"/>
  <c r="B482" i="5"/>
  <c r="C482" i="5" s="1"/>
  <c r="D576" i="2" l="1"/>
  <c r="B577" i="2"/>
  <c r="B483" i="5"/>
  <c r="C483" i="5" s="1"/>
  <c r="D577" i="2" l="1"/>
  <c r="B578" i="2"/>
  <c r="B484" i="5"/>
  <c r="C484" i="5" s="1"/>
  <c r="D578" i="2" l="1"/>
  <c r="B579" i="2"/>
  <c r="B485" i="5"/>
  <c r="C485" i="5" s="1"/>
  <c r="D579" i="2" l="1"/>
  <c r="B580" i="2"/>
  <c r="B486" i="5"/>
  <c r="C486" i="5" s="1"/>
  <c r="D580" i="2" l="1"/>
  <c r="B581" i="2"/>
  <c r="B487" i="5"/>
  <c r="C487" i="5" s="1"/>
  <c r="D581" i="2" l="1"/>
  <c r="B582" i="2"/>
  <c r="B488" i="5"/>
  <c r="C488" i="5" s="1"/>
  <c r="D582" i="2" l="1"/>
  <c r="B583" i="2"/>
  <c r="B489" i="5"/>
  <c r="C489" i="5" s="1"/>
  <c r="D583" i="2" l="1"/>
  <c r="B584" i="2"/>
  <c r="B490" i="5"/>
  <c r="C490" i="5" s="1"/>
  <c r="D584" i="2" l="1"/>
  <c r="B585" i="2"/>
  <c r="I490" i="5"/>
  <c r="O20" i="5" s="1"/>
  <c r="A18" i="4" s="1"/>
  <c r="H490" i="5"/>
  <c r="N20" i="5" s="1"/>
  <c r="A78" i="4" s="1"/>
  <c r="G490" i="5"/>
  <c r="M20" i="5" s="1"/>
  <c r="A138" i="4" s="1"/>
  <c r="B491" i="5"/>
  <c r="C491" i="5" s="1"/>
  <c r="D585" i="2" l="1"/>
  <c r="B586" i="2"/>
  <c r="B492" i="5"/>
  <c r="C492" i="5" s="1"/>
  <c r="D586" i="2" l="1"/>
  <c r="B587" i="2"/>
  <c r="B493" i="5"/>
  <c r="C493" i="5" s="1"/>
  <c r="D587" i="2" l="1"/>
  <c r="B588" i="2"/>
  <c r="B494" i="5"/>
  <c r="C494" i="5" s="1"/>
  <c r="D588" i="2" l="1"/>
  <c r="B589" i="2"/>
  <c r="B495" i="5"/>
  <c r="C495" i="5" s="1"/>
  <c r="D589" i="2" l="1"/>
  <c r="B590" i="2"/>
  <c r="B496" i="5"/>
  <c r="C496" i="5" s="1"/>
  <c r="D590" i="2" l="1"/>
  <c r="B591" i="2"/>
  <c r="B497" i="5"/>
  <c r="C497" i="5" s="1"/>
  <c r="D591" i="2" l="1"/>
  <c r="B592" i="2"/>
  <c r="B498" i="5"/>
  <c r="C498" i="5" s="1"/>
  <c r="D592" i="2" l="1"/>
  <c r="B593" i="2"/>
  <c r="B499" i="5"/>
  <c r="C499" i="5" s="1"/>
  <c r="D593" i="2" l="1"/>
  <c r="B594" i="2"/>
  <c r="B500" i="5"/>
  <c r="C500" i="5" s="1"/>
  <c r="D594" i="2" l="1"/>
  <c r="B595" i="2"/>
  <c r="B501" i="5"/>
  <c r="C501" i="5" s="1"/>
  <c r="D595" i="2" l="1"/>
  <c r="B596" i="2"/>
  <c r="B502" i="5"/>
  <c r="C502" i="5" s="1"/>
  <c r="D596" i="2" l="1"/>
  <c r="B597" i="2"/>
  <c r="B503" i="5"/>
  <c r="C503" i="5" s="1"/>
  <c r="D597" i="2" l="1"/>
  <c r="B598" i="2"/>
  <c r="B504" i="5"/>
  <c r="C504" i="5" s="1"/>
  <c r="D598" i="2" l="1"/>
  <c r="B599" i="2"/>
  <c r="B505" i="5"/>
  <c r="C505" i="5" s="1"/>
  <c r="D599" i="2" l="1"/>
  <c r="B600" i="2"/>
  <c r="B506" i="5"/>
  <c r="C506" i="5" s="1"/>
  <c r="D600" i="2" l="1"/>
  <c r="B601" i="2"/>
  <c r="B507" i="5"/>
  <c r="C507" i="5" s="1"/>
  <c r="D601" i="2" l="1"/>
  <c r="B602" i="2"/>
  <c r="B508" i="5"/>
  <c r="C508" i="5" s="1"/>
  <c r="D602" i="2" l="1"/>
  <c r="B603" i="2"/>
  <c r="B509" i="5"/>
  <c r="C509" i="5" s="1"/>
  <c r="D603" i="2" l="1"/>
  <c r="B604" i="2"/>
  <c r="B510" i="5"/>
  <c r="C510" i="5" s="1"/>
  <c r="D604" i="2" l="1"/>
  <c r="B605" i="2"/>
  <c r="B511" i="5"/>
  <c r="C511" i="5" s="1"/>
  <c r="D605" i="2" l="1"/>
  <c r="B606" i="2"/>
  <c r="B512" i="5"/>
  <c r="C512" i="5" s="1"/>
  <c r="D606" i="2" l="1"/>
  <c r="B607" i="2"/>
  <c r="B513" i="5"/>
  <c r="C513" i="5" s="1"/>
  <c r="D607" i="2" l="1"/>
  <c r="B608" i="2"/>
  <c r="B514" i="5"/>
  <c r="C514" i="5" s="1"/>
  <c r="D608" i="2" l="1"/>
  <c r="B609" i="2"/>
  <c r="B515" i="5"/>
  <c r="C515" i="5" s="1"/>
  <c r="D609" i="2" l="1"/>
  <c r="B610" i="2"/>
  <c r="B516" i="5"/>
  <c r="C516" i="5" s="1"/>
  <c r="D610" i="2" l="1"/>
  <c r="B611" i="2"/>
  <c r="B517" i="5"/>
  <c r="C517" i="5" s="1"/>
  <c r="D611" i="2" l="1"/>
  <c r="B612" i="2"/>
  <c r="B518" i="5"/>
  <c r="C518" i="5" s="1"/>
  <c r="D612" i="2" l="1"/>
  <c r="B613" i="2"/>
  <c r="B519" i="5"/>
  <c r="C519" i="5" s="1"/>
  <c r="D613" i="2" l="1"/>
  <c r="B614" i="2"/>
  <c r="B520" i="5"/>
  <c r="C520" i="5" s="1"/>
  <c r="D614" i="2" l="1"/>
  <c r="B615" i="2"/>
  <c r="B521" i="5"/>
  <c r="C521" i="5" s="1"/>
  <c r="D615" i="2" l="1"/>
  <c r="B616" i="2"/>
  <c r="G521" i="5"/>
  <c r="M21" i="5" s="1"/>
  <c r="A139" i="4" s="1"/>
  <c r="I521" i="5"/>
  <c r="O21" i="5" s="1"/>
  <c r="A19" i="4" s="1"/>
  <c r="H521" i="5"/>
  <c r="N21" i="5" s="1"/>
  <c r="A79" i="4" s="1"/>
  <c r="B522" i="5"/>
  <c r="C522" i="5" s="1"/>
  <c r="D616" i="2" l="1"/>
  <c r="B617" i="2"/>
  <c r="B523" i="5"/>
  <c r="C523" i="5" s="1"/>
  <c r="D617" i="2" l="1"/>
  <c r="B618" i="2"/>
  <c r="B524" i="5"/>
  <c r="C524" i="5" s="1"/>
  <c r="D618" i="2" l="1"/>
  <c r="B619" i="2"/>
  <c r="B525" i="5"/>
  <c r="C525" i="5" s="1"/>
  <c r="D619" i="2" l="1"/>
  <c r="B620" i="2"/>
  <c r="B526" i="5"/>
  <c r="C526" i="5" s="1"/>
  <c r="D620" i="2" l="1"/>
  <c r="B621" i="2"/>
  <c r="B527" i="5"/>
  <c r="C527" i="5" s="1"/>
  <c r="D621" i="2" l="1"/>
  <c r="B622" i="2"/>
  <c r="B528" i="5"/>
  <c r="C528" i="5" s="1"/>
  <c r="D622" i="2" l="1"/>
  <c r="B623" i="2"/>
  <c r="B529" i="5"/>
  <c r="C529" i="5" s="1"/>
  <c r="D623" i="2" l="1"/>
  <c r="B624" i="2"/>
  <c r="B530" i="5"/>
  <c r="C530" i="5" s="1"/>
  <c r="D624" i="2" l="1"/>
  <c r="B625" i="2"/>
  <c r="B531" i="5"/>
  <c r="C531" i="5" s="1"/>
  <c r="D625" i="2" l="1"/>
  <c r="B626" i="2"/>
  <c r="B532" i="5"/>
  <c r="C532" i="5" s="1"/>
  <c r="D626" i="2" l="1"/>
  <c r="B627" i="2"/>
  <c r="B533" i="5"/>
  <c r="C533" i="5" s="1"/>
  <c r="D627" i="2" l="1"/>
  <c r="B628" i="2"/>
  <c r="B534" i="5"/>
  <c r="C534" i="5" s="1"/>
  <c r="D628" i="2" l="1"/>
  <c r="B629" i="2"/>
  <c r="B535" i="5"/>
  <c r="C535" i="5" s="1"/>
  <c r="D629" i="2" l="1"/>
  <c r="B630" i="2"/>
  <c r="B536" i="5"/>
  <c r="C536" i="5" s="1"/>
  <c r="D630" i="2" l="1"/>
  <c r="B631" i="2"/>
  <c r="B537" i="5"/>
  <c r="C537" i="5" s="1"/>
  <c r="D631" i="2" l="1"/>
  <c r="B632" i="2"/>
  <c r="B538" i="5"/>
  <c r="C538" i="5" s="1"/>
  <c r="D632" i="2" l="1"/>
  <c r="B633" i="2"/>
  <c r="B539" i="5"/>
  <c r="C539" i="5" s="1"/>
  <c r="D633" i="2" l="1"/>
  <c r="B634" i="2"/>
  <c r="B540" i="5"/>
  <c r="C540" i="5" s="1"/>
  <c r="D634" i="2" l="1"/>
  <c r="B635" i="2"/>
  <c r="B541" i="5"/>
  <c r="C541" i="5" s="1"/>
  <c r="D635" i="2" l="1"/>
  <c r="B636" i="2"/>
  <c r="B542" i="5"/>
  <c r="C542" i="5" s="1"/>
  <c r="D636" i="2" l="1"/>
  <c r="B637" i="2"/>
  <c r="B543" i="5"/>
  <c r="C543" i="5" s="1"/>
  <c r="D637" i="2" l="1"/>
  <c r="B638" i="2"/>
  <c r="B544" i="5"/>
  <c r="C544" i="5" s="1"/>
  <c r="D638" i="2" l="1"/>
  <c r="B639" i="2"/>
  <c r="B545" i="5"/>
  <c r="C545" i="5" s="1"/>
  <c r="D639" i="2" l="1"/>
  <c r="B640" i="2"/>
  <c r="B546" i="5"/>
  <c r="C546" i="5" s="1"/>
  <c r="D640" i="2" l="1"/>
  <c r="B641" i="2"/>
  <c r="B547" i="5"/>
  <c r="C547" i="5" s="1"/>
  <c r="D641" i="2" l="1"/>
  <c r="B642" i="2"/>
  <c r="B548" i="5"/>
  <c r="C548" i="5" s="1"/>
  <c r="D642" i="2" l="1"/>
  <c r="B643" i="2"/>
  <c r="B549" i="5"/>
  <c r="C549" i="5" s="1"/>
  <c r="D643" i="2" l="1"/>
  <c r="B644" i="2"/>
  <c r="B550" i="5"/>
  <c r="C550" i="5" s="1"/>
  <c r="D644" i="2" l="1"/>
  <c r="B645" i="2"/>
  <c r="B551" i="5"/>
  <c r="C551" i="5" s="1"/>
  <c r="D645" i="2" l="1"/>
  <c r="B646" i="2"/>
  <c r="H551" i="5"/>
  <c r="N22" i="5" s="1"/>
  <c r="A80" i="4" s="1"/>
  <c r="G551" i="5"/>
  <c r="M22" i="5" s="1"/>
  <c r="A140" i="4" s="1"/>
  <c r="I551" i="5"/>
  <c r="O22" i="5" s="1"/>
  <c r="A20" i="4" s="1"/>
  <c r="B552" i="5"/>
  <c r="C552" i="5" s="1"/>
  <c r="D646" i="2" l="1"/>
  <c r="B647" i="2"/>
  <c r="B553" i="5"/>
  <c r="C553" i="5" s="1"/>
  <c r="D647" i="2" l="1"/>
  <c r="B648" i="2"/>
  <c r="B554" i="5"/>
  <c r="C554" i="5" s="1"/>
  <c r="D648" i="2" l="1"/>
  <c r="B649" i="2"/>
  <c r="B555" i="5"/>
  <c r="C555" i="5" s="1"/>
  <c r="D649" i="2" l="1"/>
  <c r="B650" i="2"/>
  <c r="B556" i="5"/>
  <c r="C556" i="5" s="1"/>
  <c r="D650" i="2" l="1"/>
  <c r="B651" i="2"/>
  <c r="B557" i="5"/>
  <c r="C557" i="5" s="1"/>
  <c r="D651" i="2" l="1"/>
  <c r="B652" i="2"/>
  <c r="B558" i="5"/>
  <c r="C558" i="5" s="1"/>
  <c r="D652" i="2" l="1"/>
  <c r="B653" i="2"/>
  <c r="B559" i="5"/>
  <c r="C559" i="5" s="1"/>
  <c r="D653" i="2" l="1"/>
  <c r="B654" i="2"/>
  <c r="B560" i="5"/>
  <c r="C560" i="5" s="1"/>
  <c r="D654" i="2" l="1"/>
  <c r="B655" i="2"/>
  <c r="B561" i="5"/>
  <c r="C561" i="5" s="1"/>
  <c r="D655" i="2" l="1"/>
  <c r="B656" i="2"/>
  <c r="B562" i="5"/>
  <c r="C562" i="5" s="1"/>
  <c r="D656" i="2" l="1"/>
  <c r="B657" i="2"/>
  <c r="B563" i="5"/>
  <c r="C563" i="5" s="1"/>
  <c r="D657" i="2" l="1"/>
  <c r="B658" i="2"/>
  <c r="B564" i="5"/>
  <c r="C564" i="5" s="1"/>
  <c r="D658" i="2" l="1"/>
  <c r="B659" i="2"/>
  <c r="B565" i="5"/>
  <c r="C565" i="5" s="1"/>
  <c r="D659" i="2" l="1"/>
  <c r="B660" i="2"/>
  <c r="B566" i="5"/>
  <c r="C566" i="5" s="1"/>
  <c r="D660" i="2" l="1"/>
  <c r="B661" i="2"/>
  <c r="B567" i="5"/>
  <c r="C567" i="5" s="1"/>
  <c r="D661" i="2" l="1"/>
  <c r="B662" i="2"/>
  <c r="B568" i="5"/>
  <c r="C568" i="5" s="1"/>
  <c r="D662" i="2" l="1"/>
  <c r="B663" i="2"/>
  <c r="B569" i="5"/>
  <c r="C569" i="5" s="1"/>
  <c r="D663" i="2" l="1"/>
  <c r="B664" i="2"/>
  <c r="B570" i="5"/>
  <c r="C570" i="5" s="1"/>
  <c r="D664" i="2" l="1"/>
  <c r="B665" i="2"/>
  <c r="B571" i="5"/>
  <c r="C571" i="5" s="1"/>
  <c r="D665" i="2" l="1"/>
  <c r="B666" i="2"/>
  <c r="B572" i="5"/>
  <c r="C572" i="5" s="1"/>
  <c r="D666" i="2" l="1"/>
  <c r="B667" i="2"/>
  <c r="B573" i="5"/>
  <c r="C573" i="5" s="1"/>
  <c r="D667" i="2" l="1"/>
  <c r="B668" i="2"/>
  <c r="B574" i="5"/>
  <c r="C574" i="5" s="1"/>
  <c r="D668" i="2" l="1"/>
  <c r="B669" i="2"/>
  <c r="B575" i="5"/>
  <c r="C575" i="5" s="1"/>
  <c r="D669" i="2" l="1"/>
  <c r="B670" i="2"/>
  <c r="B576" i="5"/>
  <c r="C576" i="5" s="1"/>
  <c r="D670" i="2" l="1"/>
  <c r="B671" i="2"/>
  <c r="B577" i="5"/>
  <c r="C577" i="5" s="1"/>
  <c r="D671" i="2" l="1"/>
  <c r="B672" i="2"/>
  <c r="B578" i="5"/>
  <c r="C578" i="5" s="1"/>
  <c r="D672" i="2" l="1"/>
  <c r="B673" i="2"/>
  <c r="B579" i="5"/>
  <c r="C579" i="5" s="1"/>
  <c r="D673" i="2" l="1"/>
  <c r="B674" i="2"/>
  <c r="B580" i="5"/>
  <c r="C580" i="5" s="1"/>
  <c r="D674" i="2" l="1"/>
  <c r="B675" i="2"/>
  <c r="B581" i="5"/>
  <c r="C581" i="5" s="1"/>
  <c r="D675" i="2" l="1"/>
  <c r="B676" i="2"/>
  <c r="B582" i="5"/>
  <c r="C582" i="5" s="1"/>
  <c r="D676" i="2" l="1"/>
  <c r="B677" i="2"/>
  <c r="I582" i="5"/>
  <c r="O23" i="5" s="1"/>
  <c r="A21" i="4" s="1"/>
  <c r="H582" i="5"/>
  <c r="N23" i="5" s="1"/>
  <c r="A81" i="4" s="1"/>
  <c r="G582" i="5"/>
  <c r="M23" i="5" s="1"/>
  <c r="A141" i="4" s="1"/>
  <c r="B583" i="5"/>
  <c r="C583" i="5" s="1"/>
  <c r="D677" i="2" l="1"/>
  <c r="B678" i="2"/>
  <c r="B584" i="5"/>
  <c r="C584" i="5" s="1"/>
  <c r="D678" i="2" l="1"/>
  <c r="B679" i="2"/>
  <c r="B585" i="5"/>
  <c r="C585" i="5" s="1"/>
  <c r="D679" i="2" l="1"/>
  <c r="B680" i="2"/>
  <c r="B586" i="5"/>
  <c r="C586" i="5" s="1"/>
  <c r="D680" i="2" l="1"/>
  <c r="B681" i="2"/>
  <c r="B587" i="5"/>
  <c r="C587" i="5" s="1"/>
  <c r="D681" i="2" l="1"/>
  <c r="B682" i="2"/>
  <c r="B588" i="5"/>
  <c r="C588" i="5" s="1"/>
  <c r="D682" i="2" l="1"/>
  <c r="B683" i="2"/>
  <c r="B589" i="5"/>
  <c r="C589" i="5" s="1"/>
  <c r="D683" i="2" l="1"/>
  <c r="B684" i="2"/>
  <c r="B590" i="5"/>
  <c r="C590" i="5" s="1"/>
  <c r="D684" i="2" l="1"/>
  <c r="B685" i="2"/>
  <c r="B591" i="5"/>
  <c r="C591" i="5" s="1"/>
  <c r="D685" i="2" l="1"/>
  <c r="B686" i="2"/>
  <c r="B592" i="5"/>
  <c r="C592" i="5" s="1"/>
  <c r="D686" i="2" l="1"/>
  <c r="B687" i="2"/>
  <c r="B593" i="5"/>
  <c r="C593" i="5" s="1"/>
  <c r="D687" i="2" l="1"/>
  <c r="B688" i="2"/>
  <c r="B594" i="5"/>
  <c r="C594" i="5" s="1"/>
  <c r="D688" i="2" l="1"/>
  <c r="B689" i="2"/>
  <c r="B595" i="5"/>
  <c r="C595" i="5" s="1"/>
  <c r="D689" i="2" l="1"/>
  <c r="B690" i="2"/>
  <c r="B596" i="5"/>
  <c r="C596" i="5" s="1"/>
  <c r="D690" i="2" l="1"/>
  <c r="B691" i="2"/>
  <c r="B597" i="5"/>
  <c r="C597" i="5" s="1"/>
  <c r="D691" i="2" l="1"/>
  <c r="B692" i="2"/>
  <c r="B598" i="5"/>
  <c r="C598" i="5" s="1"/>
  <c r="D692" i="2" l="1"/>
  <c r="B693" i="2"/>
  <c r="B599" i="5"/>
  <c r="C599" i="5" s="1"/>
  <c r="D693" i="2" l="1"/>
  <c r="B694" i="2"/>
  <c r="B600" i="5"/>
  <c r="C600" i="5" s="1"/>
  <c r="D694" i="2" l="1"/>
  <c r="B695" i="2"/>
  <c r="B601" i="5"/>
  <c r="C601" i="5" s="1"/>
  <c r="D695" i="2" l="1"/>
  <c r="B696" i="2"/>
  <c r="B602" i="5"/>
  <c r="C602" i="5" s="1"/>
  <c r="D696" i="2" l="1"/>
  <c r="B697" i="2"/>
  <c r="B603" i="5"/>
  <c r="C603" i="5" s="1"/>
  <c r="D697" i="2" l="1"/>
  <c r="B698" i="2"/>
  <c r="B604" i="5"/>
  <c r="C604" i="5" s="1"/>
  <c r="D698" i="2" l="1"/>
  <c r="B699" i="2"/>
  <c r="B605" i="5"/>
  <c r="C605" i="5" s="1"/>
  <c r="D699" i="2" l="1"/>
  <c r="B700" i="2"/>
  <c r="B606" i="5"/>
  <c r="C606" i="5" s="1"/>
  <c r="D700" i="2" l="1"/>
  <c r="B701" i="2"/>
  <c r="B607" i="5"/>
  <c r="C607" i="5" s="1"/>
  <c r="D701" i="2" l="1"/>
  <c r="B702" i="2"/>
  <c r="B608" i="5"/>
  <c r="C608" i="5" s="1"/>
  <c r="D702" i="2" l="1"/>
  <c r="B703" i="2"/>
  <c r="B609" i="5"/>
  <c r="C609" i="5" s="1"/>
  <c r="D703" i="2" l="1"/>
  <c r="B704" i="2"/>
  <c r="B610" i="5"/>
  <c r="C610" i="5" s="1"/>
  <c r="D704" i="2" l="1"/>
  <c r="B705" i="2"/>
  <c r="B611" i="5"/>
  <c r="C611" i="5" s="1"/>
  <c r="D705" i="2" l="1"/>
  <c r="B706" i="2"/>
  <c r="B612" i="5"/>
  <c r="C612" i="5" s="1"/>
  <c r="D706" i="2" l="1"/>
  <c r="B707" i="2"/>
  <c r="B613" i="5"/>
  <c r="C613" i="5" s="1"/>
  <c r="D707" i="2" l="1"/>
  <c r="B708" i="2"/>
  <c r="H613" i="5"/>
  <c r="N24" i="5" s="1"/>
  <c r="A82" i="4" s="1"/>
  <c r="I613" i="5"/>
  <c r="O24" i="5" s="1"/>
  <c r="A22" i="4" s="1"/>
  <c r="G613" i="5"/>
  <c r="M24" i="5" s="1"/>
  <c r="A142" i="4" s="1"/>
  <c r="B614" i="5"/>
  <c r="C614" i="5" s="1"/>
  <c r="D708" i="2" l="1"/>
  <c r="B709" i="2"/>
  <c r="B615" i="5"/>
  <c r="C615" i="5" s="1"/>
  <c r="D709" i="2" l="1"/>
  <c r="B710" i="2"/>
  <c r="B616" i="5"/>
  <c r="C616" i="5" s="1"/>
  <c r="D710" i="2" l="1"/>
  <c r="B711" i="2"/>
  <c r="B617" i="5"/>
  <c r="C617" i="5" s="1"/>
  <c r="D711" i="2" l="1"/>
  <c r="B712" i="2"/>
  <c r="B618" i="5"/>
  <c r="C618" i="5" s="1"/>
  <c r="D712" i="2" l="1"/>
  <c r="B713" i="2"/>
  <c r="B619" i="5"/>
  <c r="C619" i="5" s="1"/>
  <c r="D713" i="2" l="1"/>
  <c r="B714" i="2"/>
  <c r="B620" i="5"/>
  <c r="C620" i="5" s="1"/>
  <c r="D714" i="2" l="1"/>
  <c r="B715" i="2"/>
  <c r="B621" i="5"/>
  <c r="C621" i="5" s="1"/>
  <c r="D715" i="2" l="1"/>
  <c r="B716" i="2"/>
  <c r="B622" i="5"/>
  <c r="C622" i="5" s="1"/>
  <c r="D716" i="2" l="1"/>
  <c r="B717" i="2"/>
  <c r="B623" i="5"/>
  <c r="C623" i="5" s="1"/>
  <c r="D717" i="2" l="1"/>
  <c r="B718" i="2"/>
  <c r="B624" i="5"/>
  <c r="C624" i="5" s="1"/>
  <c r="D718" i="2" l="1"/>
  <c r="B719" i="2"/>
  <c r="B625" i="5"/>
  <c r="C625" i="5" s="1"/>
  <c r="D719" i="2" l="1"/>
  <c r="B720" i="2"/>
  <c r="B626" i="5"/>
  <c r="C626" i="5" s="1"/>
  <c r="D720" i="2" l="1"/>
  <c r="B721" i="2"/>
  <c r="B627" i="5"/>
  <c r="C627" i="5" s="1"/>
  <c r="D721" i="2" l="1"/>
  <c r="B722" i="2"/>
  <c r="B628" i="5"/>
  <c r="C628" i="5" s="1"/>
  <c r="D722" i="2" l="1"/>
  <c r="B723" i="2"/>
  <c r="B629" i="5"/>
  <c r="C629" i="5" s="1"/>
  <c r="D723" i="2" l="1"/>
  <c r="B724" i="2"/>
  <c r="B630" i="5"/>
  <c r="C630" i="5" s="1"/>
  <c r="D724" i="2" l="1"/>
  <c r="B725" i="2"/>
  <c r="B631" i="5"/>
  <c r="C631" i="5" s="1"/>
  <c r="D725" i="2" l="1"/>
  <c r="B726" i="2"/>
  <c r="B632" i="5"/>
  <c r="C632" i="5" s="1"/>
  <c r="D726" i="2" l="1"/>
  <c r="B727" i="2"/>
  <c r="B633" i="5"/>
  <c r="C633" i="5" s="1"/>
  <c r="D727" i="2" l="1"/>
  <c r="B728" i="2"/>
  <c r="B634" i="5"/>
  <c r="C634" i="5" s="1"/>
  <c r="D728" i="2" l="1"/>
  <c r="B729" i="2"/>
  <c r="B635" i="5"/>
  <c r="C635" i="5" s="1"/>
  <c r="D729" i="2" l="1"/>
  <c r="B730" i="2"/>
  <c r="B636" i="5"/>
  <c r="C636" i="5" s="1"/>
  <c r="D730" i="2" l="1"/>
  <c r="B731" i="2"/>
  <c r="B637" i="5"/>
  <c r="C637" i="5" s="1"/>
  <c r="D731" i="2" l="1"/>
  <c r="B732" i="2"/>
  <c r="B638" i="5"/>
  <c r="C638" i="5" s="1"/>
  <c r="D732" i="2" l="1"/>
  <c r="B733" i="2"/>
  <c r="B639" i="5"/>
  <c r="C639" i="5" s="1"/>
  <c r="D733" i="2" l="1"/>
  <c r="B734" i="2"/>
  <c r="B640" i="5"/>
  <c r="C640" i="5" s="1"/>
  <c r="D734" i="2" l="1"/>
  <c r="B735" i="2"/>
  <c r="B641" i="5"/>
  <c r="C641" i="5" s="1"/>
  <c r="D735" i="2" l="1"/>
  <c r="B736" i="2"/>
  <c r="B642" i="5"/>
  <c r="C642" i="5" s="1"/>
  <c r="D736" i="2" l="1"/>
  <c r="B737" i="2"/>
  <c r="B643" i="5"/>
  <c r="C643" i="5" s="1"/>
  <c r="D737" i="2" l="1"/>
  <c r="B738" i="2"/>
  <c r="H643" i="5"/>
  <c r="N25" i="5" s="1"/>
  <c r="A83" i="4" s="1"/>
  <c r="G643" i="5"/>
  <c r="M25" i="5" s="1"/>
  <c r="A143" i="4" s="1"/>
  <c r="I643" i="5"/>
  <c r="O25" i="5" s="1"/>
  <c r="A23" i="4" s="1"/>
  <c r="B644" i="5"/>
  <c r="C644" i="5" s="1"/>
  <c r="D738" i="2" l="1"/>
  <c r="B739" i="2"/>
  <c r="B645" i="5"/>
  <c r="C645" i="5" s="1"/>
  <c r="D739" i="2" l="1"/>
  <c r="B740" i="2"/>
  <c r="B646" i="5"/>
  <c r="C646" i="5" s="1"/>
  <c r="D740" i="2" l="1"/>
  <c r="B741" i="2"/>
  <c r="B647" i="5"/>
  <c r="C647" i="5" s="1"/>
  <c r="D741" i="2" l="1"/>
  <c r="B742" i="2"/>
  <c r="B648" i="5"/>
  <c r="C648" i="5" s="1"/>
  <c r="D742" i="2" l="1"/>
  <c r="B743" i="2"/>
  <c r="B649" i="5"/>
  <c r="C649" i="5" s="1"/>
  <c r="D743" i="2" l="1"/>
  <c r="B744" i="2"/>
  <c r="B650" i="5"/>
  <c r="C650" i="5" s="1"/>
  <c r="D744" i="2" l="1"/>
  <c r="B745" i="2"/>
  <c r="B651" i="5"/>
  <c r="C651" i="5" s="1"/>
  <c r="D745" i="2" l="1"/>
  <c r="B746" i="2"/>
  <c r="B652" i="5"/>
  <c r="C652" i="5" s="1"/>
  <c r="D746" i="2" l="1"/>
  <c r="B747" i="2"/>
  <c r="B653" i="5"/>
  <c r="C653" i="5" s="1"/>
  <c r="D747" i="2" l="1"/>
  <c r="B748" i="2"/>
  <c r="B654" i="5"/>
  <c r="C654" i="5" s="1"/>
  <c r="D748" i="2" l="1"/>
  <c r="B749" i="2"/>
  <c r="B655" i="5"/>
  <c r="C655" i="5" s="1"/>
  <c r="D749" i="2" l="1"/>
  <c r="B750" i="2"/>
  <c r="B656" i="5"/>
  <c r="C656" i="5" s="1"/>
  <c r="D750" i="2" l="1"/>
  <c r="B751" i="2"/>
  <c r="B657" i="5"/>
  <c r="C657" i="5" s="1"/>
  <c r="D751" i="2" l="1"/>
  <c r="B752" i="2"/>
  <c r="B658" i="5"/>
  <c r="C658" i="5" s="1"/>
  <c r="D752" i="2" l="1"/>
  <c r="B753" i="2"/>
  <c r="B659" i="5"/>
  <c r="C659" i="5" s="1"/>
  <c r="D753" i="2" l="1"/>
  <c r="B754" i="2"/>
  <c r="B660" i="5"/>
  <c r="C660" i="5" s="1"/>
  <c r="D754" i="2" l="1"/>
  <c r="B755" i="2"/>
  <c r="B661" i="5"/>
  <c r="C661" i="5" s="1"/>
  <c r="D755" i="2" l="1"/>
  <c r="B756" i="2"/>
  <c r="B662" i="5"/>
  <c r="C662" i="5" s="1"/>
  <c r="D756" i="2" l="1"/>
  <c r="B757" i="2"/>
  <c r="B663" i="5"/>
  <c r="C663" i="5" s="1"/>
  <c r="D757" i="2" l="1"/>
  <c r="B758" i="2"/>
  <c r="B664" i="5"/>
  <c r="C664" i="5" s="1"/>
  <c r="D758" i="2" l="1"/>
  <c r="B759" i="2"/>
  <c r="B665" i="5"/>
  <c r="C665" i="5" s="1"/>
  <c r="D759" i="2" l="1"/>
  <c r="B760" i="2"/>
  <c r="B666" i="5"/>
  <c r="C666" i="5" s="1"/>
  <c r="D760" i="2" l="1"/>
  <c r="B761" i="2"/>
  <c r="B667" i="5"/>
  <c r="C667" i="5" s="1"/>
  <c r="D761" i="2" l="1"/>
  <c r="B762" i="2"/>
  <c r="B668" i="5"/>
  <c r="C668" i="5" s="1"/>
  <c r="D762" i="2" l="1"/>
  <c r="B763" i="2"/>
  <c r="B669" i="5"/>
  <c r="C669" i="5" s="1"/>
  <c r="D763" i="2" l="1"/>
  <c r="B764" i="2"/>
  <c r="B670" i="5"/>
  <c r="C670" i="5" s="1"/>
  <c r="D764" i="2" l="1"/>
  <c r="B765" i="2"/>
  <c r="B671" i="5"/>
  <c r="C671" i="5" s="1"/>
  <c r="D765" i="2" l="1"/>
  <c r="B766" i="2"/>
  <c r="B672" i="5"/>
  <c r="C672" i="5" s="1"/>
  <c r="D766" i="2" l="1"/>
  <c r="B767" i="2"/>
  <c r="B673" i="5"/>
  <c r="C673" i="5" s="1"/>
  <c r="D767" i="2" l="1"/>
  <c r="B768" i="2"/>
  <c r="B674" i="5"/>
  <c r="C674" i="5" s="1"/>
  <c r="D768" i="2" l="1"/>
  <c r="B769" i="2"/>
  <c r="H674" i="5"/>
  <c r="N26" i="5" s="1"/>
  <c r="A84" i="4" s="1"/>
  <c r="G674" i="5"/>
  <c r="M26" i="5" s="1"/>
  <c r="A144" i="4" s="1"/>
  <c r="I674" i="5"/>
  <c r="O26" i="5" s="1"/>
  <c r="A24" i="4" s="1"/>
  <c r="B675" i="5"/>
  <c r="C675" i="5" s="1"/>
  <c r="D769" i="2" l="1"/>
  <c r="B770" i="2"/>
  <c r="B676" i="5"/>
  <c r="C676" i="5" s="1"/>
  <c r="D770" i="2" l="1"/>
  <c r="B771" i="2"/>
  <c r="B677" i="5"/>
  <c r="C677" i="5" s="1"/>
  <c r="D771" i="2" l="1"/>
  <c r="B772" i="2"/>
  <c r="B678" i="5"/>
  <c r="C678" i="5" s="1"/>
  <c r="D772" i="2" l="1"/>
  <c r="B773" i="2"/>
  <c r="B679" i="5"/>
  <c r="C679" i="5" s="1"/>
  <c r="D773" i="2" l="1"/>
  <c r="B774" i="2"/>
  <c r="B680" i="5"/>
  <c r="C680" i="5" s="1"/>
  <c r="D774" i="2" l="1"/>
  <c r="B775" i="2"/>
  <c r="B681" i="5"/>
  <c r="C681" i="5" s="1"/>
  <c r="D775" i="2" l="1"/>
  <c r="B776" i="2"/>
  <c r="B682" i="5"/>
  <c r="C682" i="5" s="1"/>
  <c r="D776" i="2" l="1"/>
  <c r="B777" i="2"/>
  <c r="B683" i="5"/>
  <c r="C683" i="5" s="1"/>
  <c r="D777" i="2" l="1"/>
  <c r="B778" i="2"/>
  <c r="B684" i="5"/>
  <c r="C684" i="5" s="1"/>
  <c r="D778" i="2" l="1"/>
  <c r="B779" i="2"/>
  <c r="B685" i="5"/>
  <c r="C685" i="5" s="1"/>
  <c r="D779" i="2" l="1"/>
  <c r="B780" i="2"/>
  <c r="B686" i="5"/>
  <c r="C686" i="5" s="1"/>
  <c r="D780" i="2" l="1"/>
  <c r="B781" i="2"/>
  <c r="B687" i="5"/>
  <c r="C687" i="5" s="1"/>
  <c r="D781" i="2" l="1"/>
  <c r="B782" i="2"/>
  <c r="B688" i="5"/>
  <c r="C688" i="5" s="1"/>
  <c r="D782" i="2" l="1"/>
  <c r="B783" i="2"/>
  <c r="B689" i="5"/>
  <c r="C689" i="5" s="1"/>
  <c r="D783" i="2" l="1"/>
  <c r="B784" i="2"/>
  <c r="B690" i="5"/>
  <c r="C690" i="5" s="1"/>
  <c r="D784" i="2" l="1"/>
  <c r="B785" i="2"/>
  <c r="B691" i="5"/>
  <c r="C691" i="5" s="1"/>
  <c r="D785" i="2" l="1"/>
  <c r="B786" i="2"/>
  <c r="B692" i="5"/>
  <c r="C692" i="5" s="1"/>
  <c r="D786" i="2" l="1"/>
  <c r="B787" i="2"/>
  <c r="B693" i="5"/>
  <c r="C693" i="5" s="1"/>
  <c r="D787" i="2" l="1"/>
  <c r="B788" i="2"/>
  <c r="B694" i="5"/>
  <c r="C694" i="5" s="1"/>
  <c r="D788" i="2" l="1"/>
  <c r="B789" i="2"/>
  <c r="B695" i="5"/>
  <c r="C695" i="5" s="1"/>
  <c r="D789" i="2" l="1"/>
  <c r="B790" i="2"/>
  <c r="B696" i="5"/>
  <c r="C696" i="5" s="1"/>
  <c r="D790" i="2" l="1"/>
  <c r="B791" i="2"/>
  <c r="B697" i="5"/>
  <c r="C697" i="5" s="1"/>
  <c r="D791" i="2" l="1"/>
  <c r="B792" i="2"/>
  <c r="B698" i="5"/>
  <c r="C698" i="5" s="1"/>
  <c r="D792" i="2" l="1"/>
  <c r="B793" i="2"/>
  <c r="B699" i="5"/>
  <c r="C699" i="5" s="1"/>
  <c r="D793" i="2" l="1"/>
  <c r="B794" i="2"/>
  <c r="B700" i="5"/>
  <c r="C700" i="5" s="1"/>
  <c r="D794" i="2" l="1"/>
  <c r="B795" i="2"/>
  <c r="B701" i="5"/>
  <c r="C701" i="5" s="1"/>
  <c r="D795" i="2" l="1"/>
  <c r="B796" i="2"/>
  <c r="B702" i="5"/>
  <c r="C702" i="5" s="1"/>
  <c r="D796" i="2" l="1"/>
  <c r="B797" i="2"/>
  <c r="B703" i="5"/>
  <c r="C703" i="5" s="1"/>
  <c r="D797" i="2" l="1"/>
  <c r="B798" i="2"/>
  <c r="B704" i="5"/>
  <c r="C704" i="5" s="1"/>
  <c r="D798" i="2" l="1"/>
  <c r="B799" i="2"/>
  <c r="I704" i="5"/>
  <c r="O27" i="5" s="1"/>
  <c r="A25" i="4" s="1"/>
  <c r="G704" i="5"/>
  <c r="M27" i="5" s="1"/>
  <c r="A145" i="4" s="1"/>
  <c r="H704" i="5"/>
  <c r="N27" i="5" s="1"/>
  <c r="A85" i="4" s="1"/>
  <c r="B705" i="5"/>
  <c r="C705" i="5" s="1"/>
  <c r="D799" i="2" l="1"/>
  <c r="B800" i="2"/>
  <c r="B706" i="5"/>
  <c r="C706" i="5" s="1"/>
  <c r="D800" i="2" l="1"/>
  <c r="B801" i="2"/>
  <c r="B707" i="5"/>
  <c r="C707" i="5" s="1"/>
  <c r="D801" i="2" l="1"/>
  <c r="B802" i="2"/>
  <c r="B708" i="5"/>
  <c r="C708" i="5" s="1"/>
  <c r="D802" i="2" l="1"/>
  <c r="B803" i="2"/>
  <c r="B709" i="5"/>
  <c r="C709" i="5" s="1"/>
  <c r="D803" i="2" l="1"/>
  <c r="B804" i="2"/>
  <c r="B710" i="5"/>
  <c r="C710" i="5" s="1"/>
  <c r="D804" i="2" l="1"/>
  <c r="B805" i="2"/>
  <c r="B711" i="5"/>
  <c r="C711" i="5" s="1"/>
  <c r="D805" i="2" l="1"/>
  <c r="B806" i="2"/>
  <c r="B712" i="5"/>
  <c r="C712" i="5" s="1"/>
  <c r="D806" i="2" l="1"/>
  <c r="B807" i="2"/>
  <c r="B713" i="5"/>
  <c r="C713" i="5" s="1"/>
  <c r="D807" i="2" l="1"/>
  <c r="B808" i="2"/>
  <c r="B714" i="5"/>
  <c r="C714" i="5" s="1"/>
  <c r="D808" i="2" l="1"/>
  <c r="B809" i="2"/>
  <c r="B715" i="5"/>
  <c r="C715" i="5" s="1"/>
  <c r="D809" i="2" l="1"/>
  <c r="B810" i="2"/>
  <c r="B716" i="5"/>
  <c r="C716" i="5" s="1"/>
  <c r="D810" i="2" l="1"/>
  <c r="B811" i="2"/>
  <c r="B717" i="5"/>
  <c r="C717" i="5" s="1"/>
  <c r="D811" i="2" l="1"/>
  <c r="B812" i="2"/>
  <c r="B718" i="5"/>
  <c r="C718" i="5" s="1"/>
  <c r="D812" i="2" l="1"/>
  <c r="B813" i="2"/>
  <c r="B719" i="5"/>
  <c r="C719" i="5" s="1"/>
  <c r="D813" i="2" l="1"/>
  <c r="B814" i="2"/>
  <c r="B720" i="5"/>
  <c r="C720" i="5" s="1"/>
  <c r="D814" i="2" l="1"/>
  <c r="B815" i="2"/>
  <c r="B721" i="5"/>
  <c r="C721" i="5" s="1"/>
  <c r="D815" i="2" l="1"/>
  <c r="B816" i="2"/>
  <c r="B722" i="5"/>
  <c r="C722" i="5" s="1"/>
  <c r="D816" i="2" l="1"/>
  <c r="B817" i="2"/>
  <c r="B723" i="5"/>
  <c r="C723" i="5" s="1"/>
  <c r="D817" i="2" l="1"/>
  <c r="B818" i="2"/>
  <c r="B724" i="5"/>
  <c r="C724" i="5" s="1"/>
  <c r="D818" i="2" l="1"/>
  <c r="B819" i="2"/>
  <c r="B725" i="5"/>
  <c r="C725" i="5" s="1"/>
  <c r="D819" i="2" l="1"/>
  <c r="B820" i="2"/>
  <c r="B726" i="5"/>
  <c r="C726" i="5" s="1"/>
  <c r="D820" i="2" l="1"/>
  <c r="B821" i="2"/>
  <c r="B727" i="5"/>
  <c r="C727" i="5" s="1"/>
  <c r="D821" i="2" l="1"/>
  <c r="B822" i="2"/>
  <c r="B728" i="5"/>
  <c r="C728" i="5" s="1"/>
  <c r="D822" i="2" l="1"/>
  <c r="B823" i="2"/>
  <c r="B729" i="5"/>
  <c r="C729" i="5" s="1"/>
  <c r="D823" i="2" l="1"/>
  <c r="B824" i="2"/>
  <c r="B730" i="5"/>
  <c r="C730" i="5" s="1"/>
  <c r="D824" i="2" l="1"/>
  <c r="B825" i="2"/>
  <c r="B731" i="5"/>
  <c r="C731" i="5" s="1"/>
  <c r="D825" i="2" l="1"/>
  <c r="B826" i="2"/>
  <c r="B732" i="5"/>
  <c r="C732" i="5" s="1"/>
  <c r="D826" i="2" l="1"/>
  <c r="B827" i="2"/>
  <c r="B733" i="5"/>
  <c r="C733" i="5" s="1"/>
  <c r="D827" i="2" l="1"/>
  <c r="B828" i="2"/>
  <c r="B734" i="5"/>
  <c r="C734" i="5" s="1"/>
  <c r="D828" i="2" l="1"/>
  <c r="B829" i="2"/>
  <c r="B735" i="5"/>
  <c r="C735" i="5" s="1"/>
  <c r="D829" i="2" l="1"/>
  <c r="B830" i="2"/>
  <c r="I735" i="5"/>
  <c r="O28" i="5" s="1"/>
  <c r="A26" i="4" s="1"/>
  <c r="H735" i="5"/>
  <c r="N28" i="5" s="1"/>
  <c r="A86" i="4" s="1"/>
  <c r="G735" i="5"/>
  <c r="M28" i="5" s="1"/>
  <c r="A146" i="4" s="1"/>
  <c r="B736" i="5"/>
  <c r="C736" i="5" s="1"/>
  <c r="D830" i="2" l="1"/>
  <c r="B831" i="2"/>
  <c r="B737" i="5"/>
  <c r="C737" i="5" s="1"/>
  <c r="D831" i="2" l="1"/>
  <c r="B832" i="2"/>
  <c r="B738" i="5"/>
  <c r="C738" i="5" s="1"/>
  <c r="D832" i="2" l="1"/>
  <c r="B833" i="2"/>
  <c r="B739" i="5"/>
  <c r="C739" i="5" s="1"/>
  <c r="D833" i="2" l="1"/>
  <c r="B834" i="2"/>
  <c r="B740" i="5"/>
  <c r="C740" i="5" s="1"/>
  <c r="D834" i="2" l="1"/>
  <c r="B835" i="2"/>
  <c r="B741" i="5"/>
  <c r="C741" i="5" s="1"/>
  <c r="D835" i="2" l="1"/>
  <c r="B836" i="2"/>
  <c r="B742" i="5"/>
  <c r="C742" i="5" s="1"/>
  <c r="D836" i="2" l="1"/>
  <c r="B837" i="2"/>
  <c r="B743" i="5"/>
  <c r="C743" i="5" s="1"/>
  <c r="D837" i="2" l="1"/>
  <c r="B838" i="2"/>
  <c r="B744" i="5"/>
  <c r="C744" i="5" s="1"/>
  <c r="D838" i="2" l="1"/>
  <c r="B839" i="2"/>
  <c r="B745" i="5"/>
  <c r="C745" i="5" s="1"/>
  <c r="D839" i="2" l="1"/>
  <c r="B840" i="2"/>
  <c r="B746" i="5"/>
  <c r="C746" i="5" s="1"/>
  <c r="D840" i="2" l="1"/>
  <c r="B841" i="2"/>
  <c r="B747" i="5"/>
  <c r="C747" i="5" s="1"/>
  <c r="D841" i="2" l="1"/>
  <c r="B842" i="2"/>
  <c r="B748" i="5"/>
  <c r="C748" i="5" s="1"/>
  <c r="D842" i="2" l="1"/>
  <c r="B843" i="2"/>
  <c r="B749" i="5"/>
  <c r="C749" i="5" s="1"/>
  <c r="D843" i="2" l="1"/>
  <c r="B844" i="2"/>
  <c r="B750" i="5"/>
  <c r="C750" i="5" s="1"/>
  <c r="D844" i="2" l="1"/>
  <c r="B845" i="2"/>
  <c r="B751" i="5"/>
  <c r="C751" i="5" s="1"/>
  <c r="D845" i="2" l="1"/>
  <c r="B846" i="2"/>
  <c r="B752" i="5"/>
  <c r="C752" i="5" s="1"/>
  <c r="D846" i="2" l="1"/>
  <c r="B847" i="2"/>
  <c r="B753" i="5"/>
  <c r="C753" i="5" s="1"/>
  <c r="D847" i="2" l="1"/>
  <c r="B848" i="2"/>
  <c r="B754" i="5"/>
  <c r="C754" i="5" s="1"/>
  <c r="D848" i="2" l="1"/>
  <c r="B849" i="2"/>
  <c r="B755" i="5"/>
  <c r="C755" i="5" s="1"/>
  <c r="D849" i="2" l="1"/>
  <c r="B850" i="2"/>
  <c r="B756" i="5"/>
  <c r="C756" i="5" s="1"/>
  <c r="D850" i="2" l="1"/>
  <c r="B851" i="2"/>
  <c r="B757" i="5"/>
  <c r="C757" i="5" s="1"/>
  <c r="D851" i="2" l="1"/>
  <c r="B852" i="2"/>
  <c r="B758" i="5"/>
  <c r="C758" i="5" s="1"/>
  <c r="D852" i="2" l="1"/>
  <c r="B853" i="2"/>
  <c r="B759" i="5"/>
  <c r="C759" i="5" s="1"/>
  <c r="D853" i="2" l="1"/>
  <c r="B854" i="2"/>
  <c r="B760" i="5"/>
  <c r="C760" i="5" s="1"/>
  <c r="D854" i="2" l="1"/>
  <c r="B855" i="2"/>
  <c r="B761" i="5"/>
  <c r="C761" i="5" s="1"/>
  <c r="D855" i="2" l="1"/>
  <c r="B856" i="2"/>
  <c r="B762" i="5"/>
  <c r="C762" i="5" s="1"/>
  <c r="D856" i="2" l="1"/>
  <c r="B857" i="2"/>
  <c r="B763" i="5"/>
  <c r="C763" i="5" s="1"/>
  <c r="D857" i="2" l="1"/>
  <c r="B858" i="2"/>
  <c r="B764" i="5"/>
  <c r="C764" i="5" s="1"/>
  <c r="D858" i="2" l="1"/>
  <c r="B859" i="2"/>
  <c r="B765" i="5"/>
  <c r="C765" i="5" s="1"/>
  <c r="D859" i="2" l="1"/>
  <c r="B860" i="2"/>
  <c r="B766" i="5"/>
  <c r="C766" i="5" s="1"/>
  <c r="D860" i="2" l="1"/>
  <c r="B861" i="2"/>
  <c r="G766" i="5"/>
  <c r="M29" i="5" s="1"/>
  <c r="A147" i="4" s="1"/>
  <c r="I766" i="5"/>
  <c r="O29" i="5" s="1"/>
  <c r="A27" i="4" s="1"/>
  <c r="H766" i="5"/>
  <c r="N29" i="5" s="1"/>
  <c r="A87" i="4" s="1"/>
  <c r="B767" i="5"/>
  <c r="C767" i="5" s="1"/>
  <c r="D861" i="2" l="1"/>
  <c r="B862" i="2"/>
  <c r="B768" i="5"/>
  <c r="C768" i="5" s="1"/>
  <c r="D862" i="2" l="1"/>
  <c r="B863" i="2"/>
  <c r="B769" i="5"/>
  <c r="C769" i="5" s="1"/>
  <c r="D863" i="2" l="1"/>
  <c r="B864" i="2"/>
  <c r="B770" i="5"/>
  <c r="C770" i="5" s="1"/>
  <c r="D864" i="2" l="1"/>
  <c r="B865" i="2"/>
  <c r="B771" i="5"/>
  <c r="C771" i="5" s="1"/>
  <c r="D865" i="2" l="1"/>
  <c r="B866" i="2"/>
  <c r="B772" i="5"/>
  <c r="C772" i="5" s="1"/>
  <c r="D866" i="2" l="1"/>
  <c r="B867" i="2"/>
  <c r="B773" i="5"/>
  <c r="C773" i="5" s="1"/>
  <c r="D867" i="2" l="1"/>
  <c r="B868" i="2"/>
  <c r="B774" i="5"/>
  <c r="C774" i="5" s="1"/>
  <c r="D868" i="2" l="1"/>
  <c r="B869" i="2"/>
  <c r="B775" i="5"/>
  <c r="C775" i="5" s="1"/>
  <c r="D869" i="2" l="1"/>
  <c r="B870" i="2"/>
  <c r="B776" i="5"/>
  <c r="C776" i="5" s="1"/>
  <c r="D870" i="2" l="1"/>
  <c r="B871" i="2"/>
  <c r="B777" i="5"/>
  <c r="C777" i="5" s="1"/>
  <c r="D871" i="2" l="1"/>
  <c r="B872" i="2"/>
  <c r="B778" i="5"/>
  <c r="C778" i="5" s="1"/>
  <c r="D872" i="2" l="1"/>
  <c r="B873" i="2"/>
  <c r="B779" i="5"/>
  <c r="C779" i="5" s="1"/>
  <c r="D873" i="2" l="1"/>
  <c r="B874" i="2"/>
  <c r="B780" i="5"/>
  <c r="C780" i="5" s="1"/>
  <c r="D874" i="2" l="1"/>
  <c r="B875" i="2"/>
  <c r="B781" i="5"/>
  <c r="C781" i="5" s="1"/>
  <c r="D875" i="2" l="1"/>
  <c r="B876" i="2"/>
  <c r="B782" i="5"/>
  <c r="C782" i="5" s="1"/>
  <c r="D876" i="2" l="1"/>
  <c r="B877" i="2"/>
  <c r="B783" i="5"/>
  <c r="C783" i="5" s="1"/>
  <c r="D877" i="2" l="1"/>
  <c r="B878" i="2"/>
  <c r="B784" i="5"/>
  <c r="C784" i="5" s="1"/>
  <c r="D878" i="2" l="1"/>
  <c r="B879" i="2"/>
  <c r="B785" i="5"/>
  <c r="C785" i="5" s="1"/>
  <c r="D879" i="2" l="1"/>
  <c r="B880" i="2"/>
  <c r="B786" i="5"/>
  <c r="C786" i="5" s="1"/>
  <c r="D880" i="2" l="1"/>
  <c r="B881" i="2"/>
  <c r="B787" i="5"/>
  <c r="C787" i="5" s="1"/>
  <c r="D881" i="2" l="1"/>
  <c r="B882" i="2"/>
  <c r="B788" i="5"/>
  <c r="C788" i="5" s="1"/>
  <c r="D882" i="2" l="1"/>
  <c r="B883" i="2"/>
  <c r="B789" i="5"/>
  <c r="C789" i="5" s="1"/>
  <c r="D883" i="2" l="1"/>
  <c r="B884" i="2"/>
  <c r="B790" i="5"/>
  <c r="C790" i="5" s="1"/>
  <c r="D884" i="2" l="1"/>
  <c r="B885" i="2"/>
  <c r="B791" i="5"/>
  <c r="C791" i="5" s="1"/>
  <c r="D885" i="2" l="1"/>
  <c r="B886" i="2"/>
  <c r="B792" i="5"/>
  <c r="C792" i="5" s="1"/>
  <c r="D886" i="2" l="1"/>
  <c r="B887" i="2"/>
  <c r="B793" i="5"/>
  <c r="C793" i="5" s="1"/>
  <c r="D887" i="2" l="1"/>
  <c r="B888" i="2"/>
  <c r="B794" i="5"/>
  <c r="C794" i="5" s="1"/>
  <c r="D888" i="2" l="1"/>
  <c r="B889" i="2"/>
  <c r="H794" i="5"/>
  <c r="N30" i="5" s="1"/>
  <c r="A88" i="4" s="1"/>
  <c r="G794" i="5"/>
  <c r="M30" i="5" s="1"/>
  <c r="A148" i="4" s="1"/>
  <c r="I794" i="5"/>
  <c r="O30" i="5" s="1"/>
  <c r="A28" i="4" s="1"/>
  <c r="B795" i="5"/>
  <c r="C795" i="5" s="1"/>
  <c r="D889" i="2" l="1"/>
  <c r="B890" i="2"/>
  <c r="B796" i="5"/>
  <c r="C796" i="5" s="1"/>
  <c r="D890" i="2" l="1"/>
  <c r="B891" i="2"/>
  <c r="B797" i="5"/>
  <c r="C797" i="5" s="1"/>
  <c r="D891" i="2" l="1"/>
  <c r="B892" i="2"/>
  <c r="B798" i="5"/>
  <c r="C798" i="5" s="1"/>
  <c r="D892" i="2" l="1"/>
  <c r="B893" i="2"/>
  <c r="B799" i="5"/>
  <c r="C799" i="5" s="1"/>
  <c r="D893" i="2" l="1"/>
  <c r="B894" i="2"/>
  <c r="B800" i="5"/>
  <c r="C800" i="5" s="1"/>
  <c r="D894" i="2" l="1"/>
  <c r="B895" i="2"/>
  <c r="B801" i="5"/>
  <c r="C801" i="5" s="1"/>
  <c r="D895" i="2" l="1"/>
  <c r="B896" i="2"/>
  <c r="B802" i="5"/>
  <c r="C802" i="5" s="1"/>
  <c r="D896" i="2" l="1"/>
  <c r="B897" i="2"/>
  <c r="B803" i="5"/>
  <c r="C803" i="5" s="1"/>
  <c r="D897" i="2" l="1"/>
  <c r="B898" i="2"/>
  <c r="B804" i="5"/>
  <c r="C804" i="5" s="1"/>
  <c r="D898" i="2" l="1"/>
  <c r="B899" i="2"/>
  <c r="B805" i="5"/>
  <c r="C805" i="5" s="1"/>
  <c r="D899" i="2" l="1"/>
  <c r="B900" i="2"/>
  <c r="B806" i="5"/>
  <c r="C806" i="5" s="1"/>
  <c r="D900" i="2" l="1"/>
  <c r="B901" i="2"/>
  <c r="B807" i="5"/>
  <c r="C807" i="5" s="1"/>
  <c r="D901" i="2" l="1"/>
  <c r="B902" i="2"/>
  <c r="B808" i="5"/>
  <c r="C808" i="5" s="1"/>
  <c r="D902" i="2" l="1"/>
  <c r="B903" i="2"/>
  <c r="B809" i="5"/>
  <c r="C809" i="5" s="1"/>
  <c r="D903" i="2" l="1"/>
  <c r="B904" i="2"/>
  <c r="B810" i="5"/>
  <c r="C810" i="5" s="1"/>
  <c r="D904" i="2" l="1"/>
  <c r="B905" i="2"/>
  <c r="B811" i="5"/>
  <c r="C811" i="5" s="1"/>
  <c r="D905" i="2" l="1"/>
  <c r="B906" i="2"/>
  <c r="B812" i="5"/>
  <c r="C812" i="5" s="1"/>
  <c r="D906" i="2" l="1"/>
  <c r="B907" i="2"/>
  <c r="B813" i="5"/>
  <c r="C813" i="5" s="1"/>
  <c r="D907" i="2" l="1"/>
  <c r="B908" i="2"/>
  <c r="B814" i="5"/>
  <c r="C814" i="5" s="1"/>
  <c r="D908" i="2" l="1"/>
  <c r="B909" i="2"/>
  <c r="B815" i="5"/>
  <c r="C815" i="5" s="1"/>
  <c r="D909" i="2" l="1"/>
  <c r="B910" i="2"/>
  <c r="B816" i="5"/>
  <c r="C816" i="5" s="1"/>
  <c r="D910" i="2" l="1"/>
  <c r="B911" i="2"/>
  <c r="B817" i="5"/>
  <c r="C817" i="5" s="1"/>
  <c r="D911" i="2" l="1"/>
  <c r="B912" i="2"/>
  <c r="B818" i="5"/>
  <c r="C818" i="5" s="1"/>
  <c r="D912" i="2" l="1"/>
  <c r="B913" i="2"/>
  <c r="B819" i="5"/>
  <c r="C819" i="5" s="1"/>
  <c r="D913" i="2" l="1"/>
  <c r="B914" i="2"/>
  <c r="B820" i="5"/>
  <c r="C820" i="5" s="1"/>
  <c r="D914" i="2" l="1"/>
  <c r="B915" i="2"/>
  <c r="B821" i="5"/>
  <c r="C821" i="5" s="1"/>
  <c r="D915" i="2" l="1"/>
  <c r="B916" i="2"/>
  <c r="B822" i="5"/>
  <c r="C822" i="5" s="1"/>
  <c r="D916" i="2" l="1"/>
  <c r="B917" i="2"/>
  <c r="B823" i="5"/>
  <c r="C823" i="5" s="1"/>
  <c r="D917" i="2" l="1"/>
  <c r="B918" i="2"/>
  <c r="B824" i="5"/>
  <c r="C824" i="5" s="1"/>
  <c r="D918" i="2" l="1"/>
  <c r="B919" i="2"/>
  <c r="B825" i="5"/>
  <c r="C825" i="5" s="1"/>
  <c r="D919" i="2" l="1"/>
  <c r="B920" i="2"/>
  <c r="I825" i="5"/>
  <c r="O31" i="5" s="1"/>
  <c r="A29" i="4" s="1"/>
  <c r="H825" i="5"/>
  <c r="N31" i="5" s="1"/>
  <c r="A89" i="4" s="1"/>
  <c r="G825" i="5"/>
  <c r="M31" i="5" s="1"/>
  <c r="A149" i="4" s="1"/>
  <c r="B826" i="5"/>
  <c r="C826" i="5" s="1"/>
  <c r="D920" i="2" l="1"/>
  <c r="B921" i="2"/>
  <c r="B827" i="5"/>
  <c r="C827" i="5" s="1"/>
  <c r="D921" i="2" l="1"/>
  <c r="B922" i="2"/>
  <c r="B828" i="5"/>
  <c r="C828" i="5" s="1"/>
  <c r="D922" i="2" l="1"/>
  <c r="B923" i="2"/>
  <c r="B829" i="5"/>
  <c r="C829" i="5" s="1"/>
  <c r="D923" i="2" l="1"/>
  <c r="B924" i="2"/>
  <c r="B830" i="5"/>
  <c r="C830" i="5" s="1"/>
  <c r="D924" i="2" l="1"/>
  <c r="B925" i="2"/>
  <c r="B831" i="5"/>
  <c r="C831" i="5" s="1"/>
  <c r="D925" i="2" l="1"/>
  <c r="B926" i="2"/>
  <c r="B832" i="5"/>
  <c r="C832" i="5" s="1"/>
  <c r="D926" i="2" l="1"/>
  <c r="B927" i="2"/>
  <c r="B833" i="5"/>
  <c r="C833" i="5" s="1"/>
  <c r="D927" i="2" l="1"/>
  <c r="B928" i="2"/>
  <c r="B834" i="5"/>
  <c r="C834" i="5" s="1"/>
  <c r="D928" i="2" l="1"/>
  <c r="B929" i="2"/>
  <c r="B835" i="5"/>
  <c r="C835" i="5" s="1"/>
  <c r="D929" i="2" l="1"/>
  <c r="B930" i="2"/>
  <c r="B836" i="5"/>
  <c r="C836" i="5" s="1"/>
  <c r="D930" i="2" l="1"/>
  <c r="B931" i="2"/>
  <c r="B837" i="5"/>
  <c r="C837" i="5" s="1"/>
  <c r="D931" i="2" l="1"/>
  <c r="B932" i="2"/>
  <c r="B838" i="5"/>
  <c r="C838" i="5" s="1"/>
  <c r="D932" i="2" l="1"/>
  <c r="B933" i="2"/>
  <c r="B839" i="5"/>
  <c r="C839" i="5" s="1"/>
  <c r="D933" i="2" l="1"/>
  <c r="B934" i="2"/>
  <c r="B840" i="5"/>
  <c r="C840" i="5" s="1"/>
  <c r="D934" i="2" l="1"/>
  <c r="B935" i="2"/>
  <c r="B841" i="5"/>
  <c r="C841" i="5" s="1"/>
  <c r="D935" i="2" l="1"/>
  <c r="B936" i="2"/>
  <c r="B842" i="5"/>
  <c r="C842" i="5" s="1"/>
  <c r="D936" i="2" l="1"/>
  <c r="B937" i="2"/>
  <c r="B843" i="5"/>
  <c r="C843" i="5" s="1"/>
  <c r="D937" i="2" l="1"/>
  <c r="B938" i="2"/>
  <c r="B844" i="5"/>
  <c r="C844" i="5" s="1"/>
  <c r="D938" i="2" l="1"/>
  <c r="B939" i="2"/>
  <c r="B845" i="5"/>
  <c r="C845" i="5" s="1"/>
  <c r="D939" i="2" l="1"/>
  <c r="B940" i="2"/>
  <c r="B846" i="5"/>
  <c r="C846" i="5" s="1"/>
  <c r="D940" i="2" l="1"/>
  <c r="B941" i="2"/>
  <c r="B847" i="5"/>
  <c r="C847" i="5" s="1"/>
  <c r="D941" i="2" l="1"/>
  <c r="B942" i="2"/>
  <c r="B848" i="5"/>
  <c r="C848" i="5" s="1"/>
  <c r="D942" i="2" l="1"/>
  <c r="B943" i="2"/>
  <c r="B849" i="5"/>
  <c r="C849" i="5" s="1"/>
  <c r="D943" i="2" l="1"/>
  <c r="B944" i="2"/>
  <c r="B850" i="5"/>
  <c r="C850" i="5" s="1"/>
  <c r="D944" i="2" l="1"/>
  <c r="B945" i="2"/>
  <c r="B851" i="5"/>
  <c r="C851" i="5" s="1"/>
  <c r="D945" i="2" l="1"/>
  <c r="B946" i="2"/>
  <c r="B852" i="5"/>
  <c r="C852" i="5" s="1"/>
  <c r="D946" i="2" l="1"/>
  <c r="B947" i="2"/>
  <c r="B853" i="5"/>
  <c r="C853" i="5" s="1"/>
  <c r="D947" i="2" l="1"/>
  <c r="B948" i="2"/>
  <c r="B854" i="5"/>
  <c r="C854" i="5" s="1"/>
  <c r="D948" i="2" l="1"/>
  <c r="B949" i="2"/>
  <c r="B855" i="5"/>
  <c r="C855" i="5" s="1"/>
  <c r="D949" i="2" l="1"/>
  <c r="B950" i="2"/>
  <c r="H855" i="5"/>
  <c r="N32" i="5" s="1"/>
  <c r="A90" i="4" s="1"/>
  <c r="I855" i="5"/>
  <c r="O32" i="5" s="1"/>
  <c r="A30" i="4" s="1"/>
  <c r="G855" i="5"/>
  <c r="M32" i="5" s="1"/>
  <c r="A150" i="4" s="1"/>
  <c r="B856" i="5"/>
  <c r="C856" i="5" s="1"/>
  <c r="D950" i="2" l="1"/>
  <c r="B951" i="2"/>
  <c r="B857" i="5"/>
  <c r="C857" i="5" s="1"/>
  <c r="D951" i="2" l="1"/>
  <c r="B952" i="2"/>
  <c r="B858" i="5"/>
  <c r="C858" i="5" s="1"/>
  <c r="D952" i="2" l="1"/>
  <c r="B953" i="2"/>
  <c r="B859" i="5"/>
  <c r="C859" i="5" s="1"/>
  <c r="D953" i="2" l="1"/>
  <c r="B954" i="2"/>
  <c r="B860" i="5"/>
  <c r="C860" i="5" s="1"/>
  <c r="D954" i="2" l="1"/>
  <c r="B955" i="2"/>
  <c r="B861" i="5"/>
  <c r="C861" i="5" s="1"/>
  <c r="D955" i="2" l="1"/>
  <c r="B956" i="2"/>
  <c r="B862" i="5"/>
  <c r="C862" i="5" s="1"/>
  <c r="D956" i="2" l="1"/>
  <c r="B957" i="2"/>
  <c r="B863" i="5"/>
  <c r="C863" i="5" s="1"/>
  <c r="D957" i="2" l="1"/>
  <c r="B958" i="2"/>
  <c r="B864" i="5"/>
  <c r="C864" i="5" s="1"/>
  <c r="D958" i="2" l="1"/>
  <c r="B959" i="2"/>
  <c r="B865" i="5"/>
  <c r="C865" i="5" s="1"/>
  <c r="D959" i="2" l="1"/>
  <c r="B960" i="2"/>
  <c r="B866" i="5"/>
  <c r="C866" i="5" s="1"/>
  <c r="D960" i="2" l="1"/>
  <c r="B961" i="2"/>
  <c r="B867" i="5"/>
  <c r="C867" i="5" s="1"/>
  <c r="D961" i="2" l="1"/>
  <c r="B962" i="2"/>
  <c r="B868" i="5"/>
  <c r="C868" i="5" s="1"/>
  <c r="D962" i="2" l="1"/>
  <c r="B963" i="2"/>
  <c r="B869" i="5"/>
  <c r="C869" i="5" s="1"/>
  <c r="D963" i="2" l="1"/>
  <c r="B964" i="2"/>
  <c r="B870" i="5"/>
  <c r="C870" i="5" s="1"/>
  <c r="D964" i="2" l="1"/>
  <c r="B965" i="2"/>
  <c r="B871" i="5"/>
  <c r="C871" i="5" s="1"/>
  <c r="D965" i="2" l="1"/>
  <c r="B966" i="2"/>
  <c r="B872" i="5"/>
  <c r="C872" i="5" s="1"/>
  <c r="D966" i="2" l="1"/>
  <c r="B967" i="2"/>
  <c r="B873" i="5"/>
  <c r="C873" i="5" s="1"/>
  <c r="D967" i="2" l="1"/>
  <c r="B968" i="2"/>
  <c r="B874" i="5"/>
  <c r="C874" i="5" s="1"/>
  <c r="D968" i="2" l="1"/>
  <c r="B969" i="2"/>
  <c r="B875" i="5"/>
  <c r="C875" i="5" s="1"/>
  <c r="D969" i="2" l="1"/>
  <c r="B970" i="2"/>
  <c r="B876" i="5"/>
  <c r="C876" i="5" s="1"/>
  <c r="D970" i="2" l="1"/>
  <c r="B971" i="2"/>
  <c r="B877" i="5"/>
  <c r="C877" i="5" s="1"/>
  <c r="D971" i="2" l="1"/>
  <c r="B972" i="2"/>
  <c r="B878" i="5"/>
  <c r="C878" i="5" s="1"/>
  <c r="D972" i="2" l="1"/>
  <c r="B973" i="2"/>
  <c r="B879" i="5"/>
  <c r="C879" i="5" s="1"/>
  <c r="D973" i="2" l="1"/>
  <c r="B974" i="2"/>
  <c r="B880" i="5"/>
  <c r="C880" i="5" s="1"/>
  <c r="D974" i="2" l="1"/>
  <c r="B975" i="2"/>
  <c r="B881" i="5"/>
  <c r="C881" i="5" s="1"/>
  <c r="D975" i="2" l="1"/>
  <c r="B976" i="2"/>
  <c r="B882" i="5"/>
  <c r="C882" i="5" s="1"/>
  <c r="D976" i="2" l="1"/>
  <c r="B977" i="2"/>
  <c r="B883" i="5"/>
  <c r="C883" i="5" s="1"/>
  <c r="D977" i="2" l="1"/>
  <c r="B978" i="2"/>
  <c r="B884" i="5"/>
  <c r="C884" i="5" s="1"/>
  <c r="D978" i="2" l="1"/>
  <c r="B979" i="2"/>
  <c r="B885" i="5"/>
  <c r="C885" i="5" s="1"/>
  <c r="D979" i="2" l="1"/>
  <c r="B980" i="2"/>
  <c r="B886" i="5"/>
  <c r="C886" i="5" s="1"/>
  <c r="D980" i="2" l="1"/>
  <c r="B981" i="2"/>
  <c r="G886" i="5"/>
  <c r="M33" i="5" s="1"/>
  <c r="A151" i="4" s="1"/>
  <c r="I886" i="5"/>
  <c r="O33" i="5" s="1"/>
  <c r="A31" i="4" s="1"/>
  <c r="H886" i="5"/>
  <c r="N33" i="5" s="1"/>
  <c r="A91" i="4" s="1"/>
  <c r="B887" i="5"/>
  <c r="C887" i="5" s="1"/>
  <c r="D981" i="2" l="1"/>
  <c r="B982" i="2"/>
  <c r="B888" i="5"/>
  <c r="C888" i="5" s="1"/>
  <c r="D982" i="2" l="1"/>
  <c r="B983" i="2"/>
  <c r="B889" i="5"/>
  <c r="C889" i="5" s="1"/>
  <c r="D983" i="2" l="1"/>
  <c r="B984" i="2"/>
  <c r="B890" i="5"/>
  <c r="C890" i="5" s="1"/>
  <c r="D984" i="2" l="1"/>
  <c r="B985" i="2"/>
  <c r="B891" i="5"/>
  <c r="C891" i="5" s="1"/>
  <c r="D985" i="2" l="1"/>
  <c r="B986" i="2"/>
  <c r="B892" i="5"/>
  <c r="C892" i="5" s="1"/>
  <c r="D986" i="2" l="1"/>
  <c r="B987" i="2"/>
  <c r="B893" i="5"/>
  <c r="C893" i="5" s="1"/>
  <c r="D987" i="2" l="1"/>
  <c r="B988" i="2"/>
  <c r="B894" i="5"/>
  <c r="C894" i="5" s="1"/>
  <c r="D988" i="2" l="1"/>
  <c r="B989" i="2"/>
  <c r="B895" i="5"/>
  <c r="C895" i="5" s="1"/>
  <c r="D989" i="2" l="1"/>
  <c r="B990" i="2"/>
  <c r="B896" i="5"/>
  <c r="C896" i="5" s="1"/>
  <c r="D990" i="2" l="1"/>
  <c r="B991" i="2"/>
  <c r="B897" i="5"/>
  <c r="C897" i="5" s="1"/>
  <c r="D991" i="2" l="1"/>
  <c r="B992" i="2"/>
  <c r="B898" i="5"/>
  <c r="C898" i="5" s="1"/>
  <c r="D992" i="2" l="1"/>
  <c r="B993" i="2"/>
  <c r="B899" i="5"/>
  <c r="C899" i="5" s="1"/>
  <c r="D993" i="2" l="1"/>
  <c r="B994" i="2"/>
  <c r="B900" i="5"/>
  <c r="C900" i="5" s="1"/>
  <c r="D994" i="2" l="1"/>
  <c r="B995" i="2"/>
  <c r="B901" i="5"/>
  <c r="C901" i="5" s="1"/>
  <c r="D995" i="2" l="1"/>
  <c r="B996" i="2"/>
  <c r="B902" i="5"/>
  <c r="C902" i="5" s="1"/>
  <c r="D996" i="2" l="1"/>
  <c r="B997" i="2"/>
  <c r="B903" i="5"/>
  <c r="C903" i="5" s="1"/>
  <c r="D997" i="2" l="1"/>
  <c r="B998" i="2"/>
  <c r="B904" i="5"/>
  <c r="C904" i="5" s="1"/>
  <c r="D998" i="2" l="1"/>
  <c r="B999" i="2"/>
  <c r="B905" i="5"/>
  <c r="C905" i="5" s="1"/>
  <c r="D999" i="2" l="1"/>
  <c r="B1000" i="2"/>
  <c r="B906" i="5"/>
  <c r="C906" i="5" s="1"/>
  <c r="D1000" i="2" l="1"/>
  <c r="B1001" i="2"/>
  <c r="B907" i="5"/>
  <c r="C907" i="5" s="1"/>
  <c r="D1001" i="2" l="1"/>
  <c r="B1002" i="2"/>
  <c r="B908" i="5"/>
  <c r="C908" i="5" s="1"/>
  <c r="D1002" i="2" l="1"/>
  <c r="B1003" i="2"/>
  <c r="B909" i="5"/>
  <c r="C909" i="5" s="1"/>
  <c r="D1003" i="2" l="1"/>
  <c r="B1004" i="2"/>
  <c r="B910" i="5"/>
  <c r="C910" i="5" s="1"/>
  <c r="D1004" i="2" l="1"/>
  <c r="B1005" i="2"/>
  <c r="B911" i="5"/>
  <c r="C911" i="5" s="1"/>
  <c r="D1005" i="2" l="1"/>
  <c r="B1006" i="2"/>
  <c r="B912" i="5"/>
  <c r="C912" i="5" s="1"/>
  <c r="D1006" i="2" l="1"/>
  <c r="B1007" i="2"/>
  <c r="B913" i="5"/>
  <c r="C913" i="5" s="1"/>
  <c r="D1007" i="2" l="1"/>
  <c r="B1008" i="2"/>
  <c r="B914" i="5"/>
  <c r="C914" i="5" s="1"/>
  <c r="D1008" i="2" l="1"/>
  <c r="B1009" i="2"/>
  <c r="B915" i="5"/>
  <c r="C915" i="5" s="1"/>
  <c r="D1009" i="2" l="1"/>
  <c r="B1010" i="2"/>
  <c r="B916" i="5"/>
  <c r="C916" i="5" s="1"/>
  <c r="D1010" i="2" l="1"/>
  <c r="B1011" i="2"/>
  <c r="I916" i="5"/>
  <c r="O34" i="5" s="1"/>
  <c r="A32" i="4" s="1"/>
  <c r="H916" i="5"/>
  <c r="N34" i="5" s="1"/>
  <c r="A92" i="4" s="1"/>
  <c r="G916" i="5"/>
  <c r="M34" i="5" s="1"/>
  <c r="A152" i="4" s="1"/>
  <c r="B917" i="5"/>
  <c r="C917" i="5" s="1"/>
  <c r="D1011" i="2" l="1"/>
  <c r="B1012" i="2"/>
  <c r="B918" i="5"/>
  <c r="C918" i="5" s="1"/>
  <c r="D1012" i="2" l="1"/>
  <c r="B1013" i="2"/>
  <c r="B919" i="5"/>
  <c r="C919" i="5" s="1"/>
  <c r="D1013" i="2" l="1"/>
  <c r="B1014" i="2"/>
  <c r="B920" i="5"/>
  <c r="C920" i="5" s="1"/>
  <c r="D1014" i="2" l="1"/>
  <c r="B1015" i="2"/>
  <c r="B921" i="5"/>
  <c r="C921" i="5" s="1"/>
  <c r="D1015" i="2" l="1"/>
  <c r="B1016" i="2"/>
  <c r="B922" i="5"/>
  <c r="C922" i="5" s="1"/>
  <c r="D1016" i="2" l="1"/>
  <c r="B1017" i="2"/>
  <c r="B923" i="5"/>
  <c r="C923" i="5" s="1"/>
  <c r="D1017" i="2" l="1"/>
  <c r="B1018" i="2"/>
  <c r="B924" i="5"/>
  <c r="C924" i="5" s="1"/>
  <c r="D1018" i="2" l="1"/>
  <c r="B1019" i="2"/>
  <c r="B925" i="5"/>
  <c r="C925" i="5" s="1"/>
  <c r="D1019" i="2" l="1"/>
  <c r="B1020" i="2"/>
  <c r="B926" i="5"/>
  <c r="C926" i="5" s="1"/>
  <c r="D1020" i="2" l="1"/>
  <c r="B1021" i="2"/>
  <c r="B927" i="5"/>
  <c r="C927" i="5" s="1"/>
  <c r="D1021" i="2" l="1"/>
  <c r="B1022" i="2"/>
  <c r="B928" i="5"/>
  <c r="C928" i="5" s="1"/>
  <c r="D1022" i="2" l="1"/>
  <c r="B1023" i="2"/>
  <c r="B929" i="5"/>
  <c r="C929" i="5" s="1"/>
  <c r="D1023" i="2" l="1"/>
  <c r="B1024" i="2"/>
  <c r="B930" i="5"/>
  <c r="C930" i="5" s="1"/>
  <c r="D1024" i="2" l="1"/>
  <c r="B1025" i="2"/>
  <c r="B931" i="5"/>
  <c r="C931" i="5" s="1"/>
  <c r="D1025" i="2" l="1"/>
  <c r="B1026" i="2"/>
  <c r="B932" i="5"/>
  <c r="C932" i="5" s="1"/>
  <c r="D1026" i="2" l="1"/>
  <c r="B1027" i="2"/>
  <c r="B933" i="5"/>
  <c r="C933" i="5" s="1"/>
  <c r="D1027" i="2" l="1"/>
  <c r="B1028" i="2"/>
  <c r="B934" i="5"/>
  <c r="C934" i="5" s="1"/>
  <c r="D1028" i="2" l="1"/>
  <c r="B1029" i="2"/>
  <c r="B935" i="5"/>
  <c r="C935" i="5" s="1"/>
  <c r="D1029" i="2" l="1"/>
  <c r="B1030" i="2"/>
  <c r="B936" i="5"/>
  <c r="C936" i="5" s="1"/>
  <c r="D1030" i="2" l="1"/>
  <c r="B1031" i="2"/>
  <c r="B937" i="5"/>
  <c r="C937" i="5" s="1"/>
  <c r="D1031" i="2" l="1"/>
  <c r="B1032" i="2"/>
  <c r="B938" i="5"/>
  <c r="C938" i="5" s="1"/>
  <c r="D1032" i="2" l="1"/>
  <c r="B1033" i="2"/>
  <c r="B939" i="5"/>
  <c r="C939" i="5" s="1"/>
  <c r="D1033" i="2" l="1"/>
  <c r="B1034" i="2"/>
  <c r="B940" i="5"/>
  <c r="C940" i="5" s="1"/>
  <c r="D1034" i="2" l="1"/>
  <c r="B1035" i="2"/>
  <c r="B941" i="5"/>
  <c r="C941" i="5" s="1"/>
  <c r="D1035" i="2" l="1"/>
  <c r="B1036" i="2"/>
  <c r="B942" i="5"/>
  <c r="C942" i="5" s="1"/>
  <c r="D1036" i="2" l="1"/>
  <c r="B1037" i="2"/>
  <c r="B943" i="5"/>
  <c r="C943" i="5" s="1"/>
  <c r="D1037" i="2" l="1"/>
  <c r="B1038" i="2"/>
  <c r="B944" i="5"/>
  <c r="C944" i="5" s="1"/>
  <c r="D1038" i="2" l="1"/>
  <c r="B1039" i="2"/>
  <c r="B945" i="5"/>
  <c r="C945" i="5" s="1"/>
  <c r="D1039" i="2" l="1"/>
  <c r="B1040" i="2"/>
  <c r="B946" i="5"/>
  <c r="C946" i="5" s="1"/>
  <c r="D1040" i="2" l="1"/>
  <c r="B1041" i="2"/>
  <c r="B947" i="5"/>
  <c r="C947" i="5" s="1"/>
  <c r="D1041" i="2" l="1"/>
  <c r="B1042" i="2"/>
  <c r="I947" i="5"/>
  <c r="O35" i="5" s="1"/>
  <c r="A33" i="4" s="1"/>
  <c r="G947" i="5"/>
  <c r="M35" i="5" s="1"/>
  <c r="A153" i="4" s="1"/>
  <c r="H947" i="5"/>
  <c r="N35" i="5" s="1"/>
  <c r="A93" i="4" s="1"/>
  <c r="B948" i="5"/>
  <c r="C948" i="5" s="1"/>
  <c r="D1042" i="2" l="1"/>
  <c r="B1043" i="2"/>
  <c r="B949" i="5"/>
  <c r="C949" i="5" s="1"/>
  <c r="D1043" i="2" l="1"/>
  <c r="B1044" i="2"/>
  <c r="B950" i="5"/>
  <c r="C950" i="5" s="1"/>
  <c r="D1044" i="2" l="1"/>
  <c r="B1045" i="2"/>
  <c r="B951" i="5"/>
  <c r="C951" i="5" s="1"/>
  <c r="D1045" i="2" l="1"/>
  <c r="B1046" i="2"/>
  <c r="B952" i="5"/>
  <c r="C952" i="5" s="1"/>
  <c r="D1046" i="2" l="1"/>
  <c r="B1047" i="2"/>
  <c r="B953" i="5"/>
  <c r="C953" i="5" s="1"/>
  <c r="D1047" i="2" l="1"/>
  <c r="B1048" i="2"/>
  <c r="B954" i="5"/>
  <c r="C954" i="5" s="1"/>
  <c r="D1048" i="2" l="1"/>
  <c r="B1049" i="2"/>
  <c r="B955" i="5"/>
  <c r="C955" i="5" s="1"/>
  <c r="D1049" i="2" l="1"/>
  <c r="B1050" i="2"/>
  <c r="B956" i="5"/>
  <c r="C956" i="5" s="1"/>
  <c r="D1050" i="2" l="1"/>
  <c r="B1051" i="2"/>
  <c r="B957" i="5"/>
  <c r="C957" i="5" s="1"/>
  <c r="D1051" i="2" l="1"/>
  <c r="B1052" i="2"/>
  <c r="B958" i="5"/>
  <c r="C958" i="5" s="1"/>
  <c r="D1052" i="2" l="1"/>
  <c r="B1053" i="2"/>
  <c r="B959" i="5"/>
  <c r="C959" i="5" s="1"/>
  <c r="D1053" i="2" l="1"/>
  <c r="B1054" i="2"/>
  <c r="B960" i="5"/>
  <c r="C960" i="5" s="1"/>
  <c r="D1054" i="2" l="1"/>
  <c r="B1055" i="2"/>
  <c r="B961" i="5"/>
  <c r="C961" i="5" s="1"/>
  <c r="D1055" i="2" l="1"/>
  <c r="B1056" i="2"/>
  <c r="B962" i="5"/>
  <c r="C962" i="5" s="1"/>
  <c r="D1056" i="2" l="1"/>
  <c r="B1057" i="2"/>
  <c r="B963" i="5"/>
  <c r="C963" i="5" s="1"/>
  <c r="D1057" i="2" l="1"/>
  <c r="B1058" i="2"/>
  <c r="B964" i="5"/>
  <c r="C964" i="5" s="1"/>
  <c r="D1058" i="2" l="1"/>
  <c r="B1059" i="2"/>
  <c r="B965" i="5"/>
  <c r="C965" i="5" s="1"/>
  <c r="D1059" i="2" l="1"/>
  <c r="B1060" i="2"/>
  <c r="B966" i="5"/>
  <c r="C966" i="5" s="1"/>
  <c r="D1060" i="2" l="1"/>
  <c r="B1061" i="2"/>
  <c r="B967" i="5"/>
  <c r="C967" i="5" s="1"/>
  <c r="D1061" i="2" l="1"/>
  <c r="B1062" i="2"/>
  <c r="B968" i="5"/>
  <c r="C968" i="5" s="1"/>
  <c r="D1062" i="2" l="1"/>
  <c r="B1063" i="2"/>
  <c r="B969" i="5"/>
  <c r="C969" i="5" s="1"/>
  <c r="D1063" i="2" l="1"/>
  <c r="B1064" i="2"/>
  <c r="B970" i="5"/>
  <c r="C970" i="5" s="1"/>
  <c r="D1064" i="2" l="1"/>
  <c r="B1065" i="2"/>
  <c r="B971" i="5"/>
  <c r="C971" i="5" s="1"/>
  <c r="D1065" i="2" l="1"/>
  <c r="B1066" i="2"/>
  <c r="B972" i="5"/>
  <c r="C972" i="5" s="1"/>
  <c r="D1066" i="2" l="1"/>
  <c r="B1067" i="2"/>
  <c r="B973" i="5"/>
  <c r="C973" i="5" s="1"/>
  <c r="D1067" i="2" l="1"/>
  <c r="B1068" i="2"/>
  <c r="B974" i="5"/>
  <c r="C974" i="5" s="1"/>
  <c r="D1068" i="2" l="1"/>
  <c r="B1069" i="2"/>
  <c r="B975" i="5"/>
  <c r="C975" i="5" s="1"/>
  <c r="D1069" i="2" l="1"/>
  <c r="B1070" i="2"/>
  <c r="B976" i="5"/>
  <c r="C976" i="5" s="1"/>
  <c r="D1070" i="2" l="1"/>
  <c r="B1071" i="2"/>
  <c r="B977" i="5"/>
  <c r="C977" i="5" s="1"/>
  <c r="D1071" i="2" l="1"/>
  <c r="B1072" i="2"/>
  <c r="B978" i="5"/>
  <c r="C978" i="5" s="1"/>
  <c r="D1072" i="2" l="1"/>
  <c r="B1073" i="2"/>
  <c r="I978" i="5"/>
  <c r="O36" i="5" s="1"/>
  <c r="A34" i="4" s="1"/>
  <c r="H978" i="5"/>
  <c r="N36" i="5" s="1"/>
  <c r="A94" i="4" s="1"/>
  <c r="G978" i="5"/>
  <c r="M36" i="5" s="1"/>
  <c r="A154" i="4" s="1"/>
  <c r="B979" i="5"/>
  <c r="C979" i="5" s="1"/>
  <c r="D1073" i="2" l="1"/>
  <c r="B1074" i="2"/>
  <c r="B980" i="5"/>
  <c r="C980" i="5" s="1"/>
  <c r="D1074" i="2" l="1"/>
  <c r="B1075" i="2"/>
  <c r="B981" i="5"/>
  <c r="C981" i="5" s="1"/>
  <c r="D1075" i="2" l="1"/>
  <c r="B1076" i="2"/>
  <c r="B982" i="5"/>
  <c r="C982" i="5" s="1"/>
  <c r="D1076" i="2" l="1"/>
  <c r="B1077" i="2"/>
  <c r="B983" i="5"/>
  <c r="C983" i="5" s="1"/>
  <c r="D1077" i="2" l="1"/>
  <c r="B1078" i="2"/>
  <c r="B984" i="5"/>
  <c r="C984" i="5" s="1"/>
  <c r="D1078" i="2" l="1"/>
  <c r="B1079" i="2"/>
  <c r="B985" i="5"/>
  <c r="C985" i="5" s="1"/>
  <c r="D1079" i="2" l="1"/>
  <c r="B1080" i="2"/>
  <c r="B986" i="5"/>
  <c r="C986" i="5" s="1"/>
  <c r="D1080" i="2" l="1"/>
  <c r="B1081" i="2"/>
  <c r="B987" i="5"/>
  <c r="C987" i="5" s="1"/>
  <c r="D1081" i="2" l="1"/>
  <c r="B1082" i="2"/>
  <c r="B988" i="5"/>
  <c r="C988" i="5" s="1"/>
  <c r="D1082" i="2" l="1"/>
  <c r="B1083" i="2"/>
  <c r="B989" i="5"/>
  <c r="C989" i="5" s="1"/>
  <c r="D1083" i="2" l="1"/>
  <c r="B1084" i="2"/>
  <c r="B990" i="5"/>
  <c r="C990" i="5" s="1"/>
  <c r="D1084" i="2" l="1"/>
  <c r="B1085" i="2"/>
  <c r="B991" i="5"/>
  <c r="C991" i="5" s="1"/>
  <c r="D1085" i="2" l="1"/>
  <c r="B1086" i="2"/>
  <c r="B992" i="5"/>
  <c r="C992" i="5" s="1"/>
  <c r="D1086" i="2" l="1"/>
  <c r="B1087" i="2"/>
  <c r="B993" i="5"/>
  <c r="C993" i="5" s="1"/>
  <c r="D1087" i="2" l="1"/>
  <c r="B1088" i="2"/>
  <c r="B994" i="5"/>
  <c r="C994" i="5" s="1"/>
  <c r="D1088" i="2" l="1"/>
  <c r="B1089" i="2"/>
  <c r="B995" i="5"/>
  <c r="C995" i="5" s="1"/>
  <c r="D1089" i="2" l="1"/>
  <c r="B1090" i="2"/>
  <c r="B996" i="5"/>
  <c r="C996" i="5" s="1"/>
  <c r="D1090" i="2" l="1"/>
  <c r="B1091" i="2"/>
  <c r="B997" i="5"/>
  <c r="C997" i="5" s="1"/>
  <c r="D1091" i="2" l="1"/>
  <c r="B1092" i="2"/>
  <c r="B998" i="5"/>
  <c r="C998" i="5" s="1"/>
  <c r="D1092" i="2" l="1"/>
  <c r="B1093" i="2"/>
  <c r="B999" i="5"/>
  <c r="C999" i="5" s="1"/>
  <c r="D1093" i="2" l="1"/>
  <c r="B1094" i="2"/>
  <c r="B1000" i="5"/>
  <c r="C1000" i="5" s="1"/>
  <c r="D1094" i="2" l="1"/>
  <c r="B1095" i="2"/>
  <c r="B1001" i="5"/>
  <c r="C1001" i="5" s="1"/>
  <c r="D1095" i="2" l="1"/>
  <c r="B1096" i="2"/>
  <c r="B1002" i="5"/>
  <c r="C1002" i="5" s="1"/>
  <c r="D1096" i="2" l="1"/>
  <c r="B1097" i="2"/>
  <c r="B1003" i="5"/>
  <c r="C1003" i="5" s="1"/>
  <c r="D1097" i="2" l="1"/>
  <c r="B1098" i="2"/>
  <c r="B1004" i="5"/>
  <c r="C1004" i="5" s="1"/>
  <c r="D1098" i="2" l="1"/>
  <c r="B1099" i="2"/>
  <c r="B1005" i="5"/>
  <c r="C1005" i="5" s="1"/>
  <c r="D1099" i="2" l="1"/>
  <c r="B1100" i="2"/>
  <c r="B1006" i="5"/>
  <c r="C1006" i="5" s="1"/>
  <c r="D1100" i="2" l="1"/>
  <c r="B1101" i="2"/>
  <c r="B1007" i="5"/>
  <c r="C1007" i="5" s="1"/>
  <c r="D1101" i="2" l="1"/>
  <c r="B1102" i="2"/>
  <c r="B1008" i="5"/>
  <c r="C1008" i="5" s="1"/>
  <c r="D1102" i="2" l="1"/>
  <c r="B1103" i="2"/>
  <c r="G1008" i="5"/>
  <c r="M37" i="5" s="1"/>
  <c r="A155" i="4" s="1"/>
  <c r="I1008" i="5"/>
  <c r="O37" i="5" s="1"/>
  <c r="A35" i="4" s="1"/>
  <c r="H1008" i="5"/>
  <c r="N37" i="5" s="1"/>
  <c r="A95" i="4" s="1"/>
  <c r="B1009" i="5"/>
  <c r="C1009" i="5" s="1"/>
  <c r="D1103" i="2" l="1"/>
  <c r="B1104" i="2"/>
  <c r="B1010" i="5"/>
  <c r="C1010" i="5" s="1"/>
  <c r="D1104" i="2" l="1"/>
  <c r="B1105" i="2"/>
  <c r="B1011" i="5"/>
  <c r="C1011" i="5" s="1"/>
  <c r="D1105" i="2" l="1"/>
  <c r="B1106" i="2"/>
  <c r="B1012" i="5"/>
  <c r="C1012" i="5" s="1"/>
  <c r="D1106" i="2" l="1"/>
  <c r="B1107" i="2"/>
  <c r="B1013" i="5"/>
  <c r="C1013" i="5" s="1"/>
  <c r="D1107" i="2" l="1"/>
  <c r="B1108" i="2"/>
  <c r="B1014" i="5"/>
  <c r="C1014" i="5" s="1"/>
  <c r="D1108" i="2" l="1"/>
  <c r="B1109" i="2"/>
  <c r="B1015" i="5"/>
  <c r="C1015" i="5" s="1"/>
  <c r="D1109" i="2" l="1"/>
  <c r="B1110" i="2"/>
  <c r="B1016" i="5"/>
  <c r="C1016" i="5" s="1"/>
  <c r="D1110" i="2" l="1"/>
  <c r="B1111" i="2"/>
  <c r="B1017" i="5"/>
  <c r="C1017" i="5" s="1"/>
  <c r="D1111" i="2" l="1"/>
  <c r="B1112" i="2"/>
  <c r="B1018" i="5"/>
  <c r="C1018" i="5" s="1"/>
  <c r="D1112" i="2" l="1"/>
  <c r="B1113" i="2"/>
  <c r="B1019" i="5"/>
  <c r="C1019" i="5" s="1"/>
  <c r="D1113" i="2" l="1"/>
  <c r="B1114" i="2"/>
  <c r="B1020" i="5"/>
  <c r="C1020" i="5" s="1"/>
  <c r="D1114" i="2" l="1"/>
  <c r="B1115" i="2"/>
  <c r="B1021" i="5"/>
  <c r="C1021" i="5" s="1"/>
  <c r="D1115" i="2" l="1"/>
  <c r="B1116" i="2"/>
  <c r="B1022" i="5"/>
  <c r="C1022" i="5" s="1"/>
  <c r="D1116" i="2" l="1"/>
  <c r="B1117" i="2"/>
  <c r="B1023" i="5"/>
  <c r="C1023" i="5" s="1"/>
  <c r="D1117" i="2" l="1"/>
  <c r="B1118" i="2"/>
  <c r="B1024" i="5"/>
  <c r="C1024" i="5" s="1"/>
  <c r="D1118" i="2" l="1"/>
  <c r="B1119" i="2"/>
  <c r="B1025" i="5"/>
  <c r="C1025" i="5" s="1"/>
  <c r="D1119" i="2" l="1"/>
  <c r="B1120" i="2"/>
  <c r="B1026" i="5"/>
  <c r="C1026" i="5" s="1"/>
  <c r="D1120" i="2" l="1"/>
  <c r="B1121" i="2"/>
  <c r="B1027" i="5"/>
  <c r="C1027" i="5" s="1"/>
  <c r="D1121" i="2" l="1"/>
  <c r="B1122" i="2"/>
  <c r="B1028" i="5"/>
  <c r="C1028" i="5" s="1"/>
  <c r="D1122" i="2" l="1"/>
  <c r="B1123" i="2"/>
  <c r="B1029" i="5"/>
  <c r="C1029" i="5" s="1"/>
  <c r="D1123" i="2" l="1"/>
  <c r="B1124" i="2"/>
  <c r="B1030" i="5"/>
  <c r="C1030" i="5" s="1"/>
  <c r="D1124" i="2" l="1"/>
  <c r="B1125" i="2"/>
  <c r="B1031" i="5"/>
  <c r="C1031" i="5" s="1"/>
  <c r="D1125" i="2" l="1"/>
  <c r="B1126" i="2"/>
  <c r="B1032" i="5"/>
  <c r="C1032" i="5" s="1"/>
  <c r="D1126" i="2" l="1"/>
  <c r="B1127" i="2"/>
  <c r="B1033" i="5"/>
  <c r="C1033" i="5" s="1"/>
  <c r="D1127" i="2" l="1"/>
  <c r="B1128" i="2"/>
  <c r="B1034" i="5"/>
  <c r="C1034" i="5" s="1"/>
  <c r="D1128" i="2" l="1"/>
  <c r="B1129" i="2"/>
  <c r="B1035" i="5"/>
  <c r="C1035" i="5" s="1"/>
  <c r="D1129" i="2" l="1"/>
  <c r="B1130" i="2"/>
  <c r="B1036" i="5"/>
  <c r="C1036" i="5" s="1"/>
  <c r="D1130" i="2" l="1"/>
  <c r="B1131" i="2"/>
  <c r="B1037" i="5"/>
  <c r="C1037" i="5" s="1"/>
  <c r="D1131" i="2" l="1"/>
  <c r="B1132" i="2"/>
  <c r="B1038" i="5"/>
  <c r="C1038" i="5" s="1"/>
  <c r="D1132" i="2" l="1"/>
  <c r="B1133" i="2"/>
  <c r="B1039" i="5"/>
  <c r="C1039" i="5" s="1"/>
  <c r="D1133" i="2" l="1"/>
  <c r="B1134" i="2"/>
  <c r="I1039" i="5"/>
  <c r="O38" i="5" s="1"/>
  <c r="A36" i="4" s="1"/>
  <c r="H1039" i="5"/>
  <c r="N38" i="5" s="1"/>
  <c r="A96" i="4" s="1"/>
  <c r="G1039" i="5"/>
  <c r="M38" i="5" s="1"/>
  <c r="A156" i="4" s="1"/>
  <c r="B1040" i="5"/>
  <c r="C1040" i="5" s="1"/>
  <c r="D1134" i="2" l="1"/>
  <c r="B1135" i="2"/>
  <c r="B1041" i="5"/>
  <c r="C1041" i="5" s="1"/>
  <c r="D1135" i="2" l="1"/>
  <c r="B1136" i="2"/>
  <c r="B1042" i="5"/>
  <c r="C1042" i="5" s="1"/>
  <c r="D1136" i="2" l="1"/>
  <c r="B1137" i="2"/>
  <c r="B1043" i="5"/>
  <c r="C1043" i="5" s="1"/>
  <c r="D1137" i="2" l="1"/>
  <c r="B1138" i="2"/>
  <c r="B1044" i="5"/>
  <c r="C1044" i="5" s="1"/>
  <c r="D1138" i="2" l="1"/>
  <c r="B1139" i="2"/>
  <c r="B1045" i="5"/>
  <c r="C1045" i="5" s="1"/>
  <c r="D1139" i="2" l="1"/>
  <c r="B1140" i="2"/>
  <c r="B1046" i="5"/>
  <c r="C1046" i="5" s="1"/>
  <c r="D1140" i="2" l="1"/>
  <c r="B1141" i="2"/>
  <c r="B1047" i="5"/>
  <c r="C1047" i="5" s="1"/>
  <c r="D1141" i="2" l="1"/>
  <c r="B1142" i="2"/>
  <c r="B1048" i="5"/>
  <c r="C1048" i="5" s="1"/>
  <c r="D1142" i="2" l="1"/>
  <c r="B1143" i="2"/>
  <c r="B1049" i="5"/>
  <c r="C1049" i="5" s="1"/>
  <c r="D1143" i="2" l="1"/>
  <c r="B1144" i="2"/>
  <c r="B1050" i="5"/>
  <c r="C1050" i="5" s="1"/>
  <c r="D1144" i="2" l="1"/>
  <c r="B1145" i="2"/>
  <c r="B1051" i="5"/>
  <c r="C1051" i="5" s="1"/>
  <c r="D1145" i="2" l="1"/>
  <c r="B1146" i="2"/>
  <c r="B1052" i="5"/>
  <c r="C1052" i="5" s="1"/>
  <c r="D1146" i="2" l="1"/>
  <c r="B1147" i="2"/>
  <c r="B1053" i="5"/>
  <c r="C1053" i="5" s="1"/>
  <c r="D1147" i="2" l="1"/>
  <c r="B1148" i="2"/>
  <c r="B1054" i="5"/>
  <c r="C1054" i="5" s="1"/>
  <c r="D1148" i="2" l="1"/>
  <c r="B1149" i="2"/>
  <c r="B1055" i="5"/>
  <c r="C1055" i="5" s="1"/>
  <c r="D1149" i="2" l="1"/>
  <c r="B1150" i="2"/>
  <c r="B1056" i="5"/>
  <c r="C1056" i="5" s="1"/>
  <c r="D1150" i="2" l="1"/>
  <c r="B1151" i="2"/>
  <c r="B1057" i="5"/>
  <c r="C1057" i="5" s="1"/>
  <c r="D1151" i="2" l="1"/>
  <c r="B1152" i="2"/>
  <c r="B1058" i="5"/>
  <c r="C1058" i="5" s="1"/>
  <c r="D1152" i="2" l="1"/>
  <c r="B1153" i="2"/>
  <c r="B1059" i="5"/>
  <c r="C1059" i="5" s="1"/>
  <c r="D1153" i="2" l="1"/>
  <c r="B1154" i="2"/>
  <c r="B1060" i="5"/>
  <c r="C1060" i="5" s="1"/>
  <c r="D1154" i="2" l="1"/>
  <c r="B1155" i="2"/>
  <c r="B1061" i="5"/>
  <c r="C1061" i="5" s="1"/>
  <c r="D1155" i="2" l="1"/>
  <c r="B1156" i="2"/>
  <c r="B1062" i="5"/>
  <c r="C1062" i="5" s="1"/>
  <c r="D1156" i="2" l="1"/>
  <c r="B1157" i="2"/>
  <c r="B1063" i="5"/>
  <c r="C1063" i="5" s="1"/>
  <c r="D1157" i="2" l="1"/>
  <c r="B1158" i="2"/>
  <c r="B1064" i="5"/>
  <c r="C1064" i="5" s="1"/>
  <c r="D1158" i="2" l="1"/>
  <c r="B1159" i="2"/>
  <c r="B1065" i="5"/>
  <c r="C1065" i="5" s="1"/>
  <c r="D1159" i="2" l="1"/>
  <c r="B1160" i="2"/>
  <c r="B1066" i="5"/>
  <c r="C1066" i="5" s="1"/>
  <c r="D1160" i="2" l="1"/>
  <c r="B1161" i="2"/>
  <c r="B1067" i="5"/>
  <c r="C1067" i="5" s="1"/>
  <c r="D1161" i="2" l="1"/>
  <c r="B1162" i="2"/>
  <c r="B1068" i="5"/>
  <c r="C1068" i="5" s="1"/>
  <c r="D1162" i="2" l="1"/>
  <c r="B1163" i="2"/>
  <c r="B1069" i="5"/>
  <c r="C1069" i="5" s="1"/>
  <c r="D1163" i="2" l="1"/>
  <c r="B1164" i="2"/>
  <c r="I1069" i="5"/>
  <c r="O39" i="5" s="1"/>
  <c r="A37" i="4" s="1"/>
  <c r="G1069" i="5"/>
  <c r="M39" i="5" s="1"/>
  <c r="A157" i="4" s="1"/>
  <c r="H1069" i="5"/>
  <c r="N39" i="5" s="1"/>
  <c r="A97" i="4" s="1"/>
  <c r="B1070" i="5"/>
  <c r="C1070" i="5" s="1"/>
  <c r="D1164" i="2" l="1"/>
  <c r="B1165" i="2"/>
  <c r="B1071" i="5"/>
  <c r="C1071" i="5" s="1"/>
  <c r="D1165" i="2" l="1"/>
  <c r="B1166" i="2"/>
  <c r="B1072" i="5"/>
  <c r="C1072" i="5" s="1"/>
  <c r="D1166" i="2" l="1"/>
  <c r="B1167" i="2"/>
  <c r="B1073" i="5"/>
  <c r="C1073" i="5" s="1"/>
  <c r="D1167" i="2" l="1"/>
  <c r="B1168" i="2"/>
  <c r="B1074" i="5"/>
  <c r="C1074" i="5" s="1"/>
  <c r="D1168" i="2" l="1"/>
  <c r="B1169" i="2"/>
  <c r="B1075" i="5"/>
  <c r="C1075" i="5" s="1"/>
  <c r="D1169" i="2" l="1"/>
  <c r="B1170" i="2"/>
  <c r="B1076" i="5"/>
  <c r="C1076" i="5" s="1"/>
  <c r="D1170" i="2" l="1"/>
  <c r="B1171" i="2"/>
  <c r="B1077" i="5"/>
  <c r="C1077" i="5" s="1"/>
  <c r="D1171" i="2" l="1"/>
  <c r="B1172" i="2"/>
  <c r="B1078" i="5"/>
  <c r="C1078" i="5" s="1"/>
  <c r="D1172" i="2" l="1"/>
  <c r="B1173" i="2"/>
  <c r="B1079" i="5"/>
  <c r="C1079" i="5" s="1"/>
  <c r="D1173" i="2" l="1"/>
  <c r="B1174" i="2"/>
  <c r="B1080" i="5"/>
  <c r="C1080" i="5" s="1"/>
  <c r="D1174" i="2" l="1"/>
  <c r="B1175" i="2"/>
  <c r="B1081" i="5"/>
  <c r="C1081" i="5" s="1"/>
  <c r="D1175" i="2" l="1"/>
  <c r="B1176" i="2"/>
  <c r="B1082" i="5"/>
  <c r="C1082" i="5" s="1"/>
  <c r="D1176" i="2" l="1"/>
  <c r="B1177" i="2"/>
  <c r="B1083" i="5"/>
  <c r="C1083" i="5" s="1"/>
  <c r="D1177" i="2" l="1"/>
  <c r="B1178" i="2"/>
  <c r="B1084" i="5"/>
  <c r="C1084" i="5" s="1"/>
  <c r="D1178" i="2" l="1"/>
  <c r="B1179" i="2"/>
  <c r="B1085" i="5"/>
  <c r="C1085" i="5" s="1"/>
  <c r="D1179" i="2" l="1"/>
  <c r="B1180" i="2"/>
  <c r="B1086" i="5"/>
  <c r="C1086" i="5" s="1"/>
  <c r="D1180" i="2" l="1"/>
  <c r="B1181" i="2"/>
  <c r="B1087" i="5"/>
  <c r="C1087" i="5" s="1"/>
  <c r="D1181" i="2" l="1"/>
  <c r="B1182" i="2"/>
  <c r="B1088" i="5"/>
  <c r="C1088" i="5" s="1"/>
  <c r="D1182" i="2" l="1"/>
  <c r="B1183" i="2"/>
  <c r="B1089" i="5"/>
  <c r="C1089" i="5" s="1"/>
  <c r="D1183" i="2" l="1"/>
  <c r="B1184" i="2"/>
  <c r="B1090" i="5"/>
  <c r="C1090" i="5" s="1"/>
  <c r="D1184" i="2" l="1"/>
  <c r="B1185" i="2"/>
  <c r="B1091" i="5"/>
  <c r="C1091" i="5" s="1"/>
  <c r="D1185" i="2" l="1"/>
  <c r="B1186" i="2"/>
  <c r="B1092" i="5"/>
  <c r="C1092" i="5" s="1"/>
  <c r="D1186" i="2" l="1"/>
  <c r="B1187" i="2"/>
  <c r="B1093" i="5"/>
  <c r="C1093" i="5" s="1"/>
  <c r="D1187" i="2" l="1"/>
  <c r="B1188" i="2"/>
  <c r="B1094" i="5"/>
  <c r="C1094" i="5" s="1"/>
  <c r="D1188" i="2" l="1"/>
  <c r="B1189" i="2"/>
  <c r="B1095" i="5"/>
  <c r="C1095" i="5" s="1"/>
  <c r="D1189" i="2" l="1"/>
  <c r="B1190" i="2"/>
  <c r="B1096" i="5"/>
  <c r="C1096" i="5" s="1"/>
  <c r="D1190" i="2" l="1"/>
  <c r="B1191" i="2"/>
  <c r="B1097" i="5"/>
  <c r="C1097" i="5" s="1"/>
  <c r="D1191" i="2" l="1"/>
  <c r="B1192" i="2"/>
  <c r="B1098" i="5"/>
  <c r="C1098" i="5" s="1"/>
  <c r="D1192" i="2" l="1"/>
  <c r="B1193" i="2"/>
  <c r="B1099" i="5"/>
  <c r="C1099" i="5" s="1"/>
  <c r="D1193" i="2" l="1"/>
  <c r="B1194" i="2"/>
  <c r="B1100" i="5"/>
  <c r="C1100" i="5" s="1"/>
  <c r="D1194" i="2" l="1"/>
  <c r="B1195" i="2"/>
  <c r="H1100" i="5"/>
  <c r="N40" i="5" s="1"/>
  <c r="A98" i="4" s="1"/>
  <c r="I1100" i="5"/>
  <c r="O40" i="5" s="1"/>
  <c r="A38" i="4" s="1"/>
  <c r="G1100" i="5"/>
  <c r="M40" i="5" s="1"/>
  <c r="A158" i="4" s="1"/>
  <c r="B1101" i="5"/>
  <c r="C1101" i="5" s="1"/>
  <c r="D1195" i="2" l="1"/>
  <c r="B1196" i="2"/>
  <c r="B1102" i="5"/>
  <c r="C1102" i="5" s="1"/>
  <c r="D1196" i="2" l="1"/>
  <c r="B1197" i="2"/>
  <c r="B1103" i="5"/>
  <c r="C1103" i="5" s="1"/>
  <c r="D1197" i="2" l="1"/>
  <c r="B1198" i="2"/>
  <c r="B1104" i="5"/>
  <c r="C1104" i="5" s="1"/>
  <c r="D1198" i="2" l="1"/>
  <c r="B1199" i="2"/>
  <c r="B1105" i="5"/>
  <c r="C1105" i="5" s="1"/>
  <c r="D1199" i="2" l="1"/>
  <c r="B1200" i="2"/>
  <c r="B1106" i="5"/>
  <c r="C1106" i="5" s="1"/>
  <c r="D1200" i="2" l="1"/>
  <c r="B1201" i="2"/>
  <c r="B1107" i="5"/>
  <c r="C1107" i="5" s="1"/>
  <c r="D1201" i="2" l="1"/>
  <c r="B1202" i="2"/>
  <c r="B1108" i="5"/>
  <c r="C1108" i="5" s="1"/>
  <c r="D1202" i="2" l="1"/>
  <c r="B1203" i="2"/>
  <c r="B1109" i="5"/>
  <c r="C1109" i="5" s="1"/>
  <c r="D1203" i="2" l="1"/>
  <c r="B1204" i="2"/>
  <c r="B1110" i="5"/>
  <c r="C1110" i="5" s="1"/>
  <c r="D1204" i="2" l="1"/>
  <c r="B1205" i="2"/>
  <c r="B1111" i="5"/>
  <c r="C1111" i="5" s="1"/>
  <c r="D1205" i="2" l="1"/>
  <c r="B1206" i="2"/>
  <c r="B1112" i="5"/>
  <c r="C1112" i="5" s="1"/>
  <c r="D1206" i="2" l="1"/>
  <c r="B1207" i="2"/>
  <c r="B1113" i="5"/>
  <c r="C1113" i="5" s="1"/>
  <c r="D1207" i="2" l="1"/>
  <c r="B1208" i="2"/>
  <c r="B1114" i="5"/>
  <c r="C1114" i="5" s="1"/>
  <c r="D1208" i="2" l="1"/>
  <c r="B1209" i="2"/>
  <c r="B1115" i="5"/>
  <c r="C1115" i="5" s="1"/>
  <c r="D1209" i="2" l="1"/>
  <c r="B1210" i="2"/>
  <c r="B1116" i="5"/>
  <c r="C1116" i="5" s="1"/>
  <c r="D1210" i="2" l="1"/>
  <c r="B1211" i="2"/>
  <c r="B1117" i="5"/>
  <c r="C1117" i="5" s="1"/>
  <c r="D1211" i="2" l="1"/>
  <c r="B1212" i="2"/>
  <c r="B1118" i="5"/>
  <c r="C1118" i="5" s="1"/>
  <c r="D1212" i="2" l="1"/>
  <c r="B1213" i="2"/>
  <c r="B1119" i="5"/>
  <c r="C1119" i="5" s="1"/>
  <c r="D1213" i="2" l="1"/>
  <c r="B1214" i="2"/>
  <c r="B1120" i="5"/>
  <c r="C1120" i="5" s="1"/>
  <c r="D1214" i="2" l="1"/>
  <c r="B1215" i="2"/>
  <c r="B1121" i="5"/>
  <c r="C1121" i="5" s="1"/>
  <c r="D1215" i="2" l="1"/>
  <c r="B1216" i="2"/>
  <c r="B1122" i="5"/>
  <c r="C1122" i="5" s="1"/>
  <c r="D1216" i="2" l="1"/>
  <c r="B1217" i="2"/>
  <c r="B1123" i="5"/>
  <c r="C1123" i="5" s="1"/>
  <c r="D1217" i="2" l="1"/>
  <c r="B1218" i="2"/>
  <c r="B1124" i="5"/>
  <c r="C1124" i="5" s="1"/>
  <c r="D1218" i="2" l="1"/>
  <c r="B1219" i="2"/>
  <c r="B1125" i="5"/>
  <c r="C1125" i="5" s="1"/>
  <c r="D1219" i="2" l="1"/>
  <c r="B1220" i="2"/>
  <c r="B1126" i="5"/>
  <c r="C1126" i="5" s="1"/>
  <c r="D1220" i="2" l="1"/>
  <c r="B1221" i="2"/>
  <c r="B1127" i="5"/>
  <c r="C1127" i="5" s="1"/>
  <c r="D1221" i="2" l="1"/>
  <c r="B1222" i="2"/>
  <c r="B1128" i="5"/>
  <c r="C1128" i="5" s="1"/>
  <c r="D1222" i="2" l="1"/>
  <c r="B1223" i="2"/>
  <c r="B1129" i="5"/>
  <c r="C1129" i="5" s="1"/>
  <c r="D1223" i="2" l="1"/>
  <c r="B1224" i="2"/>
  <c r="B1130" i="5"/>
  <c r="C1130" i="5" s="1"/>
  <c r="D1224" i="2" l="1"/>
  <c r="B1225" i="2"/>
  <c r="B1131" i="5"/>
  <c r="C1131" i="5" s="1"/>
  <c r="D1225" i="2" l="1"/>
  <c r="B1226" i="2"/>
  <c r="G1131" i="5"/>
  <c r="M41" i="5" s="1"/>
  <c r="A159" i="4" s="1"/>
  <c r="I1131" i="5"/>
  <c r="O41" i="5" s="1"/>
  <c r="A39" i="4" s="1"/>
  <c r="H1131" i="5"/>
  <c r="N41" i="5" s="1"/>
  <c r="A99" i="4" s="1"/>
  <c r="B1132" i="5"/>
  <c r="C1132" i="5" s="1"/>
  <c r="D1226" i="2" l="1"/>
  <c r="B1227" i="2"/>
  <c r="B1133" i="5"/>
  <c r="C1133" i="5" s="1"/>
  <c r="D1227" i="2" l="1"/>
  <c r="B1228" i="2"/>
  <c r="B1134" i="5"/>
  <c r="C1134" i="5" s="1"/>
  <c r="D1228" i="2" l="1"/>
  <c r="B1229" i="2"/>
  <c r="B1135" i="5"/>
  <c r="C1135" i="5" s="1"/>
  <c r="D1229" i="2" l="1"/>
  <c r="B1230" i="2"/>
  <c r="B1136" i="5"/>
  <c r="C1136" i="5" s="1"/>
  <c r="D1230" i="2" l="1"/>
  <c r="B1231" i="2"/>
  <c r="B1137" i="5"/>
  <c r="C1137" i="5" s="1"/>
  <c r="D1231" i="2" l="1"/>
  <c r="B1232" i="2"/>
  <c r="B1138" i="5"/>
  <c r="C1138" i="5" s="1"/>
  <c r="D1232" i="2" l="1"/>
  <c r="B1233" i="2"/>
  <c r="B1139" i="5"/>
  <c r="C1139" i="5" s="1"/>
  <c r="D1233" i="2" l="1"/>
  <c r="B1234" i="2"/>
  <c r="B1140" i="5"/>
  <c r="C1140" i="5" s="1"/>
  <c r="D1234" i="2" l="1"/>
  <c r="B1235" i="2"/>
  <c r="B1141" i="5"/>
  <c r="C1141" i="5" s="1"/>
  <c r="D1235" i="2" l="1"/>
  <c r="B1236" i="2"/>
  <c r="B1142" i="5"/>
  <c r="C1142" i="5" s="1"/>
  <c r="D1236" i="2" l="1"/>
  <c r="B1237" i="2"/>
  <c r="B1143" i="5"/>
  <c r="C1143" i="5" s="1"/>
  <c r="D1237" i="2" l="1"/>
  <c r="B1238" i="2"/>
  <c r="B1144" i="5"/>
  <c r="C1144" i="5" s="1"/>
  <c r="D1238" i="2" l="1"/>
  <c r="B1239" i="2"/>
  <c r="B1145" i="5"/>
  <c r="C1145" i="5" s="1"/>
  <c r="D1239" i="2" l="1"/>
  <c r="B1240" i="2"/>
  <c r="B1146" i="5"/>
  <c r="C1146" i="5" s="1"/>
  <c r="D1240" i="2" l="1"/>
  <c r="B1241" i="2"/>
  <c r="B1147" i="5"/>
  <c r="C1147" i="5" s="1"/>
  <c r="D1241" i="2" l="1"/>
  <c r="B1242" i="2"/>
  <c r="B1148" i="5"/>
  <c r="C1148" i="5" s="1"/>
  <c r="D1242" i="2" l="1"/>
  <c r="B1243" i="2"/>
  <c r="B1149" i="5"/>
  <c r="C1149" i="5" s="1"/>
  <c r="D1243" i="2" l="1"/>
  <c r="B1244" i="2"/>
  <c r="B1150" i="5"/>
  <c r="C1150" i="5" s="1"/>
  <c r="D1244" i="2" l="1"/>
  <c r="B1245" i="2"/>
  <c r="B1151" i="5"/>
  <c r="C1151" i="5" s="1"/>
  <c r="D1245" i="2" l="1"/>
  <c r="B1246" i="2"/>
  <c r="B1152" i="5"/>
  <c r="C1152" i="5" s="1"/>
  <c r="D1246" i="2" l="1"/>
  <c r="B1247" i="2"/>
  <c r="B1153" i="5"/>
  <c r="C1153" i="5" s="1"/>
  <c r="D1247" i="2" l="1"/>
  <c r="B1248" i="2"/>
  <c r="B1154" i="5"/>
  <c r="C1154" i="5" s="1"/>
  <c r="D1248" i="2" l="1"/>
  <c r="B1249" i="2"/>
  <c r="B1155" i="5"/>
  <c r="C1155" i="5" s="1"/>
  <c r="D1249" i="2" l="1"/>
  <c r="B1250" i="2"/>
  <c r="B1156" i="5"/>
  <c r="C1156" i="5" s="1"/>
  <c r="D1250" i="2" l="1"/>
  <c r="B1251" i="2"/>
  <c r="B1157" i="5"/>
  <c r="C1157" i="5" s="1"/>
  <c r="D1251" i="2" l="1"/>
  <c r="B1252" i="2"/>
  <c r="B1158" i="5"/>
  <c r="C1158" i="5" s="1"/>
  <c r="D1252" i="2" l="1"/>
  <c r="B1253" i="2"/>
  <c r="B1159" i="5"/>
  <c r="C1159" i="5" s="1"/>
  <c r="D1253" i="2" l="1"/>
  <c r="B1254" i="2"/>
  <c r="H1159" i="5"/>
  <c r="N42" i="5" s="1"/>
  <c r="A100" i="4" s="1"/>
  <c r="G1159" i="5"/>
  <c r="M42" i="5" s="1"/>
  <c r="A160" i="4" s="1"/>
  <c r="I1159" i="5"/>
  <c r="O42" i="5" s="1"/>
  <c r="A40" i="4" s="1"/>
  <c r="B1160" i="5"/>
  <c r="C1160" i="5" s="1"/>
  <c r="D1254" i="2" l="1"/>
  <c r="B1255" i="2"/>
  <c r="B1161" i="5"/>
  <c r="C1161" i="5" s="1"/>
  <c r="D1255" i="2" l="1"/>
  <c r="B1256" i="2"/>
  <c r="B1162" i="5"/>
  <c r="C1162" i="5" s="1"/>
  <c r="D1256" i="2" l="1"/>
  <c r="B1257" i="2"/>
  <c r="B1163" i="5"/>
  <c r="C1163" i="5" s="1"/>
  <c r="D1257" i="2" l="1"/>
  <c r="B1258" i="2"/>
  <c r="B1164" i="5"/>
  <c r="C1164" i="5" s="1"/>
  <c r="D1258" i="2" l="1"/>
  <c r="B1259" i="2"/>
  <c r="B1165" i="5"/>
  <c r="C1165" i="5" s="1"/>
  <c r="D1259" i="2" l="1"/>
  <c r="B1260" i="2"/>
  <c r="B1166" i="5"/>
  <c r="C1166" i="5" s="1"/>
  <c r="D1260" i="2" l="1"/>
  <c r="B1261" i="2"/>
  <c r="B1167" i="5"/>
  <c r="C1167" i="5" s="1"/>
  <c r="D1261" i="2" l="1"/>
  <c r="B1262" i="2"/>
  <c r="B1168" i="5"/>
  <c r="C1168" i="5" s="1"/>
  <c r="D1262" i="2" l="1"/>
  <c r="B1263" i="2"/>
  <c r="B1169" i="5"/>
  <c r="C1169" i="5" s="1"/>
  <c r="D1263" i="2" l="1"/>
  <c r="B1264" i="2"/>
  <c r="B1170" i="5"/>
  <c r="C1170" i="5" s="1"/>
  <c r="D1264" i="2" l="1"/>
  <c r="B1265" i="2"/>
  <c r="B1171" i="5"/>
  <c r="C1171" i="5" s="1"/>
  <c r="D1265" i="2" l="1"/>
  <c r="B1266" i="2"/>
  <c r="B1172" i="5"/>
  <c r="C1172" i="5" s="1"/>
  <c r="D1266" i="2" l="1"/>
  <c r="B1267" i="2"/>
  <c r="B1173" i="5"/>
  <c r="C1173" i="5" s="1"/>
  <c r="D1267" i="2" l="1"/>
  <c r="B1268" i="2"/>
  <c r="B1174" i="5"/>
  <c r="C1174" i="5" s="1"/>
  <c r="D1268" i="2" l="1"/>
  <c r="B1269" i="2"/>
  <c r="B1175" i="5"/>
  <c r="C1175" i="5" s="1"/>
  <c r="D1269" i="2" l="1"/>
  <c r="B1270" i="2"/>
  <c r="B1176" i="5"/>
  <c r="C1176" i="5" s="1"/>
  <c r="D1270" i="2" l="1"/>
  <c r="B1271" i="2"/>
  <c r="B1177" i="5"/>
  <c r="C1177" i="5" s="1"/>
  <c r="D1271" i="2" l="1"/>
  <c r="B1272" i="2"/>
  <c r="B1178" i="5"/>
  <c r="C1178" i="5" s="1"/>
  <c r="D1272" i="2" l="1"/>
  <c r="B1273" i="2"/>
  <c r="B1179" i="5"/>
  <c r="C1179" i="5" s="1"/>
  <c r="D1273" i="2" l="1"/>
  <c r="B1274" i="2"/>
  <c r="B1180" i="5"/>
  <c r="C1180" i="5" s="1"/>
  <c r="D1274" i="2" l="1"/>
  <c r="B1275" i="2"/>
  <c r="B1181" i="5"/>
  <c r="C1181" i="5" s="1"/>
  <c r="D1275" i="2" l="1"/>
  <c r="B1276" i="2"/>
  <c r="B1182" i="5"/>
  <c r="C1182" i="5" s="1"/>
  <c r="D1276" i="2" l="1"/>
  <c r="B1277" i="2"/>
  <c r="B1183" i="5"/>
  <c r="C1183" i="5" s="1"/>
  <c r="D1277" i="2" l="1"/>
  <c r="B1278" i="2"/>
  <c r="B1184" i="5"/>
  <c r="C1184" i="5" s="1"/>
  <c r="D1278" i="2" l="1"/>
  <c r="B1279" i="2"/>
  <c r="B1185" i="5"/>
  <c r="C1185" i="5" s="1"/>
  <c r="D1279" i="2" l="1"/>
  <c r="B1280" i="2"/>
  <c r="B1186" i="5"/>
  <c r="C1186" i="5" s="1"/>
  <c r="D1280" i="2" l="1"/>
  <c r="B1281" i="2"/>
  <c r="B1187" i="5"/>
  <c r="C1187" i="5" s="1"/>
  <c r="D1281" i="2" l="1"/>
  <c r="B1282" i="2"/>
  <c r="B1188" i="5"/>
  <c r="C1188" i="5" s="1"/>
  <c r="D1282" i="2" l="1"/>
  <c r="B1283" i="2"/>
  <c r="B1189" i="5"/>
  <c r="C1189" i="5" s="1"/>
  <c r="D1283" i="2" l="1"/>
  <c r="B1284" i="2"/>
  <c r="B1190" i="5"/>
  <c r="C1190" i="5" s="1"/>
  <c r="D1284" i="2" l="1"/>
  <c r="B1285" i="2"/>
  <c r="I1190" i="5"/>
  <c r="O43" i="5" s="1"/>
  <c r="A41" i="4" s="1"/>
  <c r="G1190" i="5"/>
  <c r="M43" i="5" s="1"/>
  <c r="A161" i="4" s="1"/>
  <c r="H1190" i="5"/>
  <c r="N43" i="5" s="1"/>
  <c r="A101" i="4" s="1"/>
  <c r="B1191" i="5"/>
  <c r="C1191" i="5" s="1"/>
  <c r="D1285" i="2" l="1"/>
  <c r="B1286" i="2"/>
  <c r="B1192" i="5"/>
  <c r="C1192" i="5" s="1"/>
  <c r="D1286" i="2" l="1"/>
  <c r="B1287" i="2"/>
  <c r="B1193" i="5"/>
  <c r="C1193" i="5" s="1"/>
  <c r="D1287" i="2" l="1"/>
  <c r="B1288" i="2"/>
  <c r="B1194" i="5"/>
  <c r="C1194" i="5" s="1"/>
  <c r="D1288" i="2" l="1"/>
  <c r="B1289" i="2"/>
  <c r="B1195" i="5"/>
  <c r="C1195" i="5" s="1"/>
  <c r="D1289" i="2" l="1"/>
  <c r="B1290" i="2"/>
  <c r="B1196" i="5"/>
  <c r="C1196" i="5" s="1"/>
  <c r="D1290" i="2" l="1"/>
  <c r="B1291" i="2"/>
  <c r="B1197" i="5"/>
  <c r="C1197" i="5" s="1"/>
  <c r="D1291" i="2" l="1"/>
  <c r="B1292" i="2"/>
  <c r="B1198" i="5"/>
  <c r="C1198" i="5" s="1"/>
  <c r="D1292" i="2" l="1"/>
  <c r="B1293" i="2"/>
  <c r="B1199" i="5"/>
  <c r="C1199" i="5" s="1"/>
  <c r="D1293" i="2" l="1"/>
  <c r="B1294" i="2"/>
  <c r="B1200" i="5"/>
  <c r="C1200" i="5" s="1"/>
  <c r="D1294" i="2" l="1"/>
  <c r="B1295" i="2"/>
  <c r="B1201" i="5"/>
  <c r="C1201" i="5" s="1"/>
  <c r="D1295" i="2" l="1"/>
  <c r="B1296" i="2"/>
  <c r="B1202" i="5"/>
  <c r="C1202" i="5" s="1"/>
  <c r="D1296" i="2" l="1"/>
  <c r="B1297" i="2"/>
  <c r="B1203" i="5"/>
  <c r="C1203" i="5" s="1"/>
  <c r="D1297" i="2" l="1"/>
  <c r="B1298" i="2"/>
  <c r="B1204" i="5"/>
  <c r="C1204" i="5" s="1"/>
  <c r="D1298" i="2" l="1"/>
  <c r="B1299" i="2"/>
  <c r="B1205" i="5"/>
  <c r="C1205" i="5" s="1"/>
  <c r="D1299" i="2" l="1"/>
  <c r="B1300" i="2"/>
  <c r="B1206" i="5"/>
  <c r="C1206" i="5" s="1"/>
  <c r="D1300" i="2" l="1"/>
  <c r="B1301" i="2"/>
  <c r="B1207" i="5"/>
  <c r="C1207" i="5" s="1"/>
  <c r="D1301" i="2" l="1"/>
  <c r="B1302" i="2"/>
  <c r="B1208" i="5"/>
  <c r="C1208" i="5" s="1"/>
  <c r="D1302" i="2" l="1"/>
  <c r="B1303" i="2"/>
  <c r="B1209" i="5"/>
  <c r="C1209" i="5" s="1"/>
  <c r="D1303" i="2" l="1"/>
  <c r="B1304" i="2"/>
  <c r="B1210" i="5"/>
  <c r="C1210" i="5" s="1"/>
  <c r="D1304" i="2" l="1"/>
  <c r="B1305" i="2"/>
  <c r="B1211" i="5"/>
  <c r="C1211" i="5" s="1"/>
  <c r="D1305" i="2" l="1"/>
  <c r="B1306" i="2"/>
  <c r="B1212" i="5"/>
  <c r="C1212" i="5" s="1"/>
  <c r="D1306" i="2" l="1"/>
  <c r="B1307" i="2"/>
  <c r="B1213" i="5"/>
  <c r="C1213" i="5" s="1"/>
  <c r="D1307" i="2" l="1"/>
  <c r="B1308" i="2"/>
  <c r="B1214" i="5"/>
  <c r="C1214" i="5" s="1"/>
  <c r="D1308" i="2" l="1"/>
  <c r="B1309" i="2"/>
  <c r="B1215" i="5"/>
  <c r="C1215" i="5" s="1"/>
  <c r="D1309" i="2" l="1"/>
  <c r="B1310" i="2"/>
  <c r="B1216" i="5"/>
  <c r="C1216" i="5" s="1"/>
  <c r="D1310" i="2" l="1"/>
  <c r="B1311" i="2"/>
  <c r="B1217" i="5"/>
  <c r="C1217" i="5" s="1"/>
  <c r="D1311" i="2" l="1"/>
  <c r="B1312" i="2"/>
  <c r="B1218" i="5"/>
  <c r="C1218" i="5" s="1"/>
  <c r="D1312" i="2" l="1"/>
  <c r="B1313" i="2"/>
  <c r="B1219" i="5"/>
  <c r="C1219" i="5" s="1"/>
  <c r="D1313" i="2" l="1"/>
  <c r="B1314" i="2"/>
  <c r="B1220" i="5"/>
  <c r="C1220" i="5" s="1"/>
  <c r="D1314" i="2" l="1"/>
  <c r="B1315" i="2"/>
  <c r="H1220" i="5"/>
  <c r="N44" i="5" s="1"/>
  <c r="A102" i="4" s="1"/>
  <c r="I1220" i="5"/>
  <c r="O44" i="5" s="1"/>
  <c r="A42" i="4" s="1"/>
  <c r="G1220" i="5"/>
  <c r="M44" i="5" s="1"/>
  <c r="A162" i="4" s="1"/>
  <c r="B1221" i="5"/>
  <c r="C1221" i="5" s="1"/>
  <c r="D1315" i="2" l="1"/>
  <c r="B1316" i="2"/>
  <c r="B1222" i="5"/>
  <c r="C1222" i="5" s="1"/>
  <c r="D1316" i="2" l="1"/>
  <c r="B1317" i="2"/>
  <c r="B1223" i="5"/>
  <c r="C1223" i="5" s="1"/>
  <c r="D1317" i="2" l="1"/>
  <c r="B1318" i="2"/>
  <c r="B1224" i="5"/>
  <c r="C1224" i="5" s="1"/>
  <c r="D1318" i="2" l="1"/>
  <c r="B1319" i="2"/>
  <c r="B1225" i="5"/>
  <c r="C1225" i="5" s="1"/>
  <c r="D1319" i="2" l="1"/>
  <c r="B1320" i="2"/>
  <c r="B1226" i="5"/>
  <c r="C1226" i="5" s="1"/>
  <c r="D1320" i="2" l="1"/>
  <c r="B1321" i="2"/>
  <c r="B1227" i="5"/>
  <c r="C1227" i="5" s="1"/>
  <c r="D1321" i="2" l="1"/>
  <c r="B1322" i="2"/>
  <c r="B1228" i="5"/>
  <c r="C1228" i="5" s="1"/>
  <c r="D1322" i="2" l="1"/>
  <c r="B1323" i="2"/>
  <c r="B1229" i="5"/>
  <c r="C1229" i="5" s="1"/>
  <c r="D1323" i="2" l="1"/>
  <c r="B1324" i="2"/>
  <c r="B1230" i="5"/>
  <c r="C1230" i="5" s="1"/>
  <c r="D1324" i="2" l="1"/>
  <c r="B1325" i="2"/>
  <c r="B1231" i="5"/>
  <c r="C1231" i="5" s="1"/>
  <c r="D1325" i="2" l="1"/>
  <c r="B1326" i="2"/>
  <c r="B1232" i="5"/>
  <c r="C1232" i="5" s="1"/>
  <c r="D1326" i="2" l="1"/>
  <c r="B1327" i="2"/>
  <c r="B1233" i="5"/>
  <c r="C1233" i="5" s="1"/>
  <c r="D1327" i="2" l="1"/>
  <c r="B1328" i="2"/>
  <c r="B1234" i="5"/>
  <c r="C1234" i="5" s="1"/>
  <c r="D1328" i="2" l="1"/>
  <c r="B1329" i="2"/>
  <c r="B1235" i="5"/>
  <c r="C1235" i="5" s="1"/>
  <c r="D1329" i="2" l="1"/>
  <c r="B1330" i="2"/>
  <c r="B1236" i="5"/>
  <c r="C1236" i="5" s="1"/>
  <c r="D1330" i="2" l="1"/>
  <c r="B1331" i="2"/>
  <c r="B1237" i="5"/>
  <c r="C1237" i="5" s="1"/>
  <c r="D1331" i="2" l="1"/>
  <c r="B1332" i="2"/>
  <c r="B1238" i="5"/>
  <c r="C1238" i="5" s="1"/>
  <c r="D1332" i="2" l="1"/>
  <c r="B1333" i="2"/>
  <c r="B1239" i="5"/>
  <c r="C1239" i="5" s="1"/>
  <c r="D1333" i="2" l="1"/>
  <c r="B1334" i="2"/>
  <c r="B1240" i="5"/>
  <c r="C1240" i="5" s="1"/>
  <c r="D1334" i="2" l="1"/>
  <c r="B1335" i="2"/>
  <c r="B1241" i="5"/>
  <c r="C1241" i="5" s="1"/>
  <c r="D1335" i="2" l="1"/>
  <c r="B1336" i="2"/>
  <c r="B1242" i="5"/>
  <c r="C1242" i="5" s="1"/>
  <c r="D1336" i="2" l="1"/>
  <c r="B1337" i="2"/>
  <c r="B1243" i="5"/>
  <c r="C1243" i="5" s="1"/>
  <c r="D1337" i="2" l="1"/>
  <c r="B1338" i="2"/>
  <c r="B1244" i="5"/>
  <c r="C1244" i="5" s="1"/>
  <c r="D1338" i="2" l="1"/>
  <c r="B1339" i="2"/>
  <c r="B1245" i="5"/>
  <c r="C1245" i="5" s="1"/>
  <c r="D1339" i="2" l="1"/>
  <c r="B1340" i="2"/>
  <c r="B1246" i="5"/>
  <c r="C1246" i="5" s="1"/>
  <c r="D1340" i="2" l="1"/>
  <c r="B1341" i="2"/>
  <c r="B1247" i="5"/>
  <c r="C1247" i="5" s="1"/>
  <c r="D1341" i="2" l="1"/>
  <c r="B1342" i="2"/>
  <c r="B1248" i="5"/>
  <c r="C1248" i="5" s="1"/>
  <c r="D1342" i="2" l="1"/>
  <c r="B1343" i="2"/>
  <c r="B1249" i="5"/>
  <c r="C1249" i="5" s="1"/>
  <c r="D1343" i="2" l="1"/>
  <c r="B1344" i="2"/>
  <c r="B1250" i="5"/>
  <c r="C1250" i="5" s="1"/>
  <c r="D1344" i="2" l="1"/>
  <c r="B1345" i="2"/>
  <c r="B1251" i="5"/>
  <c r="C1251" i="5" s="1"/>
  <c r="D1345" i="2" l="1"/>
  <c r="B1346" i="2"/>
  <c r="G1251" i="5"/>
  <c r="M45" i="5" s="1"/>
  <c r="A163" i="4" s="1"/>
  <c r="I1251" i="5"/>
  <c r="O45" i="5" s="1"/>
  <c r="A43" i="4" s="1"/>
  <c r="H1251" i="5"/>
  <c r="N45" i="5" s="1"/>
  <c r="A103" i="4" s="1"/>
  <c r="B1252" i="5"/>
  <c r="C1252" i="5" s="1"/>
  <c r="D1346" i="2" l="1"/>
  <c r="B1347" i="2"/>
  <c r="B1253" i="5"/>
  <c r="C1253" i="5" s="1"/>
  <c r="D1347" i="2" l="1"/>
  <c r="B1348" i="2"/>
  <c r="B1254" i="5"/>
  <c r="C1254" i="5" s="1"/>
  <c r="D1348" i="2" l="1"/>
  <c r="B1349" i="2"/>
  <c r="B1255" i="5"/>
  <c r="C1255" i="5" s="1"/>
  <c r="D1349" i="2" l="1"/>
  <c r="B1350" i="2"/>
  <c r="B1256" i="5"/>
  <c r="C1256" i="5" s="1"/>
  <c r="D1350" i="2" l="1"/>
  <c r="B1351" i="2"/>
  <c r="B1257" i="5"/>
  <c r="C1257" i="5" s="1"/>
  <c r="D1351" i="2" l="1"/>
  <c r="B1352" i="2"/>
  <c r="B1258" i="5"/>
  <c r="C1258" i="5" s="1"/>
  <c r="D1352" i="2" l="1"/>
  <c r="B1353" i="2"/>
  <c r="B1259" i="5"/>
  <c r="C1259" i="5" s="1"/>
  <c r="D1353" i="2" l="1"/>
  <c r="B1354" i="2"/>
  <c r="B1260" i="5"/>
  <c r="C1260" i="5" s="1"/>
  <c r="D1354" i="2" l="1"/>
  <c r="B1355" i="2"/>
  <c r="B1261" i="5"/>
  <c r="C1261" i="5" s="1"/>
  <c r="D1355" i="2" l="1"/>
  <c r="B1356" i="2"/>
  <c r="B1262" i="5"/>
  <c r="C1262" i="5" s="1"/>
  <c r="D1356" i="2" l="1"/>
  <c r="B1357" i="2"/>
  <c r="B1263" i="5"/>
  <c r="C1263" i="5" s="1"/>
  <c r="D1357" i="2" l="1"/>
  <c r="B1358" i="2"/>
  <c r="B1264" i="5"/>
  <c r="C1264" i="5" s="1"/>
  <c r="D1358" i="2" l="1"/>
  <c r="B1359" i="2"/>
  <c r="B1265" i="5"/>
  <c r="C1265" i="5" s="1"/>
  <c r="D1359" i="2" l="1"/>
  <c r="B1360" i="2"/>
  <c r="B1266" i="5"/>
  <c r="C1266" i="5" s="1"/>
  <c r="D1360" i="2" l="1"/>
  <c r="B1361" i="2"/>
  <c r="B1267" i="5"/>
  <c r="C1267" i="5" s="1"/>
  <c r="D1361" i="2" l="1"/>
  <c r="B1362" i="2"/>
  <c r="B1268" i="5"/>
  <c r="C1268" i="5" s="1"/>
  <c r="D1362" i="2" l="1"/>
  <c r="B1363" i="2"/>
  <c r="B1269" i="5"/>
  <c r="C1269" i="5" s="1"/>
  <c r="D1363" i="2" l="1"/>
  <c r="B1364" i="2"/>
  <c r="B1270" i="5"/>
  <c r="C1270" i="5" s="1"/>
  <c r="D1364" i="2" l="1"/>
  <c r="B1365" i="2"/>
  <c r="B1271" i="5"/>
  <c r="C1271" i="5" s="1"/>
  <c r="D1365" i="2" l="1"/>
  <c r="B1366" i="2"/>
  <c r="B1272" i="5"/>
  <c r="C1272" i="5" s="1"/>
  <c r="D1366" i="2" l="1"/>
  <c r="B1367" i="2"/>
  <c r="B1273" i="5"/>
  <c r="C1273" i="5" s="1"/>
  <c r="D1367" i="2" l="1"/>
  <c r="B1368" i="2"/>
  <c r="B1274" i="5"/>
  <c r="C1274" i="5" s="1"/>
  <c r="D1368" i="2" l="1"/>
  <c r="B1369" i="2"/>
  <c r="B1275" i="5"/>
  <c r="C1275" i="5" s="1"/>
  <c r="D1369" i="2" l="1"/>
  <c r="B1370" i="2"/>
  <c r="B1276" i="5"/>
  <c r="C1276" i="5" s="1"/>
  <c r="D1370" i="2" l="1"/>
  <c r="B1371" i="2"/>
  <c r="B1277" i="5"/>
  <c r="C1277" i="5" s="1"/>
  <c r="D1371" i="2" l="1"/>
  <c r="B1372" i="2"/>
  <c r="B1278" i="5"/>
  <c r="C1278" i="5" s="1"/>
  <c r="D1372" i="2" l="1"/>
  <c r="B1373" i="2"/>
  <c r="B1279" i="5"/>
  <c r="C1279" i="5" s="1"/>
  <c r="D1373" i="2" l="1"/>
  <c r="B1374" i="2"/>
  <c r="B1280" i="5"/>
  <c r="C1280" i="5" s="1"/>
  <c r="D1374" i="2" l="1"/>
  <c r="B1375" i="2"/>
  <c r="B1281" i="5"/>
  <c r="C1281" i="5" s="1"/>
  <c r="D1375" i="2" l="1"/>
  <c r="B1376" i="2"/>
  <c r="H1281" i="5"/>
  <c r="N46" i="5" s="1"/>
  <c r="A104" i="4" s="1"/>
  <c r="G1281" i="5"/>
  <c r="M46" i="5" s="1"/>
  <c r="A164" i="4" s="1"/>
  <c r="I1281" i="5"/>
  <c r="O46" i="5" s="1"/>
  <c r="A44" i="4" s="1"/>
  <c r="B1282" i="5"/>
  <c r="C1282" i="5" s="1"/>
  <c r="D1376" i="2" l="1"/>
  <c r="B1377" i="2"/>
  <c r="B1283" i="5"/>
  <c r="C1283" i="5" s="1"/>
  <c r="D1377" i="2" l="1"/>
  <c r="B1378" i="2"/>
  <c r="B1284" i="5"/>
  <c r="C1284" i="5" s="1"/>
  <c r="D1378" i="2" l="1"/>
  <c r="B1379" i="2"/>
  <c r="B1285" i="5"/>
  <c r="C1285" i="5" s="1"/>
  <c r="D1379" i="2" l="1"/>
  <c r="B1380" i="2"/>
  <c r="B1286" i="5"/>
  <c r="C1286" i="5" s="1"/>
  <c r="D1380" i="2" l="1"/>
  <c r="B1381" i="2"/>
  <c r="B1287" i="5"/>
  <c r="C1287" i="5" s="1"/>
  <c r="D1381" i="2" l="1"/>
  <c r="B1382" i="2"/>
  <c r="B1288" i="5"/>
  <c r="C1288" i="5" s="1"/>
  <c r="D1382" i="2" l="1"/>
  <c r="B1383" i="2"/>
  <c r="B1289" i="5"/>
  <c r="C1289" i="5" s="1"/>
  <c r="D1383" i="2" l="1"/>
  <c r="B1384" i="2"/>
  <c r="B1290" i="5"/>
  <c r="C1290" i="5" s="1"/>
  <c r="D1384" i="2" l="1"/>
  <c r="B1385" i="2"/>
  <c r="B1291" i="5"/>
  <c r="C1291" i="5" s="1"/>
  <c r="D1385" i="2" l="1"/>
  <c r="B1386" i="2"/>
  <c r="B1292" i="5"/>
  <c r="C1292" i="5" s="1"/>
  <c r="D1386" i="2" l="1"/>
  <c r="B1387" i="2"/>
  <c r="B1293" i="5"/>
  <c r="C1293" i="5" s="1"/>
  <c r="D1387" i="2" l="1"/>
  <c r="B1388" i="2"/>
  <c r="B1294" i="5"/>
  <c r="C1294" i="5" s="1"/>
  <c r="D1388" i="2" l="1"/>
  <c r="B1389" i="2"/>
  <c r="B1295" i="5"/>
  <c r="C1295" i="5" s="1"/>
  <c r="D1389" i="2" l="1"/>
  <c r="B1390" i="2"/>
  <c r="B1296" i="5"/>
  <c r="C1296" i="5" s="1"/>
  <c r="D1390" i="2" l="1"/>
  <c r="B1391" i="2"/>
  <c r="B1297" i="5"/>
  <c r="C1297" i="5" s="1"/>
  <c r="D1391" i="2" l="1"/>
  <c r="B1392" i="2"/>
  <c r="B1298" i="5"/>
  <c r="C1298" i="5" s="1"/>
  <c r="D1392" i="2" l="1"/>
  <c r="B1393" i="2"/>
  <c r="B1299" i="5"/>
  <c r="C1299" i="5" s="1"/>
  <c r="D1393" i="2" l="1"/>
  <c r="B1394" i="2"/>
  <c r="B1300" i="5"/>
  <c r="C1300" i="5" s="1"/>
  <c r="D1394" i="2" l="1"/>
  <c r="B1395" i="2"/>
  <c r="B1301" i="5"/>
  <c r="C1301" i="5" s="1"/>
  <c r="D1395" i="2" l="1"/>
  <c r="B1396" i="2"/>
  <c r="B1302" i="5"/>
  <c r="C1302" i="5" s="1"/>
  <c r="D1396" i="2" l="1"/>
  <c r="B1397" i="2"/>
  <c r="B1303" i="5"/>
  <c r="C1303" i="5" s="1"/>
  <c r="D1397" i="2" l="1"/>
  <c r="B1398" i="2"/>
  <c r="B1304" i="5"/>
  <c r="C1304" i="5" s="1"/>
  <c r="D1398" i="2" l="1"/>
  <c r="B1399" i="2"/>
  <c r="B1305" i="5"/>
  <c r="C1305" i="5" s="1"/>
  <c r="D1399" i="2" l="1"/>
  <c r="B1400" i="2"/>
  <c r="B1306" i="5"/>
  <c r="C1306" i="5" s="1"/>
  <c r="D1400" i="2" l="1"/>
  <c r="B1401" i="2"/>
  <c r="B1307" i="5"/>
  <c r="C1307" i="5" s="1"/>
  <c r="D1401" i="2" l="1"/>
  <c r="B1402" i="2"/>
  <c r="B1308" i="5"/>
  <c r="C1308" i="5" s="1"/>
  <c r="D1402" i="2" l="1"/>
  <c r="B1403" i="2"/>
  <c r="B1309" i="5"/>
  <c r="C1309" i="5" s="1"/>
  <c r="D1403" i="2" l="1"/>
  <c r="B1404" i="2"/>
  <c r="B1310" i="5"/>
  <c r="C1310" i="5" s="1"/>
  <c r="D1404" i="2" l="1"/>
  <c r="B1405" i="2"/>
  <c r="B1311" i="5"/>
  <c r="C1311" i="5" s="1"/>
  <c r="D1405" i="2" l="1"/>
  <c r="B1406" i="2"/>
  <c r="B1312" i="5"/>
  <c r="C1312" i="5" s="1"/>
  <c r="D1406" i="2" l="1"/>
  <c r="B1407" i="2"/>
  <c r="I1312" i="5"/>
  <c r="O47" i="5" s="1"/>
  <c r="A45" i="4" s="1"/>
  <c r="G1312" i="5"/>
  <c r="M47" i="5" s="1"/>
  <c r="A165" i="4" s="1"/>
  <c r="H1312" i="5"/>
  <c r="N47" i="5" s="1"/>
  <c r="A105" i="4" s="1"/>
  <c r="B1313" i="5"/>
  <c r="C1313" i="5" s="1"/>
  <c r="D1407" i="2" l="1"/>
  <c r="B1408" i="2"/>
  <c r="B1314" i="5"/>
  <c r="C1314" i="5" s="1"/>
  <c r="D1408" i="2" l="1"/>
  <c r="B1409" i="2"/>
  <c r="B1315" i="5"/>
  <c r="C1315" i="5" s="1"/>
  <c r="D1409" i="2" l="1"/>
  <c r="B1410" i="2"/>
  <c r="B1316" i="5"/>
  <c r="C1316" i="5" s="1"/>
  <c r="D1410" i="2" l="1"/>
  <c r="B1411" i="2"/>
  <c r="B1317" i="5"/>
  <c r="C1317" i="5" s="1"/>
  <c r="D1411" i="2" l="1"/>
  <c r="B1412" i="2"/>
  <c r="B1318" i="5"/>
  <c r="C1318" i="5" s="1"/>
  <c r="D1412" i="2" l="1"/>
  <c r="B1413" i="2"/>
  <c r="B1319" i="5"/>
  <c r="C1319" i="5" s="1"/>
  <c r="D1413" i="2" l="1"/>
  <c r="B1414" i="2"/>
  <c r="B1320" i="5"/>
  <c r="C1320" i="5" s="1"/>
  <c r="D1414" i="2" l="1"/>
  <c r="B1415" i="2"/>
  <c r="B1321" i="5"/>
  <c r="C1321" i="5" s="1"/>
  <c r="D1415" i="2" l="1"/>
  <c r="B1416" i="2"/>
  <c r="B1322" i="5"/>
  <c r="C1322" i="5" s="1"/>
  <c r="D1416" i="2" l="1"/>
  <c r="B1417" i="2"/>
  <c r="B1323" i="5"/>
  <c r="C1323" i="5" s="1"/>
  <c r="D1417" i="2" l="1"/>
  <c r="B1418" i="2"/>
  <c r="B1324" i="5"/>
  <c r="C1324" i="5" s="1"/>
  <c r="D1418" i="2" l="1"/>
  <c r="B1419" i="2"/>
  <c r="B1325" i="5"/>
  <c r="C1325" i="5" s="1"/>
  <c r="D1419" i="2" l="1"/>
  <c r="B1420" i="2"/>
  <c r="B1326" i="5"/>
  <c r="C1326" i="5" s="1"/>
  <c r="D1420" i="2" l="1"/>
  <c r="B1421" i="2"/>
  <c r="B1327" i="5"/>
  <c r="C1327" i="5" s="1"/>
  <c r="D1421" i="2" l="1"/>
  <c r="B1422" i="2"/>
  <c r="B1328" i="5"/>
  <c r="C1328" i="5" s="1"/>
  <c r="D1422" i="2" l="1"/>
  <c r="B1423" i="2"/>
  <c r="B1329" i="5"/>
  <c r="C1329" i="5" s="1"/>
  <c r="D1423" i="2" l="1"/>
  <c r="B1424" i="2"/>
  <c r="B1330" i="5"/>
  <c r="C1330" i="5" s="1"/>
  <c r="D1424" i="2" l="1"/>
  <c r="B1425" i="2"/>
  <c r="B1331" i="5"/>
  <c r="C1331" i="5" s="1"/>
  <c r="D1425" i="2" l="1"/>
  <c r="B1426" i="2"/>
  <c r="B1332" i="5"/>
  <c r="C1332" i="5" s="1"/>
  <c r="D1426" i="2" l="1"/>
  <c r="B1427" i="2"/>
  <c r="B1333" i="5"/>
  <c r="C1333" i="5" s="1"/>
  <c r="D1427" i="2" l="1"/>
  <c r="B1428" i="2"/>
  <c r="B1334" i="5"/>
  <c r="C1334" i="5" s="1"/>
  <c r="D1428" i="2" l="1"/>
  <c r="B1429" i="2"/>
  <c r="B1335" i="5"/>
  <c r="C1335" i="5" s="1"/>
  <c r="D1429" i="2" l="1"/>
  <c r="B1430" i="2"/>
  <c r="B1336" i="5"/>
  <c r="C1336" i="5" s="1"/>
  <c r="D1430" i="2" l="1"/>
  <c r="B1431" i="2"/>
  <c r="B1337" i="5"/>
  <c r="C1337" i="5" s="1"/>
  <c r="D1431" i="2" l="1"/>
  <c r="B1432" i="2"/>
  <c r="B1338" i="5"/>
  <c r="C1338" i="5" s="1"/>
  <c r="D1432" i="2" l="1"/>
  <c r="B1433" i="2"/>
  <c r="B1339" i="5"/>
  <c r="C1339" i="5" s="1"/>
  <c r="D1433" i="2" l="1"/>
  <c r="B1434" i="2"/>
  <c r="B1340" i="5"/>
  <c r="C1340" i="5" s="1"/>
  <c r="D1434" i="2" l="1"/>
  <c r="B1435" i="2"/>
  <c r="B1341" i="5"/>
  <c r="C1341" i="5" s="1"/>
  <c r="D1435" i="2" l="1"/>
  <c r="B1436" i="2"/>
  <c r="B1342" i="5"/>
  <c r="C1342" i="5" s="1"/>
  <c r="D1436" i="2" l="1"/>
  <c r="B1437" i="2"/>
  <c r="B1343" i="5"/>
  <c r="C1343" i="5" s="1"/>
  <c r="D1437" i="2" l="1"/>
  <c r="B1438" i="2"/>
  <c r="I1343" i="5"/>
  <c r="O48" i="5" s="1"/>
  <c r="A46" i="4" s="1"/>
  <c r="G1343" i="5"/>
  <c r="M48" i="5" s="1"/>
  <c r="A166" i="4" s="1"/>
  <c r="H1343" i="5"/>
  <c r="N48" i="5" s="1"/>
  <c r="A106" i="4" s="1"/>
  <c r="B1344" i="5"/>
  <c r="C1344" i="5" s="1"/>
  <c r="D1438" i="2" l="1"/>
  <c r="B1439" i="2"/>
  <c r="B1345" i="5"/>
  <c r="C1345" i="5" s="1"/>
  <c r="D1439" i="2" l="1"/>
  <c r="B1440" i="2"/>
  <c r="B1346" i="5"/>
  <c r="C1346" i="5" s="1"/>
  <c r="D1440" i="2" l="1"/>
  <c r="B1441" i="2"/>
  <c r="B1347" i="5"/>
  <c r="C1347" i="5" s="1"/>
  <c r="D1441" i="2" l="1"/>
  <c r="B1442" i="2"/>
  <c r="B1348" i="5"/>
  <c r="C1348" i="5" s="1"/>
  <c r="D1442" i="2" l="1"/>
  <c r="B1443" i="2"/>
  <c r="B1349" i="5"/>
  <c r="C1349" i="5" s="1"/>
  <c r="D1443" i="2" l="1"/>
  <c r="B1444" i="2"/>
  <c r="B1350" i="5"/>
  <c r="C1350" i="5" s="1"/>
  <c r="D1444" i="2" l="1"/>
  <c r="B1445" i="2"/>
  <c r="B1351" i="5"/>
  <c r="C1351" i="5" s="1"/>
  <c r="D1445" i="2" l="1"/>
  <c r="B1446" i="2"/>
  <c r="B1352" i="5"/>
  <c r="C1352" i="5" s="1"/>
  <c r="D1446" i="2" l="1"/>
  <c r="B1447" i="2"/>
  <c r="B1353" i="5"/>
  <c r="C1353" i="5" s="1"/>
  <c r="D1447" i="2" l="1"/>
  <c r="B1448" i="2"/>
  <c r="B1354" i="5"/>
  <c r="C1354" i="5" s="1"/>
  <c r="D1448" i="2" l="1"/>
  <c r="B1449" i="2"/>
  <c r="B1355" i="5"/>
  <c r="C1355" i="5" s="1"/>
  <c r="D1449" i="2" l="1"/>
  <c r="B1450" i="2"/>
  <c r="B1356" i="5"/>
  <c r="C1356" i="5" s="1"/>
  <c r="D1450" i="2" l="1"/>
  <c r="B1451" i="2"/>
  <c r="B1357" i="5"/>
  <c r="C1357" i="5" s="1"/>
  <c r="D1451" i="2" l="1"/>
  <c r="B1452" i="2"/>
  <c r="B1358" i="5"/>
  <c r="C1358" i="5" s="1"/>
  <c r="D1452" i="2" l="1"/>
  <c r="B1453" i="2"/>
  <c r="B1359" i="5"/>
  <c r="C1359" i="5" s="1"/>
  <c r="D1453" i="2" l="1"/>
  <c r="B1454" i="2"/>
  <c r="B1360" i="5"/>
  <c r="C1360" i="5" s="1"/>
  <c r="D1454" i="2" l="1"/>
  <c r="B1455" i="2"/>
  <c r="B1361" i="5"/>
  <c r="C1361" i="5" s="1"/>
  <c r="D1455" i="2" l="1"/>
  <c r="B1456" i="2"/>
  <c r="B1362" i="5"/>
  <c r="C1362" i="5" s="1"/>
  <c r="D1456" i="2" l="1"/>
  <c r="B1457" i="2"/>
  <c r="B1363" i="5"/>
  <c r="C1363" i="5" s="1"/>
  <c r="D1457" i="2" l="1"/>
  <c r="B1458" i="2"/>
  <c r="B1364" i="5"/>
  <c r="C1364" i="5" s="1"/>
  <c r="D1458" i="2" l="1"/>
  <c r="B1459" i="2"/>
  <c r="B1365" i="5"/>
  <c r="C1365" i="5" s="1"/>
  <c r="D1459" i="2" l="1"/>
  <c r="B1460" i="2"/>
  <c r="B1366" i="5"/>
  <c r="C1366" i="5" s="1"/>
  <c r="D1460" i="2" l="1"/>
  <c r="B1461" i="2"/>
  <c r="B1367" i="5"/>
  <c r="C1367" i="5" s="1"/>
  <c r="D1461" i="2" l="1"/>
  <c r="B1462" i="2"/>
  <c r="B1368" i="5"/>
  <c r="C1368" i="5" s="1"/>
  <c r="D1462" i="2" l="1"/>
  <c r="B1463" i="2"/>
  <c r="B1369" i="5"/>
  <c r="C1369" i="5" s="1"/>
  <c r="D1463" i="2" l="1"/>
  <c r="B1464" i="2"/>
  <c r="B1370" i="5"/>
  <c r="C1370" i="5" s="1"/>
  <c r="D1464" i="2" l="1"/>
  <c r="B1465" i="2"/>
  <c r="B1371" i="5"/>
  <c r="C1371" i="5" s="1"/>
  <c r="D1465" i="2" l="1"/>
  <c r="B1466" i="2"/>
  <c r="B1372" i="5"/>
  <c r="C1372" i="5" s="1"/>
  <c r="D1466" i="2" l="1"/>
  <c r="B1467" i="2"/>
  <c r="B1373" i="5"/>
  <c r="C1373" i="5" s="1"/>
  <c r="D1467" i="2" l="1"/>
  <c r="B1468" i="2"/>
  <c r="G1373" i="5"/>
  <c r="M49" i="5" s="1"/>
  <c r="A167" i="4" s="1"/>
  <c r="I1373" i="5"/>
  <c r="O49" i="5" s="1"/>
  <c r="A47" i="4" s="1"/>
  <c r="H1373" i="5"/>
  <c r="N49" i="5" s="1"/>
  <c r="A107" i="4" s="1"/>
  <c r="B1374" i="5"/>
  <c r="C1374" i="5" s="1"/>
  <c r="D1468" i="2" l="1"/>
  <c r="B1469" i="2"/>
  <c r="B1375" i="5"/>
  <c r="C1375" i="5" s="1"/>
  <c r="D1469" i="2" l="1"/>
  <c r="B1470" i="2"/>
  <c r="B1376" i="5"/>
  <c r="C1376" i="5" s="1"/>
  <c r="D1470" i="2" l="1"/>
  <c r="B1471" i="2"/>
  <c r="B1377" i="5"/>
  <c r="C1377" i="5" s="1"/>
  <c r="D1471" i="2" l="1"/>
  <c r="B1472" i="2"/>
  <c r="B1378" i="5"/>
  <c r="C1378" i="5" s="1"/>
  <c r="D1472" i="2" l="1"/>
  <c r="B1473" i="2"/>
  <c r="B1379" i="5"/>
  <c r="C1379" i="5" s="1"/>
  <c r="D1473" i="2" l="1"/>
  <c r="B1474" i="2"/>
  <c r="B1380" i="5"/>
  <c r="C1380" i="5" s="1"/>
  <c r="D1474" i="2" l="1"/>
  <c r="B1475" i="2"/>
  <c r="B1381" i="5"/>
  <c r="C1381" i="5" s="1"/>
  <c r="D1475" i="2" l="1"/>
  <c r="B1476" i="2"/>
  <c r="B1382" i="5"/>
  <c r="C1382" i="5" s="1"/>
  <c r="D1476" i="2" l="1"/>
  <c r="B1477" i="2"/>
  <c r="B1383" i="5"/>
  <c r="C1383" i="5" s="1"/>
  <c r="D1477" i="2" l="1"/>
  <c r="B1478" i="2"/>
  <c r="B1384" i="5"/>
  <c r="C1384" i="5" s="1"/>
  <c r="D1478" i="2" l="1"/>
  <c r="B1479" i="2"/>
  <c r="B1385" i="5"/>
  <c r="C1385" i="5" s="1"/>
  <c r="D1479" i="2" l="1"/>
  <c r="B1480" i="2"/>
  <c r="B1386" i="5"/>
  <c r="C1386" i="5" s="1"/>
  <c r="D1480" i="2" l="1"/>
  <c r="B1481" i="2"/>
  <c r="B1387" i="5"/>
  <c r="C1387" i="5" s="1"/>
  <c r="D1481" i="2" l="1"/>
  <c r="B1482" i="2"/>
  <c r="B1388" i="5"/>
  <c r="C1388" i="5" s="1"/>
  <c r="D1482" i="2" l="1"/>
  <c r="B1483" i="2"/>
  <c r="B1389" i="5"/>
  <c r="C1389" i="5" s="1"/>
  <c r="D1483" i="2" l="1"/>
  <c r="B1484" i="2"/>
  <c r="B1390" i="5"/>
  <c r="C1390" i="5" s="1"/>
  <c r="D1484" i="2" l="1"/>
  <c r="B1485" i="2"/>
  <c r="B1391" i="5"/>
  <c r="C1391" i="5" s="1"/>
  <c r="D1485" i="2" l="1"/>
  <c r="B1486" i="2"/>
  <c r="B1392" i="5"/>
  <c r="C1392" i="5" s="1"/>
  <c r="D1486" i="2" l="1"/>
  <c r="B1487" i="2"/>
  <c r="B1393" i="5"/>
  <c r="C1393" i="5" s="1"/>
  <c r="D1487" i="2" l="1"/>
  <c r="B1488" i="2"/>
  <c r="B1394" i="5"/>
  <c r="C1394" i="5" s="1"/>
  <c r="D1488" i="2" l="1"/>
  <c r="B1489" i="2"/>
  <c r="B1395" i="5"/>
  <c r="C1395" i="5" s="1"/>
  <c r="D1489" i="2" l="1"/>
  <c r="B1490" i="2"/>
  <c r="B1396" i="5"/>
  <c r="C1396" i="5" s="1"/>
  <c r="D1490" i="2" l="1"/>
  <c r="B1491" i="2"/>
  <c r="B1397" i="5"/>
  <c r="C1397" i="5" s="1"/>
  <c r="D1491" i="2" l="1"/>
  <c r="B1492" i="2"/>
  <c r="B1398" i="5"/>
  <c r="C1398" i="5" s="1"/>
  <c r="D1492" i="2" l="1"/>
  <c r="B1493" i="2"/>
  <c r="B1399" i="5"/>
  <c r="C1399" i="5" s="1"/>
  <c r="D1493" i="2" l="1"/>
  <c r="B1494" i="2"/>
  <c r="B1400" i="5"/>
  <c r="C1400" i="5" s="1"/>
  <c r="D1494" i="2" l="1"/>
  <c r="B1495" i="2"/>
  <c r="B1401" i="5"/>
  <c r="C1401" i="5" s="1"/>
  <c r="D1495" i="2" l="1"/>
  <c r="B1496" i="2"/>
  <c r="B1402" i="5"/>
  <c r="C1402" i="5" s="1"/>
  <c r="D1496" i="2" l="1"/>
  <c r="B1497" i="2"/>
  <c r="B1403" i="5"/>
  <c r="C1403" i="5" s="1"/>
  <c r="D1497" i="2" l="1"/>
  <c r="B1498" i="2"/>
  <c r="B1404" i="5"/>
  <c r="C1404" i="5" s="1"/>
  <c r="D1498" i="2" l="1"/>
  <c r="B1499" i="2"/>
  <c r="H1404" i="5"/>
  <c r="N50" i="5" s="1"/>
  <c r="A108" i="4" s="1"/>
  <c r="G1404" i="5"/>
  <c r="M50" i="5" s="1"/>
  <c r="A168" i="4" s="1"/>
  <c r="I1404" i="5"/>
  <c r="O50" i="5" s="1"/>
  <c r="A48" i="4" s="1"/>
  <c r="B1405" i="5"/>
  <c r="C1405" i="5" s="1"/>
  <c r="D1499" i="2" l="1"/>
  <c r="B1500" i="2"/>
  <c r="B1406" i="5"/>
  <c r="C1406" i="5" s="1"/>
  <c r="D1500" i="2" l="1"/>
  <c r="B1501" i="2"/>
  <c r="B1407" i="5"/>
  <c r="C1407" i="5" s="1"/>
  <c r="D1501" i="2" l="1"/>
  <c r="B1502" i="2"/>
  <c r="B1408" i="5"/>
  <c r="C1408" i="5" s="1"/>
  <c r="D1502" i="2" l="1"/>
  <c r="B1503" i="2"/>
  <c r="B1409" i="5"/>
  <c r="C1409" i="5" s="1"/>
  <c r="D1503" i="2" l="1"/>
  <c r="B1504" i="2"/>
  <c r="B1410" i="5"/>
  <c r="C1410" i="5" s="1"/>
  <c r="D1504" i="2" l="1"/>
  <c r="B1505" i="2"/>
  <c r="B1411" i="5"/>
  <c r="C1411" i="5" s="1"/>
  <c r="D1505" i="2" l="1"/>
  <c r="B1506" i="2"/>
  <c r="B1412" i="5"/>
  <c r="C1412" i="5" s="1"/>
  <c r="D1506" i="2" l="1"/>
  <c r="B1507" i="2"/>
  <c r="B1413" i="5"/>
  <c r="C1413" i="5" s="1"/>
  <c r="D1507" i="2" l="1"/>
  <c r="B1508" i="2"/>
  <c r="B1414" i="5"/>
  <c r="C1414" i="5" s="1"/>
  <c r="D1508" i="2" l="1"/>
  <c r="B1509" i="2"/>
  <c r="B1415" i="5"/>
  <c r="C1415" i="5" s="1"/>
  <c r="D1509" i="2" l="1"/>
  <c r="B1510" i="2"/>
  <c r="B1416" i="5"/>
  <c r="C1416" i="5" s="1"/>
  <c r="D1510" i="2" l="1"/>
  <c r="B1511" i="2"/>
  <c r="B1417" i="5"/>
  <c r="C1417" i="5" s="1"/>
  <c r="D1511" i="2" l="1"/>
  <c r="B1512" i="2"/>
  <c r="B1418" i="5"/>
  <c r="C1418" i="5" s="1"/>
  <c r="D1512" i="2" l="1"/>
  <c r="B1513" i="2"/>
  <c r="B1419" i="5"/>
  <c r="C1419" i="5" s="1"/>
  <c r="D1513" i="2" l="1"/>
  <c r="B1514" i="2"/>
  <c r="B1420" i="5"/>
  <c r="C1420" i="5" s="1"/>
  <c r="D1514" i="2" l="1"/>
  <c r="B1515" i="2"/>
  <c r="B1421" i="5"/>
  <c r="C1421" i="5" s="1"/>
  <c r="D1515" i="2" l="1"/>
  <c r="B1516" i="2"/>
  <c r="B1422" i="5"/>
  <c r="C1422" i="5" s="1"/>
  <c r="D1516" i="2" l="1"/>
  <c r="B1517" i="2"/>
  <c r="B1423" i="5"/>
  <c r="C1423" i="5" s="1"/>
  <c r="D1517" i="2" l="1"/>
  <c r="B1518" i="2"/>
  <c r="B1424" i="5"/>
  <c r="C1424" i="5" s="1"/>
  <c r="D1518" i="2" l="1"/>
  <c r="B1519" i="2"/>
  <c r="B1425" i="5"/>
  <c r="C1425" i="5" s="1"/>
  <c r="D1519" i="2" l="1"/>
  <c r="B1520" i="2"/>
  <c r="B1426" i="5"/>
  <c r="C1426" i="5" s="1"/>
  <c r="D1520" i="2" l="1"/>
  <c r="B1521" i="2"/>
  <c r="B1427" i="5"/>
  <c r="C1427" i="5" s="1"/>
  <c r="D1521" i="2" l="1"/>
  <c r="B1522" i="2"/>
  <c r="B1428" i="5"/>
  <c r="C1428" i="5" s="1"/>
  <c r="D1522" i="2" l="1"/>
  <c r="B1523" i="2"/>
  <c r="B1429" i="5"/>
  <c r="C1429" i="5" s="1"/>
  <c r="D1523" i="2" l="1"/>
  <c r="B1524" i="2"/>
  <c r="B1430" i="5"/>
  <c r="C1430" i="5" s="1"/>
  <c r="D1524" i="2" l="1"/>
  <c r="B1525" i="2"/>
  <c r="B1431" i="5"/>
  <c r="C1431" i="5" s="1"/>
  <c r="D1525" i="2" l="1"/>
  <c r="B1526" i="2"/>
  <c r="B1432" i="5"/>
  <c r="C1432" i="5" s="1"/>
  <c r="D1526" i="2" l="1"/>
  <c r="B1527" i="2"/>
  <c r="B1433" i="5"/>
  <c r="C1433" i="5" s="1"/>
  <c r="D1527" i="2" l="1"/>
  <c r="B1528" i="2"/>
  <c r="B1434" i="5"/>
  <c r="C1434" i="5" s="1"/>
  <c r="D1528" i="2" l="1"/>
  <c r="B1529" i="2"/>
  <c r="I1434" i="5"/>
  <c r="O51" i="5" s="1"/>
  <c r="A49" i="4" s="1"/>
  <c r="G1434" i="5"/>
  <c r="M51" i="5" s="1"/>
  <c r="A169" i="4" s="1"/>
  <c r="H1434" i="5"/>
  <c r="N51" i="5" s="1"/>
  <c r="A109" i="4" s="1"/>
  <c r="B1435" i="5"/>
  <c r="C1435" i="5" s="1"/>
  <c r="D1529" i="2" l="1"/>
  <c r="B1530" i="2"/>
  <c r="B1436" i="5"/>
  <c r="C1436" i="5" s="1"/>
  <c r="D1530" i="2" l="1"/>
  <c r="B1531" i="2"/>
  <c r="B1437" i="5"/>
  <c r="C1437" i="5" s="1"/>
  <c r="D1531" i="2" l="1"/>
  <c r="B1532" i="2"/>
  <c r="B1438" i="5"/>
  <c r="C1438" i="5" s="1"/>
  <c r="D1532" i="2" l="1"/>
  <c r="B1533" i="2"/>
  <c r="B1439" i="5"/>
  <c r="C1439" i="5" s="1"/>
  <c r="D1533" i="2" l="1"/>
  <c r="B1534" i="2"/>
  <c r="B1440" i="5"/>
  <c r="C1440" i="5" s="1"/>
  <c r="D1534" i="2" l="1"/>
  <c r="B1535" i="2"/>
  <c r="B1441" i="5"/>
  <c r="C1441" i="5" s="1"/>
  <c r="D1535" i="2" l="1"/>
  <c r="B1536" i="2"/>
  <c r="B1442" i="5"/>
  <c r="C1442" i="5" s="1"/>
  <c r="D1536" i="2" l="1"/>
  <c r="B1537" i="2"/>
  <c r="B1443" i="5"/>
  <c r="C1443" i="5" s="1"/>
  <c r="D1537" i="2" l="1"/>
  <c r="B1538" i="2"/>
  <c r="B1444" i="5"/>
  <c r="C1444" i="5" s="1"/>
  <c r="D1538" i="2" l="1"/>
  <c r="B1539" i="2"/>
  <c r="B1445" i="5"/>
  <c r="C1445" i="5" s="1"/>
  <c r="D1539" i="2" l="1"/>
  <c r="B1540" i="2"/>
  <c r="B1446" i="5"/>
  <c r="C1446" i="5" s="1"/>
  <c r="D1540" i="2" l="1"/>
  <c r="B1541" i="2"/>
  <c r="B1447" i="5"/>
  <c r="C1447" i="5" s="1"/>
  <c r="D1541" i="2" l="1"/>
  <c r="B1542" i="2"/>
  <c r="B1448" i="5"/>
  <c r="C1448" i="5" s="1"/>
  <c r="D1542" i="2" l="1"/>
  <c r="B1543" i="2"/>
  <c r="B1449" i="5"/>
  <c r="C1449" i="5" s="1"/>
  <c r="D1543" i="2" l="1"/>
  <c r="B1544" i="2"/>
  <c r="B1450" i="5"/>
  <c r="C1450" i="5" s="1"/>
  <c r="D1544" i="2" l="1"/>
  <c r="B1545" i="2"/>
  <c r="B1451" i="5"/>
  <c r="C1451" i="5" s="1"/>
  <c r="D1545" i="2" l="1"/>
  <c r="B1546" i="2"/>
  <c r="B1452" i="5"/>
  <c r="C1452" i="5" s="1"/>
  <c r="D1546" i="2" l="1"/>
  <c r="B1547" i="2"/>
  <c r="B1453" i="5"/>
  <c r="C1453" i="5" s="1"/>
  <c r="D1547" i="2" l="1"/>
  <c r="B1548" i="2"/>
  <c r="B1454" i="5"/>
  <c r="C1454" i="5" s="1"/>
  <c r="D1548" i="2" l="1"/>
  <c r="B1549" i="2"/>
  <c r="B1455" i="5"/>
  <c r="C1455" i="5" s="1"/>
  <c r="D1549" i="2" l="1"/>
  <c r="B1550" i="2"/>
  <c r="B1456" i="5"/>
  <c r="C1456" i="5" s="1"/>
  <c r="D1550" i="2" l="1"/>
  <c r="B1551" i="2"/>
  <c r="B1457" i="5"/>
  <c r="C1457" i="5" s="1"/>
  <c r="D1551" i="2" l="1"/>
  <c r="B1552" i="2"/>
  <c r="B1458" i="5"/>
  <c r="C1458" i="5" s="1"/>
  <c r="D1552" i="2" l="1"/>
  <c r="B1553" i="2"/>
  <c r="B1459" i="5"/>
  <c r="C1459" i="5" s="1"/>
  <c r="D1553" i="2" l="1"/>
  <c r="B1554" i="2"/>
  <c r="B1460" i="5"/>
  <c r="C1460" i="5" s="1"/>
  <c r="D1554" i="2" l="1"/>
  <c r="B1555" i="2"/>
  <c r="B1461" i="5"/>
  <c r="C1461" i="5" s="1"/>
  <c r="D1555" i="2" l="1"/>
  <c r="B1556" i="2"/>
  <c r="B1462" i="5"/>
  <c r="C1462" i="5" s="1"/>
  <c r="D1556" i="2" l="1"/>
  <c r="B1557" i="2"/>
  <c r="B1463" i="5"/>
  <c r="C1463" i="5" s="1"/>
  <c r="D1557" i="2" l="1"/>
  <c r="B1558" i="2"/>
  <c r="B1464" i="5"/>
  <c r="C1464" i="5" s="1"/>
  <c r="D1558" i="2" l="1"/>
  <c r="B1559" i="2"/>
  <c r="B1465" i="5"/>
  <c r="C1465" i="5" l="1"/>
  <c r="B1466" i="5"/>
  <c r="D1559" i="2"/>
  <c r="B1560" i="2"/>
  <c r="H1465" i="5"/>
  <c r="N52" i="5" s="1"/>
  <c r="A110" i="4" s="1"/>
  <c r="I1465" i="5"/>
  <c r="O52" i="5" s="1"/>
  <c r="A50" i="4" s="1"/>
  <c r="G1465" i="5"/>
  <c r="M52" i="5" s="1"/>
  <c r="A170" i="4" s="1"/>
  <c r="C1466" i="5" l="1"/>
  <c r="B1467" i="5"/>
  <c r="D1560" i="2"/>
  <c r="B1561" i="2"/>
  <c r="C1467" i="5" l="1"/>
  <c r="B1468" i="5"/>
  <c r="D1561" i="2"/>
  <c r="B1562" i="2"/>
  <c r="C1468" i="5" l="1"/>
  <c r="B1469" i="5"/>
  <c r="D1562" i="2"/>
  <c r="B1563" i="2"/>
  <c r="C1469" i="5" l="1"/>
  <c r="B1470" i="5"/>
  <c r="D1563" i="2"/>
  <c r="B1564" i="2"/>
  <c r="B1471" i="5" l="1"/>
  <c r="C1470" i="5"/>
  <c r="D1564" i="2"/>
  <c r="B1565" i="2"/>
  <c r="C1471" i="5" l="1"/>
  <c r="B1472" i="5"/>
  <c r="D1565" i="2"/>
  <c r="B1566" i="2"/>
  <c r="C1472" i="5" l="1"/>
  <c r="B1473" i="5"/>
  <c r="D1566" i="2"/>
  <c r="B1567" i="2"/>
  <c r="C1473" i="5" l="1"/>
  <c r="B1474" i="5"/>
  <c r="D1567" i="2"/>
  <c r="B1568" i="2"/>
  <c r="B1475" i="5" l="1"/>
  <c r="C1474" i="5"/>
  <c r="D1568" i="2"/>
  <c r="B1569" i="2"/>
  <c r="C1475" i="5" l="1"/>
  <c r="B1476" i="5"/>
  <c r="D1569" i="2"/>
  <c r="B1570" i="2"/>
  <c r="C1476" i="5" l="1"/>
  <c r="B1477" i="5"/>
  <c r="D1570" i="2"/>
  <c r="B1571" i="2"/>
  <c r="C1477" i="5" l="1"/>
  <c r="B1478" i="5"/>
  <c r="D1571" i="2"/>
  <c r="B1572" i="2"/>
  <c r="B1479" i="5" l="1"/>
  <c r="C1478" i="5"/>
  <c r="D1572" i="2"/>
  <c r="B1573" i="2"/>
  <c r="C1479" i="5" l="1"/>
  <c r="B1480" i="5"/>
  <c r="D1573" i="2"/>
  <c r="B1574" i="2"/>
  <c r="C1480" i="5" l="1"/>
  <c r="B1481" i="5"/>
  <c r="D1574" i="2"/>
  <c r="B1575" i="2"/>
  <c r="C1481" i="5" l="1"/>
  <c r="B1482" i="5"/>
  <c r="D1575" i="2"/>
  <c r="B1576" i="2"/>
  <c r="C1482" i="5" l="1"/>
  <c r="B1483" i="5"/>
  <c r="D1576" i="2"/>
  <c r="B1577" i="2"/>
  <c r="C1483" i="5" l="1"/>
  <c r="B1484" i="5"/>
  <c r="D1577" i="2"/>
  <c r="B1578" i="2"/>
  <c r="B1485" i="5" l="1"/>
  <c r="C1484" i="5"/>
  <c r="D1578" i="2"/>
  <c r="B1579" i="2"/>
  <c r="C1485" i="5" l="1"/>
  <c r="B1486" i="5"/>
  <c r="D1579" i="2"/>
  <c r="B1580" i="2"/>
  <c r="C1486" i="5" l="1"/>
  <c r="B1487" i="5"/>
  <c r="D1580" i="2"/>
  <c r="B1581" i="2"/>
  <c r="C1487" i="5" l="1"/>
  <c r="B1488" i="5"/>
  <c r="D1581" i="2"/>
  <c r="B1582" i="2"/>
  <c r="B1489" i="5" l="1"/>
  <c r="C1488" i="5"/>
  <c r="D1582" i="2"/>
  <c r="B1583" i="2"/>
  <c r="C1489" i="5" l="1"/>
  <c r="B1490" i="5"/>
  <c r="D1583" i="2"/>
  <c r="B1584" i="2"/>
  <c r="C1490" i="5" l="1"/>
  <c r="B1491" i="5"/>
  <c r="D1584" i="2"/>
  <c r="B1585" i="2"/>
  <c r="C1491" i="5" l="1"/>
  <c r="B1492" i="5"/>
  <c r="D1585" i="2"/>
  <c r="B1586" i="2"/>
  <c r="B1493" i="5" l="1"/>
  <c r="C1492" i="5"/>
  <c r="D1586" i="2"/>
  <c r="B1587" i="2"/>
  <c r="C1493" i="5" l="1"/>
  <c r="B1494" i="5"/>
  <c r="D1587" i="2"/>
  <c r="B1588" i="2"/>
  <c r="C1494" i="5" l="1"/>
  <c r="B1495" i="5"/>
  <c r="D1588" i="2"/>
  <c r="B1589" i="2"/>
  <c r="C1495" i="5" l="1"/>
  <c r="B1496" i="5"/>
  <c r="D1589" i="2"/>
  <c r="B1590" i="2"/>
  <c r="B1497" i="5" l="1"/>
  <c r="C1496" i="5"/>
  <c r="D1590" i="2"/>
  <c r="B1591" i="2"/>
  <c r="H1496" i="5" l="1"/>
  <c r="I1496" i="5"/>
  <c r="G1496" i="5"/>
  <c r="C1497" i="5"/>
  <c r="B1498" i="5"/>
  <c r="D1591" i="2"/>
  <c r="B1592" i="2"/>
  <c r="C1498" i="5" l="1"/>
  <c r="B1499" i="5"/>
  <c r="D1592" i="2"/>
  <c r="B1593" i="2"/>
  <c r="C1499" i="5" l="1"/>
  <c r="B1500" i="5"/>
  <c r="D1593" i="2"/>
  <c r="B1594" i="2"/>
  <c r="B1501" i="5" l="1"/>
  <c r="C1500" i="5"/>
  <c r="D1594" i="2"/>
  <c r="B1595" i="2"/>
  <c r="C1501" i="5" l="1"/>
  <c r="B1502" i="5"/>
  <c r="D1595" i="2"/>
  <c r="B1596" i="2"/>
  <c r="C1502" i="5" l="1"/>
  <c r="B1503" i="5"/>
  <c r="D1596" i="2"/>
  <c r="B1597" i="2"/>
  <c r="B1504" i="5" l="1"/>
  <c r="C1503" i="5"/>
  <c r="D1597" i="2"/>
  <c r="B1598" i="2"/>
  <c r="C1504" i="5" l="1"/>
  <c r="B1505" i="5"/>
  <c r="D1598" i="2"/>
  <c r="B1599" i="2"/>
  <c r="C1505" i="5" l="1"/>
  <c r="B1506" i="5"/>
  <c r="D1599" i="2"/>
  <c r="B1600" i="2"/>
  <c r="C1506" i="5" l="1"/>
  <c r="B1507" i="5"/>
  <c r="D1600" i="2"/>
  <c r="B1601" i="2"/>
  <c r="B1508" i="5" l="1"/>
  <c r="C1507" i="5"/>
  <c r="D1601" i="2"/>
  <c r="B1602" i="2"/>
  <c r="C1508" i="5" l="1"/>
  <c r="B1509" i="5"/>
  <c r="D1602" i="2"/>
  <c r="B1603" i="2"/>
  <c r="C1509" i="5" l="1"/>
  <c r="B1510" i="5"/>
  <c r="D1603" i="2"/>
  <c r="B1604" i="2"/>
  <c r="C1510" i="5" l="1"/>
  <c r="B1511" i="5"/>
  <c r="D1604" i="2"/>
  <c r="B1605" i="2"/>
  <c r="C1511" i="5" l="1"/>
  <c r="B1512" i="5"/>
  <c r="D1605" i="2"/>
  <c r="B1606" i="2"/>
  <c r="C1512" i="5" l="1"/>
  <c r="B1513" i="5"/>
  <c r="D1606" i="2"/>
  <c r="B1607" i="2"/>
  <c r="B1514" i="5" l="1"/>
  <c r="C1513" i="5"/>
  <c r="D1607" i="2"/>
  <c r="B1608" i="2"/>
  <c r="C1514" i="5" l="1"/>
  <c r="B1515" i="5"/>
  <c r="D1608" i="2"/>
  <c r="B1609" i="2"/>
  <c r="C1515" i="5" l="1"/>
  <c r="B1516" i="5"/>
  <c r="D1609" i="2"/>
  <c r="B1610" i="2"/>
  <c r="C1516" i="5" l="1"/>
  <c r="B1517" i="5"/>
  <c r="D1610" i="2"/>
  <c r="B1611" i="2"/>
  <c r="C1517" i="5" l="1"/>
  <c r="B1518" i="5"/>
  <c r="D1611" i="2"/>
  <c r="B1612" i="2"/>
  <c r="C1518" i="5" l="1"/>
  <c r="B1519" i="5"/>
  <c r="D1612" i="2"/>
  <c r="B1613" i="2"/>
  <c r="B1520" i="5" l="1"/>
  <c r="C1519" i="5"/>
  <c r="D1613" i="2"/>
  <c r="B1614" i="2"/>
  <c r="C1520" i="5" l="1"/>
  <c r="B1521" i="5"/>
  <c r="D1614" i="2"/>
  <c r="B1615" i="2"/>
  <c r="C1521" i="5" l="1"/>
  <c r="B1522" i="5"/>
  <c r="D1615" i="2"/>
  <c r="B1616" i="2"/>
  <c r="C1522" i="5" l="1"/>
  <c r="B1523" i="5"/>
  <c r="D1616" i="2"/>
  <c r="B1617" i="2"/>
  <c r="B1524" i="5" l="1"/>
  <c r="C1523" i="5"/>
  <c r="D1617" i="2"/>
  <c r="B1618" i="2"/>
  <c r="C1524" i="5" l="1"/>
  <c r="B1525" i="5"/>
  <c r="D1618" i="2"/>
  <c r="B1619" i="2"/>
  <c r="C1525" i="5" l="1"/>
  <c r="B1526" i="5"/>
  <c r="I1524" i="5"/>
  <c r="H1524" i="5"/>
  <c r="G1524" i="5"/>
  <c r="D1619" i="2"/>
  <c r="B1620" i="2"/>
  <c r="C1526" i="5" l="1"/>
  <c r="B1527" i="5"/>
  <c r="D1620" i="2"/>
  <c r="B1621" i="2"/>
  <c r="B1528" i="5" l="1"/>
  <c r="C1527" i="5"/>
  <c r="D1621" i="2"/>
  <c r="B1622" i="2"/>
  <c r="C1528" i="5" l="1"/>
  <c r="B1529" i="5"/>
  <c r="D1622" i="2"/>
  <c r="B1623" i="2"/>
  <c r="C1529" i="5" l="1"/>
  <c r="B1530" i="5"/>
  <c r="D1623" i="2"/>
  <c r="B1624" i="2"/>
  <c r="C1530" i="5" l="1"/>
  <c r="B1531" i="5"/>
  <c r="D1624" i="2"/>
  <c r="B1625" i="2"/>
  <c r="C1531" i="5" l="1"/>
  <c r="B1532" i="5"/>
  <c r="D1625" i="2"/>
  <c r="B1626" i="2"/>
  <c r="C1532" i="5" l="1"/>
  <c r="B1533" i="5"/>
  <c r="D1626" i="2"/>
  <c r="B1627" i="2"/>
  <c r="B1534" i="5" l="1"/>
  <c r="C1533" i="5"/>
  <c r="D1627" i="2"/>
  <c r="B1628" i="2"/>
  <c r="C1534" i="5" l="1"/>
  <c r="B1535" i="5"/>
  <c r="D1628" i="2"/>
  <c r="B1629" i="2"/>
  <c r="B1536" i="5" l="1"/>
  <c r="C1535" i="5"/>
  <c r="D1629" i="2"/>
  <c r="B1630" i="2"/>
  <c r="C1536" i="5" l="1"/>
  <c r="B1537" i="5"/>
  <c r="D1630" i="2"/>
  <c r="B1631" i="2"/>
  <c r="C1537" i="5" l="1"/>
  <c r="B1538" i="5"/>
  <c r="D1631" i="2"/>
  <c r="B1632" i="2"/>
  <c r="C1538" i="5" l="1"/>
  <c r="B1539" i="5"/>
  <c r="D1632" i="2"/>
  <c r="B1633" i="2"/>
  <c r="B1540" i="5" l="1"/>
  <c r="C1539" i="5"/>
  <c r="D1633" i="2"/>
  <c r="B1634" i="2"/>
  <c r="C1540" i="5" l="1"/>
  <c r="B1541" i="5"/>
  <c r="D1634" i="2"/>
  <c r="B1635" i="2"/>
  <c r="C1541" i="5" l="1"/>
  <c r="B1542" i="5"/>
  <c r="D1635" i="2"/>
  <c r="B1636" i="2"/>
  <c r="C1542" i="5" l="1"/>
  <c r="B1543" i="5"/>
  <c r="D1636" i="2"/>
  <c r="B1637" i="2"/>
  <c r="B1544" i="5" l="1"/>
  <c r="C1543" i="5"/>
  <c r="D1637" i="2"/>
  <c r="B1638" i="2"/>
  <c r="C1544" i="5" l="1"/>
  <c r="B1545" i="5"/>
  <c r="D1638" i="2"/>
  <c r="B1639" i="2"/>
  <c r="C1545" i="5" l="1"/>
  <c r="B1546" i="5"/>
  <c r="D1639" i="2"/>
  <c r="B1640" i="2"/>
  <c r="C1546" i="5" l="1"/>
  <c r="B1547" i="5"/>
  <c r="D1640" i="2"/>
  <c r="B1641" i="2"/>
  <c r="B1548" i="5" l="1"/>
  <c r="C1547" i="5"/>
  <c r="D1641" i="2"/>
  <c r="B1642" i="2"/>
  <c r="C1548" i="5" l="1"/>
  <c r="B1549" i="5"/>
  <c r="D1642" i="2"/>
  <c r="B1643" i="2"/>
  <c r="C1549" i="5" l="1"/>
  <c r="B1550" i="5"/>
  <c r="D1643" i="2"/>
  <c r="B1644" i="2"/>
  <c r="C1550" i="5" l="1"/>
  <c r="B1551" i="5"/>
  <c r="D1644" i="2"/>
  <c r="B1645" i="2"/>
  <c r="B1552" i="5" l="1"/>
  <c r="C1551" i="5"/>
  <c r="D1645" i="2"/>
  <c r="B1646" i="2"/>
  <c r="C1552" i="5" l="1"/>
  <c r="B1553" i="5"/>
  <c r="D1646" i="2"/>
  <c r="B1647" i="2"/>
  <c r="C1553" i="5" l="1"/>
  <c r="B1554" i="5"/>
  <c r="D1647" i="2"/>
  <c r="B1648" i="2"/>
  <c r="C1554" i="5" l="1"/>
  <c r="B1555" i="5"/>
  <c r="D1648" i="2"/>
  <c r="B1649" i="2"/>
  <c r="B1556" i="5" l="1"/>
  <c r="C1555" i="5"/>
  <c r="D1649" i="2"/>
  <c r="B1650" i="2"/>
  <c r="I1555" i="5" l="1"/>
  <c r="H1555" i="5"/>
  <c r="G1555" i="5"/>
  <c r="C1556" i="5"/>
  <c r="B1557" i="5"/>
  <c r="D1650" i="2"/>
  <c r="B1651" i="2"/>
  <c r="C1557" i="5" l="1"/>
  <c r="B1558" i="5"/>
  <c r="D1651" i="2"/>
  <c r="B1652" i="2"/>
  <c r="C1558" i="5" l="1"/>
  <c r="B1559" i="5"/>
  <c r="D1652" i="2"/>
  <c r="B1653" i="2"/>
  <c r="B1560" i="5" l="1"/>
  <c r="C1559" i="5"/>
  <c r="D1653" i="2"/>
  <c r="B1654" i="2"/>
  <c r="C1560" i="5" l="1"/>
  <c r="B1561" i="5"/>
  <c r="D1654" i="2"/>
  <c r="B1655" i="2"/>
  <c r="C1561" i="5" l="1"/>
  <c r="B1562" i="5"/>
  <c r="D1655" i="2"/>
  <c r="B1656" i="2"/>
  <c r="C1562" i="5" l="1"/>
  <c r="B1563" i="5"/>
  <c r="D1656" i="2"/>
  <c r="B1657" i="2"/>
  <c r="C1563" i="5" l="1"/>
  <c r="B1564" i="5"/>
  <c r="D1657" i="2"/>
  <c r="B1658" i="2"/>
  <c r="C1564" i="5" l="1"/>
  <c r="B1565" i="5"/>
  <c r="D1658" i="2"/>
  <c r="B1659" i="2"/>
  <c r="B1566" i="5" l="1"/>
  <c r="C1565" i="5"/>
  <c r="D1659" i="2"/>
  <c r="B1660" i="2"/>
  <c r="C1566" i="5" l="1"/>
  <c r="B1567" i="5"/>
  <c r="D1660" i="2"/>
  <c r="B1661" i="2"/>
  <c r="C1567" i="5" l="1"/>
  <c r="B1568" i="5"/>
  <c r="D1661" i="2"/>
  <c r="B1662" i="2"/>
  <c r="C1568" i="5" l="1"/>
  <c r="B1569" i="5"/>
  <c r="D1662" i="2"/>
  <c r="B1663" i="2"/>
  <c r="C1569" i="5" l="1"/>
  <c r="B1570" i="5"/>
  <c r="D1663" i="2"/>
  <c r="B1664" i="2"/>
  <c r="C1570" i="5" l="1"/>
  <c r="B1571" i="5"/>
  <c r="D1664" i="2"/>
  <c r="B1665" i="2"/>
  <c r="B1572" i="5" l="1"/>
  <c r="C1571" i="5"/>
  <c r="D1665" i="2"/>
  <c r="B1666" i="2"/>
  <c r="C1572" i="5" l="1"/>
  <c r="B1573" i="5"/>
  <c r="D1666" i="2"/>
  <c r="B1667" i="2"/>
  <c r="C1573" i="5" l="1"/>
  <c r="B1574" i="5"/>
  <c r="D1667" i="2"/>
  <c r="B1668" i="2"/>
  <c r="C1574" i="5" l="1"/>
  <c r="B1575" i="5"/>
  <c r="D1668" i="2"/>
  <c r="B1669" i="2"/>
  <c r="B1576" i="5" l="1"/>
  <c r="C1575" i="5"/>
  <c r="D1669" i="2"/>
  <c r="B1670" i="2"/>
  <c r="C1576" i="5" l="1"/>
  <c r="B1577" i="5"/>
  <c r="D1670" i="2"/>
  <c r="B1671" i="2"/>
  <c r="C1577" i="5" l="1"/>
  <c r="B1578" i="5"/>
  <c r="D1671" i="2"/>
  <c r="B1672" i="2"/>
  <c r="C1578" i="5" l="1"/>
  <c r="B1579" i="5"/>
  <c r="D1672" i="2"/>
  <c r="B1673" i="2"/>
  <c r="B1580" i="5" l="1"/>
  <c r="C1579" i="5"/>
  <c r="D1673" i="2"/>
  <c r="B1674" i="2"/>
  <c r="C1580" i="5" l="1"/>
  <c r="B1581" i="5"/>
  <c r="D1674" i="2"/>
  <c r="B1675" i="2"/>
  <c r="C1581" i="5" l="1"/>
  <c r="B1582" i="5"/>
  <c r="D1675" i="2"/>
  <c r="B1676" i="2"/>
  <c r="C1582" i="5" l="1"/>
  <c r="B1583" i="5"/>
  <c r="D1676" i="2"/>
  <c r="B1677" i="2"/>
  <c r="B1584" i="5" l="1"/>
  <c r="C1583" i="5"/>
  <c r="D1677" i="2"/>
  <c r="B1678" i="2"/>
  <c r="C1584" i="5" l="1"/>
  <c r="B1585" i="5"/>
  <c r="D1678" i="2"/>
  <c r="B1679" i="2"/>
  <c r="C1585" i="5" l="1"/>
  <c r="B1586" i="5"/>
  <c r="D1679" i="2"/>
  <c r="B1680" i="2"/>
  <c r="C1586" i="5" l="1"/>
  <c r="B1587" i="5"/>
  <c r="I1585" i="5"/>
  <c r="G1585" i="5"/>
  <c r="H1585" i="5"/>
  <c r="D1680" i="2"/>
  <c r="B1681" i="2"/>
  <c r="B1588" i="5" l="1"/>
  <c r="C1587" i="5"/>
  <c r="D1681" i="2"/>
  <c r="B1682" i="2"/>
  <c r="C1588" i="5" l="1"/>
  <c r="B1589" i="5"/>
  <c r="D1682" i="2"/>
  <c r="B1683" i="2"/>
  <c r="C1589" i="5" l="1"/>
  <c r="B1590" i="5"/>
  <c r="D1683" i="2"/>
  <c r="B1684" i="2"/>
  <c r="C1590" i="5" l="1"/>
  <c r="B1591" i="5"/>
  <c r="D1684" i="2"/>
  <c r="B1685" i="2"/>
  <c r="B1592" i="5" l="1"/>
  <c r="C1591" i="5"/>
  <c r="D1685" i="2"/>
  <c r="B1686" i="2"/>
  <c r="C1592" i="5" l="1"/>
  <c r="B1593" i="5"/>
  <c r="D1686" i="2"/>
  <c r="B1687" i="2"/>
  <c r="C1593" i="5" l="1"/>
  <c r="B1594" i="5"/>
  <c r="D1687" i="2"/>
  <c r="B1688" i="2"/>
  <c r="C1594" i="5" l="1"/>
  <c r="B1595" i="5"/>
  <c r="D1688" i="2"/>
  <c r="B1689" i="2"/>
  <c r="B1596" i="5" l="1"/>
  <c r="C1595" i="5"/>
  <c r="D1689" i="2"/>
  <c r="B1690" i="2"/>
  <c r="C1596" i="5" l="1"/>
  <c r="B1597" i="5"/>
  <c r="D1690" i="2"/>
  <c r="B1691" i="2"/>
  <c r="C1597" i="5" l="1"/>
  <c r="B1598" i="5"/>
  <c r="D1691" i="2"/>
  <c r="B1692" i="2"/>
  <c r="C1598" i="5" l="1"/>
  <c r="B1599" i="5"/>
  <c r="D1692" i="2"/>
  <c r="B1693" i="2"/>
  <c r="B1600" i="5" l="1"/>
  <c r="C1599" i="5"/>
  <c r="D1693" i="2"/>
  <c r="B1694" i="2"/>
  <c r="C1600" i="5" l="1"/>
  <c r="B1601" i="5"/>
  <c r="D1694" i="2"/>
  <c r="B1695" i="2"/>
  <c r="C1601" i="5" l="1"/>
  <c r="B1602" i="5"/>
  <c r="D1695" i="2"/>
  <c r="B1696" i="2"/>
  <c r="C1602" i="5" l="1"/>
  <c r="B1603" i="5"/>
  <c r="D1696" i="2"/>
  <c r="B1697" i="2"/>
  <c r="B1604" i="5" l="1"/>
  <c r="C1603" i="5"/>
  <c r="D1697" i="2"/>
  <c r="B1698" i="2"/>
  <c r="C1604" i="5" l="1"/>
  <c r="B1605" i="5"/>
  <c r="D1698" i="2"/>
  <c r="B1699" i="2"/>
  <c r="C1605" i="5" l="1"/>
  <c r="B1606" i="5"/>
  <c r="D1699" i="2"/>
  <c r="B1700" i="2"/>
  <c r="C1606" i="5" l="1"/>
  <c r="B1607" i="5"/>
  <c r="D1700" i="2"/>
  <c r="B1701" i="2"/>
  <c r="B1608" i="5" l="1"/>
  <c r="C1607" i="5"/>
  <c r="D1701" i="2"/>
  <c r="B1702" i="2"/>
  <c r="C1608" i="5" l="1"/>
  <c r="B1609" i="5"/>
  <c r="D1702" i="2"/>
  <c r="B1703" i="2"/>
  <c r="C1609" i="5" l="1"/>
  <c r="B1610" i="5"/>
  <c r="D1703" i="2"/>
  <c r="B1704" i="2"/>
  <c r="C1610" i="5" l="1"/>
  <c r="B1611" i="5"/>
  <c r="D1704" i="2"/>
  <c r="B1705" i="2"/>
  <c r="B1612" i="5" l="1"/>
  <c r="C1611" i="5"/>
  <c r="D1705" i="2"/>
  <c r="B1706" i="2"/>
  <c r="C1612" i="5" l="1"/>
  <c r="B1613" i="5"/>
  <c r="D1706" i="2"/>
  <c r="B1707" i="2"/>
  <c r="C1613" i="5" l="1"/>
  <c r="B1614" i="5"/>
  <c r="D1707" i="2"/>
  <c r="B1708" i="2"/>
  <c r="C1614" i="5" l="1"/>
  <c r="B1615" i="5"/>
  <c r="D1708" i="2"/>
  <c r="B1709" i="2"/>
  <c r="B1616" i="5" l="1"/>
  <c r="C1615" i="5"/>
  <c r="D1709" i="2"/>
  <c r="B1710" i="2"/>
  <c r="C1616" i="5" l="1"/>
  <c r="B1617" i="5"/>
  <c r="D1710" i="2"/>
  <c r="B1711" i="2"/>
  <c r="C1617" i="5" l="1"/>
  <c r="B1618" i="5"/>
  <c r="G1616" i="5"/>
  <c r="H1616" i="5"/>
  <c r="I1616" i="5"/>
  <c r="D1711" i="2"/>
  <c r="B1712" i="2"/>
  <c r="C1618" i="5" l="1"/>
  <c r="B1619" i="5"/>
  <c r="D1712" i="2"/>
  <c r="B1713" i="2"/>
  <c r="B1620" i="5" l="1"/>
  <c r="C1619" i="5"/>
  <c r="D1713" i="2"/>
  <c r="B1714" i="2"/>
  <c r="C1620" i="5" l="1"/>
  <c r="B1621" i="5"/>
  <c r="D1714" i="2"/>
  <c r="B1715" i="2"/>
  <c r="C1621" i="5" l="1"/>
  <c r="B1622" i="5"/>
  <c r="D1715" i="2"/>
  <c r="B1716" i="2"/>
  <c r="C1622" i="5" l="1"/>
  <c r="B1623" i="5"/>
  <c r="D1716" i="2"/>
  <c r="B1717" i="2"/>
  <c r="B1624" i="5" l="1"/>
  <c r="C1623" i="5"/>
  <c r="D1717" i="2"/>
  <c r="B1718" i="2"/>
  <c r="C1624" i="5" l="1"/>
  <c r="B1625" i="5"/>
  <c r="D1718" i="2"/>
  <c r="B1719" i="2"/>
  <c r="C1625" i="5" l="1"/>
  <c r="B1626" i="5"/>
  <c r="D1719" i="2"/>
  <c r="B1720" i="2"/>
  <c r="C1626" i="5" l="1"/>
  <c r="B1627" i="5"/>
  <c r="D1720" i="2"/>
  <c r="B1721" i="2"/>
  <c r="B1628" i="5" l="1"/>
  <c r="C1627" i="5"/>
  <c r="D1721" i="2"/>
  <c r="B1722" i="2"/>
  <c r="C1628" i="5" l="1"/>
  <c r="B1629" i="5"/>
  <c r="D1722" i="2"/>
  <c r="B1723" i="2"/>
  <c r="C1629" i="5" l="1"/>
  <c r="B1630" i="5"/>
  <c r="D1723" i="2"/>
  <c r="B1724" i="2"/>
  <c r="C1630" i="5" l="1"/>
  <c r="B1631" i="5"/>
  <c r="D1724" i="2"/>
  <c r="B1725" i="2"/>
  <c r="B1632" i="5" l="1"/>
  <c r="C1631" i="5"/>
  <c r="D1725" i="2"/>
  <c r="B1726" i="2"/>
  <c r="C1632" i="5" l="1"/>
  <c r="B1633" i="5"/>
  <c r="D1726" i="2"/>
  <c r="B1727" i="2"/>
  <c r="C1633" i="5" l="1"/>
  <c r="B1634" i="5"/>
  <c r="D1727" i="2"/>
  <c r="B1728" i="2"/>
  <c r="C1634" i="5" l="1"/>
  <c r="B1635" i="5"/>
  <c r="D1728" i="2"/>
  <c r="B1729" i="2"/>
  <c r="B1636" i="5" l="1"/>
  <c r="C1635" i="5"/>
  <c r="D1729" i="2"/>
  <c r="B1730" i="2"/>
  <c r="C1636" i="5" l="1"/>
  <c r="B1637" i="5"/>
  <c r="D1730" i="2"/>
  <c r="B1731" i="2"/>
  <c r="C1637" i="5" l="1"/>
  <c r="B1638" i="5"/>
  <c r="D1731" i="2"/>
  <c r="B1732" i="2"/>
  <c r="C1638" i="5" l="1"/>
  <c r="B1639" i="5"/>
  <c r="D1732" i="2"/>
  <c r="B1733" i="2"/>
  <c r="B1640" i="5" l="1"/>
  <c r="C1639" i="5"/>
  <c r="D1733" i="2"/>
  <c r="B1734" i="2"/>
  <c r="C1640" i="5" l="1"/>
  <c r="B1641" i="5"/>
  <c r="D1734" i="2"/>
  <c r="B1735" i="2"/>
  <c r="C1641" i="5" l="1"/>
  <c r="B1642" i="5"/>
  <c r="D1735" i="2"/>
  <c r="B1736" i="2"/>
  <c r="C1642" i="5" l="1"/>
  <c r="B1643" i="5"/>
  <c r="D1736" i="2"/>
  <c r="B1737" i="2"/>
  <c r="B1644" i="5" l="1"/>
  <c r="C1643" i="5"/>
  <c r="D1737" i="2"/>
  <c r="B1738" i="2"/>
  <c r="C1644" i="5" l="1"/>
  <c r="B1645" i="5"/>
  <c r="D1738" i="2"/>
  <c r="B1739" i="2"/>
  <c r="B1646" i="5" l="1"/>
  <c r="C1645" i="5"/>
  <c r="D1739" i="2"/>
  <c r="B1740" i="2"/>
  <c r="C1646" i="5" l="1"/>
  <c r="B1647" i="5"/>
  <c r="D1740" i="2"/>
  <c r="B1741" i="2"/>
  <c r="C1647" i="5" l="1"/>
  <c r="B1648" i="5"/>
  <c r="H1646" i="5"/>
  <c r="I1646" i="5"/>
  <c r="G1646" i="5"/>
  <c r="D1741" i="2"/>
  <c r="B1742" i="2"/>
  <c r="C1648" i="5" l="1"/>
  <c r="B1649" i="5"/>
  <c r="D1742" i="2"/>
  <c r="B1743" i="2"/>
  <c r="B1650" i="5" l="1"/>
  <c r="C1649" i="5"/>
  <c r="D1743" i="2"/>
  <c r="B1744" i="2"/>
  <c r="C1650" i="5" l="1"/>
  <c r="B1651" i="5"/>
  <c r="D1744" i="2"/>
  <c r="B1745" i="2"/>
  <c r="C1651" i="5" l="1"/>
  <c r="B1652" i="5"/>
  <c r="D1745" i="2"/>
  <c r="B1746" i="2"/>
  <c r="C1652" i="5" l="1"/>
  <c r="B1653" i="5"/>
  <c r="D1746" i="2"/>
  <c r="B1747" i="2"/>
  <c r="B1654" i="5" l="1"/>
  <c r="C1653" i="5"/>
  <c r="D1747" i="2"/>
  <c r="B1748" i="2"/>
  <c r="C1654" i="5" l="1"/>
  <c r="B1655" i="5"/>
  <c r="D1748" i="2"/>
  <c r="B1749" i="2"/>
  <c r="C1655" i="5" l="1"/>
  <c r="B1656" i="5"/>
  <c r="D1749" i="2"/>
  <c r="B1750" i="2"/>
  <c r="C1656" i="5" l="1"/>
  <c r="B1657" i="5"/>
  <c r="D1750" i="2"/>
  <c r="B1751" i="2"/>
  <c r="B1658" i="5" l="1"/>
  <c r="C1657" i="5"/>
  <c r="D1751" i="2"/>
  <c r="B1752" i="2"/>
  <c r="C1658" i="5" l="1"/>
  <c r="B1659" i="5"/>
  <c r="D1752" i="2"/>
  <c r="B1753" i="2"/>
  <c r="C1659" i="5" l="1"/>
  <c r="B1660" i="5"/>
  <c r="D1753" i="2"/>
  <c r="B1754" i="2"/>
  <c r="C1660" i="5" l="1"/>
  <c r="B1661" i="5"/>
  <c r="D1754" i="2"/>
  <c r="B1755" i="2"/>
  <c r="B1662" i="5" l="1"/>
  <c r="C1661" i="5"/>
  <c r="D1755" i="2"/>
  <c r="B1756" i="2"/>
  <c r="C1662" i="5" l="1"/>
  <c r="B1663" i="5"/>
  <c r="D1756" i="2"/>
  <c r="B1757" i="2"/>
  <c r="C1663" i="5" l="1"/>
  <c r="B1664" i="5"/>
  <c r="D1757" i="2"/>
  <c r="B1758" i="2"/>
  <c r="C1664" i="5" l="1"/>
  <c r="B1665" i="5"/>
  <c r="D1758" i="2"/>
  <c r="B1759" i="2"/>
  <c r="B1666" i="5" l="1"/>
  <c r="C1665" i="5"/>
  <c r="D1759" i="2"/>
  <c r="B1760" i="2"/>
  <c r="C1666" i="5" l="1"/>
  <c r="B1667" i="5"/>
  <c r="D1760" i="2"/>
  <c r="B1761" i="2"/>
  <c r="C1667" i="5" l="1"/>
  <c r="B1668" i="5"/>
  <c r="D1761" i="2"/>
  <c r="B1762" i="2"/>
  <c r="C1668" i="5" l="1"/>
  <c r="B1669" i="5"/>
  <c r="D1762" i="2"/>
  <c r="B1763" i="2"/>
  <c r="C1669" i="5" l="1"/>
  <c r="B1670" i="5"/>
  <c r="D1763" i="2"/>
  <c r="B1764" i="2"/>
  <c r="C1670" i="5" l="1"/>
  <c r="B1671" i="5"/>
  <c r="D1764" i="2"/>
  <c r="B1765" i="2"/>
  <c r="B1672" i="5" l="1"/>
  <c r="C1671" i="5"/>
  <c r="D1765" i="2"/>
  <c r="B1766" i="2"/>
  <c r="C1672" i="5" l="1"/>
  <c r="B1673" i="5"/>
  <c r="D1766" i="2"/>
  <c r="B1767" i="2"/>
  <c r="B1674" i="5" l="1"/>
  <c r="C1673" i="5"/>
  <c r="D1767" i="2"/>
  <c r="B1768" i="2"/>
  <c r="C1674" i="5" l="1"/>
  <c r="B1675" i="5"/>
  <c r="D1768" i="2"/>
  <c r="B1769" i="2"/>
  <c r="C1675" i="5" l="1"/>
  <c r="B1676" i="5"/>
  <c r="D1769" i="2"/>
  <c r="B1770" i="2"/>
  <c r="C1676" i="5" l="1"/>
  <c r="B1677" i="5"/>
  <c r="D1770" i="2"/>
  <c r="B1771" i="2"/>
  <c r="B1678" i="5" l="1"/>
  <c r="C1677" i="5"/>
  <c r="D1771" i="2"/>
  <c r="B1772" i="2"/>
  <c r="I1677" i="5" l="1"/>
  <c r="G1677" i="5"/>
  <c r="H1677" i="5"/>
  <c r="C1678" i="5"/>
  <c r="B1679" i="5"/>
  <c r="D1772" i="2"/>
  <c r="B1773" i="2"/>
  <c r="C1679" i="5" l="1"/>
  <c r="B1680" i="5"/>
  <c r="D1773" i="2"/>
  <c r="B1774" i="2"/>
  <c r="C1680" i="5" l="1"/>
  <c r="B1681" i="5"/>
  <c r="D1774" i="2"/>
  <c r="B1775" i="2"/>
  <c r="B1682" i="5" l="1"/>
  <c r="C1681" i="5"/>
  <c r="D1775" i="2"/>
  <c r="B1776" i="2"/>
  <c r="C1682" i="5" l="1"/>
  <c r="B1683" i="5"/>
  <c r="D1776" i="2"/>
  <c r="B1777" i="2"/>
  <c r="C1683" i="5" l="1"/>
  <c r="B1684" i="5"/>
  <c r="D1777" i="2"/>
  <c r="B1778" i="2"/>
  <c r="C1684" i="5" l="1"/>
  <c r="B1685" i="5"/>
  <c r="D1778" i="2"/>
  <c r="B1779" i="2"/>
  <c r="C1685" i="5" l="1"/>
  <c r="B1686" i="5"/>
  <c r="D1779" i="2"/>
  <c r="B1780" i="2"/>
  <c r="C1686" i="5" l="1"/>
  <c r="B1687" i="5"/>
  <c r="D1780" i="2"/>
  <c r="B1781" i="2"/>
  <c r="B1688" i="5" l="1"/>
  <c r="C1687" i="5"/>
  <c r="D1781" i="2"/>
  <c r="B1782" i="2"/>
  <c r="C1688" i="5" l="1"/>
  <c r="B1689" i="5"/>
  <c r="D1782" i="2"/>
  <c r="B1783" i="2"/>
  <c r="C1689" i="5" l="1"/>
  <c r="B1690" i="5"/>
  <c r="D1783" i="2"/>
  <c r="B1784" i="2"/>
  <c r="C1690" i="5" l="1"/>
  <c r="B1691" i="5"/>
  <c r="D1784" i="2"/>
  <c r="B1785" i="2"/>
  <c r="B1692" i="5" l="1"/>
  <c r="C1691" i="5"/>
  <c r="D1785" i="2"/>
  <c r="B1786" i="2"/>
  <c r="C1692" i="5" l="1"/>
  <c r="B1693" i="5"/>
  <c r="D1786" i="2"/>
  <c r="B1787" i="2"/>
  <c r="C1693" i="5" l="1"/>
  <c r="B1694" i="5"/>
  <c r="D1787" i="2"/>
  <c r="B1788" i="2"/>
  <c r="C1694" i="5" l="1"/>
  <c r="B1695" i="5"/>
  <c r="D1788" i="2"/>
  <c r="B1789" i="2"/>
  <c r="B1696" i="5" l="1"/>
  <c r="C1695" i="5"/>
  <c r="D1789" i="2"/>
  <c r="B1790" i="2"/>
  <c r="C1696" i="5" l="1"/>
  <c r="B1697" i="5"/>
  <c r="D1790" i="2"/>
  <c r="B1791" i="2"/>
  <c r="C1697" i="5" l="1"/>
  <c r="B1698" i="5"/>
  <c r="D1791" i="2"/>
  <c r="B1792" i="2"/>
  <c r="C1698" i="5" l="1"/>
  <c r="B1699" i="5"/>
  <c r="D1792" i="2"/>
  <c r="B1793" i="2"/>
  <c r="B1700" i="5" l="1"/>
  <c r="C1699" i="5"/>
  <c r="D1793" i="2"/>
  <c r="B1794" i="2"/>
  <c r="C1700" i="5" l="1"/>
  <c r="B1701" i="5"/>
  <c r="D1794" i="2"/>
  <c r="B1795" i="2"/>
  <c r="C1701" i="5" l="1"/>
  <c r="B1702" i="5"/>
  <c r="D1795" i="2"/>
  <c r="B1796" i="2"/>
  <c r="C1702" i="5" l="1"/>
  <c r="B1703" i="5"/>
  <c r="D1796" i="2"/>
  <c r="B1797" i="2"/>
  <c r="B1704" i="5" l="1"/>
  <c r="C1703" i="5"/>
  <c r="D1797" i="2"/>
  <c r="B1798" i="2"/>
  <c r="C1704" i="5" l="1"/>
  <c r="B1705" i="5"/>
  <c r="D1798" i="2"/>
  <c r="B1799" i="2"/>
  <c r="C1705" i="5" l="1"/>
  <c r="B1706" i="5"/>
  <c r="D1799" i="2"/>
  <c r="B1800" i="2"/>
  <c r="C1706" i="5" l="1"/>
  <c r="B1707" i="5"/>
  <c r="D1800" i="2"/>
  <c r="B1801" i="2"/>
  <c r="B1708" i="5" l="1"/>
  <c r="C1707" i="5"/>
  <c r="D1801" i="2"/>
  <c r="B1802" i="2"/>
  <c r="C1708" i="5" l="1"/>
  <c r="B1709" i="5"/>
  <c r="D1802" i="2"/>
  <c r="B1803" i="2"/>
  <c r="B1710" i="5" l="1"/>
  <c r="C1709" i="5"/>
  <c r="I1708" i="5"/>
  <c r="H1708" i="5"/>
  <c r="G1708" i="5"/>
  <c r="D1803" i="2"/>
  <c r="B1804" i="2"/>
  <c r="C1710" i="5" l="1"/>
  <c r="B1711" i="5"/>
  <c r="D1804" i="2"/>
  <c r="B1805" i="2"/>
  <c r="C1711" i="5" l="1"/>
  <c r="B1712" i="5"/>
  <c r="D1805" i="2"/>
  <c r="B1806" i="2"/>
  <c r="C1712" i="5" l="1"/>
  <c r="B1713" i="5"/>
  <c r="D1806" i="2"/>
  <c r="B1807" i="2"/>
  <c r="B1714" i="5" l="1"/>
  <c r="C1713" i="5"/>
  <c r="D1807" i="2"/>
  <c r="B1808" i="2"/>
  <c r="C1714" i="5" l="1"/>
  <c r="B1715" i="5"/>
  <c r="D1808" i="2"/>
  <c r="B1809" i="2"/>
  <c r="C1715" i="5" l="1"/>
  <c r="B1716" i="5"/>
  <c r="D1809" i="2"/>
  <c r="B1810" i="2"/>
  <c r="C1716" i="5" l="1"/>
  <c r="B1717" i="5"/>
  <c r="D1810" i="2"/>
  <c r="B1811" i="2"/>
  <c r="B1718" i="5" l="1"/>
  <c r="C1717" i="5"/>
  <c r="D1811" i="2"/>
  <c r="B1812" i="2"/>
  <c r="C1718" i="5" l="1"/>
  <c r="B1719" i="5"/>
  <c r="D1812" i="2"/>
  <c r="B1813" i="2"/>
  <c r="C1719" i="5" l="1"/>
  <c r="B1720" i="5"/>
  <c r="D1813" i="2"/>
  <c r="B1814" i="2"/>
  <c r="C1720" i="5" l="1"/>
  <c r="B1721" i="5"/>
  <c r="D1814" i="2"/>
  <c r="B1815" i="2"/>
  <c r="B1722" i="5" l="1"/>
  <c r="C1721" i="5"/>
  <c r="D1815" i="2"/>
  <c r="B1816" i="2"/>
  <c r="C1722" i="5" l="1"/>
  <c r="B1723" i="5"/>
  <c r="D1816" i="2"/>
  <c r="B1817" i="2"/>
  <c r="C1723" i="5" l="1"/>
  <c r="B1724" i="5"/>
  <c r="D1817" i="2"/>
  <c r="B1818" i="2"/>
  <c r="C1724" i="5" l="1"/>
  <c r="B1725" i="5"/>
  <c r="D1818" i="2"/>
  <c r="B1819" i="2"/>
  <c r="B1726" i="5" l="1"/>
  <c r="C1725" i="5"/>
  <c r="D1819" i="2"/>
  <c r="B1820" i="2"/>
  <c r="C1726" i="5" l="1"/>
  <c r="B1727" i="5"/>
  <c r="D1820" i="2"/>
  <c r="B1821" i="2"/>
  <c r="C1727" i="5" l="1"/>
  <c r="B1728" i="5"/>
  <c r="D1821" i="2"/>
  <c r="B1822" i="2"/>
  <c r="C1728" i="5" l="1"/>
  <c r="B1729" i="5"/>
  <c r="D1822" i="2"/>
  <c r="B1823" i="2"/>
  <c r="B1730" i="5" l="1"/>
  <c r="C1729" i="5"/>
  <c r="D1823" i="2"/>
  <c r="B1824" i="2"/>
  <c r="C1730" i="5" l="1"/>
  <c r="B1731" i="5"/>
  <c r="D1824" i="2"/>
  <c r="B1825" i="2"/>
  <c r="C1731" i="5" l="1"/>
  <c r="B1732" i="5"/>
  <c r="D1825" i="2"/>
  <c r="B1826" i="2"/>
  <c r="C1732" i="5" l="1"/>
  <c r="B1733" i="5"/>
  <c r="D1826" i="2"/>
  <c r="B1827" i="2"/>
  <c r="B1734" i="5" l="1"/>
  <c r="C1733" i="5"/>
  <c r="D1827" i="2"/>
  <c r="B1828" i="2"/>
  <c r="C1734" i="5" l="1"/>
  <c r="B1735" i="5"/>
  <c r="D1828" i="2"/>
  <c r="B1829" i="2"/>
  <c r="C1735" i="5" l="1"/>
  <c r="B1736" i="5"/>
  <c r="D1829" i="2"/>
  <c r="B1830" i="2"/>
  <c r="C1736" i="5" l="1"/>
  <c r="B1737" i="5"/>
  <c r="D1830" i="2"/>
  <c r="B1831" i="2"/>
  <c r="B1738" i="5" l="1"/>
  <c r="C1737" i="5"/>
  <c r="D1831" i="2"/>
  <c r="B1832" i="2"/>
  <c r="C1738" i="5" l="1"/>
  <c r="B1739" i="5"/>
  <c r="D1832" i="2"/>
  <c r="B1833" i="2"/>
  <c r="C1739" i="5" l="1"/>
  <c r="B1740" i="5"/>
  <c r="H1738" i="5"/>
  <c r="I1738" i="5"/>
  <c r="G1738" i="5"/>
  <c r="D1833" i="2"/>
  <c r="B1834" i="2"/>
  <c r="C1740" i="5" l="1"/>
  <c r="B1741" i="5"/>
  <c r="D1834" i="2"/>
  <c r="B1835" i="2"/>
  <c r="B1742" i="5" l="1"/>
  <c r="C1741" i="5"/>
  <c r="D1835" i="2"/>
  <c r="B1836" i="2"/>
  <c r="C1742" i="5" l="1"/>
  <c r="B1743" i="5"/>
  <c r="D1836" i="2"/>
  <c r="B1837" i="2"/>
  <c r="C1743" i="5" l="1"/>
  <c r="B1744" i="5"/>
  <c r="D1837" i="2"/>
  <c r="B1838" i="2"/>
  <c r="C1744" i="5" l="1"/>
  <c r="B1745" i="5"/>
  <c r="D1838" i="2"/>
  <c r="B1839" i="2"/>
  <c r="B1746" i="5" l="1"/>
  <c r="C1745" i="5"/>
  <c r="D1839" i="2"/>
  <c r="B1840" i="2"/>
  <c r="C1746" i="5" l="1"/>
  <c r="B1747" i="5"/>
  <c r="D1840" i="2"/>
  <c r="B1841" i="2"/>
  <c r="C1747" i="5" l="1"/>
  <c r="B1748" i="5"/>
  <c r="D1841" i="2"/>
  <c r="B1842" i="2"/>
  <c r="C1748" i="5" l="1"/>
  <c r="B1749" i="5"/>
  <c r="D1842" i="2"/>
  <c r="B1843" i="2"/>
  <c r="B1750" i="5" l="1"/>
  <c r="C1749" i="5"/>
  <c r="D1843" i="2"/>
  <c r="B1844" i="2"/>
  <c r="C1750" i="5" l="1"/>
  <c r="B1751" i="5"/>
  <c r="D1844" i="2"/>
  <c r="B1845" i="2"/>
  <c r="C1751" i="5" l="1"/>
  <c r="B1752" i="5"/>
  <c r="D1845" i="2"/>
  <c r="B1846" i="2"/>
  <c r="C1752" i="5" l="1"/>
  <c r="B1753" i="5"/>
  <c r="D1846" i="2"/>
  <c r="B1847" i="2"/>
  <c r="C1753" i="5" l="1"/>
  <c r="B1754" i="5"/>
  <c r="D1847" i="2"/>
  <c r="B1848" i="2"/>
  <c r="C1754" i="5" l="1"/>
  <c r="B1755" i="5"/>
  <c r="D1848" i="2"/>
  <c r="B1849" i="2"/>
  <c r="B1756" i="5" l="1"/>
  <c r="C1755" i="5"/>
  <c r="D1849" i="2"/>
  <c r="B1850" i="2"/>
  <c r="C1756" i="5" l="1"/>
  <c r="B1757" i="5"/>
  <c r="D1850" i="2"/>
  <c r="B1851" i="2"/>
  <c r="C1757" i="5" l="1"/>
  <c r="B1758" i="5"/>
  <c r="D1851" i="2"/>
  <c r="B1852" i="2"/>
  <c r="C1758" i="5" l="1"/>
  <c r="B1759" i="5"/>
  <c r="D1852" i="2"/>
  <c r="B1853" i="2"/>
  <c r="B1760" i="5" l="1"/>
  <c r="C1759" i="5"/>
  <c r="D1853" i="2"/>
  <c r="B1854" i="2"/>
  <c r="C1760" i="5" l="1"/>
  <c r="B1761" i="5"/>
  <c r="D1854" i="2"/>
  <c r="B1855" i="2"/>
  <c r="C1761" i="5" l="1"/>
  <c r="B1762" i="5"/>
  <c r="D1855" i="2"/>
  <c r="B1856" i="2"/>
  <c r="C1762" i="5" l="1"/>
  <c r="B1763" i="5"/>
  <c r="D1856" i="2"/>
  <c r="B1857" i="2"/>
  <c r="B1764" i="5" l="1"/>
  <c r="C1763" i="5"/>
  <c r="D1857" i="2"/>
  <c r="B1858" i="2"/>
  <c r="C1764" i="5" l="1"/>
  <c r="B1765" i="5"/>
  <c r="D1858" i="2"/>
  <c r="B1859" i="2"/>
  <c r="C1765" i="5" l="1"/>
  <c r="B1766" i="5"/>
  <c r="D1859" i="2"/>
  <c r="B1860" i="2"/>
  <c r="C1766" i="5" l="1"/>
  <c r="B1767" i="5"/>
  <c r="D1860" i="2"/>
  <c r="B1861" i="2"/>
  <c r="B1768" i="5" l="1"/>
  <c r="C1767" i="5"/>
  <c r="D1861" i="2"/>
  <c r="B1862" i="2"/>
  <c r="C1768" i="5" l="1"/>
  <c r="B1769" i="5"/>
  <c r="D1862" i="2"/>
  <c r="B1863" i="2"/>
  <c r="C1769" i="5" l="1"/>
  <c r="B1770" i="5"/>
  <c r="D1863" i="2"/>
  <c r="B1864" i="2"/>
  <c r="C1770" i="5" l="1"/>
  <c r="B1771" i="5"/>
  <c r="H1769" i="5"/>
  <c r="I1769" i="5"/>
  <c r="G1769" i="5"/>
  <c r="D1864" i="2"/>
  <c r="B1865" i="2"/>
  <c r="C1771" i="5" l="1"/>
  <c r="B1772" i="5"/>
  <c r="D1865" i="2"/>
  <c r="B1866" i="2"/>
  <c r="C1772" i="5" l="1"/>
  <c r="B1773" i="5"/>
  <c r="D1866" i="2"/>
  <c r="B1867" i="2"/>
  <c r="B1774" i="5" l="1"/>
  <c r="C1773" i="5"/>
  <c r="D1867" i="2"/>
  <c r="B1868" i="2"/>
  <c r="C1774" i="5" l="1"/>
  <c r="B1775" i="5"/>
  <c r="D1868" i="2"/>
  <c r="B1869" i="2"/>
  <c r="C1775" i="5" l="1"/>
  <c r="B1776" i="5"/>
  <c r="D1869" i="2"/>
  <c r="B1870" i="2"/>
  <c r="C1776" i="5" l="1"/>
  <c r="B1777" i="5"/>
  <c r="D1870" i="2"/>
  <c r="B1871" i="2"/>
  <c r="B1778" i="5" l="1"/>
  <c r="C1777" i="5"/>
  <c r="D1871" i="2"/>
  <c r="B1872" i="2"/>
  <c r="C1778" i="5" l="1"/>
  <c r="B1779" i="5"/>
  <c r="D1872" i="2"/>
  <c r="B1873" i="2"/>
  <c r="C1779" i="5" l="1"/>
  <c r="B1780" i="5"/>
  <c r="D1873" i="2"/>
  <c r="B1874" i="2"/>
  <c r="C1780" i="5" l="1"/>
  <c r="B1781" i="5"/>
  <c r="D1874" i="2"/>
  <c r="B1875" i="2"/>
  <c r="B1782" i="5" l="1"/>
  <c r="C1781" i="5"/>
  <c r="D1875" i="2"/>
  <c r="B1876" i="2"/>
  <c r="C1782" i="5" l="1"/>
  <c r="B1783" i="5"/>
  <c r="D1876" i="2"/>
  <c r="B1877" i="2"/>
  <c r="C1783" i="5" l="1"/>
  <c r="B1784" i="5"/>
  <c r="D1877" i="2"/>
  <c r="B1878" i="2"/>
  <c r="C1784" i="5" l="1"/>
  <c r="B1785" i="5"/>
  <c r="D1878" i="2"/>
  <c r="B1879" i="2"/>
  <c r="B1786" i="5" l="1"/>
  <c r="C1785" i="5"/>
  <c r="D1879" i="2"/>
  <c r="B1880" i="2"/>
  <c r="C1786" i="5" l="1"/>
  <c r="B1787" i="5"/>
  <c r="D1880" i="2"/>
  <c r="B1881" i="2"/>
  <c r="C1787" i="5" l="1"/>
  <c r="B1788" i="5"/>
  <c r="D1881" i="2"/>
  <c r="B1882" i="2"/>
  <c r="C1788" i="5" l="1"/>
  <c r="B1789" i="5"/>
  <c r="D1882" i="2"/>
  <c r="B1883" i="2"/>
  <c r="C1789" i="5" l="1"/>
  <c r="B1790" i="5"/>
  <c r="D1883" i="2"/>
  <c r="B1884" i="2"/>
  <c r="C1790" i="5" l="1"/>
  <c r="B1791" i="5"/>
  <c r="D1884" i="2"/>
  <c r="B1885" i="2"/>
  <c r="B1792" i="5" l="1"/>
  <c r="C1791" i="5"/>
  <c r="D1885" i="2"/>
  <c r="B1886" i="2"/>
  <c r="C1792" i="5" l="1"/>
  <c r="B1793" i="5"/>
  <c r="D1886" i="2"/>
  <c r="B1887" i="2"/>
  <c r="C1793" i="5" l="1"/>
  <c r="B1794" i="5"/>
  <c r="D1887" i="2"/>
  <c r="B1888" i="2"/>
  <c r="C1794" i="5" l="1"/>
  <c r="B1795" i="5"/>
  <c r="D1888" i="2"/>
  <c r="B1889" i="2"/>
  <c r="B1796" i="5" l="1"/>
  <c r="C1795" i="5"/>
  <c r="D1889" i="2"/>
  <c r="B1890" i="2"/>
  <c r="C1796" i="5" l="1"/>
  <c r="B1797" i="5"/>
  <c r="D1890" i="2"/>
  <c r="B1891" i="2"/>
  <c r="C1797" i="5" l="1"/>
  <c r="B1798" i="5"/>
  <c r="D1891" i="2"/>
  <c r="B1892" i="2"/>
  <c r="C1798" i="5" l="1"/>
  <c r="B1799" i="5"/>
  <c r="D1892" i="2"/>
  <c r="B1893" i="2"/>
  <c r="B1800" i="5" l="1"/>
  <c r="C1799" i="5"/>
  <c r="D1893" i="2"/>
  <c r="B1894" i="2"/>
  <c r="G1799" i="5" l="1"/>
  <c r="H1799" i="5"/>
  <c r="I1799" i="5"/>
  <c r="C1800" i="5"/>
  <c r="B1801" i="5"/>
  <c r="D1894" i="2"/>
  <c r="B1895" i="2"/>
  <c r="B1802" i="5" l="1"/>
  <c r="C1801" i="5"/>
  <c r="D1895" i="2"/>
  <c r="B1896" i="2"/>
  <c r="C1802" i="5" l="1"/>
  <c r="B1803" i="5"/>
  <c r="D1896" i="2"/>
  <c r="B1897" i="2"/>
  <c r="C1803" i="5" l="1"/>
  <c r="B1804" i="5"/>
  <c r="D1897" i="2"/>
  <c r="B1898" i="2"/>
  <c r="C1804" i="5" l="1"/>
  <c r="B1805" i="5"/>
  <c r="D1898" i="2"/>
  <c r="B1899" i="2"/>
  <c r="B1806" i="5" l="1"/>
  <c r="C1805" i="5"/>
  <c r="D1899" i="2"/>
  <c r="B1900" i="2"/>
  <c r="C1806" i="5" l="1"/>
  <c r="B1807" i="5"/>
  <c r="D1900" i="2"/>
  <c r="B1901" i="2"/>
  <c r="C1807" i="5" l="1"/>
  <c r="B1808" i="5"/>
  <c r="D1901" i="2"/>
  <c r="B1902" i="2"/>
  <c r="C1808" i="5" l="1"/>
  <c r="B1809" i="5"/>
  <c r="D1902" i="2"/>
  <c r="B1903" i="2"/>
  <c r="B1810" i="5" l="1"/>
  <c r="C1809" i="5"/>
  <c r="D1903" i="2"/>
  <c r="B1904" i="2"/>
  <c r="C1810" i="5" l="1"/>
  <c r="B1811" i="5"/>
  <c r="D1904" i="2"/>
  <c r="B1905" i="2"/>
  <c r="C1811" i="5" l="1"/>
  <c r="B1812" i="5"/>
  <c r="D1905" i="2"/>
  <c r="B1906" i="2"/>
  <c r="C1812" i="5" l="1"/>
  <c r="B1813" i="5"/>
  <c r="D1906" i="2"/>
  <c r="B1907" i="2"/>
  <c r="B1814" i="5" l="1"/>
  <c r="C1813" i="5"/>
  <c r="D1907" i="2"/>
  <c r="B1908" i="2"/>
  <c r="C1814" i="5" l="1"/>
  <c r="B1815" i="5"/>
  <c r="D1908" i="2"/>
  <c r="B1909" i="2"/>
  <c r="C1815" i="5" l="1"/>
  <c r="B1816" i="5"/>
  <c r="D1909" i="2"/>
  <c r="B1910" i="2"/>
  <c r="C1816" i="5" l="1"/>
  <c r="B1817" i="5"/>
  <c r="D1910" i="2"/>
  <c r="B1911" i="2"/>
  <c r="B1818" i="5" l="1"/>
  <c r="C1817" i="5"/>
  <c r="D1911" i="2"/>
  <c r="B1912" i="2"/>
  <c r="C1818" i="5" l="1"/>
  <c r="B1819" i="5"/>
  <c r="D1912" i="2"/>
  <c r="B1913" i="2"/>
  <c r="C1819" i="5" l="1"/>
  <c r="B1820" i="5"/>
  <c r="D1913" i="2"/>
  <c r="B1914" i="2"/>
  <c r="C1820" i="5" l="1"/>
  <c r="B1821" i="5"/>
  <c r="D1914" i="2"/>
  <c r="B1915" i="2"/>
  <c r="C1821" i="5" l="1"/>
  <c r="B1822" i="5"/>
  <c r="D1915" i="2"/>
  <c r="B1916" i="2"/>
  <c r="C1822" i="5" l="1"/>
  <c r="B1823" i="5"/>
  <c r="D1916" i="2"/>
  <c r="B1917" i="2"/>
  <c r="B1824" i="5" l="1"/>
  <c r="C1823" i="5"/>
  <c r="D1917" i="2"/>
  <c r="B1918" i="2"/>
  <c r="C1824" i="5" l="1"/>
  <c r="B1825" i="5"/>
  <c r="D1918" i="2"/>
  <c r="B1919" i="2"/>
  <c r="C1825" i="5" l="1"/>
  <c r="B1826" i="5"/>
  <c r="D1919" i="2"/>
  <c r="B1920" i="2"/>
  <c r="B1827" i="5" l="1"/>
  <c r="C1826" i="5"/>
  <c r="D1920" i="2"/>
  <c r="B1921" i="2"/>
  <c r="C1827" i="5" l="1"/>
  <c r="B1828" i="5"/>
  <c r="D1921" i="2"/>
  <c r="B1922" i="2"/>
  <c r="C1828" i="5" l="1"/>
  <c r="B1829" i="5"/>
  <c r="D1922" i="2"/>
  <c r="B1923" i="2"/>
  <c r="C1829" i="5" l="1"/>
  <c r="B1830" i="5"/>
  <c r="C1830" i="5" s="1"/>
  <c r="D1923" i="2"/>
  <c r="B1924" i="2"/>
  <c r="I1830" i="5" l="1"/>
  <c r="G1830" i="5"/>
  <c r="H1830" i="5"/>
  <c r="D1924" i="2"/>
  <c r="B1925" i="2"/>
  <c r="M53" i="5" l="1"/>
  <c r="A171" i="4" s="1"/>
  <c r="N53" i="5"/>
  <c r="A111" i="4" s="1"/>
  <c r="O53" i="5"/>
  <c r="A51" i="4" s="1"/>
  <c r="M54" i="5"/>
  <c r="A172" i="4" s="1"/>
  <c r="N54" i="5"/>
  <c r="A112" i="4" s="1"/>
  <c r="O54" i="5"/>
  <c r="A52" i="4" s="1"/>
  <c r="M55" i="5"/>
  <c r="A173" i="4" s="1"/>
  <c r="N58" i="5"/>
  <c r="A116" i="4" s="1"/>
  <c r="M56" i="5"/>
  <c r="A174" i="4" s="1"/>
  <c r="O55" i="5"/>
  <c r="A53" i="4" s="1"/>
  <c r="M63" i="5"/>
  <c r="A181" i="4" s="1"/>
  <c r="M62" i="5"/>
  <c r="A180" i="4" s="1"/>
  <c r="O56" i="5"/>
  <c r="A54" i="4" s="1"/>
  <c r="M61" i="5"/>
  <c r="A179" i="4" s="1"/>
  <c r="M60" i="5"/>
  <c r="A178" i="4" s="1"/>
  <c r="M64" i="5"/>
  <c r="A182" i="4" s="1"/>
  <c r="O63" i="5"/>
  <c r="A61" i="4" s="1"/>
  <c r="M59" i="5"/>
  <c r="A177" i="4" s="1"/>
  <c r="N55" i="5"/>
  <c r="A113" i="4" s="1"/>
  <c r="N60" i="5"/>
  <c r="A118" i="4" s="1"/>
  <c r="N59" i="5"/>
  <c r="A117" i="4" s="1"/>
  <c r="O57" i="5"/>
  <c r="A55" i="4" s="1"/>
  <c r="N57" i="5"/>
  <c r="A115" i="4" s="1"/>
  <c r="N63" i="5"/>
  <c r="A121" i="4" s="1"/>
  <c r="M57" i="5"/>
  <c r="A175" i="4" s="1"/>
  <c r="O64" i="5"/>
  <c r="A62" i="4" s="1"/>
  <c r="N61" i="5"/>
  <c r="A119" i="4" s="1"/>
  <c r="O58" i="5"/>
  <c r="A56" i="4" s="1"/>
  <c r="N56" i="5"/>
  <c r="A114" i="4" s="1"/>
  <c r="O59" i="5"/>
  <c r="A57" i="4" s="1"/>
  <c r="N62" i="5"/>
  <c r="A120" i="4" s="1"/>
  <c r="M58" i="5"/>
  <c r="A176" i="4" s="1"/>
  <c r="O60" i="5"/>
  <c r="A58" i="4" s="1"/>
  <c r="N64" i="5"/>
  <c r="A122" i="4" s="1"/>
  <c r="O61" i="5"/>
  <c r="A59" i="4" s="1"/>
  <c r="O62" i="5"/>
  <c r="A60" i="4" s="1"/>
  <c r="D1925" i="2"/>
  <c r="B1926" i="2"/>
  <c r="D1926" i="2" l="1"/>
  <c r="B1927" i="2"/>
  <c r="D1927" i="2" l="1"/>
  <c r="B1928" i="2"/>
  <c r="D1928" i="2" l="1"/>
  <c r="B1929" i="2"/>
  <c r="D1929" i="2" l="1"/>
  <c r="B1930" i="2"/>
  <c r="D1930" i="2" l="1"/>
  <c r="B1931" i="2"/>
  <c r="D1931" i="2" l="1"/>
  <c r="B1932" i="2"/>
  <c r="D1932" i="2" l="1"/>
  <c r="B1933" i="2"/>
  <c r="D1933" i="2" l="1"/>
  <c r="B1934" i="2"/>
  <c r="D1934" i="2" l="1"/>
  <c r="B1935" i="2"/>
  <c r="D1935" i="2" l="1"/>
  <c r="B1936" i="2"/>
  <c r="D1936" i="2" l="1"/>
  <c r="B1937" i="2"/>
  <c r="D1937" i="2" l="1"/>
  <c r="B1938" i="2"/>
  <c r="D1938" i="2" l="1"/>
  <c r="B1939" i="2"/>
  <c r="D1939" i="2" l="1"/>
  <c r="B1940" i="2"/>
  <c r="D1940" i="2" l="1"/>
  <c r="B1941" i="2"/>
  <c r="D1941" i="2" l="1"/>
  <c r="B1942" i="2"/>
  <c r="D1942" i="2" l="1"/>
  <c r="B1943" i="2"/>
  <c r="D1943" i="2" l="1"/>
  <c r="B1944" i="2"/>
  <c r="D1944" i="2" l="1"/>
  <c r="B1945" i="2"/>
  <c r="D1945" i="2" l="1"/>
  <c r="B1946" i="2"/>
  <c r="D1946" i="2" l="1"/>
  <c r="B1947" i="2"/>
  <c r="D1947" i="2" l="1"/>
  <c r="B1948" i="2"/>
  <c r="D1948" i="2" l="1"/>
  <c r="B1949" i="2"/>
  <c r="D1949" i="2" l="1"/>
  <c r="B1950" i="2"/>
  <c r="D1950" i="2" l="1"/>
  <c r="B1951" i="2"/>
  <c r="D1951" i="2" l="1"/>
  <c r="B1952" i="2"/>
  <c r="D1952" i="2" l="1"/>
  <c r="B1953" i="2"/>
  <c r="D1953" i="2" l="1"/>
  <c r="B1954" i="2"/>
  <c r="D1954" i="2" l="1"/>
  <c r="B1955" i="2"/>
  <c r="D1955" i="2" l="1"/>
  <c r="B1956" i="2"/>
  <c r="D1956" i="2" l="1"/>
  <c r="B1957" i="2"/>
  <c r="D1957" i="2" l="1"/>
  <c r="B1958" i="2"/>
  <c r="D1958" i="2" l="1"/>
  <c r="B1959" i="2"/>
  <c r="D1959" i="2" l="1"/>
  <c r="B1960" i="2"/>
  <c r="D1960" i="2" l="1"/>
  <c r="B1961" i="2"/>
  <c r="D1961" i="2" l="1"/>
  <c r="B1962" i="2"/>
  <c r="D1962" i="2" l="1"/>
  <c r="B1963" i="2"/>
  <c r="D1963" i="2" l="1"/>
  <c r="B1964" i="2"/>
  <c r="D1964" i="2" l="1"/>
  <c r="B1965" i="2"/>
  <c r="D1965" i="2" l="1"/>
  <c r="B1966" i="2"/>
  <c r="D1966" i="2" l="1"/>
  <c r="B1967" i="2"/>
  <c r="D1967" i="2" l="1"/>
  <c r="B1968" i="2"/>
  <c r="D1968" i="2" l="1"/>
  <c r="B1969" i="2"/>
  <c r="D1969" i="2" l="1"/>
  <c r="B1970" i="2"/>
  <c r="D1970" i="2" l="1"/>
  <c r="B1971" i="2"/>
  <c r="D1971" i="2" l="1"/>
  <c r="B1972" i="2"/>
  <c r="D1972" i="2" l="1"/>
  <c r="B1973" i="2"/>
  <c r="D1973" i="2" l="1"/>
  <c r="B1974" i="2"/>
  <c r="D1974" i="2" l="1"/>
  <c r="B1975" i="2"/>
  <c r="D1975" i="2" l="1"/>
  <c r="B1976" i="2"/>
  <c r="D1976" i="2" l="1"/>
  <c r="B1977" i="2"/>
  <c r="D1977" i="2" l="1"/>
  <c r="B1978" i="2"/>
  <c r="D1978" i="2" l="1"/>
  <c r="B1979" i="2"/>
  <c r="D1979" i="2" l="1"/>
  <c r="B1980" i="2"/>
  <c r="D1980" i="2" l="1"/>
  <c r="B1981" i="2"/>
  <c r="D1981" i="2" l="1"/>
  <c r="B1982" i="2"/>
  <c r="D1982" i="2" l="1"/>
  <c r="B1983" i="2"/>
  <c r="D1983" i="2" l="1"/>
  <c r="B1984" i="2"/>
  <c r="D1984" i="2" l="1"/>
  <c r="B1985" i="2"/>
  <c r="D1985" i="2" l="1"/>
  <c r="B1986" i="2"/>
  <c r="D1986" i="2" l="1"/>
  <c r="B1987" i="2"/>
  <c r="D1987" i="2" l="1"/>
  <c r="B1988" i="2"/>
  <c r="D1988" i="2" l="1"/>
  <c r="B1989" i="2"/>
  <c r="D1989" i="2" l="1"/>
  <c r="B1990" i="2"/>
  <c r="D1990" i="2" l="1"/>
  <c r="B1991" i="2"/>
  <c r="D1991" i="2" l="1"/>
  <c r="B1992" i="2"/>
  <c r="D1992" i="2" l="1"/>
  <c r="B1993" i="2"/>
  <c r="D1993" i="2" l="1"/>
  <c r="B1994" i="2"/>
  <c r="D1994" i="2" l="1"/>
  <c r="B1995" i="2"/>
  <c r="D1995" i="2" l="1"/>
  <c r="B1996" i="2"/>
  <c r="D1996" i="2" l="1"/>
  <c r="B1997" i="2"/>
  <c r="D1997" i="2" l="1"/>
  <c r="B1998" i="2"/>
  <c r="D1998" i="2" l="1"/>
  <c r="B1999" i="2"/>
  <c r="D1999" i="2" l="1"/>
  <c r="B2000" i="2"/>
  <c r="D2000" i="2" l="1"/>
  <c r="B2001" i="2"/>
  <c r="D2001" i="2" l="1"/>
  <c r="B2002" i="2"/>
  <c r="D2002" i="2" l="1"/>
  <c r="B2003" i="2"/>
  <c r="D2003" i="2" l="1"/>
  <c r="B2004" i="2"/>
  <c r="D2004" i="2" l="1"/>
  <c r="B2005" i="2"/>
  <c r="D2005" i="2" l="1"/>
  <c r="B2006" i="2"/>
  <c r="D2006" i="2" l="1"/>
  <c r="B2007" i="2"/>
  <c r="D2007" i="2" l="1"/>
  <c r="B2008" i="2"/>
  <c r="D2008" i="2" l="1"/>
  <c r="B2009" i="2"/>
  <c r="D2009" i="2" l="1"/>
  <c r="B2010" i="2"/>
  <c r="D2010" i="2" l="1"/>
  <c r="B2011" i="2"/>
  <c r="D2011" i="2" l="1"/>
  <c r="B2012" i="2"/>
  <c r="D2012" i="2" l="1"/>
  <c r="B2013" i="2"/>
  <c r="D2013" i="2" l="1"/>
  <c r="B2014" i="2"/>
  <c r="D2014" i="2" l="1"/>
  <c r="B2015" i="2"/>
  <c r="D2015" i="2" l="1"/>
  <c r="B2016" i="2"/>
  <c r="D2016" i="2" l="1"/>
  <c r="B2017" i="2"/>
  <c r="D2017" i="2" l="1"/>
  <c r="B2018" i="2"/>
  <c r="D2018" i="2" l="1"/>
  <c r="B2019" i="2"/>
  <c r="D2019" i="2" l="1"/>
  <c r="B2020" i="2"/>
  <c r="D2020" i="2" l="1"/>
  <c r="B2021" i="2"/>
  <c r="D2021" i="2" l="1"/>
  <c r="B2022" i="2"/>
  <c r="D2022" i="2" l="1"/>
  <c r="B2023" i="2"/>
  <c r="D2023" i="2" l="1"/>
  <c r="B2024" i="2"/>
  <c r="D2024" i="2" l="1"/>
  <c r="B2025" i="2"/>
  <c r="D2025" i="2" l="1"/>
  <c r="B2026" i="2"/>
  <c r="D2026" i="2" l="1"/>
  <c r="B2027" i="2"/>
  <c r="D2027" i="2" l="1"/>
  <c r="B2028" i="2"/>
  <c r="D2028" i="2" l="1"/>
  <c r="B2029" i="2"/>
  <c r="D2029" i="2" l="1"/>
  <c r="B2030" i="2"/>
  <c r="D2030" i="2" l="1"/>
  <c r="B2031" i="2"/>
  <c r="D2031" i="2" l="1"/>
  <c r="B2032" i="2"/>
  <c r="D2032" i="2" l="1"/>
  <c r="B2033" i="2"/>
  <c r="D2033" i="2" l="1"/>
  <c r="B2034" i="2"/>
  <c r="D2034" i="2" l="1"/>
  <c r="B2035" i="2"/>
  <c r="D2035" i="2" l="1"/>
  <c r="B2036" i="2"/>
  <c r="D2036" i="2" l="1"/>
  <c r="B2037" i="2"/>
  <c r="D2037" i="2" l="1"/>
  <c r="B2038" i="2"/>
  <c r="D2038" i="2" l="1"/>
  <c r="B2039" i="2"/>
  <c r="D2039" i="2" l="1"/>
  <c r="B2040" i="2"/>
  <c r="D2040" i="2" l="1"/>
  <c r="B2041" i="2"/>
  <c r="D2041" i="2" l="1"/>
  <c r="B2042" i="2"/>
  <c r="D2042" i="2" l="1"/>
  <c r="B2043" i="2"/>
  <c r="D2043" i="2" l="1"/>
  <c r="B2044" i="2"/>
  <c r="D2044" i="2" l="1"/>
  <c r="B2045" i="2"/>
  <c r="D2045" i="2" l="1"/>
  <c r="B2046" i="2"/>
  <c r="D2046" i="2" l="1"/>
  <c r="B2047" i="2"/>
  <c r="D2047" i="2" l="1"/>
  <c r="B2048" i="2"/>
  <c r="D2048" i="2" l="1"/>
  <c r="B2049" i="2"/>
  <c r="D2049" i="2" l="1"/>
  <c r="B2050" i="2"/>
  <c r="D2050" i="2" l="1"/>
  <c r="B2051" i="2"/>
  <c r="D2051" i="2" l="1"/>
  <c r="B2052" i="2"/>
  <c r="D2052" i="2" l="1"/>
  <c r="B2053" i="2"/>
  <c r="D2053" i="2" l="1"/>
  <c r="B2054" i="2"/>
  <c r="D2054" i="2" l="1"/>
  <c r="B2055" i="2"/>
  <c r="D2055" i="2" l="1"/>
  <c r="B2056" i="2"/>
  <c r="D2056" i="2" l="1"/>
  <c r="B2057" i="2"/>
  <c r="D2057" i="2" l="1"/>
  <c r="B2058" i="2"/>
  <c r="D2058" i="2" l="1"/>
  <c r="B2059" i="2"/>
  <c r="D2059" i="2" l="1"/>
  <c r="B2060" i="2"/>
  <c r="D2060" i="2" l="1"/>
  <c r="B2061" i="2"/>
  <c r="D2061" i="2" l="1"/>
  <c r="B2062" i="2"/>
  <c r="D2062" i="2" l="1"/>
  <c r="B2063" i="2"/>
  <c r="D2063" i="2" l="1"/>
  <c r="B2064" i="2"/>
  <c r="D2064" i="2" l="1"/>
  <c r="B2065" i="2"/>
  <c r="D2065" i="2" l="1"/>
  <c r="B2066" i="2"/>
  <c r="D2066" i="2" l="1"/>
  <c r="B2067" i="2"/>
  <c r="D2067" i="2" l="1"/>
  <c r="B2068" i="2"/>
  <c r="D2068" i="2" l="1"/>
  <c r="B2069" i="2"/>
  <c r="D2069" i="2" l="1"/>
  <c r="B2070" i="2"/>
  <c r="D2070" i="2" l="1"/>
  <c r="B2071" i="2"/>
  <c r="D2071" i="2" l="1"/>
  <c r="B2072" i="2"/>
  <c r="D2072" i="2" l="1"/>
  <c r="B2073" i="2"/>
  <c r="D2073" i="2" l="1"/>
  <c r="B2074" i="2"/>
  <c r="D2074" i="2" l="1"/>
  <c r="B2075" i="2"/>
  <c r="D2075" i="2" l="1"/>
  <c r="B2076" i="2"/>
  <c r="D2076" i="2" l="1"/>
  <c r="B2077" i="2"/>
  <c r="D2077" i="2" l="1"/>
  <c r="B2078" i="2"/>
  <c r="D2078" i="2" l="1"/>
  <c r="B2079" i="2"/>
  <c r="D2079" i="2" l="1"/>
  <c r="B2080" i="2"/>
  <c r="D2080" i="2" l="1"/>
  <c r="B2081" i="2"/>
  <c r="D2081" i="2" l="1"/>
  <c r="B2082" i="2"/>
  <c r="D2082" i="2" l="1"/>
  <c r="B2083" i="2"/>
  <c r="D2083" i="2" l="1"/>
  <c r="B2084" i="2"/>
  <c r="D2084" i="2" l="1"/>
  <c r="B2085" i="2"/>
  <c r="D2085" i="2" l="1"/>
  <c r="B2086" i="2"/>
  <c r="D2086" i="2" l="1"/>
  <c r="B2087" i="2"/>
  <c r="D2087" i="2" l="1"/>
  <c r="B2088" i="2"/>
  <c r="D2088" i="2" l="1"/>
  <c r="B2089" i="2"/>
  <c r="D2089" i="2" l="1"/>
  <c r="B2090" i="2"/>
  <c r="D2090" i="2" l="1"/>
  <c r="B2091" i="2"/>
  <c r="D2091" i="2" l="1"/>
  <c r="B2092" i="2"/>
  <c r="D2092" i="2" l="1"/>
  <c r="B2093" i="2"/>
  <c r="D2093" i="2" l="1"/>
  <c r="B2094" i="2"/>
  <c r="D2094" i="2" l="1"/>
  <c r="B2095" i="2"/>
  <c r="D2095" i="2" l="1"/>
  <c r="B2096" i="2"/>
  <c r="D2096" i="2" l="1"/>
  <c r="B2097" i="2"/>
  <c r="D2097" i="2" l="1"/>
  <c r="B2098" i="2"/>
  <c r="D2098" i="2" l="1"/>
  <c r="B2099" i="2"/>
  <c r="D2099" i="2" l="1"/>
  <c r="B2100" i="2"/>
  <c r="D2100" i="2" l="1"/>
  <c r="B2101" i="2"/>
  <c r="D2101" i="2" l="1"/>
  <c r="B2102" i="2"/>
  <c r="D2102" i="2" l="1"/>
  <c r="B2103" i="2"/>
  <c r="D2103" i="2" l="1"/>
  <c r="B2104" i="2"/>
  <c r="D2104" i="2" l="1"/>
  <c r="B2105" i="2"/>
  <c r="D2105" i="2" l="1"/>
  <c r="B2106" i="2"/>
  <c r="D2106" i="2" l="1"/>
  <c r="B2107" i="2"/>
  <c r="D2107" i="2" l="1"/>
  <c r="B2108" i="2"/>
  <c r="D2108" i="2" l="1"/>
  <c r="B2109" i="2"/>
  <c r="D2109" i="2" l="1"/>
  <c r="B2110" i="2"/>
  <c r="D2110" i="2" l="1"/>
  <c r="B2111" i="2"/>
  <c r="D2111" i="2" l="1"/>
  <c r="B2112" i="2"/>
  <c r="D2112" i="2" l="1"/>
  <c r="B2113" i="2"/>
  <c r="D2113" i="2" l="1"/>
  <c r="B2114" i="2"/>
  <c r="D2114" i="2" l="1"/>
  <c r="B2115" i="2"/>
  <c r="D2115" i="2" l="1"/>
  <c r="B2116" i="2"/>
  <c r="D2116" i="2" l="1"/>
  <c r="B2117" i="2"/>
  <c r="D2117" i="2" l="1"/>
  <c r="B2118" i="2"/>
  <c r="D2118" i="2" l="1"/>
  <c r="B2119" i="2"/>
  <c r="D2119" i="2" l="1"/>
  <c r="B2120" i="2"/>
  <c r="D2120" i="2" l="1"/>
  <c r="B2121" i="2"/>
  <c r="D2121" i="2" l="1"/>
  <c r="B2122" i="2"/>
  <c r="D2122" i="2" l="1"/>
  <c r="B2123" i="2"/>
  <c r="D2123" i="2" l="1"/>
  <c r="B2124" i="2"/>
  <c r="D2124" i="2" l="1"/>
  <c r="B2125" i="2"/>
  <c r="D2125" i="2" l="1"/>
  <c r="B2126" i="2"/>
  <c r="D2126" i="2" l="1"/>
  <c r="B2127" i="2"/>
  <c r="D2127" i="2" l="1"/>
  <c r="B2128" i="2"/>
  <c r="D2128" i="2" l="1"/>
  <c r="B2129" i="2"/>
  <c r="D2129" i="2" l="1"/>
  <c r="B2130" i="2"/>
  <c r="D2130" i="2" l="1"/>
  <c r="B2131" i="2"/>
  <c r="D2131" i="2" l="1"/>
  <c r="B2132" i="2"/>
  <c r="D2132" i="2" l="1"/>
  <c r="B2133" i="2"/>
  <c r="D2133" i="2" l="1"/>
  <c r="B2134" i="2"/>
  <c r="D2134" i="2" l="1"/>
  <c r="B2135" i="2"/>
  <c r="D2135" i="2" l="1"/>
  <c r="B2136" i="2"/>
  <c r="D2136" i="2" l="1"/>
  <c r="B2137" i="2"/>
  <c r="D2137" i="2" l="1"/>
  <c r="B2138" i="2"/>
  <c r="D2138" i="2" l="1"/>
  <c r="B2139" i="2"/>
  <c r="D2139" i="2" l="1"/>
  <c r="B2140" i="2"/>
  <c r="D2140" i="2" l="1"/>
  <c r="B2141" i="2"/>
  <c r="D2141" i="2" l="1"/>
  <c r="B2142" i="2"/>
  <c r="D2142" i="2" l="1"/>
  <c r="B2143" i="2"/>
  <c r="D2143" i="2" l="1"/>
  <c r="B2144" i="2"/>
  <c r="D2144" i="2" l="1"/>
  <c r="B2145" i="2"/>
  <c r="D2145" i="2" l="1"/>
  <c r="B2146" i="2"/>
  <c r="D2146" i="2" l="1"/>
  <c r="B2147" i="2"/>
  <c r="D2147" i="2" l="1"/>
  <c r="B2148" i="2"/>
  <c r="D2148" i="2" l="1"/>
  <c r="B2149" i="2"/>
  <c r="D2149" i="2" l="1"/>
  <c r="B2150" i="2"/>
  <c r="D2150" i="2" l="1"/>
  <c r="B2151" i="2"/>
  <c r="D2151" i="2" l="1"/>
  <c r="B2152" i="2"/>
  <c r="D2152" i="2" l="1"/>
  <c r="B2153" i="2"/>
  <c r="D2153" i="2" l="1"/>
  <c r="B2154" i="2"/>
  <c r="D2154" i="2" l="1"/>
  <c r="B2155" i="2"/>
  <c r="D2155" i="2" l="1"/>
  <c r="B2156" i="2"/>
  <c r="D2156" i="2" l="1"/>
  <c r="B2157" i="2"/>
  <c r="D2157" i="2" l="1"/>
  <c r="B2158" i="2"/>
  <c r="D2158" i="2" l="1"/>
  <c r="B2159" i="2"/>
  <c r="D2159" i="2" l="1"/>
  <c r="B2160" i="2"/>
  <c r="D2160" i="2" l="1"/>
  <c r="B2161" i="2"/>
  <c r="D2161" i="2" l="1"/>
  <c r="B2162" i="2"/>
  <c r="D2162" i="2" l="1"/>
  <c r="B2163" i="2"/>
  <c r="D2163" i="2" l="1"/>
  <c r="B2164" i="2"/>
  <c r="D2164" i="2" l="1"/>
  <c r="B2165" i="2"/>
  <c r="D2165" i="2" l="1"/>
  <c r="B2166" i="2"/>
  <c r="D2166" i="2" l="1"/>
  <c r="B2167" i="2"/>
  <c r="D2167" i="2" l="1"/>
  <c r="B2168" i="2"/>
  <c r="D2168" i="2" l="1"/>
  <c r="B2169" i="2"/>
  <c r="D2169" i="2" l="1"/>
  <c r="B2170" i="2"/>
  <c r="D2170" i="2" l="1"/>
  <c r="B2171" i="2"/>
  <c r="D2171" i="2" l="1"/>
  <c r="B2172" i="2"/>
  <c r="D2172" i="2" l="1"/>
  <c r="B2173" i="2"/>
  <c r="D2173" i="2" l="1"/>
  <c r="B2174" i="2"/>
  <c r="D2174" i="2" l="1"/>
  <c r="B2175" i="2"/>
  <c r="D2175" i="2" l="1"/>
  <c r="B2176" i="2"/>
  <c r="D2176" i="2" l="1"/>
  <c r="B2177" i="2"/>
  <c r="D2177" i="2" l="1"/>
  <c r="B2178" i="2"/>
  <c r="D2178" i="2" l="1"/>
  <c r="B2179" i="2"/>
  <c r="D2179" i="2" l="1"/>
  <c r="B2180" i="2"/>
  <c r="D2180" i="2" l="1"/>
  <c r="B2181" i="2"/>
  <c r="D2181" i="2" l="1"/>
  <c r="B2182" i="2"/>
  <c r="D2182" i="2" l="1"/>
  <c r="B2183" i="2"/>
  <c r="D2183" i="2" l="1"/>
  <c r="B2184" i="2"/>
  <c r="D2184" i="2" l="1"/>
  <c r="B2185" i="2"/>
  <c r="D2185" i="2" l="1"/>
  <c r="B2186" i="2"/>
  <c r="D2186" i="2" l="1"/>
  <c r="B2187" i="2"/>
  <c r="D2187" i="2" l="1"/>
  <c r="B2188" i="2"/>
  <c r="D2188" i="2" l="1"/>
  <c r="B2189" i="2"/>
  <c r="D2189" i="2" l="1"/>
  <c r="B2190" i="2"/>
  <c r="D2190" i="2" l="1"/>
  <c r="B2191" i="2"/>
  <c r="D2191" i="2" l="1"/>
  <c r="B2192" i="2"/>
  <c r="D2192" i="2" l="1"/>
  <c r="B2193" i="2"/>
  <c r="D2193" i="2" l="1"/>
  <c r="B2194" i="2"/>
  <c r="D2194" i="2" l="1"/>
  <c r="B2195" i="2"/>
  <c r="D2195" i="2" l="1"/>
  <c r="B2196" i="2"/>
  <c r="D2196" i="2" l="1"/>
  <c r="B2197" i="2"/>
  <c r="D2197" i="2" l="1"/>
  <c r="B2198" i="2"/>
  <c r="D2198" i="2" l="1"/>
  <c r="B2199" i="2"/>
  <c r="D2199" i="2" l="1"/>
  <c r="B2200" i="2"/>
  <c r="D2200" i="2" l="1"/>
  <c r="B2201" i="2"/>
  <c r="D2201" i="2" l="1"/>
  <c r="B2202" i="2"/>
  <c r="D2202" i="2" l="1"/>
  <c r="B2203" i="2"/>
  <c r="D2203" i="2" l="1"/>
  <c r="B2204" i="2"/>
  <c r="D2204" i="2" l="1"/>
  <c r="B2205" i="2"/>
  <c r="D2205" i="2" l="1"/>
  <c r="B2206" i="2"/>
  <c r="D2206" i="2" l="1"/>
  <c r="B2207" i="2"/>
  <c r="D2207" i="2" l="1"/>
  <c r="B2208" i="2"/>
  <c r="D2208" i="2" l="1"/>
  <c r="B2209" i="2"/>
  <c r="D2209" i="2" l="1"/>
  <c r="B2210" i="2"/>
  <c r="D2210" i="2" l="1"/>
  <c r="B2211" i="2"/>
  <c r="D2211" i="2" l="1"/>
  <c r="B2212" i="2"/>
  <c r="D2212" i="2" l="1"/>
  <c r="B2213" i="2"/>
  <c r="D2213" i="2" l="1"/>
  <c r="B2214" i="2"/>
  <c r="D2214" i="2" l="1"/>
  <c r="B2215" i="2"/>
  <c r="D2215" i="2" l="1"/>
  <c r="B2216" i="2"/>
  <c r="D2216" i="2" l="1"/>
  <c r="B2217" i="2"/>
  <c r="D2217" i="2" l="1"/>
  <c r="B2218" i="2"/>
  <c r="D2218" i="2" l="1"/>
  <c r="B2219" i="2"/>
  <c r="D2219" i="2" l="1"/>
  <c r="B2220" i="2"/>
  <c r="D2220" i="2" l="1"/>
  <c r="B2221" i="2"/>
  <c r="D2221" i="2" l="1"/>
  <c r="B2222" i="2"/>
  <c r="D2222" i="2" l="1"/>
  <c r="B2223" i="2"/>
  <c r="D2223" i="2" l="1"/>
  <c r="B2224" i="2"/>
  <c r="D2224" i="2" l="1"/>
  <c r="B2225" i="2"/>
  <c r="D2225" i="2" l="1"/>
  <c r="B2226" i="2"/>
  <c r="D2226" i="2" l="1"/>
  <c r="B2227" i="2"/>
  <c r="D2227" i="2" l="1"/>
  <c r="B2228" i="2"/>
  <c r="D2228" i="2" l="1"/>
  <c r="B2229" i="2"/>
  <c r="D2229" i="2" l="1"/>
  <c r="B2230" i="2"/>
  <c r="D2230" i="2" l="1"/>
  <c r="B2231" i="2"/>
  <c r="D2231" i="2" l="1"/>
  <c r="B2232" i="2"/>
  <c r="D2232" i="2" l="1"/>
  <c r="B2233" i="2"/>
  <c r="D2233" i="2" l="1"/>
  <c r="B2234" i="2"/>
  <c r="D2234" i="2" l="1"/>
  <c r="B2235" i="2"/>
  <c r="D2235" i="2" l="1"/>
  <c r="B2236" i="2"/>
  <c r="D2236" i="2" l="1"/>
  <c r="B2237" i="2"/>
  <c r="D2237" i="2" l="1"/>
  <c r="B2238" i="2"/>
  <c r="D2238" i="2" l="1"/>
  <c r="B2239" i="2"/>
  <c r="D2239" i="2" l="1"/>
  <c r="B2240" i="2"/>
  <c r="D2240" i="2" l="1"/>
  <c r="B2241" i="2"/>
  <c r="D2241" i="2" l="1"/>
  <c r="B2242" i="2"/>
  <c r="D2242" i="2" l="1"/>
  <c r="B2243" i="2"/>
  <c r="D2243" i="2" l="1"/>
  <c r="B2244" i="2"/>
  <c r="D2244" i="2" l="1"/>
  <c r="B2245" i="2"/>
  <c r="D2245" i="2" l="1"/>
  <c r="B2246" i="2"/>
  <c r="D2246" i="2" l="1"/>
  <c r="B2247" i="2"/>
  <c r="D2247" i="2" l="1"/>
  <c r="B2248" i="2"/>
  <c r="D2248" i="2" l="1"/>
  <c r="B2249" i="2"/>
  <c r="D2249" i="2" l="1"/>
  <c r="B2250" i="2"/>
  <c r="D2250" i="2" l="1"/>
  <c r="B2251" i="2"/>
  <c r="D2251" i="2" l="1"/>
  <c r="B2252" i="2"/>
  <c r="D2252" i="2" l="1"/>
  <c r="B2253" i="2"/>
  <c r="D2253" i="2" l="1"/>
  <c r="B2254" i="2"/>
  <c r="D2254" i="2" l="1"/>
  <c r="B2255" i="2"/>
  <c r="D2255" i="2" l="1"/>
  <c r="B2256" i="2"/>
  <c r="D2256" i="2" l="1"/>
  <c r="B2257" i="2"/>
  <c r="D2257" i="2" l="1"/>
  <c r="B2258" i="2"/>
  <c r="D2258" i="2" l="1"/>
  <c r="B2259" i="2"/>
  <c r="D2259" i="2" l="1"/>
  <c r="B2260" i="2"/>
  <c r="D2260" i="2" l="1"/>
  <c r="B2261" i="2"/>
  <c r="D2261" i="2" l="1"/>
  <c r="B2262" i="2"/>
  <c r="D2262" i="2" l="1"/>
  <c r="B2263" i="2"/>
  <c r="D2263" i="2" l="1"/>
  <c r="B2264" i="2"/>
  <c r="D2264" i="2" l="1"/>
  <c r="B2265" i="2"/>
  <c r="D2265" i="2" l="1"/>
  <c r="B2266" i="2"/>
  <c r="D2266" i="2" l="1"/>
  <c r="B2267" i="2"/>
  <c r="D2267" i="2" l="1"/>
  <c r="B2268" i="2"/>
  <c r="D2268" i="2" l="1"/>
  <c r="B2269" i="2"/>
  <c r="D2269" i="2" l="1"/>
  <c r="B2270" i="2"/>
  <c r="D2270" i="2" l="1"/>
  <c r="B2271" i="2"/>
  <c r="D2271" i="2" l="1"/>
  <c r="B2272" i="2"/>
  <c r="D2272" i="2" l="1"/>
  <c r="B2273" i="2"/>
  <c r="D2273" i="2" l="1"/>
  <c r="B2274" i="2"/>
  <c r="D2274" i="2" l="1"/>
  <c r="B2275" i="2"/>
  <c r="D2275" i="2" l="1"/>
  <c r="B2276" i="2"/>
  <c r="D2276" i="2" l="1"/>
  <c r="B2277" i="2"/>
  <c r="D2277" i="2" l="1"/>
  <c r="B2278" i="2"/>
  <c r="D2278" i="2" l="1"/>
  <c r="B2279" i="2"/>
  <c r="D2279" i="2" l="1"/>
  <c r="B2280" i="2"/>
  <c r="D2280" i="2" l="1"/>
  <c r="B2281" i="2"/>
  <c r="D2281" i="2" l="1"/>
  <c r="B2282" i="2"/>
  <c r="D2282" i="2" l="1"/>
  <c r="B2283" i="2"/>
  <c r="D2283" i="2" l="1"/>
  <c r="B2284" i="2"/>
  <c r="D2284" i="2" l="1"/>
  <c r="B2285" i="2"/>
  <c r="D2285" i="2" l="1"/>
  <c r="B2286" i="2"/>
  <c r="D2286" i="2" l="1"/>
  <c r="B2287" i="2"/>
  <c r="D2287" i="2" l="1"/>
  <c r="B2288" i="2"/>
  <c r="D2288" i="2" l="1"/>
  <c r="B2289" i="2"/>
  <c r="D2289" i="2" l="1"/>
  <c r="B2290" i="2"/>
  <c r="D2290" i="2" l="1"/>
  <c r="B2291" i="2"/>
  <c r="D2291" i="2" l="1"/>
  <c r="B2292" i="2"/>
  <c r="D2292" i="2" l="1"/>
  <c r="B2293" i="2"/>
  <c r="D2293" i="2" l="1"/>
  <c r="B2294" i="2"/>
  <c r="D2294" i="2" l="1"/>
  <c r="B2295" i="2"/>
  <c r="D2295" i="2" l="1"/>
  <c r="B2296" i="2"/>
  <c r="D2296" i="2" l="1"/>
  <c r="B2297" i="2"/>
  <c r="D2297" i="2" l="1"/>
  <c r="B2298" i="2"/>
  <c r="D2298" i="2" l="1"/>
  <c r="B2299" i="2"/>
  <c r="D2299" i="2" l="1"/>
  <c r="B2300" i="2"/>
  <c r="D2300" i="2" l="1"/>
  <c r="B2301" i="2"/>
  <c r="D2301" i="2" l="1"/>
  <c r="B2302" i="2"/>
  <c r="D2302" i="2" l="1"/>
  <c r="B2303" i="2"/>
  <c r="D2303" i="2" l="1"/>
  <c r="B2304" i="2"/>
  <c r="D2304" i="2" l="1"/>
  <c r="B2305" i="2"/>
  <c r="D2305" i="2" l="1"/>
  <c r="B2306" i="2"/>
  <c r="D2306" i="2" l="1"/>
  <c r="B2307" i="2"/>
  <c r="D2307" i="2" l="1"/>
  <c r="B2308" i="2"/>
  <c r="D2308" i="2" l="1"/>
  <c r="B2309" i="2"/>
  <c r="D2309" i="2" l="1"/>
  <c r="B2310" i="2"/>
  <c r="D2310" i="2" l="1"/>
  <c r="B2311" i="2"/>
  <c r="D2311" i="2" l="1"/>
  <c r="B2312" i="2"/>
  <c r="D2312" i="2" l="1"/>
  <c r="B2313" i="2"/>
  <c r="D2313" i="2" l="1"/>
  <c r="B2314" i="2"/>
  <c r="D2314" i="2" l="1"/>
  <c r="B2315" i="2"/>
  <c r="D2315" i="2" l="1"/>
  <c r="B2316" i="2"/>
  <c r="D2316" i="2" l="1"/>
  <c r="B2317" i="2"/>
  <c r="D2317" i="2" l="1"/>
  <c r="B2318" i="2"/>
  <c r="D2318" i="2" l="1"/>
  <c r="B2319" i="2"/>
  <c r="D2319" i="2" l="1"/>
  <c r="B2320" i="2"/>
  <c r="D2320" i="2" l="1"/>
  <c r="B2321" i="2"/>
  <c r="D2321" i="2" l="1"/>
  <c r="B2322" i="2"/>
  <c r="D2322" i="2" l="1"/>
  <c r="B2323" i="2"/>
  <c r="D2323" i="2" l="1"/>
  <c r="B2324" i="2"/>
  <c r="D2324" i="2" l="1"/>
  <c r="B2325" i="2"/>
  <c r="D2325" i="2" l="1"/>
  <c r="B2326" i="2"/>
  <c r="D2326" i="2" l="1"/>
  <c r="B2327" i="2"/>
  <c r="D2327" i="2" l="1"/>
  <c r="B2328" i="2"/>
  <c r="D2328" i="2" l="1"/>
  <c r="B2329" i="2"/>
  <c r="D2329" i="2" l="1"/>
  <c r="B2330" i="2"/>
  <c r="D2330" i="2" l="1"/>
  <c r="B2331" i="2"/>
  <c r="D2331" i="2" l="1"/>
  <c r="B2332" i="2"/>
  <c r="D2332" i="2" l="1"/>
  <c r="B2333" i="2"/>
  <c r="D2333" i="2" l="1"/>
  <c r="B2334" i="2"/>
  <c r="D2334" i="2" l="1"/>
  <c r="B2335" i="2"/>
  <c r="D2335" i="2" l="1"/>
  <c r="B2336" i="2"/>
  <c r="D2336" i="2" l="1"/>
  <c r="B2337" i="2"/>
  <c r="D2337" i="2" l="1"/>
  <c r="B2338" i="2"/>
  <c r="D2338" i="2" l="1"/>
  <c r="B2339" i="2"/>
  <c r="D2339" i="2" l="1"/>
  <c r="B2340" i="2"/>
  <c r="D2340" i="2" l="1"/>
  <c r="B2341" i="2"/>
  <c r="D2341" i="2" l="1"/>
  <c r="B2342" i="2"/>
  <c r="D2342" i="2" l="1"/>
  <c r="B2343" i="2"/>
  <c r="D2343" i="2" l="1"/>
  <c r="B2344" i="2"/>
  <c r="D2344" i="2" l="1"/>
  <c r="B2345" i="2"/>
  <c r="D2345" i="2" l="1"/>
  <c r="B2346" i="2"/>
  <c r="D2346" i="2" l="1"/>
  <c r="B2347" i="2"/>
  <c r="D2347" i="2" l="1"/>
  <c r="B2348" i="2"/>
  <c r="D2348" i="2" l="1"/>
  <c r="B2349" i="2"/>
  <c r="D2349" i="2" l="1"/>
  <c r="B2350" i="2"/>
  <c r="D2350" i="2" l="1"/>
  <c r="B2351" i="2"/>
  <c r="D2351" i="2" l="1"/>
  <c r="B2352" i="2"/>
  <c r="D2352" i="2" l="1"/>
  <c r="B2353" i="2"/>
  <c r="D2353" i="2" l="1"/>
  <c r="B2354" i="2"/>
  <c r="D2354" i="2" l="1"/>
  <c r="B2355" i="2"/>
  <c r="D2355" i="2" l="1"/>
  <c r="B2356" i="2"/>
  <c r="D2356" i="2" l="1"/>
  <c r="B2357" i="2"/>
  <c r="D2357" i="2" l="1"/>
  <c r="B2358" i="2"/>
  <c r="D2358" i="2" l="1"/>
  <c r="B2359" i="2"/>
  <c r="D2359" i="2" l="1"/>
  <c r="B2360" i="2"/>
  <c r="D2360" i="2" l="1"/>
  <c r="B2361" i="2"/>
  <c r="D2361" i="2" l="1"/>
  <c r="B2362" i="2"/>
  <c r="D2362" i="2" l="1"/>
  <c r="B2363" i="2"/>
  <c r="D2363" i="2" l="1"/>
  <c r="B2364" i="2"/>
  <c r="D2364" i="2" l="1"/>
  <c r="B2365" i="2"/>
  <c r="D2365" i="2" l="1"/>
  <c r="B2366" i="2"/>
  <c r="D2366" i="2" l="1"/>
  <c r="B2367" i="2"/>
  <c r="D2367" i="2" l="1"/>
  <c r="B2368" i="2"/>
  <c r="D2368" i="2" l="1"/>
  <c r="B2369" i="2"/>
  <c r="D2369" i="2" l="1"/>
  <c r="B2370" i="2"/>
  <c r="D2370" i="2" l="1"/>
  <c r="B2371" i="2"/>
  <c r="D2371" i="2" l="1"/>
  <c r="B2372" i="2"/>
  <c r="D2372" i="2" l="1"/>
  <c r="B2373" i="2"/>
  <c r="D2373" i="2" l="1"/>
  <c r="B2374" i="2"/>
  <c r="D2374" i="2" l="1"/>
  <c r="B2375" i="2"/>
  <c r="D2375" i="2" l="1"/>
  <c r="B2376" i="2"/>
  <c r="D2376" i="2" l="1"/>
  <c r="B2377" i="2"/>
  <c r="D2377" i="2" l="1"/>
  <c r="B2378" i="2"/>
  <c r="D2378" i="2" l="1"/>
  <c r="B2379" i="2"/>
  <c r="D2379" i="2" l="1"/>
  <c r="B2380" i="2"/>
  <c r="D2380" i="2" l="1"/>
  <c r="B2381" i="2"/>
  <c r="D2381" i="2" l="1"/>
  <c r="B2382" i="2"/>
  <c r="D2382" i="2" l="1"/>
  <c r="B2383" i="2"/>
  <c r="D2383" i="2" l="1"/>
  <c r="B2384" i="2"/>
  <c r="D2384" i="2" l="1"/>
  <c r="B2385" i="2"/>
  <c r="D2385" i="2" l="1"/>
  <c r="B2386" i="2"/>
  <c r="D2386" i="2" l="1"/>
  <c r="B2387" i="2"/>
  <c r="D2387" i="2" l="1"/>
  <c r="B2388" i="2"/>
  <c r="D2388" i="2" l="1"/>
  <c r="B2389" i="2"/>
  <c r="D2389" i="2" l="1"/>
  <c r="B2390" i="2"/>
  <c r="D2390" i="2" l="1"/>
  <c r="B2391" i="2"/>
  <c r="D2391" i="2" l="1"/>
  <c r="B2392" i="2"/>
  <c r="D2392" i="2" l="1"/>
  <c r="B2393" i="2"/>
  <c r="D2393" i="2" l="1"/>
  <c r="B2394" i="2"/>
  <c r="D2394" i="2" l="1"/>
  <c r="B2395" i="2"/>
  <c r="D2395" i="2" l="1"/>
  <c r="B2396" i="2"/>
  <c r="D2396" i="2" l="1"/>
  <c r="B2397" i="2"/>
  <c r="D2397" i="2" l="1"/>
  <c r="B2398" i="2"/>
  <c r="D2398" i="2" l="1"/>
  <c r="B2399" i="2"/>
  <c r="D2399" i="2" l="1"/>
  <c r="B2400" i="2"/>
  <c r="D2400" i="2" l="1"/>
  <c r="B2401" i="2"/>
  <c r="D2401" i="2" l="1"/>
  <c r="B2402" i="2"/>
  <c r="D2402" i="2" l="1"/>
  <c r="B2403" i="2"/>
  <c r="D2403" i="2" l="1"/>
  <c r="B2404" i="2"/>
  <c r="D2404" i="2" l="1"/>
  <c r="B2405" i="2"/>
  <c r="D2405" i="2" l="1"/>
  <c r="B2406" i="2"/>
  <c r="D2406" i="2" l="1"/>
  <c r="B2407" i="2"/>
  <c r="D2407" i="2" l="1"/>
  <c r="B2408" i="2"/>
  <c r="D2408" i="2" l="1"/>
  <c r="B2409" i="2"/>
  <c r="D2409" i="2" l="1"/>
  <c r="B2410" i="2"/>
  <c r="D2410" i="2" l="1"/>
  <c r="B2411" i="2"/>
  <c r="D2411" i="2" l="1"/>
  <c r="B2412" i="2"/>
  <c r="D2412" i="2" l="1"/>
  <c r="B2413" i="2"/>
  <c r="D2413" i="2" l="1"/>
  <c r="B2414" i="2"/>
  <c r="D2414" i="2" l="1"/>
  <c r="B2415" i="2"/>
  <c r="D2415" i="2" l="1"/>
  <c r="B2416" i="2"/>
  <c r="D2416" i="2" l="1"/>
  <c r="B2417" i="2"/>
  <c r="D2417" i="2" l="1"/>
  <c r="B2418" i="2"/>
  <c r="D2418" i="2" l="1"/>
  <c r="B2419" i="2"/>
  <c r="D2419" i="2" l="1"/>
  <c r="B2420" i="2"/>
  <c r="D2420" i="2" l="1"/>
  <c r="B2421" i="2"/>
  <c r="D2421" i="2" l="1"/>
  <c r="B2422" i="2"/>
  <c r="D2422" i="2" l="1"/>
  <c r="B2423" i="2"/>
  <c r="D2423" i="2" l="1"/>
  <c r="B2424" i="2"/>
  <c r="D2424" i="2" l="1"/>
  <c r="B2425" i="2"/>
  <c r="D2425" i="2" l="1"/>
  <c r="B2426" i="2"/>
  <c r="D2426" i="2" l="1"/>
  <c r="B2427" i="2"/>
  <c r="D2427" i="2" l="1"/>
  <c r="B2428" i="2"/>
  <c r="D2428" i="2" l="1"/>
  <c r="B2429" i="2"/>
  <c r="D2429" i="2" l="1"/>
  <c r="B2430" i="2"/>
  <c r="D2430" i="2" l="1"/>
  <c r="B2431" i="2"/>
  <c r="D2431" i="2" l="1"/>
  <c r="B2432" i="2"/>
  <c r="D2432" i="2" l="1"/>
  <c r="B2433" i="2"/>
  <c r="D2433" i="2" l="1"/>
  <c r="B2434" i="2"/>
  <c r="D2434" i="2" l="1"/>
  <c r="B2435" i="2"/>
  <c r="D2435" i="2" l="1"/>
  <c r="B2436" i="2"/>
  <c r="D2436" i="2" l="1"/>
  <c r="B2437" i="2"/>
  <c r="D2437" i="2" l="1"/>
  <c r="B2438" i="2"/>
  <c r="D2438" i="2" l="1"/>
  <c r="B2439" i="2"/>
  <c r="D2439" i="2" l="1"/>
  <c r="B2440" i="2"/>
  <c r="D2440" i="2" l="1"/>
  <c r="B2441" i="2"/>
  <c r="D2441" i="2" l="1"/>
  <c r="B2442" i="2"/>
  <c r="D2442" i="2" l="1"/>
  <c r="B2443" i="2"/>
  <c r="D2443" i="2" l="1"/>
  <c r="B2444" i="2"/>
  <c r="D2444" i="2" l="1"/>
  <c r="B2445" i="2"/>
  <c r="D2445" i="2" l="1"/>
  <c r="B2446" i="2"/>
  <c r="D2446" i="2" l="1"/>
  <c r="B2447" i="2"/>
  <c r="D2447" i="2" l="1"/>
  <c r="B2448" i="2"/>
  <c r="D2448" i="2" l="1"/>
  <c r="B2449" i="2"/>
  <c r="D2449" i="2" l="1"/>
  <c r="B2450" i="2"/>
  <c r="D2450" i="2" l="1"/>
  <c r="B2451" i="2"/>
  <c r="D2451" i="2" l="1"/>
  <c r="B2452" i="2"/>
  <c r="D2452" i="2" l="1"/>
  <c r="B2453" i="2"/>
  <c r="D2453" i="2" l="1"/>
  <c r="B2454" i="2"/>
  <c r="D2454" i="2" l="1"/>
  <c r="B2455" i="2"/>
  <c r="D2455" i="2" l="1"/>
  <c r="B2456" i="2"/>
  <c r="D2456" i="2" l="1"/>
  <c r="B2457" i="2"/>
  <c r="D2457" i="2" l="1"/>
  <c r="B2458" i="2"/>
  <c r="D2458" i="2" l="1"/>
  <c r="B2459" i="2"/>
  <c r="D2459" i="2" l="1"/>
  <c r="B2460" i="2"/>
  <c r="D2460" i="2" l="1"/>
  <c r="B2461" i="2"/>
  <c r="D2461" i="2" l="1"/>
  <c r="B2462" i="2"/>
  <c r="D2462" i="2" l="1"/>
  <c r="B2463" i="2"/>
  <c r="D2463" i="2" l="1"/>
  <c r="B2464" i="2"/>
  <c r="D2464" i="2" l="1"/>
  <c r="B2465" i="2"/>
  <c r="D2465" i="2" l="1"/>
  <c r="B2466" i="2"/>
  <c r="D2466" i="2" l="1"/>
  <c r="B2467" i="2"/>
  <c r="D2467" i="2" l="1"/>
  <c r="B2468" i="2"/>
  <c r="D2468" i="2" l="1"/>
  <c r="B2469" i="2"/>
  <c r="D2469" i="2" l="1"/>
  <c r="B2470" i="2"/>
  <c r="D2470" i="2" l="1"/>
  <c r="B2471" i="2"/>
  <c r="D2471" i="2" l="1"/>
  <c r="B2472" i="2"/>
  <c r="D2472" i="2" l="1"/>
  <c r="B2473" i="2"/>
  <c r="D2473" i="2" l="1"/>
  <c r="B2474" i="2"/>
  <c r="D2474" i="2" l="1"/>
  <c r="B2475" i="2"/>
  <c r="D2475" i="2" l="1"/>
  <c r="B2476" i="2"/>
  <c r="D2476" i="2" l="1"/>
  <c r="B2477" i="2"/>
  <c r="D2477" i="2" l="1"/>
  <c r="B2478" i="2"/>
  <c r="D2478" i="2" l="1"/>
  <c r="B2479" i="2"/>
  <c r="D2479" i="2" l="1"/>
  <c r="B2480" i="2"/>
  <c r="D2480" i="2" l="1"/>
  <c r="B2481" i="2"/>
  <c r="D2481" i="2" l="1"/>
  <c r="B2482" i="2"/>
  <c r="D2482" i="2" l="1"/>
  <c r="B2483" i="2"/>
  <c r="D2483" i="2" l="1"/>
  <c r="B2484" i="2"/>
  <c r="D2484" i="2" l="1"/>
  <c r="B2485" i="2"/>
  <c r="D2485" i="2" l="1"/>
  <c r="B2486" i="2"/>
  <c r="D2486" i="2" l="1"/>
  <c r="B2487" i="2"/>
  <c r="D2487" i="2" l="1"/>
  <c r="B2488" i="2"/>
  <c r="D2488" i="2" l="1"/>
  <c r="B2489" i="2"/>
  <c r="D2489" i="2" l="1"/>
  <c r="B2490" i="2"/>
  <c r="D2490" i="2" l="1"/>
  <c r="B2491" i="2"/>
  <c r="D2491" i="2" l="1"/>
  <c r="B2492" i="2"/>
  <c r="D2492" i="2" l="1"/>
  <c r="B2493" i="2"/>
  <c r="D2493" i="2" l="1"/>
  <c r="B2494" i="2"/>
  <c r="D2494" i="2" l="1"/>
  <c r="B2495" i="2"/>
  <c r="D2495" i="2" l="1"/>
  <c r="B2496" i="2"/>
  <c r="D2496" i="2" l="1"/>
  <c r="B2497" i="2"/>
  <c r="D2497" i="2" l="1"/>
  <c r="B2498" i="2"/>
  <c r="D2498" i="2" l="1"/>
  <c r="B2499" i="2"/>
  <c r="D2499" i="2" l="1"/>
  <c r="B2500" i="2"/>
  <c r="D2500" i="2" l="1"/>
  <c r="B2501" i="2"/>
  <c r="D2501" i="2" l="1"/>
  <c r="B2502" i="2"/>
  <c r="D2502" i="2" l="1"/>
  <c r="B2503" i="2"/>
  <c r="D2503" i="2" l="1"/>
  <c r="B2504" i="2"/>
  <c r="D2504" i="2" l="1"/>
  <c r="B2505" i="2"/>
  <c r="D2505" i="2" l="1"/>
  <c r="B2506" i="2"/>
  <c r="D2506" i="2" l="1"/>
  <c r="B2507" i="2"/>
  <c r="D2507" i="2" l="1"/>
  <c r="B2508" i="2"/>
  <c r="D2508" i="2" l="1"/>
  <c r="B2509" i="2"/>
  <c r="D2509" i="2" l="1"/>
  <c r="B2510" i="2"/>
  <c r="D2510" i="2" l="1"/>
  <c r="B2511" i="2"/>
  <c r="D2511" i="2" l="1"/>
  <c r="B2512" i="2"/>
  <c r="D2512" i="2" l="1"/>
  <c r="B2513" i="2"/>
  <c r="D2513" i="2" l="1"/>
  <c r="B2514" i="2"/>
  <c r="D2514" i="2" l="1"/>
  <c r="B2515" i="2"/>
  <c r="D2515" i="2" l="1"/>
  <c r="B2516" i="2"/>
  <c r="D2516" i="2" l="1"/>
  <c r="B2517" i="2"/>
  <c r="D2517" i="2" l="1"/>
  <c r="B2518" i="2"/>
  <c r="D2518" i="2" l="1"/>
  <c r="B2519" i="2"/>
  <c r="D2519" i="2" l="1"/>
  <c r="B2520" i="2"/>
  <c r="D2520" i="2" l="1"/>
  <c r="B2521" i="2"/>
  <c r="D2521" i="2" l="1"/>
  <c r="B2522" i="2"/>
  <c r="D2522" i="2" l="1"/>
  <c r="B2523" i="2"/>
  <c r="D2523" i="2" l="1"/>
  <c r="B2524" i="2"/>
  <c r="D2524" i="2" l="1"/>
  <c r="B2525" i="2"/>
  <c r="D2525" i="2" l="1"/>
  <c r="B2526" i="2"/>
  <c r="D2526" i="2" l="1"/>
  <c r="B2527" i="2"/>
  <c r="D2527" i="2" l="1"/>
  <c r="B2528" i="2"/>
  <c r="D2528" i="2" l="1"/>
  <c r="B2529" i="2"/>
  <c r="D2529" i="2" l="1"/>
  <c r="B2530" i="2"/>
  <c r="D2530" i="2" l="1"/>
  <c r="B2531" i="2"/>
  <c r="D2531" i="2" l="1"/>
  <c r="B2532" i="2"/>
  <c r="D2532" i="2" l="1"/>
  <c r="B2533" i="2"/>
  <c r="D2533" i="2" l="1"/>
  <c r="B2534" i="2"/>
  <c r="D2534" i="2" l="1"/>
  <c r="B2535" i="2"/>
  <c r="D2535" i="2" l="1"/>
  <c r="B2536" i="2"/>
  <c r="D2536" i="2" l="1"/>
  <c r="B2537" i="2"/>
  <c r="D2537" i="2" l="1"/>
  <c r="B2538" i="2"/>
  <c r="D2538" i="2" l="1"/>
  <c r="B2539" i="2"/>
  <c r="D2539" i="2" l="1"/>
  <c r="B2540" i="2"/>
  <c r="D2540" i="2" l="1"/>
  <c r="B2541" i="2"/>
  <c r="D2541" i="2" l="1"/>
  <c r="B2542" i="2"/>
  <c r="D2542" i="2" l="1"/>
  <c r="B2543" i="2"/>
  <c r="D2543" i="2" l="1"/>
  <c r="B2544" i="2"/>
  <c r="D2544" i="2" l="1"/>
  <c r="B2545" i="2"/>
  <c r="D2545" i="2" l="1"/>
  <c r="B2546" i="2"/>
  <c r="D2546" i="2" l="1"/>
  <c r="B2547" i="2"/>
  <c r="D2547" i="2" l="1"/>
  <c r="B2548" i="2"/>
  <c r="D2548" i="2" l="1"/>
  <c r="B2549" i="2"/>
  <c r="D2549" i="2" l="1"/>
  <c r="B2550" i="2"/>
  <c r="D2550" i="2" l="1"/>
  <c r="B2551" i="2"/>
  <c r="D2551" i="2" l="1"/>
  <c r="B2552" i="2"/>
  <c r="D2552" i="2" l="1"/>
  <c r="B2553" i="2"/>
  <c r="D2553" i="2" l="1"/>
  <c r="B2554" i="2"/>
  <c r="D2554" i="2" l="1"/>
  <c r="B2555" i="2"/>
  <c r="D2555" i="2" l="1"/>
  <c r="B2556" i="2"/>
  <c r="D2556" i="2" l="1"/>
  <c r="B2557" i="2"/>
  <c r="D2557" i="2" l="1"/>
  <c r="B2558" i="2"/>
  <c r="D2558" i="2" l="1"/>
  <c r="B2559" i="2"/>
  <c r="D2559" i="2" l="1"/>
  <c r="B2560" i="2"/>
  <c r="D2560" i="2" l="1"/>
  <c r="B2561" i="2"/>
  <c r="D2561" i="2" l="1"/>
  <c r="B2562" i="2"/>
  <c r="D2562" i="2" l="1"/>
  <c r="B2563" i="2"/>
  <c r="D2563" i="2" l="1"/>
  <c r="B2564" i="2"/>
  <c r="D2564" i="2" l="1"/>
  <c r="B2565" i="2"/>
  <c r="D2565" i="2" l="1"/>
  <c r="B2566" i="2"/>
  <c r="D2566" i="2" l="1"/>
  <c r="B2567" i="2"/>
  <c r="D2567" i="2" l="1"/>
  <c r="B2568" i="2"/>
  <c r="D2568" i="2" l="1"/>
  <c r="B2569" i="2"/>
  <c r="D2569" i="2" l="1"/>
  <c r="B2570" i="2"/>
  <c r="D2570" i="2" l="1"/>
  <c r="B2571" i="2"/>
  <c r="D2571" i="2" l="1"/>
  <c r="B2572" i="2"/>
  <c r="D2572" i="2" l="1"/>
  <c r="B2573" i="2"/>
  <c r="D2573" i="2" l="1"/>
  <c r="B2574" i="2"/>
  <c r="D2574" i="2" l="1"/>
  <c r="B2575" i="2"/>
  <c r="D2575" i="2" l="1"/>
  <c r="B2576" i="2"/>
  <c r="D2576" i="2" l="1"/>
  <c r="B2577" i="2"/>
  <c r="D2577" i="2" l="1"/>
  <c r="B2578" i="2"/>
  <c r="D2578" i="2" l="1"/>
  <c r="B2579" i="2"/>
  <c r="D2579" i="2" l="1"/>
  <c r="B2580" i="2"/>
  <c r="D2580" i="2" l="1"/>
  <c r="B2581" i="2"/>
  <c r="D2581" i="2" l="1"/>
  <c r="B2582" i="2"/>
  <c r="D2582" i="2" l="1"/>
  <c r="B2583" i="2"/>
  <c r="D2583" i="2" l="1"/>
  <c r="B2584" i="2"/>
  <c r="D2584" i="2" l="1"/>
  <c r="B2585" i="2"/>
  <c r="D2585" i="2" l="1"/>
  <c r="B2586" i="2"/>
  <c r="D2586" i="2" l="1"/>
  <c r="B2587" i="2"/>
  <c r="D2587" i="2" l="1"/>
  <c r="B2588" i="2"/>
  <c r="D2588" i="2" l="1"/>
  <c r="B2589" i="2"/>
  <c r="D2589" i="2" l="1"/>
  <c r="B2590" i="2"/>
  <c r="D2590" i="2" l="1"/>
  <c r="B2591" i="2"/>
  <c r="D2591" i="2" l="1"/>
  <c r="B2592" i="2"/>
  <c r="D2592" i="2" l="1"/>
  <c r="B2593" i="2"/>
  <c r="D2593" i="2" l="1"/>
  <c r="B2594" i="2"/>
  <c r="D2594" i="2" l="1"/>
  <c r="B2595" i="2"/>
  <c r="D2595" i="2" l="1"/>
  <c r="B2596" i="2"/>
  <c r="D2596" i="2" l="1"/>
  <c r="B2597" i="2"/>
  <c r="D2597" i="2" l="1"/>
  <c r="B2598" i="2"/>
  <c r="D2598" i="2" l="1"/>
  <c r="B2599" i="2"/>
  <c r="D2599" i="2" l="1"/>
  <c r="B2600" i="2"/>
  <c r="D2600" i="2" l="1"/>
  <c r="B2601" i="2"/>
  <c r="D2601" i="2" l="1"/>
  <c r="B2602" i="2"/>
  <c r="D2602" i="2" l="1"/>
  <c r="B2603" i="2"/>
  <c r="D2603" i="2" l="1"/>
  <c r="B2604" i="2"/>
  <c r="D2604" i="2" l="1"/>
  <c r="B2605" i="2"/>
  <c r="D2605" i="2" l="1"/>
  <c r="B2606" i="2"/>
  <c r="D2606" i="2" l="1"/>
  <c r="B2607" i="2"/>
  <c r="D2607" i="2" l="1"/>
  <c r="B2608" i="2"/>
  <c r="D2608" i="2" l="1"/>
  <c r="B2609" i="2"/>
  <c r="D2609" i="2" l="1"/>
  <c r="B2610" i="2"/>
  <c r="D2610" i="2" l="1"/>
  <c r="B2611" i="2"/>
  <c r="D2611" i="2" l="1"/>
  <c r="B2612" i="2"/>
  <c r="D2612" i="2" l="1"/>
  <c r="B2613" i="2"/>
  <c r="D2613" i="2" l="1"/>
  <c r="B2614" i="2"/>
  <c r="D2614" i="2" l="1"/>
  <c r="B2615" i="2"/>
  <c r="D2615" i="2" l="1"/>
  <c r="B2616" i="2"/>
  <c r="D2616" i="2" l="1"/>
  <c r="B2617" i="2"/>
  <c r="D2617" i="2" l="1"/>
  <c r="B2618" i="2"/>
  <c r="D2618" i="2" l="1"/>
  <c r="B2619" i="2"/>
  <c r="D2619" i="2" l="1"/>
  <c r="B2620" i="2"/>
  <c r="D2620" i="2" l="1"/>
  <c r="B2621" i="2"/>
  <c r="D2621" i="2" l="1"/>
  <c r="B2622" i="2"/>
  <c r="D2622" i="2" l="1"/>
  <c r="B2623" i="2"/>
  <c r="D2623" i="2" l="1"/>
  <c r="B2624" i="2"/>
  <c r="D2624" i="2" l="1"/>
  <c r="B2625" i="2"/>
  <c r="D2625" i="2" l="1"/>
  <c r="B2626" i="2"/>
  <c r="D2626" i="2" l="1"/>
  <c r="B2627" i="2"/>
  <c r="D2627" i="2" l="1"/>
  <c r="B2628" i="2"/>
  <c r="D2628" i="2" l="1"/>
  <c r="B2629" i="2"/>
  <c r="D2629" i="2" l="1"/>
  <c r="B2630" i="2"/>
  <c r="D2630" i="2" l="1"/>
  <c r="B2631" i="2"/>
  <c r="D2631" i="2" l="1"/>
  <c r="B2632" i="2"/>
  <c r="D2632" i="2" l="1"/>
  <c r="B2633" i="2"/>
  <c r="D2633" i="2" l="1"/>
  <c r="B2634" i="2"/>
  <c r="D2634" i="2" l="1"/>
  <c r="B2635" i="2"/>
  <c r="D2635" i="2" l="1"/>
  <c r="B2636" i="2"/>
  <c r="D2636" i="2" l="1"/>
  <c r="B2637" i="2"/>
  <c r="D2637" i="2" l="1"/>
  <c r="B2638" i="2"/>
  <c r="D2638" i="2" l="1"/>
  <c r="B2639" i="2"/>
  <c r="D2639" i="2" l="1"/>
  <c r="B2640" i="2"/>
  <c r="D2640" i="2" l="1"/>
  <c r="B2641" i="2"/>
  <c r="D2641" i="2" l="1"/>
  <c r="B2642" i="2"/>
  <c r="D2642" i="2" l="1"/>
  <c r="B2643" i="2"/>
  <c r="D2643" i="2" l="1"/>
  <c r="B2644" i="2"/>
  <c r="D2644" i="2" l="1"/>
  <c r="B2645" i="2"/>
  <c r="D2645" i="2" l="1"/>
  <c r="B2646" i="2"/>
  <c r="D2646" i="2" l="1"/>
  <c r="B2647" i="2"/>
  <c r="D2647" i="2" l="1"/>
  <c r="B2648" i="2"/>
  <c r="D2648" i="2" l="1"/>
  <c r="B2649" i="2"/>
  <c r="D2649" i="2" l="1"/>
  <c r="B2650" i="2"/>
  <c r="D2650" i="2" l="1"/>
  <c r="B2651" i="2"/>
  <c r="D2651" i="2" l="1"/>
  <c r="B2652" i="2"/>
  <c r="D2652" i="2" l="1"/>
  <c r="B2653" i="2"/>
  <c r="D2653" i="2" l="1"/>
  <c r="B2654" i="2"/>
  <c r="D2654" i="2" l="1"/>
  <c r="B2655" i="2"/>
  <c r="D2655" i="2" l="1"/>
  <c r="B2656" i="2"/>
  <c r="D2656" i="2" l="1"/>
  <c r="B2657" i="2"/>
  <c r="D2657" i="2" l="1"/>
  <c r="B2658" i="2"/>
  <c r="D2658" i="2" l="1"/>
  <c r="B2659" i="2"/>
  <c r="D2659" i="2" l="1"/>
  <c r="B2660" i="2"/>
  <c r="D2660" i="2" l="1"/>
  <c r="B2661" i="2"/>
  <c r="D2661" i="2" l="1"/>
  <c r="B2662" i="2"/>
  <c r="D2662" i="2" l="1"/>
  <c r="B2663" i="2"/>
  <c r="D2663" i="2" l="1"/>
  <c r="B2664" i="2"/>
  <c r="D2664" i="2" l="1"/>
  <c r="B2665" i="2"/>
  <c r="D2665" i="2" l="1"/>
  <c r="B2666" i="2"/>
  <c r="D2666" i="2" l="1"/>
  <c r="B2667" i="2"/>
  <c r="D2667" i="2" l="1"/>
  <c r="B2668" i="2"/>
  <c r="D2668" i="2" l="1"/>
  <c r="B2669" i="2"/>
  <c r="D2669" i="2" l="1"/>
  <c r="B2670" i="2"/>
  <c r="D2670" i="2" l="1"/>
  <c r="B2671" i="2"/>
  <c r="D2671" i="2" l="1"/>
  <c r="B2672" i="2"/>
  <c r="D2672" i="2" l="1"/>
  <c r="B2673" i="2"/>
  <c r="D2673" i="2" l="1"/>
  <c r="B2674" i="2"/>
  <c r="D2674" i="2" l="1"/>
  <c r="B2675" i="2"/>
  <c r="D2675" i="2" l="1"/>
  <c r="B2676" i="2"/>
  <c r="D2676" i="2" l="1"/>
  <c r="B2677" i="2"/>
  <c r="D2677" i="2" l="1"/>
  <c r="B2678" i="2"/>
  <c r="D2678" i="2" l="1"/>
  <c r="B2679" i="2"/>
  <c r="D2679" i="2" l="1"/>
  <c r="B2680" i="2"/>
  <c r="D2680" i="2" l="1"/>
  <c r="B2681" i="2"/>
  <c r="D2681" i="2" l="1"/>
  <c r="B2682" i="2"/>
  <c r="D2682" i="2" l="1"/>
  <c r="B2683" i="2"/>
  <c r="D2683" i="2" l="1"/>
  <c r="B2684" i="2"/>
  <c r="D2684" i="2" l="1"/>
  <c r="B2685" i="2"/>
  <c r="D2685" i="2" l="1"/>
  <c r="B2686" i="2"/>
  <c r="D2686" i="2" l="1"/>
  <c r="B2687" i="2"/>
  <c r="D2687" i="2" l="1"/>
  <c r="B2688" i="2"/>
  <c r="D2688" i="2" l="1"/>
  <c r="B2689" i="2"/>
  <c r="D2689" i="2" l="1"/>
  <c r="B2690" i="2"/>
  <c r="D2690" i="2" l="1"/>
  <c r="B2691" i="2"/>
  <c r="D2691" i="2" l="1"/>
  <c r="B2692" i="2"/>
  <c r="D2692" i="2" l="1"/>
  <c r="B2693" i="2"/>
  <c r="D2693" i="2" l="1"/>
  <c r="B2694" i="2"/>
  <c r="D2694" i="2" l="1"/>
  <c r="B2695" i="2"/>
  <c r="D2695" i="2" l="1"/>
  <c r="B2696" i="2"/>
  <c r="D2696" i="2" l="1"/>
  <c r="B2697" i="2"/>
  <c r="D2697" i="2" l="1"/>
  <c r="B2698" i="2"/>
  <c r="D2698" i="2" l="1"/>
  <c r="B2699" i="2"/>
  <c r="D2699" i="2" l="1"/>
  <c r="B2700" i="2"/>
  <c r="D2700" i="2" l="1"/>
  <c r="B2701" i="2"/>
  <c r="D2701" i="2" l="1"/>
  <c r="B2702" i="2"/>
  <c r="D2702" i="2" l="1"/>
  <c r="B2703" i="2"/>
  <c r="D2703" i="2" l="1"/>
  <c r="B2704" i="2"/>
  <c r="D2704" i="2" l="1"/>
  <c r="B2705" i="2"/>
  <c r="D2705" i="2" l="1"/>
  <c r="B2706" i="2"/>
  <c r="D2706" i="2" l="1"/>
  <c r="B2707" i="2"/>
  <c r="D2707" i="2" l="1"/>
  <c r="B2708" i="2"/>
  <c r="D2708" i="2" l="1"/>
  <c r="B2709" i="2"/>
  <c r="D2709" i="2" l="1"/>
  <c r="B2710" i="2"/>
  <c r="D2710" i="2" l="1"/>
  <c r="B2711" i="2"/>
  <c r="D2711" i="2" l="1"/>
  <c r="B2712" i="2"/>
  <c r="D2712" i="2" l="1"/>
  <c r="B2713" i="2"/>
  <c r="D2713" i="2" l="1"/>
  <c r="B2714" i="2"/>
  <c r="D2714" i="2" l="1"/>
  <c r="B2715" i="2"/>
  <c r="D2715" i="2" l="1"/>
  <c r="B2716" i="2"/>
  <c r="D2716" i="2" l="1"/>
  <c r="B2717" i="2"/>
  <c r="D2717" i="2" l="1"/>
  <c r="B2718" i="2"/>
  <c r="D2718" i="2" l="1"/>
  <c r="B2719" i="2"/>
  <c r="D2719" i="2" l="1"/>
  <c r="B2720" i="2"/>
  <c r="D2720" i="2" l="1"/>
  <c r="B2721" i="2"/>
  <c r="D2721" i="2" l="1"/>
  <c r="B2722" i="2"/>
  <c r="D2722" i="2" l="1"/>
  <c r="B2723" i="2"/>
  <c r="D2723" i="2" l="1"/>
  <c r="B2724" i="2"/>
  <c r="D2724" i="2" l="1"/>
  <c r="B2725" i="2"/>
  <c r="D2725" i="2" l="1"/>
  <c r="B2726" i="2"/>
  <c r="D2726" i="2" l="1"/>
  <c r="B2727" i="2"/>
  <c r="D2727" i="2" l="1"/>
  <c r="B2728" i="2"/>
  <c r="D2728" i="2" l="1"/>
  <c r="B2729" i="2"/>
  <c r="D2729" i="2" l="1"/>
  <c r="B2730" i="2"/>
  <c r="D2730" i="2" l="1"/>
  <c r="B2731" i="2"/>
  <c r="D2731" i="2" l="1"/>
  <c r="B2732" i="2"/>
  <c r="D2732" i="2" l="1"/>
  <c r="B2733" i="2"/>
  <c r="D2733" i="2" l="1"/>
  <c r="B2734" i="2"/>
  <c r="D2734" i="2" l="1"/>
  <c r="B2735" i="2"/>
  <c r="D2735" i="2" l="1"/>
  <c r="B2736" i="2"/>
  <c r="D2736" i="2" l="1"/>
  <c r="B2737" i="2"/>
  <c r="D2737" i="2" l="1"/>
  <c r="B2738" i="2"/>
  <c r="D2738" i="2" l="1"/>
  <c r="B2739" i="2"/>
  <c r="D2739" i="2" l="1"/>
  <c r="B2740" i="2"/>
  <c r="D2740" i="2" l="1"/>
  <c r="B2741" i="2"/>
  <c r="D2741" i="2" l="1"/>
  <c r="B2742" i="2"/>
  <c r="D2742" i="2" l="1"/>
  <c r="B2743" i="2"/>
  <c r="D2743" i="2" l="1"/>
  <c r="B2744" i="2"/>
  <c r="D2744" i="2" l="1"/>
  <c r="B2745" i="2"/>
  <c r="D2745" i="2" l="1"/>
  <c r="B2746" i="2"/>
  <c r="D2746" i="2" l="1"/>
  <c r="B2747" i="2"/>
  <c r="D2747" i="2" l="1"/>
  <c r="B2748" i="2"/>
  <c r="D2748" i="2" l="1"/>
  <c r="B2749" i="2"/>
  <c r="D2749" i="2" l="1"/>
  <c r="B2750" i="2"/>
  <c r="D2750" i="2" l="1"/>
  <c r="B2751" i="2"/>
  <c r="D2751" i="2" l="1"/>
  <c r="B2752" i="2"/>
  <c r="D2752" i="2" l="1"/>
  <c r="B2753" i="2"/>
  <c r="D2753" i="2" l="1"/>
  <c r="B2754" i="2"/>
  <c r="D2754" i="2" l="1"/>
  <c r="B2755" i="2"/>
  <c r="D2755" i="2" l="1"/>
  <c r="B2756" i="2"/>
  <c r="D2756" i="2" l="1"/>
  <c r="B2757" i="2"/>
  <c r="D2757" i="2" l="1"/>
  <c r="B2758" i="2"/>
  <c r="D2758" i="2" l="1"/>
  <c r="B2759" i="2"/>
  <c r="D2759" i="2" l="1"/>
  <c r="B2760" i="2"/>
  <c r="D2760" i="2" l="1"/>
  <c r="B2761" i="2"/>
  <c r="D2761" i="2" l="1"/>
  <c r="B2762" i="2"/>
  <c r="D2762" i="2" l="1"/>
  <c r="B2763" i="2"/>
  <c r="D2763" i="2" l="1"/>
  <c r="B2764" i="2"/>
  <c r="D2764" i="2" l="1"/>
  <c r="B2765" i="2"/>
  <c r="D2765" i="2" l="1"/>
  <c r="B2766" i="2"/>
  <c r="D2766" i="2" l="1"/>
  <c r="B2767" i="2"/>
  <c r="D2767" i="2" l="1"/>
  <c r="B2768" i="2"/>
  <c r="D2768" i="2" l="1"/>
  <c r="B2769" i="2"/>
  <c r="D2769" i="2" l="1"/>
  <c r="B2770" i="2"/>
  <c r="D2770" i="2" l="1"/>
  <c r="B2771" i="2"/>
  <c r="D2771" i="2" l="1"/>
  <c r="B2772" i="2"/>
  <c r="D2772" i="2" l="1"/>
  <c r="B2773" i="2"/>
  <c r="D2773" i="2" l="1"/>
  <c r="B2774" i="2"/>
  <c r="D2774" i="2" l="1"/>
  <c r="B2775" i="2"/>
  <c r="D2775" i="2" l="1"/>
  <c r="B2776" i="2"/>
  <c r="D2776" i="2" l="1"/>
  <c r="B2777" i="2"/>
  <c r="D2777" i="2" l="1"/>
  <c r="B2778" i="2"/>
  <c r="D2778" i="2" l="1"/>
  <c r="B2779" i="2"/>
  <c r="D2779" i="2" l="1"/>
  <c r="B2780" i="2"/>
  <c r="D2780" i="2" l="1"/>
  <c r="B2781" i="2"/>
  <c r="D2781" i="2" l="1"/>
  <c r="B2782" i="2"/>
  <c r="D2782" i="2" l="1"/>
  <c r="B2783" i="2"/>
  <c r="D2783" i="2" l="1"/>
  <c r="B2784" i="2"/>
  <c r="D2784" i="2" l="1"/>
  <c r="B2785" i="2"/>
  <c r="D2785" i="2" l="1"/>
  <c r="B2786" i="2"/>
  <c r="D2786" i="2" l="1"/>
  <c r="B2787" i="2"/>
  <c r="D2787" i="2" l="1"/>
  <c r="B2788" i="2"/>
  <c r="D2788" i="2" l="1"/>
  <c r="B2789" i="2"/>
  <c r="D2789" i="2" l="1"/>
  <c r="B2790" i="2"/>
  <c r="D2790" i="2" l="1"/>
  <c r="B2791" i="2"/>
  <c r="D2791" i="2" l="1"/>
  <c r="B2792" i="2"/>
  <c r="D2792" i="2" l="1"/>
  <c r="B2793" i="2"/>
  <c r="D2793" i="2" l="1"/>
  <c r="B2794" i="2"/>
  <c r="D2794" i="2" l="1"/>
  <c r="B2795" i="2"/>
  <c r="D2795" i="2" l="1"/>
  <c r="B2796" i="2"/>
  <c r="D2796" i="2" l="1"/>
  <c r="B2797" i="2"/>
  <c r="D2797" i="2" l="1"/>
  <c r="B2798" i="2"/>
  <c r="D2798" i="2" l="1"/>
  <c r="B2799" i="2"/>
  <c r="D2799" i="2" l="1"/>
  <c r="B2800" i="2"/>
  <c r="D2800" i="2" l="1"/>
  <c r="B2801" i="2"/>
  <c r="D2801" i="2" l="1"/>
  <c r="B2802" i="2"/>
  <c r="D2802" i="2" l="1"/>
  <c r="B2803" i="2"/>
  <c r="D2803" i="2" l="1"/>
  <c r="B2804" i="2"/>
  <c r="D2804" i="2" l="1"/>
  <c r="B2805" i="2"/>
  <c r="D2805" i="2" l="1"/>
  <c r="B2806" i="2"/>
  <c r="D2806" i="2" l="1"/>
  <c r="B2807" i="2"/>
  <c r="D2807" i="2" l="1"/>
  <c r="B2808" i="2"/>
  <c r="D2808" i="2" l="1"/>
  <c r="B2809" i="2"/>
  <c r="D2809" i="2" l="1"/>
  <c r="B2810" i="2"/>
  <c r="D2810" i="2" l="1"/>
  <c r="B2811" i="2"/>
  <c r="D2811" i="2" l="1"/>
  <c r="B2812" i="2"/>
  <c r="D2812" i="2" l="1"/>
  <c r="B2813" i="2"/>
  <c r="D2813" i="2" l="1"/>
  <c r="B2814" i="2"/>
  <c r="D2814" i="2" l="1"/>
  <c r="B2815" i="2"/>
  <c r="D2815" i="2" l="1"/>
  <c r="B2816" i="2"/>
  <c r="D2816" i="2" l="1"/>
  <c r="B2817" i="2"/>
  <c r="D2817" i="2" l="1"/>
  <c r="B2818" i="2"/>
  <c r="D2818" i="2" l="1"/>
  <c r="B2819" i="2"/>
  <c r="D2819" i="2" l="1"/>
  <c r="B2820" i="2"/>
  <c r="D2820" i="2" l="1"/>
  <c r="B2821" i="2"/>
  <c r="D2821" i="2" l="1"/>
  <c r="B2822" i="2"/>
  <c r="D2822" i="2" l="1"/>
  <c r="B2823" i="2"/>
  <c r="D2823" i="2" l="1"/>
  <c r="B2824" i="2"/>
  <c r="D2824" i="2" l="1"/>
  <c r="B2825" i="2"/>
  <c r="D2825" i="2" l="1"/>
  <c r="B2826" i="2"/>
  <c r="D2826" i="2" l="1"/>
  <c r="B2827" i="2"/>
  <c r="D2827" i="2" l="1"/>
  <c r="B2828" i="2"/>
  <c r="D2828" i="2" l="1"/>
  <c r="B2829" i="2"/>
  <c r="D2829" i="2" l="1"/>
  <c r="B2830" i="2"/>
  <c r="D2830" i="2" l="1"/>
  <c r="B2831" i="2"/>
  <c r="D2831" i="2" l="1"/>
  <c r="B2832" i="2"/>
  <c r="D2832" i="2" l="1"/>
  <c r="B2833" i="2"/>
  <c r="D2833" i="2" l="1"/>
  <c r="B2834" i="2"/>
  <c r="D2834" i="2" l="1"/>
  <c r="B2835" i="2"/>
  <c r="D2835" i="2" l="1"/>
  <c r="B2836" i="2"/>
  <c r="D2836" i="2" l="1"/>
  <c r="B2837" i="2"/>
  <c r="D2837" i="2" l="1"/>
  <c r="B2838" i="2"/>
  <c r="D2838" i="2" l="1"/>
  <c r="B2839" i="2"/>
  <c r="D2839" i="2" l="1"/>
  <c r="B2840" i="2"/>
  <c r="D2840" i="2" l="1"/>
  <c r="B2841" i="2"/>
  <c r="D2841" i="2" l="1"/>
  <c r="B2842" i="2"/>
  <c r="D2842" i="2" l="1"/>
  <c r="B2843" i="2"/>
  <c r="D2843" i="2" l="1"/>
  <c r="B2844" i="2"/>
  <c r="D2844" i="2" l="1"/>
  <c r="B2845" i="2"/>
  <c r="D2845" i="2" l="1"/>
  <c r="B2846" i="2"/>
  <c r="D2846" i="2" l="1"/>
  <c r="B2847" i="2"/>
  <c r="D2847" i="2" l="1"/>
  <c r="B2848" i="2"/>
  <c r="D2848" i="2" l="1"/>
  <c r="B2849" i="2"/>
  <c r="D2849" i="2" l="1"/>
  <c r="B2850" i="2"/>
  <c r="D2850" i="2" l="1"/>
  <c r="B2851" i="2"/>
  <c r="D2851" i="2" l="1"/>
  <c r="B2852" i="2"/>
  <c r="D2852" i="2" l="1"/>
  <c r="B2853" i="2"/>
  <c r="D2853" i="2" l="1"/>
  <c r="B2854" i="2"/>
  <c r="D2854" i="2" l="1"/>
  <c r="B2855" i="2"/>
  <c r="D2855" i="2" l="1"/>
  <c r="B2856" i="2"/>
  <c r="D2856" i="2" l="1"/>
  <c r="B2857" i="2"/>
  <c r="D2857" i="2" l="1"/>
  <c r="B2858" i="2"/>
  <c r="D2858" i="2" l="1"/>
  <c r="B2859" i="2"/>
  <c r="D2859" i="2" l="1"/>
  <c r="B2860" i="2"/>
  <c r="D2860" i="2" l="1"/>
  <c r="B2861" i="2"/>
  <c r="D2861" i="2" l="1"/>
  <c r="B2862" i="2"/>
  <c r="D2862" i="2" l="1"/>
  <c r="B2863" i="2"/>
  <c r="D2863" i="2" l="1"/>
  <c r="B2864" i="2"/>
  <c r="D2864" i="2" l="1"/>
  <c r="B2865" i="2"/>
  <c r="D2865" i="2" l="1"/>
  <c r="B2866" i="2"/>
  <c r="D2866" i="2" l="1"/>
  <c r="B2867" i="2"/>
  <c r="D2867" i="2" l="1"/>
  <c r="B2868" i="2"/>
  <c r="D2868" i="2" l="1"/>
  <c r="B2869" i="2"/>
  <c r="D2869" i="2" l="1"/>
  <c r="B2870" i="2"/>
  <c r="D2870" i="2" l="1"/>
  <c r="B2871" i="2"/>
  <c r="D2871" i="2" l="1"/>
  <c r="B2872" i="2"/>
  <c r="D2872" i="2" l="1"/>
  <c r="B2873" i="2"/>
  <c r="D2873" i="2" l="1"/>
  <c r="B2874" i="2"/>
  <c r="D2874" i="2" l="1"/>
  <c r="B2875" i="2"/>
  <c r="D2875" i="2" l="1"/>
  <c r="B2876" i="2"/>
  <c r="D2876" i="2" l="1"/>
  <c r="B2877" i="2"/>
  <c r="D2877" i="2" l="1"/>
  <c r="B2878" i="2"/>
  <c r="D2878" i="2" l="1"/>
  <c r="B2879" i="2"/>
  <c r="D2879" i="2" l="1"/>
  <c r="B2880" i="2"/>
  <c r="D2880" i="2" l="1"/>
  <c r="B2881" i="2"/>
  <c r="D2881" i="2" l="1"/>
  <c r="B2882" i="2"/>
  <c r="D2882" i="2" l="1"/>
  <c r="B2883" i="2"/>
  <c r="D2883" i="2" l="1"/>
  <c r="B2884" i="2"/>
  <c r="D2884" i="2" l="1"/>
  <c r="B2885" i="2"/>
  <c r="D2885" i="2" l="1"/>
  <c r="B2886" i="2"/>
  <c r="D2886" i="2" l="1"/>
  <c r="B2887" i="2"/>
  <c r="D2887" i="2" l="1"/>
  <c r="B2888" i="2"/>
  <c r="D2888" i="2" l="1"/>
  <c r="B2889" i="2"/>
  <c r="D2889" i="2" l="1"/>
  <c r="B2890" i="2"/>
  <c r="D2890" i="2" l="1"/>
  <c r="B2891" i="2"/>
  <c r="D2891" i="2" l="1"/>
  <c r="B2892" i="2"/>
  <c r="D2892" i="2" l="1"/>
  <c r="B2893" i="2"/>
  <c r="D2893" i="2" l="1"/>
  <c r="B2894" i="2"/>
  <c r="D2894" i="2" l="1"/>
  <c r="B2895" i="2"/>
  <c r="D2895" i="2" l="1"/>
  <c r="B2896" i="2"/>
  <c r="D2896" i="2" l="1"/>
  <c r="B2897" i="2"/>
  <c r="D2897" i="2" l="1"/>
  <c r="B2898" i="2"/>
  <c r="D2898" i="2" l="1"/>
  <c r="B2899" i="2"/>
  <c r="D2899" i="2" l="1"/>
  <c r="B2900" i="2"/>
  <c r="D2900" i="2" l="1"/>
  <c r="B2901" i="2"/>
  <c r="D2901" i="2" l="1"/>
  <c r="B2902" i="2"/>
  <c r="D2902" i="2" l="1"/>
  <c r="B2903" i="2"/>
  <c r="D2903" i="2" l="1"/>
  <c r="B2904" i="2"/>
  <c r="D2904" i="2" l="1"/>
  <c r="B2905" i="2"/>
  <c r="D2905" i="2" l="1"/>
  <c r="B2906" i="2"/>
  <c r="D2906" i="2" l="1"/>
  <c r="B2907" i="2"/>
  <c r="D2907" i="2" l="1"/>
  <c r="B2908" i="2"/>
  <c r="D2908" i="2" l="1"/>
  <c r="B2909" i="2"/>
  <c r="D2909" i="2" l="1"/>
  <c r="B2910" i="2"/>
  <c r="D2910" i="2" l="1"/>
  <c r="B2911" i="2"/>
  <c r="D2911" i="2" l="1"/>
  <c r="B2912" i="2"/>
  <c r="D2912" i="2" l="1"/>
  <c r="B2913" i="2"/>
  <c r="D2913" i="2" l="1"/>
  <c r="B2914" i="2"/>
  <c r="D2914" i="2" l="1"/>
  <c r="B2915" i="2"/>
  <c r="D2915" i="2" l="1"/>
  <c r="B2916" i="2"/>
  <c r="D2916" i="2" l="1"/>
  <c r="B2917" i="2"/>
  <c r="D2917" i="2" l="1"/>
  <c r="B2918" i="2"/>
  <c r="D2918" i="2" l="1"/>
  <c r="B2919" i="2"/>
  <c r="D2919" i="2" l="1"/>
  <c r="B2920" i="2"/>
  <c r="D2920" i="2" l="1"/>
  <c r="B2921" i="2"/>
  <c r="D2921" i="2" l="1"/>
  <c r="B2922" i="2"/>
  <c r="D2922" i="2" l="1"/>
  <c r="B2923" i="2"/>
  <c r="D2923" i="2" l="1"/>
  <c r="B2924" i="2"/>
  <c r="D2924" i="2" l="1"/>
  <c r="B2925" i="2"/>
  <c r="D2925" i="2" l="1"/>
  <c r="B2926" i="2"/>
  <c r="D2926" i="2" l="1"/>
  <c r="B2927" i="2"/>
  <c r="D2927" i="2" l="1"/>
  <c r="B2928" i="2"/>
  <c r="D2928" i="2" l="1"/>
  <c r="B2929" i="2"/>
  <c r="D2929" i="2" l="1"/>
  <c r="B2930" i="2"/>
  <c r="D2930" i="2" l="1"/>
  <c r="B2931" i="2"/>
  <c r="D2931" i="2" l="1"/>
  <c r="B2932" i="2"/>
  <c r="D2932" i="2" l="1"/>
  <c r="B2933" i="2"/>
  <c r="D2933" i="2" l="1"/>
  <c r="B2934" i="2"/>
  <c r="D2934" i="2" l="1"/>
  <c r="B2935" i="2"/>
  <c r="D2935" i="2" l="1"/>
  <c r="B2936" i="2"/>
  <c r="D2936" i="2" l="1"/>
  <c r="B2937" i="2"/>
  <c r="D2937" i="2" l="1"/>
  <c r="B2938" i="2"/>
  <c r="D2938" i="2" l="1"/>
  <c r="B2939" i="2"/>
  <c r="D2939" i="2" l="1"/>
  <c r="B2940" i="2"/>
  <c r="D2940" i="2" l="1"/>
  <c r="B2941" i="2"/>
  <c r="D2941" i="2" l="1"/>
  <c r="B2942" i="2"/>
  <c r="D2942" i="2" l="1"/>
  <c r="B2943" i="2"/>
  <c r="D2943" i="2" l="1"/>
  <c r="B2944" i="2"/>
  <c r="D2944" i="2" l="1"/>
  <c r="B2945" i="2"/>
  <c r="D2945" i="2" l="1"/>
  <c r="B2946" i="2"/>
  <c r="D2946" i="2" l="1"/>
  <c r="B2947" i="2"/>
  <c r="D2947" i="2" l="1"/>
  <c r="B2948" i="2"/>
  <c r="D2948" i="2" l="1"/>
  <c r="B2949" i="2"/>
  <c r="D2949" i="2" l="1"/>
  <c r="B2950" i="2"/>
  <c r="D2950" i="2" l="1"/>
  <c r="B2951" i="2"/>
  <c r="D2951" i="2" l="1"/>
  <c r="B2952" i="2"/>
  <c r="D2952" i="2" l="1"/>
  <c r="B2953" i="2"/>
  <c r="D2953" i="2" l="1"/>
  <c r="B2954" i="2"/>
  <c r="D2954" i="2" l="1"/>
  <c r="B2955" i="2"/>
  <c r="D2955" i="2" l="1"/>
  <c r="B2956" i="2"/>
  <c r="D2956" i="2" l="1"/>
  <c r="B2957" i="2"/>
  <c r="D2957" i="2" l="1"/>
  <c r="B2958" i="2"/>
  <c r="D2958" i="2" l="1"/>
  <c r="B2959" i="2"/>
  <c r="D2959" i="2" l="1"/>
  <c r="B2960" i="2"/>
  <c r="D2960" i="2" l="1"/>
  <c r="B2961" i="2"/>
  <c r="D2961" i="2" l="1"/>
  <c r="B2962" i="2"/>
  <c r="D2962" i="2" l="1"/>
  <c r="B2963" i="2"/>
  <c r="D2963" i="2" l="1"/>
  <c r="B2964" i="2"/>
  <c r="D2964" i="2" l="1"/>
  <c r="B2965" i="2"/>
  <c r="D2965" i="2" l="1"/>
  <c r="B2966" i="2"/>
  <c r="D2966" i="2" l="1"/>
  <c r="B2967" i="2"/>
  <c r="D2967" i="2" l="1"/>
  <c r="B2968" i="2"/>
  <c r="D2968" i="2" l="1"/>
  <c r="B2969" i="2"/>
  <c r="D2969" i="2" l="1"/>
  <c r="B2970" i="2"/>
  <c r="D2970" i="2" l="1"/>
  <c r="B2971" i="2"/>
  <c r="D2971" i="2" l="1"/>
  <c r="B2972" i="2"/>
  <c r="D2972" i="2" l="1"/>
  <c r="B2973" i="2"/>
  <c r="D2973" i="2" l="1"/>
  <c r="B2974" i="2"/>
  <c r="D2974" i="2" l="1"/>
  <c r="B2975" i="2"/>
  <c r="D2975" i="2" l="1"/>
  <c r="B2976" i="2"/>
  <c r="D2976" i="2" l="1"/>
  <c r="B2977" i="2"/>
  <c r="D2977" i="2" l="1"/>
  <c r="B2978" i="2"/>
  <c r="D2978" i="2" l="1"/>
  <c r="B2979" i="2"/>
  <c r="D2979" i="2" l="1"/>
  <c r="B2980" i="2"/>
  <c r="D2980" i="2" l="1"/>
  <c r="B2981" i="2"/>
  <c r="D2981" i="2" l="1"/>
  <c r="B2982" i="2"/>
  <c r="D2982" i="2" l="1"/>
  <c r="B2983" i="2"/>
  <c r="D2983" i="2" l="1"/>
  <c r="B2984" i="2"/>
  <c r="D2984" i="2" l="1"/>
  <c r="B2985" i="2"/>
  <c r="D2985" i="2" l="1"/>
  <c r="B2986" i="2"/>
  <c r="D2986" i="2" l="1"/>
  <c r="B2987" i="2"/>
  <c r="D2987" i="2" l="1"/>
  <c r="B2988" i="2"/>
  <c r="D2988" i="2" l="1"/>
  <c r="B2989" i="2"/>
  <c r="D2989" i="2" l="1"/>
  <c r="B2990" i="2"/>
  <c r="D2990" i="2" l="1"/>
  <c r="B2991" i="2"/>
  <c r="D2991" i="2" l="1"/>
  <c r="B2992" i="2"/>
  <c r="D2992" i="2" l="1"/>
  <c r="B2993" i="2"/>
  <c r="D2993" i="2" l="1"/>
  <c r="B2994" i="2"/>
  <c r="D2994" i="2" l="1"/>
  <c r="B2995" i="2"/>
  <c r="D2995" i="2" l="1"/>
  <c r="B2996" i="2"/>
  <c r="D2996" i="2" l="1"/>
  <c r="B2997" i="2"/>
  <c r="D2997" i="2" l="1"/>
  <c r="B2998" i="2"/>
  <c r="D2998" i="2" l="1"/>
  <c r="B2999" i="2"/>
  <c r="D2999" i="2" l="1"/>
  <c r="B3000" i="2"/>
  <c r="D3000" i="2" l="1"/>
  <c r="B3001" i="2"/>
  <c r="D3001" i="2" l="1"/>
  <c r="B3002" i="2"/>
  <c r="D3002" i="2" l="1"/>
  <c r="B3003" i="2"/>
  <c r="D3003" i="2" l="1"/>
  <c r="B3004" i="2"/>
  <c r="D3004" i="2" l="1"/>
  <c r="B3005" i="2"/>
  <c r="D3005" i="2" l="1"/>
  <c r="B3006" i="2"/>
  <c r="D3006" i="2" l="1"/>
  <c r="B3007" i="2"/>
  <c r="D3007" i="2" l="1"/>
  <c r="B3008" i="2"/>
  <c r="D3008" i="2" l="1"/>
  <c r="B3009" i="2"/>
  <c r="D3009" i="2" l="1"/>
  <c r="B3010" i="2"/>
  <c r="D3010" i="2" l="1"/>
  <c r="B3011" i="2"/>
  <c r="D3011" i="2" l="1"/>
  <c r="B3012" i="2"/>
  <c r="D3012" i="2" l="1"/>
  <c r="B3013" i="2"/>
  <c r="D3013" i="2" l="1"/>
  <c r="B3014" i="2"/>
  <c r="D3014" i="2" l="1"/>
  <c r="B3015" i="2"/>
  <c r="D3015" i="2" l="1"/>
  <c r="B3016" i="2"/>
  <c r="D3016" i="2" l="1"/>
  <c r="B3017" i="2"/>
  <c r="D3017" i="2" l="1"/>
  <c r="B3018" i="2"/>
  <c r="D3018" i="2" l="1"/>
  <c r="B3019" i="2"/>
  <c r="D3019" i="2" l="1"/>
  <c r="B3020" i="2"/>
  <c r="D3020" i="2" l="1"/>
  <c r="B3021" i="2"/>
  <c r="D3021" i="2" l="1"/>
  <c r="B3022" i="2"/>
  <c r="D3022" i="2" l="1"/>
  <c r="B3023" i="2"/>
  <c r="D3023" i="2" l="1"/>
  <c r="B3024" i="2"/>
  <c r="D3024" i="2" l="1"/>
  <c r="B3025" i="2"/>
  <c r="D3025" i="2" l="1"/>
  <c r="B3026" i="2"/>
  <c r="D3026" i="2" l="1"/>
  <c r="B3027" i="2"/>
  <c r="D3027" i="2" l="1"/>
  <c r="B3028" i="2"/>
  <c r="D3028" i="2" l="1"/>
  <c r="B3029" i="2"/>
  <c r="D3029" i="2" l="1"/>
  <c r="B3030" i="2"/>
  <c r="D3030" i="2" l="1"/>
  <c r="B3031" i="2"/>
  <c r="D3031" i="2" l="1"/>
  <c r="B3032" i="2"/>
  <c r="D3032" i="2" l="1"/>
  <c r="B3033" i="2"/>
  <c r="D3033" i="2" l="1"/>
  <c r="B3034" i="2"/>
  <c r="D3034" i="2" l="1"/>
  <c r="B3035" i="2"/>
  <c r="D3035" i="2" l="1"/>
  <c r="B3036" i="2"/>
  <c r="D3036" i="2" l="1"/>
  <c r="B3037" i="2"/>
  <c r="D3037" i="2" l="1"/>
  <c r="B3038" i="2"/>
  <c r="D3038" i="2" l="1"/>
  <c r="B3039" i="2"/>
  <c r="D3039" i="2" l="1"/>
  <c r="B3040" i="2"/>
  <c r="D3040" i="2" l="1"/>
  <c r="B3041" i="2"/>
  <c r="D3041" i="2" l="1"/>
  <c r="B3042" i="2"/>
  <c r="D3042" i="2" l="1"/>
  <c r="B3043" i="2"/>
  <c r="D3043" i="2" l="1"/>
  <c r="B3044" i="2"/>
  <c r="D3044" i="2" l="1"/>
  <c r="B3045" i="2"/>
  <c r="D3045" i="2" l="1"/>
  <c r="B3046" i="2"/>
  <c r="D3046" i="2" l="1"/>
  <c r="B3047" i="2"/>
  <c r="D3047" i="2" l="1"/>
  <c r="B3048" i="2"/>
  <c r="D3048" i="2" l="1"/>
  <c r="B3049" i="2"/>
  <c r="D3049" i="2" l="1"/>
  <c r="B3050" i="2"/>
  <c r="D3050" i="2" l="1"/>
  <c r="B3051" i="2"/>
  <c r="D3051" i="2" l="1"/>
  <c r="B3052" i="2"/>
  <c r="D3052" i="2" l="1"/>
  <c r="B3053" i="2"/>
  <c r="D3053" i="2" l="1"/>
  <c r="B3054" i="2"/>
  <c r="D3054" i="2" l="1"/>
  <c r="B3055" i="2"/>
  <c r="D3055" i="2" l="1"/>
  <c r="B3056" i="2"/>
  <c r="D3056" i="2" l="1"/>
  <c r="B3057" i="2"/>
  <c r="D3057" i="2" l="1"/>
  <c r="B3058" i="2"/>
  <c r="D3058" i="2" l="1"/>
  <c r="B3059" i="2"/>
  <c r="D3059" i="2" l="1"/>
  <c r="B3060" i="2"/>
  <c r="D3060" i="2" l="1"/>
  <c r="B3061" i="2"/>
  <c r="D3061" i="2" l="1"/>
  <c r="B3062" i="2"/>
  <c r="D3062" i="2" l="1"/>
  <c r="B3063" i="2"/>
  <c r="D3063" i="2" l="1"/>
  <c r="B3064" i="2"/>
  <c r="D3064" i="2" l="1"/>
  <c r="B3065" i="2"/>
  <c r="D3065" i="2" l="1"/>
  <c r="B3066" i="2"/>
  <c r="D3066" i="2" l="1"/>
  <c r="B3067" i="2"/>
  <c r="D3067" i="2" l="1"/>
  <c r="B3068" i="2"/>
  <c r="D3068" i="2" l="1"/>
  <c r="B3069" i="2"/>
  <c r="D3069" i="2" l="1"/>
  <c r="B3070" i="2"/>
  <c r="D3070" i="2" l="1"/>
  <c r="B3071" i="2"/>
  <c r="D3071" i="2" l="1"/>
  <c r="B3072" i="2"/>
  <c r="D3072" i="2" l="1"/>
  <c r="B3073" i="2"/>
  <c r="D3073" i="2" l="1"/>
  <c r="B3074" i="2"/>
  <c r="D3074" i="2" l="1"/>
  <c r="B3075" i="2"/>
  <c r="D3075" i="2" l="1"/>
  <c r="B3076" i="2"/>
  <c r="D3076" i="2" l="1"/>
  <c r="B3077" i="2"/>
  <c r="D3077" i="2" l="1"/>
  <c r="B3078" i="2"/>
  <c r="D3078" i="2" l="1"/>
  <c r="B3079" i="2"/>
  <c r="D3079" i="2" l="1"/>
  <c r="B3080" i="2"/>
  <c r="D3080" i="2" l="1"/>
  <c r="B3081" i="2"/>
  <c r="D3081" i="2" l="1"/>
  <c r="B3082" i="2"/>
  <c r="D3082" i="2" l="1"/>
  <c r="B3083" i="2"/>
  <c r="D3083" i="2" l="1"/>
  <c r="B3084" i="2"/>
  <c r="D3084" i="2" l="1"/>
  <c r="B3085" i="2"/>
  <c r="D3085" i="2" l="1"/>
  <c r="B3086" i="2"/>
  <c r="D3086" i="2" l="1"/>
  <c r="B3087" i="2"/>
  <c r="D3087" i="2" l="1"/>
  <c r="B3088" i="2"/>
  <c r="D3088" i="2" l="1"/>
  <c r="B3089" i="2"/>
  <c r="D3089" i="2" l="1"/>
  <c r="B3090" i="2"/>
  <c r="D3090" i="2" l="1"/>
  <c r="B3091" i="2"/>
  <c r="D3091" i="2" l="1"/>
  <c r="B3092" i="2"/>
  <c r="D3092" i="2" l="1"/>
  <c r="B3093" i="2"/>
  <c r="D3093" i="2" l="1"/>
  <c r="B3094" i="2"/>
  <c r="D3094" i="2" l="1"/>
  <c r="B3095" i="2"/>
  <c r="D3095" i="2" l="1"/>
  <c r="B3096" i="2"/>
  <c r="D3096" i="2" l="1"/>
  <c r="B3097" i="2"/>
  <c r="D3097" i="2" l="1"/>
  <c r="B3098" i="2"/>
  <c r="D3098" i="2" l="1"/>
  <c r="B3099" i="2"/>
  <c r="D3099" i="2" l="1"/>
  <c r="B3100" i="2"/>
  <c r="D3100" i="2" l="1"/>
  <c r="B3101" i="2"/>
  <c r="D3101" i="2" l="1"/>
  <c r="B3102" i="2"/>
  <c r="D3102" i="2" l="1"/>
  <c r="B3103" i="2"/>
  <c r="D3103" i="2" l="1"/>
  <c r="B3104" i="2"/>
  <c r="D3104" i="2" l="1"/>
  <c r="B3105" i="2"/>
  <c r="D3105" i="2" l="1"/>
  <c r="B3106" i="2"/>
  <c r="D3106" i="2" l="1"/>
  <c r="B3107" i="2"/>
  <c r="D3107" i="2" l="1"/>
  <c r="B3108" i="2"/>
  <c r="D3108" i="2" l="1"/>
  <c r="B3109" i="2"/>
  <c r="D3109" i="2" l="1"/>
  <c r="B3110" i="2"/>
  <c r="D3110" i="2" l="1"/>
  <c r="B3111" i="2"/>
  <c r="D3111" i="2" l="1"/>
  <c r="B3112" i="2"/>
  <c r="D3112" i="2" l="1"/>
  <c r="B3113" i="2"/>
  <c r="D3113" i="2" l="1"/>
  <c r="B3114" i="2"/>
  <c r="D3114" i="2" l="1"/>
  <c r="B3115" i="2"/>
  <c r="D3115" i="2" l="1"/>
  <c r="B3116" i="2"/>
  <c r="D3116" i="2" l="1"/>
  <c r="B3117" i="2"/>
  <c r="D3117" i="2" l="1"/>
  <c r="B3118" i="2"/>
  <c r="D3118" i="2" l="1"/>
  <c r="B3119" i="2"/>
  <c r="D3119" i="2" l="1"/>
  <c r="B3120" i="2"/>
  <c r="D3120" i="2" l="1"/>
  <c r="B3121" i="2"/>
  <c r="D3121" i="2" l="1"/>
  <c r="B3122" i="2"/>
  <c r="D3122" i="2" l="1"/>
  <c r="B3123" i="2"/>
  <c r="D3123" i="2" l="1"/>
  <c r="B3124" i="2"/>
  <c r="D3124" i="2" l="1"/>
  <c r="B3125" i="2"/>
  <c r="D3125" i="2" l="1"/>
  <c r="B3126" i="2"/>
  <c r="D3126" i="2" l="1"/>
  <c r="B3127" i="2"/>
  <c r="D3127" i="2" l="1"/>
  <c r="B3128" i="2"/>
  <c r="D3128" i="2" l="1"/>
  <c r="B3129" i="2"/>
  <c r="D3129" i="2" l="1"/>
  <c r="B3130" i="2"/>
  <c r="D3130" i="2" l="1"/>
  <c r="B3131" i="2"/>
  <c r="D3131" i="2" l="1"/>
  <c r="B3132" i="2"/>
  <c r="D3132" i="2" l="1"/>
  <c r="B3133" i="2"/>
  <c r="D3133" i="2" l="1"/>
  <c r="B3134" i="2"/>
  <c r="D3134" i="2" l="1"/>
  <c r="B3135" i="2"/>
  <c r="D3135" i="2" l="1"/>
  <c r="B3136" i="2"/>
  <c r="D3136" i="2" l="1"/>
  <c r="B3137" i="2"/>
  <c r="D3137" i="2" l="1"/>
  <c r="B3138" i="2"/>
  <c r="D3138" i="2" l="1"/>
  <c r="B3139" i="2"/>
  <c r="D3139" i="2" l="1"/>
  <c r="B3140" i="2"/>
  <c r="D3140" i="2" l="1"/>
  <c r="B3141" i="2"/>
  <c r="D3141" i="2" l="1"/>
  <c r="B3142" i="2"/>
  <c r="D3142" i="2" l="1"/>
  <c r="B3143" i="2"/>
  <c r="D3143" i="2" l="1"/>
  <c r="B3144" i="2"/>
  <c r="D3144" i="2" l="1"/>
  <c r="B3145" i="2"/>
  <c r="D3145" i="2" l="1"/>
  <c r="B3146" i="2"/>
  <c r="D3146" i="2" l="1"/>
  <c r="B3147" i="2"/>
  <c r="D3147" i="2" l="1"/>
  <c r="B3148" i="2"/>
  <c r="D3148" i="2" l="1"/>
  <c r="B3149" i="2"/>
  <c r="D3149" i="2" l="1"/>
  <c r="B3150" i="2"/>
  <c r="D3150" i="2" l="1"/>
  <c r="B3151" i="2"/>
  <c r="D3151" i="2" l="1"/>
  <c r="B3152" i="2"/>
  <c r="D3152" i="2" l="1"/>
  <c r="B3153" i="2"/>
  <c r="D3153" i="2" l="1"/>
  <c r="B3154" i="2"/>
  <c r="D3154" i="2" l="1"/>
  <c r="B3155" i="2"/>
  <c r="D3155" i="2" l="1"/>
  <c r="B3156" i="2"/>
  <c r="D3156" i="2" l="1"/>
  <c r="B3157" i="2"/>
  <c r="D3157" i="2" l="1"/>
  <c r="B3158" i="2"/>
  <c r="D3158" i="2" l="1"/>
  <c r="B3159" i="2"/>
  <c r="D3159" i="2" l="1"/>
  <c r="B3160" i="2"/>
  <c r="D3160" i="2" l="1"/>
  <c r="B3161" i="2"/>
  <c r="D3161" i="2" l="1"/>
  <c r="B3162" i="2"/>
  <c r="D3162" i="2" l="1"/>
  <c r="B3163" i="2"/>
  <c r="D3163" i="2" l="1"/>
  <c r="B3164" i="2"/>
  <c r="D3164" i="2" l="1"/>
  <c r="B3165" i="2"/>
  <c r="D3165" i="2" l="1"/>
  <c r="B3166" i="2"/>
  <c r="D3166" i="2" l="1"/>
  <c r="B3167" i="2"/>
  <c r="D3167" i="2" l="1"/>
  <c r="B3168" i="2"/>
  <c r="D3168" i="2" l="1"/>
  <c r="B3169" i="2"/>
  <c r="D3169" i="2" l="1"/>
  <c r="B3170" i="2"/>
  <c r="D3170" i="2" l="1"/>
  <c r="B3171" i="2"/>
  <c r="D3171" i="2" l="1"/>
  <c r="B3172" i="2"/>
  <c r="D3172" i="2" l="1"/>
  <c r="B3173" i="2"/>
  <c r="D3173" i="2" l="1"/>
  <c r="B3174" i="2"/>
  <c r="D3174" i="2" l="1"/>
  <c r="B3175" i="2"/>
  <c r="D3175" i="2" l="1"/>
  <c r="B3176" i="2"/>
  <c r="D3176" i="2" l="1"/>
  <c r="B3177" i="2"/>
  <c r="D3177" i="2" l="1"/>
  <c r="B3178" i="2"/>
  <c r="D3178" i="2" l="1"/>
  <c r="B3179" i="2"/>
  <c r="D3179" i="2" l="1"/>
  <c r="B3180" i="2"/>
  <c r="D3180" i="2" l="1"/>
  <c r="B3181" i="2"/>
  <c r="D3181" i="2" l="1"/>
  <c r="B3182" i="2"/>
  <c r="D3182" i="2" l="1"/>
  <c r="B3183" i="2"/>
  <c r="D3183" i="2" l="1"/>
  <c r="B3184" i="2"/>
  <c r="D3184" i="2" l="1"/>
  <c r="B3185" i="2"/>
  <c r="D3185" i="2" l="1"/>
  <c r="B3186" i="2"/>
  <c r="D3186" i="2" l="1"/>
  <c r="B3187" i="2"/>
  <c r="D3187" i="2" l="1"/>
  <c r="B3188" i="2"/>
  <c r="D3188" i="2" l="1"/>
  <c r="B3189" i="2"/>
  <c r="D3189" i="2" l="1"/>
  <c r="B3190" i="2"/>
  <c r="D3190" i="2" l="1"/>
  <c r="B3191" i="2"/>
  <c r="D3191" i="2" l="1"/>
  <c r="B3192" i="2"/>
  <c r="D3192" i="2" l="1"/>
  <c r="B3193" i="2"/>
  <c r="D3193" i="2" l="1"/>
  <c r="B3194" i="2"/>
  <c r="D3194" i="2" l="1"/>
  <c r="B3195" i="2"/>
  <c r="D3195" i="2" l="1"/>
  <c r="B3196" i="2"/>
  <c r="D3196" i="2" l="1"/>
  <c r="B3197" i="2"/>
  <c r="D3197" i="2" l="1"/>
  <c r="B3198" i="2"/>
  <c r="D3198" i="2" l="1"/>
  <c r="B3199" i="2"/>
  <c r="D3199" i="2" l="1"/>
  <c r="B3200" i="2"/>
  <c r="D3200" i="2" l="1"/>
  <c r="B3201" i="2"/>
  <c r="D3201" i="2" l="1"/>
  <c r="B3202" i="2"/>
  <c r="D3202" i="2" l="1"/>
  <c r="B3203" i="2"/>
  <c r="D3203" i="2" l="1"/>
  <c r="B3204" i="2"/>
  <c r="D3204" i="2" l="1"/>
  <c r="B3205" i="2"/>
  <c r="D3205" i="2" l="1"/>
  <c r="B3206" i="2"/>
  <c r="D3206" i="2" l="1"/>
  <c r="B3207" i="2"/>
  <c r="D3207" i="2" l="1"/>
  <c r="B3208" i="2"/>
  <c r="D3208" i="2" l="1"/>
  <c r="B3209" i="2"/>
  <c r="D3209" i="2" l="1"/>
  <c r="B3210" i="2"/>
  <c r="D3210" i="2" l="1"/>
  <c r="B3211" i="2"/>
  <c r="D3211" i="2" l="1"/>
  <c r="B3212" i="2"/>
  <c r="D3212" i="2" l="1"/>
  <c r="B3213" i="2"/>
  <c r="D3213" i="2" l="1"/>
  <c r="B3214" i="2"/>
  <c r="D3214" i="2" l="1"/>
  <c r="B3215" i="2"/>
  <c r="D3215" i="2" l="1"/>
  <c r="B3216" i="2"/>
  <c r="D3216" i="2" l="1"/>
  <c r="B3217" i="2"/>
  <c r="D3217" i="2" l="1"/>
  <c r="B3218" i="2"/>
  <c r="D3218" i="2" l="1"/>
  <c r="B3219" i="2"/>
  <c r="D3219" i="2" l="1"/>
  <c r="B3220" i="2"/>
  <c r="D3220" i="2" l="1"/>
  <c r="B3221" i="2"/>
  <c r="D3221" i="2" l="1"/>
  <c r="B3222" i="2"/>
  <c r="D3222" i="2" l="1"/>
  <c r="B3223" i="2"/>
  <c r="D3223" i="2" l="1"/>
  <c r="B3224" i="2"/>
  <c r="D3224" i="2" l="1"/>
  <c r="B3225" i="2"/>
  <c r="D3225" i="2" l="1"/>
  <c r="B3226" i="2"/>
  <c r="D3226" i="2" l="1"/>
  <c r="B3227" i="2"/>
  <c r="D3227" i="2" l="1"/>
  <c r="B3228" i="2"/>
  <c r="D3228" i="2" l="1"/>
  <c r="B3229" i="2"/>
  <c r="D3229" i="2" l="1"/>
  <c r="B3230" i="2"/>
  <c r="D3230" i="2" l="1"/>
  <c r="B3231" i="2"/>
  <c r="D3231" i="2" l="1"/>
  <c r="B3232" i="2"/>
  <c r="D3232" i="2" l="1"/>
  <c r="B3233" i="2"/>
  <c r="D3233" i="2" l="1"/>
  <c r="B3234" i="2"/>
  <c r="D3234" i="2" l="1"/>
  <c r="B3235" i="2"/>
  <c r="D3235" i="2" l="1"/>
  <c r="B3236" i="2"/>
  <c r="D3236" i="2" l="1"/>
  <c r="B3237" i="2"/>
  <c r="D3237" i="2" l="1"/>
  <c r="B3238" i="2"/>
  <c r="D3238" i="2" l="1"/>
  <c r="B3239" i="2"/>
  <c r="D3239" i="2" l="1"/>
  <c r="B3240" i="2"/>
  <c r="D3240" i="2" l="1"/>
  <c r="B3241" i="2"/>
  <c r="D3241" i="2" l="1"/>
  <c r="B3242" i="2"/>
  <c r="D3242" i="2" l="1"/>
  <c r="B3243" i="2"/>
  <c r="D3243" i="2" l="1"/>
  <c r="B3244" i="2"/>
  <c r="D3244" i="2" l="1"/>
  <c r="B3245" i="2"/>
  <c r="D3245" i="2" l="1"/>
  <c r="B3246" i="2"/>
  <c r="D3246" i="2" l="1"/>
  <c r="B3247" i="2"/>
  <c r="D3247" i="2" l="1"/>
  <c r="B3248" i="2"/>
  <c r="D3248" i="2" l="1"/>
  <c r="B3249" i="2"/>
  <c r="D3249" i="2" l="1"/>
  <c r="B3250" i="2"/>
  <c r="D3250" i="2" l="1"/>
  <c r="B3251" i="2"/>
  <c r="D3251" i="2" l="1"/>
  <c r="B3252" i="2"/>
  <c r="D3252" i="2" l="1"/>
  <c r="B3253" i="2"/>
  <c r="D3253" i="2" l="1"/>
  <c r="B3254" i="2"/>
  <c r="D3254" i="2" l="1"/>
  <c r="B3255" i="2"/>
  <c r="D3255" i="2" l="1"/>
  <c r="B3256" i="2"/>
  <c r="D3256" i="2" l="1"/>
  <c r="B3257" i="2"/>
  <c r="D3257" i="2" l="1"/>
  <c r="B3258" i="2"/>
  <c r="D3258" i="2" l="1"/>
  <c r="B3259" i="2"/>
  <c r="D3259" i="2" l="1"/>
  <c r="B3260" i="2"/>
  <c r="D3260" i="2" l="1"/>
  <c r="B3261" i="2"/>
  <c r="D3261" i="2" l="1"/>
  <c r="B3262" i="2"/>
  <c r="D3262" i="2" l="1"/>
  <c r="B3263" i="2"/>
  <c r="D3263" i="2" l="1"/>
  <c r="B3264" i="2"/>
  <c r="D3264" i="2" l="1"/>
  <c r="B3265" i="2"/>
  <c r="D3265" i="2" l="1"/>
  <c r="B3266" i="2"/>
  <c r="D3266" i="2" l="1"/>
  <c r="B3267" i="2"/>
  <c r="D3267" i="2" l="1"/>
  <c r="B3268" i="2"/>
  <c r="D3268" i="2" l="1"/>
  <c r="B3269" i="2"/>
  <c r="D3269" i="2" l="1"/>
  <c r="B3270" i="2"/>
  <c r="D3270" i="2" l="1"/>
  <c r="B3271" i="2"/>
  <c r="D3271" i="2" l="1"/>
  <c r="B3272" i="2"/>
  <c r="D3272" i="2" l="1"/>
  <c r="B3273" i="2"/>
  <c r="D3273" i="2" l="1"/>
  <c r="B3274" i="2"/>
  <c r="D3274" i="2" l="1"/>
  <c r="B3275" i="2"/>
  <c r="D3275" i="2" l="1"/>
  <c r="B3276" i="2"/>
  <c r="D3276" i="2" l="1"/>
  <c r="B3277" i="2"/>
  <c r="D3277" i="2" l="1"/>
  <c r="B3278" i="2"/>
  <c r="D3278" i="2" l="1"/>
  <c r="B3279" i="2"/>
  <c r="D3279" i="2" l="1"/>
  <c r="B3280" i="2"/>
  <c r="D3280" i="2" l="1"/>
  <c r="B3281" i="2"/>
  <c r="D3281" i="2" l="1"/>
  <c r="B3282" i="2"/>
  <c r="D3282" i="2" l="1"/>
  <c r="B3283" i="2"/>
  <c r="D3283" i="2" l="1"/>
  <c r="B3284" i="2"/>
  <c r="D3284" i="2" l="1"/>
  <c r="B3285" i="2"/>
  <c r="D3285" i="2" l="1"/>
  <c r="B3286" i="2"/>
  <c r="D3286" i="2" l="1"/>
  <c r="B3287" i="2"/>
  <c r="D3287" i="2" l="1"/>
  <c r="B3288" i="2"/>
  <c r="D3288" i="2" l="1"/>
  <c r="B3289" i="2"/>
  <c r="D3289" i="2" l="1"/>
  <c r="B3290" i="2"/>
  <c r="D3290" i="2" l="1"/>
  <c r="B3291" i="2"/>
  <c r="D3291" i="2" l="1"/>
  <c r="B3292" i="2"/>
  <c r="D3292" i="2" l="1"/>
  <c r="B3293" i="2"/>
  <c r="D3293" i="2" l="1"/>
  <c r="B3294" i="2"/>
  <c r="D3294" i="2" l="1"/>
  <c r="B3295" i="2"/>
  <c r="D3295" i="2" l="1"/>
  <c r="B3296" i="2"/>
  <c r="D3296" i="2" l="1"/>
  <c r="B3297" i="2"/>
  <c r="D3297" i="2" l="1"/>
  <c r="B3298" i="2"/>
  <c r="D3298" i="2" l="1"/>
  <c r="B3299" i="2"/>
  <c r="D3299" i="2" l="1"/>
  <c r="B3300" i="2"/>
  <c r="D3300" i="2" l="1"/>
  <c r="B3301" i="2"/>
  <c r="D3301" i="2" l="1"/>
  <c r="B3302" i="2"/>
  <c r="D3302" i="2" l="1"/>
  <c r="B3303" i="2"/>
  <c r="D3303" i="2" l="1"/>
  <c r="B3304" i="2"/>
  <c r="D3304" i="2" l="1"/>
  <c r="B3305" i="2"/>
  <c r="D3305" i="2" l="1"/>
  <c r="B3306" i="2"/>
  <c r="D3306" i="2" l="1"/>
  <c r="B3307" i="2"/>
  <c r="D3307" i="2" l="1"/>
  <c r="B3308" i="2"/>
  <c r="D3308" i="2" l="1"/>
  <c r="B3309" i="2"/>
  <c r="D3309" i="2" l="1"/>
  <c r="B3310" i="2"/>
  <c r="D3310" i="2" l="1"/>
  <c r="B3311" i="2"/>
  <c r="D3311" i="2" l="1"/>
  <c r="B3312" i="2"/>
  <c r="D3312" i="2" l="1"/>
  <c r="B3313" i="2"/>
  <c r="D3313" i="2" l="1"/>
  <c r="B3314" i="2"/>
  <c r="D3314" i="2" l="1"/>
  <c r="B3315" i="2"/>
  <c r="D3315" i="2" l="1"/>
  <c r="B3316" i="2"/>
  <c r="D3316" i="2" l="1"/>
  <c r="B3317" i="2"/>
  <c r="D3317" i="2" l="1"/>
  <c r="B3318" i="2"/>
  <c r="D3318" i="2" l="1"/>
  <c r="B3319" i="2"/>
  <c r="D3319" i="2" l="1"/>
  <c r="B3320" i="2"/>
  <c r="D3320" i="2" l="1"/>
  <c r="B3321" i="2"/>
  <c r="D3321" i="2" l="1"/>
  <c r="B3322" i="2"/>
  <c r="D3322" i="2" l="1"/>
  <c r="B3323" i="2"/>
  <c r="D3323" i="2" l="1"/>
  <c r="B3324" i="2"/>
  <c r="D3324" i="2" l="1"/>
  <c r="B3325" i="2"/>
  <c r="D3325" i="2" l="1"/>
  <c r="B3326" i="2"/>
  <c r="D3326" i="2" l="1"/>
  <c r="B3327" i="2"/>
  <c r="D3327" i="2" l="1"/>
  <c r="B3328" i="2"/>
  <c r="D3328" i="2" l="1"/>
  <c r="B3329" i="2"/>
  <c r="D3329" i="2" l="1"/>
  <c r="B3330" i="2"/>
  <c r="D3330" i="2" l="1"/>
  <c r="B3331" i="2"/>
  <c r="D3331" i="2" l="1"/>
  <c r="B3332" i="2"/>
  <c r="D3332" i="2" l="1"/>
  <c r="B3333" i="2"/>
  <c r="D3333" i="2" l="1"/>
  <c r="B3334" i="2"/>
  <c r="D3334" i="2" l="1"/>
  <c r="B3335" i="2"/>
  <c r="D3335" i="2" l="1"/>
  <c r="B3336" i="2"/>
  <c r="D3336" i="2" l="1"/>
  <c r="B3337" i="2"/>
  <c r="D3337" i="2" l="1"/>
  <c r="B3338" i="2"/>
  <c r="D3338" i="2" l="1"/>
  <c r="B3339" i="2"/>
  <c r="D3339" i="2" l="1"/>
  <c r="B3340" i="2"/>
  <c r="D3340" i="2" l="1"/>
  <c r="B3341" i="2"/>
  <c r="D3341" i="2" l="1"/>
  <c r="B3342" i="2"/>
  <c r="D3342" i="2" l="1"/>
  <c r="B3343" i="2"/>
  <c r="D3343" i="2" l="1"/>
  <c r="B3344" i="2"/>
  <c r="D3344" i="2" l="1"/>
  <c r="B3345" i="2"/>
  <c r="D3345" i="2" l="1"/>
  <c r="B3346" i="2"/>
  <c r="D3346" i="2" l="1"/>
  <c r="B3347" i="2"/>
  <c r="D3347" i="2" l="1"/>
  <c r="B3348" i="2"/>
  <c r="D3348" i="2" l="1"/>
  <c r="B3349" i="2"/>
  <c r="D3349" i="2" l="1"/>
  <c r="B3350" i="2"/>
  <c r="D3350" i="2" l="1"/>
  <c r="B3351" i="2"/>
  <c r="D3351" i="2" l="1"/>
  <c r="B3352" i="2"/>
  <c r="D3352" i="2" l="1"/>
  <c r="B3353" i="2"/>
  <c r="D3353" i="2" l="1"/>
  <c r="B3354" i="2"/>
  <c r="D3354" i="2" l="1"/>
  <c r="B3355" i="2"/>
  <c r="D3355" i="2" l="1"/>
  <c r="B3356" i="2"/>
  <c r="D3356" i="2" l="1"/>
  <c r="B3357" i="2"/>
  <c r="D3357" i="2" l="1"/>
  <c r="B3358" i="2"/>
  <c r="D3358" i="2" l="1"/>
  <c r="B3359" i="2"/>
  <c r="D3359" i="2" l="1"/>
  <c r="B3360" i="2"/>
  <c r="D3360" i="2" l="1"/>
  <c r="B3361" i="2"/>
  <c r="D3361" i="2" l="1"/>
  <c r="B3362" i="2"/>
  <c r="D3362" i="2" l="1"/>
  <c r="B3363" i="2"/>
  <c r="D3363" i="2" l="1"/>
  <c r="B3364" i="2"/>
  <c r="D3364" i="2" l="1"/>
  <c r="B3365" i="2"/>
  <c r="D3365" i="2" l="1"/>
  <c r="B3366" i="2"/>
  <c r="D3366" i="2" l="1"/>
  <c r="B3367" i="2"/>
  <c r="D3367" i="2" l="1"/>
  <c r="B3368" i="2"/>
  <c r="D3368" i="2" l="1"/>
  <c r="B3369" i="2"/>
  <c r="D3369" i="2" l="1"/>
  <c r="B3370" i="2"/>
  <c r="D3370" i="2" l="1"/>
  <c r="B3371" i="2"/>
  <c r="D3371" i="2" l="1"/>
  <c r="B3372" i="2"/>
  <c r="D3372" i="2" l="1"/>
  <c r="B3373" i="2"/>
  <c r="D3373" i="2" l="1"/>
  <c r="B3374" i="2"/>
  <c r="D3374" i="2" l="1"/>
  <c r="B3375" i="2"/>
  <c r="D3375" i="2" l="1"/>
  <c r="B3376" i="2"/>
  <c r="D3376" i="2" l="1"/>
  <c r="B3377" i="2"/>
  <c r="D3377" i="2" l="1"/>
  <c r="B3378" i="2"/>
  <c r="D3378" i="2" l="1"/>
  <c r="B3379" i="2"/>
  <c r="D3379" i="2" l="1"/>
  <c r="B3380" i="2"/>
  <c r="D3380" i="2" l="1"/>
  <c r="B3381" i="2"/>
  <c r="D3381" i="2" l="1"/>
  <c r="B3382" i="2"/>
  <c r="D3382" i="2" l="1"/>
  <c r="B3383" i="2"/>
  <c r="D3383" i="2" l="1"/>
  <c r="B3384" i="2"/>
  <c r="D3384" i="2" l="1"/>
  <c r="B3385" i="2"/>
  <c r="D3385" i="2" l="1"/>
  <c r="B3386" i="2"/>
  <c r="D3386" i="2" l="1"/>
  <c r="B3387" i="2"/>
  <c r="D3387" i="2" l="1"/>
  <c r="B3388" i="2"/>
  <c r="D3388" i="2" l="1"/>
  <c r="B3389" i="2"/>
  <c r="D3389" i="2" l="1"/>
  <c r="B3390" i="2"/>
  <c r="D3390" i="2" l="1"/>
  <c r="B3391" i="2"/>
  <c r="D3391" i="2" l="1"/>
  <c r="B3392" i="2"/>
  <c r="D3392" i="2" l="1"/>
  <c r="B3393" i="2"/>
  <c r="D3393" i="2" l="1"/>
  <c r="B3394" i="2"/>
  <c r="D3394" i="2" l="1"/>
  <c r="B3395" i="2"/>
  <c r="D3395" i="2" l="1"/>
  <c r="B3396" i="2"/>
  <c r="D3396" i="2" l="1"/>
  <c r="B3397" i="2"/>
  <c r="D3397" i="2" l="1"/>
  <c r="B3398" i="2"/>
  <c r="D3398" i="2" l="1"/>
  <c r="B3399" i="2"/>
  <c r="D3399" i="2" l="1"/>
  <c r="B3400" i="2"/>
  <c r="D3400" i="2" l="1"/>
  <c r="B3401" i="2"/>
  <c r="D3401" i="2" l="1"/>
  <c r="B3402" i="2"/>
  <c r="D3402" i="2" l="1"/>
  <c r="B3403" i="2"/>
  <c r="D3403" i="2" l="1"/>
  <c r="B3404" i="2"/>
  <c r="D3404" i="2" l="1"/>
  <c r="B3405" i="2"/>
  <c r="D3405" i="2" l="1"/>
  <c r="B3406" i="2"/>
  <c r="D3406" i="2" l="1"/>
  <c r="B3407" i="2"/>
  <c r="D3407" i="2" l="1"/>
  <c r="B3408" i="2"/>
  <c r="D3408" i="2" l="1"/>
  <c r="B3409" i="2"/>
  <c r="D3409" i="2" l="1"/>
  <c r="B3410" i="2"/>
  <c r="D3410" i="2" l="1"/>
  <c r="B3411" i="2"/>
  <c r="D3411" i="2" l="1"/>
  <c r="B3412" i="2"/>
  <c r="D3412" i="2" l="1"/>
  <c r="B3413" i="2"/>
  <c r="D3413" i="2" l="1"/>
  <c r="B3414" i="2"/>
  <c r="D3414" i="2" l="1"/>
  <c r="B3415" i="2"/>
  <c r="D3415" i="2" l="1"/>
  <c r="B3416" i="2"/>
  <c r="D3416" i="2" l="1"/>
  <c r="B3417" i="2"/>
  <c r="D3417" i="2" l="1"/>
  <c r="B3418" i="2"/>
  <c r="D3418" i="2" l="1"/>
  <c r="B3419" i="2"/>
  <c r="D3419" i="2" l="1"/>
  <c r="B3420" i="2"/>
  <c r="D3420" i="2" l="1"/>
  <c r="B3421" i="2"/>
  <c r="D3421" i="2" l="1"/>
  <c r="B3422" i="2"/>
  <c r="D3422" i="2" l="1"/>
  <c r="B3423" i="2"/>
  <c r="D3423" i="2" l="1"/>
  <c r="B3424" i="2"/>
  <c r="D3424" i="2" l="1"/>
  <c r="B3425" i="2"/>
  <c r="D3425" i="2" l="1"/>
  <c r="B3426" i="2"/>
  <c r="D3426" i="2" l="1"/>
  <c r="B3427" i="2"/>
  <c r="D3427" i="2" l="1"/>
  <c r="B3428" i="2"/>
  <c r="D3428" i="2" l="1"/>
  <c r="B3429" i="2"/>
  <c r="D3429" i="2" l="1"/>
  <c r="B3430" i="2"/>
  <c r="D3430" i="2" l="1"/>
  <c r="B3431" i="2"/>
  <c r="D3431" i="2" l="1"/>
  <c r="B3432" i="2"/>
  <c r="D3432" i="2" l="1"/>
  <c r="B3433" i="2"/>
  <c r="D3433" i="2" l="1"/>
  <c r="B3434" i="2"/>
  <c r="D3434" i="2" l="1"/>
  <c r="B3435" i="2"/>
  <c r="D3435" i="2" l="1"/>
  <c r="B3436" i="2"/>
  <c r="D3436" i="2" l="1"/>
  <c r="B3437" i="2"/>
  <c r="D3437" i="2" l="1"/>
  <c r="B3438" i="2"/>
  <c r="D3438" i="2" l="1"/>
  <c r="B3439" i="2"/>
  <c r="D3439" i="2" l="1"/>
  <c r="B3440" i="2"/>
  <c r="D3440" i="2" l="1"/>
  <c r="B3441" i="2"/>
  <c r="D3441" i="2" l="1"/>
  <c r="B3442" i="2"/>
  <c r="D3442" i="2" l="1"/>
  <c r="B3443" i="2"/>
  <c r="D3443" i="2" l="1"/>
  <c r="B3444" i="2"/>
  <c r="D3444" i="2" l="1"/>
  <c r="B3445" i="2"/>
  <c r="D3445" i="2" l="1"/>
  <c r="B3446" i="2"/>
  <c r="D3446" i="2" l="1"/>
  <c r="B3447" i="2"/>
  <c r="D3447" i="2" l="1"/>
  <c r="B3448" i="2"/>
  <c r="D3448" i="2" l="1"/>
  <c r="B3449" i="2"/>
  <c r="D3449" i="2" l="1"/>
  <c r="B3450" i="2"/>
  <c r="D3450" i="2" l="1"/>
  <c r="B3451" i="2"/>
  <c r="D3451" i="2" l="1"/>
  <c r="B3452" i="2"/>
  <c r="D3452" i="2" l="1"/>
  <c r="B3453" i="2"/>
  <c r="D3453" i="2" l="1"/>
  <c r="B3454" i="2"/>
  <c r="D3454" i="2" l="1"/>
  <c r="B3455" i="2"/>
  <c r="D3455" i="2" l="1"/>
  <c r="B3456" i="2"/>
  <c r="D3456" i="2" l="1"/>
  <c r="B3457" i="2"/>
  <c r="D3457" i="2" l="1"/>
  <c r="B3458" i="2"/>
  <c r="D3458" i="2" l="1"/>
  <c r="B3459" i="2"/>
  <c r="D3459" i="2" l="1"/>
  <c r="B3460" i="2"/>
  <c r="D3460" i="2" l="1"/>
  <c r="B3461" i="2"/>
  <c r="D3461" i="2" l="1"/>
  <c r="B3462" i="2"/>
  <c r="D3462" i="2" l="1"/>
  <c r="B3463" i="2"/>
  <c r="D3463" i="2" l="1"/>
  <c r="B3464" i="2"/>
  <c r="D3464" i="2" l="1"/>
  <c r="B3465" i="2"/>
  <c r="D3465" i="2" l="1"/>
  <c r="B3466" i="2"/>
  <c r="D3466" i="2" l="1"/>
  <c r="B3467" i="2"/>
  <c r="D3467" i="2" l="1"/>
  <c r="B3468" i="2"/>
  <c r="D3468" i="2" l="1"/>
  <c r="B3469" i="2"/>
  <c r="D3469" i="2" l="1"/>
  <c r="B3470" i="2"/>
  <c r="D3470" i="2" l="1"/>
  <c r="B3471" i="2"/>
  <c r="D3471" i="2" l="1"/>
  <c r="B3472" i="2"/>
  <c r="D3472" i="2" l="1"/>
  <c r="B3473" i="2"/>
  <c r="D3473" i="2" l="1"/>
  <c r="B3474" i="2"/>
  <c r="D3474" i="2" l="1"/>
  <c r="B3475" i="2"/>
  <c r="D3475" i="2" l="1"/>
  <c r="B3476" i="2"/>
  <c r="D3476" i="2" l="1"/>
  <c r="B3477" i="2"/>
  <c r="D3477" i="2" l="1"/>
  <c r="B3478" i="2"/>
  <c r="D3478" i="2" l="1"/>
  <c r="B3479" i="2"/>
  <c r="D3479" i="2" l="1"/>
  <c r="B3480" i="2"/>
  <c r="D3480" i="2" l="1"/>
  <c r="B3481" i="2"/>
  <c r="D3481" i="2" l="1"/>
  <c r="B3482" i="2"/>
  <c r="D3482" i="2" l="1"/>
  <c r="B3483" i="2"/>
  <c r="D3483" i="2" l="1"/>
  <c r="B3484" i="2"/>
  <c r="D3484" i="2" l="1"/>
  <c r="B3485" i="2"/>
  <c r="D3485" i="2" l="1"/>
  <c r="B3486" i="2"/>
  <c r="D3486" i="2" l="1"/>
  <c r="B3487" i="2"/>
  <c r="D3487" i="2" l="1"/>
  <c r="B3488" i="2"/>
  <c r="D3488" i="2" l="1"/>
  <c r="B3489" i="2"/>
  <c r="D3489" i="2" l="1"/>
  <c r="B3490" i="2"/>
  <c r="D3490" i="2" l="1"/>
  <c r="B3491" i="2"/>
  <c r="D3491" i="2" l="1"/>
  <c r="B3492" i="2"/>
  <c r="D3492" i="2" l="1"/>
  <c r="B3493" i="2"/>
  <c r="D3493" i="2" l="1"/>
  <c r="B3494" i="2"/>
  <c r="D3494" i="2" l="1"/>
  <c r="B3495" i="2"/>
  <c r="D3495" i="2" l="1"/>
  <c r="B3496" i="2"/>
  <c r="D3496" i="2" l="1"/>
  <c r="B3497" i="2"/>
  <c r="D3497" i="2" l="1"/>
  <c r="B3498" i="2"/>
  <c r="D3498" i="2" l="1"/>
  <c r="B3499" i="2"/>
  <c r="D3499" i="2" l="1"/>
  <c r="B3500" i="2"/>
  <c r="D3500" i="2" l="1"/>
  <c r="B3501" i="2"/>
  <c r="D3501" i="2" l="1"/>
  <c r="B3502" i="2"/>
  <c r="D3502" i="2" l="1"/>
  <c r="B3503" i="2"/>
  <c r="D3503" i="2" l="1"/>
  <c r="B3504" i="2"/>
  <c r="D3504" i="2" l="1"/>
  <c r="B3505" i="2"/>
  <c r="D3505" i="2" l="1"/>
  <c r="B3506" i="2"/>
  <c r="D3506" i="2" l="1"/>
  <c r="B3507" i="2"/>
  <c r="D3507" i="2" l="1"/>
  <c r="B3508" i="2"/>
  <c r="D3508" i="2" l="1"/>
  <c r="B3509" i="2"/>
  <c r="D3509" i="2" l="1"/>
  <c r="B3510" i="2"/>
  <c r="D3510" i="2" l="1"/>
  <c r="B3511" i="2"/>
  <c r="D3511" i="2" l="1"/>
  <c r="B3512" i="2"/>
  <c r="D3512" i="2" l="1"/>
  <c r="B3513" i="2"/>
  <c r="D3513" i="2" l="1"/>
  <c r="B3514" i="2"/>
  <c r="D3514" i="2" l="1"/>
  <c r="B3515" i="2"/>
  <c r="D3515" i="2" l="1"/>
  <c r="B3516" i="2"/>
  <c r="D3516" i="2" l="1"/>
  <c r="B3517" i="2"/>
  <c r="D3517" i="2" l="1"/>
  <c r="B3518" i="2"/>
  <c r="D3518" i="2" l="1"/>
  <c r="B3519" i="2"/>
  <c r="D3519" i="2" l="1"/>
  <c r="B3520" i="2"/>
  <c r="D3520" i="2" l="1"/>
  <c r="B3521" i="2"/>
  <c r="D3521" i="2" l="1"/>
  <c r="B3522" i="2"/>
  <c r="D3522" i="2" l="1"/>
  <c r="B3523" i="2"/>
  <c r="D3523" i="2" l="1"/>
  <c r="B3524" i="2"/>
  <c r="D3524" i="2" l="1"/>
  <c r="B3525" i="2"/>
  <c r="D3525" i="2" l="1"/>
  <c r="B3526" i="2"/>
  <c r="D3526" i="2" l="1"/>
  <c r="B3527" i="2"/>
  <c r="D3527" i="2" l="1"/>
  <c r="B3528" i="2"/>
  <c r="D3528" i="2" l="1"/>
  <c r="B3529" i="2"/>
  <c r="D3529" i="2" l="1"/>
  <c r="B3530" i="2"/>
  <c r="D3530" i="2" l="1"/>
  <c r="B3531" i="2"/>
  <c r="D3531" i="2" l="1"/>
  <c r="B3532" i="2"/>
  <c r="D3532" i="2" l="1"/>
  <c r="B3533" i="2"/>
  <c r="D3533" i="2" l="1"/>
  <c r="B3534" i="2"/>
  <c r="D3534" i="2" l="1"/>
  <c r="B3535" i="2"/>
  <c r="D3535" i="2" l="1"/>
  <c r="B3536" i="2"/>
  <c r="D3536" i="2" l="1"/>
  <c r="B3537" i="2"/>
  <c r="D3537" i="2" l="1"/>
  <c r="B3538" i="2"/>
  <c r="D3538" i="2" l="1"/>
  <c r="B3539" i="2"/>
  <c r="D3539" i="2" l="1"/>
  <c r="B3540" i="2"/>
  <c r="D3540" i="2" l="1"/>
  <c r="B3541" i="2"/>
  <c r="D3541" i="2" l="1"/>
  <c r="B3542" i="2"/>
  <c r="D3542" i="2" l="1"/>
  <c r="B3543" i="2"/>
  <c r="D3543" i="2" l="1"/>
  <c r="B3544" i="2"/>
  <c r="D3544" i="2" l="1"/>
  <c r="B3545" i="2"/>
  <c r="D3545" i="2" l="1"/>
  <c r="B3546" i="2"/>
  <c r="D3546" i="2" l="1"/>
  <c r="B3547" i="2"/>
  <c r="D3547" i="2" l="1"/>
  <c r="B3548" i="2"/>
  <c r="D3548" i="2" l="1"/>
  <c r="B3549" i="2"/>
  <c r="D3549" i="2" l="1"/>
  <c r="B3550" i="2"/>
  <c r="D3550" i="2" l="1"/>
  <c r="B3551" i="2"/>
  <c r="D3551" i="2" l="1"/>
  <c r="B3552" i="2"/>
  <c r="D3552" i="2" l="1"/>
  <c r="B3553" i="2"/>
  <c r="D3553" i="2" l="1"/>
  <c r="B3554" i="2"/>
  <c r="D3554" i="2" l="1"/>
  <c r="B3555" i="2"/>
  <c r="D3555" i="2" l="1"/>
  <c r="B3556" i="2"/>
  <c r="D3556" i="2" l="1"/>
  <c r="B3557" i="2"/>
  <c r="D3557" i="2" l="1"/>
  <c r="B3558" i="2"/>
  <c r="D3558" i="2" l="1"/>
  <c r="B3559" i="2"/>
  <c r="D3559" i="2" l="1"/>
  <c r="B3560" i="2"/>
  <c r="D3560" i="2" l="1"/>
  <c r="B3561" i="2"/>
  <c r="D3561" i="2" l="1"/>
  <c r="B3562" i="2"/>
  <c r="D3562" i="2" l="1"/>
  <c r="B3563" i="2"/>
  <c r="D3563" i="2" l="1"/>
  <c r="B3564" i="2"/>
  <c r="D3564" i="2" l="1"/>
  <c r="B3565" i="2"/>
  <c r="D3565" i="2" l="1"/>
  <c r="B3566" i="2"/>
  <c r="D3566" i="2" l="1"/>
  <c r="B3567" i="2"/>
  <c r="D3567" i="2" l="1"/>
  <c r="B3568" i="2"/>
  <c r="D3568" i="2" l="1"/>
  <c r="B3569" i="2"/>
  <c r="D3569" i="2" l="1"/>
  <c r="B3570" i="2"/>
  <c r="D3570" i="2" l="1"/>
  <c r="B3571" i="2"/>
  <c r="D3571" i="2" l="1"/>
  <c r="B3572" i="2"/>
  <c r="D3572" i="2" l="1"/>
  <c r="B3573" i="2"/>
  <c r="D3573" i="2" l="1"/>
  <c r="B3574" i="2"/>
  <c r="D3574" i="2" l="1"/>
  <c r="B3575" i="2"/>
  <c r="D3575" i="2" l="1"/>
  <c r="B3576" i="2"/>
  <c r="D3576" i="2" l="1"/>
  <c r="B3577" i="2"/>
  <c r="D3577" i="2" l="1"/>
  <c r="B3578" i="2"/>
  <c r="D3578" i="2" l="1"/>
  <c r="B3579" i="2"/>
  <c r="D3579" i="2" l="1"/>
  <c r="B3580" i="2"/>
  <c r="D3580" i="2" l="1"/>
  <c r="B3581" i="2"/>
  <c r="D3581" i="2" l="1"/>
  <c r="B3582" i="2"/>
  <c r="D3582" i="2" l="1"/>
  <c r="B3583" i="2"/>
  <c r="D3583" i="2" l="1"/>
  <c r="B3584" i="2"/>
  <c r="D3584" i="2" l="1"/>
  <c r="B3585" i="2"/>
  <c r="D3585" i="2" l="1"/>
  <c r="B3586" i="2"/>
  <c r="D3586" i="2" l="1"/>
  <c r="B3587" i="2"/>
  <c r="D3587" i="2" l="1"/>
  <c r="B3588" i="2"/>
  <c r="D3588" i="2" l="1"/>
  <c r="B3589" i="2"/>
  <c r="D3589" i="2" l="1"/>
  <c r="B3590" i="2"/>
  <c r="D3590" i="2" l="1"/>
  <c r="B3591" i="2"/>
  <c r="D3591" i="2" l="1"/>
  <c r="B3592" i="2"/>
  <c r="D3592" i="2" l="1"/>
  <c r="B3593" i="2"/>
  <c r="D3593" i="2" l="1"/>
  <c r="B3594" i="2"/>
  <c r="D3594" i="2" l="1"/>
  <c r="B3595" i="2"/>
  <c r="D3595" i="2" l="1"/>
  <c r="B3596" i="2"/>
  <c r="D3596" i="2" l="1"/>
  <c r="B3597" i="2"/>
  <c r="D3597" i="2" l="1"/>
  <c r="B3598" i="2"/>
  <c r="D3598" i="2" l="1"/>
  <c r="B3599" i="2"/>
  <c r="D3599" i="2" l="1"/>
  <c r="B3600" i="2"/>
  <c r="D3600" i="2" l="1"/>
  <c r="B3601" i="2"/>
  <c r="D3601" i="2" l="1"/>
  <c r="B3602" i="2"/>
  <c r="D3602" i="2" l="1"/>
  <c r="B3603" i="2"/>
  <c r="D3603" i="2" l="1"/>
  <c r="B3604" i="2"/>
  <c r="D3604" i="2" l="1"/>
  <c r="B3605" i="2"/>
  <c r="D3605" i="2" l="1"/>
  <c r="B3606" i="2"/>
  <c r="D3606" i="2" l="1"/>
  <c r="B3607" i="2"/>
  <c r="D3607" i="2" l="1"/>
  <c r="B3608" i="2"/>
  <c r="D3608" i="2" l="1"/>
  <c r="B3609" i="2"/>
  <c r="D3609" i="2" l="1"/>
  <c r="B3610" i="2"/>
  <c r="D3610" i="2" l="1"/>
  <c r="B3611" i="2"/>
  <c r="D3611" i="2" l="1"/>
  <c r="B3612" i="2"/>
  <c r="D3612" i="2" l="1"/>
  <c r="B3613" i="2"/>
  <c r="D3613" i="2" l="1"/>
  <c r="B3614" i="2"/>
  <c r="D3614" i="2" l="1"/>
  <c r="B3615" i="2"/>
  <c r="D3615" i="2" l="1"/>
  <c r="B3616" i="2"/>
  <c r="D3616" i="2" l="1"/>
  <c r="B3617" i="2"/>
  <c r="D3617" i="2" l="1"/>
  <c r="B3618" i="2"/>
  <c r="D3618" i="2" l="1"/>
  <c r="B3619" i="2"/>
  <c r="D3619" i="2" l="1"/>
  <c r="B3620" i="2"/>
  <c r="D3620" i="2" l="1"/>
  <c r="B3621" i="2"/>
  <c r="D3621" i="2" l="1"/>
  <c r="B3622" i="2"/>
  <c r="D3622" i="2" l="1"/>
  <c r="B3623" i="2"/>
  <c r="D3623" i="2" l="1"/>
  <c r="B3624" i="2"/>
  <c r="D3624" i="2" l="1"/>
  <c r="B3625" i="2"/>
  <c r="D3625" i="2" l="1"/>
  <c r="B3626" i="2"/>
  <c r="D3626" i="2" l="1"/>
  <c r="B3627" i="2"/>
  <c r="D3627" i="2" l="1"/>
  <c r="B3628" i="2"/>
  <c r="D3628" i="2" l="1"/>
  <c r="B3629" i="2"/>
  <c r="D3629" i="2" l="1"/>
  <c r="B3630" i="2"/>
  <c r="D3630" i="2" l="1"/>
  <c r="B3631" i="2"/>
  <c r="D3631" i="2" l="1"/>
  <c r="B3632" i="2"/>
  <c r="D3632" i="2" l="1"/>
  <c r="B3633" i="2"/>
  <c r="D3633" i="2" l="1"/>
  <c r="B3634" i="2"/>
  <c r="D3634" i="2" l="1"/>
  <c r="B3635" i="2"/>
  <c r="D3635" i="2" l="1"/>
  <c r="B3636" i="2"/>
  <c r="D3636" i="2" l="1"/>
  <c r="B3637" i="2"/>
  <c r="D3637" i="2" l="1"/>
  <c r="B3638" i="2"/>
  <c r="D3638" i="2" l="1"/>
  <c r="B3639" i="2"/>
  <c r="D3639" i="2" l="1"/>
  <c r="B3640" i="2"/>
  <c r="D3640" i="2" l="1"/>
  <c r="B3641" i="2"/>
  <c r="D3641" i="2" l="1"/>
  <c r="B3642" i="2"/>
  <c r="D3642" i="2" l="1"/>
  <c r="B3643" i="2"/>
  <c r="D3643" i="2" l="1"/>
  <c r="B3644" i="2"/>
  <c r="D3644" i="2" l="1"/>
  <c r="B3645" i="2"/>
  <c r="D3645" i="2" l="1"/>
  <c r="B3646" i="2"/>
  <c r="D3646" i="2" l="1"/>
  <c r="B3647" i="2"/>
  <c r="D3647" i="2" l="1"/>
  <c r="B3648" i="2"/>
  <c r="D3648" i="2" l="1"/>
  <c r="B3649" i="2"/>
  <c r="D3649" i="2" l="1"/>
  <c r="B3650" i="2"/>
  <c r="D3650" i="2" l="1"/>
  <c r="B3651" i="2"/>
  <c r="D3651" i="2" l="1"/>
  <c r="B3652" i="2"/>
  <c r="D3652" i="2" l="1"/>
  <c r="B3653" i="2"/>
  <c r="D3653" i="2" l="1"/>
  <c r="B3654" i="2"/>
  <c r="D3654" i="2" l="1"/>
  <c r="B3655" i="2"/>
  <c r="D3655" i="2" l="1"/>
  <c r="B3656" i="2"/>
  <c r="D3656" i="2" l="1"/>
  <c r="B3657" i="2"/>
  <c r="D3657" i="2" l="1"/>
  <c r="B3658" i="2"/>
  <c r="D3658" i="2" l="1"/>
  <c r="B3659" i="2"/>
  <c r="D3659" i="2" l="1"/>
  <c r="B3660" i="2"/>
  <c r="D3660" i="2" l="1"/>
  <c r="B3661" i="2"/>
  <c r="D3661" i="2" l="1"/>
  <c r="B3662" i="2"/>
  <c r="D3662" i="2" l="1"/>
  <c r="B3663" i="2"/>
  <c r="D3663" i="2" l="1"/>
  <c r="B3664" i="2"/>
  <c r="D3664" i="2" l="1"/>
  <c r="B3665" i="2"/>
  <c r="D3665" i="2" l="1"/>
  <c r="B3666" i="2"/>
  <c r="D3666" i="2" l="1"/>
  <c r="B3667" i="2"/>
  <c r="D3667" i="2" l="1"/>
  <c r="B3668" i="2"/>
  <c r="D3668" i="2" l="1"/>
  <c r="B3669" i="2"/>
  <c r="D3669" i="2" l="1"/>
  <c r="B3670" i="2"/>
  <c r="D3670" i="2" l="1"/>
  <c r="B3671" i="2"/>
  <c r="D3671" i="2" l="1"/>
  <c r="B3672" i="2"/>
  <c r="D3672" i="2" l="1"/>
  <c r="B3673" i="2"/>
  <c r="D3673" i="2" l="1"/>
  <c r="B3674" i="2"/>
  <c r="D3674" i="2" l="1"/>
  <c r="B3675" i="2"/>
  <c r="D3675" i="2" l="1"/>
  <c r="B3676" i="2"/>
  <c r="D3676" i="2" l="1"/>
  <c r="B3677" i="2"/>
  <c r="D3677" i="2" l="1"/>
  <c r="B3678" i="2"/>
  <c r="D3678" i="2" l="1"/>
  <c r="B3679" i="2"/>
  <c r="D3679" i="2" l="1"/>
  <c r="B3680" i="2"/>
  <c r="D3680" i="2" l="1"/>
  <c r="B3681" i="2"/>
  <c r="D3681" i="2" l="1"/>
  <c r="B3682" i="2"/>
  <c r="D3682" i="2" l="1"/>
  <c r="B3683" i="2"/>
  <c r="D3683" i="2" l="1"/>
  <c r="B3684" i="2"/>
  <c r="D3684" i="2" l="1"/>
  <c r="B3685" i="2"/>
  <c r="D3685" i="2" l="1"/>
  <c r="B3686" i="2"/>
  <c r="D3686" i="2" l="1"/>
  <c r="B3687" i="2"/>
  <c r="D3687" i="2" l="1"/>
  <c r="B3688" i="2"/>
  <c r="D3688" i="2" l="1"/>
  <c r="B3689" i="2"/>
  <c r="D3689" i="2" l="1"/>
  <c r="B3690" i="2"/>
  <c r="D3690" i="2" l="1"/>
  <c r="B3691" i="2"/>
  <c r="D3691" i="2" l="1"/>
  <c r="B3692" i="2"/>
  <c r="D3692" i="2" l="1"/>
  <c r="B3693" i="2"/>
  <c r="D3693" i="2" l="1"/>
  <c r="B3694" i="2"/>
  <c r="D3694" i="2" l="1"/>
  <c r="B3695" i="2"/>
  <c r="D3695" i="2" l="1"/>
  <c r="B3696" i="2"/>
  <c r="D3696" i="2" l="1"/>
  <c r="B3697" i="2"/>
  <c r="D3697" i="2" l="1"/>
  <c r="B3698" i="2"/>
  <c r="D3698" i="2" l="1"/>
  <c r="B3699" i="2"/>
  <c r="D3699" i="2" l="1"/>
  <c r="B3700" i="2"/>
  <c r="D3700" i="2" l="1"/>
  <c r="B3701" i="2"/>
  <c r="D3701" i="2" l="1"/>
  <c r="B3702" i="2"/>
  <c r="D3702" i="2" l="1"/>
  <c r="B3703" i="2"/>
  <c r="D3703" i="2" l="1"/>
  <c r="B3704" i="2"/>
  <c r="D3704" i="2" l="1"/>
  <c r="B3705" i="2"/>
  <c r="D3705" i="2" l="1"/>
  <c r="B3706" i="2"/>
  <c r="D3706" i="2" l="1"/>
  <c r="B3707" i="2"/>
  <c r="D3707" i="2" l="1"/>
  <c r="B3708" i="2"/>
  <c r="D3708" i="2" l="1"/>
  <c r="B3709" i="2"/>
  <c r="D3709" i="2" l="1"/>
  <c r="B3710" i="2"/>
  <c r="D3710" i="2" l="1"/>
  <c r="B3711" i="2"/>
  <c r="D3711" i="2" l="1"/>
  <c r="B3712" i="2"/>
  <c r="D3712" i="2" l="1"/>
  <c r="B3713" i="2"/>
  <c r="D3713" i="2" l="1"/>
  <c r="B3714" i="2"/>
  <c r="D3714" i="2" l="1"/>
  <c r="B3715" i="2"/>
  <c r="D3715" i="2" l="1"/>
  <c r="B3716" i="2"/>
  <c r="D3716" i="2" l="1"/>
  <c r="B3717" i="2"/>
  <c r="D3717" i="2" l="1"/>
  <c r="B3718" i="2"/>
  <c r="D3718" i="2" l="1"/>
  <c r="B3719" i="2"/>
  <c r="D3719" i="2" l="1"/>
  <c r="B3720" i="2"/>
  <c r="D3720" i="2" l="1"/>
  <c r="B3721" i="2"/>
  <c r="D3721" i="2" l="1"/>
  <c r="B3722" i="2"/>
  <c r="D3722" i="2" l="1"/>
  <c r="B3723" i="2"/>
  <c r="D3723" i="2" l="1"/>
  <c r="B3724" i="2"/>
  <c r="D3724" i="2" l="1"/>
  <c r="B3725" i="2"/>
  <c r="D3725" i="2" l="1"/>
  <c r="B3726" i="2"/>
  <c r="D3726" i="2" l="1"/>
  <c r="B3727" i="2"/>
  <c r="D3727" i="2" l="1"/>
  <c r="B3728" i="2"/>
  <c r="D3728" i="2" l="1"/>
  <c r="B3729" i="2"/>
  <c r="D3729" i="2" l="1"/>
  <c r="B3730" i="2"/>
  <c r="D3730" i="2" l="1"/>
  <c r="B3731" i="2"/>
  <c r="D3731" i="2" l="1"/>
  <c r="B3732" i="2"/>
  <c r="D3732" i="2" l="1"/>
  <c r="B3733" i="2"/>
  <c r="D3733" i="2" l="1"/>
  <c r="B3734" i="2"/>
  <c r="D3734" i="2" l="1"/>
  <c r="B3735" i="2"/>
  <c r="D3735" i="2" l="1"/>
  <c r="B3736" i="2"/>
  <c r="D3736" i="2" l="1"/>
  <c r="B3737" i="2"/>
  <c r="D3737" i="2" l="1"/>
  <c r="B3738" i="2"/>
  <c r="D3738" i="2" l="1"/>
  <c r="B3739" i="2"/>
  <c r="D3739" i="2" l="1"/>
  <c r="B3740" i="2"/>
  <c r="D3740" i="2" l="1"/>
  <c r="B3741" i="2"/>
  <c r="D3741" i="2" l="1"/>
  <c r="B3742" i="2"/>
  <c r="D3742" i="2" l="1"/>
  <c r="B3743" i="2"/>
  <c r="D3743" i="2" l="1"/>
  <c r="B3744" i="2"/>
  <c r="D3744" i="2" l="1"/>
  <c r="B3745" i="2"/>
  <c r="D3745" i="2" l="1"/>
  <c r="B3746" i="2"/>
  <c r="D3746" i="2" l="1"/>
  <c r="B3747" i="2"/>
  <c r="D3747" i="2" l="1"/>
  <c r="B3748" i="2"/>
  <c r="D3748" i="2" l="1"/>
  <c r="B3749" i="2"/>
  <c r="D3749" i="2" l="1"/>
  <c r="B3750" i="2"/>
  <c r="D3750" i="2" l="1"/>
  <c r="B3751" i="2"/>
  <c r="D3751" i="2" l="1"/>
  <c r="B3752" i="2"/>
  <c r="D3752" i="2" l="1"/>
  <c r="B3753" i="2"/>
  <c r="D3753" i="2" l="1"/>
  <c r="B3754" i="2"/>
  <c r="D3754" i="2" l="1"/>
  <c r="B3755" i="2"/>
  <c r="D3755" i="2" l="1"/>
  <c r="B3756" i="2"/>
  <c r="D3756" i="2" l="1"/>
  <c r="B3757" i="2"/>
  <c r="D3757" i="2" l="1"/>
  <c r="B3758" i="2"/>
  <c r="D3758" i="2" l="1"/>
  <c r="B3759" i="2"/>
  <c r="D3759" i="2" l="1"/>
  <c r="B3760" i="2"/>
  <c r="D3760" i="2" l="1"/>
  <c r="B3761" i="2"/>
  <c r="D3761" i="2" l="1"/>
  <c r="B3762" i="2"/>
  <c r="D3762" i="2" l="1"/>
  <c r="B3763" i="2"/>
  <c r="D3763" i="2" l="1"/>
  <c r="B3764" i="2"/>
  <c r="D3764" i="2" l="1"/>
  <c r="B3765" i="2"/>
  <c r="D3765" i="2" l="1"/>
  <c r="B3766" i="2"/>
  <c r="D3766" i="2" l="1"/>
  <c r="B3767" i="2"/>
  <c r="D3767" i="2" l="1"/>
  <c r="B3768" i="2"/>
  <c r="D3768" i="2" l="1"/>
  <c r="B3769" i="2"/>
  <c r="D3769" i="2" l="1"/>
  <c r="B3770" i="2"/>
  <c r="D3770" i="2" l="1"/>
  <c r="B3771" i="2"/>
  <c r="D3771" i="2" l="1"/>
  <c r="B3772" i="2"/>
  <c r="D3772" i="2" l="1"/>
  <c r="B3773" i="2"/>
  <c r="D3773" i="2" l="1"/>
  <c r="B3774" i="2"/>
  <c r="D3774" i="2" l="1"/>
  <c r="B3775" i="2"/>
  <c r="D3775" i="2" l="1"/>
  <c r="B3776" i="2"/>
  <c r="D3776" i="2" l="1"/>
  <c r="B3777" i="2"/>
  <c r="D3777" i="2" l="1"/>
  <c r="B3778" i="2"/>
  <c r="D3778" i="2" l="1"/>
  <c r="B3779" i="2"/>
  <c r="D3779" i="2" l="1"/>
  <c r="B3780" i="2"/>
  <c r="D3780" i="2" l="1"/>
  <c r="B3781" i="2"/>
  <c r="D3781" i="2" l="1"/>
  <c r="B3782" i="2"/>
  <c r="D3782" i="2" l="1"/>
  <c r="B3783" i="2"/>
  <c r="D3783" i="2" l="1"/>
  <c r="B3784" i="2"/>
  <c r="D3784" i="2" l="1"/>
  <c r="B3785" i="2"/>
  <c r="D3785" i="2" l="1"/>
  <c r="B3786" i="2"/>
  <c r="D3786" i="2" l="1"/>
  <c r="B3787" i="2"/>
  <c r="D3787" i="2" l="1"/>
  <c r="B3788" i="2"/>
  <c r="D3788" i="2" l="1"/>
  <c r="B3789" i="2"/>
  <c r="D3789" i="2" l="1"/>
  <c r="B3790" i="2"/>
  <c r="D3790" i="2" l="1"/>
  <c r="B3791" i="2"/>
  <c r="D3791" i="2" l="1"/>
  <c r="B3792" i="2"/>
  <c r="D3792" i="2" l="1"/>
  <c r="B3793" i="2"/>
  <c r="D3793" i="2" l="1"/>
  <c r="B3794" i="2"/>
  <c r="D3794" i="2" l="1"/>
  <c r="B3795" i="2"/>
  <c r="D3795" i="2" l="1"/>
  <c r="B3796" i="2"/>
  <c r="D3796" i="2" l="1"/>
  <c r="B3797" i="2"/>
  <c r="D3797" i="2" l="1"/>
  <c r="B3798" i="2"/>
  <c r="D3798" i="2" l="1"/>
  <c r="B3799" i="2"/>
  <c r="D3799" i="2" l="1"/>
  <c r="B3800" i="2"/>
  <c r="D3800" i="2" l="1"/>
  <c r="B3801" i="2"/>
  <c r="D3801" i="2" l="1"/>
  <c r="B3802" i="2"/>
  <c r="D3802" i="2" l="1"/>
  <c r="B3803" i="2"/>
  <c r="D3803" i="2" l="1"/>
  <c r="B3804" i="2"/>
  <c r="D3804" i="2" l="1"/>
  <c r="B3805" i="2"/>
  <c r="D3805" i="2" l="1"/>
  <c r="B3806" i="2"/>
  <c r="D3806" i="2" l="1"/>
  <c r="B3807" i="2"/>
  <c r="D3807" i="2" l="1"/>
  <c r="B3808" i="2"/>
  <c r="D3808" i="2" l="1"/>
  <c r="B3809" i="2"/>
  <c r="D3809" i="2" l="1"/>
  <c r="B3810" i="2"/>
  <c r="D3810" i="2" l="1"/>
  <c r="B3811" i="2"/>
  <c r="D3811" i="2" l="1"/>
  <c r="B3812" i="2"/>
  <c r="D3812" i="2" l="1"/>
  <c r="B3813" i="2"/>
  <c r="D3813" i="2" l="1"/>
  <c r="B3814" i="2"/>
  <c r="D3814" i="2" l="1"/>
  <c r="B3815" i="2"/>
  <c r="D3815" i="2" l="1"/>
  <c r="B3816" i="2"/>
  <c r="D3816" i="2" l="1"/>
  <c r="B3817" i="2"/>
  <c r="D3817" i="2" l="1"/>
  <c r="B3818" i="2"/>
  <c r="D3818" i="2" l="1"/>
  <c r="B3819" i="2"/>
  <c r="D3819" i="2" l="1"/>
  <c r="B3820" i="2"/>
  <c r="D3820" i="2" l="1"/>
  <c r="B3821" i="2"/>
  <c r="D3821" i="2" l="1"/>
  <c r="B3822" i="2"/>
  <c r="D3822" i="2" l="1"/>
  <c r="B3823" i="2"/>
  <c r="D3823" i="2" l="1"/>
  <c r="B3824" i="2"/>
  <c r="D3824" i="2" l="1"/>
  <c r="B3825" i="2"/>
  <c r="D3825" i="2" l="1"/>
  <c r="B3826" i="2"/>
  <c r="D3826" i="2" l="1"/>
  <c r="B3827" i="2"/>
  <c r="D3827" i="2" l="1"/>
  <c r="B3828" i="2"/>
  <c r="D3828" i="2" l="1"/>
  <c r="B3829" i="2"/>
  <c r="D3829" i="2" l="1"/>
  <c r="B3830" i="2"/>
  <c r="D3830" i="2" l="1"/>
  <c r="B3831" i="2"/>
  <c r="D3831" i="2" l="1"/>
  <c r="B3832" i="2"/>
  <c r="D3832" i="2" l="1"/>
  <c r="B3833" i="2"/>
  <c r="D3833" i="2" l="1"/>
  <c r="B3834" i="2"/>
  <c r="D3834" i="2" l="1"/>
  <c r="B3835" i="2"/>
  <c r="D3835" i="2" l="1"/>
  <c r="B3836" i="2"/>
  <c r="D3836" i="2" l="1"/>
  <c r="B3837" i="2"/>
  <c r="D3837" i="2" l="1"/>
  <c r="B3838" i="2"/>
  <c r="D3838" i="2" l="1"/>
  <c r="B3839" i="2"/>
  <c r="D3839" i="2" l="1"/>
  <c r="B3840" i="2"/>
  <c r="D3840" i="2" l="1"/>
  <c r="B3841" i="2"/>
  <c r="D3841" i="2" l="1"/>
  <c r="B3842" i="2"/>
  <c r="D3842" i="2" l="1"/>
  <c r="B3843" i="2"/>
  <c r="D3843" i="2" l="1"/>
  <c r="B3844" i="2"/>
  <c r="D3844" i="2" l="1"/>
  <c r="B3845" i="2"/>
  <c r="D3845" i="2" l="1"/>
  <c r="B3846" i="2"/>
  <c r="D3846" i="2" l="1"/>
  <c r="B3847" i="2"/>
  <c r="D3847" i="2" l="1"/>
  <c r="B3848" i="2"/>
  <c r="D3848" i="2" l="1"/>
  <c r="B3849" i="2"/>
  <c r="D3849" i="2" l="1"/>
  <c r="B3850" i="2"/>
  <c r="D3850" i="2" l="1"/>
  <c r="B3851" i="2"/>
  <c r="D3851" i="2" l="1"/>
  <c r="B3852" i="2"/>
  <c r="D3852" i="2" l="1"/>
  <c r="B3853" i="2"/>
  <c r="D3853" i="2" l="1"/>
  <c r="B3854" i="2"/>
  <c r="D3854" i="2" l="1"/>
  <c r="B3855" i="2"/>
  <c r="D3855" i="2" l="1"/>
  <c r="B3856" i="2"/>
  <c r="D3856" i="2" l="1"/>
  <c r="B3857" i="2"/>
  <c r="D3857" i="2" l="1"/>
  <c r="B3858" i="2"/>
  <c r="D3858" i="2" l="1"/>
  <c r="B3859" i="2"/>
  <c r="D3859" i="2" l="1"/>
  <c r="B3860" i="2"/>
  <c r="D3860" i="2" l="1"/>
  <c r="B3861" i="2"/>
  <c r="D3861" i="2" l="1"/>
  <c r="B3862" i="2"/>
  <c r="D3862" i="2" l="1"/>
  <c r="B3863" i="2"/>
  <c r="D3863" i="2" l="1"/>
  <c r="B3864" i="2"/>
  <c r="D3864" i="2" l="1"/>
  <c r="B3865" i="2"/>
  <c r="D3865" i="2" l="1"/>
  <c r="B3866" i="2"/>
  <c r="D3866" i="2" l="1"/>
  <c r="B3867" i="2"/>
  <c r="D3867" i="2" l="1"/>
  <c r="B3868" i="2"/>
  <c r="D3868" i="2" l="1"/>
  <c r="B3869" i="2"/>
  <c r="D3869" i="2" l="1"/>
  <c r="B3870" i="2"/>
  <c r="D3870" i="2" l="1"/>
  <c r="B3871" i="2"/>
  <c r="D3871" i="2" l="1"/>
  <c r="B3872" i="2"/>
  <c r="D3872" i="2" l="1"/>
  <c r="B3873" i="2"/>
  <c r="D3873" i="2" l="1"/>
  <c r="B3874" i="2"/>
  <c r="D3874" i="2" l="1"/>
  <c r="B3875" i="2"/>
  <c r="D3875" i="2" l="1"/>
  <c r="B3876" i="2"/>
  <c r="D3876" i="2" l="1"/>
  <c r="B3877" i="2"/>
  <c r="D3877" i="2" l="1"/>
  <c r="B3878" i="2"/>
  <c r="D3878" i="2" l="1"/>
  <c r="B3879" i="2"/>
  <c r="D3879" i="2" l="1"/>
  <c r="B3880" i="2"/>
  <c r="D3880" i="2" l="1"/>
  <c r="B3881" i="2"/>
  <c r="D3881" i="2" l="1"/>
  <c r="B3882" i="2"/>
  <c r="D3882" i="2" l="1"/>
  <c r="B3883" i="2"/>
  <c r="D3883" i="2" l="1"/>
  <c r="B3884" i="2"/>
  <c r="D3884" i="2" l="1"/>
  <c r="B3885" i="2"/>
  <c r="D3885" i="2" l="1"/>
  <c r="B3886" i="2"/>
  <c r="D3886" i="2" l="1"/>
  <c r="B3887" i="2"/>
  <c r="D3887" i="2" l="1"/>
  <c r="B3888" i="2"/>
  <c r="D3888" i="2" l="1"/>
  <c r="B3889" i="2"/>
  <c r="D3889" i="2" l="1"/>
  <c r="B3890" i="2"/>
  <c r="D3890" i="2" l="1"/>
  <c r="B3891" i="2"/>
  <c r="D3891" i="2" l="1"/>
  <c r="B3892" i="2"/>
  <c r="D3892" i="2" l="1"/>
  <c r="B3893" i="2"/>
  <c r="D3893" i="2" l="1"/>
  <c r="B3894" i="2"/>
  <c r="D3894" i="2" l="1"/>
  <c r="B3895" i="2"/>
  <c r="D3895" i="2" l="1"/>
  <c r="B3896" i="2"/>
  <c r="D3896" i="2" l="1"/>
  <c r="B3897" i="2"/>
  <c r="D3897" i="2" l="1"/>
  <c r="B3898" i="2"/>
  <c r="D3898" i="2" l="1"/>
  <c r="B3899" i="2"/>
  <c r="D3899" i="2" l="1"/>
  <c r="B3900" i="2"/>
  <c r="D3900" i="2" l="1"/>
  <c r="B3901" i="2"/>
  <c r="D3901" i="2" l="1"/>
  <c r="B3902" i="2"/>
  <c r="D3902" i="2" l="1"/>
  <c r="B3903" i="2"/>
  <c r="D3903" i="2" l="1"/>
  <c r="B3904" i="2"/>
  <c r="D3904" i="2" l="1"/>
  <c r="B3905" i="2"/>
  <c r="D3905" i="2" l="1"/>
  <c r="B3906" i="2"/>
  <c r="D3906" i="2" l="1"/>
  <c r="B3907" i="2"/>
  <c r="D3907" i="2" l="1"/>
  <c r="B3908" i="2"/>
  <c r="D3908" i="2" l="1"/>
  <c r="B3909" i="2"/>
  <c r="D3909" i="2" l="1"/>
  <c r="B3910" i="2"/>
  <c r="D3910" i="2" l="1"/>
  <c r="B3911" i="2"/>
  <c r="D3911" i="2" l="1"/>
  <c r="B3912" i="2"/>
  <c r="D3912" i="2" l="1"/>
  <c r="B3913" i="2"/>
  <c r="D3913" i="2" l="1"/>
  <c r="B3914" i="2"/>
  <c r="D3914" i="2" l="1"/>
  <c r="B3915" i="2"/>
  <c r="D3915" i="2" l="1"/>
  <c r="B3916" i="2"/>
  <c r="D3916" i="2" l="1"/>
  <c r="B3917" i="2"/>
  <c r="D3917" i="2" l="1"/>
  <c r="B3918" i="2"/>
  <c r="D3918" i="2" l="1"/>
  <c r="B3919" i="2"/>
  <c r="D3919" i="2" l="1"/>
  <c r="B3920" i="2"/>
  <c r="D3920" i="2" l="1"/>
  <c r="B3921" i="2"/>
  <c r="D3921" i="2" l="1"/>
  <c r="B3922" i="2"/>
  <c r="D3922" i="2" l="1"/>
  <c r="B3923" i="2"/>
  <c r="D3923" i="2" l="1"/>
  <c r="B3924" i="2"/>
  <c r="D3924" i="2" l="1"/>
  <c r="B3925" i="2"/>
  <c r="D3925" i="2" l="1"/>
  <c r="B3926" i="2"/>
  <c r="D3926" i="2" l="1"/>
  <c r="B3927" i="2"/>
  <c r="D3927" i="2" l="1"/>
  <c r="B3928" i="2"/>
  <c r="D3928" i="2" l="1"/>
  <c r="B3929" i="2"/>
  <c r="D3929" i="2" l="1"/>
  <c r="B3930" i="2"/>
  <c r="D3930" i="2" l="1"/>
  <c r="B3931" i="2"/>
  <c r="D3931" i="2" l="1"/>
  <c r="B3932" i="2"/>
  <c r="D3932" i="2" l="1"/>
  <c r="B3933" i="2"/>
  <c r="D3933" i="2" l="1"/>
  <c r="B3934" i="2"/>
  <c r="D3934" i="2" l="1"/>
  <c r="B3935" i="2"/>
  <c r="D3935" i="2" l="1"/>
  <c r="B3936" i="2"/>
  <c r="D3936" i="2" l="1"/>
  <c r="B3937" i="2"/>
  <c r="D3937" i="2" l="1"/>
  <c r="B3938" i="2"/>
  <c r="D3938" i="2" l="1"/>
  <c r="B3939" i="2"/>
  <c r="D3939" i="2" l="1"/>
  <c r="B3940" i="2"/>
  <c r="D3940" i="2" l="1"/>
  <c r="B3941" i="2"/>
  <c r="D3941" i="2" l="1"/>
  <c r="B3942" i="2"/>
  <c r="D3942" i="2" l="1"/>
  <c r="B3943" i="2"/>
  <c r="D3943" i="2" l="1"/>
  <c r="B3944" i="2"/>
  <c r="D3944" i="2" l="1"/>
  <c r="B3945" i="2"/>
  <c r="D3945" i="2" l="1"/>
  <c r="B3946" i="2"/>
  <c r="D3946" i="2" l="1"/>
  <c r="B3947" i="2"/>
  <c r="D3947" i="2" l="1"/>
  <c r="B3948" i="2"/>
  <c r="D3948" i="2" l="1"/>
  <c r="B3949" i="2"/>
  <c r="D3949" i="2" l="1"/>
  <c r="B3950" i="2"/>
  <c r="D3950" i="2" l="1"/>
  <c r="B3951" i="2"/>
  <c r="D3951" i="2" l="1"/>
  <c r="B3952" i="2"/>
  <c r="D3952" i="2" l="1"/>
  <c r="B3953" i="2"/>
  <c r="D3953" i="2" l="1"/>
  <c r="B3954" i="2"/>
  <c r="D3954" i="2" l="1"/>
  <c r="B3955" i="2"/>
  <c r="D3955" i="2" l="1"/>
  <c r="B3956" i="2"/>
  <c r="D3956" i="2" l="1"/>
  <c r="B3957" i="2"/>
  <c r="D3957" i="2" l="1"/>
  <c r="B3958" i="2"/>
  <c r="D3958" i="2" l="1"/>
  <c r="B3959" i="2"/>
  <c r="D3959" i="2" l="1"/>
  <c r="B3960" i="2"/>
  <c r="D3960" i="2" l="1"/>
  <c r="B3961" i="2"/>
  <c r="D3961" i="2" l="1"/>
  <c r="B3962" i="2"/>
  <c r="D3962" i="2" l="1"/>
  <c r="B3963" i="2"/>
  <c r="D3963" i="2" l="1"/>
  <c r="B3964" i="2"/>
  <c r="D3964" i="2" l="1"/>
  <c r="B3965" i="2"/>
  <c r="D3965" i="2" l="1"/>
  <c r="B3966" i="2"/>
  <c r="D3966" i="2" l="1"/>
  <c r="B3967" i="2"/>
  <c r="D3967" i="2" l="1"/>
  <c r="B3968" i="2"/>
  <c r="D3968" i="2" l="1"/>
  <c r="C3968" i="2"/>
  <c r="E3968" i="2" s="1"/>
  <c r="B3969" i="2"/>
  <c r="D3969" i="2" l="1"/>
  <c r="C3969" i="2"/>
  <c r="E3969" i="2" s="1"/>
  <c r="B3970" i="2"/>
  <c r="D3970" i="2" l="1"/>
  <c r="C3970" i="2"/>
  <c r="E3970" i="2" s="1"/>
  <c r="B3971" i="2"/>
  <c r="D3971" i="2" l="1"/>
  <c r="C3971" i="2"/>
  <c r="E3971" i="2" s="1"/>
  <c r="B3972" i="2"/>
  <c r="D3972" i="2" l="1"/>
  <c r="C3972" i="2"/>
  <c r="E3972" i="2" s="1"/>
  <c r="B3973" i="2"/>
  <c r="D3973" i="2" l="1"/>
  <c r="C3973" i="2"/>
  <c r="E3973" i="2" s="1"/>
  <c r="B3974" i="2"/>
  <c r="D3974" i="2" l="1"/>
  <c r="C3974" i="2"/>
  <c r="E3974" i="2" s="1"/>
  <c r="B3975" i="2"/>
  <c r="D3975" i="2" l="1"/>
  <c r="C3975" i="2"/>
  <c r="E3975" i="2" s="1"/>
  <c r="B3976" i="2"/>
  <c r="D3976" i="2" l="1"/>
  <c r="C3976" i="2"/>
  <c r="E3976" i="2" s="1"/>
  <c r="B3977" i="2"/>
  <c r="D3977" i="2" l="1"/>
  <c r="C3977" i="2"/>
  <c r="E3977" i="2" s="1"/>
  <c r="B3978" i="2"/>
  <c r="D3978" i="2" l="1"/>
  <c r="C3978" i="2"/>
  <c r="E3978" i="2" s="1"/>
  <c r="B3979" i="2"/>
  <c r="D3979" i="2" l="1"/>
  <c r="C3979" i="2"/>
  <c r="E3979" i="2" s="1"/>
  <c r="B3980" i="2"/>
  <c r="D3980" i="2" l="1"/>
  <c r="C3980" i="2"/>
  <c r="E3980" i="2" s="1"/>
  <c r="B3981" i="2"/>
  <c r="D3981" i="2" l="1"/>
  <c r="C3981" i="2"/>
  <c r="E3981" i="2" s="1"/>
  <c r="B3982" i="2"/>
  <c r="D3982" i="2" l="1"/>
  <c r="C3982" i="2"/>
  <c r="E3982" i="2" s="1"/>
  <c r="B3983" i="2"/>
  <c r="D3983" i="2" l="1"/>
  <c r="C3983" i="2"/>
  <c r="E3983" i="2" s="1"/>
  <c r="B3984" i="2"/>
  <c r="D3984" i="2" l="1"/>
  <c r="C3984" i="2"/>
  <c r="E3984" i="2" s="1"/>
  <c r="B3985" i="2"/>
  <c r="D3985" i="2" l="1"/>
  <c r="C3985" i="2"/>
  <c r="E3985" i="2" s="1"/>
  <c r="B3986" i="2"/>
  <c r="D3986" i="2" l="1"/>
  <c r="C3986" i="2"/>
  <c r="E3986" i="2" s="1"/>
  <c r="B3987" i="2"/>
  <c r="D3987" i="2" l="1"/>
  <c r="C3987" i="2"/>
  <c r="E3987" i="2" s="1"/>
  <c r="B3988" i="2"/>
  <c r="D3988" i="2" l="1"/>
  <c r="C3988" i="2"/>
  <c r="E3988" i="2" s="1"/>
  <c r="B3989" i="2"/>
  <c r="D3989" i="2" l="1"/>
  <c r="C3989" i="2"/>
  <c r="E3989" i="2" s="1"/>
  <c r="B3990" i="2"/>
  <c r="D3990" i="2" l="1"/>
  <c r="C3990" i="2"/>
  <c r="E3990" i="2" s="1"/>
  <c r="B3991" i="2"/>
  <c r="D3991" i="2" l="1"/>
  <c r="C3991" i="2"/>
  <c r="E3991" i="2" s="1"/>
  <c r="B3992" i="2"/>
  <c r="D3992" i="2" l="1"/>
  <c r="C3992" i="2"/>
  <c r="E3992" i="2" s="1"/>
  <c r="B3993" i="2"/>
  <c r="D3993" i="2" l="1"/>
  <c r="B3994" i="2"/>
  <c r="C3993" i="2"/>
  <c r="E3993" i="2" s="1"/>
  <c r="D3994" i="2" l="1"/>
  <c r="B3995" i="2"/>
  <c r="C3994" i="2"/>
  <c r="E3994" i="2" s="1"/>
  <c r="D3995" i="2" l="1"/>
  <c r="B3996" i="2"/>
  <c r="C3995" i="2"/>
  <c r="D3996" i="2" l="1"/>
  <c r="B3997" i="2"/>
  <c r="C3996" i="2"/>
  <c r="E3995" i="2"/>
  <c r="D3997" i="2" l="1"/>
  <c r="C3997" i="2"/>
  <c r="E3997" i="2" s="1"/>
  <c r="B3998" i="2"/>
  <c r="E3996" i="2"/>
  <c r="D3998" i="2" l="1"/>
  <c r="C3998" i="2"/>
  <c r="E3998" i="2" s="1"/>
  <c r="B3999" i="2"/>
  <c r="D3999" i="2" l="1"/>
  <c r="C3999" i="2"/>
  <c r="E3999" i="2" s="1"/>
  <c r="B4000" i="2"/>
  <c r="B4001" i="2" l="1"/>
  <c r="C4000" i="2"/>
  <c r="D4000" i="2"/>
  <c r="D4001" i="2" l="1"/>
  <c r="C4001" i="2"/>
  <c r="B4002" i="2"/>
  <c r="C4002" i="2" l="1"/>
  <c r="D4002" i="2"/>
  <c r="B4003" i="2"/>
  <c r="D4003" i="2" l="1"/>
  <c r="B4004" i="2"/>
  <c r="C4003" i="2"/>
  <c r="B4005" i="2" l="1"/>
  <c r="C4004" i="2"/>
  <c r="D4004" i="2"/>
  <c r="C4005" i="2" l="1"/>
  <c r="D4005" i="2"/>
  <c r="B4006" i="2"/>
  <c r="C4006" i="2" l="1"/>
  <c r="B4007" i="2"/>
  <c r="D4006" i="2"/>
  <c r="D4007" i="2" l="1"/>
  <c r="B4008" i="2"/>
  <c r="C4007" i="2"/>
  <c r="B4009" i="2" l="1"/>
  <c r="C4008" i="2"/>
  <c r="D4008" i="2"/>
  <c r="D4009" i="2" l="1"/>
  <c r="C4009" i="2"/>
  <c r="B4010" i="2"/>
  <c r="C4010" i="2" l="1"/>
  <c r="D4010" i="2"/>
  <c r="B4011" i="2"/>
  <c r="D4011" i="2" l="1"/>
  <c r="B4012" i="2"/>
  <c r="C4011" i="2"/>
  <c r="B4013" i="2" l="1"/>
  <c r="C4012" i="2"/>
  <c r="D4012" i="2"/>
  <c r="C4013" i="2" l="1"/>
  <c r="D4013" i="2"/>
  <c r="B4014" i="2"/>
  <c r="C4014" i="2" l="1"/>
  <c r="B4015" i="2"/>
  <c r="D4014" i="2"/>
  <c r="D4015" i="2" l="1"/>
  <c r="B4016" i="2"/>
  <c r="C4015" i="2"/>
  <c r="B4017" i="2" l="1"/>
  <c r="C4016" i="2"/>
  <c r="D4016" i="2"/>
  <c r="C4017" i="2" l="1"/>
  <c r="D4017" i="2"/>
  <c r="B4018" i="2"/>
  <c r="C4018" i="2" l="1"/>
  <c r="B4019" i="2"/>
  <c r="D4018" i="2"/>
  <c r="O60" i="2"/>
  <c r="D4019" i="2" l="1"/>
  <c r="B4020" i="2"/>
  <c r="C4019" i="2"/>
  <c r="B4021" i="2" l="1"/>
  <c r="C4020" i="2"/>
  <c r="D4020" i="2"/>
  <c r="D4021" i="2" l="1"/>
  <c r="C4021" i="2"/>
  <c r="B4022" i="2"/>
  <c r="E4021" i="2" l="1"/>
  <c r="E4006" i="2"/>
  <c r="C4022" i="2"/>
  <c r="E4022" i="2" s="1"/>
  <c r="D4022" i="2"/>
  <c r="B4023" i="2"/>
  <c r="C3717" i="2"/>
  <c r="E3717" i="2" s="1"/>
  <c r="C3647" i="2"/>
  <c r="E3647" i="2" s="1"/>
  <c r="C3593" i="2"/>
  <c r="E3593" i="2" s="1"/>
  <c r="E4000" i="2"/>
  <c r="C3619" i="2"/>
  <c r="E3619" i="2" s="1"/>
  <c r="E4015" i="2" l="1"/>
  <c r="E4014" i="2"/>
  <c r="C2052" i="2"/>
  <c r="E2052" i="2" s="1"/>
  <c r="C2028" i="2"/>
  <c r="E2028" i="2" s="1"/>
  <c r="E4013" i="2"/>
  <c r="E4008" i="2"/>
  <c r="E4009" i="2"/>
  <c r="E4004" i="2"/>
  <c r="E4016" i="2"/>
  <c r="E4005" i="2"/>
  <c r="E4007" i="2"/>
  <c r="D4023" i="2"/>
  <c r="B4024" i="2"/>
  <c r="C4023" i="2"/>
  <c r="E4023" i="2" s="1"/>
  <c r="E4020" i="2"/>
  <c r="E4010" i="2"/>
  <c r="E4017" i="2"/>
  <c r="E4002" i="2"/>
  <c r="E4001" i="2"/>
  <c r="E4011" i="2"/>
  <c r="E4003" i="2"/>
  <c r="E4019" i="2"/>
  <c r="E4012" i="2"/>
  <c r="E4018" i="2"/>
  <c r="B4025" i="2" l="1"/>
  <c r="C4024" i="2"/>
  <c r="E4024" i="2" s="1"/>
  <c r="D4024" i="2"/>
  <c r="C4025" i="2" l="1"/>
  <c r="D4025" i="2"/>
  <c r="B4026" i="2"/>
  <c r="E4025" i="2" l="1"/>
  <c r="J4025" i="2" s="1"/>
  <c r="P228" i="2" s="1"/>
  <c r="K59" i="2" s="1"/>
  <c r="H4025" i="2"/>
  <c r="N228" i="2" s="1"/>
  <c r="G4025" i="2"/>
  <c r="M228" i="2" s="1"/>
  <c r="I4025" i="2"/>
  <c r="O228" i="2" s="1"/>
  <c r="C4026" i="2"/>
  <c r="B4027" i="2"/>
  <c r="D4026" i="2"/>
  <c r="E4026" i="2" l="1"/>
  <c r="D4027" i="2"/>
  <c r="B4028" i="2"/>
  <c r="C4027" i="2"/>
  <c r="E4027" i="2" s="1"/>
  <c r="B4029" i="2" l="1"/>
  <c r="C4028" i="2"/>
  <c r="E4028" i="2" s="1"/>
  <c r="D4028" i="2"/>
  <c r="D4029" i="2" l="1"/>
  <c r="C4029" i="2"/>
  <c r="E4029" i="2" s="1"/>
  <c r="B4030" i="2"/>
  <c r="C4030" i="2" l="1"/>
  <c r="D4030" i="2"/>
  <c r="B4031" i="2"/>
  <c r="E4030" i="2" l="1"/>
  <c r="D4031" i="2"/>
  <c r="B4032" i="2"/>
  <c r="C4031" i="2"/>
  <c r="E4031" i="2" s="1"/>
  <c r="B4033" i="2" l="1"/>
  <c r="C4032" i="2"/>
  <c r="E4032" i="2" s="1"/>
  <c r="D4032" i="2"/>
  <c r="C4033" i="2" l="1"/>
  <c r="E4033" i="2" s="1"/>
  <c r="D4033" i="2"/>
  <c r="B4034" i="2"/>
  <c r="C4034" i="2" l="1"/>
  <c r="E4034" i="2" s="1"/>
  <c r="B4035" i="2"/>
  <c r="D4034" i="2"/>
  <c r="D4035" i="2" l="1"/>
  <c r="B4036" i="2"/>
  <c r="C4035" i="2"/>
  <c r="E4035" i="2" s="1"/>
  <c r="B4037" i="2" l="1"/>
  <c r="C4036" i="2"/>
  <c r="E4036" i="2" s="1"/>
  <c r="D4036" i="2"/>
  <c r="D4037" i="2" l="1"/>
  <c r="C4037" i="2"/>
  <c r="E4037" i="2" s="1"/>
  <c r="B4038" i="2"/>
  <c r="C4038" i="2" l="1"/>
  <c r="E4038" i="2" s="1"/>
  <c r="D4038" i="2"/>
  <c r="B4039" i="2"/>
  <c r="D4039" i="2" l="1"/>
  <c r="B4040" i="2"/>
  <c r="C4039" i="2"/>
  <c r="E4039" i="2" s="1"/>
  <c r="B4041" i="2" l="1"/>
  <c r="C4040" i="2"/>
  <c r="E4040" i="2" s="1"/>
  <c r="D4040" i="2"/>
  <c r="C4041" i="2" l="1"/>
  <c r="E4041" i="2" s="1"/>
  <c r="D4041" i="2"/>
  <c r="B4042" i="2"/>
  <c r="C4042" i="2" l="1"/>
  <c r="E4042" i="2" s="1"/>
  <c r="B4043" i="2"/>
  <c r="D4042" i="2"/>
  <c r="D4043" i="2" l="1"/>
  <c r="B4044" i="2"/>
  <c r="C4043" i="2"/>
  <c r="E4043" i="2" s="1"/>
  <c r="B4045" i="2" l="1"/>
  <c r="C4044" i="2"/>
  <c r="E4044" i="2" s="1"/>
  <c r="D4044" i="2"/>
  <c r="C4045" i="2" l="1"/>
  <c r="E4045" i="2" s="1"/>
  <c r="D4045" i="2"/>
  <c r="B4046" i="2"/>
  <c r="C4046" i="2" l="1"/>
  <c r="E4046" i="2" s="1"/>
  <c r="B4047" i="2"/>
  <c r="D4046" i="2"/>
  <c r="D4047" i="2" l="1"/>
  <c r="B4048" i="2"/>
  <c r="C4047" i="2"/>
  <c r="E4047" i="2" s="1"/>
  <c r="B4049" i="2" l="1"/>
  <c r="C4048" i="2"/>
  <c r="E4048" i="2" s="1"/>
  <c r="D4048" i="2"/>
  <c r="C4049" i="2" l="1"/>
  <c r="E4049" i="2" s="1"/>
  <c r="D4049" i="2"/>
  <c r="B4050" i="2"/>
  <c r="C4050" i="2" l="1"/>
  <c r="E4050" i="2" s="1"/>
  <c r="B4051" i="2"/>
  <c r="D4050" i="2"/>
  <c r="D4051" i="2" l="1"/>
  <c r="B4052" i="2"/>
  <c r="C4051" i="2"/>
  <c r="E4051" i="2" s="1"/>
  <c r="B4053" i="2" l="1"/>
  <c r="C4052" i="2"/>
  <c r="E4052" i="2" s="1"/>
  <c r="D4052" i="2"/>
  <c r="D4053" i="2" l="1"/>
  <c r="C4053" i="2"/>
  <c r="E4053" i="2" s="1"/>
  <c r="B4054" i="2"/>
  <c r="C4054" i="2" l="1"/>
  <c r="E4054" i="2" s="1"/>
  <c r="D4054" i="2"/>
  <c r="B4055" i="2"/>
  <c r="D4055" i="2" l="1"/>
  <c r="B4056" i="2"/>
  <c r="C4055" i="2"/>
  <c r="E4055" i="2" s="1"/>
  <c r="B4057" i="2" l="1"/>
  <c r="C4056" i="2"/>
  <c r="D4056" i="2"/>
  <c r="D4057" i="2" l="1"/>
  <c r="C4057" i="2"/>
  <c r="B4058" i="2"/>
  <c r="E4056" i="2"/>
  <c r="J4056" i="2" s="1"/>
  <c r="P229" i="2" s="1"/>
  <c r="L59" i="2" s="1"/>
  <c r="I4056" i="2"/>
  <c r="O229" i="2" s="1"/>
  <c r="G4056" i="2"/>
  <c r="M229" i="2" s="1"/>
  <c r="H4056" i="2"/>
  <c r="N229" i="2" s="1"/>
  <c r="E4057" i="2" l="1"/>
  <c r="C4058" i="2"/>
  <c r="E4058" i="2" s="1"/>
  <c r="D4058" i="2"/>
  <c r="B4059" i="2"/>
  <c r="D4059" i="2" l="1"/>
  <c r="B4060" i="2"/>
  <c r="C4059" i="2"/>
  <c r="E4059" i="2" s="1"/>
  <c r="B4061" i="2" l="1"/>
  <c r="C4060" i="2"/>
  <c r="E4060" i="2" s="1"/>
  <c r="D4060" i="2"/>
  <c r="C4061" i="2" l="1"/>
  <c r="E4061" i="2" s="1"/>
  <c r="D4061" i="2"/>
  <c r="B4062" i="2"/>
  <c r="C4062" i="2" l="1"/>
  <c r="E4062" i="2" s="1"/>
  <c r="B4063" i="2"/>
  <c r="D4062" i="2"/>
  <c r="D4063" i="2" l="1"/>
  <c r="B4064" i="2"/>
  <c r="C4063" i="2"/>
  <c r="E4063" i="2" s="1"/>
  <c r="B4065" i="2" l="1"/>
  <c r="C4064" i="2"/>
  <c r="E4064" i="2" s="1"/>
  <c r="D4064" i="2"/>
  <c r="D4065" i="2" l="1"/>
  <c r="C4065" i="2"/>
  <c r="E4065" i="2" s="1"/>
  <c r="B4066" i="2"/>
  <c r="C4066" i="2" l="1"/>
  <c r="E4066" i="2" s="1"/>
  <c r="D4066" i="2"/>
  <c r="B4067" i="2"/>
  <c r="D4067" i="2" l="1"/>
  <c r="B4068" i="2"/>
  <c r="C4067" i="2"/>
  <c r="E4067" i="2" s="1"/>
  <c r="B4069" i="2" l="1"/>
  <c r="C4068" i="2"/>
  <c r="E4068" i="2" s="1"/>
  <c r="D4068" i="2"/>
  <c r="C4069" i="2" l="1"/>
  <c r="E4069" i="2" s="1"/>
  <c r="D4069" i="2"/>
  <c r="B4070" i="2"/>
  <c r="C4070" i="2" l="1"/>
  <c r="E4070" i="2" s="1"/>
  <c r="B4071" i="2"/>
  <c r="D4070" i="2"/>
  <c r="D4071" i="2" l="1"/>
  <c r="B4072" i="2"/>
  <c r="C4071" i="2"/>
  <c r="E4071" i="2" s="1"/>
  <c r="B4073" i="2" l="1"/>
  <c r="C4072" i="2"/>
  <c r="E4072" i="2" s="1"/>
  <c r="D4072" i="2"/>
  <c r="D4073" i="2" l="1"/>
  <c r="C4073" i="2"/>
  <c r="E4073" i="2" s="1"/>
  <c r="B4074" i="2"/>
  <c r="C4074" i="2" l="1"/>
  <c r="E4074" i="2" s="1"/>
  <c r="D4074" i="2"/>
  <c r="B4075" i="2"/>
  <c r="D4075" i="2" l="1"/>
  <c r="B4076" i="2"/>
  <c r="C4075" i="2"/>
  <c r="E4075" i="2" s="1"/>
  <c r="B4077" i="2" l="1"/>
  <c r="C4076" i="2"/>
  <c r="E4076" i="2" s="1"/>
  <c r="D4076" i="2"/>
  <c r="C4077" i="2" l="1"/>
  <c r="E4077" i="2" s="1"/>
  <c r="D4077" i="2"/>
  <c r="B4078" i="2"/>
  <c r="C4078" i="2" l="1"/>
  <c r="E4078" i="2" s="1"/>
  <c r="D4078" i="2"/>
  <c r="B4079" i="2"/>
  <c r="D4079" i="2" l="1"/>
  <c r="C4079" i="2"/>
  <c r="E4079" i="2" s="1"/>
  <c r="B4080" i="2"/>
  <c r="B4081" i="2" l="1"/>
  <c r="C4080" i="2"/>
  <c r="E4080" i="2" s="1"/>
  <c r="D4080" i="2"/>
  <c r="B4082" i="2" l="1"/>
  <c r="C4081" i="2"/>
  <c r="E4081" i="2" s="1"/>
  <c r="D4081" i="2"/>
  <c r="C4082" i="2" l="1"/>
  <c r="E4082" i="2" s="1"/>
  <c r="B4083" i="2"/>
  <c r="D4082" i="2"/>
  <c r="D4083" i="2" l="1"/>
  <c r="B4084" i="2"/>
  <c r="C4083" i="2"/>
  <c r="E4083" i="2" s="1"/>
  <c r="B4085" i="2" l="1"/>
  <c r="C4084" i="2"/>
  <c r="E4084" i="2" s="1"/>
  <c r="D4084" i="2"/>
  <c r="D4085" i="2" l="1"/>
  <c r="B4086" i="2"/>
  <c r="C4085" i="2"/>
  <c r="E4085" i="2" s="1"/>
  <c r="C4086" i="2" l="1"/>
  <c r="D4086" i="2"/>
  <c r="B4087" i="2"/>
  <c r="E4086" i="2" l="1"/>
  <c r="J4086" i="2" s="1"/>
  <c r="P230" i="2" s="1"/>
  <c r="M59" i="2" s="1"/>
  <c r="I4086" i="2"/>
  <c r="O230" i="2" s="1"/>
  <c r="G4086" i="2"/>
  <c r="M230" i="2" s="1"/>
  <c r="H4086" i="2"/>
  <c r="N230" i="2" s="1"/>
  <c r="D4087" i="2"/>
  <c r="C4087" i="2"/>
  <c r="B4088" i="2"/>
  <c r="E4087" i="2" l="1"/>
  <c r="B4089" i="2"/>
  <c r="C4088" i="2"/>
  <c r="E4088" i="2" s="1"/>
  <c r="D4088" i="2"/>
  <c r="C4089" i="2" l="1"/>
  <c r="E4089" i="2" s="1"/>
  <c r="D4089" i="2"/>
  <c r="B4090" i="2"/>
  <c r="C4090" i="2" l="1"/>
  <c r="E4090" i="2" s="1"/>
  <c r="B4091" i="2"/>
  <c r="D4090" i="2"/>
  <c r="D4091" i="2" l="1"/>
  <c r="B4092" i="2"/>
  <c r="C4091" i="2"/>
  <c r="E4091" i="2" s="1"/>
  <c r="B4093" i="2" l="1"/>
  <c r="D4092" i="2"/>
  <c r="C4092" i="2"/>
  <c r="E4092" i="2" s="1"/>
  <c r="C4093" i="2" l="1"/>
  <c r="E4093" i="2" s="1"/>
  <c r="D4093" i="2"/>
  <c r="B4094" i="2"/>
  <c r="C4094" i="2" l="1"/>
  <c r="E4094" i="2" s="1"/>
  <c r="D4094" i="2"/>
  <c r="B4095" i="2"/>
  <c r="D4095" i="2" l="1"/>
  <c r="C4095" i="2"/>
  <c r="E4095" i="2" s="1"/>
  <c r="B4096" i="2"/>
  <c r="B4097" i="2" l="1"/>
  <c r="C4096" i="2"/>
  <c r="E4096" i="2" s="1"/>
  <c r="D4096" i="2"/>
  <c r="B4098" i="2" l="1"/>
  <c r="C4097" i="2"/>
  <c r="E4097" i="2" s="1"/>
  <c r="D4097" i="2"/>
  <c r="C4098" i="2" l="1"/>
  <c r="E4098" i="2" s="1"/>
  <c r="B4099" i="2"/>
  <c r="D4098" i="2"/>
  <c r="D4099" i="2" l="1"/>
  <c r="B4100" i="2"/>
  <c r="C4099" i="2"/>
  <c r="E4099" i="2" s="1"/>
  <c r="B4101" i="2" l="1"/>
  <c r="C4100" i="2"/>
  <c r="E4100" i="2" s="1"/>
  <c r="D4100" i="2"/>
  <c r="D4101" i="2" l="1"/>
  <c r="B4102" i="2"/>
  <c r="C4101" i="2"/>
  <c r="E4101" i="2" s="1"/>
  <c r="C4102" i="2" l="1"/>
  <c r="E4102" i="2" s="1"/>
  <c r="D4102" i="2"/>
  <c r="B4103" i="2"/>
  <c r="D4103" i="2" l="1"/>
  <c r="C4103" i="2"/>
  <c r="E4103" i="2" s="1"/>
  <c r="B4104" i="2"/>
  <c r="B4105" i="2" l="1"/>
  <c r="C4104" i="2"/>
  <c r="E4104" i="2" s="1"/>
  <c r="D4104" i="2"/>
  <c r="C4105" i="2" l="1"/>
  <c r="E4105" i="2" s="1"/>
  <c r="B4106" i="2"/>
  <c r="D4105" i="2"/>
  <c r="C4106" i="2" l="1"/>
  <c r="E4106" i="2" s="1"/>
  <c r="B4107" i="2"/>
  <c r="D4106" i="2"/>
  <c r="D4107" i="2" l="1"/>
  <c r="C4107" i="2"/>
  <c r="E4107" i="2" s="1"/>
  <c r="B4108" i="2"/>
  <c r="B4109" i="2" l="1"/>
  <c r="D4108" i="2"/>
  <c r="C4108" i="2"/>
  <c r="E4108" i="2" s="1"/>
  <c r="D4109" i="2" l="1"/>
  <c r="C4109" i="2"/>
  <c r="E4109" i="2" s="1"/>
  <c r="B4110" i="2"/>
  <c r="C4110" i="2" l="1"/>
  <c r="E4110" i="2" s="1"/>
  <c r="D4110" i="2"/>
  <c r="B4111" i="2"/>
  <c r="D4111" i="2" l="1"/>
  <c r="C4111" i="2"/>
  <c r="E4111" i="2" s="1"/>
  <c r="B4112" i="2"/>
  <c r="B4113" i="2" l="1"/>
  <c r="C4112" i="2"/>
  <c r="E4112" i="2" s="1"/>
  <c r="D4112" i="2"/>
  <c r="B4114" i="2" l="1"/>
  <c r="C4113" i="2"/>
  <c r="E4113" i="2" s="1"/>
  <c r="D4113" i="2"/>
  <c r="C4114" i="2" l="1"/>
  <c r="E4114" i="2" s="1"/>
  <c r="D4114" i="2"/>
  <c r="B4115" i="2"/>
  <c r="D4115" i="2" l="1"/>
  <c r="B4116" i="2"/>
  <c r="C4115" i="2"/>
  <c r="E4115" i="2" s="1"/>
  <c r="B4117" i="2" l="1"/>
  <c r="D4116" i="2"/>
  <c r="C4116" i="2"/>
  <c r="E4116" i="2" s="1"/>
  <c r="D4117" i="2" l="1"/>
  <c r="B4118" i="2"/>
  <c r="C4117" i="2"/>
  <c r="C4118" i="2" l="1"/>
  <c r="D4118" i="2"/>
  <c r="B4119" i="2"/>
  <c r="E4117" i="2"/>
  <c r="J4117" i="2" s="1"/>
  <c r="P231" i="2" s="1"/>
  <c r="N59" i="2" s="1"/>
  <c r="H4117" i="2"/>
  <c r="N231" i="2" s="1"/>
  <c r="G4117" i="2"/>
  <c r="M231" i="2" s="1"/>
  <c r="I4117" i="2"/>
  <c r="O231" i="2" s="1"/>
  <c r="E4118" i="2" l="1"/>
  <c r="D4119" i="2"/>
  <c r="C4119" i="2"/>
  <c r="E4119" i="2" s="1"/>
  <c r="B4120" i="2"/>
  <c r="B4121" i="2" l="1"/>
  <c r="C4120" i="2"/>
  <c r="E4120" i="2" s="1"/>
  <c r="D4120" i="2"/>
  <c r="C4121" i="2" l="1"/>
  <c r="E4121" i="2" s="1"/>
  <c r="D4121" i="2"/>
  <c r="B4122" i="2"/>
  <c r="C4122" i="2" l="1"/>
  <c r="E4122" i="2" s="1"/>
  <c r="B4123" i="2"/>
  <c r="D4122" i="2"/>
  <c r="D4123" i="2" l="1"/>
  <c r="B4124" i="2"/>
  <c r="C4123" i="2"/>
  <c r="E4123" i="2" s="1"/>
  <c r="B4125" i="2" l="1"/>
  <c r="D4124" i="2"/>
  <c r="C4124" i="2"/>
  <c r="E4124" i="2" s="1"/>
  <c r="C4125" i="2" l="1"/>
  <c r="E4125" i="2" s="1"/>
  <c r="D4125" i="2"/>
  <c r="B4126" i="2"/>
  <c r="C4126" i="2" l="1"/>
  <c r="E4126" i="2" s="1"/>
  <c r="D4126" i="2"/>
  <c r="B4127" i="2"/>
  <c r="D4127" i="2" l="1"/>
  <c r="C4127" i="2"/>
  <c r="E4127" i="2" s="1"/>
  <c r="B4128" i="2"/>
  <c r="B4129" i="2" l="1"/>
  <c r="C4128" i="2"/>
  <c r="E4128" i="2" s="1"/>
  <c r="D4128" i="2"/>
  <c r="B4130" i="2" l="1"/>
  <c r="C4129" i="2"/>
  <c r="E4129" i="2" s="1"/>
  <c r="D4129" i="2"/>
  <c r="C4130" i="2" l="1"/>
  <c r="E4130" i="2" s="1"/>
  <c r="B4131" i="2"/>
  <c r="D4130" i="2"/>
  <c r="D4131" i="2" l="1"/>
  <c r="B4132" i="2"/>
  <c r="C4131" i="2"/>
  <c r="E4131" i="2" s="1"/>
  <c r="B4133" i="2" l="1"/>
  <c r="C4132" i="2"/>
  <c r="E4132" i="2" s="1"/>
  <c r="D4132" i="2"/>
  <c r="D4133" i="2" l="1"/>
  <c r="B4134" i="2"/>
  <c r="C4133" i="2"/>
  <c r="E4133" i="2" s="1"/>
  <c r="C4134" i="2" l="1"/>
  <c r="E4134" i="2" s="1"/>
  <c r="D4134" i="2"/>
  <c r="B4135" i="2"/>
  <c r="D4135" i="2" l="1"/>
  <c r="C4135" i="2"/>
  <c r="E4135" i="2" s="1"/>
  <c r="B4136" i="2"/>
  <c r="B4137" i="2" l="1"/>
  <c r="C4136" i="2"/>
  <c r="E4136" i="2" s="1"/>
  <c r="D4136" i="2"/>
  <c r="C4137" i="2" l="1"/>
  <c r="E4137" i="2" s="1"/>
  <c r="B4138" i="2"/>
  <c r="D4137" i="2"/>
  <c r="C4138" i="2" l="1"/>
  <c r="E4138" i="2" s="1"/>
  <c r="B4139" i="2"/>
  <c r="D4138" i="2"/>
  <c r="D4139" i="2" l="1"/>
  <c r="C4139" i="2"/>
  <c r="E4139" i="2" s="1"/>
  <c r="B4140" i="2"/>
  <c r="B4141" i="2" l="1"/>
  <c r="D4140" i="2"/>
  <c r="C4140" i="2"/>
  <c r="E4140" i="2" s="1"/>
  <c r="D4141" i="2" l="1"/>
  <c r="C4141" i="2"/>
  <c r="E4141" i="2" s="1"/>
  <c r="B4142" i="2"/>
  <c r="C4142" i="2" l="1"/>
  <c r="E4142" i="2" s="1"/>
  <c r="D4142" i="2"/>
  <c r="B4143" i="2"/>
  <c r="D4143" i="2" l="1"/>
  <c r="C4143" i="2"/>
  <c r="E4143" i="2" s="1"/>
  <c r="B4144" i="2"/>
  <c r="B4145" i="2" l="1"/>
  <c r="C4144" i="2"/>
  <c r="E4144" i="2" s="1"/>
  <c r="D4144" i="2"/>
  <c r="B4146" i="2" l="1"/>
  <c r="C4145" i="2"/>
  <c r="E4145" i="2" s="1"/>
  <c r="D4145" i="2"/>
  <c r="C4146" i="2" l="1"/>
  <c r="E4146" i="2" s="1"/>
  <c r="B4147" i="2"/>
  <c r="D4146" i="2"/>
  <c r="D4147" i="2" l="1"/>
  <c r="B4148" i="2"/>
  <c r="C4147" i="2"/>
  <c r="E4147" i="2" s="1"/>
  <c r="B4149" i="2" l="1"/>
  <c r="C4148" i="2"/>
  <c r="D4148" i="2"/>
  <c r="E4148" i="2" l="1"/>
  <c r="J4148" i="2" s="1"/>
  <c r="P232" i="2" s="1"/>
  <c r="H4148" i="2"/>
  <c r="N232" i="2" s="1"/>
  <c r="G4148" i="2"/>
  <c r="M232" i="2" s="1"/>
  <c r="I4148" i="2"/>
  <c r="O232" i="2" s="1"/>
  <c r="D4149" i="2"/>
  <c r="B4150" i="2"/>
  <c r="C4149" i="2"/>
  <c r="C4150" i="2" l="1"/>
  <c r="E4150" i="2" s="1"/>
  <c r="D4150" i="2"/>
  <c r="B4151" i="2"/>
  <c r="E4149" i="2"/>
  <c r="D4151" i="2" l="1"/>
  <c r="C4151" i="2"/>
  <c r="E4151" i="2" s="1"/>
  <c r="B4152" i="2"/>
  <c r="B4153" i="2" l="1"/>
  <c r="C4152" i="2"/>
  <c r="E4152" i="2" s="1"/>
  <c r="D4152" i="2"/>
  <c r="C4153" i="2" l="1"/>
  <c r="E4153" i="2" s="1"/>
  <c r="B4154" i="2"/>
  <c r="D4153" i="2"/>
  <c r="C4154" i="2" l="1"/>
  <c r="E4154" i="2" s="1"/>
  <c r="B4155" i="2"/>
  <c r="D4154" i="2"/>
  <c r="D4155" i="2" l="1"/>
  <c r="C4155" i="2"/>
  <c r="E4155" i="2" s="1"/>
  <c r="B4156" i="2"/>
  <c r="B4157" i="2" l="1"/>
  <c r="D4156" i="2"/>
  <c r="C4156" i="2"/>
  <c r="E4156" i="2" s="1"/>
  <c r="D4157" i="2" l="1"/>
  <c r="C4157" i="2"/>
  <c r="E4157" i="2" s="1"/>
  <c r="B4158" i="2"/>
  <c r="C4158" i="2" l="1"/>
  <c r="E4158" i="2" s="1"/>
  <c r="D4158" i="2"/>
  <c r="B4159" i="2"/>
  <c r="D4159" i="2" l="1"/>
  <c r="C4159" i="2"/>
  <c r="E4159" i="2" s="1"/>
  <c r="B4160" i="2"/>
  <c r="B4161" i="2" l="1"/>
  <c r="C4160" i="2"/>
  <c r="E4160" i="2" s="1"/>
  <c r="D4160" i="2"/>
  <c r="B4162" i="2" l="1"/>
  <c r="C4161" i="2"/>
  <c r="E4161" i="2" s="1"/>
  <c r="D4161" i="2"/>
  <c r="C4162" i="2" l="1"/>
  <c r="E4162" i="2" s="1"/>
  <c r="D4162" i="2"/>
  <c r="B4163" i="2"/>
  <c r="D4163" i="2" l="1"/>
  <c r="B4164" i="2"/>
  <c r="C4163" i="2"/>
  <c r="E4163" i="2" s="1"/>
  <c r="B4165" i="2" l="1"/>
  <c r="D4164" i="2"/>
  <c r="C4164" i="2"/>
  <c r="E4164" i="2" s="1"/>
  <c r="D4165" i="2" l="1"/>
  <c r="B4166" i="2"/>
  <c r="C4165" i="2"/>
  <c r="E4165" i="2" s="1"/>
  <c r="C4166" i="2" l="1"/>
  <c r="E4166" i="2" s="1"/>
  <c r="D4166" i="2"/>
  <c r="B4167" i="2"/>
  <c r="D4167" i="2" l="1"/>
  <c r="C4167" i="2"/>
  <c r="E4167" i="2" s="1"/>
  <c r="B4168" i="2"/>
  <c r="B4169" i="2" l="1"/>
  <c r="C4168" i="2"/>
  <c r="E4168" i="2" s="1"/>
  <c r="D4168" i="2"/>
  <c r="C4169" i="2" l="1"/>
  <c r="E4169" i="2" s="1"/>
  <c r="D4169" i="2"/>
  <c r="B4170" i="2"/>
  <c r="C4170" i="2" l="1"/>
  <c r="E4170" i="2" s="1"/>
  <c r="B4171" i="2"/>
  <c r="D4170" i="2"/>
  <c r="D4171" i="2" l="1"/>
  <c r="B4172" i="2"/>
  <c r="C4171" i="2"/>
  <c r="E4171" i="2" s="1"/>
  <c r="D4172" i="2" l="1"/>
  <c r="B4173" i="2"/>
  <c r="C4172" i="2"/>
  <c r="E4172" i="2" s="1"/>
  <c r="B4174" i="2" l="1"/>
  <c r="C4173" i="2"/>
  <c r="E4173" i="2" s="1"/>
  <c r="D4173" i="2"/>
  <c r="C4174" i="2" l="1"/>
  <c r="E4174" i="2" s="1"/>
  <c r="D4174" i="2"/>
  <c r="B4175" i="2"/>
  <c r="C4175" i="2" l="1"/>
  <c r="E4175" i="2" s="1"/>
  <c r="D4175" i="2"/>
  <c r="B4176" i="2"/>
  <c r="D4176" i="2" l="1"/>
  <c r="B4177" i="2"/>
  <c r="C4176" i="2"/>
  <c r="B4178" i="2" l="1"/>
  <c r="C4177" i="2"/>
  <c r="D4177" i="2"/>
  <c r="E4176" i="2"/>
  <c r="J4176" i="2" s="1"/>
  <c r="P233" i="2" s="1"/>
  <c r="G4176" i="2"/>
  <c r="M233" i="2" s="1"/>
  <c r="I4176" i="2"/>
  <c r="O233" i="2" s="1"/>
  <c r="H4176" i="2"/>
  <c r="N233" i="2" s="1"/>
  <c r="C4178" i="2" l="1"/>
  <c r="E4178" i="2" s="1"/>
  <c r="D4178" i="2"/>
  <c r="B4179" i="2"/>
  <c r="E4177" i="2"/>
  <c r="C4179" i="2" l="1"/>
  <c r="E4179" i="2" s="1"/>
  <c r="D4179" i="2"/>
  <c r="B4180" i="2"/>
  <c r="D4180" i="2" l="1"/>
  <c r="B4181" i="2"/>
  <c r="C4180" i="2"/>
  <c r="E4180" i="2" s="1"/>
  <c r="B4182" i="2" l="1"/>
  <c r="C4181" i="2"/>
  <c r="E4181" i="2" s="1"/>
  <c r="D4181" i="2"/>
  <c r="C4182" i="2" l="1"/>
  <c r="E4182" i="2" s="1"/>
  <c r="D4182" i="2"/>
  <c r="B4183" i="2"/>
  <c r="C4183" i="2" l="1"/>
  <c r="E4183" i="2" s="1"/>
  <c r="D4183" i="2"/>
  <c r="B4184" i="2"/>
  <c r="D4184" i="2" l="1"/>
  <c r="B4185" i="2"/>
  <c r="C4184" i="2"/>
  <c r="E4184" i="2" s="1"/>
  <c r="B4186" i="2" l="1"/>
  <c r="C4185" i="2"/>
  <c r="E4185" i="2" s="1"/>
  <c r="D4185" i="2"/>
  <c r="C4186" i="2" l="1"/>
  <c r="E4186" i="2" s="1"/>
  <c r="D4186" i="2"/>
  <c r="B4187" i="2"/>
  <c r="C4187" i="2" l="1"/>
  <c r="E4187" i="2" s="1"/>
  <c r="D4187" i="2"/>
  <c r="B4188" i="2"/>
  <c r="D4188" i="2" l="1"/>
  <c r="B4189" i="2"/>
  <c r="C4188" i="2"/>
  <c r="E4188" i="2" s="1"/>
  <c r="B4190" i="2" l="1"/>
  <c r="C4189" i="2"/>
  <c r="E4189" i="2" s="1"/>
  <c r="D4189" i="2"/>
  <c r="C4190" i="2" l="1"/>
  <c r="E4190" i="2" s="1"/>
  <c r="D4190" i="2"/>
  <c r="B4191" i="2"/>
  <c r="C4191" i="2" l="1"/>
  <c r="E4191" i="2" s="1"/>
  <c r="D4191" i="2"/>
  <c r="B4192" i="2"/>
  <c r="D4192" i="2" l="1"/>
  <c r="B4193" i="2"/>
  <c r="C4192" i="2"/>
  <c r="E4192" i="2" s="1"/>
  <c r="B4194" i="2" l="1"/>
  <c r="C4193" i="2"/>
  <c r="E4193" i="2" s="1"/>
  <c r="D4193" i="2"/>
  <c r="C4194" i="2" l="1"/>
  <c r="E4194" i="2" s="1"/>
  <c r="D4194" i="2"/>
  <c r="B4195" i="2"/>
  <c r="C4195" i="2" l="1"/>
  <c r="E4195" i="2" s="1"/>
  <c r="D4195" i="2"/>
  <c r="B4196" i="2"/>
  <c r="D4196" i="2" l="1"/>
  <c r="B4197" i="2"/>
  <c r="C4196" i="2"/>
  <c r="E4196" i="2" s="1"/>
  <c r="B4198" i="2" l="1"/>
  <c r="C4197" i="2"/>
  <c r="E4197" i="2" s="1"/>
  <c r="D4197" i="2"/>
  <c r="C4198" i="2" l="1"/>
  <c r="E4198" i="2" s="1"/>
  <c r="D4198" i="2"/>
  <c r="B4199" i="2"/>
  <c r="C4199" i="2" l="1"/>
  <c r="E4199" i="2" s="1"/>
  <c r="D4199" i="2"/>
  <c r="B4200" i="2"/>
  <c r="D4200" i="2" l="1"/>
  <c r="B4201" i="2"/>
  <c r="C4200" i="2"/>
  <c r="E4200" i="2" s="1"/>
  <c r="B4202" i="2" l="1"/>
  <c r="C4201" i="2"/>
  <c r="E4201" i="2" s="1"/>
  <c r="D4201" i="2"/>
  <c r="C4202" i="2" l="1"/>
  <c r="E4202" i="2" s="1"/>
  <c r="D4202" i="2"/>
  <c r="B4203" i="2"/>
  <c r="C4203" i="2" l="1"/>
  <c r="E4203" i="2" s="1"/>
  <c r="D4203" i="2"/>
  <c r="B4204" i="2"/>
  <c r="D4204" i="2" l="1"/>
  <c r="B4205" i="2"/>
  <c r="C4204" i="2"/>
  <c r="E4204" i="2" s="1"/>
  <c r="B4206" i="2" l="1"/>
  <c r="C4205" i="2"/>
  <c r="E4205" i="2" s="1"/>
  <c r="D4205" i="2"/>
  <c r="C4206" i="2" l="1"/>
  <c r="E4206" i="2" s="1"/>
  <c r="D4206" i="2"/>
  <c r="B4207" i="2"/>
  <c r="C4207" i="2" l="1"/>
  <c r="D4207" i="2"/>
  <c r="B4208" i="2"/>
  <c r="E4207" i="2" l="1"/>
  <c r="J4207" i="2" s="1"/>
  <c r="P234" i="2" s="1"/>
  <c r="H4207" i="2"/>
  <c r="N234" i="2" s="1"/>
  <c r="I4207" i="2"/>
  <c r="O234" i="2" s="1"/>
  <c r="G4207" i="2"/>
  <c r="M234" i="2" s="1"/>
  <c r="D4208" i="2"/>
  <c r="B4209" i="2"/>
  <c r="C4208" i="2"/>
  <c r="B4210" i="2" l="1"/>
  <c r="C4209" i="2"/>
  <c r="E4209" i="2" s="1"/>
  <c r="D4209" i="2"/>
  <c r="E4208" i="2"/>
  <c r="C4210" i="2" l="1"/>
  <c r="E4210" i="2" s="1"/>
  <c r="D4210" i="2"/>
  <c r="B4211" i="2"/>
  <c r="C4211" i="2" l="1"/>
  <c r="E4211" i="2" s="1"/>
  <c r="D4211" i="2"/>
  <c r="B4212" i="2"/>
  <c r="D4212" i="2" l="1"/>
  <c r="B4213" i="2"/>
  <c r="C4212" i="2"/>
  <c r="E4212" i="2" s="1"/>
  <c r="B4214" i="2" l="1"/>
  <c r="C4213" i="2"/>
  <c r="E4213" i="2" s="1"/>
  <c r="D4213" i="2"/>
  <c r="C4214" i="2" l="1"/>
  <c r="E4214" i="2" s="1"/>
  <c r="D4214" i="2"/>
  <c r="B4215" i="2"/>
  <c r="C4215" i="2" l="1"/>
  <c r="E4215" i="2" s="1"/>
  <c r="D4215" i="2"/>
  <c r="B4216" i="2"/>
  <c r="D4216" i="2" l="1"/>
  <c r="B4217" i="2"/>
  <c r="C4216" i="2"/>
  <c r="E4216" i="2" s="1"/>
  <c r="B4218" i="2" l="1"/>
  <c r="C4217" i="2"/>
  <c r="E4217" i="2" s="1"/>
  <c r="D4217" i="2"/>
  <c r="C4218" i="2" l="1"/>
  <c r="E4218" i="2" s="1"/>
  <c r="D4218" i="2"/>
  <c r="B4219" i="2"/>
  <c r="C4219" i="2" l="1"/>
  <c r="E4219" i="2" s="1"/>
  <c r="D4219" i="2"/>
  <c r="B4220" i="2"/>
  <c r="D4220" i="2" l="1"/>
  <c r="B4221" i="2"/>
  <c r="C4220" i="2"/>
  <c r="E4220" i="2" s="1"/>
  <c r="B4222" i="2" l="1"/>
  <c r="C4221" i="2"/>
  <c r="E4221" i="2" s="1"/>
  <c r="D4221" i="2"/>
  <c r="C4222" i="2" l="1"/>
  <c r="E4222" i="2" s="1"/>
  <c r="D4222" i="2"/>
  <c r="B4223" i="2"/>
  <c r="C4223" i="2" l="1"/>
  <c r="E4223" i="2" s="1"/>
  <c r="D4223" i="2"/>
  <c r="B4224" i="2"/>
  <c r="D4224" i="2" l="1"/>
  <c r="B4225" i="2"/>
  <c r="C4224" i="2"/>
  <c r="E4224" i="2" s="1"/>
  <c r="B4226" i="2" l="1"/>
  <c r="C4225" i="2"/>
  <c r="E4225" i="2" s="1"/>
  <c r="D4225" i="2"/>
  <c r="C4226" i="2" l="1"/>
  <c r="E4226" i="2" s="1"/>
  <c r="D4226" i="2"/>
  <c r="B4227" i="2"/>
  <c r="C4227" i="2" l="1"/>
  <c r="E4227" i="2" s="1"/>
  <c r="D4227" i="2"/>
  <c r="B4228" i="2"/>
  <c r="D4228" i="2" l="1"/>
  <c r="B4229" i="2"/>
  <c r="C4228" i="2"/>
  <c r="E4228" i="2" s="1"/>
  <c r="B4230" i="2" l="1"/>
  <c r="C4229" i="2"/>
  <c r="E4229" i="2" s="1"/>
  <c r="D4229" i="2"/>
  <c r="C4230" i="2" l="1"/>
  <c r="E4230" i="2" s="1"/>
  <c r="D4230" i="2"/>
  <c r="B4231" i="2"/>
  <c r="C4231" i="2" l="1"/>
  <c r="E4231" i="2" s="1"/>
  <c r="D4231" i="2"/>
  <c r="B4232" i="2"/>
  <c r="D4232" i="2" l="1"/>
  <c r="B4233" i="2"/>
  <c r="C4232" i="2"/>
  <c r="E4232" i="2" s="1"/>
  <c r="B4234" i="2" l="1"/>
  <c r="C4233" i="2"/>
  <c r="E4233" i="2" s="1"/>
  <c r="D4233" i="2"/>
  <c r="C4234" i="2" l="1"/>
  <c r="E4234" i="2" s="1"/>
  <c r="D4234" i="2"/>
  <c r="B4235" i="2"/>
  <c r="C4235" i="2" l="1"/>
  <c r="E4235" i="2" s="1"/>
  <c r="D4235" i="2"/>
  <c r="B4236" i="2"/>
  <c r="D4236" i="2" l="1"/>
  <c r="B4237" i="2"/>
  <c r="C4236" i="2"/>
  <c r="E4236" i="2" s="1"/>
  <c r="B4238" i="2" l="1"/>
  <c r="C4237" i="2"/>
  <c r="D4237" i="2"/>
  <c r="C4238" i="2" l="1"/>
  <c r="D4238" i="2"/>
  <c r="B4239" i="2"/>
  <c r="E4237" i="2"/>
  <c r="J4237" i="2" s="1"/>
  <c r="P235" i="2" s="1"/>
  <c r="H4237" i="2"/>
  <c r="N235" i="2" s="1"/>
  <c r="I4237" i="2"/>
  <c r="O235" i="2" s="1"/>
  <c r="G4237" i="2"/>
  <c r="M235" i="2" s="1"/>
  <c r="E4238" i="2" l="1"/>
  <c r="C4239" i="2"/>
  <c r="E4239" i="2" s="1"/>
  <c r="D4239" i="2"/>
  <c r="B4240" i="2"/>
  <c r="D4240" i="2" l="1"/>
  <c r="B4241" i="2"/>
  <c r="C4240" i="2"/>
  <c r="E4240" i="2" s="1"/>
  <c r="B4242" i="2" l="1"/>
  <c r="C4241" i="2"/>
  <c r="E4241" i="2" s="1"/>
  <c r="D4241" i="2"/>
  <c r="C4242" i="2" l="1"/>
  <c r="E4242" i="2" s="1"/>
  <c r="D4242" i="2"/>
  <c r="B4243" i="2"/>
  <c r="C4243" i="2" l="1"/>
  <c r="E4243" i="2" s="1"/>
  <c r="D4243" i="2"/>
  <c r="B4244" i="2"/>
  <c r="D4244" i="2" l="1"/>
  <c r="B4245" i="2"/>
  <c r="C4244" i="2"/>
  <c r="E4244" i="2" s="1"/>
  <c r="B4246" i="2" l="1"/>
  <c r="C4245" i="2"/>
  <c r="E4245" i="2" s="1"/>
  <c r="D4245" i="2"/>
  <c r="C4246" i="2" l="1"/>
  <c r="E4246" i="2" s="1"/>
  <c r="D4246" i="2"/>
  <c r="B4247" i="2"/>
  <c r="C4247" i="2" l="1"/>
  <c r="E4247" i="2" s="1"/>
  <c r="D4247" i="2"/>
  <c r="B4248" i="2"/>
  <c r="D4248" i="2" l="1"/>
  <c r="B4249" i="2"/>
  <c r="C4248" i="2"/>
  <c r="E4248" i="2" s="1"/>
  <c r="B4250" i="2" l="1"/>
  <c r="C4249" i="2"/>
  <c r="E4249" i="2" s="1"/>
  <c r="D4249" i="2"/>
  <c r="C4250" i="2" l="1"/>
  <c r="E4250" i="2" s="1"/>
  <c r="D4250" i="2"/>
  <c r="B4251" i="2"/>
  <c r="C4251" i="2" l="1"/>
  <c r="E4251" i="2" s="1"/>
  <c r="D4251" i="2"/>
  <c r="B4252" i="2"/>
  <c r="D4252" i="2" l="1"/>
  <c r="B4253" i="2"/>
  <c r="C4252" i="2"/>
  <c r="E4252" i="2" s="1"/>
  <c r="B4254" i="2" l="1"/>
  <c r="C4253" i="2"/>
  <c r="E4253" i="2" s="1"/>
  <c r="D4253" i="2"/>
  <c r="C4254" i="2" l="1"/>
  <c r="E4254" i="2" s="1"/>
  <c r="D4254" i="2"/>
  <c r="B4255" i="2"/>
  <c r="C4255" i="2" l="1"/>
  <c r="E4255" i="2" s="1"/>
  <c r="D4255" i="2"/>
  <c r="B4256" i="2"/>
  <c r="D4256" i="2" l="1"/>
  <c r="B4257" i="2"/>
  <c r="C4256" i="2"/>
  <c r="E4256" i="2" s="1"/>
  <c r="B4258" i="2" l="1"/>
  <c r="C4257" i="2"/>
  <c r="E4257" i="2" s="1"/>
  <c r="D4257" i="2"/>
  <c r="C4258" i="2" l="1"/>
  <c r="E4258" i="2" s="1"/>
  <c r="D4258" i="2"/>
  <c r="B4259" i="2"/>
  <c r="C4259" i="2" l="1"/>
  <c r="E4259" i="2" s="1"/>
  <c r="D4259" i="2"/>
  <c r="B4260" i="2"/>
  <c r="D4260" i="2" l="1"/>
  <c r="B4261" i="2"/>
  <c r="C4260" i="2"/>
  <c r="E4260" i="2" s="1"/>
  <c r="B4262" i="2" l="1"/>
  <c r="C4261" i="2"/>
  <c r="E4261" i="2" s="1"/>
  <c r="D4261" i="2"/>
  <c r="C4262" i="2" l="1"/>
  <c r="E4262" i="2" s="1"/>
  <c r="D4262" i="2"/>
  <c r="B4263" i="2"/>
  <c r="C4263" i="2" l="1"/>
  <c r="E4263" i="2" s="1"/>
  <c r="D4263" i="2"/>
  <c r="B4264" i="2"/>
  <c r="D4264" i="2" l="1"/>
  <c r="B4265" i="2"/>
  <c r="C4264" i="2"/>
  <c r="E4264" i="2" s="1"/>
  <c r="B4266" i="2" l="1"/>
  <c r="C4265" i="2"/>
  <c r="E4265" i="2" s="1"/>
  <c r="D4265" i="2"/>
  <c r="C4266" i="2" l="1"/>
  <c r="E4266" i="2" s="1"/>
  <c r="D4266" i="2"/>
  <c r="B4267" i="2"/>
  <c r="C4267" i="2" l="1"/>
  <c r="E4267" i="2" s="1"/>
  <c r="D4267" i="2"/>
  <c r="B4268" i="2"/>
  <c r="D4268" i="2" l="1"/>
  <c r="B4269" i="2"/>
  <c r="C4268" i="2"/>
  <c r="B4270" i="2" l="1"/>
  <c r="C4269" i="2"/>
  <c r="D4269" i="2"/>
  <c r="E4268" i="2"/>
  <c r="J4268" i="2" s="1"/>
  <c r="P236" i="2" s="1"/>
  <c r="H4268" i="2"/>
  <c r="N236" i="2" s="1"/>
  <c r="G4268" i="2"/>
  <c r="M236" i="2" s="1"/>
  <c r="I4268" i="2"/>
  <c r="O236" i="2" s="1"/>
  <c r="C4270" i="2" l="1"/>
  <c r="E4270" i="2" s="1"/>
  <c r="D4270" i="2"/>
  <c r="B4271" i="2"/>
  <c r="E4269" i="2"/>
  <c r="C4271" i="2" l="1"/>
  <c r="E4271" i="2" s="1"/>
  <c r="D4271" i="2"/>
  <c r="B4272" i="2"/>
  <c r="D4272" i="2" l="1"/>
  <c r="B4273" i="2"/>
  <c r="C4272" i="2"/>
  <c r="E4272" i="2" s="1"/>
  <c r="B4274" i="2" l="1"/>
  <c r="C4273" i="2"/>
  <c r="E4273" i="2" s="1"/>
  <c r="D4273" i="2"/>
  <c r="C4274" i="2" l="1"/>
  <c r="E4274" i="2" s="1"/>
  <c r="D4274" i="2"/>
  <c r="B4275" i="2"/>
  <c r="C4275" i="2" l="1"/>
  <c r="E4275" i="2" s="1"/>
  <c r="D4275" i="2"/>
  <c r="B4276" i="2"/>
  <c r="D4276" i="2" l="1"/>
  <c r="B4277" i="2"/>
  <c r="C4276" i="2"/>
  <c r="E4276" i="2" s="1"/>
  <c r="B4278" i="2" l="1"/>
  <c r="C4277" i="2"/>
  <c r="E4277" i="2" s="1"/>
  <c r="D4277" i="2"/>
  <c r="C4278" i="2" l="1"/>
  <c r="E4278" i="2" s="1"/>
  <c r="D4278" i="2"/>
  <c r="B4279" i="2"/>
  <c r="C4279" i="2" l="1"/>
  <c r="E4279" i="2" s="1"/>
  <c r="D4279" i="2"/>
  <c r="B4280" i="2"/>
  <c r="D4280" i="2" l="1"/>
  <c r="B4281" i="2"/>
  <c r="C4280" i="2"/>
  <c r="E4280" i="2" s="1"/>
  <c r="B4282" i="2" l="1"/>
  <c r="C4281" i="2"/>
  <c r="E4281" i="2" s="1"/>
  <c r="D4281" i="2"/>
  <c r="C4282" i="2" l="1"/>
  <c r="E4282" i="2" s="1"/>
  <c r="D4282" i="2"/>
  <c r="B4283" i="2"/>
  <c r="C4283" i="2" l="1"/>
  <c r="E4283" i="2" s="1"/>
  <c r="D4283" i="2"/>
  <c r="B4284" i="2"/>
  <c r="D4284" i="2" l="1"/>
  <c r="B4285" i="2"/>
  <c r="C4284" i="2"/>
  <c r="E4284" i="2" s="1"/>
  <c r="B4286" i="2" l="1"/>
  <c r="C4285" i="2"/>
  <c r="E4285" i="2" s="1"/>
  <c r="D4285" i="2"/>
  <c r="C4286" i="2" l="1"/>
  <c r="E4286" i="2" s="1"/>
  <c r="D4286" i="2"/>
  <c r="B4287" i="2"/>
  <c r="C4287" i="2" l="1"/>
  <c r="E4287" i="2" s="1"/>
  <c r="D4287" i="2"/>
  <c r="B4288" i="2"/>
  <c r="D4288" i="2" l="1"/>
  <c r="B4289" i="2"/>
  <c r="C4288" i="2"/>
  <c r="E4288" i="2" s="1"/>
  <c r="B4290" i="2" l="1"/>
  <c r="C4289" i="2"/>
  <c r="E4289" i="2" s="1"/>
  <c r="D4289" i="2"/>
  <c r="C4290" i="2" l="1"/>
  <c r="E4290" i="2" s="1"/>
  <c r="D4290" i="2"/>
  <c r="B4291" i="2"/>
  <c r="C4291" i="2" l="1"/>
  <c r="E4291" i="2" s="1"/>
  <c r="D4291" i="2"/>
  <c r="B4292" i="2"/>
  <c r="D4292" i="2" l="1"/>
  <c r="B4293" i="2"/>
  <c r="C4292" i="2"/>
  <c r="E4292" i="2" s="1"/>
  <c r="B4294" i="2" l="1"/>
  <c r="C4293" i="2"/>
  <c r="E4293" i="2" s="1"/>
  <c r="D4293" i="2"/>
  <c r="C4294" i="2" l="1"/>
  <c r="E4294" i="2" s="1"/>
  <c r="D4294" i="2"/>
  <c r="B4295" i="2"/>
  <c r="C4295" i="2" l="1"/>
  <c r="E4295" i="2" s="1"/>
  <c r="D4295" i="2"/>
  <c r="B4296" i="2"/>
  <c r="D4296" i="2" l="1"/>
  <c r="B4297" i="2"/>
  <c r="C4296" i="2"/>
  <c r="E4296" i="2" s="1"/>
  <c r="B4298" i="2" l="1"/>
  <c r="C4297" i="2"/>
  <c r="E4297" i="2" s="1"/>
  <c r="D4297" i="2"/>
  <c r="C4298" i="2" l="1"/>
  <c r="D4298" i="2"/>
  <c r="B4299" i="2"/>
  <c r="E4298" i="2" l="1"/>
  <c r="J4298" i="2" s="1"/>
  <c r="P237" i="2" s="1"/>
  <c r="I4298" i="2"/>
  <c r="O237" i="2" s="1"/>
  <c r="H4298" i="2"/>
  <c r="N237" i="2" s="1"/>
  <c r="G4298" i="2"/>
  <c r="M237" i="2" s="1"/>
  <c r="C4299" i="2"/>
  <c r="D4299" i="2"/>
  <c r="B4300" i="2"/>
  <c r="E4299" i="2" l="1"/>
  <c r="D4300" i="2"/>
  <c r="B4301" i="2"/>
  <c r="C4300" i="2"/>
  <c r="E4300" i="2" s="1"/>
  <c r="B4302" i="2" l="1"/>
  <c r="C4301" i="2"/>
  <c r="E4301" i="2" s="1"/>
  <c r="D4301" i="2"/>
  <c r="C4302" i="2" l="1"/>
  <c r="E4302" i="2" s="1"/>
  <c r="D4302" i="2"/>
  <c r="B4303" i="2"/>
  <c r="C4303" i="2" l="1"/>
  <c r="E4303" i="2" s="1"/>
  <c r="D4303" i="2"/>
  <c r="B4304" i="2"/>
  <c r="D4304" i="2" l="1"/>
  <c r="B4305" i="2"/>
  <c r="C4304" i="2"/>
  <c r="E4304" i="2" s="1"/>
  <c r="B4306" i="2" l="1"/>
  <c r="C4305" i="2"/>
  <c r="E4305" i="2" s="1"/>
  <c r="D4305" i="2"/>
  <c r="C4306" i="2" l="1"/>
  <c r="E4306" i="2" s="1"/>
  <c r="D4306" i="2"/>
  <c r="B4307" i="2"/>
  <c r="C4307" i="2" l="1"/>
  <c r="E4307" i="2" s="1"/>
  <c r="D4307" i="2"/>
  <c r="B4308" i="2"/>
  <c r="D4308" i="2" l="1"/>
  <c r="B4309" i="2"/>
  <c r="C4308" i="2"/>
  <c r="E4308" i="2" s="1"/>
  <c r="B4310" i="2" l="1"/>
  <c r="C4309" i="2"/>
  <c r="E4309" i="2" s="1"/>
  <c r="D4309" i="2"/>
  <c r="C4310" i="2" l="1"/>
  <c r="E4310" i="2" s="1"/>
  <c r="D4310" i="2"/>
  <c r="B4311" i="2"/>
  <c r="C4311" i="2" l="1"/>
  <c r="E4311" i="2" s="1"/>
  <c r="D4311" i="2"/>
  <c r="B4312" i="2"/>
  <c r="D4312" i="2" l="1"/>
  <c r="B4313" i="2"/>
  <c r="C4312" i="2"/>
  <c r="E4312" i="2" s="1"/>
  <c r="B4314" i="2" l="1"/>
  <c r="C4313" i="2"/>
  <c r="E4313" i="2" s="1"/>
  <c r="D4313" i="2"/>
  <c r="C4314" i="2" l="1"/>
  <c r="E4314" i="2" s="1"/>
  <c r="D4314" i="2"/>
  <c r="B4315" i="2"/>
  <c r="C4315" i="2" l="1"/>
  <c r="E4315" i="2" s="1"/>
  <c r="D4315" i="2"/>
  <c r="B4316" i="2"/>
  <c r="D4316" i="2" l="1"/>
  <c r="B4317" i="2"/>
  <c r="C4316" i="2"/>
  <c r="E4316" i="2" s="1"/>
  <c r="B4318" i="2" l="1"/>
  <c r="C4317" i="2"/>
  <c r="E4317" i="2" s="1"/>
  <c r="D4317" i="2"/>
  <c r="C4318" i="2" l="1"/>
  <c r="E4318" i="2" s="1"/>
  <c r="D4318" i="2"/>
  <c r="B4319" i="2"/>
  <c r="C4319" i="2" l="1"/>
  <c r="E4319" i="2" s="1"/>
  <c r="D4319" i="2"/>
  <c r="B4320" i="2"/>
  <c r="D4320" i="2" l="1"/>
  <c r="B4321" i="2"/>
  <c r="C4320" i="2"/>
  <c r="E4320" i="2" s="1"/>
  <c r="B4322" i="2" l="1"/>
  <c r="C4321" i="2"/>
  <c r="E4321" i="2" s="1"/>
  <c r="D4321" i="2"/>
  <c r="C4322" i="2" l="1"/>
  <c r="E4322" i="2" s="1"/>
  <c r="D4322" i="2"/>
  <c r="B4323" i="2"/>
  <c r="C4323" i="2" l="1"/>
  <c r="E4323" i="2" s="1"/>
  <c r="D4323" i="2"/>
  <c r="B4324" i="2"/>
  <c r="D4324" i="2" l="1"/>
  <c r="B4325" i="2"/>
  <c r="C4324" i="2"/>
  <c r="E4324" i="2" s="1"/>
  <c r="B4326" i="2" l="1"/>
  <c r="C4325" i="2"/>
  <c r="E4325" i="2" s="1"/>
  <c r="D4325" i="2"/>
  <c r="C4326" i="2" l="1"/>
  <c r="E4326" i="2" s="1"/>
  <c r="D4326" i="2"/>
  <c r="B4327" i="2"/>
  <c r="C4327" i="2" l="1"/>
  <c r="E4327" i="2" s="1"/>
  <c r="D4327" i="2"/>
  <c r="B4328" i="2"/>
  <c r="D4328" i="2" l="1"/>
  <c r="B4329" i="2"/>
  <c r="C4328" i="2"/>
  <c r="E4328" i="2" s="1"/>
  <c r="B4330" i="2" l="1"/>
  <c r="C4329" i="2"/>
  <c r="D4329" i="2"/>
  <c r="E4329" i="2" l="1"/>
  <c r="J4329" i="2" s="1"/>
  <c r="P238" i="2" s="1"/>
  <c r="G4329" i="2"/>
  <c r="M238" i="2" s="1"/>
  <c r="I4329" i="2"/>
  <c r="O238" i="2" s="1"/>
  <c r="H4329" i="2"/>
  <c r="N238" i="2" s="1"/>
  <c r="C4330" i="2"/>
  <c r="D4330" i="2"/>
  <c r="B4331" i="2"/>
  <c r="E4330" i="2" l="1"/>
  <c r="C4331" i="2"/>
  <c r="E4331" i="2" s="1"/>
  <c r="D4331" i="2"/>
  <c r="B4332" i="2"/>
  <c r="D4332" i="2" l="1"/>
  <c r="B4333" i="2"/>
  <c r="C4332" i="2"/>
  <c r="E4332" i="2" s="1"/>
  <c r="B4334" i="2" l="1"/>
  <c r="C4333" i="2"/>
  <c r="E4333" i="2" s="1"/>
  <c r="D4333" i="2"/>
  <c r="C4334" i="2" l="1"/>
  <c r="E4334" i="2" s="1"/>
  <c r="D4334" i="2"/>
  <c r="B4335" i="2"/>
  <c r="C4335" i="2" l="1"/>
  <c r="E4335" i="2" s="1"/>
  <c r="D4335" i="2"/>
  <c r="B4336" i="2"/>
  <c r="D4336" i="2" l="1"/>
  <c r="B4337" i="2"/>
  <c r="C4336" i="2"/>
  <c r="E4336" i="2" s="1"/>
  <c r="B4338" i="2" l="1"/>
  <c r="C4337" i="2"/>
  <c r="E4337" i="2" s="1"/>
  <c r="D4337" i="2"/>
  <c r="D4338" i="2" l="1"/>
  <c r="B4339" i="2"/>
  <c r="C4338" i="2"/>
  <c r="E4338" i="2" s="1"/>
  <c r="C4339" i="2" l="1"/>
  <c r="E4339" i="2" s="1"/>
  <c r="D4339" i="2"/>
  <c r="B4340" i="2"/>
  <c r="D4340" i="2" l="1"/>
  <c r="C4340" i="2"/>
  <c r="E4340" i="2" s="1"/>
  <c r="B4341" i="2"/>
  <c r="B4342" i="2" l="1"/>
  <c r="C4341" i="2"/>
  <c r="E4341" i="2" s="1"/>
  <c r="D4341" i="2"/>
  <c r="C4342" i="2" l="1"/>
  <c r="E4342" i="2" s="1"/>
  <c r="D4342" i="2"/>
  <c r="B4343" i="2"/>
  <c r="C4343" i="2" l="1"/>
  <c r="E4343" i="2" s="1"/>
  <c r="B4344" i="2"/>
  <c r="D4343" i="2"/>
  <c r="D4344" i="2" l="1"/>
  <c r="C4344" i="2"/>
  <c r="E4344" i="2" s="1"/>
  <c r="B4345" i="2"/>
  <c r="B4346" i="2" l="1"/>
  <c r="D4345" i="2"/>
  <c r="C4345" i="2"/>
  <c r="E4345" i="2" s="1"/>
  <c r="C4346" i="2" l="1"/>
  <c r="E4346" i="2" s="1"/>
  <c r="D4346" i="2"/>
  <c r="B4347" i="2"/>
  <c r="C4347" i="2" l="1"/>
  <c r="E4347" i="2" s="1"/>
  <c r="D4347" i="2"/>
  <c r="B4348" i="2"/>
  <c r="D4348" i="2" l="1"/>
  <c r="C4348" i="2"/>
  <c r="E4348" i="2" s="1"/>
  <c r="B4349" i="2"/>
  <c r="B4350" i="2" l="1"/>
  <c r="C4349" i="2"/>
  <c r="E4349" i="2" s="1"/>
  <c r="D4349" i="2"/>
  <c r="B4351" i="2" l="1"/>
  <c r="C4350" i="2"/>
  <c r="E4350" i="2" s="1"/>
  <c r="D4350" i="2"/>
  <c r="C4351" i="2" l="1"/>
  <c r="E4351" i="2" s="1"/>
  <c r="D4351" i="2"/>
  <c r="B4352" i="2"/>
  <c r="D4352" i="2" l="1"/>
  <c r="B4353" i="2"/>
  <c r="C4352" i="2"/>
  <c r="E4352" i="2" s="1"/>
  <c r="B4354" i="2" l="1"/>
  <c r="C4353" i="2"/>
  <c r="E4353" i="2" s="1"/>
  <c r="D4353" i="2"/>
  <c r="D4354" i="2" l="1"/>
  <c r="B4355" i="2"/>
  <c r="C4354" i="2"/>
  <c r="E4354" i="2" s="1"/>
  <c r="C4355" i="2" l="1"/>
  <c r="E4355" i="2" s="1"/>
  <c r="D4355" i="2"/>
  <c r="B4356" i="2"/>
  <c r="D4356" i="2" l="1"/>
  <c r="C4356" i="2"/>
  <c r="E4356" i="2" s="1"/>
  <c r="B4357" i="2"/>
  <c r="B4358" i="2" l="1"/>
  <c r="C4357" i="2"/>
  <c r="E4357" i="2" s="1"/>
  <c r="D4357" i="2"/>
  <c r="C4358" i="2" l="1"/>
  <c r="E4358" i="2" s="1"/>
  <c r="D4358" i="2"/>
  <c r="B4359" i="2"/>
  <c r="C4359" i="2" l="1"/>
  <c r="E4359" i="2" s="1"/>
  <c r="B4360" i="2"/>
  <c r="D4359" i="2"/>
  <c r="D4360" i="2" l="1"/>
  <c r="C4360" i="2"/>
  <c r="B4361" i="2"/>
  <c r="E4360" i="2" l="1"/>
  <c r="J4360" i="2" s="1"/>
  <c r="P239" i="2" s="1"/>
  <c r="G4360" i="2"/>
  <c r="M239" i="2" s="1"/>
  <c r="I4360" i="2"/>
  <c r="O239" i="2" s="1"/>
  <c r="H4360" i="2"/>
  <c r="N239" i="2" s="1"/>
  <c r="B4362" i="2"/>
  <c r="D4361" i="2"/>
  <c r="C4361" i="2"/>
  <c r="C4362" i="2" l="1"/>
  <c r="E4362" i="2" s="1"/>
  <c r="D4362" i="2"/>
  <c r="B4363" i="2"/>
  <c r="E4361" i="2"/>
  <c r="C4363" i="2" l="1"/>
  <c r="E4363" i="2" s="1"/>
  <c r="D4363" i="2"/>
  <c r="B4364" i="2"/>
  <c r="C4364" i="2" l="1"/>
  <c r="E4364" i="2" s="1"/>
  <c r="D4364" i="2"/>
  <c r="B4365" i="2"/>
  <c r="D4365" i="2" l="1"/>
  <c r="B4366" i="2"/>
  <c r="C4365" i="2"/>
  <c r="E4365" i="2" s="1"/>
  <c r="B4367" i="2" l="1"/>
  <c r="C4366" i="2"/>
  <c r="E4366" i="2" s="1"/>
  <c r="D4366" i="2"/>
  <c r="C4367" i="2" l="1"/>
  <c r="E4367" i="2" s="1"/>
  <c r="D4367" i="2"/>
  <c r="B4368" i="2"/>
  <c r="C4368" i="2" l="1"/>
  <c r="E4368" i="2" s="1"/>
  <c r="D4368" i="2"/>
  <c r="B4369" i="2"/>
  <c r="D4369" i="2" l="1"/>
  <c r="B4370" i="2"/>
  <c r="C4369" i="2"/>
  <c r="E4369" i="2" s="1"/>
  <c r="B4371" i="2" l="1"/>
  <c r="C4370" i="2"/>
  <c r="E4370" i="2" s="1"/>
  <c r="D4370" i="2"/>
  <c r="C4371" i="2" l="1"/>
  <c r="E4371" i="2" s="1"/>
  <c r="D4371" i="2"/>
  <c r="B4372" i="2"/>
  <c r="C4372" i="2" l="1"/>
  <c r="E4372" i="2" s="1"/>
  <c r="D4372" i="2"/>
  <c r="B4373" i="2"/>
  <c r="D4373" i="2" l="1"/>
  <c r="B4374" i="2"/>
  <c r="C4373" i="2"/>
  <c r="E4373" i="2" s="1"/>
  <c r="B4375" i="2" l="1"/>
  <c r="C4374" i="2"/>
  <c r="E4374" i="2" s="1"/>
  <c r="D4374" i="2"/>
  <c r="C4375" i="2" l="1"/>
  <c r="E4375" i="2" s="1"/>
  <c r="D4375" i="2"/>
  <c r="B4376" i="2"/>
  <c r="C4376" i="2" l="1"/>
  <c r="E4376" i="2" s="1"/>
  <c r="D4376" i="2"/>
  <c r="B4377" i="2"/>
  <c r="D4377" i="2" l="1"/>
  <c r="B4378" i="2"/>
  <c r="C4377" i="2"/>
  <c r="E4377" i="2" s="1"/>
  <c r="B4379" i="2" l="1"/>
  <c r="C4378" i="2"/>
  <c r="E4378" i="2" s="1"/>
  <c r="D4378" i="2"/>
  <c r="C4379" i="2" l="1"/>
  <c r="E4379" i="2" s="1"/>
  <c r="D4379" i="2"/>
  <c r="B4380" i="2"/>
  <c r="C4380" i="2" l="1"/>
  <c r="E4380" i="2" s="1"/>
  <c r="D4380" i="2"/>
  <c r="B4381" i="2"/>
  <c r="D4381" i="2" l="1"/>
  <c r="B4382" i="2"/>
  <c r="C4381" i="2"/>
  <c r="E4381" i="2" s="1"/>
  <c r="B4383" i="2" l="1"/>
  <c r="C4382" i="2"/>
  <c r="E4382" i="2" s="1"/>
  <c r="D4382" i="2"/>
  <c r="C4383" i="2" l="1"/>
  <c r="E4383" i="2" s="1"/>
  <c r="D4383" i="2"/>
  <c r="B4384" i="2"/>
  <c r="C4384" i="2" l="1"/>
  <c r="E4384" i="2" s="1"/>
  <c r="D4384" i="2"/>
  <c r="B4385" i="2"/>
  <c r="D4385" i="2" l="1"/>
  <c r="B4386" i="2"/>
  <c r="C4385" i="2"/>
  <c r="E4385" i="2" s="1"/>
  <c r="B4387" i="2" l="1"/>
  <c r="C4386" i="2"/>
  <c r="E4386" i="2" s="1"/>
  <c r="D4386" i="2"/>
  <c r="C4387" i="2" l="1"/>
  <c r="E4387" i="2" s="1"/>
  <c r="D4387" i="2"/>
  <c r="B4388" i="2"/>
  <c r="C4388" i="2" l="1"/>
  <c r="E4388" i="2" s="1"/>
  <c r="D4388" i="2"/>
  <c r="B4389" i="2"/>
  <c r="D4389" i="2" l="1"/>
  <c r="B4390" i="2"/>
  <c r="C4389" i="2"/>
  <c r="E4389" i="2" s="1"/>
  <c r="B4391" i="2" l="1"/>
  <c r="C4390" i="2"/>
  <c r="D4390" i="2"/>
  <c r="C4391" i="2" l="1"/>
  <c r="D4391" i="2"/>
  <c r="B4392" i="2"/>
  <c r="E4390" i="2"/>
  <c r="J4390" i="2" s="1"/>
  <c r="P240" i="2" s="1"/>
  <c r="G4390" i="2"/>
  <c r="M240" i="2" s="1"/>
  <c r="H4390" i="2"/>
  <c r="N240" i="2" s="1"/>
  <c r="I4390" i="2"/>
  <c r="O240" i="2" s="1"/>
  <c r="C4392" i="2" l="1"/>
  <c r="E4392" i="2" s="1"/>
  <c r="D4392" i="2"/>
  <c r="B4393" i="2"/>
  <c r="E4391" i="2"/>
  <c r="D4393" i="2" l="1"/>
  <c r="B4394" i="2"/>
  <c r="C4393" i="2"/>
  <c r="E4393" i="2" s="1"/>
  <c r="B4395" i="2" l="1"/>
  <c r="C4394" i="2"/>
  <c r="E4394" i="2" s="1"/>
  <c r="D4394" i="2"/>
  <c r="C4395" i="2" l="1"/>
  <c r="E4395" i="2" s="1"/>
  <c r="D4395" i="2"/>
  <c r="B4396" i="2"/>
  <c r="C4396" i="2" l="1"/>
  <c r="E4396" i="2" s="1"/>
  <c r="D4396" i="2"/>
  <c r="B4397" i="2"/>
  <c r="D4397" i="2" l="1"/>
  <c r="B4398" i="2"/>
  <c r="C4397" i="2"/>
  <c r="E4397" i="2" s="1"/>
  <c r="B4399" i="2" l="1"/>
  <c r="C4398" i="2"/>
  <c r="E4398" i="2" s="1"/>
  <c r="D4398" i="2"/>
  <c r="C4399" i="2" l="1"/>
  <c r="E4399" i="2" s="1"/>
  <c r="D4399" i="2"/>
  <c r="B4400" i="2"/>
  <c r="C4400" i="2" l="1"/>
  <c r="E4400" i="2" s="1"/>
  <c r="D4400" i="2"/>
  <c r="B4401" i="2"/>
  <c r="D4401" i="2" l="1"/>
  <c r="B4402" i="2"/>
  <c r="C4401" i="2"/>
  <c r="E4401" i="2" s="1"/>
  <c r="B4403" i="2" l="1"/>
  <c r="C4402" i="2"/>
  <c r="E4402" i="2" s="1"/>
  <c r="D4402" i="2"/>
  <c r="C4403" i="2" l="1"/>
  <c r="E4403" i="2" s="1"/>
  <c r="D4403" i="2"/>
  <c r="B4404" i="2"/>
  <c r="C4404" i="2" l="1"/>
  <c r="E4404" i="2" s="1"/>
  <c r="D4404" i="2"/>
  <c r="B4405" i="2"/>
  <c r="D4405" i="2" l="1"/>
  <c r="B4406" i="2"/>
  <c r="C4405" i="2"/>
  <c r="E4405" i="2" s="1"/>
  <c r="B4407" i="2" l="1"/>
  <c r="C4406" i="2"/>
  <c r="E4406" i="2" s="1"/>
  <c r="D4406" i="2"/>
  <c r="C4407" i="2" l="1"/>
  <c r="E4407" i="2" s="1"/>
  <c r="D4407" i="2"/>
  <c r="B4408" i="2"/>
  <c r="C4408" i="2" l="1"/>
  <c r="E4408" i="2" s="1"/>
  <c r="D4408" i="2"/>
  <c r="B4409" i="2"/>
  <c r="D4409" i="2" l="1"/>
  <c r="B4410" i="2"/>
  <c r="C4409" i="2"/>
  <c r="E4409" i="2" s="1"/>
  <c r="B4411" i="2" l="1"/>
  <c r="C4410" i="2"/>
  <c r="E4410" i="2" s="1"/>
  <c r="D4410" i="2"/>
  <c r="C4411" i="2" l="1"/>
  <c r="E4411" i="2" s="1"/>
  <c r="D4411" i="2"/>
  <c r="B4412" i="2"/>
  <c r="C4412" i="2" l="1"/>
  <c r="E4412" i="2" s="1"/>
  <c r="D4412" i="2"/>
  <c r="B4413" i="2"/>
  <c r="D4413" i="2" l="1"/>
  <c r="B4414" i="2"/>
  <c r="C4413" i="2"/>
  <c r="E4413" i="2" s="1"/>
  <c r="B4415" i="2" l="1"/>
  <c r="C4414" i="2"/>
  <c r="E4414" i="2" s="1"/>
  <c r="D4414" i="2"/>
  <c r="C4415" i="2" l="1"/>
  <c r="E4415" i="2" s="1"/>
  <c r="D4415" i="2"/>
  <c r="B4416" i="2"/>
  <c r="C4416" i="2" l="1"/>
  <c r="E4416" i="2" s="1"/>
  <c r="D4416" i="2"/>
  <c r="B4417" i="2"/>
  <c r="D4417" i="2" l="1"/>
  <c r="B4418" i="2"/>
  <c r="C4417" i="2"/>
  <c r="E4417" i="2" s="1"/>
  <c r="B4419" i="2" l="1"/>
  <c r="C4418" i="2"/>
  <c r="D4418" i="2"/>
  <c r="E4418" i="2" l="1"/>
  <c r="C4419" i="2"/>
  <c r="E4419" i="2" s="1"/>
  <c r="D4419" i="2"/>
  <c r="B4420" i="2"/>
  <c r="C4420" i="2" l="1"/>
  <c r="E4420" i="2" s="1"/>
  <c r="D4420" i="2"/>
  <c r="B4421" i="2"/>
  <c r="D4421" i="2" l="1"/>
  <c r="B4422" i="2"/>
  <c r="C4421" i="2"/>
  <c r="B4423" i="2" l="1"/>
  <c r="C4422" i="2"/>
  <c r="D4422" i="2"/>
  <c r="E4421" i="2"/>
  <c r="J4421" i="2" s="1"/>
  <c r="P241" i="2" s="1"/>
  <c r="G4421" i="2"/>
  <c r="M241" i="2" s="1"/>
  <c r="I4421" i="2"/>
  <c r="O241" i="2" s="1"/>
  <c r="H4421" i="2"/>
  <c r="N241" i="2" s="1"/>
  <c r="E4422" i="2" l="1"/>
  <c r="C4423" i="2"/>
  <c r="D4423" i="2"/>
  <c r="B4424" i="2"/>
  <c r="E4423" i="2" l="1"/>
  <c r="C4424" i="2"/>
  <c r="E4424" i="2" s="1"/>
  <c r="D4424" i="2"/>
  <c r="B4425" i="2"/>
  <c r="D4425" i="2" l="1"/>
  <c r="B4426" i="2"/>
  <c r="C4425" i="2"/>
  <c r="E4425" i="2" s="1"/>
  <c r="B4427" i="2" l="1"/>
  <c r="C4426" i="2"/>
  <c r="E4426" i="2" s="1"/>
  <c r="D4426" i="2"/>
  <c r="C4427" i="2" l="1"/>
  <c r="E4427" i="2" s="1"/>
  <c r="D4427" i="2"/>
  <c r="B4428" i="2"/>
  <c r="C4428" i="2" l="1"/>
  <c r="E4428" i="2" s="1"/>
  <c r="D4428" i="2"/>
  <c r="B4429" i="2"/>
  <c r="D4429" i="2" l="1"/>
  <c r="B4430" i="2"/>
  <c r="C4429" i="2"/>
  <c r="E4429" i="2" s="1"/>
  <c r="B4431" i="2" l="1"/>
  <c r="C4430" i="2"/>
  <c r="E4430" i="2" s="1"/>
  <c r="D4430" i="2"/>
  <c r="C4431" i="2" l="1"/>
  <c r="E4431" i="2" s="1"/>
  <c r="D4431" i="2"/>
  <c r="B4432" i="2"/>
  <c r="C4432" i="2" l="1"/>
  <c r="E4432" i="2" s="1"/>
  <c r="D4432" i="2"/>
  <c r="B4433" i="2"/>
  <c r="D4433" i="2" l="1"/>
  <c r="B4434" i="2"/>
  <c r="C4433" i="2"/>
  <c r="E4433" i="2" s="1"/>
  <c r="B4435" i="2" l="1"/>
  <c r="C4434" i="2"/>
  <c r="E4434" i="2" s="1"/>
  <c r="D4434" i="2"/>
  <c r="C4435" i="2" l="1"/>
  <c r="E4435" i="2" s="1"/>
  <c r="D4435" i="2"/>
  <c r="B4436" i="2"/>
  <c r="C4436" i="2" l="1"/>
  <c r="E4436" i="2" s="1"/>
  <c r="D4436" i="2"/>
  <c r="B4437" i="2"/>
  <c r="D4437" i="2" l="1"/>
  <c r="B4438" i="2"/>
  <c r="C4437" i="2"/>
  <c r="E4437" i="2" s="1"/>
  <c r="B4439" i="2" l="1"/>
  <c r="C4438" i="2"/>
  <c r="E4438" i="2" s="1"/>
  <c r="D4438" i="2"/>
  <c r="C4439" i="2" l="1"/>
  <c r="E4439" i="2" s="1"/>
  <c r="D4439" i="2"/>
  <c r="B4440" i="2"/>
  <c r="C4440" i="2" l="1"/>
  <c r="E4440" i="2" s="1"/>
  <c r="D4440" i="2"/>
  <c r="B4441" i="2"/>
  <c r="D4441" i="2" l="1"/>
  <c r="B4442" i="2"/>
  <c r="C4441" i="2"/>
  <c r="E4441" i="2" s="1"/>
  <c r="B4443" i="2" l="1"/>
  <c r="C4442" i="2"/>
  <c r="E4442" i="2" s="1"/>
  <c r="D4442" i="2"/>
  <c r="C4443" i="2" l="1"/>
  <c r="E4443" i="2" s="1"/>
  <c r="D4443" i="2"/>
  <c r="B4444" i="2"/>
  <c r="C4444" i="2" l="1"/>
  <c r="E4444" i="2" s="1"/>
  <c r="D4444" i="2"/>
  <c r="B4445" i="2"/>
  <c r="D4445" i="2" l="1"/>
  <c r="B4446" i="2"/>
  <c r="C4445" i="2"/>
  <c r="E4445" i="2" s="1"/>
  <c r="B4447" i="2" l="1"/>
  <c r="C4446" i="2"/>
  <c r="E4446" i="2" s="1"/>
  <c r="D4446" i="2"/>
  <c r="C4447" i="2" l="1"/>
  <c r="E4447" i="2" s="1"/>
  <c r="D4447" i="2"/>
  <c r="B4448" i="2"/>
  <c r="C4448" i="2" l="1"/>
  <c r="E4448" i="2" s="1"/>
  <c r="D4448" i="2"/>
  <c r="B4449" i="2"/>
  <c r="D4449" i="2" l="1"/>
  <c r="B4450" i="2"/>
  <c r="C4449" i="2"/>
  <c r="E4449" i="2" s="1"/>
  <c r="B4451" i="2" l="1"/>
  <c r="C4450" i="2"/>
  <c r="E4450" i="2" s="1"/>
  <c r="D4450" i="2"/>
  <c r="C4451" i="2" l="1"/>
  <c r="D4451" i="2"/>
  <c r="B4452" i="2"/>
  <c r="E4451" i="2" l="1"/>
  <c r="J4451" i="2" s="1"/>
  <c r="P242" i="2" s="1"/>
  <c r="G4451" i="2"/>
  <c r="M242" i="2" s="1"/>
  <c r="H4451" i="2"/>
  <c r="N242" i="2" s="1"/>
  <c r="I4451" i="2"/>
  <c r="O242" i="2" s="1"/>
  <c r="C4452" i="2"/>
  <c r="D4452" i="2"/>
  <c r="B4453" i="2"/>
  <c r="E4452" i="2" l="1"/>
  <c r="D4453" i="2"/>
  <c r="B4454" i="2"/>
  <c r="C4453" i="2"/>
  <c r="E4453" i="2" s="1"/>
  <c r="B4455" i="2" l="1"/>
  <c r="C4454" i="2"/>
  <c r="E4454" i="2" s="1"/>
  <c r="D4454" i="2"/>
  <c r="C4455" i="2" l="1"/>
  <c r="E4455" i="2" s="1"/>
  <c r="D4455" i="2"/>
  <c r="B4456" i="2"/>
  <c r="C4456" i="2" l="1"/>
  <c r="E4456" i="2" s="1"/>
  <c r="D4456" i="2"/>
  <c r="B4457" i="2"/>
  <c r="D4457" i="2" l="1"/>
  <c r="B4458" i="2"/>
  <c r="C4457" i="2"/>
  <c r="E4457" i="2" s="1"/>
  <c r="B4459" i="2" l="1"/>
  <c r="C4458" i="2"/>
  <c r="E4458" i="2" s="1"/>
  <c r="D4458" i="2"/>
  <c r="C4459" i="2" l="1"/>
  <c r="E4459" i="2" s="1"/>
  <c r="D4459" i="2"/>
  <c r="B4460" i="2"/>
  <c r="C4460" i="2" l="1"/>
  <c r="E4460" i="2" s="1"/>
  <c r="D4460" i="2"/>
  <c r="B4461" i="2"/>
  <c r="D4461" i="2" l="1"/>
  <c r="B4462" i="2"/>
  <c r="C4461" i="2"/>
  <c r="E4461" i="2" s="1"/>
  <c r="B4463" i="2" l="1"/>
  <c r="C4462" i="2"/>
  <c r="E4462" i="2" s="1"/>
  <c r="D4462" i="2"/>
  <c r="C4463" i="2" l="1"/>
  <c r="E4463" i="2" s="1"/>
  <c r="D4463" i="2"/>
  <c r="B4464" i="2"/>
  <c r="C4464" i="2" l="1"/>
  <c r="E4464" i="2" s="1"/>
  <c r="D4464" i="2"/>
  <c r="B4465" i="2"/>
  <c r="D4465" i="2" l="1"/>
  <c r="B4466" i="2"/>
  <c r="C4465" i="2"/>
  <c r="E4465" i="2" s="1"/>
  <c r="B4467" i="2" l="1"/>
  <c r="C4466" i="2"/>
  <c r="E4466" i="2" s="1"/>
  <c r="D4466" i="2"/>
  <c r="C4467" i="2" l="1"/>
  <c r="E4467" i="2" s="1"/>
  <c r="D4467" i="2"/>
  <c r="B4468" i="2"/>
  <c r="C4468" i="2" l="1"/>
  <c r="E4468" i="2" s="1"/>
  <c r="D4468" i="2"/>
  <c r="B4469" i="2"/>
  <c r="D4469" i="2" l="1"/>
  <c r="B4470" i="2"/>
  <c r="C4469" i="2"/>
  <c r="E4469" i="2" s="1"/>
  <c r="B4471" i="2" l="1"/>
  <c r="C4470" i="2"/>
  <c r="E4470" i="2" s="1"/>
  <c r="D4470" i="2"/>
  <c r="C4471" i="2" l="1"/>
  <c r="E4471" i="2" s="1"/>
  <c r="D4471" i="2"/>
  <c r="B4472" i="2"/>
  <c r="C4472" i="2" l="1"/>
  <c r="E4472" i="2" s="1"/>
  <c r="D4472" i="2"/>
  <c r="B4473" i="2"/>
  <c r="D4473" i="2" l="1"/>
  <c r="B4474" i="2"/>
  <c r="C4473" i="2"/>
  <c r="E4473" i="2" s="1"/>
  <c r="B4475" i="2" l="1"/>
  <c r="C4474" i="2"/>
  <c r="E4474" i="2" s="1"/>
  <c r="D4474" i="2"/>
  <c r="C4475" i="2" l="1"/>
  <c r="E4475" i="2" s="1"/>
  <c r="D4475" i="2"/>
  <c r="B4476" i="2"/>
  <c r="C4476" i="2" l="1"/>
  <c r="E4476" i="2" s="1"/>
  <c r="D4476" i="2"/>
  <c r="B4477" i="2"/>
  <c r="D4477" i="2" l="1"/>
  <c r="B4478" i="2"/>
  <c r="C4477" i="2"/>
  <c r="E4477" i="2" s="1"/>
  <c r="B4479" i="2" l="1"/>
  <c r="C4478" i="2"/>
  <c r="E4478" i="2" s="1"/>
  <c r="D4478" i="2"/>
  <c r="C4479" i="2" l="1"/>
  <c r="E4479" i="2" s="1"/>
  <c r="D4479" i="2"/>
  <c r="B4480" i="2"/>
  <c r="C4480" i="2" l="1"/>
  <c r="E4480" i="2" s="1"/>
  <c r="D4480" i="2"/>
  <c r="B4481" i="2"/>
  <c r="D4481" i="2" l="1"/>
  <c r="B4482" i="2"/>
  <c r="C4481" i="2"/>
  <c r="E4481" i="2" s="1"/>
  <c r="B4483" i="2" l="1"/>
  <c r="C4482" i="2"/>
  <c r="D4482" i="2"/>
  <c r="E4482" i="2" l="1"/>
  <c r="J4482" i="2" s="1"/>
  <c r="P243" i="2" s="1"/>
  <c r="Q24" i="2"/>
  <c r="Q53" i="2"/>
  <c r="G4482" i="2"/>
  <c r="M243" i="2" s="1"/>
  <c r="I4482" i="2"/>
  <c r="O243" i="2" s="1"/>
  <c r="H4482" i="2"/>
  <c r="N243" i="2" s="1"/>
  <c r="C4483" i="2"/>
  <c r="D4483" i="2"/>
  <c r="B4484" i="2"/>
  <c r="E4483" i="2" l="1"/>
  <c r="C4484" i="2"/>
  <c r="E4484" i="2" s="1"/>
  <c r="D4484" i="2"/>
  <c r="B4485" i="2"/>
  <c r="D4485" i="2" l="1"/>
  <c r="B4486" i="2"/>
  <c r="C4485" i="2"/>
  <c r="E4485" i="2" s="1"/>
  <c r="B4487" i="2" l="1"/>
  <c r="C4486" i="2"/>
  <c r="E4486" i="2" s="1"/>
  <c r="D4486" i="2"/>
  <c r="C4487" i="2" l="1"/>
  <c r="E4487" i="2" s="1"/>
  <c r="D4487" i="2"/>
  <c r="B4488" i="2"/>
  <c r="C4488" i="2" l="1"/>
  <c r="E4488" i="2" s="1"/>
  <c r="D4488" i="2"/>
  <c r="B4489" i="2"/>
  <c r="D4489" i="2" l="1"/>
  <c r="B4490" i="2"/>
  <c r="C4489" i="2"/>
  <c r="E4489" i="2" s="1"/>
  <c r="B4491" i="2" l="1"/>
  <c r="C4490" i="2"/>
  <c r="E4490" i="2" s="1"/>
  <c r="D4490" i="2"/>
  <c r="C4491" i="2" l="1"/>
  <c r="E4491" i="2" s="1"/>
  <c r="D4491" i="2"/>
  <c r="B4492" i="2"/>
  <c r="C4492" i="2" l="1"/>
  <c r="E4492" i="2" s="1"/>
  <c r="D4492" i="2"/>
  <c r="B4493" i="2"/>
  <c r="D4493" i="2" l="1"/>
  <c r="B4494" i="2"/>
  <c r="C4493" i="2"/>
  <c r="E4493" i="2" s="1"/>
  <c r="B4495" i="2" l="1"/>
  <c r="C4494" i="2"/>
  <c r="E4494" i="2" s="1"/>
  <c r="D4494" i="2"/>
  <c r="C4495" i="2" l="1"/>
  <c r="E4495" i="2" s="1"/>
  <c r="D4495" i="2"/>
  <c r="B4496" i="2"/>
  <c r="C4496" i="2" l="1"/>
  <c r="E4496" i="2" s="1"/>
  <c r="D4496" i="2"/>
  <c r="B4497" i="2"/>
  <c r="D4497" i="2" l="1"/>
  <c r="B4498" i="2"/>
  <c r="C4497" i="2"/>
  <c r="E4497" i="2" s="1"/>
  <c r="B4499" i="2" l="1"/>
  <c r="C4498" i="2"/>
  <c r="E4498" i="2" s="1"/>
  <c r="D4498" i="2"/>
  <c r="C4499" i="2" l="1"/>
  <c r="E4499" i="2" s="1"/>
  <c r="D4499" i="2"/>
  <c r="B4500" i="2"/>
  <c r="C4500" i="2" l="1"/>
  <c r="E4500" i="2" s="1"/>
  <c r="D4500" i="2"/>
  <c r="B4501" i="2"/>
  <c r="D4501" i="2" l="1"/>
  <c r="B4502" i="2"/>
  <c r="C4501" i="2"/>
  <c r="E4501" i="2" s="1"/>
  <c r="B4503" i="2" l="1"/>
  <c r="C4502" i="2"/>
  <c r="E4502" i="2" s="1"/>
  <c r="D4502" i="2"/>
  <c r="C4503" i="2" l="1"/>
  <c r="E4503" i="2" s="1"/>
  <c r="D4503" i="2"/>
  <c r="B4504" i="2"/>
  <c r="C4504" i="2" l="1"/>
  <c r="E4504" i="2" s="1"/>
  <c r="D4504" i="2"/>
  <c r="B4505" i="2"/>
  <c r="D4505" i="2" l="1"/>
  <c r="B4506" i="2"/>
  <c r="C4505" i="2"/>
  <c r="E4505" i="2" s="1"/>
  <c r="B4507" i="2" l="1"/>
  <c r="C4506" i="2"/>
  <c r="E4506" i="2" s="1"/>
  <c r="D4506" i="2"/>
  <c r="B4508" i="2" l="1"/>
  <c r="D4507" i="2"/>
  <c r="C4507" i="2"/>
  <c r="E4507" i="2" s="1"/>
  <c r="B4509" i="2" l="1"/>
  <c r="C4508" i="2"/>
  <c r="E4508" i="2" s="1"/>
  <c r="D4508" i="2"/>
  <c r="C4509" i="2" l="1"/>
  <c r="E4509" i="2" s="1"/>
  <c r="D4509" i="2"/>
  <c r="B4510" i="2"/>
  <c r="D4510" i="2" l="1"/>
  <c r="C4510" i="2"/>
  <c r="E4510" i="2" s="1"/>
  <c r="B4511" i="2"/>
  <c r="B4512" i="2" l="1"/>
  <c r="D4511" i="2"/>
  <c r="C4511" i="2"/>
  <c r="E4511" i="2" s="1"/>
  <c r="B4513" i="2" l="1"/>
  <c r="C4512" i="2"/>
  <c r="E4512" i="2" s="1"/>
  <c r="D4512" i="2"/>
  <c r="C4513" i="2" l="1"/>
  <c r="D4513" i="2"/>
  <c r="B4514" i="2"/>
  <c r="E4513" i="2" l="1"/>
  <c r="J4513" i="2" s="1"/>
  <c r="P244" i="2" s="1"/>
  <c r="I4513" i="2"/>
  <c r="O244" i="2" s="1"/>
  <c r="G4513" i="2"/>
  <c r="M244" i="2" s="1"/>
  <c r="H4513" i="2"/>
  <c r="N244" i="2" s="1"/>
  <c r="D4514" i="2"/>
  <c r="C4514" i="2"/>
  <c r="B4515" i="2"/>
  <c r="E4514" i="2" l="1"/>
  <c r="B4516" i="2"/>
  <c r="D4515" i="2"/>
  <c r="C4515" i="2"/>
  <c r="E4515" i="2" s="1"/>
  <c r="B4517" i="2" l="1"/>
  <c r="C4516" i="2"/>
  <c r="E4516" i="2" s="1"/>
  <c r="D4516" i="2"/>
  <c r="C4517" i="2" l="1"/>
  <c r="E4517" i="2" s="1"/>
  <c r="D4517" i="2"/>
  <c r="B4518" i="2"/>
  <c r="D4518" i="2" l="1"/>
  <c r="C4518" i="2"/>
  <c r="E4518" i="2" s="1"/>
  <c r="B4519" i="2"/>
  <c r="B4520" i="2" l="1"/>
  <c r="D4519" i="2"/>
  <c r="C4519" i="2"/>
  <c r="E4519" i="2" s="1"/>
  <c r="B4521" i="2" l="1"/>
  <c r="C4520" i="2"/>
  <c r="E4520" i="2" s="1"/>
  <c r="D4520" i="2"/>
  <c r="C4521" i="2" l="1"/>
  <c r="E4521" i="2" s="1"/>
  <c r="D4521" i="2"/>
  <c r="B4522" i="2"/>
  <c r="D4522" i="2" l="1"/>
  <c r="C4522" i="2"/>
  <c r="E4522" i="2" s="1"/>
  <c r="B4523" i="2"/>
  <c r="B4524" i="2" l="1"/>
  <c r="D4523" i="2"/>
  <c r="C4523" i="2"/>
  <c r="E4523" i="2" s="1"/>
  <c r="B4525" i="2" l="1"/>
  <c r="C4524" i="2"/>
  <c r="E4524" i="2" s="1"/>
  <c r="D4524" i="2"/>
  <c r="C4525" i="2" l="1"/>
  <c r="E4525" i="2" s="1"/>
  <c r="D4525" i="2"/>
  <c r="B4526" i="2"/>
  <c r="D4526" i="2" l="1"/>
  <c r="C4526" i="2"/>
  <c r="E4526" i="2" s="1"/>
  <c r="B4527" i="2"/>
  <c r="B4528" i="2" l="1"/>
  <c r="D4527" i="2"/>
  <c r="C4527" i="2"/>
  <c r="E4527" i="2" s="1"/>
  <c r="B4529" i="2" l="1"/>
  <c r="C4528" i="2"/>
  <c r="E4528" i="2" s="1"/>
  <c r="D4528" i="2"/>
  <c r="C4529" i="2" l="1"/>
  <c r="E4529" i="2" s="1"/>
  <c r="D4529" i="2"/>
  <c r="B4530" i="2"/>
  <c r="D4530" i="2" l="1"/>
  <c r="C4530" i="2"/>
  <c r="E4530" i="2" s="1"/>
  <c r="B4531" i="2"/>
  <c r="B4532" i="2" l="1"/>
  <c r="D4531" i="2"/>
  <c r="C4531" i="2"/>
  <c r="E4531" i="2" s="1"/>
  <c r="B4533" i="2" l="1"/>
  <c r="C4532" i="2"/>
  <c r="E4532" i="2" s="1"/>
  <c r="D4532" i="2"/>
  <c r="C4533" i="2" l="1"/>
  <c r="E4533" i="2" s="1"/>
  <c r="D4533" i="2"/>
  <c r="B4534" i="2"/>
  <c r="D4534" i="2" l="1"/>
  <c r="C4534" i="2"/>
  <c r="E4534" i="2" s="1"/>
  <c r="B4535" i="2"/>
  <c r="B4536" i="2" l="1"/>
  <c r="D4535" i="2"/>
  <c r="C4535" i="2"/>
  <c r="E4535" i="2" s="1"/>
  <c r="B4537" i="2" l="1"/>
  <c r="C4536" i="2"/>
  <c r="E4536" i="2" s="1"/>
  <c r="D4536" i="2"/>
  <c r="C4537" i="2" l="1"/>
  <c r="E4537" i="2" s="1"/>
  <c r="D4537" i="2"/>
  <c r="B4538" i="2"/>
  <c r="D4538" i="2" l="1"/>
  <c r="C4538" i="2"/>
  <c r="E4538" i="2" s="1"/>
  <c r="B4539" i="2"/>
  <c r="B4540" i="2" l="1"/>
  <c r="D4539" i="2"/>
  <c r="C4539" i="2"/>
  <c r="E4539" i="2" s="1"/>
  <c r="B4541" i="2" l="1"/>
  <c r="C4540" i="2"/>
  <c r="E4540" i="2" s="1"/>
  <c r="D4540" i="2"/>
  <c r="C4541" i="2" l="1"/>
  <c r="D4541" i="2"/>
  <c r="B4542" i="2"/>
  <c r="E4541" i="2" l="1"/>
  <c r="J4541" i="2" s="1"/>
  <c r="P245" i="2" s="1"/>
  <c r="G4541" i="2"/>
  <c r="M245" i="2" s="1"/>
  <c r="I4541" i="2"/>
  <c r="O245" i="2" s="1"/>
  <c r="H4541" i="2"/>
  <c r="N245" i="2" s="1"/>
  <c r="D4542" i="2"/>
  <c r="C4542" i="2"/>
  <c r="B4543" i="2"/>
  <c r="E4542" i="2" l="1"/>
  <c r="B4544" i="2"/>
  <c r="D4543" i="2"/>
  <c r="C4543" i="2"/>
  <c r="E4543" i="2" s="1"/>
  <c r="B4545" i="2" l="1"/>
  <c r="C4544" i="2"/>
  <c r="E4544" i="2" s="1"/>
  <c r="D4544" i="2"/>
  <c r="C4545" i="2" l="1"/>
  <c r="E4545" i="2" s="1"/>
  <c r="D4545" i="2"/>
  <c r="B4546" i="2"/>
  <c r="D4546" i="2" l="1"/>
  <c r="C4546" i="2"/>
  <c r="E4546" i="2" s="1"/>
  <c r="B4547" i="2"/>
  <c r="B4548" i="2" l="1"/>
  <c r="D4547" i="2"/>
  <c r="C4547" i="2"/>
  <c r="E4547" i="2" s="1"/>
  <c r="B4549" i="2" l="1"/>
  <c r="C4548" i="2"/>
  <c r="E4548" i="2" s="1"/>
  <c r="D4548" i="2"/>
  <c r="C4549" i="2" l="1"/>
  <c r="E4549" i="2" s="1"/>
  <c r="D4549" i="2"/>
  <c r="B4550" i="2"/>
  <c r="D4550" i="2" l="1"/>
  <c r="C4550" i="2"/>
  <c r="E4550" i="2" s="1"/>
  <c r="B4551" i="2"/>
  <c r="B4552" i="2" l="1"/>
  <c r="D4551" i="2"/>
  <c r="C4551" i="2"/>
  <c r="E4551" i="2" s="1"/>
  <c r="B4553" i="2" l="1"/>
  <c r="C4552" i="2"/>
  <c r="E4552" i="2" s="1"/>
  <c r="D4552" i="2"/>
  <c r="C4553" i="2" l="1"/>
  <c r="E4553" i="2" s="1"/>
  <c r="D4553" i="2"/>
  <c r="B4554" i="2"/>
  <c r="D4554" i="2" l="1"/>
  <c r="C4554" i="2"/>
  <c r="E4554" i="2" s="1"/>
  <c r="B4555" i="2"/>
  <c r="B4556" i="2" l="1"/>
  <c r="D4555" i="2"/>
  <c r="C4555" i="2"/>
  <c r="E4555" i="2" s="1"/>
  <c r="B4557" i="2" l="1"/>
  <c r="C4556" i="2"/>
  <c r="E4556" i="2" s="1"/>
  <c r="D4556" i="2"/>
  <c r="C4557" i="2" l="1"/>
  <c r="E4557" i="2" s="1"/>
  <c r="D4557" i="2"/>
  <c r="B4558" i="2"/>
  <c r="D4558" i="2" l="1"/>
  <c r="C4558" i="2"/>
  <c r="E4558" i="2" s="1"/>
  <c r="B4559" i="2"/>
  <c r="B4560" i="2" l="1"/>
  <c r="D4559" i="2"/>
  <c r="C4559" i="2"/>
  <c r="E4559" i="2" s="1"/>
  <c r="B4561" i="2" l="1"/>
  <c r="C4560" i="2"/>
  <c r="E4560" i="2" s="1"/>
  <c r="D4560" i="2"/>
  <c r="C4561" i="2" l="1"/>
  <c r="E4561" i="2" s="1"/>
  <c r="D4561" i="2"/>
  <c r="B4562" i="2"/>
  <c r="D4562" i="2" l="1"/>
  <c r="C4562" i="2"/>
  <c r="E4562" i="2" s="1"/>
  <c r="B4563" i="2"/>
  <c r="B4564" i="2" l="1"/>
  <c r="D4563" i="2"/>
  <c r="C4563" i="2"/>
  <c r="E4563" i="2" s="1"/>
  <c r="B4565" i="2" l="1"/>
  <c r="C4564" i="2"/>
  <c r="E4564" i="2" s="1"/>
  <c r="D4564" i="2"/>
  <c r="C4565" i="2" l="1"/>
  <c r="E4565" i="2" s="1"/>
  <c r="D4565" i="2"/>
  <c r="B4566" i="2"/>
  <c r="D4566" i="2" l="1"/>
  <c r="C4566" i="2"/>
  <c r="E4566" i="2" s="1"/>
  <c r="B4567" i="2"/>
  <c r="B4568" i="2" l="1"/>
  <c r="D4567" i="2"/>
  <c r="C4567" i="2"/>
  <c r="E4567" i="2" s="1"/>
  <c r="B4569" i="2" l="1"/>
  <c r="C4568" i="2"/>
  <c r="E4568" i="2" s="1"/>
  <c r="D4568" i="2"/>
  <c r="C4569" i="2" l="1"/>
  <c r="E4569" i="2" s="1"/>
  <c r="D4569" i="2"/>
  <c r="B4570" i="2"/>
  <c r="D4570" i="2" l="1"/>
  <c r="C4570" i="2"/>
  <c r="E4570" i="2" s="1"/>
  <c r="B4571" i="2"/>
  <c r="B4572" i="2" l="1"/>
  <c r="D4571" i="2"/>
  <c r="C4571" i="2"/>
  <c r="E4571" i="2" s="1"/>
  <c r="B4573" i="2" l="1"/>
  <c r="C4572" i="2"/>
  <c r="D4572" i="2"/>
  <c r="E4572" i="2" l="1"/>
  <c r="J4572" i="2" s="1"/>
  <c r="P246" i="2" s="1"/>
  <c r="H4572" i="2"/>
  <c r="N246" i="2" s="1"/>
  <c r="I4572" i="2"/>
  <c r="O246" i="2" s="1"/>
  <c r="G4572" i="2"/>
  <c r="M246" i="2" s="1"/>
  <c r="C4573" i="2"/>
  <c r="D4573" i="2"/>
  <c r="B4574" i="2"/>
  <c r="E4573" i="2" l="1"/>
  <c r="D4574" i="2"/>
  <c r="C4574" i="2"/>
  <c r="E4574" i="2" s="1"/>
  <c r="B4575" i="2"/>
  <c r="B4576" i="2" l="1"/>
  <c r="D4575" i="2"/>
  <c r="C4575" i="2"/>
  <c r="E4575" i="2" s="1"/>
  <c r="B4577" i="2" l="1"/>
  <c r="C4576" i="2"/>
  <c r="E4576" i="2" s="1"/>
  <c r="D4576" i="2"/>
  <c r="C4577" i="2" l="1"/>
  <c r="E4577" i="2" s="1"/>
  <c r="D4577" i="2"/>
  <c r="B4578" i="2"/>
  <c r="D4578" i="2" l="1"/>
  <c r="C4578" i="2"/>
  <c r="E4578" i="2" s="1"/>
  <c r="B4579" i="2"/>
  <c r="B4580" i="2" l="1"/>
  <c r="D4579" i="2"/>
  <c r="C4579" i="2"/>
  <c r="E4579" i="2" s="1"/>
  <c r="B4581" i="2" l="1"/>
  <c r="C4580" i="2"/>
  <c r="E4580" i="2" s="1"/>
  <c r="D4580" i="2"/>
  <c r="C4581" i="2" l="1"/>
  <c r="E4581" i="2" s="1"/>
  <c r="D4581" i="2"/>
  <c r="B4582" i="2"/>
  <c r="D4582" i="2" l="1"/>
  <c r="C4582" i="2"/>
  <c r="E4582" i="2" s="1"/>
  <c r="B4583" i="2"/>
  <c r="B4584" i="2" l="1"/>
  <c r="D4583" i="2"/>
  <c r="C4583" i="2"/>
  <c r="E4583" i="2" s="1"/>
  <c r="B4585" i="2" l="1"/>
  <c r="C4584" i="2"/>
  <c r="E4584" i="2" s="1"/>
  <c r="D4584" i="2"/>
  <c r="C4585" i="2" l="1"/>
  <c r="E4585" i="2" s="1"/>
  <c r="D4585" i="2"/>
  <c r="B4586" i="2"/>
  <c r="D4586" i="2" l="1"/>
  <c r="C4586" i="2"/>
  <c r="E4586" i="2" s="1"/>
  <c r="B4587" i="2"/>
  <c r="B4588" i="2" l="1"/>
  <c r="D4587" i="2"/>
  <c r="C4587" i="2"/>
  <c r="E4587" i="2" s="1"/>
  <c r="B4589" i="2" l="1"/>
  <c r="C4588" i="2"/>
  <c r="E4588" i="2" s="1"/>
  <c r="D4588" i="2"/>
  <c r="C4589" i="2" l="1"/>
  <c r="E4589" i="2" s="1"/>
  <c r="D4589" i="2"/>
  <c r="B4590" i="2"/>
  <c r="D4590" i="2" l="1"/>
  <c r="C4590" i="2"/>
  <c r="E4590" i="2" s="1"/>
  <c r="B4591" i="2"/>
  <c r="B4592" i="2" l="1"/>
  <c r="D4591" i="2"/>
  <c r="C4591" i="2"/>
  <c r="E4591" i="2" s="1"/>
  <c r="B4593" i="2" l="1"/>
  <c r="C4592" i="2"/>
  <c r="E4592" i="2" s="1"/>
  <c r="D4592" i="2"/>
  <c r="C4593" i="2" l="1"/>
  <c r="E4593" i="2" s="1"/>
  <c r="D4593" i="2"/>
  <c r="B4594" i="2"/>
  <c r="D4594" i="2" l="1"/>
  <c r="C4594" i="2"/>
  <c r="E4594" i="2" s="1"/>
  <c r="B4595" i="2"/>
  <c r="B4596" i="2" l="1"/>
  <c r="D4595" i="2"/>
  <c r="C4595" i="2"/>
  <c r="E4595" i="2" s="1"/>
  <c r="B4597" i="2" l="1"/>
  <c r="C4596" i="2"/>
  <c r="E4596" i="2" s="1"/>
  <c r="D4596" i="2"/>
  <c r="C4597" i="2" l="1"/>
  <c r="E4597" i="2" s="1"/>
  <c r="D4597" i="2"/>
  <c r="B4598" i="2"/>
  <c r="D4598" i="2" l="1"/>
  <c r="C4598" i="2"/>
  <c r="E4598" i="2" s="1"/>
  <c r="B4599" i="2"/>
  <c r="B4600" i="2" l="1"/>
  <c r="D4599" i="2"/>
  <c r="C4599" i="2"/>
  <c r="E4599" i="2" s="1"/>
  <c r="B4601" i="2" l="1"/>
  <c r="C4600" i="2"/>
  <c r="E4600" i="2" s="1"/>
  <c r="D4600" i="2"/>
  <c r="C4601" i="2" l="1"/>
  <c r="E4601" i="2" s="1"/>
  <c r="D4601" i="2"/>
  <c r="B4602" i="2"/>
  <c r="D4602" i="2" l="1"/>
  <c r="C4602" i="2"/>
  <c r="B4603" i="2"/>
  <c r="E4602" i="2" l="1"/>
  <c r="J4602" i="2" s="1"/>
  <c r="P247" i="2" s="1"/>
  <c r="G4602" i="2"/>
  <c r="M247" i="2" s="1"/>
  <c r="I4602" i="2"/>
  <c r="O247" i="2" s="1"/>
  <c r="H4602" i="2"/>
  <c r="N247" i="2" s="1"/>
  <c r="B4604" i="2"/>
  <c r="D4603" i="2"/>
  <c r="C4603" i="2"/>
  <c r="B4605" i="2" l="1"/>
  <c r="C4604" i="2"/>
  <c r="E4604" i="2" s="1"/>
  <c r="D4604" i="2"/>
  <c r="E4603" i="2"/>
  <c r="C4605" i="2" l="1"/>
  <c r="E4605" i="2" s="1"/>
  <c r="D4605" i="2"/>
  <c r="B4606" i="2"/>
  <c r="D4606" i="2" l="1"/>
  <c r="C4606" i="2"/>
  <c r="E4606" i="2" s="1"/>
  <c r="B4607" i="2"/>
  <c r="B4608" i="2" l="1"/>
  <c r="D4607" i="2"/>
  <c r="C4607" i="2"/>
  <c r="E4607" i="2" s="1"/>
  <c r="B4609" i="2" l="1"/>
  <c r="C4608" i="2"/>
  <c r="E4608" i="2" s="1"/>
  <c r="D4608" i="2"/>
  <c r="C4609" i="2" l="1"/>
  <c r="E4609" i="2" s="1"/>
  <c r="D4609" i="2"/>
  <c r="B4610" i="2"/>
  <c r="D4610" i="2" l="1"/>
  <c r="C4610" i="2"/>
  <c r="E4610" i="2" s="1"/>
  <c r="B4611" i="2"/>
  <c r="B4612" i="2" l="1"/>
  <c r="D4611" i="2"/>
  <c r="C4611" i="2"/>
  <c r="E4611" i="2" s="1"/>
  <c r="B4613" i="2" l="1"/>
  <c r="C4612" i="2"/>
  <c r="E4612" i="2" s="1"/>
  <c r="D4612" i="2"/>
  <c r="C4613" i="2" l="1"/>
  <c r="E4613" i="2" s="1"/>
  <c r="D4613" i="2"/>
  <c r="B4614" i="2"/>
  <c r="D4614" i="2" l="1"/>
  <c r="C4614" i="2"/>
  <c r="E4614" i="2" s="1"/>
  <c r="B4615" i="2"/>
  <c r="B4616" i="2" l="1"/>
  <c r="D4615" i="2"/>
  <c r="C4615" i="2"/>
  <c r="E4615" i="2" s="1"/>
  <c r="B4617" i="2" l="1"/>
  <c r="C4616" i="2"/>
  <c r="E4616" i="2" s="1"/>
  <c r="D4616" i="2"/>
  <c r="C4617" i="2" l="1"/>
  <c r="E4617" i="2" s="1"/>
  <c r="D4617" i="2"/>
  <c r="B4618" i="2"/>
  <c r="D4618" i="2" l="1"/>
  <c r="C4618" i="2"/>
  <c r="E4618" i="2" s="1"/>
  <c r="B4619" i="2"/>
  <c r="B4620" i="2" l="1"/>
  <c r="D4619" i="2"/>
  <c r="C4619" i="2"/>
  <c r="E4619" i="2" s="1"/>
  <c r="B4621" i="2" l="1"/>
  <c r="C4620" i="2"/>
  <c r="E4620" i="2" s="1"/>
  <c r="D4620" i="2"/>
  <c r="C4621" i="2" l="1"/>
  <c r="E4621" i="2" s="1"/>
  <c r="D4621" i="2"/>
  <c r="B4622" i="2"/>
  <c r="D4622" i="2" l="1"/>
  <c r="C4622" i="2"/>
  <c r="E4622" i="2" s="1"/>
  <c r="B4623" i="2"/>
  <c r="B4624" i="2" l="1"/>
  <c r="D4623" i="2"/>
  <c r="C4623" i="2"/>
  <c r="E4623" i="2" s="1"/>
  <c r="B4625" i="2" l="1"/>
  <c r="C4624" i="2"/>
  <c r="E4624" i="2" s="1"/>
  <c r="D4624" i="2"/>
  <c r="C4625" i="2" l="1"/>
  <c r="E4625" i="2" s="1"/>
  <c r="D4625" i="2"/>
  <c r="B4626" i="2"/>
  <c r="D4626" i="2" l="1"/>
  <c r="C4626" i="2"/>
  <c r="E4626" i="2" s="1"/>
  <c r="B4627" i="2"/>
  <c r="B4628" i="2" l="1"/>
  <c r="D4627" i="2"/>
  <c r="C4627" i="2"/>
  <c r="E4627" i="2" s="1"/>
  <c r="B4629" i="2" l="1"/>
  <c r="C4628" i="2"/>
  <c r="E4628" i="2" s="1"/>
  <c r="D4628" i="2"/>
  <c r="C4629" i="2" l="1"/>
  <c r="E4629" i="2" s="1"/>
  <c r="D4629" i="2"/>
  <c r="B4630" i="2"/>
  <c r="D4630" i="2" l="1"/>
  <c r="C4630" i="2"/>
  <c r="E4630" i="2" s="1"/>
  <c r="B4631" i="2"/>
  <c r="B4632" i="2" l="1"/>
  <c r="D4631" i="2"/>
  <c r="C4631" i="2"/>
  <c r="E4631" i="2" s="1"/>
  <c r="B4633" i="2" l="1"/>
  <c r="C4632" i="2"/>
  <c r="E4632" i="2" s="1"/>
  <c r="D4632" i="2"/>
  <c r="C4633" i="2" l="1"/>
  <c r="D4633" i="2"/>
  <c r="B4634" i="2"/>
  <c r="E4633" i="2" l="1"/>
  <c r="J4633" i="2" s="1"/>
  <c r="P248" i="2" s="1"/>
  <c r="I4633" i="2"/>
  <c r="O248" i="2" s="1"/>
  <c r="H4633" i="2"/>
  <c r="N248" i="2" s="1"/>
  <c r="G4633" i="2"/>
  <c r="M248" i="2" s="1"/>
  <c r="D4634" i="2"/>
  <c r="C4634" i="2"/>
  <c r="B4635" i="2"/>
  <c r="E4634" i="2" l="1"/>
  <c r="B4636" i="2"/>
  <c r="D4635" i="2"/>
  <c r="C4635" i="2"/>
  <c r="E4635" i="2" s="1"/>
  <c r="B4637" i="2" l="1"/>
  <c r="C4636" i="2"/>
  <c r="E4636" i="2" s="1"/>
  <c r="D4636" i="2"/>
  <c r="C4637" i="2" l="1"/>
  <c r="E4637" i="2" s="1"/>
  <c r="D4637" i="2"/>
  <c r="B4638" i="2"/>
  <c r="D4638" i="2" l="1"/>
  <c r="C4638" i="2"/>
  <c r="E4638" i="2" s="1"/>
  <c r="B4639" i="2"/>
  <c r="B4640" i="2" l="1"/>
  <c r="D4639" i="2"/>
  <c r="C4639" i="2"/>
  <c r="E4639" i="2" s="1"/>
  <c r="B4641" i="2" l="1"/>
  <c r="C4640" i="2"/>
  <c r="E4640" i="2" s="1"/>
  <c r="D4640" i="2"/>
  <c r="C4641" i="2" l="1"/>
  <c r="E4641" i="2" s="1"/>
  <c r="D4641" i="2"/>
  <c r="B4642" i="2"/>
  <c r="D4642" i="2" l="1"/>
  <c r="C4642" i="2"/>
  <c r="E4642" i="2" s="1"/>
  <c r="B4643" i="2"/>
  <c r="B4644" i="2" l="1"/>
  <c r="D4643" i="2"/>
  <c r="C4643" i="2"/>
  <c r="E4643" i="2" s="1"/>
  <c r="B4645" i="2" l="1"/>
  <c r="C4644" i="2"/>
  <c r="E4644" i="2" s="1"/>
  <c r="D4644" i="2"/>
  <c r="C4645" i="2" l="1"/>
  <c r="E4645" i="2" s="1"/>
  <c r="D4645" i="2"/>
  <c r="B4646" i="2"/>
  <c r="D4646" i="2" l="1"/>
  <c r="C4646" i="2"/>
  <c r="E4646" i="2" s="1"/>
  <c r="B4647" i="2"/>
  <c r="B4648" i="2" l="1"/>
  <c r="D4647" i="2"/>
  <c r="C4647" i="2"/>
  <c r="E4647" i="2" s="1"/>
  <c r="B4649" i="2" l="1"/>
  <c r="C4648" i="2"/>
  <c r="E4648" i="2" s="1"/>
  <c r="D4648" i="2"/>
  <c r="C4649" i="2" l="1"/>
  <c r="E4649" i="2" s="1"/>
  <c r="D4649" i="2"/>
  <c r="B4650" i="2"/>
  <c r="D4650" i="2" l="1"/>
  <c r="C4650" i="2"/>
  <c r="E4650" i="2" s="1"/>
  <c r="B4651" i="2"/>
  <c r="B4652" i="2" l="1"/>
  <c r="D4651" i="2"/>
  <c r="C4651" i="2"/>
  <c r="E4651" i="2" s="1"/>
  <c r="B4653" i="2" l="1"/>
  <c r="C4652" i="2"/>
  <c r="E4652" i="2" s="1"/>
  <c r="D4652" i="2"/>
  <c r="C4653" i="2" l="1"/>
  <c r="E4653" i="2" s="1"/>
  <c r="D4653" i="2"/>
  <c r="B4654" i="2"/>
  <c r="D4654" i="2" l="1"/>
  <c r="C4654" i="2"/>
  <c r="E4654" i="2" s="1"/>
  <c r="B4655" i="2"/>
  <c r="B4656" i="2" l="1"/>
  <c r="D4655" i="2"/>
  <c r="C4655" i="2"/>
  <c r="E4655" i="2" s="1"/>
  <c r="B4657" i="2" l="1"/>
  <c r="C4656" i="2"/>
  <c r="E4656" i="2" s="1"/>
  <c r="D4656" i="2"/>
  <c r="C4657" i="2" l="1"/>
  <c r="E4657" i="2" s="1"/>
  <c r="D4657" i="2"/>
  <c r="B4658" i="2"/>
  <c r="D4658" i="2" l="1"/>
  <c r="C4658" i="2"/>
  <c r="E4658" i="2" s="1"/>
  <c r="B4659" i="2"/>
  <c r="B4660" i="2" l="1"/>
  <c r="D4659" i="2"/>
  <c r="C4659" i="2"/>
  <c r="E4659" i="2" s="1"/>
  <c r="B4661" i="2" l="1"/>
  <c r="C4660" i="2"/>
  <c r="E4660" i="2" s="1"/>
  <c r="D4660" i="2"/>
  <c r="C4661" i="2" l="1"/>
  <c r="E4661" i="2" s="1"/>
  <c r="D4661" i="2"/>
  <c r="B4662" i="2"/>
  <c r="D4662" i="2" l="1"/>
  <c r="C4662" i="2"/>
  <c r="E4662" i="2" s="1"/>
  <c r="B4663" i="2"/>
  <c r="B4664" i="2" l="1"/>
  <c r="D4663" i="2"/>
  <c r="C4663" i="2"/>
  <c r="E4663" i="2" l="1"/>
  <c r="J4663" i="2" s="1"/>
  <c r="P249" i="2" s="1"/>
  <c r="H4663" i="2"/>
  <c r="N249" i="2" s="1"/>
  <c r="G4663" i="2"/>
  <c r="M249" i="2" s="1"/>
  <c r="I4663" i="2"/>
  <c r="O249" i="2" s="1"/>
  <c r="B4665" i="2"/>
  <c r="C4664" i="2"/>
  <c r="D4664" i="2"/>
  <c r="E4664" i="2" l="1"/>
  <c r="C4665" i="2"/>
  <c r="E4665" i="2" s="1"/>
  <c r="D4665" i="2"/>
  <c r="B4666" i="2"/>
  <c r="D4666" i="2" l="1"/>
  <c r="C4666" i="2"/>
  <c r="E4666" i="2" s="1"/>
  <c r="B4667" i="2"/>
  <c r="B4668" i="2" l="1"/>
  <c r="D4667" i="2"/>
  <c r="C4667" i="2"/>
  <c r="E4667" i="2" s="1"/>
  <c r="B4669" i="2" l="1"/>
  <c r="C4668" i="2"/>
  <c r="E4668" i="2" s="1"/>
  <c r="D4668" i="2"/>
  <c r="C4669" i="2" l="1"/>
  <c r="E4669" i="2" s="1"/>
  <c r="D4669" i="2"/>
  <c r="B4670" i="2"/>
  <c r="D4670" i="2" l="1"/>
  <c r="C4670" i="2"/>
  <c r="E4670" i="2" s="1"/>
  <c r="B4671" i="2"/>
  <c r="B4672" i="2" l="1"/>
  <c r="D4671" i="2"/>
  <c r="C4671" i="2"/>
  <c r="E4671" i="2" s="1"/>
  <c r="B4673" i="2" l="1"/>
  <c r="C4672" i="2"/>
  <c r="E4672" i="2" s="1"/>
  <c r="D4672" i="2"/>
  <c r="C4673" i="2" l="1"/>
  <c r="E4673" i="2" s="1"/>
  <c r="D4673" i="2"/>
  <c r="B4674" i="2"/>
  <c r="D4674" i="2" l="1"/>
  <c r="C4674" i="2"/>
  <c r="E4674" i="2" s="1"/>
  <c r="B4675" i="2"/>
  <c r="B4676" i="2" l="1"/>
  <c r="D4675" i="2"/>
  <c r="C4675" i="2"/>
  <c r="E4675" i="2" s="1"/>
  <c r="B4677" i="2" l="1"/>
  <c r="C4676" i="2"/>
  <c r="E4676" i="2" s="1"/>
  <c r="D4676" i="2"/>
  <c r="C4677" i="2" l="1"/>
  <c r="E4677" i="2" s="1"/>
  <c r="D4677" i="2"/>
  <c r="B4678" i="2"/>
  <c r="D4678" i="2" l="1"/>
  <c r="C4678" i="2"/>
  <c r="E4678" i="2" s="1"/>
  <c r="B4679" i="2"/>
  <c r="B4680" i="2" l="1"/>
  <c r="D4679" i="2"/>
  <c r="C4679" i="2"/>
  <c r="E4679" i="2" s="1"/>
  <c r="B4681" i="2" l="1"/>
  <c r="C4680" i="2"/>
  <c r="E4680" i="2" s="1"/>
  <c r="D4680" i="2"/>
  <c r="C4681" i="2" l="1"/>
  <c r="E4681" i="2" s="1"/>
  <c r="D4681" i="2"/>
  <c r="B4682" i="2"/>
  <c r="D4682" i="2" l="1"/>
  <c r="C4682" i="2"/>
  <c r="E4682" i="2" s="1"/>
  <c r="B4683" i="2"/>
  <c r="B4684" i="2" l="1"/>
  <c r="D4683" i="2"/>
  <c r="C4683" i="2"/>
  <c r="E4683" i="2" s="1"/>
  <c r="B4685" i="2" l="1"/>
  <c r="C4684" i="2"/>
  <c r="E4684" i="2" s="1"/>
  <c r="D4684" i="2"/>
  <c r="C4685" i="2" l="1"/>
  <c r="E4685" i="2" s="1"/>
  <c r="D4685" i="2"/>
  <c r="B4686" i="2"/>
  <c r="D4686" i="2" l="1"/>
  <c r="C4686" i="2"/>
  <c r="E4686" i="2" s="1"/>
  <c r="B4687" i="2"/>
  <c r="B4688" i="2" l="1"/>
  <c r="D4687" i="2"/>
  <c r="C4687" i="2"/>
  <c r="E4687" i="2" s="1"/>
  <c r="B4689" i="2" l="1"/>
  <c r="C4688" i="2"/>
  <c r="E4688" i="2" s="1"/>
  <c r="D4688" i="2"/>
  <c r="C4689" i="2" l="1"/>
  <c r="E4689" i="2" s="1"/>
  <c r="D4689" i="2"/>
  <c r="B4690" i="2"/>
  <c r="D4690" i="2" l="1"/>
  <c r="C4690" i="2"/>
  <c r="E4690" i="2" s="1"/>
  <c r="B4691" i="2"/>
  <c r="B4692" i="2" l="1"/>
  <c r="D4691" i="2"/>
  <c r="C4691" i="2"/>
  <c r="E4691" i="2" s="1"/>
  <c r="B4693" i="2" l="1"/>
  <c r="C4692" i="2"/>
  <c r="E4692" i="2" s="1"/>
  <c r="D4692" i="2"/>
  <c r="C4693" i="2" l="1"/>
  <c r="E4693" i="2" s="1"/>
  <c r="D4693" i="2"/>
  <c r="B4694" i="2"/>
  <c r="D4694" i="2" l="1"/>
  <c r="C4694" i="2"/>
  <c r="B4695" i="2"/>
  <c r="E4694" i="2" l="1"/>
  <c r="J4694" i="2" s="1"/>
  <c r="P250" i="2" s="1"/>
  <c r="I4694" i="2"/>
  <c r="O250" i="2" s="1"/>
  <c r="G4694" i="2"/>
  <c r="M250" i="2" s="1"/>
  <c r="H4694" i="2"/>
  <c r="N250" i="2" s="1"/>
  <c r="B4696" i="2"/>
  <c r="D4695" i="2"/>
  <c r="C4695" i="2"/>
  <c r="B4697" i="2" l="1"/>
  <c r="C4696" i="2"/>
  <c r="E4696" i="2" s="1"/>
  <c r="D4696" i="2"/>
  <c r="E4695" i="2"/>
  <c r="C4697" i="2" l="1"/>
  <c r="E4697" i="2" s="1"/>
  <c r="D4697" i="2"/>
  <c r="B4698" i="2"/>
  <c r="D4698" i="2" l="1"/>
  <c r="C4698" i="2"/>
  <c r="E4698" i="2" s="1"/>
  <c r="B4699" i="2"/>
  <c r="B4700" i="2" l="1"/>
  <c r="D4699" i="2"/>
  <c r="C4699" i="2"/>
  <c r="E4699" i="2" s="1"/>
  <c r="B4701" i="2" l="1"/>
  <c r="C4700" i="2"/>
  <c r="E4700" i="2" s="1"/>
  <c r="D4700" i="2"/>
  <c r="C4701" i="2" l="1"/>
  <c r="E4701" i="2" s="1"/>
  <c r="D4701" i="2"/>
  <c r="B4702" i="2"/>
  <c r="D4702" i="2" l="1"/>
  <c r="C4702" i="2"/>
  <c r="E4702" i="2" s="1"/>
  <c r="B4703" i="2"/>
  <c r="B4704" i="2" l="1"/>
  <c r="D4703" i="2"/>
  <c r="C4703" i="2"/>
  <c r="E4703" i="2" s="1"/>
  <c r="B4705" i="2" l="1"/>
  <c r="C4704" i="2"/>
  <c r="E4704" i="2" s="1"/>
  <c r="D4704" i="2"/>
  <c r="C4705" i="2" l="1"/>
  <c r="E4705" i="2" s="1"/>
  <c r="D4705" i="2"/>
  <c r="B4706" i="2"/>
  <c r="D4706" i="2" l="1"/>
  <c r="C4706" i="2"/>
  <c r="E4706" i="2" s="1"/>
  <c r="B4707" i="2"/>
  <c r="B4708" i="2" l="1"/>
  <c r="D4707" i="2"/>
  <c r="C4707" i="2"/>
  <c r="E4707" i="2" s="1"/>
  <c r="B4709" i="2" l="1"/>
  <c r="C4708" i="2"/>
  <c r="E4708" i="2" s="1"/>
  <c r="D4708" i="2"/>
  <c r="C4709" i="2" l="1"/>
  <c r="E4709" i="2" s="1"/>
  <c r="D4709" i="2"/>
  <c r="B4710" i="2"/>
  <c r="D4710" i="2" l="1"/>
  <c r="C4710" i="2"/>
  <c r="E4710" i="2" s="1"/>
  <c r="B4711" i="2"/>
  <c r="B4712" i="2" l="1"/>
  <c r="D4711" i="2"/>
  <c r="C4711" i="2"/>
  <c r="E4711" i="2" s="1"/>
  <c r="B4713" i="2" l="1"/>
  <c r="C4712" i="2"/>
  <c r="E4712" i="2" s="1"/>
  <c r="D4712" i="2"/>
  <c r="C4713" i="2" l="1"/>
  <c r="E4713" i="2" s="1"/>
  <c r="D4713" i="2"/>
  <c r="B4714" i="2"/>
  <c r="D4714" i="2" l="1"/>
  <c r="C4714" i="2"/>
  <c r="E4714" i="2" s="1"/>
  <c r="B4715" i="2"/>
  <c r="B4716" i="2" l="1"/>
  <c r="D4715" i="2"/>
  <c r="C4715" i="2"/>
  <c r="E4715" i="2" s="1"/>
  <c r="B4717" i="2" l="1"/>
  <c r="C4716" i="2"/>
  <c r="E4716" i="2" s="1"/>
  <c r="D4716" i="2"/>
  <c r="C4717" i="2" l="1"/>
  <c r="E4717" i="2" s="1"/>
  <c r="D4717" i="2"/>
  <c r="B4718" i="2"/>
  <c r="D4718" i="2" l="1"/>
  <c r="C4718" i="2"/>
  <c r="E4718" i="2" s="1"/>
  <c r="B4719" i="2"/>
  <c r="B4720" i="2" l="1"/>
  <c r="D4719" i="2"/>
  <c r="C4719" i="2"/>
  <c r="E4719" i="2" s="1"/>
  <c r="B4721" i="2" l="1"/>
  <c r="C4720" i="2"/>
  <c r="E4720" i="2" s="1"/>
  <c r="D4720" i="2"/>
  <c r="C4721" i="2" l="1"/>
  <c r="E4721" i="2" s="1"/>
  <c r="D4721" i="2"/>
  <c r="B4722" i="2"/>
  <c r="D4722" i="2" l="1"/>
  <c r="C4722" i="2"/>
  <c r="E4722" i="2" s="1"/>
  <c r="B4723" i="2"/>
  <c r="B4724" i="2" l="1"/>
  <c r="D4723" i="2"/>
  <c r="C4723" i="2"/>
  <c r="E4723" i="2" s="1"/>
  <c r="B4725" i="2" l="1"/>
  <c r="C4724" i="2"/>
  <c r="E4724" i="2" s="1"/>
  <c r="D4724" i="2"/>
  <c r="C4725" i="2" l="1"/>
  <c r="D4725" i="2"/>
  <c r="B4726" i="2"/>
  <c r="E4725" i="2" l="1"/>
  <c r="J4725" i="2" s="1"/>
  <c r="P251" i="2" s="1"/>
  <c r="G4725" i="2"/>
  <c r="M251" i="2" s="1"/>
  <c r="I4725" i="2"/>
  <c r="O251" i="2" s="1"/>
  <c r="H4725" i="2"/>
  <c r="N251" i="2" s="1"/>
  <c r="D4726" i="2"/>
  <c r="C4726" i="2"/>
  <c r="B4727" i="2"/>
  <c r="E4726" i="2" l="1"/>
  <c r="B4728" i="2"/>
  <c r="D4727" i="2"/>
  <c r="C4727" i="2"/>
  <c r="E4727" i="2" s="1"/>
  <c r="B4729" i="2" l="1"/>
  <c r="C4728" i="2"/>
  <c r="E4728" i="2" s="1"/>
  <c r="D4728" i="2"/>
  <c r="C4729" i="2" l="1"/>
  <c r="E4729" i="2" s="1"/>
  <c r="D4729" i="2"/>
  <c r="B4730" i="2"/>
  <c r="D4730" i="2" l="1"/>
  <c r="C4730" i="2"/>
  <c r="E4730" i="2" s="1"/>
  <c r="B4731" i="2"/>
  <c r="B4732" i="2" l="1"/>
  <c r="D4731" i="2"/>
  <c r="C4731" i="2"/>
  <c r="E4731" i="2" s="1"/>
  <c r="B4733" i="2" l="1"/>
  <c r="C4732" i="2"/>
  <c r="E4732" i="2" s="1"/>
  <c r="D4732" i="2"/>
  <c r="C4733" i="2" l="1"/>
  <c r="E4733" i="2" s="1"/>
  <c r="D4733" i="2"/>
  <c r="B4734" i="2"/>
  <c r="D4734" i="2" l="1"/>
  <c r="C4734" i="2"/>
  <c r="E4734" i="2" s="1"/>
  <c r="B4735" i="2"/>
  <c r="B4736" i="2" l="1"/>
  <c r="D4735" i="2"/>
  <c r="C4735" i="2"/>
  <c r="E4735" i="2" s="1"/>
  <c r="B4737" i="2" l="1"/>
  <c r="C4736" i="2"/>
  <c r="E4736" i="2" s="1"/>
  <c r="D4736" i="2"/>
  <c r="C4737" i="2" l="1"/>
  <c r="E4737" i="2" s="1"/>
  <c r="D4737" i="2"/>
  <c r="B4738" i="2"/>
  <c r="D4738" i="2" l="1"/>
  <c r="C4738" i="2"/>
  <c r="E4738" i="2" s="1"/>
  <c r="B4739" i="2"/>
  <c r="B4740" i="2" l="1"/>
  <c r="D4739" i="2"/>
  <c r="C4739" i="2"/>
  <c r="E4739" i="2" s="1"/>
  <c r="B4741" i="2" l="1"/>
  <c r="C4740" i="2"/>
  <c r="E4740" i="2" s="1"/>
  <c r="D4740" i="2"/>
  <c r="C4741" i="2" l="1"/>
  <c r="E4741" i="2" s="1"/>
  <c r="D4741" i="2"/>
  <c r="B4742" i="2"/>
  <c r="D4742" i="2" l="1"/>
  <c r="C4742" i="2"/>
  <c r="E4742" i="2" s="1"/>
  <c r="B4743" i="2"/>
  <c r="B4744" i="2" l="1"/>
  <c r="D4743" i="2"/>
  <c r="C4743" i="2"/>
  <c r="E4743" i="2" s="1"/>
  <c r="B4745" i="2" l="1"/>
  <c r="C4744" i="2"/>
  <c r="E4744" i="2" s="1"/>
  <c r="D4744" i="2"/>
  <c r="C4745" i="2" l="1"/>
  <c r="E4745" i="2" s="1"/>
  <c r="D4745" i="2"/>
  <c r="B4746" i="2"/>
  <c r="D4746" i="2" l="1"/>
  <c r="C4746" i="2"/>
  <c r="E4746" i="2" s="1"/>
  <c r="B4747" i="2"/>
  <c r="B4748" i="2" l="1"/>
  <c r="D4747" i="2"/>
  <c r="C4747" i="2"/>
  <c r="E4747" i="2" s="1"/>
  <c r="B4749" i="2" l="1"/>
  <c r="C4748" i="2"/>
  <c r="E4748" i="2" s="1"/>
  <c r="D4748" i="2"/>
  <c r="C4749" i="2" l="1"/>
  <c r="E4749" i="2" s="1"/>
  <c r="D4749" i="2"/>
  <c r="B4750" i="2"/>
  <c r="D4750" i="2" l="1"/>
  <c r="C4750" i="2"/>
  <c r="E4750" i="2" s="1"/>
  <c r="B4751" i="2"/>
  <c r="B4752" i="2" l="1"/>
  <c r="D4751" i="2"/>
  <c r="C4751" i="2"/>
  <c r="E4751" i="2" s="1"/>
  <c r="B4753" i="2" l="1"/>
  <c r="C4752" i="2"/>
  <c r="E4752" i="2" s="1"/>
  <c r="D4752" i="2"/>
  <c r="C4753" i="2" l="1"/>
  <c r="E4753" i="2" s="1"/>
  <c r="D4753" i="2"/>
  <c r="B4754" i="2"/>
  <c r="D4754" i="2" l="1"/>
  <c r="C4754" i="2"/>
  <c r="E4754" i="2" s="1"/>
  <c r="B4755" i="2"/>
  <c r="B4756" i="2" l="1"/>
  <c r="D4755" i="2"/>
  <c r="C4755" i="2"/>
  <c r="E4755" i="2" l="1"/>
  <c r="J4755" i="2" s="1"/>
  <c r="P252" i="2" s="1"/>
  <c r="H4755" i="2"/>
  <c r="N252" i="2" s="1"/>
  <c r="G4755" i="2"/>
  <c r="M252" i="2" s="1"/>
  <c r="I4755" i="2"/>
  <c r="O252" i="2" s="1"/>
  <c r="B4757" i="2"/>
  <c r="C4756" i="2"/>
  <c r="D4756" i="2"/>
  <c r="E4756" i="2" l="1"/>
  <c r="C4757" i="2"/>
  <c r="E4757" i="2" s="1"/>
  <c r="D4757" i="2"/>
  <c r="B4758" i="2"/>
  <c r="D4758" i="2" l="1"/>
  <c r="C4758" i="2"/>
  <c r="E4758" i="2" s="1"/>
  <c r="B4759" i="2"/>
  <c r="B4760" i="2" l="1"/>
  <c r="D4759" i="2"/>
  <c r="C4759" i="2"/>
  <c r="E4759" i="2" s="1"/>
  <c r="B4761" i="2" l="1"/>
  <c r="C4760" i="2"/>
  <c r="E4760" i="2" s="1"/>
  <c r="D4760" i="2"/>
  <c r="C4761" i="2" l="1"/>
  <c r="E4761" i="2" s="1"/>
  <c r="D4761" i="2"/>
  <c r="B4762" i="2"/>
  <c r="D4762" i="2" l="1"/>
  <c r="C4762" i="2"/>
  <c r="E4762" i="2" s="1"/>
  <c r="B4763" i="2"/>
  <c r="B4764" i="2" l="1"/>
  <c r="D4763" i="2"/>
  <c r="C4763" i="2"/>
  <c r="E4763" i="2" s="1"/>
  <c r="B4765" i="2" l="1"/>
  <c r="C4764" i="2"/>
  <c r="E4764" i="2" s="1"/>
  <c r="D4764" i="2"/>
  <c r="C4765" i="2" l="1"/>
  <c r="E4765" i="2" s="1"/>
  <c r="D4765" i="2"/>
  <c r="B4766" i="2"/>
  <c r="D4766" i="2" l="1"/>
  <c r="C4766" i="2"/>
  <c r="E4766" i="2" s="1"/>
  <c r="B4767" i="2"/>
  <c r="B4768" i="2" l="1"/>
  <c r="D4767" i="2"/>
  <c r="C4767" i="2"/>
  <c r="E4767" i="2" s="1"/>
  <c r="B4769" i="2" l="1"/>
  <c r="C4768" i="2"/>
  <c r="E4768" i="2" s="1"/>
  <c r="D4768" i="2"/>
  <c r="C4769" i="2" l="1"/>
  <c r="E4769" i="2" s="1"/>
  <c r="D4769" i="2"/>
  <c r="B4770" i="2"/>
  <c r="D4770" i="2" l="1"/>
  <c r="C4770" i="2"/>
  <c r="E4770" i="2" s="1"/>
  <c r="B4771" i="2"/>
  <c r="B4772" i="2" l="1"/>
  <c r="D4771" i="2"/>
  <c r="C4771" i="2"/>
  <c r="E4771" i="2" s="1"/>
  <c r="B4773" i="2" l="1"/>
  <c r="C4772" i="2"/>
  <c r="E4772" i="2" s="1"/>
  <c r="D4772" i="2"/>
  <c r="C4773" i="2" l="1"/>
  <c r="E4773" i="2" s="1"/>
  <c r="D4773" i="2"/>
  <c r="B4774" i="2"/>
  <c r="D4774" i="2" l="1"/>
  <c r="C4774" i="2"/>
  <c r="E4774" i="2" s="1"/>
  <c r="B4775" i="2"/>
  <c r="B4776" i="2" l="1"/>
  <c r="D4775" i="2"/>
  <c r="C4775" i="2"/>
  <c r="E4775" i="2" s="1"/>
  <c r="B4777" i="2" l="1"/>
  <c r="C4776" i="2"/>
  <c r="E4776" i="2" s="1"/>
  <c r="D4776" i="2"/>
  <c r="C4777" i="2" l="1"/>
  <c r="E4777" i="2" s="1"/>
  <c r="D4777" i="2"/>
  <c r="B4778" i="2"/>
  <c r="D4778" i="2" l="1"/>
  <c r="C4778" i="2"/>
  <c r="E4778" i="2" s="1"/>
  <c r="B4779" i="2"/>
  <c r="B4780" i="2" l="1"/>
  <c r="D4779" i="2"/>
  <c r="C4779" i="2"/>
  <c r="E4779" i="2" s="1"/>
  <c r="B4781" i="2" l="1"/>
  <c r="C4780" i="2"/>
  <c r="E4780" i="2" s="1"/>
  <c r="D4780" i="2"/>
  <c r="C4781" i="2" l="1"/>
  <c r="E4781" i="2" s="1"/>
  <c r="D4781" i="2"/>
  <c r="B4782" i="2"/>
  <c r="D4782" i="2" l="1"/>
  <c r="C4782" i="2"/>
  <c r="E4782" i="2" s="1"/>
  <c r="B4783" i="2"/>
  <c r="B4784" i="2" l="1"/>
  <c r="D4783" i="2"/>
  <c r="C4783" i="2"/>
  <c r="E4783" i="2" s="1"/>
  <c r="B4785" i="2" l="1"/>
  <c r="C4784" i="2"/>
  <c r="E4784" i="2" s="1"/>
  <c r="D4784" i="2"/>
  <c r="C4785" i="2" l="1"/>
  <c r="E4785" i="2" s="1"/>
  <c r="D4785" i="2"/>
  <c r="B4786" i="2"/>
  <c r="D4786" i="2" l="1"/>
  <c r="C4786" i="2"/>
  <c r="B4787" i="2"/>
  <c r="E4786" i="2" l="1"/>
  <c r="J4786" i="2" s="1"/>
  <c r="P253" i="2" s="1"/>
  <c r="G4786" i="2"/>
  <c r="M253" i="2" s="1"/>
  <c r="H4786" i="2"/>
  <c r="N253" i="2" s="1"/>
  <c r="I4786" i="2"/>
  <c r="O253" i="2" s="1"/>
  <c r="B4788" i="2"/>
  <c r="D4787" i="2"/>
  <c r="C4787" i="2"/>
  <c r="B4789" i="2" l="1"/>
  <c r="C4788" i="2"/>
  <c r="E4788" i="2" s="1"/>
  <c r="D4788" i="2"/>
  <c r="E4787" i="2"/>
  <c r="C4789" i="2" l="1"/>
  <c r="E4789" i="2" s="1"/>
  <c r="D4789" i="2"/>
  <c r="B4790" i="2"/>
  <c r="D4790" i="2" l="1"/>
  <c r="C4790" i="2"/>
  <c r="E4790" i="2" s="1"/>
  <c r="B4791" i="2"/>
  <c r="B4792" i="2" l="1"/>
  <c r="D4791" i="2"/>
  <c r="C4791" i="2"/>
  <c r="E4791" i="2" s="1"/>
  <c r="B4793" i="2" l="1"/>
  <c r="C4792" i="2"/>
  <c r="E4792" i="2" s="1"/>
  <c r="D4792" i="2"/>
  <c r="C4793" i="2" l="1"/>
  <c r="E4793" i="2" s="1"/>
  <c r="D4793" i="2"/>
  <c r="B4794" i="2"/>
  <c r="D4794" i="2" l="1"/>
  <c r="C4794" i="2"/>
  <c r="E4794" i="2" s="1"/>
  <c r="B4795" i="2"/>
  <c r="B4796" i="2" l="1"/>
  <c r="D4795" i="2"/>
  <c r="C4795" i="2"/>
  <c r="E4795" i="2" s="1"/>
  <c r="B4797" i="2" l="1"/>
  <c r="C4796" i="2"/>
  <c r="E4796" i="2" s="1"/>
  <c r="D4796" i="2"/>
  <c r="C4797" i="2" l="1"/>
  <c r="E4797" i="2" s="1"/>
  <c r="D4797" i="2"/>
  <c r="B4798" i="2"/>
  <c r="D4798" i="2" l="1"/>
  <c r="C4798" i="2"/>
  <c r="E4798" i="2" s="1"/>
  <c r="B4799" i="2"/>
  <c r="B4800" i="2" l="1"/>
  <c r="D4799" i="2"/>
  <c r="C4799" i="2"/>
  <c r="E4799" i="2" s="1"/>
  <c r="B4801" i="2" l="1"/>
  <c r="C4800" i="2"/>
  <c r="E4800" i="2" s="1"/>
  <c r="D4800" i="2"/>
  <c r="C4801" i="2" l="1"/>
  <c r="E4801" i="2" s="1"/>
  <c r="D4801" i="2"/>
  <c r="B4802" i="2"/>
  <c r="D4802" i="2" l="1"/>
  <c r="C4802" i="2"/>
  <c r="E4802" i="2" s="1"/>
  <c r="B4803" i="2"/>
  <c r="B4804" i="2" l="1"/>
  <c r="D4803" i="2"/>
  <c r="C4803" i="2"/>
  <c r="E4803" i="2" s="1"/>
  <c r="B4805" i="2" l="1"/>
  <c r="C4804" i="2"/>
  <c r="E4804" i="2" s="1"/>
  <c r="D4804" i="2"/>
  <c r="C4805" i="2" l="1"/>
  <c r="E4805" i="2" s="1"/>
  <c r="D4805" i="2"/>
  <c r="B4806" i="2"/>
  <c r="D4806" i="2" l="1"/>
  <c r="C4806" i="2"/>
  <c r="E4806" i="2" s="1"/>
  <c r="B4807" i="2"/>
  <c r="B4808" i="2" l="1"/>
  <c r="D4807" i="2"/>
  <c r="C4807" i="2"/>
  <c r="E4807" i="2" s="1"/>
  <c r="B4809" i="2" l="1"/>
  <c r="C4808" i="2"/>
  <c r="E4808" i="2" s="1"/>
  <c r="D4808" i="2"/>
  <c r="C4809" i="2" l="1"/>
  <c r="E4809" i="2" s="1"/>
  <c r="D4809" i="2"/>
  <c r="B4810" i="2"/>
  <c r="D4810" i="2" l="1"/>
  <c r="C4810" i="2"/>
  <c r="E4810" i="2" s="1"/>
  <c r="B4811" i="2"/>
  <c r="B4812" i="2" l="1"/>
  <c r="D4811" i="2"/>
  <c r="C4811" i="2"/>
  <c r="E4811" i="2" s="1"/>
  <c r="B4813" i="2" l="1"/>
  <c r="C4812" i="2"/>
  <c r="E4812" i="2" s="1"/>
  <c r="D4812" i="2"/>
  <c r="C4813" i="2" l="1"/>
  <c r="E4813" i="2" s="1"/>
  <c r="D4813" i="2"/>
  <c r="B4814" i="2"/>
  <c r="D4814" i="2" l="1"/>
  <c r="C4814" i="2"/>
  <c r="E4814" i="2" s="1"/>
  <c r="B4815" i="2"/>
  <c r="B4816" i="2" l="1"/>
  <c r="D4815" i="2"/>
  <c r="C4815" i="2"/>
  <c r="E4815" i="2" s="1"/>
  <c r="B4817" i="2" l="1"/>
  <c r="C4816" i="2"/>
  <c r="D4816" i="2"/>
  <c r="E4816" i="2" l="1"/>
  <c r="J4816" i="2" s="1"/>
  <c r="P254" i="2" s="1"/>
  <c r="I4816" i="2"/>
  <c r="O254" i="2" s="1"/>
  <c r="G4816" i="2"/>
  <c r="M254" i="2" s="1"/>
  <c r="H4816" i="2"/>
  <c r="N254" i="2" s="1"/>
  <c r="C4817" i="2"/>
  <c r="D4817" i="2"/>
  <c r="B4818" i="2"/>
  <c r="E4817" i="2" l="1"/>
  <c r="D4818" i="2"/>
  <c r="C4818" i="2"/>
  <c r="E4818" i="2" s="1"/>
  <c r="B4819" i="2"/>
  <c r="B4820" i="2" l="1"/>
  <c r="D4819" i="2"/>
  <c r="C4819" i="2"/>
  <c r="E4819" i="2" s="1"/>
  <c r="B4821" i="2" l="1"/>
  <c r="C4820" i="2"/>
  <c r="E4820" i="2" s="1"/>
  <c r="D4820" i="2"/>
  <c r="C4821" i="2" l="1"/>
  <c r="E4821" i="2" s="1"/>
  <c r="D4821" i="2"/>
  <c r="B4822" i="2"/>
  <c r="D4822" i="2" l="1"/>
  <c r="C4822" i="2"/>
  <c r="E4822" i="2" s="1"/>
  <c r="B4823" i="2"/>
  <c r="B4824" i="2" l="1"/>
  <c r="D4823" i="2"/>
  <c r="C4823" i="2"/>
  <c r="E4823" i="2" s="1"/>
  <c r="B4825" i="2" l="1"/>
  <c r="C4824" i="2"/>
  <c r="E4824" i="2" s="1"/>
  <c r="D4824" i="2"/>
  <c r="C4825" i="2" l="1"/>
  <c r="E4825" i="2" s="1"/>
  <c r="D4825" i="2"/>
  <c r="B4826" i="2"/>
  <c r="D4826" i="2" l="1"/>
  <c r="C4826" i="2"/>
  <c r="E4826" i="2" s="1"/>
  <c r="B4827" i="2"/>
  <c r="B4828" i="2" l="1"/>
  <c r="D4827" i="2"/>
  <c r="C4827" i="2"/>
  <c r="E4827" i="2" s="1"/>
  <c r="B4829" i="2" l="1"/>
  <c r="C4828" i="2"/>
  <c r="E4828" i="2" s="1"/>
  <c r="D4828" i="2"/>
  <c r="C4829" i="2" l="1"/>
  <c r="E4829" i="2" s="1"/>
  <c r="D4829" i="2"/>
  <c r="B4830" i="2"/>
  <c r="D4830" i="2" l="1"/>
  <c r="C4830" i="2"/>
  <c r="E4830" i="2" s="1"/>
  <c r="B4831" i="2"/>
  <c r="B4832" i="2" l="1"/>
  <c r="D4831" i="2"/>
  <c r="C4831" i="2"/>
  <c r="E4831" i="2" s="1"/>
  <c r="B4833" i="2" l="1"/>
  <c r="C4832" i="2"/>
  <c r="E4832" i="2" s="1"/>
  <c r="D4832" i="2"/>
  <c r="C4833" i="2" l="1"/>
  <c r="E4833" i="2" s="1"/>
  <c r="D4833" i="2"/>
  <c r="B4834" i="2"/>
  <c r="D4834" i="2" l="1"/>
  <c r="C4834" i="2"/>
  <c r="E4834" i="2" s="1"/>
  <c r="B4835" i="2"/>
  <c r="B4836" i="2" l="1"/>
  <c r="D4835" i="2"/>
  <c r="C4835" i="2"/>
  <c r="E4835" i="2" s="1"/>
  <c r="B4837" i="2" l="1"/>
  <c r="C4836" i="2"/>
  <c r="E4836" i="2" s="1"/>
  <c r="D4836" i="2"/>
  <c r="C4837" i="2" l="1"/>
  <c r="E4837" i="2" s="1"/>
  <c r="D4837" i="2"/>
  <c r="B4838" i="2"/>
  <c r="D4838" i="2" l="1"/>
  <c r="C4838" i="2"/>
  <c r="E4838" i="2" s="1"/>
  <c r="B4839" i="2"/>
  <c r="B4840" i="2" l="1"/>
  <c r="D4839" i="2"/>
  <c r="C4839" i="2"/>
  <c r="E4839" i="2" s="1"/>
  <c r="B4841" i="2" l="1"/>
  <c r="C4840" i="2"/>
  <c r="E4840" i="2" s="1"/>
  <c r="D4840" i="2"/>
  <c r="C4841" i="2" l="1"/>
  <c r="E4841" i="2" s="1"/>
  <c r="D4841" i="2"/>
  <c r="B4842" i="2"/>
  <c r="D4842" i="2" l="1"/>
  <c r="C4842" i="2"/>
  <c r="E4842" i="2" s="1"/>
  <c r="B4843" i="2"/>
  <c r="B4844" i="2" l="1"/>
  <c r="D4843" i="2"/>
  <c r="C4843" i="2"/>
  <c r="E4843" i="2" s="1"/>
  <c r="B4845" i="2" l="1"/>
  <c r="C4844" i="2"/>
  <c r="E4844" i="2" s="1"/>
  <c r="D4844" i="2"/>
  <c r="C4845" i="2" l="1"/>
  <c r="E4845" i="2" s="1"/>
  <c r="D4845" i="2"/>
  <c r="B4846" i="2"/>
  <c r="D4846" i="2" l="1"/>
  <c r="C4846" i="2"/>
  <c r="E4846" i="2" s="1"/>
  <c r="B4847" i="2"/>
  <c r="D4847" i="2" l="1"/>
  <c r="C4847" i="2"/>
  <c r="E4847" i="2" l="1"/>
  <c r="J4847" i="2" s="1"/>
  <c r="Q54" i="2"/>
  <c r="Q25" i="2"/>
  <c r="I4847" i="2"/>
  <c r="O255" i="2" s="1"/>
  <c r="H4847" i="2"/>
  <c r="N255" i="2" s="1"/>
  <c r="G4847" i="2"/>
  <c r="M255" i="2" s="1"/>
  <c r="P256" i="2" l="1"/>
  <c r="P255" i="2"/>
  <c r="P271" i="2"/>
  <c r="O256" i="2"/>
  <c r="N269" i="2"/>
  <c r="N256" i="2"/>
  <c r="P269" i="2"/>
  <c r="M269" i="2"/>
  <c r="O269" i="2"/>
  <c r="N270" i="2"/>
  <c r="M256" i="2"/>
  <c r="P270" i="2"/>
  <c r="O270" i="2"/>
  <c r="M271" i="2"/>
  <c r="M270" i="2"/>
  <c r="N271" i="2"/>
  <c r="M272" i="2"/>
  <c r="O272" i="2"/>
  <c r="N272" i="2"/>
  <c r="O271" i="2"/>
  <c r="N273" i="2"/>
  <c r="P272" i="2"/>
  <c r="M273" i="2"/>
  <c r="O274" i="2"/>
  <c r="O273" i="2"/>
  <c r="P274" i="2"/>
  <c r="P273" i="2"/>
  <c r="N274" i="2"/>
  <c r="M274" i="2"/>
  <c r="P275" i="2"/>
  <c r="O275" i="2"/>
  <c r="M275" i="2"/>
  <c r="O276" i="2"/>
  <c r="M276" i="2"/>
  <c r="N276" i="2"/>
  <c r="N275" i="2"/>
  <c r="P276" i="2"/>
  <c r="M262" i="2"/>
  <c r="N277" i="2"/>
  <c r="O257" i="2"/>
  <c r="P264" i="2"/>
  <c r="P277" i="2"/>
  <c r="N262" i="2"/>
  <c r="P260" i="2"/>
  <c r="O263" i="2"/>
  <c r="O265" i="2"/>
  <c r="P265" i="2"/>
  <c r="P263" i="2"/>
  <c r="N259" i="2"/>
  <c r="N266" i="2"/>
  <c r="M263" i="2"/>
  <c r="O266" i="2"/>
  <c r="M277" i="2"/>
  <c r="O258" i="2"/>
  <c r="N268" i="2"/>
  <c r="P259" i="2"/>
  <c r="N258" i="2"/>
  <c r="M268" i="2"/>
  <c r="M261" i="2"/>
  <c r="N267" i="2"/>
  <c r="P261" i="2"/>
  <c r="O260" i="2"/>
  <c r="M259" i="2"/>
  <c r="O267" i="2"/>
  <c r="P267" i="2"/>
  <c r="O264" i="2"/>
  <c r="O259" i="2"/>
  <c r="N260" i="2"/>
  <c r="P268" i="2"/>
  <c r="N257" i="2"/>
  <c r="O262" i="2"/>
  <c r="N261" i="2"/>
  <c r="M260" i="2"/>
  <c r="M264" i="2"/>
  <c r="P258" i="2"/>
  <c r="M257" i="2"/>
  <c r="P266" i="2"/>
  <c r="P257" i="2"/>
  <c r="M258" i="2"/>
  <c r="N264" i="2"/>
  <c r="O277" i="2"/>
  <c r="P262" i="2"/>
  <c r="M266" i="2"/>
  <c r="N263" i="2"/>
  <c r="M265" i="2"/>
  <c r="O268" i="2"/>
  <c r="O261" i="2"/>
  <c r="M267" i="2"/>
  <c r="N265" i="2"/>
  <c r="N278" i="2"/>
  <c r="M278" i="2"/>
  <c r="O278" i="2"/>
  <c r="O279" i="2"/>
  <c r="P278" i="2"/>
  <c r="M279" i="2"/>
  <c r="N279" i="2"/>
  <c r="P280" i="2"/>
  <c r="P279" i="2"/>
  <c r="K80" i="2" a="1"/>
  <c r="K80" i="2" s="1"/>
  <c r="AQ2" i="1" s="1"/>
  <c r="L80" i="2" l="1"/>
  <c r="AR2" i="1" s="1"/>
  <c r="AJ3" i="1" s="1"/>
  <c r="AK3" i="1" s="1"/>
  <c r="M80" i="2"/>
  <c r="AS2" i="1" s="1"/>
  <c r="AJ3649" i="1" l="1"/>
  <c r="AK3649" i="1" s="1"/>
  <c r="AJ3648" i="1"/>
  <c r="AK3648" i="1" s="1"/>
  <c r="AJ3647" i="1"/>
  <c r="AK3647" i="1" s="1"/>
  <c r="AJ3646" i="1"/>
  <c r="AK3646" i="1" s="1"/>
  <c r="AJ3645" i="1"/>
  <c r="AK3645" i="1" s="1"/>
  <c r="AJ3644" i="1"/>
  <c r="AK3644" i="1" s="1"/>
  <c r="AJ3643" i="1"/>
  <c r="AK3643" i="1" s="1"/>
  <c r="AJ3642" i="1"/>
  <c r="AK3642" i="1" s="1"/>
  <c r="AJ3641" i="1"/>
  <c r="AK3641" i="1" s="1"/>
  <c r="AJ3640" i="1"/>
  <c r="AK3640" i="1" s="1"/>
  <c r="AJ3639" i="1"/>
  <c r="AK3639" i="1" s="1"/>
  <c r="AJ3638" i="1"/>
  <c r="AK3638" i="1" s="1"/>
  <c r="AJ3637" i="1"/>
  <c r="AK3637" i="1" s="1"/>
  <c r="AJ3636" i="1"/>
  <c r="AK3636" i="1" s="1"/>
  <c r="AJ3635" i="1"/>
  <c r="AK3635" i="1" s="1"/>
  <c r="AJ3634" i="1"/>
  <c r="AK3634" i="1" s="1"/>
  <c r="AJ3633" i="1"/>
  <c r="AK3633" i="1" s="1"/>
  <c r="AJ3632" i="1"/>
  <c r="AK3632" i="1" s="1"/>
  <c r="AJ3631" i="1"/>
  <c r="AK3631" i="1" s="1"/>
  <c r="AJ3630" i="1"/>
  <c r="AK3630" i="1" s="1"/>
  <c r="AJ3629" i="1"/>
  <c r="AK3629" i="1" s="1"/>
  <c r="AJ3628" i="1"/>
  <c r="AK3628" i="1" s="1"/>
  <c r="AJ3627" i="1"/>
  <c r="AK3627" i="1" s="1"/>
  <c r="AJ3626" i="1"/>
  <c r="AK3626" i="1" s="1"/>
  <c r="AJ3625" i="1"/>
  <c r="AK3625" i="1" s="1"/>
  <c r="AJ3624" i="1"/>
  <c r="AK3624" i="1" s="1"/>
  <c r="AJ3623" i="1"/>
  <c r="AK3623" i="1" s="1"/>
  <c r="AJ3622" i="1"/>
  <c r="AK3622" i="1" s="1"/>
  <c r="AJ3621" i="1"/>
  <c r="AK3621" i="1" s="1"/>
  <c r="AJ3620" i="1"/>
  <c r="AK3620" i="1" s="1"/>
  <c r="AJ3619" i="1"/>
  <c r="AK3619" i="1" s="1"/>
  <c r="AJ3618" i="1"/>
  <c r="AK3618" i="1" s="1"/>
  <c r="AJ3617" i="1"/>
  <c r="AK3617" i="1" s="1"/>
  <c r="AJ3616" i="1"/>
  <c r="AK3616" i="1" s="1"/>
  <c r="AJ3615" i="1"/>
  <c r="AK3615" i="1" s="1"/>
  <c r="AJ3614" i="1"/>
  <c r="AK3614" i="1" s="1"/>
  <c r="AJ3613" i="1"/>
  <c r="AK3613" i="1" s="1"/>
  <c r="AJ3612" i="1"/>
  <c r="AK3612" i="1" s="1"/>
  <c r="AJ3611" i="1"/>
  <c r="AK3611" i="1" s="1"/>
  <c r="AJ3610" i="1"/>
  <c r="AK3610" i="1" s="1"/>
  <c r="AJ3609" i="1"/>
  <c r="AK3609" i="1" s="1"/>
  <c r="AJ3608" i="1"/>
  <c r="AK3608" i="1" s="1"/>
  <c r="AJ3607" i="1"/>
  <c r="AK3607" i="1" s="1"/>
  <c r="AJ3606" i="1"/>
  <c r="AK3606" i="1" s="1"/>
  <c r="AJ3605" i="1"/>
  <c r="AK3605" i="1" s="1"/>
  <c r="AJ3604" i="1"/>
  <c r="AK3604" i="1" s="1"/>
  <c r="AJ3603" i="1"/>
  <c r="AK3603" i="1" s="1"/>
  <c r="AJ3602" i="1"/>
  <c r="AK3602" i="1" s="1"/>
  <c r="AJ3601" i="1"/>
  <c r="AK3601" i="1" s="1"/>
  <c r="AJ3600" i="1"/>
  <c r="AK3600" i="1" s="1"/>
  <c r="AJ3599" i="1"/>
  <c r="AK3599" i="1" s="1"/>
  <c r="AJ3598" i="1"/>
  <c r="AK3598" i="1" s="1"/>
  <c r="AJ3597" i="1"/>
  <c r="AK3597" i="1" s="1"/>
  <c r="AJ3596" i="1"/>
  <c r="AK3596" i="1" s="1"/>
  <c r="AJ3595" i="1"/>
  <c r="AK3595" i="1" s="1"/>
  <c r="AJ3594" i="1"/>
  <c r="AK3594" i="1" s="1"/>
  <c r="AJ3593" i="1"/>
  <c r="AK3593" i="1" s="1"/>
  <c r="AJ3592" i="1"/>
  <c r="AK3592" i="1" s="1"/>
  <c r="AJ3591" i="1"/>
  <c r="AK3591" i="1" s="1"/>
  <c r="AJ3590" i="1"/>
  <c r="AK3590" i="1" s="1"/>
  <c r="AJ3589" i="1"/>
  <c r="AK3589" i="1" s="1"/>
  <c r="AJ3588" i="1"/>
  <c r="AK3588" i="1" s="1"/>
  <c r="AJ3587" i="1"/>
  <c r="AK3587" i="1" s="1"/>
  <c r="AJ3586" i="1"/>
  <c r="AK3586" i="1" s="1"/>
  <c r="AJ3585" i="1"/>
  <c r="AK3585" i="1" s="1"/>
  <c r="AJ3584" i="1"/>
  <c r="AK3584" i="1" s="1"/>
  <c r="AJ3583" i="1"/>
  <c r="AK3583" i="1" s="1"/>
  <c r="AJ3582" i="1"/>
  <c r="AK3582" i="1" s="1"/>
  <c r="AJ3581" i="1"/>
  <c r="AK3581" i="1" s="1"/>
  <c r="AJ3580" i="1"/>
  <c r="AK3580" i="1" s="1"/>
  <c r="AJ3579" i="1"/>
  <c r="AK3579" i="1" s="1"/>
  <c r="AJ3578" i="1"/>
  <c r="AK3578" i="1" s="1"/>
  <c r="AJ3577" i="1"/>
  <c r="AK3577" i="1" s="1"/>
  <c r="AJ3576" i="1"/>
  <c r="AK3576" i="1" s="1"/>
  <c r="AJ3575" i="1"/>
  <c r="AK3575" i="1" s="1"/>
  <c r="AJ3574" i="1"/>
  <c r="AK3574" i="1" s="1"/>
  <c r="AJ3573" i="1"/>
  <c r="AK3573" i="1" s="1"/>
  <c r="AJ3572" i="1"/>
  <c r="AK3572" i="1" s="1"/>
  <c r="AJ3571" i="1"/>
  <c r="AK3571" i="1" s="1"/>
  <c r="AJ3570" i="1"/>
  <c r="AK3570" i="1" s="1"/>
  <c r="AJ3569" i="1"/>
  <c r="AK3569" i="1" s="1"/>
  <c r="AJ3568" i="1"/>
  <c r="AK3568" i="1" s="1"/>
  <c r="AJ3567" i="1"/>
  <c r="AK3567" i="1" s="1"/>
  <c r="AJ3566" i="1"/>
  <c r="AK3566" i="1" s="1"/>
  <c r="AJ3565" i="1"/>
  <c r="AK3565" i="1" s="1"/>
  <c r="AJ3564" i="1"/>
  <c r="AK3564" i="1" s="1"/>
  <c r="AJ3563" i="1"/>
  <c r="AK3563" i="1" s="1"/>
  <c r="AJ3562" i="1"/>
  <c r="AK3562" i="1" s="1"/>
  <c r="AJ3561" i="1"/>
  <c r="AK3561" i="1" s="1"/>
  <c r="AJ3560" i="1"/>
  <c r="AK3560" i="1" s="1"/>
  <c r="AJ3559" i="1"/>
  <c r="AK3559" i="1" s="1"/>
  <c r="AJ3558" i="1"/>
  <c r="AK3558" i="1" s="1"/>
  <c r="AJ3557" i="1"/>
  <c r="AK3557" i="1" s="1"/>
  <c r="AJ3556" i="1"/>
  <c r="AK3556" i="1" s="1"/>
  <c r="AJ3555" i="1"/>
  <c r="AK3555" i="1" s="1"/>
  <c r="AJ3554" i="1"/>
  <c r="AK3554" i="1" s="1"/>
  <c r="AJ3553" i="1"/>
  <c r="AK3553" i="1" s="1"/>
  <c r="AJ3552" i="1"/>
  <c r="AK3552" i="1" s="1"/>
  <c r="AJ3551" i="1"/>
  <c r="AK3551" i="1" s="1"/>
  <c r="AJ3550" i="1"/>
  <c r="AK3550" i="1" s="1"/>
  <c r="AJ3549" i="1"/>
  <c r="AK3549" i="1" s="1"/>
  <c r="AJ3548" i="1"/>
  <c r="AK3548" i="1" s="1"/>
  <c r="AJ3547" i="1"/>
  <c r="AK3547" i="1" s="1"/>
  <c r="AJ3546" i="1"/>
  <c r="AK3546" i="1" s="1"/>
  <c r="AJ3545" i="1"/>
  <c r="AK3545" i="1" s="1"/>
  <c r="AJ3544" i="1"/>
  <c r="AK3544" i="1" s="1"/>
  <c r="AJ3543" i="1"/>
  <c r="AK3543" i="1" s="1"/>
  <c r="AJ3542" i="1"/>
  <c r="AK3542" i="1" s="1"/>
  <c r="AJ3541" i="1"/>
  <c r="AK3541" i="1" s="1"/>
  <c r="AJ3540" i="1"/>
  <c r="AK3540" i="1" s="1"/>
  <c r="AJ3539" i="1"/>
  <c r="AK3539" i="1" s="1"/>
  <c r="AJ3538" i="1"/>
  <c r="AK3538" i="1" s="1"/>
  <c r="AJ3537" i="1"/>
  <c r="AK3537" i="1" s="1"/>
  <c r="AJ3536" i="1"/>
  <c r="AK3536" i="1" s="1"/>
  <c r="AJ3535" i="1"/>
  <c r="AK3535" i="1" s="1"/>
  <c r="AJ3534" i="1"/>
  <c r="AK3534" i="1" s="1"/>
  <c r="AJ3533" i="1"/>
  <c r="AK3533" i="1" s="1"/>
  <c r="AJ3532" i="1"/>
  <c r="AK3532" i="1" s="1"/>
  <c r="AJ3531" i="1"/>
  <c r="AK3531" i="1" s="1"/>
  <c r="AJ3530" i="1"/>
  <c r="AK3530" i="1" s="1"/>
  <c r="AJ3529" i="1"/>
  <c r="AK3529" i="1" s="1"/>
  <c r="AJ3528" i="1"/>
  <c r="AK3528" i="1" s="1"/>
  <c r="AJ3527" i="1"/>
  <c r="AK3527" i="1" s="1"/>
  <c r="AJ3526" i="1"/>
  <c r="AK3526" i="1" s="1"/>
  <c r="AJ3525" i="1"/>
  <c r="AK3525" i="1" s="1"/>
  <c r="AJ3524" i="1"/>
  <c r="AK3524" i="1" s="1"/>
  <c r="AJ3523" i="1"/>
  <c r="AK3523" i="1" s="1"/>
  <c r="AJ3522" i="1"/>
  <c r="AK3522" i="1" s="1"/>
  <c r="AJ3521" i="1"/>
  <c r="AK3521" i="1" s="1"/>
  <c r="AJ3520" i="1"/>
  <c r="AK3520" i="1" s="1"/>
  <c r="AJ3519" i="1"/>
  <c r="AK3519" i="1" s="1"/>
  <c r="AJ3518" i="1"/>
  <c r="AK3518" i="1" s="1"/>
  <c r="AJ3517" i="1"/>
  <c r="AK3517" i="1" s="1"/>
  <c r="AJ3516" i="1"/>
  <c r="AK3516" i="1" s="1"/>
  <c r="AJ3515" i="1"/>
  <c r="AK3515" i="1" s="1"/>
  <c r="AJ3514" i="1"/>
  <c r="AK3514" i="1" s="1"/>
  <c r="AJ3513" i="1"/>
  <c r="AK3513" i="1" s="1"/>
  <c r="AJ3512" i="1"/>
  <c r="AK3512" i="1" s="1"/>
  <c r="AJ3511" i="1"/>
  <c r="AK3511" i="1" s="1"/>
  <c r="AJ3510" i="1"/>
  <c r="AK3510" i="1" s="1"/>
  <c r="AJ3509" i="1"/>
  <c r="AK3509" i="1" s="1"/>
  <c r="AJ3508" i="1"/>
  <c r="AK3508" i="1" s="1"/>
  <c r="AJ3507" i="1"/>
  <c r="AK3507" i="1" s="1"/>
  <c r="AJ3506" i="1"/>
  <c r="AK3506" i="1" s="1"/>
  <c r="AJ3505" i="1"/>
  <c r="AK3505" i="1" s="1"/>
  <c r="AJ3504" i="1"/>
  <c r="AK3504" i="1" s="1"/>
  <c r="AJ3503" i="1"/>
  <c r="AK3503" i="1" s="1"/>
  <c r="AJ3502" i="1"/>
  <c r="AK3502" i="1" s="1"/>
  <c r="AJ3501" i="1"/>
  <c r="AK3501" i="1" s="1"/>
  <c r="AJ3500" i="1"/>
  <c r="AK3500" i="1" s="1"/>
  <c r="AJ3499" i="1"/>
  <c r="AK3499" i="1" s="1"/>
  <c r="AJ3498" i="1"/>
  <c r="AK3498" i="1" s="1"/>
  <c r="AJ3497" i="1"/>
  <c r="AK3497" i="1" s="1"/>
  <c r="AJ3496" i="1"/>
  <c r="AK3496" i="1" s="1"/>
  <c r="AJ3495" i="1"/>
  <c r="AK3495" i="1" s="1"/>
  <c r="AJ3494" i="1"/>
  <c r="AK3494" i="1" s="1"/>
  <c r="AJ3493" i="1"/>
  <c r="AK3493" i="1" s="1"/>
  <c r="AJ3492" i="1"/>
  <c r="AK3492" i="1" s="1"/>
  <c r="AJ3491" i="1"/>
  <c r="AK3491" i="1" s="1"/>
  <c r="AJ3490" i="1"/>
  <c r="AK3490" i="1" s="1"/>
  <c r="AJ3489" i="1"/>
  <c r="AK3489" i="1" s="1"/>
  <c r="AJ3488" i="1"/>
  <c r="AK3488" i="1" s="1"/>
  <c r="AJ3487" i="1"/>
  <c r="AK3487" i="1" s="1"/>
  <c r="AJ3486" i="1"/>
  <c r="AK3486" i="1" s="1"/>
  <c r="AJ3485" i="1"/>
  <c r="AK3485" i="1" s="1"/>
  <c r="AJ3484" i="1"/>
  <c r="AK3484" i="1" s="1"/>
  <c r="AJ3483" i="1"/>
  <c r="AK3483" i="1" s="1"/>
  <c r="AJ3482" i="1"/>
  <c r="AK3482" i="1" s="1"/>
  <c r="AJ3481" i="1"/>
  <c r="AK3481" i="1" s="1"/>
  <c r="AJ3480" i="1"/>
  <c r="AK3480" i="1" s="1"/>
  <c r="AJ3479" i="1"/>
  <c r="AK3479" i="1" s="1"/>
  <c r="AJ3478" i="1"/>
  <c r="AK3478" i="1" s="1"/>
  <c r="AJ3477" i="1"/>
  <c r="AK3477" i="1" s="1"/>
  <c r="AJ3476" i="1"/>
  <c r="AK3476" i="1" s="1"/>
  <c r="AJ3475" i="1"/>
  <c r="AK3475" i="1" s="1"/>
  <c r="AJ3474" i="1"/>
  <c r="AK3474" i="1" s="1"/>
  <c r="AJ3473" i="1"/>
  <c r="AK3473" i="1" s="1"/>
  <c r="AJ3472" i="1"/>
  <c r="AK3472" i="1" s="1"/>
  <c r="AJ3471" i="1"/>
  <c r="AK3471" i="1" s="1"/>
  <c r="AJ3470" i="1"/>
  <c r="AK3470" i="1" s="1"/>
  <c r="AJ3469" i="1"/>
  <c r="AK3469" i="1" s="1"/>
  <c r="AJ3468" i="1"/>
  <c r="AK3468" i="1" s="1"/>
  <c r="AJ3467" i="1"/>
  <c r="AK3467" i="1" s="1"/>
  <c r="AJ3466" i="1"/>
  <c r="AK3466" i="1" s="1"/>
  <c r="AJ3465" i="1"/>
  <c r="AK3465" i="1" s="1"/>
  <c r="AJ3464" i="1"/>
  <c r="AK3464" i="1" s="1"/>
  <c r="AJ3463" i="1"/>
  <c r="AK3463" i="1" s="1"/>
  <c r="AJ3462" i="1"/>
  <c r="AK3462" i="1" s="1"/>
  <c r="AJ3461" i="1"/>
  <c r="AK3461" i="1" s="1"/>
  <c r="AJ3460" i="1"/>
  <c r="AK3460" i="1" s="1"/>
  <c r="AJ3459" i="1"/>
  <c r="AK3459" i="1" s="1"/>
  <c r="AJ3458" i="1"/>
  <c r="AK3458" i="1" s="1"/>
  <c r="AJ3457" i="1"/>
  <c r="AK3457" i="1" s="1"/>
  <c r="AJ3456" i="1"/>
  <c r="AK3456" i="1" s="1"/>
  <c r="AJ3455" i="1"/>
  <c r="AK3455" i="1" s="1"/>
  <c r="AJ3454" i="1"/>
  <c r="AK3454" i="1" s="1"/>
  <c r="AJ3453" i="1"/>
  <c r="AK3453" i="1" s="1"/>
  <c r="AJ3452" i="1"/>
  <c r="AK3452" i="1" s="1"/>
  <c r="AJ3451" i="1"/>
  <c r="AK3451" i="1" s="1"/>
  <c r="AJ3450" i="1"/>
  <c r="AK3450" i="1" s="1"/>
  <c r="AJ3449" i="1"/>
  <c r="AK3449" i="1" s="1"/>
  <c r="AJ3448" i="1"/>
  <c r="AK3448" i="1" s="1"/>
  <c r="AJ3447" i="1"/>
  <c r="AK3447" i="1" s="1"/>
  <c r="AJ3446" i="1"/>
  <c r="AK3446" i="1" s="1"/>
  <c r="AJ3445" i="1"/>
  <c r="AK3445" i="1" s="1"/>
  <c r="AJ3444" i="1"/>
  <c r="AK3444" i="1" s="1"/>
  <c r="AJ3443" i="1"/>
  <c r="AK3443" i="1" s="1"/>
  <c r="AJ3442" i="1"/>
  <c r="AK3442" i="1" s="1"/>
  <c r="AJ3441" i="1"/>
  <c r="AK3441" i="1" s="1"/>
  <c r="AJ3440" i="1"/>
  <c r="AK3440" i="1" s="1"/>
  <c r="AJ3439" i="1"/>
  <c r="AK3439" i="1" s="1"/>
  <c r="AJ3438" i="1"/>
  <c r="AK3438" i="1" s="1"/>
  <c r="AJ3437" i="1"/>
  <c r="AK3437" i="1" s="1"/>
  <c r="AJ3436" i="1"/>
  <c r="AK3436" i="1" s="1"/>
  <c r="AJ3435" i="1"/>
  <c r="AK3435" i="1" s="1"/>
  <c r="AJ3434" i="1"/>
  <c r="AK3434" i="1" s="1"/>
  <c r="AJ3433" i="1"/>
  <c r="AK3433" i="1" s="1"/>
  <c r="AJ3432" i="1"/>
  <c r="AK3432" i="1" s="1"/>
  <c r="AJ3431" i="1"/>
  <c r="AK3431" i="1" s="1"/>
  <c r="AJ3430" i="1"/>
  <c r="AK3430" i="1" s="1"/>
  <c r="AJ3429" i="1"/>
  <c r="AK3429" i="1" s="1"/>
  <c r="AJ3428" i="1"/>
  <c r="AK3428" i="1" s="1"/>
  <c r="AJ3427" i="1"/>
  <c r="AK3427" i="1" s="1"/>
  <c r="AJ3426" i="1"/>
  <c r="AK3426" i="1" s="1"/>
  <c r="AJ3425" i="1"/>
  <c r="AK3425" i="1" s="1"/>
  <c r="AJ3424" i="1"/>
  <c r="AK3424" i="1" s="1"/>
  <c r="AJ3423" i="1"/>
  <c r="AK3423" i="1" s="1"/>
  <c r="AJ3422" i="1"/>
  <c r="AK3422" i="1" s="1"/>
  <c r="AJ3421" i="1"/>
  <c r="AK3421" i="1" s="1"/>
  <c r="AJ3420" i="1"/>
  <c r="AK3420" i="1" s="1"/>
  <c r="AJ3419" i="1"/>
  <c r="AK3419" i="1" s="1"/>
  <c r="AJ3418" i="1"/>
  <c r="AK3418" i="1" s="1"/>
  <c r="AJ3417" i="1"/>
  <c r="AK3417" i="1" s="1"/>
  <c r="AJ3416" i="1"/>
  <c r="AK3416" i="1" s="1"/>
  <c r="AJ3415" i="1"/>
  <c r="AK3415" i="1" s="1"/>
  <c r="AJ3414" i="1"/>
  <c r="AK3414" i="1" s="1"/>
  <c r="AJ3413" i="1"/>
  <c r="AK3413" i="1" s="1"/>
  <c r="AJ3412" i="1"/>
  <c r="AK3412" i="1" s="1"/>
  <c r="AJ3411" i="1"/>
  <c r="AK3411" i="1" s="1"/>
  <c r="AJ3410" i="1"/>
  <c r="AK3410" i="1" s="1"/>
  <c r="AJ3409" i="1"/>
  <c r="AK3409" i="1" s="1"/>
  <c r="AJ3408" i="1"/>
  <c r="AK3408" i="1" s="1"/>
  <c r="AJ3407" i="1"/>
  <c r="AK3407" i="1" s="1"/>
  <c r="AJ3406" i="1"/>
  <c r="AK3406" i="1" s="1"/>
  <c r="AJ3405" i="1"/>
  <c r="AK3405" i="1" s="1"/>
  <c r="AJ3404" i="1"/>
  <c r="AK3404" i="1" s="1"/>
  <c r="AJ3403" i="1"/>
  <c r="AK3403" i="1" s="1"/>
  <c r="AJ3402" i="1"/>
  <c r="AK3402" i="1" s="1"/>
  <c r="AJ3401" i="1"/>
  <c r="AK3401" i="1" s="1"/>
  <c r="AJ3400" i="1"/>
  <c r="AK3400" i="1" s="1"/>
  <c r="AJ3399" i="1"/>
  <c r="AK3399" i="1" s="1"/>
  <c r="AJ3398" i="1"/>
  <c r="AK3398" i="1" s="1"/>
  <c r="AJ3397" i="1"/>
  <c r="AK3397" i="1" s="1"/>
  <c r="AJ3396" i="1"/>
  <c r="AK3396" i="1" s="1"/>
  <c r="AJ3395" i="1"/>
  <c r="AK3395" i="1" s="1"/>
  <c r="AJ3394" i="1"/>
  <c r="AK3394" i="1" s="1"/>
  <c r="AJ3393" i="1"/>
  <c r="AK3393" i="1" s="1"/>
  <c r="AJ3392" i="1"/>
  <c r="AK3392" i="1" s="1"/>
  <c r="AJ3391" i="1"/>
  <c r="AK3391" i="1" s="1"/>
  <c r="AJ3390" i="1"/>
  <c r="AK3390" i="1" s="1"/>
  <c r="AJ3389" i="1"/>
  <c r="AK3389" i="1" s="1"/>
  <c r="AJ3388" i="1"/>
  <c r="AK3388" i="1" s="1"/>
  <c r="AJ3387" i="1"/>
  <c r="AK3387" i="1" s="1"/>
  <c r="AJ3386" i="1"/>
  <c r="AK3386" i="1" s="1"/>
  <c r="AJ3385" i="1"/>
  <c r="AK3385" i="1" s="1"/>
  <c r="AJ3384" i="1"/>
  <c r="AK3384" i="1" s="1"/>
  <c r="AJ3383" i="1"/>
  <c r="AK3383" i="1" s="1"/>
  <c r="AJ3382" i="1"/>
  <c r="AK3382" i="1" s="1"/>
  <c r="AJ3381" i="1"/>
  <c r="AK3381" i="1" s="1"/>
  <c r="AJ3380" i="1"/>
  <c r="AK3380" i="1" s="1"/>
  <c r="AJ3379" i="1"/>
  <c r="AK3379" i="1" s="1"/>
  <c r="AJ3378" i="1"/>
  <c r="AK3378" i="1" s="1"/>
  <c r="AJ3377" i="1"/>
  <c r="AK3377" i="1" s="1"/>
  <c r="AJ3376" i="1"/>
  <c r="AK3376" i="1" s="1"/>
  <c r="AJ3375" i="1"/>
  <c r="AK3375" i="1" s="1"/>
  <c r="AJ3374" i="1"/>
  <c r="AK3374" i="1" s="1"/>
  <c r="AJ3373" i="1"/>
  <c r="AK3373" i="1" s="1"/>
  <c r="AJ3372" i="1"/>
  <c r="AK3372" i="1" s="1"/>
  <c r="AJ3371" i="1"/>
  <c r="AK3371" i="1" s="1"/>
  <c r="AJ3370" i="1"/>
  <c r="AK3370" i="1" s="1"/>
  <c r="AJ3369" i="1"/>
  <c r="AK3369" i="1" s="1"/>
  <c r="AJ3368" i="1"/>
  <c r="AK3368" i="1" s="1"/>
  <c r="AJ3367" i="1"/>
  <c r="AK3367" i="1" s="1"/>
  <c r="AJ3366" i="1"/>
  <c r="AK3366" i="1" s="1"/>
  <c r="AJ3365" i="1"/>
  <c r="AK3365" i="1" s="1"/>
  <c r="AJ3364" i="1"/>
  <c r="AK3364" i="1" s="1"/>
  <c r="AJ3363" i="1"/>
  <c r="AK3363" i="1" s="1"/>
  <c r="AJ3362" i="1"/>
  <c r="AK3362" i="1" s="1"/>
  <c r="AJ3361" i="1"/>
  <c r="AK3361" i="1" s="1"/>
  <c r="AJ3360" i="1"/>
  <c r="AK3360" i="1" s="1"/>
  <c r="AJ3359" i="1"/>
  <c r="AK3359" i="1" s="1"/>
  <c r="AJ3358" i="1"/>
  <c r="AK3358" i="1" s="1"/>
  <c r="AJ3357" i="1"/>
  <c r="AK3357" i="1" s="1"/>
  <c r="AJ3356" i="1"/>
  <c r="AK3356" i="1" s="1"/>
  <c r="AJ3355" i="1"/>
  <c r="AK3355" i="1" s="1"/>
  <c r="AJ3354" i="1"/>
  <c r="AK3354" i="1" s="1"/>
  <c r="AJ3353" i="1"/>
  <c r="AK3353" i="1" s="1"/>
  <c r="AJ3352" i="1"/>
  <c r="AK3352" i="1" s="1"/>
  <c r="AJ3351" i="1"/>
  <c r="AK3351" i="1" s="1"/>
  <c r="AJ3350" i="1"/>
  <c r="AK3350" i="1" s="1"/>
  <c r="AJ3349" i="1"/>
  <c r="AK3349" i="1" s="1"/>
  <c r="AJ3348" i="1"/>
  <c r="AK3348" i="1" s="1"/>
  <c r="AJ3347" i="1"/>
  <c r="AK3347" i="1" s="1"/>
  <c r="AJ3346" i="1"/>
  <c r="AK3346" i="1" s="1"/>
  <c r="AJ3345" i="1"/>
  <c r="AK3345" i="1" s="1"/>
  <c r="AJ3344" i="1"/>
  <c r="AK3344" i="1" s="1"/>
  <c r="AJ3343" i="1"/>
  <c r="AK3343" i="1" s="1"/>
  <c r="AJ3342" i="1"/>
  <c r="AK3342" i="1" s="1"/>
  <c r="AJ3341" i="1"/>
  <c r="AK3341" i="1" s="1"/>
  <c r="AJ3340" i="1"/>
  <c r="AK3340" i="1" s="1"/>
  <c r="AJ3339" i="1"/>
  <c r="AK3339" i="1" s="1"/>
  <c r="AJ3338" i="1"/>
  <c r="AK3338" i="1" s="1"/>
  <c r="AJ3337" i="1"/>
  <c r="AK3337" i="1" s="1"/>
  <c r="AJ3336" i="1"/>
  <c r="AK3336" i="1" s="1"/>
  <c r="AJ3335" i="1"/>
  <c r="AK3335" i="1" s="1"/>
  <c r="AJ3334" i="1"/>
  <c r="AK3334" i="1" s="1"/>
  <c r="AJ3333" i="1"/>
  <c r="AK3333" i="1" s="1"/>
  <c r="AJ3332" i="1"/>
  <c r="AK3332" i="1" s="1"/>
  <c r="AJ3331" i="1"/>
  <c r="AK3331" i="1" s="1"/>
  <c r="AJ3330" i="1"/>
  <c r="AK3330" i="1" s="1"/>
  <c r="AJ3329" i="1"/>
  <c r="AK3329" i="1" s="1"/>
  <c r="AJ3328" i="1"/>
  <c r="AK3328" i="1" s="1"/>
  <c r="AJ3327" i="1"/>
  <c r="AK3327" i="1" s="1"/>
  <c r="AJ3326" i="1"/>
  <c r="AK3326" i="1" s="1"/>
  <c r="AJ3325" i="1"/>
  <c r="AK3325" i="1" s="1"/>
  <c r="AJ3324" i="1"/>
  <c r="AK3324" i="1" s="1"/>
  <c r="AJ3323" i="1"/>
  <c r="AK3323" i="1" s="1"/>
  <c r="AJ3322" i="1"/>
  <c r="AK3322" i="1" s="1"/>
  <c r="AJ3321" i="1"/>
  <c r="AK3321" i="1" s="1"/>
  <c r="AJ3320" i="1"/>
  <c r="AK3320" i="1" s="1"/>
  <c r="AJ3319" i="1"/>
  <c r="AK3319" i="1" s="1"/>
  <c r="AJ3318" i="1"/>
  <c r="AK3318" i="1" s="1"/>
  <c r="AJ3317" i="1"/>
  <c r="AK3317" i="1" s="1"/>
  <c r="AJ3316" i="1"/>
  <c r="AK3316" i="1" s="1"/>
  <c r="AJ3315" i="1"/>
  <c r="AK3315" i="1" s="1"/>
  <c r="AJ3314" i="1"/>
  <c r="AK3314" i="1" s="1"/>
  <c r="AJ3313" i="1"/>
  <c r="AK3313" i="1" s="1"/>
  <c r="AJ3312" i="1"/>
  <c r="AK3312" i="1" s="1"/>
  <c r="AJ3311" i="1"/>
  <c r="AK3311" i="1" s="1"/>
  <c r="AJ3310" i="1"/>
  <c r="AK3310" i="1" s="1"/>
  <c r="AJ3309" i="1"/>
  <c r="AK3309" i="1" s="1"/>
  <c r="AJ3308" i="1"/>
  <c r="AK3308" i="1" s="1"/>
  <c r="AJ3307" i="1"/>
  <c r="AK3307" i="1" s="1"/>
  <c r="AJ3306" i="1"/>
  <c r="AK3306" i="1" s="1"/>
  <c r="AJ3305" i="1"/>
  <c r="AK3305" i="1" s="1"/>
  <c r="AJ3304" i="1"/>
  <c r="AK3304" i="1" s="1"/>
  <c r="AJ3303" i="1"/>
  <c r="AK3303" i="1" s="1"/>
  <c r="AJ3302" i="1"/>
  <c r="AK3302" i="1" s="1"/>
  <c r="AJ3301" i="1"/>
  <c r="AK3301" i="1" s="1"/>
  <c r="AJ3300" i="1"/>
  <c r="AK3300" i="1" s="1"/>
  <c r="AJ3299" i="1"/>
  <c r="AK3299" i="1" s="1"/>
  <c r="AJ3298" i="1"/>
  <c r="AK3298" i="1" s="1"/>
  <c r="AJ3297" i="1"/>
  <c r="AK3297" i="1" s="1"/>
  <c r="AJ3296" i="1"/>
  <c r="AK3296" i="1" s="1"/>
  <c r="AJ3295" i="1"/>
  <c r="AK3295" i="1" s="1"/>
  <c r="AJ3294" i="1"/>
  <c r="AK3294" i="1" s="1"/>
  <c r="AJ3293" i="1"/>
  <c r="AK3293" i="1" s="1"/>
  <c r="AJ3292" i="1"/>
  <c r="AK3292" i="1" s="1"/>
  <c r="AJ3291" i="1"/>
  <c r="AK3291" i="1" s="1"/>
  <c r="AJ3290" i="1"/>
  <c r="AK3290" i="1" s="1"/>
  <c r="AJ3289" i="1"/>
  <c r="AK3289" i="1" s="1"/>
  <c r="AJ3288" i="1"/>
  <c r="AK3288" i="1" s="1"/>
  <c r="AJ3287" i="1"/>
  <c r="AK3287" i="1" s="1"/>
  <c r="AJ3286" i="1"/>
  <c r="AK3286" i="1" s="1"/>
  <c r="AJ3285" i="1"/>
  <c r="AK3285" i="1" s="1"/>
  <c r="AJ3284" i="1"/>
  <c r="AK3284" i="1" s="1"/>
  <c r="AJ3283" i="1"/>
  <c r="AK3283" i="1" s="1"/>
  <c r="AJ3282" i="1"/>
  <c r="AK3282" i="1" s="1"/>
  <c r="AJ3281" i="1"/>
  <c r="AK3281" i="1" s="1"/>
  <c r="AJ3280" i="1"/>
  <c r="AK3280" i="1" s="1"/>
  <c r="AJ3279" i="1"/>
  <c r="AK3279" i="1" s="1"/>
  <c r="AJ3278" i="1"/>
  <c r="AK3278" i="1" s="1"/>
  <c r="AJ3277" i="1"/>
  <c r="AK3277" i="1" s="1"/>
  <c r="AJ3276" i="1"/>
  <c r="AK3276" i="1" s="1"/>
  <c r="AJ3275" i="1"/>
  <c r="AK3275" i="1" s="1"/>
  <c r="AJ3274" i="1"/>
  <c r="AK3274" i="1" s="1"/>
  <c r="AJ3273" i="1"/>
  <c r="AK3273" i="1" s="1"/>
  <c r="AJ3272" i="1"/>
  <c r="AK3272" i="1" s="1"/>
  <c r="AJ3271" i="1"/>
  <c r="AK3271" i="1" s="1"/>
  <c r="AJ3270" i="1"/>
  <c r="AK3270" i="1" s="1"/>
  <c r="AJ3269" i="1"/>
  <c r="AK3269" i="1" s="1"/>
  <c r="AJ3268" i="1"/>
  <c r="AK3268" i="1" s="1"/>
  <c r="AJ3267" i="1"/>
  <c r="AK3267" i="1" s="1"/>
  <c r="AJ3266" i="1"/>
  <c r="AK3266" i="1" s="1"/>
  <c r="AJ3265" i="1"/>
  <c r="AK3265" i="1" s="1"/>
  <c r="AJ3264" i="1"/>
  <c r="AK3264" i="1" s="1"/>
  <c r="AJ3263" i="1"/>
  <c r="AK3263" i="1" s="1"/>
  <c r="AJ3262" i="1"/>
  <c r="AK3262" i="1" s="1"/>
  <c r="AJ3261" i="1"/>
  <c r="AK3261" i="1" s="1"/>
  <c r="AJ3260" i="1"/>
  <c r="AK3260" i="1" s="1"/>
  <c r="AJ3259" i="1"/>
  <c r="AK3259" i="1" s="1"/>
  <c r="AJ3258" i="1"/>
  <c r="AK3258" i="1" s="1"/>
  <c r="AJ3257" i="1"/>
  <c r="AK3257" i="1" s="1"/>
  <c r="AJ3256" i="1"/>
  <c r="AK3256" i="1" s="1"/>
  <c r="AJ3255" i="1"/>
  <c r="AK3255" i="1" s="1"/>
  <c r="AJ3254" i="1"/>
  <c r="AK3254" i="1" s="1"/>
  <c r="AJ3253" i="1"/>
  <c r="AK3253" i="1" s="1"/>
  <c r="AJ3252" i="1"/>
  <c r="AK3252" i="1" s="1"/>
  <c r="AJ3251" i="1"/>
  <c r="AK3251" i="1" s="1"/>
  <c r="AJ3250" i="1"/>
  <c r="AK3250" i="1" s="1"/>
  <c r="AJ3249" i="1"/>
  <c r="AK3249" i="1" s="1"/>
  <c r="AJ3248" i="1"/>
  <c r="AK3248" i="1" s="1"/>
  <c r="AJ3247" i="1"/>
  <c r="AK3247" i="1" s="1"/>
  <c r="AJ3246" i="1"/>
  <c r="AK3246" i="1" s="1"/>
  <c r="AJ3245" i="1"/>
  <c r="AK3245" i="1" s="1"/>
  <c r="AJ3244" i="1"/>
  <c r="AK3244" i="1" s="1"/>
  <c r="AJ3243" i="1"/>
  <c r="AK3243" i="1" s="1"/>
  <c r="AJ3242" i="1"/>
  <c r="AK3242" i="1" s="1"/>
  <c r="AJ3241" i="1"/>
  <c r="AK3241" i="1" s="1"/>
  <c r="AJ3240" i="1"/>
  <c r="AK3240" i="1" s="1"/>
  <c r="AJ3239" i="1"/>
  <c r="AK3239" i="1" s="1"/>
  <c r="AJ3238" i="1"/>
  <c r="AK3238" i="1" s="1"/>
  <c r="AJ3237" i="1"/>
  <c r="AK3237" i="1" s="1"/>
  <c r="AJ3236" i="1"/>
  <c r="AK3236" i="1" s="1"/>
  <c r="AJ3235" i="1"/>
  <c r="AK3235" i="1" s="1"/>
  <c r="AJ3234" i="1"/>
  <c r="AK3234" i="1" s="1"/>
  <c r="AJ3233" i="1"/>
  <c r="AK3233" i="1" s="1"/>
  <c r="AJ3232" i="1"/>
  <c r="AK3232" i="1" s="1"/>
  <c r="AJ3231" i="1"/>
  <c r="AK3231" i="1" s="1"/>
  <c r="AJ3230" i="1"/>
  <c r="AK3230" i="1" s="1"/>
  <c r="AJ3229" i="1"/>
  <c r="AK3229" i="1" s="1"/>
  <c r="AJ3228" i="1"/>
  <c r="AK3228" i="1" s="1"/>
  <c r="AJ3227" i="1"/>
  <c r="AK3227" i="1" s="1"/>
  <c r="AJ3226" i="1"/>
  <c r="AK3226" i="1" s="1"/>
  <c r="AJ3225" i="1"/>
  <c r="AK3225" i="1" s="1"/>
  <c r="AJ3224" i="1"/>
  <c r="AK3224" i="1" s="1"/>
  <c r="AJ3223" i="1"/>
  <c r="AK3223" i="1" s="1"/>
  <c r="AJ3222" i="1"/>
  <c r="AK3222" i="1" s="1"/>
  <c r="AJ3221" i="1"/>
  <c r="AK3221" i="1" s="1"/>
  <c r="AJ3220" i="1"/>
  <c r="AK3220" i="1" s="1"/>
  <c r="AJ3219" i="1"/>
  <c r="AK3219" i="1" s="1"/>
  <c r="AJ3218" i="1"/>
  <c r="AK3218" i="1" s="1"/>
  <c r="AJ3217" i="1"/>
  <c r="AK3217" i="1" s="1"/>
  <c r="AJ3216" i="1"/>
  <c r="AK3216" i="1" s="1"/>
  <c r="AJ3215" i="1"/>
  <c r="AK3215" i="1" s="1"/>
  <c r="AJ3214" i="1"/>
  <c r="AK3214" i="1" s="1"/>
  <c r="AJ3213" i="1"/>
  <c r="AK3213" i="1" s="1"/>
  <c r="AJ3212" i="1"/>
  <c r="AK3212" i="1" s="1"/>
  <c r="AJ3211" i="1"/>
  <c r="AK3211" i="1" s="1"/>
  <c r="AJ3210" i="1"/>
  <c r="AK3210" i="1" s="1"/>
  <c r="AJ3209" i="1"/>
  <c r="AK3209" i="1" s="1"/>
  <c r="AJ3208" i="1"/>
  <c r="AK3208" i="1" s="1"/>
  <c r="AJ3207" i="1"/>
  <c r="AK3207" i="1" s="1"/>
  <c r="AJ3206" i="1"/>
  <c r="AK3206" i="1" s="1"/>
  <c r="AJ3205" i="1"/>
  <c r="AK3205" i="1" s="1"/>
  <c r="AJ3204" i="1"/>
  <c r="AK3204" i="1" s="1"/>
  <c r="AJ3203" i="1"/>
  <c r="AK3203" i="1" s="1"/>
  <c r="AJ3202" i="1"/>
  <c r="AK3202" i="1" s="1"/>
  <c r="AJ3201" i="1"/>
  <c r="AK3201" i="1" s="1"/>
  <c r="AJ3200" i="1"/>
  <c r="AK3200" i="1" s="1"/>
  <c r="AJ3199" i="1"/>
  <c r="AK3199" i="1" s="1"/>
  <c r="AJ3198" i="1"/>
  <c r="AK3198" i="1" s="1"/>
  <c r="AJ3197" i="1"/>
  <c r="AK3197" i="1" s="1"/>
  <c r="AJ3196" i="1"/>
  <c r="AK3196" i="1" s="1"/>
  <c r="AJ3195" i="1"/>
  <c r="AK3195" i="1" s="1"/>
  <c r="AJ3194" i="1"/>
  <c r="AK3194" i="1" s="1"/>
  <c r="AJ3193" i="1"/>
  <c r="AK3193" i="1" s="1"/>
  <c r="AJ3192" i="1"/>
  <c r="AK3192" i="1" s="1"/>
  <c r="AJ3191" i="1"/>
  <c r="AK3191" i="1" s="1"/>
  <c r="AJ3190" i="1"/>
  <c r="AK3190" i="1" s="1"/>
  <c r="AJ3189" i="1"/>
  <c r="AK3189" i="1" s="1"/>
  <c r="AJ3188" i="1"/>
  <c r="AK3188" i="1" s="1"/>
  <c r="AJ3187" i="1"/>
  <c r="AK3187" i="1" s="1"/>
  <c r="AJ3186" i="1"/>
  <c r="AK3186" i="1" s="1"/>
  <c r="AJ3185" i="1"/>
  <c r="AK3185" i="1" s="1"/>
  <c r="AJ3184" i="1"/>
  <c r="AK3184" i="1" s="1"/>
  <c r="AJ3183" i="1"/>
  <c r="AK3183" i="1" s="1"/>
  <c r="AJ3182" i="1"/>
  <c r="AK3182" i="1" s="1"/>
  <c r="AJ3181" i="1"/>
  <c r="AK3181" i="1" s="1"/>
  <c r="AJ3180" i="1"/>
  <c r="AK3180" i="1" s="1"/>
  <c r="AJ3179" i="1"/>
  <c r="AK3179" i="1" s="1"/>
  <c r="AJ3178" i="1"/>
  <c r="AK3178" i="1" s="1"/>
  <c r="AJ3177" i="1"/>
  <c r="AK3177" i="1" s="1"/>
  <c r="AJ3176" i="1"/>
  <c r="AK3176" i="1" s="1"/>
  <c r="AJ3175" i="1"/>
  <c r="AK3175" i="1" s="1"/>
  <c r="AJ3174" i="1"/>
  <c r="AK3174" i="1" s="1"/>
  <c r="AJ3173" i="1"/>
  <c r="AK3173" i="1" s="1"/>
  <c r="AJ3172" i="1"/>
  <c r="AK3172" i="1" s="1"/>
  <c r="AJ3171" i="1"/>
  <c r="AK3171" i="1" s="1"/>
  <c r="AJ3170" i="1"/>
  <c r="AK3170" i="1" s="1"/>
  <c r="AJ3169" i="1"/>
  <c r="AK3169" i="1" s="1"/>
  <c r="AJ3168" i="1"/>
  <c r="AK3168" i="1" s="1"/>
  <c r="AJ3167" i="1"/>
  <c r="AK3167" i="1" s="1"/>
  <c r="AJ3166" i="1"/>
  <c r="AK3166" i="1" s="1"/>
  <c r="AJ3165" i="1"/>
  <c r="AK3165" i="1" s="1"/>
  <c r="AJ3164" i="1"/>
  <c r="AK3164" i="1" s="1"/>
  <c r="AJ3163" i="1"/>
  <c r="AK3163" i="1" s="1"/>
  <c r="AJ3162" i="1"/>
  <c r="AK3162" i="1" s="1"/>
  <c r="AJ3161" i="1"/>
  <c r="AK3161" i="1" s="1"/>
  <c r="AJ3160" i="1"/>
  <c r="AK3160" i="1" s="1"/>
  <c r="AJ3159" i="1"/>
  <c r="AK3159" i="1" s="1"/>
  <c r="AJ3158" i="1"/>
  <c r="AK3158" i="1" s="1"/>
  <c r="AJ3157" i="1"/>
  <c r="AK3157" i="1" s="1"/>
  <c r="AJ3156" i="1"/>
  <c r="AK3156" i="1" s="1"/>
  <c r="AJ3155" i="1"/>
  <c r="AK3155" i="1" s="1"/>
  <c r="AJ3154" i="1"/>
  <c r="AK3154" i="1" s="1"/>
  <c r="AJ3153" i="1"/>
  <c r="AK3153" i="1" s="1"/>
  <c r="AJ3152" i="1"/>
  <c r="AK3152" i="1" s="1"/>
  <c r="AJ3151" i="1"/>
  <c r="AK3151" i="1" s="1"/>
  <c r="AJ3150" i="1"/>
  <c r="AK3150" i="1" s="1"/>
  <c r="AJ3149" i="1"/>
  <c r="AK3149" i="1" s="1"/>
  <c r="AJ3148" i="1"/>
  <c r="AK3148" i="1" s="1"/>
  <c r="AJ3147" i="1"/>
  <c r="AK3147" i="1" s="1"/>
  <c r="AJ3146" i="1"/>
  <c r="AK3146" i="1" s="1"/>
  <c r="AJ3145" i="1"/>
  <c r="AK3145" i="1" s="1"/>
  <c r="AJ3144" i="1"/>
  <c r="AK3144" i="1" s="1"/>
  <c r="AJ3143" i="1"/>
  <c r="AK3143" i="1" s="1"/>
  <c r="AJ3142" i="1"/>
  <c r="AK3142" i="1" s="1"/>
  <c r="AJ3141" i="1"/>
  <c r="AK3141" i="1" s="1"/>
  <c r="AJ3140" i="1"/>
  <c r="AK3140" i="1" s="1"/>
  <c r="AJ3139" i="1"/>
  <c r="AK3139" i="1" s="1"/>
  <c r="AJ3138" i="1"/>
  <c r="AK3138" i="1" s="1"/>
  <c r="AJ3137" i="1"/>
  <c r="AK3137" i="1" s="1"/>
  <c r="AJ3136" i="1"/>
  <c r="AK3136" i="1" s="1"/>
  <c r="AJ3135" i="1"/>
  <c r="AK3135" i="1" s="1"/>
  <c r="AJ3134" i="1"/>
  <c r="AK3134" i="1" s="1"/>
  <c r="AJ3133" i="1"/>
  <c r="AK3133" i="1" s="1"/>
  <c r="AJ3132" i="1"/>
  <c r="AK3132" i="1" s="1"/>
  <c r="AJ3131" i="1"/>
  <c r="AK3131" i="1" s="1"/>
  <c r="AJ3130" i="1"/>
  <c r="AK3130" i="1" s="1"/>
  <c r="AJ3129" i="1"/>
  <c r="AK3129" i="1" s="1"/>
  <c r="AJ3128" i="1"/>
  <c r="AK3128" i="1" s="1"/>
  <c r="AJ3127" i="1"/>
  <c r="AK3127" i="1" s="1"/>
  <c r="AJ3126" i="1"/>
  <c r="AK3126" i="1" s="1"/>
  <c r="AJ3125" i="1"/>
  <c r="AK3125" i="1" s="1"/>
  <c r="AJ3124" i="1"/>
  <c r="AK3124" i="1" s="1"/>
  <c r="AJ3123" i="1"/>
  <c r="AK3123" i="1" s="1"/>
  <c r="AJ3122" i="1"/>
  <c r="AK3122" i="1" s="1"/>
  <c r="AJ3121" i="1"/>
  <c r="AK3121" i="1" s="1"/>
  <c r="AJ3120" i="1"/>
  <c r="AK3120" i="1" s="1"/>
  <c r="AJ3119" i="1"/>
  <c r="AK3119" i="1" s="1"/>
  <c r="AJ3118" i="1"/>
  <c r="AK3118" i="1" s="1"/>
  <c r="AJ3117" i="1"/>
  <c r="AK3117" i="1" s="1"/>
  <c r="AJ3116" i="1"/>
  <c r="AK3116" i="1" s="1"/>
  <c r="AJ3115" i="1"/>
  <c r="AK3115" i="1" s="1"/>
  <c r="AJ3114" i="1"/>
  <c r="AK3114" i="1" s="1"/>
  <c r="AJ3113" i="1"/>
  <c r="AK3113" i="1" s="1"/>
  <c r="AJ3112" i="1"/>
  <c r="AK3112" i="1" s="1"/>
  <c r="AJ3111" i="1"/>
  <c r="AK3111" i="1" s="1"/>
  <c r="AJ3110" i="1"/>
  <c r="AK3110" i="1" s="1"/>
  <c r="AJ3109" i="1"/>
  <c r="AK3109" i="1" s="1"/>
  <c r="AJ3108" i="1"/>
  <c r="AK3108" i="1" s="1"/>
  <c r="AJ3107" i="1"/>
  <c r="AK3107" i="1" s="1"/>
  <c r="AJ3106" i="1"/>
  <c r="AK3106" i="1" s="1"/>
  <c r="AJ3105" i="1"/>
  <c r="AK3105" i="1" s="1"/>
  <c r="AJ3104" i="1"/>
  <c r="AK3104" i="1" s="1"/>
  <c r="AJ3103" i="1"/>
  <c r="AK3103" i="1" s="1"/>
  <c r="AJ3102" i="1"/>
  <c r="AK3102" i="1" s="1"/>
  <c r="AJ3101" i="1"/>
  <c r="AK3101" i="1" s="1"/>
  <c r="AJ3100" i="1"/>
  <c r="AK3100" i="1" s="1"/>
  <c r="AJ3099" i="1"/>
  <c r="AK3099" i="1" s="1"/>
  <c r="AJ3098" i="1"/>
  <c r="AK3098" i="1" s="1"/>
  <c r="AJ3097" i="1"/>
  <c r="AK3097" i="1" s="1"/>
  <c r="AJ3096" i="1"/>
  <c r="AK3096" i="1" s="1"/>
  <c r="AJ3095" i="1"/>
  <c r="AK3095" i="1" s="1"/>
  <c r="AJ3094" i="1"/>
  <c r="AK3094" i="1" s="1"/>
  <c r="AJ3093" i="1"/>
  <c r="AK3093" i="1" s="1"/>
  <c r="AJ3092" i="1"/>
  <c r="AK3092" i="1" s="1"/>
  <c r="AJ3091" i="1"/>
  <c r="AK3091" i="1" s="1"/>
  <c r="AJ3090" i="1"/>
  <c r="AK3090" i="1" s="1"/>
  <c r="AJ3089" i="1"/>
  <c r="AK3089" i="1" s="1"/>
  <c r="AJ3088" i="1"/>
  <c r="AK3088" i="1" s="1"/>
  <c r="AJ3087" i="1"/>
  <c r="AK3087" i="1" s="1"/>
  <c r="AJ3086" i="1"/>
  <c r="AK3086" i="1" s="1"/>
  <c r="AJ3085" i="1"/>
  <c r="AK3085" i="1" s="1"/>
  <c r="AJ3084" i="1"/>
  <c r="AK3084" i="1" s="1"/>
  <c r="AJ3083" i="1"/>
  <c r="AK3083" i="1" s="1"/>
  <c r="AJ3082" i="1"/>
  <c r="AK3082" i="1" s="1"/>
  <c r="AJ3081" i="1"/>
  <c r="AK3081" i="1" s="1"/>
  <c r="AJ3080" i="1"/>
  <c r="AK3080" i="1" s="1"/>
  <c r="AJ3079" i="1"/>
  <c r="AK3079" i="1" s="1"/>
  <c r="AJ3078" i="1"/>
  <c r="AK3078" i="1" s="1"/>
  <c r="AJ3077" i="1"/>
  <c r="AK3077" i="1" s="1"/>
  <c r="AJ3076" i="1"/>
  <c r="AK3076" i="1" s="1"/>
  <c r="AJ3075" i="1"/>
  <c r="AK3075" i="1" s="1"/>
  <c r="AJ3074" i="1"/>
  <c r="AK3074" i="1" s="1"/>
  <c r="AJ3073" i="1"/>
  <c r="AK3073" i="1" s="1"/>
  <c r="AJ3072" i="1"/>
  <c r="AK3072" i="1" s="1"/>
  <c r="AJ3071" i="1"/>
  <c r="AK3071" i="1" s="1"/>
  <c r="AJ3070" i="1"/>
  <c r="AK3070" i="1" s="1"/>
  <c r="AJ3069" i="1"/>
  <c r="AK3069" i="1" s="1"/>
  <c r="AJ3068" i="1"/>
  <c r="AK3068" i="1" s="1"/>
  <c r="AJ3067" i="1"/>
  <c r="AK3067" i="1" s="1"/>
  <c r="AJ3066" i="1"/>
  <c r="AK3066" i="1" s="1"/>
  <c r="AJ3065" i="1"/>
  <c r="AK3065" i="1" s="1"/>
  <c r="AJ3064" i="1"/>
  <c r="AK3064" i="1" s="1"/>
  <c r="AJ3063" i="1"/>
  <c r="AK3063" i="1" s="1"/>
  <c r="AJ3062" i="1"/>
  <c r="AK3062" i="1" s="1"/>
  <c r="AJ3061" i="1"/>
  <c r="AK3061" i="1" s="1"/>
  <c r="AJ3060" i="1"/>
  <c r="AK3060" i="1" s="1"/>
  <c r="AJ3059" i="1"/>
  <c r="AK3059" i="1" s="1"/>
  <c r="AJ3058" i="1"/>
  <c r="AK3058" i="1" s="1"/>
  <c r="AJ3057" i="1"/>
  <c r="AK3057" i="1" s="1"/>
  <c r="AJ3056" i="1"/>
  <c r="AK3056" i="1" s="1"/>
  <c r="AJ3055" i="1"/>
  <c r="AK3055" i="1" s="1"/>
  <c r="AJ3054" i="1"/>
  <c r="AK3054" i="1" s="1"/>
  <c r="AJ3053" i="1"/>
  <c r="AK3053" i="1" s="1"/>
  <c r="AJ3052" i="1"/>
  <c r="AK3052" i="1" s="1"/>
  <c r="AJ3051" i="1"/>
  <c r="AK3051" i="1" s="1"/>
  <c r="AJ3050" i="1"/>
  <c r="AK3050" i="1" s="1"/>
  <c r="AJ3049" i="1"/>
  <c r="AK3049" i="1" s="1"/>
  <c r="AJ3048" i="1"/>
  <c r="AK3048" i="1" s="1"/>
  <c r="AJ3047" i="1"/>
  <c r="AK3047" i="1" s="1"/>
  <c r="AJ3046" i="1"/>
  <c r="AK3046" i="1" s="1"/>
  <c r="AJ3045" i="1"/>
  <c r="AK3045" i="1" s="1"/>
  <c r="AJ3044" i="1"/>
  <c r="AK3044" i="1" s="1"/>
  <c r="AJ3043" i="1"/>
  <c r="AK3043" i="1" s="1"/>
  <c r="AJ3042" i="1"/>
  <c r="AK3042" i="1" s="1"/>
  <c r="AJ3041" i="1"/>
  <c r="AK3041" i="1" s="1"/>
  <c r="AJ3040" i="1"/>
  <c r="AK3040" i="1" s="1"/>
  <c r="AJ3039" i="1"/>
  <c r="AK3039" i="1" s="1"/>
  <c r="AJ3038" i="1"/>
  <c r="AK3038" i="1" s="1"/>
  <c r="AJ3037" i="1"/>
  <c r="AK3037" i="1" s="1"/>
  <c r="AJ3036" i="1"/>
  <c r="AK3036" i="1" s="1"/>
  <c r="AJ3035" i="1"/>
  <c r="AK3035" i="1" s="1"/>
  <c r="AJ3034" i="1"/>
  <c r="AK3034" i="1" s="1"/>
  <c r="AJ3033" i="1"/>
  <c r="AK3033" i="1" s="1"/>
  <c r="AJ3032" i="1"/>
  <c r="AK3032" i="1" s="1"/>
  <c r="AJ3031" i="1"/>
  <c r="AK3031" i="1" s="1"/>
  <c r="AJ3030" i="1"/>
  <c r="AK3030" i="1" s="1"/>
  <c r="AJ3029" i="1"/>
  <c r="AK3029" i="1" s="1"/>
  <c r="AJ3028" i="1"/>
  <c r="AK3028" i="1" s="1"/>
  <c r="AJ3027" i="1"/>
  <c r="AK3027" i="1" s="1"/>
  <c r="AJ3026" i="1"/>
  <c r="AK3026" i="1" s="1"/>
  <c r="AJ3025" i="1"/>
  <c r="AK3025" i="1" s="1"/>
  <c r="AJ3024" i="1"/>
  <c r="AK3024" i="1" s="1"/>
  <c r="AJ3023" i="1"/>
  <c r="AK3023" i="1" s="1"/>
  <c r="AJ3022" i="1"/>
  <c r="AK3022" i="1" s="1"/>
  <c r="AJ3021" i="1"/>
  <c r="AK3021" i="1" s="1"/>
  <c r="AJ3020" i="1"/>
  <c r="AK3020" i="1" s="1"/>
  <c r="AJ3019" i="1"/>
  <c r="AK3019" i="1" s="1"/>
  <c r="AJ3018" i="1"/>
  <c r="AK3018" i="1" s="1"/>
  <c r="AJ3017" i="1"/>
  <c r="AK3017" i="1" s="1"/>
  <c r="AJ3016" i="1"/>
  <c r="AK3016" i="1" s="1"/>
  <c r="AJ3015" i="1"/>
  <c r="AK3015" i="1" s="1"/>
  <c r="AJ3014" i="1"/>
  <c r="AK3014" i="1" s="1"/>
  <c r="AJ3013" i="1"/>
  <c r="AK3013" i="1" s="1"/>
  <c r="AJ3012" i="1"/>
  <c r="AK3012" i="1" s="1"/>
  <c r="AJ3011" i="1"/>
  <c r="AK3011" i="1" s="1"/>
  <c r="AJ3010" i="1"/>
  <c r="AK3010" i="1" s="1"/>
  <c r="AJ3009" i="1"/>
  <c r="AK3009" i="1" s="1"/>
  <c r="AJ3008" i="1"/>
  <c r="AK3008" i="1" s="1"/>
  <c r="AJ3007" i="1"/>
  <c r="AK3007" i="1" s="1"/>
  <c r="AJ3006" i="1"/>
  <c r="AK3006" i="1" s="1"/>
  <c r="AJ3005" i="1"/>
  <c r="AK3005" i="1" s="1"/>
  <c r="AJ3004" i="1"/>
  <c r="AK3004" i="1" s="1"/>
  <c r="AJ3003" i="1"/>
  <c r="AK3003" i="1" s="1"/>
  <c r="AJ3002" i="1"/>
  <c r="AK3002" i="1" s="1"/>
  <c r="AJ3001" i="1"/>
  <c r="AK3001" i="1" s="1"/>
  <c r="AJ3000" i="1"/>
  <c r="AK3000" i="1" s="1"/>
  <c r="AJ2999" i="1"/>
  <c r="AK2999" i="1" s="1"/>
  <c r="AJ2998" i="1"/>
  <c r="AK2998" i="1" s="1"/>
  <c r="AJ2997" i="1"/>
  <c r="AK2997" i="1" s="1"/>
  <c r="AJ2996" i="1"/>
  <c r="AK2996" i="1" s="1"/>
  <c r="AJ2995" i="1"/>
  <c r="AK2995" i="1" s="1"/>
  <c r="AJ2994" i="1"/>
  <c r="AK2994" i="1" s="1"/>
  <c r="AJ2993" i="1"/>
  <c r="AK2993" i="1" s="1"/>
  <c r="AJ2992" i="1"/>
  <c r="AK2992" i="1" s="1"/>
  <c r="AJ2991" i="1"/>
  <c r="AK2991" i="1" s="1"/>
  <c r="AJ2990" i="1"/>
  <c r="AK2990" i="1" s="1"/>
  <c r="AJ2989" i="1"/>
  <c r="AK2989" i="1" s="1"/>
  <c r="AJ2988" i="1"/>
  <c r="AK2988" i="1" s="1"/>
  <c r="AJ2987" i="1"/>
  <c r="AK2987" i="1" s="1"/>
  <c r="AJ2986" i="1"/>
  <c r="AK2986" i="1" s="1"/>
  <c r="AJ2985" i="1"/>
  <c r="AK2985" i="1" s="1"/>
  <c r="AJ2984" i="1"/>
  <c r="AK2984" i="1" s="1"/>
  <c r="AJ2983" i="1"/>
  <c r="AK2983" i="1" s="1"/>
  <c r="AJ2982" i="1"/>
  <c r="AK2982" i="1" s="1"/>
  <c r="AJ2981" i="1"/>
  <c r="AK2981" i="1" s="1"/>
  <c r="AJ2980" i="1"/>
  <c r="AK2980" i="1" s="1"/>
  <c r="AJ2979" i="1"/>
  <c r="AK2979" i="1" s="1"/>
  <c r="AJ2978" i="1"/>
  <c r="AK2978" i="1" s="1"/>
  <c r="AJ2977" i="1"/>
  <c r="AK2977" i="1" s="1"/>
  <c r="AJ2976" i="1"/>
  <c r="AK2976" i="1" s="1"/>
  <c r="AJ2975" i="1"/>
  <c r="AK2975" i="1" s="1"/>
  <c r="AJ2974" i="1"/>
  <c r="AK2974" i="1" s="1"/>
  <c r="AJ2973" i="1"/>
  <c r="AK2973" i="1" s="1"/>
  <c r="AJ2972" i="1"/>
  <c r="AK2972" i="1" s="1"/>
  <c r="AJ2971" i="1"/>
  <c r="AK2971" i="1" s="1"/>
  <c r="AJ2970" i="1"/>
  <c r="AK2970" i="1" s="1"/>
  <c r="AJ2969" i="1"/>
  <c r="AK2969" i="1" s="1"/>
  <c r="AJ2968" i="1"/>
  <c r="AK2968" i="1" s="1"/>
  <c r="AJ2967" i="1"/>
  <c r="AK2967" i="1" s="1"/>
  <c r="AJ2966" i="1"/>
  <c r="AK2966" i="1" s="1"/>
  <c r="AJ2965" i="1"/>
  <c r="AK2965" i="1" s="1"/>
  <c r="AJ2964" i="1"/>
  <c r="AK2964" i="1" s="1"/>
  <c r="AJ2963" i="1"/>
  <c r="AK2963" i="1" s="1"/>
  <c r="AJ2962" i="1"/>
  <c r="AK2962" i="1" s="1"/>
  <c r="AJ2961" i="1"/>
  <c r="AK2961" i="1" s="1"/>
  <c r="AJ2960" i="1"/>
  <c r="AK2960" i="1" s="1"/>
  <c r="AJ2959" i="1"/>
  <c r="AK2959" i="1" s="1"/>
  <c r="AJ2958" i="1"/>
  <c r="AK2958" i="1" s="1"/>
  <c r="AJ2957" i="1"/>
  <c r="AK2957" i="1" s="1"/>
  <c r="AJ2956" i="1"/>
  <c r="AK2956" i="1" s="1"/>
  <c r="AJ2955" i="1"/>
  <c r="AK2955" i="1" s="1"/>
  <c r="AJ2954" i="1"/>
  <c r="AK2954" i="1" s="1"/>
  <c r="AJ2953" i="1"/>
  <c r="AK2953" i="1" s="1"/>
  <c r="AJ2952" i="1"/>
  <c r="AK2952" i="1" s="1"/>
  <c r="AJ2951" i="1"/>
  <c r="AK2951" i="1" s="1"/>
  <c r="AJ2950" i="1"/>
  <c r="AK2950" i="1" s="1"/>
  <c r="AJ2949" i="1"/>
  <c r="AK2949" i="1" s="1"/>
  <c r="AJ2948" i="1"/>
  <c r="AK2948" i="1" s="1"/>
  <c r="AJ2947" i="1"/>
  <c r="AK2947" i="1" s="1"/>
  <c r="AJ2946" i="1"/>
  <c r="AK2946" i="1" s="1"/>
  <c r="AJ2945" i="1"/>
  <c r="AK2945" i="1" s="1"/>
  <c r="AJ2944" i="1"/>
  <c r="AK2944" i="1" s="1"/>
  <c r="AJ2943" i="1"/>
  <c r="AK2943" i="1" s="1"/>
  <c r="AJ2942" i="1"/>
  <c r="AK2942" i="1" s="1"/>
  <c r="AJ2941" i="1"/>
  <c r="AK2941" i="1" s="1"/>
  <c r="AJ2940" i="1"/>
  <c r="AK2940" i="1" s="1"/>
  <c r="AJ2939" i="1"/>
  <c r="AK2939" i="1" s="1"/>
  <c r="AJ2938" i="1"/>
  <c r="AK2938" i="1" s="1"/>
  <c r="AJ2937" i="1"/>
  <c r="AK2937" i="1" s="1"/>
  <c r="AJ2936" i="1"/>
  <c r="AK2936" i="1" s="1"/>
  <c r="AJ2935" i="1"/>
  <c r="AK2935" i="1" s="1"/>
  <c r="AJ2934" i="1"/>
  <c r="AK2934" i="1" s="1"/>
  <c r="AJ2933" i="1"/>
  <c r="AK2933" i="1" s="1"/>
  <c r="AJ2932" i="1"/>
  <c r="AK2932" i="1" s="1"/>
  <c r="AJ2931" i="1"/>
  <c r="AK2931" i="1" s="1"/>
  <c r="AJ2930" i="1"/>
  <c r="AK2930" i="1" s="1"/>
  <c r="AJ2929" i="1"/>
  <c r="AK2929" i="1" s="1"/>
  <c r="AJ2928" i="1"/>
  <c r="AK2928" i="1" s="1"/>
  <c r="AJ2927" i="1"/>
  <c r="AK2927" i="1" s="1"/>
  <c r="AJ2926" i="1"/>
  <c r="AK2926" i="1" s="1"/>
  <c r="AJ2925" i="1"/>
  <c r="AK2925" i="1" s="1"/>
  <c r="AJ2924" i="1"/>
  <c r="AK2924" i="1" s="1"/>
  <c r="AJ2923" i="1"/>
  <c r="AK2923" i="1" s="1"/>
  <c r="AJ2922" i="1"/>
  <c r="AK2922" i="1" s="1"/>
  <c r="AJ2921" i="1"/>
  <c r="AK2921" i="1" s="1"/>
  <c r="AJ2920" i="1"/>
  <c r="AK2920" i="1" s="1"/>
  <c r="AJ2919" i="1"/>
  <c r="AK2919" i="1" s="1"/>
  <c r="AJ2918" i="1"/>
  <c r="AK2918" i="1" s="1"/>
  <c r="AJ2917" i="1"/>
  <c r="AK2917" i="1" s="1"/>
  <c r="AJ2916" i="1"/>
  <c r="AK2916" i="1" s="1"/>
  <c r="AJ2915" i="1"/>
  <c r="AK2915" i="1" s="1"/>
  <c r="AJ2914" i="1"/>
  <c r="AK2914" i="1" s="1"/>
  <c r="AJ2913" i="1"/>
  <c r="AK2913" i="1" s="1"/>
  <c r="AJ2912" i="1"/>
  <c r="AK2912" i="1" s="1"/>
  <c r="AJ2911" i="1"/>
  <c r="AK2911" i="1" s="1"/>
  <c r="AJ2910" i="1"/>
  <c r="AK2910" i="1" s="1"/>
  <c r="AJ2909" i="1"/>
  <c r="AK2909" i="1" s="1"/>
  <c r="AJ2908" i="1"/>
  <c r="AK2908" i="1" s="1"/>
  <c r="AJ2907" i="1"/>
  <c r="AK2907" i="1" s="1"/>
  <c r="AJ2906" i="1"/>
  <c r="AK2906" i="1" s="1"/>
  <c r="AJ2905" i="1"/>
  <c r="AK2905" i="1" s="1"/>
  <c r="AJ2904" i="1"/>
  <c r="AK2904" i="1" s="1"/>
  <c r="AJ2903" i="1"/>
  <c r="AK2903" i="1" s="1"/>
  <c r="AJ2902" i="1"/>
  <c r="AK2902" i="1" s="1"/>
  <c r="AJ2901" i="1"/>
  <c r="AK2901" i="1" s="1"/>
  <c r="AJ2900" i="1"/>
  <c r="AK2900" i="1" s="1"/>
  <c r="AJ2899" i="1"/>
  <c r="AK2899" i="1" s="1"/>
  <c r="AJ2898" i="1"/>
  <c r="AK2898" i="1" s="1"/>
  <c r="AJ2897" i="1"/>
  <c r="AK2897" i="1" s="1"/>
  <c r="AJ2896" i="1"/>
  <c r="AK2896" i="1" s="1"/>
  <c r="AJ2895" i="1"/>
  <c r="AK2895" i="1" s="1"/>
  <c r="AJ2894" i="1"/>
  <c r="AK2894" i="1" s="1"/>
  <c r="AJ2893" i="1"/>
  <c r="AK2893" i="1" s="1"/>
  <c r="AJ2892" i="1"/>
  <c r="AK2892" i="1" s="1"/>
  <c r="AJ2891" i="1"/>
  <c r="AK2891" i="1" s="1"/>
  <c r="AJ2890" i="1"/>
  <c r="AK2890" i="1" s="1"/>
  <c r="AJ2889" i="1"/>
  <c r="AK2889" i="1" s="1"/>
  <c r="AJ2888" i="1"/>
  <c r="AK2888" i="1" s="1"/>
  <c r="AJ2887" i="1"/>
  <c r="AK2887" i="1" s="1"/>
  <c r="AJ2886" i="1"/>
  <c r="AK2886" i="1" s="1"/>
  <c r="AJ2885" i="1"/>
  <c r="AK2885" i="1" s="1"/>
  <c r="AJ2884" i="1"/>
  <c r="AK2884" i="1" s="1"/>
  <c r="AJ2883" i="1"/>
  <c r="AK2883" i="1" s="1"/>
  <c r="AJ2882" i="1"/>
  <c r="AK2882" i="1" s="1"/>
  <c r="AJ2881" i="1"/>
  <c r="AK2881" i="1" s="1"/>
  <c r="AJ2880" i="1"/>
  <c r="AK2880" i="1" s="1"/>
  <c r="AJ2879" i="1"/>
  <c r="AK2879" i="1" s="1"/>
  <c r="AJ2878" i="1"/>
  <c r="AK2878" i="1" s="1"/>
  <c r="AJ2877" i="1"/>
  <c r="AK2877" i="1" s="1"/>
  <c r="AJ2876" i="1"/>
  <c r="AK2876" i="1" s="1"/>
  <c r="AJ2875" i="1"/>
  <c r="AK2875" i="1" s="1"/>
  <c r="AJ2874" i="1"/>
  <c r="AK2874" i="1" s="1"/>
  <c r="AJ2873" i="1"/>
  <c r="AK2873" i="1" s="1"/>
  <c r="AJ2872" i="1"/>
  <c r="AK2872" i="1" s="1"/>
  <c r="AJ2871" i="1"/>
  <c r="AK2871" i="1" s="1"/>
  <c r="AJ2870" i="1"/>
  <c r="AK2870" i="1" s="1"/>
  <c r="AJ2869" i="1"/>
  <c r="AK2869" i="1" s="1"/>
  <c r="AJ2868" i="1"/>
  <c r="AK2868" i="1" s="1"/>
  <c r="AJ2867" i="1"/>
  <c r="AK2867" i="1" s="1"/>
  <c r="AJ2866" i="1"/>
  <c r="AK2866" i="1" s="1"/>
  <c r="AJ2865" i="1"/>
  <c r="AK2865" i="1" s="1"/>
  <c r="AJ2864" i="1"/>
  <c r="AK2864" i="1" s="1"/>
  <c r="AJ2863" i="1"/>
  <c r="AK2863" i="1" s="1"/>
  <c r="AJ2862" i="1"/>
  <c r="AK2862" i="1" s="1"/>
  <c r="AJ2861" i="1"/>
  <c r="AK2861" i="1" s="1"/>
  <c r="AJ2860" i="1"/>
  <c r="AK2860" i="1" s="1"/>
  <c r="AJ2859" i="1"/>
  <c r="AK2859" i="1" s="1"/>
  <c r="AJ2858" i="1"/>
  <c r="AK2858" i="1" s="1"/>
  <c r="AJ2857" i="1"/>
  <c r="AK2857" i="1" s="1"/>
  <c r="AJ2856" i="1"/>
  <c r="AK2856" i="1" s="1"/>
  <c r="AJ2855" i="1"/>
  <c r="AK2855" i="1" s="1"/>
  <c r="AJ2854" i="1"/>
  <c r="AK2854" i="1" s="1"/>
  <c r="AJ2853" i="1"/>
  <c r="AK2853" i="1" s="1"/>
  <c r="AJ2852" i="1"/>
  <c r="AK2852" i="1" s="1"/>
  <c r="AJ2851" i="1"/>
  <c r="AK2851" i="1" s="1"/>
  <c r="AJ2850" i="1"/>
  <c r="AK2850" i="1" s="1"/>
  <c r="AJ2849" i="1"/>
  <c r="AK2849" i="1" s="1"/>
  <c r="AJ2848" i="1"/>
  <c r="AK2848" i="1" s="1"/>
  <c r="AJ2847" i="1"/>
  <c r="AK2847" i="1" s="1"/>
  <c r="AJ2846" i="1"/>
  <c r="AK2846" i="1" s="1"/>
  <c r="AJ2845" i="1"/>
  <c r="AK2845" i="1" s="1"/>
  <c r="AJ2844" i="1"/>
  <c r="AK2844" i="1" s="1"/>
  <c r="AJ2843" i="1"/>
  <c r="AK2843" i="1" s="1"/>
  <c r="AJ2842" i="1"/>
  <c r="AK2842" i="1" s="1"/>
  <c r="AJ2841" i="1"/>
  <c r="AK2841" i="1" s="1"/>
  <c r="AJ2840" i="1"/>
  <c r="AK2840" i="1" s="1"/>
  <c r="AJ2839" i="1"/>
  <c r="AK2839" i="1" s="1"/>
  <c r="AJ2838" i="1"/>
  <c r="AK2838" i="1" s="1"/>
  <c r="AJ2837" i="1"/>
  <c r="AK2837" i="1" s="1"/>
  <c r="AJ2836" i="1"/>
  <c r="AK2836" i="1" s="1"/>
  <c r="AJ2835" i="1"/>
  <c r="AK2835" i="1" s="1"/>
  <c r="AJ2834" i="1"/>
  <c r="AK2834" i="1" s="1"/>
  <c r="AJ2833" i="1"/>
  <c r="AK2833" i="1" s="1"/>
  <c r="AJ2832" i="1"/>
  <c r="AK2832" i="1" s="1"/>
  <c r="AJ2831" i="1"/>
  <c r="AK2831" i="1" s="1"/>
  <c r="AJ2830" i="1"/>
  <c r="AK2830" i="1" s="1"/>
  <c r="AJ2829" i="1"/>
  <c r="AK2829" i="1" s="1"/>
  <c r="AJ2828" i="1"/>
  <c r="AK2828" i="1" s="1"/>
  <c r="AJ2827" i="1"/>
  <c r="AK2827" i="1" s="1"/>
  <c r="AJ2826" i="1"/>
  <c r="AK2826" i="1" s="1"/>
  <c r="AJ2825" i="1"/>
  <c r="AK2825" i="1" s="1"/>
  <c r="AJ2824" i="1"/>
  <c r="AK2824" i="1" s="1"/>
  <c r="AJ2823" i="1"/>
  <c r="AK2823" i="1" s="1"/>
  <c r="AJ2822" i="1"/>
  <c r="AK2822" i="1" s="1"/>
  <c r="AJ2821" i="1"/>
  <c r="AK2821" i="1" s="1"/>
  <c r="AJ2820" i="1"/>
  <c r="AK2820" i="1" s="1"/>
  <c r="AJ2819" i="1"/>
  <c r="AK2819" i="1" s="1"/>
  <c r="AJ2818" i="1"/>
  <c r="AK2818" i="1" s="1"/>
  <c r="AJ2817" i="1"/>
  <c r="AK2817" i="1" s="1"/>
  <c r="AJ2816" i="1"/>
  <c r="AK2816" i="1" s="1"/>
  <c r="AJ2815" i="1"/>
  <c r="AK2815" i="1" s="1"/>
  <c r="AJ2814" i="1"/>
  <c r="AK2814" i="1" s="1"/>
  <c r="AJ2813" i="1"/>
  <c r="AK2813" i="1" s="1"/>
  <c r="AJ2812" i="1"/>
  <c r="AK2812" i="1" s="1"/>
  <c r="AJ2811" i="1"/>
  <c r="AK2811" i="1" s="1"/>
  <c r="AJ2810" i="1"/>
  <c r="AK2810" i="1" s="1"/>
  <c r="AJ2809" i="1"/>
  <c r="AK2809" i="1" s="1"/>
  <c r="AJ2808" i="1"/>
  <c r="AK2808" i="1" s="1"/>
  <c r="AJ2807" i="1"/>
  <c r="AK2807" i="1" s="1"/>
  <c r="AJ2806" i="1"/>
  <c r="AK2806" i="1" s="1"/>
  <c r="AJ2805" i="1"/>
  <c r="AK2805" i="1" s="1"/>
  <c r="AJ2804" i="1"/>
  <c r="AK2804" i="1" s="1"/>
  <c r="AJ2803" i="1"/>
  <c r="AK2803" i="1" s="1"/>
  <c r="AJ2802" i="1"/>
  <c r="AK2802" i="1" s="1"/>
  <c r="AJ2801" i="1"/>
  <c r="AK2801" i="1" s="1"/>
  <c r="AJ2800" i="1"/>
  <c r="AK2800" i="1" s="1"/>
  <c r="AJ2799" i="1"/>
  <c r="AK2799" i="1" s="1"/>
  <c r="AJ2798" i="1"/>
  <c r="AK2798" i="1" s="1"/>
  <c r="AJ2797" i="1"/>
  <c r="AK2797" i="1" s="1"/>
  <c r="AJ2796" i="1"/>
  <c r="AK2796" i="1" s="1"/>
  <c r="AJ2795" i="1"/>
  <c r="AK2795" i="1" s="1"/>
  <c r="AJ2794" i="1"/>
  <c r="AK2794" i="1" s="1"/>
  <c r="AJ2793" i="1"/>
  <c r="AK2793" i="1" s="1"/>
  <c r="AJ2792" i="1"/>
  <c r="AK2792" i="1" s="1"/>
  <c r="AJ2791" i="1"/>
  <c r="AK2791" i="1" s="1"/>
  <c r="AJ2790" i="1"/>
  <c r="AK2790" i="1" s="1"/>
  <c r="AJ2789" i="1"/>
  <c r="AK2789" i="1" s="1"/>
  <c r="AJ2788" i="1"/>
  <c r="AK2788" i="1" s="1"/>
  <c r="AJ2787" i="1"/>
  <c r="AK2787" i="1" s="1"/>
  <c r="AJ2786" i="1"/>
  <c r="AK2786" i="1" s="1"/>
  <c r="AJ2785" i="1"/>
  <c r="AK2785" i="1" s="1"/>
  <c r="AJ2784" i="1"/>
  <c r="AK2784" i="1" s="1"/>
  <c r="AJ2783" i="1"/>
  <c r="AK2783" i="1" s="1"/>
  <c r="AJ2782" i="1"/>
  <c r="AK2782" i="1" s="1"/>
  <c r="AJ2781" i="1"/>
  <c r="AK2781" i="1" s="1"/>
  <c r="AJ2780" i="1"/>
  <c r="AK2780" i="1" s="1"/>
  <c r="AJ2779" i="1"/>
  <c r="AK2779" i="1" s="1"/>
  <c r="AJ2778" i="1"/>
  <c r="AK2778" i="1" s="1"/>
  <c r="AJ2777" i="1"/>
  <c r="AK2777" i="1" s="1"/>
  <c r="AJ2776" i="1"/>
  <c r="AK2776" i="1" s="1"/>
  <c r="AJ2775" i="1"/>
  <c r="AK2775" i="1" s="1"/>
  <c r="AJ2774" i="1"/>
  <c r="AK2774" i="1" s="1"/>
  <c r="AJ2773" i="1"/>
  <c r="AK2773" i="1" s="1"/>
  <c r="AJ2772" i="1"/>
  <c r="AK2772" i="1" s="1"/>
  <c r="AJ2771" i="1"/>
  <c r="AK2771" i="1" s="1"/>
  <c r="AJ2770" i="1"/>
  <c r="AK2770" i="1" s="1"/>
  <c r="AJ2769" i="1"/>
  <c r="AK2769" i="1" s="1"/>
  <c r="AJ2768" i="1"/>
  <c r="AK2768" i="1" s="1"/>
  <c r="AJ2767" i="1"/>
  <c r="AK2767" i="1" s="1"/>
  <c r="AJ2766" i="1"/>
  <c r="AK2766" i="1" s="1"/>
  <c r="AJ2765" i="1"/>
  <c r="AK2765" i="1" s="1"/>
  <c r="AJ2764" i="1"/>
  <c r="AK2764" i="1" s="1"/>
  <c r="AJ2763" i="1"/>
  <c r="AK2763" i="1" s="1"/>
  <c r="AJ2762" i="1"/>
  <c r="AK2762" i="1" s="1"/>
  <c r="AJ2761" i="1"/>
  <c r="AK2761" i="1" s="1"/>
  <c r="AJ2760" i="1"/>
  <c r="AK2760" i="1" s="1"/>
  <c r="AJ2759" i="1"/>
  <c r="AK2759" i="1" s="1"/>
  <c r="AJ2758" i="1"/>
  <c r="AK2758" i="1" s="1"/>
  <c r="AJ2757" i="1"/>
  <c r="AK2757" i="1" s="1"/>
  <c r="AJ2756" i="1"/>
  <c r="AK2756" i="1" s="1"/>
  <c r="AJ2755" i="1"/>
  <c r="AK2755" i="1" s="1"/>
  <c r="AJ2754" i="1"/>
  <c r="AK2754" i="1" s="1"/>
  <c r="AJ2753" i="1"/>
  <c r="AK2753" i="1" s="1"/>
  <c r="AJ2752" i="1"/>
  <c r="AK2752" i="1" s="1"/>
  <c r="AJ2751" i="1"/>
  <c r="AK2751" i="1" s="1"/>
  <c r="AJ2750" i="1"/>
  <c r="AK2750" i="1" s="1"/>
  <c r="AJ2749" i="1"/>
  <c r="AK2749" i="1" s="1"/>
  <c r="AJ2748" i="1"/>
  <c r="AK2748" i="1" s="1"/>
  <c r="AJ2747" i="1"/>
  <c r="AK2747" i="1" s="1"/>
  <c r="AJ2746" i="1"/>
  <c r="AK2746" i="1" s="1"/>
  <c r="AJ2745" i="1"/>
  <c r="AK2745" i="1" s="1"/>
  <c r="AJ2744" i="1"/>
  <c r="AK2744" i="1" s="1"/>
  <c r="AJ2743" i="1"/>
  <c r="AK2743" i="1" s="1"/>
  <c r="AJ2742" i="1"/>
  <c r="AK2742" i="1" s="1"/>
  <c r="AJ2741" i="1"/>
  <c r="AK2741" i="1" s="1"/>
  <c r="AJ2740" i="1"/>
  <c r="AK2740" i="1" s="1"/>
  <c r="AJ2739" i="1"/>
  <c r="AK2739" i="1" s="1"/>
  <c r="AJ2738" i="1"/>
  <c r="AK2738" i="1" s="1"/>
  <c r="AJ2737" i="1"/>
  <c r="AK2737" i="1" s="1"/>
  <c r="AJ2736" i="1"/>
  <c r="AK2736" i="1" s="1"/>
  <c r="AJ2735" i="1"/>
  <c r="AK2735" i="1" s="1"/>
  <c r="AJ2734" i="1"/>
  <c r="AK2734" i="1" s="1"/>
  <c r="AJ2733" i="1"/>
  <c r="AK2733" i="1" s="1"/>
  <c r="AJ2732" i="1"/>
  <c r="AK2732" i="1" s="1"/>
  <c r="AJ2731" i="1"/>
  <c r="AK2731" i="1" s="1"/>
  <c r="AJ2730" i="1"/>
  <c r="AK2730" i="1" s="1"/>
  <c r="AJ2729" i="1"/>
  <c r="AK2729" i="1" s="1"/>
  <c r="AJ2728" i="1"/>
  <c r="AK2728" i="1" s="1"/>
  <c r="AJ2727" i="1"/>
  <c r="AK2727" i="1" s="1"/>
  <c r="AJ2726" i="1"/>
  <c r="AK2726" i="1" s="1"/>
  <c r="AJ2725" i="1"/>
  <c r="AK2725" i="1" s="1"/>
  <c r="AJ2724" i="1"/>
  <c r="AK2724" i="1" s="1"/>
  <c r="AJ2723" i="1"/>
  <c r="AK2723" i="1" s="1"/>
  <c r="AJ2722" i="1"/>
  <c r="AK2722" i="1" s="1"/>
  <c r="AJ2721" i="1"/>
  <c r="AK2721" i="1" s="1"/>
  <c r="AJ2720" i="1"/>
  <c r="AK2720" i="1" s="1"/>
  <c r="AJ2719" i="1"/>
  <c r="AK2719" i="1" s="1"/>
  <c r="AJ2718" i="1"/>
  <c r="AK2718" i="1" s="1"/>
  <c r="AJ2717" i="1"/>
  <c r="AK2717" i="1" s="1"/>
  <c r="AJ2716" i="1"/>
  <c r="AK2716" i="1" s="1"/>
  <c r="AJ2715" i="1"/>
  <c r="AK2715" i="1" s="1"/>
  <c r="AJ2714" i="1"/>
  <c r="AK2714" i="1" s="1"/>
  <c r="AJ2713" i="1"/>
  <c r="AK2713" i="1" s="1"/>
  <c r="AJ2712" i="1"/>
  <c r="AK2712" i="1" s="1"/>
  <c r="AJ2711" i="1"/>
  <c r="AK2711" i="1" s="1"/>
  <c r="AJ2710" i="1"/>
  <c r="AK2710" i="1" s="1"/>
  <c r="AJ2709" i="1"/>
  <c r="AK2709" i="1" s="1"/>
  <c r="AJ2708" i="1"/>
  <c r="AK2708" i="1" s="1"/>
  <c r="AJ2707" i="1"/>
  <c r="AK2707" i="1" s="1"/>
  <c r="AJ2706" i="1"/>
  <c r="AK2706" i="1" s="1"/>
  <c r="AJ2705" i="1"/>
  <c r="AK2705" i="1" s="1"/>
  <c r="AJ2704" i="1"/>
  <c r="AK2704" i="1" s="1"/>
  <c r="AJ2703" i="1"/>
  <c r="AK2703" i="1" s="1"/>
  <c r="AJ2702" i="1"/>
  <c r="AK2702" i="1" s="1"/>
  <c r="AJ2701" i="1"/>
  <c r="AK2701" i="1" s="1"/>
  <c r="AJ2700" i="1"/>
  <c r="AK2700" i="1" s="1"/>
  <c r="AJ2699" i="1"/>
  <c r="AK2699" i="1" s="1"/>
  <c r="AJ2698" i="1"/>
  <c r="AK2698" i="1" s="1"/>
  <c r="AJ2697" i="1"/>
  <c r="AK2697" i="1" s="1"/>
  <c r="AJ2696" i="1"/>
  <c r="AK2696" i="1" s="1"/>
  <c r="AJ2695" i="1"/>
  <c r="AK2695" i="1" s="1"/>
  <c r="AJ2694" i="1"/>
  <c r="AK2694" i="1" s="1"/>
  <c r="AJ2693" i="1"/>
  <c r="AK2693" i="1" s="1"/>
  <c r="AJ2692" i="1"/>
  <c r="AK2692" i="1" s="1"/>
  <c r="AJ2691" i="1"/>
  <c r="AK2691" i="1" s="1"/>
  <c r="AJ2690" i="1"/>
  <c r="AK2690" i="1" s="1"/>
  <c r="AJ2689" i="1"/>
  <c r="AK2689" i="1" s="1"/>
  <c r="AJ2688" i="1"/>
  <c r="AK2688" i="1" s="1"/>
  <c r="AJ2687" i="1"/>
  <c r="AK2687" i="1" s="1"/>
  <c r="AJ2686" i="1"/>
  <c r="AK2686" i="1" s="1"/>
  <c r="AJ2685" i="1"/>
  <c r="AK2685" i="1" s="1"/>
  <c r="AJ2684" i="1"/>
  <c r="AK2684" i="1" s="1"/>
  <c r="AJ2683" i="1"/>
  <c r="AK2683" i="1" s="1"/>
  <c r="AJ2682" i="1"/>
  <c r="AK2682" i="1" s="1"/>
  <c r="AJ2681" i="1"/>
  <c r="AK2681" i="1" s="1"/>
  <c r="AJ2680" i="1"/>
  <c r="AK2680" i="1" s="1"/>
  <c r="AJ2679" i="1"/>
  <c r="AK2679" i="1" s="1"/>
  <c r="AJ2678" i="1"/>
  <c r="AK2678" i="1" s="1"/>
  <c r="AJ2677" i="1"/>
  <c r="AK2677" i="1" s="1"/>
  <c r="AJ2676" i="1"/>
  <c r="AK2676" i="1" s="1"/>
  <c r="AJ2675" i="1"/>
  <c r="AK2675" i="1" s="1"/>
  <c r="AJ2674" i="1"/>
  <c r="AK2674" i="1" s="1"/>
  <c r="AJ2673" i="1"/>
  <c r="AK2673" i="1" s="1"/>
  <c r="AJ2672" i="1"/>
  <c r="AK2672" i="1" s="1"/>
  <c r="AJ2671" i="1"/>
  <c r="AK2671" i="1" s="1"/>
  <c r="AJ2670" i="1"/>
  <c r="AK2670" i="1" s="1"/>
  <c r="AJ2669" i="1"/>
  <c r="AK2669" i="1" s="1"/>
  <c r="AJ2668" i="1"/>
  <c r="AK2668" i="1" s="1"/>
  <c r="AJ2667" i="1"/>
  <c r="AK2667" i="1" s="1"/>
  <c r="AJ2666" i="1"/>
  <c r="AK2666" i="1" s="1"/>
  <c r="AJ2665" i="1"/>
  <c r="AK2665" i="1" s="1"/>
  <c r="AJ2664" i="1"/>
  <c r="AK2664" i="1" s="1"/>
  <c r="AJ2663" i="1"/>
  <c r="AK2663" i="1" s="1"/>
  <c r="AJ2662" i="1"/>
  <c r="AK2662" i="1" s="1"/>
  <c r="AJ2661" i="1"/>
  <c r="AK2661" i="1" s="1"/>
  <c r="AJ2660" i="1"/>
  <c r="AK2660" i="1" s="1"/>
  <c r="AJ2659" i="1"/>
  <c r="AK2659" i="1" s="1"/>
  <c r="AJ2658" i="1"/>
  <c r="AK2658" i="1" s="1"/>
  <c r="AJ2657" i="1"/>
  <c r="AK2657" i="1" s="1"/>
  <c r="AJ2656" i="1"/>
  <c r="AK2656" i="1" s="1"/>
  <c r="AJ2655" i="1"/>
  <c r="AK2655" i="1" s="1"/>
  <c r="AJ2654" i="1"/>
  <c r="AK2654" i="1" s="1"/>
  <c r="AJ2653" i="1"/>
  <c r="AK2653" i="1" s="1"/>
  <c r="AJ2652" i="1"/>
  <c r="AK2652" i="1" s="1"/>
  <c r="AJ2651" i="1"/>
  <c r="AK2651" i="1" s="1"/>
  <c r="AJ2650" i="1"/>
  <c r="AK2650" i="1" s="1"/>
  <c r="AJ2649" i="1"/>
  <c r="AK2649" i="1" s="1"/>
  <c r="AJ2648" i="1"/>
  <c r="AK2648" i="1" s="1"/>
  <c r="AJ2647" i="1"/>
  <c r="AK2647" i="1" s="1"/>
  <c r="AJ2646" i="1"/>
  <c r="AK2646" i="1" s="1"/>
  <c r="AJ2645" i="1"/>
  <c r="AK2645" i="1" s="1"/>
  <c r="AJ2644" i="1"/>
  <c r="AK2644" i="1" s="1"/>
  <c r="AJ2643" i="1"/>
  <c r="AK2643" i="1" s="1"/>
  <c r="AJ2642" i="1"/>
  <c r="AK2642" i="1" s="1"/>
  <c r="AJ2641" i="1"/>
  <c r="AK2641" i="1" s="1"/>
  <c r="AJ2640" i="1"/>
  <c r="AK2640" i="1" s="1"/>
  <c r="AJ2639" i="1"/>
  <c r="AK2639" i="1" s="1"/>
  <c r="AJ2638" i="1"/>
  <c r="AK2638" i="1" s="1"/>
  <c r="AJ2637" i="1"/>
  <c r="AK2637" i="1" s="1"/>
  <c r="AJ2636" i="1"/>
  <c r="AK2636" i="1" s="1"/>
  <c r="AJ2635" i="1"/>
  <c r="AK2635" i="1" s="1"/>
  <c r="AJ2634" i="1"/>
  <c r="AK2634" i="1" s="1"/>
  <c r="AJ2633" i="1"/>
  <c r="AK2633" i="1" s="1"/>
  <c r="AJ2632" i="1"/>
  <c r="AK2632" i="1" s="1"/>
  <c r="AJ2631" i="1"/>
  <c r="AK2631" i="1" s="1"/>
  <c r="AJ2630" i="1"/>
  <c r="AK2630" i="1" s="1"/>
  <c r="AJ2629" i="1"/>
  <c r="AK2629" i="1" s="1"/>
  <c r="AJ2628" i="1"/>
  <c r="AK2628" i="1" s="1"/>
  <c r="AJ2627" i="1"/>
  <c r="AK2627" i="1" s="1"/>
  <c r="AJ2626" i="1"/>
  <c r="AK2626" i="1" s="1"/>
  <c r="AJ2625" i="1"/>
  <c r="AK2625" i="1" s="1"/>
  <c r="AJ2624" i="1"/>
  <c r="AK2624" i="1" s="1"/>
  <c r="AJ2623" i="1"/>
  <c r="AK2623" i="1" s="1"/>
  <c r="AJ2622" i="1"/>
  <c r="AK2622" i="1" s="1"/>
  <c r="AJ2621" i="1"/>
  <c r="AK2621" i="1" s="1"/>
  <c r="AJ2620" i="1"/>
  <c r="AK2620" i="1" s="1"/>
  <c r="AJ2619" i="1"/>
  <c r="AK2619" i="1" s="1"/>
  <c r="AJ2618" i="1"/>
  <c r="AK2618" i="1" s="1"/>
  <c r="AJ2617" i="1"/>
  <c r="AK2617" i="1" s="1"/>
  <c r="AJ2616" i="1"/>
  <c r="AK2616" i="1" s="1"/>
  <c r="AJ2615" i="1"/>
  <c r="AK2615" i="1" s="1"/>
  <c r="AJ2614" i="1"/>
  <c r="AK2614" i="1" s="1"/>
  <c r="AJ2613" i="1"/>
  <c r="AK2613" i="1" s="1"/>
  <c r="AJ2612" i="1"/>
  <c r="AK2612" i="1" s="1"/>
  <c r="AJ2611" i="1"/>
  <c r="AK2611" i="1" s="1"/>
  <c r="AJ2610" i="1"/>
  <c r="AK2610" i="1" s="1"/>
  <c r="AJ2609" i="1"/>
  <c r="AK2609" i="1" s="1"/>
  <c r="AJ2608" i="1"/>
  <c r="AK2608" i="1" s="1"/>
  <c r="AJ2607" i="1"/>
  <c r="AK2607" i="1" s="1"/>
  <c r="AJ2606" i="1"/>
  <c r="AK2606" i="1" s="1"/>
  <c r="AJ2605" i="1"/>
  <c r="AK2605" i="1" s="1"/>
  <c r="AJ2604" i="1"/>
  <c r="AK2604" i="1" s="1"/>
  <c r="AJ2603" i="1"/>
  <c r="AK2603" i="1" s="1"/>
  <c r="AJ2602" i="1"/>
  <c r="AK2602" i="1" s="1"/>
  <c r="AJ2601" i="1"/>
  <c r="AK2601" i="1" s="1"/>
  <c r="AJ2600" i="1"/>
  <c r="AK2600" i="1" s="1"/>
  <c r="AJ2599" i="1"/>
  <c r="AK2599" i="1" s="1"/>
  <c r="AJ2598" i="1"/>
  <c r="AK2598" i="1" s="1"/>
  <c r="AJ2597" i="1"/>
  <c r="AK2597" i="1" s="1"/>
  <c r="AJ2596" i="1"/>
  <c r="AK2596" i="1" s="1"/>
  <c r="AJ2595" i="1"/>
  <c r="AK2595" i="1" s="1"/>
  <c r="AJ2594" i="1"/>
  <c r="AK2594" i="1" s="1"/>
  <c r="AJ2593" i="1"/>
  <c r="AK2593" i="1" s="1"/>
  <c r="AJ2592" i="1"/>
  <c r="AK2592" i="1" s="1"/>
  <c r="AJ2591" i="1"/>
  <c r="AK2591" i="1" s="1"/>
  <c r="AJ2590" i="1"/>
  <c r="AK2590" i="1" s="1"/>
  <c r="AJ2589" i="1"/>
  <c r="AK2589" i="1" s="1"/>
  <c r="AJ2588" i="1"/>
  <c r="AK2588" i="1" s="1"/>
  <c r="AJ2587" i="1"/>
  <c r="AK2587" i="1" s="1"/>
  <c r="AJ2586" i="1"/>
  <c r="AK2586" i="1" s="1"/>
  <c r="AJ2585" i="1"/>
  <c r="AK2585" i="1" s="1"/>
  <c r="AJ2584" i="1"/>
  <c r="AK2584" i="1" s="1"/>
  <c r="AJ2583" i="1"/>
  <c r="AK2583" i="1" s="1"/>
  <c r="AJ2582" i="1"/>
  <c r="AK2582" i="1" s="1"/>
  <c r="AJ2581" i="1"/>
  <c r="AK2581" i="1" s="1"/>
  <c r="AJ2580" i="1"/>
  <c r="AK2580" i="1" s="1"/>
  <c r="AJ2579" i="1"/>
  <c r="AK2579" i="1" s="1"/>
  <c r="AJ2578" i="1"/>
  <c r="AK2578" i="1" s="1"/>
  <c r="AJ2577" i="1"/>
  <c r="AK2577" i="1" s="1"/>
  <c r="AJ2576" i="1"/>
  <c r="AK2576" i="1" s="1"/>
  <c r="AJ2575" i="1"/>
  <c r="AK2575" i="1" s="1"/>
  <c r="AJ2574" i="1"/>
  <c r="AK2574" i="1" s="1"/>
  <c r="AJ2573" i="1"/>
  <c r="AK2573" i="1" s="1"/>
  <c r="AJ2572" i="1"/>
  <c r="AK2572" i="1" s="1"/>
  <c r="AJ2571" i="1"/>
  <c r="AK2571" i="1" s="1"/>
  <c r="AJ2570" i="1"/>
  <c r="AK2570" i="1" s="1"/>
  <c r="AJ2569" i="1"/>
  <c r="AK2569" i="1" s="1"/>
  <c r="AJ2568" i="1"/>
  <c r="AK2568" i="1" s="1"/>
  <c r="AJ2567" i="1"/>
  <c r="AK2567" i="1" s="1"/>
  <c r="AJ2566" i="1"/>
  <c r="AK2566" i="1" s="1"/>
  <c r="AJ2565" i="1"/>
  <c r="AK2565" i="1" s="1"/>
  <c r="AJ2564" i="1"/>
  <c r="AK2564" i="1" s="1"/>
  <c r="AJ2563" i="1"/>
  <c r="AK2563" i="1" s="1"/>
  <c r="AJ2562" i="1"/>
  <c r="AK2562" i="1" s="1"/>
  <c r="AJ2561" i="1"/>
  <c r="AK2561" i="1" s="1"/>
  <c r="AJ2560" i="1"/>
  <c r="AK2560" i="1" s="1"/>
  <c r="AJ2559" i="1"/>
  <c r="AK2559" i="1" s="1"/>
  <c r="AJ2558" i="1"/>
  <c r="AK2558" i="1" s="1"/>
  <c r="AJ2557" i="1"/>
  <c r="AK2557" i="1" s="1"/>
  <c r="AJ2556" i="1"/>
  <c r="AK2556" i="1" s="1"/>
  <c r="AJ2555" i="1"/>
  <c r="AK2555" i="1" s="1"/>
  <c r="AJ2554" i="1"/>
  <c r="AK2554" i="1" s="1"/>
  <c r="AJ2553" i="1"/>
  <c r="AK2553" i="1" s="1"/>
  <c r="AJ2552" i="1"/>
  <c r="AK2552" i="1" s="1"/>
  <c r="AJ2551" i="1"/>
  <c r="AK2551" i="1" s="1"/>
  <c r="AJ2550" i="1"/>
  <c r="AK2550" i="1" s="1"/>
  <c r="AJ2549" i="1"/>
  <c r="AK2549" i="1" s="1"/>
  <c r="AJ2548" i="1"/>
  <c r="AK2548" i="1" s="1"/>
  <c r="AJ2547" i="1"/>
  <c r="AK2547" i="1" s="1"/>
  <c r="AJ2546" i="1"/>
  <c r="AK2546" i="1" s="1"/>
  <c r="AJ2545" i="1"/>
  <c r="AK2545" i="1" s="1"/>
  <c r="AJ2544" i="1"/>
  <c r="AK2544" i="1" s="1"/>
  <c r="AJ2543" i="1"/>
  <c r="AK2543" i="1" s="1"/>
  <c r="AJ2542" i="1"/>
  <c r="AK2542" i="1" s="1"/>
  <c r="AJ2541" i="1"/>
  <c r="AK2541" i="1" s="1"/>
  <c r="AJ2540" i="1"/>
  <c r="AK2540" i="1" s="1"/>
  <c r="AJ2539" i="1"/>
  <c r="AK2539" i="1" s="1"/>
  <c r="AJ2538" i="1"/>
  <c r="AK2538" i="1" s="1"/>
  <c r="AJ2537" i="1"/>
  <c r="AK2537" i="1" s="1"/>
  <c r="AJ2536" i="1"/>
  <c r="AK2536" i="1" s="1"/>
  <c r="AJ2535" i="1"/>
  <c r="AK2535" i="1" s="1"/>
  <c r="AJ2534" i="1"/>
  <c r="AK2534" i="1" s="1"/>
  <c r="AJ2533" i="1"/>
  <c r="AK2533" i="1" s="1"/>
  <c r="AJ2532" i="1"/>
  <c r="AK2532" i="1" s="1"/>
  <c r="AJ2531" i="1"/>
  <c r="AK2531" i="1" s="1"/>
  <c r="AJ2530" i="1"/>
  <c r="AK2530" i="1" s="1"/>
  <c r="AJ2529" i="1"/>
  <c r="AK2529" i="1" s="1"/>
  <c r="AJ2528" i="1"/>
  <c r="AK2528" i="1" s="1"/>
  <c r="AJ2527" i="1"/>
  <c r="AK2527" i="1" s="1"/>
  <c r="AJ2526" i="1"/>
  <c r="AK2526" i="1" s="1"/>
  <c r="AJ2525" i="1"/>
  <c r="AK2525" i="1" s="1"/>
  <c r="AJ2524" i="1"/>
  <c r="AK2524" i="1" s="1"/>
  <c r="AJ2523" i="1"/>
  <c r="AK2523" i="1" s="1"/>
  <c r="AJ2522" i="1"/>
  <c r="AK2522" i="1" s="1"/>
  <c r="AJ2521" i="1"/>
  <c r="AK2521" i="1" s="1"/>
  <c r="AJ2520" i="1"/>
  <c r="AK2520" i="1" s="1"/>
  <c r="AJ2519" i="1"/>
  <c r="AK2519" i="1" s="1"/>
  <c r="AJ2518" i="1"/>
  <c r="AK2518" i="1" s="1"/>
  <c r="AJ2517" i="1"/>
  <c r="AK2517" i="1" s="1"/>
  <c r="AJ2516" i="1"/>
  <c r="AK2516" i="1" s="1"/>
  <c r="AJ2515" i="1"/>
  <c r="AK2515" i="1" s="1"/>
  <c r="AJ2514" i="1"/>
  <c r="AK2514" i="1" s="1"/>
  <c r="AJ2513" i="1"/>
  <c r="AK2513" i="1" s="1"/>
  <c r="AJ2512" i="1"/>
  <c r="AK2512" i="1" s="1"/>
  <c r="AJ2511" i="1"/>
  <c r="AK2511" i="1" s="1"/>
  <c r="AJ2510" i="1"/>
  <c r="AK2510" i="1" s="1"/>
  <c r="AJ2509" i="1"/>
  <c r="AK2509" i="1" s="1"/>
  <c r="AJ2508" i="1"/>
  <c r="AK2508" i="1" s="1"/>
  <c r="AJ2507" i="1"/>
  <c r="AK2507" i="1" s="1"/>
  <c r="AJ2506" i="1"/>
  <c r="AK2506" i="1" s="1"/>
  <c r="AJ2505" i="1"/>
  <c r="AK2505" i="1" s="1"/>
  <c r="AJ2504" i="1"/>
  <c r="AK2504" i="1" s="1"/>
  <c r="AJ2503" i="1"/>
  <c r="AK2503" i="1" s="1"/>
  <c r="AJ2502" i="1"/>
  <c r="AK2502" i="1" s="1"/>
  <c r="AJ2501" i="1"/>
  <c r="AK2501" i="1" s="1"/>
  <c r="AJ2500" i="1"/>
  <c r="AK2500" i="1" s="1"/>
  <c r="AJ2499" i="1"/>
  <c r="AK2499" i="1" s="1"/>
  <c r="AJ2498" i="1"/>
  <c r="AK2498" i="1" s="1"/>
  <c r="AJ2497" i="1"/>
  <c r="AK2497" i="1" s="1"/>
  <c r="AJ2496" i="1"/>
  <c r="AK2496" i="1" s="1"/>
  <c r="AJ2495" i="1"/>
  <c r="AK2495" i="1" s="1"/>
  <c r="AJ2494" i="1"/>
  <c r="AK2494" i="1" s="1"/>
  <c r="AJ2493" i="1"/>
  <c r="AK2493" i="1" s="1"/>
  <c r="AJ2492" i="1"/>
  <c r="AK2492" i="1" s="1"/>
  <c r="AJ2491" i="1"/>
  <c r="AK2491" i="1" s="1"/>
  <c r="AJ2490" i="1"/>
  <c r="AK2490" i="1" s="1"/>
  <c r="AJ2489" i="1"/>
  <c r="AK2489" i="1" s="1"/>
  <c r="AJ2488" i="1"/>
  <c r="AK2488" i="1" s="1"/>
  <c r="AJ2487" i="1"/>
  <c r="AK2487" i="1" s="1"/>
  <c r="AJ2486" i="1"/>
  <c r="AK2486" i="1" s="1"/>
  <c r="AJ2485" i="1"/>
  <c r="AK2485" i="1" s="1"/>
  <c r="AJ2484" i="1"/>
  <c r="AK2484" i="1" s="1"/>
  <c r="AJ2483" i="1"/>
  <c r="AK2483" i="1" s="1"/>
  <c r="AJ2482" i="1"/>
  <c r="AK2482" i="1" s="1"/>
  <c r="AJ2481" i="1"/>
  <c r="AK2481" i="1" s="1"/>
  <c r="AJ2480" i="1"/>
  <c r="AK2480" i="1" s="1"/>
  <c r="AJ2479" i="1"/>
  <c r="AK2479" i="1" s="1"/>
  <c r="AJ2478" i="1"/>
  <c r="AK2478" i="1" s="1"/>
  <c r="AJ2477" i="1"/>
  <c r="AK2477" i="1" s="1"/>
  <c r="AJ2476" i="1"/>
  <c r="AK2476" i="1" s="1"/>
  <c r="AJ2475" i="1"/>
  <c r="AK2475" i="1" s="1"/>
  <c r="AJ2474" i="1"/>
  <c r="AK2474" i="1" s="1"/>
  <c r="AJ2473" i="1"/>
  <c r="AK2473" i="1" s="1"/>
  <c r="AJ2472" i="1"/>
  <c r="AK2472" i="1" s="1"/>
  <c r="AJ2471" i="1"/>
  <c r="AK2471" i="1" s="1"/>
  <c r="AJ2470" i="1"/>
  <c r="AK2470" i="1" s="1"/>
  <c r="AJ2469" i="1"/>
  <c r="AK2469" i="1" s="1"/>
  <c r="AJ2468" i="1"/>
  <c r="AK2468" i="1" s="1"/>
  <c r="AJ2467" i="1"/>
  <c r="AK2467" i="1" s="1"/>
  <c r="AJ2466" i="1"/>
  <c r="AK2466" i="1" s="1"/>
  <c r="AJ2465" i="1"/>
  <c r="AK2465" i="1" s="1"/>
  <c r="AJ2464" i="1"/>
  <c r="AK2464" i="1" s="1"/>
  <c r="AJ2463" i="1"/>
  <c r="AK2463" i="1" s="1"/>
  <c r="AJ2462" i="1"/>
  <c r="AK2462" i="1" s="1"/>
  <c r="AJ2461" i="1"/>
  <c r="AK2461" i="1" s="1"/>
  <c r="AJ2460" i="1"/>
  <c r="AK2460" i="1" s="1"/>
  <c r="AJ2459" i="1"/>
  <c r="AK2459" i="1" s="1"/>
  <c r="AJ2458" i="1"/>
  <c r="AK2458" i="1" s="1"/>
  <c r="AJ2457" i="1"/>
  <c r="AK2457" i="1" s="1"/>
  <c r="AJ2456" i="1"/>
  <c r="AK2456" i="1" s="1"/>
  <c r="AJ2455" i="1"/>
  <c r="AK2455" i="1" s="1"/>
  <c r="AJ2454" i="1"/>
  <c r="AK2454" i="1" s="1"/>
  <c r="AJ2453" i="1"/>
  <c r="AK2453" i="1" s="1"/>
  <c r="AJ2452" i="1"/>
  <c r="AK2452" i="1" s="1"/>
  <c r="AJ2451" i="1"/>
  <c r="AK2451" i="1" s="1"/>
  <c r="AJ2450" i="1"/>
  <c r="AK2450" i="1" s="1"/>
  <c r="AJ2449" i="1"/>
  <c r="AK2449" i="1" s="1"/>
  <c r="AJ2448" i="1"/>
  <c r="AK2448" i="1" s="1"/>
  <c r="AJ2447" i="1"/>
  <c r="AK2447" i="1" s="1"/>
  <c r="AJ2446" i="1"/>
  <c r="AK2446" i="1" s="1"/>
  <c r="AJ2445" i="1"/>
  <c r="AK2445" i="1" s="1"/>
  <c r="AJ2444" i="1"/>
  <c r="AK2444" i="1" s="1"/>
  <c r="AJ2443" i="1"/>
  <c r="AK2443" i="1" s="1"/>
  <c r="AJ2442" i="1"/>
  <c r="AK2442" i="1" s="1"/>
  <c r="AJ2441" i="1"/>
  <c r="AK2441" i="1" s="1"/>
  <c r="AJ2440" i="1"/>
  <c r="AK2440" i="1" s="1"/>
  <c r="AJ2439" i="1"/>
  <c r="AK2439" i="1" s="1"/>
  <c r="AJ2438" i="1"/>
  <c r="AK2438" i="1" s="1"/>
  <c r="AJ2437" i="1"/>
  <c r="AK2437" i="1" s="1"/>
  <c r="AJ2436" i="1"/>
  <c r="AK2436" i="1" s="1"/>
  <c r="AJ2435" i="1"/>
  <c r="AK2435" i="1" s="1"/>
  <c r="AJ2434" i="1"/>
  <c r="AK2434" i="1" s="1"/>
  <c r="AJ2433" i="1"/>
  <c r="AK2433" i="1" s="1"/>
  <c r="AJ2432" i="1"/>
  <c r="AK2432" i="1" s="1"/>
  <c r="AJ2431" i="1"/>
  <c r="AK2431" i="1" s="1"/>
  <c r="AJ2430" i="1"/>
  <c r="AK2430" i="1" s="1"/>
  <c r="AJ2429" i="1"/>
  <c r="AK2429" i="1" s="1"/>
  <c r="AJ2428" i="1"/>
  <c r="AK2428" i="1" s="1"/>
  <c r="AJ2427" i="1"/>
  <c r="AK2427" i="1" s="1"/>
  <c r="AJ2426" i="1"/>
  <c r="AK2426" i="1" s="1"/>
  <c r="AJ2425" i="1"/>
  <c r="AK2425" i="1" s="1"/>
  <c r="AJ2424" i="1"/>
  <c r="AK2424" i="1" s="1"/>
  <c r="AJ2423" i="1"/>
  <c r="AK2423" i="1" s="1"/>
  <c r="AJ2422" i="1"/>
  <c r="AK2422" i="1" s="1"/>
  <c r="AJ2421" i="1"/>
  <c r="AK2421" i="1" s="1"/>
  <c r="AJ2420" i="1"/>
  <c r="AK2420" i="1" s="1"/>
  <c r="AJ2419" i="1"/>
  <c r="AK2419" i="1" s="1"/>
  <c r="AJ2418" i="1"/>
  <c r="AK2418" i="1" s="1"/>
  <c r="AJ2417" i="1"/>
  <c r="AK2417" i="1" s="1"/>
  <c r="AJ2416" i="1"/>
  <c r="AK2416" i="1" s="1"/>
  <c r="AJ2415" i="1"/>
  <c r="AK2415" i="1" s="1"/>
  <c r="AJ2414" i="1"/>
  <c r="AK2414" i="1" s="1"/>
  <c r="AJ2413" i="1"/>
  <c r="AK2413" i="1" s="1"/>
  <c r="AJ2412" i="1"/>
  <c r="AK2412" i="1" s="1"/>
  <c r="AJ2411" i="1"/>
  <c r="AK2411" i="1" s="1"/>
  <c r="AJ2410" i="1"/>
  <c r="AK2410" i="1" s="1"/>
  <c r="AJ2409" i="1"/>
  <c r="AK2409" i="1" s="1"/>
  <c r="AJ2408" i="1"/>
  <c r="AK2408" i="1" s="1"/>
  <c r="AJ2407" i="1"/>
  <c r="AK2407" i="1" s="1"/>
  <c r="AJ2406" i="1"/>
  <c r="AK2406" i="1" s="1"/>
  <c r="AJ2405" i="1"/>
  <c r="AK2405" i="1" s="1"/>
  <c r="AJ2404" i="1"/>
  <c r="AK2404" i="1" s="1"/>
  <c r="AJ2403" i="1"/>
  <c r="AK2403" i="1" s="1"/>
  <c r="AJ2402" i="1"/>
  <c r="AK2402" i="1" s="1"/>
  <c r="AJ2401" i="1"/>
  <c r="AK2401" i="1" s="1"/>
  <c r="AJ2400" i="1"/>
  <c r="AK2400" i="1" s="1"/>
  <c r="AJ2399" i="1"/>
  <c r="AK2399" i="1" s="1"/>
  <c r="AJ2398" i="1"/>
  <c r="AK2398" i="1" s="1"/>
  <c r="AJ2397" i="1"/>
  <c r="AK2397" i="1" s="1"/>
  <c r="AJ2396" i="1"/>
  <c r="AK2396" i="1" s="1"/>
  <c r="AJ2395" i="1"/>
  <c r="AK2395" i="1" s="1"/>
  <c r="AJ2394" i="1"/>
  <c r="AK2394" i="1" s="1"/>
  <c r="AJ2393" i="1"/>
  <c r="AK2393" i="1" s="1"/>
  <c r="AJ2392" i="1"/>
  <c r="AK2392" i="1" s="1"/>
  <c r="AJ2391" i="1"/>
  <c r="AK2391" i="1" s="1"/>
  <c r="AJ2390" i="1"/>
  <c r="AK2390" i="1" s="1"/>
  <c r="AJ2389" i="1"/>
  <c r="AK2389" i="1" s="1"/>
  <c r="AJ2388" i="1"/>
  <c r="AK2388" i="1" s="1"/>
  <c r="AJ2387" i="1"/>
  <c r="AK2387" i="1" s="1"/>
  <c r="AJ2386" i="1"/>
  <c r="AK2386" i="1" s="1"/>
  <c r="AJ2385" i="1"/>
  <c r="AK2385" i="1" s="1"/>
  <c r="AJ2384" i="1"/>
  <c r="AK2384" i="1" s="1"/>
  <c r="AJ2383" i="1"/>
  <c r="AK2383" i="1" s="1"/>
  <c r="AJ2382" i="1"/>
  <c r="AK2382" i="1" s="1"/>
  <c r="AJ2381" i="1"/>
  <c r="AK2381" i="1" s="1"/>
  <c r="AJ2380" i="1"/>
  <c r="AK2380" i="1" s="1"/>
  <c r="AJ2379" i="1"/>
  <c r="AK2379" i="1" s="1"/>
  <c r="AJ2378" i="1"/>
  <c r="AK2378" i="1" s="1"/>
  <c r="AJ2377" i="1"/>
  <c r="AK2377" i="1" s="1"/>
  <c r="AJ2376" i="1"/>
  <c r="AK2376" i="1" s="1"/>
  <c r="AJ2375" i="1"/>
  <c r="AK2375" i="1" s="1"/>
  <c r="AJ2374" i="1"/>
  <c r="AK2374" i="1" s="1"/>
  <c r="AJ2373" i="1"/>
  <c r="AK2373" i="1" s="1"/>
  <c r="AJ2372" i="1"/>
  <c r="AK2372" i="1" s="1"/>
  <c r="AJ2371" i="1"/>
  <c r="AK2371" i="1" s="1"/>
  <c r="AJ2370" i="1"/>
  <c r="AK2370" i="1" s="1"/>
  <c r="AJ2369" i="1"/>
  <c r="AK2369" i="1" s="1"/>
  <c r="AJ2368" i="1"/>
  <c r="AK2368" i="1" s="1"/>
  <c r="AJ2367" i="1"/>
  <c r="AK2367" i="1" s="1"/>
  <c r="AJ2366" i="1"/>
  <c r="AK2366" i="1" s="1"/>
  <c r="AJ2365" i="1"/>
  <c r="AK2365" i="1" s="1"/>
  <c r="AJ2364" i="1"/>
  <c r="AK2364" i="1" s="1"/>
  <c r="AJ2363" i="1"/>
  <c r="AK2363" i="1" s="1"/>
  <c r="AJ2362" i="1"/>
  <c r="AK2362" i="1" s="1"/>
  <c r="AJ2361" i="1"/>
  <c r="AK2361" i="1" s="1"/>
  <c r="AJ2360" i="1"/>
  <c r="AK2360" i="1" s="1"/>
  <c r="AJ2359" i="1"/>
  <c r="AK2359" i="1" s="1"/>
  <c r="AJ2358" i="1"/>
  <c r="AK2358" i="1" s="1"/>
  <c r="AJ2357" i="1"/>
  <c r="AK2357" i="1" s="1"/>
  <c r="AJ2356" i="1"/>
  <c r="AK2356" i="1" s="1"/>
  <c r="AJ2355" i="1"/>
  <c r="AK2355" i="1" s="1"/>
  <c r="AJ2354" i="1"/>
  <c r="AK2354" i="1" s="1"/>
  <c r="AJ2353" i="1"/>
  <c r="AK2353" i="1" s="1"/>
  <c r="AJ2352" i="1"/>
  <c r="AK2352" i="1" s="1"/>
  <c r="AJ2351" i="1"/>
  <c r="AK2351" i="1" s="1"/>
  <c r="AJ2350" i="1"/>
  <c r="AK2350" i="1" s="1"/>
  <c r="AJ2349" i="1"/>
  <c r="AK2349" i="1" s="1"/>
  <c r="AJ2348" i="1"/>
  <c r="AK2348" i="1" s="1"/>
  <c r="AJ2347" i="1"/>
  <c r="AK2347" i="1" s="1"/>
  <c r="AJ2346" i="1"/>
  <c r="AK2346" i="1" s="1"/>
  <c r="AJ2345" i="1"/>
  <c r="AK2345" i="1" s="1"/>
  <c r="AJ2344" i="1"/>
  <c r="AK2344" i="1" s="1"/>
  <c r="AJ2343" i="1"/>
  <c r="AK2343" i="1" s="1"/>
  <c r="AJ2342" i="1"/>
  <c r="AK2342" i="1" s="1"/>
  <c r="AJ2341" i="1"/>
  <c r="AK2341" i="1" s="1"/>
  <c r="AJ2340" i="1"/>
  <c r="AK2340" i="1" s="1"/>
  <c r="AJ2339" i="1"/>
  <c r="AK2339" i="1" s="1"/>
  <c r="AJ2338" i="1"/>
  <c r="AK2338" i="1" s="1"/>
  <c r="AJ2337" i="1"/>
  <c r="AK2337" i="1" s="1"/>
  <c r="AJ2336" i="1"/>
  <c r="AK2336" i="1" s="1"/>
  <c r="AJ2335" i="1"/>
  <c r="AK2335" i="1" s="1"/>
  <c r="AJ2334" i="1"/>
  <c r="AK2334" i="1" s="1"/>
  <c r="AJ2333" i="1"/>
  <c r="AK2333" i="1" s="1"/>
  <c r="AJ2332" i="1"/>
  <c r="AK2332" i="1" s="1"/>
  <c r="AJ2331" i="1"/>
  <c r="AK2331" i="1" s="1"/>
  <c r="AJ2330" i="1"/>
  <c r="AK2330" i="1" s="1"/>
  <c r="AJ2329" i="1"/>
  <c r="AK2329" i="1" s="1"/>
  <c r="AJ2328" i="1"/>
  <c r="AK2328" i="1" s="1"/>
  <c r="AJ2327" i="1"/>
  <c r="AK2327" i="1" s="1"/>
  <c r="AJ2326" i="1"/>
  <c r="AK2326" i="1" s="1"/>
  <c r="AJ2325" i="1"/>
  <c r="AK2325" i="1" s="1"/>
  <c r="AJ2324" i="1"/>
  <c r="AK2324" i="1" s="1"/>
  <c r="AJ2323" i="1"/>
  <c r="AK2323" i="1" s="1"/>
  <c r="AJ2322" i="1"/>
  <c r="AK2322" i="1" s="1"/>
  <c r="AJ2321" i="1"/>
  <c r="AK2321" i="1" s="1"/>
  <c r="AJ2320" i="1"/>
  <c r="AK2320" i="1" s="1"/>
  <c r="AJ2319" i="1"/>
  <c r="AK2319" i="1" s="1"/>
  <c r="AJ2318" i="1"/>
  <c r="AK2318" i="1" s="1"/>
  <c r="AJ2317" i="1"/>
  <c r="AK2317" i="1" s="1"/>
  <c r="AJ2316" i="1"/>
  <c r="AK2316" i="1" s="1"/>
  <c r="AJ2315" i="1"/>
  <c r="AK2315" i="1" s="1"/>
  <c r="AJ2314" i="1"/>
  <c r="AK2314" i="1" s="1"/>
  <c r="AJ2313" i="1"/>
  <c r="AK2313" i="1" s="1"/>
  <c r="AJ2312" i="1"/>
  <c r="AK2312" i="1" s="1"/>
  <c r="AJ2311" i="1"/>
  <c r="AK2311" i="1" s="1"/>
  <c r="AJ2310" i="1"/>
  <c r="AK2310" i="1" s="1"/>
  <c r="AJ2309" i="1"/>
  <c r="AK2309" i="1" s="1"/>
  <c r="AJ2308" i="1"/>
  <c r="AK2308" i="1" s="1"/>
  <c r="AJ2307" i="1"/>
  <c r="AK2307" i="1" s="1"/>
  <c r="AJ2306" i="1"/>
  <c r="AK2306" i="1" s="1"/>
  <c r="AJ2305" i="1"/>
  <c r="AK2305" i="1" s="1"/>
  <c r="AJ2304" i="1"/>
  <c r="AK2304" i="1" s="1"/>
  <c r="AJ2303" i="1"/>
  <c r="AK2303" i="1" s="1"/>
  <c r="AJ2302" i="1"/>
  <c r="AK2302" i="1" s="1"/>
  <c r="AJ2301" i="1"/>
  <c r="AK2301" i="1" s="1"/>
  <c r="AJ2300" i="1"/>
  <c r="AK2300" i="1" s="1"/>
  <c r="AJ2299" i="1"/>
  <c r="AK2299" i="1" s="1"/>
  <c r="AJ2298" i="1"/>
  <c r="AK2298" i="1" s="1"/>
  <c r="AJ2297" i="1"/>
  <c r="AK2297" i="1" s="1"/>
  <c r="AJ2296" i="1"/>
  <c r="AK2296" i="1" s="1"/>
  <c r="AJ2295" i="1"/>
  <c r="AK2295" i="1" s="1"/>
  <c r="AJ2294" i="1"/>
  <c r="AK2294" i="1" s="1"/>
  <c r="AJ2293" i="1"/>
  <c r="AK2293" i="1" s="1"/>
  <c r="AJ2292" i="1"/>
  <c r="AK2292" i="1" s="1"/>
  <c r="AJ2291" i="1"/>
  <c r="AK2291" i="1" s="1"/>
  <c r="AJ2290" i="1"/>
  <c r="AK2290" i="1" s="1"/>
  <c r="AJ2289" i="1"/>
  <c r="AK2289" i="1" s="1"/>
  <c r="AJ2288" i="1"/>
  <c r="AK2288" i="1" s="1"/>
  <c r="AJ2287" i="1"/>
  <c r="AK2287" i="1" s="1"/>
  <c r="AJ2286" i="1"/>
  <c r="AK2286" i="1" s="1"/>
  <c r="AJ2285" i="1"/>
  <c r="AK2285" i="1" s="1"/>
  <c r="AJ2284" i="1"/>
  <c r="AK2284" i="1" s="1"/>
  <c r="AJ2283" i="1"/>
  <c r="AK2283" i="1" s="1"/>
  <c r="AJ2282" i="1"/>
  <c r="AK2282" i="1" s="1"/>
  <c r="AJ2281" i="1"/>
  <c r="AK2281" i="1" s="1"/>
  <c r="AJ2280" i="1"/>
  <c r="AK2280" i="1" s="1"/>
  <c r="AJ2279" i="1"/>
  <c r="AK2279" i="1" s="1"/>
  <c r="AJ2278" i="1"/>
  <c r="AK2278" i="1" s="1"/>
  <c r="AJ2277" i="1"/>
  <c r="AK2277" i="1" s="1"/>
  <c r="AJ2276" i="1"/>
  <c r="AK2276" i="1" s="1"/>
  <c r="AJ2275" i="1"/>
  <c r="AK2275" i="1" s="1"/>
  <c r="AJ2274" i="1"/>
  <c r="AK2274" i="1" s="1"/>
  <c r="AJ2273" i="1"/>
  <c r="AK2273" i="1" s="1"/>
  <c r="AJ2272" i="1"/>
  <c r="AK2272" i="1" s="1"/>
  <c r="AJ2271" i="1"/>
  <c r="AK2271" i="1" s="1"/>
  <c r="AJ2270" i="1"/>
  <c r="AK2270" i="1" s="1"/>
  <c r="AJ2269" i="1"/>
  <c r="AK2269" i="1" s="1"/>
  <c r="AJ2268" i="1"/>
  <c r="AK2268" i="1" s="1"/>
  <c r="AJ2267" i="1"/>
  <c r="AK2267" i="1" s="1"/>
  <c r="AJ2266" i="1"/>
  <c r="AK2266" i="1" s="1"/>
  <c r="AJ2265" i="1"/>
  <c r="AK2265" i="1" s="1"/>
  <c r="AJ2264" i="1"/>
  <c r="AK2264" i="1" s="1"/>
  <c r="AJ2263" i="1"/>
  <c r="AK2263" i="1" s="1"/>
  <c r="AJ2262" i="1"/>
  <c r="AK2262" i="1" s="1"/>
  <c r="AJ2261" i="1"/>
  <c r="AK2261" i="1" s="1"/>
  <c r="AJ2260" i="1"/>
  <c r="AK2260" i="1" s="1"/>
  <c r="AJ2259" i="1"/>
  <c r="AK2259" i="1" s="1"/>
  <c r="AJ2258" i="1"/>
  <c r="AK2258" i="1" s="1"/>
  <c r="AJ2257" i="1"/>
  <c r="AK2257" i="1" s="1"/>
  <c r="AJ2256" i="1"/>
  <c r="AK2256" i="1" s="1"/>
  <c r="AJ2255" i="1"/>
  <c r="AK2255" i="1" s="1"/>
  <c r="AJ2254" i="1"/>
  <c r="AK2254" i="1" s="1"/>
  <c r="AJ2253" i="1"/>
  <c r="AK2253" i="1" s="1"/>
  <c r="AJ2252" i="1"/>
  <c r="AK2252" i="1" s="1"/>
  <c r="AJ2251" i="1"/>
  <c r="AK2251" i="1" s="1"/>
  <c r="AJ2250" i="1"/>
  <c r="AK2250" i="1" s="1"/>
  <c r="AJ2249" i="1"/>
  <c r="AK2249" i="1" s="1"/>
  <c r="AJ2248" i="1"/>
  <c r="AK2248" i="1" s="1"/>
  <c r="AJ2247" i="1"/>
  <c r="AK2247" i="1" s="1"/>
  <c r="AJ2246" i="1"/>
  <c r="AK2246" i="1" s="1"/>
  <c r="AJ2245" i="1"/>
  <c r="AK2245" i="1" s="1"/>
  <c r="AJ2244" i="1"/>
  <c r="AK2244" i="1" s="1"/>
  <c r="AJ2243" i="1"/>
  <c r="AK2243" i="1" s="1"/>
  <c r="AJ2242" i="1"/>
  <c r="AK2242" i="1" s="1"/>
  <c r="AJ2241" i="1"/>
  <c r="AK2241" i="1" s="1"/>
  <c r="AJ2240" i="1"/>
  <c r="AK2240" i="1" s="1"/>
  <c r="AJ2239" i="1"/>
  <c r="AK2239" i="1" s="1"/>
  <c r="AJ2238" i="1"/>
  <c r="AK2238" i="1" s="1"/>
  <c r="AJ2237" i="1"/>
  <c r="AK2237" i="1" s="1"/>
  <c r="AJ2236" i="1"/>
  <c r="AK2236" i="1" s="1"/>
  <c r="AJ2235" i="1"/>
  <c r="AK2235" i="1" s="1"/>
  <c r="AJ2234" i="1"/>
  <c r="AK2234" i="1" s="1"/>
  <c r="AJ2233" i="1"/>
  <c r="AK2233" i="1" s="1"/>
  <c r="AJ2232" i="1"/>
  <c r="AK2232" i="1" s="1"/>
  <c r="AJ2231" i="1"/>
  <c r="AK2231" i="1" s="1"/>
  <c r="AJ2230" i="1"/>
  <c r="AK2230" i="1" s="1"/>
  <c r="AJ2229" i="1"/>
  <c r="AK2229" i="1" s="1"/>
  <c r="AJ2228" i="1"/>
  <c r="AK2228" i="1" s="1"/>
  <c r="AJ2227" i="1"/>
  <c r="AK2227" i="1" s="1"/>
  <c r="AJ2226" i="1"/>
  <c r="AK2226" i="1" s="1"/>
  <c r="AJ2225" i="1"/>
  <c r="AK2225" i="1" s="1"/>
  <c r="AJ2224" i="1"/>
  <c r="AK2224" i="1" s="1"/>
  <c r="AJ2223" i="1"/>
  <c r="AK2223" i="1" s="1"/>
  <c r="AJ2222" i="1"/>
  <c r="AK2222" i="1" s="1"/>
  <c r="AJ2221" i="1"/>
  <c r="AK2221" i="1" s="1"/>
  <c r="AJ2220" i="1"/>
  <c r="AK2220" i="1" s="1"/>
  <c r="AJ2219" i="1"/>
  <c r="AK2219" i="1" s="1"/>
  <c r="AJ2218" i="1"/>
  <c r="AK2218" i="1" s="1"/>
  <c r="AJ2217" i="1"/>
  <c r="AK2217" i="1" s="1"/>
  <c r="AJ2216" i="1"/>
  <c r="AK2216" i="1" s="1"/>
  <c r="AJ2215" i="1"/>
  <c r="AK2215" i="1" s="1"/>
  <c r="AJ2214" i="1"/>
  <c r="AK2214" i="1" s="1"/>
  <c r="AJ2213" i="1"/>
  <c r="AK2213" i="1" s="1"/>
  <c r="AJ2212" i="1"/>
  <c r="AK2212" i="1" s="1"/>
  <c r="AJ2211" i="1"/>
  <c r="AK2211" i="1" s="1"/>
  <c r="AJ2210" i="1"/>
  <c r="AK2210" i="1" s="1"/>
  <c r="AJ2209" i="1"/>
  <c r="AK2209" i="1" s="1"/>
  <c r="AJ2208" i="1"/>
  <c r="AK2208" i="1" s="1"/>
  <c r="AJ2207" i="1"/>
  <c r="AK2207" i="1" s="1"/>
  <c r="AJ2206" i="1"/>
  <c r="AK2206" i="1" s="1"/>
  <c r="AJ2205" i="1"/>
  <c r="AK2205" i="1" s="1"/>
  <c r="AJ2204" i="1"/>
  <c r="AK2204" i="1" s="1"/>
  <c r="AJ2203" i="1"/>
  <c r="AK2203" i="1" s="1"/>
  <c r="AJ2202" i="1"/>
  <c r="AK2202" i="1" s="1"/>
  <c r="AJ2201" i="1"/>
  <c r="AK2201" i="1" s="1"/>
  <c r="AJ2200" i="1"/>
  <c r="AK2200" i="1" s="1"/>
  <c r="AJ2199" i="1"/>
  <c r="AK2199" i="1" s="1"/>
  <c r="AJ2198" i="1"/>
  <c r="AK2198" i="1" s="1"/>
  <c r="AJ2197" i="1"/>
  <c r="AK2197" i="1" s="1"/>
  <c r="AJ2196" i="1"/>
  <c r="AK2196" i="1" s="1"/>
  <c r="AJ2195" i="1"/>
  <c r="AK2195" i="1" s="1"/>
  <c r="AJ2194" i="1"/>
  <c r="AK2194" i="1" s="1"/>
  <c r="AJ2193" i="1"/>
  <c r="AK2193" i="1" s="1"/>
  <c r="AJ2192" i="1"/>
  <c r="AK2192" i="1" s="1"/>
  <c r="AJ2191" i="1"/>
  <c r="AK2191" i="1" s="1"/>
  <c r="AJ2190" i="1"/>
  <c r="AK2190" i="1" s="1"/>
  <c r="AJ2189" i="1"/>
  <c r="AK2189" i="1" s="1"/>
  <c r="AJ2188" i="1"/>
  <c r="AK2188" i="1" s="1"/>
  <c r="AJ2187" i="1"/>
  <c r="AK2187" i="1" s="1"/>
  <c r="AJ2186" i="1"/>
  <c r="AK2186" i="1" s="1"/>
  <c r="AJ2185" i="1"/>
  <c r="AK2185" i="1" s="1"/>
  <c r="AJ2184" i="1"/>
  <c r="AK2184" i="1" s="1"/>
  <c r="AJ2183" i="1"/>
  <c r="AK2183" i="1" s="1"/>
  <c r="AJ2182" i="1"/>
  <c r="AK2182" i="1" s="1"/>
  <c r="AJ2181" i="1"/>
  <c r="AK2181" i="1" s="1"/>
  <c r="AJ2180" i="1"/>
  <c r="AK2180" i="1" s="1"/>
  <c r="AJ2179" i="1"/>
  <c r="AK2179" i="1" s="1"/>
  <c r="AJ2178" i="1"/>
  <c r="AK2178" i="1" s="1"/>
  <c r="AJ2177" i="1"/>
  <c r="AK2177" i="1" s="1"/>
  <c r="AJ2176" i="1"/>
  <c r="AK2176" i="1" s="1"/>
  <c r="AJ2175" i="1"/>
  <c r="AK2175" i="1" s="1"/>
  <c r="AJ2174" i="1"/>
  <c r="AK2174" i="1" s="1"/>
  <c r="AJ2173" i="1"/>
  <c r="AK2173" i="1" s="1"/>
  <c r="AJ2172" i="1"/>
  <c r="AK2172" i="1" s="1"/>
  <c r="AJ2171" i="1"/>
  <c r="AK2171" i="1" s="1"/>
  <c r="AJ2170" i="1"/>
  <c r="AK2170" i="1" s="1"/>
  <c r="AJ2169" i="1"/>
  <c r="AK2169" i="1" s="1"/>
  <c r="AJ2168" i="1"/>
  <c r="AK2168" i="1" s="1"/>
  <c r="AJ2167" i="1"/>
  <c r="AK2167" i="1" s="1"/>
  <c r="AJ2166" i="1"/>
  <c r="AK2166" i="1" s="1"/>
  <c r="AJ2165" i="1"/>
  <c r="AK2165" i="1" s="1"/>
  <c r="AJ2164" i="1"/>
  <c r="AK2164" i="1" s="1"/>
  <c r="AJ2163" i="1"/>
  <c r="AK2163" i="1" s="1"/>
  <c r="AJ2162" i="1"/>
  <c r="AK2162" i="1" s="1"/>
  <c r="AJ2161" i="1"/>
  <c r="AK2161" i="1" s="1"/>
  <c r="AJ2160" i="1"/>
  <c r="AK2160" i="1" s="1"/>
  <c r="AJ2159" i="1"/>
  <c r="AK2159" i="1" s="1"/>
  <c r="AJ2158" i="1"/>
  <c r="AK2158" i="1" s="1"/>
  <c r="AJ2157" i="1"/>
  <c r="AK2157" i="1" s="1"/>
  <c r="AJ2156" i="1"/>
  <c r="AK2156" i="1" s="1"/>
  <c r="AJ2155" i="1"/>
  <c r="AK2155" i="1" s="1"/>
  <c r="AJ2154" i="1"/>
  <c r="AK2154" i="1" s="1"/>
  <c r="AJ2153" i="1"/>
  <c r="AK2153" i="1" s="1"/>
  <c r="AJ2152" i="1"/>
  <c r="AK2152" i="1" s="1"/>
  <c r="AJ2151" i="1"/>
  <c r="AK2151" i="1" s="1"/>
  <c r="AJ2150" i="1"/>
  <c r="AK2150" i="1" s="1"/>
  <c r="AJ2149" i="1"/>
  <c r="AK2149" i="1" s="1"/>
  <c r="AJ2148" i="1"/>
  <c r="AK2148" i="1" s="1"/>
  <c r="AJ2147" i="1"/>
  <c r="AK2147" i="1" s="1"/>
  <c r="AJ2146" i="1"/>
  <c r="AK2146" i="1" s="1"/>
  <c r="AJ2145" i="1"/>
  <c r="AK2145" i="1" s="1"/>
  <c r="AJ2144" i="1"/>
  <c r="AK2144" i="1" s="1"/>
  <c r="AJ2143" i="1"/>
  <c r="AK2143" i="1" s="1"/>
  <c r="AJ2142" i="1"/>
  <c r="AK2142" i="1" s="1"/>
  <c r="AJ2141" i="1"/>
  <c r="AK2141" i="1" s="1"/>
  <c r="AJ2140" i="1"/>
  <c r="AK2140" i="1" s="1"/>
  <c r="AJ2139" i="1"/>
  <c r="AK2139" i="1" s="1"/>
  <c r="AJ2138" i="1"/>
  <c r="AK2138" i="1" s="1"/>
  <c r="AJ2137" i="1"/>
  <c r="AK2137" i="1" s="1"/>
  <c r="AJ2136" i="1"/>
  <c r="AK2136" i="1" s="1"/>
  <c r="AJ2135" i="1"/>
  <c r="AK2135" i="1" s="1"/>
  <c r="AJ2134" i="1"/>
  <c r="AK2134" i="1" s="1"/>
  <c r="AJ2133" i="1"/>
  <c r="AK2133" i="1" s="1"/>
  <c r="AJ2132" i="1"/>
  <c r="AK2132" i="1" s="1"/>
  <c r="AJ2131" i="1"/>
  <c r="AK2131" i="1" s="1"/>
  <c r="AJ2130" i="1"/>
  <c r="AK2130" i="1" s="1"/>
  <c r="AJ2129" i="1"/>
  <c r="AK2129" i="1" s="1"/>
  <c r="AJ2128" i="1"/>
  <c r="AK2128" i="1" s="1"/>
  <c r="AJ2127" i="1"/>
  <c r="AK2127" i="1" s="1"/>
  <c r="AJ2126" i="1"/>
  <c r="AK2126" i="1" s="1"/>
  <c r="AJ2125" i="1"/>
  <c r="AK2125" i="1" s="1"/>
  <c r="AJ2124" i="1"/>
  <c r="AK2124" i="1" s="1"/>
  <c r="AJ2123" i="1"/>
  <c r="AK2123" i="1" s="1"/>
  <c r="AJ2122" i="1"/>
  <c r="AK2122" i="1" s="1"/>
  <c r="AJ2121" i="1"/>
  <c r="AK2121" i="1" s="1"/>
  <c r="AJ2120" i="1"/>
  <c r="AK2120" i="1" s="1"/>
  <c r="AJ2119" i="1"/>
  <c r="AK2119" i="1" s="1"/>
  <c r="AJ2118" i="1"/>
  <c r="AK2118" i="1" s="1"/>
  <c r="AJ2117" i="1"/>
  <c r="AK2117" i="1" s="1"/>
  <c r="AJ2116" i="1"/>
  <c r="AK2116" i="1" s="1"/>
  <c r="AJ2115" i="1"/>
  <c r="AK2115" i="1" s="1"/>
  <c r="AJ2114" i="1"/>
  <c r="AK2114" i="1" s="1"/>
  <c r="AJ2113" i="1"/>
  <c r="AK2113" i="1" s="1"/>
  <c r="AJ2112" i="1"/>
  <c r="AK2112" i="1" s="1"/>
  <c r="AJ2111" i="1"/>
  <c r="AK2111" i="1" s="1"/>
  <c r="AJ2110" i="1"/>
  <c r="AK2110" i="1" s="1"/>
  <c r="AJ2109" i="1"/>
  <c r="AK2109" i="1" s="1"/>
  <c r="AJ2108" i="1"/>
  <c r="AK2108" i="1" s="1"/>
  <c r="AJ2107" i="1"/>
  <c r="AK2107" i="1" s="1"/>
  <c r="AJ2106" i="1"/>
  <c r="AK2106" i="1" s="1"/>
  <c r="AJ2105" i="1"/>
  <c r="AK2105" i="1" s="1"/>
  <c r="AJ2104" i="1"/>
  <c r="AK2104" i="1" s="1"/>
  <c r="AJ2103" i="1"/>
  <c r="AK2103" i="1" s="1"/>
  <c r="AJ2102" i="1"/>
  <c r="AK2102" i="1" s="1"/>
  <c r="AJ2101" i="1"/>
  <c r="AK2101" i="1" s="1"/>
  <c r="AJ2100" i="1"/>
  <c r="AK2100" i="1" s="1"/>
  <c r="AJ2099" i="1"/>
  <c r="AK2099" i="1" s="1"/>
  <c r="AJ2098" i="1"/>
  <c r="AK2098" i="1" s="1"/>
  <c r="AJ2097" i="1"/>
  <c r="AK2097" i="1" s="1"/>
  <c r="AJ2096" i="1"/>
  <c r="AK2096" i="1" s="1"/>
  <c r="AJ2095" i="1"/>
  <c r="AK2095" i="1" s="1"/>
  <c r="AJ2094" i="1"/>
  <c r="AK2094" i="1" s="1"/>
  <c r="AJ2093" i="1"/>
  <c r="AK2093" i="1" s="1"/>
  <c r="AJ2092" i="1"/>
  <c r="AK2092" i="1" s="1"/>
  <c r="AJ2091" i="1"/>
  <c r="AK2091" i="1" s="1"/>
  <c r="AJ2090" i="1"/>
  <c r="AK2090" i="1" s="1"/>
  <c r="AJ2089" i="1"/>
  <c r="AK2089" i="1" s="1"/>
  <c r="AJ2088" i="1"/>
  <c r="AK2088" i="1" s="1"/>
  <c r="AJ2087" i="1"/>
  <c r="AK2087" i="1" s="1"/>
  <c r="AJ2086" i="1"/>
  <c r="AK2086" i="1" s="1"/>
  <c r="AJ2085" i="1"/>
  <c r="AK2085" i="1" s="1"/>
  <c r="AJ2084" i="1"/>
  <c r="AK2084" i="1" s="1"/>
  <c r="AJ2083" i="1"/>
  <c r="AK2083" i="1" s="1"/>
  <c r="AJ2082" i="1"/>
  <c r="AK2082" i="1" s="1"/>
  <c r="AJ2081" i="1"/>
  <c r="AK2081" i="1" s="1"/>
  <c r="AJ2080" i="1"/>
  <c r="AK2080" i="1" s="1"/>
  <c r="AJ2079" i="1"/>
  <c r="AK2079" i="1" s="1"/>
  <c r="AJ2078" i="1"/>
  <c r="AK2078" i="1" s="1"/>
  <c r="AJ2077" i="1"/>
  <c r="AK2077" i="1" s="1"/>
  <c r="AJ2076" i="1"/>
  <c r="AK2076" i="1" s="1"/>
  <c r="AJ2075" i="1"/>
  <c r="AK2075" i="1" s="1"/>
  <c r="AJ2074" i="1"/>
  <c r="AK2074" i="1" s="1"/>
  <c r="AJ2073" i="1"/>
  <c r="AK2073" i="1" s="1"/>
  <c r="AJ2072" i="1"/>
  <c r="AK2072" i="1" s="1"/>
  <c r="AJ2071" i="1"/>
  <c r="AK2071" i="1" s="1"/>
  <c r="AJ2070" i="1"/>
  <c r="AK2070" i="1" s="1"/>
  <c r="AJ2069" i="1"/>
  <c r="AK2069" i="1" s="1"/>
  <c r="AJ2068" i="1"/>
  <c r="AK2068" i="1" s="1"/>
  <c r="AJ2067" i="1"/>
  <c r="AK2067" i="1" s="1"/>
  <c r="AJ2066" i="1"/>
  <c r="AK2066" i="1" s="1"/>
  <c r="AJ2065" i="1"/>
  <c r="AK2065" i="1" s="1"/>
  <c r="AJ2064" i="1"/>
  <c r="AK2064" i="1" s="1"/>
  <c r="AJ2063" i="1"/>
  <c r="AK2063" i="1" s="1"/>
  <c r="AJ2062" i="1"/>
  <c r="AK2062" i="1" s="1"/>
  <c r="AJ2061" i="1"/>
  <c r="AK2061" i="1" s="1"/>
  <c r="AJ2060" i="1"/>
  <c r="AK2060" i="1" s="1"/>
  <c r="AJ2059" i="1"/>
  <c r="AK2059" i="1" s="1"/>
  <c r="AJ2058" i="1"/>
  <c r="AK2058" i="1" s="1"/>
  <c r="AJ2057" i="1"/>
  <c r="AK2057" i="1" s="1"/>
  <c r="AJ2056" i="1"/>
  <c r="AK2056" i="1" s="1"/>
  <c r="AJ2055" i="1"/>
  <c r="AK2055" i="1" s="1"/>
  <c r="AJ2054" i="1"/>
  <c r="AK2054" i="1" s="1"/>
  <c r="AJ2053" i="1"/>
  <c r="AK2053" i="1" s="1"/>
  <c r="AJ2052" i="1"/>
  <c r="AK2052" i="1" s="1"/>
  <c r="AJ2051" i="1"/>
  <c r="AK2051" i="1" s="1"/>
  <c r="AJ2050" i="1"/>
  <c r="AK2050" i="1" s="1"/>
  <c r="AJ2049" i="1"/>
  <c r="AK2049" i="1" s="1"/>
  <c r="AJ2048" i="1"/>
  <c r="AK2048" i="1" s="1"/>
  <c r="AJ2047" i="1"/>
  <c r="AK2047" i="1" s="1"/>
  <c r="AJ2046" i="1"/>
  <c r="AK2046" i="1" s="1"/>
  <c r="AJ2045" i="1"/>
  <c r="AK2045" i="1" s="1"/>
  <c r="AJ2044" i="1"/>
  <c r="AK2044" i="1" s="1"/>
  <c r="AJ2043" i="1"/>
  <c r="AK2043" i="1" s="1"/>
  <c r="AJ2042" i="1"/>
  <c r="AK2042" i="1" s="1"/>
  <c r="AJ2041" i="1"/>
  <c r="AK2041" i="1" s="1"/>
  <c r="AJ2040" i="1"/>
  <c r="AK2040" i="1" s="1"/>
  <c r="AJ2039" i="1"/>
  <c r="AK2039" i="1" s="1"/>
  <c r="AJ2038" i="1"/>
  <c r="AK2038" i="1" s="1"/>
  <c r="AJ2037" i="1"/>
  <c r="AK2037" i="1" s="1"/>
  <c r="AJ2036" i="1"/>
  <c r="AK2036" i="1" s="1"/>
  <c r="AJ2035" i="1"/>
  <c r="AK2035" i="1" s="1"/>
  <c r="AJ2034" i="1"/>
  <c r="AK2034" i="1" s="1"/>
  <c r="AJ2033" i="1"/>
  <c r="AK2033" i="1" s="1"/>
  <c r="AJ2032" i="1"/>
  <c r="AK2032" i="1" s="1"/>
  <c r="AJ2031" i="1"/>
  <c r="AK2031" i="1" s="1"/>
  <c r="AJ2030" i="1"/>
  <c r="AK2030" i="1" s="1"/>
  <c r="AJ2029" i="1"/>
  <c r="AK2029" i="1" s="1"/>
  <c r="AJ2028" i="1"/>
  <c r="AK2028" i="1" s="1"/>
  <c r="AJ2027" i="1"/>
  <c r="AK2027" i="1" s="1"/>
  <c r="AJ2026" i="1"/>
  <c r="AK2026" i="1" s="1"/>
  <c r="AJ2025" i="1"/>
  <c r="AK2025" i="1" s="1"/>
  <c r="AJ2024" i="1"/>
  <c r="AK2024" i="1" s="1"/>
  <c r="AJ2023" i="1"/>
  <c r="AK2023" i="1" s="1"/>
  <c r="AJ2022" i="1"/>
  <c r="AK2022" i="1" s="1"/>
  <c r="AJ2021" i="1"/>
  <c r="AK2021" i="1" s="1"/>
  <c r="AJ2020" i="1"/>
  <c r="AK2020" i="1" s="1"/>
  <c r="AJ2019" i="1"/>
  <c r="AK2019" i="1" s="1"/>
  <c r="AJ2018" i="1"/>
  <c r="AK2018" i="1" s="1"/>
  <c r="AJ2017" i="1"/>
  <c r="AK2017" i="1" s="1"/>
  <c r="AJ2016" i="1"/>
  <c r="AK2016" i="1" s="1"/>
  <c r="AJ2015" i="1"/>
  <c r="AK2015" i="1" s="1"/>
  <c r="AJ2014" i="1"/>
  <c r="AK2014" i="1" s="1"/>
  <c r="AJ2013" i="1"/>
  <c r="AK2013" i="1" s="1"/>
  <c r="AJ2012" i="1"/>
  <c r="AK2012" i="1" s="1"/>
  <c r="AJ2011" i="1"/>
  <c r="AK2011" i="1" s="1"/>
  <c r="AJ2010" i="1"/>
  <c r="AK2010" i="1" s="1"/>
  <c r="AJ2009" i="1"/>
  <c r="AK2009" i="1" s="1"/>
  <c r="AJ2008" i="1"/>
  <c r="AK2008" i="1" s="1"/>
  <c r="AJ2007" i="1"/>
  <c r="AK2007" i="1" s="1"/>
  <c r="AJ2006" i="1"/>
  <c r="AK2006" i="1" s="1"/>
  <c r="AJ2005" i="1"/>
  <c r="AK2005" i="1" s="1"/>
  <c r="AJ2004" i="1"/>
  <c r="AK2004" i="1" s="1"/>
  <c r="AJ2003" i="1"/>
  <c r="AK2003" i="1" s="1"/>
  <c r="AJ2002" i="1"/>
  <c r="AK2002" i="1" s="1"/>
  <c r="AJ2001" i="1"/>
  <c r="AK2001" i="1" s="1"/>
  <c r="AJ2000" i="1"/>
  <c r="AK2000" i="1" s="1"/>
  <c r="AJ1999" i="1"/>
  <c r="AK1999" i="1" s="1"/>
  <c r="AJ1998" i="1"/>
  <c r="AK1998" i="1" s="1"/>
  <c r="AJ1997" i="1"/>
  <c r="AK1997" i="1" s="1"/>
  <c r="AJ1996" i="1"/>
  <c r="AK1996" i="1" s="1"/>
  <c r="AJ1995" i="1"/>
  <c r="AK1995" i="1" s="1"/>
  <c r="AJ1994" i="1"/>
  <c r="AK1994" i="1" s="1"/>
  <c r="AJ1993" i="1"/>
  <c r="AK1993" i="1" s="1"/>
  <c r="AJ1992" i="1"/>
  <c r="AK1992" i="1" s="1"/>
  <c r="AJ1991" i="1"/>
  <c r="AK1991" i="1" s="1"/>
  <c r="AJ1990" i="1"/>
  <c r="AK1990" i="1" s="1"/>
  <c r="AJ1989" i="1"/>
  <c r="AK1989" i="1" s="1"/>
  <c r="AJ1988" i="1"/>
  <c r="AK1988" i="1" s="1"/>
  <c r="AJ1987" i="1"/>
  <c r="AK1987" i="1" s="1"/>
  <c r="AJ1986" i="1"/>
  <c r="AK1986" i="1" s="1"/>
  <c r="AJ1985" i="1"/>
  <c r="AK1985" i="1" s="1"/>
  <c r="AJ1984" i="1"/>
  <c r="AK1984" i="1" s="1"/>
  <c r="AJ1983" i="1"/>
  <c r="AK1983" i="1" s="1"/>
  <c r="AJ1982" i="1"/>
  <c r="AK1982" i="1" s="1"/>
  <c r="AJ1981" i="1"/>
  <c r="AK1981" i="1" s="1"/>
  <c r="AJ1980" i="1"/>
  <c r="AK1980" i="1" s="1"/>
  <c r="AJ1979" i="1"/>
  <c r="AK1979" i="1" s="1"/>
  <c r="AJ1978" i="1"/>
  <c r="AK1978" i="1" s="1"/>
  <c r="AJ1977" i="1"/>
  <c r="AK1977" i="1" s="1"/>
  <c r="AJ1976" i="1"/>
  <c r="AK1976" i="1" s="1"/>
  <c r="AJ1975" i="1"/>
  <c r="AK1975" i="1" s="1"/>
  <c r="AJ1974" i="1"/>
  <c r="AK1974" i="1" s="1"/>
  <c r="AJ1973" i="1"/>
  <c r="AK1973" i="1" s="1"/>
  <c r="AJ1972" i="1"/>
  <c r="AK1972" i="1" s="1"/>
  <c r="AJ1971" i="1"/>
  <c r="AK1971" i="1" s="1"/>
  <c r="AJ1970" i="1"/>
  <c r="AK1970" i="1" s="1"/>
  <c r="AJ1969" i="1"/>
  <c r="AK1969" i="1" s="1"/>
  <c r="AJ1968" i="1"/>
  <c r="AK1968" i="1" s="1"/>
  <c r="AJ1967" i="1"/>
  <c r="AK1967" i="1" s="1"/>
  <c r="AJ1966" i="1"/>
  <c r="AK1966" i="1" s="1"/>
  <c r="AJ1965" i="1"/>
  <c r="AK1965" i="1" s="1"/>
  <c r="AJ1964" i="1"/>
  <c r="AK1964" i="1" s="1"/>
  <c r="AJ1963" i="1"/>
  <c r="AK1963" i="1" s="1"/>
  <c r="AJ1962" i="1"/>
  <c r="AK1962" i="1" s="1"/>
  <c r="AJ1961" i="1"/>
  <c r="AK1961" i="1" s="1"/>
  <c r="AJ1960" i="1"/>
  <c r="AK1960" i="1" s="1"/>
  <c r="AJ1959" i="1"/>
  <c r="AK1959" i="1" s="1"/>
  <c r="AJ1958" i="1"/>
  <c r="AK1958" i="1" s="1"/>
  <c r="AJ1957" i="1"/>
  <c r="AK1957" i="1" s="1"/>
  <c r="AJ1956" i="1"/>
  <c r="AK1956" i="1" s="1"/>
  <c r="AJ1955" i="1"/>
  <c r="AK1955" i="1" s="1"/>
  <c r="AJ1954" i="1"/>
  <c r="AK1954" i="1" s="1"/>
  <c r="AJ1953" i="1"/>
  <c r="AK1953" i="1" s="1"/>
  <c r="AJ1952" i="1"/>
  <c r="AK1952" i="1" s="1"/>
  <c r="AJ1951" i="1"/>
  <c r="AK1951" i="1" s="1"/>
  <c r="AJ1950" i="1"/>
  <c r="AK1950" i="1" s="1"/>
  <c r="AJ1949" i="1"/>
  <c r="AK1949" i="1" s="1"/>
  <c r="AJ1948" i="1"/>
  <c r="AK1948" i="1" s="1"/>
  <c r="AJ1947" i="1"/>
  <c r="AK1947" i="1" s="1"/>
  <c r="AJ1946" i="1"/>
  <c r="AK1946" i="1" s="1"/>
  <c r="AJ1945" i="1"/>
  <c r="AK1945" i="1" s="1"/>
  <c r="AJ1944" i="1"/>
  <c r="AK1944" i="1" s="1"/>
  <c r="AJ1943" i="1"/>
  <c r="AK1943" i="1" s="1"/>
  <c r="AJ1942" i="1"/>
  <c r="AK1942" i="1" s="1"/>
  <c r="AJ1941" i="1"/>
  <c r="AK1941" i="1" s="1"/>
  <c r="AJ1940" i="1"/>
  <c r="AK1940" i="1" s="1"/>
  <c r="AJ1939" i="1"/>
  <c r="AK1939" i="1" s="1"/>
  <c r="AJ1938" i="1"/>
  <c r="AK1938" i="1" s="1"/>
  <c r="AJ1937" i="1"/>
  <c r="AK1937" i="1" s="1"/>
  <c r="AJ1936" i="1"/>
  <c r="AK1936" i="1" s="1"/>
  <c r="AJ1935" i="1"/>
  <c r="AK1935" i="1" s="1"/>
  <c r="AJ1934" i="1"/>
  <c r="AK1934" i="1" s="1"/>
  <c r="AJ1933" i="1"/>
  <c r="AK1933" i="1" s="1"/>
  <c r="AJ1932" i="1"/>
  <c r="AK1932" i="1" s="1"/>
  <c r="AJ1931" i="1"/>
  <c r="AK1931" i="1" s="1"/>
  <c r="AJ1930" i="1"/>
  <c r="AK1930" i="1" s="1"/>
  <c r="AJ1929" i="1"/>
  <c r="AK1929" i="1" s="1"/>
  <c r="AJ1928" i="1"/>
  <c r="AK1928" i="1" s="1"/>
  <c r="AJ1927" i="1"/>
  <c r="AK1927" i="1" s="1"/>
  <c r="AJ1926" i="1"/>
  <c r="AK1926" i="1" s="1"/>
  <c r="AJ1925" i="1"/>
  <c r="AK1925" i="1" s="1"/>
  <c r="AJ1924" i="1"/>
  <c r="AK1924" i="1" s="1"/>
  <c r="AJ1923" i="1"/>
  <c r="AK1923" i="1" s="1"/>
  <c r="AJ1922" i="1"/>
  <c r="AK1922" i="1" s="1"/>
  <c r="AJ1921" i="1"/>
  <c r="AK1921" i="1" s="1"/>
  <c r="AJ1920" i="1"/>
  <c r="AK1920" i="1" s="1"/>
  <c r="AJ1919" i="1"/>
  <c r="AK1919" i="1" s="1"/>
  <c r="AJ1918" i="1"/>
  <c r="AK1918" i="1" s="1"/>
  <c r="AJ1917" i="1"/>
  <c r="AK1917" i="1" s="1"/>
  <c r="AJ1916" i="1"/>
  <c r="AK1916" i="1" s="1"/>
  <c r="AJ1915" i="1"/>
  <c r="AK1915" i="1" s="1"/>
  <c r="AJ1914" i="1"/>
  <c r="AK1914" i="1" s="1"/>
  <c r="AJ1913" i="1"/>
  <c r="AK1913" i="1" s="1"/>
  <c r="AJ1912" i="1"/>
  <c r="AK1912" i="1" s="1"/>
  <c r="AJ1911" i="1"/>
  <c r="AK1911" i="1" s="1"/>
  <c r="AJ1910" i="1"/>
  <c r="AK1910" i="1" s="1"/>
  <c r="AJ1909" i="1"/>
  <c r="AK1909" i="1" s="1"/>
  <c r="AJ1908" i="1"/>
  <c r="AK1908" i="1" s="1"/>
  <c r="AJ1907" i="1"/>
  <c r="AK1907" i="1" s="1"/>
  <c r="AJ1906" i="1"/>
  <c r="AK1906" i="1" s="1"/>
  <c r="AJ1905" i="1"/>
  <c r="AK1905" i="1" s="1"/>
  <c r="AJ1904" i="1"/>
  <c r="AK1904" i="1" s="1"/>
  <c r="AJ1903" i="1"/>
  <c r="AK1903" i="1" s="1"/>
  <c r="AJ1902" i="1"/>
  <c r="AK1902" i="1" s="1"/>
  <c r="AJ1901" i="1"/>
  <c r="AK1901" i="1" s="1"/>
  <c r="AJ1900" i="1"/>
  <c r="AK1900" i="1" s="1"/>
  <c r="AJ1899" i="1"/>
  <c r="AK1899" i="1" s="1"/>
  <c r="AJ1898" i="1"/>
  <c r="AK1898" i="1" s="1"/>
  <c r="AJ1897" i="1"/>
  <c r="AK1897" i="1" s="1"/>
  <c r="AJ1896" i="1"/>
  <c r="AK1896" i="1" s="1"/>
  <c r="AJ1895" i="1"/>
  <c r="AK1895" i="1" s="1"/>
  <c r="AJ1894" i="1"/>
  <c r="AK1894" i="1" s="1"/>
  <c r="AJ1893" i="1"/>
  <c r="AK1893" i="1" s="1"/>
  <c r="AJ1892" i="1"/>
  <c r="AK1892" i="1" s="1"/>
  <c r="AJ1891" i="1"/>
  <c r="AK1891" i="1" s="1"/>
  <c r="AJ1890" i="1"/>
  <c r="AK1890" i="1" s="1"/>
  <c r="AJ1889" i="1"/>
  <c r="AK1889" i="1" s="1"/>
  <c r="AJ1888" i="1"/>
  <c r="AK1888" i="1" s="1"/>
  <c r="AJ1887" i="1"/>
  <c r="AK1887" i="1" s="1"/>
  <c r="AJ1886" i="1"/>
  <c r="AK1886" i="1" s="1"/>
  <c r="AJ1885" i="1"/>
  <c r="AK1885" i="1" s="1"/>
  <c r="AJ1884" i="1"/>
  <c r="AK1884" i="1" s="1"/>
  <c r="AJ1883" i="1"/>
  <c r="AK1883" i="1" s="1"/>
  <c r="AJ1882" i="1"/>
  <c r="AK1882" i="1" s="1"/>
  <c r="AJ1881" i="1"/>
  <c r="AK1881" i="1" s="1"/>
  <c r="AJ1880" i="1"/>
  <c r="AK1880" i="1" s="1"/>
  <c r="AJ1879" i="1"/>
  <c r="AK1879" i="1" s="1"/>
  <c r="AJ1878" i="1"/>
  <c r="AK1878" i="1" s="1"/>
  <c r="AJ1877" i="1"/>
  <c r="AK1877" i="1" s="1"/>
  <c r="AJ1876" i="1"/>
  <c r="AK1876" i="1" s="1"/>
  <c r="AJ1875" i="1"/>
  <c r="AK1875" i="1" s="1"/>
  <c r="AJ1874" i="1"/>
  <c r="AK1874" i="1" s="1"/>
  <c r="AJ1873" i="1"/>
  <c r="AK1873" i="1" s="1"/>
  <c r="AJ1872" i="1"/>
  <c r="AK1872" i="1" s="1"/>
  <c r="AJ1871" i="1"/>
  <c r="AK1871" i="1" s="1"/>
  <c r="AJ1870" i="1"/>
  <c r="AK1870" i="1" s="1"/>
  <c r="AJ1869" i="1"/>
  <c r="AK1869" i="1" s="1"/>
  <c r="AJ1868" i="1"/>
  <c r="AK1868" i="1" s="1"/>
  <c r="AJ1867" i="1"/>
  <c r="AK1867" i="1" s="1"/>
  <c r="AJ1866" i="1"/>
  <c r="AK1866" i="1" s="1"/>
  <c r="AJ1865" i="1"/>
  <c r="AK1865" i="1" s="1"/>
  <c r="AJ1864" i="1"/>
  <c r="AK1864" i="1" s="1"/>
  <c r="AJ1863" i="1"/>
  <c r="AK1863" i="1" s="1"/>
  <c r="AJ1862" i="1"/>
  <c r="AK1862" i="1" s="1"/>
  <c r="AJ1861" i="1"/>
  <c r="AK1861" i="1" s="1"/>
  <c r="AJ1860" i="1"/>
  <c r="AK1860" i="1" s="1"/>
  <c r="AJ1859" i="1"/>
  <c r="AK1859" i="1" s="1"/>
  <c r="AJ1858" i="1"/>
  <c r="AK1858" i="1" s="1"/>
  <c r="AJ1857" i="1"/>
  <c r="AK1857" i="1" s="1"/>
  <c r="AJ1856" i="1"/>
  <c r="AK1856" i="1" s="1"/>
  <c r="AJ1855" i="1"/>
  <c r="AK1855" i="1" s="1"/>
  <c r="AJ1854" i="1"/>
  <c r="AK1854" i="1" s="1"/>
  <c r="AJ1853" i="1"/>
  <c r="AK1853" i="1" s="1"/>
  <c r="AJ1852" i="1"/>
  <c r="AK1852" i="1" s="1"/>
  <c r="AJ1851" i="1"/>
  <c r="AK1851" i="1" s="1"/>
  <c r="AJ1850" i="1"/>
  <c r="AK1850" i="1" s="1"/>
  <c r="AJ1849" i="1"/>
  <c r="AK1849" i="1" s="1"/>
  <c r="AJ1848" i="1"/>
  <c r="AK1848" i="1" s="1"/>
  <c r="AJ1847" i="1"/>
  <c r="AK1847" i="1" s="1"/>
  <c r="AJ1846" i="1"/>
  <c r="AK1846" i="1" s="1"/>
  <c r="AJ1845" i="1"/>
  <c r="AK1845" i="1" s="1"/>
  <c r="AJ1844" i="1"/>
  <c r="AK1844" i="1" s="1"/>
  <c r="AJ1843" i="1"/>
  <c r="AK1843" i="1" s="1"/>
  <c r="AJ1842" i="1"/>
  <c r="AK1842" i="1" s="1"/>
  <c r="AJ1841" i="1"/>
  <c r="AK1841" i="1" s="1"/>
  <c r="AJ1840" i="1"/>
  <c r="AK1840" i="1" s="1"/>
  <c r="AJ1839" i="1"/>
  <c r="AK1839" i="1" s="1"/>
  <c r="AJ1838" i="1"/>
  <c r="AK1838" i="1" s="1"/>
  <c r="AJ1837" i="1"/>
  <c r="AK1837" i="1" s="1"/>
  <c r="AJ1836" i="1"/>
  <c r="AK1836" i="1" s="1"/>
  <c r="AJ1835" i="1"/>
  <c r="AK1835" i="1" s="1"/>
  <c r="AJ1834" i="1"/>
  <c r="AK1834" i="1" s="1"/>
  <c r="AJ1833" i="1"/>
  <c r="AK1833" i="1" s="1"/>
  <c r="AJ1832" i="1"/>
  <c r="AK1832" i="1" s="1"/>
  <c r="AJ1831" i="1"/>
  <c r="AK1831" i="1" s="1"/>
  <c r="AJ1830" i="1"/>
  <c r="AK1830" i="1" s="1"/>
  <c r="AJ1829" i="1"/>
  <c r="AK1829" i="1" s="1"/>
  <c r="AJ1828" i="1"/>
  <c r="AK1828" i="1" s="1"/>
  <c r="AJ1827" i="1"/>
  <c r="AK1827" i="1" s="1"/>
  <c r="AJ1826" i="1"/>
  <c r="AK1826" i="1" s="1"/>
  <c r="AJ1825" i="1"/>
  <c r="AK1825" i="1" s="1"/>
  <c r="AJ1824" i="1"/>
  <c r="AK1824" i="1" s="1"/>
  <c r="AJ1823" i="1"/>
  <c r="AK1823" i="1" s="1"/>
  <c r="AJ1822" i="1"/>
  <c r="AK1822" i="1" s="1"/>
  <c r="AJ1821" i="1"/>
  <c r="AK1821" i="1" s="1"/>
  <c r="AJ1820" i="1"/>
  <c r="AK1820" i="1" s="1"/>
  <c r="AJ1819" i="1"/>
  <c r="AK1819" i="1" s="1"/>
  <c r="AJ1818" i="1"/>
  <c r="AK1818" i="1" s="1"/>
  <c r="AJ1817" i="1"/>
  <c r="AK1817" i="1" s="1"/>
  <c r="AJ1816" i="1"/>
  <c r="AK1816" i="1" s="1"/>
  <c r="AJ1815" i="1"/>
  <c r="AK1815" i="1" s="1"/>
  <c r="AJ1814" i="1"/>
  <c r="AK1814" i="1" s="1"/>
  <c r="AJ1813" i="1"/>
  <c r="AK1813" i="1" s="1"/>
  <c r="AJ1812" i="1"/>
  <c r="AK1812" i="1" s="1"/>
  <c r="AJ1811" i="1"/>
  <c r="AK1811" i="1" s="1"/>
  <c r="AJ1810" i="1"/>
  <c r="AK1810" i="1" s="1"/>
  <c r="AJ1809" i="1"/>
  <c r="AK1809" i="1" s="1"/>
  <c r="AJ1808" i="1"/>
  <c r="AK1808" i="1" s="1"/>
  <c r="AJ1807" i="1"/>
  <c r="AK1807" i="1" s="1"/>
  <c r="AJ1806" i="1"/>
  <c r="AK1806" i="1" s="1"/>
  <c r="AJ1805" i="1"/>
  <c r="AK1805" i="1" s="1"/>
  <c r="AJ1804" i="1"/>
  <c r="AK1804" i="1" s="1"/>
  <c r="AJ1803" i="1"/>
  <c r="AK1803" i="1" s="1"/>
  <c r="AJ1802" i="1"/>
  <c r="AK1802" i="1" s="1"/>
  <c r="AJ1801" i="1"/>
  <c r="AK1801" i="1" s="1"/>
  <c r="AJ1800" i="1"/>
  <c r="AK1800" i="1" s="1"/>
  <c r="AJ1799" i="1"/>
  <c r="AK1799" i="1" s="1"/>
  <c r="AJ1798" i="1"/>
  <c r="AK1798" i="1" s="1"/>
  <c r="AJ1797" i="1"/>
  <c r="AK1797" i="1" s="1"/>
  <c r="AJ1796" i="1"/>
  <c r="AK1796" i="1" s="1"/>
  <c r="AJ1795" i="1"/>
  <c r="AK1795" i="1" s="1"/>
  <c r="AJ1794" i="1"/>
  <c r="AK1794" i="1" s="1"/>
  <c r="AJ1793" i="1"/>
  <c r="AK1793" i="1" s="1"/>
  <c r="AJ1792" i="1"/>
  <c r="AK1792" i="1" s="1"/>
  <c r="AJ1791" i="1"/>
  <c r="AK1791" i="1" s="1"/>
  <c r="AJ1790" i="1"/>
  <c r="AK1790" i="1" s="1"/>
  <c r="AJ1789" i="1"/>
  <c r="AK1789" i="1" s="1"/>
  <c r="AJ1788" i="1"/>
  <c r="AK1788" i="1" s="1"/>
  <c r="AJ1787" i="1"/>
  <c r="AK1787" i="1" s="1"/>
  <c r="AJ1786" i="1"/>
  <c r="AK1786" i="1" s="1"/>
  <c r="AJ1785" i="1"/>
  <c r="AK1785" i="1" s="1"/>
  <c r="AJ1784" i="1"/>
  <c r="AK1784" i="1" s="1"/>
  <c r="AJ1783" i="1"/>
  <c r="AK1783" i="1" s="1"/>
  <c r="AJ1782" i="1"/>
  <c r="AK1782" i="1" s="1"/>
  <c r="AJ1781" i="1"/>
  <c r="AK1781" i="1" s="1"/>
  <c r="AJ1780" i="1"/>
  <c r="AK1780" i="1" s="1"/>
  <c r="AJ1779" i="1"/>
  <c r="AK1779" i="1" s="1"/>
  <c r="AJ1778" i="1"/>
  <c r="AK1778" i="1" s="1"/>
  <c r="AJ1777" i="1"/>
  <c r="AK1777" i="1" s="1"/>
  <c r="AJ1776" i="1"/>
  <c r="AK1776" i="1" s="1"/>
  <c r="AJ1775" i="1"/>
  <c r="AK1775" i="1" s="1"/>
  <c r="AJ1774" i="1"/>
  <c r="AK1774" i="1" s="1"/>
  <c r="AJ1773" i="1"/>
  <c r="AK1773" i="1" s="1"/>
  <c r="AJ1772" i="1"/>
  <c r="AK1772" i="1" s="1"/>
  <c r="AJ1771" i="1"/>
  <c r="AK1771" i="1" s="1"/>
  <c r="AJ1770" i="1"/>
  <c r="AK1770" i="1" s="1"/>
  <c r="AJ1769" i="1"/>
  <c r="AK1769" i="1" s="1"/>
  <c r="AJ1768" i="1"/>
  <c r="AK1768" i="1" s="1"/>
  <c r="AJ1767" i="1"/>
  <c r="AK1767" i="1" s="1"/>
  <c r="AJ1766" i="1"/>
  <c r="AK1766" i="1" s="1"/>
  <c r="AJ1765" i="1"/>
  <c r="AK1765" i="1" s="1"/>
  <c r="AJ1764" i="1"/>
  <c r="AK1764" i="1" s="1"/>
  <c r="AJ1763" i="1"/>
  <c r="AK1763" i="1" s="1"/>
  <c r="AJ1762" i="1"/>
  <c r="AK1762" i="1" s="1"/>
  <c r="AJ1761" i="1"/>
  <c r="AK1761" i="1" s="1"/>
  <c r="AJ1760" i="1"/>
  <c r="AK1760" i="1" s="1"/>
  <c r="AJ1759" i="1"/>
  <c r="AK1759" i="1" s="1"/>
  <c r="AJ1758" i="1"/>
  <c r="AK1758" i="1" s="1"/>
  <c r="AJ1757" i="1"/>
  <c r="AK1757" i="1" s="1"/>
  <c r="AJ1756" i="1"/>
  <c r="AK1756" i="1" s="1"/>
  <c r="AJ1755" i="1"/>
  <c r="AK1755" i="1" s="1"/>
  <c r="AJ1754" i="1"/>
  <c r="AK1754" i="1" s="1"/>
  <c r="AJ1753" i="1"/>
  <c r="AK1753" i="1" s="1"/>
  <c r="AJ1752" i="1"/>
  <c r="AK1752" i="1" s="1"/>
  <c r="AJ1751" i="1"/>
  <c r="AK1751" i="1" s="1"/>
  <c r="AJ1750" i="1"/>
  <c r="AK1750" i="1" s="1"/>
  <c r="AJ1749" i="1"/>
  <c r="AK1749" i="1" s="1"/>
  <c r="AJ1748" i="1"/>
  <c r="AK1748" i="1" s="1"/>
  <c r="AJ1747" i="1"/>
  <c r="AK1747" i="1" s="1"/>
  <c r="AJ1746" i="1"/>
  <c r="AK1746" i="1" s="1"/>
  <c r="AJ1745" i="1"/>
  <c r="AK1745" i="1" s="1"/>
  <c r="AJ1744" i="1"/>
  <c r="AK1744" i="1" s="1"/>
  <c r="AJ1743" i="1"/>
  <c r="AK1743" i="1" s="1"/>
  <c r="AJ1742" i="1"/>
  <c r="AK1742" i="1" s="1"/>
  <c r="AJ1741" i="1"/>
  <c r="AK1741" i="1" s="1"/>
  <c r="AJ1740" i="1"/>
  <c r="AK1740" i="1" s="1"/>
  <c r="AJ1739" i="1"/>
  <c r="AK1739" i="1" s="1"/>
  <c r="AJ1738" i="1"/>
  <c r="AK1738" i="1" s="1"/>
  <c r="AJ1737" i="1"/>
  <c r="AK1737" i="1" s="1"/>
  <c r="AJ1736" i="1"/>
  <c r="AK1736" i="1" s="1"/>
  <c r="AJ1735" i="1"/>
  <c r="AK1735" i="1" s="1"/>
  <c r="AJ1734" i="1"/>
  <c r="AK1734" i="1" s="1"/>
  <c r="AJ1733" i="1"/>
  <c r="AK1733" i="1" s="1"/>
  <c r="AJ1732" i="1"/>
  <c r="AK1732" i="1" s="1"/>
  <c r="AJ1731" i="1"/>
  <c r="AK1731" i="1" s="1"/>
  <c r="AJ1730" i="1"/>
  <c r="AK1730" i="1" s="1"/>
  <c r="AJ1729" i="1"/>
  <c r="AK1729" i="1" s="1"/>
  <c r="AJ1728" i="1"/>
  <c r="AK1728" i="1" s="1"/>
  <c r="AJ1727" i="1"/>
  <c r="AK1727" i="1" s="1"/>
  <c r="AJ1726" i="1"/>
  <c r="AK1726" i="1" s="1"/>
  <c r="AJ1725" i="1"/>
  <c r="AK1725" i="1" s="1"/>
  <c r="AJ1724" i="1"/>
  <c r="AK1724" i="1" s="1"/>
  <c r="AJ1723" i="1"/>
  <c r="AK1723" i="1" s="1"/>
  <c r="AJ1722" i="1"/>
  <c r="AK1722" i="1" s="1"/>
  <c r="AJ1721" i="1"/>
  <c r="AK1721" i="1" s="1"/>
  <c r="AJ1720" i="1"/>
  <c r="AK1720" i="1" s="1"/>
  <c r="AJ1719" i="1"/>
  <c r="AK1719" i="1" s="1"/>
  <c r="AJ1718" i="1"/>
  <c r="AK1718" i="1" s="1"/>
  <c r="AJ1717" i="1"/>
  <c r="AK1717" i="1" s="1"/>
  <c r="AJ1716" i="1"/>
  <c r="AK1716" i="1" s="1"/>
  <c r="AJ1715" i="1"/>
  <c r="AK1715" i="1" s="1"/>
  <c r="AJ1714" i="1"/>
  <c r="AK1714" i="1" s="1"/>
  <c r="AJ1713" i="1"/>
  <c r="AK1713" i="1" s="1"/>
  <c r="AJ1712" i="1"/>
  <c r="AK1712" i="1" s="1"/>
  <c r="AJ1711" i="1"/>
  <c r="AK1711" i="1" s="1"/>
  <c r="AJ1710" i="1"/>
  <c r="AK1710" i="1" s="1"/>
  <c r="AJ1709" i="1"/>
  <c r="AK1709" i="1" s="1"/>
  <c r="AJ1708" i="1"/>
  <c r="AK1708" i="1" s="1"/>
  <c r="AJ1707" i="1"/>
  <c r="AK1707" i="1" s="1"/>
  <c r="AJ1706" i="1"/>
  <c r="AK1706" i="1" s="1"/>
  <c r="AJ1705" i="1"/>
  <c r="AK1705" i="1" s="1"/>
  <c r="AJ1704" i="1"/>
  <c r="AK1704" i="1" s="1"/>
  <c r="AJ1703" i="1"/>
  <c r="AK1703" i="1" s="1"/>
  <c r="AJ1702" i="1"/>
  <c r="AK1702" i="1" s="1"/>
  <c r="AJ1701" i="1"/>
  <c r="AK1701" i="1" s="1"/>
  <c r="AJ1700" i="1"/>
  <c r="AK1700" i="1" s="1"/>
  <c r="AJ1699" i="1"/>
  <c r="AK1699" i="1" s="1"/>
  <c r="AJ1698" i="1"/>
  <c r="AK1698" i="1" s="1"/>
  <c r="AJ1697" i="1"/>
  <c r="AK1697" i="1" s="1"/>
  <c r="AJ1696" i="1"/>
  <c r="AK1696" i="1" s="1"/>
  <c r="AJ1695" i="1"/>
  <c r="AK1695" i="1" s="1"/>
  <c r="AJ1694" i="1"/>
  <c r="AK1694" i="1" s="1"/>
  <c r="AJ1693" i="1"/>
  <c r="AK1693" i="1" s="1"/>
  <c r="AJ1692" i="1"/>
  <c r="AK1692" i="1" s="1"/>
  <c r="AJ1691" i="1"/>
  <c r="AK1691" i="1" s="1"/>
  <c r="AJ1690" i="1"/>
  <c r="AK1690" i="1" s="1"/>
  <c r="AJ1689" i="1"/>
  <c r="AK1689" i="1" s="1"/>
  <c r="AJ1688" i="1"/>
  <c r="AK1688" i="1" s="1"/>
  <c r="AJ1687" i="1"/>
  <c r="AK1687" i="1" s="1"/>
  <c r="AJ1686" i="1"/>
  <c r="AK1686" i="1" s="1"/>
  <c r="AJ1685" i="1"/>
  <c r="AK1685" i="1" s="1"/>
  <c r="AJ1684" i="1"/>
  <c r="AK1684" i="1" s="1"/>
  <c r="AJ1683" i="1"/>
  <c r="AK1683" i="1" s="1"/>
  <c r="AJ1682" i="1"/>
  <c r="AK1682" i="1" s="1"/>
  <c r="AJ1681" i="1"/>
  <c r="AK1681" i="1" s="1"/>
  <c r="AJ1680" i="1"/>
  <c r="AK1680" i="1" s="1"/>
  <c r="AJ1679" i="1"/>
  <c r="AK1679" i="1" s="1"/>
  <c r="AJ1678" i="1"/>
  <c r="AK1678" i="1" s="1"/>
  <c r="AJ1677" i="1"/>
  <c r="AK1677" i="1" s="1"/>
  <c r="AJ1676" i="1"/>
  <c r="AK1676" i="1" s="1"/>
  <c r="AJ1675" i="1"/>
  <c r="AK1675" i="1" s="1"/>
  <c r="AJ1674" i="1"/>
  <c r="AK1674" i="1" s="1"/>
  <c r="AJ1673" i="1"/>
  <c r="AK1673" i="1" s="1"/>
  <c r="AJ1672" i="1"/>
  <c r="AK1672" i="1" s="1"/>
  <c r="AJ1671" i="1"/>
  <c r="AK1671" i="1" s="1"/>
  <c r="AJ1670" i="1"/>
  <c r="AK1670" i="1" s="1"/>
  <c r="AJ1669" i="1"/>
  <c r="AK1669" i="1" s="1"/>
  <c r="AJ1668" i="1"/>
  <c r="AK1668" i="1" s="1"/>
  <c r="AJ1667" i="1"/>
  <c r="AK1667" i="1" s="1"/>
  <c r="AJ1666" i="1"/>
  <c r="AK1666" i="1" s="1"/>
  <c r="AJ1665" i="1"/>
  <c r="AK1665" i="1" s="1"/>
  <c r="AJ1664" i="1"/>
  <c r="AK1664" i="1" s="1"/>
  <c r="AJ1663" i="1"/>
  <c r="AK1663" i="1" s="1"/>
  <c r="AJ1662" i="1"/>
  <c r="AK1662" i="1" s="1"/>
  <c r="AJ1661" i="1"/>
  <c r="AK1661" i="1" s="1"/>
  <c r="AJ1660" i="1"/>
  <c r="AK1660" i="1" s="1"/>
  <c r="AJ1659" i="1"/>
  <c r="AK1659" i="1" s="1"/>
  <c r="AJ1658" i="1"/>
  <c r="AK1658" i="1" s="1"/>
  <c r="AJ1657" i="1"/>
  <c r="AK1657" i="1" s="1"/>
  <c r="AJ1656" i="1"/>
  <c r="AK1656" i="1" s="1"/>
  <c r="AJ1655" i="1"/>
  <c r="AK1655" i="1" s="1"/>
  <c r="AJ1654" i="1"/>
  <c r="AK1654" i="1" s="1"/>
  <c r="AJ1653" i="1"/>
  <c r="AK1653" i="1" s="1"/>
  <c r="AJ1652" i="1"/>
  <c r="AK1652" i="1" s="1"/>
  <c r="AJ1651" i="1"/>
  <c r="AK1651" i="1" s="1"/>
  <c r="AJ1650" i="1"/>
  <c r="AK1650" i="1" s="1"/>
  <c r="AJ1649" i="1"/>
  <c r="AK1649" i="1" s="1"/>
  <c r="AJ1648" i="1"/>
  <c r="AK1648" i="1" s="1"/>
  <c r="AJ1647" i="1"/>
  <c r="AK1647" i="1" s="1"/>
  <c r="AJ1646" i="1"/>
  <c r="AK1646" i="1" s="1"/>
  <c r="AJ1645" i="1"/>
  <c r="AK1645" i="1" s="1"/>
  <c r="AJ1644" i="1"/>
  <c r="AK1644" i="1" s="1"/>
  <c r="AJ1643" i="1"/>
  <c r="AK1643" i="1" s="1"/>
  <c r="AJ1642" i="1"/>
  <c r="AK1642" i="1" s="1"/>
  <c r="AJ1641" i="1"/>
  <c r="AK1641" i="1" s="1"/>
  <c r="AJ1640" i="1"/>
  <c r="AK1640" i="1" s="1"/>
  <c r="AJ1639" i="1"/>
  <c r="AK1639" i="1" s="1"/>
  <c r="AJ1638" i="1"/>
  <c r="AK1638" i="1" s="1"/>
  <c r="AJ1637" i="1"/>
  <c r="AK1637" i="1" s="1"/>
  <c r="AJ1636" i="1"/>
  <c r="AK1636" i="1" s="1"/>
  <c r="AJ1635" i="1"/>
  <c r="AK1635" i="1" s="1"/>
  <c r="AJ1634" i="1"/>
  <c r="AK1634" i="1" s="1"/>
  <c r="AJ1633" i="1"/>
  <c r="AK1633" i="1" s="1"/>
  <c r="AJ1632" i="1"/>
  <c r="AK1632" i="1" s="1"/>
  <c r="AJ1631" i="1"/>
  <c r="AK1631" i="1" s="1"/>
  <c r="AJ1630" i="1"/>
  <c r="AK1630" i="1" s="1"/>
  <c r="AJ1629" i="1"/>
  <c r="AK1629" i="1" s="1"/>
  <c r="AJ1628" i="1"/>
  <c r="AK1628" i="1" s="1"/>
  <c r="AJ1627" i="1"/>
  <c r="AK1627" i="1" s="1"/>
  <c r="AJ1626" i="1"/>
  <c r="AK1626" i="1" s="1"/>
  <c r="AJ1625" i="1"/>
  <c r="AK1625" i="1" s="1"/>
  <c r="AJ1624" i="1"/>
  <c r="AK1624" i="1" s="1"/>
  <c r="AJ1623" i="1"/>
  <c r="AK1623" i="1" s="1"/>
  <c r="AJ1622" i="1"/>
  <c r="AK1622" i="1" s="1"/>
  <c r="AJ1621" i="1"/>
  <c r="AK1621" i="1" s="1"/>
  <c r="AJ1620" i="1"/>
  <c r="AK1620" i="1" s="1"/>
  <c r="AJ1619" i="1"/>
  <c r="AK1619" i="1" s="1"/>
  <c r="AJ1618" i="1"/>
  <c r="AK1618" i="1" s="1"/>
  <c r="AJ1617" i="1"/>
  <c r="AK1617" i="1" s="1"/>
  <c r="AJ1616" i="1"/>
  <c r="AK1616" i="1" s="1"/>
  <c r="AJ1615" i="1"/>
  <c r="AK1615" i="1" s="1"/>
  <c r="AJ1614" i="1"/>
  <c r="AK1614" i="1" s="1"/>
  <c r="AJ1613" i="1"/>
  <c r="AK1613" i="1" s="1"/>
  <c r="AJ1612" i="1"/>
  <c r="AK1612" i="1" s="1"/>
  <c r="AJ1611" i="1"/>
  <c r="AK1611" i="1" s="1"/>
  <c r="AJ1610" i="1"/>
  <c r="AK1610" i="1" s="1"/>
  <c r="AJ1609" i="1"/>
  <c r="AK1609" i="1" s="1"/>
  <c r="AJ1608" i="1"/>
  <c r="AK1608" i="1" s="1"/>
  <c r="AJ1607" i="1"/>
  <c r="AK1607" i="1" s="1"/>
  <c r="AJ1606" i="1"/>
  <c r="AK1606" i="1" s="1"/>
  <c r="AJ1605" i="1"/>
  <c r="AK1605" i="1" s="1"/>
  <c r="AJ1604" i="1"/>
  <c r="AK1604" i="1" s="1"/>
  <c r="AJ1603" i="1"/>
  <c r="AK1603" i="1" s="1"/>
  <c r="AJ1602" i="1"/>
  <c r="AK1602" i="1" s="1"/>
  <c r="AJ1601" i="1"/>
  <c r="AK1601" i="1" s="1"/>
  <c r="AJ1600" i="1"/>
  <c r="AK1600" i="1" s="1"/>
  <c r="AJ1599" i="1"/>
  <c r="AK1599" i="1" s="1"/>
  <c r="AJ1598" i="1"/>
  <c r="AK1598" i="1" s="1"/>
  <c r="AJ1597" i="1"/>
  <c r="AK1597" i="1" s="1"/>
  <c r="AJ1596" i="1"/>
  <c r="AK1596" i="1" s="1"/>
  <c r="AJ1595" i="1"/>
  <c r="AK1595" i="1" s="1"/>
  <c r="AJ1594" i="1"/>
  <c r="AK1594" i="1" s="1"/>
  <c r="AJ1593" i="1"/>
  <c r="AK1593" i="1" s="1"/>
  <c r="AJ1592" i="1"/>
  <c r="AK1592" i="1" s="1"/>
  <c r="AJ1591" i="1"/>
  <c r="AK1591" i="1" s="1"/>
  <c r="AJ1590" i="1"/>
  <c r="AK1590" i="1" s="1"/>
  <c r="AJ1589" i="1"/>
  <c r="AK1589" i="1" s="1"/>
  <c r="AJ1588" i="1"/>
  <c r="AK1588" i="1" s="1"/>
  <c r="AJ1587" i="1"/>
  <c r="AK1587" i="1" s="1"/>
  <c r="AJ1586" i="1"/>
  <c r="AK1586" i="1" s="1"/>
  <c r="AJ1585" i="1"/>
  <c r="AK1585" i="1" s="1"/>
  <c r="AJ1584" i="1"/>
  <c r="AK1584" i="1" s="1"/>
  <c r="AJ1583" i="1"/>
  <c r="AK1583" i="1" s="1"/>
  <c r="AJ1582" i="1"/>
  <c r="AK1582" i="1" s="1"/>
  <c r="AJ1581" i="1"/>
  <c r="AK1581" i="1" s="1"/>
  <c r="AJ1580" i="1"/>
  <c r="AK1580" i="1" s="1"/>
  <c r="AJ1579" i="1"/>
  <c r="AK1579" i="1" s="1"/>
  <c r="AJ1578" i="1"/>
  <c r="AK1578" i="1" s="1"/>
  <c r="AJ1577" i="1"/>
  <c r="AK1577" i="1" s="1"/>
  <c r="AJ1576" i="1"/>
  <c r="AK1576" i="1" s="1"/>
  <c r="AJ1575" i="1"/>
  <c r="AK1575" i="1" s="1"/>
  <c r="AJ1574" i="1"/>
  <c r="AK1574" i="1" s="1"/>
  <c r="AJ1573" i="1"/>
  <c r="AK1573" i="1" s="1"/>
  <c r="AJ1572" i="1"/>
  <c r="AK1572" i="1" s="1"/>
  <c r="AJ1571" i="1"/>
  <c r="AK1571" i="1" s="1"/>
  <c r="AJ1570" i="1"/>
  <c r="AK1570" i="1" s="1"/>
  <c r="AJ1569" i="1"/>
  <c r="AK1569" i="1" s="1"/>
  <c r="AJ1568" i="1"/>
  <c r="AK1568" i="1" s="1"/>
  <c r="AJ1567" i="1"/>
  <c r="AK1567" i="1" s="1"/>
  <c r="AJ1566" i="1"/>
  <c r="AK1566" i="1" s="1"/>
  <c r="AJ1565" i="1"/>
  <c r="AK1565" i="1" s="1"/>
  <c r="AJ1564" i="1"/>
  <c r="AK1564" i="1" s="1"/>
  <c r="AJ1563" i="1"/>
  <c r="AK1563" i="1" s="1"/>
  <c r="AJ1562" i="1"/>
  <c r="AK1562" i="1" s="1"/>
  <c r="AJ1561" i="1"/>
  <c r="AK1561" i="1" s="1"/>
  <c r="AJ1560" i="1"/>
  <c r="AK1560" i="1" s="1"/>
  <c r="AJ1559" i="1"/>
  <c r="AK1559" i="1" s="1"/>
  <c r="AJ1558" i="1"/>
  <c r="AK1558" i="1" s="1"/>
  <c r="AJ1557" i="1"/>
  <c r="AK1557" i="1" s="1"/>
  <c r="AJ1556" i="1"/>
  <c r="AK1556" i="1" s="1"/>
  <c r="AJ1555" i="1"/>
  <c r="AK1555" i="1" s="1"/>
  <c r="AJ1554" i="1"/>
  <c r="AK1554" i="1" s="1"/>
  <c r="AJ1553" i="1"/>
  <c r="AK1553" i="1" s="1"/>
  <c r="AJ1552" i="1"/>
  <c r="AK1552" i="1" s="1"/>
  <c r="AJ1551" i="1"/>
  <c r="AK1551" i="1" s="1"/>
  <c r="AJ1550" i="1"/>
  <c r="AK1550" i="1" s="1"/>
  <c r="AJ1549" i="1"/>
  <c r="AK1549" i="1" s="1"/>
  <c r="AJ1548" i="1"/>
  <c r="AK1548" i="1" s="1"/>
  <c r="AJ1547" i="1"/>
  <c r="AK1547" i="1" s="1"/>
  <c r="AJ1546" i="1"/>
  <c r="AK1546" i="1" s="1"/>
  <c r="AJ1545" i="1"/>
  <c r="AK1545" i="1" s="1"/>
  <c r="AJ1544" i="1"/>
  <c r="AK1544" i="1" s="1"/>
  <c r="AJ1543" i="1"/>
  <c r="AK1543" i="1" s="1"/>
  <c r="AJ1542" i="1"/>
  <c r="AK1542" i="1" s="1"/>
  <c r="AJ1541" i="1"/>
  <c r="AK1541" i="1" s="1"/>
  <c r="AJ1540" i="1"/>
  <c r="AK1540" i="1" s="1"/>
  <c r="AJ1539" i="1"/>
  <c r="AK1539" i="1" s="1"/>
  <c r="AJ1538" i="1"/>
  <c r="AK1538" i="1" s="1"/>
  <c r="AJ1537" i="1"/>
  <c r="AK1537" i="1" s="1"/>
  <c r="AJ1536" i="1"/>
  <c r="AK1536" i="1" s="1"/>
  <c r="AJ1535" i="1"/>
  <c r="AK1535" i="1" s="1"/>
  <c r="AJ1534" i="1"/>
  <c r="AK1534" i="1" s="1"/>
  <c r="AJ1533" i="1"/>
  <c r="AK1533" i="1" s="1"/>
  <c r="AJ1532" i="1"/>
  <c r="AK1532" i="1" s="1"/>
  <c r="AJ1531" i="1"/>
  <c r="AK1531" i="1" s="1"/>
  <c r="AJ1530" i="1"/>
  <c r="AK1530" i="1" s="1"/>
  <c r="AJ1529" i="1"/>
  <c r="AK1529" i="1" s="1"/>
  <c r="AJ1528" i="1"/>
  <c r="AK1528" i="1" s="1"/>
  <c r="AJ1527" i="1"/>
  <c r="AK1527" i="1" s="1"/>
  <c r="AJ1526" i="1"/>
  <c r="AK1526" i="1" s="1"/>
  <c r="AJ1525" i="1"/>
  <c r="AK1525" i="1" s="1"/>
  <c r="AJ1524" i="1"/>
  <c r="AK1524" i="1" s="1"/>
  <c r="AJ1523" i="1"/>
  <c r="AK1523" i="1" s="1"/>
  <c r="AJ1522" i="1"/>
  <c r="AK1522" i="1" s="1"/>
  <c r="AJ1521" i="1"/>
  <c r="AK1521" i="1" s="1"/>
  <c r="AJ1520" i="1"/>
  <c r="AK1520" i="1" s="1"/>
  <c r="AJ1519" i="1"/>
  <c r="AK1519" i="1" s="1"/>
  <c r="AJ1518" i="1"/>
  <c r="AK1518" i="1" s="1"/>
  <c r="AJ1517" i="1"/>
  <c r="AK1517" i="1" s="1"/>
  <c r="AJ1516" i="1"/>
  <c r="AK1516" i="1" s="1"/>
  <c r="AJ1515" i="1"/>
  <c r="AK1515" i="1" s="1"/>
  <c r="AJ1514" i="1"/>
  <c r="AK1514" i="1" s="1"/>
  <c r="AJ1513" i="1"/>
  <c r="AK1513" i="1" s="1"/>
  <c r="AJ1512" i="1"/>
  <c r="AK1512" i="1" s="1"/>
  <c r="AJ1511" i="1"/>
  <c r="AK1511" i="1" s="1"/>
  <c r="AJ1510" i="1"/>
  <c r="AK1510" i="1" s="1"/>
  <c r="AJ1509" i="1"/>
  <c r="AK1509" i="1" s="1"/>
  <c r="AJ1508" i="1"/>
  <c r="AK1508" i="1" s="1"/>
  <c r="AJ1507" i="1"/>
  <c r="AK1507" i="1" s="1"/>
  <c r="AJ1506" i="1"/>
  <c r="AK1506" i="1" s="1"/>
  <c r="AJ1505" i="1"/>
  <c r="AK1505" i="1" s="1"/>
  <c r="AJ1504" i="1"/>
  <c r="AK1504" i="1" s="1"/>
  <c r="AJ1503" i="1"/>
  <c r="AK1503" i="1" s="1"/>
  <c r="AJ1502" i="1"/>
  <c r="AK1502" i="1" s="1"/>
  <c r="AJ1501" i="1"/>
  <c r="AK1501" i="1" s="1"/>
  <c r="AJ1500" i="1"/>
  <c r="AK1500" i="1" s="1"/>
  <c r="AJ1499" i="1"/>
  <c r="AK1499" i="1" s="1"/>
  <c r="AJ1498" i="1"/>
  <c r="AK1498" i="1" s="1"/>
  <c r="AJ1497" i="1"/>
  <c r="AK1497" i="1" s="1"/>
  <c r="AJ1496" i="1"/>
  <c r="AK1496" i="1" s="1"/>
  <c r="AJ1495" i="1"/>
  <c r="AK1495" i="1" s="1"/>
  <c r="AJ1494" i="1"/>
  <c r="AK1494" i="1" s="1"/>
  <c r="AJ1493" i="1"/>
  <c r="AK1493" i="1" s="1"/>
  <c r="AJ1492" i="1"/>
  <c r="AK1492" i="1" s="1"/>
  <c r="AJ1491" i="1"/>
  <c r="AK1491" i="1" s="1"/>
  <c r="AJ1490" i="1"/>
  <c r="AK1490" i="1" s="1"/>
  <c r="AJ1489" i="1"/>
  <c r="AK1489" i="1" s="1"/>
  <c r="AJ1488" i="1"/>
  <c r="AK1488" i="1" s="1"/>
  <c r="AJ1487" i="1"/>
  <c r="AK1487" i="1" s="1"/>
  <c r="AJ1486" i="1"/>
  <c r="AK1486" i="1" s="1"/>
  <c r="AJ1485" i="1"/>
  <c r="AK1485" i="1" s="1"/>
  <c r="AJ1484" i="1"/>
  <c r="AK1484" i="1" s="1"/>
  <c r="AJ1483" i="1"/>
  <c r="AK1483" i="1" s="1"/>
  <c r="AJ1482" i="1"/>
  <c r="AK1482" i="1" s="1"/>
  <c r="AJ1481" i="1"/>
  <c r="AK1481" i="1" s="1"/>
  <c r="AJ1480" i="1"/>
  <c r="AK1480" i="1" s="1"/>
  <c r="AJ1479" i="1"/>
  <c r="AK1479" i="1" s="1"/>
  <c r="AJ1478" i="1"/>
  <c r="AK1478" i="1" s="1"/>
  <c r="AJ1477" i="1"/>
  <c r="AK1477" i="1" s="1"/>
  <c r="AJ1476" i="1"/>
  <c r="AK1476" i="1" s="1"/>
  <c r="AJ1475" i="1"/>
  <c r="AK1475" i="1" s="1"/>
  <c r="AJ1474" i="1"/>
  <c r="AK1474" i="1" s="1"/>
  <c r="AJ1473" i="1"/>
  <c r="AK1473" i="1" s="1"/>
  <c r="AJ1472" i="1"/>
  <c r="AK1472" i="1" s="1"/>
  <c r="AJ1471" i="1"/>
  <c r="AK1471" i="1" s="1"/>
  <c r="AJ1470" i="1"/>
  <c r="AK1470" i="1" s="1"/>
  <c r="AJ1469" i="1"/>
  <c r="AK1469" i="1" s="1"/>
  <c r="AJ1468" i="1"/>
  <c r="AK1468" i="1" s="1"/>
  <c r="AJ1467" i="1"/>
  <c r="AK1467" i="1" s="1"/>
  <c r="AJ1466" i="1"/>
  <c r="AK1466" i="1" s="1"/>
  <c r="AJ1465" i="1"/>
  <c r="AK1465" i="1" s="1"/>
  <c r="AJ1464" i="1"/>
  <c r="AK1464" i="1" s="1"/>
  <c r="AJ1463" i="1"/>
  <c r="AK1463" i="1" s="1"/>
  <c r="AJ1462" i="1"/>
  <c r="AK1462" i="1" s="1"/>
  <c r="AJ1461" i="1"/>
  <c r="AK1461" i="1" s="1"/>
  <c r="AJ1460" i="1"/>
  <c r="AK1460" i="1" s="1"/>
  <c r="AJ1459" i="1"/>
  <c r="AK1459" i="1" s="1"/>
  <c r="AJ1458" i="1"/>
  <c r="AK1458" i="1" s="1"/>
  <c r="AJ1457" i="1"/>
  <c r="AK1457" i="1" s="1"/>
  <c r="AJ1456" i="1"/>
  <c r="AK1456" i="1" s="1"/>
  <c r="AJ1455" i="1"/>
  <c r="AK1455" i="1" s="1"/>
  <c r="AJ1454" i="1"/>
  <c r="AK1454" i="1" s="1"/>
  <c r="AJ1453" i="1"/>
  <c r="AK1453" i="1" s="1"/>
  <c r="AJ1452" i="1"/>
  <c r="AK1452" i="1" s="1"/>
  <c r="AJ1451" i="1"/>
  <c r="AK1451" i="1" s="1"/>
  <c r="AJ1450" i="1"/>
  <c r="AK1450" i="1" s="1"/>
  <c r="AJ1449" i="1"/>
  <c r="AK1449" i="1" s="1"/>
  <c r="AJ1448" i="1"/>
  <c r="AK1448" i="1" s="1"/>
  <c r="AJ1447" i="1"/>
  <c r="AK1447" i="1" s="1"/>
  <c r="AJ1446" i="1"/>
  <c r="AK1446" i="1" s="1"/>
  <c r="AJ1445" i="1"/>
  <c r="AK1445" i="1" s="1"/>
  <c r="AJ1444" i="1"/>
  <c r="AK1444" i="1" s="1"/>
  <c r="AJ1443" i="1"/>
  <c r="AK1443" i="1" s="1"/>
  <c r="AJ1442" i="1"/>
  <c r="AK1442" i="1" s="1"/>
  <c r="AJ1441" i="1"/>
  <c r="AK1441" i="1" s="1"/>
  <c r="AJ1440" i="1"/>
  <c r="AK1440" i="1" s="1"/>
  <c r="AJ1439" i="1"/>
  <c r="AK1439" i="1" s="1"/>
  <c r="AJ1438" i="1"/>
  <c r="AK1438" i="1" s="1"/>
  <c r="AJ1437" i="1"/>
  <c r="AK1437" i="1" s="1"/>
  <c r="AJ1436" i="1"/>
  <c r="AK1436" i="1" s="1"/>
  <c r="AJ1435" i="1"/>
  <c r="AK1435" i="1" s="1"/>
  <c r="AJ1434" i="1"/>
  <c r="AK1434" i="1" s="1"/>
  <c r="AJ1433" i="1"/>
  <c r="AK1433" i="1" s="1"/>
  <c r="AJ1432" i="1"/>
  <c r="AK1432" i="1" s="1"/>
  <c r="AJ1431" i="1"/>
  <c r="AK1431" i="1" s="1"/>
  <c r="AJ1430" i="1"/>
  <c r="AK1430" i="1" s="1"/>
  <c r="AJ1429" i="1"/>
  <c r="AK1429" i="1" s="1"/>
  <c r="AJ1428" i="1"/>
  <c r="AK1428" i="1" s="1"/>
  <c r="AJ1427" i="1"/>
  <c r="AK1427" i="1" s="1"/>
  <c r="AJ1426" i="1"/>
  <c r="AK1426" i="1" s="1"/>
  <c r="AJ1425" i="1"/>
  <c r="AK1425" i="1" s="1"/>
  <c r="AJ1424" i="1"/>
  <c r="AK1424" i="1" s="1"/>
  <c r="AJ1423" i="1"/>
  <c r="AK1423" i="1" s="1"/>
  <c r="AJ1422" i="1"/>
  <c r="AK1422" i="1" s="1"/>
  <c r="AJ1421" i="1"/>
  <c r="AK1421" i="1" s="1"/>
  <c r="AJ1420" i="1"/>
  <c r="AK1420" i="1" s="1"/>
  <c r="AJ1419" i="1"/>
  <c r="AK1419" i="1" s="1"/>
  <c r="AJ1418" i="1"/>
  <c r="AK1418" i="1" s="1"/>
  <c r="AJ1417" i="1"/>
  <c r="AK1417" i="1" s="1"/>
  <c r="AJ1416" i="1"/>
  <c r="AK1416" i="1" s="1"/>
  <c r="AJ1415" i="1"/>
  <c r="AK1415" i="1" s="1"/>
  <c r="AJ1414" i="1"/>
  <c r="AK1414" i="1" s="1"/>
  <c r="AJ1413" i="1"/>
  <c r="AK1413" i="1" s="1"/>
  <c r="AJ1412" i="1"/>
  <c r="AK1412" i="1" s="1"/>
  <c r="AJ1411" i="1"/>
  <c r="AK1411" i="1" s="1"/>
  <c r="AJ1410" i="1"/>
  <c r="AK1410" i="1" s="1"/>
  <c r="AJ1409" i="1"/>
  <c r="AK1409" i="1" s="1"/>
  <c r="AJ1408" i="1"/>
  <c r="AK1408" i="1" s="1"/>
  <c r="AJ1407" i="1"/>
  <c r="AK1407" i="1" s="1"/>
  <c r="AJ1406" i="1"/>
  <c r="AK1406" i="1" s="1"/>
  <c r="AJ1405" i="1"/>
  <c r="AK1405" i="1" s="1"/>
  <c r="AJ1404" i="1"/>
  <c r="AK1404" i="1" s="1"/>
  <c r="AJ1403" i="1"/>
  <c r="AK1403" i="1" s="1"/>
  <c r="AJ1402" i="1"/>
  <c r="AK1402" i="1" s="1"/>
  <c r="AJ1401" i="1"/>
  <c r="AK1401" i="1" s="1"/>
  <c r="AJ1400" i="1"/>
  <c r="AK1400" i="1" s="1"/>
  <c r="AJ1399" i="1"/>
  <c r="AK1399" i="1" s="1"/>
  <c r="AJ1398" i="1"/>
  <c r="AK1398" i="1" s="1"/>
  <c r="AJ1397" i="1"/>
  <c r="AK1397" i="1" s="1"/>
  <c r="AJ1396" i="1"/>
  <c r="AK1396" i="1" s="1"/>
  <c r="AJ1395" i="1"/>
  <c r="AK1395" i="1" s="1"/>
  <c r="AJ1394" i="1"/>
  <c r="AK1394" i="1" s="1"/>
  <c r="AJ1393" i="1"/>
  <c r="AK1393" i="1" s="1"/>
  <c r="AJ1392" i="1"/>
  <c r="AK1392" i="1" s="1"/>
  <c r="AJ1391" i="1"/>
  <c r="AK1391" i="1" s="1"/>
  <c r="AJ1390" i="1"/>
  <c r="AK1390" i="1" s="1"/>
  <c r="AJ1389" i="1"/>
  <c r="AK1389" i="1" s="1"/>
  <c r="AJ1388" i="1"/>
  <c r="AK1388" i="1" s="1"/>
  <c r="AJ1387" i="1"/>
  <c r="AK1387" i="1" s="1"/>
  <c r="AJ1386" i="1"/>
  <c r="AK1386" i="1" s="1"/>
  <c r="AJ1385" i="1"/>
  <c r="AK1385" i="1" s="1"/>
  <c r="AJ1384" i="1"/>
  <c r="AK1384" i="1" s="1"/>
  <c r="AJ1383" i="1"/>
  <c r="AK1383" i="1" s="1"/>
  <c r="AJ1382" i="1"/>
  <c r="AK1382" i="1" s="1"/>
  <c r="AJ1381" i="1"/>
  <c r="AK1381" i="1" s="1"/>
  <c r="AJ1380" i="1"/>
  <c r="AK1380" i="1" s="1"/>
  <c r="AJ1379" i="1"/>
  <c r="AK1379" i="1" s="1"/>
  <c r="AJ1378" i="1"/>
  <c r="AK1378" i="1" s="1"/>
  <c r="AJ1377" i="1"/>
  <c r="AK1377" i="1" s="1"/>
  <c r="AJ1376" i="1"/>
  <c r="AK1376" i="1" s="1"/>
  <c r="AJ1375" i="1"/>
  <c r="AK1375" i="1" s="1"/>
  <c r="AJ1374" i="1"/>
  <c r="AK1374" i="1" s="1"/>
  <c r="AJ1373" i="1"/>
  <c r="AK1373" i="1" s="1"/>
  <c r="AJ1372" i="1"/>
  <c r="AK1372" i="1" s="1"/>
  <c r="AJ1371" i="1"/>
  <c r="AK1371" i="1" s="1"/>
  <c r="AJ1370" i="1"/>
  <c r="AK1370" i="1" s="1"/>
  <c r="AJ1369" i="1"/>
  <c r="AK1369" i="1" s="1"/>
  <c r="AJ1368" i="1"/>
  <c r="AK1368" i="1" s="1"/>
  <c r="AJ1367" i="1"/>
  <c r="AK1367" i="1" s="1"/>
  <c r="AJ1366" i="1"/>
  <c r="AK1366" i="1" s="1"/>
  <c r="AJ1365" i="1"/>
  <c r="AK1365" i="1" s="1"/>
  <c r="AJ1364" i="1"/>
  <c r="AK1364" i="1" s="1"/>
  <c r="AJ1363" i="1"/>
  <c r="AK1363" i="1" s="1"/>
  <c r="AJ1362" i="1"/>
  <c r="AK1362" i="1" s="1"/>
  <c r="AJ1361" i="1"/>
  <c r="AK1361" i="1" s="1"/>
  <c r="AJ1360" i="1"/>
  <c r="AK1360" i="1" s="1"/>
  <c r="AJ1359" i="1"/>
  <c r="AK1359" i="1" s="1"/>
  <c r="AJ1358" i="1"/>
  <c r="AK1358" i="1" s="1"/>
  <c r="AJ1357" i="1"/>
  <c r="AK1357" i="1" s="1"/>
  <c r="AJ1356" i="1"/>
  <c r="AK1356" i="1" s="1"/>
  <c r="AJ1355" i="1"/>
  <c r="AK1355" i="1" s="1"/>
  <c r="AJ1354" i="1"/>
  <c r="AK1354" i="1" s="1"/>
  <c r="AJ1353" i="1"/>
  <c r="AK1353" i="1" s="1"/>
  <c r="AJ1352" i="1"/>
  <c r="AK1352" i="1" s="1"/>
  <c r="AJ1351" i="1"/>
  <c r="AK1351" i="1" s="1"/>
  <c r="AJ1350" i="1"/>
  <c r="AK1350" i="1" s="1"/>
  <c r="AJ1349" i="1"/>
  <c r="AK1349" i="1" s="1"/>
  <c r="AJ1348" i="1"/>
  <c r="AK1348" i="1" s="1"/>
  <c r="AJ1347" i="1"/>
  <c r="AK1347" i="1" s="1"/>
  <c r="AJ1346" i="1"/>
  <c r="AK1346" i="1" s="1"/>
  <c r="AJ1345" i="1"/>
  <c r="AK1345" i="1" s="1"/>
  <c r="AJ1344" i="1"/>
  <c r="AK1344" i="1" s="1"/>
  <c r="AJ1343" i="1"/>
  <c r="AK1343" i="1" s="1"/>
  <c r="AJ1342" i="1"/>
  <c r="AK1342" i="1" s="1"/>
  <c r="AJ1341" i="1"/>
  <c r="AK1341" i="1" s="1"/>
  <c r="AJ1340" i="1"/>
  <c r="AK1340" i="1" s="1"/>
  <c r="AJ1339" i="1"/>
  <c r="AK1339" i="1" s="1"/>
  <c r="AJ1338" i="1"/>
  <c r="AK1338" i="1" s="1"/>
  <c r="AJ1337" i="1"/>
  <c r="AK1337" i="1" s="1"/>
  <c r="AJ1336" i="1"/>
  <c r="AK1336" i="1" s="1"/>
  <c r="AJ1335" i="1"/>
  <c r="AK1335" i="1" s="1"/>
  <c r="AJ1334" i="1"/>
  <c r="AK1334" i="1" s="1"/>
  <c r="AJ1333" i="1"/>
  <c r="AK1333" i="1" s="1"/>
  <c r="AJ1332" i="1"/>
  <c r="AK1332" i="1" s="1"/>
  <c r="AJ1331" i="1"/>
  <c r="AK1331" i="1" s="1"/>
  <c r="AJ1330" i="1"/>
  <c r="AK1330" i="1" s="1"/>
  <c r="AJ1329" i="1"/>
  <c r="AK1329" i="1" s="1"/>
  <c r="AJ1328" i="1"/>
  <c r="AK1328" i="1" s="1"/>
  <c r="AJ1327" i="1"/>
  <c r="AK1327" i="1" s="1"/>
  <c r="AJ1326" i="1"/>
  <c r="AK1326" i="1" s="1"/>
  <c r="AJ1325" i="1"/>
  <c r="AK1325" i="1" s="1"/>
  <c r="AJ1324" i="1"/>
  <c r="AK1324" i="1" s="1"/>
  <c r="AJ1323" i="1"/>
  <c r="AK1323" i="1" s="1"/>
  <c r="AJ1322" i="1"/>
  <c r="AK1322" i="1" s="1"/>
  <c r="AJ1321" i="1"/>
  <c r="AK1321" i="1" s="1"/>
  <c r="AJ1320" i="1"/>
  <c r="AK1320" i="1" s="1"/>
  <c r="AJ1319" i="1"/>
  <c r="AK1319" i="1" s="1"/>
  <c r="AJ1318" i="1"/>
  <c r="AK1318" i="1" s="1"/>
  <c r="AJ1317" i="1"/>
  <c r="AK1317" i="1" s="1"/>
  <c r="AJ1316" i="1"/>
  <c r="AK1316" i="1" s="1"/>
  <c r="AJ1315" i="1"/>
  <c r="AK1315" i="1" s="1"/>
  <c r="AJ1314" i="1"/>
  <c r="AK1314" i="1" s="1"/>
  <c r="AJ1313" i="1"/>
  <c r="AK1313" i="1" s="1"/>
  <c r="AJ1312" i="1"/>
  <c r="AK1312" i="1" s="1"/>
  <c r="AJ1311" i="1"/>
  <c r="AK1311" i="1" s="1"/>
  <c r="AJ1310" i="1"/>
  <c r="AK1310" i="1" s="1"/>
  <c r="AJ1309" i="1"/>
  <c r="AK1309" i="1" s="1"/>
  <c r="AJ1308" i="1"/>
  <c r="AK1308" i="1" s="1"/>
  <c r="AJ1307" i="1"/>
  <c r="AK1307" i="1" s="1"/>
  <c r="AJ1306" i="1"/>
  <c r="AK1306" i="1" s="1"/>
  <c r="AJ1305" i="1"/>
  <c r="AK1305" i="1" s="1"/>
  <c r="AJ1304" i="1"/>
  <c r="AK1304" i="1" s="1"/>
  <c r="AJ1303" i="1"/>
  <c r="AK1303" i="1" s="1"/>
  <c r="AJ1302" i="1"/>
  <c r="AK1302" i="1" s="1"/>
  <c r="AJ1301" i="1"/>
  <c r="AK1301" i="1" s="1"/>
  <c r="AJ1300" i="1"/>
  <c r="AK1300" i="1" s="1"/>
  <c r="AJ1299" i="1"/>
  <c r="AK1299" i="1" s="1"/>
  <c r="AJ1298" i="1"/>
  <c r="AK1298" i="1" s="1"/>
  <c r="AJ1297" i="1"/>
  <c r="AK1297" i="1" s="1"/>
  <c r="AJ1296" i="1"/>
  <c r="AK1296" i="1" s="1"/>
  <c r="AJ1295" i="1"/>
  <c r="AK1295" i="1" s="1"/>
  <c r="AJ1294" i="1"/>
  <c r="AK1294" i="1" s="1"/>
  <c r="AJ1293" i="1"/>
  <c r="AK1293" i="1" s="1"/>
  <c r="AJ1292" i="1"/>
  <c r="AK1292" i="1" s="1"/>
  <c r="AJ1291" i="1"/>
  <c r="AK1291" i="1" s="1"/>
  <c r="AJ1290" i="1"/>
  <c r="AK1290" i="1" s="1"/>
  <c r="AJ1289" i="1"/>
  <c r="AK1289" i="1" s="1"/>
  <c r="AJ1288" i="1"/>
  <c r="AK1288" i="1" s="1"/>
  <c r="AJ1287" i="1"/>
  <c r="AK1287" i="1" s="1"/>
  <c r="AJ1286" i="1"/>
  <c r="AK1286" i="1" s="1"/>
  <c r="AJ1285" i="1"/>
  <c r="AK1285" i="1" s="1"/>
  <c r="AJ1284" i="1"/>
  <c r="AK1284" i="1" s="1"/>
  <c r="AJ1283" i="1"/>
  <c r="AK1283" i="1" s="1"/>
  <c r="AJ1282" i="1"/>
  <c r="AK1282" i="1" s="1"/>
  <c r="AJ1281" i="1"/>
  <c r="AK1281" i="1" s="1"/>
  <c r="AJ1280" i="1"/>
  <c r="AK1280" i="1" s="1"/>
  <c r="AJ1279" i="1"/>
  <c r="AK1279" i="1" s="1"/>
  <c r="AJ1278" i="1"/>
  <c r="AK1278" i="1" s="1"/>
  <c r="AJ1277" i="1"/>
  <c r="AK1277" i="1" s="1"/>
  <c r="AJ1276" i="1"/>
  <c r="AK1276" i="1" s="1"/>
  <c r="AJ1275" i="1"/>
  <c r="AK1275" i="1" s="1"/>
  <c r="AJ1274" i="1"/>
  <c r="AK1274" i="1" s="1"/>
  <c r="AJ1273" i="1"/>
  <c r="AK1273" i="1" s="1"/>
  <c r="AJ1272" i="1"/>
  <c r="AK1272" i="1" s="1"/>
  <c r="AJ1271" i="1"/>
  <c r="AK1271" i="1" s="1"/>
  <c r="AJ1270" i="1"/>
  <c r="AK1270" i="1" s="1"/>
  <c r="AJ1269" i="1"/>
  <c r="AK1269" i="1" s="1"/>
  <c r="AJ1268" i="1"/>
  <c r="AK1268" i="1" s="1"/>
  <c r="AJ1267" i="1"/>
  <c r="AK1267" i="1" s="1"/>
  <c r="AJ1266" i="1"/>
  <c r="AK1266" i="1" s="1"/>
  <c r="AJ1265" i="1"/>
  <c r="AK1265" i="1" s="1"/>
  <c r="AJ1264" i="1"/>
  <c r="AK1264" i="1" s="1"/>
  <c r="AJ1263" i="1"/>
  <c r="AK1263" i="1" s="1"/>
  <c r="AJ1262" i="1"/>
  <c r="AK1262" i="1" s="1"/>
  <c r="AJ1261" i="1"/>
  <c r="AK1261" i="1" s="1"/>
  <c r="AJ1260" i="1"/>
  <c r="AK1260" i="1" s="1"/>
  <c r="AJ1259" i="1"/>
  <c r="AK1259" i="1" s="1"/>
  <c r="AJ1258" i="1"/>
  <c r="AK1258" i="1" s="1"/>
  <c r="AJ1257" i="1"/>
  <c r="AK1257" i="1" s="1"/>
  <c r="AJ1256" i="1"/>
  <c r="AK1256" i="1" s="1"/>
  <c r="AJ1255" i="1"/>
  <c r="AK1255" i="1" s="1"/>
  <c r="AJ1254" i="1"/>
  <c r="AK1254" i="1" s="1"/>
  <c r="AJ1253" i="1"/>
  <c r="AK1253" i="1" s="1"/>
  <c r="AJ1252" i="1"/>
  <c r="AK1252" i="1" s="1"/>
  <c r="AJ1251" i="1"/>
  <c r="AK1251" i="1" s="1"/>
  <c r="AJ1250" i="1"/>
  <c r="AK1250" i="1" s="1"/>
  <c r="AJ1249" i="1"/>
  <c r="AK1249" i="1" s="1"/>
  <c r="AJ1248" i="1"/>
  <c r="AK1248" i="1" s="1"/>
  <c r="AJ1247" i="1"/>
  <c r="AK1247" i="1" s="1"/>
  <c r="AJ1246" i="1"/>
  <c r="AK1246" i="1" s="1"/>
  <c r="AJ1245" i="1"/>
  <c r="AK1245" i="1" s="1"/>
  <c r="AJ1244" i="1"/>
  <c r="AK1244" i="1" s="1"/>
  <c r="AJ1243" i="1"/>
  <c r="AK1243" i="1" s="1"/>
  <c r="AJ1242" i="1"/>
  <c r="AK1242" i="1" s="1"/>
  <c r="AJ1241" i="1"/>
  <c r="AK1241" i="1" s="1"/>
  <c r="AJ1240" i="1"/>
  <c r="AK1240" i="1" s="1"/>
  <c r="AJ1239" i="1"/>
  <c r="AK1239" i="1" s="1"/>
  <c r="AJ1238" i="1"/>
  <c r="AK1238" i="1" s="1"/>
  <c r="AJ1237" i="1"/>
  <c r="AK1237" i="1" s="1"/>
  <c r="AJ1236" i="1"/>
  <c r="AK1236" i="1" s="1"/>
  <c r="AJ1235" i="1"/>
  <c r="AK1235" i="1" s="1"/>
  <c r="AJ1234" i="1"/>
  <c r="AK1234" i="1" s="1"/>
  <c r="AJ1233" i="1"/>
  <c r="AK1233" i="1" s="1"/>
  <c r="AJ1232" i="1"/>
  <c r="AK1232" i="1" s="1"/>
  <c r="AJ1231" i="1"/>
  <c r="AK1231" i="1" s="1"/>
  <c r="AJ1230" i="1"/>
  <c r="AK1230" i="1" s="1"/>
  <c r="AJ1229" i="1"/>
  <c r="AK1229" i="1" s="1"/>
  <c r="AJ1228" i="1"/>
  <c r="AK1228" i="1" s="1"/>
  <c r="AJ1227" i="1"/>
  <c r="AK1227" i="1" s="1"/>
  <c r="AJ1226" i="1"/>
  <c r="AK1226" i="1" s="1"/>
  <c r="AJ1225" i="1"/>
  <c r="AK1225" i="1" s="1"/>
  <c r="AJ1224" i="1"/>
  <c r="AK1224" i="1" s="1"/>
  <c r="AJ1223" i="1"/>
  <c r="AK1223" i="1" s="1"/>
  <c r="AJ1222" i="1"/>
  <c r="AK1222" i="1" s="1"/>
  <c r="AJ1221" i="1"/>
  <c r="AK1221" i="1" s="1"/>
  <c r="AJ1220" i="1"/>
  <c r="AK1220" i="1" s="1"/>
  <c r="AJ1219" i="1"/>
  <c r="AK1219" i="1" s="1"/>
  <c r="AJ1218" i="1"/>
  <c r="AK1218" i="1" s="1"/>
  <c r="AJ1217" i="1"/>
  <c r="AK1217" i="1" s="1"/>
  <c r="AJ1216" i="1"/>
  <c r="AK1216" i="1" s="1"/>
  <c r="AJ1215" i="1"/>
  <c r="AK1215" i="1" s="1"/>
  <c r="AJ1214" i="1"/>
  <c r="AK1214" i="1" s="1"/>
  <c r="AJ1213" i="1"/>
  <c r="AK1213" i="1" s="1"/>
  <c r="AJ1212" i="1"/>
  <c r="AK1212" i="1" s="1"/>
  <c r="AJ1211" i="1"/>
  <c r="AK1211" i="1" s="1"/>
  <c r="AJ1210" i="1"/>
  <c r="AK1210" i="1" s="1"/>
  <c r="AJ1209" i="1"/>
  <c r="AK1209" i="1" s="1"/>
  <c r="AJ1208" i="1"/>
  <c r="AK1208" i="1" s="1"/>
  <c r="AJ1207" i="1"/>
  <c r="AK1207" i="1" s="1"/>
  <c r="AJ1206" i="1"/>
  <c r="AK1206" i="1" s="1"/>
  <c r="AJ1205" i="1"/>
  <c r="AK1205" i="1" s="1"/>
  <c r="AJ1204" i="1"/>
  <c r="AK1204" i="1" s="1"/>
  <c r="AJ1203" i="1"/>
  <c r="AK1203" i="1" s="1"/>
  <c r="AJ1202" i="1"/>
  <c r="AK1202" i="1" s="1"/>
  <c r="AJ1201" i="1"/>
  <c r="AK1201" i="1" s="1"/>
  <c r="AJ1200" i="1"/>
  <c r="AK1200" i="1" s="1"/>
  <c r="AJ1199" i="1"/>
  <c r="AK1199" i="1" s="1"/>
  <c r="AJ1198" i="1"/>
  <c r="AK1198" i="1" s="1"/>
  <c r="AJ1197" i="1"/>
  <c r="AK1197" i="1" s="1"/>
  <c r="AJ1196" i="1"/>
  <c r="AK1196" i="1" s="1"/>
  <c r="AJ1195" i="1"/>
  <c r="AK1195" i="1" s="1"/>
  <c r="AJ1194" i="1"/>
  <c r="AK1194" i="1" s="1"/>
  <c r="AJ1193" i="1"/>
  <c r="AK1193" i="1" s="1"/>
  <c r="AJ1192" i="1"/>
  <c r="AK1192" i="1" s="1"/>
  <c r="AJ1191" i="1"/>
  <c r="AK1191" i="1" s="1"/>
  <c r="AJ1190" i="1"/>
  <c r="AK1190" i="1" s="1"/>
  <c r="AJ1189" i="1"/>
  <c r="AK1189" i="1" s="1"/>
  <c r="AJ1188" i="1"/>
  <c r="AK1188" i="1" s="1"/>
  <c r="AJ1187" i="1"/>
  <c r="AK1187" i="1" s="1"/>
  <c r="AJ1186" i="1"/>
  <c r="AK1186" i="1" s="1"/>
  <c r="AJ1185" i="1"/>
  <c r="AK1185" i="1" s="1"/>
  <c r="AJ1184" i="1"/>
  <c r="AK1184" i="1" s="1"/>
  <c r="AJ1183" i="1"/>
  <c r="AK1183" i="1" s="1"/>
  <c r="AJ1182" i="1"/>
  <c r="AK1182" i="1" s="1"/>
  <c r="AJ1181" i="1"/>
  <c r="AK1181" i="1" s="1"/>
  <c r="AJ1180" i="1"/>
  <c r="AK1180" i="1" s="1"/>
  <c r="AJ1179" i="1"/>
  <c r="AK1179" i="1" s="1"/>
  <c r="AJ1178" i="1"/>
  <c r="AK1178" i="1" s="1"/>
  <c r="AJ1177" i="1"/>
  <c r="AK1177" i="1" s="1"/>
  <c r="AJ1176" i="1"/>
  <c r="AK1176" i="1" s="1"/>
  <c r="AJ1175" i="1"/>
  <c r="AK1175" i="1" s="1"/>
  <c r="AJ1174" i="1"/>
  <c r="AK1174" i="1" s="1"/>
  <c r="AJ1173" i="1"/>
  <c r="AK1173" i="1" s="1"/>
  <c r="AJ1172" i="1"/>
  <c r="AK1172" i="1" s="1"/>
  <c r="AJ1171" i="1"/>
  <c r="AK1171" i="1" s="1"/>
  <c r="AJ1170" i="1"/>
  <c r="AK1170" i="1" s="1"/>
  <c r="AJ1169" i="1"/>
  <c r="AK1169" i="1" s="1"/>
  <c r="AJ1168" i="1"/>
  <c r="AK1168" i="1" s="1"/>
  <c r="AJ1167" i="1"/>
  <c r="AK1167" i="1" s="1"/>
  <c r="AJ1166" i="1"/>
  <c r="AK1166" i="1" s="1"/>
  <c r="AJ1165" i="1"/>
  <c r="AK1165" i="1" s="1"/>
  <c r="AJ1164" i="1"/>
  <c r="AK1164" i="1" s="1"/>
  <c r="AJ1163" i="1"/>
  <c r="AK1163" i="1" s="1"/>
  <c r="AJ1162" i="1"/>
  <c r="AK1162" i="1" s="1"/>
  <c r="AJ1161" i="1"/>
  <c r="AK1161" i="1" s="1"/>
  <c r="AJ1160" i="1"/>
  <c r="AK1160" i="1" s="1"/>
  <c r="AJ1159" i="1"/>
  <c r="AK1159" i="1" s="1"/>
  <c r="AJ1158" i="1"/>
  <c r="AK1158" i="1" s="1"/>
  <c r="AJ1157" i="1"/>
  <c r="AK1157" i="1" s="1"/>
  <c r="AJ1156" i="1"/>
  <c r="AK1156" i="1" s="1"/>
  <c r="AJ1155" i="1"/>
  <c r="AK1155" i="1" s="1"/>
  <c r="AJ1154" i="1"/>
  <c r="AK1154" i="1" s="1"/>
  <c r="AJ1153" i="1"/>
  <c r="AK1153" i="1" s="1"/>
  <c r="AJ1152" i="1"/>
  <c r="AK1152" i="1" s="1"/>
  <c r="AJ1151" i="1"/>
  <c r="AK1151" i="1" s="1"/>
  <c r="AJ1150" i="1"/>
  <c r="AK1150" i="1" s="1"/>
  <c r="AJ1149" i="1"/>
  <c r="AK1149" i="1" s="1"/>
  <c r="AJ1148" i="1"/>
  <c r="AK1148" i="1" s="1"/>
  <c r="AJ1147" i="1"/>
  <c r="AK1147" i="1" s="1"/>
  <c r="AJ1146" i="1"/>
  <c r="AK1146" i="1" s="1"/>
  <c r="AJ1145" i="1"/>
  <c r="AK1145" i="1" s="1"/>
  <c r="AJ1144" i="1"/>
  <c r="AK1144" i="1" s="1"/>
  <c r="AJ1143" i="1"/>
  <c r="AK1143" i="1" s="1"/>
  <c r="AJ1142" i="1"/>
  <c r="AK1142" i="1" s="1"/>
  <c r="AJ1141" i="1"/>
  <c r="AK1141" i="1" s="1"/>
  <c r="AJ1140" i="1"/>
  <c r="AK1140" i="1" s="1"/>
  <c r="AJ1139" i="1"/>
  <c r="AK1139" i="1" s="1"/>
  <c r="AJ1138" i="1"/>
  <c r="AK1138" i="1" s="1"/>
  <c r="AJ1137" i="1"/>
  <c r="AK1137" i="1" s="1"/>
  <c r="AJ1136" i="1"/>
  <c r="AK1136" i="1" s="1"/>
  <c r="AJ1135" i="1"/>
  <c r="AK1135" i="1" s="1"/>
  <c r="AJ1134" i="1"/>
  <c r="AK1134" i="1" s="1"/>
  <c r="AJ1133" i="1"/>
  <c r="AK1133" i="1" s="1"/>
  <c r="AJ1132" i="1"/>
  <c r="AK1132" i="1" s="1"/>
  <c r="AJ1131" i="1"/>
  <c r="AK1131" i="1" s="1"/>
  <c r="AJ1130" i="1"/>
  <c r="AK1130" i="1" s="1"/>
  <c r="AJ1129" i="1"/>
  <c r="AK1129" i="1" s="1"/>
  <c r="AJ1128" i="1"/>
  <c r="AK1128" i="1" s="1"/>
  <c r="AJ1127" i="1"/>
  <c r="AK1127" i="1" s="1"/>
  <c r="AJ1126" i="1"/>
  <c r="AK1126" i="1" s="1"/>
  <c r="AJ1125" i="1"/>
  <c r="AK1125" i="1" s="1"/>
  <c r="AJ1124" i="1"/>
  <c r="AK1124" i="1" s="1"/>
  <c r="AJ1123" i="1"/>
  <c r="AK1123" i="1" s="1"/>
  <c r="AJ1122" i="1"/>
  <c r="AK1122" i="1" s="1"/>
  <c r="AJ1121" i="1"/>
  <c r="AK1121" i="1" s="1"/>
  <c r="AJ1120" i="1"/>
  <c r="AK1120" i="1" s="1"/>
  <c r="AJ1119" i="1"/>
  <c r="AK1119" i="1" s="1"/>
  <c r="AJ1118" i="1"/>
  <c r="AK1118" i="1" s="1"/>
  <c r="AJ1117" i="1"/>
  <c r="AK1117" i="1" s="1"/>
  <c r="AJ1116" i="1"/>
  <c r="AK1116" i="1" s="1"/>
  <c r="AJ1115" i="1"/>
  <c r="AK1115" i="1" s="1"/>
  <c r="AJ1114" i="1"/>
  <c r="AK1114" i="1" s="1"/>
  <c r="AJ1113" i="1"/>
  <c r="AK1113" i="1" s="1"/>
  <c r="AJ1112" i="1"/>
  <c r="AK1112" i="1" s="1"/>
  <c r="AJ1111" i="1"/>
  <c r="AK1111" i="1" s="1"/>
  <c r="AJ1110" i="1"/>
  <c r="AK1110" i="1" s="1"/>
  <c r="AJ1109" i="1"/>
  <c r="AK1109" i="1" s="1"/>
  <c r="AJ1108" i="1"/>
  <c r="AK1108" i="1" s="1"/>
  <c r="AJ1107" i="1"/>
  <c r="AK1107" i="1" s="1"/>
  <c r="AJ1106" i="1"/>
  <c r="AK1106" i="1" s="1"/>
  <c r="AJ1105" i="1"/>
  <c r="AK1105" i="1" s="1"/>
  <c r="AJ1104" i="1"/>
  <c r="AK1104" i="1" s="1"/>
  <c r="AJ1103" i="1"/>
  <c r="AK1103" i="1" s="1"/>
  <c r="AJ1102" i="1"/>
  <c r="AK1102" i="1" s="1"/>
  <c r="AJ1101" i="1"/>
  <c r="AK1101" i="1" s="1"/>
  <c r="AJ1100" i="1"/>
  <c r="AK1100" i="1" s="1"/>
  <c r="AJ1099" i="1"/>
  <c r="AK1099" i="1" s="1"/>
  <c r="AJ1098" i="1"/>
  <c r="AK1098" i="1" s="1"/>
  <c r="AJ1097" i="1"/>
  <c r="AK1097" i="1" s="1"/>
  <c r="AJ1096" i="1"/>
  <c r="AK1096" i="1" s="1"/>
  <c r="AJ1095" i="1"/>
  <c r="AK1095" i="1" s="1"/>
  <c r="AJ1094" i="1"/>
  <c r="AK1094" i="1" s="1"/>
  <c r="AJ1093" i="1"/>
  <c r="AK1093" i="1" s="1"/>
  <c r="AJ1092" i="1"/>
  <c r="AK1092" i="1" s="1"/>
  <c r="AJ1091" i="1"/>
  <c r="AK1091" i="1" s="1"/>
  <c r="AJ1090" i="1"/>
  <c r="AK1090" i="1" s="1"/>
  <c r="AJ1089" i="1"/>
  <c r="AK1089" i="1" s="1"/>
  <c r="AJ1088" i="1"/>
  <c r="AK1088" i="1" s="1"/>
  <c r="AJ1087" i="1"/>
  <c r="AK1087" i="1" s="1"/>
  <c r="AJ1086" i="1"/>
  <c r="AK1086" i="1" s="1"/>
  <c r="AJ1085" i="1"/>
  <c r="AK1085" i="1" s="1"/>
  <c r="AJ1084" i="1"/>
  <c r="AK1084" i="1" s="1"/>
  <c r="AJ1083" i="1"/>
  <c r="AK1083" i="1" s="1"/>
  <c r="AJ1082" i="1"/>
  <c r="AK1082" i="1" s="1"/>
  <c r="AJ1081" i="1"/>
  <c r="AK1081" i="1" s="1"/>
  <c r="AJ1080" i="1"/>
  <c r="AK1080" i="1" s="1"/>
  <c r="AJ1079" i="1"/>
  <c r="AK1079" i="1" s="1"/>
  <c r="AJ1078" i="1"/>
  <c r="AK1078" i="1" s="1"/>
  <c r="AJ1077" i="1"/>
  <c r="AK1077" i="1" s="1"/>
  <c r="AJ1076" i="1"/>
  <c r="AK1076" i="1" s="1"/>
  <c r="AJ1075" i="1"/>
  <c r="AK1075" i="1" s="1"/>
  <c r="AJ1074" i="1"/>
  <c r="AK1074" i="1" s="1"/>
  <c r="AJ1073" i="1"/>
  <c r="AK1073" i="1" s="1"/>
  <c r="AJ1072" i="1"/>
  <c r="AK1072" i="1" s="1"/>
  <c r="AJ1071" i="1"/>
  <c r="AK1071" i="1" s="1"/>
  <c r="AJ1070" i="1"/>
  <c r="AK1070" i="1" s="1"/>
  <c r="AJ1069" i="1"/>
  <c r="AK1069" i="1" s="1"/>
  <c r="AJ1068" i="1"/>
  <c r="AK1068" i="1" s="1"/>
  <c r="AJ1067" i="1"/>
  <c r="AK1067" i="1" s="1"/>
  <c r="AJ1066" i="1"/>
  <c r="AK1066" i="1" s="1"/>
  <c r="AJ1065" i="1"/>
  <c r="AK1065" i="1" s="1"/>
  <c r="AJ1064" i="1"/>
  <c r="AK1064" i="1" s="1"/>
  <c r="AJ1063" i="1"/>
  <c r="AK1063" i="1" s="1"/>
  <c r="AJ1062" i="1"/>
  <c r="AK1062" i="1" s="1"/>
  <c r="AJ1061" i="1"/>
  <c r="AK1061" i="1" s="1"/>
  <c r="AJ1060" i="1"/>
  <c r="AK1060" i="1" s="1"/>
  <c r="AJ1059" i="1"/>
  <c r="AK1059" i="1" s="1"/>
  <c r="AJ1058" i="1"/>
  <c r="AK1058" i="1" s="1"/>
  <c r="AJ1057" i="1"/>
  <c r="AK1057" i="1" s="1"/>
  <c r="AJ1056" i="1"/>
  <c r="AK1056" i="1" s="1"/>
  <c r="AJ1055" i="1"/>
  <c r="AK1055" i="1" s="1"/>
  <c r="AJ1054" i="1"/>
  <c r="AK1054" i="1" s="1"/>
  <c r="AJ1053" i="1"/>
  <c r="AK1053" i="1" s="1"/>
  <c r="AJ1052" i="1"/>
  <c r="AK1052" i="1" s="1"/>
  <c r="AJ1051" i="1"/>
  <c r="AK1051" i="1" s="1"/>
  <c r="AJ1050" i="1"/>
  <c r="AK1050" i="1" s="1"/>
  <c r="AJ1049" i="1"/>
  <c r="AK1049" i="1" s="1"/>
  <c r="AJ1048" i="1"/>
  <c r="AK1048" i="1" s="1"/>
  <c r="AJ1047" i="1"/>
  <c r="AK1047" i="1" s="1"/>
  <c r="AJ1046" i="1"/>
  <c r="AK1046" i="1" s="1"/>
  <c r="AJ1045" i="1"/>
  <c r="AK1045" i="1" s="1"/>
  <c r="AJ1044" i="1"/>
  <c r="AK1044" i="1" s="1"/>
  <c r="AJ1043" i="1"/>
  <c r="AK1043" i="1" s="1"/>
  <c r="AJ1042" i="1"/>
  <c r="AK1042" i="1" s="1"/>
  <c r="AJ1041" i="1"/>
  <c r="AK1041" i="1" s="1"/>
  <c r="AJ1040" i="1"/>
  <c r="AK1040" i="1" s="1"/>
  <c r="AJ1039" i="1"/>
  <c r="AK1039" i="1" s="1"/>
  <c r="AJ1038" i="1"/>
  <c r="AK1038" i="1" s="1"/>
  <c r="AJ1037" i="1"/>
  <c r="AK1037" i="1" s="1"/>
  <c r="AJ1036" i="1"/>
  <c r="AK1036" i="1" s="1"/>
  <c r="AJ1035" i="1"/>
  <c r="AK1035" i="1" s="1"/>
  <c r="AJ1034" i="1"/>
  <c r="AK1034" i="1" s="1"/>
  <c r="AJ1033" i="1"/>
  <c r="AK1033" i="1" s="1"/>
  <c r="AJ1032" i="1"/>
  <c r="AK1032" i="1" s="1"/>
  <c r="AJ1031" i="1"/>
  <c r="AK1031" i="1" s="1"/>
  <c r="AJ1030" i="1"/>
  <c r="AK1030" i="1" s="1"/>
  <c r="AJ1029" i="1"/>
  <c r="AK1029" i="1" s="1"/>
  <c r="AJ1028" i="1"/>
  <c r="AK1028" i="1" s="1"/>
  <c r="AJ1027" i="1"/>
  <c r="AK1027" i="1" s="1"/>
  <c r="AJ1026" i="1"/>
  <c r="AK1026" i="1" s="1"/>
  <c r="AJ1025" i="1"/>
  <c r="AK1025" i="1" s="1"/>
  <c r="AJ1024" i="1"/>
  <c r="AK1024" i="1" s="1"/>
  <c r="AJ1023" i="1"/>
  <c r="AK1023" i="1" s="1"/>
  <c r="AJ1022" i="1"/>
  <c r="AK1022" i="1" s="1"/>
  <c r="AJ1021" i="1"/>
  <c r="AK1021" i="1" s="1"/>
  <c r="AJ1020" i="1"/>
  <c r="AK1020" i="1" s="1"/>
  <c r="AJ1019" i="1"/>
  <c r="AK1019" i="1" s="1"/>
  <c r="AJ1018" i="1"/>
  <c r="AK1018" i="1" s="1"/>
  <c r="AJ1017" i="1"/>
  <c r="AK1017" i="1" s="1"/>
  <c r="AJ1016" i="1"/>
  <c r="AK1016" i="1" s="1"/>
  <c r="AJ1015" i="1"/>
  <c r="AK1015" i="1" s="1"/>
  <c r="AJ1014" i="1"/>
  <c r="AK1014" i="1" s="1"/>
  <c r="AJ1013" i="1"/>
  <c r="AK1013" i="1" s="1"/>
  <c r="AJ1012" i="1"/>
  <c r="AK1012" i="1" s="1"/>
  <c r="AJ1011" i="1"/>
  <c r="AK1011" i="1" s="1"/>
  <c r="AJ1010" i="1"/>
  <c r="AK1010" i="1" s="1"/>
  <c r="AJ1009" i="1"/>
  <c r="AK1009" i="1" s="1"/>
  <c r="AJ1008" i="1"/>
  <c r="AK1008" i="1" s="1"/>
  <c r="AJ1007" i="1"/>
  <c r="AK1007" i="1" s="1"/>
  <c r="AJ1006" i="1"/>
  <c r="AK1006" i="1" s="1"/>
  <c r="AJ1005" i="1"/>
  <c r="AK1005" i="1" s="1"/>
  <c r="AJ1004" i="1"/>
  <c r="AK1004" i="1" s="1"/>
  <c r="AJ1003" i="1"/>
  <c r="AK1003" i="1" s="1"/>
  <c r="AJ1002" i="1"/>
  <c r="AK1002" i="1" s="1"/>
  <c r="AJ1001" i="1"/>
  <c r="AK1001" i="1" s="1"/>
  <c r="AJ1000" i="1"/>
  <c r="AK1000" i="1" s="1"/>
  <c r="AJ999" i="1"/>
  <c r="AK999" i="1" s="1"/>
  <c r="AJ998" i="1"/>
  <c r="AK998" i="1" s="1"/>
  <c r="AJ997" i="1"/>
  <c r="AK997" i="1" s="1"/>
  <c r="AJ996" i="1"/>
  <c r="AK996" i="1" s="1"/>
  <c r="AJ995" i="1"/>
  <c r="AK995" i="1" s="1"/>
  <c r="AJ994" i="1"/>
  <c r="AK994" i="1" s="1"/>
  <c r="AJ993" i="1"/>
  <c r="AK993" i="1" s="1"/>
  <c r="AJ992" i="1"/>
  <c r="AK992" i="1" s="1"/>
  <c r="AJ991" i="1"/>
  <c r="AK991" i="1" s="1"/>
  <c r="AJ990" i="1"/>
  <c r="AK990" i="1" s="1"/>
  <c r="AJ989" i="1"/>
  <c r="AK989" i="1" s="1"/>
  <c r="AJ988" i="1"/>
  <c r="AK988" i="1" s="1"/>
  <c r="AJ987" i="1"/>
  <c r="AK987" i="1" s="1"/>
  <c r="AJ986" i="1"/>
  <c r="AK986" i="1" s="1"/>
  <c r="AJ985" i="1"/>
  <c r="AK985" i="1" s="1"/>
  <c r="AJ984" i="1"/>
  <c r="AK984" i="1" s="1"/>
  <c r="AJ983" i="1"/>
  <c r="AK983" i="1" s="1"/>
  <c r="AJ982" i="1"/>
  <c r="AK982" i="1" s="1"/>
  <c r="AJ981" i="1"/>
  <c r="AK981" i="1" s="1"/>
  <c r="AJ980" i="1"/>
  <c r="AK980" i="1" s="1"/>
  <c r="AJ979" i="1"/>
  <c r="AK979" i="1" s="1"/>
  <c r="AJ978" i="1"/>
  <c r="AK978" i="1" s="1"/>
  <c r="AJ977" i="1"/>
  <c r="AK977" i="1" s="1"/>
  <c r="AJ976" i="1"/>
  <c r="AK976" i="1" s="1"/>
  <c r="AJ975" i="1"/>
  <c r="AK975" i="1" s="1"/>
  <c r="AJ974" i="1"/>
  <c r="AK974" i="1" s="1"/>
  <c r="AJ973" i="1"/>
  <c r="AK973" i="1" s="1"/>
  <c r="AJ972" i="1"/>
  <c r="AK972" i="1" s="1"/>
  <c r="AJ971" i="1"/>
  <c r="AK971" i="1" s="1"/>
  <c r="AJ970" i="1"/>
  <c r="AK970" i="1" s="1"/>
  <c r="AJ969" i="1"/>
  <c r="AK969" i="1" s="1"/>
  <c r="AJ968" i="1"/>
  <c r="AK968" i="1" s="1"/>
  <c r="AJ967" i="1"/>
  <c r="AK967" i="1" s="1"/>
  <c r="AJ966" i="1"/>
  <c r="AK966" i="1" s="1"/>
  <c r="AJ965" i="1"/>
  <c r="AK965" i="1" s="1"/>
  <c r="AJ964" i="1"/>
  <c r="AK964" i="1" s="1"/>
  <c r="AJ963" i="1"/>
  <c r="AK963" i="1" s="1"/>
  <c r="AJ962" i="1"/>
  <c r="AK962" i="1" s="1"/>
  <c r="AJ961" i="1"/>
  <c r="AK961" i="1" s="1"/>
  <c r="AJ960" i="1"/>
  <c r="AK960" i="1" s="1"/>
  <c r="AJ959" i="1"/>
  <c r="AK959" i="1" s="1"/>
  <c r="AJ958" i="1"/>
  <c r="AK958" i="1" s="1"/>
  <c r="AJ957" i="1"/>
  <c r="AK957" i="1" s="1"/>
  <c r="AJ956" i="1"/>
  <c r="AK956" i="1" s="1"/>
  <c r="AJ955" i="1"/>
  <c r="AK955" i="1" s="1"/>
  <c r="AJ954" i="1"/>
  <c r="AK954" i="1" s="1"/>
  <c r="AJ953" i="1"/>
  <c r="AK953" i="1" s="1"/>
  <c r="AJ952" i="1"/>
  <c r="AK952" i="1" s="1"/>
  <c r="AJ951" i="1"/>
  <c r="AK951" i="1" s="1"/>
  <c r="AJ950" i="1"/>
  <c r="AK950" i="1" s="1"/>
  <c r="AJ949" i="1"/>
  <c r="AK949" i="1" s="1"/>
  <c r="AJ948" i="1"/>
  <c r="AK948" i="1" s="1"/>
  <c r="AJ947" i="1"/>
  <c r="AK947" i="1" s="1"/>
  <c r="AJ946" i="1"/>
  <c r="AK946" i="1" s="1"/>
  <c r="AJ945" i="1"/>
  <c r="AK945" i="1" s="1"/>
  <c r="AJ944" i="1"/>
  <c r="AK944" i="1" s="1"/>
  <c r="AJ943" i="1"/>
  <c r="AK943" i="1" s="1"/>
  <c r="AJ942" i="1"/>
  <c r="AK942" i="1" s="1"/>
  <c r="AJ941" i="1"/>
  <c r="AK941" i="1" s="1"/>
  <c r="AJ940" i="1"/>
  <c r="AK940" i="1" s="1"/>
  <c r="AJ939" i="1"/>
  <c r="AK939" i="1" s="1"/>
  <c r="AJ938" i="1"/>
  <c r="AK938" i="1" s="1"/>
  <c r="AJ937" i="1"/>
  <c r="AK937" i="1" s="1"/>
  <c r="AJ936" i="1"/>
  <c r="AK936" i="1" s="1"/>
  <c r="AJ935" i="1"/>
  <c r="AK935" i="1" s="1"/>
  <c r="AJ934" i="1"/>
  <c r="AK934" i="1" s="1"/>
  <c r="AJ933" i="1"/>
  <c r="AK933" i="1" s="1"/>
  <c r="AJ932" i="1"/>
  <c r="AK932" i="1" s="1"/>
  <c r="AJ931" i="1"/>
  <c r="AK931" i="1" s="1"/>
  <c r="AJ930" i="1"/>
  <c r="AK930" i="1" s="1"/>
  <c r="AJ929" i="1"/>
  <c r="AK929" i="1" s="1"/>
  <c r="AJ928" i="1"/>
  <c r="AK928" i="1" s="1"/>
  <c r="AJ927" i="1"/>
  <c r="AK927" i="1" s="1"/>
  <c r="AJ926" i="1"/>
  <c r="AK926" i="1" s="1"/>
  <c r="AJ925" i="1"/>
  <c r="AK925" i="1" s="1"/>
  <c r="AJ924" i="1"/>
  <c r="AK924" i="1" s="1"/>
  <c r="AJ923" i="1"/>
  <c r="AK923" i="1" s="1"/>
  <c r="AJ922" i="1"/>
  <c r="AK922" i="1" s="1"/>
  <c r="AJ921" i="1"/>
  <c r="AK921" i="1" s="1"/>
  <c r="AJ920" i="1"/>
  <c r="AK920" i="1" s="1"/>
  <c r="AJ919" i="1"/>
  <c r="AK919" i="1" s="1"/>
  <c r="AJ918" i="1"/>
  <c r="AK918" i="1" s="1"/>
  <c r="AJ917" i="1"/>
  <c r="AK917" i="1" s="1"/>
  <c r="AJ916" i="1"/>
  <c r="AK916" i="1" s="1"/>
  <c r="AJ915" i="1"/>
  <c r="AK915" i="1" s="1"/>
  <c r="AJ914" i="1"/>
  <c r="AK914" i="1" s="1"/>
  <c r="AJ913" i="1"/>
  <c r="AK913" i="1" s="1"/>
  <c r="AJ912" i="1"/>
  <c r="AK912" i="1" s="1"/>
  <c r="AJ911" i="1"/>
  <c r="AK911" i="1" s="1"/>
  <c r="AJ910" i="1"/>
  <c r="AK910" i="1" s="1"/>
  <c r="AJ909" i="1"/>
  <c r="AK909" i="1" s="1"/>
  <c r="AJ908" i="1"/>
  <c r="AK908" i="1" s="1"/>
  <c r="AJ907" i="1"/>
  <c r="AK907" i="1" s="1"/>
  <c r="AJ906" i="1"/>
  <c r="AK906" i="1" s="1"/>
  <c r="AJ905" i="1"/>
  <c r="AK905" i="1" s="1"/>
  <c r="AJ904" i="1"/>
  <c r="AK904" i="1" s="1"/>
  <c r="AJ903" i="1"/>
  <c r="AK903" i="1" s="1"/>
  <c r="AJ902" i="1"/>
  <c r="AK902" i="1" s="1"/>
  <c r="AJ901" i="1"/>
  <c r="AK901" i="1" s="1"/>
  <c r="AJ900" i="1"/>
  <c r="AK900" i="1" s="1"/>
  <c r="AJ899" i="1"/>
  <c r="AK899" i="1" s="1"/>
  <c r="AJ898" i="1"/>
  <c r="AK898" i="1" s="1"/>
  <c r="AJ897" i="1"/>
  <c r="AK897" i="1" s="1"/>
  <c r="AJ896" i="1"/>
  <c r="AK896" i="1" s="1"/>
  <c r="AJ895" i="1"/>
  <c r="AK895" i="1" s="1"/>
  <c r="AJ894" i="1"/>
  <c r="AK894" i="1" s="1"/>
  <c r="AJ893" i="1"/>
  <c r="AK893" i="1" s="1"/>
  <c r="AJ892" i="1"/>
  <c r="AK892" i="1" s="1"/>
  <c r="AJ891" i="1"/>
  <c r="AK891" i="1" s="1"/>
  <c r="AJ890" i="1"/>
  <c r="AK890" i="1" s="1"/>
  <c r="AJ889" i="1"/>
  <c r="AK889" i="1" s="1"/>
  <c r="AJ888" i="1"/>
  <c r="AK888" i="1" s="1"/>
  <c r="AJ887" i="1"/>
  <c r="AK887" i="1" s="1"/>
  <c r="AJ886" i="1"/>
  <c r="AK886" i="1" s="1"/>
  <c r="AJ885" i="1"/>
  <c r="AK885" i="1" s="1"/>
  <c r="AJ884" i="1"/>
  <c r="AK884" i="1" s="1"/>
  <c r="AJ883" i="1"/>
  <c r="AK883" i="1" s="1"/>
  <c r="AJ882" i="1"/>
  <c r="AK882" i="1" s="1"/>
  <c r="AJ881" i="1"/>
  <c r="AK881" i="1" s="1"/>
  <c r="AJ880" i="1"/>
  <c r="AK880" i="1" s="1"/>
  <c r="AJ879" i="1"/>
  <c r="AK879" i="1" s="1"/>
  <c r="AJ878" i="1"/>
  <c r="AK878" i="1" s="1"/>
  <c r="AJ877" i="1"/>
  <c r="AK877" i="1" s="1"/>
  <c r="AJ876" i="1"/>
  <c r="AK876" i="1" s="1"/>
  <c r="AJ875" i="1"/>
  <c r="AK875" i="1" s="1"/>
  <c r="AJ874" i="1"/>
  <c r="AK874" i="1" s="1"/>
  <c r="AJ873" i="1"/>
  <c r="AK873" i="1" s="1"/>
  <c r="AJ872" i="1"/>
  <c r="AK872" i="1" s="1"/>
  <c r="AJ871" i="1"/>
  <c r="AK871" i="1" s="1"/>
  <c r="AJ870" i="1"/>
  <c r="AK870" i="1" s="1"/>
  <c r="AJ869" i="1"/>
  <c r="AK869" i="1" s="1"/>
  <c r="AJ868" i="1"/>
  <c r="AK868" i="1" s="1"/>
  <c r="AJ867" i="1"/>
  <c r="AK867" i="1" s="1"/>
  <c r="AJ866" i="1"/>
  <c r="AK866" i="1" s="1"/>
  <c r="AJ865" i="1"/>
  <c r="AK865" i="1" s="1"/>
  <c r="AJ864" i="1"/>
  <c r="AK864" i="1" s="1"/>
  <c r="AJ863" i="1"/>
  <c r="AK863" i="1" s="1"/>
  <c r="AJ862" i="1"/>
  <c r="AK862" i="1" s="1"/>
  <c r="AJ861" i="1"/>
  <c r="AK861" i="1" s="1"/>
  <c r="AJ860" i="1"/>
  <c r="AK860" i="1" s="1"/>
  <c r="AJ859" i="1"/>
  <c r="AK859" i="1" s="1"/>
  <c r="AJ858" i="1"/>
  <c r="AK858" i="1" s="1"/>
  <c r="AJ857" i="1"/>
  <c r="AK857" i="1" s="1"/>
  <c r="AJ856" i="1"/>
  <c r="AK856" i="1" s="1"/>
  <c r="AJ855" i="1"/>
  <c r="AK855" i="1" s="1"/>
  <c r="AJ854" i="1"/>
  <c r="AK854" i="1" s="1"/>
  <c r="AJ853" i="1"/>
  <c r="AK853" i="1" s="1"/>
  <c r="AJ852" i="1"/>
  <c r="AK852" i="1" s="1"/>
  <c r="AJ851" i="1"/>
  <c r="AK851" i="1" s="1"/>
  <c r="AJ850" i="1"/>
  <c r="AK850" i="1" s="1"/>
  <c r="AJ849" i="1"/>
  <c r="AK849" i="1" s="1"/>
  <c r="AJ848" i="1"/>
  <c r="AK848" i="1" s="1"/>
  <c r="AJ847" i="1"/>
  <c r="AK847" i="1" s="1"/>
  <c r="AJ846" i="1"/>
  <c r="AK846" i="1" s="1"/>
  <c r="AJ845" i="1"/>
  <c r="AK845" i="1" s="1"/>
  <c r="AJ844" i="1"/>
  <c r="AK844" i="1" s="1"/>
  <c r="AJ843" i="1"/>
  <c r="AK843" i="1" s="1"/>
  <c r="AJ842" i="1"/>
  <c r="AK842" i="1" s="1"/>
  <c r="AJ841" i="1"/>
  <c r="AK841" i="1" s="1"/>
  <c r="AJ840" i="1"/>
  <c r="AK840" i="1" s="1"/>
  <c r="AJ839" i="1"/>
  <c r="AK839" i="1" s="1"/>
  <c r="AJ838" i="1"/>
  <c r="AK838" i="1" s="1"/>
  <c r="AJ837" i="1"/>
  <c r="AK837" i="1" s="1"/>
  <c r="AJ836" i="1"/>
  <c r="AK836" i="1" s="1"/>
  <c r="AJ835" i="1"/>
  <c r="AK835" i="1" s="1"/>
  <c r="AJ834" i="1"/>
  <c r="AK834" i="1" s="1"/>
  <c r="AJ833" i="1"/>
  <c r="AK833" i="1" s="1"/>
  <c r="AJ832" i="1"/>
  <c r="AK832" i="1" s="1"/>
  <c r="AJ831" i="1"/>
  <c r="AK831" i="1" s="1"/>
  <c r="AJ830" i="1"/>
  <c r="AK830" i="1" s="1"/>
  <c r="AJ829" i="1"/>
  <c r="AK829" i="1" s="1"/>
  <c r="AJ828" i="1"/>
  <c r="AK828" i="1" s="1"/>
  <c r="AJ827" i="1"/>
  <c r="AK827" i="1" s="1"/>
  <c r="AJ826" i="1"/>
  <c r="AK826" i="1" s="1"/>
  <c r="AJ825" i="1"/>
  <c r="AK825" i="1" s="1"/>
  <c r="AJ824" i="1"/>
  <c r="AK824" i="1" s="1"/>
  <c r="AJ823" i="1"/>
  <c r="AK823" i="1" s="1"/>
  <c r="AJ822" i="1"/>
  <c r="AK822" i="1" s="1"/>
  <c r="AJ821" i="1"/>
  <c r="AK821" i="1" s="1"/>
  <c r="AJ820" i="1"/>
  <c r="AK820" i="1" s="1"/>
  <c r="AJ819" i="1"/>
  <c r="AK819" i="1" s="1"/>
  <c r="AJ818" i="1"/>
  <c r="AK818" i="1" s="1"/>
  <c r="AJ817" i="1"/>
  <c r="AK817" i="1" s="1"/>
  <c r="AJ816" i="1"/>
  <c r="AK816" i="1" s="1"/>
  <c r="AJ815" i="1"/>
  <c r="AK815" i="1" s="1"/>
  <c r="AJ814" i="1"/>
  <c r="AK814" i="1" s="1"/>
  <c r="AJ813" i="1"/>
  <c r="AK813" i="1" s="1"/>
  <c r="AJ812" i="1"/>
  <c r="AK812" i="1" s="1"/>
  <c r="AJ811" i="1"/>
  <c r="AK811" i="1" s="1"/>
  <c r="AJ810" i="1"/>
  <c r="AK810" i="1" s="1"/>
  <c r="AJ809" i="1"/>
  <c r="AK809" i="1" s="1"/>
  <c r="AJ808" i="1"/>
  <c r="AK808" i="1" s="1"/>
  <c r="AJ807" i="1"/>
  <c r="AK807" i="1" s="1"/>
  <c r="AJ806" i="1"/>
  <c r="AK806" i="1" s="1"/>
  <c r="AJ805" i="1"/>
  <c r="AK805" i="1" s="1"/>
  <c r="AJ804" i="1"/>
  <c r="AK804" i="1" s="1"/>
  <c r="AJ803" i="1"/>
  <c r="AK803" i="1" s="1"/>
  <c r="AJ802" i="1"/>
  <c r="AK802" i="1" s="1"/>
  <c r="AJ801" i="1"/>
  <c r="AK801" i="1" s="1"/>
  <c r="AJ800" i="1"/>
  <c r="AK800" i="1" s="1"/>
  <c r="AJ799" i="1"/>
  <c r="AK799" i="1" s="1"/>
  <c r="AJ798" i="1"/>
  <c r="AK798" i="1" s="1"/>
  <c r="AJ797" i="1"/>
  <c r="AK797" i="1" s="1"/>
  <c r="AJ796" i="1"/>
  <c r="AK796" i="1" s="1"/>
  <c r="AJ795" i="1"/>
  <c r="AK795" i="1" s="1"/>
  <c r="AJ794" i="1"/>
  <c r="AK794" i="1" s="1"/>
  <c r="AJ793" i="1"/>
  <c r="AK793" i="1" s="1"/>
  <c r="AJ792" i="1"/>
  <c r="AK792" i="1" s="1"/>
  <c r="AJ791" i="1"/>
  <c r="AK791" i="1" s="1"/>
  <c r="AJ790" i="1"/>
  <c r="AK790" i="1" s="1"/>
  <c r="AJ789" i="1"/>
  <c r="AK789" i="1" s="1"/>
  <c r="AJ788" i="1"/>
  <c r="AK788" i="1" s="1"/>
  <c r="AJ787" i="1"/>
  <c r="AK787" i="1" s="1"/>
  <c r="AJ786" i="1"/>
  <c r="AK786" i="1" s="1"/>
  <c r="AJ785" i="1"/>
  <c r="AK785" i="1" s="1"/>
  <c r="AJ784" i="1"/>
  <c r="AK784" i="1" s="1"/>
  <c r="AJ783" i="1"/>
  <c r="AK783" i="1" s="1"/>
  <c r="AJ782" i="1"/>
  <c r="AK782" i="1" s="1"/>
  <c r="AJ781" i="1"/>
  <c r="AK781" i="1" s="1"/>
  <c r="AJ780" i="1"/>
  <c r="AK780" i="1" s="1"/>
  <c r="AJ779" i="1"/>
  <c r="AK779" i="1" s="1"/>
  <c r="AJ778" i="1"/>
  <c r="AK778" i="1" s="1"/>
  <c r="AJ777" i="1"/>
  <c r="AK777" i="1" s="1"/>
  <c r="AJ776" i="1"/>
  <c r="AK776" i="1" s="1"/>
  <c r="AJ775" i="1"/>
  <c r="AK775" i="1" s="1"/>
  <c r="AJ774" i="1"/>
  <c r="AK774" i="1" s="1"/>
  <c r="AJ773" i="1"/>
  <c r="AK773" i="1" s="1"/>
  <c r="AJ772" i="1"/>
  <c r="AK772" i="1" s="1"/>
  <c r="AJ771" i="1"/>
  <c r="AK771" i="1" s="1"/>
  <c r="AJ770" i="1"/>
  <c r="AK770" i="1" s="1"/>
  <c r="AJ769" i="1"/>
  <c r="AK769" i="1" s="1"/>
  <c r="AJ768" i="1"/>
  <c r="AK768" i="1" s="1"/>
  <c r="AJ767" i="1"/>
  <c r="AK767" i="1" s="1"/>
  <c r="AJ766" i="1"/>
  <c r="AK766" i="1" s="1"/>
  <c r="AJ765" i="1"/>
  <c r="AK765" i="1" s="1"/>
  <c r="AJ764" i="1"/>
  <c r="AK764" i="1" s="1"/>
  <c r="AJ763" i="1"/>
  <c r="AK763" i="1" s="1"/>
  <c r="AJ762" i="1"/>
  <c r="AK762" i="1" s="1"/>
  <c r="AJ761" i="1"/>
  <c r="AK761" i="1" s="1"/>
  <c r="AJ760" i="1"/>
  <c r="AK760" i="1" s="1"/>
  <c r="AJ759" i="1"/>
  <c r="AK759" i="1" s="1"/>
  <c r="AJ758" i="1"/>
  <c r="AK758" i="1" s="1"/>
  <c r="AJ757" i="1"/>
  <c r="AK757" i="1" s="1"/>
  <c r="AJ756" i="1"/>
  <c r="AK756" i="1" s="1"/>
  <c r="AJ755" i="1"/>
  <c r="AK755" i="1" s="1"/>
  <c r="AJ754" i="1"/>
  <c r="AK754" i="1" s="1"/>
  <c r="AJ753" i="1"/>
  <c r="AK753" i="1" s="1"/>
  <c r="AJ752" i="1"/>
  <c r="AK752" i="1" s="1"/>
  <c r="AJ751" i="1"/>
  <c r="AK751" i="1" s="1"/>
  <c r="AJ750" i="1"/>
  <c r="AK750" i="1" s="1"/>
  <c r="AJ749" i="1"/>
  <c r="AK749" i="1" s="1"/>
  <c r="AJ748" i="1"/>
  <c r="AK748" i="1" s="1"/>
  <c r="AJ747" i="1"/>
  <c r="AK747" i="1" s="1"/>
  <c r="AJ746" i="1"/>
  <c r="AK746" i="1" s="1"/>
  <c r="AJ745" i="1"/>
  <c r="AK745" i="1" s="1"/>
  <c r="AJ744" i="1"/>
  <c r="AK744" i="1" s="1"/>
  <c r="AJ743" i="1"/>
  <c r="AK743" i="1" s="1"/>
  <c r="AJ742" i="1"/>
  <c r="AK742" i="1" s="1"/>
  <c r="AJ741" i="1"/>
  <c r="AK741" i="1" s="1"/>
  <c r="AJ740" i="1"/>
  <c r="AK740" i="1" s="1"/>
  <c r="AJ739" i="1"/>
  <c r="AK739" i="1" s="1"/>
  <c r="AJ738" i="1"/>
  <c r="AK738" i="1" s="1"/>
  <c r="AJ737" i="1"/>
  <c r="AK737" i="1" s="1"/>
  <c r="AJ736" i="1"/>
  <c r="AK736" i="1" s="1"/>
  <c r="AJ735" i="1"/>
  <c r="AK735" i="1" s="1"/>
  <c r="AJ734" i="1"/>
  <c r="AK734" i="1" s="1"/>
  <c r="AJ733" i="1"/>
  <c r="AK733" i="1" s="1"/>
  <c r="AJ732" i="1"/>
  <c r="AK732" i="1" s="1"/>
  <c r="AJ731" i="1"/>
  <c r="AK731" i="1" s="1"/>
  <c r="AJ730" i="1"/>
  <c r="AK730" i="1" s="1"/>
  <c r="AJ729" i="1"/>
  <c r="AK729" i="1" s="1"/>
  <c r="AJ728" i="1"/>
  <c r="AK728" i="1" s="1"/>
  <c r="AJ727" i="1"/>
  <c r="AK727" i="1" s="1"/>
  <c r="AJ726" i="1"/>
  <c r="AK726" i="1" s="1"/>
  <c r="AJ725" i="1"/>
  <c r="AK725" i="1" s="1"/>
  <c r="AJ724" i="1"/>
  <c r="AK724" i="1" s="1"/>
  <c r="AJ723" i="1"/>
  <c r="AK723" i="1" s="1"/>
  <c r="AJ722" i="1"/>
  <c r="AK722" i="1" s="1"/>
  <c r="AJ721" i="1"/>
  <c r="AK721" i="1" s="1"/>
  <c r="AJ720" i="1"/>
  <c r="AK720" i="1" s="1"/>
  <c r="AJ719" i="1"/>
  <c r="AK719" i="1" s="1"/>
  <c r="AJ718" i="1"/>
  <c r="AK718" i="1" s="1"/>
  <c r="AJ717" i="1"/>
  <c r="AK717" i="1" s="1"/>
  <c r="AJ716" i="1"/>
  <c r="AK716" i="1" s="1"/>
  <c r="AJ715" i="1"/>
  <c r="AK715" i="1" s="1"/>
  <c r="AJ714" i="1"/>
  <c r="AK714" i="1" s="1"/>
  <c r="AJ713" i="1"/>
  <c r="AK713" i="1" s="1"/>
  <c r="AJ712" i="1"/>
  <c r="AK712" i="1" s="1"/>
  <c r="AJ711" i="1"/>
  <c r="AK711" i="1" s="1"/>
  <c r="AJ710" i="1"/>
  <c r="AK710" i="1" s="1"/>
  <c r="AJ709" i="1"/>
  <c r="AK709" i="1" s="1"/>
  <c r="AJ708" i="1"/>
  <c r="AK708" i="1" s="1"/>
  <c r="AJ707" i="1"/>
  <c r="AK707" i="1" s="1"/>
  <c r="AJ706" i="1"/>
  <c r="AK706" i="1" s="1"/>
  <c r="AJ705" i="1"/>
  <c r="AK705" i="1" s="1"/>
  <c r="AJ704" i="1"/>
  <c r="AK704" i="1" s="1"/>
  <c r="AJ703" i="1"/>
  <c r="AK703" i="1" s="1"/>
  <c r="AJ702" i="1"/>
  <c r="AK702" i="1" s="1"/>
  <c r="AJ701" i="1"/>
  <c r="AK701" i="1" s="1"/>
  <c r="AJ700" i="1"/>
  <c r="AK700" i="1" s="1"/>
  <c r="AJ699" i="1"/>
  <c r="AK699" i="1" s="1"/>
  <c r="AJ698" i="1"/>
  <c r="AK698" i="1" s="1"/>
  <c r="AJ697" i="1"/>
  <c r="AK697" i="1" s="1"/>
  <c r="AJ696" i="1"/>
  <c r="AK696" i="1" s="1"/>
  <c r="AJ695" i="1"/>
  <c r="AK695" i="1" s="1"/>
  <c r="AJ694" i="1"/>
  <c r="AK694" i="1" s="1"/>
  <c r="AJ693" i="1"/>
  <c r="AK693" i="1" s="1"/>
  <c r="AJ692" i="1"/>
  <c r="AK692" i="1" s="1"/>
  <c r="AJ691" i="1"/>
  <c r="AK691" i="1" s="1"/>
  <c r="AJ690" i="1"/>
  <c r="AK690" i="1" s="1"/>
  <c r="AJ689" i="1"/>
  <c r="AK689" i="1" s="1"/>
  <c r="AJ688" i="1"/>
  <c r="AK688" i="1" s="1"/>
  <c r="AJ687" i="1"/>
  <c r="AK687" i="1" s="1"/>
  <c r="AJ686" i="1"/>
  <c r="AK686" i="1" s="1"/>
  <c r="AJ685" i="1"/>
  <c r="AK685" i="1" s="1"/>
  <c r="AJ684" i="1"/>
  <c r="AK684" i="1" s="1"/>
  <c r="AJ683" i="1"/>
  <c r="AK683" i="1" s="1"/>
  <c r="AJ682" i="1"/>
  <c r="AK682" i="1" s="1"/>
  <c r="AJ681" i="1"/>
  <c r="AK681" i="1" s="1"/>
  <c r="AJ680" i="1"/>
  <c r="AK680" i="1" s="1"/>
  <c r="AJ679" i="1"/>
  <c r="AK679" i="1" s="1"/>
  <c r="AJ678" i="1"/>
  <c r="AK678" i="1" s="1"/>
  <c r="AJ677" i="1"/>
  <c r="AK677" i="1" s="1"/>
  <c r="AJ676" i="1"/>
  <c r="AK676" i="1" s="1"/>
  <c r="AJ675" i="1"/>
  <c r="AK675" i="1" s="1"/>
  <c r="AJ674" i="1"/>
  <c r="AK674" i="1" s="1"/>
  <c r="AJ673" i="1"/>
  <c r="AK673" i="1" s="1"/>
  <c r="AJ672" i="1"/>
  <c r="AK672" i="1" s="1"/>
  <c r="AJ671" i="1"/>
  <c r="AK671" i="1" s="1"/>
  <c r="AJ670" i="1"/>
  <c r="AK670" i="1" s="1"/>
  <c r="AJ669" i="1"/>
  <c r="AK669" i="1" s="1"/>
  <c r="AJ668" i="1"/>
  <c r="AK668" i="1" s="1"/>
  <c r="AJ667" i="1"/>
  <c r="AK667" i="1" s="1"/>
  <c r="AJ666" i="1"/>
  <c r="AK666" i="1" s="1"/>
  <c r="AJ665" i="1"/>
  <c r="AK665" i="1" s="1"/>
  <c r="AJ664" i="1"/>
  <c r="AK664" i="1" s="1"/>
  <c r="AJ663" i="1"/>
  <c r="AK663" i="1" s="1"/>
  <c r="AJ662" i="1"/>
  <c r="AK662" i="1" s="1"/>
  <c r="AJ661" i="1"/>
  <c r="AK661" i="1" s="1"/>
  <c r="AJ660" i="1"/>
  <c r="AK660" i="1" s="1"/>
  <c r="AJ659" i="1"/>
  <c r="AK659" i="1" s="1"/>
  <c r="AJ658" i="1"/>
  <c r="AK658" i="1" s="1"/>
  <c r="AJ657" i="1"/>
  <c r="AK657" i="1" s="1"/>
  <c r="AJ656" i="1"/>
  <c r="AK656" i="1" s="1"/>
  <c r="AJ655" i="1"/>
  <c r="AK655" i="1" s="1"/>
  <c r="AJ654" i="1"/>
  <c r="AK654" i="1" s="1"/>
  <c r="AJ653" i="1"/>
  <c r="AK653" i="1" s="1"/>
  <c r="AJ652" i="1"/>
  <c r="AK652" i="1" s="1"/>
  <c r="AJ651" i="1"/>
  <c r="AK651" i="1" s="1"/>
  <c r="AJ650" i="1"/>
  <c r="AK650" i="1" s="1"/>
  <c r="AJ649" i="1"/>
  <c r="AK649" i="1" s="1"/>
  <c r="AJ648" i="1"/>
  <c r="AK648" i="1" s="1"/>
  <c r="AJ647" i="1"/>
  <c r="AK647" i="1" s="1"/>
  <c r="AJ646" i="1"/>
  <c r="AK646" i="1" s="1"/>
  <c r="AJ645" i="1"/>
  <c r="AK645" i="1" s="1"/>
  <c r="AJ644" i="1"/>
  <c r="AK644" i="1" s="1"/>
  <c r="AJ643" i="1"/>
  <c r="AK643" i="1" s="1"/>
  <c r="AJ642" i="1"/>
  <c r="AK642" i="1" s="1"/>
  <c r="AJ641" i="1"/>
  <c r="AK641" i="1" s="1"/>
  <c r="AJ640" i="1"/>
  <c r="AK640" i="1" s="1"/>
  <c r="AJ639" i="1"/>
  <c r="AK639" i="1" s="1"/>
  <c r="AJ638" i="1"/>
  <c r="AK638" i="1" s="1"/>
  <c r="AJ637" i="1"/>
  <c r="AK637" i="1" s="1"/>
  <c r="AJ636" i="1"/>
  <c r="AK636" i="1" s="1"/>
  <c r="AJ635" i="1"/>
  <c r="AK635" i="1" s="1"/>
  <c r="AJ634" i="1"/>
  <c r="AK634" i="1" s="1"/>
  <c r="AJ633" i="1"/>
  <c r="AK633" i="1" s="1"/>
  <c r="AJ632" i="1"/>
  <c r="AK632" i="1" s="1"/>
  <c r="AJ631" i="1"/>
  <c r="AK631" i="1" s="1"/>
  <c r="AJ630" i="1"/>
  <c r="AK630" i="1" s="1"/>
  <c r="AJ629" i="1"/>
  <c r="AK629" i="1" s="1"/>
  <c r="AJ628" i="1"/>
  <c r="AK628" i="1" s="1"/>
  <c r="AJ627" i="1"/>
  <c r="AK627" i="1" s="1"/>
  <c r="AJ626" i="1"/>
  <c r="AK626" i="1" s="1"/>
  <c r="AJ625" i="1"/>
  <c r="AK625" i="1" s="1"/>
  <c r="AJ624" i="1"/>
  <c r="AK624" i="1" s="1"/>
  <c r="AJ623" i="1"/>
  <c r="AK623" i="1" s="1"/>
  <c r="AJ622" i="1"/>
  <c r="AK622" i="1" s="1"/>
  <c r="AJ621" i="1"/>
  <c r="AK621" i="1" s="1"/>
  <c r="AJ620" i="1"/>
  <c r="AK620" i="1" s="1"/>
  <c r="AJ619" i="1"/>
  <c r="AK619" i="1" s="1"/>
  <c r="AJ618" i="1"/>
  <c r="AK618" i="1" s="1"/>
  <c r="AJ617" i="1"/>
  <c r="AK617" i="1" s="1"/>
  <c r="AJ616" i="1"/>
  <c r="AK616" i="1" s="1"/>
  <c r="AJ615" i="1"/>
  <c r="AK615" i="1" s="1"/>
  <c r="AJ614" i="1"/>
  <c r="AK614" i="1" s="1"/>
  <c r="AJ613" i="1"/>
  <c r="AK613" i="1" s="1"/>
  <c r="AJ612" i="1"/>
  <c r="AK612" i="1" s="1"/>
  <c r="AJ611" i="1"/>
  <c r="AK611" i="1" s="1"/>
  <c r="AJ610" i="1"/>
  <c r="AK610" i="1" s="1"/>
  <c r="AJ609" i="1"/>
  <c r="AK609" i="1" s="1"/>
  <c r="AJ608" i="1"/>
  <c r="AK608" i="1" s="1"/>
  <c r="AJ607" i="1"/>
  <c r="AK607" i="1" s="1"/>
  <c r="AJ606" i="1"/>
  <c r="AK606" i="1" s="1"/>
  <c r="AJ605" i="1"/>
  <c r="AK605" i="1" s="1"/>
  <c r="AJ604" i="1"/>
  <c r="AK604" i="1" s="1"/>
  <c r="AJ603" i="1"/>
  <c r="AK603" i="1" s="1"/>
  <c r="AJ602" i="1"/>
  <c r="AK602" i="1" s="1"/>
  <c r="AJ601" i="1"/>
  <c r="AK601" i="1" s="1"/>
  <c r="AJ600" i="1"/>
  <c r="AK600" i="1" s="1"/>
  <c r="AJ599" i="1"/>
  <c r="AK599" i="1" s="1"/>
  <c r="AJ598" i="1"/>
  <c r="AK598" i="1" s="1"/>
  <c r="AJ597" i="1"/>
  <c r="AK597" i="1" s="1"/>
  <c r="AJ596" i="1"/>
  <c r="AK596" i="1" s="1"/>
  <c r="AJ595" i="1"/>
  <c r="AK595" i="1" s="1"/>
  <c r="AJ594" i="1"/>
  <c r="AK594" i="1" s="1"/>
  <c r="AJ593" i="1"/>
  <c r="AK593" i="1" s="1"/>
  <c r="AJ592" i="1"/>
  <c r="AK592" i="1" s="1"/>
  <c r="AJ591" i="1"/>
  <c r="AK591" i="1" s="1"/>
  <c r="AJ590" i="1"/>
  <c r="AK590" i="1" s="1"/>
  <c r="AJ589" i="1"/>
  <c r="AK589" i="1" s="1"/>
  <c r="AJ588" i="1"/>
  <c r="AK588" i="1" s="1"/>
  <c r="AJ587" i="1"/>
  <c r="AK587" i="1" s="1"/>
  <c r="AJ586" i="1"/>
  <c r="AK586" i="1" s="1"/>
  <c r="AJ585" i="1"/>
  <c r="AK585" i="1" s="1"/>
  <c r="AJ584" i="1"/>
  <c r="AK584" i="1" s="1"/>
  <c r="AJ583" i="1"/>
  <c r="AK583" i="1" s="1"/>
  <c r="AJ582" i="1"/>
  <c r="AK582" i="1" s="1"/>
  <c r="AJ581" i="1"/>
  <c r="AK581" i="1" s="1"/>
  <c r="AJ580" i="1"/>
  <c r="AK580" i="1" s="1"/>
  <c r="AJ579" i="1"/>
  <c r="AK579" i="1" s="1"/>
  <c r="AJ578" i="1"/>
  <c r="AK578" i="1" s="1"/>
  <c r="AJ577" i="1"/>
  <c r="AK577" i="1" s="1"/>
  <c r="AJ576" i="1"/>
  <c r="AK576" i="1" s="1"/>
  <c r="AJ575" i="1"/>
  <c r="AK575" i="1" s="1"/>
  <c r="AJ574" i="1"/>
  <c r="AK574" i="1" s="1"/>
  <c r="AJ573" i="1"/>
  <c r="AK573" i="1" s="1"/>
  <c r="AJ572" i="1"/>
  <c r="AK572" i="1" s="1"/>
  <c r="AJ571" i="1"/>
  <c r="AK571" i="1" s="1"/>
  <c r="AJ570" i="1"/>
  <c r="AK570" i="1" s="1"/>
  <c r="AJ569" i="1"/>
  <c r="AK569" i="1" s="1"/>
  <c r="AJ568" i="1"/>
  <c r="AK568" i="1" s="1"/>
  <c r="AJ567" i="1"/>
  <c r="AK567" i="1" s="1"/>
  <c r="AJ566" i="1"/>
  <c r="AK566" i="1" s="1"/>
  <c r="AJ565" i="1"/>
  <c r="AK565" i="1" s="1"/>
  <c r="AJ564" i="1"/>
  <c r="AK564" i="1" s="1"/>
  <c r="AJ563" i="1"/>
  <c r="AK563" i="1" s="1"/>
  <c r="AJ562" i="1"/>
  <c r="AK562" i="1" s="1"/>
  <c r="AJ561" i="1"/>
  <c r="AK561" i="1" s="1"/>
  <c r="AJ560" i="1"/>
  <c r="AK560" i="1" s="1"/>
  <c r="AJ559" i="1"/>
  <c r="AK559" i="1" s="1"/>
  <c r="AJ558" i="1"/>
  <c r="AK558" i="1" s="1"/>
  <c r="AJ557" i="1"/>
  <c r="AK557" i="1" s="1"/>
  <c r="AJ556" i="1"/>
  <c r="AK556" i="1" s="1"/>
  <c r="AJ555" i="1"/>
  <c r="AK555" i="1" s="1"/>
  <c r="AJ554" i="1"/>
  <c r="AK554" i="1" s="1"/>
  <c r="AJ553" i="1"/>
  <c r="AK553" i="1" s="1"/>
  <c r="AJ552" i="1"/>
  <c r="AK552" i="1" s="1"/>
  <c r="AJ551" i="1"/>
  <c r="AK551" i="1" s="1"/>
  <c r="AJ550" i="1"/>
  <c r="AK550" i="1" s="1"/>
  <c r="AJ549" i="1"/>
  <c r="AK549" i="1" s="1"/>
  <c r="AJ548" i="1"/>
  <c r="AK548" i="1" s="1"/>
  <c r="AJ547" i="1"/>
  <c r="AK547" i="1" s="1"/>
  <c r="AJ546" i="1"/>
  <c r="AK546" i="1" s="1"/>
  <c r="AJ545" i="1"/>
  <c r="AK545" i="1" s="1"/>
  <c r="AJ544" i="1"/>
  <c r="AK544" i="1" s="1"/>
  <c r="AJ543" i="1"/>
  <c r="AK543" i="1" s="1"/>
  <c r="AJ542" i="1"/>
  <c r="AK542" i="1" s="1"/>
  <c r="AJ541" i="1"/>
  <c r="AK541" i="1" s="1"/>
  <c r="AJ540" i="1"/>
  <c r="AK540" i="1" s="1"/>
  <c r="AJ539" i="1"/>
  <c r="AK539" i="1" s="1"/>
  <c r="AJ538" i="1"/>
  <c r="AK538" i="1" s="1"/>
  <c r="AJ537" i="1"/>
  <c r="AK537" i="1" s="1"/>
  <c r="AJ536" i="1"/>
  <c r="AK536" i="1" s="1"/>
  <c r="AJ535" i="1"/>
  <c r="AK535" i="1" s="1"/>
  <c r="AJ534" i="1"/>
  <c r="AK534" i="1" s="1"/>
  <c r="AJ533" i="1"/>
  <c r="AK533" i="1" s="1"/>
  <c r="AJ532" i="1"/>
  <c r="AK532" i="1" s="1"/>
  <c r="AJ531" i="1"/>
  <c r="AK531" i="1" s="1"/>
  <c r="AJ530" i="1"/>
  <c r="AK530" i="1" s="1"/>
  <c r="AJ529" i="1"/>
  <c r="AK529" i="1" s="1"/>
  <c r="AJ528" i="1"/>
  <c r="AK528" i="1" s="1"/>
  <c r="AJ527" i="1"/>
  <c r="AK527" i="1" s="1"/>
  <c r="AJ526" i="1"/>
  <c r="AK526" i="1" s="1"/>
  <c r="AJ525" i="1"/>
  <c r="AK525" i="1" s="1"/>
  <c r="AJ524" i="1"/>
  <c r="AK524" i="1" s="1"/>
  <c r="AJ523" i="1"/>
  <c r="AK523" i="1" s="1"/>
  <c r="AJ522" i="1"/>
  <c r="AK522" i="1" s="1"/>
  <c r="AJ521" i="1"/>
  <c r="AK521" i="1" s="1"/>
  <c r="AJ520" i="1"/>
  <c r="AK520" i="1" s="1"/>
  <c r="AJ519" i="1"/>
  <c r="AK519" i="1" s="1"/>
  <c r="AJ518" i="1"/>
  <c r="AK518" i="1" s="1"/>
  <c r="AJ517" i="1"/>
  <c r="AK517" i="1" s="1"/>
  <c r="AJ516" i="1"/>
  <c r="AK516" i="1" s="1"/>
  <c r="AJ515" i="1"/>
  <c r="AK515" i="1" s="1"/>
  <c r="AJ514" i="1"/>
  <c r="AK514" i="1" s="1"/>
  <c r="AJ513" i="1"/>
  <c r="AK513" i="1" s="1"/>
  <c r="AJ512" i="1"/>
  <c r="AK512" i="1" s="1"/>
  <c r="AJ511" i="1"/>
  <c r="AK511" i="1" s="1"/>
  <c r="AJ510" i="1"/>
  <c r="AK510" i="1" s="1"/>
  <c r="AJ509" i="1"/>
  <c r="AK509" i="1" s="1"/>
  <c r="AJ508" i="1"/>
  <c r="AK508" i="1" s="1"/>
  <c r="AJ507" i="1"/>
  <c r="AK507" i="1" s="1"/>
  <c r="AJ506" i="1"/>
  <c r="AK506" i="1" s="1"/>
  <c r="AJ505" i="1"/>
  <c r="AK505" i="1" s="1"/>
  <c r="AJ504" i="1"/>
  <c r="AK504" i="1" s="1"/>
  <c r="AJ503" i="1"/>
  <c r="AK503" i="1" s="1"/>
  <c r="AJ502" i="1"/>
  <c r="AK502" i="1" s="1"/>
  <c r="AJ501" i="1"/>
  <c r="AK501" i="1" s="1"/>
  <c r="AJ500" i="1"/>
  <c r="AK500" i="1" s="1"/>
  <c r="AJ499" i="1"/>
  <c r="AK499" i="1" s="1"/>
  <c r="AJ498" i="1"/>
  <c r="AK498" i="1" s="1"/>
  <c r="AJ497" i="1"/>
  <c r="AK497" i="1" s="1"/>
  <c r="AJ496" i="1"/>
  <c r="AK496" i="1" s="1"/>
  <c r="AJ495" i="1"/>
  <c r="AK495" i="1" s="1"/>
  <c r="AJ494" i="1"/>
  <c r="AK494" i="1" s="1"/>
  <c r="AJ493" i="1"/>
  <c r="AK493" i="1" s="1"/>
  <c r="AJ492" i="1"/>
  <c r="AK492" i="1" s="1"/>
  <c r="AJ491" i="1"/>
  <c r="AK491" i="1" s="1"/>
  <c r="AJ490" i="1"/>
  <c r="AK490" i="1" s="1"/>
  <c r="AJ489" i="1"/>
  <c r="AK489" i="1" s="1"/>
  <c r="AJ488" i="1"/>
  <c r="AK488" i="1" s="1"/>
  <c r="AJ487" i="1"/>
  <c r="AK487" i="1" s="1"/>
  <c r="AJ486" i="1"/>
  <c r="AK486" i="1" s="1"/>
  <c r="AJ485" i="1"/>
  <c r="AK485" i="1" s="1"/>
  <c r="AJ484" i="1"/>
  <c r="AK484" i="1" s="1"/>
  <c r="AJ483" i="1"/>
  <c r="AK483" i="1" s="1"/>
  <c r="AJ482" i="1"/>
  <c r="AK482" i="1" s="1"/>
  <c r="AJ481" i="1"/>
  <c r="AK481" i="1" s="1"/>
  <c r="AJ480" i="1"/>
  <c r="AK480" i="1" s="1"/>
  <c r="AJ479" i="1"/>
  <c r="AK479" i="1" s="1"/>
  <c r="AJ478" i="1"/>
  <c r="AK478" i="1" s="1"/>
  <c r="AJ477" i="1"/>
  <c r="AK477" i="1" s="1"/>
  <c r="AJ476" i="1"/>
  <c r="AK476" i="1" s="1"/>
  <c r="AJ475" i="1"/>
  <c r="AK475" i="1" s="1"/>
  <c r="AJ474" i="1"/>
  <c r="AK474" i="1" s="1"/>
  <c r="AJ473" i="1"/>
  <c r="AK473" i="1" s="1"/>
  <c r="AJ472" i="1"/>
  <c r="AK472" i="1" s="1"/>
  <c r="AJ471" i="1"/>
  <c r="AK471" i="1" s="1"/>
  <c r="AJ470" i="1"/>
  <c r="AK470" i="1" s="1"/>
  <c r="AJ469" i="1"/>
  <c r="AK469" i="1" s="1"/>
  <c r="AJ468" i="1"/>
  <c r="AK468" i="1" s="1"/>
  <c r="AJ467" i="1"/>
  <c r="AK467" i="1" s="1"/>
  <c r="AJ466" i="1"/>
  <c r="AK466" i="1" s="1"/>
  <c r="AJ465" i="1"/>
  <c r="AK465" i="1" s="1"/>
  <c r="AJ464" i="1"/>
  <c r="AK464" i="1" s="1"/>
  <c r="AJ463" i="1"/>
  <c r="AK463" i="1" s="1"/>
  <c r="AJ462" i="1"/>
  <c r="AK462" i="1" s="1"/>
  <c r="AJ461" i="1"/>
  <c r="AK461" i="1" s="1"/>
  <c r="AJ460" i="1"/>
  <c r="AK460" i="1" s="1"/>
  <c r="AJ459" i="1"/>
  <c r="AK459" i="1" s="1"/>
  <c r="AJ458" i="1"/>
  <c r="AK458" i="1" s="1"/>
  <c r="AJ457" i="1"/>
  <c r="AK457" i="1" s="1"/>
  <c r="AJ456" i="1"/>
  <c r="AK456" i="1" s="1"/>
  <c r="AJ455" i="1"/>
  <c r="AK455" i="1" s="1"/>
  <c r="AJ454" i="1"/>
  <c r="AK454" i="1" s="1"/>
  <c r="AJ453" i="1"/>
  <c r="AK453" i="1" s="1"/>
  <c r="AJ452" i="1"/>
  <c r="AK452" i="1" s="1"/>
  <c r="AJ451" i="1"/>
  <c r="AK451" i="1" s="1"/>
  <c r="AJ450" i="1"/>
  <c r="AK450" i="1" s="1"/>
  <c r="AJ449" i="1"/>
  <c r="AK449" i="1" s="1"/>
  <c r="AJ448" i="1"/>
  <c r="AK448" i="1" s="1"/>
  <c r="AJ447" i="1"/>
  <c r="AK447" i="1" s="1"/>
  <c r="AJ446" i="1"/>
  <c r="AK446" i="1" s="1"/>
  <c r="AJ445" i="1"/>
  <c r="AK445" i="1" s="1"/>
  <c r="AJ444" i="1"/>
  <c r="AK444" i="1" s="1"/>
  <c r="AJ443" i="1"/>
  <c r="AK443" i="1" s="1"/>
  <c r="AJ442" i="1"/>
  <c r="AK442" i="1" s="1"/>
  <c r="AJ441" i="1"/>
  <c r="AK441" i="1" s="1"/>
  <c r="AJ440" i="1"/>
  <c r="AK440" i="1" s="1"/>
  <c r="AJ439" i="1"/>
  <c r="AK439" i="1" s="1"/>
  <c r="AJ438" i="1"/>
  <c r="AK438" i="1" s="1"/>
  <c r="AJ437" i="1"/>
  <c r="AK437" i="1" s="1"/>
  <c r="AJ436" i="1"/>
  <c r="AK436" i="1" s="1"/>
  <c r="AJ435" i="1"/>
  <c r="AK435" i="1" s="1"/>
  <c r="AJ434" i="1"/>
  <c r="AK434" i="1" s="1"/>
  <c r="AJ433" i="1"/>
  <c r="AK433" i="1" s="1"/>
  <c r="AJ432" i="1"/>
  <c r="AK432" i="1" s="1"/>
  <c r="AJ431" i="1"/>
  <c r="AK431" i="1" s="1"/>
  <c r="AJ430" i="1"/>
  <c r="AK430" i="1" s="1"/>
  <c r="AJ429" i="1"/>
  <c r="AK429" i="1" s="1"/>
  <c r="AJ428" i="1"/>
  <c r="AK428" i="1" s="1"/>
  <c r="AJ427" i="1"/>
  <c r="AK427" i="1" s="1"/>
  <c r="AJ426" i="1"/>
  <c r="AK426" i="1" s="1"/>
  <c r="AJ425" i="1"/>
  <c r="AK425" i="1" s="1"/>
  <c r="AJ424" i="1"/>
  <c r="AK424" i="1" s="1"/>
  <c r="AJ423" i="1"/>
  <c r="AK423" i="1" s="1"/>
  <c r="AJ422" i="1"/>
  <c r="AK422" i="1" s="1"/>
  <c r="AJ421" i="1"/>
  <c r="AK421" i="1" s="1"/>
  <c r="AJ420" i="1"/>
  <c r="AK420" i="1" s="1"/>
  <c r="AJ419" i="1"/>
  <c r="AK419" i="1" s="1"/>
  <c r="AJ418" i="1"/>
  <c r="AK418" i="1" s="1"/>
  <c r="AJ417" i="1"/>
  <c r="AK417" i="1" s="1"/>
  <c r="AJ416" i="1"/>
  <c r="AK416" i="1" s="1"/>
  <c r="AJ415" i="1"/>
  <c r="AK415" i="1" s="1"/>
  <c r="AJ414" i="1"/>
  <c r="AK414" i="1" s="1"/>
  <c r="AJ413" i="1"/>
  <c r="AK413" i="1" s="1"/>
  <c r="AJ412" i="1"/>
  <c r="AK412" i="1" s="1"/>
  <c r="AJ411" i="1"/>
  <c r="AK411" i="1" s="1"/>
  <c r="AJ410" i="1"/>
  <c r="AK410" i="1" s="1"/>
  <c r="AJ409" i="1"/>
  <c r="AK409" i="1" s="1"/>
  <c r="AJ408" i="1"/>
  <c r="AK408" i="1" s="1"/>
  <c r="AJ407" i="1"/>
  <c r="AK407" i="1" s="1"/>
  <c r="AJ406" i="1"/>
  <c r="AK406" i="1" s="1"/>
  <c r="AJ405" i="1"/>
  <c r="AK405" i="1" s="1"/>
  <c r="AJ404" i="1"/>
  <c r="AK404" i="1" s="1"/>
  <c r="AJ403" i="1"/>
  <c r="AK403" i="1" s="1"/>
  <c r="AJ402" i="1"/>
  <c r="AK402" i="1" s="1"/>
  <c r="AJ401" i="1"/>
  <c r="AK401" i="1" s="1"/>
  <c r="AJ400" i="1"/>
  <c r="AK400" i="1" s="1"/>
  <c r="AJ399" i="1"/>
  <c r="AK399" i="1" s="1"/>
  <c r="AJ398" i="1"/>
  <c r="AK398" i="1" s="1"/>
  <c r="AJ397" i="1"/>
  <c r="AK397" i="1" s="1"/>
  <c r="AJ396" i="1"/>
  <c r="AK396" i="1" s="1"/>
  <c r="AJ395" i="1"/>
  <c r="AK395" i="1" s="1"/>
  <c r="AJ394" i="1"/>
  <c r="AK394" i="1" s="1"/>
  <c r="AJ393" i="1"/>
  <c r="AK393" i="1" s="1"/>
  <c r="AJ392" i="1"/>
  <c r="AK392" i="1" s="1"/>
  <c r="AJ391" i="1"/>
  <c r="AK391" i="1" s="1"/>
  <c r="AJ390" i="1"/>
  <c r="AK390" i="1" s="1"/>
  <c r="AJ389" i="1"/>
  <c r="AK389" i="1" s="1"/>
  <c r="AJ388" i="1"/>
  <c r="AK388" i="1" s="1"/>
  <c r="AJ387" i="1"/>
  <c r="AK387" i="1" s="1"/>
  <c r="AJ386" i="1"/>
  <c r="AK386" i="1" s="1"/>
  <c r="AJ385" i="1"/>
  <c r="AK385" i="1" s="1"/>
  <c r="AJ384" i="1"/>
  <c r="AK384" i="1" s="1"/>
  <c r="AJ383" i="1"/>
  <c r="AK383" i="1" s="1"/>
  <c r="AJ382" i="1"/>
  <c r="AK382" i="1" s="1"/>
  <c r="AJ381" i="1"/>
  <c r="AK381" i="1" s="1"/>
  <c r="AJ380" i="1"/>
  <c r="AK380" i="1" s="1"/>
  <c r="AJ379" i="1"/>
  <c r="AK379" i="1" s="1"/>
  <c r="AJ378" i="1"/>
  <c r="AK378" i="1" s="1"/>
  <c r="AJ377" i="1"/>
  <c r="AK377" i="1" s="1"/>
  <c r="AJ376" i="1"/>
  <c r="AK376" i="1" s="1"/>
  <c r="AJ375" i="1"/>
  <c r="AK375" i="1" s="1"/>
  <c r="AJ374" i="1"/>
  <c r="AK374" i="1" s="1"/>
  <c r="AJ373" i="1"/>
  <c r="AK373" i="1" s="1"/>
  <c r="AJ372" i="1"/>
  <c r="AK372" i="1" s="1"/>
  <c r="AJ371" i="1"/>
  <c r="AK371" i="1" s="1"/>
  <c r="AJ370" i="1"/>
  <c r="AK370" i="1" s="1"/>
  <c r="AJ369" i="1"/>
  <c r="AK369" i="1" s="1"/>
  <c r="AJ368" i="1"/>
  <c r="AK368" i="1" s="1"/>
  <c r="AJ367" i="1"/>
  <c r="AK367" i="1" s="1"/>
  <c r="AJ366" i="1"/>
  <c r="AK366" i="1" s="1"/>
  <c r="AJ365" i="1"/>
  <c r="AK365" i="1" s="1"/>
  <c r="AJ364" i="1"/>
  <c r="AK364" i="1" s="1"/>
  <c r="AJ363" i="1"/>
  <c r="AK363" i="1" s="1"/>
  <c r="AJ362" i="1"/>
  <c r="AK362" i="1" s="1"/>
  <c r="AJ361" i="1"/>
  <c r="AK361" i="1" s="1"/>
  <c r="AJ360" i="1"/>
  <c r="AK360" i="1" s="1"/>
  <c r="AJ359" i="1"/>
  <c r="AK359" i="1" s="1"/>
  <c r="AJ358" i="1"/>
  <c r="AK358" i="1" s="1"/>
  <c r="AJ357" i="1"/>
  <c r="AK357" i="1" s="1"/>
  <c r="AJ356" i="1"/>
  <c r="AK356" i="1" s="1"/>
  <c r="AJ355" i="1"/>
  <c r="AK355" i="1" s="1"/>
  <c r="AJ354" i="1"/>
  <c r="AK354" i="1" s="1"/>
  <c r="AJ353" i="1"/>
  <c r="AK353" i="1" s="1"/>
  <c r="AJ352" i="1"/>
  <c r="AK352" i="1" s="1"/>
  <c r="AJ351" i="1"/>
  <c r="AK351" i="1" s="1"/>
  <c r="AJ350" i="1"/>
  <c r="AK350" i="1" s="1"/>
  <c r="AJ349" i="1"/>
  <c r="AK349" i="1" s="1"/>
  <c r="AJ348" i="1"/>
  <c r="AK348" i="1" s="1"/>
  <c r="AJ347" i="1"/>
  <c r="AK347" i="1" s="1"/>
  <c r="AJ346" i="1"/>
  <c r="AK346" i="1" s="1"/>
  <c r="AJ345" i="1"/>
  <c r="AK345" i="1" s="1"/>
  <c r="AJ344" i="1"/>
  <c r="AK344" i="1" s="1"/>
  <c r="AJ343" i="1"/>
  <c r="AK343" i="1" s="1"/>
  <c r="AJ342" i="1"/>
  <c r="AK342" i="1" s="1"/>
  <c r="AJ341" i="1"/>
  <c r="AK341" i="1" s="1"/>
  <c r="AJ340" i="1"/>
  <c r="AK340" i="1" s="1"/>
  <c r="AJ339" i="1"/>
  <c r="AK339" i="1" s="1"/>
  <c r="AJ338" i="1"/>
  <c r="AK338" i="1" s="1"/>
  <c r="AJ337" i="1"/>
  <c r="AK337" i="1" s="1"/>
  <c r="AJ336" i="1"/>
  <c r="AK336" i="1" s="1"/>
  <c r="AJ335" i="1"/>
  <c r="AK335" i="1" s="1"/>
  <c r="AJ334" i="1"/>
  <c r="AK334" i="1" s="1"/>
  <c r="AJ333" i="1"/>
  <c r="AK333" i="1" s="1"/>
  <c r="AJ332" i="1"/>
  <c r="AK332" i="1" s="1"/>
  <c r="AJ331" i="1"/>
  <c r="AK331" i="1" s="1"/>
  <c r="AJ330" i="1"/>
  <c r="AK330" i="1" s="1"/>
  <c r="AJ329" i="1"/>
  <c r="AK329" i="1" s="1"/>
  <c r="AJ328" i="1"/>
  <c r="AK328" i="1" s="1"/>
  <c r="AJ327" i="1"/>
  <c r="AK327" i="1" s="1"/>
  <c r="AJ326" i="1"/>
  <c r="AK326" i="1" s="1"/>
  <c r="AJ325" i="1"/>
  <c r="AK325" i="1" s="1"/>
  <c r="AJ324" i="1"/>
  <c r="AK324" i="1" s="1"/>
  <c r="AJ323" i="1"/>
  <c r="AK323" i="1" s="1"/>
  <c r="AJ322" i="1"/>
  <c r="AK322" i="1" s="1"/>
  <c r="AJ321" i="1"/>
  <c r="AK321" i="1" s="1"/>
  <c r="AJ320" i="1"/>
  <c r="AK320" i="1" s="1"/>
  <c r="AJ319" i="1"/>
  <c r="AK319" i="1" s="1"/>
  <c r="AJ318" i="1"/>
  <c r="AK318" i="1" s="1"/>
  <c r="AJ317" i="1"/>
  <c r="AK317" i="1" s="1"/>
  <c r="AJ316" i="1"/>
  <c r="AK316" i="1" s="1"/>
  <c r="AJ315" i="1"/>
  <c r="AK315" i="1" s="1"/>
  <c r="AJ314" i="1"/>
  <c r="AK314" i="1" s="1"/>
  <c r="AJ313" i="1"/>
  <c r="AK313" i="1" s="1"/>
  <c r="AJ312" i="1"/>
  <c r="AK312" i="1" s="1"/>
  <c r="AJ311" i="1"/>
  <c r="AK311" i="1" s="1"/>
  <c r="AJ310" i="1"/>
  <c r="AK310" i="1" s="1"/>
  <c r="AJ309" i="1"/>
  <c r="AK309" i="1" s="1"/>
  <c r="AJ308" i="1"/>
  <c r="AK308" i="1" s="1"/>
  <c r="AJ307" i="1"/>
  <c r="AK307" i="1" s="1"/>
  <c r="AJ306" i="1"/>
  <c r="AK306" i="1" s="1"/>
  <c r="AJ305" i="1"/>
  <c r="AK305" i="1" s="1"/>
  <c r="AJ304" i="1"/>
  <c r="AK304" i="1" s="1"/>
  <c r="AJ303" i="1"/>
  <c r="AK303" i="1" s="1"/>
  <c r="AJ302" i="1"/>
  <c r="AK302" i="1" s="1"/>
  <c r="AJ301" i="1"/>
  <c r="AK301" i="1" s="1"/>
  <c r="AJ300" i="1"/>
  <c r="AK300" i="1" s="1"/>
  <c r="AJ299" i="1"/>
  <c r="AK299" i="1" s="1"/>
  <c r="AJ298" i="1"/>
  <c r="AK298" i="1" s="1"/>
  <c r="AJ297" i="1"/>
  <c r="AK297" i="1" s="1"/>
  <c r="AJ296" i="1"/>
  <c r="AK296" i="1" s="1"/>
  <c r="AJ295" i="1"/>
  <c r="AK295" i="1" s="1"/>
  <c r="AJ294" i="1"/>
  <c r="AK294" i="1" s="1"/>
  <c r="AJ293" i="1"/>
  <c r="AK293" i="1" s="1"/>
  <c r="AJ292" i="1"/>
  <c r="AK292" i="1" s="1"/>
  <c r="AJ291" i="1"/>
  <c r="AK291" i="1" s="1"/>
  <c r="AJ290" i="1"/>
  <c r="AK290" i="1" s="1"/>
  <c r="AJ289" i="1"/>
  <c r="AK289" i="1" s="1"/>
  <c r="AJ288" i="1"/>
  <c r="AK288" i="1" s="1"/>
  <c r="AJ287" i="1"/>
  <c r="AK287" i="1" s="1"/>
  <c r="AJ286" i="1"/>
  <c r="AK286" i="1" s="1"/>
  <c r="AJ285" i="1"/>
  <c r="AK285" i="1" s="1"/>
  <c r="AJ284" i="1"/>
  <c r="AK284" i="1" s="1"/>
  <c r="AJ283" i="1"/>
  <c r="AK283" i="1" s="1"/>
  <c r="AJ282" i="1"/>
  <c r="AK282" i="1" s="1"/>
  <c r="AJ281" i="1"/>
  <c r="AK281" i="1" s="1"/>
  <c r="AJ280" i="1"/>
  <c r="AK280" i="1" s="1"/>
  <c r="AJ279" i="1"/>
  <c r="AK279" i="1" s="1"/>
  <c r="AJ278" i="1"/>
  <c r="AK278" i="1" s="1"/>
  <c r="AJ277" i="1"/>
  <c r="AK277" i="1" s="1"/>
  <c r="AJ276" i="1"/>
  <c r="AK276" i="1" s="1"/>
  <c r="AJ275" i="1"/>
  <c r="AK275" i="1" s="1"/>
  <c r="AJ274" i="1"/>
  <c r="AK274" i="1" s="1"/>
  <c r="AJ273" i="1"/>
  <c r="AK273" i="1" s="1"/>
  <c r="AJ272" i="1"/>
  <c r="AK272" i="1" s="1"/>
  <c r="AJ271" i="1"/>
  <c r="AK271" i="1" s="1"/>
  <c r="AJ270" i="1"/>
  <c r="AK270" i="1" s="1"/>
  <c r="AJ269" i="1"/>
  <c r="AK269" i="1" s="1"/>
  <c r="AJ268" i="1"/>
  <c r="AK268" i="1" s="1"/>
  <c r="AJ267" i="1"/>
  <c r="AK267" i="1" s="1"/>
  <c r="AJ266" i="1"/>
  <c r="AK266" i="1" s="1"/>
  <c r="AJ265" i="1"/>
  <c r="AK265" i="1" s="1"/>
  <c r="AJ264" i="1"/>
  <c r="AK264" i="1" s="1"/>
  <c r="AJ263" i="1"/>
  <c r="AK263" i="1" s="1"/>
  <c r="AJ262" i="1"/>
  <c r="AK262" i="1" s="1"/>
  <c r="AJ261" i="1"/>
  <c r="AK261" i="1" s="1"/>
  <c r="AJ260" i="1"/>
  <c r="AK260" i="1" s="1"/>
  <c r="AJ259" i="1"/>
  <c r="AK259" i="1" s="1"/>
  <c r="AJ258" i="1"/>
  <c r="AK258" i="1" s="1"/>
  <c r="AJ257" i="1"/>
  <c r="AK257" i="1" s="1"/>
  <c r="AJ256" i="1"/>
  <c r="AK256" i="1" s="1"/>
  <c r="AJ255" i="1"/>
  <c r="AK255" i="1" s="1"/>
  <c r="AJ254" i="1"/>
  <c r="AK254" i="1" s="1"/>
  <c r="AJ253" i="1"/>
  <c r="AK253" i="1" s="1"/>
  <c r="AJ252" i="1"/>
  <c r="AK252" i="1" s="1"/>
  <c r="AJ251" i="1"/>
  <c r="AK251" i="1" s="1"/>
  <c r="AJ250" i="1"/>
  <c r="AK250" i="1" s="1"/>
  <c r="AJ249" i="1"/>
  <c r="AK249" i="1" s="1"/>
  <c r="AJ248" i="1"/>
  <c r="AK248" i="1" s="1"/>
  <c r="AJ247" i="1"/>
  <c r="AK247" i="1" s="1"/>
  <c r="AJ246" i="1"/>
  <c r="AK246" i="1" s="1"/>
  <c r="AJ245" i="1"/>
  <c r="AK245" i="1" s="1"/>
  <c r="AJ244" i="1"/>
  <c r="AK244" i="1" s="1"/>
  <c r="AJ243" i="1"/>
  <c r="AK243" i="1" s="1"/>
  <c r="AJ242" i="1"/>
  <c r="AK242" i="1" s="1"/>
  <c r="AJ241" i="1"/>
  <c r="AK241" i="1" s="1"/>
  <c r="AJ240" i="1"/>
  <c r="AK240" i="1" s="1"/>
  <c r="AJ239" i="1"/>
  <c r="AK239" i="1" s="1"/>
  <c r="AJ238" i="1"/>
  <c r="AK238" i="1" s="1"/>
  <c r="AJ237" i="1"/>
  <c r="AK237" i="1" s="1"/>
  <c r="AJ236" i="1"/>
  <c r="AK236" i="1" s="1"/>
  <c r="AJ235" i="1"/>
  <c r="AK235" i="1" s="1"/>
  <c r="AJ234" i="1"/>
  <c r="AK234" i="1" s="1"/>
  <c r="AJ233" i="1"/>
  <c r="AK233" i="1" s="1"/>
  <c r="AJ232" i="1"/>
  <c r="AK232" i="1" s="1"/>
  <c r="AJ231" i="1"/>
  <c r="AK231" i="1" s="1"/>
  <c r="AJ230" i="1"/>
  <c r="AK230" i="1" s="1"/>
  <c r="AJ229" i="1"/>
  <c r="AK229" i="1" s="1"/>
  <c r="AJ228" i="1"/>
  <c r="AK228" i="1" s="1"/>
  <c r="AJ227" i="1"/>
  <c r="AK227" i="1" s="1"/>
  <c r="AJ226" i="1"/>
  <c r="AK226" i="1" s="1"/>
  <c r="AJ225" i="1"/>
  <c r="AK225" i="1" s="1"/>
  <c r="AJ224" i="1"/>
  <c r="AK224" i="1" s="1"/>
  <c r="AJ223" i="1"/>
  <c r="AK223" i="1" s="1"/>
  <c r="AJ222" i="1"/>
  <c r="AK222" i="1" s="1"/>
  <c r="AJ221" i="1"/>
  <c r="AK221" i="1" s="1"/>
  <c r="AJ220" i="1"/>
  <c r="AK220" i="1" s="1"/>
  <c r="AJ219" i="1"/>
  <c r="AK219" i="1" s="1"/>
  <c r="AJ218" i="1"/>
  <c r="AK218" i="1" s="1"/>
  <c r="AJ217" i="1"/>
  <c r="AK217" i="1" s="1"/>
  <c r="AJ216" i="1"/>
  <c r="AK216" i="1" s="1"/>
  <c r="AJ215" i="1"/>
  <c r="AK215" i="1" s="1"/>
  <c r="AJ214" i="1"/>
  <c r="AK214" i="1" s="1"/>
  <c r="AJ213" i="1"/>
  <c r="AK213" i="1" s="1"/>
  <c r="AJ212" i="1"/>
  <c r="AK212" i="1" s="1"/>
  <c r="AJ211" i="1"/>
  <c r="AK211" i="1" s="1"/>
  <c r="AJ210" i="1"/>
  <c r="AK210" i="1" s="1"/>
  <c r="AJ209" i="1"/>
  <c r="AK209" i="1" s="1"/>
  <c r="AJ208" i="1"/>
  <c r="AK208" i="1" s="1"/>
  <c r="AJ207" i="1"/>
  <c r="AK207" i="1" s="1"/>
  <c r="AJ206" i="1"/>
  <c r="AK206" i="1" s="1"/>
  <c r="AJ205" i="1"/>
  <c r="AK205" i="1" s="1"/>
  <c r="AJ204" i="1"/>
  <c r="AK204" i="1" s="1"/>
  <c r="AJ203" i="1"/>
  <c r="AK203" i="1" s="1"/>
  <c r="AJ202" i="1"/>
  <c r="AK202" i="1" s="1"/>
  <c r="AJ201" i="1"/>
  <c r="AK201" i="1" s="1"/>
  <c r="AJ200" i="1"/>
  <c r="AK200" i="1" s="1"/>
  <c r="AJ199" i="1"/>
  <c r="AK199" i="1" s="1"/>
  <c r="AJ198" i="1"/>
  <c r="AK198" i="1" s="1"/>
  <c r="AJ197" i="1"/>
  <c r="AK197" i="1" s="1"/>
  <c r="AJ196" i="1"/>
  <c r="AK196" i="1" s="1"/>
  <c r="AJ195" i="1"/>
  <c r="AK195" i="1" s="1"/>
  <c r="AJ194" i="1"/>
  <c r="AK194" i="1" s="1"/>
  <c r="AJ193" i="1"/>
  <c r="AK193" i="1" s="1"/>
  <c r="AJ192" i="1"/>
  <c r="AK192" i="1" s="1"/>
  <c r="AJ191" i="1"/>
  <c r="AK191" i="1" s="1"/>
  <c r="AJ190" i="1"/>
  <c r="AK190" i="1" s="1"/>
  <c r="AJ189" i="1"/>
  <c r="AK189" i="1" s="1"/>
  <c r="AJ188" i="1"/>
  <c r="AK188" i="1" s="1"/>
  <c r="AJ187" i="1"/>
  <c r="AK187" i="1" s="1"/>
  <c r="AJ186" i="1"/>
  <c r="AK186" i="1" s="1"/>
  <c r="AJ185" i="1"/>
  <c r="AK185" i="1" s="1"/>
  <c r="AJ184" i="1"/>
  <c r="AK184" i="1" s="1"/>
  <c r="AJ183" i="1"/>
  <c r="AK183" i="1" s="1"/>
  <c r="AJ182" i="1"/>
  <c r="AK182" i="1" s="1"/>
  <c r="AJ181" i="1"/>
  <c r="AK181" i="1" s="1"/>
  <c r="AJ180" i="1"/>
  <c r="AK180" i="1" s="1"/>
  <c r="AJ179" i="1"/>
  <c r="AK179" i="1" s="1"/>
  <c r="AJ178" i="1"/>
  <c r="AK178" i="1" s="1"/>
  <c r="AJ177" i="1"/>
  <c r="AK177" i="1" s="1"/>
  <c r="AJ176" i="1"/>
  <c r="AK176" i="1" s="1"/>
  <c r="AJ175" i="1"/>
  <c r="AK175" i="1" s="1"/>
  <c r="AJ174" i="1"/>
  <c r="AK174" i="1" s="1"/>
  <c r="AJ173" i="1"/>
  <c r="AK173" i="1" s="1"/>
  <c r="AJ172" i="1"/>
  <c r="AK172" i="1" s="1"/>
  <c r="AJ171" i="1"/>
  <c r="AK171" i="1" s="1"/>
  <c r="AJ170" i="1"/>
  <c r="AK170" i="1" s="1"/>
  <c r="AJ169" i="1"/>
  <c r="AK169" i="1" s="1"/>
  <c r="AJ168" i="1"/>
  <c r="AK168" i="1" s="1"/>
  <c r="AJ167" i="1"/>
  <c r="AK167" i="1" s="1"/>
  <c r="AJ166" i="1"/>
  <c r="AK166" i="1" s="1"/>
  <c r="AJ165" i="1"/>
  <c r="AK165" i="1" s="1"/>
  <c r="AJ164" i="1"/>
  <c r="AK164" i="1" s="1"/>
  <c r="AJ163" i="1"/>
  <c r="AK163" i="1" s="1"/>
  <c r="AJ162" i="1"/>
  <c r="AK162" i="1" s="1"/>
  <c r="AJ161" i="1"/>
  <c r="AK161" i="1" s="1"/>
  <c r="AJ160" i="1"/>
  <c r="AK160" i="1" s="1"/>
  <c r="AJ159" i="1"/>
  <c r="AK159" i="1" s="1"/>
  <c r="AJ158" i="1"/>
  <c r="AK158" i="1" s="1"/>
  <c r="AJ157" i="1"/>
  <c r="AK157" i="1" s="1"/>
  <c r="AJ156" i="1"/>
  <c r="AK156" i="1" s="1"/>
  <c r="AJ155" i="1"/>
  <c r="AK155" i="1" s="1"/>
  <c r="AJ154" i="1"/>
  <c r="AK154" i="1" s="1"/>
  <c r="AJ153" i="1"/>
  <c r="AK153" i="1" s="1"/>
  <c r="AJ152" i="1"/>
  <c r="AK152" i="1" s="1"/>
  <c r="AJ151" i="1"/>
  <c r="AK151" i="1" s="1"/>
  <c r="AJ150" i="1"/>
  <c r="AK150" i="1" s="1"/>
  <c r="AJ149" i="1"/>
  <c r="AK149" i="1" s="1"/>
  <c r="AJ148" i="1"/>
  <c r="AK148" i="1" s="1"/>
  <c r="AJ147" i="1"/>
  <c r="AK147" i="1" s="1"/>
  <c r="AJ146" i="1"/>
  <c r="AK146" i="1" s="1"/>
  <c r="AJ145" i="1"/>
  <c r="AK145" i="1" s="1"/>
  <c r="AJ144" i="1"/>
  <c r="AK144" i="1" s="1"/>
  <c r="AJ143" i="1"/>
  <c r="AK143" i="1" s="1"/>
  <c r="AJ142" i="1"/>
  <c r="AK142" i="1" s="1"/>
  <c r="AJ141" i="1"/>
  <c r="AK141" i="1" s="1"/>
  <c r="AJ140" i="1"/>
  <c r="AK140" i="1" s="1"/>
  <c r="AJ139" i="1"/>
  <c r="AK139" i="1" s="1"/>
  <c r="AJ138" i="1"/>
  <c r="AK138" i="1" s="1"/>
  <c r="AJ137" i="1"/>
  <c r="AK137" i="1" s="1"/>
  <c r="AJ136" i="1"/>
  <c r="AK136" i="1" s="1"/>
  <c r="AJ135" i="1"/>
  <c r="AK135" i="1" s="1"/>
  <c r="AJ134" i="1"/>
  <c r="AK134" i="1" s="1"/>
  <c r="AJ133" i="1"/>
  <c r="AK133" i="1" s="1"/>
  <c r="AJ132" i="1"/>
  <c r="AK132" i="1" s="1"/>
  <c r="AJ131" i="1"/>
  <c r="AK131" i="1" s="1"/>
  <c r="AJ130" i="1"/>
  <c r="AK130" i="1" s="1"/>
  <c r="AJ129" i="1"/>
  <c r="AK129" i="1" s="1"/>
  <c r="AJ128" i="1"/>
  <c r="AK128" i="1" s="1"/>
  <c r="AJ127" i="1"/>
  <c r="AK127" i="1" s="1"/>
  <c r="AJ126" i="1"/>
  <c r="AK126" i="1" s="1"/>
  <c r="AJ125" i="1"/>
  <c r="AK125" i="1" s="1"/>
  <c r="AJ124" i="1"/>
  <c r="AK124" i="1" s="1"/>
  <c r="AJ123" i="1"/>
  <c r="AK123" i="1" s="1"/>
  <c r="AJ122" i="1"/>
  <c r="AK122" i="1" s="1"/>
  <c r="AJ121" i="1"/>
  <c r="AK121" i="1" s="1"/>
  <c r="AJ120" i="1"/>
  <c r="AK120" i="1" s="1"/>
  <c r="AJ119" i="1"/>
  <c r="AK119" i="1" s="1"/>
  <c r="AJ118" i="1"/>
  <c r="AK118" i="1" s="1"/>
  <c r="AJ117" i="1"/>
  <c r="AK117" i="1" s="1"/>
  <c r="AJ116" i="1"/>
  <c r="AK116" i="1" s="1"/>
  <c r="AJ115" i="1"/>
  <c r="AK115" i="1" s="1"/>
  <c r="AJ114" i="1"/>
  <c r="AK114" i="1" s="1"/>
  <c r="AJ113" i="1"/>
  <c r="AK113" i="1" s="1"/>
  <c r="AJ112" i="1"/>
  <c r="AK112" i="1" s="1"/>
  <c r="AJ111" i="1"/>
  <c r="AK111" i="1" s="1"/>
  <c r="AJ110" i="1"/>
  <c r="AK110" i="1" s="1"/>
  <c r="AJ109" i="1"/>
  <c r="AK109" i="1" s="1"/>
  <c r="AJ108" i="1"/>
  <c r="AK108" i="1" s="1"/>
  <c r="AJ107" i="1"/>
  <c r="AK107" i="1" s="1"/>
  <c r="AJ106" i="1"/>
  <c r="AK106" i="1" s="1"/>
  <c r="AJ105" i="1"/>
  <c r="AK105" i="1" s="1"/>
  <c r="AJ104" i="1"/>
  <c r="AK104" i="1" s="1"/>
  <c r="AJ103" i="1"/>
  <c r="AK103" i="1" s="1"/>
  <c r="AJ102" i="1"/>
  <c r="AK102" i="1" s="1"/>
  <c r="AJ101" i="1"/>
  <c r="AK101" i="1" s="1"/>
  <c r="AJ100" i="1"/>
  <c r="AK100" i="1" s="1"/>
  <c r="AJ99" i="1"/>
  <c r="AK99" i="1" s="1"/>
  <c r="AJ98" i="1"/>
  <c r="AK98" i="1" s="1"/>
  <c r="AJ97" i="1"/>
  <c r="AK97" i="1" s="1"/>
  <c r="AJ96" i="1"/>
  <c r="AK96" i="1" s="1"/>
  <c r="AJ95" i="1"/>
  <c r="AK95" i="1" s="1"/>
  <c r="AJ94" i="1"/>
  <c r="AK94" i="1" s="1"/>
  <c r="AJ93" i="1"/>
  <c r="AK93" i="1" s="1"/>
  <c r="AJ92" i="1"/>
  <c r="AK92" i="1" s="1"/>
  <c r="AJ91" i="1"/>
  <c r="AK91" i="1" s="1"/>
  <c r="AJ90" i="1"/>
  <c r="AK90" i="1" s="1"/>
  <c r="AJ89" i="1"/>
  <c r="AK89" i="1" s="1"/>
  <c r="AJ88" i="1"/>
  <c r="AK88" i="1" s="1"/>
  <c r="AJ87" i="1"/>
  <c r="AK87" i="1" s="1"/>
  <c r="AJ86" i="1"/>
  <c r="AK86" i="1" s="1"/>
  <c r="AJ85" i="1"/>
  <c r="AK85" i="1" s="1"/>
  <c r="AJ84" i="1"/>
  <c r="AK84" i="1" s="1"/>
  <c r="AJ83" i="1"/>
  <c r="AK83" i="1" s="1"/>
  <c r="AJ82" i="1"/>
  <c r="AK82" i="1" s="1"/>
  <c r="AJ81" i="1"/>
  <c r="AK81" i="1" s="1"/>
  <c r="AJ80" i="1"/>
  <c r="AK80" i="1" s="1"/>
  <c r="AJ79" i="1"/>
  <c r="AK79" i="1" s="1"/>
  <c r="AJ78" i="1"/>
  <c r="AK78" i="1" s="1"/>
  <c r="AJ77" i="1"/>
  <c r="AK77" i="1" s="1"/>
  <c r="AJ76" i="1"/>
  <c r="AK76" i="1" s="1"/>
  <c r="AJ75" i="1"/>
  <c r="AK75" i="1" s="1"/>
  <c r="AJ74" i="1"/>
  <c r="AK74" i="1" s="1"/>
  <c r="AJ73" i="1"/>
  <c r="AK73" i="1" s="1"/>
  <c r="AJ72" i="1"/>
  <c r="AK72" i="1" s="1"/>
  <c r="AJ71" i="1"/>
  <c r="AK71" i="1" s="1"/>
  <c r="AJ70" i="1"/>
  <c r="AK70" i="1" s="1"/>
  <c r="AJ69" i="1"/>
  <c r="AK69" i="1" s="1"/>
  <c r="AJ68" i="1"/>
  <c r="AK68" i="1" s="1"/>
  <c r="AJ67" i="1"/>
  <c r="AK67" i="1" s="1"/>
  <c r="AJ66" i="1"/>
  <c r="AK66" i="1" s="1"/>
  <c r="AJ65" i="1"/>
  <c r="AK65" i="1" s="1"/>
  <c r="AJ64" i="1"/>
  <c r="AK64" i="1" s="1"/>
  <c r="AJ63" i="1"/>
  <c r="AK63" i="1" s="1"/>
  <c r="AJ62" i="1"/>
  <c r="AK62" i="1" s="1"/>
  <c r="AJ61" i="1"/>
  <c r="AK61" i="1" s="1"/>
  <c r="AJ60" i="1"/>
  <c r="AK60" i="1" s="1"/>
  <c r="AJ59" i="1"/>
  <c r="AK59" i="1" s="1"/>
  <c r="AJ58" i="1"/>
  <c r="AK58" i="1" s="1"/>
  <c r="AJ57" i="1"/>
  <c r="AK57" i="1" s="1"/>
  <c r="AJ56" i="1"/>
  <c r="AK56" i="1" s="1"/>
  <c r="AJ55" i="1"/>
  <c r="AK55" i="1" s="1"/>
  <c r="AJ54" i="1"/>
  <c r="AK54" i="1" s="1"/>
  <c r="AJ53" i="1"/>
  <c r="AK53" i="1" s="1"/>
  <c r="AJ52" i="1"/>
  <c r="AK52" i="1" s="1"/>
  <c r="AJ51" i="1"/>
  <c r="AK51" i="1" s="1"/>
  <c r="AJ50" i="1"/>
  <c r="AK50" i="1" s="1"/>
  <c r="AJ49" i="1"/>
  <c r="AK49" i="1" s="1"/>
  <c r="AJ48" i="1"/>
  <c r="AK48" i="1" s="1"/>
  <c r="AJ47" i="1"/>
  <c r="AK47" i="1" s="1"/>
  <c r="AJ46" i="1"/>
  <c r="AK46" i="1" s="1"/>
  <c r="AJ45" i="1"/>
  <c r="AK45" i="1" s="1"/>
  <c r="AJ44" i="1"/>
  <c r="AK44" i="1" s="1"/>
  <c r="AJ43" i="1"/>
  <c r="AK43" i="1" s="1"/>
  <c r="AJ42" i="1"/>
  <c r="AK42" i="1" s="1"/>
  <c r="AJ41" i="1"/>
  <c r="AK41" i="1" s="1"/>
  <c r="AJ40" i="1"/>
  <c r="AK40" i="1" s="1"/>
  <c r="AJ39" i="1"/>
  <c r="AK39" i="1" s="1"/>
  <c r="AJ38" i="1"/>
  <c r="AK38" i="1" s="1"/>
  <c r="AJ37" i="1"/>
  <c r="AK37" i="1" s="1"/>
  <c r="AJ36" i="1"/>
  <c r="AK36" i="1" s="1"/>
  <c r="AJ35" i="1"/>
  <c r="AK35" i="1" s="1"/>
  <c r="AJ34" i="1"/>
  <c r="AK34" i="1" s="1"/>
  <c r="AJ33" i="1"/>
  <c r="AK33" i="1" s="1"/>
  <c r="AJ32" i="1"/>
  <c r="AK32" i="1" s="1"/>
  <c r="AJ31" i="1"/>
  <c r="AK31" i="1" s="1"/>
  <c r="AJ30" i="1"/>
  <c r="AK30" i="1" s="1"/>
  <c r="AJ29" i="1"/>
  <c r="AK29" i="1" s="1"/>
  <c r="AJ28" i="1"/>
  <c r="AK28" i="1" s="1"/>
  <c r="AJ27" i="1"/>
  <c r="AK27" i="1" s="1"/>
  <c r="AJ26" i="1"/>
  <c r="AK26" i="1" s="1"/>
  <c r="AJ25" i="1"/>
  <c r="AK25" i="1" s="1"/>
  <c r="AJ24" i="1"/>
  <c r="AK24" i="1" s="1"/>
  <c r="AJ23" i="1"/>
  <c r="AK23" i="1" s="1"/>
  <c r="AJ22" i="1"/>
  <c r="AK22" i="1" s="1"/>
  <c r="AJ21" i="1"/>
  <c r="AK21" i="1" s="1"/>
  <c r="AJ20" i="1"/>
  <c r="AK20" i="1" s="1"/>
  <c r="AJ19" i="1"/>
  <c r="AK19" i="1" s="1"/>
  <c r="AJ18" i="1"/>
  <c r="AK18" i="1" s="1"/>
  <c r="AJ17" i="1"/>
  <c r="AK17" i="1" s="1"/>
  <c r="AJ16" i="1"/>
  <c r="AK16" i="1" s="1"/>
  <c r="AJ15" i="1"/>
  <c r="AK15" i="1" s="1"/>
  <c r="AJ14" i="1"/>
  <c r="AK14" i="1" s="1"/>
  <c r="AJ13" i="1"/>
  <c r="AK13" i="1" s="1"/>
  <c r="AJ12" i="1"/>
  <c r="AK12" i="1" s="1"/>
  <c r="AJ11" i="1"/>
  <c r="AK11" i="1" s="1"/>
  <c r="AJ10" i="1"/>
  <c r="AK10" i="1" s="1"/>
  <c r="AJ9" i="1"/>
  <c r="AK9" i="1" s="1"/>
  <c r="AJ8" i="1"/>
  <c r="AK8" i="1" s="1"/>
  <c r="AJ7" i="1"/>
  <c r="AK7" i="1" s="1"/>
  <c r="AJ6" i="1"/>
  <c r="AK6" i="1" s="1"/>
  <c r="AJ5" i="1"/>
  <c r="AK5" i="1" s="1"/>
  <c r="AJ4" i="1"/>
  <c r="AK4" i="1" s="1"/>
  <c r="AJ3857" i="1"/>
  <c r="AK3857" i="1" s="1"/>
  <c r="C3967" i="2" s="1"/>
  <c r="E3967" i="2" s="1"/>
  <c r="AJ3856" i="1"/>
  <c r="AK3856" i="1" s="1"/>
  <c r="C3966" i="2" s="1"/>
  <c r="E3966" i="2" s="1"/>
  <c r="AJ3855" i="1"/>
  <c r="AK3855" i="1" s="1"/>
  <c r="C3965" i="2" s="1"/>
  <c r="AJ3854" i="1"/>
  <c r="AK3854" i="1" s="1"/>
  <c r="C3964" i="2" s="1"/>
  <c r="E3964" i="2" s="1"/>
  <c r="AJ3853" i="1"/>
  <c r="AK3853" i="1" s="1"/>
  <c r="AJ3852" i="1"/>
  <c r="AK3852" i="1" s="1"/>
  <c r="AJ3851" i="1"/>
  <c r="AK3851" i="1" s="1"/>
  <c r="AJ3850" i="1"/>
  <c r="AK3850" i="1" s="1"/>
  <c r="C3960" i="2" s="1"/>
  <c r="E3960" i="2" s="1"/>
  <c r="AJ3849" i="1"/>
  <c r="AK3849" i="1" s="1"/>
  <c r="AJ3848" i="1"/>
  <c r="AK3848" i="1" s="1"/>
  <c r="AJ3847" i="1"/>
  <c r="AK3847" i="1" s="1"/>
  <c r="AJ3846" i="1"/>
  <c r="AK3846" i="1" s="1"/>
  <c r="AJ3845" i="1"/>
  <c r="AK3845" i="1" s="1"/>
  <c r="AJ3844" i="1"/>
  <c r="AK3844" i="1" s="1"/>
  <c r="AJ3843" i="1"/>
  <c r="AK3843" i="1" s="1"/>
  <c r="AJ3842" i="1"/>
  <c r="AK3842" i="1" s="1"/>
  <c r="AJ3841" i="1"/>
  <c r="AK3841" i="1" s="1"/>
  <c r="AJ3840" i="1"/>
  <c r="AK3840" i="1" s="1"/>
  <c r="AJ3839" i="1"/>
  <c r="AK3839" i="1" s="1"/>
  <c r="AJ3838" i="1"/>
  <c r="AK3838" i="1" s="1"/>
  <c r="AJ3837" i="1"/>
  <c r="AK3837" i="1" s="1"/>
  <c r="AJ3836" i="1"/>
  <c r="AK3836" i="1" s="1"/>
  <c r="AJ3835" i="1"/>
  <c r="AK3835" i="1" s="1"/>
  <c r="AJ3834" i="1"/>
  <c r="AK3834" i="1" s="1"/>
  <c r="AJ3833" i="1"/>
  <c r="AK3833" i="1" s="1"/>
  <c r="AJ3832" i="1"/>
  <c r="AK3832" i="1" s="1"/>
  <c r="AJ3831" i="1"/>
  <c r="AK3831" i="1" s="1"/>
  <c r="AJ3830" i="1"/>
  <c r="AK3830" i="1" s="1"/>
  <c r="AJ3829" i="1"/>
  <c r="AK3829" i="1" s="1"/>
  <c r="AJ3828" i="1"/>
  <c r="AK3828" i="1" s="1"/>
  <c r="AJ3827" i="1"/>
  <c r="AK3827" i="1" s="1"/>
  <c r="AJ3826" i="1"/>
  <c r="AK3826" i="1" s="1"/>
  <c r="AJ3825" i="1"/>
  <c r="AK3825" i="1" s="1"/>
  <c r="AJ3824" i="1"/>
  <c r="AK3824" i="1" s="1"/>
  <c r="AJ3823" i="1"/>
  <c r="AK3823" i="1" s="1"/>
  <c r="AJ3822" i="1"/>
  <c r="AK3822" i="1" s="1"/>
  <c r="AJ3821" i="1"/>
  <c r="AK3821" i="1" s="1"/>
  <c r="AJ3820" i="1"/>
  <c r="AK3820" i="1" s="1"/>
  <c r="AJ3819" i="1"/>
  <c r="AK3819" i="1" s="1"/>
  <c r="AJ3818" i="1"/>
  <c r="AK3818" i="1" s="1"/>
  <c r="AJ3817" i="1"/>
  <c r="AK3817" i="1" s="1"/>
  <c r="AJ3816" i="1"/>
  <c r="AK3816" i="1" s="1"/>
  <c r="AJ3815" i="1"/>
  <c r="AK3815" i="1" s="1"/>
  <c r="AJ3814" i="1"/>
  <c r="AK3814" i="1" s="1"/>
  <c r="AJ3813" i="1"/>
  <c r="AK3813" i="1" s="1"/>
  <c r="AJ3812" i="1"/>
  <c r="AK3812" i="1" s="1"/>
  <c r="AJ3811" i="1"/>
  <c r="AK3811" i="1" s="1"/>
  <c r="AJ3810" i="1"/>
  <c r="AK3810" i="1" s="1"/>
  <c r="AJ3809" i="1"/>
  <c r="AK3809" i="1" s="1"/>
  <c r="AJ3808" i="1"/>
  <c r="AK3808" i="1" s="1"/>
  <c r="AJ3807" i="1"/>
  <c r="AK3807" i="1" s="1"/>
  <c r="AJ3806" i="1"/>
  <c r="AK3806" i="1" s="1"/>
  <c r="AJ3805" i="1"/>
  <c r="AK3805" i="1" s="1"/>
  <c r="AJ3804" i="1"/>
  <c r="AK3804" i="1" s="1"/>
  <c r="AJ3803" i="1"/>
  <c r="AK3803" i="1" s="1"/>
  <c r="AJ3802" i="1"/>
  <c r="AK3802" i="1" s="1"/>
  <c r="AJ3801" i="1"/>
  <c r="AK3801" i="1" s="1"/>
  <c r="AJ3800" i="1"/>
  <c r="AK3800" i="1" s="1"/>
  <c r="AJ3799" i="1"/>
  <c r="AK3799" i="1" s="1"/>
  <c r="AJ3798" i="1"/>
  <c r="AK3798" i="1" s="1"/>
  <c r="AJ3797" i="1"/>
  <c r="AK3797" i="1" s="1"/>
  <c r="AJ3796" i="1"/>
  <c r="AK3796" i="1" s="1"/>
  <c r="AJ3795" i="1"/>
  <c r="AK3795" i="1" s="1"/>
  <c r="AJ3794" i="1"/>
  <c r="AK3794" i="1" s="1"/>
  <c r="AJ3793" i="1"/>
  <c r="AK3793" i="1" s="1"/>
  <c r="AJ3792" i="1"/>
  <c r="AK3792" i="1" s="1"/>
  <c r="AJ3791" i="1"/>
  <c r="AK3791" i="1" s="1"/>
  <c r="AJ3790" i="1"/>
  <c r="AK3790" i="1" s="1"/>
  <c r="AJ3789" i="1"/>
  <c r="AK3789" i="1" s="1"/>
  <c r="AJ3788" i="1"/>
  <c r="AK3788" i="1" s="1"/>
  <c r="AJ3787" i="1"/>
  <c r="AK3787" i="1" s="1"/>
  <c r="AJ3786" i="1"/>
  <c r="AK3786" i="1" s="1"/>
  <c r="AJ3785" i="1"/>
  <c r="AK3785" i="1" s="1"/>
  <c r="AJ3784" i="1"/>
  <c r="AK3784" i="1" s="1"/>
  <c r="AJ3783" i="1"/>
  <c r="AK3783" i="1" s="1"/>
  <c r="AJ3782" i="1"/>
  <c r="AK3782" i="1" s="1"/>
  <c r="AJ3781" i="1"/>
  <c r="AK3781" i="1" s="1"/>
  <c r="AJ3780" i="1"/>
  <c r="AK3780" i="1" s="1"/>
  <c r="AJ3779" i="1"/>
  <c r="AK3779" i="1" s="1"/>
  <c r="AJ3778" i="1"/>
  <c r="AK3778" i="1" s="1"/>
  <c r="AJ3777" i="1"/>
  <c r="AK3777" i="1" s="1"/>
  <c r="AJ3776" i="1"/>
  <c r="AK3776" i="1" s="1"/>
  <c r="AJ3775" i="1"/>
  <c r="AK3775" i="1" s="1"/>
  <c r="AJ3774" i="1"/>
  <c r="AK3774" i="1" s="1"/>
  <c r="AJ3773" i="1"/>
  <c r="AK3773" i="1" s="1"/>
  <c r="AJ3772" i="1"/>
  <c r="AK3772" i="1" s="1"/>
  <c r="AJ3771" i="1"/>
  <c r="AK3771" i="1" s="1"/>
  <c r="AJ3770" i="1"/>
  <c r="AK3770" i="1" s="1"/>
  <c r="AJ3769" i="1"/>
  <c r="AK3769" i="1" s="1"/>
  <c r="AJ3768" i="1"/>
  <c r="AK3768" i="1" s="1"/>
  <c r="AJ3767" i="1"/>
  <c r="AK3767" i="1" s="1"/>
  <c r="AJ3766" i="1"/>
  <c r="AK3766" i="1" s="1"/>
  <c r="AJ3765" i="1"/>
  <c r="AK3765" i="1" s="1"/>
  <c r="AJ3764" i="1"/>
  <c r="AK3764" i="1" s="1"/>
  <c r="AJ3763" i="1"/>
  <c r="AK3763" i="1" s="1"/>
  <c r="AJ3762" i="1"/>
  <c r="AK3762" i="1" s="1"/>
  <c r="AJ3761" i="1"/>
  <c r="AK3761" i="1" s="1"/>
  <c r="AJ3760" i="1"/>
  <c r="AK3760" i="1" s="1"/>
  <c r="AJ3759" i="1"/>
  <c r="AK3759" i="1" s="1"/>
  <c r="AJ3758" i="1"/>
  <c r="AK3758" i="1" s="1"/>
  <c r="AJ3757" i="1"/>
  <c r="AK3757" i="1" s="1"/>
  <c r="AJ3756" i="1"/>
  <c r="AK3756" i="1" s="1"/>
  <c r="AJ3755" i="1"/>
  <c r="AK3755" i="1" s="1"/>
  <c r="AJ3754" i="1"/>
  <c r="AK3754" i="1" s="1"/>
  <c r="AJ3753" i="1"/>
  <c r="AK3753" i="1" s="1"/>
  <c r="AJ3752" i="1"/>
  <c r="AK3752" i="1" s="1"/>
  <c r="AJ3751" i="1"/>
  <c r="AK3751" i="1" s="1"/>
  <c r="AJ3750" i="1"/>
  <c r="AK3750" i="1" s="1"/>
  <c r="AJ3749" i="1"/>
  <c r="AK3749" i="1" s="1"/>
  <c r="AJ3748" i="1"/>
  <c r="AK3748" i="1" s="1"/>
  <c r="AJ3747" i="1"/>
  <c r="AK3747" i="1" s="1"/>
  <c r="AJ3746" i="1"/>
  <c r="AK3746" i="1" s="1"/>
  <c r="AJ3745" i="1"/>
  <c r="AK3745" i="1" s="1"/>
  <c r="AJ3744" i="1"/>
  <c r="AK3744" i="1" s="1"/>
  <c r="AJ3743" i="1"/>
  <c r="AK3743" i="1" s="1"/>
  <c r="AJ3742" i="1"/>
  <c r="AK3742" i="1" s="1"/>
  <c r="AJ3741" i="1"/>
  <c r="AK3741" i="1" s="1"/>
  <c r="AJ3740" i="1"/>
  <c r="AK3740" i="1" s="1"/>
  <c r="AJ3739" i="1"/>
  <c r="AK3739" i="1" s="1"/>
  <c r="AJ3738" i="1"/>
  <c r="AK3738" i="1" s="1"/>
  <c r="AJ3737" i="1"/>
  <c r="AK3737" i="1" s="1"/>
  <c r="AJ3736" i="1"/>
  <c r="AK3736" i="1" s="1"/>
  <c r="AJ3735" i="1"/>
  <c r="AK3735" i="1" s="1"/>
  <c r="AJ3734" i="1"/>
  <c r="AK3734" i="1" s="1"/>
  <c r="AJ3733" i="1"/>
  <c r="AK3733" i="1" s="1"/>
  <c r="AJ3732" i="1"/>
  <c r="AK3732" i="1" s="1"/>
  <c r="AJ3731" i="1"/>
  <c r="AK3731" i="1" s="1"/>
  <c r="AJ3730" i="1"/>
  <c r="AK3730" i="1" s="1"/>
  <c r="AJ3729" i="1"/>
  <c r="AK3729" i="1" s="1"/>
  <c r="AJ3728" i="1"/>
  <c r="AK3728" i="1" s="1"/>
  <c r="AJ3727" i="1"/>
  <c r="AK3727" i="1" s="1"/>
  <c r="AJ3726" i="1"/>
  <c r="AK3726" i="1" s="1"/>
  <c r="AJ3725" i="1"/>
  <c r="AK3725" i="1" s="1"/>
  <c r="AJ3724" i="1"/>
  <c r="AK3724" i="1" s="1"/>
  <c r="AJ3723" i="1"/>
  <c r="AK3723" i="1" s="1"/>
  <c r="AJ3722" i="1"/>
  <c r="AK3722" i="1" s="1"/>
  <c r="AJ3721" i="1"/>
  <c r="AK3721" i="1" s="1"/>
  <c r="AJ3720" i="1"/>
  <c r="AK3720" i="1" s="1"/>
  <c r="AJ3719" i="1"/>
  <c r="AK3719" i="1" s="1"/>
  <c r="AJ3718" i="1"/>
  <c r="AK3718" i="1" s="1"/>
  <c r="AJ3717" i="1"/>
  <c r="AK3717" i="1" s="1"/>
  <c r="AJ3716" i="1"/>
  <c r="AK3716" i="1" s="1"/>
  <c r="AJ3715" i="1"/>
  <c r="AK3715" i="1" s="1"/>
  <c r="AJ3714" i="1"/>
  <c r="AK3714" i="1" s="1"/>
  <c r="AJ3713" i="1"/>
  <c r="AK3713" i="1" s="1"/>
  <c r="AJ3712" i="1"/>
  <c r="AK3712" i="1" s="1"/>
  <c r="AJ3711" i="1"/>
  <c r="AK3711" i="1" s="1"/>
  <c r="AJ3710" i="1"/>
  <c r="AK3710" i="1" s="1"/>
  <c r="AJ3709" i="1"/>
  <c r="AK3709" i="1" s="1"/>
  <c r="AJ3708" i="1"/>
  <c r="AK3708" i="1" s="1"/>
  <c r="AJ3707" i="1"/>
  <c r="AK3707" i="1" s="1"/>
  <c r="AJ3706" i="1"/>
  <c r="AK3706" i="1" s="1"/>
  <c r="AJ3705" i="1"/>
  <c r="AK3705" i="1" s="1"/>
  <c r="AJ3704" i="1"/>
  <c r="AK3704" i="1" s="1"/>
  <c r="AJ3703" i="1"/>
  <c r="AK3703" i="1" s="1"/>
  <c r="AJ3702" i="1"/>
  <c r="AK3702" i="1" s="1"/>
  <c r="AJ3701" i="1"/>
  <c r="AK3701" i="1" s="1"/>
  <c r="AJ3700" i="1"/>
  <c r="AK3700" i="1" s="1"/>
  <c r="AJ3699" i="1"/>
  <c r="AK3699" i="1" s="1"/>
  <c r="AJ3698" i="1"/>
  <c r="AK3698" i="1" s="1"/>
  <c r="AJ3697" i="1"/>
  <c r="AK3697" i="1" s="1"/>
  <c r="AJ3696" i="1"/>
  <c r="AK3696" i="1" s="1"/>
  <c r="AJ3695" i="1"/>
  <c r="AK3695" i="1" s="1"/>
  <c r="AJ3694" i="1"/>
  <c r="AK3694" i="1" s="1"/>
  <c r="AJ3693" i="1"/>
  <c r="AK3693" i="1" s="1"/>
  <c r="AJ3692" i="1"/>
  <c r="AK3692" i="1" s="1"/>
  <c r="AJ3691" i="1"/>
  <c r="AK3691" i="1" s="1"/>
  <c r="AJ3690" i="1"/>
  <c r="AK3690" i="1" s="1"/>
  <c r="AJ3689" i="1"/>
  <c r="AK3689" i="1" s="1"/>
  <c r="AJ3688" i="1"/>
  <c r="AK3688" i="1" s="1"/>
  <c r="AJ3687" i="1"/>
  <c r="AK3687" i="1" s="1"/>
  <c r="AJ3686" i="1"/>
  <c r="AK3686" i="1" s="1"/>
  <c r="AJ3685" i="1"/>
  <c r="AK3685" i="1" s="1"/>
  <c r="AJ3684" i="1"/>
  <c r="AK3684" i="1" s="1"/>
  <c r="AJ3683" i="1"/>
  <c r="AK3683" i="1" s="1"/>
  <c r="AJ3682" i="1"/>
  <c r="AK3682" i="1" s="1"/>
  <c r="AJ3681" i="1"/>
  <c r="AK3681" i="1" s="1"/>
  <c r="AJ3680" i="1"/>
  <c r="AK3680" i="1" s="1"/>
  <c r="AJ3679" i="1"/>
  <c r="AK3679" i="1" s="1"/>
  <c r="AJ3678" i="1"/>
  <c r="AK3678" i="1" s="1"/>
  <c r="AJ3677" i="1"/>
  <c r="AK3677" i="1" s="1"/>
  <c r="AJ3676" i="1"/>
  <c r="AK3676" i="1" s="1"/>
  <c r="AJ3675" i="1"/>
  <c r="AK3675" i="1" s="1"/>
  <c r="AJ3674" i="1"/>
  <c r="AK3674" i="1" s="1"/>
  <c r="AJ3673" i="1"/>
  <c r="AK3673" i="1" s="1"/>
  <c r="AJ3672" i="1"/>
  <c r="AK3672" i="1" s="1"/>
  <c r="AJ3671" i="1"/>
  <c r="AK3671" i="1" s="1"/>
  <c r="AJ3670" i="1"/>
  <c r="AK3670" i="1" s="1"/>
  <c r="AJ3669" i="1"/>
  <c r="AK3669" i="1" s="1"/>
  <c r="AJ3668" i="1"/>
  <c r="AK3668" i="1" s="1"/>
  <c r="AJ3667" i="1"/>
  <c r="AK3667" i="1" s="1"/>
  <c r="AJ3666" i="1"/>
  <c r="AK3666" i="1" s="1"/>
  <c r="AJ3665" i="1"/>
  <c r="AK3665" i="1" s="1"/>
  <c r="AJ3664" i="1"/>
  <c r="AK3664" i="1" s="1"/>
  <c r="AJ3663" i="1"/>
  <c r="AK3663" i="1" s="1"/>
  <c r="AJ3662" i="1"/>
  <c r="AK3662" i="1" s="1"/>
  <c r="AJ3661" i="1"/>
  <c r="AK3661" i="1" s="1"/>
  <c r="AJ3660" i="1"/>
  <c r="AK3660" i="1" s="1"/>
  <c r="AJ3659" i="1"/>
  <c r="AK3659" i="1" s="1"/>
  <c r="AJ3658" i="1"/>
  <c r="AK3658" i="1" s="1"/>
  <c r="AJ3657" i="1"/>
  <c r="AK3657" i="1" s="1"/>
  <c r="AJ3656" i="1"/>
  <c r="AK3656" i="1" s="1"/>
  <c r="AJ3655" i="1"/>
  <c r="AK3655" i="1" s="1"/>
  <c r="AJ3654" i="1"/>
  <c r="AK3654" i="1" s="1"/>
  <c r="AJ3653" i="1"/>
  <c r="AK3653" i="1" s="1"/>
  <c r="AJ3652" i="1"/>
  <c r="AK3652" i="1" s="1"/>
  <c r="AJ3651" i="1"/>
  <c r="AK3651" i="1" s="1"/>
  <c r="AJ3650" i="1"/>
  <c r="AK3650" i="1" s="1"/>
  <c r="C3963" i="2"/>
  <c r="E3963" i="2" s="1"/>
  <c r="C3962" i="2"/>
  <c r="E3962" i="2" s="1"/>
  <c r="C3961" i="2"/>
  <c r="E3961" i="2" s="1"/>
  <c r="C3959" i="2"/>
  <c r="E3959" i="2" s="1"/>
  <c r="C3958" i="2"/>
  <c r="E3958" i="2" s="1"/>
  <c r="C3957" i="2"/>
  <c r="E3957" i="2" s="1"/>
  <c r="C3956" i="2"/>
  <c r="E3956" i="2" s="1"/>
  <c r="C3955" i="2"/>
  <c r="E3955" i="2" s="1"/>
  <c r="C3954" i="2"/>
  <c r="E3954" i="2" s="1"/>
  <c r="C3953" i="2"/>
  <c r="E3953" i="2" s="1"/>
  <c r="C3952" i="2"/>
  <c r="E3952" i="2" s="1"/>
  <c r="C3951" i="2"/>
  <c r="E3951" i="2" s="1"/>
  <c r="C3950" i="2"/>
  <c r="E3950" i="2" s="1"/>
  <c r="C3949" i="2"/>
  <c r="E3949" i="2" s="1"/>
  <c r="C3948" i="2"/>
  <c r="E3948" i="2" s="1"/>
  <c r="C3947" i="2"/>
  <c r="E3947" i="2" s="1"/>
  <c r="C3946" i="2"/>
  <c r="E3946" i="2" s="1"/>
  <c r="C3945" i="2"/>
  <c r="E3945" i="2" s="1"/>
  <c r="C3944" i="2"/>
  <c r="E3944" i="2" s="1"/>
  <c r="C3943" i="2"/>
  <c r="E3943" i="2" s="1"/>
  <c r="C3942" i="2"/>
  <c r="E3942" i="2" s="1"/>
  <c r="C3941" i="2"/>
  <c r="E3941" i="2" s="1"/>
  <c r="C3940" i="2"/>
  <c r="E3940" i="2" s="1"/>
  <c r="C3939" i="2"/>
  <c r="E3939" i="2" s="1"/>
  <c r="C3938" i="2"/>
  <c r="E3938" i="2" s="1"/>
  <c r="C3937" i="2"/>
  <c r="E3937" i="2" s="1"/>
  <c r="C3936" i="2"/>
  <c r="E3936" i="2" s="1"/>
  <c r="C3935" i="2"/>
  <c r="E3935" i="2" s="1"/>
  <c r="C3934" i="2"/>
  <c r="C3933" i="2"/>
  <c r="E3933" i="2" s="1"/>
  <c r="C3932" i="2"/>
  <c r="E3932" i="2" s="1"/>
  <c r="C3931" i="2"/>
  <c r="E3931" i="2" s="1"/>
  <c r="C3930" i="2"/>
  <c r="E3930" i="2" s="1"/>
  <c r="C3929" i="2"/>
  <c r="E3929" i="2" s="1"/>
  <c r="C3928" i="2"/>
  <c r="E3928" i="2" s="1"/>
  <c r="C3927" i="2"/>
  <c r="E3927" i="2" s="1"/>
  <c r="C3926" i="2"/>
  <c r="E3926" i="2" s="1"/>
  <c r="C3925" i="2"/>
  <c r="E3925" i="2" s="1"/>
  <c r="C3924" i="2"/>
  <c r="E3924" i="2" s="1"/>
  <c r="C3923" i="2"/>
  <c r="E3923" i="2" s="1"/>
  <c r="C3922" i="2"/>
  <c r="E3922" i="2" s="1"/>
  <c r="C3921" i="2"/>
  <c r="E3921" i="2" s="1"/>
  <c r="C3920" i="2"/>
  <c r="E3920" i="2" s="1"/>
  <c r="C3919" i="2"/>
  <c r="E3919" i="2" s="1"/>
  <c r="C3918" i="2"/>
  <c r="E3918" i="2" s="1"/>
  <c r="C3917" i="2"/>
  <c r="E3917" i="2" s="1"/>
  <c r="C3916" i="2"/>
  <c r="E3916" i="2" s="1"/>
  <c r="C3915" i="2"/>
  <c r="E3915" i="2" s="1"/>
  <c r="C3914" i="2"/>
  <c r="E3914" i="2" s="1"/>
  <c r="C3913" i="2"/>
  <c r="E3913" i="2" s="1"/>
  <c r="C3912" i="2"/>
  <c r="E3912" i="2" s="1"/>
  <c r="C3911" i="2"/>
  <c r="E3911" i="2" s="1"/>
  <c r="C3910" i="2"/>
  <c r="E3910" i="2" s="1"/>
  <c r="C3909" i="2"/>
  <c r="E3909" i="2" s="1"/>
  <c r="C3908" i="2"/>
  <c r="E3908" i="2" s="1"/>
  <c r="C3907" i="2"/>
  <c r="E3907" i="2" s="1"/>
  <c r="C3906" i="2"/>
  <c r="E3906" i="2" s="1"/>
  <c r="C3905" i="2"/>
  <c r="E3905" i="2" s="1"/>
  <c r="C3904" i="2"/>
  <c r="C3903" i="2"/>
  <c r="E3903" i="2" s="1"/>
  <c r="C3902" i="2"/>
  <c r="E3902" i="2" s="1"/>
  <c r="C3901" i="2"/>
  <c r="E3901" i="2" s="1"/>
  <c r="C3900" i="2"/>
  <c r="E3900" i="2" s="1"/>
  <c r="C3899" i="2"/>
  <c r="E3899" i="2" s="1"/>
  <c r="C3898" i="2"/>
  <c r="E3898" i="2" s="1"/>
  <c r="C3897" i="2"/>
  <c r="E3897" i="2" s="1"/>
  <c r="C3896" i="2"/>
  <c r="E3896" i="2" s="1"/>
  <c r="C3895" i="2"/>
  <c r="E3895" i="2" s="1"/>
  <c r="C3894" i="2"/>
  <c r="E3894" i="2" s="1"/>
  <c r="C3893" i="2"/>
  <c r="E3893" i="2" s="1"/>
  <c r="C3892" i="2"/>
  <c r="E3892" i="2" s="1"/>
  <c r="C3891" i="2"/>
  <c r="E3891" i="2" s="1"/>
  <c r="C3890" i="2"/>
  <c r="E3890" i="2" s="1"/>
  <c r="C3889" i="2"/>
  <c r="E3889" i="2" s="1"/>
  <c r="C3888" i="2"/>
  <c r="E3888" i="2" s="1"/>
  <c r="C3887" i="2"/>
  <c r="E3887" i="2" s="1"/>
  <c r="C3886" i="2"/>
  <c r="E3886" i="2" s="1"/>
  <c r="C3885" i="2"/>
  <c r="E3885" i="2" s="1"/>
  <c r="C3884" i="2"/>
  <c r="E3884" i="2" s="1"/>
  <c r="C3883" i="2"/>
  <c r="E3883" i="2" s="1"/>
  <c r="C3882" i="2"/>
  <c r="E3882" i="2" s="1"/>
  <c r="C3881" i="2"/>
  <c r="E3881" i="2" s="1"/>
  <c r="C3880" i="2"/>
  <c r="E3880" i="2" s="1"/>
  <c r="C3879" i="2"/>
  <c r="E3879" i="2" s="1"/>
  <c r="C3878" i="2"/>
  <c r="E3878" i="2" s="1"/>
  <c r="C3877" i="2"/>
  <c r="E3877" i="2" s="1"/>
  <c r="C3876" i="2"/>
  <c r="E3876" i="2" s="1"/>
  <c r="C3875" i="2"/>
  <c r="E3875" i="2" s="1"/>
  <c r="C3874" i="2"/>
  <c r="E3874" i="2" s="1"/>
  <c r="C3873" i="2"/>
  <c r="C3872" i="2"/>
  <c r="E3872" i="2" s="1"/>
  <c r="C3871" i="2"/>
  <c r="E3871" i="2" s="1"/>
  <c r="C3870" i="2"/>
  <c r="E3870" i="2" s="1"/>
  <c r="C3869" i="2"/>
  <c r="E3869" i="2" s="1"/>
  <c r="C3868" i="2"/>
  <c r="E3868" i="2" s="1"/>
  <c r="C3867" i="2"/>
  <c r="E3867" i="2" s="1"/>
  <c r="C3866" i="2"/>
  <c r="E3866" i="2" s="1"/>
  <c r="C3865" i="2"/>
  <c r="E3865" i="2" s="1"/>
  <c r="C3864" i="2"/>
  <c r="E3864" i="2" s="1"/>
  <c r="C3863" i="2"/>
  <c r="E3863" i="2" s="1"/>
  <c r="C3862" i="2"/>
  <c r="E3862" i="2" s="1"/>
  <c r="C3861" i="2"/>
  <c r="E3861" i="2" s="1"/>
  <c r="C3860" i="2"/>
  <c r="E3860" i="2" s="1"/>
  <c r="C3859" i="2"/>
  <c r="E3859" i="2" s="1"/>
  <c r="C3858" i="2"/>
  <c r="E3858" i="2" s="1"/>
  <c r="C3857" i="2"/>
  <c r="E3857" i="2" s="1"/>
  <c r="C3856" i="2"/>
  <c r="E3856" i="2" s="1"/>
  <c r="C3842" i="2"/>
  <c r="E3842" i="2" s="1"/>
  <c r="C3844" i="2"/>
  <c r="C3845" i="2"/>
  <c r="E3845" i="2" s="1"/>
  <c r="C3846" i="2"/>
  <c r="E3846" i="2" s="1"/>
  <c r="C3855" i="2"/>
  <c r="E3855" i="2" s="1"/>
  <c r="C3847" i="2"/>
  <c r="E3847" i="2" s="1"/>
  <c r="C3851" i="2"/>
  <c r="E3851" i="2" s="1"/>
  <c r="C3843" i="2"/>
  <c r="E3843" i="2" s="1"/>
  <c r="C2431" i="2"/>
  <c r="E2431" i="2" s="1"/>
  <c r="C3397" i="2"/>
  <c r="E3397" i="2" s="1"/>
  <c r="C2096" i="2"/>
  <c r="E2096" i="2" s="1"/>
  <c r="AU490" i="1"/>
  <c r="C3121" i="2"/>
  <c r="E3121" i="2" s="1"/>
  <c r="C1532" i="2"/>
  <c r="E1532" i="2" s="1"/>
  <c r="AU3582" i="1"/>
  <c r="C3188" i="2"/>
  <c r="E3188" i="2" s="1"/>
  <c r="AU2306" i="1"/>
  <c r="AU2400" i="1"/>
  <c r="C2048" i="2"/>
  <c r="E2048" i="2" s="1"/>
  <c r="AU2325" i="1"/>
  <c r="C3854" i="2"/>
  <c r="E3854" i="2" s="1"/>
  <c r="C3853" i="2"/>
  <c r="E3853" i="2" s="1"/>
  <c r="C3849" i="2"/>
  <c r="E3849" i="2" s="1"/>
  <c r="C3850" i="2"/>
  <c r="E3850" i="2" s="1"/>
  <c r="C3692" i="2"/>
  <c r="C2994" i="2"/>
  <c r="E2994" i="2" s="1"/>
  <c r="AU3082" i="1"/>
  <c r="C844" i="2"/>
  <c r="E844" i="2" s="1"/>
  <c r="C2506" i="2"/>
  <c r="E2506" i="2" s="1"/>
  <c r="AU1431" i="1"/>
  <c r="C943" i="2"/>
  <c r="E943" i="2" s="1"/>
  <c r="C2412" i="2"/>
  <c r="AU2888" i="1"/>
  <c r="AU1409" i="1"/>
  <c r="C3852" i="2"/>
  <c r="E3852" i="2" s="1"/>
  <c r="C3848" i="2"/>
  <c r="E3848" i="2" s="1"/>
  <c r="C852" i="2"/>
  <c r="E852" i="2" s="1"/>
  <c r="AU842" i="1"/>
  <c r="AU3015" i="1"/>
  <c r="AU3513" i="1"/>
  <c r="C838" i="2"/>
  <c r="E838" i="2" s="1"/>
  <c r="AU1730" i="1"/>
  <c r="C2055" i="2"/>
  <c r="E2055" i="2" s="1"/>
  <c r="AU2555" i="1"/>
  <c r="C3622" i="2"/>
  <c r="E3622" i="2" s="1"/>
  <c r="AJ2" i="1"/>
  <c r="AK2" i="1" s="1"/>
  <c r="E3965" i="2" l="1"/>
  <c r="J3995" i="2" s="1"/>
  <c r="P227" i="2" s="1"/>
  <c r="J59" i="2" s="1"/>
  <c r="I3995" i="2"/>
  <c r="O227" i="2" s="1"/>
  <c r="G3995" i="2"/>
  <c r="M227" i="2" s="1"/>
  <c r="H3995" i="2"/>
  <c r="N227" i="2" s="1"/>
  <c r="E3934" i="2"/>
  <c r="J3964" i="2" s="1"/>
  <c r="P226" i="2" s="1"/>
  <c r="I59" i="2" s="1"/>
  <c r="H3964" i="2"/>
  <c r="N226" i="2" s="1"/>
  <c r="I3964" i="2"/>
  <c r="O226" i="2" s="1"/>
  <c r="G3964" i="2"/>
  <c r="M226" i="2" s="1"/>
  <c r="E3904" i="2"/>
  <c r="J3933" i="2" s="1"/>
  <c r="P225" i="2" s="1"/>
  <c r="H59" i="2" s="1"/>
  <c r="I3933" i="2"/>
  <c r="O225" i="2" s="1"/>
  <c r="G3933" i="2"/>
  <c r="M225" i="2" s="1"/>
  <c r="H3933" i="2"/>
  <c r="N225" i="2" s="1"/>
  <c r="E3873" i="2"/>
  <c r="J3903" i="2" s="1"/>
  <c r="P224" i="2" s="1"/>
  <c r="G59" i="2" s="1"/>
  <c r="G3903" i="2"/>
  <c r="M224" i="2" s="1"/>
  <c r="I3903" i="2"/>
  <c r="O224" i="2" s="1"/>
  <c r="H3903" i="2"/>
  <c r="N224" i="2" s="1"/>
  <c r="E3844" i="2"/>
  <c r="J3872" i="2" s="1"/>
  <c r="P223" i="2" s="1"/>
  <c r="F59" i="2" s="1"/>
  <c r="I3872" i="2"/>
  <c r="O223" i="2" s="1"/>
  <c r="G3872" i="2"/>
  <c r="M223" i="2" s="1"/>
  <c r="H3872" i="2"/>
  <c r="N223" i="2" s="1"/>
  <c r="C1831" i="2"/>
  <c r="E1831" i="2" s="1"/>
  <c r="C1510" i="2"/>
  <c r="E1510" i="2" s="1"/>
  <c r="C2661" i="2"/>
  <c r="E2661" i="2" s="1"/>
  <c r="C588" i="2"/>
  <c r="E588" i="2" s="1"/>
  <c r="C1236" i="2"/>
  <c r="E1236" i="2" s="1"/>
  <c r="AU1135" i="1"/>
  <c r="C362" i="2"/>
  <c r="E362" i="2" s="1"/>
  <c r="AU264" i="1"/>
  <c r="C2191" i="2"/>
  <c r="E2191" i="2" s="1"/>
  <c r="AU2085" i="1"/>
  <c r="C3729" i="2"/>
  <c r="E3729" i="2" s="1"/>
  <c r="AU3618" i="1"/>
  <c r="C2831" i="2"/>
  <c r="E2831" i="2" s="1"/>
  <c r="AU2725" i="1"/>
  <c r="AU3475" i="1"/>
  <c r="C3582" i="2"/>
  <c r="E3582" i="2" s="1"/>
  <c r="C2442" i="2"/>
  <c r="E2442" i="2" s="1"/>
  <c r="AU2336" i="1"/>
  <c r="AU1009" i="1"/>
  <c r="C1110" i="2"/>
  <c r="E1110" i="2" s="1"/>
  <c r="AU498" i="1"/>
  <c r="C596" i="2"/>
  <c r="E596" i="2" s="1"/>
  <c r="C2244" i="2"/>
  <c r="E2244" i="2" s="1"/>
  <c r="AU2138" i="1"/>
  <c r="AU2310" i="1"/>
  <c r="C2416" i="2"/>
  <c r="E2416" i="2" s="1"/>
  <c r="AU1132" i="1"/>
  <c r="C1233" i="2"/>
  <c r="E1233" i="2" s="1"/>
  <c r="C1592" i="2"/>
  <c r="AU1491" i="1"/>
  <c r="AU2828" i="1"/>
  <c r="C2934" i="2"/>
  <c r="E2934" i="2" s="1"/>
  <c r="C3841" i="2"/>
  <c r="E3841" i="2" s="1"/>
  <c r="D8" i="2"/>
  <c r="AU3001" i="1"/>
  <c r="C3107" i="2"/>
  <c r="E3107" i="2" s="1"/>
  <c r="C1293" i="2"/>
  <c r="E1293" i="2" s="1"/>
  <c r="AU1192" i="1"/>
  <c r="AU772" i="1"/>
  <c r="C873" i="2"/>
  <c r="E873" i="2" s="1"/>
  <c r="AU2966" i="1"/>
  <c r="C3072" i="2"/>
  <c r="E3072" i="2" s="1"/>
  <c r="AU52" i="1"/>
  <c r="C150" i="2"/>
  <c r="E150" i="2" s="1"/>
  <c r="C665" i="2"/>
  <c r="E665" i="2" s="1"/>
  <c r="AU567" i="1"/>
  <c r="C3118" i="2"/>
  <c r="E3118" i="2" s="1"/>
  <c r="AU3012" i="1"/>
  <c r="AU1599" i="1"/>
  <c r="C1700" i="2"/>
  <c r="E1700" i="2" s="1"/>
  <c r="C956" i="2"/>
  <c r="E956" i="2" s="1"/>
  <c r="AU855" i="1"/>
  <c r="C318" i="2"/>
  <c r="E318" i="2" s="1"/>
  <c r="AU220" i="1"/>
  <c r="AU1101" i="1"/>
  <c r="C1202" i="2"/>
  <c r="E1202" i="2" s="1"/>
  <c r="AU245" i="1"/>
  <c r="C343" i="2"/>
  <c r="AU2665" i="1"/>
  <c r="C2771" i="2"/>
  <c r="E2771" i="2" s="1"/>
  <c r="C1511" i="2"/>
  <c r="E1511" i="2" s="1"/>
  <c r="AU1410" i="1"/>
  <c r="AU446" i="1"/>
  <c r="C544" i="2"/>
  <c r="E544" i="2" s="1"/>
  <c r="C1437" i="2"/>
  <c r="E1437" i="2" s="1"/>
  <c r="AU1336" i="1"/>
  <c r="AU338" i="1"/>
  <c r="C436" i="2"/>
  <c r="E436" i="2" s="1"/>
  <c r="AU2305" i="1"/>
  <c r="C2411" i="2"/>
  <c r="E2411" i="2" s="1"/>
  <c r="AU3011" i="1"/>
  <c r="C3117" i="2"/>
  <c r="E3117" i="2" s="1"/>
  <c r="C1454" i="2"/>
  <c r="E1454" i="2" s="1"/>
  <c r="AU1353" i="1"/>
  <c r="AU593" i="1"/>
  <c r="C691" i="2"/>
  <c r="E691" i="2" s="1"/>
  <c r="C564" i="2"/>
  <c r="E564" i="2" s="1"/>
  <c r="AU466" i="1"/>
  <c r="AU494" i="1"/>
  <c r="C592" i="2"/>
  <c r="E592" i="2" s="1"/>
  <c r="AU3139" i="1"/>
  <c r="C3245" i="2"/>
  <c r="E3245" i="2" s="1"/>
  <c r="C995" i="2"/>
  <c r="E995" i="2" s="1"/>
  <c r="AU894" i="1"/>
  <c r="AU2876" i="1"/>
  <c r="C2982" i="2"/>
  <c r="E2982" i="2" s="1"/>
  <c r="AU1432" i="1"/>
  <c r="C1533" i="2"/>
  <c r="E1533" i="2" s="1"/>
  <c r="C1077" i="2"/>
  <c r="E1077" i="2" s="1"/>
  <c r="AU976" i="1"/>
  <c r="C379" i="2"/>
  <c r="E379" i="2" s="1"/>
  <c r="AU281" i="1"/>
  <c r="C1803" i="2"/>
  <c r="E1803" i="2" s="1"/>
  <c r="AU1702" i="1"/>
  <c r="C3375" i="2"/>
  <c r="E3375" i="2" s="1"/>
  <c r="AU3269" i="1"/>
  <c r="C1101" i="2"/>
  <c r="E1101" i="2" s="1"/>
  <c r="AU1000" i="1"/>
  <c r="C661" i="2"/>
  <c r="E661" i="2" s="1"/>
  <c r="AU563" i="1"/>
  <c r="AU913" i="1"/>
  <c r="C1014" i="2"/>
  <c r="E1014" i="2" s="1"/>
  <c r="C339" i="2"/>
  <c r="E339" i="2" s="1"/>
  <c r="AU241" i="1"/>
  <c r="AU1285" i="1"/>
  <c r="C1386" i="2"/>
  <c r="E1386" i="2" s="1"/>
  <c r="AU2883" i="1"/>
  <c r="C2989" i="2"/>
  <c r="E2989" i="2" s="1"/>
  <c r="AU3132" i="1"/>
  <c r="C3238" i="2"/>
  <c r="E3238" i="2" s="1"/>
  <c r="AU3301" i="1"/>
  <c r="C3408" i="2"/>
  <c r="E3408" i="2" s="1"/>
  <c r="C1635" i="2"/>
  <c r="E1635" i="2" s="1"/>
  <c r="AU1534" i="1"/>
  <c r="AU1389" i="1"/>
  <c r="C1490" i="2"/>
  <c r="E1490" i="2" s="1"/>
  <c r="AU156" i="1"/>
  <c r="C254" i="2"/>
  <c r="E254" i="2" s="1"/>
  <c r="C652" i="2"/>
  <c r="E652" i="2" s="1"/>
  <c r="AU554" i="1"/>
  <c r="C1440" i="2"/>
  <c r="E1440" i="2" s="1"/>
  <c r="AU1339" i="1"/>
  <c r="C3462" i="2"/>
  <c r="E3462" i="2" s="1"/>
  <c r="AU3355" i="1"/>
  <c r="AU2061" i="1"/>
  <c r="C2167" i="2"/>
  <c r="E2167" i="2" s="1"/>
  <c r="AU689" i="1"/>
  <c r="C787" i="2"/>
  <c r="E787" i="2" s="1"/>
  <c r="C133" i="2"/>
  <c r="E133" i="2" s="1"/>
  <c r="AU35" i="1"/>
  <c r="AU369" i="1"/>
  <c r="C467" i="2"/>
  <c r="E467" i="2" s="1"/>
  <c r="AU421" i="1"/>
  <c r="C519" i="2"/>
  <c r="E519" i="2" s="1"/>
  <c r="AU880" i="1"/>
  <c r="C981" i="2"/>
  <c r="E981" i="2" s="1"/>
  <c r="AU39" i="1"/>
  <c r="C137" i="2"/>
  <c r="E137" i="2" s="1"/>
  <c r="AU1025" i="1"/>
  <c r="C1126" i="2"/>
  <c r="E1126" i="2" s="1"/>
  <c r="AU2865" i="1"/>
  <c r="C2971" i="2"/>
  <c r="E2971" i="2" s="1"/>
  <c r="AU3227" i="1"/>
  <c r="C3333" i="2"/>
  <c r="E3333" i="2" s="1"/>
  <c r="C3778" i="2"/>
  <c r="E3778" i="2" s="1"/>
  <c r="AU1903" i="1"/>
  <c r="C2004" i="2"/>
  <c r="E2004" i="2" s="1"/>
  <c r="AU1561" i="1"/>
  <c r="C1662" i="2"/>
  <c r="E1662" i="2" s="1"/>
  <c r="C349" i="2"/>
  <c r="E349" i="2" s="1"/>
  <c r="AU251" i="1"/>
  <c r="C3801" i="2"/>
  <c r="E3801" i="2" s="1"/>
  <c r="C3533" i="2"/>
  <c r="E3533" i="2" s="1"/>
  <c r="AU3426" i="1"/>
  <c r="C1333" i="2"/>
  <c r="E1333" i="2" s="1"/>
  <c r="AU1232" i="1"/>
  <c r="C512" i="2"/>
  <c r="E512" i="2" s="1"/>
  <c r="AU414" i="1"/>
  <c r="C912" i="2"/>
  <c r="E912" i="2" s="1"/>
  <c r="AU811" i="1"/>
  <c r="AU89" i="1"/>
  <c r="C187" i="2"/>
  <c r="E187" i="2" s="1"/>
  <c r="AU628" i="1"/>
  <c r="C726" i="2"/>
  <c r="E726" i="2" s="1"/>
  <c r="C1764" i="2"/>
  <c r="E1764" i="2" s="1"/>
  <c r="AU1663" i="1"/>
  <c r="C3125" i="2"/>
  <c r="E3125" i="2" s="1"/>
  <c r="AU3019" i="1"/>
  <c r="C2173" i="2"/>
  <c r="E2173" i="2" s="1"/>
  <c r="AU2067" i="1"/>
  <c r="C330" i="2"/>
  <c r="E330" i="2" s="1"/>
  <c r="AU232" i="1"/>
  <c r="C1255" i="2"/>
  <c r="AU1154" i="1"/>
  <c r="C2938" i="2"/>
  <c r="E2938" i="2" s="1"/>
  <c r="AU2832" i="1"/>
  <c r="C751" i="2"/>
  <c r="E751" i="2" s="1"/>
  <c r="AU653" i="1"/>
  <c r="C1365" i="2"/>
  <c r="E1365" i="2" s="1"/>
  <c r="AU1264" i="1"/>
  <c r="C3762" i="2"/>
  <c r="E3762" i="2" s="1"/>
  <c r="C2981" i="2"/>
  <c r="E2981" i="2" s="1"/>
  <c r="AU2875" i="1"/>
  <c r="AU715" i="1"/>
  <c r="C813" i="2"/>
  <c r="E813" i="2" s="1"/>
  <c r="C1166" i="2"/>
  <c r="E1166" i="2" s="1"/>
  <c r="AU1065" i="1"/>
  <c r="C3367" i="2"/>
  <c r="E3367" i="2" s="1"/>
  <c r="AU3261" i="1"/>
  <c r="C529" i="2"/>
  <c r="E529" i="2" s="1"/>
  <c r="AU431" i="1"/>
  <c r="AU3478" i="1"/>
  <c r="C3585" i="2"/>
  <c r="E3585" i="2" s="1"/>
  <c r="C3029" i="2"/>
  <c r="E3029" i="2" s="1"/>
  <c r="AU2923" i="1"/>
  <c r="C2027" i="2"/>
  <c r="E2027" i="2" s="1"/>
  <c r="AU1926" i="1"/>
  <c r="C3456" i="2"/>
  <c r="E3456" i="2" s="1"/>
  <c r="AU3349" i="1"/>
  <c r="AU2150" i="1"/>
  <c r="C2256" i="2"/>
  <c r="E2256" i="2" s="1"/>
  <c r="C3022" i="2"/>
  <c r="AU2916" i="1"/>
  <c r="C566" i="2"/>
  <c r="E566" i="2" s="1"/>
  <c r="AU468" i="1"/>
  <c r="C3287" i="2"/>
  <c r="E3287" i="2" s="1"/>
  <c r="AU3181" i="1"/>
  <c r="AU479" i="1"/>
  <c r="C577" i="2"/>
  <c r="E577" i="2" s="1"/>
  <c r="C1513" i="2"/>
  <c r="E1513" i="2" s="1"/>
  <c r="AU1412" i="1"/>
  <c r="C1485" i="2"/>
  <c r="E1485" i="2" s="1"/>
  <c r="AU1384" i="1"/>
  <c r="AU1687" i="1"/>
  <c r="C1788" i="2"/>
  <c r="E1788" i="2" s="1"/>
  <c r="C1373" i="2"/>
  <c r="E1373" i="2" s="1"/>
  <c r="AU1272" i="1"/>
  <c r="C351" i="2"/>
  <c r="E351" i="2" s="1"/>
  <c r="AU253" i="1"/>
  <c r="C331" i="2"/>
  <c r="E331" i="2" s="1"/>
  <c r="AU233" i="1"/>
  <c r="C1259" i="2"/>
  <c r="E1259" i="2" s="1"/>
  <c r="AU1158" i="1"/>
  <c r="C3182" i="2"/>
  <c r="E3182" i="2" s="1"/>
  <c r="AU3076" i="1"/>
  <c r="C3398" i="2"/>
  <c r="E3398" i="2" s="1"/>
  <c r="AU3291" i="1"/>
  <c r="AU1936" i="1"/>
  <c r="C2038" i="2"/>
  <c r="E2038" i="2" s="1"/>
  <c r="AU335" i="1"/>
  <c r="C433" i="2"/>
  <c r="E433" i="2" s="1"/>
  <c r="C333" i="2"/>
  <c r="E333" i="2" s="1"/>
  <c r="AU235" i="1"/>
  <c r="C208" i="2"/>
  <c r="E208" i="2" s="1"/>
  <c r="AU110" i="1"/>
  <c r="C2561" i="2"/>
  <c r="E2561" i="2" s="1"/>
  <c r="AU2455" i="1"/>
  <c r="AU3433" i="1"/>
  <c r="C3540" i="2"/>
  <c r="E3540" i="2" s="1"/>
  <c r="C3499" i="2"/>
  <c r="E3499" i="2" s="1"/>
  <c r="AU3392" i="1"/>
  <c r="C308" i="2"/>
  <c r="E308" i="2" s="1"/>
  <c r="AU210" i="1"/>
  <c r="AU993" i="1"/>
  <c r="C1094" i="2"/>
  <c r="E1094" i="2" s="1"/>
  <c r="AU3488" i="1"/>
  <c r="C3596" i="2"/>
  <c r="E3596" i="2" s="1"/>
  <c r="C399" i="2"/>
  <c r="E399" i="2" s="1"/>
  <c r="AU301" i="1"/>
  <c r="AU1961" i="1"/>
  <c r="C2066" i="2"/>
  <c r="E2066" i="2" s="1"/>
  <c r="C2578" i="2"/>
  <c r="E2578" i="2" s="1"/>
  <c r="AU2472" i="1"/>
  <c r="C3273" i="2"/>
  <c r="E3273" i="2" s="1"/>
  <c r="AU3167" i="1"/>
  <c r="C2164" i="2"/>
  <c r="E2164" i="2" s="1"/>
  <c r="AU2058" i="1"/>
  <c r="C3250" i="2"/>
  <c r="E3250" i="2" s="1"/>
  <c r="AU3144" i="1"/>
  <c r="C206" i="2"/>
  <c r="E206" i="2" s="1"/>
  <c r="AU108" i="1"/>
  <c r="C1857" i="2"/>
  <c r="E1857" i="2" s="1"/>
  <c r="AU1756" i="1"/>
  <c r="C1982" i="2"/>
  <c r="E1982" i="2" s="1"/>
  <c r="AU1881" i="1"/>
  <c r="AU1769" i="1"/>
  <c r="C1870" i="2"/>
  <c r="E1870" i="2" s="1"/>
  <c r="AU2465" i="1"/>
  <c r="C2571" i="2"/>
  <c r="E2571" i="2" s="1"/>
  <c r="C637" i="2"/>
  <c r="E637" i="2" s="1"/>
  <c r="AU539" i="1"/>
  <c r="C1192" i="2"/>
  <c r="E1192" i="2" s="1"/>
  <c r="AU1091" i="1"/>
  <c r="AU1467" i="1"/>
  <c r="C1568" i="2"/>
  <c r="E1568" i="2" s="1"/>
  <c r="C2617" i="2"/>
  <c r="E2617" i="2" s="1"/>
  <c r="AU2511" i="1"/>
  <c r="C205" i="2"/>
  <c r="E205" i="2" s="1"/>
  <c r="AU107" i="1"/>
  <c r="C603" i="2"/>
  <c r="E603" i="2" s="1"/>
  <c r="AU505" i="1"/>
  <c r="C1869" i="2"/>
  <c r="E1869" i="2" s="1"/>
  <c r="AU1768" i="1"/>
  <c r="AU2925" i="1"/>
  <c r="C3031" i="2"/>
  <c r="E3031" i="2" s="1"/>
  <c r="AU3164" i="1"/>
  <c r="C3270" i="2"/>
  <c r="E3270" i="2" s="1"/>
  <c r="C3769" i="2"/>
  <c r="E3769" i="2" s="1"/>
  <c r="C234" i="2"/>
  <c r="E234" i="2" s="1"/>
  <c r="AU136" i="1"/>
  <c r="AU3218" i="1"/>
  <c r="C3324" i="2"/>
  <c r="E3324" i="2" s="1"/>
  <c r="C494" i="2"/>
  <c r="E494" i="2" s="1"/>
  <c r="AU396" i="1"/>
  <c r="C341" i="2"/>
  <c r="E341" i="2" s="1"/>
  <c r="AU243" i="1"/>
  <c r="AU560" i="1"/>
  <c r="C658" i="2"/>
  <c r="E658" i="2" s="1"/>
  <c r="C424" i="2"/>
  <c r="E424" i="2" s="1"/>
  <c r="AU326" i="1"/>
  <c r="AU422" i="1"/>
  <c r="C520" i="2"/>
  <c r="E520" i="2" s="1"/>
  <c r="AU782" i="1"/>
  <c r="C883" i="2"/>
  <c r="E883" i="2" s="1"/>
  <c r="C305" i="2"/>
  <c r="E305" i="2" s="1"/>
  <c r="AU207" i="1"/>
  <c r="AU530" i="1"/>
  <c r="C628" i="2"/>
  <c r="E628" i="2" s="1"/>
  <c r="AU910" i="1"/>
  <c r="C1011" i="2"/>
  <c r="E1011" i="2" s="1"/>
  <c r="C2555" i="2"/>
  <c r="E2555" i="2" s="1"/>
  <c r="AU2449" i="1"/>
  <c r="C871" i="2"/>
  <c r="E871" i="2" s="1"/>
  <c r="AU770" i="1"/>
  <c r="AU3124" i="1"/>
  <c r="C3230" i="2"/>
  <c r="E3230" i="2" s="1"/>
  <c r="C3101" i="2"/>
  <c r="E3101" i="2" s="1"/>
  <c r="AU2995" i="1"/>
  <c r="C1435" i="2"/>
  <c r="E1435" i="2" s="1"/>
  <c r="AU1334" i="1"/>
  <c r="AU1945" i="1"/>
  <c r="C2047" i="2"/>
  <c r="C140" i="2"/>
  <c r="E140" i="2" s="1"/>
  <c r="AU42" i="1"/>
  <c r="C352" i="2"/>
  <c r="E352" i="2" s="1"/>
  <c r="AU254" i="1"/>
  <c r="AU1179" i="1"/>
  <c r="C1280" i="2"/>
  <c r="E1280" i="2" s="1"/>
  <c r="C744" i="2"/>
  <c r="E744" i="2" s="1"/>
  <c r="AU646" i="1"/>
  <c r="C1981" i="2"/>
  <c r="E1981" i="2" s="1"/>
  <c r="AU1880" i="1"/>
  <c r="AU1849" i="1"/>
  <c r="C1950" i="2"/>
  <c r="E1950" i="2" s="1"/>
  <c r="C1229" i="2"/>
  <c r="E1229" i="2" s="1"/>
  <c r="AU1128" i="1"/>
  <c r="C3215" i="2"/>
  <c r="E3215" i="2" s="1"/>
  <c r="AU3109" i="1"/>
  <c r="C3760" i="2"/>
  <c r="E3760" i="2" s="1"/>
  <c r="AU2716" i="1"/>
  <c r="C2822" i="2"/>
  <c r="E2822" i="2" s="1"/>
  <c r="C2955" i="2"/>
  <c r="E2955" i="2" s="1"/>
  <c r="AU2849" i="1"/>
  <c r="C606" i="2"/>
  <c r="E606" i="2" s="1"/>
  <c r="AU508" i="1"/>
  <c r="C1321" i="2"/>
  <c r="E1321" i="2" s="1"/>
  <c r="AU1220" i="1"/>
  <c r="AU1001" i="1"/>
  <c r="C1102" i="2"/>
  <c r="E1102" i="2" s="1"/>
  <c r="C1789" i="2"/>
  <c r="E1789" i="2" s="1"/>
  <c r="AU1688" i="1"/>
  <c r="AU949" i="1"/>
  <c r="C1050" i="2"/>
  <c r="E1050" i="2" s="1"/>
  <c r="AU1480" i="1"/>
  <c r="C1581" i="2"/>
  <c r="E1581" i="2" s="1"/>
  <c r="AU966" i="1"/>
  <c r="C1067" i="2"/>
  <c r="E1067" i="2" s="1"/>
  <c r="AU629" i="1"/>
  <c r="C727" i="2"/>
  <c r="E727" i="2" s="1"/>
  <c r="AU105" i="1"/>
  <c r="C203" i="2"/>
  <c r="E203" i="2" s="1"/>
  <c r="C795" i="2"/>
  <c r="E795" i="2" s="1"/>
  <c r="AU697" i="1"/>
  <c r="C1573" i="2"/>
  <c r="E1573" i="2" s="1"/>
  <c r="AU1472" i="1"/>
  <c r="C161" i="2"/>
  <c r="E161" i="2" s="1"/>
  <c r="AU63" i="1"/>
  <c r="AU1155" i="1"/>
  <c r="C1256" i="2"/>
  <c r="E1256" i="2" s="1"/>
  <c r="AU760" i="1"/>
  <c r="C861" i="2"/>
  <c r="E861" i="2" s="1"/>
  <c r="C385" i="2"/>
  <c r="E385" i="2" s="1"/>
  <c r="AU287" i="1"/>
  <c r="AU193" i="1"/>
  <c r="C291" i="2"/>
  <c r="E291" i="2" s="1"/>
  <c r="AU266" i="1"/>
  <c r="C364" i="2"/>
  <c r="E364" i="2" s="1"/>
  <c r="C3602" i="2"/>
  <c r="E3602" i="2" s="1"/>
  <c r="AU3494" i="1"/>
  <c r="C1040" i="2"/>
  <c r="E1040" i="2" s="1"/>
  <c r="AU939" i="1"/>
  <c r="C1525" i="2"/>
  <c r="E1525" i="2" s="1"/>
  <c r="AU1424" i="1"/>
  <c r="AU3038" i="1"/>
  <c r="C3144" i="2"/>
  <c r="E3144" i="2" s="1"/>
  <c r="AU2543" i="1"/>
  <c r="C2649" i="2"/>
  <c r="E2649" i="2" s="1"/>
  <c r="AU3214" i="1"/>
  <c r="C3320" i="2"/>
  <c r="E3320" i="2" s="1"/>
  <c r="AU1204" i="1"/>
  <c r="C1305" i="2"/>
  <c r="E1305" i="2" s="1"/>
  <c r="AU1401" i="1"/>
  <c r="C1502" i="2"/>
  <c r="E1502" i="2" s="1"/>
  <c r="C634" i="2"/>
  <c r="E634" i="2" s="1"/>
  <c r="AU536" i="1"/>
  <c r="C3240" i="2"/>
  <c r="E3240" i="2" s="1"/>
  <c r="AU3134" i="1"/>
  <c r="C3669" i="2"/>
  <c r="E3669" i="2" s="1"/>
  <c r="AU3559" i="1"/>
  <c r="C211" i="2"/>
  <c r="E211" i="2" s="1"/>
  <c r="AU113" i="1"/>
  <c r="C270" i="2"/>
  <c r="E270" i="2" s="1"/>
  <c r="AU172" i="1"/>
  <c r="AU521" i="1"/>
  <c r="C619" i="2"/>
  <c r="E619" i="2" s="1"/>
  <c r="AU101" i="1"/>
  <c r="C199" i="2"/>
  <c r="E199" i="2" s="1"/>
  <c r="C2245" i="2"/>
  <c r="E2245" i="2" s="1"/>
  <c r="AU2139" i="1"/>
  <c r="C934" i="2"/>
  <c r="E934" i="2" s="1"/>
  <c r="AU833" i="1"/>
  <c r="C105" i="2"/>
  <c r="E105" i="2" s="1"/>
  <c r="AU7" i="1"/>
  <c r="C3783" i="2"/>
  <c r="E3783" i="2" s="1"/>
  <c r="C719" i="2"/>
  <c r="E719" i="2" s="1"/>
  <c r="AU621" i="1"/>
  <c r="C1113" i="2"/>
  <c r="E1113" i="2" s="1"/>
  <c r="AU1012" i="1"/>
  <c r="C1417" i="2"/>
  <c r="E1417" i="2" s="1"/>
  <c r="AU1316" i="1"/>
  <c r="C3009" i="2"/>
  <c r="E3009" i="2" s="1"/>
  <c r="AU2903" i="1"/>
  <c r="AU1414" i="1"/>
  <c r="C1515" i="2"/>
  <c r="E1515" i="2" s="1"/>
  <c r="AU2885" i="1"/>
  <c r="C2991" i="2"/>
  <c r="AU1983" i="1"/>
  <c r="C2088" i="2"/>
  <c r="E2088" i="2" s="1"/>
  <c r="AU1381" i="1"/>
  <c r="C1482" i="2"/>
  <c r="E1482" i="2" s="1"/>
  <c r="AU2692" i="1"/>
  <c r="C2798" i="2"/>
  <c r="E2798" i="2" s="1"/>
  <c r="C1419" i="2"/>
  <c r="E1419" i="2" s="1"/>
  <c r="AU1318" i="1"/>
  <c r="C1349" i="2"/>
  <c r="E1349" i="2" s="1"/>
  <c r="AU1248" i="1"/>
  <c r="AU1912" i="1"/>
  <c r="C2013" i="2"/>
  <c r="E2013" i="2" s="1"/>
  <c r="AU31" i="1"/>
  <c r="C129" i="2"/>
  <c r="E129" i="2" s="1"/>
  <c r="AU1149" i="1"/>
  <c r="C1250" i="2"/>
  <c r="E1250" i="2" s="1"/>
  <c r="C1770" i="2"/>
  <c r="E1770" i="2" s="1"/>
  <c r="AU1669" i="1"/>
  <c r="AU290" i="1"/>
  <c r="C388" i="2"/>
  <c r="E388" i="2" s="1"/>
  <c r="AU3574" i="1"/>
  <c r="C3684" i="2"/>
  <c r="E3684" i="2" s="1"/>
  <c r="AU2657" i="1"/>
  <c r="C2763" i="2"/>
  <c r="E2763" i="2" s="1"/>
  <c r="C1189" i="2"/>
  <c r="E1189" i="2" s="1"/>
  <c r="AU1088" i="1"/>
  <c r="AU3033" i="1"/>
  <c r="C3139" i="2"/>
  <c r="E3139" i="2" s="1"/>
  <c r="AU1479" i="1"/>
  <c r="C1580" i="2"/>
  <c r="E1580" i="2" s="1"/>
  <c r="AU1105" i="1"/>
  <c r="C1206" i="2"/>
  <c r="E1206" i="2" s="1"/>
  <c r="C1752" i="2"/>
  <c r="E1752" i="2" s="1"/>
  <c r="AU1651" i="1"/>
  <c r="AU416" i="1"/>
  <c r="C514" i="2"/>
  <c r="E514" i="2" s="1"/>
  <c r="C3661" i="2"/>
  <c r="AU3551" i="1"/>
  <c r="C1907" i="2"/>
  <c r="E1907" i="2" s="1"/>
  <c r="AU1806" i="1"/>
  <c r="AU2610" i="1"/>
  <c r="C2716" i="2"/>
  <c r="AU1118" i="1"/>
  <c r="C1219" i="2"/>
  <c r="E1219" i="2" s="1"/>
  <c r="C483" i="2"/>
  <c r="E483" i="2" s="1"/>
  <c r="AU385" i="1"/>
  <c r="AU2627" i="1"/>
  <c r="C2733" i="2"/>
  <c r="E2733" i="2" s="1"/>
  <c r="C687" i="2"/>
  <c r="E687" i="2" s="1"/>
  <c r="AU589" i="1"/>
  <c r="C1066" i="2"/>
  <c r="E1066" i="2" s="1"/>
  <c r="AU965" i="1"/>
  <c r="AU648" i="1"/>
  <c r="C746" i="2"/>
  <c r="E746" i="2" s="1"/>
  <c r="AU805" i="1"/>
  <c r="C906" i="2"/>
  <c r="E906" i="2" s="1"/>
  <c r="AU1608" i="1"/>
  <c r="C1709" i="2"/>
  <c r="E1709" i="2" s="1"/>
  <c r="C1964" i="2"/>
  <c r="E1964" i="2" s="1"/>
  <c r="AU1863" i="1"/>
  <c r="AU694" i="1"/>
  <c r="C792" i="2"/>
  <c r="E792" i="2" s="1"/>
  <c r="AU1996" i="1"/>
  <c r="C2102" i="2"/>
  <c r="E2102" i="2" s="1"/>
  <c r="AU3149" i="1"/>
  <c r="C3255" i="2"/>
  <c r="E3255" i="2" s="1"/>
  <c r="C988" i="2"/>
  <c r="E988" i="2" s="1"/>
  <c r="AU887" i="1"/>
  <c r="AU979" i="1"/>
  <c r="C1080" i="2"/>
  <c r="E1080" i="2" s="1"/>
  <c r="C350" i="2"/>
  <c r="E350" i="2" s="1"/>
  <c r="AU252" i="1"/>
  <c r="AU95" i="1"/>
  <c r="C193" i="2"/>
  <c r="E193" i="2" s="1"/>
  <c r="AU722" i="1"/>
  <c r="C820" i="2"/>
  <c r="E820" i="2" s="1"/>
  <c r="C1708" i="2"/>
  <c r="E1708" i="2" s="1"/>
  <c r="AU1607" i="1"/>
  <c r="AU191" i="1"/>
  <c r="C289" i="2"/>
  <c r="E289" i="2" s="1"/>
  <c r="C755" i="2"/>
  <c r="E755" i="2" s="1"/>
  <c r="AU657" i="1"/>
  <c r="C701" i="2"/>
  <c r="E701" i="2" s="1"/>
  <c r="AU603" i="1"/>
  <c r="AU2929" i="1"/>
  <c r="C3035" i="2"/>
  <c r="E3035" i="2" s="1"/>
  <c r="C1621" i="2"/>
  <c r="E1621" i="2" s="1"/>
  <c r="AU1520" i="1"/>
  <c r="C1957" i="2"/>
  <c r="AU1856" i="1"/>
  <c r="AU3237" i="1"/>
  <c r="C3343" i="2"/>
  <c r="E3343" i="2" s="1"/>
  <c r="C602" i="2"/>
  <c r="E602" i="2" s="1"/>
  <c r="AU504" i="1"/>
  <c r="C3780" i="2"/>
  <c r="E3780" i="2" s="1"/>
  <c r="AU2785" i="1"/>
  <c r="C2891" i="2"/>
  <c r="E2891" i="2" s="1"/>
  <c r="C1915" i="2"/>
  <c r="E1915" i="2" s="1"/>
  <c r="AU1814" i="1"/>
  <c r="C1016" i="2"/>
  <c r="E1016" i="2" s="1"/>
  <c r="AU915" i="1"/>
  <c r="C372" i="2"/>
  <c r="E372" i="2" s="1"/>
  <c r="AU274" i="1"/>
  <c r="AU286" i="1"/>
  <c r="C384" i="2"/>
  <c r="E384" i="2" s="1"/>
  <c r="C1071" i="2"/>
  <c r="E1071" i="2" s="1"/>
  <c r="AU970" i="1"/>
  <c r="AU2806" i="1"/>
  <c r="C2912" i="2"/>
  <c r="E2912" i="2" s="1"/>
  <c r="C2663" i="2"/>
  <c r="E2663" i="2" s="1"/>
  <c r="AU2557" i="1"/>
  <c r="AU3376" i="1"/>
  <c r="C3483" i="2"/>
  <c r="E3483" i="2" s="1"/>
  <c r="C1711" i="2"/>
  <c r="E1711" i="2" s="1"/>
  <c r="AU1610" i="1"/>
  <c r="AU3473" i="1"/>
  <c r="C3580" i="2"/>
  <c r="E3580" i="2" s="1"/>
  <c r="C2774" i="2"/>
  <c r="E2774" i="2" s="1"/>
  <c r="AU2668" i="1"/>
  <c r="C2633" i="2"/>
  <c r="E2633" i="2" s="1"/>
  <c r="AU2527" i="1"/>
  <c r="AU2115" i="1"/>
  <c r="C2221" i="2"/>
  <c r="E2221" i="2" s="1"/>
  <c r="C2361" i="2"/>
  <c r="E2361" i="2" s="1"/>
  <c r="AU2255" i="1"/>
  <c r="C2532" i="2"/>
  <c r="E2532" i="2" s="1"/>
  <c r="AU2426" i="1"/>
  <c r="C1719" i="2"/>
  <c r="E1719" i="2" s="1"/>
  <c r="AU1618" i="1"/>
  <c r="C3573" i="2"/>
  <c r="E3573" i="2" s="1"/>
  <c r="AU3466" i="1"/>
  <c r="AU3547" i="1"/>
  <c r="C3657" i="2"/>
  <c r="E3657" i="2" s="1"/>
  <c r="AU242" i="1"/>
  <c r="C340" i="2"/>
  <c r="E340" i="2" s="1"/>
  <c r="C1971" i="2"/>
  <c r="E1971" i="2" s="1"/>
  <c r="AU1870" i="1"/>
  <c r="AU2873" i="1"/>
  <c r="C2979" i="2"/>
  <c r="E2979" i="2" s="1"/>
  <c r="C654" i="2"/>
  <c r="E654" i="2" s="1"/>
  <c r="AU556" i="1"/>
  <c r="C2202" i="2"/>
  <c r="E2202" i="2" s="1"/>
  <c r="AU2096" i="1"/>
  <c r="AU3482" i="1"/>
  <c r="C3589" i="2"/>
  <c r="E3589" i="2" s="1"/>
  <c r="AU2495" i="1"/>
  <c r="C2601" i="2"/>
  <c r="E2601" i="2" s="1"/>
  <c r="AU2182" i="1"/>
  <c r="C2288" i="2"/>
  <c r="E2288" i="2" s="1"/>
  <c r="AU1082" i="1"/>
  <c r="C1183" i="2"/>
  <c r="E1183" i="2" s="1"/>
  <c r="C2285" i="2"/>
  <c r="E2285" i="2" s="1"/>
  <c r="AU2179" i="1"/>
  <c r="C2818" i="2"/>
  <c r="E2818" i="2" s="1"/>
  <c r="AU2712" i="1"/>
  <c r="C3198" i="2"/>
  <c r="E3198" i="2" s="1"/>
  <c r="AU3092" i="1"/>
  <c r="C1579" i="2"/>
  <c r="E1579" i="2" s="1"/>
  <c r="AU1478" i="1"/>
  <c r="C1787" i="2"/>
  <c r="E1787" i="2" s="1"/>
  <c r="AU1686" i="1"/>
  <c r="AU3155" i="1"/>
  <c r="C3261" i="2"/>
  <c r="E3261" i="2" s="1"/>
  <c r="C571" i="2"/>
  <c r="E571" i="2" s="1"/>
  <c r="AU473" i="1"/>
  <c r="AU271" i="1"/>
  <c r="C369" i="2"/>
  <c r="E369" i="2" s="1"/>
  <c r="C1173" i="2"/>
  <c r="E1173" i="2" s="1"/>
  <c r="AU1072" i="1"/>
  <c r="AU1893" i="1"/>
  <c r="C1994" i="2"/>
  <c r="E1994" i="2" s="1"/>
  <c r="AU1997" i="1"/>
  <c r="C2103" i="2"/>
  <c r="E2103" i="2" s="1"/>
  <c r="C739" i="2"/>
  <c r="E739" i="2" s="1"/>
  <c r="AU641" i="1"/>
  <c r="C1933" i="2"/>
  <c r="E1933" i="2" s="1"/>
  <c r="AU1832" i="1"/>
  <c r="C697" i="2"/>
  <c r="E697" i="2" s="1"/>
  <c r="AU599" i="1"/>
  <c r="AU2979" i="1"/>
  <c r="C3085" i="2"/>
  <c r="E3085" i="2" s="1"/>
  <c r="AU2773" i="1"/>
  <c r="C2879" i="2"/>
  <c r="E2879" i="2" s="1"/>
  <c r="AU377" i="1"/>
  <c r="C475" i="2"/>
  <c r="E475" i="2" s="1"/>
  <c r="C2081" i="2"/>
  <c r="E2081" i="2" s="1"/>
  <c r="AU1976" i="1"/>
  <c r="AU1766" i="1"/>
  <c r="C1867" i="2"/>
  <c r="E1867" i="2" s="1"/>
  <c r="AU617" i="1"/>
  <c r="C715" i="2"/>
  <c r="E715" i="2" s="1"/>
  <c r="AU784" i="1"/>
  <c r="C885" i="2"/>
  <c r="E885" i="2" s="1"/>
  <c r="AU2091" i="1"/>
  <c r="C2197" i="2"/>
  <c r="E2197" i="2" s="1"/>
  <c r="C2298" i="2"/>
  <c r="E2298" i="2" s="1"/>
  <c r="AU2192" i="1"/>
  <c r="C2383" i="2"/>
  <c r="E2383" i="2" s="1"/>
  <c r="AU2277" i="1"/>
  <c r="AU3521" i="1"/>
  <c r="C3630" i="2"/>
  <c r="E3630" i="2" s="1"/>
  <c r="C997" i="2"/>
  <c r="E997" i="2" s="1"/>
  <c r="AU896" i="1"/>
  <c r="AU2480" i="1"/>
  <c r="C2586" i="2"/>
  <c r="E2586" i="2" s="1"/>
  <c r="C1929" i="2"/>
  <c r="E1929" i="2" s="1"/>
  <c r="AU1828" i="1"/>
  <c r="AU2939" i="1"/>
  <c r="C3045" i="2"/>
  <c r="E3045" i="2" s="1"/>
  <c r="C694" i="2"/>
  <c r="E694" i="2" s="1"/>
  <c r="AU596" i="1"/>
  <c r="C3405" i="2"/>
  <c r="E3405" i="2" s="1"/>
  <c r="AU3298" i="1"/>
  <c r="AU2740" i="1"/>
  <c r="C2846" i="2"/>
  <c r="E2846" i="2" s="1"/>
  <c r="AU1210" i="1"/>
  <c r="C1311" i="2"/>
  <c r="E1311" i="2" s="1"/>
  <c r="C478" i="2"/>
  <c r="E478" i="2" s="1"/>
  <c r="AU380" i="1"/>
  <c r="C3448" i="2"/>
  <c r="E3448" i="2" s="1"/>
  <c r="AU3341" i="1"/>
  <c r="C1260" i="2"/>
  <c r="E1260" i="2" s="1"/>
  <c r="AU1159" i="1"/>
  <c r="C3812" i="2"/>
  <c r="AU6" i="1"/>
  <c r="C104" i="2"/>
  <c r="E104" i="2" s="1"/>
  <c r="AU3197" i="1"/>
  <c r="C3303" i="2"/>
  <c r="E3303" i="2" s="1"/>
  <c r="C552" i="2"/>
  <c r="E552" i="2" s="1"/>
  <c r="AU454" i="1"/>
  <c r="AU59" i="1"/>
  <c r="C157" i="2"/>
  <c r="E157" i="2" s="1"/>
  <c r="AU3245" i="1"/>
  <c r="C3351" i="2"/>
  <c r="E3351" i="2" s="1"/>
  <c r="C460" i="2"/>
  <c r="E460" i="2" s="1"/>
  <c r="AU362" i="1"/>
  <c r="AU1948" i="1"/>
  <c r="C2051" i="2"/>
  <c r="E2051" i="2" s="1"/>
  <c r="C948" i="2"/>
  <c r="E948" i="2" s="1"/>
  <c r="AU847" i="1"/>
  <c r="AU1492" i="1"/>
  <c r="C1593" i="2"/>
  <c r="E1593" i="2" s="1"/>
  <c r="AU1711" i="1"/>
  <c r="C1812" i="2"/>
  <c r="E1812" i="2" s="1"/>
  <c r="AU403" i="1"/>
  <c r="C501" i="2"/>
  <c r="E501" i="2" s="1"/>
  <c r="C1925" i="2"/>
  <c r="E1925" i="2" s="1"/>
  <c r="AU1824" i="1"/>
  <c r="C130" i="2"/>
  <c r="E130" i="2" s="1"/>
  <c r="AU32" i="1"/>
  <c r="AU455" i="1"/>
  <c r="C553" i="2"/>
  <c r="E553" i="2" s="1"/>
  <c r="AU1024" i="1"/>
  <c r="C1125" i="2"/>
  <c r="E1125" i="2" s="1"/>
  <c r="C1729" i="2"/>
  <c r="E1729" i="2" s="1"/>
  <c r="AU1628" i="1"/>
  <c r="C2109" i="2"/>
  <c r="E2109" i="2" s="1"/>
  <c r="AU2003" i="1"/>
  <c r="C621" i="2"/>
  <c r="E621" i="2" s="1"/>
  <c r="AU523" i="1"/>
  <c r="C3126" i="2"/>
  <c r="E3126" i="2" s="1"/>
  <c r="AU3020" i="1"/>
  <c r="C1469" i="2"/>
  <c r="AU1368" i="1"/>
  <c r="AU402" i="1"/>
  <c r="C500" i="2"/>
  <c r="E500" i="2" s="1"/>
  <c r="AU2151" i="1"/>
  <c r="C2257" i="2"/>
  <c r="E2257" i="2" s="1"/>
  <c r="AU1450" i="1"/>
  <c r="C1551" i="2"/>
  <c r="E1551" i="2" s="1"/>
  <c r="AU2562" i="1"/>
  <c r="C2668" i="2"/>
  <c r="E2668" i="2" s="1"/>
  <c r="C3774" i="2"/>
  <c r="E3774" i="2" s="1"/>
  <c r="AU217" i="1"/>
  <c r="C315" i="2"/>
  <c r="E315" i="2" s="1"/>
  <c r="C1940" i="2"/>
  <c r="E1940" i="2" s="1"/>
  <c r="AU1839" i="1"/>
  <c r="C447" i="2"/>
  <c r="E447" i="2" s="1"/>
  <c r="AU349" i="1"/>
  <c r="C1891" i="2"/>
  <c r="E1891" i="2" s="1"/>
  <c r="AU1790" i="1"/>
  <c r="C2726" i="2"/>
  <c r="E2726" i="2" s="1"/>
  <c r="AU2620" i="1"/>
  <c r="C1070" i="2"/>
  <c r="E1070" i="2" s="1"/>
  <c r="AU969" i="1"/>
  <c r="AU3406" i="1"/>
  <c r="C3513" i="2"/>
  <c r="E3513" i="2" s="1"/>
  <c r="C1751" i="2"/>
  <c r="E1751" i="2" s="1"/>
  <c r="AU1650" i="1"/>
  <c r="AU1124" i="1"/>
  <c r="C1225" i="2"/>
  <c r="E1225" i="2" s="1"/>
  <c r="C773" i="2"/>
  <c r="E773" i="2" s="1"/>
  <c r="AU675" i="1"/>
  <c r="C344" i="2"/>
  <c r="E344" i="2" s="1"/>
  <c r="AU246" i="1"/>
  <c r="C2372" i="2"/>
  <c r="E2372" i="2" s="1"/>
  <c r="AU2266" i="1"/>
  <c r="C2229" i="2"/>
  <c r="E2229" i="2" s="1"/>
  <c r="AU2123" i="1"/>
  <c r="AU2232" i="1"/>
  <c r="C2338" i="2"/>
  <c r="E2338" i="2" s="1"/>
  <c r="C1283" i="2"/>
  <c r="E1283" i="2" s="1"/>
  <c r="AU1182" i="1"/>
  <c r="AU1995" i="1"/>
  <c r="C2101" i="2"/>
  <c r="E2101" i="2" s="1"/>
  <c r="C2608" i="2"/>
  <c r="E2608" i="2" s="1"/>
  <c r="AU2502" i="1"/>
  <c r="C2185" i="2"/>
  <c r="E2185" i="2" s="1"/>
  <c r="AU2079" i="1"/>
  <c r="AU1201" i="1"/>
  <c r="C1302" i="2"/>
  <c r="E1302" i="2" s="1"/>
  <c r="AU3465" i="1"/>
  <c r="C3572" i="2"/>
  <c r="E3572" i="2" s="1"/>
  <c r="AU2521" i="1"/>
  <c r="C2627" i="2"/>
  <c r="E2627" i="2" s="1"/>
  <c r="AU2205" i="1"/>
  <c r="C2311" i="2"/>
  <c r="E2311" i="2" s="1"/>
  <c r="AU1645" i="1"/>
  <c r="C1746" i="2"/>
  <c r="E1746" i="2" s="1"/>
  <c r="C426" i="2"/>
  <c r="E426" i="2" s="1"/>
  <c r="AU328" i="1"/>
  <c r="C2053" i="2"/>
  <c r="E2053" i="2" s="1"/>
  <c r="AU1949" i="1"/>
  <c r="C2648" i="2"/>
  <c r="E2648" i="2" s="1"/>
  <c r="AU2542" i="1"/>
  <c r="C3097" i="2"/>
  <c r="E3097" i="2" s="1"/>
  <c r="AU2991" i="1"/>
  <c r="C3414" i="2"/>
  <c r="E3414" i="2" s="1"/>
  <c r="AU3307" i="1"/>
  <c r="AU2971" i="1"/>
  <c r="C3077" i="2"/>
  <c r="E3077" i="2" s="1"/>
  <c r="AU190" i="1"/>
  <c r="C288" i="2"/>
  <c r="E288" i="2" s="1"/>
  <c r="C1862" i="2"/>
  <c r="E1862" i="2" s="1"/>
  <c r="AU1761" i="1"/>
  <c r="C994" i="2"/>
  <c r="E994" i="2" s="1"/>
  <c r="AU893" i="1"/>
  <c r="C731" i="2"/>
  <c r="E731" i="2" s="1"/>
  <c r="AU633" i="1"/>
  <c r="C2253" i="2"/>
  <c r="E2253" i="2" s="1"/>
  <c r="AU2147" i="1"/>
  <c r="AU3163" i="1"/>
  <c r="C3269" i="2"/>
  <c r="E3269" i="2" s="1"/>
  <c r="C749" i="2"/>
  <c r="E749" i="2" s="1"/>
  <c r="AU651" i="1"/>
  <c r="C432" i="2"/>
  <c r="E432" i="2" s="1"/>
  <c r="AU334" i="1"/>
  <c r="AU1125" i="1"/>
  <c r="C1226" i="2"/>
  <c r="E1226" i="2" s="1"/>
  <c r="AU829" i="1"/>
  <c r="C930" i="2"/>
  <c r="E930" i="2" s="1"/>
  <c r="AU1076" i="1"/>
  <c r="C1177" i="2"/>
  <c r="E1177" i="2" s="1"/>
  <c r="AU1187" i="1"/>
  <c r="C1288" i="2"/>
  <c r="E1288" i="2" s="1"/>
  <c r="AU200" i="1"/>
  <c r="C298" i="2"/>
  <c r="E298" i="2" s="1"/>
  <c r="C1191" i="2"/>
  <c r="E1191" i="2" s="1"/>
  <c r="AU1090" i="1"/>
  <c r="AU94" i="1"/>
  <c r="C192" i="2"/>
  <c r="E192" i="2" s="1"/>
  <c r="AU451" i="1"/>
  <c r="C549" i="2"/>
  <c r="E549" i="2" s="1"/>
  <c r="AU444" i="1"/>
  <c r="C542" i="2"/>
  <c r="E542" i="2" s="1"/>
  <c r="AU1053" i="1"/>
  <c r="C1154" i="2"/>
  <c r="E1154" i="2" s="1"/>
  <c r="AU378" i="1"/>
  <c r="C476" i="2"/>
  <c r="E476" i="2" s="1"/>
  <c r="C3804" i="2"/>
  <c r="E3804" i="2" s="1"/>
  <c r="AU2580" i="1"/>
  <c r="C2686" i="2"/>
  <c r="E2686" i="2" s="1"/>
  <c r="AU1274" i="1"/>
  <c r="C1375" i="2"/>
  <c r="E1375" i="2" s="1"/>
  <c r="C3381" i="2"/>
  <c r="E3381" i="2" s="1"/>
  <c r="AU3275" i="1"/>
  <c r="AU1237" i="1"/>
  <c r="C1338" i="2"/>
  <c r="E1338" i="2" s="1"/>
  <c r="C2830" i="2"/>
  <c r="E2830" i="2" s="1"/>
  <c r="AU2724" i="1"/>
  <c r="C1733" i="2"/>
  <c r="E1733" i="2" s="1"/>
  <c r="AU1632" i="1"/>
  <c r="C3825" i="2"/>
  <c r="E3825" i="2" s="1"/>
  <c r="C3791" i="2"/>
  <c r="E3791" i="2" s="1"/>
  <c r="AU177" i="1"/>
  <c r="C275" i="2"/>
  <c r="E275" i="2" s="1"/>
  <c r="C815" i="2"/>
  <c r="E815" i="2" s="1"/>
  <c r="AU717" i="1"/>
  <c r="C946" i="2"/>
  <c r="E946" i="2" s="1"/>
  <c r="AU845" i="1"/>
  <c r="AU2701" i="1"/>
  <c r="C2807" i="2"/>
  <c r="E2807" i="2" s="1"/>
  <c r="C2227" i="2"/>
  <c r="E2227" i="2" s="1"/>
  <c r="AU2121" i="1"/>
  <c r="AU3141" i="1"/>
  <c r="C3247" i="2"/>
  <c r="E3247" i="2" s="1"/>
  <c r="AU1625" i="1"/>
  <c r="C1726" i="2"/>
  <c r="E1726" i="2" s="1"/>
  <c r="AU852" i="1"/>
  <c r="C953" i="2"/>
  <c r="E953" i="2" s="1"/>
  <c r="C1031" i="2"/>
  <c r="E1031" i="2" s="1"/>
  <c r="AU930" i="1"/>
  <c r="C3264" i="2"/>
  <c r="E3264" i="2" s="1"/>
  <c r="AU3158" i="1"/>
  <c r="AU1600" i="1"/>
  <c r="C1701" i="2"/>
  <c r="E1701" i="2" s="1"/>
  <c r="C625" i="2"/>
  <c r="E625" i="2" s="1"/>
  <c r="AU527" i="1"/>
  <c r="C376" i="2"/>
  <c r="E376" i="2" s="1"/>
  <c r="AU278" i="1"/>
  <c r="C267" i="2"/>
  <c r="E267" i="2" s="1"/>
  <c r="AU169" i="1"/>
  <c r="AU2827" i="1"/>
  <c r="C2933" i="2"/>
  <c r="E2933" i="2" s="1"/>
  <c r="C1530" i="2"/>
  <c r="AU1429" i="1"/>
  <c r="C1570" i="2"/>
  <c r="E1570" i="2" s="1"/>
  <c r="AU1469" i="1"/>
  <c r="C1422" i="2"/>
  <c r="E1422" i="2" s="1"/>
  <c r="AU1321" i="1"/>
  <c r="AU581" i="1"/>
  <c r="C679" i="2"/>
  <c r="E679" i="2" s="1"/>
  <c r="AU201" i="1"/>
  <c r="C299" i="2"/>
  <c r="E299" i="2" s="1"/>
  <c r="AU1959" i="1"/>
  <c r="C2064" i="2"/>
  <c r="E2064" i="2" s="1"/>
  <c r="AU2774" i="1"/>
  <c r="C2880" i="2"/>
  <c r="E2880" i="2" s="1"/>
  <c r="AU872" i="1"/>
  <c r="C973" i="2"/>
  <c r="E973" i="2" s="1"/>
  <c r="C609" i="2"/>
  <c r="E609" i="2" s="1"/>
  <c r="AU511" i="1"/>
  <c r="AU88" i="1"/>
  <c r="C186" i="2"/>
  <c r="E186" i="2" s="1"/>
  <c r="C3833" i="2"/>
  <c r="E3833" i="2" s="1"/>
  <c r="C378" i="2"/>
  <c r="E378" i="2" s="1"/>
  <c r="AU280" i="1"/>
  <c r="C3808" i="2"/>
  <c r="E3808" i="2" s="1"/>
  <c r="AU85" i="1"/>
  <c r="C183" i="2"/>
  <c r="E183" i="2" s="1"/>
  <c r="AU151" i="1"/>
  <c r="C249" i="2"/>
  <c r="E249" i="2" s="1"/>
  <c r="AU124" i="1"/>
  <c r="C222" i="2"/>
  <c r="E222" i="2" s="1"/>
  <c r="C470" i="2"/>
  <c r="E470" i="2" s="1"/>
  <c r="AU372" i="1"/>
  <c r="C3824" i="2"/>
  <c r="E3824" i="2" s="1"/>
  <c r="C923" i="2"/>
  <c r="E923" i="2" s="1"/>
  <c r="AU822" i="1"/>
  <c r="AU967" i="1"/>
  <c r="C1068" i="2"/>
  <c r="E1068" i="2" s="1"/>
  <c r="AU1886" i="1"/>
  <c r="C1987" i="2"/>
  <c r="E1987" i="2" s="1"/>
  <c r="C3354" i="2"/>
  <c r="E3354" i="2" s="1"/>
  <c r="AU3248" i="1"/>
  <c r="C1546" i="2"/>
  <c r="E1546" i="2" s="1"/>
  <c r="AU1445" i="1"/>
  <c r="C1866" i="2"/>
  <c r="E1866" i="2" s="1"/>
  <c r="AU1765" i="1"/>
  <c r="C2878" i="2"/>
  <c r="E2878" i="2" s="1"/>
  <c r="AU2772" i="1"/>
  <c r="C1731" i="2"/>
  <c r="E1731" i="2" s="1"/>
  <c r="AU1630" i="1"/>
  <c r="AU704" i="1"/>
  <c r="C802" i="2"/>
  <c r="E802" i="2" s="1"/>
  <c r="AU909" i="1"/>
  <c r="C1010" i="2"/>
  <c r="E1010" i="2" s="1"/>
  <c r="C1549" i="2"/>
  <c r="E1549" i="2" s="1"/>
  <c r="AU1448" i="1"/>
  <c r="C1574" i="2"/>
  <c r="E1574" i="2" s="1"/>
  <c r="AU1473" i="1"/>
  <c r="C1910" i="2"/>
  <c r="E1910" i="2" s="1"/>
  <c r="AU1809" i="1"/>
  <c r="AU718" i="1"/>
  <c r="C816" i="2"/>
  <c r="E816" i="2" s="1"/>
  <c r="C217" i="2"/>
  <c r="E217" i="2" s="1"/>
  <c r="AU119" i="1"/>
  <c r="C1452" i="2"/>
  <c r="E1452" i="2" s="1"/>
  <c r="AU1351" i="1"/>
  <c r="C800" i="2"/>
  <c r="E800" i="2" s="1"/>
  <c r="AU702" i="1"/>
  <c r="AU953" i="1"/>
  <c r="C1054" i="2"/>
  <c r="E1054" i="2" s="1"/>
  <c r="AU564" i="1"/>
  <c r="C662" i="2"/>
  <c r="E662" i="2" s="1"/>
  <c r="C2858" i="2"/>
  <c r="E2858" i="2" s="1"/>
  <c r="AU2752" i="1"/>
  <c r="C3063" i="2"/>
  <c r="E3063" i="2" s="1"/>
  <c r="AU2957" i="1"/>
  <c r="AU21" i="1"/>
  <c r="C119" i="2"/>
  <c r="E119" i="2" s="1"/>
  <c r="C1038" i="2"/>
  <c r="E1038" i="2" s="1"/>
  <c r="AU937" i="1"/>
  <c r="AU1592" i="1"/>
  <c r="C1693" i="2"/>
  <c r="E1693" i="2" s="1"/>
  <c r="C743" i="2"/>
  <c r="E743" i="2" s="1"/>
  <c r="AU645" i="1"/>
  <c r="C400" i="2"/>
  <c r="E400" i="2" s="1"/>
  <c r="AU302" i="1"/>
  <c r="AU1181" i="1"/>
  <c r="C1282" i="2"/>
  <c r="E1282" i="2" s="1"/>
  <c r="AU1631" i="1"/>
  <c r="C1732" i="2"/>
  <c r="E1732" i="2" s="1"/>
  <c r="C935" i="2"/>
  <c r="E935" i="2" s="1"/>
  <c r="AU834" i="1"/>
  <c r="C3819" i="2"/>
  <c r="E3819" i="2" s="1"/>
  <c r="C902" i="2"/>
  <c r="E902" i="2" s="1"/>
  <c r="AU801" i="1"/>
  <c r="AU1396" i="1"/>
  <c r="C1497" i="2"/>
  <c r="E1497" i="2" s="1"/>
  <c r="AU1855" i="1"/>
  <c r="C1956" i="2"/>
  <c r="E1956" i="2" s="1"/>
  <c r="AU3046" i="1"/>
  <c r="C3152" i="2"/>
  <c r="E3152" i="2" s="1"/>
  <c r="AU2422" i="1"/>
  <c r="C2528" i="2"/>
  <c r="E2528" i="2" s="1"/>
  <c r="AU2548" i="1"/>
  <c r="C2654" i="2"/>
  <c r="E2654" i="2" s="1"/>
  <c r="C876" i="2"/>
  <c r="E876" i="2" s="1"/>
  <c r="AU775" i="1"/>
  <c r="AU2568" i="1"/>
  <c r="C2674" i="2"/>
  <c r="E2674" i="2" s="1"/>
  <c r="C373" i="2"/>
  <c r="AU275" i="1"/>
  <c r="C1212" i="2"/>
  <c r="E1212" i="2" s="1"/>
  <c r="AU1111" i="1"/>
  <c r="C1583" i="2"/>
  <c r="E1583" i="2" s="1"/>
  <c r="AU1482" i="1"/>
  <c r="C2264" i="2"/>
  <c r="E2264" i="2" s="1"/>
  <c r="AU2158" i="1"/>
  <c r="AU1219" i="1"/>
  <c r="C1320" i="2"/>
  <c r="E1320" i="2" s="1"/>
  <c r="C278" i="2"/>
  <c r="E278" i="2" s="1"/>
  <c r="AU180" i="1"/>
  <c r="AU837" i="1"/>
  <c r="C938" i="2"/>
  <c r="E938" i="2" s="1"/>
  <c r="AU3067" i="1"/>
  <c r="C3173" i="2"/>
  <c r="AU296" i="1"/>
  <c r="C394" i="2"/>
  <c r="E394" i="2" s="1"/>
  <c r="C1150" i="2"/>
  <c r="E1150" i="2" s="1"/>
  <c r="AU1049" i="1"/>
  <c r="AU753" i="1"/>
  <c r="C854" i="2"/>
  <c r="E854" i="2" s="1"/>
  <c r="C2260" i="2"/>
  <c r="E2260" i="2" s="1"/>
  <c r="AU2154" i="1"/>
  <c r="C1572" i="2"/>
  <c r="E1572" i="2" s="1"/>
  <c r="AU1471" i="1"/>
  <c r="AU2035" i="1"/>
  <c r="C2141" i="2"/>
  <c r="E2141" i="2" s="1"/>
  <c r="C1310" i="2"/>
  <c r="E1310" i="2" s="1"/>
  <c r="AU1209" i="1"/>
  <c r="AU533" i="1"/>
  <c r="C631" i="2"/>
  <c r="E631" i="2" s="1"/>
  <c r="AU484" i="1"/>
  <c r="C582" i="2"/>
  <c r="E582" i="2" s="1"/>
  <c r="AU2956" i="1"/>
  <c r="C3062" i="2"/>
  <c r="E3062" i="2" s="1"/>
  <c r="C2794" i="2"/>
  <c r="E2794" i="2" s="1"/>
  <c r="AU2688" i="1"/>
  <c r="C713" i="2"/>
  <c r="E713" i="2" s="1"/>
  <c r="AU615" i="1"/>
  <c r="C1550" i="2"/>
  <c r="E1550" i="2" s="1"/>
  <c r="AU1449" i="1"/>
  <c r="AU1665" i="1"/>
  <c r="C1766" i="2"/>
  <c r="E1766" i="2" s="1"/>
  <c r="AU825" i="1"/>
  <c r="C926" i="2"/>
  <c r="E926" i="2" s="1"/>
  <c r="AU231" i="1"/>
  <c r="C329" i="2"/>
  <c r="E329" i="2" s="1"/>
  <c r="AU955" i="1"/>
  <c r="C1056" i="2"/>
  <c r="E1056" i="2" s="1"/>
  <c r="AU843" i="1"/>
  <c r="C944" i="2"/>
  <c r="E944" i="2" s="1"/>
  <c r="C2172" i="2"/>
  <c r="E2172" i="2" s="1"/>
  <c r="AU2066" i="1"/>
  <c r="C2491" i="2"/>
  <c r="E2491" i="2" s="1"/>
  <c r="AU2385" i="1"/>
  <c r="C3779" i="2"/>
  <c r="E3779" i="2" s="1"/>
  <c r="C3083" i="2"/>
  <c r="E3083" i="2" s="1"/>
  <c r="AU2977" i="1"/>
  <c r="C1825" i="2"/>
  <c r="E1825" i="2" s="1"/>
  <c r="AU1724" i="1"/>
  <c r="AU460" i="1"/>
  <c r="C558" i="2"/>
  <c r="E558" i="2" s="1"/>
  <c r="AU2100" i="1"/>
  <c r="C2206" i="2"/>
  <c r="E2206" i="2" s="1"/>
  <c r="C3223" i="2"/>
  <c r="E3223" i="2" s="1"/>
  <c r="AU3117" i="1"/>
  <c r="C1686" i="2"/>
  <c r="E1686" i="2" s="1"/>
  <c r="AU1585" i="1"/>
  <c r="AU176" i="1"/>
  <c r="C274" i="2"/>
  <c r="E274" i="2" s="1"/>
  <c r="AU373" i="1"/>
  <c r="C471" i="2"/>
  <c r="E471" i="2" s="1"/>
  <c r="C2652" i="2"/>
  <c r="E2652" i="2" s="1"/>
  <c r="AU2546" i="1"/>
  <c r="AU1385" i="1"/>
  <c r="C1486" i="2"/>
  <c r="E1486" i="2" s="1"/>
  <c r="C759" i="2"/>
  <c r="E759" i="2" s="1"/>
  <c r="AU661" i="1"/>
  <c r="C1541" i="2"/>
  <c r="E1541" i="2" s="1"/>
  <c r="AU1440" i="1"/>
  <c r="C2998" i="2"/>
  <c r="E2998" i="2" s="1"/>
  <c r="AU2892" i="1"/>
  <c r="AU1461" i="1"/>
  <c r="C1562" i="2"/>
  <c r="E1562" i="2" s="1"/>
  <c r="C320" i="2"/>
  <c r="E320" i="2" s="1"/>
  <c r="AU222" i="1"/>
  <c r="C2815" i="2"/>
  <c r="E2815" i="2" s="1"/>
  <c r="AU2709" i="1"/>
  <c r="C1128" i="2"/>
  <c r="E1128" i="2" s="1"/>
  <c r="AU1027" i="1"/>
  <c r="C122" i="2"/>
  <c r="E122" i="2" s="1"/>
  <c r="AU24" i="1"/>
  <c r="AU885" i="1"/>
  <c r="C986" i="2"/>
  <c r="E986" i="2" s="1"/>
  <c r="AU2481" i="1"/>
  <c r="C2587" i="2"/>
  <c r="E2587" i="2" s="1"/>
  <c r="C3000" i="2"/>
  <c r="E3000" i="2" s="1"/>
  <c r="AU2894" i="1"/>
  <c r="C1861" i="2"/>
  <c r="E1861" i="2" s="1"/>
  <c r="AU1760" i="1"/>
  <c r="C1406" i="2"/>
  <c r="E1406" i="2" s="1"/>
  <c r="AU1305" i="1"/>
  <c r="C178" i="2"/>
  <c r="E178" i="2" s="1"/>
  <c r="AU80" i="1"/>
  <c r="AU74" i="1"/>
  <c r="C172" i="2"/>
  <c r="E172" i="2" s="1"/>
  <c r="C456" i="2"/>
  <c r="E456" i="2" s="1"/>
  <c r="AU358" i="1"/>
  <c r="AU143" i="1"/>
  <c r="C241" i="2"/>
  <c r="E241" i="2" s="1"/>
  <c r="C3794" i="2"/>
  <c r="E3794" i="2" s="1"/>
  <c r="AU997" i="1"/>
  <c r="C1098" i="2"/>
  <c r="E1098" i="2" s="1"/>
  <c r="C1134" i="2"/>
  <c r="E1134" i="2" s="1"/>
  <c r="AU1033" i="1"/>
  <c r="AU738" i="1"/>
  <c r="C836" i="2"/>
  <c r="E836" i="2" s="1"/>
  <c r="C1136" i="2"/>
  <c r="E1136" i="2" s="1"/>
  <c r="AU1035" i="1"/>
  <c r="AU3171" i="1"/>
  <c r="C3277" i="2"/>
  <c r="E3277" i="2" s="1"/>
  <c r="AU1853" i="1"/>
  <c r="C1954" i="2"/>
  <c r="E1954" i="2" s="1"/>
  <c r="AU2330" i="1"/>
  <c r="C2436" i="2"/>
  <c r="E2436" i="2" s="1"/>
  <c r="C3413" i="2"/>
  <c r="E3413" i="2" s="1"/>
  <c r="AU3306" i="1"/>
  <c r="AU2401" i="1"/>
  <c r="C2507" i="2"/>
  <c r="E2507" i="2" s="1"/>
  <c r="AU1565" i="1"/>
  <c r="C1666" i="2"/>
  <c r="E1666" i="2" s="1"/>
  <c r="AU1415" i="1"/>
  <c r="C1516" i="2"/>
  <c r="E1516" i="2" s="1"/>
  <c r="AU1845" i="1"/>
  <c r="C1946" i="2"/>
  <c r="E1946" i="2" s="1"/>
  <c r="AU1161" i="1"/>
  <c r="C1262" i="2"/>
  <c r="E1262" i="2" s="1"/>
  <c r="AU1267" i="1"/>
  <c r="C1368" i="2"/>
  <c r="E1368" i="2" s="1"/>
  <c r="AU3386" i="1"/>
  <c r="C3493" i="2"/>
  <c r="E3493" i="2" s="1"/>
  <c r="AU3539" i="1"/>
  <c r="C3649" i="2"/>
  <c r="E3649" i="2" s="1"/>
  <c r="AU1682" i="1"/>
  <c r="C1783" i="2"/>
  <c r="E1783" i="2" s="1"/>
  <c r="C3370" i="2"/>
  <c r="E3370" i="2" s="1"/>
  <c r="AU3264" i="1"/>
  <c r="AU2721" i="1"/>
  <c r="C2827" i="2"/>
  <c r="E2827" i="2" s="1"/>
  <c r="AU1127" i="1"/>
  <c r="C1228" i="2"/>
  <c r="E1228" i="2" s="1"/>
  <c r="C3578" i="2"/>
  <c r="E3578" i="2" s="1"/>
  <c r="AU3471" i="1"/>
  <c r="AU2241" i="1"/>
  <c r="C2347" i="2"/>
  <c r="E2347" i="2" s="1"/>
  <c r="AU3395" i="1"/>
  <c r="C3502" i="2"/>
  <c r="E3502" i="2" s="1"/>
  <c r="AU2242" i="1"/>
  <c r="C2348" i="2"/>
  <c r="E2348" i="2" s="1"/>
  <c r="AU3585" i="1"/>
  <c r="C3695" i="2"/>
  <c r="E3695" i="2" s="1"/>
  <c r="AU3199" i="1"/>
  <c r="C3305" i="2"/>
  <c r="E3305" i="2" s="1"/>
  <c r="C896" i="2"/>
  <c r="E896" i="2" s="1"/>
  <c r="AU795" i="1"/>
  <c r="AU2683" i="1"/>
  <c r="C2789" i="2"/>
  <c r="E2789" i="2" s="1"/>
  <c r="C2693" i="2"/>
  <c r="E2693" i="2" s="1"/>
  <c r="AU2587" i="1"/>
  <c r="C2856" i="2"/>
  <c r="E2856" i="2" s="1"/>
  <c r="AU2750" i="1"/>
  <c r="C1596" i="2"/>
  <c r="E1596" i="2" s="1"/>
  <c r="AU1495" i="1"/>
  <c r="C2335" i="2"/>
  <c r="E2335" i="2" s="1"/>
  <c r="AU2229" i="1"/>
  <c r="AU355" i="1"/>
  <c r="C453" i="2"/>
  <c r="E453" i="2" s="1"/>
  <c r="C3764" i="2"/>
  <c r="E3764" i="2" s="1"/>
  <c r="AU1338" i="1"/>
  <c r="C1439" i="2"/>
  <c r="C1649" i="2"/>
  <c r="E1649" i="2" s="1"/>
  <c r="AU1548" i="1"/>
  <c r="AU2099" i="1"/>
  <c r="C2205" i="2"/>
  <c r="E2205" i="2" s="1"/>
  <c r="AU1621" i="1"/>
  <c r="C1722" i="2"/>
  <c r="E1722" i="2" s="1"/>
  <c r="AU1827" i="1"/>
  <c r="C1928" i="2"/>
  <c r="E1928" i="2" s="1"/>
  <c r="C3402" i="2"/>
  <c r="E3402" i="2" s="1"/>
  <c r="AU3295" i="1"/>
  <c r="AU1659" i="1"/>
  <c r="C1760" i="2"/>
  <c r="E1760" i="2" s="1"/>
  <c r="AU546" i="1"/>
  <c r="C644" i="2"/>
  <c r="E644" i="2" s="1"/>
  <c r="AU3232" i="1"/>
  <c r="C3338" i="2"/>
  <c r="E3338" i="2" s="1"/>
  <c r="C1270" i="2"/>
  <c r="E1270" i="2" s="1"/>
  <c r="AU1169" i="1"/>
  <c r="AU2681" i="1"/>
  <c r="C2787" i="2"/>
  <c r="E2787" i="2" s="1"/>
  <c r="C1986" i="2"/>
  <c r="AU1885" i="1"/>
  <c r="AU1514" i="1"/>
  <c r="C1615" i="2"/>
  <c r="E1615" i="2" s="1"/>
  <c r="AU1281" i="1"/>
  <c r="C1382" i="2"/>
  <c r="E1382" i="2" s="1"/>
  <c r="AU2314" i="1"/>
  <c r="C2420" i="2"/>
  <c r="E2420" i="2" s="1"/>
  <c r="AU2439" i="1"/>
  <c r="C2545" i="2"/>
  <c r="E2545" i="2" s="1"/>
  <c r="C2222" i="2"/>
  <c r="E2222" i="2" s="1"/>
  <c r="AU2116" i="1"/>
  <c r="AU2434" i="1"/>
  <c r="C2540" i="2"/>
  <c r="E2540" i="2" s="1"/>
  <c r="AU3605" i="1"/>
  <c r="C3715" i="2"/>
  <c r="E3715" i="2" s="1"/>
  <c r="AU699" i="1"/>
  <c r="C797" i="2"/>
  <c r="E797" i="2" s="1"/>
  <c r="AU1174" i="1"/>
  <c r="C1275" i="2"/>
  <c r="E1275" i="2" s="1"/>
  <c r="AU2164" i="1"/>
  <c r="C2270" i="2"/>
  <c r="E2270" i="2" s="1"/>
  <c r="C2323" i="2"/>
  <c r="AU2217" i="1"/>
  <c r="C1339" i="2"/>
  <c r="E1339" i="2" s="1"/>
  <c r="AU1238" i="1"/>
  <c r="C3552" i="2"/>
  <c r="E3552" i="2" s="1"/>
  <c r="AU3445" i="1"/>
  <c r="AU2468" i="1"/>
  <c r="C2574" i="2"/>
  <c r="E2574" i="2" s="1"/>
  <c r="C2118" i="2"/>
  <c r="E2118" i="2" s="1"/>
  <c r="AU2012" i="1"/>
  <c r="C3740" i="2"/>
  <c r="E3740" i="2" s="1"/>
  <c r="AU3629" i="1"/>
  <c r="AU2120" i="1"/>
  <c r="C2226" i="2"/>
  <c r="E2226" i="2" s="1"/>
  <c r="AU2387" i="1"/>
  <c r="C2493" i="2"/>
  <c r="E2493" i="2" s="1"/>
  <c r="C2841" i="2"/>
  <c r="E2841" i="2" s="1"/>
  <c r="AU2735" i="1"/>
  <c r="C2727" i="2"/>
  <c r="E2727" i="2" s="1"/>
  <c r="AU2621" i="1"/>
  <c r="AU2800" i="1"/>
  <c r="C2906" i="2"/>
  <c r="E2906" i="2" s="1"/>
  <c r="C1203" i="2"/>
  <c r="E1203" i="2" s="1"/>
  <c r="AU1102" i="1"/>
  <c r="AU1597" i="1"/>
  <c r="C1698" i="2"/>
  <c r="E1698" i="2" s="1"/>
  <c r="AU128" i="1"/>
  <c r="C226" i="2"/>
  <c r="E226" i="2" s="1"/>
  <c r="AU1916" i="1"/>
  <c r="C2017" i="2"/>
  <c r="AU1701" i="1"/>
  <c r="C1802" i="2"/>
  <c r="E1802" i="2" s="1"/>
  <c r="AU3108" i="1"/>
  <c r="C3214" i="2"/>
  <c r="E3214" i="2" s="1"/>
  <c r="AU1398" i="1"/>
  <c r="C1499" i="2"/>
  <c r="E1499" i="2" s="1"/>
  <c r="AU1574" i="1"/>
  <c r="C1675" i="2"/>
  <c r="E1675" i="2" s="1"/>
  <c r="AU506" i="1"/>
  <c r="C604" i="2"/>
  <c r="E604" i="2" s="1"/>
  <c r="C458" i="2"/>
  <c r="E458" i="2" s="1"/>
  <c r="AU360" i="1"/>
  <c r="C1637" i="2"/>
  <c r="E1637" i="2" s="1"/>
  <c r="AU1536" i="1"/>
  <c r="AU826" i="1"/>
  <c r="C927" i="2"/>
  <c r="E927" i="2" s="1"/>
  <c r="C1064" i="2"/>
  <c r="E1064" i="2" s="1"/>
  <c r="AU963" i="1"/>
  <c r="C907" i="2"/>
  <c r="E907" i="2" s="1"/>
  <c r="AU806" i="1"/>
  <c r="AU3331" i="1"/>
  <c r="C3438" i="2"/>
  <c r="E3438" i="2" s="1"/>
  <c r="AU1974" i="1"/>
  <c r="C2079" i="2"/>
  <c r="E2079" i="2" s="1"/>
  <c r="AU1727" i="1"/>
  <c r="C1828" i="2"/>
  <c r="E1828" i="2" s="1"/>
  <c r="C674" i="2"/>
  <c r="E674" i="2" s="1"/>
  <c r="AU576" i="1"/>
  <c r="AU3037" i="1"/>
  <c r="C3143" i="2"/>
  <c r="E3143" i="2" s="1"/>
  <c r="AU2145" i="1"/>
  <c r="C2251" i="2"/>
  <c r="E2251" i="2" s="1"/>
  <c r="AU195" i="1"/>
  <c r="C293" i="2"/>
  <c r="E293" i="2" s="1"/>
  <c r="AU437" i="1"/>
  <c r="C535" i="2"/>
  <c r="E535" i="2" s="1"/>
  <c r="C164" i="2"/>
  <c r="E164" i="2" s="1"/>
  <c r="AU66" i="1"/>
  <c r="C508" i="2"/>
  <c r="E508" i="2" s="1"/>
  <c r="AU410" i="1"/>
  <c r="C3030" i="2"/>
  <c r="E3030" i="2" s="1"/>
  <c r="AU2924" i="1"/>
  <c r="AU3195" i="1"/>
  <c r="C3301" i="2"/>
  <c r="E3301" i="2" s="1"/>
  <c r="AU1775" i="1"/>
  <c r="C1876" i="2"/>
  <c r="E1876" i="2" s="1"/>
  <c r="C546" i="2"/>
  <c r="E546" i="2" s="1"/>
  <c r="AU448" i="1"/>
  <c r="C3119" i="2"/>
  <c r="E3119" i="2" s="1"/>
  <c r="AU3013" i="1"/>
  <c r="AU1003" i="1"/>
  <c r="C1104" i="2"/>
  <c r="AU519" i="1"/>
  <c r="C617" i="2"/>
  <c r="E617" i="2" s="1"/>
  <c r="AU677" i="1"/>
  <c r="C775" i="2"/>
  <c r="E775" i="2" s="1"/>
  <c r="C108" i="2"/>
  <c r="E108" i="2" s="1"/>
  <c r="AU10" i="1"/>
  <c r="AU1582" i="1"/>
  <c r="C1683" i="2"/>
  <c r="E1683" i="2" s="1"/>
  <c r="C1980" i="2"/>
  <c r="E1980" i="2" s="1"/>
  <c r="AU1879" i="1"/>
  <c r="AU2942" i="1"/>
  <c r="C3048" i="2"/>
  <c r="E3048" i="2" s="1"/>
  <c r="C2199" i="2"/>
  <c r="E2199" i="2" s="1"/>
  <c r="AU2093" i="1"/>
  <c r="C1926" i="2"/>
  <c r="AU1825" i="1"/>
  <c r="C1501" i="2"/>
  <c r="E1501" i="2" s="1"/>
  <c r="AU1400" i="1"/>
  <c r="AU899" i="1"/>
  <c r="C1000" i="2"/>
  <c r="E1000" i="2" s="1"/>
  <c r="C313" i="2"/>
  <c r="E313" i="2" s="1"/>
  <c r="AU215" i="1"/>
  <c r="AU341" i="1"/>
  <c r="C439" i="2"/>
  <c r="E439" i="2" s="1"/>
  <c r="AU558" i="1"/>
  <c r="C656" i="2"/>
  <c r="E656" i="2" s="1"/>
  <c r="AU40" i="1"/>
  <c r="C138" i="2"/>
  <c r="E138" i="2" s="1"/>
  <c r="C1378" i="2"/>
  <c r="E1378" i="2" s="1"/>
  <c r="AU1277" i="1"/>
  <c r="C1051" i="2"/>
  <c r="E1051" i="2" s="1"/>
  <c r="AU950" i="1"/>
  <c r="AU892" i="1"/>
  <c r="C993" i="2"/>
  <c r="E993" i="2" s="1"/>
  <c r="AU3378" i="1"/>
  <c r="C3485" i="2"/>
  <c r="E3485" i="2" s="1"/>
  <c r="AU3095" i="1"/>
  <c r="C3201" i="2"/>
  <c r="E3201" i="2" s="1"/>
  <c r="AU11" i="1"/>
  <c r="C109" i="2"/>
  <c r="E109" i="2" s="1"/>
  <c r="C3194" i="2"/>
  <c r="E3194" i="2" s="1"/>
  <c r="AU3088" i="1"/>
  <c r="AU1366" i="1"/>
  <c r="C1467" i="2"/>
  <c r="E1467" i="2" s="1"/>
  <c r="C3822" i="2"/>
  <c r="E3822" i="2" s="1"/>
  <c r="AU800" i="1"/>
  <c r="C901" i="2"/>
  <c r="E901" i="2" s="1"/>
  <c r="C2239" i="2"/>
  <c r="E2239" i="2" s="1"/>
  <c r="AU2133" i="1"/>
  <c r="C3383" i="2"/>
  <c r="E3383" i="2" s="1"/>
  <c r="AU3277" i="1"/>
  <c r="C1890" i="2"/>
  <c r="E1890" i="2" s="1"/>
  <c r="AU1789" i="1"/>
  <c r="C3725" i="2"/>
  <c r="E3725" i="2" s="1"/>
  <c r="AU3614" i="1"/>
  <c r="AU2258" i="1"/>
  <c r="C2364" i="2"/>
  <c r="E2364" i="2" s="1"/>
  <c r="C1959" i="2"/>
  <c r="E1959" i="2" s="1"/>
  <c r="AU1858" i="1"/>
  <c r="C2362" i="2"/>
  <c r="E2362" i="2" s="1"/>
  <c r="AU2256" i="1"/>
  <c r="AU2064" i="1"/>
  <c r="C2170" i="2"/>
  <c r="C2365" i="2"/>
  <c r="E2365" i="2" s="1"/>
  <c r="AU2259" i="1"/>
  <c r="C2542" i="2"/>
  <c r="E2542" i="2" s="1"/>
  <c r="AU2436" i="1"/>
  <c r="AU2377" i="1"/>
  <c r="C2483" i="2"/>
  <c r="E2483" i="2" s="1"/>
  <c r="C3752" i="2"/>
  <c r="AU3641" i="1"/>
  <c r="AU2549" i="1"/>
  <c r="C2655" i="2"/>
  <c r="E2655" i="2" s="1"/>
  <c r="AU3120" i="1"/>
  <c r="C3226" i="2"/>
  <c r="E3226" i="2" s="1"/>
  <c r="C2688" i="2"/>
  <c r="AU2582" i="1"/>
  <c r="C2340" i="2"/>
  <c r="E2340" i="2" s="1"/>
  <c r="AU2234" i="1"/>
  <c r="AU808" i="1"/>
  <c r="C909" i="2"/>
  <c r="E909" i="2" s="1"/>
  <c r="AU3381" i="1"/>
  <c r="C3488" i="2"/>
  <c r="E3488" i="2" s="1"/>
  <c r="C2948" i="2"/>
  <c r="E2948" i="2" s="1"/>
  <c r="AU2842" i="1"/>
  <c r="C2569" i="2"/>
  <c r="E2569" i="2" s="1"/>
  <c r="AU2463" i="1"/>
  <c r="C695" i="2"/>
  <c r="E695" i="2" s="1"/>
  <c r="AU597" i="1"/>
  <c r="AU115" i="1"/>
  <c r="C213" i="2"/>
  <c r="E213" i="2" s="1"/>
  <c r="AU2937" i="1"/>
  <c r="C3043" i="2"/>
  <c r="E3043" i="2" s="1"/>
  <c r="C1923" i="2"/>
  <c r="E1923" i="2" s="1"/>
  <c r="AU1822" i="1"/>
  <c r="AU1836" i="1"/>
  <c r="C1937" i="2"/>
  <c r="E1937" i="2" s="1"/>
  <c r="C3728" i="2"/>
  <c r="E3728" i="2" s="1"/>
  <c r="AU3617" i="1"/>
  <c r="AU1246" i="1"/>
  <c r="C1347" i="2"/>
  <c r="C3429" i="2"/>
  <c r="E3429" i="2" s="1"/>
  <c r="AU3322" i="1"/>
  <c r="C2406" i="2"/>
  <c r="E2406" i="2" s="1"/>
  <c r="AU2300" i="1"/>
  <c r="C2737" i="2"/>
  <c r="E2737" i="2" s="1"/>
  <c r="AU2631" i="1"/>
  <c r="C363" i="2"/>
  <c r="E363" i="2" s="1"/>
  <c r="AU265" i="1"/>
  <c r="AU2092" i="1"/>
  <c r="C2198" i="2"/>
  <c r="E2198" i="2" s="1"/>
  <c r="AU2475" i="1"/>
  <c r="C2581" i="2"/>
  <c r="E2581" i="2" s="1"/>
  <c r="AU1301" i="1"/>
  <c r="C1402" i="2"/>
  <c r="E1402" i="2" s="1"/>
  <c r="C959" i="2"/>
  <c r="E959" i="2" s="1"/>
  <c r="AU858" i="1"/>
  <c r="C1300" i="2"/>
  <c r="E1300" i="2" s="1"/>
  <c r="AU1199" i="1"/>
  <c r="C2489" i="2"/>
  <c r="E2489" i="2" s="1"/>
  <c r="AU2383" i="1"/>
  <c r="C3723" i="2"/>
  <c r="E3723" i="2" s="1"/>
  <c r="AU3612" i="1"/>
  <c r="C2577" i="2"/>
  <c r="E2577" i="2" s="1"/>
  <c r="AU2471" i="1"/>
  <c r="AU1388" i="1"/>
  <c r="C1489" i="2"/>
  <c r="E1489" i="2" s="1"/>
  <c r="AU883" i="1"/>
  <c r="C984" i="2"/>
  <c r="E984" i="2" s="1"/>
  <c r="AU3631" i="1"/>
  <c r="C3742" i="2"/>
  <c r="E3742" i="2" s="1"/>
  <c r="AU2879" i="1"/>
  <c r="C2985" i="2"/>
  <c r="E2985" i="2" s="1"/>
  <c r="C2334" i="2"/>
  <c r="E2334" i="2" s="1"/>
  <c r="AU2228" i="1"/>
  <c r="C2258" i="2"/>
  <c r="E2258" i="2" s="1"/>
  <c r="AU2152" i="1"/>
  <c r="AU3568" i="1"/>
  <c r="C3678" i="2"/>
  <c r="E3678" i="2" s="1"/>
  <c r="AU2268" i="1"/>
  <c r="C2374" i="2"/>
  <c r="E2374" i="2" s="1"/>
  <c r="AU2322" i="1"/>
  <c r="C2428" i="2"/>
  <c r="E2428" i="2" s="1"/>
  <c r="AU3642" i="1"/>
  <c r="C3753" i="2"/>
  <c r="AU2744" i="1"/>
  <c r="C2850" i="2"/>
  <c r="E2850" i="2" s="1"/>
  <c r="AU3258" i="1"/>
  <c r="C3364" i="2"/>
  <c r="E3364" i="2" s="1"/>
  <c r="C1833" i="2"/>
  <c r="E1833" i="2" s="1"/>
  <c r="AU1732" i="1"/>
  <c r="C3793" i="2"/>
  <c r="E3793" i="2" s="1"/>
  <c r="C636" i="2"/>
  <c r="E636" i="2" s="1"/>
  <c r="AU538" i="1"/>
  <c r="AU975" i="1"/>
  <c r="C1076" i="2"/>
  <c r="E1076" i="2" s="1"/>
  <c r="AU1121" i="1"/>
  <c r="C1222" i="2"/>
  <c r="E1222" i="2" s="1"/>
  <c r="AU3462" i="1"/>
  <c r="C3569" i="2"/>
  <c r="C3473" i="2"/>
  <c r="E3473" i="2" s="1"/>
  <c r="AU3366" i="1"/>
  <c r="C3355" i="2"/>
  <c r="E3355" i="2" s="1"/>
  <c r="AU3249" i="1"/>
  <c r="C2941" i="2"/>
  <c r="E2941" i="2" s="1"/>
  <c r="AU2835" i="1"/>
  <c r="AU934" i="1"/>
  <c r="C1035" i="2"/>
  <c r="E1035" i="2" s="1"/>
  <c r="C3005" i="2"/>
  <c r="E3005" i="2" s="1"/>
  <c r="AU2899" i="1"/>
  <c r="C1400" i="2"/>
  <c r="E1400" i="2" s="1"/>
  <c r="AU1299" i="1"/>
  <c r="AU2053" i="1"/>
  <c r="C2159" i="2"/>
  <c r="E2159" i="2" s="1"/>
  <c r="AU2042" i="1"/>
  <c r="C2148" i="2"/>
  <c r="E2148" i="2" s="1"/>
  <c r="AU3596" i="1"/>
  <c r="C3706" i="2"/>
  <c r="E3706" i="2" s="1"/>
  <c r="C1671" i="2"/>
  <c r="E1671" i="2" s="1"/>
  <c r="AU1570" i="1"/>
  <c r="C1268" i="2"/>
  <c r="E1268" i="2" s="1"/>
  <c r="AU1167" i="1"/>
  <c r="C3609" i="2"/>
  <c r="E3609" i="2" s="1"/>
  <c r="AU3501" i="1"/>
  <c r="C3434" i="2"/>
  <c r="E3434" i="2" s="1"/>
  <c r="AU3327" i="1"/>
  <c r="AU1342" i="1"/>
  <c r="C1443" i="2"/>
  <c r="E1443" i="2" s="1"/>
  <c r="AU2191" i="1"/>
  <c r="C2297" i="2"/>
  <c r="E2297" i="2" s="1"/>
  <c r="AU1563" i="1"/>
  <c r="C1664" i="2"/>
  <c r="E1664" i="2" s="1"/>
  <c r="AU2235" i="1"/>
  <c r="C2341" i="2"/>
  <c r="E2341" i="2" s="1"/>
  <c r="AU3424" i="1"/>
  <c r="C3531" i="2"/>
  <c r="E3531" i="2" s="1"/>
  <c r="AU2237" i="1"/>
  <c r="C2343" i="2"/>
  <c r="E2343" i="2" s="1"/>
  <c r="C3243" i="2"/>
  <c r="E3243" i="2" s="1"/>
  <c r="AU3137" i="1"/>
  <c r="AU920" i="1"/>
  <c r="C1021" i="2"/>
  <c r="E1021" i="2" s="1"/>
  <c r="C2035" i="2"/>
  <c r="E2035" i="2" s="1"/>
  <c r="AU1933" i="1"/>
  <c r="C620" i="2"/>
  <c r="E620" i="2" s="1"/>
  <c r="AU522" i="1"/>
  <c r="AU3240" i="1"/>
  <c r="C3346" i="2"/>
  <c r="E3346" i="2" s="1"/>
  <c r="AU3410" i="1"/>
  <c r="C3517" i="2"/>
  <c r="E3517" i="2" s="1"/>
  <c r="C2641" i="2"/>
  <c r="E2641" i="2" s="1"/>
  <c r="AU2535" i="1"/>
  <c r="C1799" i="2"/>
  <c r="E1799" i="2" s="1"/>
  <c r="AU1698" i="1"/>
  <c r="C3755" i="2"/>
  <c r="E3755" i="2" s="1"/>
  <c r="AU3644" i="1"/>
  <c r="C3331" i="2"/>
  <c r="E3331" i="2" s="1"/>
  <c r="AU3225" i="1"/>
  <c r="AU2889" i="1"/>
  <c r="C2995" i="2"/>
  <c r="E2995" i="2" s="1"/>
  <c r="AU1657" i="1"/>
  <c r="C1758" i="2"/>
  <c r="E1758" i="2" s="1"/>
  <c r="AU1377" i="1"/>
  <c r="C1478" i="2"/>
  <c r="E1478" i="2" s="1"/>
  <c r="AU1796" i="1"/>
  <c r="C1897" i="2"/>
  <c r="E1897" i="2" s="1"/>
  <c r="C3496" i="2"/>
  <c r="E3496" i="2" s="1"/>
  <c r="AU3389" i="1"/>
  <c r="AU1595" i="1"/>
  <c r="C1696" i="2"/>
  <c r="E1696" i="2" s="1"/>
  <c r="AU1819" i="1"/>
  <c r="C1920" i="2"/>
  <c r="E1920" i="2" s="1"/>
  <c r="AU2128" i="1"/>
  <c r="C2234" i="2"/>
  <c r="E2234" i="2" s="1"/>
  <c r="C2119" i="2"/>
  <c r="E2119" i="2" s="1"/>
  <c r="AU2013" i="1"/>
  <c r="AU878" i="1"/>
  <c r="C979" i="2"/>
  <c r="E979" i="2" s="1"/>
  <c r="AU2972" i="1"/>
  <c r="C3078" i="2"/>
  <c r="E3078" i="2" s="1"/>
  <c r="AU1109" i="1"/>
  <c r="C1210" i="2"/>
  <c r="E1210" i="2" s="1"/>
  <c r="AU1609" i="1"/>
  <c r="C1710" i="2"/>
  <c r="E1710" i="2" s="1"/>
  <c r="C939" i="2"/>
  <c r="E939" i="2" s="1"/>
  <c r="AU838" i="1"/>
  <c r="AU2713" i="1"/>
  <c r="C2819" i="2"/>
  <c r="E2819" i="2" s="1"/>
  <c r="C884" i="2"/>
  <c r="E884" i="2" s="1"/>
  <c r="AU783" i="1"/>
  <c r="AU258" i="1"/>
  <c r="C356" i="2"/>
  <c r="E356" i="2" s="1"/>
  <c r="C354" i="2"/>
  <c r="E354" i="2" s="1"/>
  <c r="AU256" i="1"/>
  <c r="AU708" i="1"/>
  <c r="C806" i="2"/>
  <c r="E806" i="2" s="1"/>
  <c r="AU2101" i="1"/>
  <c r="C2207" i="2"/>
  <c r="E2207" i="2" s="1"/>
  <c r="C498" i="2"/>
  <c r="E498" i="2" s="1"/>
  <c r="AU400" i="1"/>
  <c r="AU12" i="1"/>
  <c r="C110" i="2"/>
  <c r="E110" i="2" s="1"/>
  <c r="C3765" i="2"/>
  <c r="E3765" i="2" s="1"/>
  <c r="AU1447" i="1"/>
  <c r="C1548" i="2"/>
  <c r="E1548" i="2" s="1"/>
  <c r="C3208" i="2"/>
  <c r="E3208" i="2" s="1"/>
  <c r="AU3102" i="1"/>
  <c r="AU1015" i="1"/>
  <c r="C1116" i="2"/>
  <c r="E1116" i="2" s="1"/>
  <c r="C2189" i="2"/>
  <c r="E2189" i="2" s="1"/>
  <c r="AU2083" i="1"/>
  <c r="AU1736" i="1"/>
  <c r="C1837" i="2"/>
  <c r="E1837" i="2" s="1"/>
  <c r="AU1654" i="1"/>
  <c r="C1755" i="2"/>
  <c r="E1755" i="2" s="1"/>
  <c r="C1390" i="2"/>
  <c r="E1390" i="2" s="1"/>
  <c r="AU1289" i="1"/>
  <c r="AU3116" i="1"/>
  <c r="C3222" i="2"/>
  <c r="E3222" i="2" s="1"/>
  <c r="AU1523" i="1"/>
  <c r="C1624" i="2"/>
  <c r="E1624" i="2" s="1"/>
  <c r="AU631" i="1"/>
  <c r="C729" i="2"/>
  <c r="E729" i="2" s="1"/>
  <c r="C3151" i="2"/>
  <c r="E3151" i="2" s="1"/>
  <c r="AU3045" i="1"/>
  <c r="AU705" i="1"/>
  <c r="C803" i="2"/>
  <c r="E803" i="2" s="1"/>
  <c r="C468" i="2"/>
  <c r="E468" i="2" s="1"/>
  <c r="AU370" i="1"/>
  <c r="C3166" i="2"/>
  <c r="E3166" i="2" s="1"/>
  <c r="AU3060" i="1"/>
  <c r="AU1268" i="1"/>
  <c r="C1369" i="2"/>
  <c r="E1369" i="2" s="1"/>
  <c r="AU733" i="1"/>
  <c r="C831" i="2"/>
  <c r="E831" i="2" s="1"/>
  <c r="AU336" i="1"/>
  <c r="C434" i="2"/>
  <c r="C3404" i="2"/>
  <c r="E3404" i="2" s="1"/>
  <c r="AU3297" i="1"/>
  <c r="AU3194" i="1"/>
  <c r="C3300" i="2"/>
  <c r="E3300" i="2" s="1"/>
  <c r="AU2718" i="1"/>
  <c r="C2824" i="2"/>
  <c r="E2824" i="2" s="1"/>
  <c r="AU3273" i="1"/>
  <c r="C3379" i="2"/>
  <c r="E3379" i="2" s="1"/>
  <c r="AU413" i="1"/>
  <c r="C511" i="2"/>
  <c r="E511" i="2" s="1"/>
  <c r="C2471" i="2"/>
  <c r="E2471" i="2" s="1"/>
  <c r="AU2365" i="1"/>
  <c r="C2872" i="2"/>
  <c r="E2872" i="2" s="1"/>
  <c r="AU2766" i="1"/>
  <c r="AU2762" i="1"/>
  <c r="C2868" i="2"/>
  <c r="E2868" i="2" s="1"/>
  <c r="AU1981" i="1"/>
  <c r="C2086" i="2"/>
  <c r="E2086" i="2" s="1"/>
  <c r="AU3177" i="1"/>
  <c r="C3283" i="2"/>
  <c r="E3283" i="2" s="1"/>
  <c r="C1496" i="2"/>
  <c r="E1496" i="2" s="1"/>
  <c r="AU1395" i="1"/>
  <c r="AU3186" i="1"/>
  <c r="C3292" i="2"/>
  <c r="E3292" i="2" s="1"/>
  <c r="C3368" i="2"/>
  <c r="E3368" i="2" s="1"/>
  <c r="AU3262" i="1"/>
  <c r="C2115" i="2"/>
  <c r="E2115" i="2" s="1"/>
  <c r="AU2009" i="1"/>
  <c r="AU2055" i="1"/>
  <c r="C2161" i="2"/>
  <c r="E2161" i="2" s="1"/>
  <c r="AU1276" i="1"/>
  <c r="C1377" i="2"/>
  <c r="C3487" i="2"/>
  <c r="E3487" i="2" s="1"/>
  <c r="AU3380" i="1"/>
  <c r="AU3452" i="1"/>
  <c r="C3559" i="2"/>
  <c r="E3559" i="2" s="1"/>
  <c r="AU1922" i="1"/>
  <c r="C2023" i="2"/>
  <c r="E2023" i="2" s="1"/>
  <c r="AU3079" i="1"/>
  <c r="C3185" i="2"/>
  <c r="E3185" i="2" s="1"/>
  <c r="AU2850" i="1"/>
  <c r="C2956" i="2"/>
  <c r="E2956" i="2" s="1"/>
  <c r="C1027" i="2"/>
  <c r="E1027" i="2" s="1"/>
  <c r="AU926" i="1"/>
  <c r="AU2583" i="1"/>
  <c r="C2689" i="2"/>
  <c r="E2689" i="2" s="1"/>
  <c r="AU730" i="1"/>
  <c r="C828" i="2"/>
  <c r="E828" i="2" s="1"/>
  <c r="C3155" i="2"/>
  <c r="E3155" i="2" s="1"/>
  <c r="AU3049" i="1"/>
  <c r="C2482" i="2"/>
  <c r="E2482" i="2" s="1"/>
  <c r="AU2376" i="1"/>
  <c r="C2562" i="2"/>
  <c r="E2562" i="2" s="1"/>
  <c r="AU2456" i="1"/>
  <c r="C3314" i="2"/>
  <c r="E3314" i="2" s="1"/>
  <c r="AU3208" i="1"/>
  <c r="AU1418" i="1"/>
  <c r="C1519" i="2"/>
  <c r="E1519" i="2" s="1"/>
  <c r="AU3152" i="1"/>
  <c r="C3258" i="2"/>
  <c r="E3258" i="2" s="1"/>
  <c r="C2825" i="2"/>
  <c r="E2825" i="2" s="1"/>
  <c r="AU2719" i="1"/>
  <c r="AU3096" i="1"/>
  <c r="C3202" i="2"/>
  <c r="E3202" i="2" s="1"/>
  <c r="C835" i="2"/>
  <c r="E835" i="2" s="1"/>
  <c r="AU737" i="1"/>
  <c r="C2821" i="2"/>
  <c r="E2821" i="2" s="1"/>
  <c r="AU2715" i="1"/>
  <c r="C2820" i="2"/>
  <c r="E2820" i="2" s="1"/>
  <c r="AU2714" i="1"/>
  <c r="AU2702" i="1"/>
  <c r="C2808" i="2"/>
  <c r="C1609" i="2"/>
  <c r="E1609" i="2" s="1"/>
  <c r="AU1508" i="1"/>
  <c r="AU1110" i="1"/>
  <c r="C1211" i="2"/>
  <c r="E1211" i="2" s="1"/>
  <c r="C3821" i="2"/>
  <c r="E3821" i="2" s="1"/>
  <c r="AU2682" i="1"/>
  <c r="C2788" i="2"/>
  <c r="E2788" i="2" s="1"/>
  <c r="AU1330" i="1"/>
  <c r="C1431" i="2"/>
  <c r="E1431" i="2" s="1"/>
  <c r="C3676" i="2"/>
  <c r="E3676" i="2" s="1"/>
  <c r="AU3566" i="1"/>
  <c r="AU3454" i="1"/>
  <c r="C3561" i="2"/>
  <c r="E3561" i="2" s="1"/>
  <c r="AU3358" i="1"/>
  <c r="C3465" i="2"/>
  <c r="E3465" i="2" s="1"/>
  <c r="AU2002" i="1"/>
  <c r="C2108" i="2"/>
  <c r="C3417" i="2"/>
  <c r="E3417" i="2" s="1"/>
  <c r="AU3310" i="1"/>
  <c r="AU3234" i="1"/>
  <c r="C3340" i="2"/>
  <c r="E3340" i="2" s="1"/>
  <c r="AU2932" i="1"/>
  <c r="C3038" i="2"/>
  <c r="E3038" i="2" s="1"/>
  <c r="C2885" i="2"/>
  <c r="E2885" i="2" s="1"/>
  <c r="AU2779" i="1"/>
  <c r="C1466" i="2"/>
  <c r="E1466" i="2" s="1"/>
  <c r="AU1365" i="1"/>
  <c r="AU2028" i="1"/>
  <c r="C2134" i="2"/>
  <c r="E2134" i="2" s="1"/>
  <c r="AU1919" i="1"/>
  <c r="C2020" i="2"/>
  <c r="E2020" i="2" s="1"/>
  <c r="AU3084" i="1"/>
  <c r="C3190" i="2"/>
  <c r="E3190" i="2" s="1"/>
  <c r="AU3190" i="1"/>
  <c r="C3296" i="2"/>
  <c r="E3296" i="2" s="1"/>
  <c r="AU3316" i="1"/>
  <c r="C3423" i="2"/>
  <c r="E3423" i="2" s="1"/>
  <c r="C827" i="2"/>
  <c r="E827" i="2" s="1"/>
  <c r="AU729" i="1"/>
  <c r="C862" i="2"/>
  <c r="AU761" i="1"/>
  <c r="C3836" i="2"/>
  <c r="E3836" i="2" s="1"/>
  <c r="C102" i="2"/>
  <c r="E102" i="2" s="1"/>
  <c r="AU4" i="1"/>
  <c r="C487" i="2"/>
  <c r="E487" i="2" s="1"/>
  <c r="AU389" i="1"/>
  <c r="AU2491" i="1"/>
  <c r="C2597" i="2"/>
  <c r="E2597" i="2" s="1"/>
  <c r="C1642" i="2"/>
  <c r="E1642" i="2" s="1"/>
  <c r="AU1541" i="1"/>
  <c r="C3288" i="2"/>
  <c r="E3288" i="2" s="1"/>
  <c r="AU3182" i="1"/>
  <c r="C1597" i="2"/>
  <c r="E1597" i="2" s="1"/>
  <c r="AU1496" i="1"/>
  <c r="C357" i="2"/>
  <c r="E357" i="2" s="1"/>
  <c r="AU259" i="1"/>
  <c r="AU339" i="1"/>
  <c r="C437" i="2"/>
  <c r="E437" i="2" s="1"/>
  <c r="C3032" i="2"/>
  <c r="E3032" i="2" s="1"/>
  <c r="AU2926" i="1"/>
  <c r="AU594" i="1"/>
  <c r="C692" i="2"/>
  <c r="E692" i="2" s="1"/>
  <c r="AU1160" i="1"/>
  <c r="C1261" i="2"/>
  <c r="E1261" i="2" s="1"/>
  <c r="C445" i="2"/>
  <c r="E445" i="2" s="1"/>
  <c r="AU347" i="1"/>
  <c r="C396" i="2"/>
  <c r="E396" i="2" s="1"/>
  <c r="AU298" i="1"/>
  <c r="C2166" i="2"/>
  <c r="E2166" i="2" s="1"/>
  <c r="AU2060" i="1"/>
  <c r="C125" i="2"/>
  <c r="E125" i="2" s="1"/>
  <c r="AU27" i="1"/>
  <c r="AU2077" i="1"/>
  <c r="C2183" i="2"/>
  <c r="E2183" i="2" s="1"/>
  <c r="AU875" i="1"/>
  <c r="C976" i="2"/>
  <c r="E976" i="2" s="1"/>
  <c r="C996" i="2"/>
  <c r="E996" i="2" s="1"/>
  <c r="AU895" i="1"/>
  <c r="C3773" i="2"/>
  <c r="E3773" i="2" s="1"/>
  <c r="AU2094" i="1"/>
  <c r="C2200" i="2"/>
  <c r="C3024" i="2"/>
  <c r="E3024" i="2" s="1"/>
  <c r="AU2918" i="1"/>
  <c r="AU1921" i="1"/>
  <c r="C2022" i="2"/>
  <c r="E2022" i="2" s="1"/>
  <c r="AU342" i="1"/>
  <c r="C440" i="2"/>
  <c r="E440" i="2" s="1"/>
  <c r="AU750" i="1"/>
  <c r="C850" i="2"/>
  <c r="E850" i="2" s="1"/>
  <c r="C220" i="2"/>
  <c r="AU122" i="1"/>
  <c r="AU2017" i="1"/>
  <c r="C2123" i="2"/>
  <c r="E2123" i="2" s="1"/>
  <c r="AU3188" i="1"/>
  <c r="C3294" i="2"/>
  <c r="E3294" i="2" s="1"/>
  <c r="AU2947" i="1"/>
  <c r="C3053" i="2"/>
  <c r="AU1140" i="1"/>
  <c r="C1241" i="2"/>
  <c r="E1241" i="2" s="1"/>
  <c r="C2893" i="2"/>
  <c r="E2893" i="2" s="1"/>
  <c r="AU2787" i="1"/>
  <c r="AU1459" i="1"/>
  <c r="C1560" i="2"/>
  <c r="E1560" i="2" s="1"/>
  <c r="C881" i="2"/>
  <c r="E881" i="2" s="1"/>
  <c r="AU780" i="1"/>
  <c r="AU1206" i="1"/>
  <c r="C1307" i="2"/>
  <c r="E1307" i="2" s="1"/>
  <c r="AU1601" i="1"/>
  <c r="C1702" i="2"/>
  <c r="E1702" i="2" s="1"/>
  <c r="C699" i="2"/>
  <c r="E699" i="2" s="1"/>
  <c r="AU601" i="1"/>
  <c r="AU430" i="1"/>
  <c r="C528" i="2"/>
  <c r="E528" i="2" s="1"/>
  <c r="C1301" i="2"/>
  <c r="E1301" i="2" s="1"/>
  <c r="AU1200" i="1"/>
  <c r="C230" i="2"/>
  <c r="E230" i="2" s="1"/>
  <c r="AU132" i="1"/>
  <c r="AU236" i="1"/>
  <c r="C334" i="2"/>
  <c r="E334" i="2" s="1"/>
  <c r="AU1286" i="1"/>
  <c r="C1387" i="2"/>
  <c r="E1387" i="2" s="1"/>
  <c r="C1834" i="2"/>
  <c r="AU1733" i="1"/>
  <c r="AU1254" i="1"/>
  <c r="C1355" i="2"/>
  <c r="E1355" i="2" s="1"/>
  <c r="C1374" i="2"/>
  <c r="E1374" i="2" s="1"/>
  <c r="AU1273" i="1"/>
  <c r="C360" i="2"/>
  <c r="E360" i="2" s="1"/>
  <c r="AU262" i="1"/>
  <c r="C967" i="2"/>
  <c r="E967" i="2" s="1"/>
  <c r="AU866" i="1"/>
  <c r="AU2697" i="1"/>
  <c r="C2803" i="2"/>
  <c r="E2803" i="2" s="1"/>
  <c r="C2082" i="2"/>
  <c r="E2082" i="2" s="1"/>
  <c r="AU1977" i="1"/>
  <c r="C371" i="2"/>
  <c r="E371" i="2" s="1"/>
  <c r="AU273" i="1"/>
  <c r="C1330" i="2"/>
  <c r="E1330" i="2" s="1"/>
  <c r="AU1229" i="1"/>
  <c r="C1055" i="2"/>
  <c r="E1055" i="2" s="1"/>
  <c r="AU954" i="1"/>
  <c r="AU1598" i="1"/>
  <c r="C1699" i="2"/>
  <c r="E1699" i="2" s="1"/>
  <c r="C945" i="2"/>
  <c r="E945" i="2" s="1"/>
  <c r="AU844" i="1"/>
  <c r="AU1808" i="1"/>
  <c r="C1909" i="2"/>
  <c r="E1909" i="2" s="1"/>
  <c r="C325" i="2"/>
  <c r="E325" i="2" s="1"/>
  <c r="AU227" i="1"/>
  <c r="AU322" i="1"/>
  <c r="C420" i="2"/>
  <c r="E420" i="2" s="1"/>
  <c r="C3787" i="2"/>
  <c r="E3787" i="2" s="1"/>
  <c r="AU1783" i="1"/>
  <c r="C1884" i="2"/>
  <c r="E1884" i="2" s="1"/>
  <c r="AU3005" i="1"/>
  <c r="C3111" i="2"/>
  <c r="E3111" i="2" s="1"/>
  <c r="AU1176" i="1"/>
  <c r="C1277" i="2"/>
  <c r="E1277" i="2" s="1"/>
  <c r="C774" i="2"/>
  <c r="E774" i="2" s="1"/>
  <c r="AU676" i="1"/>
  <c r="C1474" i="2"/>
  <c r="E1474" i="2" s="1"/>
  <c r="AU1373" i="1"/>
  <c r="AU891" i="1"/>
  <c r="C992" i="2"/>
  <c r="E992" i="2" s="1"/>
  <c r="AU3586" i="1"/>
  <c r="C3696" i="2"/>
  <c r="E3696" i="2" s="1"/>
  <c r="C1470" i="2"/>
  <c r="E1470" i="2" s="1"/>
  <c r="AU1369" i="1"/>
  <c r="AU725" i="1"/>
  <c r="C823" i="2"/>
  <c r="E823" i="2" s="1"/>
  <c r="C196" i="2"/>
  <c r="E196" i="2" s="1"/>
  <c r="AU98" i="1"/>
  <c r="C3823" i="2"/>
  <c r="E3823" i="2" s="1"/>
  <c r="C985" i="2"/>
  <c r="E985" i="2" s="1"/>
  <c r="AU884" i="1"/>
  <c r="C1314" i="2"/>
  <c r="E1314" i="2" s="1"/>
  <c r="AU1213" i="1"/>
  <c r="AU789" i="1"/>
  <c r="C890" i="2"/>
  <c r="C814" i="2"/>
  <c r="E814" i="2" s="1"/>
  <c r="AU716" i="1"/>
  <c r="C1977" i="2"/>
  <c r="E1977" i="2" s="1"/>
  <c r="AU1876" i="1"/>
  <c r="C427" i="2"/>
  <c r="E427" i="2" s="1"/>
  <c r="AU329" i="1"/>
  <c r="C2085" i="2"/>
  <c r="E2085" i="2" s="1"/>
  <c r="AU1980" i="1"/>
  <c r="AU1107" i="1"/>
  <c r="C1208" i="2"/>
  <c r="E1208" i="2" s="1"/>
  <c r="C1598" i="2"/>
  <c r="E1598" i="2" s="1"/>
  <c r="AU1497" i="1"/>
  <c r="AU1743" i="1"/>
  <c r="C1844" i="2"/>
  <c r="E1844" i="2" s="1"/>
  <c r="AU3229" i="1"/>
  <c r="C3335" i="2"/>
  <c r="E3335" i="2" s="1"/>
  <c r="AU1713" i="1"/>
  <c r="C1814" i="2"/>
  <c r="E1814" i="2" s="1"/>
  <c r="AU37" i="1"/>
  <c r="C135" i="2"/>
  <c r="E135" i="2" s="1"/>
  <c r="AU2757" i="1"/>
  <c r="C2863" i="2"/>
  <c r="E2863" i="2" s="1"/>
  <c r="C442" i="2"/>
  <c r="E442" i="2" s="1"/>
  <c r="AU344" i="1"/>
  <c r="C114" i="2"/>
  <c r="E114" i="2" s="1"/>
  <c r="AU16" i="1"/>
  <c r="C132" i="2"/>
  <c r="E132" i="2" s="1"/>
  <c r="AU34" i="1"/>
  <c r="C543" i="2"/>
  <c r="E543" i="2" s="1"/>
  <c r="AU445" i="1"/>
  <c r="AU2982" i="1"/>
  <c r="C3088" i="2"/>
  <c r="E3088" i="2" s="1"/>
  <c r="C1797" i="2"/>
  <c r="E1797" i="2" s="1"/>
  <c r="AU1696" i="1"/>
  <c r="C1290" i="2"/>
  <c r="E1290" i="2" s="1"/>
  <c r="AU1189" i="1"/>
  <c r="C905" i="2"/>
  <c r="E905" i="2" s="1"/>
  <c r="AU804" i="1"/>
  <c r="C268" i="2"/>
  <c r="E268" i="2" s="1"/>
  <c r="AU170" i="1"/>
  <c r="AU489" i="1"/>
  <c r="C587" i="2"/>
  <c r="E587" i="2" s="1"/>
  <c r="AU947" i="1"/>
  <c r="C1048" i="2"/>
  <c r="E1048" i="2" s="1"/>
  <c r="AU1085" i="1"/>
  <c r="C1186" i="2"/>
  <c r="E1186" i="2" s="1"/>
  <c r="AU532" i="1"/>
  <c r="C630" i="2"/>
  <c r="E630" i="2" s="1"/>
  <c r="AU456" i="1"/>
  <c r="C554" i="2"/>
  <c r="E554" i="2" s="1"/>
  <c r="AU1540" i="1"/>
  <c r="C1641" i="2"/>
  <c r="E1641" i="2" s="1"/>
  <c r="AU2945" i="1"/>
  <c r="C3051" i="2"/>
  <c r="E3051" i="2" s="1"/>
  <c r="C1793" i="2"/>
  <c r="E1793" i="2" s="1"/>
  <c r="AU1692" i="1"/>
  <c r="AU983" i="1"/>
  <c r="C1084" i="2"/>
  <c r="E1084" i="2" s="1"/>
  <c r="AU2741" i="1"/>
  <c r="C2847" i="2"/>
  <c r="E2847" i="2" s="1"/>
  <c r="AU3211" i="1"/>
  <c r="C3317" i="2"/>
  <c r="E3317" i="2" s="1"/>
  <c r="AU1419" i="1"/>
  <c r="C1520" i="2"/>
  <c r="E1520" i="2" s="1"/>
  <c r="AU3036" i="1"/>
  <c r="C3142" i="2"/>
  <c r="C1013" i="2"/>
  <c r="E1013" i="2" s="1"/>
  <c r="AU912" i="1"/>
  <c r="C753" i="2"/>
  <c r="E753" i="2" s="1"/>
  <c r="AU655" i="1"/>
  <c r="C1004" i="2"/>
  <c r="E1004" i="2" s="1"/>
  <c r="AU903" i="1"/>
  <c r="AU971" i="1"/>
  <c r="C1072" i="2"/>
  <c r="E1072" i="2" s="1"/>
  <c r="C747" i="2"/>
  <c r="E747" i="2" s="1"/>
  <c r="AU649" i="1"/>
  <c r="C466" i="2"/>
  <c r="E466" i="2" s="1"/>
  <c r="AU368" i="1"/>
  <c r="AU1738" i="1"/>
  <c r="C1839" i="2"/>
  <c r="E1839" i="2" s="1"/>
  <c r="C262" i="2"/>
  <c r="E262" i="2" s="1"/>
  <c r="AU164" i="1"/>
  <c r="AU17" i="1"/>
  <c r="C115" i="2"/>
  <c r="E115" i="2" s="1"/>
  <c r="C808" i="2"/>
  <c r="E808" i="2" s="1"/>
  <c r="AU710" i="1"/>
  <c r="C1025" i="2"/>
  <c r="E1025" i="2" s="1"/>
  <c r="AU924" i="1"/>
  <c r="AU58" i="1"/>
  <c r="C156" i="2"/>
  <c r="E156" i="2" s="1"/>
  <c r="C393" i="2"/>
  <c r="E393" i="2" s="1"/>
  <c r="AU295" i="1"/>
  <c r="C1979" i="2"/>
  <c r="E1979" i="2" s="1"/>
  <c r="AU1878" i="1"/>
  <c r="C1209" i="2"/>
  <c r="E1209" i="2" s="1"/>
  <c r="AU1108" i="1"/>
  <c r="AU2756" i="1"/>
  <c r="C2862" i="2"/>
  <c r="E2862" i="2" s="1"/>
  <c r="C772" i="2"/>
  <c r="E772" i="2" s="1"/>
  <c r="AU674" i="1"/>
  <c r="AU640" i="1"/>
  <c r="C738" i="2"/>
  <c r="AU1640" i="1"/>
  <c r="C1741" i="2"/>
  <c r="E1741" i="2" s="1"/>
  <c r="AU102" i="1"/>
  <c r="C200" i="2"/>
  <c r="E200" i="2" s="1"/>
  <c r="AU503" i="1"/>
  <c r="C601" i="2"/>
  <c r="E601" i="2" s="1"/>
  <c r="C1576" i="2"/>
  <c r="E1576" i="2" s="1"/>
  <c r="AU1475" i="1"/>
  <c r="AU1639" i="1"/>
  <c r="C1740" i="2"/>
  <c r="E1740" i="2" s="1"/>
  <c r="C2773" i="2"/>
  <c r="E2773" i="2" s="1"/>
  <c r="AU2667" i="1"/>
  <c r="AU2167" i="1"/>
  <c r="C2273" i="2"/>
  <c r="E2273" i="2" s="1"/>
  <c r="C524" i="2"/>
  <c r="AU426" i="1"/>
  <c r="AU292" i="1"/>
  <c r="C390" i="2"/>
  <c r="E390" i="2" s="1"/>
  <c r="C1898" i="2"/>
  <c r="E1898" i="2" s="1"/>
  <c r="AU1797" i="1"/>
  <c r="C1388" i="2"/>
  <c r="E1388" i="2" s="1"/>
  <c r="AU1287" i="1"/>
  <c r="C3816" i="2"/>
  <c r="E3816" i="2" s="1"/>
  <c r="C2149" i="2"/>
  <c r="E2149" i="2" s="1"/>
  <c r="AU2043" i="1"/>
  <c r="C670" i="2"/>
  <c r="E670" i="2" s="1"/>
  <c r="AU572" i="1"/>
  <c r="AU958" i="1"/>
  <c r="C1059" i="2"/>
  <c r="E1059" i="2" s="1"/>
  <c r="C1354" i="2"/>
  <c r="E1354" i="2" s="1"/>
  <c r="AU1253" i="1"/>
  <c r="C776" i="2"/>
  <c r="E776" i="2" s="1"/>
  <c r="AU678" i="1"/>
  <c r="C2976" i="2"/>
  <c r="E2976" i="2" s="1"/>
  <c r="AU2870" i="1"/>
  <c r="AU1080" i="1"/>
  <c r="C1181" i="2"/>
  <c r="E1181" i="2" s="1"/>
  <c r="C314" i="2"/>
  <c r="E314" i="2" s="1"/>
  <c r="AU216" i="1"/>
  <c r="AU1408" i="1"/>
  <c r="C1509" i="2"/>
  <c r="E1509" i="2" s="1"/>
  <c r="C2520" i="2"/>
  <c r="E2520" i="2" s="1"/>
  <c r="AU2414" i="1"/>
  <c r="C978" i="2"/>
  <c r="E978" i="2" s="1"/>
  <c r="AU877" i="1"/>
  <c r="AU701" i="1"/>
  <c r="C799" i="2"/>
  <c r="C1921" i="2"/>
  <c r="E1921" i="2" s="1"/>
  <c r="AU1820" i="1"/>
  <c r="C1130" i="2"/>
  <c r="E1130" i="2" s="1"/>
  <c r="AU1029" i="1"/>
  <c r="C2719" i="2"/>
  <c r="E2719" i="2" s="1"/>
  <c r="AU2613" i="1"/>
  <c r="C1604" i="2"/>
  <c r="E1604" i="2" s="1"/>
  <c r="AU1503" i="1"/>
  <c r="AU2997" i="1"/>
  <c r="C3103" i="2"/>
  <c r="E3103" i="2" s="1"/>
  <c r="AU1283" i="1"/>
  <c r="C1384" i="2"/>
  <c r="E1384" i="2" s="1"/>
  <c r="AU104" i="1"/>
  <c r="C202" i="2"/>
  <c r="E202" i="2" s="1"/>
  <c r="C2605" i="2"/>
  <c r="E2605" i="2" s="1"/>
  <c r="AU2499" i="1"/>
  <c r="C1246" i="2"/>
  <c r="E1246" i="2" s="1"/>
  <c r="AU1145" i="1"/>
  <c r="AU2045" i="1"/>
  <c r="C2151" i="2"/>
  <c r="E2151" i="2" s="1"/>
  <c r="AU205" i="1"/>
  <c r="C303" i="2"/>
  <c r="E303" i="2" s="1"/>
  <c r="C584" i="2"/>
  <c r="E584" i="2" s="1"/>
  <c r="AU486" i="1"/>
  <c r="AU1436" i="1"/>
  <c r="C1537" i="2"/>
  <c r="E1537" i="2" s="1"/>
  <c r="AU116" i="1"/>
  <c r="C214" i="2"/>
  <c r="E214" i="2" s="1"/>
  <c r="C3790" i="2"/>
  <c r="E3790" i="2" s="1"/>
  <c r="AU2804" i="1"/>
  <c r="C2910" i="2"/>
  <c r="E2910" i="2" s="1"/>
  <c r="AU3014" i="1"/>
  <c r="C3120" i="2"/>
  <c r="E3120" i="2" s="1"/>
  <c r="C2997" i="2"/>
  <c r="E2997" i="2" s="1"/>
  <c r="AU2891" i="1"/>
  <c r="C614" i="2"/>
  <c r="E614" i="2" s="1"/>
  <c r="AU516" i="1"/>
  <c r="C316" i="2"/>
  <c r="E316" i="2" s="1"/>
  <c r="AU218" i="1"/>
  <c r="C3670" i="2"/>
  <c r="E3670" i="2" s="1"/>
  <c r="AU3560" i="1"/>
  <c r="AU100" i="1"/>
  <c r="C198" i="2"/>
  <c r="E198" i="2" s="1"/>
  <c r="C768" i="2"/>
  <c r="E768" i="2" s="1"/>
  <c r="AU670" i="1"/>
  <c r="AU541" i="1"/>
  <c r="C639" i="2"/>
  <c r="E639" i="2" s="1"/>
  <c r="C1471" i="2"/>
  <c r="E1471" i="2" s="1"/>
  <c r="AU1370" i="1"/>
  <c r="C2965" i="2"/>
  <c r="E2965" i="2" s="1"/>
  <c r="AU2859" i="1"/>
  <c r="C2621" i="2"/>
  <c r="E2621" i="2" s="1"/>
  <c r="AU2515" i="1"/>
  <c r="AU497" i="1"/>
  <c r="C595" i="2"/>
  <c r="E595" i="2" s="1"/>
  <c r="C1900" i="2"/>
  <c r="E1900" i="2" s="1"/>
  <c r="AU1799" i="1"/>
  <c r="AU1228" i="1"/>
  <c r="C1329" i="2"/>
  <c r="E1329" i="2" s="1"/>
  <c r="AU44" i="1"/>
  <c r="C142" i="2"/>
  <c r="E142" i="2" s="1"/>
  <c r="C3782" i="2"/>
  <c r="E3782" i="2" s="1"/>
  <c r="AU23" i="1"/>
  <c r="C121" i="2"/>
  <c r="E121" i="2" s="1"/>
  <c r="C2187" i="2"/>
  <c r="E2187" i="2" s="1"/>
  <c r="AU2081" i="1"/>
  <c r="C1756" i="2"/>
  <c r="E1756" i="2" s="1"/>
  <c r="AU1655" i="1"/>
  <c r="C720" i="2"/>
  <c r="E720" i="2" s="1"/>
  <c r="AU622" i="1"/>
  <c r="C3081" i="2"/>
  <c r="AU2975" i="1"/>
  <c r="C680" i="2"/>
  <c r="E680" i="2" s="1"/>
  <c r="AU582" i="1"/>
  <c r="AU1605" i="1"/>
  <c r="C1706" i="2"/>
  <c r="E1706" i="2" s="1"/>
  <c r="AU2142" i="1"/>
  <c r="C2248" i="2"/>
  <c r="E2248" i="2" s="1"/>
  <c r="AU1929" i="1"/>
  <c r="C2031" i="2"/>
  <c r="E2031" i="2" s="1"/>
  <c r="C3055" i="2"/>
  <c r="E3055" i="2" s="1"/>
  <c r="AU2949" i="1"/>
  <c r="AU598" i="1"/>
  <c r="C696" i="2"/>
  <c r="E696" i="2" s="1"/>
  <c r="AU3219" i="1"/>
  <c r="C3325" i="2"/>
  <c r="E3325" i="2" s="1"/>
  <c r="AU1633" i="1"/>
  <c r="C1734" i="2"/>
  <c r="E1734" i="2" s="1"/>
  <c r="C919" i="2"/>
  <c r="E919" i="2" s="1"/>
  <c r="AU818" i="1"/>
  <c r="AU758" i="1"/>
  <c r="C859" i="2"/>
  <c r="E859" i="2" s="1"/>
  <c r="AU914" i="1"/>
  <c r="C1015" i="2"/>
  <c r="E1015" i="2" s="1"/>
  <c r="C522" i="2"/>
  <c r="E522" i="2" s="1"/>
  <c r="AU424" i="1"/>
  <c r="AU1030" i="1"/>
  <c r="C1131" i="2"/>
  <c r="E1131" i="2" s="1"/>
  <c r="AU1163" i="1"/>
  <c r="C1264" i="2"/>
  <c r="E1264" i="2" s="1"/>
  <c r="C3400" i="2"/>
  <c r="E3400" i="2" s="1"/>
  <c r="AU3293" i="1"/>
  <c r="C3007" i="2"/>
  <c r="E3007" i="2" s="1"/>
  <c r="AU2901" i="1"/>
  <c r="C942" i="2"/>
  <c r="E942" i="2" s="1"/>
  <c r="AU841" i="1"/>
  <c r="AU149" i="1"/>
  <c r="C247" i="2"/>
  <c r="E247" i="2" s="1"/>
  <c r="AU1932" i="1"/>
  <c r="C2034" i="2"/>
  <c r="E2034" i="2" s="1"/>
  <c r="C849" i="2"/>
  <c r="E849" i="2" s="1"/>
  <c r="AU749" i="1"/>
  <c r="AU1652" i="1"/>
  <c r="C1753" i="2"/>
  <c r="E1753" i="2" s="1"/>
  <c r="AU145" i="1"/>
  <c r="C243" i="2"/>
  <c r="E243" i="2" s="1"/>
  <c r="C428" i="2"/>
  <c r="E428" i="2" s="1"/>
  <c r="AU330" i="1"/>
  <c r="C3813" i="2"/>
  <c r="E3813" i="2" s="1"/>
  <c r="AU1798" i="1"/>
  <c r="C1899" i="2"/>
  <c r="E1899" i="2" s="1"/>
  <c r="C2950" i="2"/>
  <c r="E2950" i="2" s="1"/>
  <c r="AU2844" i="1"/>
  <c r="AU3222" i="1"/>
  <c r="C3328" i="2"/>
  <c r="E3328" i="2" s="1"/>
  <c r="C638" i="2"/>
  <c r="E638" i="2" s="1"/>
  <c r="AU540" i="1"/>
  <c r="C310" i="2"/>
  <c r="E310" i="2" s="1"/>
  <c r="AU212" i="1"/>
  <c r="C3731" i="2"/>
  <c r="E3731" i="2" s="1"/>
  <c r="AU3620" i="1"/>
  <c r="C480" i="2"/>
  <c r="E480" i="2" s="1"/>
  <c r="AU382" i="1"/>
  <c r="C1109" i="2"/>
  <c r="E1109" i="2" s="1"/>
  <c r="AU1008" i="1"/>
  <c r="C704" i="2"/>
  <c r="E704" i="2" s="1"/>
  <c r="AU606" i="1"/>
  <c r="C916" i="2"/>
  <c r="E916" i="2" s="1"/>
  <c r="AU815" i="1"/>
  <c r="AU562" i="1"/>
  <c r="C660" i="2"/>
  <c r="E660" i="2" s="1"/>
  <c r="AU483" i="1"/>
  <c r="C581" i="2"/>
  <c r="E581" i="2" s="1"/>
  <c r="AU1998" i="1"/>
  <c r="C2104" i="2"/>
  <c r="E2104" i="2" s="1"/>
  <c r="C600" i="2"/>
  <c r="E600" i="2" s="1"/>
  <c r="AU502" i="1"/>
  <c r="AU3142" i="1"/>
  <c r="C3248" i="2"/>
  <c r="E3248" i="2" s="1"/>
  <c r="C1205" i="2"/>
  <c r="E1205" i="2" s="1"/>
  <c r="AU1104" i="1"/>
  <c r="AU2736" i="1"/>
  <c r="C2842" i="2"/>
  <c r="E2842" i="2" s="1"/>
  <c r="AU461" i="1"/>
  <c r="C559" i="2"/>
  <c r="E559" i="2" s="1"/>
  <c r="AU2807" i="1"/>
  <c r="C2913" i="2"/>
  <c r="E2913" i="2" s="1"/>
  <c r="C530" i="2"/>
  <c r="E530" i="2" s="1"/>
  <c r="AU432" i="1"/>
  <c r="AU464" i="1"/>
  <c r="C562" i="2"/>
  <c r="E562" i="2" s="1"/>
  <c r="AU751" i="1"/>
  <c r="C851" i="2"/>
  <c r="E851" i="2" s="1"/>
  <c r="C969" i="2"/>
  <c r="E969" i="2" s="1"/>
  <c r="AU868" i="1"/>
  <c r="AU2795" i="1"/>
  <c r="C2901" i="2"/>
  <c r="E2901" i="2" s="1"/>
  <c r="C1750" i="2"/>
  <c r="E1750" i="2" s="1"/>
  <c r="AU1649" i="1"/>
  <c r="C1127" i="2"/>
  <c r="E1127" i="2" s="1"/>
  <c r="AU1026" i="1"/>
  <c r="C1798" i="2"/>
  <c r="E1798" i="2" s="1"/>
  <c r="AU1697" i="1"/>
  <c r="C1157" i="2"/>
  <c r="E1157" i="2" s="1"/>
  <c r="AU1056" i="1"/>
  <c r="C794" i="2"/>
  <c r="E794" i="2" s="1"/>
  <c r="AU696" i="1"/>
  <c r="AU1564" i="1"/>
  <c r="C1665" i="2"/>
  <c r="E1665" i="2" s="1"/>
  <c r="C2814" i="2"/>
  <c r="E2814" i="2" s="1"/>
  <c r="AU2708" i="1"/>
  <c r="C1902" i="2"/>
  <c r="E1902" i="2" s="1"/>
  <c r="AU1801" i="1"/>
  <c r="C324" i="2"/>
  <c r="E324" i="2" s="1"/>
  <c r="AU226" i="1"/>
  <c r="AU1937" i="1"/>
  <c r="C2039" i="2"/>
  <c r="E2039" i="2" s="1"/>
  <c r="C145" i="2"/>
  <c r="E145" i="2" s="1"/>
  <c r="AU47" i="1"/>
  <c r="AU1647" i="1"/>
  <c r="C1748" i="2"/>
  <c r="E1748" i="2" s="1"/>
  <c r="C1877" i="2"/>
  <c r="E1877" i="2" s="1"/>
  <c r="AU1776" i="1"/>
  <c r="C3834" i="2"/>
  <c r="E3834" i="2" s="1"/>
  <c r="AU1847" i="1"/>
  <c r="C1948" i="2"/>
  <c r="E1948" i="2" s="1"/>
  <c r="AU1729" i="1"/>
  <c r="C1830" i="2"/>
  <c r="E1830" i="2" s="1"/>
  <c r="C3830" i="2"/>
  <c r="E3830" i="2" s="1"/>
  <c r="C398" i="2"/>
  <c r="E398" i="2" s="1"/>
  <c r="AU300" i="1"/>
  <c r="AU306" i="1"/>
  <c r="C404" i="2"/>
  <c r="C342" i="2"/>
  <c r="E342" i="2" s="1"/>
  <c r="AU244" i="1"/>
  <c r="C2894" i="2"/>
  <c r="E2894" i="2" s="1"/>
  <c r="AU2788" i="1"/>
  <c r="AU161" i="1"/>
  <c r="C259" i="2"/>
  <c r="E259" i="2" s="1"/>
  <c r="C347" i="2"/>
  <c r="E347" i="2" s="1"/>
  <c r="AU249" i="1"/>
  <c r="C1351" i="2"/>
  <c r="E1351" i="2" s="1"/>
  <c r="AU1250" i="1"/>
  <c r="C1081" i="2"/>
  <c r="E1081" i="2" s="1"/>
  <c r="AU980" i="1"/>
  <c r="AU2653" i="1"/>
  <c r="C2759" i="2"/>
  <c r="E2759" i="2" s="1"/>
  <c r="C3003" i="2"/>
  <c r="E3003" i="2" s="1"/>
  <c r="AU2897" i="1"/>
  <c r="C1193" i="2"/>
  <c r="E1193" i="2" s="1"/>
  <c r="AU1092" i="1"/>
  <c r="AU1303" i="1"/>
  <c r="C1404" i="2"/>
  <c r="E1404" i="2" s="1"/>
  <c r="C1845" i="2"/>
  <c r="E1845" i="2" s="1"/>
  <c r="AU1744" i="1"/>
  <c r="AU33" i="1"/>
  <c r="C131" i="2"/>
  <c r="AU762" i="1"/>
  <c r="C863" i="2"/>
  <c r="E863" i="2" s="1"/>
  <c r="C287" i="2"/>
  <c r="E287" i="2" s="1"/>
  <c r="AU189" i="1"/>
  <c r="C189" i="2"/>
  <c r="E189" i="2" s="1"/>
  <c r="AU91" i="1"/>
  <c r="AU1016" i="1"/>
  <c r="C1117" i="2"/>
  <c r="E1117" i="2" s="1"/>
  <c r="C207" i="2"/>
  <c r="E207" i="2" s="1"/>
  <c r="AU109" i="1"/>
  <c r="C126" i="2"/>
  <c r="E126" i="2" s="1"/>
  <c r="AU28" i="1"/>
  <c r="AU994" i="1"/>
  <c r="C1095" i="2"/>
  <c r="E1095" i="2" s="1"/>
  <c r="AU1969" i="1"/>
  <c r="C2074" i="2"/>
  <c r="E2074" i="2" s="1"/>
  <c r="AU130" i="1"/>
  <c r="C228" i="2"/>
  <c r="E228" i="2" s="1"/>
  <c r="AU1734" i="1"/>
  <c r="C1835" i="2"/>
  <c r="E1835" i="2" s="1"/>
  <c r="C2575" i="2"/>
  <c r="E2575" i="2" s="1"/>
  <c r="AU2469" i="1"/>
  <c r="AU239" i="1"/>
  <c r="C337" i="2"/>
  <c r="E337" i="2" s="1"/>
  <c r="C2110" i="2"/>
  <c r="E2110" i="2" s="1"/>
  <c r="AU2004" i="1"/>
  <c r="C2936" i="2"/>
  <c r="E2936" i="2" s="1"/>
  <c r="AU2830" i="1"/>
  <c r="AU528" i="1"/>
  <c r="C626" i="2"/>
  <c r="E626" i="2" s="1"/>
  <c r="C1047" i="2"/>
  <c r="E1047" i="2" s="1"/>
  <c r="AU946" i="1"/>
  <c r="C583" i="2"/>
  <c r="E583" i="2" s="1"/>
  <c r="AU485" i="1"/>
  <c r="C402" i="2"/>
  <c r="E402" i="2" s="1"/>
  <c r="AU304" i="1"/>
  <c r="AU1861" i="1"/>
  <c r="C1962" i="2"/>
  <c r="E1962" i="2" s="1"/>
  <c r="C3256" i="2"/>
  <c r="E3256" i="2" s="1"/>
  <c r="AU3150" i="1"/>
  <c r="C197" i="2"/>
  <c r="E197" i="2" s="1"/>
  <c r="AU99" i="1"/>
  <c r="AU3235" i="1"/>
  <c r="C3341" i="2"/>
  <c r="E3341" i="2" s="1"/>
  <c r="AU476" i="1"/>
  <c r="C574" i="2"/>
  <c r="E574" i="2" s="1"/>
  <c r="AU828" i="1"/>
  <c r="C929" i="2"/>
  <c r="E929" i="2" s="1"/>
  <c r="C1247" i="2"/>
  <c r="E1247" i="2" s="1"/>
  <c r="AU1146" i="1"/>
  <c r="AU1511" i="1"/>
  <c r="C1612" i="2"/>
  <c r="E1612" i="2" s="1"/>
  <c r="AU850" i="1"/>
  <c r="C951" i="2"/>
  <c r="AU1767" i="1"/>
  <c r="C1868" i="2"/>
  <c r="E1868" i="2" s="1"/>
  <c r="C1990" i="2"/>
  <c r="E1990" i="2" s="1"/>
  <c r="AU1889" i="1"/>
  <c r="C1317" i="2"/>
  <c r="E1317" i="2" s="1"/>
  <c r="AU1216" i="1"/>
  <c r="C1442" i="2"/>
  <c r="E1442" i="2" s="1"/>
  <c r="AU1341" i="1"/>
  <c r="C866" i="2"/>
  <c r="E866" i="2" s="1"/>
  <c r="AU765" i="1"/>
  <c r="AU367" i="1"/>
  <c r="C465" i="2"/>
  <c r="AU517" i="1"/>
  <c r="C615" i="2"/>
  <c r="E615" i="2" s="1"/>
  <c r="C2588" i="2"/>
  <c r="E2588" i="2" s="1"/>
  <c r="AU2482" i="1"/>
  <c r="AU2412" i="1"/>
  <c r="C2518" i="2"/>
  <c r="E2518" i="2" s="1"/>
  <c r="AU809" i="1"/>
  <c r="C910" i="2"/>
  <c r="E910" i="2" s="1"/>
  <c r="C2855" i="2"/>
  <c r="E2855" i="2" s="1"/>
  <c r="AU2749" i="1"/>
  <c r="AU2021" i="1"/>
  <c r="C2127" i="2"/>
  <c r="E2127" i="2" s="1"/>
  <c r="C2932" i="2"/>
  <c r="E2932" i="2" s="1"/>
  <c r="AU2826" i="1"/>
  <c r="C2642" i="2"/>
  <c r="E2642" i="2" s="1"/>
  <c r="AU2536" i="1"/>
  <c r="AU2393" i="1"/>
  <c r="C2499" i="2"/>
  <c r="E2499" i="2" s="1"/>
  <c r="AU3408" i="1"/>
  <c r="C3515" i="2"/>
  <c r="E3515" i="2" s="1"/>
  <c r="AU1036" i="1"/>
  <c r="C1137" i="2"/>
  <c r="E1137" i="2" s="1"/>
  <c r="C3800" i="2"/>
  <c r="E3800" i="2" s="1"/>
  <c r="C2590" i="2"/>
  <c r="E2590" i="2" s="1"/>
  <c r="AU2484" i="1"/>
  <c r="AU1882" i="1"/>
  <c r="C1983" i="2"/>
  <c r="E1983" i="2" s="1"/>
  <c r="AU583" i="1"/>
  <c r="C681" i="2"/>
  <c r="E681" i="2" s="1"/>
  <c r="AU1041" i="1"/>
  <c r="C1142" i="2"/>
  <c r="E1142" i="2" s="1"/>
  <c r="AU2867" i="1"/>
  <c r="C2973" i="2"/>
  <c r="E2973" i="2" s="1"/>
  <c r="AU812" i="1"/>
  <c r="C913" i="2"/>
  <c r="E913" i="2" s="1"/>
  <c r="AU929" i="1"/>
  <c r="C1030" i="2"/>
  <c r="E1030" i="2" s="1"/>
  <c r="AU2803" i="1"/>
  <c r="C2909" i="2"/>
  <c r="E2909" i="2" s="1"/>
  <c r="AU54" i="1"/>
  <c r="C152" i="2"/>
  <c r="E152" i="2" s="1"/>
  <c r="C1627" i="2"/>
  <c r="E1627" i="2" s="1"/>
  <c r="AU1526" i="1"/>
  <c r="AU3263" i="1"/>
  <c r="C3369" i="2"/>
  <c r="E3369" i="2" s="1"/>
  <c r="C3705" i="2"/>
  <c r="E3705" i="2" s="1"/>
  <c r="AU3595" i="1"/>
  <c r="C3682" i="2"/>
  <c r="E3682" i="2" s="1"/>
  <c r="AU3572" i="1"/>
  <c r="AU2316" i="1"/>
  <c r="C2422" i="2"/>
  <c r="E2422" i="2" s="1"/>
  <c r="AU1007" i="1"/>
  <c r="C1108" i="2"/>
  <c r="E1108" i="2" s="1"/>
  <c r="AU2291" i="1"/>
  <c r="C2397" i="2"/>
  <c r="E2397" i="2" s="1"/>
  <c r="C2305" i="2"/>
  <c r="E2305" i="2" s="1"/>
  <c r="AU2199" i="1"/>
  <c r="AU1058" i="1"/>
  <c r="C1159" i="2"/>
  <c r="E1159" i="2" s="1"/>
  <c r="AU3514" i="1"/>
  <c r="C3623" i="2"/>
  <c r="E3623" i="2" s="1"/>
  <c r="AU2454" i="1"/>
  <c r="C2560" i="2"/>
  <c r="E2560" i="2" s="1"/>
  <c r="C1484" i="2"/>
  <c r="E1484" i="2" s="1"/>
  <c r="AU1383" i="1"/>
  <c r="AU1083" i="1"/>
  <c r="C1184" i="2"/>
  <c r="E1184" i="2" s="1"/>
  <c r="C2958" i="2"/>
  <c r="E2958" i="2" s="1"/>
  <c r="AU2852" i="1"/>
  <c r="C1556" i="2"/>
  <c r="E1556" i="2" s="1"/>
  <c r="AU1455" i="1"/>
  <c r="C1542" i="2"/>
  <c r="E1542" i="2" s="1"/>
  <c r="AU1441" i="1"/>
  <c r="AU1320" i="1"/>
  <c r="C1421" i="2"/>
  <c r="E1421" i="2" s="1"/>
  <c r="C1221" i="2"/>
  <c r="E1221" i="2" s="1"/>
  <c r="AU1120" i="1"/>
  <c r="AU1718" i="1"/>
  <c r="C1819" i="2"/>
  <c r="E1819" i="2" s="1"/>
  <c r="AU2822" i="1"/>
  <c r="C2928" i="2"/>
  <c r="E2928" i="2" s="1"/>
  <c r="C1096" i="2"/>
  <c r="E1096" i="2" s="1"/>
  <c r="AU995" i="1"/>
  <c r="AU418" i="1"/>
  <c r="C516" i="2"/>
  <c r="E516" i="2" s="1"/>
  <c r="C3286" i="2"/>
  <c r="E3286" i="2" s="1"/>
  <c r="AU3180" i="1"/>
  <c r="AU1156" i="1"/>
  <c r="C1257" i="2"/>
  <c r="E1257" i="2" s="1"/>
  <c r="AU2141" i="1"/>
  <c r="C2247" i="2"/>
  <c r="E2247" i="2" s="1"/>
  <c r="AU650" i="1"/>
  <c r="C748" i="2"/>
  <c r="E748" i="2" s="1"/>
  <c r="C382" i="2"/>
  <c r="E382" i="2" s="1"/>
  <c r="AU284" i="1"/>
  <c r="AU1623" i="1"/>
  <c r="C1724" i="2"/>
  <c r="E1724" i="2" s="1"/>
  <c r="C1629" i="2"/>
  <c r="E1629" i="2" s="1"/>
  <c r="AU1528" i="1"/>
  <c r="AU714" i="1"/>
  <c r="C812" i="2"/>
  <c r="E812" i="2" s="1"/>
  <c r="AU26" i="1"/>
  <c r="C124" i="2"/>
  <c r="E124" i="2" s="1"/>
  <c r="AU13" i="1"/>
  <c r="C111" i="2"/>
  <c r="E111" i="2" s="1"/>
  <c r="C353" i="2"/>
  <c r="E353" i="2" s="1"/>
  <c r="AU255" i="1"/>
  <c r="C607" i="2"/>
  <c r="E607" i="2" s="1"/>
  <c r="AU509" i="1"/>
  <c r="AU3143" i="1"/>
  <c r="C3249" i="2"/>
  <c r="E3249" i="2" s="1"/>
  <c r="C1396" i="2"/>
  <c r="E1396" i="2" s="1"/>
  <c r="AU1295" i="1"/>
  <c r="C1973" i="2"/>
  <c r="E1973" i="2" s="1"/>
  <c r="AU1872" i="1"/>
  <c r="AU534" i="1"/>
  <c r="C632" i="2"/>
  <c r="E632" i="2" s="1"/>
  <c r="C3123" i="2"/>
  <c r="E3123" i="2" s="1"/>
  <c r="AU3017" i="1"/>
  <c r="AU889" i="1"/>
  <c r="C990" i="2"/>
  <c r="E990" i="2" s="1"/>
  <c r="C2195" i="2"/>
  <c r="E2195" i="2" s="1"/>
  <c r="AU2089" i="1"/>
  <c r="AU972" i="1"/>
  <c r="C1073" i="2"/>
  <c r="E1073" i="2" s="1"/>
  <c r="C2656" i="2"/>
  <c r="E2656" i="2" s="1"/>
  <c r="AU2550" i="1"/>
  <c r="AU2532" i="1"/>
  <c r="C2638" i="2"/>
  <c r="E2638" i="2" s="1"/>
  <c r="AU2370" i="1"/>
  <c r="C2476" i="2"/>
  <c r="E2476" i="2" s="1"/>
  <c r="C3419" i="2"/>
  <c r="E3419" i="2" s="1"/>
  <c r="AU3312" i="1"/>
  <c r="AU1075" i="1"/>
  <c r="C1176" i="2"/>
  <c r="E1176" i="2" s="1"/>
  <c r="AU1833" i="1"/>
  <c r="C1934" i="2"/>
  <c r="E1934" i="2" s="1"/>
  <c r="C2220" i="2"/>
  <c r="E2220" i="2" s="1"/>
  <c r="AU2114" i="1"/>
  <c r="AU3470" i="1"/>
  <c r="C3577" i="2"/>
  <c r="E3577" i="2" s="1"/>
  <c r="C3530" i="2"/>
  <c r="E3530" i="2" s="1"/>
  <c r="AU3423" i="1"/>
  <c r="C2263" i="2"/>
  <c r="E2263" i="2" s="1"/>
  <c r="AU2157" i="1"/>
  <c r="C327" i="2"/>
  <c r="E327" i="2" s="1"/>
  <c r="AU229" i="1"/>
  <c r="C1322" i="2"/>
  <c r="E1322" i="2" s="1"/>
  <c r="AU1221" i="1"/>
  <c r="AU2776" i="1"/>
  <c r="C2882" i="2"/>
  <c r="E2882" i="2" s="1"/>
  <c r="C2381" i="2"/>
  <c r="E2381" i="2" s="1"/>
  <c r="AU2275" i="1"/>
  <c r="AU3484" i="1"/>
  <c r="C3591" i="2"/>
  <c r="E3591" i="2" s="1"/>
  <c r="C397" i="2"/>
  <c r="E397" i="2" s="1"/>
  <c r="AU299" i="1"/>
  <c r="C361" i="2"/>
  <c r="E361" i="2" s="1"/>
  <c r="AU263" i="1"/>
  <c r="C2425" i="2"/>
  <c r="E2425" i="2" s="1"/>
  <c r="AU2319" i="1"/>
  <c r="C2459" i="2"/>
  <c r="E2459" i="2" s="1"/>
  <c r="AU2353" i="1"/>
  <c r="AU3646" i="1"/>
  <c r="C3756" i="2"/>
  <c r="E3756" i="2" s="1"/>
  <c r="AU3577" i="1"/>
  <c r="C3687" i="2"/>
  <c r="E3687" i="2" s="1"/>
  <c r="C237" i="2"/>
  <c r="E237" i="2" s="1"/>
  <c r="AU139" i="1"/>
  <c r="C2869" i="2"/>
  <c r="AU2763" i="1"/>
  <c r="AU1530" i="1"/>
  <c r="C1631" i="2"/>
  <c r="E1631" i="2" s="1"/>
  <c r="C3562" i="2"/>
  <c r="E3562" i="2" s="1"/>
  <c r="AU3455" i="1"/>
  <c r="AU3489" i="1"/>
  <c r="C3597" i="2"/>
  <c r="E3597" i="2" s="1"/>
  <c r="C2760" i="2"/>
  <c r="E2760" i="2" s="1"/>
  <c r="AU2654" i="1"/>
  <c r="AU2706" i="1"/>
  <c r="C2812" i="2"/>
  <c r="E2812" i="2" s="1"/>
  <c r="C1169" i="2"/>
  <c r="E1169" i="2" s="1"/>
  <c r="AU1068" i="1"/>
  <c r="C2978" i="2"/>
  <c r="E2978" i="2" s="1"/>
  <c r="AU2872" i="1"/>
  <c r="C3316" i="2"/>
  <c r="E3316" i="2" s="1"/>
  <c r="AU3210" i="1"/>
  <c r="C575" i="2"/>
  <c r="E575" i="2" s="1"/>
  <c r="AU477" i="1"/>
  <c r="AU2034" i="1"/>
  <c r="C2140" i="2"/>
  <c r="E2140" i="2" s="1"/>
  <c r="AU1504" i="1"/>
  <c r="C1605" i="2"/>
  <c r="E1605" i="2" s="1"/>
  <c r="AU1907" i="1"/>
  <c r="C2008" i="2"/>
  <c r="E2008" i="2" s="1"/>
  <c r="AU2429" i="1"/>
  <c r="C2535" i="2"/>
  <c r="C1352" i="2"/>
  <c r="E1352" i="2" s="1"/>
  <c r="AU1251" i="1"/>
  <c r="AU401" i="1"/>
  <c r="C499" i="2"/>
  <c r="E499" i="2" s="1"/>
  <c r="C1053" i="2"/>
  <c r="E1053" i="2" s="1"/>
  <c r="AU952" i="1"/>
  <c r="AU376" i="1"/>
  <c r="C474" i="2"/>
  <c r="E474" i="2" s="1"/>
  <c r="AU831" i="1"/>
  <c r="C932" i="2"/>
  <c r="E932" i="2" s="1"/>
  <c r="AU2040" i="1"/>
  <c r="C2146" i="2"/>
  <c r="E2146" i="2" s="1"/>
  <c r="AU3578" i="1"/>
  <c r="C3688" i="2"/>
  <c r="E3688" i="2" s="1"/>
  <c r="AU3555" i="1"/>
  <c r="C3665" i="2"/>
  <c r="E3665" i="2" s="1"/>
  <c r="AU1547" i="1"/>
  <c r="C1648" i="2"/>
  <c r="E1648" i="2" s="1"/>
  <c r="AU2420" i="1"/>
  <c r="C2526" i="2"/>
  <c r="E2526" i="2" s="1"/>
  <c r="C3831" i="2"/>
  <c r="E3831" i="2" s="1"/>
  <c r="C1153" i="2"/>
  <c r="E1153" i="2" s="1"/>
  <c r="AU1052" i="1"/>
  <c r="AU2243" i="1"/>
  <c r="C2349" i="2"/>
  <c r="E2349" i="2" s="1"/>
  <c r="C2834" i="2"/>
  <c r="E2834" i="2" s="1"/>
  <c r="AU2728" i="1"/>
  <c r="C2961" i="2"/>
  <c r="AU2855" i="1"/>
  <c r="AU3114" i="1"/>
  <c r="C3220" i="2"/>
  <c r="E3220" i="2" s="1"/>
  <c r="C3327" i="2"/>
  <c r="E3327" i="2" s="1"/>
  <c r="AU3221" i="1"/>
  <c r="C1448" i="2"/>
  <c r="E1448" i="2" s="1"/>
  <c r="AU1347" i="1"/>
  <c r="AU167" i="1"/>
  <c r="C265" i="2"/>
  <c r="E265" i="2" s="1"/>
  <c r="AU441" i="1"/>
  <c r="C539" i="2"/>
  <c r="E539" i="2" s="1"/>
  <c r="C666" i="2"/>
  <c r="E666" i="2" s="1"/>
  <c r="AU568" i="1"/>
  <c r="C1343" i="2"/>
  <c r="E1343" i="2" s="1"/>
  <c r="AU1242" i="1"/>
  <c r="AU2037" i="1"/>
  <c r="C2143" i="2"/>
  <c r="E2143" i="2" s="1"/>
  <c r="C3391" i="2"/>
  <c r="E3391" i="2" s="1"/>
  <c r="AU3285" i="1"/>
  <c r="C790" i="2"/>
  <c r="E790" i="2" s="1"/>
  <c r="AU692" i="1"/>
  <c r="AU871" i="1"/>
  <c r="C972" i="2"/>
  <c r="E972" i="2" s="1"/>
  <c r="AU595" i="1"/>
  <c r="C693" i="2"/>
  <c r="E693" i="2" s="1"/>
  <c r="C3280" i="2"/>
  <c r="E3280" i="2" s="1"/>
  <c r="AU3174" i="1"/>
  <c r="AU379" i="1"/>
  <c r="C477" i="2"/>
  <c r="E477" i="2" s="1"/>
  <c r="C591" i="2"/>
  <c r="E591" i="2" s="1"/>
  <c r="AU493" i="1"/>
  <c r="C556" i="2"/>
  <c r="E556" i="2" s="1"/>
  <c r="AU458" i="1"/>
  <c r="AU695" i="1"/>
  <c r="C793" i="2"/>
  <c r="E793" i="2" s="1"/>
  <c r="C2228" i="2"/>
  <c r="E2228" i="2" s="1"/>
  <c r="AU2122" i="1"/>
  <c r="C3046" i="2"/>
  <c r="E3046" i="2" s="1"/>
  <c r="AU2940" i="1"/>
  <c r="AU450" i="1"/>
  <c r="C548" i="2"/>
  <c r="E548" i="2" s="1"/>
  <c r="C1086" i="2"/>
  <c r="E1086" i="2" s="1"/>
  <c r="AU985" i="1"/>
  <c r="C779" i="2"/>
  <c r="E779" i="2" s="1"/>
  <c r="AU681" i="1"/>
  <c r="AU411" i="1"/>
  <c r="C509" i="2"/>
  <c r="E509" i="2" s="1"/>
  <c r="C166" i="2"/>
  <c r="E166" i="2" s="1"/>
  <c r="AU68" i="1"/>
  <c r="C857" i="2"/>
  <c r="E857" i="2" s="1"/>
  <c r="AU756" i="1"/>
  <c r="C1908" i="2"/>
  <c r="E1908" i="2" s="1"/>
  <c r="AU1807" i="1"/>
  <c r="AU767" i="1"/>
  <c r="C868" i="2"/>
  <c r="E868" i="2" s="1"/>
  <c r="C1468" i="2"/>
  <c r="E1468" i="2" s="1"/>
  <c r="AU1367" i="1"/>
  <c r="C177" i="2"/>
  <c r="E177" i="2" s="1"/>
  <c r="AU79" i="1"/>
  <c r="AU1857" i="1"/>
  <c r="C1958" i="2"/>
  <c r="E1958" i="2" s="1"/>
  <c r="C714" i="2"/>
  <c r="E714" i="2" s="1"/>
  <c r="AU616" i="1"/>
  <c r="C448" i="2"/>
  <c r="E448" i="2" s="1"/>
  <c r="AU350" i="1"/>
  <c r="AU433" i="1"/>
  <c r="C531" i="2"/>
  <c r="E531" i="2" s="1"/>
  <c r="AU2868" i="1"/>
  <c r="C2974" i="2"/>
  <c r="E2974" i="2" s="1"/>
  <c r="C3798" i="2"/>
  <c r="E3798" i="2" s="1"/>
  <c r="C688" i="2"/>
  <c r="E688" i="2" s="1"/>
  <c r="AU590" i="1"/>
  <c r="AU1593" i="1"/>
  <c r="C1694" i="2"/>
  <c r="E1694" i="2" s="1"/>
  <c r="AU869" i="1"/>
  <c r="C970" i="2"/>
  <c r="E970" i="2" s="1"/>
  <c r="C1483" i="2"/>
  <c r="E1483" i="2" s="1"/>
  <c r="AU1382" i="1"/>
  <c r="AU586" i="1"/>
  <c r="C684" i="2"/>
  <c r="E684" i="2" s="1"/>
  <c r="C1057" i="2"/>
  <c r="E1057" i="2" s="1"/>
  <c r="AU956" i="1"/>
  <c r="AU1245" i="1"/>
  <c r="C1346" i="2"/>
  <c r="E1346" i="2" s="1"/>
  <c r="C1818" i="2"/>
  <c r="E1818" i="2" s="1"/>
  <c r="AU1717" i="1"/>
  <c r="C1052" i="2"/>
  <c r="E1052" i="2" s="1"/>
  <c r="AU951" i="1"/>
  <c r="C865" i="2"/>
  <c r="E865" i="2" s="1"/>
  <c r="AU764" i="1"/>
  <c r="AU1047" i="1"/>
  <c r="C1148" i="2"/>
  <c r="E1148" i="2" s="1"/>
  <c r="C537" i="2"/>
  <c r="E537" i="2" s="1"/>
  <c r="AU439" i="1"/>
  <c r="C374" i="2"/>
  <c r="E374" i="2" s="1"/>
  <c r="AU276" i="1"/>
  <c r="AU1476" i="1"/>
  <c r="C1577" i="2"/>
  <c r="E1577" i="2" s="1"/>
  <c r="AU18" i="1"/>
  <c r="C116" i="2"/>
  <c r="E116" i="2" s="1"/>
  <c r="AU121" i="1"/>
  <c r="C219" i="2"/>
  <c r="E219" i="2" s="1"/>
  <c r="C3601" i="2"/>
  <c r="E3601" i="2" s="1"/>
  <c r="AU3493" i="1"/>
  <c r="C783" i="2"/>
  <c r="E783" i="2" s="1"/>
  <c r="AU685" i="1"/>
  <c r="C1269" i="2"/>
  <c r="E1269" i="2" s="1"/>
  <c r="AU1168" i="1"/>
  <c r="C3310" i="2"/>
  <c r="E3310" i="2" s="1"/>
  <c r="AU3204" i="1"/>
  <c r="C3253" i="2"/>
  <c r="E3253" i="2" s="1"/>
  <c r="AU3147" i="1"/>
  <c r="AU384" i="1"/>
  <c r="C482" i="2"/>
  <c r="E482" i="2" s="1"/>
  <c r="C789" i="2"/>
  <c r="E789" i="2" s="1"/>
  <c r="AU691" i="1"/>
  <c r="AU1099" i="1"/>
  <c r="C1200" i="2"/>
  <c r="E1200" i="2" s="1"/>
  <c r="AU1293" i="1"/>
  <c r="C1394" i="2"/>
  <c r="E1394" i="2" s="1"/>
  <c r="AU1895" i="1"/>
  <c r="C1996" i="2"/>
  <c r="E1996" i="2" s="1"/>
  <c r="AU1483" i="1"/>
  <c r="C1584" i="2"/>
  <c r="E1584" i="2" s="1"/>
  <c r="C1008" i="2"/>
  <c r="E1008" i="2" s="1"/>
  <c r="AU907" i="1"/>
  <c r="C423" i="2"/>
  <c r="E423" i="2" s="1"/>
  <c r="AU325" i="1"/>
  <c r="C3806" i="2"/>
  <c r="E3806" i="2" s="1"/>
  <c r="AU2761" i="1"/>
  <c r="C2867" i="2"/>
  <c r="E2867" i="2" s="1"/>
  <c r="AU1184" i="1"/>
  <c r="C1285" i="2"/>
  <c r="E1285" i="2" s="1"/>
  <c r="C488" i="2"/>
  <c r="E488" i="2" s="1"/>
  <c r="AU390" i="1"/>
  <c r="AU1177" i="1"/>
  <c r="C1278" i="2"/>
  <c r="E1278" i="2" s="1"/>
  <c r="AU471" i="1"/>
  <c r="C569" i="2"/>
  <c r="E569" i="2" s="1"/>
  <c r="C832" i="2"/>
  <c r="E832" i="2" s="1"/>
  <c r="AU734" i="1"/>
  <c r="C2037" i="2"/>
  <c r="E2037" i="2" s="1"/>
  <c r="AU1935" i="1"/>
  <c r="AU864" i="1"/>
  <c r="C965" i="2"/>
  <c r="E965" i="2" s="1"/>
  <c r="AU2821" i="1"/>
  <c r="C2927" i="2"/>
  <c r="E2927" i="2" s="1"/>
  <c r="AU2833" i="1"/>
  <c r="C2939" i="2"/>
  <c r="E2939" i="2" s="1"/>
  <c r="C1716" i="2"/>
  <c r="E1716" i="2" s="1"/>
  <c r="AU1615" i="1"/>
  <c r="AU2090" i="1"/>
  <c r="C2196" i="2"/>
  <c r="E2196" i="2" s="1"/>
  <c r="AU1195" i="1"/>
  <c r="C1296" i="2"/>
  <c r="E1296" i="2" s="1"/>
  <c r="C3768" i="2"/>
  <c r="E3768" i="2" s="1"/>
  <c r="C3040" i="2"/>
  <c r="E3040" i="2" s="1"/>
  <c r="AU2934" i="1"/>
  <c r="C3839" i="2"/>
  <c r="E3839" i="2" s="1"/>
  <c r="C3432" i="2"/>
  <c r="E3432" i="2" s="1"/>
  <c r="AU3325" i="1"/>
  <c r="C647" i="2"/>
  <c r="E647" i="2" s="1"/>
  <c r="AU549" i="1"/>
  <c r="C858" i="2"/>
  <c r="E858" i="2" s="1"/>
  <c r="AU757" i="1"/>
  <c r="C2987" i="2"/>
  <c r="E2987" i="2" s="1"/>
  <c r="AU2881" i="1"/>
  <c r="AU890" i="1"/>
  <c r="C991" i="2"/>
  <c r="E991" i="2" s="1"/>
  <c r="AU3317" i="1"/>
  <c r="C3424" i="2"/>
  <c r="E3424" i="2" s="1"/>
  <c r="C271" i="2"/>
  <c r="E271" i="2" s="1"/>
  <c r="AU173" i="1"/>
  <c r="C3197" i="2"/>
  <c r="E3197" i="2" s="1"/>
  <c r="AU3091" i="1"/>
  <c r="AU1032" i="1"/>
  <c r="C1133" i="2"/>
  <c r="E1133" i="2" s="1"/>
  <c r="AU719" i="1"/>
  <c r="C817" i="2"/>
  <c r="E817" i="2" s="1"/>
  <c r="C2174" i="2"/>
  <c r="E2174" i="2" s="1"/>
  <c r="AU2068" i="1"/>
  <c r="C2984" i="2"/>
  <c r="E2984" i="2" s="1"/>
  <c r="AU2878" i="1"/>
  <c r="C229" i="2"/>
  <c r="E229" i="2" s="1"/>
  <c r="AU131" i="1"/>
  <c r="C962" i="2"/>
  <c r="E962" i="2" s="1"/>
  <c r="AU861" i="1"/>
  <c r="C2237" i="2"/>
  <c r="E2237" i="2" s="1"/>
  <c r="AU2131" i="1"/>
  <c r="C1017" i="2"/>
  <c r="E1017" i="2" s="1"/>
  <c r="AU916" i="1"/>
  <c r="AU612" i="1"/>
  <c r="C710" i="2"/>
  <c r="E710" i="2" s="1"/>
  <c r="AU607" i="1"/>
  <c r="C705" i="2"/>
  <c r="E705" i="2" s="1"/>
  <c r="C2041" i="2"/>
  <c r="E2041" i="2" s="1"/>
  <c r="AU1939" i="1"/>
  <c r="C2215" i="2"/>
  <c r="E2215" i="2" s="1"/>
  <c r="AU2109" i="1"/>
  <c r="AU81" i="1"/>
  <c r="C179" i="2"/>
  <c r="E179" i="2" s="1"/>
  <c r="C3826" i="2"/>
  <c r="E3826" i="2" s="1"/>
  <c r="C686" i="2"/>
  <c r="E686" i="2" s="1"/>
  <c r="AU588" i="1"/>
  <c r="C1931" i="2"/>
  <c r="E1931" i="2" s="1"/>
  <c r="AU1830" i="1"/>
  <c r="C3254" i="2"/>
  <c r="E3254" i="2" s="1"/>
  <c r="AU3148" i="1"/>
  <c r="C2849" i="2"/>
  <c r="E2849" i="2" s="1"/>
  <c r="AU2743" i="1"/>
  <c r="AU1573" i="1"/>
  <c r="C1674" i="2"/>
  <c r="E1674" i="2" s="1"/>
  <c r="C438" i="2"/>
  <c r="E438" i="2" s="1"/>
  <c r="AU340" i="1"/>
  <c r="AU873" i="1"/>
  <c r="C974" i="2"/>
  <c r="E974" i="2" s="1"/>
  <c r="AU117" i="1"/>
  <c r="C215" i="2"/>
  <c r="E215" i="2" s="1"/>
  <c r="C1566" i="2"/>
  <c r="E1566" i="2" s="1"/>
  <c r="AU1465" i="1"/>
  <c r="C1997" i="2"/>
  <c r="E1997" i="2" s="1"/>
  <c r="AU1896" i="1"/>
  <c r="AU324" i="1"/>
  <c r="C422" i="2"/>
  <c r="E422" i="2" s="1"/>
  <c r="AU1656" i="1"/>
  <c r="C1757" i="2"/>
  <c r="E1757" i="2" s="1"/>
  <c r="AU146" i="1"/>
  <c r="C244" i="2"/>
  <c r="E244" i="2" s="1"/>
  <c r="AU731" i="1"/>
  <c r="C829" i="2"/>
  <c r="E829" i="2" s="1"/>
  <c r="C2750" i="2"/>
  <c r="E2750" i="2" s="1"/>
  <c r="AU2644" i="1"/>
  <c r="C495" i="2"/>
  <c r="E495" i="2" s="1"/>
  <c r="AU397" i="1"/>
  <c r="AU874" i="1"/>
  <c r="C975" i="2"/>
  <c r="E975" i="2" s="1"/>
  <c r="C3141" i="2"/>
  <c r="E3141" i="2" s="1"/>
  <c r="AU3035" i="1"/>
  <c r="C585" i="2"/>
  <c r="AU487" i="1"/>
  <c r="C383" i="2"/>
  <c r="E383" i="2" s="1"/>
  <c r="AU285" i="1"/>
  <c r="AU942" i="1"/>
  <c r="C1043" i="2"/>
  <c r="AU1551" i="1"/>
  <c r="C1652" i="2"/>
  <c r="E1652" i="2" s="1"/>
  <c r="C1669" i="2"/>
  <c r="E1669" i="2" s="1"/>
  <c r="AU1568" i="1"/>
  <c r="C567" i="2"/>
  <c r="E567" i="2" s="1"/>
  <c r="AU469" i="1"/>
  <c r="AU237" i="1"/>
  <c r="C335" i="2"/>
  <c r="E335" i="2" s="1"/>
  <c r="C3613" i="2"/>
  <c r="E3613" i="2" s="1"/>
  <c r="AU3505" i="1"/>
  <c r="C3829" i="2"/>
  <c r="E3829" i="2" s="1"/>
  <c r="C2125" i="2"/>
  <c r="E2125" i="2" s="1"/>
  <c r="AU2019" i="1"/>
  <c r="AU2996" i="1"/>
  <c r="C3102" i="2"/>
  <c r="E3102" i="2" s="1"/>
  <c r="C1781" i="2"/>
  <c r="E1781" i="2" s="1"/>
  <c r="AU1680" i="1"/>
  <c r="C1138" i="2"/>
  <c r="E1138" i="2" s="1"/>
  <c r="AU1037" i="1"/>
  <c r="C2639" i="2"/>
  <c r="E2639" i="2" s="1"/>
  <c r="AU2533" i="1"/>
  <c r="C469" i="2"/>
  <c r="E469" i="2" s="1"/>
  <c r="AU371" i="1"/>
  <c r="C1179" i="2"/>
  <c r="E1179" i="2" s="1"/>
  <c r="AU1078" i="1"/>
  <c r="AU2586" i="1"/>
  <c r="C2692" i="2"/>
  <c r="E2692" i="2" s="1"/>
  <c r="AU656" i="1"/>
  <c r="C754" i="2"/>
  <c r="E754" i="2" s="1"/>
  <c r="C1723" i="2"/>
  <c r="E1723" i="2" s="1"/>
  <c r="AU1622" i="1"/>
  <c r="AU2829" i="1"/>
  <c r="C2935" i="2"/>
  <c r="E2935" i="2" s="1"/>
  <c r="AU1112" i="1"/>
  <c r="C1213" i="2"/>
  <c r="E1213" i="2" s="1"/>
  <c r="AU667" i="1"/>
  <c r="C765" i="2"/>
  <c r="E765" i="2" s="1"/>
  <c r="AU630" i="1"/>
  <c r="C728" i="2"/>
  <c r="E728" i="2" s="1"/>
  <c r="AU313" i="1"/>
  <c r="C411" i="2"/>
  <c r="E411" i="2" s="1"/>
  <c r="C252" i="2"/>
  <c r="E252" i="2" s="1"/>
  <c r="AU154" i="1"/>
  <c r="AU743" i="1"/>
  <c r="C842" i="2"/>
  <c r="E842" i="2" s="1"/>
  <c r="AU3543" i="1"/>
  <c r="C3653" i="2"/>
  <c r="E3653" i="2" s="1"/>
  <c r="AU2397" i="1"/>
  <c r="C2503" i="2"/>
  <c r="E2503" i="2" s="1"/>
  <c r="AU658" i="1"/>
  <c r="C756" i="2"/>
  <c r="E756" i="2" s="1"/>
  <c r="C722" i="2"/>
  <c r="E722" i="2" s="1"/>
  <c r="AU624" i="1"/>
  <c r="C2537" i="2"/>
  <c r="E2537" i="2" s="1"/>
  <c r="AU2431" i="1"/>
  <c r="C1403" i="2"/>
  <c r="E1403" i="2" s="1"/>
  <c r="AU1302" i="1"/>
  <c r="C3523" i="2"/>
  <c r="E3523" i="2" s="1"/>
  <c r="AU3416" i="1"/>
  <c r="C3323" i="2"/>
  <c r="E3323" i="2" s="1"/>
  <c r="AU3217" i="1"/>
  <c r="AU2658" i="1"/>
  <c r="C2764" i="2"/>
  <c r="E2764" i="2" s="1"/>
  <c r="AU1106" i="1"/>
  <c r="C1207" i="2"/>
  <c r="E1207" i="2" s="1"/>
  <c r="AU3506" i="1"/>
  <c r="C3614" i="2"/>
  <c r="E3614" i="2" s="1"/>
  <c r="AU3272" i="1"/>
  <c r="C3378" i="2"/>
  <c r="E3378" i="2" s="1"/>
  <c r="AU3034" i="1"/>
  <c r="C3140" i="2"/>
  <c r="E3140" i="2" s="1"/>
  <c r="C3611" i="2"/>
  <c r="E3611" i="2" s="1"/>
  <c r="AU3503" i="1"/>
  <c r="AU1695" i="1"/>
  <c r="C1796" i="2"/>
  <c r="E1796" i="2" s="1"/>
  <c r="C493" i="2"/>
  <c r="E493" i="2" s="1"/>
  <c r="AU395" i="1"/>
  <c r="C955" i="2"/>
  <c r="E955" i="2" s="1"/>
  <c r="AU854" i="1"/>
  <c r="AU1437" i="1"/>
  <c r="C1538" i="2"/>
  <c r="E1538" i="2" s="1"/>
  <c r="C3667" i="2"/>
  <c r="E3667" i="2" s="1"/>
  <c r="AU3557" i="1"/>
  <c r="AU3608" i="1"/>
  <c r="C3719" i="2"/>
  <c r="E3719" i="2" s="1"/>
  <c r="C3770" i="2"/>
  <c r="E3770" i="2" s="1"/>
  <c r="AU2809" i="1"/>
  <c r="C2915" i="2"/>
  <c r="E2915" i="2" s="1"/>
  <c r="C1809" i="2"/>
  <c r="E1809" i="2" s="1"/>
  <c r="AU1708" i="1"/>
  <c r="C3557" i="2"/>
  <c r="E3557" i="2" s="1"/>
  <c r="AU3450" i="1"/>
  <c r="C2705" i="2"/>
  <c r="E2705" i="2" s="1"/>
  <c r="AU2599" i="1"/>
  <c r="AU1992" i="1"/>
  <c r="C2098" i="2"/>
  <c r="E2098" i="2" s="1"/>
  <c r="AU3388" i="1"/>
  <c r="C3495" i="2"/>
  <c r="E3495" i="2" s="1"/>
  <c r="C2307" i="2"/>
  <c r="E2307" i="2" s="1"/>
  <c r="AU2201" i="1"/>
  <c r="C3549" i="2"/>
  <c r="E3549" i="2" s="1"/>
  <c r="AU3442" i="1"/>
  <c r="AU2238" i="1"/>
  <c r="C2344" i="2"/>
  <c r="E2344" i="2" s="1"/>
  <c r="AU2840" i="1"/>
  <c r="C2946" i="2"/>
  <c r="E2946" i="2" s="1"/>
  <c r="C3431" i="2"/>
  <c r="E3431" i="2" s="1"/>
  <c r="AU3324" i="1"/>
  <c r="AU3087" i="1"/>
  <c r="C3193" i="2"/>
  <c r="E3193" i="2" s="1"/>
  <c r="C1850" i="2"/>
  <c r="E1850" i="2" s="1"/>
  <c r="AU1749" i="1"/>
  <c r="AU457" i="1"/>
  <c r="C555" i="2"/>
  <c r="C3093" i="2"/>
  <c r="E3093" i="2" s="1"/>
  <c r="AU2987" i="1"/>
  <c r="AU3206" i="1"/>
  <c r="C3312" i="2"/>
  <c r="E3312" i="2" s="1"/>
  <c r="AU1673" i="1"/>
  <c r="C1774" i="2"/>
  <c r="E1774" i="2" s="1"/>
  <c r="AU1325" i="1"/>
  <c r="C1426" i="2"/>
  <c r="E1426" i="2" s="1"/>
  <c r="C2713" i="2"/>
  <c r="E2713" i="2" s="1"/>
  <c r="AU2607" i="1"/>
  <c r="AU1188" i="1"/>
  <c r="C1289" i="2"/>
  <c r="E1289" i="2" s="1"/>
  <c r="C2046" i="2"/>
  <c r="E2046" i="2" s="1"/>
  <c r="AU1944" i="1"/>
  <c r="AU848" i="1"/>
  <c r="C949" i="2"/>
  <c r="E949" i="2" s="1"/>
  <c r="AU944" i="1"/>
  <c r="C1045" i="2"/>
  <c r="E1045" i="2" s="1"/>
  <c r="C2670" i="2"/>
  <c r="E2670" i="2" s="1"/>
  <c r="AU2564" i="1"/>
  <c r="AU2558" i="1"/>
  <c r="C2664" i="2"/>
  <c r="E2664" i="2" s="1"/>
  <c r="AU2729" i="1"/>
  <c r="C2835" i="2"/>
  <c r="E2835" i="2" s="1"/>
  <c r="AU1379" i="1"/>
  <c r="C1480" i="2"/>
  <c r="E1480" i="2" s="1"/>
  <c r="C1170" i="2"/>
  <c r="E1170" i="2" s="1"/>
  <c r="AU1069" i="1"/>
  <c r="C377" i="2"/>
  <c r="E377" i="2" s="1"/>
  <c r="AU279" i="1"/>
  <c r="AU2917" i="1"/>
  <c r="C3023" i="2"/>
  <c r="E3023" i="2" s="1"/>
  <c r="AU1498" i="1"/>
  <c r="C1599" i="2"/>
  <c r="E1599" i="2" s="1"/>
  <c r="AU447" i="1"/>
  <c r="C545" i="2"/>
  <c r="E545" i="2" s="1"/>
  <c r="C898" i="2"/>
  <c r="E898" i="2" s="1"/>
  <c r="AU797" i="1"/>
  <c r="C3807" i="2"/>
  <c r="E3807" i="2" s="1"/>
  <c r="C678" i="2"/>
  <c r="E678" i="2" s="1"/>
  <c r="AU580" i="1"/>
  <c r="AU3184" i="1"/>
  <c r="C3290" i="2"/>
  <c r="E3290" i="2" s="1"/>
  <c r="AU3268" i="1"/>
  <c r="C3374" i="2"/>
  <c r="E3374" i="2" s="1"/>
  <c r="C2152" i="2"/>
  <c r="E2152" i="2" s="1"/>
  <c r="AU2046" i="1"/>
  <c r="AU1468" i="1"/>
  <c r="C1569" i="2"/>
  <c r="E1569" i="2" s="1"/>
  <c r="C3810" i="2"/>
  <c r="E3810" i="2" s="1"/>
  <c r="C3599" i="2"/>
  <c r="E3599" i="2" s="1"/>
  <c r="AU3491" i="1"/>
  <c r="C245" i="2"/>
  <c r="E245" i="2" s="1"/>
  <c r="AU147" i="1"/>
  <c r="AU2404" i="1"/>
  <c r="C2510" i="2"/>
  <c r="E2510" i="2" s="1"/>
  <c r="AU3411" i="1"/>
  <c r="C3518" i="2"/>
  <c r="E3518" i="2" s="1"/>
  <c r="C3058" i="2"/>
  <c r="E3058" i="2" s="1"/>
  <c r="AU2952" i="1"/>
  <c r="AU1354" i="1"/>
  <c r="C1455" i="2"/>
  <c r="E1455" i="2" s="1"/>
  <c r="C2679" i="2"/>
  <c r="E2679" i="2" s="1"/>
  <c r="AU2573" i="1"/>
  <c r="C3604" i="2"/>
  <c r="E3604" i="2" s="1"/>
  <c r="AU3496" i="1"/>
  <c r="C2394" i="2"/>
  <c r="E2394" i="2" s="1"/>
  <c r="AU2288" i="1"/>
  <c r="C3336" i="2"/>
  <c r="E3336" i="2" s="1"/>
  <c r="AU3230" i="1"/>
  <c r="C2147" i="2"/>
  <c r="E2147" i="2" s="1"/>
  <c r="AU2041" i="1"/>
  <c r="C1575" i="2"/>
  <c r="E1575" i="2" s="1"/>
  <c r="AU1474" i="1"/>
  <c r="C2130" i="2"/>
  <c r="E2130" i="2" s="1"/>
  <c r="AU2024" i="1"/>
  <c r="C2444" i="2"/>
  <c r="E2444" i="2" s="1"/>
  <c r="AU2338" i="1"/>
  <c r="AU2523" i="1"/>
  <c r="C2629" i="2"/>
  <c r="E2629" i="2" s="1"/>
  <c r="C1650" i="2"/>
  <c r="E1650" i="2" s="1"/>
  <c r="AU1549" i="1"/>
  <c r="AU3563" i="1"/>
  <c r="C3673" i="2"/>
  <c r="E3673" i="2" s="1"/>
  <c r="AU1089" i="1"/>
  <c r="C1190" i="2"/>
  <c r="E1190" i="2" s="1"/>
  <c r="C2905" i="2"/>
  <c r="E2905" i="2" s="1"/>
  <c r="AU2799" i="1"/>
  <c r="C2797" i="2"/>
  <c r="E2797" i="2" s="1"/>
  <c r="AU2691" i="1"/>
  <c r="C3620" i="2"/>
  <c r="E3620" i="2" s="1"/>
  <c r="AU3511" i="1"/>
  <c r="AU999" i="1"/>
  <c r="C1100" i="2"/>
  <c r="E1100" i="2" s="1"/>
  <c r="AU2662" i="1"/>
  <c r="C2768" i="2"/>
  <c r="E2768" i="2" s="1"/>
  <c r="AU2038" i="1"/>
  <c r="C2144" i="2"/>
  <c r="E2144" i="2" s="1"/>
  <c r="AU3554" i="1"/>
  <c r="C3664" i="2"/>
  <c r="E3664" i="2" s="1"/>
  <c r="C2076" i="2"/>
  <c r="E2076" i="2" s="1"/>
  <c r="AU1971" i="1"/>
  <c r="C2367" i="2"/>
  <c r="E2367" i="2" s="1"/>
  <c r="AU2261" i="1"/>
  <c r="AU1816" i="1"/>
  <c r="C1917" i="2"/>
  <c r="E1917" i="2" s="1"/>
  <c r="C3538" i="2"/>
  <c r="E3538" i="2" s="1"/>
  <c r="AU3431" i="1"/>
  <c r="AU973" i="1"/>
  <c r="C1074" i="2"/>
  <c r="C2093" i="2"/>
  <c r="E2093" i="2" s="1"/>
  <c r="AU1988" i="1"/>
  <c r="AU3138" i="1"/>
  <c r="C3244" i="2"/>
  <c r="E3244" i="2" s="1"/>
  <c r="AU2569" i="1"/>
  <c r="C2675" i="2"/>
  <c r="E2675" i="2" s="1"/>
  <c r="C2067" i="2"/>
  <c r="E2067" i="2" s="1"/>
  <c r="AU1962" i="1"/>
  <c r="AU2462" i="1"/>
  <c r="C2568" i="2"/>
  <c r="E2568" i="2" s="1"/>
  <c r="C2106" i="2"/>
  <c r="E2106" i="2" s="1"/>
  <c r="AU2000" i="1"/>
  <c r="C1874" i="2"/>
  <c r="E1874" i="2" s="1"/>
  <c r="AU1773" i="1"/>
  <c r="AU2490" i="1"/>
  <c r="C2596" i="2"/>
  <c r="C3387" i="2"/>
  <c r="AU3281" i="1"/>
  <c r="AU3495" i="1"/>
  <c r="C3603" i="2"/>
  <c r="E3603" i="2" s="1"/>
  <c r="AU2652" i="1"/>
  <c r="C2758" i="2"/>
  <c r="E2758" i="2" s="1"/>
  <c r="C2391" i="2"/>
  <c r="E2391" i="2" s="1"/>
  <c r="AU2285" i="1"/>
  <c r="C3306" i="2"/>
  <c r="E3306" i="2" s="1"/>
  <c r="AU3200" i="1"/>
  <c r="AU2577" i="1"/>
  <c r="C2683" i="2"/>
  <c r="E2683" i="2" s="1"/>
  <c r="C2580" i="2"/>
  <c r="E2580" i="2" s="1"/>
  <c r="AU2474" i="1"/>
  <c r="AU1759" i="1"/>
  <c r="C1860" i="2"/>
  <c r="E1860" i="2" s="1"/>
  <c r="AU2726" i="1"/>
  <c r="C2832" i="2"/>
  <c r="E2832" i="2" s="1"/>
  <c r="C3480" i="2"/>
  <c r="E3480" i="2" s="1"/>
  <c r="AU3373" i="1"/>
  <c r="AU2181" i="1"/>
  <c r="C2287" i="2"/>
  <c r="E2287" i="2" s="1"/>
  <c r="C2977" i="2"/>
  <c r="E2977" i="2" s="1"/>
  <c r="AU2871" i="1"/>
  <c r="C2986" i="2"/>
  <c r="E2986" i="2" s="1"/>
  <c r="AU2880" i="1"/>
  <c r="C1065" i="2"/>
  <c r="E1065" i="2" s="1"/>
  <c r="AU964" i="1"/>
  <c r="C1446" i="2"/>
  <c r="E1446" i="2" s="1"/>
  <c r="AU1345" i="1"/>
  <c r="C2572" i="2"/>
  <c r="E2572" i="2" s="1"/>
  <c r="AU2466" i="1"/>
  <c r="AU3224" i="1"/>
  <c r="C3330" i="2"/>
  <c r="E3330" i="2" s="1"/>
  <c r="AU2337" i="1"/>
  <c r="C2443" i="2"/>
  <c r="AU3112" i="1"/>
  <c r="C3218" i="2"/>
  <c r="E3218" i="2" s="1"/>
  <c r="AU3550" i="1"/>
  <c r="C3660" i="2"/>
  <c r="E3660" i="2" s="1"/>
  <c r="AU3128" i="1"/>
  <c r="C3234" i="2"/>
  <c r="AU3256" i="1"/>
  <c r="C3362" i="2"/>
  <c r="E3362" i="2" s="1"/>
  <c r="AU3255" i="1"/>
  <c r="C3361" i="2"/>
  <c r="E3361" i="2" s="1"/>
  <c r="C1427" i="2"/>
  <c r="E1427" i="2" s="1"/>
  <c r="AU1326" i="1"/>
  <c r="C1564" i="2"/>
  <c r="E1564" i="2" s="1"/>
  <c r="AU1463" i="1"/>
  <c r="C2474" i="2"/>
  <c r="E2474" i="2" s="1"/>
  <c r="AU2368" i="1"/>
  <c r="AU1290" i="1"/>
  <c r="C1391" i="2"/>
  <c r="E1391" i="2" s="1"/>
  <c r="AU3347" i="1"/>
  <c r="C3454" i="2"/>
  <c r="E3454" i="2" s="1"/>
  <c r="C1661" i="2"/>
  <c r="E1661" i="2" s="1"/>
  <c r="AU1560" i="1"/>
  <c r="C1858" i="2"/>
  <c r="E1858" i="2" s="1"/>
  <c r="AU1757" i="1"/>
  <c r="AU1411" i="1"/>
  <c r="C1512" i="2"/>
  <c r="E1512" i="2" s="1"/>
  <c r="AU3121" i="1"/>
  <c r="C3227" i="2"/>
  <c r="E3227" i="2" s="1"/>
  <c r="AU1510" i="1"/>
  <c r="C1611" i="2"/>
  <c r="E1611" i="2" s="1"/>
  <c r="C3542" i="2"/>
  <c r="E3542" i="2" s="1"/>
  <c r="AU3435" i="1"/>
  <c r="AU2380" i="1"/>
  <c r="C2486" i="2"/>
  <c r="E2486" i="2" s="1"/>
  <c r="AU2556" i="1"/>
  <c r="C2662" i="2"/>
  <c r="E2662" i="2" s="1"/>
  <c r="C1663" i="2"/>
  <c r="E1663" i="2" s="1"/>
  <c r="AU1562" i="1"/>
  <c r="AU2358" i="1"/>
  <c r="C2464" i="2"/>
  <c r="E2464" i="2" s="1"/>
  <c r="AU2252" i="1"/>
  <c r="C2358" i="2"/>
  <c r="E2358" i="2" s="1"/>
  <c r="C1871" i="2"/>
  <c r="E1871" i="2" s="1"/>
  <c r="AU1770" i="1"/>
  <c r="AU2935" i="1"/>
  <c r="C3041" i="2"/>
  <c r="E3041" i="2" s="1"/>
  <c r="AU1906" i="1"/>
  <c r="C2007" i="2"/>
  <c r="E2007" i="2" s="1"/>
  <c r="C3598" i="2"/>
  <c r="E3598" i="2" s="1"/>
  <c r="AU3490" i="1"/>
  <c r="C2384" i="2"/>
  <c r="E2384" i="2" s="1"/>
  <c r="AU2278" i="1"/>
  <c r="AU925" i="1"/>
  <c r="C1026" i="2"/>
  <c r="E1026" i="2" s="1"/>
  <c r="C2330" i="2"/>
  <c r="E2330" i="2" s="1"/>
  <c r="AU2224" i="1"/>
  <c r="AU3323" i="1"/>
  <c r="C3430" i="2"/>
  <c r="E3430" i="2" s="1"/>
  <c r="AU1489" i="1"/>
  <c r="C1590" i="2"/>
  <c r="E1590" i="2" s="1"/>
  <c r="C421" i="2"/>
  <c r="E421" i="2" s="1"/>
  <c r="AU323" i="1"/>
  <c r="AU348" i="1"/>
  <c r="C446" i="2"/>
  <c r="E446" i="2" s="1"/>
  <c r="AU1704" i="1"/>
  <c r="C1805" i="2"/>
  <c r="E1805" i="2" s="1"/>
  <c r="AU1629" i="1"/>
  <c r="C1730" i="2"/>
  <c r="E1730" i="2" s="1"/>
  <c r="AU1222" i="1"/>
  <c r="C1323" i="2"/>
  <c r="E1323" i="2" s="1"/>
  <c r="C1859" i="2"/>
  <c r="E1859" i="2" s="1"/>
  <c r="AU1758" i="1"/>
  <c r="AU2111" i="1"/>
  <c r="C2217" i="2"/>
  <c r="E2217" i="2" s="1"/>
  <c r="AU3548" i="1"/>
  <c r="C3658" i="2"/>
  <c r="E3658" i="2" s="1"/>
  <c r="C3655" i="2"/>
  <c r="E3655" i="2" s="1"/>
  <c r="AU3545" i="1"/>
  <c r="AU3336" i="1"/>
  <c r="C3443" i="2"/>
  <c r="E3443" i="2" s="1"/>
  <c r="AU2695" i="1"/>
  <c r="C2801" i="2"/>
  <c r="E2801" i="2" s="1"/>
  <c r="AU2143" i="1"/>
  <c r="C2249" i="2"/>
  <c r="E2249" i="2" s="1"/>
  <c r="AU3570" i="1"/>
  <c r="C3680" i="2"/>
  <c r="E3680" i="2" s="1"/>
  <c r="AU2320" i="1"/>
  <c r="C2426" i="2"/>
  <c r="E2426" i="2" s="1"/>
  <c r="C1331" i="2"/>
  <c r="E1331" i="2" s="1"/>
  <c r="AU1230" i="1"/>
  <c r="AU3606" i="1"/>
  <c r="C3716" i="2"/>
  <c r="E3716" i="2" s="1"/>
  <c r="AU1435" i="1"/>
  <c r="C1536" i="2"/>
  <c r="E1536" i="2" s="1"/>
  <c r="C2866" i="2"/>
  <c r="E2866" i="2" s="1"/>
  <c r="AU2760" i="1"/>
  <c r="C1720" i="2"/>
  <c r="E1720" i="2" s="1"/>
  <c r="AU1619" i="1"/>
  <c r="C3420" i="2"/>
  <c r="E3420" i="2" s="1"/>
  <c r="AU3313" i="1"/>
  <c r="AU561" i="1"/>
  <c r="C659" i="2"/>
  <c r="E659" i="2" s="1"/>
  <c r="C1737" i="2"/>
  <c r="E1737" i="2" s="1"/>
  <c r="AU1636" i="1"/>
  <c r="C2739" i="2"/>
  <c r="E2739" i="2" s="1"/>
  <c r="AU2633" i="1"/>
  <c r="AU1707" i="1"/>
  <c r="C1808" i="2"/>
  <c r="E1808" i="2" s="1"/>
  <c r="AU2204" i="1"/>
  <c r="C2310" i="2"/>
  <c r="E2310" i="2" s="1"/>
  <c r="C649" i="2"/>
  <c r="E649" i="2" s="1"/>
  <c r="AU551" i="1"/>
  <c r="C3052" i="2"/>
  <c r="E3052" i="2" s="1"/>
  <c r="AU2946" i="1"/>
  <c r="C3001" i="2"/>
  <c r="E3001" i="2" s="1"/>
  <c r="AU2895" i="1"/>
  <c r="C2701" i="2"/>
  <c r="E2701" i="2" s="1"/>
  <c r="AU2595" i="1"/>
  <c r="C2458" i="2"/>
  <c r="E2458" i="2" s="1"/>
  <c r="AU2352" i="1"/>
  <c r="C3625" i="2"/>
  <c r="E3625" i="2" s="1"/>
  <c r="AU3516" i="1"/>
  <c r="AU3421" i="1"/>
  <c r="C3528" i="2"/>
  <c r="E3528" i="2" s="1"/>
  <c r="AU1746" i="1"/>
  <c r="C1847" i="2"/>
  <c r="E1847" i="2" s="1"/>
  <c r="AU2919" i="1"/>
  <c r="C3025" i="2"/>
  <c r="E3025" i="2" s="1"/>
  <c r="C2452" i="2"/>
  <c r="E2452" i="2" s="1"/>
  <c r="AU2346" i="1"/>
  <c r="C2743" i="2"/>
  <c r="E2743" i="2" s="1"/>
  <c r="AU2637" i="1"/>
  <c r="C2744" i="2"/>
  <c r="E2744" i="2" s="1"/>
  <c r="AU2638" i="1"/>
  <c r="C3520" i="2"/>
  <c r="E3520" i="2" s="1"/>
  <c r="AU3413" i="1"/>
  <c r="C2653" i="2"/>
  <c r="E2653" i="2" s="1"/>
  <c r="AU2547" i="1"/>
  <c r="C2964" i="2"/>
  <c r="E2964" i="2" s="1"/>
  <c r="AU2858" i="1"/>
  <c r="C856" i="2"/>
  <c r="E856" i="2" s="1"/>
  <c r="AU755" i="1"/>
  <c r="AU247" i="1"/>
  <c r="C345" i="2"/>
  <c r="E345" i="2" s="1"/>
  <c r="AU1589" i="1"/>
  <c r="C1690" i="2"/>
  <c r="E1690" i="2" s="1"/>
  <c r="AU1421" i="1"/>
  <c r="C1522" i="2"/>
  <c r="E1522" i="2" s="1"/>
  <c r="C1216" i="2"/>
  <c r="E1216" i="2" s="1"/>
  <c r="AU1115" i="1"/>
  <c r="AU2530" i="1"/>
  <c r="C2636" i="2"/>
  <c r="E2636" i="2" s="1"/>
  <c r="AU2174" i="1"/>
  <c r="C2280" i="2"/>
  <c r="E2280" i="2" s="1"/>
  <c r="AU2524" i="1"/>
  <c r="C2630" i="2"/>
  <c r="E2630" i="2" s="1"/>
  <c r="AU3499" i="1"/>
  <c r="C3607" i="2"/>
  <c r="E3607" i="2" s="1"/>
  <c r="C3475" i="2"/>
  <c r="E3475" i="2" s="1"/>
  <c r="AU3368" i="1"/>
  <c r="AU2960" i="1"/>
  <c r="C3066" i="2"/>
  <c r="E3066" i="2" s="1"/>
  <c r="C1840" i="2"/>
  <c r="E1840" i="2" s="1"/>
  <c r="AU1739" i="1"/>
  <c r="AU1322" i="1"/>
  <c r="C1423" i="2"/>
  <c r="E1423" i="2" s="1"/>
  <c r="C2269" i="2"/>
  <c r="E2269" i="2" s="1"/>
  <c r="AU2163" i="1"/>
  <c r="C3651" i="2"/>
  <c r="E3651" i="2" s="1"/>
  <c r="AU3541" i="1"/>
  <c r="AU2345" i="1"/>
  <c r="C2451" i="2"/>
  <c r="E2451" i="2" s="1"/>
  <c r="AU2339" i="1"/>
  <c r="C2445" i="2"/>
  <c r="E2445" i="2" s="1"/>
  <c r="C2570" i="2"/>
  <c r="E2570" i="2" s="1"/>
  <c r="AU2464" i="1"/>
  <c r="AU2307" i="1"/>
  <c r="C2413" i="2"/>
  <c r="E2413" i="2" s="1"/>
  <c r="C2300" i="2"/>
  <c r="E2300" i="2" s="1"/>
  <c r="AU2194" i="1"/>
  <c r="AU748" i="1"/>
  <c r="C848" i="2"/>
  <c r="E848" i="2" s="1"/>
  <c r="C3733" i="2"/>
  <c r="E3733" i="2" s="1"/>
  <c r="AU3622" i="1"/>
  <c r="AU559" i="1"/>
  <c r="C657" i="2"/>
  <c r="E657" i="2" s="1"/>
  <c r="AU3607" i="1"/>
  <c r="C3718" i="2"/>
  <c r="E3718" i="2" s="1"/>
  <c r="AU2392" i="1"/>
  <c r="C2498" i="2"/>
  <c r="E2498" i="2" s="1"/>
  <c r="AU2911" i="1"/>
  <c r="C3017" i="2"/>
  <c r="E3017" i="2" s="1"/>
  <c r="C3536" i="2"/>
  <c r="E3536" i="2" s="1"/>
  <c r="AU3429" i="1"/>
  <c r="AU1260" i="1"/>
  <c r="C1361" i="2"/>
  <c r="E1361" i="2" s="1"/>
  <c r="C1791" i="2"/>
  <c r="E1791" i="2" s="1"/>
  <c r="AU1690" i="1"/>
  <c r="C3587" i="2"/>
  <c r="E3587" i="2" s="1"/>
  <c r="AU3480" i="1"/>
  <c r="C1265" i="2"/>
  <c r="E1265" i="2" s="1"/>
  <c r="AU1164" i="1"/>
  <c r="C2769" i="2"/>
  <c r="E2769" i="2" s="1"/>
  <c r="AU2663" i="1"/>
  <c r="AU3397" i="1"/>
  <c r="C3504" i="2"/>
  <c r="E3504" i="2" s="1"/>
  <c r="AU2767" i="1"/>
  <c r="C2873" i="2"/>
  <c r="E2873" i="2" s="1"/>
  <c r="AU1810" i="1"/>
  <c r="C1911" i="2"/>
  <c r="E1911" i="2" s="1"/>
  <c r="AU2628" i="1"/>
  <c r="C2734" i="2"/>
  <c r="E2734" i="2" s="1"/>
  <c r="AU2016" i="1"/>
  <c r="C2122" i="2"/>
  <c r="E2122" i="2" s="1"/>
  <c r="AU491" i="1"/>
  <c r="C589" i="2"/>
  <c r="E589" i="2" s="1"/>
  <c r="C3036" i="2"/>
  <c r="E3036" i="2" s="1"/>
  <c r="AU2930" i="1"/>
  <c r="AU1987" i="1"/>
  <c r="C2092" i="2"/>
  <c r="E2092" i="2" s="1"/>
  <c r="C246" i="2"/>
  <c r="E246" i="2" s="1"/>
  <c r="AU148" i="1"/>
  <c r="C2748" i="2"/>
  <c r="E2748" i="2" s="1"/>
  <c r="AU2642" i="1"/>
  <c r="AU2233" i="1"/>
  <c r="C2339" i="2"/>
  <c r="E2339" i="2" s="1"/>
  <c r="AU2084" i="1"/>
  <c r="C2190" i="2"/>
  <c r="E2190" i="2" s="1"/>
  <c r="C2040" i="2"/>
  <c r="E2040" i="2" s="1"/>
  <c r="AU1938" i="1"/>
  <c r="C2278" i="2"/>
  <c r="E2278" i="2" s="1"/>
  <c r="AU2172" i="1"/>
  <c r="C2128" i="2"/>
  <c r="E2128" i="2" s="1"/>
  <c r="AU2022" i="1"/>
  <c r="AU1131" i="1"/>
  <c r="C1232" i="2"/>
  <c r="E1232" i="2" s="1"/>
  <c r="AU2537" i="1"/>
  <c r="C2643" i="2"/>
  <c r="E2643" i="2" s="1"/>
  <c r="AU1956" i="1"/>
  <c r="C2061" i="2"/>
  <c r="E2061" i="2" s="1"/>
  <c r="C2658" i="2"/>
  <c r="E2658" i="2" s="1"/>
  <c r="AU2552" i="1"/>
  <c r="AU2146" i="1"/>
  <c r="C2252" i="2"/>
  <c r="E2252" i="2" s="1"/>
  <c r="AU3168" i="1"/>
  <c r="C3274" i="2"/>
  <c r="E3274" i="2" s="1"/>
  <c r="C1555" i="2"/>
  <c r="E1555" i="2" s="1"/>
  <c r="AU1454" i="1"/>
  <c r="AU3634" i="1"/>
  <c r="C3745" i="2"/>
  <c r="E3745" i="2" s="1"/>
  <c r="AU43" i="1"/>
  <c r="C141" i="2"/>
  <c r="E141" i="2" s="1"/>
  <c r="C2293" i="2"/>
  <c r="E2293" i="2" s="1"/>
  <c r="AU2187" i="1"/>
  <c r="C2320" i="2"/>
  <c r="E2320" i="2" s="1"/>
  <c r="AU2214" i="1"/>
  <c r="AU3504" i="1"/>
  <c r="C3612" i="2"/>
  <c r="E3612" i="2" s="1"/>
  <c r="C407" i="2"/>
  <c r="E407" i="2" s="1"/>
  <c r="AU309" i="1"/>
  <c r="C3127" i="2"/>
  <c r="E3127" i="2" s="1"/>
  <c r="AU3021" i="1"/>
  <c r="AU1020" i="1"/>
  <c r="C1121" i="2"/>
  <c r="E1121" i="2" s="1"/>
  <c r="C1304" i="2"/>
  <c r="E1304" i="2" s="1"/>
  <c r="AU1203" i="1"/>
  <c r="AU2818" i="1"/>
  <c r="C2924" i="2"/>
  <c r="E2924" i="2" s="1"/>
  <c r="C3458" i="2"/>
  <c r="E3458" i="2" s="1"/>
  <c r="AU3351" i="1"/>
  <c r="AU2671" i="1"/>
  <c r="C2777" i="2"/>
  <c r="C1658" i="2"/>
  <c r="E1658" i="2" s="1"/>
  <c r="AU1557" i="1"/>
  <c r="AU1394" i="1"/>
  <c r="C1495" i="2"/>
  <c r="E1495" i="2" s="1"/>
  <c r="C272" i="2"/>
  <c r="E272" i="2" s="1"/>
  <c r="AU174" i="1"/>
  <c r="C2328" i="2"/>
  <c r="E2328" i="2" s="1"/>
  <c r="AU2222" i="1"/>
  <c r="AU2218" i="1"/>
  <c r="C2324" i="2"/>
  <c r="E2324" i="2" s="1"/>
  <c r="AU2223" i="1"/>
  <c r="C2329" i="2"/>
  <c r="E2329" i="2" s="1"/>
  <c r="AU2015" i="1"/>
  <c r="C2121" i="2"/>
  <c r="E2121" i="2" s="1"/>
  <c r="AU3254" i="1"/>
  <c r="C3360" i="2"/>
  <c r="E3360" i="2" s="1"/>
  <c r="C1943" i="2"/>
  <c r="E1943" i="2" s="1"/>
  <c r="AU1842" i="1"/>
  <c r="AU2375" i="1"/>
  <c r="C2481" i="2"/>
  <c r="E2481" i="2" s="1"/>
  <c r="C3426" i="2"/>
  <c r="E3426" i="2" s="1"/>
  <c r="AU3319" i="1"/>
  <c r="AU3374" i="1"/>
  <c r="C3481" i="2"/>
  <c r="E3481" i="2" s="1"/>
  <c r="C3116" i="2"/>
  <c r="E3116" i="2" s="1"/>
  <c r="AU3010" i="1"/>
  <c r="AU3486" i="1"/>
  <c r="C3594" i="2"/>
  <c r="E3594" i="2" s="1"/>
  <c r="AU3018" i="1"/>
  <c r="C3124" i="2"/>
  <c r="E3124" i="2" s="1"/>
  <c r="C1843" i="2"/>
  <c r="E1843" i="2" s="1"/>
  <c r="AU1742" i="1"/>
  <c r="AU2340" i="1"/>
  <c r="C2446" i="2"/>
  <c r="E2446" i="2" s="1"/>
  <c r="C3624" i="2"/>
  <c r="E3624" i="2" s="1"/>
  <c r="AU3515" i="1"/>
  <c r="C2246" i="2"/>
  <c r="E2246" i="2" s="1"/>
  <c r="AU2140" i="1"/>
  <c r="AU2951" i="1"/>
  <c r="C3057" i="2"/>
  <c r="E3057" i="2" s="1"/>
  <c r="C2427" i="2"/>
  <c r="E2427" i="2" s="1"/>
  <c r="AU2321" i="1"/>
  <c r="AU3601" i="1"/>
  <c r="C3711" i="2"/>
  <c r="E3711" i="2" s="1"/>
  <c r="C3618" i="2"/>
  <c r="E3618" i="2" s="1"/>
  <c r="AU3510" i="1"/>
  <c r="AU3098" i="1"/>
  <c r="C3204" i="2"/>
  <c r="E3204" i="2" s="1"/>
  <c r="C266" i="2"/>
  <c r="E266" i="2" s="1"/>
  <c r="AU168" i="1"/>
  <c r="AU2886" i="1"/>
  <c r="C2992" i="2"/>
  <c r="E2992" i="2" s="1"/>
  <c r="C2963" i="2"/>
  <c r="E2963" i="2" s="1"/>
  <c r="AU2857" i="1"/>
  <c r="AU1950" i="1"/>
  <c r="C2054" i="2"/>
  <c r="E2054" i="2" s="1"/>
  <c r="AU819" i="1"/>
  <c r="C920" i="2"/>
  <c r="E920" i="2" s="1"/>
  <c r="C2025" i="2"/>
  <c r="E2025" i="2" s="1"/>
  <c r="AU1924" i="1"/>
  <c r="AU2381" i="1"/>
  <c r="C2487" i="2"/>
  <c r="E2487" i="2" s="1"/>
  <c r="AU900" i="1"/>
  <c r="C1001" i="2"/>
  <c r="E1001" i="2" s="1"/>
  <c r="C3453" i="2"/>
  <c r="E3453" i="2" s="1"/>
  <c r="AU3346" i="1"/>
  <c r="C2852" i="2"/>
  <c r="E2852" i="2" s="1"/>
  <c r="AU2746" i="1"/>
  <c r="AU941" i="1"/>
  <c r="C1042" i="2"/>
  <c r="E1042" i="2" s="1"/>
  <c r="AU1955" i="1"/>
  <c r="C2060" i="2"/>
  <c r="E2060" i="2" s="1"/>
  <c r="AU3427" i="1"/>
  <c r="C3534" i="2"/>
  <c r="E3534" i="2" s="1"/>
  <c r="AU3274" i="1"/>
  <c r="C3380" i="2"/>
  <c r="E3380" i="2" s="1"/>
  <c r="AU2216" i="1"/>
  <c r="C2322" i="2"/>
  <c r="E2322" i="2" s="1"/>
  <c r="C3028" i="2"/>
  <c r="E3028" i="2" s="1"/>
  <c r="AU2922" i="1"/>
  <c r="C3242" i="2"/>
  <c r="E3242" i="2" s="1"/>
  <c r="AU3136" i="1"/>
  <c r="AU2802" i="1"/>
  <c r="C2908" i="2"/>
  <c r="E2908" i="2" s="1"/>
  <c r="C1144" i="2"/>
  <c r="E1144" i="2" s="1"/>
  <c r="AU1043" i="1"/>
  <c r="C1298" i="2"/>
  <c r="E1298" i="2" s="1"/>
  <c r="AU1197" i="1"/>
  <c r="C1888" i="2"/>
  <c r="E1888" i="2" s="1"/>
  <c r="AU1787" i="1"/>
  <c r="AU19" i="1"/>
  <c r="C117" i="2"/>
  <c r="E117" i="2" s="1"/>
  <c r="AU2887" i="1"/>
  <c r="C2993" i="2"/>
  <c r="E2993" i="2" s="1"/>
  <c r="AU2290" i="1"/>
  <c r="C2396" i="2"/>
  <c r="E2396" i="2" s="1"/>
  <c r="C1037" i="2"/>
  <c r="E1037" i="2" s="1"/>
  <c r="AU936" i="1"/>
  <c r="C2373" i="2"/>
  <c r="E2373" i="2" s="1"/>
  <c r="AU2267" i="1"/>
  <c r="C2576" i="2"/>
  <c r="E2576" i="2" s="1"/>
  <c r="AU2470" i="1"/>
  <c r="AU3000" i="1"/>
  <c r="C3106" i="2"/>
  <c r="E3106" i="2" s="1"/>
  <c r="C1807" i="2"/>
  <c r="E1807" i="2" s="1"/>
  <c r="AU1706" i="1"/>
  <c r="C3457" i="2"/>
  <c r="E3457" i="2" s="1"/>
  <c r="AU3350" i="1"/>
  <c r="C1459" i="2"/>
  <c r="E1459" i="2" s="1"/>
  <c r="AU1358" i="1"/>
  <c r="C1967" i="2"/>
  <c r="E1967" i="2" s="1"/>
  <c r="AU1866" i="1"/>
  <c r="C216" i="2"/>
  <c r="E216" i="2" s="1"/>
  <c r="AU118" i="1"/>
  <c r="AU386" i="1"/>
  <c r="C484" i="2"/>
  <c r="E484" i="2" s="1"/>
  <c r="AU2506" i="1"/>
  <c r="C2612" i="2"/>
  <c r="E2612" i="2" s="1"/>
  <c r="C1846" i="2"/>
  <c r="E1846" i="2" s="1"/>
  <c r="AU1745" i="1"/>
  <c r="AU2775" i="1"/>
  <c r="C2881" i="2"/>
  <c r="E2881" i="2" s="1"/>
  <c r="AU2816" i="1"/>
  <c r="C2922" i="2"/>
  <c r="E2922" i="2" s="1"/>
  <c r="C1880" i="2"/>
  <c r="E1880" i="2" s="1"/>
  <c r="AU1779" i="1"/>
  <c r="AU1458" i="1"/>
  <c r="C1559" i="2"/>
  <c r="E1559" i="2" s="1"/>
  <c r="AU2584" i="1"/>
  <c r="C2690" i="2"/>
  <c r="E2690" i="2" s="1"/>
  <c r="AU3105" i="1"/>
  <c r="C3211" i="2"/>
  <c r="E3211" i="2" s="1"/>
  <c r="AU3055" i="1"/>
  <c r="C3161" i="2"/>
  <c r="E3161" i="2" s="1"/>
  <c r="AU1066" i="1"/>
  <c r="C1167" i="2"/>
  <c r="E1167" i="2" s="1"/>
  <c r="AU1314" i="1"/>
  <c r="C1415" i="2"/>
  <c r="E1415" i="2" s="1"/>
  <c r="AU1096" i="1"/>
  <c r="C1197" i="2"/>
  <c r="E1197" i="2" s="1"/>
  <c r="C1826" i="2"/>
  <c r="E1826" i="2" s="1"/>
  <c r="AU1725" i="1"/>
  <c r="C2921" i="2"/>
  <c r="E2921" i="2" s="1"/>
  <c r="AU2815" i="1"/>
  <c r="AU1134" i="1"/>
  <c r="C1235" i="2"/>
  <c r="E1235" i="2" s="1"/>
  <c r="C925" i="2"/>
  <c r="E925" i="2" s="1"/>
  <c r="AU824" i="1"/>
  <c r="C3507" i="2"/>
  <c r="E3507" i="2" s="1"/>
  <c r="AU3400" i="1"/>
  <c r="C3394" i="2"/>
  <c r="E3394" i="2" s="1"/>
  <c r="AU3288" i="1"/>
  <c r="AU2409" i="1"/>
  <c r="C2515" i="2"/>
  <c r="E2515" i="2" s="1"/>
  <c r="C1160" i="2"/>
  <c r="E1160" i="2" s="1"/>
  <c r="AU1059" i="1"/>
  <c r="AU1391" i="1"/>
  <c r="C1492" i="2"/>
  <c r="E1492" i="2" s="1"/>
  <c r="C1171" i="2"/>
  <c r="E1171" i="2" s="1"/>
  <c r="AU1070" i="1"/>
  <c r="C3353" i="2"/>
  <c r="E3353" i="2" s="1"/>
  <c r="AU3247" i="1"/>
  <c r="AU1231" i="1"/>
  <c r="C1332" i="2"/>
  <c r="E1332" i="2" s="1"/>
  <c r="AU3192" i="1"/>
  <c r="C3298" i="2"/>
  <c r="E3298" i="2" s="1"/>
  <c r="C1703" i="2"/>
  <c r="E1703" i="2" s="1"/>
  <c r="AU1602" i="1"/>
  <c r="AU2162" i="1"/>
  <c r="C2268" i="2"/>
  <c r="E2268" i="2" s="1"/>
  <c r="AU2732" i="1"/>
  <c r="C2838" i="2"/>
  <c r="C2389" i="2"/>
  <c r="E2389" i="2" s="1"/>
  <c r="AU2283" i="1"/>
  <c r="C3366" i="2"/>
  <c r="E3366" i="2" s="1"/>
  <c r="AU3260" i="1"/>
  <c r="AU1138" i="1"/>
  <c r="C1239" i="2"/>
  <c r="E1239" i="2" s="1"/>
  <c r="C2407" i="2"/>
  <c r="E2407" i="2" s="1"/>
  <c r="AU2301" i="1"/>
  <c r="AU706" i="1"/>
  <c r="C804" i="2"/>
  <c r="E804" i="2" s="1"/>
  <c r="AU3053" i="1"/>
  <c r="C3159" i="2"/>
  <c r="E3159" i="2" s="1"/>
  <c r="C3425" i="2"/>
  <c r="E3425" i="2" s="1"/>
  <c r="AU3318" i="1"/>
  <c r="C3512" i="2"/>
  <c r="E3512" i="2" s="1"/>
  <c r="AU3405" i="1"/>
  <c r="AU3328" i="1"/>
  <c r="C3435" i="2"/>
  <c r="E3435" i="2" s="1"/>
  <c r="AU365" i="1"/>
  <c r="C463" i="2"/>
  <c r="E463" i="2" s="1"/>
  <c r="C879" i="2"/>
  <c r="E879" i="2" s="1"/>
  <c r="AU778" i="1"/>
  <c r="AU133" i="1"/>
  <c r="C231" i="2"/>
  <c r="E231" i="2" s="1"/>
  <c r="AU3081" i="1"/>
  <c r="C3187" i="2"/>
  <c r="E3187" i="2" s="1"/>
  <c r="C2710" i="2"/>
  <c r="E2710" i="2" s="1"/>
  <c r="AU2604" i="1"/>
  <c r="C2000" i="2"/>
  <c r="E2000" i="2" s="1"/>
  <c r="AU1899" i="1"/>
  <c r="AU3592" i="1"/>
  <c r="C3702" i="2"/>
  <c r="E3702" i="2" s="1"/>
  <c r="AU2847" i="1"/>
  <c r="C2953" i="2"/>
  <c r="E2953" i="2" s="1"/>
  <c r="AU1683" i="1"/>
  <c r="C1784" i="2"/>
  <c r="E1784" i="2" s="1"/>
  <c r="C3186" i="2"/>
  <c r="E3186" i="2" s="1"/>
  <c r="AU3080" i="1"/>
  <c r="C1114" i="2"/>
  <c r="E1114" i="2" s="1"/>
  <c r="AU1013" i="1"/>
  <c r="AU1653" i="1"/>
  <c r="C1754" i="2"/>
  <c r="E1754" i="2" s="1"/>
  <c r="C3640" i="2"/>
  <c r="E3640" i="2" s="1"/>
  <c r="AU3531" i="1"/>
  <c r="C2549" i="2"/>
  <c r="E2549" i="2" s="1"/>
  <c r="AU2443" i="1"/>
  <c r="AU1555" i="1"/>
  <c r="C1656" i="2"/>
  <c r="E1656" i="2" s="1"/>
  <c r="C2465" i="2"/>
  <c r="E2465" i="2" s="1"/>
  <c r="AU2359" i="1"/>
  <c r="C2877" i="2"/>
  <c r="E2877" i="2" s="1"/>
  <c r="AU2771" i="1"/>
  <c r="AU1477" i="1"/>
  <c r="C1578" i="2"/>
  <c r="E1578" i="2" s="1"/>
  <c r="C3108" i="2"/>
  <c r="E3108" i="2" s="1"/>
  <c r="AU3002" i="1"/>
  <c r="C2677" i="2"/>
  <c r="E2677" i="2" s="1"/>
  <c r="AU2571" i="1"/>
  <c r="AU2722" i="1"/>
  <c r="C2828" i="2"/>
  <c r="E2828" i="2" s="1"/>
  <c r="C1587" i="2"/>
  <c r="E1587" i="2" s="1"/>
  <c r="AU1486" i="1"/>
  <c r="AU374" i="1"/>
  <c r="C472" i="2"/>
  <c r="E472" i="2" s="1"/>
  <c r="AU188" i="1"/>
  <c r="C286" i="2"/>
  <c r="E286" i="2" s="1"/>
  <c r="C2896" i="2"/>
  <c r="E2896" i="2" s="1"/>
  <c r="AU2790" i="1"/>
  <c r="C1949" i="2"/>
  <c r="E1949" i="2" s="1"/>
  <c r="AU1848" i="1"/>
  <c r="C1535" i="2"/>
  <c r="E1535" i="2" s="1"/>
  <c r="AU1434" i="1"/>
  <c r="AU248" i="1"/>
  <c r="C346" i="2"/>
  <c r="E346" i="2" s="1"/>
  <c r="AU703" i="1"/>
  <c r="C801" i="2"/>
  <c r="E801" i="2" s="1"/>
  <c r="C703" i="2"/>
  <c r="E703" i="2" s="1"/>
  <c r="AU605" i="1"/>
  <c r="AU152" i="1"/>
  <c r="C250" i="2"/>
  <c r="E250" i="2" s="1"/>
  <c r="AU827" i="1"/>
  <c r="C928" i="2"/>
  <c r="E928" i="2" s="1"/>
  <c r="AU1280" i="1"/>
  <c r="C1381" i="2"/>
  <c r="E1381" i="2" s="1"/>
  <c r="AU198" i="1"/>
  <c r="C296" i="2"/>
  <c r="E296" i="2" s="1"/>
  <c r="C667" i="2"/>
  <c r="E667" i="2" s="1"/>
  <c r="AU569" i="1"/>
  <c r="C3776" i="2"/>
  <c r="E3776" i="2" s="1"/>
  <c r="C1953" i="2"/>
  <c r="E1953" i="2" s="1"/>
  <c r="AU1852" i="1"/>
  <c r="AU3140" i="1"/>
  <c r="C3246" i="2"/>
  <c r="E3246" i="2" s="1"/>
  <c r="AU604" i="1"/>
  <c r="C702" i="2"/>
  <c r="E702" i="2" s="1"/>
  <c r="AU1791" i="1"/>
  <c r="C1892" i="2"/>
  <c r="E1892" i="2" s="1"/>
  <c r="C2903" i="2"/>
  <c r="E2903" i="2" s="1"/>
  <c r="AU2797" i="1"/>
  <c r="C580" i="2"/>
  <c r="E580" i="2" s="1"/>
  <c r="AU482" i="1"/>
  <c r="C1565" i="2"/>
  <c r="E1565" i="2" s="1"/>
  <c r="AU1464" i="1"/>
  <c r="C860" i="2"/>
  <c r="E860" i="2" s="1"/>
  <c r="AU759" i="1"/>
  <c r="AU1735" i="1"/>
  <c r="C1836" i="2"/>
  <c r="E1836" i="2" s="1"/>
  <c r="AU332" i="1"/>
  <c r="C430" i="2"/>
  <c r="E430" i="2" s="1"/>
  <c r="AU693" i="1"/>
  <c r="C791" i="2"/>
  <c r="E791" i="2" s="1"/>
  <c r="C758" i="2"/>
  <c r="E758" i="2" s="1"/>
  <c r="AU660" i="1"/>
  <c r="C1776" i="2"/>
  <c r="E1776" i="2" s="1"/>
  <c r="AU1675" i="1"/>
  <c r="C576" i="2"/>
  <c r="E576" i="2" s="1"/>
  <c r="AU478" i="1"/>
  <c r="C307" i="2"/>
  <c r="E307" i="2" s="1"/>
  <c r="AU209" i="1"/>
  <c r="C3337" i="2"/>
  <c r="E3337" i="2" s="1"/>
  <c r="AU3231" i="1"/>
  <c r="AU270" i="1"/>
  <c r="C368" i="2"/>
  <c r="E368" i="2" s="1"/>
  <c r="C914" i="2"/>
  <c r="E914" i="2" s="1"/>
  <c r="AU813" i="1"/>
  <c r="C414" i="2"/>
  <c r="E414" i="2" s="1"/>
  <c r="AU316" i="1"/>
  <c r="C1397" i="2"/>
  <c r="E1397" i="2" s="1"/>
  <c r="AU1296" i="1"/>
  <c r="AU76" i="1"/>
  <c r="C174" i="2"/>
  <c r="E174" i="2" s="1"/>
  <c r="C3293" i="2"/>
  <c r="E3293" i="2" s="1"/>
  <c r="AU3187" i="1"/>
  <c r="C769" i="2"/>
  <c r="AU671" i="1"/>
  <c r="C2957" i="2"/>
  <c r="E2957" i="2" s="1"/>
  <c r="AU2851" i="1"/>
  <c r="AU1558" i="1"/>
  <c r="C1659" i="2"/>
  <c r="E1659" i="2" s="1"/>
  <c r="C317" i="2"/>
  <c r="E317" i="2" s="1"/>
  <c r="AU219" i="1"/>
  <c r="C2703" i="2"/>
  <c r="E2703" i="2" s="1"/>
  <c r="AU2597" i="1"/>
  <c r="C1503" i="2"/>
  <c r="E1503" i="2" s="1"/>
  <c r="AU1402" i="1"/>
  <c r="AU3101" i="1"/>
  <c r="C3207" i="2"/>
  <c r="E3207" i="2" s="1"/>
  <c r="AU1737" i="1"/>
  <c r="C1838" i="2"/>
  <c r="E1838" i="2" s="1"/>
  <c r="AU157" i="1"/>
  <c r="C255" i="2"/>
  <c r="E255" i="2" s="1"/>
  <c r="C153" i="2"/>
  <c r="E153" i="2" s="1"/>
  <c r="AU55" i="1"/>
  <c r="AU1590" i="1"/>
  <c r="C1691" i="2"/>
  <c r="E1691" i="2" s="1"/>
  <c r="C1820" i="2"/>
  <c r="E1820" i="2" s="1"/>
  <c r="AU1719" i="1"/>
  <c r="C2461" i="2"/>
  <c r="E2461" i="2" s="1"/>
  <c r="AU2355" i="1"/>
  <c r="C2409" i="2"/>
  <c r="E2409" i="2" s="1"/>
  <c r="AU2303" i="1"/>
  <c r="C623" i="2"/>
  <c r="E623" i="2" s="1"/>
  <c r="AU525" i="1"/>
  <c r="C294" i="2"/>
  <c r="E294" i="2" s="1"/>
  <c r="AU196" i="1"/>
  <c r="C1237" i="2"/>
  <c r="E1237" i="2" s="1"/>
  <c r="AU1136" i="1"/>
  <c r="C538" i="2"/>
  <c r="E538" i="2" s="1"/>
  <c r="AU440" i="1"/>
  <c r="C966" i="2"/>
  <c r="E966" i="2" s="1"/>
  <c r="AU865" i="1"/>
  <c r="C3786" i="2"/>
  <c r="E3786" i="2" s="1"/>
  <c r="AU2964" i="1"/>
  <c r="C3070" i="2"/>
  <c r="E3070" i="2" s="1"/>
  <c r="C1854" i="2"/>
  <c r="E1854" i="2" s="1"/>
  <c r="AU1753" i="1"/>
  <c r="AU1968" i="1"/>
  <c r="C2073" i="2"/>
  <c r="E2073" i="2" s="1"/>
  <c r="AU690" i="1"/>
  <c r="C788" i="2"/>
  <c r="E788" i="2" s="1"/>
  <c r="AU1777" i="1"/>
  <c r="C1878" i="2"/>
  <c r="E1878" i="2" s="1"/>
  <c r="C204" i="2"/>
  <c r="E204" i="2" s="1"/>
  <c r="AU106" i="1"/>
  <c r="AU3006" i="1"/>
  <c r="C3112" i="2"/>
  <c r="C106" i="2"/>
  <c r="E106" i="2" s="1"/>
  <c r="AU8" i="1"/>
  <c r="AU56" i="1"/>
  <c r="C154" i="2"/>
  <c r="E154" i="2" s="1"/>
  <c r="C1063" i="2"/>
  <c r="E1063" i="2" s="1"/>
  <c r="AU962" i="1"/>
  <c r="AU2710" i="1"/>
  <c r="C2816" i="2"/>
  <c r="E2816" i="2" s="1"/>
  <c r="C892" i="2"/>
  <c r="E892" i="2" s="1"/>
  <c r="AU791" i="1"/>
  <c r="C492" i="2"/>
  <c r="E492" i="2" s="1"/>
  <c r="AU394" i="1"/>
  <c r="C1279" i="2"/>
  <c r="E1279" i="2" s="1"/>
  <c r="AU1178" i="1"/>
  <c r="AU2447" i="1"/>
  <c r="C2553" i="2"/>
  <c r="E2553" i="2" s="1"/>
  <c r="AU1567" i="1"/>
  <c r="C1668" i="2"/>
  <c r="E1668" i="2" s="1"/>
  <c r="AU2902" i="1"/>
  <c r="C3008" i="2"/>
  <c r="E3008" i="2" s="1"/>
  <c r="C1762" i="2"/>
  <c r="E1762" i="2" s="1"/>
  <c r="AU1661" i="1"/>
  <c r="C1006" i="2"/>
  <c r="E1006" i="2" s="1"/>
  <c r="AU905" i="1"/>
  <c r="AU2635" i="1"/>
  <c r="C2741" i="2"/>
  <c r="E2741" i="2" s="1"/>
  <c r="C3342" i="2"/>
  <c r="E3342" i="2" s="1"/>
  <c r="AU3236" i="1"/>
  <c r="C1007" i="2"/>
  <c r="E1007" i="2" s="1"/>
  <c r="AU906" i="1"/>
  <c r="C561" i="2"/>
  <c r="E561" i="2" s="1"/>
  <c r="AU463" i="1"/>
  <c r="C1883" i="2"/>
  <c r="E1883" i="2" s="1"/>
  <c r="AU1782" i="1"/>
  <c r="C3064" i="2"/>
  <c r="E3064" i="2" s="1"/>
  <c r="AU2958" i="1"/>
  <c r="AU1553" i="1"/>
  <c r="C1654" i="2"/>
  <c r="E1654" i="2" s="1"/>
  <c r="AU1452" i="1"/>
  <c r="C1553" i="2"/>
  <c r="E1553" i="2" s="1"/>
  <c r="C3094" i="2"/>
  <c r="E3094" i="2" s="1"/>
  <c r="AU2988" i="1"/>
  <c r="AU2078" i="1"/>
  <c r="C2184" i="2"/>
  <c r="E2184" i="2" s="1"/>
  <c r="C3319" i="2"/>
  <c r="E3319" i="2" s="1"/>
  <c r="AU3213" i="1"/>
  <c r="AU587" i="1"/>
  <c r="C685" i="2"/>
  <c r="E685" i="2" s="1"/>
  <c r="AU178" i="1"/>
  <c r="C276" i="2"/>
  <c r="E276" i="2" s="1"/>
  <c r="AU1943" i="1"/>
  <c r="C2045" i="2"/>
  <c r="E2045" i="2" s="1"/>
  <c r="C2911" i="2"/>
  <c r="E2911" i="2" s="1"/>
  <c r="AU2805" i="1"/>
  <c r="AU1241" i="1"/>
  <c r="C1342" i="2"/>
  <c r="E1342" i="2" s="1"/>
  <c r="C3792" i="2"/>
  <c r="E3792" i="2" s="1"/>
  <c r="C908" i="2"/>
  <c r="E908" i="2" s="1"/>
  <c r="AU807" i="1"/>
  <c r="C3771" i="2"/>
  <c r="E3771" i="2" s="1"/>
  <c r="C391" i="2"/>
  <c r="E391" i="2" s="1"/>
  <c r="AU293" i="1"/>
  <c r="AU2669" i="1"/>
  <c r="C2775" i="2"/>
  <c r="E2775" i="2" s="1"/>
  <c r="AU2057" i="1"/>
  <c r="C2163" i="2"/>
  <c r="E2163" i="2" s="1"/>
  <c r="C3777" i="2"/>
  <c r="E3777" i="2" s="1"/>
  <c r="C1243" i="2"/>
  <c r="E1243" i="2" s="1"/>
  <c r="AU1142" i="1"/>
  <c r="C2895" i="2"/>
  <c r="E2895" i="2" s="1"/>
  <c r="AU2789" i="1"/>
  <c r="C941" i="2"/>
  <c r="E941" i="2" s="1"/>
  <c r="AU840" i="1"/>
  <c r="AU741" i="1"/>
  <c r="C840" i="2"/>
  <c r="E840" i="2" s="1"/>
  <c r="AU853" i="1"/>
  <c r="C954" i="2"/>
  <c r="E954" i="2" s="1"/>
  <c r="AU3093" i="1"/>
  <c r="C3199" i="2"/>
  <c r="E3199" i="2" s="1"/>
  <c r="AU1315" i="1"/>
  <c r="C1416" i="2"/>
  <c r="E1416" i="2" s="1"/>
  <c r="C218" i="2"/>
  <c r="E218" i="2" s="1"/>
  <c r="AU120" i="1"/>
  <c r="C300" i="2"/>
  <c r="E300" i="2" s="1"/>
  <c r="AU202" i="1"/>
  <c r="AU3228" i="1"/>
  <c r="C3334" i="2"/>
  <c r="E3334" i="2" s="1"/>
  <c r="AU3283" i="1"/>
  <c r="C3389" i="2"/>
  <c r="E3389" i="2" s="1"/>
  <c r="AU1332" i="1"/>
  <c r="C1433" i="2"/>
  <c r="E1433" i="2" s="1"/>
  <c r="C645" i="2"/>
  <c r="E645" i="2" s="1"/>
  <c r="AU547" i="1"/>
  <c r="C2527" i="2"/>
  <c r="E2527" i="2" s="1"/>
  <c r="AU2421" i="1"/>
  <c r="C1357" i="2"/>
  <c r="E1357" i="2" s="1"/>
  <c r="AU1256" i="1"/>
  <c r="C281" i="2"/>
  <c r="AU183" i="1"/>
  <c r="AU1550" i="1"/>
  <c r="C1651" i="2"/>
  <c r="AU1671" i="1"/>
  <c r="C1772" i="2"/>
  <c r="E1772" i="2" s="1"/>
  <c r="C2057" i="2"/>
  <c r="E2057" i="2" s="1"/>
  <c r="AU1952" i="1"/>
  <c r="AU928" i="1"/>
  <c r="C1029" i="2"/>
  <c r="E1029" i="2" s="1"/>
  <c r="C824" i="2"/>
  <c r="E824" i="2" s="1"/>
  <c r="AU726" i="1"/>
  <c r="C405" i="2"/>
  <c r="E405" i="2" s="1"/>
  <c r="AU307" i="1"/>
  <c r="AU73" i="1"/>
  <c r="C171" i="2"/>
  <c r="E171" i="2" s="1"/>
  <c r="C143" i="2"/>
  <c r="E143" i="2" s="1"/>
  <c r="AU45" i="1"/>
  <c r="C3781" i="2"/>
  <c r="E3781" i="2" s="1"/>
  <c r="AU744" i="1"/>
  <c r="C843" i="2"/>
  <c r="E843" i="2" s="1"/>
  <c r="AU839" i="1"/>
  <c r="C940" i="2"/>
  <c r="E940" i="2" s="1"/>
  <c r="AU179" i="1"/>
  <c r="C277" i="2"/>
  <c r="E277" i="2" s="1"/>
  <c r="AU2843" i="1"/>
  <c r="C2949" i="2"/>
  <c r="E2949" i="2" s="1"/>
  <c r="AU1460" i="1"/>
  <c r="C1561" i="2"/>
  <c r="C3818" i="2"/>
  <c r="E3818" i="2" s="1"/>
  <c r="C375" i="2"/>
  <c r="E375" i="2" s="1"/>
  <c r="AU277" i="1"/>
  <c r="C640" i="2"/>
  <c r="E640" i="2" s="1"/>
  <c r="AU542" i="1"/>
  <c r="C3758" i="2"/>
  <c r="E3758" i="2" s="1"/>
  <c r="AU3648" i="1"/>
  <c r="AU1591" i="1"/>
  <c r="C1692" i="2"/>
  <c r="E1692" i="2" s="1"/>
  <c r="AU2907" i="1"/>
  <c r="C3013" i="2"/>
  <c r="E3013" i="2" s="1"/>
  <c r="AU1670" i="1"/>
  <c r="C1771" i="2"/>
  <c r="E1771" i="2" s="1"/>
  <c r="AU62" i="1"/>
  <c r="C160" i="2"/>
  <c r="E160" i="2" s="1"/>
  <c r="C3237" i="2"/>
  <c r="E3237" i="2" s="1"/>
  <c r="AU3131" i="1"/>
  <c r="AU3440" i="1"/>
  <c r="C3547" i="2"/>
  <c r="E3547" i="2" s="1"/>
  <c r="AU2703" i="1"/>
  <c r="C2809" i="2"/>
  <c r="E2809" i="2" s="1"/>
  <c r="AU2765" i="1"/>
  <c r="C2871" i="2"/>
  <c r="E2871" i="2" s="1"/>
  <c r="C3278" i="2"/>
  <c r="E3278" i="2" s="1"/>
  <c r="AU3172" i="1"/>
  <c r="AU2107" i="1"/>
  <c r="C2213" i="2"/>
  <c r="E2213" i="2" s="1"/>
  <c r="C348" i="2"/>
  <c r="E348" i="2" s="1"/>
  <c r="AU250" i="1"/>
  <c r="C2011" i="2"/>
  <c r="E2011" i="2" s="1"/>
  <c r="AU1910" i="1"/>
  <c r="C367" i="2"/>
  <c r="E367" i="2" s="1"/>
  <c r="AU269" i="1"/>
  <c r="C1998" i="2"/>
  <c r="E1998" i="2" s="1"/>
  <c r="AU1897" i="1"/>
  <c r="AU814" i="1"/>
  <c r="C915" i="2"/>
  <c r="E915" i="2" s="1"/>
  <c r="C786" i="2"/>
  <c r="E786" i="2" s="1"/>
  <c r="AU688" i="1"/>
  <c r="AU3059" i="1"/>
  <c r="C3165" i="2"/>
  <c r="E3165" i="2" s="1"/>
  <c r="C3827" i="2"/>
  <c r="E3827" i="2" s="1"/>
  <c r="C2107" i="2"/>
  <c r="E2107" i="2" s="1"/>
  <c r="AU2001" i="1"/>
  <c r="C392" i="2"/>
  <c r="E392" i="2" s="1"/>
  <c r="AU294" i="1"/>
  <c r="C1607" i="2"/>
  <c r="E1607" i="2" s="1"/>
  <c r="AU1506" i="1"/>
  <c r="AU2838" i="1"/>
  <c r="C2944" i="2"/>
  <c r="E2944" i="2" s="1"/>
  <c r="C2058" i="2"/>
  <c r="E2058" i="2" s="1"/>
  <c r="AU1953" i="1"/>
  <c r="C290" i="2"/>
  <c r="E290" i="2" s="1"/>
  <c r="AU192" i="1"/>
  <c r="AU724" i="1"/>
  <c r="C822" i="2"/>
  <c r="E822" i="2" s="1"/>
  <c r="C210" i="2"/>
  <c r="E210" i="2" s="1"/>
  <c r="AU112" i="1"/>
  <c r="AU194" i="1"/>
  <c r="C292" i="2"/>
  <c r="E292" i="2" s="1"/>
  <c r="AU3220" i="1"/>
  <c r="C3326" i="2"/>
  <c r="C1115" i="2"/>
  <c r="E1115" i="2" s="1"/>
  <c r="AU1014" i="1"/>
  <c r="C1660" i="2"/>
  <c r="E1660" i="2" s="1"/>
  <c r="AU1559" i="1"/>
  <c r="AU3029" i="1"/>
  <c r="C3135" i="2"/>
  <c r="E3135" i="2" s="1"/>
  <c r="AU1545" i="1"/>
  <c r="C1646" i="2"/>
  <c r="E1646" i="2" s="1"/>
  <c r="AU144" i="1"/>
  <c r="C242" i="2"/>
  <c r="E242" i="2" s="1"/>
  <c r="C521" i="2"/>
  <c r="E521" i="2" s="1"/>
  <c r="AU423" i="1"/>
  <c r="C2778" i="2"/>
  <c r="E2778" i="2" s="1"/>
  <c r="AU2672" i="1"/>
  <c r="AU2497" i="1"/>
  <c r="C2603" i="2"/>
  <c r="E2603" i="2" s="1"/>
  <c r="AU3061" i="1"/>
  <c r="C3167" i="2"/>
  <c r="E3167" i="2" s="1"/>
  <c r="C1742" i="2"/>
  <c r="AU1641" i="1"/>
  <c r="AU77" i="1"/>
  <c r="C175" i="2"/>
  <c r="E175" i="2" s="1"/>
  <c r="C260" i="2"/>
  <c r="E260" i="2" s="1"/>
  <c r="AU162" i="1"/>
  <c r="AU3212" i="1"/>
  <c r="C3318" i="2"/>
  <c r="E3318" i="2" s="1"/>
  <c r="C3181" i="2"/>
  <c r="E3181" i="2" s="1"/>
  <c r="AU3075" i="1"/>
  <c r="AU1284" i="1"/>
  <c r="C1385" i="2"/>
  <c r="E1385" i="2" s="1"/>
  <c r="AU2941" i="1"/>
  <c r="C3047" i="2"/>
  <c r="E3047" i="2" s="1"/>
  <c r="C2155" i="2"/>
  <c r="E2155" i="2" s="1"/>
  <c r="AU2049" i="1"/>
  <c r="AU1240" i="1"/>
  <c r="C1341" i="2"/>
  <c r="E1341" i="2" s="1"/>
  <c r="C627" i="2"/>
  <c r="E627" i="2" s="1"/>
  <c r="AU529" i="1"/>
  <c r="C716" i="2"/>
  <c r="E716" i="2" s="1"/>
  <c r="AU618" i="1"/>
  <c r="AU29" i="1"/>
  <c r="C127" i="2"/>
  <c r="E127" i="2" s="1"/>
  <c r="C181" i="2"/>
  <c r="E181" i="2" s="1"/>
  <c r="AU83" i="1"/>
  <c r="C2414" i="2"/>
  <c r="E2414" i="2" s="1"/>
  <c r="AU2308" i="1"/>
  <c r="C3805" i="2"/>
  <c r="E3805" i="2" s="1"/>
  <c r="C235" i="2"/>
  <c r="E235" i="2" s="1"/>
  <c r="AU137" i="1"/>
  <c r="AU2427" i="1"/>
  <c r="C2533" i="2"/>
  <c r="E2533" i="2" s="1"/>
  <c r="AU1484" i="1"/>
  <c r="C1585" i="2"/>
  <c r="E1585" i="2" s="1"/>
  <c r="C2926" i="2"/>
  <c r="E2926" i="2" s="1"/>
  <c r="AU2820" i="1"/>
  <c r="C2117" i="2"/>
  <c r="E2117" i="2" s="1"/>
  <c r="AU2011" i="1"/>
  <c r="AU2129" i="1"/>
  <c r="C2235" i="2"/>
  <c r="E2235" i="2" s="1"/>
  <c r="AU1064" i="1"/>
  <c r="C1165" i="2"/>
  <c r="C682" i="2"/>
  <c r="E682" i="2" s="1"/>
  <c r="AU584" i="1"/>
  <c r="AU2861" i="1"/>
  <c r="C2967" i="2"/>
  <c r="E2967" i="2" s="1"/>
  <c r="AU1681" i="1"/>
  <c r="C1782" i="2"/>
  <c r="E1782" i="2" s="1"/>
  <c r="AU213" i="1"/>
  <c r="C311" i="2"/>
  <c r="E311" i="2" s="1"/>
  <c r="C762" i="2"/>
  <c r="E762" i="2" s="1"/>
  <c r="AU664" i="1"/>
  <c r="C3174" i="2"/>
  <c r="E3174" i="2" s="1"/>
  <c r="AU3068" i="1"/>
  <c r="AU2955" i="1"/>
  <c r="C3061" i="2"/>
  <c r="E3061" i="2" s="1"/>
  <c r="AU1028" i="1"/>
  <c r="C1129" i="2"/>
  <c r="E1129" i="2" s="1"/>
  <c r="C3263" i="2"/>
  <c r="E3263" i="2" s="1"/>
  <c r="AU3157" i="1"/>
  <c r="C1966" i="2"/>
  <c r="E1966" i="2" s="1"/>
  <c r="AU1865" i="1"/>
  <c r="AU526" i="1"/>
  <c r="C624" i="2"/>
  <c r="E624" i="2" s="1"/>
  <c r="C236" i="2"/>
  <c r="E236" i="2" s="1"/>
  <c r="AU138" i="1"/>
  <c r="AU1346" i="1"/>
  <c r="C1447" i="2"/>
  <c r="E1447" i="2" s="1"/>
  <c r="AU1583" i="1"/>
  <c r="C1684" i="2"/>
  <c r="E1684" i="2" s="1"/>
  <c r="C2589" i="2"/>
  <c r="E2589" i="2" s="1"/>
  <c r="AU2483" i="1"/>
  <c r="AU1537" i="1"/>
  <c r="C1638" i="2"/>
  <c r="E1638" i="2" s="1"/>
  <c r="C1009" i="2"/>
  <c r="E1009" i="2" s="1"/>
  <c r="AU908" i="1"/>
  <c r="AU103" i="1"/>
  <c r="C201" i="2"/>
  <c r="E201" i="2" s="1"/>
  <c r="AU60" i="1"/>
  <c r="C158" i="2"/>
  <c r="E158" i="2" s="1"/>
  <c r="C170" i="2"/>
  <c r="E170" i="2" s="1"/>
  <c r="AU72" i="1"/>
  <c r="AU989" i="1"/>
  <c r="C1090" i="2"/>
  <c r="E1090" i="2" s="1"/>
  <c r="C503" i="2"/>
  <c r="E503" i="2" s="1"/>
  <c r="AU405" i="1"/>
  <c r="C3809" i="2"/>
  <c r="E3809" i="2" s="1"/>
  <c r="AU3571" i="1"/>
  <c r="C3681" i="2"/>
  <c r="E3681" i="2" s="1"/>
  <c r="AU3044" i="1"/>
  <c r="C3150" i="2"/>
  <c r="E3150" i="2" s="1"/>
  <c r="C3359" i="2"/>
  <c r="E3359" i="2" s="1"/>
  <c r="AU3253" i="1"/>
  <c r="AU345" i="1"/>
  <c r="C443" i="2"/>
  <c r="E443" i="2" s="1"/>
  <c r="C3089" i="2"/>
  <c r="E3089" i="2" s="1"/>
  <c r="AU2983" i="1"/>
  <c r="AU3396" i="1"/>
  <c r="C3503" i="2"/>
  <c r="E3503" i="2" s="1"/>
  <c r="AU3437" i="1"/>
  <c r="C3544" i="2"/>
  <c r="E3544" i="2" s="1"/>
  <c r="AU1308" i="1"/>
  <c r="C1409" i="2"/>
  <c r="E1409" i="2" s="1"/>
  <c r="C336" i="2"/>
  <c r="E336" i="2" s="1"/>
  <c r="AU238" i="1"/>
  <c r="AU723" i="1"/>
  <c r="C821" i="2"/>
  <c r="E821" i="2" s="1"/>
  <c r="C1398" i="2"/>
  <c r="E1398" i="2" s="1"/>
  <c r="AU1297" i="1"/>
  <c r="AU442" i="1"/>
  <c r="C540" i="2"/>
  <c r="E540" i="2" s="1"/>
  <c r="C864" i="2"/>
  <c r="E864" i="2" s="1"/>
  <c r="AU763" i="1"/>
  <c r="AU2430" i="1"/>
  <c r="C2536" i="2"/>
  <c r="E2536" i="2" s="1"/>
  <c r="C3584" i="2"/>
  <c r="E3584" i="2" s="1"/>
  <c r="AU3477" i="1"/>
  <c r="AU2270" i="1"/>
  <c r="C2376" i="2"/>
  <c r="E2376" i="2" s="1"/>
  <c r="C2368" i="2"/>
  <c r="E2368" i="2" s="1"/>
  <c r="AU2262" i="1"/>
  <c r="AU543" i="1"/>
  <c r="C641" i="2"/>
  <c r="E641" i="2" s="1"/>
  <c r="AU2639" i="1"/>
  <c r="C2745" i="2"/>
  <c r="E2745" i="2" s="1"/>
  <c r="AU3434" i="1"/>
  <c r="C3541" i="2"/>
  <c r="E3541" i="2" s="1"/>
  <c r="C855" i="2"/>
  <c r="E855" i="2" s="1"/>
  <c r="AU754" i="1"/>
  <c r="AU3643" i="1"/>
  <c r="C3754" i="2"/>
  <c r="E3754" i="2" s="1"/>
  <c r="C2669" i="2"/>
  <c r="E2669" i="2" s="1"/>
  <c r="AU2563" i="1"/>
  <c r="C2403" i="2"/>
  <c r="E2403" i="2" s="1"/>
  <c r="AU2297" i="1"/>
  <c r="C3469" i="2"/>
  <c r="E3469" i="2" s="1"/>
  <c r="AU3362" i="1"/>
  <c r="C3704" i="2"/>
  <c r="E3704" i="2" s="1"/>
  <c r="AU3594" i="1"/>
  <c r="AU1691" i="1"/>
  <c r="C1792" i="2"/>
  <c r="E1792" i="2" s="1"/>
  <c r="C3466" i="2"/>
  <c r="E3466" i="2" s="1"/>
  <c r="AU3359" i="1"/>
  <c r="C2440" i="2"/>
  <c r="E2440" i="2" s="1"/>
  <c r="AU2334" i="1"/>
  <c r="C3500" i="2"/>
  <c r="E3500" i="2" s="1"/>
  <c r="AU3393" i="1"/>
  <c r="C1527" i="2"/>
  <c r="E1527" i="2" s="1"/>
  <c r="AU1426" i="1"/>
  <c r="AU2213" i="1"/>
  <c r="C2319" i="2"/>
  <c r="E2319" i="2" s="1"/>
  <c r="AU2461" i="1"/>
  <c r="C2567" i="2"/>
  <c r="E2567" i="2" s="1"/>
  <c r="C2951" i="2"/>
  <c r="E2951" i="2" s="1"/>
  <c r="AU2845" i="1"/>
  <c r="AU1677" i="1"/>
  <c r="C1778" i="2"/>
  <c r="E1778" i="2" s="1"/>
  <c r="AU922" i="1"/>
  <c r="C1023" i="2"/>
  <c r="E1023" i="2" s="1"/>
  <c r="AU945" i="1"/>
  <c r="C1046" i="2"/>
  <c r="E1046" i="2" s="1"/>
  <c r="C3631" i="2"/>
  <c r="AU3522" i="1"/>
  <c r="AU2244" i="1"/>
  <c r="C2350" i="2"/>
  <c r="E2350" i="2" s="1"/>
  <c r="AU2006" i="1"/>
  <c r="C2112" i="2"/>
  <c r="E2112" i="2" s="1"/>
  <c r="C3629" i="2"/>
  <c r="E3629" i="2" s="1"/>
  <c r="AU3520" i="1"/>
  <c r="AU602" i="1"/>
  <c r="C700" i="2"/>
  <c r="E700" i="2" s="1"/>
  <c r="AU2954" i="1"/>
  <c r="C3060" i="2"/>
  <c r="E3060" i="2" s="1"/>
  <c r="AU1529" i="1"/>
  <c r="C1630" i="2"/>
  <c r="E1630" i="2" s="1"/>
  <c r="AU1393" i="1"/>
  <c r="C1494" i="2"/>
  <c r="E1494" i="2" s="1"/>
  <c r="AU351" i="1"/>
  <c r="C449" i="2"/>
  <c r="E449" i="2" s="1"/>
  <c r="C594" i="2"/>
  <c r="E594" i="2" s="1"/>
  <c r="AU496" i="1"/>
  <c r="C3195" i="2"/>
  <c r="E3195" i="2" s="1"/>
  <c r="AU3089" i="1"/>
  <c r="AU3191" i="1"/>
  <c r="C3297" i="2"/>
  <c r="E3297" i="2" s="1"/>
  <c r="AU2087" i="1"/>
  <c r="C2193" i="2"/>
  <c r="E2193" i="2" s="1"/>
  <c r="AU2698" i="1"/>
  <c r="C2804" i="2"/>
  <c r="E2804" i="2" s="1"/>
  <c r="AU514" i="1"/>
  <c r="C612" i="2"/>
  <c r="E612" i="2" s="1"/>
  <c r="C957" i="2"/>
  <c r="E957" i="2" s="1"/>
  <c r="AU856" i="1"/>
  <c r="AU1166" i="1"/>
  <c r="C1267" i="2"/>
  <c r="E1267" i="2" s="1"/>
  <c r="AU1103" i="1"/>
  <c r="C1204" i="2"/>
  <c r="E1204" i="2" s="1"/>
  <c r="C2075" i="2"/>
  <c r="E2075" i="2" s="1"/>
  <c r="AU1970" i="1"/>
  <c r="AU2265" i="1"/>
  <c r="C2371" i="2"/>
  <c r="E2371" i="2" s="1"/>
  <c r="C2840" i="2"/>
  <c r="E2840" i="2" s="1"/>
  <c r="AU2734" i="1"/>
  <c r="C3415" i="2"/>
  <c r="E3415" i="2" s="1"/>
  <c r="AU3308" i="1"/>
  <c r="C3388" i="2"/>
  <c r="E3388" i="2" s="1"/>
  <c r="AU3282" i="1"/>
  <c r="C3154" i="2"/>
  <c r="E3154" i="2" s="1"/>
  <c r="AU3048" i="1"/>
  <c r="C2914" i="2"/>
  <c r="E2914" i="2" s="1"/>
  <c r="AU2808" i="1"/>
  <c r="AU2104" i="1"/>
  <c r="C2210" i="2"/>
  <c r="E2210" i="2" s="1"/>
  <c r="C2240" i="2"/>
  <c r="E2240" i="2" s="1"/>
  <c r="AU2134" i="1"/>
  <c r="AU990" i="1"/>
  <c r="C1091" i="2"/>
  <c r="E1091" i="2" s="1"/>
  <c r="C3403" i="2"/>
  <c r="E3403" i="2" s="1"/>
  <c r="AU3296" i="1"/>
  <c r="C1155" i="2"/>
  <c r="E1155" i="2" s="1"/>
  <c r="AU1054" i="1"/>
  <c r="C2817" i="2"/>
  <c r="E2817" i="2" s="1"/>
  <c r="AU2711" i="1"/>
  <c r="C3416" i="2"/>
  <c r="E3416" i="2" s="1"/>
  <c r="AU3309" i="1"/>
  <c r="AU794" i="1"/>
  <c r="C895" i="2"/>
  <c r="E895" i="2" s="1"/>
  <c r="C2062" i="2"/>
  <c r="E2062" i="2" s="1"/>
  <c r="AU1957" i="1"/>
  <c r="AU636" i="1"/>
  <c r="C734" i="2"/>
  <c r="E734" i="2" s="1"/>
  <c r="AU2676" i="1"/>
  <c r="C2782" i="2"/>
  <c r="E2782" i="2" s="1"/>
  <c r="AU2656" i="1"/>
  <c r="C2762" i="2"/>
  <c r="E2762" i="2" s="1"/>
  <c r="C1449" i="2"/>
  <c r="E1449" i="2" s="1"/>
  <c r="AU1348" i="1"/>
  <c r="C2920" i="2"/>
  <c r="E2920" i="2" s="1"/>
  <c r="AU2814" i="1"/>
  <c r="AU1904" i="1"/>
  <c r="C2005" i="2"/>
  <c r="E2005" i="2" s="1"/>
  <c r="AU1522" i="1"/>
  <c r="C1623" i="2"/>
  <c r="E1623" i="2" s="1"/>
  <c r="C239" i="2"/>
  <c r="E239" i="2" s="1"/>
  <c r="AU141" i="1"/>
  <c r="C273" i="2"/>
  <c r="E273" i="2" s="1"/>
  <c r="AU175" i="1"/>
  <c r="AU20" i="1"/>
  <c r="C118" i="2"/>
  <c r="E118" i="2" s="1"/>
  <c r="C2585" i="2"/>
  <c r="E2585" i="2" s="1"/>
  <c r="AU2479" i="1"/>
  <c r="C1287" i="2"/>
  <c r="E1287" i="2" s="1"/>
  <c r="AU1186" i="1"/>
  <c r="AU1045" i="1"/>
  <c r="C1146" i="2"/>
  <c r="E1146" i="2" s="1"/>
  <c r="AU968" i="1"/>
  <c r="C1069" i="2"/>
  <c r="E1069" i="2" s="1"/>
  <c r="C1677" i="2"/>
  <c r="E1677" i="2" s="1"/>
  <c r="AU1576" i="1"/>
  <c r="C1118" i="2"/>
  <c r="E1118" i="2" s="1"/>
  <c r="AU1017" i="1"/>
  <c r="AU184" i="1"/>
  <c r="C282" i="2"/>
  <c r="E282" i="2" s="1"/>
  <c r="C169" i="2"/>
  <c r="E169" i="2" s="1"/>
  <c r="AU71" i="1"/>
  <c r="AU573" i="1"/>
  <c r="C671" i="2"/>
  <c r="E671" i="2" s="1"/>
  <c r="C3158" i="2"/>
  <c r="E3158" i="2" s="1"/>
  <c r="AU3052" i="1"/>
  <c r="C1061" i="2"/>
  <c r="E1061" i="2" s="1"/>
  <c r="AU960" i="1"/>
  <c r="C1479" i="2"/>
  <c r="E1479" i="2" s="1"/>
  <c r="AU1378" i="1"/>
  <c r="AU817" i="1"/>
  <c r="C918" i="2"/>
  <c r="E918" i="2" s="1"/>
  <c r="C3440" i="2"/>
  <c r="E3440" i="2" s="1"/>
  <c r="AU3333" i="1"/>
  <c r="C1853" i="2"/>
  <c r="E1853" i="2" s="1"/>
  <c r="AU1752" i="1"/>
  <c r="AU1113" i="1"/>
  <c r="C1214" i="2"/>
  <c r="E1214" i="2" s="1"/>
  <c r="AU404" i="1"/>
  <c r="C502" i="2"/>
  <c r="E502" i="2" s="1"/>
  <c r="AU159" i="1"/>
  <c r="C257" i="2"/>
  <c r="E257" i="2" s="1"/>
  <c r="C767" i="2"/>
  <c r="E767" i="2" s="1"/>
  <c r="AU669" i="1"/>
  <c r="AU2030" i="1"/>
  <c r="C2136" i="2"/>
  <c r="E2136" i="2" s="1"/>
  <c r="C3304" i="2"/>
  <c r="E3304" i="2" s="1"/>
  <c r="AU3198" i="1"/>
  <c r="AU2578" i="1"/>
  <c r="C2684" i="2"/>
  <c r="E2684" i="2" s="1"/>
  <c r="AU2485" i="1"/>
  <c r="C2591" i="2"/>
  <c r="E2591" i="2" s="1"/>
  <c r="AU771" i="1"/>
  <c r="C872" i="2"/>
  <c r="E872" i="2" s="1"/>
  <c r="C151" i="2"/>
  <c r="E151" i="2" s="1"/>
  <c r="AU53" i="1"/>
  <c r="AU1005" i="1"/>
  <c r="C1106" i="2"/>
  <c r="E1106" i="2" s="1"/>
  <c r="AU393" i="1"/>
  <c r="C491" i="2"/>
  <c r="E491" i="2" s="1"/>
  <c r="C3817" i="2"/>
  <c r="E3817" i="2" s="1"/>
  <c r="C406" i="2"/>
  <c r="E406" i="2" s="1"/>
  <c r="AU308" i="1"/>
  <c r="C3802" i="2"/>
  <c r="E3802" i="2" s="1"/>
  <c r="C833" i="2"/>
  <c r="E833" i="2" s="1"/>
  <c r="AU735" i="1"/>
  <c r="C3837" i="2"/>
  <c r="E3837" i="2" s="1"/>
  <c r="AU314" i="1"/>
  <c r="C412" i="2"/>
  <c r="E412" i="2" s="1"/>
  <c r="C3654" i="2"/>
  <c r="E3654" i="2" s="1"/>
  <c r="AU3544" i="1"/>
  <c r="AU2603" i="1"/>
  <c r="C2709" i="2"/>
  <c r="E2709" i="2" s="1"/>
  <c r="AU2225" i="1"/>
  <c r="C2331" i="2"/>
  <c r="E2331" i="2" s="1"/>
  <c r="AU3390" i="1"/>
  <c r="C3497" i="2"/>
  <c r="E3497" i="2" s="1"/>
  <c r="AU3209" i="1"/>
  <c r="C3315" i="2"/>
  <c r="E3315" i="2" s="1"/>
  <c r="C418" i="2"/>
  <c r="E418" i="2" s="1"/>
  <c r="AU320" i="1"/>
  <c r="AU987" i="1"/>
  <c r="C1088" i="2"/>
  <c r="E1088" i="2" s="1"/>
  <c r="AU1672" i="1"/>
  <c r="C1773" i="2"/>
  <c r="C1318" i="2"/>
  <c r="E1318" i="2" s="1"/>
  <c r="AU1217" i="1"/>
  <c r="C2611" i="2"/>
  <c r="E2611" i="2" s="1"/>
  <c r="AU2505" i="1"/>
  <c r="AU2349" i="1"/>
  <c r="C2455" i="2"/>
  <c r="E2455" i="2" s="1"/>
  <c r="C2105" i="2"/>
  <c r="E2105" i="2" s="1"/>
  <c r="AU1999" i="1"/>
  <c r="AU3146" i="1"/>
  <c r="C3252" i="2"/>
  <c r="E3252" i="2" s="1"/>
  <c r="C1182" i="2"/>
  <c r="E1182" i="2" s="1"/>
  <c r="AU1081" i="1"/>
  <c r="C1887" i="2"/>
  <c r="E1887" i="2" s="1"/>
  <c r="AU1786" i="1"/>
  <c r="C2813" i="2"/>
  <c r="E2813" i="2" s="1"/>
  <c r="AU2707" i="1"/>
  <c r="C2749" i="2"/>
  <c r="E2749" i="2" s="1"/>
  <c r="AU2643" i="1"/>
  <c r="C1617" i="2"/>
  <c r="E1617" i="2" s="1"/>
  <c r="AU1516" i="1"/>
  <c r="AU1851" i="1"/>
  <c r="C1952" i="2"/>
  <c r="E1952" i="2" s="1"/>
  <c r="AU2188" i="1"/>
  <c r="C2294" i="2"/>
  <c r="E2294" i="2" s="1"/>
  <c r="AU2170" i="1"/>
  <c r="C2276" i="2"/>
  <c r="E2276" i="2" s="1"/>
  <c r="AU1202" i="1"/>
  <c r="C1303" i="2"/>
  <c r="E1303" i="2" s="1"/>
  <c r="C3410" i="2"/>
  <c r="E3410" i="2" s="1"/>
  <c r="AU3303" i="1"/>
  <c r="AU3588" i="1"/>
  <c r="C3698" i="2"/>
  <c r="E3698" i="2" s="1"/>
  <c r="AU2136" i="1"/>
  <c r="C2242" i="2"/>
  <c r="E2242" i="2" s="1"/>
  <c r="AU2593" i="1"/>
  <c r="C2699" i="2"/>
  <c r="E2699" i="2" s="1"/>
  <c r="AU1964" i="1"/>
  <c r="C2069" i="2"/>
  <c r="E2069" i="2" s="1"/>
  <c r="AU1902" i="1"/>
  <c r="C2003" i="2"/>
  <c r="E2003" i="2" s="1"/>
  <c r="AU1892" i="1"/>
  <c r="C1993" i="2"/>
  <c r="E1993" i="2" s="1"/>
  <c r="AU2998" i="1"/>
  <c r="C3104" i="2"/>
  <c r="E3104" i="2" s="1"/>
  <c r="AU1965" i="1"/>
  <c r="C2070" i="2"/>
  <c r="E2070" i="2" s="1"/>
  <c r="C3560" i="2"/>
  <c r="E3560" i="2" s="1"/>
  <c r="AU3453" i="1"/>
  <c r="C425" i="2"/>
  <c r="E425" i="2" s="1"/>
  <c r="AU327" i="1"/>
  <c r="AU2273" i="1"/>
  <c r="C2379" i="2"/>
  <c r="E2379" i="2" s="1"/>
  <c r="C1139" i="2"/>
  <c r="E1139" i="2" s="1"/>
  <c r="AU1038" i="1"/>
  <c r="C1272" i="2"/>
  <c r="E1272" i="2" s="1"/>
  <c r="AU1171" i="1"/>
  <c r="C3828" i="2"/>
  <c r="E3828" i="2" s="1"/>
  <c r="AU1044" i="1"/>
  <c r="C1145" i="2"/>
  <c r="E1145" i="2" s="1"/>
  <c r="AU1147" i="1"/>
  <c r="C1248" i="2"/>
  <c r="E1248" i="2" s="1"/>
  <c r="C1941" i="2"/>
  <c r="E1941" i="2" s="1"/>
  <c r="AU1840" i="1"/>
  <c r="AU1427" i="1"/>
  <c r="C1528" i="2"/>
  <c r="E1528" i="2" s="1"/>
  <c r="C3074" i="2"/>
  <c r="E3074" i="2" s="1"/>
  <c r="AU2968" i="1"/>
  <c r="C2600" i="2"/>
  <c r="E2600" i="2" s="1"/>
  <c r="AU2494" i="1"/>
  <c r="C2417" i="2"/>
  <c r="E2417" i="2" s="1"/>
  <c r="AU2311" i="1"/>
  <c r="AU679" i="1"/>
  <c r="C777" i="2"/>
  <c r="E777" i="2" s="1"/>
  <c r="AU1594" i="1"/>
  <c r="C1695" i="2"/>
  <c r="E1695" i="2" s="1"/>
  <c r="AU1928" i="1"/>
  <c r="C2030" i="2"/>
  <c r="E2030" i="2" s="1"/>
  <c r="C2398" i="2"/>
  <c r="E2398" i="2" s="1"/>
  <c r="AU2292" i="1"/>
  <c r="C3586" i="2"/>
  <c r="E3586" i="2" s="1"/>
  <c r="AU3479" i="1"/>
  <c r="C1912" i="2"/>
  <c r="E1912" i="2" s="1"/>
  <c r="AU1811" i="1"/>
  <c r="C301" i="2"/>
  <c r="E301" i="2" s="1"/>
  <c r="AU203" i="1"/>
  <c r="C3730" i="2"/>
  <c r="E3730" i="2" s="1"/>
  <c r="AU3619" i="1"/>
  <c r="C3685" i="2"/>
  <c r="E3685" i="2" s="1"/>
  <c r="AU3575" i="1"/>
  <c r="C642" i="2"/>
  <c r="E642" i="2" s="1"/>
  <c r="AU544" i="1"/>
  <c r="AU3356" i="1"/>
  <c r="C3463" i="2"/>
  <c r="E3463" i="2" s="1"/>
  <c r="AU3532" i="1"/>
  <c r="C3641" i="2"/>
  <c r="E3641" i="2" s="1"/>
  <c r="C3749" i="2"/>
  <c r="E3749" i="2" s="1"/>
  <c r="AU3638" i="1"/>
  <c r="AU3207" i="1"/>
  <c r="C3313" i="2"/>
  <c r="E3313" i="2" s="1"/>
  <c r="AU2076" i="1"/>
  <c r="C2182" i="2"/>
  <c r="E2182" i="2" s="1"/>
  <c r="C3747" i="2"/>
  <c r="E3747" i="2" s="1"/>
  <c r="AU3636" i="1"/>
  <c r="C3772" i="2"/>
  <c r="E3772" i="2" s="1"/>
  <c r="AU1355" i="1"/>
  <c r="C1456" i="2"/>
  <c r="E1456" i="2" s="1"/>
  <c r="C1111" i="2"/>
  <c r="E1111" i="2" s="1"/>
  <c r="AU1010" i="1"/>
  <c r="C1685" i="2"/>
  <c r="E1685" i="2" s="1"/>
  <c r="AU1584" i="1"/>
  <c r="C3100" i="2"/>
  <c r="E3100" i="2" s="1"/>
  <c r="AU2994" i="1"/>
  <c r="AU1313" i="1"/>
  <c r="C1414" i="2"/>
  <c r="E1414" i="2" s="1"/>
  <c r="AU774" i="1"/>
  <c r="C875" i="2"/>
  <c r="E875" i="2" s="1"/>
  <c r="C1974" i="2"/>
  <c r="E1974" i="2" s="1"/>
  <c r="AU1873" i="1"/>
  <c r="C1334" i="2"/>
  <c r="E1334" i="2" s="1"/>
  <c r="AU1233" i="1"/>
  <c r="C1777" i="2"/>
  <c r="E1777" i="2" s="1"/>
  <c r="AU1676" i="1"/>
  <c r="C1924" i="2"/>
  <c r="E1924" i="2" s="1"/>
  <c r="AU1823" i="1"/>
  <c r="C280" i="2"/>
  <c r="E280" i="2" s="1"/>
  <c r="AU182" i="1"/>
  <c r="AU2585" i="1"/>
  <c r="C2691" i="2"/>
  <c r="E2691" i="2" s="1"/>
  <c r="C1430" i="2"/>
  <c r="E1430" i="2" s="1"/>
  <c r="AU1329" i="1"/>
  <c r="C2283" i="2"/>
  <c r="E2283" i="2" s="1"/>
  <c r="AU2177" i="1"/>
  <c r="AU2180" i="1"/>
  <c r="C2286" i="2"/>
  <c r="E2286" i="2" s="1"/>
  <c r="AU3276" i="1"/>
  <c r="C3382" i="2"/>
  <c r="E3382" i="2" s="1"/>
  <c r="AU2478" i="1"/>
  <c r="C2584" i="2"/>
  <c r="E2584" i="2" s="1"/>
  <c r="AU2551" i="1"/>
  <c r="C2657" i="2"/>
  <c r="C563" i="2"/>
  <c r="E563" i="2" s="1"/>
  <c r="AU465" i="1"/>
  <c r="C611" i="2"/>
  <c r="E611" i="2" s="1"/>
  <c r="AU513" i="1"/>
  <c r="AU150" i="1"/>
  <c r="C248" i="2"/>
  <c r="E248" i="2" s="1"/>
  <c r="AU1917" i="1"/>
  <c r="C2018" i="2"/>
  <c r="E2018" i="2" s="1"/>
  <c r="C1895" i="2"/>
  <c r="AU1794" i="1"/>
  <c r="C3386" i="2"/>
  <c r="E3386" i="2" s="1"/>
  <c r="AU3280" i="1"/>
  <c r="AU2650" i="1"/>
  <c r="C2756" i="2"/>
  <c r="E2756" i="2" s="1"/>
  <c r="AU2403" i="1"/>
  <c r="C2509" i="2"/>
  <c r="E2509" i="2" s="1"/>
  <c r="AU1667" i="1"/>
  <c r="C1768" i="2"/>
  <c r="E1768" i="2" s="1"/>
  <c r="AU1327" i="1"/>
  <c r="C1428" i="2"/>
  <c r="E1428" i="2" s="1"/>
  <c r="AU2967" i="1"/>
  <c r="C3073" i="2"/>
  <c r="E3073" i="2" s="1"/>
  <c r="C3501" i="2"/>
  <c r="E3501" i="2" s="1"/>
  <c r="AU3394" i="1"/>
  <c r="C1335" i="2"/>
  <c r="E1335" i="2" s="1"/>
  <c r="AU1234" i="1"/>
  <c r="C3445" i="2"/>
  <c r="E3445" i="2" s="1"/>
  <c r="AU3338" i="1"/>
  <c r="C2859" i="2"/>
  <c r="E2859" i="2" s="1"/>
  <c r="AU2753" i="1"/>
  <c r="AU1611" i="1"/>
  <c r="C1712" i="2"/>
  <c r="C3348" i="2"/>
  <c r="E3348" i="2" s="1"/>
  <c r="AU3242" i="1"/>
  <c r="C706" i="2"/>
  <c r="E706" i="2" s="1"/>
  <c r="AU608" i="1"/>
  <c r="C3679" i="2"/>
  <c r="E3679" i="2" s="1"/>
  <c r="AU3569" i="1"/>
  <c r="C3011" i="2"/>
  <c r="E3011" i="2" s="1"/>
  <c r="AU2905" i="1"/>
  <c r="C2009" i="2"/>
  <c r="E2009" i="2" s="1"/>
  <c r="AU1908" i="1"/>
  <c r="C1325" i="2"/>
  <c r="E1325" i="2" s="1"/>
  <c r="AU1224" i="1"/>
  <c r="AU3267" i="1"/>
  <c r="C3373" i="2"/>
  <c r="E3373" i="2" s="1"/>
  <c r="AU611" i="1"/>
  <c r="C709" i="2"/>
  <c r="E709" i="2" s="1"/>
  <c r="C1634" i="2"/>
  <c r="E1634" i="2" s="1"/>
  <c r="AU1533" i="1"/>
  <c r="C2548" i="2"/>
  <c r="E2548" i="2" s="1"/>
  <c r="AU2442" i="1"/>
  <c r="AU2287" i="1"/>
  <c r="C2393" i="2"/>
  <c r="E2393" i="2" s="1"/>
  <c r="AU2565" i="1"/>
  <c r="C2671" i="2"/>
  <c r="E2671" i="2" s="1"/>
  <c r="AU2215" i="1"/>
  <c r="C2321" i="2"/>
  <c r="E2321" i="2" s="1"/>
  <c r="AU3031" i="1"/>
  <c r="C3137" i="2"/>
  <c r="E3137" i="2" s="1"/>
  <c r="AU1430" i="1"/>
  <c r="C1531" i="2"/>
  <c r="E1531" i="2" s="1"/>
  <c r="AU2257" i="1"/>
  <c r="C2363" i="2"/>
  <c r="E2363" i="2" s="1"/>
  <c r="C3546" i="2"/>
  <c r="E3546" i="2" s="1"/>
  <c r="AU3439" i="1"/>
  <c r="C1829" i="2"/>
  <c r="E1829" i="2" s="1"/>
  <c r="AU1728" i="1"/>
  <c r="C1767" i="2"/>
  <c r="E1767" i="2" s="1"/>
  <c r="AU1666" i="1"/>
  <c r="AU1019" i="1"/>
  <c r="C1120" i="2"/>
  <c r="E1120" i="2" s="1"/>
  <c r="C2277" i="2"/>
  <c r="E2277" i="2" s="1"/>
  <c r="AU2171" i="1"/>
  <c r="AU1986" i="1"/>
  <c r="C2091" i="2"/>
  <c r="E2091" i="2" s="1"/>
  <c r="AU2877" i="1"/>
  <c r="C2983" i="2"/>
  <c r="E2983" i="2" s="1"/>
  <c r="C3065" i="2"/>
  <c r="E3065" i="2" s="1"/>
  <c r="AU2959" i="1"/>
  <c r="AU1802" i="1"/>
  <c r="C1903" i="2"/>
  <c r="E1903" i="2" s="1"/>
  <c r="C1841" i="2"/>
  <c r="E1841" i="2" s="1"/>
  <c r="AU1740" i="1"/>
  <c r="AU1501" i="1"/>
  <c r="C1602" i="2"/>
  <c r="E1602" i="2" s="1"/>
  <c r="C760" i="2"/>
  <c r="E760" i="2" s="1"/>
  <c r="AU662" i="1"/>
  <c r="AU977" i="1"/>
  <c r="C1078" i="2"/>
  <c r="E1078" i="2" s="1"/>
  <c r="AU1488" i="1"/>
  <c r="C1589" i="2"/>
  <c r="E1589" i="2" s="1"/>
  <c r="C2952" i="2"/>
  <c r="E2952" i="2" s="1"/>
  <c r="AU2846" i="1"/>
  <c r="AU2969" i="1"/>
  <c r="C3075" i="2"/>
  <c r="E3075" i="2" s="1"/>
  <c r="C3554" i="2"/>
  <c r="E3554" i="2" s="1"/>
  <c r="AU3447" i="1"/>
  <c r="AU1685" i="1"/>
  <c r="C1786" i="2"/>
  <c r="E1786" i="2" s="1"/>
  <c r="AU3474" i="1"/>
  <c r="C3581" i="2"/>
  <c r="E3581" i="2" s="1"/>
  <c r="AU2253" i="1"/>
  <c r="C2359" i="2"/>
  <c r="E2359" i="2" s="1"/>
  <c r="C3699" i="2"/>
  <c r="E3699" i="2" s="1"/>
  <c r="AU3589" i="1"/>
  <c r="AU480" i="1"/>
  <c r="C578" i="2"/>
  <c r="E578" i="2" s="1"/>
  <c r="C2472" i="2"/>
  <c r="E2472" i="2" s="1"/>
  <c r="AU2366" i="1"/>
  <c r="C3568" i="2"/>
  <c r="E3568" i="2" s="1"/>
  <c r="AU3461" i="1"/>
  <c r="C1864" i="2"/>
  <c r="E1864" i="2" s="1"/>
  <c r="AU1763" i="1"/>
  <c r="AU2070" i="1"/>
  <c r="C2176" i="2"/>
  <c r="E2176" i="2" s="1"/>
  <c r="AU1747" i="1"/>
  <c r="C1848" i="2"/>
  <c r="E1848" i="2" s="1"/>
  <c r="AU2341" i="1"/>
  <c r="C2447" i="2"/>
  <c r="E2447" i="2" s="1"/>
  <c r="AU3119" i="1"/>
  <c r="C3225" i="2"/>
  <c r="E3225" i="2" s="1"/>
  <c r="C2607" i="2"/>
  <c r="E2607" i="2" s="1"/>
  <c r="AU2501" i="1"/>
  <c r="AU711" i="1"/>
  <c r="C809" i="2"/>
  <c r="E809" i="2" s="1"/>
  <c r="C745" i="2"/>
  <c r="E745" i="2" s="1"/>
  <c r="AU647" i="1"/>
  <c r="AU1877" i="1"/>
  <c r="C1978" i="2"/>
  <c r="E1978" i="2" s="1"/>
  <c r="C1879" i="2"/>
  <c r="E1879" i="2" s="1"/>
  <c r="AU1778" i="1"/>
  <c r="C2929" i="2"/>
  <c r="E2929" i="2" s="1"/>
  <c r="AU2823" i="1"/>
  <c r="AU1198" i="1"/>
  <c r="C1299" i="2"/>
  <c r="E1299" i="2" s="1"/>
  <c r="AU1502" i="1"/>
  <c r="C1603" i="2"/>
  <c r="E1603" i="2" s="1"/>
  <c r="C2281" i="2"/>
  <c r="E2281" i="2" s="1"/>
  <c r="AU2175" i="1"/>
  <c r="AU1991" i="1"/>
  <c r="C2097" i="2"/>
  <c r="E2097" i="2" s="1"/>
  <c r="C3209" i="2"/>
  <c r="E3209" i="2" s="1"/>
  <c r="AU3103" i="1"/>
  <c r="AU2520" i="1"/>
  <c r="C2626" i="2"/>
  <c r="AU1818" i="1"/>
  <c r="C1919" i="2"/>
  <c r="E1919" i="2" s="1"/>
  <c r="AU2350" i="1"/>
  <c r="C2456" i="2"/>
  <c r="E2456" i="2" s="1"/>
  <c r="AU2646" i="1"/>
  <c r="C2752" i="2"/>
  <c r="E2752" i="2" s="1"/>
  <c r="C2050" i="2"/>
  <c r="E2050" i="2" s="1"/>
  <c r="AU1947" i="1"/>
  <c r="AU1762" i="1"/>
  <c r="C1863" i="2"/>
  <c r="E1863" i="2" s="1"/>
  <c r="C2996" i="2"/>
  <c r="E2996" i="2" s="1"/>
  <c r="AU2890" i="1"/>
  <c r="C2624" i="2"/>
  <c r="E2624" i="2" s="1"/>
  <c r="AU2518" i="1"/>
  <c r="C3401" i="2"/>
  <c r="E3401" i="2" s="1"/>
  <c r="AU3294" i="1"/>
  <c r="AU2976" i="1"/>
  <c r="C3082" i="2"/>
  <c r="E3082" i="2" s="1"/>
  <c r="AU555" i="1"/>
  <c r="C653" i="2"/>
  <c r="E653" i="2" s="1"/>
  <c r="AU30" i="1"/>
  <c r="C128" i="2"/>
  <c r="E128" i="2" s="1"/>
  <c r="AU1972" i="1"/>
  <c r="C2077" i="2"/>
  <c r="E2077" i="2" s="1"/>
  <c r="AU996" i="1"/>
  <c r="C1097" i="2"/>
  <c r="E1097" i="2" s="1"/>
  <c r="C1614" i="2"/>
  <c r="E1614" i="2" s="1"/>
  <c r="AU1513" i="1"/>
  <c r="C1616" i="2"/>
  <c r="E1616" i="2" s="1"/>
  <c r="AU1515" i="1"/>
  <c r="AU3438" i="1"/>
  <c r="C3545" i="2"/>
  <c r="E3545" i="2" s="1"/>
  <c r="C1655" i="2"/>
  <c r="E1655" i="2" s="1"/>
  <c r="AU1554" i="1"/>
  <c r="C3407" i="2"/>
  <c r="E3407" i="2" s="1"/>
  <c r="AU3300" i="1"/>
  <c r="C2370" i="2"/>
  <c r="E2370" i="2" s="1"/>
  <c r="AU2264" i="1"/>
  <c r="AU2323" i="1"/>
  <c r="C2429" i="2"/>
  <c r="E2429" i="2" s="1"/>
  <c r="C2564" i="2"/>
  <c r="E2564" i="2" s="1"/>
  <c r="AU2458" i="1"/>
  <c r="AU3385" i="1"/>
  <c r="C3492" i="2"/>
  <c r="E3492" i="2" s="1"/>
  <c r="AU3335" i="1"/>
  <c r="C3442" i="2"/>
  <c r="E3442" i="2" s="1"/>
  <c r="AU1042" i="1"/>
  <c r="C1143" i="2"/>
  <c r="E1143" i="2" s="1"/>
  <c r="AU2598" i="1"/>
  <c r="C2704" i="2"/>
  <c r="E2704" i="2" s="1"/>
  <c r="C2345" i="2"/>
  <c r="E2345" i="2" s="1"/>
  <c r="AU2239" i="1"/>
  <c r="C2179" i="2"/>
  <c r="E2179" i="2" s="1"/>
  <c r="AU2073" i="1"/>
  <c r="AU2615" i="1"/>
  <c r="C2721" i="2"/>
  <c r="E2721" i="2" s="1"/>
  <c r="AU3074" i="1"/>
  <c r="C3180" i="2"/>
  <c r="E3180" i="2" s="1"/>
  <c r="C2145" i="2"/>
  <c r="E2145" i="2" s="1"/>
  <c r="AU2039" i="1"/>
  <c r="AU2198" i="1"/>
  <c r="C2304" i="2"/>
  <c r="E2304" i="2" s="1"/>
  <c r="AU2498" i="1"/>
  <c r="C2604" i="2"/>
  <c r="E2604" i="2" s="1"/>
  <c r="C2019" i="2"/>
  <c r="E2019" i="2" s="1"/>
  <c r="AU1918" i="1"/>
  <c r="C2625" i="2"/>
  <c r="E2625" i="2" s="1"/>
  <c r="AU2519" i="1"/>
  <c r="C2401" i="2"/>
  <c r="E2401" i="2" s="1"/>
  <c r="AU2295" i="1"/>
  <c r="AU3340" i="1"/>
  <c r="C3447" i="2"/>
  <c r="C1107" i="2"/>
  <c r="E1107" i="2" s="1"/>
  <c r="AU1006" i="1"/>
  <c r="C3736" i="2"/>
  <c r="E3736" i="2" s="1"/>
  <c r="AU3625" i="1"/>
  <c r="C2504" i="2"/>
  <c r="AU2398" i="1"/>
  <c r="AU3178" i="1"/>
  <c r="C3284" i="2"/>
  <c r="E3284" i="2" s="1"/>
  <c r="C3639" i="2"/>
  <c r="E3639" i="2" s="1"/>
  <c r="AU3530" i="1"/>
  <c r="AU1362" i="1"/>
  <c r="C1463" i="2"/>
  <c r="E1463" i="2" s="1"/>
  <c r="C2508" i="2"/>
  <c r="E2508" i="2" s="1"/>
  <c r="AU2402" i="1"/>
  <c r="AU2056" i="1"/>
  <c r="C2162" i="2"/>
  <c r="E2162" i="2" s="1"/>
  <c r="C3450" i="2"/>
  <c r="E3450" i="2" s="1"/>
  <c r="AU3343" i="1"/>
  <c r="C1999" i="2"/>
  <c r="E1999" i="2" s="1"/>
  <c r="AU1898" i="1"/>
  <c r="C2351" i="2"/>
  <c r="AU2245" i="1"/>
  <c r="C2192" i="2"/>
  <c r="E2192" i="2" s="1"/>
  <c r="AU2086" i="1"/>
  <c r="C1462" i="2"/>
  <c r="E1462" i="2" s="1"/>
  <c r="AU1361" i="1"/>
  <c r="AU1923" i="1"/>
  <c r="C2024" i="2"/>
  <c r="E2024" i="2" s="1"/>
  <c r="AU2647" i="1"/>
  <c r="C2753" i="2"/>
  <c r="E2753" i="2" s="1"/>
  <c r="C3672" i="2"/>
  <c r="E3672" i="2" s="1"/>
  <c r="AU3562" i="1"/>
  <c r="AU988" i="1"/>
  <c r="C1089" i="2"/>
  <c r="E1089" i="2" s="1"/>
  <c r="C3477" i="2"/>
  <c r="E3477" i="2" s="1"/>
  <c r="AU3370" i="1"/>
  <c r="AU3159" i="1"/>
  <c r="C3265" i="2"/>
  <c r="AU1084" i="1"/>
  <c r="C1185" i="2"/>
  <c r="E1185" i="2" s="1"/>
  <c r="AU3497" i="1"/>
  <c r="C3605" i="2"/>
  <c r="E3605" i="2" s="1"/>
  <c r="AU1380" i="1"/>
  <c r="C1481" i="2"/>
  <c r="E1481" i="2" s="1"/>
  <c r="C911" i="2"/>
  <c r="E911" i="2" s="1"/>
  <c r="AU810" i="1"/>
  <c r="C1036" i="2"/>
  <c r="E1036" i="2" s="1"/>
  <c r="AU935" i="1"/>
  <c r="C3433" i="2"/>
  <c r="E3433" i="2" s="1"/>
  <c r="AU3326" i="1"/>
  <c r="AU1046" i="1"/>
  <c r="C1147" i="2"/>
  <c r="E1147" i="2" s="1"/>
  <c r="C1491" i="2"/>
  <c r="E1491" i="2" s="1"/>
  <c r="AU1390" i="1"/>
  <c r="C3145" i="2"/>
  <c r="E3145" i="2" s="1"/>
  <c r="AU3039" i="1"/>
  <c r="AU3467" i="1"/>
  <c r="C3574" i="2"/>
  <c r="E3574" i="2" s="1"/>
  <c r="C2706" i="2"/>
  <c r="E2706" i="2" s="1"/>
  <c r="AU2600" i="1"/>
  <c r="AU3364" i="1"/>
  <c r="C3471" i="2"/>
  <c r="E3471" i="2" s="1"/>
  <c r="AU1340" i="1"/>
  <c r="C1441" i="2"/>
  <c r="E1441" i="2" s="1"/>
  <c r="AU1023" i="1"/>
  <c r="C1124" i="2"/>
  <c r="E1124" i="2" s="1"/>
  <c r="C1785" i="2"/>
  <c r="E1785" i="2" s="1"/>
  <c r="AU1684" i="1"/>
  <c r="C2931" i="2"/>
  <c r="E2931" i="2" s="1"/>
  <c r="AU2825" i="1"/>
  <c r="AU3099" i="1"/>
  <c r="C3205" i="2"/>
  <c r="E3205" i="2" s="1"/>
  <c r="AU3111" i="1"/>
  <c r="C3217" i="2"/>
  <c r="E3217" i="2" s="1"/>
  <c r="C2387" i="2"/>
  <c r="E2387" i="2" s="1"/>
  <c r="AU2281" i="1"/>
  <c r="AU2226" i="1"/>
  <c r="C2332" i="2"/>
  <c r="E2332" i="2" s="1"/>
  <c r="AU2636" i="1"/>
  <c r="C2742" i="2"/>
  <c r="E2742" i="2" s="1"/>
  <c r="AU2739" i="1"/>
  <c r="C2845" i="2"/>
  <c r="E2845" i="2" s="1"/>
  <c r="C2681" i="2"/>
  <c r="E2681" i="2" s="1"/>
  <c r="AU2575" i="1"/>
  <c r="AU2457" i="1"/>
  <c r="C2563" i="2"/>
  <c r="E2563" i="2" s="1"/>
  <c r="AU319" i="1"/>
  <c r="C417" i="2"/>
  <c r="E417" i="2" s="1"/>
  <c r="AU2371" i="1"/>
  <c r="C2477" i="2"/>
  <c r="E2477" i="2" s="1"/>
  <c r="C2016" i="2"/>
  <c r="E2016" i="2" s="1"/>
  <c r="AU1915" i="1"/>
  <c r="AU2588" i="1"/>
  <c r="C2694" i="2"/>
  <c r="E2694" i="2" s="1"/>
  <c r="AU1643" i="1"/>
  <c r="C1744" i="2"/>
  <c r="E1744" i="2" s="1"/>
  <c r="C2356" i="2"/>
  <c r="E2356" i="2" s="1"/>
  <c r="AU2250" i="1"/>
  <c r="AU736" i="1"/>
  <c r="C834" i="2"/>
  <c r="E834" i="2" s="1"/>
  <c r="AU2280" i="1"/>
  <c r="C2386" i="2"/>
  <c r="E2386" i="2" s="1"/>
  <c r="AU2405" i="1"/>
  <c r="C2511" i="2"/>
  <c r="E2511" i="2" s="1"/>
  <c r="C936" i="2"/>
  <c r="E936" i="2" s="1"/>
  <c r="AU835" i="1"/>
  <c r="AU2525" i="1"/>
  <c r="C2631" i="2"/>
  <c r="E2631" i="2" s="1"/>
  <c r="C3444" i="2"/>
  <c r="E3444" i="2" s="1"/>
  <c r="AU3337" i="1"/>
  <c r="AU1634" i="1"/>
  <c r="C1735" i="2"/>
  <c r="E1735" i="2" s="1"/>
  <c r="AU2209" i="1"/>
  <c r="C2315" i="2"/>
  <c r="E2315" i="2" s="1"/>
  <c r="C2353" i="2"/>
  <c r="E2353" i="2" s="1"/>
  <c r="AU2247" i="1"/>
  <c r="C2728" i="2"/>
  <c r="E2728" i="2" s="1"/>
  <c r="AU2622" i="1"/>
  <c r="C1194" i="2"/>
  <c r="E1194" i="2" s="1"/>
  <c r="AU1093" i="1"/>
  <c r="AU3533" i="1"/>
  <c r="C3642" i="2"/>
  <c r="E3642" i="2" s="1"/>
  <c r="C1472" i="2"/>
  <c r="E1472" i="2" s="1"/>
  <c r="AU1371" i="1"/>
  <c r="AU923" i="1"/>
  <c r="C1024" i="2"/>
  <c r="E1024" i="2" s="1"/>
  <c r="AU1705" i="1"/>
  <c r="C1806" i="2"/>
  <c r="E1806" i="2" s="1"/>
  <c r="AU1774" i="1"/>
  <c r="C1875" i="2"/>
  <c r="E1875" i="2" s="1"/>
  <c r="AU524" i="1"/>
  <c r="C622" i="2"/>
  <c r="E622" i="2" s="1"/>
  <c r="C309" i="2"/>
  <c r="E309" i="2" s="1"/>
  <c r="AU211" i="1"/>
  <c r="C2211" i="2"/>
  <c r="E2211" i="2" s="1"/>
  <c r="AU2105" i="1"/>
  <c r="AU3603" i="1"/>
  <c r="C3713" i="2"/>
  <c r="E3713" i="2" s="1"/>
  <c r="AU1039" i="1"/>
  <c r="C1140" i="2"/>
  <c r="E1140" i="2" s="1"/>
  <c r="AU2212" i="1"/>
  <c r="C2318" i="2"/>
  <c r="E2318" i="2" s="1"/>
  <c r="AU352" i="1"/>
  <c r="C450" i="2"/>
  <c r="E450" i="2" s="1"/>
  <c r="AU2413" i="1"/>
  <c r="C2519" i="2"/>
  <c r="E2519" i="2" s="1"/>
  <c r="AU3290" i="1"/>
  <c r="C3396" i="2"/>
  <c r="E3396" i="2" s="1"/>
  <c r="AU3344" i="1"/>
  <c r="C3451" i="2"/>
  <c r="E3451" i="2" s="1"/>
  <c r="AU2992" i="1"/>
  <c r="C3098" i="2"/>
  <c r="E3098" i="2" s="1"/>
  <c r="AU1627" i="1"/>
  <c r="C1728" i="2"/>
  <c r="E1728" i="2" s="1"/>
  <c r="AU3162" i="1"/>
  <c r="C3268" i="2"/>
  <c r="E3268" i="2" s="1"/>
  <c r="AU2373" i="1"/>
  <c r="C2479" i="2"/>
  <c r="E2479" i="2" s="1"/>
  <c r="AU1331" i="1"/>
  <c r="C1432" i="2"/>
  <c r="E1432" i="2" s="1"/>
  <c r="AU2793" i="1"/>
  <c r="C2899" i="2"/>
  <c r="E2899" i="2" s="1"/>
  <c r="AU1428" i="1"/>
  <c r="C1529" i="2"/>
  <c r="E1529" i="2" s="1"/>
  <c r="C3251" i="2"/>
  <c r="E3251" i="2" s="1"/>
  <c r="AU3145" i="1"/>
  <c r="C3508" i="2"/>
  <c r="AU3401" i="1"/>
  <c r="AU3553" i="1"/>
  <c r="C3663" i="2"/>
  <c r="E3663" i="2" s="1"/>
  <c r="AU353" i="1"/>
  <c r="C451" i="2"/>
  <c r="E451" i="2" s="1"/>
  <c r="AU2928" i="1"/>
  <c r="C3034" i="2"/>
  <c r="E3034" i="2" s="1"/>
  <c r="C2308" i="2"/>
  <c r="E2308" i="2" s="1"/>
  <c r="AU2202" i="1"/>
  <c r="C3564" i="2"/>
  <c r="E3564" i="2" s="1"/>
  <c r="AU3457" i="1"/>
  <c r="AU1374" i="1"/>
  <c r="C1475" i="2"/>
  <c r="E1475" i="2" s="1"/>
  <c r="AU2522" i="1"/>
  <c r="C2628" i="2"/>
  <c r="E2628" i="2" s="1"/>
  <c r="AU67" i="1"/>
  <c r="C165" i="2"/>
  <c r="E165" i="2" s="1"/>
  <c r="AU1989" i="1"/>
  <c r="C2094" i="2"/>
  <c r="E2094" i="2" s="1"/>
  <c r="AU1470" i="1"/>
  <c r="C1571" i="2"/>
  <c r="E1571" i="2" s="1"/>
  <c r="AU1572" i="1"/>
  <c r="C1673" i="2"/>
  <c r="E1673" i="2" s="1"/>
  <c r="AU2909" i="1"/>
  <c r="C3015" i="2"/>
  <c r="E3015" i="2" s="1"/>
  <c r="C3527" i="2"/>
  <c r="E3527" i="2" s="1"/>
  <c r="AU3420" i="1"/>
  <c r="AU3058" i="1"/>
  <c r="C3164" i="2"/>
  <c r="E3164" i="2" s="1"/>
  <c r="C3537" i="2"/>
  <c r="E3537" i="2" s="1"/>
  <c r="AU3430" i="1"/>
  <c r="AU2351" i="1"/>
  <c r="C2457" i="2"/>
  <c r="E2457" i="2" s="1"/>
  <c r="AU639" i="1"/>
  <c r="C737" i="2"/>
  <c r="E737" i="2" s="1"/>
  <c r="AU2594" i="1"/>
  <c r="C2700" i="2"/>
  <c r="E2700" i="2" s="1"/>
  <c r="AU2153" i="1"/>
  <c r="C2259" i="2"/>
  <c r="E2259" i="2" s="1"/>
  <c r="C2485" i="2"/>
  <c r="E2485" i="2" s="1"/>
  <c r="AU2379" i="1"/>
  <c r="C3339" i="2"/>
  <c r="E3339" i="2" s="1"/>
  <c r="AU3233" i="1"/>
  <c r="AU1148" i="1"/>
  <c r="C1249" i="2"/>
  <c r="E1249" i="2" s="1"/>
  <c r="C3020" i="2"/>
  <c r="E3020" i="2" s="1"/>
  <c r="AU2914" i="1"/>
  <c r="C1801" i="2"/>
  <c r="E1801" i="2" s="1"/>
  <c r="AU1700" i="1"/>
  <c r="C3489" i="2"/>
  <c r="E3489" i="2" s="1"/>
  <c r="AU3382" i="1"/>
  <c r="C2785" i="2"/>
  <c r="E2785" i="2" s="1"/>
  <c r="AU2679" i="1"/>
  <c r="C507" i="2"/>
  <c r="E507" i="2" s="1"/>
  <c r="AU409" i="1"/>
  <c r="C3694" i="2"/>
  <c r="E3694" i="2" s="1"/>
  <c r="AU3584" i="1"/>
  <c r="C2757" i="2"/>
  <c r="E2757" i="2" s="1"/>
  <c r="AU2651" i="1"/>
  <c r="C3689" i="2"/>
  <c r="E3689" i="2" s="1"/>
  <c r="AU3579" i="1"/>
  <c r="C3724" i="2"/>
  <c r="E3724" i="2" s="1"/>
  <c r="AU3613" i="1"/>
  <c r="C212" i="2"/>
  <c r="E212" i="2" s="1"/>
  <c r="AU114" i="1"/>
  <c r="C3748" i="2"/>
  <c r="E3748" i="2" s="1"/>
  <c r="AU3637" i="1"/>
  <c r="C2900" i="2"/>
  <c r="AU2794" i="1"/>
  <c r="C3212" i="2"/>
  <c r="E3212" i="2" s="1"/>
  <c r="AU3106" i="1"/>
  <c r="C805" i="2"/>
  <c r="E805" i="2" s="1"/>
  <c r="AU707" i="1"/>
  <c r="AU1051" i="1"/>
  <c r="C1152" i="2"/>
  <c r="E1152" i="2" s="1"/>
  <c r="C2360" i="2"/>
  <c r="E2360" i="2" s="1"/>
  <c r="AU2254" i="1"/>
  <c r="C3299" i="2"/>
  <c r="E3299" i="2" s="1"/>
  <c r="AU3193" i="1"/>
  <c r="C2449" i="2"/>
  <c r="E2449" i="2" s="1"/>
  <c r="AU2343" i="1"/>
  <c r="C136" i="2"/>
  <c r="E136" i="2" s="1"/>
  <c r="AU38" i="1"/>
  <c r="C2087" i="2"/>
  <c r="E2087" i="2" s="1"/>
  <c r="AU1982" i="1"/>
  <c r="AU2978" i="1"/>
  <c r="C3084" i="2"/>
  <c r="E3084" i="2" s="1"/>
  <c r="AU2050" i="1"/>
  <c r="C2156" i="2"/>
  <c r="E2156" i="2" s="1"/>
  <c r="C977" i="2"/>
  <c r="E977" i="2" s="1"/>
  <c r="AU876" i="1"/>
  <c r="AU687" i="1"/>
  <c r="C785" i="2"/>
  <c r="E785" i="2" s="1"/>
  <c r="AU3189" i="1"/>
  <c r="C3295" i="2"/>
  <c r="C3646" i="2"/>
  <c r="E3646" i="2" s="1"/>
  <c r="AU3537" i="1"/>
  <c r="C2598" i="2"/>
  <c r="E2598" i="2" s="1"/>
  <c r="AU2492" i="1"/>
  <c r="C1348" i="2"/>
  <c r="E1348" i="2" s="1"/>
  <c r="AU1247" i="1"/>
  <c r="AU2831" i="1"/>
  <c r="C2937" i="2"/>
  <c r="E2937" i="2" s="1"/>
  <c r="AU2206" i="1"/>
  <c r="C2312" i="2"/>
  <c r="E2312" i="2" s="1"/>
  <c r="C597" i="2"/>
  <c r="E597" i="2" s="1"/>
  <c r="AU499" i="1"/>
  <c r="C1292" i="2"/>
  <c r="E1292" i="2" s="1"/>
  <c r="AU1191" i="1"/>
  <c r="C1371" i="2"/>
  <c r="E1371" i="2" s="1"/>
  <c r="AU1270" i="1"/>
  <c r="C1780" i="2"/>
  <c r="E1780" i="2" s="1"/>
  <c r="AU1679" i="1"/>
  <c r="AU2602" i="1"/>
  <c r="C2708" i="2"/>
  <c r="E2708" i="2" s="1"/>
  <c r="C1963" i="2"/>
  <c r="E1963" i="2" s="1"/>
  <c r="AU1862" i="1"/>
  <c r="C1161" i="2"/>
  <c r="E1161" i="2" s="1"/>
  <c r="AU1060" i="1"/>
  <c r="C2238" i="2"/>
  <c r="E2238" i="2" s="1"/>
  <c r="AU2132" i="1"/>
  <c r="C1424" i="2"/>
  <c r="E1424" i="2" s="1"/>
  <c r="AU1323" i="1"/>
  <c r="C3788" i="2"/>
  <c r="E3788" i="2" s="1"/>
  <c r="AU260" i="1"/>
  <c r="C358" i="2"/>
  <c r="E358" i="2" s="1"/>
  <c r="C1429" i="2"/>
  <c r="E1429" i="2" s="1"/>
  <c r="AU1328" i="1"/>
  <c r="C3797" i="2"/>
  <c r="E3797" i="2" s="1"/>
  <c r="C147" i="2"/>
  <c r="E147" i="2" s="1"/>
  <c r="AU49" i="1"/>
  <c r="C2923" i="2"/>
  <c r="E2923" i="2" s="1"/>
  <c r="AU2817" i="1"/>
  <c r="AU1211" i="1"/>
  <c r="C1312" i="2"/>
  <c r="E1312" i="2" s="1"/>
  <c r="C415" i="2"/>
  <c r="E415" i="2" s="1"/>
  <c r="AU317" i="1"/>
  <c r="C3079" i="2"/>
  <c r="E3079" i="2" s="1"/>
  <c r="AU2973" i="1"/>
  <c r="AU1123" i="1"/>
  <c r="C1224" i="2"/>
  <c r="E1224" i="2" s="1"/>
  <c r="C103" i="2"/>
  <c r="E103" i="2" s="1"/>
  <c r="AU5" i="1"/>
  <c r="C646" i="2"/>
  <c r="AU548" i="1"/>
  <c r="AU2693" i="1"/>
  <c r="C2799" i="2"/>
  <c r="E2799" i="2" s="1"/>
  <c r="C1567" i="2"/>
  <c r="E1567" i="2" s="1"/>
  <c r="AU1466" i="1"/>
  <c r="C643" i="2"/>
  <c r="E643" i="2" s="1"/>
  <c r="AU545" i="1"/>
  <c r="C3811" i="2"/>
  <c r="E3811" i="2" s="1"/>
  <c r="C3110" i="2"/>
  <c r="E3110" i="2" s="1"/>
  <c r="AU3004" i="1"/>
  <c r="AU1306" i="1"/>
  <c r="C1407" i="2"/>
  <c r="E1407" i="2" s="1"/>
  <c r="C1132" i="2"/>
  <c r="E1132" i="2" s="1"/>
  <c r="AU1031" i="1"/>
  <c r="AU1905" i="1"/>
  <c r="C2006" i="2"/>
  <c r="E2006" i="2" s="1"/>
  <c r="C370" i="2"/>
  <c r="E370" i="2" s="1"/>
  <c r="AU272" i="1"/>
  <c r="AU768" i="1"/>
  <c r="C869" i="2"/>
  <c r="E869" i="2" s="1"/>
  <c r="AU1566" i="1"/>
  <c r="C1667" i="2"/>
  <c r="E1667" i="2" s="1"/>
  <c r="AU1703" i="1"/>
  <c r="C1804" i="2"/>
  <c r="C2959" i="2"/>
  <c r="E2959" i="2" s="1"/>
  <c r="AU2853" i="1"/>
  <c r="C3820" i="2"/>
  <c r="E3820" i="2" s="1"/>
  <c r="AU902" i="1"/>
  <c r="C1003" i="2"/>
  <c r="E1003" i="2" s="1"/>
  <c r="AU565" i="1"/>
  <c r="C663" i="2"/>
  <c r="E663" i="2" s="1"/>
  <c r="C736" i="2"/>
  <c r="E736" i="2" s="1"/>
  <c r="AU638" i="1"/>
  <c r="AU3552" i="1"/>
  <c r="C3662" i="2"/>
  <c r="E3662" i="2" s="1"/>
  <c r="AU2836" i="1"/>
  <c r="C2942" i="2"/>
  <c r="E2942" i="2" s="1"/>
  <c r="AU2014" i="1"/>
  <c r="C2120" i="2"/>
  <c r="E2120" i="2" s="1"/>
  <c r="AU2950" i="1"/>
  <c r="C3056" i="2"/>
  <c r="E3056" i="2" s="1"/>
  <c r="C2044" i="2"/>
  <c r="E2044" i="2" s="1"/>
  <c r="AU1942" i="1"/>
  <c r="AU1364" i="1"/>
  <c r="C1465" i="2"/>
  <c r="E1465" i="2" s="1"/>
  <c r="C3014" i="2"/>
  <c r="E3014" i="2" s="1"/>
  <c r="AU2908" i="1"/>
  <c r="C1099" i="2"/>
  <c r="E1099" i="2" s="1"/>
  <c r="AU998" i="1"/>
  <c r="C2290" i="2"/>
  <c r="E2290" i="2" s="1"/>
  <c r="AU2184" i="1"/>
  <c r="C3784" i="2"/>
  <c r="AU462" i="1"/>
  <c r="C560" i="2"/>
  <c r="E560" i="2" s="1"/>
  <c r="C616" i="2"/>
  <c r="AU518" i="1"/>
  <c r="C416" i="2"/>
  <c r="E416" i="2" s="1"/>
  <c r="AU318" i="1"/>
  <c r="AU2913" i="1"/>
  <c r="C3019" i="2"/>
  <c r="E3019" i="2" s="1"/>
  <c r="AU1596" i="1"/>
  <c r="C1697" i="2"/>
  <c r="E1697" i="2" s="1"/>
  <c r="C403" i="2"/>
  <c r="E403" i="2" s="1"/>
  <c r="AU305" i="1"/>
  <c r="AU2453" i="1"/>
  <c r="C2559" i="2"/>
  <c r="E2559" i="2" s="1"/>
  <c r="AU459" i="1"/>
  <c r="C557" i="2"/>
  <c r="E557" i="2" s="1"/>
  <c r="C541" i="2"/>
  <c r="E541" i="2" s="1"/>
  <c r="AU443" i="1"/>
  <c r="AU3107" i="1"/>
  <c r="C3213" i="2"/>
  <c r="E3213" i="2" s="1"/>
  <c r="AU2125" i="1"/>
  <c r="C2231" i="2"/>
  <c r="AU1097" i="1"/>
  <c r="C1198" i="2"/>
  <c r="E1198" i="2" s="1"/>
  <c r="C322" i="2"/>
  <c r="E322" i="2" s="1"/>
  <c r="AU224" i="1"/>
  <c r="C987" i="2"/>
  <c r="E987" i="2" s="1"/>
  <c r="AU886" i="1"/>
  <c r="AU3315" i="1"/>
  <c r="C3422" i="2"/>
  <c r="E3422" i="2" s="1"/>
  <c r="C1563" i="2"/>
  <c r="E1563" i="2" s="1"/>
  <c r="AU1462" i="1"/>
  <c r="AU2989" i="1"/>
  <c r="C3095" i="2"/>
  <c r="E3095" i="2" s="1"/>
  <c r="C1790" i="2"/>
  <c r="E1790" i="2" s="1"/>
  <c r="AU1689" i="1"/>
  <c r="C191" i="2"/>
  <c r="E191" i="2" s="1"/>
  <c r="AU93" i="1"/>
  <c r="AU918" i="1"/>
  <c r="C1019" i="2"/>
  <c r="E1019" i="2" s="1"/>
  <c r="C2619" i="2"/>
  <c r="E2619" i="2" s="1"/>
  <c r="AU2513" i="1"/>
  <c r="AU3110" i="1"/>
  <c r="C3216" i="2"/>
  <c r="E3216" i="2" s="1"/>
  <c r="AU2517" i="1"/>
  <c r="C2623" i="2"/>
  <c r="E2623" i="2" s="1"/>
  <c r="C3775" i="2"/>
  <c r="E3775" i="2" s="1"/>
  <c r="C295" i="2"/>
  <c r="E295" i="2" s="1"/>
  <c r="AU197" i="1"/>
  <c r="AU488" i="1"/>
  <c r="C586" i="2"/>
  <c r="E586" i="2" s="1"/>
  <c r="AU2137" i="1"/>
  <c r="C2243" i="2"/>
  <c r="E2243" i="2" s="1"/>
  <c r="C2421" i="2"/>
  <c r="E2421" i="2" s="1"/>
  <c r="AU2315" i="1"/>
  <c r="C1085" i="2"/>
  <c r="E1085" i="2" s="1"/>
  <c r="AU984" i="1"/>
  <c r="AU1133" i="1"/>
  <c r="C1234" i="2"/>
  <c r="E1234" i="2" s="1"/>
  <c r="C1477" i="2"/>
  <c r="E1477" i="2" s="1"/>
  <c r="AU1376" i="1"/>
  <c r="AU69" i="1"/>
  <c r="C167" i="2"/>
  <c r="E167" i="2" s="1"/>
  <c r="C3796" i="2"/>
  <c r="E3796" i="2" s="1"/>
  <c r="C113" i="2"/>
  <c r="E113" i="2" s="1"/>
  <c r="AU15" i="1"/>
  <c r="AU65" i="1"/>
  <c r="C163" i="2"/>
  <c r="E163" i="2" s="1"/>
  <c r="AU2985" i="1"/>
  <c r="C3091" i="2"/>
  <c r="E3091" i="2" s="1"/>
  <c r="AU1438" i="1"/>
  <c r="C1539" i="2"/>
  <c r="E1539" i="2" s="1"/>
  <c r="AU2733" i="1"/>
  <c r="C2839" i="2"/>
  <c r="E2839" i="2" s="1"/>
  <c r="C2615" i="2"/>
  <c r="E2615" i="2" s="1"/>
  <c r="AU2509" i="1"/>
  <c r="C3054" i="2"/>
  <c r="E3054" i="2" s="1"/>
  <c r="AU2948" i="1"/>
  <c r="AU2124" i="1"/>
  <c r="C2230" i="2"/>
  <c r="E2230" i="2" s="1"/>
  <c r="AU698" i="1"/>
  <c r="C796" i="2"/>
  <c r="E796" i="2" s="1"/>
  <c r="C1893" i="2"/>
  <c r="E1893" i="2" s="1"/>
  <c r="AU1792" i="1"/>
  <c r="AU901" i="1"/>
  <c r="C1002" i="2"/>
  <c r="E1002" i="2" s="1"/>
  <c r="AU2990" i="1"/>
  <c r="C3096" i="2"/>
  <c r="E3096" i="2" s="1"/>
  <c r="C1392" i="2"/>
  <c r="E1392" i="2" s="1"/>
  <c r="AU1291" i="1"/>
  <c r="C690" i="2"/>
  <c r="E690" i="2" s="1"/>
  <c r="AU592" i="1"/>
  <c r="C3803" i="2"/>
  <c r="E3803" i="2" s="1"/>
  <c r="C355" i="2"/>
  <c r="E355" i="2" s="1"/>
  <c r="AU257" i="1"/>
  <c r="AU3022" i="1"/>
  <c r="C3128" i="2"/>
  <c r="E3128" i="2" s="1"/>
  <c r="C2783" i="2"/>
  <c r="E2783" i="2" s="1"/>
  <c r="AU2677" i="1"/>
  <c r="C1894" i="2"/>
  <c r="E1894" i="2" s="1"/>
  <c r="AU1793" i="1"/>
  <c r="C1149" i="2"/>
  <c r="E1149" i="2" s="1"/>
  <c r="AU1048" i="1"/>
  <c r="AU1261" i="1"/>
  <c r="C1362" i="2"/>
  <c r="E1362" i="2" s="1"/>
  <c r="C3785" i="2"/>
  <c r="E3785" i="2" s="1"/>
  <c r="AU125" i="1"/>
  <c r="C223" i="2"/>
  <c r="E223" i="2" s="1"/>
  <c r="C3838" i="2"/>
  <c r="E3838" i="2" s="1"/>
  <c r="AU234" i="1"/>
  <c r="C332" i="2"/>
  <c r="E332" i="2" s="1"/>
  <c r="C870" i="2"/>
  <c r="E870" i="2" s="1"/>
  <c r="AU769" i="1"/>
  <c r="C2157" i="2"/>
  <c r="E2157" i="2" s="1"/>
  <c r="AU2051" i="1"/>
  <c r="C3840" i="2"/>
  <c r="E3840" i="2" s="1"/>
  <c r="C1586" i="2"/>
  <c r="E1586" i="2" s="1"/>
  <c r="AU1485" i="1"/>
  <c r="C1738" i="2"/>
  <c r="E1738" i="2" s="1"/>
  <c r="AU1637" i="1"/>
  <c r="C3200" i="2"/>
  <c r="E3200" i="2" s="1"/>
  <c r="AU3094" i="1"/>
  <c r="AU613" i="1"/>
  <c r="C711" i="2"/>
  <c r="E711" i="2" s="1"/>
  <c r="AU570" i="1"/>
  <c r="C668" i="2"/>
  <c r="E668" i="2" s="1"/>
  <c r="C989" i="2"/>
  <c r="E989" i="2" s="1"/>
  <c r="AU888" i="1"/>
  <c r="AU3259" i="1"/>
  <c r="C3365" i="2"/>
  <c r="E3365" i="2" s="1"/>
  <c r="C1765" i="2"/>
  <c r="E1765" i="2" s="1"/>
  <c r="AU1664" i="1"/>
  <c r="AU1357" i="1"/>
  <c r="C1458" i="2"/>
  <c r="E1458" i="2" s="1"/>
  <c r="C1932" i="2"/>
  <c r="E1932" i="2" s="1"/>
  <c r="AU1831" i="1"/>
  <c r="C931" i="2"/>
  <c r="E931" i="2" s="1"/>
  <c r="AU830" i="1"/>
  <c r="C1022" i="2"/>
  <c r="E1022" i="2" s="1"/>
  <c r="AU921" i="1"/>
  <c r="AU2025" i="1"/>
  <c r="C2131" i="2"/>
  <c r="E2131" i="2" s="1"/>
  <c r="C763" i="2"/>
  <c r="E763" i="2" s="1"/>
  <c r="AU665" i="1"/>
  <c r="AU153" i="1"/>
  <c r="C251" i="2"/>
  <c r="C302" i="2"/>
  <c r="E302" i="2" s="1"/>
  <c r="AU204" i="1"/>
  <c r="C510" i="2"/>
  <c r="E510" i="2" s="1"/>
  <c r="AU412" i="1"/>
  <c r="C2755" i="2"/>
  <c r="E2755" i="2" s="1"/>
  <c r="AU2649" i="1"/>
  <c r="C1445" i="2"/>
  <c r="E1445" i="2" s="1"/>
  <c r="AU1344" i="1"/>
  <c r="C2262" i="2"/>
  <c r="E2262" i="2" s="1"/>
  <c r="AU2156" i="1"/>
  <c r="AU2110" i="1"/>
  <c r="C2216" i="2"/>
  <c r="E2216" i="2" s="1"/>
  <c r="C3311" i="2"/>
  <c r="E3311" i="2" s="1"/>
  <c r="AU3205" i="1"/>
  <c r="C3446" i="2"/>
  <c r="E3446" i="2" s="1"/>
  <c r="AU3339" i="1"/>
  <c r="AU311" i="1"/>
  <c r="C409" i="2"/>
  <c r="E409" i="2" s="1"/>
  <c r="C2919" i="2"/>
  <c r="E2919" i="2" s="1"/>
  <c r="AU2813" i="1"/>
  <c r="AU1507" i="1"/>
  <c r="C1608" i="2"/>
  <c r="E1608" i="2" s="1"/>
  <c r="C889" i="2"/>
  <c r="E889" i="2" s="1"/>
  <c r="AU788" i="1"/>
  <c r="AU438" i="1"/>
  <c r="C536" i="2"/>
  <c r="E536" i="2" s="1"/>
  <c r="C2080" i="2"/>
  <c r="E2080" i="2" s="1"/>
  <c r="AU1975" i="1"/>
  <c r="C3175" i="2"/>
  <c r="E3175" i="2" s="1"/>
  <c r="AU3069" i="1"/>
  <c r="C1680" i="2"/>
  <c r="E1680" i="2" s="1"/>
  <c r="AU1579" i="1"/>
  <c r="C1356" i="2"/>
  <c r="E1356" i="2" s="1"/>
  <c r="AU1255" i="1"/>
  <c r="C380" i="2"/>
  <c r="E380" i="2" s="1"/>
  <c r="AU282" i="1"/>
  <c r="C283" i="2"/>
  <c r="E283" i="2" s="1"/>
  <c r="AU185" i="1"/>
  <c r="AU2036" i="1"/>
  <c r="C2142" i="2"/>
  <c r="E2142" i="2" s="1"/>
  <c r="AU1317" i="1"/>
  <c r="C1418" i="2"/>
  <c r="E1418" i="2" s="1"/>
  <c r="C1715" i="2"/>
  <c r="E1715" i="2" s="1"/>
  <c r="AU1614" i="1"/>
  <c r="AU787" i="1"/>
  <c r="C888" i="2"/>
  <c r="E888" i="2" s="1"/>
  <c r="C2735" i="2"/>
  <c r="E2735" i="2" s="1"/>
  <c r="AU2629" i="1"/>
  <c r="C2021" i="2"/>
  <c r="E2021" i="2" s="1"/>
  <c r="AU1920" i="1"/>
  <c r="AU609" i="1"/>
  <c r="C707" i="2"/>
  <c r="E707" i="2" s="1"/>
  <c r="AU1911" i="1"/>
  <c r="C2012" i="2"/>
  <c r="E2012" i="2" s="1"/>
  <c r="AU2781" i="1"/>
  <c r="C2887" i="2"/>
  <c r="E2887" i="2" s="1"/>
  <c r="AU680" i="1"/>
  <c r="C778" i="2"/>
  <c r="E778" i="2" s="1"/>
  <c r="AU87" i="1"/>
  <c r="C185" i="2"/>
  <c r="E185" i="2" s="1"/>
  <c r="C2071" i="2"/>
  <c r="E2071" i="2" s="1"/>
  <c r="AU1966" i="1"/>
  <c r="C635" i="2"/>
  <c r="E635" i="2" s="1"/>
  <c r="AU537" i="1"/>
  <c r="C1461" i="2"/>
  <c r="E1461" i="2" s="1"/>
  <c r="AU1360" i="1"/>
  <c r="AU2570" i="1"/>
  <c r="C2676" i="2"/>
  <c r="E2676" i="2" s="1"/>
  <c r="C2026" i="2"/>
  <c r="E2026" i="2" s="1"/>
  <c r="AU1925" i="1"/>
  <c r="C3134" i="2"/>
  <c r="E3134" i="2" s="1"/>
  <c r="AU3028" i="1"/>
  <c r="AU2811" i="1"/>
  <c r="C2917" i="2"/>
  <c r="E2917" i="2" s="1"/>
  <c r="C285" i="2"/>
  <c r="E285" i="2" s="1"/>
  <c r="AU187" i="1"/>
  <c r="AU1624" i="1"/>
  <c r="C1725" i="2"/>
  <c r="E1725" i="2" s="1"/>
  <c r="AU134" i="1"/>
  <c r="C232" i="2"/>
  <c r="E232" i="2" s="1"/>
  <c r="C2888" i="2"/>
  <c r="E2888" i="2" s="1"/>
  <c r="AU2782" i="1"/>
  <c r="C2171" i="2"/>
  <c r="E2171" i="2" s="1"/>
  <c r="AU2065" i="1"/>
  <c r="C1517" i="2"/>
  <c r="E1517" i="2" s="1"/>
  <c r="AU1416" i="1"/>
  <c r="AU575" i="1"/>
  <c r="C673" i="2"/>
  <c r="E673" i="2" s="1"/>
  <c r="AU3196" i="1"/>
  <c r="C3302" i="2"/>
  <c r="E3302" i="2" s="1"/>
  <c r="AU2893" i="1"/>
  <c r="C2999" i="2"/>
  <c r="E2999" i="2" s="1"/>
  <c r="C2090" i="2"/>
  <c r="E2090" i="2" s="1"/>
  <c r="AU1985" i="1"/>
  <c r="C1309" i="2"/>
  <c r="E1309" i="2" s="1"/>
  <c r="AU1208" i="1"/>
  <c r="AU354" i="1"/>
  <c r="C452" i="2"/>
  <c r="E452" i="2" s="1"/>
  <c r="C999" i="2"/>
  <c r="E999" i="2" s="1"/>
  <c r="AU898" i="1"/>
  <c r="AU221" i="1"/>
  <c r="C319" i="2"/>
  <c r="E319" i="2" s="1"/>
  <c r="C3761" i="2"/>
  <c r="E3761" i="2" s="1"/>
  <c r="C971" i="2"/>
  <c r="E971" i="2" s="1"/>
  <c r="AU870" i="1"/>
  <c r="AU398" i="1"/>
  <c r="C496" i="2"/>
  <c r="AU2348" i="1"/>
  <c r="C2454" i="2"/>
  <c r="E2454" i="2" s="1"/>
  <c r="C924" i="2"/>
  <c r="E924" i="2" s="1"/>
  <c r="AU823" i="1"/>
  <c r="AU2601" i="1"/>
  <c r="C2707" i="2"/>
  <c r="E2707" i="2" s="1"/>
  <c r="C1464" i="2"/>
  <c r="E1464" i="2" s="1"/>
  <c r="AU1363" i="1"/>
  <c r="C1119" i="2"/>
  <c r="E1119" i="2" s="1"/>
  <c r="AU1018" i="1"/>
  <c r="C323" i="2"/>
  <c r="E323" i="2" s="1"/>
  <c r="AU225" i="1"/>
  <c r="C2968" i="2"/>
  <c r="E2968" i="2" s="1"/>
  <c r="AU2862" i="1"/>
  <c r="AU48" i="1"/>
  <c r="C146" i="2"/>
  <c r="E146" i="2" s="1"/>
  <c r="C3160" i="2"/>
  <c r="E3160" i="2" s="1"/>
  <c r="AU3054" i="1"/>
  <c r="C961" i="2"/>
  <c r="E961" i="2" s="1"/>
  <c r="AU860" i="1"/>
  <c r="C1707" i="2"/>
  <c r="E1707" i="2" s="1"/>
  <c r="AU1606" i="1"/>
  <c r="C2541" i="2"/>
  <c r="E2541" i="2" s="1"/>
  <c r="AU2435" i="1"/>
  <c r="C598" i="2"/>
  <c r="E598" i="2" s="1"/>
  <c r="AU500" i="1"/>
  <c r="AU1117" i="1"/>
  <c r="C1218" i="2"/>
  <c r="E1218" i="2" s="1"/>
  <c r="AU585" i="1"/>
  <c r="C683" i="2"/>
  <c r="E683" i="2" s="1"/>
  <c r="AU321" i="1"/>
  <c r="C419" i="2"/>
  <c r="E419" i="2" s="1"/>
  <c r="C1020" i="2"/>
  <c r="E1020" i="2" s="1"/>
  <c r="AU919" i="1"/>
  <c r="AU140" i="1"/>
  <c r="C238" i="2"/>
  <c r="E238" i="2" s="1"/>
  <c r="AU3624" i="1"/>
  <c r="C3735" i="2"/>
  <c r="E3735" i="2" s="1"/>
  <c r="C655" i="2"/>
  <c r="E655" i="2" s="1"/>
  <c r="AU557" i="1"/>
  <c r="AU228" i="1"/>
  <c r="C326" i="2"/>
  <c r="E326" i="2" s="1"/>
  <c r="C1141" i="2"/>
  <c r="E1141" i="2" s="1"/>
  <c r="AU1040" i="1"/>
  <c r="C455" i="2"/>
  <c r="E455" i="2" s="1"/>
  <c r="AU357" i="1"/>
  <c r="C3147" i="2"/>
  <c r="E3147" i="2" s="1"/>
  <c r="AU3041" i="1"/>
  <c r="AU1095" i="1"/>
  <c r="C1196" i="2"/>
  <c r="C648" i="2"/>
  <c r="E648" i="2" s="1"/>
  <c r="AU550" i="1"/>
  <c r="C2063" i="2"/>
  <c r="E2063" i="2" s="1"/>
  <c r="AU1958" i="1"/>
  <c r="AU1494" i="1"/>
  <c r="C1595" i="2"/>
  <c r="E1595" i="2" s="1"/>
  <c r="AU3100" i="1"/>
  <c r="C3206" i="2"/>
  <c r="E3206" i="2" s="1"/>
  <c r="AU2623" i="1"/>
  <c r="C2729" i="2"/>
  <c r="E2729" i="2" s="1"/>
  <c r="AU123" i="1"/>
  <c r="C221" i="2"/>
  <c r="E221" i="2" s="1"/>
  <c r="AU1864" i="1"/>
  <c r="C1965" i="2"/>
  <c r="E1965" i="2" s="1"/>
  <c r="C733" i="2"/>
  <c r="E733" i="2" s="1"/>
  <c r="AU635" i="1"/>
  <c r="AU943" i="1"/>
  <c r="C1044" i="2"/>
  <c r="E1044" i="2" s="1"/>
  <c r="C672" i="2"/>
  <c r="E672" i="2" s="1"/>
  <c r="AU574" i="1"/>
  <c r="C2232" i="2"/>
  <c r="E2232" i="2" s="1"/>
  <c r="AU2126" i="1"/>
  <c r="C3071" i="2"/>
  <c r="E3071" i="2" s="1"/>
  <c r="AU2965" i="1"/>
  <c r="C2502" i="2"/>
  <c r="E2502" i="2" s="1"/>
  <c r="AU2396" i="1"/>
  <c r="C2988" i="2"/>
  <c r="E2988" i="2" s="1"/>
  <c r="AU2882" i="1"/>
  <c r="C882" i="2"/>
  <c r="E882" i="2" s="1"/>
  <c r="AU781" i="1"/>
  <c r="C780" i="2"/>
  <c r="E780" i="2" s="1"/>
  <c r="AU682" i="1"/>
  <c r="C1493" i="2"/>
  <c r="E1493" i="2" s="1"/>
  <c r="AU1392" i="1"/>
  <c r="AU57" i="1"/>
  <c r="C155" i="2"/>
  <c r="E155" i="2" s="1"/>
  <c r="C3766" i="2"/>
  <c r="E3766" i="2" s="1"/>
  <c r="AU1993" i="1"/>
  <c r="C2099" i="2"/>
  <c r="E2099" i="2" s="1"/>
  <c r="C1049" i="2"/>
  <c r="E1049" i="2" s="1"/>
  <c r="AU948" i="1"/>
  <c r="AU1994" i="1"/>
  <c r="C2100" i="2"/>
  <c r="E2100" i="2" s="1"/>
  <c r="AU766" i="1"/>
  <c r="C867" i="2"/>
  <c r="E867" i="2" s="1"/>
  <c r="AU3125" i="1"/>
  <c r="C3231" i="2"/>
  <c r="E3231" i="2" s="1"/>
  <c r="AU364" i="1"/>
  <c r="C462" i="2"/>
  <c r="E462" i="2" s="1"/>
  <c r="C1319" i="2"/>
  <c r="E1319" i="2" s="1"/>
  <c r="AU1218" i="1"/>
  <c r="AU1720" i="1"/>
  <c r="C1821" i="2"/>
  <c r="E1821" i="2" s="1"/>
  <c r="AU9" i="1"/>
  <c r="C107" i="2"/>
  <c r="E107" i="2" s="1"/>
  <c r="AU1309" i="1"/>
  <c r="C1410" i="2"/>
  <c r="E1410" i="2" s="1"/>
  <c r="C735" i="2"/>
  <c r="E735" i="2" s="1"/>
  <c r="AU637" i="1"/>
  <c r="C2637" i="2"/>
  <c r="E2637" i="2" s="1"/>
  <c r="AU2531" i="1"/>
  <c r="C454" i="2"/>
  <c r="E454" i="2" s="1"/>
  <c r="AU356" i="1"/>
  <c r="C1340" i="2"/>
  <c r="E1340" i="2" s="1"/>
  <c r="AU1239" i="1"/>
  <c r="C461" i="2"/>
  <c r="E461" i="2" s="1"/>
  <c r="AU363" i="1"/>
  <c r="C1851" i="2"/>
  <c r="E1851" i="2" s="1"/>
  <c r="AU1750" i="1"/>
  <c r="AU867" i="1"/>
  <c r="C968" i="2"/>
  <c r="E968" i="2" s="1"/>
  <c r="AU3238" i="1"/>
  <c r="C3344" i="2"/>
  <c r="E3344" i="2" s="1"/>
  <c r="AU1004" i="1"/>
  <c r="C1105" i="2"/>
  <c r="E1105" i="2" s="1"/>
  <c r="C3067" i="2"/>
  <c r="E3067" i="2" s="1"/>
  <c r="AU2961" i="1"/>
  <c r="C2551" i="2"/>
  <c r="E2551" i="2" s="1"/>
  <c r="AU2445" i="1"/>
  <c r="C3229" i="2"/>
  <c r="E3229" i="2" s="1"/>
  <c r="AU3123" i="1"/>
  <c r="C1942" i="2"/>
  <c r="E1942" i="2" s="1"/>
  <c r="AU1841" i="1"/>
  <c r="C2925" i="2"/>
  <c r="E2925" i="2" s="1"/>
  <c r="AU2819" i="1"/>
  <c r="C1547" i="2"/>
  <c r="E1547" i="2" s="1"/>
  <c r="AU1446" i="1"/>
  <c r="AU2451" i="1"/>
  <c r="C2557" i="2"/>
  <c r="E2557" i="2" s="1"/>
  <c r="AU1288" i="1"/>
  <c r="C1389" i="2"/>
  <c r="E1389" i="2" s="1"/>
  <c r="C359" i="2"/>
  <c r="E359" i="2" s="1"/>
  <c r="AU261" i="1"/>
  <c r="C3406" i="2"/>
  <c r="E3406" i="2" s="1"/>
  <c r="AU3299" i="1"/>
  <c r="AU495" i="1"/>
  <c r="C593" i="2"/>
  <c r="E593" i="2" s="1"/>
  <c r="C1653" i="2"/>
  <c r="E1653" i="2" s="1"/>
  <c r="AU1552" i="1"/>
  <c r="AU160" i="1"/>
  <c r="C258" i="2"/>
  <c r="E258" i="2" s="1"/>
  <c r="AU1638" i="1"/>
  <c r="C1739" i="2"/>
  <c r="E1739" i="2" s="1"/>
  <c r="C3176" i="2"/>
  <c r="E3176" i="2" s="1"/>
  <c r="AU3070" i="1"/>
  <c r="AU1067" i="1"/>
  <c r="C1168" i="2"/>
  <c r="E1168" i="2" s="1"/>
  <c r="AU654" i="1"/>
  <c r="C752" i="2"/>
  <c r="E752" i="2" s="1"/>
  <c r="C826" i="2"/>
  <c r="E826" i="2" s="1"/>
  <c r="AU728" i="1"/>
  <c r="C664" i="2"/>
  <c r="E664" i="2" s="1"/>
  <c r="AU566" i="1"/>
  <c r="C225" i="2"/>
  <c r="E225" i="2" s="1"/>
  <c r="AU127" i="1"/>
  <c r="C811" i="2"/>
  <c r="E811" i="2" s="1"/>
  <c r="AU713" i="1"/>
  <c r="C1985" i="2"/>
  <c r="E1985" i="2" s="1"/>
  <c r="AU1884" i="1"/>
  <c r="AU531" i="1"/>
  <c r="C629" i="2"/>
  <c r="E629" i="2" s="1"/>
  <c r="C3006" i="2"/>
  <c r="E3006" i="2" s="1"/>
  <c r="AU2900" i="1"/>
  <c r="AU2854" i="1"/>
  <c r="C2960" i="2"/>
  <c r="E2960" i="2" s="1"/>
  <c r="AU1387" i="1"/>
  <c r="C1488" i="2"/>
  <c r="E1488" i="2" s="1"/>
  <c r="AU796" i="1"/>
  <c r="C897" i="2"/>
  <c r="E897" i="2" s="1"/>
  <c r="C297" i="2"/>
  <c r="E297" i="2" s="1"/>
  <c r="AU199" i="1"/>
  <c r="C651" i="2"/>
  <c r="E651" i="2" s="1"/>
  <c r="AU553" i="1"/>
  <c r="AU1544" i="1"/>
  <c r="C1645" i="2"/>
  <c r="E1645" i="2" s="1"/>
  <c r="C264" i="2"/>
  <c r="E264" i="2" s="1"/>
  <c r="AU166" i="1"/>
  <c r="AU1165" i="1"/>
  <c r="C1266" i="2"/>
  <c r="E1266" i="2" s="1"/>
  <c r="C195" i="2"/>
  <c r="E195" i="2" s="1"/>
  <c r="AU97" i="1"/>
  <c r="C2918" i="2"/>
  <c r="E2918" i="2" s="1"/>
  <c r="AU2812" i="1"/>
  <c r="C1643" i="2"/>
  <c r="E1643" i="2" s="1"/>
  <c r="AU1542" i="1"/>
  <c r="AU652" i="1"/>
  <c r="C750" i="2"/>
  <c r="E750" i="2" s="1"/>
  <c r="AU1062" i="1"/>
  <c r="C1163" i="2"/>
  <c r="E1163" i="2" s="1"/>
  <c r="C1326" i="2"/>
  <c r="E1326" i="2" s="1"/>
  <c r="AU1225" i="1"/>
  <c r="C551" i="2"/>
  <c r="E551" i="2" s="1"/>
  <c r="AU453" i="1"/>
  <c r="AU992" i="1"/>
  <c r="C1093" i="2"/>
  <c r="E1093" i="2" s="1"/>
  <c r="AU2062" i="1"/>
  <c r="C2168" i="2"/>
  <c r="E2168" i="2" s="1"/>
  <c r="AU2981" i="1"/>
  <c r="C3087" i="2"/>
  <c r="E3087" i="2" s="1"/>
  <c r="C2219" i="2"/>
  <c r="E2219" i="2" s="1"/>
  <c r="AU2113" i="1"/>
  <c r="C1405" i="2"/>
  <c r="E1405" i="2" s="1"/>
  <c r="AU1304" i="1"/>
  <c r="C675" i="2"/>
  <c r="E675" i="2" s="1"/>
  <c r="AU577" i="1"/>
  <c r="C891" i="2"/>
  <c r="E891" i="2" s="1"/>
  <c r="AU790" i="1"/>
  <c r="AU686" i="1"/>
  <c r="C784" i="2"/>
  <c r="E784" i="2" s="1"/>
  <c r="C921" i="2"/>
  <c r="AU820" i="1"/>
  <c r="AU475" i="1"/>
  <c r="C573" i="2"/>
  <c r="E573" i="2" s="1"/>
  <c r="C846" i="2"/>
  <c r="E846" i="2" s="1"/>
  <c r="AU746" i="1"/>
  <c r="C1689" i="2"/>
  <c r="E1689" i="2" s="1"/>
  <c r="AU1588" i="1"/>
  <c r="C1930" i="2"/>
  <c r="E1930" i="2" s="1"/>
  <c r="AU1829" i="1"/>
  <c r="AU3062" i="1"/>
  <c r="C3168" i="2"/>
  <c r="E3168" i="2" s="1"/>
  <c r="C887" i="2"/>
  <c r="E887" i="2" s="1"/>
  <c r="AU786" i="1"/>
  <c r="AU36" i="1"/>
  <c r="C134" i="2"/>
  <c r="E134" i="2" s="1"/>
  <c r="AU25" i="1"/>
  <c r="C123" i="2"/>
  <c r="E123" i="2" s="1"/>
  <c r="C518" i="2"/>
  <c r="E518" i="2" s="1"/>
  <c r="AU420" i="1"/>
  <c r="AU2720" i="1"/>
  <c r="C2826" i="2"/>
  <c r="E2826" i="2" s="1"/>
  <c r="C1274" i="2"/>
  <c r="E1274" i="2" s="1"/>
  <c r="AU1173" i="1"/>
  <c r="AU2026" i="1"/>
  <c r="C2132" i="2"/>
  <c r="E2132" i="2" s="1"/>
  <c r="AU859" i="1"/>
  <c r="C960" i="2"/>
  <c r="E960" i="2" s="1"/>
  <c r="AU2617" i="1"/>
  <c r="C2723" i="2"/>
  <c r="E2723" i="2" s="1"/>
  <c r="AU3003" i="1"/>
  <c r="C3109" i="2"/>
  <c r="E3109" i="2" s="1"/>
  <c r="C2154" i="2"/>
  <c r="E2154" i="2" s="1"/>
  <c r="AU2048" i="1"/>
  <c r="AU3065" i="1"/>
  <c r="C3171" i="2"/>
  <c r="E3171" i="2" s="1"/>
  <c r="AU1788" i="1"/>
  <c r="C1889" i="2"/>
  <c r="E1889" i="2" s="1"/>
  <c r="AU1439" i="1"/>
  <c r="C1540" i="2"/>
  <c r="E1540" i="2" s="1"/>
  <c r="C1294" i="2"/>
  <c r="E1294" i="2" s="1"/>
  <c r="AU1193" i="1"/>
  <c r="C3157" i="2"/>
  <c r="E3157" i="2" s="1"/>
  <c r="AU3051" i="1"/>
  <c r="AU1543" i="1"/>
  <c r="C1644" i="2"/>
  <c r="E1644" i="2" s="1"/>
  <c r="C2943" i="2"/>
  <c r="E2943" i="2" s="1"/>
  <c r="AU2837" i="1"/>
  <c r="C168" i="2"/>
  <c r="E168" i="2" s="1"/>
  <c r="AU70" i="1"/>
  <c r="AU520" i="1"/>
  <c r="C618" i="2"/>
  <c r="E618" i="2" s="1"/>
  <c r="AU2860" i="1"/>
  <c r="C2966" i="2"/>
  <c r="E2966" i="2" s="1"/>
  <c r="AU1527" i="1"/>
  <c r="C1628" i="2"/>
  <c r="E1628" i="2" s="1"/>
  <c r="C2975" i="2"/>
  <c r="E2975" i="2" s="1"/>
  <c r="AU2869" i="1"/>
  <c r="AU267" i="1"/>
  <c r="C365" i="2"/>
  <c r="E365" i="2" s="1"/>
  <c r="AU600" i="1"/>
  <c r="C698" i="2"/>
  <c r="E698" i="2" s="1"/>
  <c r="C1916" i="2"/>
  <c r="E1916" i="2" s="1"/>
  <c r="AU1815" i="1"/>
  <c r="AU1190" i="1"/>
  <c r="C1291" i="2"/>
  <c r="E1291" i="2" s="1"/>
  <c r="C3767" i="2"/>
  <c r="E3767" i="2" s="1"/>
  <c r="C825" i="2"/>
  <c r="E825" i="2" s="1"/>
  <c r="AU727" i="1"/>
  <c r="C917" i="2"/>
  <c r="E917" i="2" s="1"/>
  <c r="AU816" i="1"/>
  <c r="C1506" i="2"/>
  <c r="E1506" i="2" s="1"/>
  <c r="AU1405" i="1"/>
  <c r="AU1152" i="1"/>
  <c r="C1253" i="2"/>
  <c r="E1253" i="2" s="1"/>
  <c r="AU2884" i="1"/>
  <c r="C2990" i="2"/>
  <c r="E2990" i="2" s="1"/>
  <c r="C2696" i="2"/>
  <c r="E2696" i="2" s="1"/>
  <c r="AU2590" i="1"/>
  <c r="AU571" i="1"/>
  <c r="C669" i="2"/>
  <c r="E669" i="2" s="1"/>
  <c r="C1749" i="2"/>
  <c r="E1749" i="2" s="1"/>
  <c r="AU1648" i="1"/>
  <c r="C328" i="2"/>
  <c r="E328" i="2" s="1"/>
  <c r="AU230" i="1"/>
  <c r="AU917" i="1"/>
  <c r="C1018" i="2"/>
  <c r="E1018" i="2" s="1"/>
  <c r="C3759" i="2"/>
  <c r="E3759" i="2" s="1"/>
  <c r="AU3649" i="1"/>
  <c r="AU1894" i="1"/>
  <c r="C1995" i="2"/>
  <c r="E1995" i="2" s="1"/>
  <c r="C1337" i="2"/>
  <c r="E1337" i="2" s="1"/>
  <c r="AU1236" i="1"/>
  <c r="C1813" i="2"/>
  <c r="E1813" i="2" s="1"/>
  <c r="AU1712" i="1"/>
  <c r="AU387" i="1"/>
  <c r="C485" i="2"/>
  <c r="E485" i="2" s="1"/>
  <c r="C3814" i="2"/>
  <c r="E3814" i="2" s="1"/>
  <c r="C712" i="2"/>
  <c r="E712" i="2" s="1"/>
  <c r="AU614" i="1"/>
  <c r="AU2780" i="1"/>
  <c r="C2886" i="2"/>
  <c r="E2886" i="2" s="1"/>
  <c r="C1223" i="2"/>
  <c r="E1223" i="2" s="1"/>
  <c r="AU1122" i="1"/>
  <c r="AU333" i="1"/>
  <c r="C431" i="2"/>
  <c r="E431" i="2" s="1"/>
  <c r="C1989" i="2"/>
  <c r="E1989" i="2" s="1"/>
  <c r="AU1888" i="1"/>
  <c r="C565" i="2"/>
  <c r="E565" i="2" s="1"/>
  <c r="AU467" i="1"/>
  <c r="C568" i="2"/>
  <c r="E568" i="2" s="1"/>
  <c r="AU470" i="1"/>
  <c r="AU50" i="1"/>
  <c r="C148" i="2"/>
  <c r="E148" i="2" s="1"/>
  <c r="AU940" i="1"/>
  <c r="C1041" i="2"/>
  <c r="E1041" i="2" s="1"/>
  <c r="C958" i="2"/>
  <c r="E958" i="2" s="1"/>
  <c r="AU857" i="1"/>
  <c r="AU2748" i="1"/>
  <c r="C2854" i="2"/>
  <c r="E2854" i="2" s="1"/>
  <c r="C2876" i="2"/>
  <c r="E2876" i="2" s="1"/>
  <c r="AU2770" i="1"/>
  <c r="C3815" i="2"/>
  <c r="E3815" i="2" s="1"/>
  <c r="C2907" i="2"/>
  <c r="E2907" i="2" s="1"/>
  <c r="AU2801" i="1"/>
  <c r="C1033" i="2"/>
  <c r="E1033" i="2" s="1"/>
  <c r="AU932" i="1"/>
  <c r="C3262" i="2"/>
  <c r="E3262" i="2" s="1"/>
  <c r="AU3156" i="1"/>
  <c r="AU3083" i="1"/>
  <c r="C3189" i="2"/>
  <c r="E3189" i="2" s="1"/>
  <c r="AU961" i="1"/>
  <c r="C1062" i="2"/>
  <c r="E1062" i="2" s="1"/>
  <c r="AU1129" i="1"/>
  <c r="C1230" i="2"/>
  <c r="E1230" i="2" s="1"/>
  <c r="AU927" i="1"/>
  <c r="C1028" i="2"/>
  <c r="E1028" i="2" s="1"/>
  <c r="AU92" i="1"/>
  <c r="C190" i="2"/>
  <c r="C1901" i="2"/>
  <c r="E1901" i="2" s="1"/>
  <c r="AU1800" i="1"/>
  <c r="C481" i="2"/>
  <c r="E481" i="2" s="1"/>
  <c r="AU383" i="1"/>
  <c r="C513" i="2"/>
  <c r="E513" i="2" s="1"/>
  <c r="AU415" i="1"/>
  <c r="AU366" i="1"/>
  <c r="C464" i="2"/>
  <c r="AU2660" i="1"/>
  <c r="C2766" i="2"/>
  <c r="E2766" i="2" s="1"/>
  <c r="AU1967" i="1"/>
  <c r="C2072" i="2"/>
  <c r="E2072" i="2" s="1"/>
  <c r="AU3166" i="1"/>
  <c r="C3272" i="2"/>
  <c r="E3272" i="2" s="1"/>
  <c r="AU2029" i="1"/>
  <c r="C2135" i="2"/>
  <c r="E2135" i="2" s="1"/>
  <c r="C497" i="2"/>
  <c r="E497" i="2" s="1"/>
  <c r="AU399" i="1"/>
  <c r="C819" i="2"/>
  <c r="E819" i="2" s="1"/>
  <c r="AU721" i="1"/>
  <c r="AU41" i="1"/>
  <c r="C139" i="2"/>
  <c r="E139" i="2" s="1"/>
  <c r="C2029" i="2"/>
  <c r="E2029" i="2" s="1"/>
  <c r="AU1927" i="1"/>
  <c r="C3239" i="2"/>
  <c r="E3239" i="2" s="1"/>
  <c r="AU3133" i="1"/>
  <c r="AU1227" i="1"/>
  <c r="C1328" i="2"/>
  <c r="E1328" i="2" s="1"/>
  <c r="C3789" i="2"/>
  <c r="E3789" i="2" s="1"/>
  <c r="AU911" i="1"/>
  <c r="C1012" i="2"/>
  <c r="AU297" i="1"/>
  <c r="C395" i="2"/>
  <c r="E395" i="2" s="1"/>
  <c r="C263" i="2"/>
  <c r="E263" i="2" s="1"/>
  <c r="AU165" i="1"/>
  <c r="C3835" i="2"/>
  <c r="E3835" i="2" s="1"/>
  <c r="AU90" i="1"/>
  <c r="C188" i="2"/>
  <c r="E188" i="2" s="1"/>
  <c r="C608" i="2"/>
  <c r="E608" i="2" s="1"/>
  <c r="AU510" i="1"/>
  <c r="C1238" i="2"/>
  <c r="E1238" i="2" s="1"/>
  <c r="AU1137" i="1"/>
  <c r="AU1532" i="1"/>
  <c r="C1633" i="2"/>
  <c r="E1633" i="2" s="1"/>
  <c r="AU1715" i="1"/>
  <c r="C1816" i="2"/>
  <c r="E1816" i="2" s="1"/>
  <c r="AU3469" i="1"/>
  <c r="C3576" i="2"/>
  <c r="E3576" i="2" s="1"/>
  <c r="AU3330" i="1"/>
  <c r="C3437" i="2"/>
  <c r="E3437" i="2" s="1"/>
  <c r="C1886" i="2"/>
  <c r="E1886" i="2" s="1"/>
  <c r="AU1785" i="1"/>
  <c r="C1935" i="2"/>
  <c r="E1935" i="2" s="1"/>
  <c r="AU1834" i="1"/>
  <c r="AU2165" i="1"/>
  <c r="C2271" i="2"/>
  <c r="E2271" i="2" s="1"/>
  <c r="AU3525" i="1"/>
  <c r="C3634" i="2"/>
  <c r="E3634" i="2" s="1"/>
  <c r="C3004" i="2"/>
  <c r="E3004" i="2" s="1"/>
  <c r="AU2898" i="1"/>
  <c r="C3352" i="2"/>
  <c r="E3352" i="2" s="1"/>
  <c r="AU3246" i="1"/>
  <c r="AU882" i="1"/>
  <c r="C983" i="2"/>
  <c r="E983" i="2" s="1"/>
  <c r="C2823" i="2"/>
  <c r="E2823" i="2" s="1"/>
  <c r="AU2717" i="1"/>
  <c r="AU2448" i="1"/>
  <c r="C2554" i="2"/>
  <c r="E2554" i="2" s="1"/>
  <c r="AU449" i="1"/>
  <c r="C547" i="2"/>
  <c r="E547" i="2" s="1"/>
  <c r="AU3072" i="1"/>
  <c r="C3178" i="2"/>
  <c r="E3178" i="2" s="1"/>
  <c r="AU1635" i="1"/>
  <c r="C1736" i="2"/>
  <c r="E1736" i="2" s="1"/>
  <c r="C2599" i="2"/>
  <c r="E2599" i="2" s="1"/>
  <c r="AU2493" i="1"/>
  <c r="AU2759" i="1"/>
  <c r="C2865" i="2"/>
  <c r="E2865" i="2" s="1"/>
  <c r="AU2686" i="1"/>
  <c r="C2792" i="2"/>
  <c r="E2792" i="2" s="1"/>
  <c r="AU2963" i="1"/>
  <c r="C3069" i="2"/>
  <c r="E3069" i="2" s="1"/>
  <c r="C2325" i="2"/>
  <c r="E2325" i="2" s="1"/>
  <c r="AU2219" i="1"/>
  <c r="AU1741" i="1"/>
  <c r="C1842" i="2"/>
  <c r="E1842" i="2" s="1"/>
  <c r="C3148" i="2"/>
  <c r="E3148" i="2" s="1"/>
  <c r="AU3042" i="1"/>
  <c r="AU1420" i="1"/>
  <c r="C1521" i="2"/>
  <c r="E1521" i="2" s="1"/>
  <c r="C3632" i="2"/>
  <c r="E3632" i="2" s="1"/>
  <c r="AU3523" i="1"/>
  <c r="C1647" i="2"/>
  <c r="E1647" i="2" s="1"/>
  <c r="AU1546" i="1"/>
  <c r="AU1940" i="1"/>
  <c r="C2042" i="2"/>
  <c r="E2042" i="2" s="1"/>
  <c r="AU1604" i="1"/>
  <c r="C1705" i="2"/>
  <c r="E1705" i="2" s="1"/>
  <c r="C2531" i="2"/>
  <c r="E2531" i="2" s="1"/>
  <c r="AU2425" i="1"/>
  <c r="AU634" i="1"/>
  <c r="C732" i="2"/>
  <c r="E732" i="2" s="1"/>
  <c r="AU75" i="1"/>
  <c r="C173" i="2"/>
  <c r="E173" i="2" s="1"/>
  <c r="AU1521" i="1"/>
  <c r="C1622" i="2"/>
  <c r="E1622" i="2" s="1"/>
  <c r="AU2674" i="1"/>
  <c r="C2780" i="2"/>
  <c r="E2780" i="2" s="1"/>
  <c r="C1199" i="2"/>
  <c r="E1199" i="2" s="1"/>
  <c r="AU1098" i="1"/>
  <c r="C3516" i="2"/>
  <c r="E3516" i="2" s="1"/>
  <c r="AU3409" i="1"/>
  <c r="C2267" i="2"/>
  <c r="E2267" i="2" s="1"/>
  <c r="AU2161" i="1"/>
  <c r="AU2410" i="1"/>
  <c r="C2516" i="2"/>
  <c r="E2516" i="2" s="1"/>
  <c r="AU3538" i="1"/>
  <c r="C3648" i="2"/>
  <c r="E3648" i="2" s="1"/>
  <c r="AU2678" i="1"/>
  <c r="C2784" i="2"/>
  <c r="E2784" i="2" s="1"/>
  <c r="C2333" i="2"/>
  <c r="E2333" i="2" s="1"/>
  <c r="AU2227" i="1"/>
  <c r="AU2904" i="1"/>
  <c r="C3010" i="2"/>
  <c r="E3010" i="2" s="1"/>
  <c r="AU3127" i="1"/>
  <c r="C3233" i="2"/>
  <c r="E3233" i="2" s="1"/>
  <c r="AU2606" i="1"/>
  <c r="C2712" i="2"/>
  <c r="E2712" i="2" s="1"/>
  <c r="C1588" i="2"/>
  <c r="E1588" i="2" s="1"/>
  <c r="AU1487" i="1"/>
  <c r="AU2130" i="1"/>
  <c r="C2236" i="2"/>
  <c r="E2236" i="2" s="1"/>
  <c r="C2779" i="2"/>
  <c r="E2779" i="2" s="1"/>
  <c r="AU2673" i="1"/>
  <c r="AU1139" i="1"/>
  <c r="C1240" i="2"/>
  <c r="E1240" i="2" s="1"/>
  <c r="AU283" i="1"/>
  <c r="C381" i="2"/>
  <c r="E381" i="2" s="1"/>
  <c r="AU1748" i="1"/>
  <c r="C1849" i="2"/>
  <c r="E1849" i="2" s="1"/>
  <c r="AU2581" i="1"/>
  <c r="C2687" i="2"/>
  <c r="E2687" i="2" s="1"/>
  <c r="C3671" i="2"/>
  <c r="E3671" i="2" s="1"/>
  <c r="AU3561" i="1"/>
  <c r="AU3512" i="1"/>
  <c r="C3621" i="2"/>
  <c r="E3621" i="2" s="1"/>
  <c r="C3757" i="2"/>
  <c r="E3757" i="2" s="1"/>
  <c r="AU3647" i="1"/>
  <c r="C3044" i="2"/>
  <c r="E3044" i="2" s="1"/>
  <c r="AU2938" i="1"/>
  <c r="AU1838" i="1"/>
  <c r="C1939" i="2"/>
  <c r="E1939" i="2" s="1"/>
  <c r="C1453" i="2"/>
  <c r="E1453" i="2" s="1"/>
  <c r="AU1352" i="1"/>
  <c r="AU619" i="1"/>
  <c r="C717" i="2"/>
  <c r="E717" i="2" s="1"/>
  <c r="AU1275" i="1"/>
  <c r="C1376" i="2"/>
  <c r="E1376" i="2" s="1"/>
  <c r="AU3459" i="1"/>
  <c r="C3566" i="2"/>
  <c r="E3566" i="2" s="1"/>
  <c r="AU881" i="1"/>
  <c r="C982" i="2"/>
  <c r="C1079" i="2"/>
  <c r="E1079" i="2" s="1"/>
  <c r="AU978" i="1"/>
  <c r="AU2417" i="1"/>
  <c r="C2523" i="2"/>
  <c r="E2523" i="2" s="1"/>
  <c r="AU2391" i="1"/>
  <c r="C2497" i="2"/>
  <c r="E2497" i="2" s="1"/>
  <c r="AU3583" i="1"/>
  <c r="C3693" i="2"/>
  <c r="E3693" i="2" s="1"/>
  <c r="C1657" i="2"/>
  <c r="E1657" i="2" s="1"/>
  <c r="AU1556" i="1"/>
  <c r="C1823" i="2"/>
  <c r="E1823" i="2" s="1"/>
  <c r="AU1722" i="1"/>
  <c r="C3105" i="2"/>
  <c r="E3105" i="2" s="1"/>
  <c r="AU2999" i="1"/>
  <c r="AU2082" i="1"/>
  <c r="C2188" i="2"/>
  <c r="E2188" i="2" s="1"/>
  <c r="AU1499" i="1"/>
  <c r="C1600" i="2"/>
  <c r="E1600" i="2" s="1"/>
  <c r="AU3626" i="1"/>
  <c r="C3737" i="2"/>
  <c r="E3737" i="2" s="1"/>
  <c r="AU2395" i="1"/>
  <c r="C2501" i="2"/>
  <c r="E2501" i="2" s="1"/>
  <c r="AU2210" i="1"/>
  <c r="C2316" i="2"/>
  <c r="E2316" i="2" s="1"/>
  <c r="C1112" i="2"/>
  <c r="E1112" i="2" s="1"/>
  <c r="AU1011" i="1"/>
  <c r="AU712" i="1"/>
  <c r="C810" i="2"/>
  <c r="E810" i="2" s="1"/>
  <c r="AU659" i="1"/>
  <c r="C757" i="2"/>
  <c r="E757" i="2" s="1"/>
  <c r="AU632" i="1"/>
  <c r="C730" i="2"/>
  <c r="E730" i="2" s="1"/>
  <c r="C952" i="2"/>
  <c r="E952" i="2" s="1"/>
  <c r="AU851" i="1"/>
  <c r="AU931" i="1"/>
  <c r="C1032" i="2"/>
  <c r="E1032" i="2" s="1"/>
  <c r="C2565" i="2"/>
  <c r="AU2459" i="1"/>
  <c r="C2033" i="2"/>
  <c r="E2033" i="2" s="1"/>
  <c r="AU1931" i="1"/>
  <c r="AU3363" i="1"/>
  <c r="C3470" i="2"/>
  <c r="E3470" i="2" s="1"/>
  <c r="C2722" i="2"/>
  <c r="E2722" i="2" s="1"/>
  <c r="AU2616" i="1"/>
  <c r="AU3284" i="1"/>
  <c r="C3390" i="2"/>
  <c r="E3390" i="2" s="1"/>
  <c r="C3645" i="2"/>
  <c r="E3645" i="2" s="1"/>
  <c r="AU3536" i="1"/>
  <c r="AU2052" i="1"/>
  <c r="C2158" i="2"/>
  <c r="E2158" i="2" s="1"/>
  <c r="AU2632" i="1"/>
  <c r="C2738" i="2"/>
  <c r="E2738" i="2" s="1"/>
  <c r="C1632" i="2"/>
  <c r="E1632" i="2" s="1"/>
  <c r="AU1531" i="1"/>
  <c r="AU2135" i="1"/>
  <c r="C2241" i="2"/>
  <c r="E2241" i="2" s="1"/>
  <c r="AU515" i="1"/>
  <c r="C613" i="2"/>
  <c r="E613" i="2" s="1"/>
  <c r="C2430" i="2"/>
  <c r="E2430" i="2" s="1"/>
  <c r="AU2324" i="1"/>
  <c r="AU3487" i="1"/>
  <c r="C3595" i="2"/>
  <c r="E3595" i="2" s="1"/>
  <c r="AU3502" i="1"/>
  <c r="C3610" i="2"/>
  <c r="E3610" i="2" s="1"/>
  <c r="AU1022" i="1"/>
  <c r="C1123" i="2"/>
  <c r="E1123" i="2" s="1"/>
  <c r="C2980" i="2"/>
  <c r="E2980" i="2" s="1"/>
  <c r="AU2874" i="1"/>
  <c r="AU1397" i="1"/>
  <c r="C1498" i="2"/>
  <c r="E1498" i="2" s="1"/>
  <c r="C1714" i="2"/>
  <c r="E1714" i="2" s="1"/>
  <c r="AU1613" i="1"/>
  <c r="C194" i="2"/>
  <c r="E194" i="2" s="1"/>
  <c r="AU96" i="1"/>
  <c r="C1358" i="2"/>
  <c r="E1358" i="2" s="1"/>
  <c r="AU1257" i="1"/>
  <c r="C1591" i="2"/>
  <c r="E1591" i="2" s="1"/>
  <c r="AU1490" i="1"/>
  <c r="C1945" i="2"/>
  <c r="E1945" i="2" s="1"/>
  <c r="AU1844" i="1"/>
  <c r="C1353" i="2"/>
  <c r="E1353" i="2" s="1"/>
  <c r="AU1252" i="1"/>
  <c r="AU2318" i="1"/>
  <c r="C2424" i="2"/>
  <c r="E2424" i="2" s="1"/>
  <c r="AU1914" i="1"/>
  <c r="C2015" i="2"/>
  <c r="E2015" i="2" s="1"/>
  <c r="AU2289" i="1"/>
  <c r="C2395" i="2"/>
  <c r="E2395" i="2" s="1"/>
  <c r="C3421" i="2"/>
  <c r="E3421" i="2" s="1"/>
  <c r="AU3314" i="1"/>
  <c r="C3257" i="2"/>
  <c r="E3257" i="2" s="1"/>
  <c r="AU3151" i="1"/>
  <c r="AU1375" i="1"/>
  <c r="C1476" i="2"/>
  <c r="E1476" i="2" s="1"/>
  <c r="AU2675" i="1"/>
  <c r="C2781" i="2"/>
  <c r="E2781" i="2" s="1"/>
  <c r="C304" i="2"/>
  <c r="E304" i="2" s="1"/>
  <c r="AU206" i="1"/>
  <c r="AU1079" i="1"/>
  <c r="C1180" i="2"/>
  <c r="E1180" i="2" s="1"/>
  <c r="C2500" i="2"/>
  <c r="E2500" i="2" s="1"/>
  <c r="AU2394" i="1"/>
  <c r="AU2183" i="1"/>
  <c r="C2289" i="2"/>
  <c r="E2289" i="2" s="1"/>
  <c r="C807" i="2"/>
  <c r="E807" i="2" s="1"/>
  <c r="AU709" i="1"/>
  <c r="C2538" i="2"/>
  <c r="E2538" i="2" s="1"/>
  <c r="AU2432" i="1"/>
  <c r="C3228" i="2"/>
  <c r="E3228" i="2" s="1"/>
  <c r="AU3122" i="1"/>
  <c r="C3156" i="2"/>
  <c r="E3156" i="2" s="1"/>
  <c r="AU3050" i="1"/>
  <c r="AU1442" i="1"/>
  <c r="C1543" i="2"/>
  <c r="E1543" i="2" s="1"/>
  <c r="C2089" i="2"/>
  <c r="E2089" i="2" s="1"/>
  <c r="AU1984" i="1"/>
  <c r="AU2031" i="1"/>
  <c r="C2137" i="2"/>
  <c r="E2137" i="2" s="1"/>
  <c r="C3002" i="2"/>
  <c r="E3002" i="2" s="1"/>
  <c r="AU2896" i="1"/>
  <c r="AU3604" i="1"/>
  <c r="C3714" i="2"/>
  <c r="E3714" i="2" s="1"/>
  <c r="AU849" i="1"/>
  <c r="C950" i="2"/>
  <c r="E950" i="2" s="1"/>
  <c r="AU417" i="1"/>
  <c r="C515" i="2"/>
  <c r="E515" i="2" s="1"/>
  <c r="C818" i="2"/>
  <c r="E818" i="2" s="1"/>
  <c r="AU720" i="1"/>
  <c r="C2468" i="2"/>
  <c r="E2468" i="2" s="1"/>
  <c r="AU2362" i="1"/>
  <c r="C3494" i="2"/>
  <c r="E3494" i="2" s="1"/>
  <c r="AU3387" i="1"/>
  <c r="C2697" i="2"/>
  <c r="E2697" i="2" s="1"/>
  <c r="AU2591" i="1"/>
  <c r="C269" i="2"/>
  <c r="E269" i="2" s="1"/>
  <c r="AU171" i="1"/>
  <c r="C3575" i="2"/>
  <c r="E3575" i="2" s="1"/>
  <c r="AU3468" i="1"/>
  <c r="AU3250" i="1"/>
  <c r="C3356" i="2"/>
  <c r="AU2699" i="1"/>
  <c r="C2805" i="2"/>
  <c r="E2805" i="2" s="1"/>
  <c r="AU3360" i="1"/>
  <c r="C3467" i="2"/>
  <c r="E3467" i="2" s="1"/>
  <c r="C1444" i="2"/>
  <c r="E1444" i="2" s="1"/>
  <c r="AU1343" i="1"/>
  <c r="C3600" i="2"/>
  <c r="AU3492" i="1"/>
  <c r="AU2993" i="1"/>
  <c r="C3099" i="2"/>
  <c r="E3099" i="2" s="1"/>
  <c r="AU2912" i="1"/>
  <c r="C3018" i="2"/>
  <c r="E3018" i="2" s="1"/>
  <c r="C2036" i="2"/>
  <c r="E2036" i="2" s="1"/>
  <c r="AU1934" i="1"/>
  <c r="C1286" i="2"/>
  <c r="AU1185" i="1"/>
  <c r="AU3025" i="1"/>
  <c r="C3131" i="2"/>
  <c r="E3131" i="2" s="1"/>
  <c r="AU419" i="1"/>
  <c r="C517" i="2"/>
  <c r="E517" i="2" s="1"/>
  <c r="C1759" i="2"/>
  <c r="E1759" i="2" s="1"/>
  <c r="AU1658" i="1"/>
  <c r="AU2044" i="1"/>
  <c r="C2150" i="2"/>
  <c r="E2150" i="2" s="1"/>
  <c r="AU2313" i="1"/>
  <c r="C2419" i="2"/>
  <c r="E2419" i="2" s="1"/>
  <c r="AU2742" i="1"/>
  <c r="C2848" i="2"/>
  <c r="E2848" i="2" s="1"/>
  <c r="AU1337" i="1"/>
  <c r="C1438" i="2"/>
  <c r="E1438" i="2" s="1"/>
  <c r="C1992" i="2"/>
  <c r="E1992" i="2" s="1"/>
  <c r="AU1891" i="1"/>
  <c r="AU3239" i="1"/>
  <c r="C3345" i="2"/>
  <c r="E3345" i="2" s="1"/>
  <c r="AU3223" i="1"/>
  <c r="C3329" i="2"/>
  <c r="E3329" i="2" s="1"/>
  <c r="C3490" i="2"/>
  <c r="E3490" i="2" s="1"/>
  <c r="AU3383" i="1"/>
  <c r="C724" i="2"/>
  <c r="E724" i="2" s="1"/>
  <c r="AU626" i="1"/>
  <c r="AU2296" i="1"/>
  <c r="C2402" i="2"/>
  <c r="E2402" i="2" s="1"/>
  <c r="AU1183" i="1"/>
  <c r="C1284" i="2"/>
  <c r="E1284" i="2" s="1"/>
  <c r="AU1714" i="1"/>
  <c r="C1815" i="2"/>
  <c r="E1815" i="2" s="1"/>
  <c r="C933" i="2"/>
  <c r="E933" i="2" s="1"/>
  <c r="AU832" i="1"/>
  <c r="AU2" i="1"/>
  <c r="C100" i="2"/>
  <c r="Q39" i="2"/>
  <c r="C3049" i="2"/>
  <c r="E3049" i="2" s="1"/>
  <c r="AU2943" i="1"/>
  <c r="AU2251" i="1"/>
  <c r="C2357" i="2"/>
  <c r="E2357" i="2" s="1"/>
  <c r="C3281" i="2"/>
  <c r="E3281" i="2" s="1"/>
  <c r="AU3175" i="1"/>
  <c r="C3555" i="2"/>
  <c r="E3555" i="2" s="1"/>
  <c r="AU3448" i="1"/>
  <c r="AU2269" i="1"/>
  <c r="C2375" i="2"/>
  <c r="E2375" i="2" s="1"/>
  <c r="C1688" i="2"/>
  <c r="E1688" i="2" s="1"/>
  <c r="AU1587" i="1"/>
  <c r="AU2684" i="1"/>
  <c r="C2790" i="2"/>
  <c r="E2790" i="2" s="1"/>
  <c r="AU1335" i="1"/>
  <c r="C1436" i="2"/>
  <c r="E1436" i="2" s="1"/>
  <c r="C2001" i="2"/>
  <c r="E2001" i="2" s="1"/>
  <c r="AU1900" i="1"/>
  <c r="AU2514" i="1"/>
  <c r="C2620" i="2"/>
  <c r="E2620" i="2" s="1"/>
  <c r="AU2839" i="1"/>
  <c r="C2945" i="2"/>
  <c r="E2945" i="2" s="1"/>
  <c r="C1087" i="2"/>
  <c r="E1087" i="2" s="1"/>
  <c r="AU986" i="1"/>
  <c r="AU2984" i="1"/>
  <c r="C3090" i="2"/>
  <c r="E3090" i="2" s="1"/>
  <c r="AU666" i="1"/>
  <c r="C764" i="2"/>
  <c r="E764" i="2" s="1"/>
  <c r="AU1509" i="1"/>
  <c r="C1610" i="2"/>
  <c r="E1610" i="2" s="1"/>
  <c r="C2399" i="2"/>
  <c r="E2399" i="2" s="1"/>
  <c r="AU2293" i="1"/>
  <c r="C1420" i="2"/>
  <c r="E1420" i="2" s="1"/>
  <c r="AU1319" i="1"/>
  <c r="C3763" i="2"/>
  <c r="E3763" i="2" s="1"/>
  <c r="AU2176" i="1"/>
  <c r="C2282" i="2"/>
  <c r="E2282" i="2" s="1"/>
  <c r="C3452" i="2"/>
  <c r="E3452" i="2" s="1"/>
  <c r="AU3345" i="1"/>
  <c r="AU1617" i="1"/>
  <c r="C1718" i="2"/>
  <c r="E1718" i="2" s="1"/>
  <c r="AU2648" i="1"/>
  <c r="C2754" i="2"/>
  <c r="E2754" i="2" s="1"/>
  <c r="AU2625" i="1"/>
  <c r="C2731" i="2"/>
  <c r="E2731" i="2" s="1"/>
  <c r="C3525" i="2"/>
  <c r="E3525" i="2" s="1"/>
  <c r="AU3418" i="1"/>
  <c r="C2644" i="2"/>
  <c r="E2644" i="2" s="1"/>
  <c r="AU2538" i="1"/>
  <c r="AU2723" i="1"/>
  <c r="C2829" i="2"/>
  <c r="E2829" i="2" s="1"/>
  <c r="C2634" i="2"/>
  <c r="E2634" i="2" s="1"/>
  <c r="AU2528" i="1"/>
  <c r="AU1812" i="1"/>
  <c r="C1913" i="2"/>
  <c r="E1913" i="2" s="1"/>
  <c r="AU2032" i="1"/>
  <c r="C2138" i="2"/>
  <c r="E2138" i="2" s="1"/>
  <c r="AU3153" i="1"/>
  <c r="C3259" i="2"/>
  <c r="E3259" i="2" s="1"/>
  <c r="C2116" i="2"/>
  <c r="E2116" i="2" s="1"/>
  <c r="AU2010" i="1"/>
  <c r="AU3321" i="1"/>
  <c r="C3428" i="2"/>
  <c r="E3428" i="2" s="1"/>
  <c r="C2883" i="2"/>
  <c r="E2883" i="2" s="1"/>
  <c r="AU2777" i="1"/>
  <c r="C1927" i="2"/>
  <c r="E1927" i="2" s="1"/>
  <c r="AU1826" i="1"/>
  <c r="AU3384" i="1"/>
  <c r="C3491" i="2"/>
  <c r="E3491" i="2" s="1"/>
  <c r="AU2054" i="1"/>
  <c r="C2160" i="2"/>
  <c r="E2160" i="2" s="1"/>
  <c r="AU2363" i="1"/>
  <c r="C2469" i="2"/>
  <c r="E2469" i="2" s="1"/>
  <c r="C2496" i="2"/>
  <c r="E2496" i="2" s="1"/>
  <c r="AU2390" i="1"/>
  <c r="AU392" i="1"/>
  <c r="C490" i="2"/>
  <c r="E490" i="2" s="1"/>
  <c r="AU1901" i="1"/>
  <c r="C2002" i="2"/>
  <c r="E2002" i="2" s="1"/>
  <c r="AU2560" i="1"/>
  <c r="C2666" i="2"/>
  <c r="E2666" i="2" s="1"/>
  <c r="C2890" i="2"/>
  <c r="E2890" i="2" s="1"/>
  <c r="AU2784" i="1"/>
  <c r="C1881" i="2"/>
  <c r="E1881" i="2" s="1"/>
  <c r="AU1780" i="1"/>
  <c r="C338" i="2"/>
  <c r="E338" i="2" s="1"/>
  <c r="AU240" i="1"/>
  <c r="AU2666" i="1"/>
  <c r="C2772" i="2"/>
  <c r="E2772" i="2" s="1"/>
  <c r="AU627" i="1"/>
  <c r="C725" i="2"/>
  <c r="E725" i="2" s="1"/>
  <c r="C2651" i="2"/>
  <c r="E2651" i="2" s="1"/>
  <c r="AU2545" i="1"/>
  <c r="AU3183" i="1"/>
  <c r="C3289" i="2"/>
  <c r="E3289" i="2" s="1"/>
  <c r="C1855" i="2"/>
  <c r="E1855" i="2" s="1"/>
  <c r="AU1754" i="1"/>
  <c r="C3741" i="2"/>
  <c r="E3741" i="2" s="1"/>
  <c r="AU3630" i="1"/>
  <c r="C2513" i="2"/>
  <c r="E2513" i="2" s="1"/>
  <c r="AU2407" i="1"/>
  <c r="C1960" i="2"/>
  <c r="E1960" i="2" s="1"/>
  <c r="AU1859" i="1"/>
  <c r="AU904" i="1"/>
  <c r="C1005" i="2"/>
  <c r="E1005" i="2" s="1"/>
  <c r="AU2317" i="1"/>
  <c r="C2423" i="2"/>
  <c r="E2423" i="2" s="1"/>
  <c r="C2494" i="2"/>
  <c r="E2494" i="2" s="1"/>
  <c r="AU2388" i="1"/>
  <c r="C3683" i="2"/>
  <c r="E3683" i="2" s="1"/>
  <c r="AU3573" i="1"/>
  <c r="AU3352" i="1"/>
  <c r="C3459" i="2"/>
  <c r="E3459" i="2" s="1"/>
  <c r="AU2248" i="1"/>
  <c r="C2354" i="2"/>
  <c r="E2354" i="2" s="1"/>
  <c r="AU2605" i="1"/>
  <c r="C2711" i="2"/>
  <c r="E2711" i="2" s="1"/>
  <c r="AU3632" i="1"/>
  <c r="C3743" i="2"/>
  <c r="E3743" i="2" s="1"/>
  <c r="C3033" i="2"/>
  <c r="E3033" i="2" s="1"/>
  <c r="AU2927" i="1"/>
  <c r="AU1057" i="1"/>
  <c r="C1158" i="2"/>
  <c r="E1158" i="2" s="1"/>
  <c r="C2546" i="2"/>
  <c r="E2546" i="2" s="1"/>
  <c r="AU2440" i="1"/>
  <c r="C964" i="2"/>
  <c r="E964" i="2" s="1"/>
  <c r="AU863" i="1"/>
  <c r="C2326" i="2"/>
  <c r="E2326" i="2" s="1"/>
  <c r="AU2220" i="1"/>
  <c r="AU2419" i="1"/>
  <c r="C2525" i="2"/>
  <c r="E2525" i="2" s="1"/>
  <c r="AU1278" i="1"/>
  <c r="C1379" i="2"/>
  <c r="E1379" i="2" s="1"/>
  <c r="AU425" i="1"/>
  <c r="C523" i="2"/>
  <c r="E523" i="2" s="1"/>
  <c r="AU1359" i="1"/>
  <c r="C1460" i="2"/>
  <c r="E1460" i="2" s="1"/>
  <c r="AU2755" i="1"/>
  <c r="C2861" i="2"/>
  <c r="E2861" i="2" s="1"/>
  <c r="AU135" i="1"/>
  <c r="C233" i="2"/>
  <c r="E233" i="2" s="1"/>
  <c r="AU1126" i="1"/>
  <c r="C1227" i="2"/>
  <c r="AU2768" i="1"/>
  <c r="C2874" i="2"/>
  <c r="E2874" i="2" s="1"/>
  <c r="C1676" i="2"/>
  <c r="E1676" i="2" s="1"/>
  <c r="AU1575" i="1"/>
  <c r="AU1073" i="1"/>
  <c r="C1174" i="2"/>
  <c r="E1174" i="2" s="1"/>
  <c r="AU1580" i="1"/>
  <c r="C1681" i="2"/>
  <c r="AU2608" i="1"/>
  <c r="C2714" i="2"/>
  <c r="E2714" i="2" s="1"/>
  <c r="AU2664" i="1"/>
  <c r="C2770" i="2"/>
  <c r="E2770" i="2" s="1"/>
  <c r="C3606" i="2"/>
  <c r="E3606" i="2" s="1"/>
  <c r="AU3498" i="1"/>
  <c r="AU3456" i="1"/>
  <c r="C3563" i="2"/>
  <c r="E3563" i="2" s="1"/>
  <c r="AU3040" i="1"/>
  <c r="C3146" i="2"/>
  <c r="E3146" i="2" s="1"/>
  <c r="C2889" i="2"/>
  <c r="E2889" i="2" s="1"/>
  <c r="AU2783" i="1"/>
  <c r="AU2694" i="1"/>
  <c r="C2800" i="2"/>
  <c r="E2800" i="2" s="1"/>
  <c r="AU2516" i="1"/>
  <c r="C2622" i="2"/>
  <c r="E2622" i="2" s="1"/>
  <c r="AU3616" i="1"/>
  <c r="C3727" i="2"/>
  <c r="E3727" i="2" s="1"/>
  <c r="C3385" i="2"/>
  <c r="E3385" i="2" s="1"/>
  <c r="AU3279" i="1"/>
  <c r="AU2488" i="1"/>
  <c r="C2594" i="2"/>
  <c r="E2594" i="2" s="1"/>
  <c r="AU223" i="1"/>
  <c r="C321" i="2"/>
  <c r="E321" i="2" s="1"/>
  <c r="AU1403" i="1"/>
  <c r="C1504" i="2"/>
  <c r="E1504" i="2" s="1"/>
  <c r="C1360" i="2"/>
  <c r="E1360" i="2" s="1"/>
  <c r="AU1259" i="1"/>
  <c r="C3026" i="2"/>
  <c r="E3026" i="2" s="1"/>
  <c r="AU2920" i="1"/>
  <c r="AU1153" i="1"/>
  <c r="C1254" i="2"/>
  <c r="E1254" i="2" s="1"/>
  <c r="AU3160" i="1"/>
  <c r="C3266" i="2"/>
  <c r="E3266" i="2" s="1"/>
  <c r="C2369" i="2"/>
  <c r="E2369" i="2" s="1"/>
  <c r="AU2263" i="1"/>
  <c r="AU359" i="1"/>
  <c r="C457" i="2"/>
  <c r="E457" i="2" s="1"/>
  <c r="C2673" i="2"/>
  <c r="E2673" i="2" s="1"/>
  <c r="AU2567" i="1"/>
  <c r="C741" i="2"/>
  <c r="E741" i="2" s="1"/>
  <c r="AU643" i="1"/>
  <c r="AU3444" i="1"/>
  <c r="C3551" i="2"/>
  <c r="E3551" i="2" s="1"/>
  <c r="C3668" i="2"/>
  <c r="E3668" i="2" s="1"/>
  <c r="AU3558" i="1"/>
  <c r="AU2747" i="1"/>
  <c r="C2853" i="2"/>
  <c r="E2853" i="2" s="1"/>
  <c r="C1827" i="2"/>
  <c r="E1827" i="2" s="1"/>
  <c r="AU1726" i="1"/>
  <c r="C1534" i="2"/>
  <c r="E1534" i="2" s="1"/>
  <c r="AU1433" i="1"/>
  <c r="AU1693" i="1"/>
  <c r="C1794" i="2"/>
  <c r="E1794" i="2" s="1"/>
  <c r="AU163" i="1"/>
  <c r="C261" i="2"/>
  <c r="E261" i="2" s="1"/>
  <c r="C1936" i="2"/>
  <c r="E1936" i="2" s="1"/>
  <c r="AU1835" i="1"/>
  <c r="AU1930" i="1"/>
  <c r="C2032" i="2"/>
  <c r="E2032" i="2" s="1"/>
  <c r="AU2389" i="1"/>
  <c r="C2495" i="2"/>
  <c r="E2495" i="2" s="1"/>
  <c r="AU2364" i="1"/>
  <c r="C2470" i="2"/>
  <c r="E2470" i="2" s="1"/>
  <c r="C3307" i="2"/>
  <c r="E3307" i="2" s="1"/>
  <c r="AU3201" i="1"/>
  <c r="C3627" i="2"/>
  <c r="E3627" i="2" s="1"/>
  <c r="AU3518" i="1"/>
  <c r="C240" i="2"/>
  <c r="E240" i="2" s="1"/>
  <c r="AU142" i="1"/>
  <c r="C3509" i="2"/>
  <c r="E3509" i="2" s="1"/>
  <c r="AU3402" i="1"/>
  <c r="AU1524" i="1"/>
  <c r="C1625" i="2"/>
  <c r="E1625" i="2" s="1"/>
  <c r="AU2553" i="1"/>
  <c r="C2659" i="2"/>
  <c r="E2659" i="2" s="1"/>
  <c r="C1518" i="2"/>
  <c r="E1518" i="2" s="1"/>
  <c r="AU1417" i="1"/>
  <c r="AU2344" i="1"/>
  <c r="C2450" i="2"/>
  <c r="E2450" i="2" s="1"/>
  <c r="AU2173" i="1"/>
  <c r="C2279" i="2"/>
  <c r="E2279" i="2" s="1"/>
  <c r="AU2503" i="1"/>
  <c r="C2609" i="2"/>
  <c r="E2609" i="2" s="1"/>
  <c r="AU1662" i="1"/>
  <c r="C1763" i="2"/>
  <c r="E1763" i="2" s="1"/>
  <c r="AU2640" i="1"/>
  <c r="C2746" i="2"/>
  <c r="E2746" i="2" s="1"/>
  <c r="AU2507" i="1"/>
  <c r="C2613" i="2"/>
  <c r="E2613" i="2" s="1"/>
  <c r="AU2386" i="1"/>
  <c r="C2492" i="2"/>
  <c r="E2492" i="2" s="1"/>
  <c r="AU2487" i="1"/>
  <c r="C2593" i="2"/>
  <c r="E2593" i="2" s="1"/>
  <c r="AU1350" i="1"/>
  <c r="C1451" i="2"/>
  <c r="E1451" i="2" s="1"/>
  <c r="AU3024" i="1"/>
  <c r="C3130" i="2"/>
  <c r="E3130" i="2" s="1"/>
  <c r="C3553" i="2"/>
  <c r="E3553" i="2" s="1"/>
  <c r="AU3446" i="1"/>
  <c r="C3068" i="2"/>
  <c r="E3068" i="2" s="1"/>
  <c r="AU2962" i="1"/>
  <c r="AU3422" i="1"/>
  <c r="C3529" i="2"/>
  <c r="E3529" i="2" s="1"/>
  <c r="C893" i="2"/>
  <c r="E893" i="2" s="1"/>
  <c r="AU792" i="1"/>
  <c r="AU2200" i="1"/>
  <c r="C2306" i="2"/>
  <c r="E2306" i="2" s="1"/>
  <c r="AU747" i="1"/>
  <c r="C847" i="2"/>
  <c r="E847" i="2" s="1"/>
  <c r="AU982" i="1"/>
  <c r="C1083" i="2"/>
  <c r="E1083" i="2" s="1"/>
  <c r="C3076" i="2"/>
  <c r="E3076" i="2" s="1"/>
  <c r="AU2970" i="1"/>
  <c r="C2432" i="2"/>
  <c r="E2432" i="2" s="1"/>
  <c r="AU2326" i="1"/>
  <c r="C590" i="2"/>
  <c r="E590" i="2" s="1"/>
  <c r="AU492" i="1"/>
  <c r="C1961" i="2"/>
  <c r="E1961" i="2" s="1"/>
  <c r="AU1860" i="1"/>
  <c r="AU2186" i="1"/>
  <c r="C2292" i="2"/>
  <c r="AU1194" i="1"/>
  <c r="C1295" i="2"/>
  <c r="E1295" i="2" s="1"/>
  <c r="AU610" i="1"/>
  <c r="C708" i="2"/>
  <c r="C2418" i="2"/>
  <c r="E2418" i="2" s="1"/>
  <c r="AU2312" i="1"/>
  <c r="C2336" i="2"/>
  <c r="E2336" i="2" s="1"/>
  <c r="AU2230" i="1"/>
  <c r="AU1298" i="1"/>
  <c r="C1399" i="2"/>
  <c r="E1399" i="2" s="1"/>
  <c r="C3016" i="2"/>
  <c r="E3016" i="2" s="1"/>
  <c r="AU2910" i="1"/>
  <c r="C3579" i="2"/>
  <c r="E3579" i="2" s="1"/>
  <c r="AU3472" i="1"/>
  <c r="C1258" i="2"/>
  <c r="E1258" i="2" s="1"/>
  <c r="AU1157" i="1"/>
  <c r="AU1644" i="1"/>
  <c r="C1745" i="2"/>
  <c r="E1745" i="2" s="1"/>
  <c r="AU620" i="1"/>
  <c r="C718" i="2"/>
  <c r="E718" i="2" s="1"/>
  <c r="AU3118" i="1"/>
  <c r="C3224" i="2"/>
  <c r="E3224" i="2" s="1"/>
  <c r="AU2246" i="1"/>
  <c r="C2352" i="2"/>
  <c r="E2352" i="2" s="1"/>
  <c r="C1713" i="2"/>
  <c r="E1713" i="2" s="1"/>
  <c r="AU1612" i="1"/>
  <c r="C1872" i="2"/>
  <c r="E1872" i="2" s="1"/>
  <c r="AU1771" i="1"/>
  <c r="C1231" i="2"/>
  <c r="E1231" i="2" s="1"/>
  <c r="AU1130" i="1"/>
  <c r="C2201" i="2"/>
  <c r="E2201" i="2" s="1"/>
  <c r="AU2095" i="1"/>
  <c r="AU1406" i="1"/>
  <c r="C1507" i="2"/>
  <c r="E1507" i="2" s="1"/>
  <c r="C389" i="2"/>
  <c r="E389" i="2" s="1"/>
  <c r="AU291" i="1"/>
  <c r="AU2596" i="1"/>
  <c r="C2702" i="2"/>
  <c r="E2702" i="2" s="1"/>
  <c r="C3567" i="2"/>
  <c r="E3567" i="2" s="1"/>
  <c r="AU3460" i="1"/>
  <c r="C2224" i="2"/>
  <c r="E2224" i="2" s="1"/>
  <c r="AU2118" i="1"/>
  <c r="AU1535" i="1"/>
  <c r="C1636" i="2"/>
  <c r="E1636" i="2" s="1"/>
  <c r="C1679" i="2"/>
  <c r="E1679" i="2" s="1"/>
  <c r="AU1578" i="1"/>
  <c r="C1969" i="2"/>
  <c r="E1969" i="2" s="1"/>
  <c r="AU1868" i="1"/>
  <c r="AU1525" i="1"/>
  <c r="C1626" i="2"/>
  <c r="E1626" i="2" s="1"/>
  <c r="AU2416" i="1"/>
  <c r="C2522" i="2"/>
  <c r="E2522" i="2" s="1"/>
  <c r="C3732" i="2"/>
  <c r="E3732" i="2" s="1"/>
  <c r="AU3621" i="1"/>
  <c r="C1606" i="2"/>
  <c r="E1606" i="2" s="1"/>
  <c r="AU1505" i="1"/>
  <c r="C3686" i="2"/>
  <c r="E3686" i="2" s="1"/>
  <c r="AU3576" i="1"/>
  <c r="AU3565" i="1"/>
  <c r="C3675" i="2"/>
  <c r="E3675" i="2" s="1"/>
  <c r="C2672" i="2"/>
  <c r="E2672" i="2" s="1"/>
  <c r="AU2566" i="1"/>
  <c r="AU3090" i="1"/>
  <c r="C3196" i="2"/>
  <c r="E3196" i="2" s="1"/>
  <c r="C3666" i="2"/>
  <c r="E3666" i="2" s="1"/>
  <c r="AU3556" i="1"/>
  <c r="AU429" i="1"/>
  <c r="C527" i="2"/>
  <c r="E527" i="2" s="1"/>
  <c r="AU625" i="1"/>
  <c r="C723" i="2"/>
  <c r="E723" i="2" s="1"/>
  <c r="AU3176" i="1"/>
  <c r="C3282" i="2"/>
  <c r="E3282" i="2" s="1"/>
  <c r="AU381" i="1"/>
  <c r="C479" i="2"/>
  <c r="E479" i="2" s="1"/>
  <c r="AU1249" i="1"/>
  <c r="C1350" i="2"/>
  <c r="E1350" i="2" s="1"/>
  <c r="AU2906" i="1"/>
  <c r="C3012" i="2"/>
  <c r="E3012" i="2" s="1"/>
  <c r="AU406" i="1"/>
  <c r="C504" i="2"/>
  <c r="E504" i="2" s="1"/>
  <c r="AU3633" i="1"/>
  <c r="C3744" i="2"/>
  <c r="E3744" i="2" s="1"/>
  <c r="AU1425" i="1"/>
  <c r="C1526" i="2"/>
  <c r="E1526" i="2" s="1"/>
  <c r="C2385" i="2"/>
  <c r="E2385" i="2" s="1"/>
  <c r="AU2279" i="1"/>
  <c r="AU3419" i="1"/>
  <c r="C3526" i="2"/>
  <c r="E3526" i="2" s="1"/>
  <c r="C3539" i="2"/>
  <c r="AU3432" i="1"/>
  <c r="C3521" i="2"/>
  <c r="E3521" i="2" s="1"/>
  <c r="AU3414" i="1"/>
  <c r="AU1500" i="1"/>
  <c r="C1601" i="2"/>
  <c r="E1601" i="2" s="1"/>
  <c r="AU2544" i="1"/>
  <c r="C2650" i="2"/>
  <c r="E2650" i="2" s="1"/>
  <c r="AU2680" i="1"/>
  <c r="C2786" i="2"/>
  <c r="E2786" i="2" s="1"/>
  <c r="C387" i="2"/>
  <c r="E387" i="2" s="1"/>
  <c r="AU289" i="1"/>
  <c r="AU2798" i="1"/>
  <c r="C2904" i="2"/>
  <c r="E2904" i="2" s="1"/>
  <c r="AU3170" i="1"/>
  <c r="C3276" i="2"/>
  <c r="E3276" i="2" s="1"/>
  <c r="AU1518" i="1"/>
  <c r="C1619" i="2"/>
  <c r="E1619" i="2" s="1"/>
  <c r="AU2127" i="1"/>
  <c r="C2233" i="2"/>
  <c r="E2233" i="2" s="1"/>
  <c r="AU2641" i="1"/>
  <c r="C2747" i="2"/>
  <c r="C3700" i="2"/>
  <c r="E3700" i="2" s="1"/>
  <c r="AU3590" i="1"/>
  <c r="C1639" i="2"/>
  <c r="E1639" i="2" s="1"/>
  <c r="AU1538" i="1"/>
  <c r="C1135" i="2"/>
  <c r="AU1034" i="1"/>
  <c r="AU2529" i="1"/>
  <c r="C2635" i="2"/>
  <c r="E2635" i="2" s="1"/>
  <c r="AU1061" i="1"/>
  <c r="C1162" i="2"/>
  <c r="E1162" i="2" s="1"/>
  <c r="C2388" i="2"/>
  <c r="E2388" i="2" s="1"/>
  <c r="AU2282" i="1"/>
  <c r="AU3371" i="1"/>
  <c r="C3478" i="2"/>
  <c r="AU2328" i="1"/>
  <c r="C2434" i="2"/>
  <c r="E2434" i="2" s="1"/>
  <c r="AU3611" i="1"/>
  <c r="C3722" i="2"/>
  <c r="AU3379" i="1"/>
  <c r="C3486" i="2"/>
  <c r="E3486" i="2" s="1"/>
  <c r="C937" i="2"/>
  <c r="E937" i="2" s="1"/>
  <c r="AU836" i="1"/>
  <c r="C1747" i="2"/>
  <c r="E1747" i="2" s="1"/>
  <c r="AU1646" i="1"/>
  <c r="C1817" i="2"/>
  <c r="E1817" i="2" s="1"/>
  <c r="AU1716" i="1"/>
  <c r="AU155" i="1"/>
  <c r="C253" i="2"/>
  <c r="E253" i="2" s="1"/>
  <c r="C2647" i="2"/>
  <c r="E2647" i="2" s="1"/>
  <c r="AU2541" i="1"/>
  <c r="C2153" i="2"/>
  <c r="E2153" i="2" s="1"/>
  <c r="AU2047" i="1"/>
  <c r="AU3481" i="1"/>
  <c r="C3588" i="2"/>
  <c r="E3588" i="2" s="1"/>
  <c r="AU2572" i="1"/>
  <c r="C2678" i="2"/>
  <c r="E2678" i="2" s="1"/>
  <c r="AU1399" i="1"/>
  <c r="C1500" i="2"/>
  <c r="C3449" i="2"/>
  <c r="E3449" i="2" s="1"/>
  <c r="AU3342" i="1"/>
  <c r="AU2700" i="1"/>
  <c r="C2806" i="2"/>
  <c r="E2806" i="2" s="1"/>
  <c r="C3511" i="2"/>
  <c r="E3511" i="2" s="1"/>
  <c r="AU3404" i="1"/>
  <c r="C3162" i="2"/>
  <c r="E3162" i="2" s="1"/>
  <c r="AU3056" i="1"/>
  <c r="AU2249" i="1"/>
  <c r="C2355" i="2"/>
  <c r="E2355" i="2" s="1"/>
  <c r="AU2108" i="1"/>
  <c r="C2214" i="2"/>
  <c r="E2214" i="2" s="1"/>
  <c r="AU2332" i="1"/>
  <c r="C2438" i="2"/>
  <c r="E2438" i="2" s="1"/>
  <c r="C1727" i="2"/>
  <c r="E1727" i="2" s="1"/>
  <c r="AU1626" i="1"/>
  <c r="C3472" i="2"/>
  <c r="E3472" i="2" s="1"/>
  <c r="AU3365" i="1"/>
  <c r="C3392" i="2"/>
  <c r="E3392" i="2" s="1"/>
  <c r="AU3286" i="1"/>
  <c r="C2836" i="2"/>
  <c r="E2836" i="2" s="1"/>
  <c r="AU2730" i="1"/>
  <c r="C1524" i="2"/>
  <c r="E1524" i="2" s="1"/>
  <c r="AU1423" i="1"/>
  <c r="AU2327" i="1"/>
  <c r="C2433" i="2"/>
  <c r="E2433" i="2" s="1"/>
  <c r="AU2592" i="1"/>
  <c r="C2698" i="2"/>
  <c r="E2698" i="2" s="1"/>
  <c r="AU802" i="1"/>
  <c r="C903" i="2"/>
  <c r="E903" i="2" s="1"/>
  <c r="C284" i="2"/>
  <c r="E284" i="2" s="1"/>
  <c r="AU186" i="1"/>
  <c r="C3133" i="2"/>
  <c r="E3133" i="2" s="1"/>
  <c r="AU3027" i="1"/>
  <c r="C1554" i="2"/>
  <c r="E1554" i="2" s="1"/>
  <c r="AU1453" i="1"/>
  <c r="AU1512" i="1"/>
  <c r="C1613" i="2"/>
  <c r="E1613" i="2" s="1"/>
  <c r="C1557" i="2"/>
  <c r="E1557" i="2" s="1"/>
  <c r="AU1456" i="1"/>
  <c r="AU642" i="1"/>
  <c r="C740" i="2"/>
  <c r="E740" i="2" s="1"/>
  <c r="C3703" i="2"/>
  <c r="E3703" i="2" s="1"/>
  <c r="AU3593" i="1"/>
  <c r="C2582" i="2"/>
  <c r="E2582" i="2" s="1"/>
  <c r="AU2476" i="1"/>
  <c r="AU391" i="1"/>
  <c r="C489" i="2"/>
  <c r="E489" i="2" s="1"/>
  <c r="AU2080" i="1"/>
  <c r="C2186" i="2"/>
  <c r="E2186" i="2" s="1"/>
  <c r="AU472" i="1"/>
  <c r="C570" i="2"/>
  <c r="E570" i="2" s="1"/>
  <c r="C1811" i="2"/>
  <c r="E1811" i="2" s="1"/>
  <c r="AU1710" i="1"/>
  <c r="AU1764" i="1"/>
  <c r="C1865" i="2"/>
  <c r="C1324" i="2"/>
  <c r="E1324" i="2" s="1"/>
  <c r="AU1223" i="1"/>
  <c r="C1938" i="2"/>
  <c r="E1938" i="2" s="1"/>
  <c r="AU1837" i="1"/>
  <c r="C1187" i="2"/>
  <c r="E1187" i="2" s="1"/>
  <c r="AU1086" i="1"/>
  <c r="C1975" i="2"/>
  <c r="E1975" i="2" s="1"/>
  <c r="AU1874" i="1"/>
  <c r="C1201" i="2"/>
  <c r="E1201" i="2" s="1"/>
  <c r="AU1100" i="1"/>
  <c r="AU61" i="1"/>
  <c r="C159" i="2"/>
  <c r="C2844" i="2"/>
  <c r="E2844" i="2" s="1"/>
  <c r="AU2738" i="1"/>
  <c r="C2274" i="2"/>
  <c r="E2274" i="2" s="1"/>
  <c r="AU2168" i="1"/>
  <c r="C2169" i="2"/>
  <c r="E2169" i="2" s="1"/>
  <c r="AU2063" i="1"/>
  <c r="AU1263" i="1"/>
  <c r="C1364" i="2"/>
  <c r="E1364" i="2" s="1"/>
  <c r="AU1990" i="1"/>
  <c r="C2095" i="2"/>
  <c r="E2095" i="2" s="1"/>
  <c r="C3691" i="2"/>
  <c r="E3691" i="2" s="1"/>
  <c r="AU3581" i="1"/>
  <c r="C3427" i="2"/>
  <c r="E3427" i="2" s="1"/>
  <c r="AU3320" i="1"/>
  <c r="C1316" i="2"/>
  <c r="AU1215" i="1"/>
  <c r="AU1226" i="1"/>
  <c r="C1327" i="2"/>
  <c r="E1327" i="2" s="1"/>
  <c r="AU578" i="1"/>
  <c r="C676" i="2"/>
  <c r="E676" i="2" s="1"/>
  <c r="C2314" i="2"/>
  <c r="E2314" i="2" s="1"/>
  <c r="AU2208" i="1"/>
  <c r="AU2446" i="1"/>
  <c r="C2552" i="2"/>
  <c r="E2552" i="2" s="1"/>
  <c r="C3738" i="2"/>
  <c r="E3738" i="2" s="1"/>
  <c r="AU3627" i="1"/>
  <c r="C1800" i="2"/>
  <c r="E1800" i="2" s="1"/>
  <c r="AU1699" i="1"/>
  <c r="C2377" i="2"/>
  <c r="E2377" i="2" s="1"/>
  <c r="AU2271" i="1"/>
  <c r="AU2360" i="1"/>
  <c r="C2466" i="2"/>
  <c r="E2466" i="2" s="1"/>
  <c r="C3615" i="2"/>
  <c r="E3615" i="2" s="1"/>
  <c r="AU3507" i="1"/>
  <c r="C3349" i="2"/>
  <c r="E3349" i="2" s="1"/>
  <c r="AU3243" i="1"/>
  <c r="C1761" i="2"/>
  <c r="E1761" i="2" s="1"/>
  <c r="AU1660" i="1"/>
  <c r="C1336" i="2"/>
  <c r="E1336" i="2" s="1"/>
  <c r="AU1235" i="1"/>
  <c r="C3086" i="2"/>
  <c r="E3086" i="2" s="1"/>
  <c r="AU2980" i="1"/>
  <c r="AU3251" i="1"/>
  <c r="C3357" i="2"/>
  <c r="E3357" i="2" s="1"/>
  <c r="C1972" i="2"/>
  <c r="E1972" i="2" s="1"/>
  <c r="AU1871" i="1"/>
  <c r="C256" i="2"/>
  <c r="E256" i="2" s="1"/>
  <c r="AU158" i="1"/>
  <c r="AU3085" i="1"/>
  <c r="C3191" i="2"/>
  <c r="E3191" i="2" s="1"/>
  <c r="AU2033" i="1"/>
  <c r="C2139" i="2"/>
  <c r="C101" i="2"/>
  <c r="E101" i="2" s="1"/>
  <c r="AU3" i="1"/>
  <c r="AU862" i="1"/>
  <c r="C963" i="2"/>
  <c r="E963" i="2" s="1"/>
  <c r="AU773" i="1"/>
  <c r="C874" i="2"/>
  <c r="E874" i="2" s="1"/>
  <c r="AU2931" i="1"/>
  <c r="C3037" i="2"/>
  <c r="E3037" i="2" s="1"/>
  <c r="C1947" i="2"/>
  <c r="E1947" i="2" s="1"/>
  <c r="AU1846" i="1"/>
  <c r="C1215" i="2"/>
  <c r="E1215" i="2" s="1"/>
  <c r="AU1114" i="1"/>
  <c r="AU3126" i="1"/>
  <c r="C3232" i="2"/>
  <c r="E3232" i="2" s="1"/>
  <c r="AU2611" i="1"/>
  <c r="C2717" i="2"/>
  <c r="E2717" i="2" s="1"/>
  <c r="C1822" i="2"/>
  <c r="E1822" i="2" s="1"/>
  <c r="AU1721" i="1"/>
  <c r="AU668" i="1"/>
  <c r="C766" i="2"/>
  <c r="E766" i="2" s="1"/>
  <c r="AU481" i="1"/>
  <c r="C579" i="2"/>
  <c r="E579" i="2" s="1"/>
  <c r="C742" i="2"/>
  <c r="E742" i="2" s="1"/>
  <c r="AU644" i="1"/>
  <c r="C798" i="2"/>
  <c r="E798" i="2" s="1"/>
  <c r="AU700" i="1"/>
  <c r="C2902" i="2"/>
  <c r="E2902" i="2" s="1"/>
  <c r="AU2796" i="1"/>
  <c r="C3021" i="2"/>
  <c r="E3021" i="2" s="1"/>
  <c r="AU2915" i="1"/>
  <c r="C1151" i="2"/>
  <c r="E1151" i="2" s="1"/>
  <c r="AU1050" i="1"/>
  <c r="AU3078" i="1"/>
  <c r="C3184" i="2"/>
  <c r="E3184" i="2" s="1"/>
  <c r="C2751" i="2"/>
  <c r="E2751" i="2" s="1"/>
  <c r="AU2645" i="1"/>
  <c r="C1918" i="2"/>
  <c r="E1918" i="2" s="1"/>
  <c r="AU1817" i="1"/>
  <c r="C435" i="2"/>
  <c r="E435" i="2" s="1"/>
  <c r="AU337" i="1"/>
  <c r="C771" i="2"/>
  <c r="E771" i="2" s="1"/>
  <c r="AU673" i="1"/>
  <c r="C839" i="2"/>
  <c r="E839" i="2" s="1"/>
  <c r="AU740" i="1"/>
  <c r="C1383" i="2"/>
  <c r="E1383" i="2" s="1"/>
  <c r="AU1282" i="1"/>
  <c r="C1852" i="2"/>
  <c r="E1852" i="2" s="1"/>
  <c r="AU1751" i="1"/>
  <c r="AU3173" i="1"/>
  <c r="C3279" i="2"/>
  <c r="E3279" i="2" s="1"/>
  <c r="AU1784" i="1"/>
  <c r="C1885" i="2"/>
  <c r="E1885" i="2" s="1"/>
  <c r="AU1569" i="1"/>
  <c r="C1670" i="2"/>
  <c r="E1670" i="2" s="1"/>
  <c r="C1245" i="2"/>
  <c r="E1245" i="2" s="1"/>
  <c r="AU1144" i="1"/>
  <c r="C1060" i="2"/>
  <c r="E1060" i="2" s="1"/>
  <c r="AU959" i="1"/>
  <c r="C413" i="2"/>
  <c r="E413" i="2" s="1"/>
  <c r="AU315" i="1"/>
  <c r="C227" i="2"/>
  <c r="E227" i="2" s="1"/>
  <c r="AU129" i="1"/>
  <c r="AU181" i="1"/>
  <c r="C279" i="2"/>
  <c r="E279" i="2" s="1"/>
  <c r="C599" i="2"/>
  <c r="E599" i="2" s="1"/>
  <c r="AU501" i="1"/>
  <c r="C1122" i="2"/>
  <c r="E1122" i="2" s="1"/>
  <c r="AU1021" i="1"/>
  <c r="C459" i="2"/>
  <c r="E459" i="2" s="1"/>
  <c r="AU361" i="1"/>
  <c r="C486" i="2"/>
  <c r="E486" i="2" s="1"/>
  <c r="AU388" i="1"/>
  <c r="C2833" i="2"/>
  <c r="E2833" i="2" s="1"/>
  <c r="AU2727" i="1"/>
  <c r="C1640" i="2"/>
  <c r="E1640" i="2" s="1"/>
  <c r="AU1539" i="1"/>
  <c r="C2884" i="2"/>
  <c r="E2884" i="2" s="1"/>
  <c r="AU2778" i="1"/>
  <c r="AU2072" i="1"/>
  <c r="C2178" i="2"/>
  <c r="E2178" i="2" s="1"/>
  <c r="AU2953" i="1"/>
  <c r="C3059" i="2"/>
  <c r="E3059" i="2" s="1"/>
  <c r="AU268" i="1"/>
  <c r="C366" i="2"/>
  <c r="E366" i="2" s="1"/>
  <c r="AU1349" i="1"/>
  <c r="C1450" i="2"/>
  <c r="E1450" i="2" s="1"/>
  <c r="AU742" i="1"/>
  <c r="C841" i="2"/>
  <c r="E841" i="2" s="1"/>
  <c r="C2539" i="2"/>
  <c r="E2539" i="2" s="1"/>
  <c r="AU2433" i="1"/>
  <c r="C1769" i="2"/>
  <c r="E1769" i="2" s="1"/>
  <c r="AU1668" i="1"/>
  <c r="C2930" i="2"/>
  <c r="AU2824" i="1"/>
  <c r="C1434" i="2"/>
  <c r="E1434" i="2" s="1"/>
  <c r="AU1333" i="1"/>
  <c r="AU2197" i="1"/>
  <c r="C2303" i="2"/>
  <c r="E2303" i="2" s="1"/>
  <c r="AU1843" i="1"/>
  <c r="C1944" i="2"/>
  <c r="E1944" i="2" s="1"/>
  <c r="AU428" i="1"/>
  <c r="C526" i="2"/>
  <c r="E526" i="2" s="1"/>
  <c r="C1425" i="2"/>
  <c r="E1425" i="2" s="1"/>
  <c r="AU1324" i="1"/>
  <c r="AU2441" i="1"/>
  <c r="C2547" i="2"/>
  <c r="E2547" i="2" s="1"/>
  <c r="AU1214" i="1"/>
  <c r="C1315" i="2"/>
  <c r="E1315" i="2" s="1"/>
  <c r="C3548" i="2"/>
  <c r="E3548" i="2" s="1"/>
  <c r="AU3441" i="1"/>
  <c r="C2275" i="2"/>
  <c r="E2275" i="2" s="1"/>
  <c r="AU2169" i="1"/>
  <c r="C2529" i="2"/>
  <c r="E2529" i="2" s="1"/>
  <c r="AU2423" i="1"/>
  <c r="C2765" i="2"/>
  <c r="E2765" i="2" s="1"/>
  <c r="AU2659" i="1"/>
  <c r="C2864" i="2"/>
  <c r="E2864" i="2" s="1"/>
  <c r="AU2758" i="1"/>
  <c r="C1473" i="2"/>
  <c r="E1473" i="2" s="1"/>
  <c r="AU1372" i="1"/>
  <c r="C2460" i="2"/>
  <c r="E2460" i="2" s="1"/>
  <c r="AU2354" i="1"/>
  <c r="AU1457" i="1"/>
  <c r="C1558" i="2"/>
  <c r="E1558" i="2" s="1"/>
  <c r="C209" i="2"/>
  <c r="E209" i="2" s="1"/>
  <c r="AU111" i="1"/>
  <c r="AU2097" i="1"/>
  <c r="C2203" i="2"/>
  <c r="E2203" i="2" s="1"/>
  <c r="AU408" i="1"/>
  <c r="C506" i="2"/>
  <c r="E506" i="2" s="1"/>
  <c r="AU798" i="1"/>
  <c r="C899" i="2"/>
  <c r="E899" i="2" s="1"/>
  <c r="C429" i="2"/>
  <c r="E429" i="2" s="1"/>
  <c r="AU331" i="1"/>
  <c r="AU346" i="1"/>
  <c r="C444" i="2"/>
  <c r="E444" i="2" s="1"/>
  <c r="C1281" i="2"/>
  <c r="E1281" i="2" s="1"/>
  <c r="AU1180" i="1"/>
  <c r="C3644" i="2"/>
  <c r="E3644" i="2" s="1"/>
  <c r="AU3535" i="1"/>
  <c r="AU2119" i="1"/>
  <c r="C2225" i="2"/>
  <c r="E2225" i="2" s="1"/>
  <c r="AU2751" i="1"/>
  <c r="C2857" i="2"/>
  <c r="E2857" i="2" s="1"/>
  <c r="AU2696" i="1"/>
  <c r="C2802" i="2"/>
  <c r="E2802" i="2" s="1"/>
  <c r="C1058" i="2"/>
  <c r="E1058" i="2" s="1"/>
  <c r="AU957" i="1"/>
  <c r="AU683" i="1"/>
  <c r="C781" i="2"/>
  <c r="E781" i="2" s="1"/>
  <c r="AU1312" i="1"/>
  <c r="C1413" i="2"/>
  <c r="E1413" i="2" s="1"/>
  <c r="C533" i="2"/>
  <c r="E533" i="2" s="1"/>
  <c r="AU435" i="1"/>
  <c r="C2223" i="2"/>
  <c r="E2223" i="2" s="1"/>
  <c r="AU2117" i="1"/>
  <c r="AU3357" i="1"/>
  <c r="C3464" i="2"/>
  <c r="E3464" i="2" s="1"/>
  <c r="C2049" i="2"/>
  <c r="E2049" i="2" s="1"/>
  <c r="AU1946" i="1"/>
  <c r="C3565" i="2"/>
  <c r="E3565" i="2" s="1"/>
  <c r="AU3458" i="1"/>
  <c r="C3399" i="2"/>
  <c r="E3399" i="2" s="1"/>
  <c r="AU3292" i="1"/>
  <c r="C3514" i="2"/>
  <c r="E3514" i="2" s="1"/>
  <c r="AU3407" i="1"/>
  <c r="C3638" i="2"/>
  <c r="E3638" i="2" s="1"/>
  <c r="AU3529" i="1"/>
  <c r="C2392" i="2"/>
  <c r="E2392" i="2" s="1"/>
  <c r="AU2286" i="1"/>
  <c r="C2209" i="2"/>
  <c r="E2209" i="2" s="1"/>
  <c r="AU2103" i="1"/>
  <c r="C2732" i="2"/>
  <c r="E2732" i="2" s="1"/>
  <c r="AU2626" i="1"/>
  <c r="AU2489" i="1"/>
  <c r="C2595" i="2"/>
  <c r="E2595" i="2" s="1"/>
  <c r="C1487" i="2"/>
  <c r="E1487" i="2" s="1"/>
  <c r="AU1386" i="1"/>
  <c r="AU1481" i="1"/>
  <c r="C1582" i="2"/>
  <c r="E1582" i="2" s="1"/>
  <c r="AU2655" i="1"/>
  <c r="C2761" i="2"/>
  <c r="E2761" i="2" s="1"/>
  <c r="C1618" i="2"/>
  <c r="E1618" i="2" s="1"/>
  <c r="AU1517" i="1"/>
  <c r="AU78" i="1"/>
  <c r="C176" i="2"/>
  <c r="E176" i="2" s="1"/>
  <c r="C3799" i="2"/>
  <c r="E3799" i="2" s="1"/>
  <c r="AU776" i="1"/>
  <c r="C877" i="2"/>
  <c r="E877" i="2" s="1"/>
  <c r="AU2331" i="1"/>
  <c r="C2437" i="2"/>
  <c r="E2437" i="2" s="1"/>
  <c r="C1514" i="2"/>
  <c r="E1514" i="2" s="1"/>
  <c r="AU1413" i="1"/>
  <c r="AU407" i="1"/>
  <c r="C505" i="2"/>
  <c r="E505" i="2" s="1"/>
  <c r="C1721" i="2"/>
  <c r="E1721" i="2" s="1"/>
  <c r="AU1620" i="1"/>
  <c r="C572" i="2"/>
  <c r="E572" i="2" s="1"/>
  <c r="AU474" i="1"/>
  <c r="AU2863" i="1"/>
  <c r="C2969" i="2"/>
  <c r="E2969" i="2" s="1"/>
  <c r="AU1094" i="1"/>
  <c r="C1195" i="2"/>
  <c r="E1195" i="2" s="1"/>
  <c r="AU512" i="1"/>
  <c r="C610" i="2"/>
  <c r="E610" i="2" s="1"/>
  <c r="AU846" i="1"/>
  <c r="C947" i="2"/>
  <c r="E947" i="2" s="1"/>
  <c r="C3795" i="2"/>
  <c r="E3795" i="2" s="1"/>
  <c r="C1906" i="2"/>
  <c r="E1906" i="2" s="1"/>
  <c r="AU1805" i="1"/>
  <c r="C2791" i="2"/>
  <c r="E2791" i="2" s="1"/>
  <c r="AU2685" i="1"/>
  <c r="AU2088" i="1"/>
  <c r="C2194" i="2"/>
  <c r="E2194" i="2" s="1"/>
  <c r="AU3517" i="1"/>
  <c r="C3626" i="2"/>
  <c r="E3626" i="2" s="1"/>
  <c r="AU684" i="1"/>
  <c r="C782" i="2"/>
  <c r="E782" i="2" s="1"/>
  <c r="C2462" i="2"/>
  <c r="E2462" i="2" s="1"/>
  <c r="AU2356" i="1"/>
  <c r="C2730" i="2"/>
  <c r="E2730" i="2" s="1"/>
  <c r="AU2624" i="1"/>
  <c r="AU2670" i="1"/>
  <c r="C2776" i="2"/>
  <c r="E2776" i="2" s="1"/>
  <c r="C2390" i="2"/>
  <c r="E2390" i="2" s="1"/>
  <c r="AU2284" i="1"/>
  <c r="AU3615" i="1"/>
  <c r="C3726" i="2"/>
  <c r="E3726" i="2" s="1"/>
  <c r="AU2452" i="1"/>
  <c r="C2558" i="2"/>
  <c r="E2558" i="2" s="1"/>
  <c r="AU2166" i="1"/>
  <c r="C2272" i="2"/>
  <c r="E2272" i="2" s="1"/>
  <c r="C2610" i="2"/>
  <c r="E2610" i="2" s="1"/>
  <c r="AU2504" i="1"/>
  <c r="AU3369" i="1"/>
  <c r="C3476" i="2"/>
  <c r="E3476" i="2" s="1"/>
  <c r="AU1243" i="1"/>
  <c r="C1344" i="2"/>
  <c r="E1344" i="2" s="1"/>
  <c r="C1988" i="2"/>
  <c r="E1988" i="2" s="1"/>
  <c r="AU1887" i="1"/>
  <c r="C1905" i="2"/>
  <c r="E1905" i="2" s="1"/>
  <c r="AU1804" i="1"/>
  <c r="AU1694" i="1"/>
  <c r="C1795" i="2"/>
  <c r="E1795" i="2" s="1"/>
  <c r="AU3216" i="1"/>
  <c r="C3322" i="2"/>
  <c r="E3322" i="2" s="1"/>
  <c r="AU2221" i="1"/>
  <c r="C2327" i="2"/>
  <c r="E2327" i="2" s="1"/>
  <c r="C3659" i="2"/>
  <c r="E3659" i="2" s="1"/>
  <c r="AU3549" i="1"/>
  <c r="C1306" i="2"/>
  <c r="E1306" i="2" s="1"/>
  <c r="AU1205" i="1"/>
  <c r="AU3032" i="1"/>
  <c r="C3138" i="2"/>
  <c r="E3138" i="2" s="1"/>
  <c r="C3136" i="2"/>
  <c r="E3136" i="2" s="1"/>
  <c r="AU3030" i="1"/>
  <c r="C650" i="2"/>
  <c r="E650" i="2" s="1"/>
  <c r="AU552" i="1"/>
  <c r="C837" i="2"/>
  <c r="E837" i="2" s="1"/>
  <c r="AU739" i="1"/>
  <c r="C1682" i="2"/>
  <c r="E1682" i="2" s="1"/>
  <c r="AU1581" i="1"/>
  <c r="AU2539" i="1"/>
  <c r="C2645" i="2"/>
  <c r="E2645" i="2" s="1"/>
  <c r="AU1603" i="1"/>
  <c r="C1704" i="2"/>
  <c r="E1704" i="2" s="1"/>
  <c r="AU3546" i="1"/>
  <c r="C3656" i="2"/>
  <c r="E3656" i="2" s="1"/>
  <c r="AU2329" i="1"/>
  <c r="C2435" i="2"/>
  <c r="E2435" i="2" s="1"/>
  <c r="AU3007" i="1"/>
  <c r="C3113" i="2"/>
  <c r="E3113" i="2" s="1"/>
  <c r="C3411" i="2"/>
  <c r="E3411" i="2" s="1"/>
  <c r="AU3304" i="1"/>
  <c r="AU3602" i="1"/>
  <c r="C3712" i="2"/>
  <c r="E3712" i="2" s="1"/>
  <c r="AU3628" i="1"/>
  <c r="C3739" i="2"/>
  <c r="E3739" i="2" s="1"/>
  <c r="C3350" i="2"/>
  <c r="E3350" i="2" s="1"/>
  <c r="AU3244" i="1"/>
  <c r="AU2540" i="1"/>
  <c r="C2646" i="2"/>
  <c r="E2646" i="2" s="1"/>
  <c r="C1271" i="2"/>
  <c r="E1271" i="2" s="1"/>
  <c r="AU1170" i="1"/>
  <c r="C3608" i="2"/>
  <c r="E3608" i="2" s="1"/>
  <c r="AU3500" i="1"/>
  <c r="C3635" i="2"/>
  <c r="E3635" i="2" s="1"/>
  <c r="AU3526" i="1"/>
  <c r="AU3252" i="1"/>
  <c r="C3358" i="2"/>
  <c r="E3358" i="2" s="1"/>
  <c r="AU2357" i="1"/>
  <c r="C2463" i="2"/>
  <c r="E2463" i="2" s="1"/>
  <c r="C1252" i="2"/>
  <c r="E1252" i="2" s="1"/>
  <c r="AU1151" i="1"/>
  <c r="AU2705" i="1"/>
  <c r="C2811" i="2"/>
  <c r="E2811" i="2" s="1"/>
  <c r="AU1172" i="1"/>
  <c r="C1273" i="2"/>
  <c r="E1273" i="2" s="1"/>
  <c r="C2180" i="2"/>
  <c r="E2180" i="2" s="1"/>
  <c r="AU2074" i="1"/>
  <c r="C2583" i="2"/>
  <c r="E2583" i="2" s="1"/>
  <c r="AU2477" i="1"/>
  <c r="AU1493" i="1"/>
  <c r="C1594" i="2"/>
  <c r="E1594" i="2" s="1"/>
  <c r="C2898" i="2"/>
  <c r="E2898" i="2" s="1"/>
  <c r="AU2792" i="1"/>
  <c r="C1370" i="2"/>
  <c r="E1370" i="2" s="1"/>
  <c r="AU1269" i="1"/>
  <c r="C2208" i="2"/>
  <c r="E2208" i="2" s="1"/>
  <c r="AU2102" i="1"/>
  <c r="AU779" i="1"/>
  <c r="C880" i="2"/>
  <c r="E880" i="2" s="1"/>
  <c r="C3592" i="2"/>
  <c r="E3592" i="2" s="1"/>
  <c r="AU3485" i="1"/>
  <c r="C3498" i="2"/>
  <c r="E3498" i="2" s="1"/>
  <c r="AU3391" i="1"/>
  <c r="AU1422" i="1"/>
  <c r="C1523" i="2"/>
  <c r="E1523" i="2" s="1"/>
  <c r="AU1867" i="1"/>
  <c r="C1968" i="2"/>
  <c r="E1968" i="2" s="1"/>
  <c r="AU2240" i="1"/>
  <c r="C2346" i="2"/>
  <c r="E2346" i="2" s="1"/>
  <c r="C3708" i="2"/>
  <c r="E3708" i="2" s="1"/>
  <c r="AU3598" i="1"/>
  <c r="AU2189" i="1"/>
  <c r="C2295" i="2"/>
  <c r="E2295" i="2" s="1"/>
  <c r="AU3403" i="1"/>
  <c r="C3510" i="2"/>
  <c r="E3510" i="2" s="1"/>
  <c r="C3535" i="2"/>
  <c r="E3535" i="2" s="1"/>
  <c r="AU3428" i="1"/>
  <c r="C1873" i="2"/>
  <c r="E1873" i="2" s="1"/>
  <c r="AU1772" i="1"/>
  <c r="C3409" i="2"/>
  <c r="E3409" i="2" s="1"/>
  <c r="AU3302" i="1"/>
  <c r="C2254" i="2"/>
  <c r="E2254" i="2" s="1"/>
  <c r="AU2148" i="1"/>
  <c r="C3115" i="2"/>
  <c r="E3115" i="2" s="1"/>
  <c r="AU3009" i="1"/>
  <c r="C1779" i="2"/>
  <c r="E1779" i="2" s="1"/>
  <c r="AU1678" i="1"/>
  <c r="AU535" i="1"/>
  <c r="C633" i="2"/>
  <c r="E633" i="2" s="1"/>
  <c r="AU2769" i="1"/>
  <c r="C2875" i="2"/>
  <c r="E2875" i="2" s="1"/>
  <c r="AU2020" i="1"/>
  <c r="C2126" i="2"/>
  <c r="E2126" i="2" s="1"/>
  <c r="C2265" i="2"/>
  <c r="E2265" i="2" s="1"/>
  <c r="AU2159" i="1"/>
  <c r="C3092" i="2"/>
  <c r="E3092" i="2" s="1"/>
  <c r="AU2986" i="1"/>
  <c r="AU1813" i="1"/>
  <c r="C1914" i="2"/>
  <c r="E1914" i="2" s="1"/>
  <c r="AU3043" i="1"/>
  <c r="C3149" i="2"/>
  <c r="E3149" i="2" s="1"/>
  <c r="C2309" i="2"/>
  <c r="E2309" i="2" s="1"/>
  <c r="AU2203" i="1"/>
  <c r="AU3464" i="1"/>
  <c r="C3571" i="2"/>
  <c r="E3571" i="2" s="1"/>
  <c r="C3172" i="2"/>
  <c r="E3172" i="2" s="1"/>
  <c r="AU3066" i="1"/>
  <c r="AU2155" i="1"/>
  <c r="C2261" i="2"/>
  <c r="AU785" i="1"/>
  <c r="C886" i="2"/>
  <c r="E886" i="2" s="1"/>
  <c r="C3129" i="2"/>
  <c r="E3129" i="2" s="1"/>
  <c r="AU3023" i="1"/>
  <c r="C2410" i="2"/>
  <c r="E2410" i="2" s="1"/>
  <c r="AU2304" i="1"/>
  <c r="C3710" i="2"/>
  <c r="E3710" i="2" s="1"/>
  <c r="AU3600" i="1"/>
  <c r="C2517" i="2"/>
  <c r="E2517" i="2" s="1"/>
  <c r="AU2411" i="1"/>
  <c r="C2175" i="2"/>
  <c r="E2175" i="2" s="1"/>
  <c r="AU2069" i="1"/>
  <c r="AU2299" i="1"/>
  <c r="C2405" i="2"/>
  <c r="E2405" i="2" s="1"/>
  <c r="AU2195" i="1"/>
  <c r="C2301" i="2"/>
  <c r="E2301" i="2" s="1"/>
  <c r="C3347" i="2"/>
  <c r="E3347" i="2" s="1"/>
  <c r="AU3241" i="1"/>
  <c r="C2480" i="2"/>
  <c r="E2480" i="2" s="1"/>
  <c r="AU2374" i="1"/>
  <c r="AU2974" i="1"/>
  <c r="C3080" i="2"/>
  <c r="E3080" i="2" s="1"/>
  <c r="AU1407" i="1"/>
  <c r="C1508" i="2"/>
  <c r="E1508" i="2" s="1"/>
  <c r="AU1443" i="1"/>
  <c r="C1544" i="2"/>
  <c r="E1544" i="2" s="1"/>
  <c r="C3468" i="2"/>
  <c r="E3468" i="2" s="1"/>
  <c r="AU3361" i="1"/>
  <c r="C2940" i="2"/>
  <c r="E2940" i="2" s="1"/>
  <c r="AU2834" i="1"/>
  <c r="AU2333" i="1"/>
  <c r="C2439" i="2"/>
  <c r="E2439" i="2" s="1"/>
  <c r="AU2574" i="1"/>
  <c r="C2680" i="2"/>
  <c r="E2680" i="2" s="1"/>
  <c r="C1545" i="2"/>
  <c r="E1545" i="2" s="1"/>
  <c r="AU1444" i="1"/>
  <c r="C401" i="2"/>
  <c r="E401" i="2" s="1"/>
  <c r="AU303" i="1"/>
  <c r="C534" i="2"/>
  <c r="E534" i="2" s="1"/>
  <c r="AU436" i="1"/>
  <c r="AU1875" i="1"/>
  <c r="C1976" i="2"/>
  <c r="E1976" i="2" s="1"/>
  <c r="C2796" i="2"/>
  <c r="E2796" i="2" s="1"/>
  <c r="AU2690" i="1"/>
  <c r="C2715" i="2"/>
  <c r="E2715" i="2" s="1"/>
  <c r="AU2609" i="1"/>
  <c r="AU2106" i="1"/>
  <c r="C2212" i="2"/>
  <c r="E2212" i="2" s="1"/>
  <c r="AU2437" i="1"/>
  <c r="C2543" i="2"/>
  <c r="E2543" i="2" s="1"/>
  <c r="C2740" i="2"/>
  <c r="E2740" i="2" s="1"/>
  <c r="AU2634" i="1"/>
  <c r="C1359" i="2"/>
  <c r="E1359" i="2" s="1"/>
  <c r="AU1258" i="1"/>
  <c r="C1164" i="2"/>
  <c r="E1164" i="2" s="1"/>
  <c r="AU1063" i="1"/>
  <c r="AU3305" i="1"/>
  <c r="C3412" i="2"/>
  <c r="E3412" i="2" s="1"/>
  <c r="AU1821" i="1"/>
  <c r="C1922" i="2"/>
  <c r="E1922" i="2" s="1"/>
  <c r="C1263" i="2"/>
  <c r="E1263" i="2" s="1"/>
  <c r="AU1162" i="1"/>
  <c r="AU3534" i="1"/>
  <c r="C3643" i="2"/>
  <c r="E3643" i="2" s="1"/>
  <c r="AU2921" i="1"/>
  <c r="C3027" i="2"/>
  <c r="E3027" i="2" s="1"/>
  <c r="C3751" i="2"/>
  <c r="E3751" i="2" s="1"/>
  <c r="AU3640" i="1"/>
  <c r="AU2848" i="1"/>
  <c r="C2954" i="2"/>
  <c r="E2954" i="2" s="1"/>
  <c r="C2592" i="2"/>
  <c r="E2592" i="2" s="1"/>
  <c r="AU2486" i="1"/>
  <c r="C3628" i="2"/>
  <c r="E3628" i="2" s="1"/>
  <c r="AU3519" i="1"/>
  <c r="C3170" i="2"/>
  <c r="E3170" i="2" s="1"/>
  <c r="AU3064" i="1"/>
  <c r="C3650" i="2"/>
  <c r="E3650" i="2" s="1"/>
  <c r="AU3540" i="1"/>
  <c r="C2065" i="2"/>
  <c r="E2065" i="2" s="1"/>
  <c r="AU1960" i="1"/>
  <c r="AU2944" i="1"/>
  <c r="C3050" i="2"/>
  <c r="E3050" i="2" s="1"/>
  <c r="C1034" i="2"/>
  <c r="E1034" i="2" s="1"/>
  <c r="AU933" i="1"/>
  <c r="C2014" i="2"/>
  <c r="E2014" i="2" s="1"/>
  <c r="AU1913" i="1"/>
  <c r="AU3265" i="1"/>
  <c r="C3371" i="2"/>
  <c r="E3371" i="2" s="1"/>
  <c r="AU2008" i="1"/>
  <c r="C2114" i="2"/>
  <c r="E2114" i="2" s="1"/>
  <c r="AU2561" i="1"/>
  <c r="C2667" i="2"/>
  <c r="E2667" i="2" s="1"/>
  <c r="C1217" i="2"/>
  <c r="E1217" i="2" s="1"/>
  <c r="AU1116" i="1"/>
  <c r="AU1150" i="1"/>
  <c r="C1251" i="2"/>
  <c r="E1251" i="2" s="1"/>
  <c r="C1313" i="2"/>
  <c r="E1313" i="2" s="1"/>
  <c r="AU1212" i="1"/>
  <c r="C2892" i="2"/>
  <c r="E2892" i="2" s="1"/>
  <c r="AU2786" i="1"/>
  <c r="C3583" i="2"/>
  <c r="E3583" i="2" s="1"/>
  <c r="AU3476" i="1"/>
  <c r="E2412" i="2"/>
  <c r="E3692" i="2"/>
  <c r="AU591" i="1"/>
  <c r="C689" i="2"/>
  <c r="E689" i="2" s="1"/>
  <c r="C2078" i="2"/>
  <c r="AU1973" i="1"/>
  <c r="AU3077" i="1"/>
  <c r="C3183" i="2"/>
  <c r="E3183" i="2" s="1"/>
  <c r="C2810" i="2"/>
  <c r="E2810" i="2" s="1"/>
  <c r="AU2704" i="1"/>
  <c r="AU2369" i="1"/>
  <c r="C2475" i="2"/>
  <c r="E2475" i="2" s="1"/>
  <c r="AU2335" i="1"/>
  <c r="C2441" i="2"/>
  <c r="E2441" i="2" s="1"/>
  <c r="C2606" i="2"/>
  <c r="E2606" i="2" s="1"/>
  <c r="AU2500" i="1"/>
  <c r="C1457" i="2"/>
  <c r="E1457" i="2" s="1"/>
  <c r="AU1356" i="1"/>
  <c r="C900" i="2"/>
  <c r="E900" i="2" s="1"/>
  <c r="AU799" i="1"/>
  <c r="C998" i="2"/>
  <c r="E998" i="2" s="1"/>
  <c r="AU897" i="1"/>
  <c r="AU1271" i="1"/>
  <c r="C1372" i="2"/>
  <c r="E1372" i="2" s="1"/>
  <c r="C1175" i="2"/>
  <c r="E1175" i="2" s="1"/>
  <c r="AU1074" i="1"/>
  <c r="C180" i="2"/>
  <c r="E180" i="2" s="1"/>
  <c r="AU82" i="1"/>
  <c r="AU2342" i="1"/>
  <c r="C2448" i="2"/>
  <c r="E2448" i="2" s="1"/>
  <c r="AU1279" i="1"/>
  <c r="C1380" i="2"/>
  <c r="E1380" i="2" s="1"/>
  <c r="C1678" i="2"/>
  <c r="E1678" i="2" s="1"/>
  <c r="AU1577" i="1"/>
  <c r="AU126" i="1"/>
  <c r="C224" i="2"/>
  <c r="E224" i="2" s="1"/>
  <c r="AU1781" i="1"/>
  <c r="C1882" i="2"/>
  <c r="E1882" i="2" s="1"/>
  <c r="AU3165" i="1"/>
  <c r="C3271" i="2"/>
  <c r="E3271" i="2" s="1"/>
  <c r="C922" i="2"/>
  <c r="E922" i="2" s="1"/>
  <c r="AU821" i="1"/>
  <c r="C120" i="2"/>
  <c r="E120" i="2" s="1"/>
  <c r="AU22" i="1"/>
  <c r="C3532" i="2"/>
  <c r="E3532" i="2" s="1"/>
  <c r="AU3425" i="1"/>
  <c r="AU3509" i="1"/>
  <c r="C3617" i="2"/>
  <c r="E3617" i="2" s="1"/>
  <c r="AU938" i="1"/>
  <c r="C1039" i="2"/>
  <c r="E1039" i="2" s="1"/>
  <c r="C3524" i="2"/>
  <c r="E3524" i="2" s="1"/>
  <c r="AU3417" i="1"/>
  <c r="C3707" i="2"/>
  <c r="E3707" i="2" s="1"/>
  <c r="AU3597" i="1"/>
  <c r="AU3266" i="1"/>
  <c r="C3372" i="2"/>
  <c r="E3372" i="2" s="1"/>
  <c r="C3697" i="2"/>
  <c r="E3697" i="2" s="1"/>
  <c r="AU3587" i="1"/>
  <c r="C1412" i="2"/>
  <c r="E1412" i="2" s="1"/>
  <c r="AU1311" i="1"/>
  <c r="AU2764" i="1"/>
  <c r="C2870" i="2"/>
  <c r="E2870" i="2" s="1"/>
  <c r="AU2211" i="1"/>
  <c r="C2317" i="2"/>
  <c r="E2317" i="2" s="1"/>
  <c r="AU343" i="1"/>
  <c r="C441" i="2"/>
  <c r="E441" i="2" s="1"/>
  <c r="AU1310" i="1"/>
  <c r="C1411" i="2"/>
  <c r="E1411" i="2" s="1"/>
  <c r="AU2614" i="1"/>
  <c r="C2720" i="2"/>
  <c r="E2720" i="2" s="1"/>
  <c r="C2632" i="2"/>
  <c r="E2632" i="2" s="1"/>
  <c r="AU2526" i="1"/>
  <c r="C1172" i="2"/>
  <c r="E1172" i="2" s="1"/>
  <c r="AU1071" i="1"/>
  <c r="C2556" i="2"/>
  <c r="E2556" i="2" s="1"/>
  <c r="AU2450" i="1"/>
  <c r="AU3179" i="1"/>
  <c r="C3285" i="2"/>
  <c r="E3285" i="2" s="1"/>
  <c r="AU2619" i="1"/>
  <c r="C2725" i="2"/>
  <c r="E2725" i="2" s="1"/>
  <c r="C3395" i="2"/>
  <c r="E3395" i="2" s="1"/>
  <c r="AU3289" i="1"/>
  <c r="C1408" i="2"/>
  <c r="AU1307" i="1"/>
  <c r="C410" i="2"/>
  <c r="E410" i="2" s="1"/>
  <c r="AU312" i="1"/>
  <c r="C3556" i="2"/>
  <c r="E3556" i="2" s="1"/>
  <c r="AU3449" i="1"/>
  <c r="AU1294" i="1"/>
  <c r="C1395" i="2"/>
  <c r="E1395" i="2" s="1"/>
  <c r="C3558" i="2"/>
  <c r="E3558" i="2" s="1"/>
  <c r="AU3451" i="1"/>
  <c r="C1991" i="2"/>
  <c r="E1991" i="2" s="1"/>
  <c r="AU1890" i="1"/>
  <c r="C2299" i="2"/>
  <c r="E2299" i="2" s="1"/>
  <c r="AU2193" i="1"/>
  <c r="C1904" i="2"/>
  <c r="E1904" i="2" s="1"/>
  <c r="AU1803" i="1"/>
  <c r="AU3483" i="1"/>
  <c r="C3590" i="2"/>
  <c r="E3590" i="2" s="1"/>
  <c r="AU2071" i="1"/>
  <c r="C2177" i="2"/>
  <c r="E2177" i="2" s="1"/>
  <c r="C2467" i="2"/>
  <c r="E2467" i="2" s="1"/>
  <c r="AU2361" i="1"/>
  <c r="AU2190" i="1"/>
  <c r="C2296" i="2"/>
  <c r="E2296" i="2" s="1"/>
  <c r="AU2178" i="1"/>
  <c r="C2284" i="2"/>
  <c r="E2284" i="2" s="1"/>
  <c r="AU3415" i="1"/>
  <c r="C3522" i="2"/>
  <c r="E3522" i="2" s="1"/>
  <c r="AU1954" i="1"/>
  <c r="C2059" i="2"/>
  <c r="E2059" i="2" s="1"/>
  <c r="C1955" i="2"/>
  <c r="E1955" i="2" s="1"/>
  <c r="AU1854" i="1"/>
  <c r="C3674" i="2"/>
  <c r="E3674" i="2" s="1"/>
  <c r="AU3564" i="1"/>
  <c r="C1824" i="2"/>
  <c r="E1824" i="2" s="1"/>
  <c r="AU1723" i="1"/>
  <c r="C3482" i="2"/>
  <c r="E3482" i="2" s="1"/>
  <c r="AU3375" i="1"/>
  <c r="C2640" i="2"/>
  <c r="E2640" i="2" s="1"/>
  <c r="AU2534" i="1"/>
  <c r="C2313" i="2"/>
  <c r="E2313" i="2" s="1"/>
  <c r="AU2207" i="1"/>
  <c r="AU3129" i="1"/>
  <c r="C3235" i="2"/>
  <c r="E3235" i="2" s="1"/>
  <c r="AU3104" i="1"/>
  <c r="C3210" i="2"/>
  <c r="E3210" i="2" s="1"/>
  <c r="AU1571" i="1"/>
  <c r="C1672" i="2"/>
  <c r="E1672" i="2" s="1"/>
  <c r="C2616" i="2"/>
  <c r="E2616" i="2" s="1"/>
  <c r="AU2510" i="1"/>
  <c r="C3720" i="2"/>
  <c r="E3720" i="2" s="1"/>
  <c r="AU3609" i="1"/>
  <c r="AU1244" i="1"/>
  <c r="C1345" i="2"/>
  <c r="E1345" i="2" s="1"/>
  <c r="AU1119" i="1"/>
  <c r="C1220" i="2"/>
  <c r="E1220" i="2" s="1"/>
  <c r="AU2496" i="1"/>
  <c r="C2602" i="2"/>
  <c r="E2602" i="2" s="1"/>
  <c r="C2302" i="2"/>
  <c r="E2302" i="2" s="1"/>
  <c r="AU2196" i="1"/>
  <c r="AU3271" i="1"/>
  <c r="C3377" i="2"/>
  <c r="E3377" i="2" s="1"/>
  <c r="AU2231" i="1"/>
  <c r="C2337" i="2"/>
  <c r="E2337" i="2" s="1"/>
  <c r="C1393" i="2"/>
  <c r="E1393" i="2" s="1"/>
  <c r="AU1292" i="1"/>
  <c r="AU2384" i="1"/>
  <c r="C2490" i="2"/>
  <c r="E2490" i="2" s="1"/>
  <c r="AU2424" i="1"/>
  <c r="C2530" i="2"/>
  <c r="E2530" i="2" s="1"/>
  <c r="C162" i="2"/>
  <c r="E162" i="2" s="1"/>
  <c r="AU64" i="1"/>
  <c r="C3505" i="2"/>
  <c r="E3505" i="2" s="1"/>
  <c r="AU3398" i="1"/>
  <c r="C2010" i="2"/>
  <c r="E2010" i="2" s="1"/>
  <c r="AU1909" i="1"/>
  <c r="AU3135" i="1"/>
  <c r="C3241" i="2"/>
  <c r="E3241" i="2" s="1"/>
  <c r="AU3580" i="1"/>
  <c r="C3690" i="2"/>
  <c r="E3690" i="2" s="1"/>
  <c r="AU2444" i="1"/>
  <c r="C2550" i="2"/>
  <c r="E2550" i="2" s="1"/>
  <c r="C1951" i="2"/>
  <c r="E1951" i="2" s="1"/>
  <c r="AU1850" i="1"/>
  <c r="AU2372" i="1"/>
  <c r="C2478" i="2"/>
  <c r="E2478" i="2" s="1"/>
  <c r="AU3508" i="1"/>
  <c r="C3616" i="2"/>
  <c r="E3616" i="2" s="1"/>
  <c r="AU3542" i="1"/>
  <c r="C3652" i="2"/>
  <c r="E3652" i="2" s="1"/>
  <c r="C3701" i="2"/>
  <c r="E3701" i="2" s="1"/>
  <c r="AU3591" i="1"/>
  <c r="AU3073" i="1"/>
  <c r="C3179" i="2"/>
  <c r="E3179" i="2" s="1"/>
  <c r="AU1869" i="1"/>
  <c r="C1970" i="2"/>
  <c r="E1970" i="2" s="1"/>
  <c r="AU732" i="1"/>
  <c r="C830" i="2"/>
  <c r="C112" i="2"/>
  <c r="E112" i="2" s="1"/>
  <c r="AU14" i="1"/>
  <c r="C1620" i="2"/>
  <c r="AU1519" i="1"/>
  <c r="C2113" i="2"/>
  <c r="E2113" i="2" s="1"/>
  <c r="AU2007" i="1"/>
  <c r="AU3354" i="1"/>
  <c r="C3461" i="2"/>
  <c r="E3461" i="2" s="1"/>
  <c r="AU1262" i="1"/>
  <c r="C1363" i="2"/>
  <c r="E1363" i="2" s="1"/>
  <c r="AU2618" i="1"/>
  <c r="C2724" i="2"/>
  <c r="E2724" i="2" s="1"/>
  <c r="AU3524" i="1"/>
  <c r="C3633" i="2"/>
  <c r="E3633" i="2" s="1"/>
  <c r="C3474" i="2"/>
  <c r="E3474" i="2" s="1"/>
  <c r="AU3367" i="1"/>
  <c r="AU3527" i="1"/>
  <c r="C3636" i="2"/>
  <c r="E3636" i="2" s="1"/>
  <c r="C3734" i="2"/>
  <c r="E3734" i="2" s="1"/>
  <c r="AU3623" i="1"/>
  <c r="AU3185" i="1"/>
  <c r="C3291" i="2"/>
  <c r="E3291" i="2" s="1"/>
  <c r="AU507" i="1"/>
  <c r="C605" i="2"/>
  <c r="E605" i="2" s="1"/>
  <c r="AU2302" i="1"/>
  <c r="C2408" i="2"/>
  <c r="E2408" i="2" s="1"/>
  <c r="C3709" i="2"/>
  <c r="E3709" i="2" s="1"/>
  <c r="AU3599" i="1"/>
  <c r="AU2630" i="1"/>
  <c r="C2736" i="2"/>
  <c r="E2736" i="2" s="1"/>
  <c r="C525" i="2"/>
  <c r="E525" i="2" s="1"/>
  <c r="AU427" i="1"/>
  <c r="C3332" i="2"/>
  <c r="E3332" i="2" s="1"/>
  <c r="AU3226" i="1"/>
  <c r="C2524" i="2"/>
  <c r="E2524" i="2" s="1"/>
  <c r="AU2418" i="1"/>
  <c r="C2695" i="2"/>
  <c r="E2695" i="2" s="1"/>
  <c r="AU2589" i="1"/>
  <c r="AU3154" i="1"/>
  <c r="C3260" i="2"/>
  <c r="E3260" i="2" s="1"/>
  <c r="AU3287" i="1"/>
  <c r="C3393" i="2"/>
  <c r="E3393" i="2" s="1"/>
  <c r="C3479" i="2"/>
  <c r="E3479" i="2" s="1"/>
  <c r="AU3372" i="1"/>
  <c r="C2255" i="2"/>
  <c r="E2255" i="2" s="1"/>
  <c r="AU2149" i="1"/>
  <c r="AU1451" i="1"/>
  <c r="C1552" i="2"/>
  <c r="E1552" i="2" s="1"/>
  <c r="AU1055" i="1"/>
  <c r="C1156" i="2"/>
  <c r="E1156" i="2" s="1"/>
  <c r="C1856" i="2"/>
  <c r="E1856" i="2" s="1"/>
  <c r="AU1755" i="1"/>
  <c r="C1276" i="2"/>
  <c r="E1276" i="2" s="1"/>
  <c r="AU1175" i="1"/>
  <c r="C2043" i="2"/>
  <c r="E2043" i="2" s="1"/>
  <c r="AU1941" i="1"/>
  <c r="C3321" i="2"/>
  <c r="E3321" i="2" s="1"/>
  <c r="AU3215" i="1"/>
  <c r="C2111" i="2"/>
  <c r="E2111" i="2" s="1"/>
  <c r="AU2005" i="1"/>
  <c r="C1717" i="2"/>
  <c r="E1717" i="2" s="1"/>
  <c r="AU1616" i="1"/>
  <c r="AU3071" i="1"/>
  <c r="C3177" i="2"/>
  <c r="E3177" i="2" s="1"/>
  <c r="C2514" i="2"/>
  <c r="E2514" i="2" s="1"/>
  <c r="AU2408" i="1"/>
  <c r="AU1731" i="1"/>
  <c r="C1832" i="2"/>
  <c r="E1832" i="2" s="1"/>
  <c r="C1297" i="2"/>
  <c r="E1297" i="2" s="1"/>
  <c r="AU1196" i="1"/>
  <c r="AU3086" i="1"/>
  <c r="C3192" i="2"/>
  <c r="E3192" i="2" s="1"/>
  <c r="C677" i="2"/>
  <c r="AU579" i="1"/>
  <c r="AU1141" i="1"/>
  <c r="C1242" i="2"/>
  <c r="E1242" i="2" s="1"/>
  <c r="AU3097" i="1"/>
  <c r="C3203" i="2"/>
  <c r="C3832" i="2"/>
  <c r="E3832" i="2" s="1"/>
  <c r="AU1300" i="1"/>
  <c r="C1401" i="2"/>
  <c r="E1401" i="2" s="1"/>
  <c r="AU2933" i="1"/>
  <c r="C3039" i="2"/>
  <c r="E3039" i="2" s="1"/>
  <c r="AU3115" i="1"/>
  <c r="C3221" i="2"/>
  <c r="E3221" i="2" s="1"/>
  <c r="AU1709" i="1"/>
  <c r="C1810" i="2"/>
  <c r="E1810" i="2" s="1"/>
  <c r="AU2841" i="1"/>
  <c r="C2947" i="2"/>
  <c r="E2947" i="2" s="1"/>
  <c r="C3746" i="2"/>
  <c r="E3746" i="2" s="1"/>
  <c r="AU3635" i="1"/>
  <c r="AU2185" i="1"/>
  <c r="C2291" i="2"/>
  <c r="C2204" i="2"/>
  <c r="E2204" i="2" s="1"/>
  <c r="AU2098" i="1"/>
  <c r="AU2382" i="1"/>
  <c r="C2488" i="2"/>
  <c r="E2488" i="2" s="1"/>
  <c r="C2382" i="2"/>
  <c r="AU2276" i="1"/>
  <c r="AU2415" i="1"/>
  <c r="C2521" i="2"/>
  <c r="E2521" i="2" s="1"/>
  <c r="AU1087" i="1"/>
  <c r="C1188" i="2"/>
  <c r="E1188" i="2" s="1"/>
  <c r="C3439" i="2"/>
  <c r="E3439" i="2" s="1"/>
  <c r="AU3332" i="1"/>
  <c r="C3441" i="2"/>
  <c r="E3441" i="2" s="1"/>
  <c r="AU3334" i="1"/>
  <c r="AU86" i="1"/>
  <c r="C184" i="2"/>
  <c r="E184" i="2" s="1"/>
  <c r="C3236" i="2"/>
  <c r="E3236" i="2" s="1"/>
  <c r="AU3130" i="1"/>
  <c r="C3436" i="2"/>
  <c r="E3436" i="2" s="1"/>
  <c r="AU3329" i="1"/>
  <c r="AU879" i="1"/>
  <c r="C980" i="2"/>
  <c r="E980" i="2" s="1"/>
  <c r="C2843" i="2"/>
  <c r="E2843" i="2" s="1"/>
  <c r="AU2737" i="1"/>
  <c r="AU974" i="1"/>
  <c r="C1075" i="2"/>
  <c r="E1075" i="2" s="1"/>
  <c r="C408" i="2"/>
  <c r="E408" i="2" s="1"/>
  <c r="AU310" i="1"/>
  <c r="C2068" i="2"/>
  <c r="E2068" i="2" s="1"/>
  <c r="AU1963" i="1"/>
  <c r="AU2856" i="1"/>
  <c r="C2962" i="2"/>
  <c r="E2962" i="2" s="1"/>
  <c r="C2473" i="2"/>
  <c r="AU2367" i="1"/>
  <c r="AU991" i="1"/>
  <c r="C1092" i="2"/>
  <c r="E1092" i="2" s="1"/>
  <c r="C2400" i="2"/>
  <c r="E2400" i="2" s="1"/>
  <c r="AU2294" i="1"/>
  <c r="AU3377" i="1"/>
  <c r="C3484" i="2"/>
  <c r="E3484" i="2" s="1"/>
  <c r="AU3202" i="1"/>
  <c r="C3308" i="2"/>
  <c r="E3308" i="2" s="1"/>
  <c r="C1505" i="2"/>
  <c r="E1505" i="2" s="1"/>
  <c r="AU1404" i="1"/>
  <c r="AU2512" i="1"/>
  <c r="C2618" i="2"/>
  <c r="E2618" i="2" s="1"/>
  <c r="C2682" i="2"/>
  <c r="E2682" i="2" s="1"/>
  <c r="AU2576" i="1"/>
  <c r="AU623" i="1"/>
  <c r="C721" i="2"/>
  <c r="E721" i="2" s="1"/>
  <c r="AU3161" i="1"/>
  <c r="C3267" i="2"/>
  <c r="E3267" i="2" s="1"/>
  <c r="C473" i="2"/>
  <c r="E473" i="2" s="1"/>
  <c r="AU375" i="1"/>
  <c r="AU3169" i="1"/>
  <c r="C3275" i="2"/>
  <c r="E3275" i="2" s="1"/>
  <c r="C2916" i="2"/>
  <c r="E2916" i="2" s="1"/>
  <c r="AU2810" i="1"/>
  <c r="AU2378" i="1"/>
  <c r="C2484" i="2"/>
  <c r="E2484" i="2" s="1"/>
  <c r="AU1207" i="1"/>
  <c r="C1308" i="2"/>
  <c r="E1308" i="2" s="1"/>
  <c r="AU3278" i="1"/>
  <c r="C3384" i="2"/>
  <c r="E3384" i="2" s="1"/>
  <c r="C878" i="2"/>
  <c r="E878" i="2" s="1"/>
  <c r="AU777" i="1"/>
  <c r="AU2406" i="1"/>
  <c r="C2512" i="2"/>
  <c r="E2512" i="2" s="1"/>
  <c r="C2860" i="2"/>
  <c r="E2860" i="2" s="1"/>
  <c r="AU2754" i="1"/>
  <c r="C312" i="2"/>
  <c r="AU214" i="1"/>
  <c r="C2566" i="2"/>
  <c r="E2566" i="2" s="1"/>
  <c r="AU2460" i="1"/>
  <c r="C1366" i="2"/>
  <c r="E1366" i="2" s="1"/>
  <c r="AU1265" i="1"/>
  <c r="AU2689" i="1"/>
  <c r="C2795" i="2"/>
  <c r="E2795" i="2" s="1"/>
  <c r="AU1266" i="1"/>
  <c r="C1367" i="2"/>
  <c r="E1367" i="2" s="1"/>
  <c r="C149" i="2"/>
  <c r="E149" i="2" s="1"/>
  <c r="AU51" i="1"/>
  <c r="AU2438" i="1"/>
  <c r="C2544" i="2"/>
  <c r="E2544" i="2" s="1"/>
  <c r="C2660" i="2"/>
  <c r="E2660" i="2" s="1"/>
  <c r="AU2554" i="1"/>
  <c r="C532" i="2"/>
  <c r="E532" i="2" s="1"/>
  <c r="AU434" i="1"/>
  <c r="AU2791" i="1"/>
  <c r="C2897" i="2"/>
  <c r="E2897" i="2" s="1"/>
  <c r="AU1077" i="1"/>
  <c r="C1178" i="2"/>
  <c r="E1178" i="2" s="1"/>
  <c r="AU1002" i="1"/>
  <c r="C1103" i="2"/>
  <c r="E1103" i="2" s="1"/>
  <c r="AU3113" i="1"/>
  <c r="C3219" i="2"/>
  <c r="E3219" i="2" s="1"/>
  <c r="AU1586" i="1"/>
  <c r="C1687" i="2"/>
  <c r="E1687" i="2" s="1"/>
  <c r="C3376" i="2"/>
  <c r="E3376" i="2" s="1"/>
  <c r="AU3270" i="1"/>
  <c r="AU2236" i="1"/>
  <c r="C2342" i="2"/>
  <c r="E2342" i="2" s="1"/>
  <c r="AU3063" i="1"/>
  <c r="C3169" i="2"/>
  <c r="E3169" i="2" s="1"/>
  <c r="AU2687" i="1"/>
  <c r="C2793" i="2"/>
  <c r="E2793" i="2" s="1"/>
  <c r="C2366" i="2"/>
  <c r="E2366" i="2" s="1"/>
  <c r="AU2260" i="1"/>
  <c r="AU3463" i="1"/>
  <c r="C3570" i="2"/>
  <c r="E3570" i="2" s="1"/>
  <c r="AU3047" i="1"/>
  <c r="C3153" i="2"/>
  <c r="E3153" i="2" s="1"/>
  <c r="C2970" i="2"/>
  <c r="E2970" i="2" s="1"/>
  <c r="AU2864" i="1"/>
  <c r="AU663" i="1"/>
  <c r="C761" i="2"/>
  <c r="E761" i="2" s="1"/>
  <c r="AU3008" i="1"/>
  <c r="C3114" i="2"/>
  <c r="E3114" i="2" s="1"/>
  <c r="AU1883" i="1"/>
  <c r="C1984" i="2"/>
  <c r="E1984" i="2" s="1"/>
  <c r="AU2059" i="1"/>
  <c r="C2165" i="2"/>
  <c r="E2165" i="2" s="1"/>
  <c r="AU672" i="1"/>
  <c r="C770" i="2"/>
  <c r="E770" i="2" s="1"/>
  <c r="C2851" i="2"/>
  <c r="E2851" i="2" s="1"/>
  <c r="AU2745" i="1"/>
  <c r="C2404" i="2"/>
  <c r="E2404" i="2" s="1"/>
  <c r="AU2298" i="1"/>
  <c r="C2837" i="2"/>
  <c r="E2837" i="2" s="1"/>
  <c r="AU2731" i="1"/>
  <c r="AU1143" i="1"/>
  <c r="C1244" i="2"/>
  <c r="E1244" i="2" s="1"/>
  <c r="C3750" i="2"/>
  <c r="E3750" i="2" s="1"/>
  <c r="AU3639" i="1"/>
  <c r="AU981" i="1"/>
  <c r="C1082" i="2"/>
  <c r="E1082" i="2" s="1"/>
  <c r="AU2309" i="1"/>
  <c r="C2415" i="2"/>
  <c r="E2415" i="2" s="1"/>
  <c r="C853" i="2"/>
  <c r="E853" i="2" s="1"/>
  <c r="AU752" i="1"/>
  <c r="AU3412" i="1"/>
  <c r="C3519" i="2"/>
  <c r="E3519" i="2" s="1"/>
  <c r="AU2274" i="1"/>
  <c r="C2380" i="2"/>
  <c r="E2380" i="2" s="1"/>
  <c r="AU452" i="1"/>
  <c r="C550" i="2"/>
  <c r="E550" i="2" s="1"/>
  <c r="C2124" i="2"/>
  <c r="E2124" i="2" s="1"/>
  <c r="AU2018" i="1"/>
  <c r="AU1979" i="1"/>
  <c r="C2084" i="2"/>
  <c r="E2084" i="2" s="1"/>
  <c r="AU2112" i="1"/>
  <c r="C2218" i="2"/>
  <c r="E2218" i="2" s="1"/>
  <c r="C3506" i="2"/>
  <c r="E3506" i="2" s="1"/>
  <c r="AU3399" i="1"/>
  <c r="C2083" i="2"/>
  <c r="E2083" i="2" s="1"/>
  <c r="AU1978" i="1"/>
  <c r="AU84" i="1"/>
  <c r="C182" i="2"/>
  <c r="E182" i="2" s="1"/>
  <c r="AU2023" i="1"/>
  <c r="C2129" i="2"/>
  <c r="E2129" i="2" s="1"/>
  <c r="C2665" i="2"/>
  <c r="E2665" i="2" s="1"/>
  <c r="AU2559" i="1"/>
  <c r="AU2027" i="1"/>
  <c r="C2133" i="2"/>
  <c r="E2133" i="2" s="1"/>
  <c r="AU1951" i="1"/>
  <c r="C2056" i="2"/>
  <c r="E2056" i="2" s="1"/>
  <c r="AU3026" i="1"/>
  <c r="C3132" i="2"/>
  <c r="E3132" i="2" s="1"/>
  <c r="AU2347" i="1"/>
  <c r="C2453" i="2"/>
  <c r="E2453" i="2" s="1"/>
  <c r="C3042" i="2"/>
  <c r="E3042" i="2" s="1"/>
  <c r="AU2936" i="1"/>
  <c r="C3677" i="2"/>
  <c r="E3677" i="2" s="1"/>
  <c r="AU3567" i="1"/>
  <c r="AU1795" i="1"/>
  <c r="C1896" i="2"/>
  <c r="E1896" i="2" s="1"/>
  <c r="AU3311" i="1"/>
  <c r="C3418" i="2"/>
  <c r="C904" i="2"/>
  <c r="E904" i="2" s="1"/>
  <c r="AU803" i="1"/>
  <c r="C2767" i="2"/>
  <c r="E2767" i="2" s="1"/>
  <c r="AU2661" i="1"/>
  <c r="C2972" i="2"/>
  <c r="E2972" i="2" s="1"/>
  <c r="AU2866" i="1"/>
  <c r="AU745" i="1"/>
  <c r="C845" i="2"/>
  <c r="E845" i="2" s="1"/>
  <c r="AU3016" i="1"/>
  <c r="C3122" i="2"/>
  <c r="E3122" i="2" s="1"/>
  <c r="AU2428" i="1"/>
  <c r="C2534" i="2"/>
  <c r="E2534" i="2" s="1"/>
  <c r="AU1674" i="1"/>
  <c r="C1775" i="2"/>
  <c r="E1775" i="2" s="1"/>
  <c r="C3550" i="2"/>
  <c r="E3550" i="2" s="1"/>
  <c r="AU3443" i="1"/>
  <c r="C894" i="2"/>
  <c r="E894" i="2" s="1"/>
  <c r="AU793" i="1"/>
  <c r="AU2612" i="1"/>
  <c r="C2718" i="2"/>
  <c r="E2718" i="2" s="1"/>
  <c r="AU2075" i="1"/>
  <c r="C2181" i="2"/>
  <c r="E2181" i="2" s="1"/>
  <c r="C3455" i="2"/>
  <c r="E3455" i="2" s="1"/>
  <c r="AU3348" i="1"/>
  <c r="C2266" i="2"/>
  <c r="E2266" i="2" s="1"/>
  <c r="AU2160" i="1"/>
  <c r="C3460" i="2"/>
  <c r="E3460" i="2" s="1"/>
  <c r="AU3353" i="1"/>
  <c r="C2378" i="2"/>
  <c r="E2378" i="2" s="1"/>
  <c r="AU2272" i="1"/>
  <c r="C2250" i="2"/>
  <c r="E2250" i="2" s="1"/>
  <c r="AU2144" i="1"/>
  <c r="AU2508" i="1"/>
  <c r="C2614" i="2"/>
  <c r="E2614" i="2" s="1"/>
  <c r="AU1642" i="1"/>
  <c r="C1743" i="2"/>
  <c r="E1743" i="2" s="1"/>
  <c r="C2685" i="2"/>
  <c r="E2685" i="2" s="1"/>
  <c r="AU2579" i="1"/>
  <c r="C2579" i="2"/>
  <c r="E2579" i="2" s="1"/>
  <c r="AU2473" i="1"/>
  <c r="AU3528" i="1"/>
  <c r="C3637" i="2"/>
  <c r="E3637" i="2" s="1"/>
  <c r="AU3436" i="1"/>
  <c r="C3543" i="2"/>
  <c r="E3543" i="2" s="1"/>
  <c r="AU3257" i="1"/>
  <c r="C3363" i="2"/>
  <c r="E3363" i="2" s="1"/>
  <c r="C306" i="2"/>
  <c r="E306" i="2" s="1"/>
  <c r="AU208" i="1"/>
  <c r="C3163" i="2"/>
  <c r="E3163" i="2" s="1"/>
  <c r="AU3057" i="1"/>
  <c r="AU3610" i="1"/>
  <c r="C3721" i="2"/>
  <c r="E3721" i="2" s="1"/>
  <c r="AU3203" i="1"/>
  <c r="C3309" i="2"/>
  <c r="E3309" i="2" s="1"/>
  <c r="AU2399" i="1"/>
  <c r="C2505" i="2"/>
  <c r="E2505" i="2" s="1"/>
  <c r="C386" i="2"/>
  <c r="E386" i="2" s="1"/>
  <c r="AU288" i="1"/>
  <c r="C2573" i="2"/>
  <c r="E2573" i="2" s="1"/>
  <c r="AU2467" i="1"/>
  <c r="C144" i="2"/>
  <c r="E144" i="2" s="1"/>
  <c r="AU46" i="1"/>
  <c r="AN3" i="1" l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2" i="1"/>
  <c r="AN2883" i="1"/>
  <c r="AN2884" i="1"/>
  <c r="AN2885" i="1"/>
  <c r="AN2886" i="1"/>
  <c r="AN2887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3" i="1"/>
  <c r="AN2984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19" i="1"/>
  <c r="AN3020" i="1"/>
  <c r="AN3021" i="1"/>
  <c r="AN3022" i="1"/>
  <c r="AN3023" i="1"/>
  <c r="AN3024" i="1"/>
  <c r="AN3025" i="1"/>
  <c r="AN3026" i="1"/>
  <c r="AN3027" i="1"/>
  <c r="AN3028" i="1"/>
  <c r="AN3029" i="1"/>
  <c r="AN3030" i="1"/>
  <c r="AN3031" i="1"/>
  <c r="AN3032" i="1"/>
  <c r="AN3033" i="1"/>
  <c r="AN3034" i="1"/>
  <c r="AN3035" i="1"/>
  <c r="AN3036" i="1"/>
  <c r="AN3037" i="1"/>
  <c r="AN3038" i="1"/>
  <c r="AN3039" i="1"/>
  <c r="AN3040" i="1"/>
  <c r="AN3041" i="1"/>
  <c r="AN3042" i="1"/>
  <c r="AN3043" i="1"/>
  <c r="AN3044" i="1"/>
  <c r="AN3045" i="1"/>
  <c r="AN3046" i="1"/>
  <c r="AN3047" i="1"/>
  <c r="AN3048" i="1"/>
  <c r="AN3049" i="1"/>
  <c r="AN3050" i="1"/>
  <c r="AN3051" i="1"/>
  <c r="AN3052" i="1"/>
  <c r="AN3053" i="1"/>
  <c r="AN3054" i="1"/>
  <c r="AN3055" i="1"/>
  <c r="AN3056" i="1"/>
  <c r="AN3057" i="1"/>
  <c r="AN3058" i="1"/>
  <c r="AN3059" i="1"/>
  <c r="AN3060" i="1"/>
  <c r="AN3061" i="1"/>
  <c r="AN3062" i="1"/>
  <c r="AN3063" i="1"/>
  <c r="AN3064" i="1"/>
  <c r="AN3065" i="1"/>
  <c r="AN3066" i="1"/>
  <c r="AN3067" i="1"/>
  <c r="AN3068" i="1"/>
  <c r="AN3069" i="1"/>
  <c r="AN3070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093" i="1"/>
  <c r="AN3094" i="1"/>
  <c r="AN3095" i="1"/>
  <c r="AN3096" i="1"/>
  <c r="AN3097" i="1"/>
  <c r="AN3098" i="1"/>
  <c r="AN3099" i="1"/>
  <c r="AN3100" i="1"/>
  <c r="AN3101" i="1"/>
  <c r="AN3102" i="1"/>
  <c r="AN3103" i="1"/>
  <c r="AN3104" i="1"/>
  <c r="AN3105" i="1"/>
  <c r="AN3106" i="1"/>
  <c r="AN3107" i="1"/>
  <c r="AN3108" i="1"/>
  <c r="AN3109" i="1"/>
  <c r="AN3110" i="1"/>
  <c r="AN3111" i="1"/>
  <c r="AN3112" i="1"/>
  <c r="AN3113" i="1"/>
  <c r="AN3114" i="1"/>
  <c r="AN3115" i="1"/>
  <c r="AN3116" i="1"/>
  <c r="AN3117" i="1"/>
  <c r="AN3118" i="1"/>
  <c r="AN3119" i="1"/>
  <c r="AN3120" i="1"/>
  <c r="AN3121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49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2" i="1"/>
  <c r="AN3163" i="1"/>
  <c r="AN3164" i="1"/>
  <c r="AN3165" i="1"/>
  <c r="AN3166" i="1"/>
  <c r="AN3167" i="1"/>
  <c r="AN3168" i="1"/>
  <c r="AN3169" i="1"/>
  <c r="AN3170" i="1"/>
  <c r="AN3171" i="1"/>
  <c r="AN3172" i="1"/>
  <c r="AN3173" i="1"/>
  <c r="AN3174" i="1"/>
  <c r="AN3175" i="1"/>
  <c r="AN3176" i="1"/>
  <c r="AN3177" i="1"/>
  <c r="AN3178" i="1"/>
  <c r="AN3179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198" i="1"/>
  <c r="AN3199" i="1"/>
  <c r="AN3200" i="1"/>
  <c r="AN3201" i="1"/>
  <c r="AN3202" i="1"/>
  <c r="AN3203" i="1"/>
  <c r="AN3204" i="1"/>
  <c r="AN3205" i="1"/>
  <c r="AN3206" i="1"/>
  <c r="AN3207" i="1"/>
  <c r="AN3208" i="1"/>
  <c r="AN3209" i="1"/>
  <c r="AN3210" i="1"/>
  <c r="AN3211" i="1"/>
  <c r="AN3212" i="1"/>
  <c r="AN3213" i="1"/>
  <c r="AN3214" i="1"/>
  <c r="AN3215" i="1"/>
  <c r="AN3216" i="1"/>
  <c r="AN3217" i="1"/>
  <c r="AN3218" i="1"/>
  <c r="AN3219" i="1"/>
  <c r="AN3220" i="1"/>
  <c r="AN3221" i="1"/>
  <c r="AN3222" i="1"/>
  <c r="AN3223" i="1"/>
  <c r="AN3224" i="1"/>
  <c r="AN3225" i="1"/>
  <c r="AN3226" i="1"/>
  <c r="AN3227" i="1"/>
  <c r="AN3228" i="1"/>
  <c r="AN3229" i="1"/>
  <c r="AN3230" i="1"/>
  <c r="AN3231" i="1"/>
  <c r="AN3232" i="1"/>
  <c r="AN3233" i="1"/>
  <c r="AN3234" i="1"/>
  <c r="AN3235" i="1"/>
  <c r="AN3236" i="1"/>
  <c r="AN3237" i="1"/>
  <c r="AN3238" i="1"/>
  <c r="AN3239" i="1"/>
  <c r="AN3240" i="1"/>
  <c r="AN3241" i="1"/>
  <c r="AN3242" i="1"/>
  <c r="AN3243" i="1"/>
  <c r="AN3244" i="1"/>
  <c r="AN3245" i="1"/>
  <c r="AN3246" i="1"/>
  <c r="AN3247" i="1"/>
  <c r="AN3248" i="1"/>
  <c r="AN3249" i="1"/>
  <c r="AN3250" i="1"/>
  <c r="AN3251" i="1"/>
  <c r="AN3252" i="1"/>
  <c r="AN3253" i="1"/>
  <c r="AN3254" i="1"/>
  <c r="AN3255" i="1"/>
  <c r="AN3256" i="1"/>
  <c r="AN3257" i="1"/>
  <c r="AN3258" i="1"/>
  <c r="AN3259" i="1"/>
  <c r="AN3260" i="1"/>
  <c r="AN3261" i="1"/>
  <c r="AN3262" i="1"/>
  <c r="AN3263" i="1"/>
  <c r="AN3264" i="1"/>
  <c r="AN3265" i="1"/>
  <c r="AN3266" i="1"/>
  <c r="AN3267" i="1"/>
  <c r="AN3268" i="1"/>
  <c r="AN3269" i="1"/>
  <c r="AN3270" i="1"/>
  <c r="AN3271" i="1"/>
  <c r="AN3272" i="1"/>
  <c r="AN3273" i="1"/>
  <c r="AN3274" i="1"/>
  <c r="AN3275" i="1"/>
  <c r="AN3276" i="1"/>
  <c r="AN3277" i="1"/>
  <c r="AN3278" i="1"/>
  <c r="AN3279" i="1"/>
  <c r="AN3280" i="1"/>
  <c r="AN3281" i="1"/>
  <c r="AN3282" i="1"/>
  <c r="AN3283" i="1"/>
  <c r="AN3284" i="1"/>
  <c r="AN3285" i="1"/>
  <c r="AN3286" i="1"/>
  <c r="AN3287" i="1"/>
  <c r="AN3288" i="1"/>
  <c r="AN3289" i="1"/>
  <c r="AN3290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3" i="1"/>
  <c r="AN3304" i="1"/>
  <c r="AN3305" i="1"/>
  <c r="AN3306" i="1"/>
  <c r="AN3307" i="1"/>
  <c r="AN3308" i="1"/>
  <c r="AN3309" i="1"/>
  <c r="AN3310" i="1"/>
  <c r="AN3311" i="1"/>
  <c r="AN3312" i="1"/>
  <c r="AN3313" i="1"/>
  <c r="AN3314" i="1"/>
  <c r="AN3315" i="1"/>
  <c r="AN3316" i="1"/>
  <c r="AN3317" i="1"/>
  <c r="AN3318" i="1"/>
  <c r="AN3319" i="1"/>
  <c r="AN3320" i="1"/>
  <c r="AN3321" i="1"/>
  <c r="AN3322" i="1"/>
  <c r="AN3323" i="1"/>
  <c r="AN3324" i="1"/>
  <c r="AN3325" i="1"/>
  <c r="AN3326" i="1"/>
  <c r="AN3327" i="1"/>
  <c r="AN3328" i="1"/>
  <c r="AN3329" i="1"/>
  <c r="AN3330" i="1"/>
  <c r="AN3331" i="1"/>
  <c r="AN3332" i="1"/>
  <c r="AN3333" i="1"/>
  <c r="AN3334" i="1"/>
  <c r="AN3335" i="1"/>
  <c r="AN3336" i="1"/>
  <c r="AN3337" i="1"/>
  <c r="AN3338" i="1"/>
  <c r="AN3339" i="1"/>
  <c r="AN3340" i="1"/>
  <c r="AN3341" i="1"/>
  <c r="AN3342" i="1"/>
  <c r="AN3343" i="1"/>
  <c r="AN3344" i="1"/>
  <c r="AN3345" i="1"/>
  <c r="AN3346" i="1"/>
  <c r="AN3347" i="1"/>
  <c r="AN3348" i="1"/>
  <c r="AN3349" i="1"/>
  <c r="AN3350" i="1"/>
  <c r="AN3351" i="1"/>
  <c r="AN3352" i="1"/>
  <c r="AN3353" i="1"/>
  <c r="AN3354" i="1"/>
  <c r="AN3355" i="1"/>
  <c r="AN3356" i="1"/>
  <c r="AN3357" i="1"/>
  <c r="AN3358" i="1"/>
  <c r="AN3359" i="1"/>
  <c r="AN3360" i="1"/>
  <c r="AN3361" i="1"/>
  <c r="AN3362" i="1"/>
  <c r="AN3363" i="1"/>
  <c r="AN3364" i="1"/>
  <c r="AN3365" i="1"/>
  <c r="AN3366" i="1"/>
  <c r="AN3367" i="1"/>
  <c r="AN3368" i="1"/>
  <c r="AN3369" i="1"/>
  <c r="AN3370" i="1"/>
  <c r="AN3371" i="1"/>
  <c r="AN3372" i="1"/>
  <c r="AN3373" i="1"/>
  <c r="AN3374" i="1"/>
  <c r="AN3375" i="1"/>
  <c r="AN3376" i="1"/>
  <c r="AN3377" i="1"/>
  <c r="AN3378" i="1"/>
  <c r="AN3379" i="1"/>
  <c r="AN3380" i="1"/>
  <c r="AN3381" i="1"/>
  <c r="AN3382" i="1"/>
  <c r="AN3383" i="1"/>
  <c r="AN3384" i="1"/>
  <c r="AN3385" i="1"/>
  <c r="AN3386" i="1"/>
  <c r="AN3387" i="1"/>
  <c r="AN3388" i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0" i="1"/>
  <c r="AN3401" i="1"/>
  <c r="AN3402" i="1"/>
  <c r="AN3403" i="1"/>
  <c r="AN3404" i="1"/>
  <c r="AN3405" i="1"/>
  <c r="AN3406" i="1"/>
  <c r="AN3407" i="1"/>
  <c r="AN3408" i="1"/>
  <c r="AN3409" i="1"/>
  <c r="AN3410" i="1"/>
  <c r="AN3411" i="1"/>
  <c r="AN3412" i="1"/>
  <c r="AN3413" i="1"/>
  <c r="AN3414" i="1"/>
  <c r="AN3415" i="1"/>
  <c r="AN3416" i="1"/>
  <c r="AN3417" i="1"/>
  <c r="AN3418" i="1"/>
  <c r="AN3419" i="1"/>
  <c r="AN3420" i="1"/>
  <c r="AN3421" i="1"/>
  <c r="AN3422" i="1"/>
  <c r="AN3423" i="1"/>
  <c r="AN3424" i="1"/>
  <c r="AN3425" i="1"/>
  <c r="AN3426" i="1"/>
  <c r="AN3427" i="1"/>
  <c r="AN3428" i="1"/>
  <c r="AN3429" i="1"/>
  <c r="AN3430" i="1"/>
  <c r="AN3431" i="1"/>
  <c r="AN3432" i="1"/>
  <c r="AN3433" i="1"/>
  <c r="AN3434" i="1"/>
  <c r="AN3435" i="1"/>
  <c r="AN3436" i="1"/>
  <c r="AN3437" i="1"/>
  <c r="AN3438" i="1"/>
  <c r="AN3439" i="1"/>
  <c r="AN3440" i="1"/>
  <c r="AN3441" i="1"/>
  <c r="AN3442" i="1"/>
  <c r="AN3443" i="1"/>
  <c r="AN3444" i="1"/>
  <c r="AN3445" i="1"/>
  <c r="AN3446" i="1"/>
  <c r="AN3447" i="1"/>
  <c r="AN3448" i="1"/>
  <c r="AN3449" i="1"/>
  <c r="AN3450" i="1"/>
  <c r="AN3451" i="1"/>
  <c r="AN3452" i="1"/>
  <c r="AN3453" i="1"/>
  <c r="AN3454" i="1"/>
  <c r="AN3455" i="1"/>
  <c r="AN3456" i="1"/>
  <c r="AN3457" i="1"/>
  <c r="AN3458" i="1"/>
  <c r="AN3459" i="1"/>
  <c r="AN3460" i="1"/>
  <c r="AN3461" i="1"/>
  <c r="AN3462" i="1"/>
  <c r="AN3463" i="1"/>
  <c r="AN3464" i="1"/>
  <c r="AN3465" i="1"/>
  <c r="AN3466" i="1"/>
  <c r="AN3467" i="1"/>
  <c r="AN3468" i="1"/>
  <c r="AN3469" i="1"/>
  <c r="AN3470" i="1"/>
  <c r="AN3471" i="1"/>
  <c r="AN3472" i="1"/>
  <c r="AN3473" i="1"/>
  <c r="AN3474" i="1"/>
  <c r="AN3475" i="1"/>
  <c r="AN3476" i="1"/>
  <c r="AN3477" i="1"/>
  <c r="AN3478" i="1"/>
  <c r="AN3479" i="1"/>
  <c r="AN3480" i="1"/>
  <c r="AN3481" i="1"/>
  <c r="AN3482" i="1"/>
  <c r="AN3483" i="1"/>
  <c r="AN3484" i="1"/>
  <c r="AN3485" i="1"/>
  <c r="AN3486" i="1"/>
  <c r="AN3487" i="1"/>
  <c r="AN3488" i="1"/>
  <c r="AN3489" i="1"/>
  <c r="AN3490" i="1"/>
  <c r="AN3491" i="1"/>
  <c r="AN3492" i="1"/>
  <c r="AN3493" i="1"/>
  <c r="AN3494" i="1"/>
  <c r="AN3495" i="1"/>
  <c r="AN3496" i="1"/>
  <c r="AN3497" i="1"/>
  <c r="AN3498" i="1"/>
  <c r="AN3499" i="1"/>
  <c r="AN3500" i="1"/>
  <c r="AN3501" i="1"/>
  <c r="AN3502" i="1"/>
  <c r="AN3503" i="1"/>
  <c r="AN3504" i="1"/>
  <c r="AN3505" i="1"/>
  <c r="AN3506" i="1"/>
  <c r="AN3507" i="1"/>
  <c r="AN3508" i="1"/>
  <c r="AN3509" i="1"/>
  <c r="AN3510" i="1"/>
  <c r="AN3511" i="1"/>
  <c r="AN3512" i="1"/>
  <c r="AN3513" i="1"/>
  <c r="AN3514" i="1"/>
  <c r="AN3515" i="1"/>
  <c r="AN3516" i="1"/>
  <c r="AN3517" i="1"/>
  <c r="AN3518" i="1"/>
  <c r="AN3519" i="1"/>
  <c r="AN3520" i="1"/>
  <c r="AN3521" i="1"/>
  <c r="AN3522" i="1"/>
  <c r="AN3523" i="1"/>
  <c r="AN3524" i="1"/>
  <c r="AN3525" i="1"/>
  <c r="AN3526" i="1"/>
  <c r="AN3527" i="1"/>
  <c r="AN3528" i="1"/>
  <c r="AN3529" i="1"/>
  <c r="AN3530" i="1"/>
  <c r="AN3531" i="1"/>
  <c r="AN3532" i="1"/>
  <c r="AN3533" i="1"/>
  <c r="AN3534" i="1"/>
  <c r="AN3535" i="1"/>
  <c r="AN3536" i="1"/>
  <c r="AN3537" i="1"/>
  <c r="AN3538" i="1"/>
  <c r="AN3539" i="1"/>
  <c r="AN3540" i="1"/>
  <c r="AN3541" i="1"/>
  <c r="AN3542" i="1"/>
  <c r="AN3543" i="1"/>
  <c r="AN3544" i="1"/>
  <c r="AN3545" i="1"/>
  <c r="AN3546" i="1"/>
  <c r="AN3547" i="1"/>
  <c r="AN3548" i="1"/>
  <c r="AN3549" i="1"/>
  <c r="AN3550" i="1"/>
  <c r="AN3551" i="1"/>
  <c r="AN3552" i="1"/>
  <c r="AN3553" i="1"/>
  <c r="AN3554" i="1"/>
  <c r="AN3555" i="1"/>
  <c r="AN3556" i="1"/>
  <c r="AN3557" i="1"/>
  <c r="AN3558" i="1"/>
  <c r="AN3559" i="1"/>
  <c r="AN3560" i="1"/>
  <c r="AN3561" i="1"/>
  <c r="AN3562" i="1"/>
  <c r="AN3563" i="1"/>
  <c r="AN3564" i="1"/>
  <c r="AN3565" i="1"/>
  <c r="AN3566" i="1"/>
  <c r="AN3567" i="1"/>
  <c r="AN3568" i="1"/>
  <c r="AN3569" i="1"/>
  <c r="AN3570" i="1"/>
  <c r="AN3571" i="1"/>
  <c r="AN3572" i="1"/>
  <c r="AN3573" i="1"/>
  <c r="AN3574" i="1"/>
  <c r="AN3575" i="1"/>
  <c r="AN3576" i="1"/>
  <c r="AN3577" i="1"/>
  <c r="AN3578" i="1"/>
  <c r="AN3579" i="1"/>
  <c r="AN3580" i="1"/>
  <c r="AN3581" i="1"/>
  <c r="AN3582" i="1"/>
  <c r="AN3583" i="1"/>
  <c r="AN3584" i="1"/>
  <c r="AN3585" i="1"/>
  <c r="AN3586" i="1"/>
  <c r="AN3587" i="1"/>
  <c r="AN3588" i="1"/>
  <c r="AN3589" i="1"/>
  <c r="AN3590" i="1"/>
  <c r="AN3591" i="1"/>
  <c r="AN3592" i="1"/>
  <c r="AN3593" i="1"/>
  <c r="AN3594" i="1"/>
  <c r="AN3595" i="1"/>
  <c r="AN3596" i="1"/>
  <c r="AN3597" i="1"/>
  <c r="AN3598" i="1"/>
  <c r="AN3599" i="1"/>
  <c r="AN3600" i="1"/>
  <c r="AN3601" i="1"/>
  <c r="AN3602" i="1"/>
  <c r="AN3603" i="1"/>
  <c r="AN3604" i="1"/>
  <c r="AN3605" i="1"/>
  <c r="AN3606" i="1"/>
  <c r="AN3607" i="1"/>
  <c r="AN3608" i="1"/>
  <c r="AN3609" i="1"/>
  <c r="AN3610" i="1"/>
  <c r="AN3611" i="1"/>
  <c r="AN3612" i="1"/>
  <c r="AN3613" i="1"/>
  <c r="AN3614" i="1"/>
  <c r="AN3615" i="1"/>
  <c r="AN3616" i="1"/>
  <c r="AN3617" i="1"/>
  <c r="AN3618" i="1"/>
  <c r="AN3619" i="1"/>
  <c r="AN3620" i="1"/>
  <c r="AN3621" i="1"/>
  <c r="AN3622" i="1"/>
  <c r="AN3623" i="1"/>
  <c r="AN3624" i="1"/>
  <c r="AN3625" i="1"/>
  <c r="AN3626" i="1"/>
  <c r="AN3627" i="1"/>
  <c r="AN3628" i="1"/>
  <c r="AN3629" i="1"/>
  <c r="AN3630" i="1"/>
  <c r="AN3631" i="1"/>
  <c r="AN3632" i="1"/>
  <c r="AN3633" i="1"/>
  <c r="AN3634" i="1"/>
  <c r="AN3635" i="1"/>
  <c r="AN3636" i="1"/>
  <c r="AN3637" i="1"/>
  <c r="AN3638" i="1"/>
  <c r="AN3639" i="1"/>
  <c r="AN3640" i="1"/>
  <c r="AN3641" i="1"/>
  <c r="AN3642" i="1"/>
  <c r="AN3643" i="1"/>
  <c r="AN3644" i="1"/>
  <c r="AN3645" i="1"/>
  <c r="AN3646" i="1"/>
  <c r="AN3647" i="1"/>
  <c r="AN3648" i="1"/>
  <c r="AN3649" i="1"/>
  <c r="AN3650" i="1"/>
  <c r="AN3651" i="1"/>
  <c r="AN3652" i="1"/>
  <c r="AN3653" i="1"/>
  <c r="AN3654" i="1"/>
  <c r="AN3655" i="1"/>
  <c r="AN3656" i="1"/>
  <c r="AN3657" i="1"/>
  <c r="AN3658" i="1"/>
  <c r="AN3659" i="1"/>
  <c r="AN3660" i="1"/>
  <c r="AN3661" i="1"/>
  <c r="AN3662" i="1"/>
  <c r="AN3663" i="1"/>
  <c r="AN3664" i="1"/>
  <c r="AN3665" i="1"/>
  <c r="AN3666" i="1"/>
  <c r="AN3667" i="1"/>
  <c r="AN3668" i="1"/>
  <c r="AN3669" i="1"/>
  <c r="AN3670" i="1"/>
  <c r="AN3671" i="1"/>
  <c r="AN3672" i="1"/>
  <c r="AN3673" i="1"/>
  <c r="AN3674" i="1"/>
  <c r="AN3675" i="1"/>
  <c r="AN3676" i="1"/>
  <c r="AN3677" i="1"/>
  <c r="AN3678" i="1"/>
  <c r="AN3679" i="1"/>
  <c r="AN3680" i="1"/>
  <c r="AN3681" i="1"/>
  <c r="AN3682" i="1"/>
  <c r="AN3683" i="1"/>
  <c r="AN3684" i="1"/>
  <c r="AN3685" i="1"/>
  <c r="AN3686" i="1"/>
  <c r="AN3687" i="1"/>
  <c r="AN3688" i="1"/>
  <c r="AN3689" i="1"/>
  <c r="AN3690" i="1"/>
  <c r="AN3691" i="1"/>
  <c r="AN3692" i="1"/>
  <c r="AN3693" i="1"/>
  <c r="AN3694" i="1"/>
  <c r="AN3695" i="1"/>
  <c r="AN3696" i="1"/>
  <c r="AN3697" i="1"/>
  <c r="AN3698" i="1"/>
  <c r="AN3699" i="1"/>
  <c r="AN3700" i="1"/>
  <c r="AN3701" i="1"/>
  <c r="AN3702" i="1"/>
  <c r="AN3703" i="1"/>
  <c r="AN3704" i="1"/>
  <c r="AN3705" i="1"/>
  <c r="AN3706" i="1"/>
  <c r="AN3707" i="1"/>
  <c r="AN3708" i="1"/>
  <c r="AN3709" i="1"/>
  <c r="AN3710" i="1"/>
  <c r="AN3711" i="1"/>
  <c r="AN3712" i="1"/>
  <c r="AN3713" i="1"/>
  <c r="AN3714" i="1"/>
  <c r="AN3715" i="1"/>
  <c r="AN3716" i="1"/>
  <c r="AN3717" i="1"/>
  <c r="AN3718" i="1"/>
  <c r="AN3719" i="1"/>
  <c r="AN3720" i="1"/>
  <c r="AN3721" i="1"/>
  <c r="AN3722" i="1"/>
  <c r="AN3723" i="1"/>
  <c r="AN3724" i="1"/>
  <c r="AN3725" i="1"/>
  <c r="AN3726" i="1"/>
  <c r="AN3727" i="1"/>
  <c r="AN3728" i="1"/>
  <c r="AN3729" i="1"/>
  <c r="AN3730" i="1"/>
  <c r="AN3731" i="1"/>
  <c r="AN3732" i="1"/>
  <c r="AN3733" i="1"/>
  <c r="AN3734" i="1"/>
  <c r="AN3735" i="1"/>
  <c r="AN3736" i="1"/>
  <c r="AN3737" i="1"/>
  <c r="AN3738" i="1"/>
  <c r="AN3739" i="1"/>
  <c r="AN3740" i="1"/>
  <c r="AN3741" i="1"/>
  <c r="AN3742" i="1"/>
  <c r="AN3743" i="1"/>
  <c r="AN3744" i="1"/>
  <c r="AN3745" i="1"/>
  <c r="AN3746" i="1"/>
  <c r="AN3747" i="1"/>
  <c r="AN3748" i="1"/>
  <c r="AN3749" i="1"/>
  <c r="AN3750" i="1"/>
  <c r="AN3751" i="1"/>
  <c r="AN3752" i="1"/>
  <c r="AN3753" i="1"/>
  <c r="AN3754" i="1"/>
  <c r="AN3755" i="1"/>
  <c r="AN3756" i="1"/>
  <c r="AN3757" i="1"/>
  <c r="AN3758" i="1"/>
  <c r="AN3759" i="1"/>
  <c r="AN3760" i="1"/>
  <c r="AN3761" i="1"/>
  <c r="AN3762" i="1"/>
  <c r="AN3763" i="1"/>
  <c r="AN3764" i="1"/>
  <c r="AN3765" i="1"/>
  <c r="AN3766" i="1"/>
  <c r="AN3767" i="1"/>
  <c r="AN3768" i="1"/>
  <c r="AN3769" i="1"/>
  <c r="AN3770" i="1"/>
  <c r="AN3771" i="1"/>
  <c r="AN3772" i="1"/>
  <c r="AN3773" i="1"/>
  <c r="AN3774" i="1"/>
  <c r="AN3775" i="1"/>
  <c r="AN3776" i="1"/>
  <c r="AN3777" i="1"/>
  <c r="AN3778" i="1"/>
  <c r="AN3779" i="1"/>
  <c r="AN3780" i="1"/>
  <c r="AN3781" i="1"/>
  <c r="AN3782" i="1"/>
  <c r="AN3783" i="1"/>
  <c r="AN3784" i="1"/>
  <c r="AN3785" i="1"/>
  <c r="AN3786" i="1"/>
  <c r="AN3787" i="1"/>
  <c r="AN3788" i="1"/>
  <c r="AN3789" i="1"/>
  <c r="AN3790" i="1"/>
  <c r="AN3791" i="1"/>
  <c r="AN3792" i="1"/>
  <c r="AN3793" i="1"/>
  <c r="AN3794" i="1"/>
  <c r="AN3795" i="1"/>
  <c r="AN3796" i="1"/>
  <c r="AN3797" i="1"/>
  <c r="AN3798" i="1"/>
  <c r="AN3799" i="1"/>
  <c r="AN3800" i="1"/>
  <c r="AN3801" i="1"/>
  <c r="AN3802" i="1"/>
  <c r="AN3803" i="1"/>
  <c r="AN3804" i="1"/>
  <c r="AN3805" i="1"/>
  <c r="AN3806" i="1"/>
  <c r="AN3807" i="1"/>
  <c r="AN3808" i="1"/>
  <c r="AN3809" i="1"/>
  <c r="AN3810" i="1"/>
  <c r="AN3811" i="1"/>
  <c r="AN3812" i="1"/>
  <c r="AN3813" i="1"/>
  <c r="AN3814" i="1"/>
  <c r="AN3815" i="1"/>
  <c r="AN3816" i="1"/>
  <c r="AN3817" i="1"/>
  <c r="AN3818" i="1"/>
  <c r="AN3819" i="1"/>
  <c r="AN3820" i="1"/>
  <c r="AN3821" i="1"/>
  <c r="AN3822" i="1"/>
  <c r="AN3823" i="1"/>
  <c r="AN3824" i="1"/>
  <c r="AN3825" i="1"/>
  <c r="AN3826" i="1"/>
  <c r="AN3827" i="1"/>
  <c r="AN3828" i="1"/>
  <c r="AN3829" i="1"/>
  <c r="AN3830" i="1"/>
  <c r="AN3831" i="1"/>
  <c r="AN3832" i="1"/>
  <c r="AN3833" i="1"/>
  <c r="AN3834" i="1"/>
  <c r="AN3835" i="1"/>
  <c r="AN3836" i="1"/>
  <c r="AN3837" i="1"/>
  <c r="AN3838" i="1"/>
  <c r="AN3839" i="1"/>
  <c r="AN3840" i="1"/>
  <c r="AN3841" i="1"/>
  <c r="AN3842" i="1"/>
  <c r="AN3843" i="1"/>
  <c r="AN3844" i="1"/>
  <c r="AN3845" i="1"/>
  <c r="AN3846" i="1"/>
  <c r="AN3847" i="1"/>
  <c r="AN3848" i="1"/>
  <c r="AN3849" i="1"/>
  <c r="AN3850" i="1"/>
  <c r="AN3851" i="1"/>
  <c r="AN3852" i="1"/>
  <c r="AN3853" i="1"/>
  <c r="AN3854" i="1"/>
  <c r="AN3855" i="1"/>
  <c r="AN3856" i="1"/>
  <c r="AN3857" i="1"/>
  <c r="D9" i="2"/>
  <c r="E1620" i="2"/>
  <c r="J1650" i="2" s="1"/>
  <c r="P150" i="2" s="1"/>
  <c r="E53" i="2" s="1"/>
  <c r="G1650" i="2"/>
  <c r="M150" i="2" s="1"/>
  <c r="I1650" i="2"/>
  <c r="O150" i="2" s="1"/>
  <c r="H1650" i="2"/>
  <c r="N150" i="2" s="1"/>
  <c r="I2168" i="2"/>
  <c r="O167" i="2" s="1"/>
  <c r="G2168" i="2"/>
  <c r="M167" i="2" s="1"/>
  <c r="E2139" i="2"/>
  <c r="J2168" i="2" s="1"/>
  <c r="P167" i="2" s="1"/>
  <c r="J54" i="2" s="1"/>
  <c r="H2168" i="2"/>
  <c r="N167" i="2" s="1"/>
  <c r="E3478" i="2"/>
  <c r="J3506" i="2" s="1"/>
  <c r="P211" i="2" s="1"/>
  <c r="F58" i="2" s="1"/>
  <c r="G3506" i="2"/>
  <c r="M211" i="2" s="1"/>
  <c r="I3506" i="2"/>
  <c r="O211" i="2" s="1"/>
  <c r="H3506" i="2"/>
  <c r="N211" i="2" s="1"/>
  <c r="E921" i="2"/>
  <c r="J950" i="2" s="1"/>
  <c r="P127" i="2" s="1"/>
  <c r="F51" i="2" s="1"/>
  <c r="G950" i="2"/>
  <c r="M127" i="2" s="1"/>
  <c r="H950" i="2"/>
  <c r="N127" i="2" s="1"/>
  <c r="I950" i="2"/>
  <c r="O127" i="2" s="1"/>
  <c r="I1833" i="2"/>
  <c r="O156" i="2" s="1"/>
  <c r="E1804" i="2"/>
  <c r="J1833" i="2" s="1"/>
  <c r="P156" i="2" s="1"/>
  <c r="K53" i="2" s="1"/>
  <c r="H1833" i="2"/>
  <c r="N156" i="2" s="1"/>
  <c r="G1833" i="2"/>
  <c r="M156" i="2" s="1"/>
  <c r="E3265" i="2"/>
  <c r="J3294" i="2" s="1"/>
  <c r="P204" i="2" s="1"/>
  <c r="K57" i="2" s="1"/>
  <c r="G3294" i="2"/>
  <c r="M204" i="2" s="1"/>
  <c r="I3294" i="2"/>
  <c r="O204" i="2" s="1"/>
  <c r="H3294" i="2"/>
  <c r="N204" i="2" s="1"/>
  <c r="E2351" i="2"/>
  <c r="J2381" i="2" s="1"/>
  <c r="P174" i="2" s="1"/>
  <c r="E55" i="2" s="1"/>
  <c r="H2381" i="2"/>
  <c r="N174" i="2" s="1"/>
  <c r="I2381" i="2"/>
  <c r="O174" i="2" s="1"/>
  <c r="G2381" i="2"/>
  <c r="M174" i="2" s="1"/>
  <c r="E3447" i="2"/>
  <c r="J3476" i="2" s="1"/>
  <c r="P210" i="2" s="1"/>
  <c r="E58" i="2" s="1"/>
  <c r="I3476" i="2"/>
  <c r="O210" i="2" s="1"/>
  <c r="H3476" i="2"/>
  <c r="N210" i="2" s="1"/>
  <c r="G3476" i="2"/>
  <c r="M210" i="2" s="1"/>
  <c r="E1712" i="2"/>
  <c r="J1741" i="2" s="1"/>
  <c r="P153" i="2" s="1"/>
  <c r="H53" i="2" s="1"/>
  <c r="I1741" i="2"/>
  <c r="O153" i="2" s="1"/>
  <c r="H1741" i="2"/>
  <c r="N153" i="2" s="1"/>
  <c r="G1741" i="2"/>
  <c r="M153" i="2" s="1"/>
  <c r="E1895" i="2"/>
  <c r="J1925" i="2" s="1"/>
  <c r="P159" i="2" s="1"/>
  <c r="N53" i="2" s="1"/>
  <c r="G1925" i="2"/>
  <c r="M159" i="2" s="1"/>
  <c r="I1925" i="2"/>
  <c r="O159" i="2" s="1"/>
  <c r="H1925" i="2"/>
  <c r="N159" i="2" s="1"/>
  <c r="E3234" i="2"/>
  <c r="J3264" i="2" s="1"/>
  <c r="P203" i="2" s="1"/>
  <c r="J57" i="2" s="1"/>
  <c r="H3264" i="2"/>
  <c r="N203" i="2" s="1"/>
  <c r="G3264" i="2"/>
  <c r="M203" i="2" s="1"/>
  <c r="I3264" i="2"/>
  <c r="O203" i="2" s="1"/>
  <c r="G2472" i="2"/>
  <c r="M177" i="2" s="1"/>
  <c r="E2443" i="2"/>
  <c r="J2472" i="2" s="1"/>
  <c r="P177" i="2" s="1"/>
  <c r="H55" i="2" s="1"/>
  <c r="H2472" i="2"/>
  <c r="N177" i="2" s="1"/>
  <c r="I2472" i="2"/>
  <c r="O177" i="2" s="1"/>
  <c r="E1043" i="2"/>
  <c r="J1073" i="2" s="1"/>
  <c r="P131" i="2" s="1"/>
  <c r="J51" i="2" s="1"/>
  <c r="H1073" i="2"/>
  <c r="N131" i="2" s="1"/>
  <c r="G1073" i="2"/>
  <c r="M131" i="2" s="1"/>
  <c r="I1073" i="2"/>
  <c r="O131" i="2" s="1"/>
  <c r="E585" i="2"/>
  <c r="J615" i="2" s="1"/>
  <c r="P116" i="2" s="1"/>
  <c r="G50" i="2" s="1"/>
  <c r="H615" i="2"/>
  <c r="N116" i="2" s="1"/>
  <c r="G615" i="2"/>
  <c r="M116" i="2" s="1"/>
  <c r="I615" i="2"/>
  <c r="O116" i="2" s="1"/>
  <c r="E951" i="2"/>
  <c r="J981" i="2" s="1"/>
  <c r="P128" i="2" s="1"/>
  <c r="G51" i="2" s="1"/>
  <c r="I981" i="2"/>
  <c r="O128" i="2" s="1"/>
  <c r="H981" i="2"/>
  <c r="N128" i="2" s="1"/>
  <c r="G981" i="2"/>
  <c r="M128" i="2" s="1"/>
  <c r="E738" i="2"/>
  <c r="J768" i="2" s="1"/>
  <c r="P121" i="2" s="1"/>
  <c r="L50" i="2" s="1"/>
  <c r="G768" i="2"/>
  <c r="M121" i="2" s="1"/>
  <c r="H768" i="2"/>
  <c r="N121" i="2" s="1"/>
  <c r="I768" i="2"/>
  <c r="O121" i="2" s="1"/>
  <c r="H3080" i="2"/>
  <c r="N197" i="2" s="1"/>
  <c r="E3053" i="2"/>
  <c r="J3080" i="2" s="1"/>
  <c r="P197" i="2" s="1"/>
  <c r="D57" i="2" s="1"/>
  <c r="I3080" i="2"/>
  <c r="O197" i="2" s="1"/>
  <c r="G3080" i="2"/>
  <c r="M197" i="2" s="1"/>
  <c r="E3752" i="2"/>
  <c r="Q52" i="2"/>
  <c r="Q23" i="2"/>
  <c r="E1439" i="2"/>
  <c r="J1468" i="2" s="1"/>
  <c r="P144" i="2" s="1"/>
  <c r="K52" i="2" s="1"/>
  <c r="I1468" i="2"/>
  <c r="O144" i="2" s="1"/>
  <c r="G1468" i="2"/>
  <c r="M144" i="2" s="1"/>
  <c r="H1468" i="2"/>
  <c r="N144" i="2" s="1"/>
  <c r="E3812" i="2"/>
  <c r="J3842" i="2" s="1"/>
  <c r="P222" i="2" s="1"/>
  <c r="E59" i="2" s="1"/>
  <c r="I3842" i="2"/>
  <c r="O222" i="2" s="1"/>
  <c r="G3842" i="2"/>
  <c r="M222" i="2" s="1"/>
  <c r="H3842" i="2"/>
  <c r="N222" i="2" s="1"/>
  <c r="E3661" i="2"/>
  <c r="J3690" i="2" s="1"/>
  <c r="P217" i="2" s="1"/>
  <c r="L58" i="2" s="1"/>
  <c r="H3690" i="2"/>
  <c r="N217" i="2" s="1"/>
  <c r="I3690" i="2"/>
  <c r="O217" i="2" s="1"/>
  <c r="G3690" i="2"/>
  <c r="M217" i="2" s="1"/>
  <c r="I3720" i="2"/>
  <c r="O218" i="2" s="1"/>
  <c r="I2442" i="2"/>
  <c r="O176" i="2" s="1"/>
  <c r="E3418" i="2"/>
  <c r="J3445" i="2" s="1"/>
  <c r="P209" i="2" s="1"/>
  <c r="D58" i="2" s="1"/>
  <c r="I3445" i="2"/>
  <c r="O209" i="2" s="1"/>
  <c r="G3445" i="2"/>
  <c r="M209" i="2" s="1"/>
  <c r="H3445" i="2"/>
  <c r="N209" i="2" s="1"/>
  <c r="E2261" i="2"/>
  <c r="H2290" i="2"/>
  <c r="N171" i="2" s="1"/>
  <c r="G2290" i="2"/>
  <c r="M171" i="2" s="1"/>
  <c r="I2290" i="2"/>
  <c r="O171" i="2" s="1"/>
  <c r="E2930" i="2"/>
  <c r="J2960" i="2" s="1"/>
  <c r="P193" i="2" s="1"/>
  <c r="L56" i="2" s="1"/>
  <c r="H2960" i="2"/>
  <c r="N193" i="2" s="1"/>
  <c r="G2960" i="2"/>
  <c r="M193" i="2" s="1"/>
  <c r="I2960" i="2"/>
  <c r="O193" i="2" s="1"/>
  <c r="E1865" i="2"/>
  <c r="J1894" i="2" s="1"/>
  <c r="P158" i="2" s="1"/>
  <c r="M53" i="2" s="1"/>
  <c r="G1894" i="2"/>
  <c r="M158" i="2" s="1"/>
  <c r="I1894" i="2"/>
  <c r="O158" i="2" s="1"/>
  <c r="H1894" i="2"/>
  <c r="N158" i="2" s="1"/>
  <c r="E1500" i="2"/>
  <c r="J1529" i="2" s="1"/>
  <c r="P146" i="2" s="1"/>
  <c r="M52" i="2" s="1"/>
  <c r="G1529" i="2"/>
  <c r="M146" i="2" s="1"/>
  <c r="H1529" i="2"/>
  <c r="N146" i="2" s="1"/>
  <c r="I1529" i="2"/>
  <c r="O146" i="2" s="1"/>
  <c r="H3751" i="2"/>
  <c r="N219" i="2" s="1"/>
  <c r="E3722" i="2"/>
  <c r="I3751" i="2"/>
  <c r="O219" i="2" s="1"/>
  <c r="G3751" i="2"/>
  <c r="M219" i="2" s="1"/>
  <c r="E2747" i="2"/>
  <c r="J2776" i="2" s="1"/>
  <c r="P187" i="2" s="1"/>
  <c r="F56" i="2" s="1"/>
  <c r="H2776" i="2"/>
  <c r="N187" i="2" s="1"/>
  <c r="G2776" i="2"/>
  <c r="M187" i="2" s="1"/>
  <c r="I2776" i="2"/>
  <c r="O187" i="2" s="1"/>
  <c r="E100" i="2"/>
  <c r="J130" i="2" s="1"/>
  <c r="P100" i="2" s="1"/>
  <c r="C49" i="2" s="1"/>
  <c r="I130" i="2"/>
  <c r="O100" i="2" s="1"/>
  <c r="H130" i="2"/>
  <c r="N100" i="2" s="1"/>
  <c r="G130" i="2"/>
  <c r="M100" i="2" s="1"/>
  <c r="Q13" i="2"/>
  <c r="Q42" i="2"/>
  <c r="E1286" i="2"/>
  <c r="J1315" i="2" s="1"/>
  <c r="P139" i="2" s="1"/>
  <c r="F52" i="2" s="1"/>
  <c r="G1315" i="2"/>
  <c r="M139" i="2" s="1"/>
  <c r="H1315" i="2"/>
  <c r="N139" i="2" s="1"/>
  <c r="I1315" i="2"/>
  <c r="O139" i="2" s="1"/>
  <c r="E3356" i="2"/>
  <c r="J3386" i="2" s="1"/>
  <c r="P207" i="2" s="1"/>
  <c r="N57" i="2" s="1"/>
  <c r="I3386" i="2"/>
  <c r="O207" i="2" s="1"/>
  <c r="G3386" i="2"/>
  <c r="M207" i="2" s="1"/>
  <c r="H3386" i="2"/>
  <c r="N207" i="2" s="1"/>
  <c r="I1011" i="2"/>
  <c r="O129" i="2" s="1"/>
  <c r="H1011" i="2"/>
  <c r="N129" i="2" s="1"/>
  <c r="E982" i="2"/>
  <c r="J1011" i="2" s="1"/>
  <c r="P129" i="2" s="1"/>
  <c r="H51" i="2" s="1"/>
  <c r="G1011" i="2"/>
  <c r="M129" i="2" s="1"/>
  <c r="E1196" i="2"/>
  <c r="J1226" i="2" s="1"/>
  <c r="P136" i="2" s="1"/>
  <c r="C52" i="2" s="1"/>
  <c r="Q45" i="2"/>
  <c r="I1226" i="2"/>
  <c r="O136" i="2" s="1"/>
  <c r="G1226" i="2"/>
  <c r="M136" i="2" s="1"/>
  <c r="H1226" i="2"/>
  <c r="N136" i="2" s="1"/>
  <c r="Q16" i="2"/>
  <c r="H3811" i="2"/>
  <c r="N221" i="2" s="1"/>
  <c r="I3811" i="2"/>
  <c r="O221" i="2" s="1"/>
  <c r="E3784" i="2"/>
  <c r="J3811" i="2" s="1"/>
  <c r="P221" i="2" s="1"/>
  <c r="D59" i="2" s="1"/>
  <c r="G3811" i="2"/>
  <c r="M221" i="2" s="1"/>
  <c r="E2900" i="2"/>
  <c r="J2929" i="2" s="1"/>
  <c r="P192" i="2" s="1"/>
  <c r="K56" i="2" s="1"/>
  <c r="H2929" i="2"/>
  <c r="N192" i="2" s="1"/>
  <c r="G2929" i="2"/>
  <c r="M192" i="2" s="1"/>
  <c r="I2929" i="2"/>
  <c r="O192" i="2" s="1"/>
  <c r="E3508" i="2"/>
  <c r="J3537" i="2" s="1"/>
  <c r="P212" i="2" s="1"/>
  <c r="G58" i="2" s="1"/>
  <c r="I3537" i="2"/>
  <c r="O212" i="2" s="1"/>
  <c r="G3537" i="2"/>
  <c r="M212" i="2" s="1"/>
  <c r="H3537" i="2"/>
  <c r="N212" i="2" s="1"/>
  <c r="E1165" i="2"/>
  <c r="J1195" i="2" s="1"/>
  <c r="P135" i="2" s="1"/>
  <c r="N51" i="2" s="1"/>
  <c r="I1195" i="2"/>
  <c r="O135" i="2" s="1"/>
  <c r="G1195" i="2"/>
  <c r="M135" i="2" s="1"/>
  <c r="H1195" i="2"/>
  <c r="N135" i="2" s="1"/>
  <c r="E1742" i="2"/>
  <c r="J1772" i="2" s="1"/>
  <c r="P154" i="2" s="1"/>
  <c r="I53" i="2" s="1"/>
  <c r="I1772" i="2"/>
  <c r="O154" i="2" s="1"/>
  <c r="G1772" i="2"/>
  <c r="M154" i="2" s="1"/>
  <c r="H1772" i="2"/>
  <c r="N154" i="2" s="1"/>
  <c r="E3326" i="2"/>
  <c r="J3355" i="2" s="1"/>
  <c r="P206" i="2" s="1"/>
  <c r="M57" i="2" s="1"/>
  <c r="I3355" i="2"/>
  <c r="O206" i="2" s="1"/>
  <c r="H3355" i="2"/>
  <c r="N206" i="2" s="1"/>
  <c r="G3355" i="2"/>
  <c r="M206" i="2" s="1"/>
  <c r="I1591" i="2"/>
  <c r="O148" i="2" s="1"/>
  <c r="G1591" i="2"/>
  <c r="M148" i="2" s="1"/>
  <c r="Q17" i="2"/>
  <c r="E1561" i="2"/>
  <c r="J1591" i="2" s="1"/>
  <c r="P148" i="2" s="1"/>
  <c r="C53" i="2" s="1"/>
  <c r="Q46" i="2"/>
  <c r="H1591" i="2"/>
  <c r="N148" i="2" s="1"/>
  <c r="I584" i="2"/>
  <c r="O115" i="2" s="1"/>
  <c r="H584" i="2"/>
  <c r="N115" i="2" s="1"/>
  <c r="E555" i="2"/>
  <c r="G584" i="2"/>
  <c r="M115" i="2" s="1"/>
  <c r="E465" i="2"/>
  <c r="J495" i="2" s="1"/>
  <c r="P112" i="2" s="1"/>
  <c r="C50" i="2" s="1"/>
  <c r="H495" i="2"/>
  <c r="N112" i="2" s="1"/>
  <c r="G495" i="2"/>
  <c r="M112" i="2" s="1"/>
  <c r="I495" i="2"/>
  <c r="O112" i="2" s="1"/>
  <c r="E862" i="2"/>
  <c r="J889" i="2" s="1"/>
  <c r="P125" i="2" s="1"/>
  <c r="D51" i="2" s="1"/>
  <c r="G889" i="2"/>
  <c r="M125" i="2" s="1"/>
  <c r="H889" i="2"/>
  <c r="N125" i="2" s="1"/>
  <c r="I889" i="2"/>
  <c r="O125" i="2" s="1"/>
  <c r="E2108" i="2"/>
  <c r="J2137" i="2" s="1"/>
  <c r="P166" i="2" s="1"/>
  <c r="I54" i="2" s="1"/>
  <c r="H2137" i="2"/>
  <c r="N166" i="2" s="1"/>
  <c r="I2137" i="2"/>
  <c r="O166" i="2" s="1"/>
  <c r="G2137" i="2"/>
  <c r="M166" i="2" s="1"/>
  <c r="G464" i="2"/>
  <c r="M111" i="2" s="1"/>
  <c r="I464" i="2"/>
  <c r="O111" i="2" s="1"/>
  <c r="E434" i="2"/>
  <c r="H464" i="2"/>
  <c r="N111" i="2" s="1"/>
  <c r="E3753" i="2"/>
  <c r="J3782" i="2" s="1"/>
  <c r="P220" i="2" s="1"/>
  <c r="C59" i="2" s="1"/>
  <c r="O59" i="2" s="1"/>
  <c r="G3782" i="2"/>
  <c r="M220" i="2" s="1"/>
  <c r="I3782" i="2"/>
  <c r="O220" i="2" s="1"/>
  <c r="H3782" i="2"/>
  <c r="N220" i="2" s="1"/>
  <c r="E2688" i="2"/>
  <c r="J2715" i="2" s="1"/>
  <c r="P185" i="2" s="1"/>
  <c r="D56" i="2" s="1"/>
  <c r="H2715" i="2"/>
  <c r="N185" i="2" s="1"/>
  <c r="G2715" i="2"/>
  <c r="M185" i="2" s="1"/>
  <c r="I2715" i="2"/>
  <c r="O185" i="2" s="1"/>
  <c r="E1104" i="2"/>
  <c r="J1134" i="2" s="1"/>
  <c r="P133" i="2" s="1"/>
  <c r="L51" i="2" s="1"/>
  <c r="H1134" i="2"/>
  <c r="N133" i="2" s="1"/>
  <c r="G1134" i="2"/>
  <c r="M133" i="2" s="1"/>
  <c r="I1134" i="2"/>
  <c r="O133" i="2" s="1"/>
  <c r="E3173" i="2"/>
  <c r="J3202" i="2" s="1"/>
  <c r="P201" i="2" s="1"/>
  <c r="H57" i="2" s="1"/>
  <c r="H3202" i="2"/>
  <c r="N201" i="2" s="1"/>
  <c r="G3202" i="2"/>
  <c r="M201" i="2" s="1"/>
  <c r="I3202" i="2"/>
  <c r="O201" i="2" s="1"/>
  <c r="G1984" i="2"/>
  <c r="M161" i="2" s="1"/>
  <c r="H1984" i="2"/>
  <c r="N161" i="2" s="1"/>
  <c r="E1957" i="2"/>
  <c r="J1984" i="2" s="1"/>
  <c r="P161" i="2" s="1"/>
  <c r="D54" i="2" s="1"/>
  <c r="I1984" i="2"/>
  <c r="O161" i="2" s="1"/>
  <c r="H3021" i="2"/>
  <c r="N195" i="2" s="1"/>
  <c r="G3021" i="2"/>
  <c r="M195" i="2" s="1"/>
  <c r="E2991" i="2"/>
  <c r="J3021" i="2" s="1"/>
  <c r="P195" i="2" s="1"/>
  <c r="N56" i="2" s="1"/>
  <c r="I3021" i="2"/>
  <c r="O195" i="2" s="1"/>
  <c r="E1255" i="2"/>
  <c r="J1285" i="2" s="1"/>
  <c r="P138" i="2" s="1"/>
  <c r="E52" i="2" s="1"/>
  <c r="G1285" i="2"/>
  <c r="M138" i="2" s="1"/>
  <c r="I1285" i="2"/>
  <c r="O138" i="2" s="1"/>
  <c r="H1285" i="2"/>
  <c r="N138" i="2" s="1"/>
  <c r="E343" i="2"/>
  <c r="J372" i="2" s="1"/>
  <c r="P108" i="2" s="1"/>
  <c r="K49" i="2" s="1"/>
  <c r="I372" i="2"/>
  <c r="O108" i="2" s="1"/>
  <c r="H372" i="2"/>
  <c r="N108" i="2" s="1"/>
  <c r="G372" i="2"/>
  <c r="M108" i="2" s="1"/>
  <c r="H3720" i="2"/>
  <c r="N218" i="2" s="1"/>
  <c r="H2442" i="2"/>
  <c r="N176" i="2" s="1"/>
  <c r="E312" i="2"/>
  <c r="J342" i="2" s="1"/>
  <c r="P107" i="2" s="1"/>
  <c r="J49" i="2" s="1"/>
  <c r="I342" i="2"/>
  <c r="O107" i="2" s="1"/>
  <c r="H342" i="2"/>
  <c r="N107" i="2" s="1"/>
  <c r="G342" i="2"/>
  <c r="M107" i="2" s="1"/>
  <c r="E2473" i="2"/>
  <c r="J2503" i="2" s="1"/>
  <c r="P178" i="2" s="1"/>
  <c r="I55" i="2" s="1"/>
  <c r="I2503" i="2"/>
  <c r="O178" i="2" s="1"/>
  <c r="G2503" i="2"/>
  <c r="M178" i="2" s="1"/>
  <c r="H2503" i="2"/>
  <c r="N178" i="2" s="1"/>
  <c r="E3203" i="2"/>
  <c r="J3233" i="2" s="1"/>
  <c r="P202" i="2" s="1"/>
  <c r="I57" i="2" s="1"/>
  <c r="G3233" i="2"/>
  <c r="M202" i="2" s="1"/>
  <c r="I3233" i="2"/>
  <c r="O202" i="2" s="1"/>
  <c r="H3233" i="2"/>
  <c r="N202" i="2" s="1"/>
  <c r="E677" i="2"/>
  <c r="J707" i="2" s="1"/>
  <c r="P119" i="2" s="1"/>
  <c r="J50" i="2" s="1"/>
  <c r="H707" i="2"/>
  <c r="N119" i="2" s="1"/>
  <c r="I707" i="2"/>
  <c r="O119" i="2" s="1"/>
  <c r="G707" i="2"/>
  <c r="M119" i="2" s="1"/>
  <c r="E1408" i="2"/>
  <c r="J1438" i="2" s="1"/>
  <c r="P143" i="2" s="1"/>
  <c r="J52" i="2" s="1"/>
  <c r="I1438" i="2"/>
  <c r="O143" i="2" s="1"/>
  <c r="H1438" i="2"/>
  <c r="N143" i="2" s="1"/>
  <c r="G1438" i="2"/>
  <c r="M143" i="2" s="1"/>
  <c r="E2078" i="2"/>
  <c r="J2106" i="2" s="1"/>
  <c r="P165" i="2" s="1"/>
  <c r="H54" i="2" s="1"/>
  <c r="I2106" i="2"/>
  <c r="O165" i="2" s="1"/>
  <c r="H2106" i="2"/>
  <c r="N165" i="2" s="1"/>
  <c r="G2106" i="2"/>
  <c r="M165" i="2" s="1"/>
  <c r="E159" i="2"/>
  <c r="J189" i="2" s="1"/>
  <c r="P102" i="2" s="1"/>
  <c r="E49" i="2" s="1"/>
  <c r="H189" i="2"/>
  <c r="N102" i="2" s="1"/>
  <c r="G189" i="2"/>
  <c r="M102" i="2" s="1"/>
  <c r="I189" i="2"/>
  <c r="O102" i="2" s="1"/>
  <c r="E2292" i="2"/>
  <c r="J2321" i="2" s="1"/>
  <c r="P172" i="2" s="1"/>
  <c r="C55" i="2" s="1"/>
  <c r="H2321" i="2"/>
  <c r="N172" i="2" s="1"/>
  <c r="I2321" i="2"/>
  <c r="O172" i="2" s="1"/>
  <c r="G2321" i="2"/>
  <c r="M172" i="2" s="1"/>
  <c r="AN2" i="1"/>
  <c r="E3600" i="2"/>
  <c r="J3629" i="2" s="1"/>
  <c r="P215" i="2" s="1"/>
  <c r="J58" i="2" s="1"/>
  <c r="H3629" i="2"/>
  <c r="N215" i="2" s="1"/>
  <c r="I3629" i="2"/>
  <c r="O215" i="2" s="1"/>
  <c r="G3629" i="2"/>
  <c r="M215" i="2" s="1"/>
  <c r="E2565" i="2"/>
  <c r="J2595" i="2" s="1"/>
  <c r="P181" i="2" s="1"/>
  <c r="L55" i="2" s="1"/>
  <c r="G2595" i="2"/>
  <c r="M181" i="2" s="1"/>
  <c r="I2595" i="2"/>
  <c r="O181" i="2" s="1"/>
  <c r="H2595" i="2"/>
  <c r="N181" i="2" s="1"/>
  <c r="H1042" i="2"/>
  <c r="N130" i="2" s="1"/>
  <c r="I1042" i="2"/>
  <c r="O130" i="2" s="1"/>
  <c r="E1012" i="2"/>
  <c r="J1042" i="2" s="1"/>
  <c r="P130" i="2" s="1"/>
  <c r="I51" i="2" s="1"/>
  <c r="G1042" i="2"/>
  <c r="M130" i="2" s="1"/>
  <c r="G2259" i="2"/>
  <c r="M170" i="2" s="1"/>
  <c r="I2259" i="2"/>
  <c r="O170" i="2" s="1"/>
  <c r="H2259" i="2"/>
  <c r="N170" i="2" s="1"/>
  <c r="E2231" i="2"/>
  <c r="J2259" i="2" s="1"/>
  <c r="P170" i="2" s="1"/>
  <c r="M54" i="2" s="1"/>
  <c r="E616" i="2"/>
  <c r="J645" i="2" s="1"/>
  <c r="P117" i="2" s="1"/>
  <c r="H50" i="2" s="1"/>
  <c r="H645" i="2"/>
  <c r="N117" i="2" s="1"/>
  <c r="I645" i="2"/>
  <c r="O117" i="2" s="1"/>
  <c r="G645" i="2"/>
  <c r="M117" i="2" s="1"/>
  <c r="E3295" i="2"/>
  <c r="J3325" i="2" s="1"/>
  <c r="P205" i="2" s="1"/>
  <c r="L57" i="2" s="1"/>
  <c r="H3325" i="2"/>
  <c r="N205" i="2" s="1"/>
  <c r="G3325" i="2"/>
  <c r="M205" i="2" s="1"/>
  <c r="I3325" i="2"/>
  <c r="O205" i="2" s="1"/>
  <c r="E2504" i="2"/>
  <c r="J2534" i="2" s="1"/>
  <c r="P179" i="2" s="1"/>
  <c r="J55" i="2" s="1"/>
  <c r="I2534" i="2"/>
  <c r="O179" i="2" s="1"/>
  <c r="G2534" i="2"/>
  <c r="M179" i="2" s="1"/>
  <c r="H2534" i="2"/>
  <c r="N179" i="2" s="1"/>
  <c r="E2626" i="2"/>
  <c r="J2656" i="2" s="1"/>
  <c r="P183" i="2" s="1"/>
  <c r="N55" i="2" s="1"/>
  <c r="G2656" i="2"/>
  <c r="M183" i="2" s="1"/>
  <c r="H2656" i="2"/>
  <c r="N183" i="2" s="1"/>
  <c r="I2656" i="2"/>
  <c r="O183" i="2" s="1"/>
  <c r="E1773" i="2"/>
  <c r="J1803" i="2" s="1"/>
  <c r="P155" i="2" s="1"/>
  <c r="J53" i="2" s="1"/>
  <c r="G1803" i="2"/>
  <c r="M155" i="2" s="1"/>
  <c r="H1803" i="2"/>
  <c r="N155" i="2" s="1"/>
  <c r="I1803" i="2"/>
  <c r="O155" i="2" s="1"/>
  <c r="G1680" i="2"/>
  <c r="M151" i="2" s="1"/>
  <c r="I1680" i="2"/>
  <c r="O151" i="2" s="1"/>
  <c r="E1651" i="2"/>
  <c r="J1680" i="2" s="1"/>
  <c r="P151" i="2" s="1"/>
  <c r="F53" i="2" s="1"/>
  <c r="H1680" i="2"/>
  <c r="N151" i="2" s="1"/>
  <c r="E3112" i="2"/>
  <c r="J3141" i="2" s="1"/>
  <c r="P199" i="2" s="1"/>
  <c r="F57" i="2" s="1"/>
  <c r="G3141" i="2"/>
  <c r="M199" i="2" s="1"/>
  <c r="H3141" i="2"/>
  <c r="N199" i="2" s="1"/>
  <c r="I3141" i="2"/>
  <c r="O199" i="2" s="1"/>
  <c r="E3387" i="2"/>
  <c r="J3417" i="2" s="1"/>
  <c r="P208" i="2" s="1"/>
  <c r="C58" i="2" s="1"/>
  <c r="I3417" i="2"/>
  <c r="O208" i="2" s="1"/>
  <c r="Q51" i="2"/>
  <c r="G3417" i="2"/>
  <c r="M208" i="2" s="1"/>
  <c r="H3417" i="2"/>
  <c r="N208" i="2" s="1"/>
  <c r="Q22" i="2"/>
  <c r="E2535" i="2"/>
  <c r="J2564" i="2" s="1"/>
  <c r="P180" i="2" s="1"/>
  <c r="K55" i="2" s="1"/>
  <c r="I2564" i="2"/>
  <c r="O180" i="2" s="1"/>
  <c r="G2564" i="2"/>
  <c r="M180" i="2" s="1"/>
  <c r="H2564" i="2"/>
  <c r="N180" i="2" s="1"/>
  <c r="E3081" i="2"/>
  <c r="J3111" i="2" s="1"/>
  <c r="P198" i="2" s="1"/>
  <c r="E57" i="2" s="1"/>
  <c r="H3111" i="2"/>
  <c r="N198" i="2" s="1"/>
  <c r="G3111" i="2"/>
  <c r="M198" i="2" s="1"/>
  <c r="I3111" i="2"/>
  <c r="O198" i="2" s="1"/>
  <c r="E524" i="2"/>
  <c r="J554" i="2" s="1"/>
  <c r="P114" i="2" s="1"/>
  <c r="E50" i="2" s="1"/>
  <c r="G554" i="2"/>
  <c r="M114" i="2" s="1"/>
  <c r="I554" i="2"/>
  <c r="O114" i="2" s="1"/>
  <c r="H554" i="2"/>
  <c r="N114" i="2" s="1"/>
  <c r="I3172" i="2"/>
  <c r="O200" i="2" s="1"/>
  <c r="E3142" i="2"/>
  <c r="J3172" i="2" s="1"/>
  <c r="P200" i="2" s="1"/>
  <c r="G57" i="2" s="1"/>
  <c r="H3172" i="2"/>
  <c r="N200" i="2" s="1"/>
  <c r="G3172" i="2"/>
  <c r="M200" i="2" s="1"/>
  <c r="G1864" i="2"/>
  <c r="M157" i="2" s="1"/>
  <c r="E1834" i="2"/>
  <c r="J1864" i="2" s="1"/>
  <c r="P157" i="2" s="1"/>
  <c r="L53" i="2" s="1"/>
  <c r="H1864" i="2"/>
  <c r="N157" i="2" s="1"/>
  <c r="I1864" i="2"/>
  <c r="O157" i="2" s="1"/>
  <c r="E220" i="2"/>
  <c r="J250" i="2" s="1"/>
  <c r="P104" i="2" s="1"/>
  <c r="G49" i="2" s="1"/>
  <c r="G250" i="2"/>
  <c r="M104" i="2" s="1"/>
  <c r="H250" i="2"/>
  <c r="N104" i="2" s="1"/>
  <c r="I250" i="2"/>
  <c r="O104" i="2" s="1"/>
  <c r="E2808" i="2"/>
  <c r="J2837" i="2" s="1"/>
  <c r="P189" i="2" s="1"/>
  <c r="H56" i="2" s="1"/>
  <c r="G2837" i="2"/>
  <c r="M189" i="2" s="1"/>
  <c r="I2837" i="2"/>
  <c r="O189" i="2" s="1"/>
  <c r="H2837" i="2"/>
  <c r="N189" i="2" s="1"/>
  <c r="E2170" i="2"/>
  <c r="J2198" i="2" s="1"/>
  <c r="P168" i="2" s="1"/>
  <c r="K54" i="2" s="1"/>
  <c r="G2198" i="2"/>
  <c r="M168" i="2" s="1"/>
  <c r="H2198" i="2"/>
  <c r="N168" i="2" s="1"/>
  <c r="I2198" i="2"/>
  <c r="O168" i="2" s="1"/>
  <c r="E2323" i="2"/>
  <c r="J2350" i="2" s="1"/>
  <c r="P173" i="2" s="1"/>
  <c r="D55" i="2" s="1"/>
  <c r="H2350" i="2"/>
  <c r="N173" i="2" s="1"/>
  <c r="G2350" i="2"/>
  <c r="M173" i="2" s="1"/>
  <c r="I2350" i="2"/>
  <c r="O173" i="2" s="1"/>
  <c r="E1986" i="2"/>
  <c r="J2015" i="2" s="1"/>
  <c r="P162" i="2" s="1"/>
  <c r="E54" i="2" s="1"/>
  <c r="I2015" i="2"/>
  <c r="O162" i="2" s="1"/>
  <c r="G2015" i="2"/>
  <c r="M162" i="2" s="1"/>
  <c r="H2015" i="2"/>
  <c r="N162" i="2" s="1"/>
  <c r="E2716" i="2"/>
  <c r="J2746" i="2" s="1"/>
  <c r="P186" i="2" s="1"/>
  <c r="E56" i="2" s="1"/>
  <c r="I2746" i="2"/>
  <c r="O186" i="2" s="1"/>
  <c r="H2746" i="2"/>
  <c r="N186" i="2" s="1"/>
  <c r="G2746" i="2"/>
  <c r="M186" i="2" s="1"/>
  <c r="I3052" i="2"/>
  <c r="O196" i="2" s="1"/>
  <c r="E3022" i="2"/>
  <c r="J3052" i="2" s="1"/>
  <c r="P196" i="2" s="1"/>
  <c r="C57" i="2" s="1"/>
  <c r="Q21" i="2"/>
  <c r="G3052" i="2"/>
  <c r="M196" i="2" s="1"/>
  <c r="Q50" i="2"/>
  <c r="H3052" i="2"/>
  <c r="N196" i="2" s="1"/>
  <c r="E1592" i="2"/>
  <c r="J1619" i="2" s="1"/>
  <c r="P149" i="2" s="1"/>
  <c r="D53" i="2" s="1"/>
  <c r="H1619" i="2"/>
  <c r="N149" i="2" s="1"/>
  <c r="G1619" i="2"/>
  <c r="M149" i="2" s="1"/>
  <c r="I1619" i="2"/>
  <c r="O149" i="2" s="1"/>
  <c r="G3720" i="2"/>
  <c r="M218" i="2" s="1"/>
  <c r="G2442" i="2"/>
  <c r="M176" i="2" s="1"/>
  <c r="J584" i="2"/>
  <c r="P115" i="2" s="1"/>
  <c r="F50" i="2" s="1"/>
  <c r="E2382" i="2"/>
  <c r="J2411" i="2" s="1"/>
  <c r="P175" i="2" s="1"/>
  <c r="F55" i="2" s="1"/>
  <c r="I2411" i="2"/>
  <c r="O175" i="2" s="1"/>
  <c r="G2411" i="2"/>
  <c r="M175" i="2" s="1"/>
  <c r="H2411" i="2"/>
  <c r="N175" i="2" s="1"/>
  <c r="E2291" i="2"/>
  <c r="Q48" i="2"/>
  <c r="Q19" i="2"/>
  <c r="E830" i="2"/>
  <c r="J860" i="2" s="1"/>
  <c r="P124" i="2" s="1"/>
  <c r="C51" i="2" s="1"/>
  <c r="Q15" i="2"/>
  <c r="G860" i="2"/>
  <c r="M124" i="2" s="1"/>
  <c r="H860" i="2"/>
  <c r="N124" i="2" s="1"/>
  <c r="I860" i="2"/>
  <c r="O124" i="2" s="1"/>
  <c r="Q44" i="2"/>
  <c r="E1316" i="2"/>
  <c r="J1346" i="2" s="1"/>
  <c r="P140" i="2" s="1"/>
  <c r="G52" i="2" s="1"/>
  <c r="G1346" i="2"/>
  <c r="M140" i="2" s="1"/>
  <c r="I1346" i="2"/>
  <c r="O140" i="2" s="1"/>
  <c r="H1346" i="2"/>
  <c r="N140" i="2" s="1"/>
  <c r="E1135" i="2"/>
  <c r="J1164" i="2" s="1"/>
  <c r="P134" i="2" s="1"/>
  <c r="M51" i="2" s="1"/>
  <c r="H1164" i="2"/>
  <c r="N134" i="2" s="1"/>
  <c r="G1164" i="2"/>
  <c r="M134" i="2" s="1"/>
  <c r="I1164" i="2"/>
  <c r="O134" i="2" s="1"/>
  <c r="E3539" i="2"/>
  <c r="J3567" i="2" s="1"/>
  <c r="P213" i="2" s="1"/>
  <c r="H58" i="2" s="1"/>
  <c r="I3567" i="2"/>
  <c r="O213" i="2" s="1"/>
  <c r="H3567" i="2"/>
  <c r="N213" i="2" s="1"/>
  <c r="G3567" i="2"/>
  <c r="M213" i="2" s="1"/>
  <c r="E708" i="2"/>
  <c r="J737" i="2" s="1"/>
  <c r="P120" i="2" s="1"/>
  <c r="K50" i="2" s="1"/>
  <c r="H737" i="2"/>
  <c r="N120" i="2" s="1"/>
  <c r="G737" i="2"/>
  <c r="M120" i="2" s="1"/>
  <c r="I737" i="2"/>
  <c r="O120" i="2" s="1"/>
  <c r="E1681" i="2"/>
  <c r="J1711" i="2" s="1"/>
  <c r="P152" i="2" s="1"/>
  <c r="G53" i="2" s="1"/>
  <c r="I1711" i="2"/>
  <c r="O152" i="2" s="1"/>
  <c r="G1711" i="2"/>
  <c r="M152" i="2" s="1"/>
  <c r="H1711" i="2"/>
  <c r="N152" i="2" s="1"/>
  <c r="E1227" i="2"/>
  <c r="J1254" i="2" s="1"/>
  <c r="P137" i="2" s="1"/>
  <c r="D52" i="2" s="1"/>
  <c r="I1254" i="2"/>
  <c r="O137" i="2" s="1"/>
  <c r="H1254" i="2"/>
  <c r="N137" i="2" s="1"/>
  <c r="G1254" i="2"/>
  <c r="M137" i="2" s="1"/>
  <c r="Q43" i="2"/>
  <c r="Q14" i="2"/>
  <c r="E464" i="2"/>
  <c r="E190" i="2"/>
  <c r="J219" i="2" s="1"/>
  <c r="P103" i="2" s="1"/>
  <c r="F49" i="2" s="1"/>
  <c r="I219" i="2"/>
  <c r="O103" i="2" s="1"/>
  <c r="H219" i="2"/>
  <c r="N103" i="2" s="1"/>
  <c r="G219" i="2"/>
  <c r="M103" i="2" s="1"/>
  <c r="E496" i="2"/>
  <c r="J523" i="2" s="1"/>
  <c r="P113" i="2" s="1"/>
  <c r="D50" i="2" s="1"/>
  <c r="H523" i="2"/>
  <c r="N113" i="2" s="1"/>
  <c r="I523" i="2"/>
  <c r="O113" i="2" s="1"/>
  <c r="G523" i="2"/>
  <c r="M113" i="2" s="1"/>
  <c r="E251" i="2"/>
  <c r="J280" i="2" s="1"/>
  <c r="P105" i="2" s="1"/>
  <c r="H49" i="2" s="1"/>
  <c r="G280" i="2"/>
  <c r="M105" i="2" s="1"/>
  <c r="H280" i="2"/>
  <c r="N105" i="2" s="1"/>
  <c r="I280" i="2"/>
  <c r="O105" i="2" s="1"/>
  <c r="E646" i="2"/>
  <c r="J676" i="2" s="1"/>
  <c r="P118" i="2" s="1"/>
  <c r="I50" i="2" s="1"/>
  <c r="G676" i="2"/>
  <c r="M118" i="2" s="1"/>
  <c r="H676" i="2"/>
  <c r="N118" i="2" s="1"/>
  <c r="I676" i="2"/>
  <c r="O118" i="2" s="1"/>
  <c r="E2657" i="2"/>
  <c r="J2687" i="2" s="1"/>
  <c r="P184" i="2" s="1"/>
  <c r="C56" i="2" s="1"/>
  <c r="G2687" i="2"/>
  <c r="M184" i="2" s="1"/>
  <c r="Q20" i="2"/>
  <c r="H2687" i="2"/>
  <c r="N184" i="2" s="1"/>
  <c r="I2687" i="2"/>
  <c r="O184" i="2" s="1"/>
  <c r="Q49" i="2"/>
  <c r="E3631" i="2"/>
  <c r="J3659" i="2" s="1"/>
  <c r="P216" i="2" s="1"/>
  <c r="K58" i="2" s="1"/>
  <c r="I3659" i="2"/>
  <c r="O216" i="2" s="1"/>
  <c r="G3659" i="2"/>
  <c r="M216" i="2" s="1"/>
  <c r="H3659" i="2"/>
  <c r="N216" i="2" s="1"/>
  <c r="E281" i="2"/>
  <c r="J311" i="2" s="1"/>
  <c r="P106" i="2" s="1"/>
  <c r="I49" i="2" s="1"/>
  <c r="H311" i="2"/>
  <c r="N106" i="2" s="1"/>
  <c r="G311" i="2"/>
  <c r="M106" i="2" s="1"/>
  <c r="I311" i="2"/>
  <c r="O106" i="2" s="1"/>
  <c r="E769" i="2"/>
  <c r="J798" i="2" s="1"/>
  <c r="P122" i="2" s="1"/>
  <c r="M50" i="2" s="1"/>
  <c r="G798" i="2"/>
  <c r="M122" i="2" s="1"/>
  <c r="I798" i="2"/>
  <c r="O122" i="2" s="1"/>
  <c r="H798" i="2"/>
  <c r="N122" i="2" s="1"/>
  <c r="E2838" i="2"/>
  <c r="J2868" i="2" s="1"/>
  <c r="P190" i="2" s="1"/>
  <c r="I56" i="2" s="1"/>
  <c r="I2868" i="2"/>
  <c r="O190" i="2" s="1"/>
  <c r="G2868" i="2"/>
  <c r="M190" i="2" s="1"/>
  <c r="H2868" i="2"/>
  <c r="N190" i="2" s="1"/>
  <c r="E2777" i="2"/>
  <c r="J2807" i="2" s="1"/>
  <c r="P188" i="2" s="1"/>
  <c r="G56" i="2" s="1"/>
  <c r="H2807" i="2"/>
  <c r="N188" i="2" s="1"/>
  <c r="I2807" i="2"/>
  <c r="O188" i="2" s="1"/>
  <c r="G2807" i="2"/>
  <c r="M188" i="2" s="1"/>
  <c r="E2596" i="2"/>
  <c r="J2625" i="2" s="1"/>
  <c r="P182" i="2" s="1"/>
  <c r="M55" i="2" s="1"/>
  <c r="I2625" i="2"/>
  <c r="O182" i="2" s="1"/>
  <c r="G2625" i="2"/>
  <c r="M182" i="2" s="1"/>
  <c r="H2625" i="2"/>
  <c r="N182" i="2" s="1"/>
  <c r="E1074" i="2"/>
  <c r="J1103" i="2" s="1"/>
  <c r="P132" i="2" s="1"/>
  <c r="K51" i="2" s="1"/>
  <c r="G1103" i="2"/>
  <c r="M132" i="2" s="1"/>
  <c r="I1103" i="2"/>
  <c r="O132" i="2" s="1"/>
  <c r="H1103" i="2"/>
  <c r="N132" i="2" s="1"/>
  <c r="E2961" i="2"/>
  <c r="J2990" i="2" s="1"/>
  <c r="P194" i="2" s="1"/>
  <c r="M56" i="2" s="1"/>
  <c r="I2990" i="2"/>
  <c r="O194" i="2" s="1"/>
  <c r="H2990" i="2"/>
  <c r="N194" i="2" s="1"/>
  <c r="G2990" i="2"/>
  <c r="M194" i="2" s="1"/>
  <c r="E2869" i="2"/>
  <c r="J2899" i="2" s="1"/>
  <c r="P191" i="2" s="1"/>
  <c r="J56" i="2" s="1"/>
  <c r="H2899" i="2"/>
  <c r="N191" i="2" s="1"/>
  <c r="I2899" i="2"/>
  <c r="O191" i="2" s="1"/>
  <c r="G2899" i="2"/>
  <c r="M191" i="2" s="1"/>
  <c r="E131" i="2"/>
  <c r="J158" i="2" s="1"/>
  <c r="P101" i="2" s="1"/>
  <c r="D49" i="2" s="1"/>
  <c r="G158" i="2"/>
  <c r="M101" i="2" s="1"/>
  <c r="I158" i="2"/>
  <c r="O101" i="2" s="1"/>
  <c r="H158" i="2"/>
  <c r="N101" i="2" s="1"/>
  <c r="E404" i="2"/>
  <c r="J433" i="2" s="1"/>
  <c r="P110" i="2" s="1"/>
  <c r="M49" i="2" s="1"/>
  <c r="G433" i="2"/>
  <c r="M110" i="2" s="1"/>
  <c r="H433" i="2"/>
  <c r="N110" i="2" s="1"/>
  <c r="I433" i="2"/>
  <c r="O110" i="2" s="1"/>
  <c r="G829" i="2"/>
  <c r="M123" i="2" s="1"/>
  <c r="H829" i="2"/>
  <c r="N123" i="2" s="1"/>
  <c r="I829" i="2"/>
  <c r="O123" i="2" s="1"/>
  <c r="E799" i="2"/>
  <c r="J829" i="2" s="1"/>
  <c r="P123" i="2" s="1"/>
  <c r="N50" i="2" s="1"/>
  <c r="E890" i="2"/>
  <c r="J920" i="2" s="1"/>
  <c r="P126" i="2" s="1"/>
  <c r="E51" i="2" s="1"/>
  <c r="H920" i="2"/>
  <c r="N126" i="2" s="1"/>
  <c r="I920" i="2"/>
  <c r="O126" i="2" s="1"/>
  <c r="G920" i="2"/>
  <c r="M126" i="2" s="1"/>
  <c r="G2229" i="2"/>
  <c r="M169" i="2" s="1"/>
  <c r="I2229" i="2"/>
  <c r="O169" i="2" s="1"/>
  <c r="E2200" i="2"/>
  <c r="J2229" i="2" s="1"/>
  <c r="P169" i="2" s="1"/>
  <c r="L54" i="2" s="1"/>
  <c r="H2229" i="2"/>
  <c r="N169" i="2" s="1"/>
  <c r="E1377" i="2"/>
  <c r="J1407" i="2" s="1"/>
  <c r="P142" i="2" s="1"/>
  <c r="I52" i="2" s="1"/>
  <c r="G1407" i="2"/>
  <c r="M142" i="2" s="1"/>
  <c r="H1407" i="2"/>
  <c r="N142" i="2" s="1"/>
  <c r="I1407" i="2"/>
  <c r="O142" i="2" s="1"/>
  <c r="E3569" i="2"/>
  <c r="J3598" i="2" s="1"/>
  <c r="P214" i="2" s="1"/>
  <c r="I58" i="2" s="1"/>
  <c r="I3598" i="2"/>
  <c r="O214" i="2" s="1"/>
  <c r="G3598" i="2"/>
  <c r="M214" i="2" s="1"/>
  <c r="H3598" i="2"/>
  <c r="N214" i="2" s="1"/>
  <c r="E1347" i="2"/>
  <c r="J1376" i="2" s="1"/>
  <c r="P141" i="2" s="1"/>
  <c r="H52" i="2" s="1"/>
  <c r="G1376" i="2"/>
  <c r="M141" i="2" s="1"/>
  <c r="I1376" i="2"/>
  <c r="O141" i="2" s="1"/>
  <c r="H1376" i="2"/>
  <c r="N141" i="2" s="1"/>
  <c r="I1956" i="2"/>
  <c r="O160" i="2" s="1"/>
  <c r="E1926" i="2"/>
  <c r="J1956" i="2" s="1"/>
  <c r="P160" i="2" s="1"/>
  <c r="C54" i="2" s="1"/>
  <c r="G1956" i="2"/>
  <c r="M160" i="2" s="1"/>
  <c r="Q47" i="2"/>
  <c r="Q18" i="2"/>
  <c r="H1956" i="2"/>
  <c r="N160" i="2" s="1"/>
  <c r="G2045" i="2"/>
  <c r="M163" i="2" s="1"/>
  <c r="I2045" i="2"/>
  <c r="O163" i="2" s="1"/>
  <c r="H2045" i="2"/>
  <c r="N163" i="2" s="1"/>
  <c r="E2017" i="2"/>
  <c r="J2045" i="2" s="1"/>
  <c r="P163" i="2" s="1"/>
  <c r="F54" i="2" s="1"/>
  <c r="E373" i="2"/>
  <c r="J403" i="2" s="1"/>
  <c r="P109" i="2" s="1"/>
  <c r="L49" i="2" s="1"/>
  <c r="H403" i="2"/>
  <c r="N109" i="2" s="1"/>
  <c r="I403" i="2"/>
  <c r="O109" i="2" s="1"/>
  <c r="G403" i="2"/>
  <c r="M109" i="2" s="1"/>
  <c r="G1560" i="2"/>
  <c r="M147" i="2" s="1"/>
  <c r="E1530" i="2"/>
  <c r="J1560" i="2" s="1"/>
  <c r="P147" i="2" s="1"/>
  <c r="N52" i="2" s="1"/>
  <c r="H1560" i="2"/>
  <c r="N147" i="2" s="1"/>
  <c r="I1560" i="2"/>
  <c r="O147" i="2" s="1"/>
  <c r="E1469" i="2"/>
  <c r="J1499" i="2" s="1"/>
  <c r="P145" i="2" s="1"/>
  <c r="L52" i="2" s="1"/>
  <c r="I1499" i="2"/>
  <c r="O145" i="2" s="1"/>
  <c r="G1499" i="2"/>
  <c r="M145" i="2" s="1"/>
  <c r="H1499" i="2"/>
  <c r="N145" i="2" s="1"/>
  <c r="E2047" i="2"/>
  <c r="J2076" i="2" s="1"/>
  <c r="P164" i="2" s="1"/>
  <c r="G54" i="2" s="1"/>
  <c r="G2076" i="2"/>
  <c r="M164" i="2" s="1"/>
  <c r="H2076" i="2"/>
  <c r="N164" i="2" s="1"/>
  <c r="I2076" i="2"/>
  <c r="O164" i="2" s="1"/>
  <c r="J3720" i="2"/>
  <c r="P218" i="2" s="1"/>
  <c r="M58" i="2" s="1"/>
  <c r="J2442" i="2"/>
  <c r="P176" i="2" s="1"/>
  <c r="G55" i="2" s="1"/>
  <c r="O57" i="2" l="1"/>
  <c r="J3751" i="2"/>
  <c r="P219" i="2" s="1"/>
  <c r="N58" i="2" s="1"/>
  <c r="O58" i="2" s="1"/>
  <c r="O56" i="2"/>
  <c r="O50" i="2"/>
  <c r="O52" i="2"/>
  <c r="O53" i="2"/>
  <c r="H9" i="2"/>
  <c r="O55" i="2"/>
  <c r="J464" i="2"/>
  <c r="P111" i="2" s="1"/>
  <c r="N49" i="2" s="1"/>
  <c r="O49" i="2" s="1"/>
  <c r="J2290" i="2"/>
  <c r="P171" i="2" s="1"/>
  <c r="N54" i="2" s="1"/>
  <c r="O54" i="2" s="1"/>
  <c r="O51" i="2"/>
  <c r="Q33" i="2"/>
  <c r="Q37" i="2"/>
  <c r="Q35" i="2"/>
  <c r="AL3" i="1" l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AL1511" i="1"/>
  <c r="AL1512" i="1"/>
  <c r="AL1513" i="1"/>
  <c r="AL1514" i="1"/>
  <c r="AL1515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L1572" i="1"/>
  <c r="AL1573" i="1"/>
  <c r="AL1574" i="1"/>
  <c r="AL1575" i="1"/>
  <c r="AL1576" i="1"/>
  <c r="AL1577" i="1"/>
  <c r="AL1578" i="1"/>
  <c r="AL1579" i="1"/>
  <c r="AL1580" i="1"/>
  <c r="AL1581" i="1"/>
  <c r="AL1582" i="1"/>
  <c r="AL1583" i="1"/>
  <c r="AL1584" i="1"/>
  <c r="AL1585" i="1"/>
  <c r="AL1586" i="1"/>
  <c r="AL1587" i="1"/>
  <c r="AL1588" i="1"/>
  <c r="AL1589" i="1"/>
  <c r="AL1590" i="1"/>
  <c r="AL1591" i="1"/>
  <c r="AL1592" i="1"/>
  <c r="AL1593" i="1"/>
  <c r="AL1594" i="1"/>
  <c r="AL1595" i="1"/>
  <c r="AL1596" i="1"/>
  <c r="AL1597" i="1"/>
  <c r="AL1598" i="1"/>
  <c r="AL1599" i="1"/>
  <c r="AL1600" i="1"/>
  <c r="AL1601" i="1"/>
  <c r="AL1602" i="1"/>
  <c r="AL1603" i="1"/>
  <c r="AL1604" i="1"/>
  <c r="AL1605" i="1"/>
  <c r="AL1606" i="1"/>
  <c r="AL1607" i="1"/>
  <c r="AL1608" i="1"/>
  <c r="AL1609" i="1"/>
  <c r="AL1610" i="1"/>
  <c r="AL1611" i="1"/>
  <c r="AL1612" i="1"/>
  <c r="AL1613" i="1"/>
  <c r="AL1614" i="1"/>
  <c r="AL1615" i="1"/>
  <c r="AL1616" i="1"/>
  <c r="AL1617" i="1"/>
  <c r="AL1618" i="1"/>
  <c r="AL1619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2" i="1"/>
  <c r="AL1663" i="1"/>
  <c r="AL1664" i="1"/>
  <c r="AL1665" i="1"/>
  <c r="AL1666" i="1"/>
  <c r="AL1667" i="1"/>
  <c r="AL1668" i="1"/>
  <c r="AL1669" i="1"/>
  <c r="AL1670" i="1"/>
  <c r="AL1671" i="1"/>
  <c r="AL1672" i="1"/>
  <c r="AL1673" i="1"/>
  <c r="AL1674" i="1"/>
  <c r="AL1675" i="1"/>
  <c r="AL1676" i="1"/>
  <c r="AL1677" i="1"/>
  <c r="AL1678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8" i="1"/>
  <c r="AL1699" i="1"/>
  <c r="AL1700" i="1"/>
  <c r="AL1701" i="1"/>
  <c r="AL1702" i="1"/>
  <c r="AL1703" i="1"/>
  <c r="AL1704" i="1"/>
  <c r="AL1705" i="1"/>
  <c r="AL1706" i="1"/>
  <c r="AL1707" i="1"/>
  <c r="AL1708" i="1"/>
  <c r="AL1709" i="1"/>
  <c r="AL1710" i="1"/>
  <c r="AL1711" i="1"/>
  <c r="AL1712" i="1"/>
  <c r="AL1713" i="1"/>
  <c r="AL1714" i="1"/>
  <c r="AL1715" i="1"/>
  <c r="AL1716" i="1"/>
  <c r="AL1717" i="1"/>
  <c r="AL1718" i="1"/>
  <c r="AL1719" i="1"/>
  <c r="AL1720" i="1"/>
  <c r="AL1721" i="1"/>
  <c r="AL1722" i="1"/>
  <c r="AL1723" i="1"/>
  <c r="AL1724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69" i="1"/>
  <c r="AL1770" i="1"/>
  <c r="AL1771" i="1"/>
  <c r="AL1772" i="1"/>
  <c r="AL1773" i="1"/>
  <c r="AL1774" i="1"/>
  <c r="AL1775" i="1"/>
  <c r="AL1776" i="1"/>
  <c r="AL1777" i="1"/>
  <c r="AL1778" i="1"/>
  <c r="AL1779" i="1"/>
  <c r="AL1780" i="1"/>
  <c r="AL1781" i="1"/>
  <c r="AL1782" i="1"/>
  <c r="AL1783" i="1"/>
  <c r="AL1784" i="1"/>
  <c r="AL1785" i="1"/>
  <c r="AL1786" i="1"/>
  <c r="AL1787" i="1"/>
  <c r="AL1788" i="1"/>
  <c r="AL1789" i="1"/>
  <c r="AL1790" i="1"/>
  <c r="AL1791" i="1"/>
  <c r="AL1792" i="1"/>
  <c r="AL1793" i="1"/>
  <c r="AL1794" i="1"/>
  <c r="AL1795" i="1"/>
  <c r="AL1796" i="1"/>
  <c r="AL1797" i="1"/>
  <c r="AL1798" i="1"/>
  <c r="AL1799" i="1"/>
  <c r="AL1800" i="1"/>
  <c r="AL1801" i="1"/>
  <c r="AL1802" i="1"/>
  <c r="AL1803" i="1"/>
  <c r="AL1804" i="1"/>
  <c r="AL1805" i="1"/>
  <c r="AL1806" i="1"/>
  <c r="AL1807" i="1"/>
  <c r="AL1808" i="1"/>
  <c r="AL1809" i="1"/>
  <c r="AL1810" i="1"/>
  <c r="AL1811" i="1"/>
  <c r="AL1812" i="1"/>
  <c r="AL1813" i="1"/>
  <c r="AL1814" i="1"/>
  <c r="AL1815" i="1"/>
  <c r="AL1816" i="1"/>
  <c r="AL1817" i="1"/>
  <c r="AL1818" i="1"/>
  <c r="AL1819" i="1"/>
  <c r="AL1820" i="1"/>
  <c r="AL1821" i="1"/>
  <c r="AL1822" i="1"/>
  <c r="AL1823" i="1"/>
  <c r="AL1824" i="1"/>
  <c r="AL1825" i="1"/>
  <c r="AL1826" i="1"/>
  <c r="AL1827" i="1"/>
  <c r="AL1828" i="1"/>
  <c r="AL1829" i="1"/>
  <c r="AL1830" i="1"/>
  <c r="AL1831" i="1"/>
  <c r="AL1832" i="1"/>
  <c r="AL1833" i="1"/>
  <c r="AL1834" i="1"/>
  <c r="AL1835" i="1"/>
  <c r="AL1836" i="1"/>
  <c r="AL1837" i="1"/>
  <c r="AL1838" i="1"/>
  <c r="AL1839" i="1"/>
  <c r="AL1840" i="1"/>
  <c r="AL1841" i="1"/>
  <c r="AL1842" i="1"/>
  <c r="AL1843" i="1"/>
  <c r="AL1844" i="1"/>
  <c r="AL1845" i="1"/>
  <c r="AL1846" i="1"/>
  <c r="AL1847" i="1"/>
  <c r="AL1848" i="1"/>
  <c r="AL1849" i="1"/>
  <c r="AL1850" i="1"/>
  <c r="AL1851" i="1"/>
  <c r="AL1852" i="1"/>
  <c r="AL1853" i="1"/>
  <c r="AL1854" i="1"/>
  <c r="AL1855" i="1"/>
  <c r="AL1856" i="1"/>
  <c r="AL1857" i="1"/>
  <c r="AL1858" i="1"/>
  <c r="AL1859" i="1"/>
  <c r="AL1860" i="1"/>
  <c r="AL1861" i="1"/>
  <c r="AL1862" i="1"/>
  <c r="AL1863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1" i="1"/>
  <c r="AL1882" i="1"/>
  <c r="AL1883" i="1"/>
  <c r="AL1884" i="1"/>
  <c r="AL1885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98" i="1"/>
  <c r="AL1899" i="1"/>
  <c r="AL1900" i="1"/>
  <c r="AL1901" i="1"/>
  <c r="AL1902" i="1"/>
  <c r="AL1903" i="1"/>
  <c r="AL1904" i="1"/>
  <c r="AL1905" i="1"/>
  <c r="AL1906" i="1"/>
  <c r="AL1907" i="1"/>
  <c r="AL1908" i="1"/>
  <c r="AL1909" i="1"/>
  <c r="AL1910" i="1"/>
  <c r="AL1911" i="1"/>
  <c r="AL1912" i="1"/>
  <c r="AL1913" i="1"/>
  <c r="AL1914" i="1"/>
  <c r="AL1915" i="1"/>
  <c r="AL1916" i="1"/>
  <c r="AL1917" i="1"/>
  <c r="AL1918" i="1"/>
  <c r="AL1919" i="1"/>
  <c r="AL1920" i="1"/>
  <c r="AL1921" i="1"/>
  <c r="AL1922" i="1"/>
  <c r="AL1923" i="1"/>
  <c r="AL1924" i="1"/>
  <c r="AL1925" i="1"/>
  <c r="AL1926" i="1"/>
  <c r="AL1927" i="1"/>
  <c r="AL1928" i="1"/>
  <c r="AL1929" i="1"/>
  <c r="AL1930" i="1"/>
  <c r="AL1931" i="1"/>
  <c r="AL1932" i="1"/>
  <c r="AL1933" i="1"/>
  <c r="AL1934" i="1"/>
  <c r="AL1935" i="1"/>
  <c r="AL1936" i="1"/>
  <c r="AL1937" i="1"/>
  <c r="AL1938" i="1"/>
  <c r="AL1939" i="1"/>
  <c r="AL1940" i="1"/>
  <c r="AL1941" i="1"/>
  <c r="AL1942" i="1"/>
  <c r="AL1943" i="1"/>
  <c r="AL1944" i="1"/>
  <c r="AL1945" i="1"/>
  <c r="AL1946" i="1"/>
  <c r="AL1947" i="1"/>
  <c r="AL1948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72" i="1"/>
  <c r="AL1973" i="1"/>
  <c r="AL1974" i="1"/>
  <c r="AL1975" i="1"/>
  <c r="AL1976" i="1"/>
  <c r="AL1977" i="1"/>
  <c r="AL1978" i="1"/>
  <c r="AL1979" i="1"/>
  <c r="AL1980" i="1"/>
  <c r="AL1981" i="1"/>
  <c r="AL1982" i="1"/>
  <c r="AL1983" i="1"/>
  <c r="AL1984" i="1"/>
  <c r="AL1985" i="1"/>
  <c r="AL1986" i="1"/>
  <c r="AL1987" i="1"/>
  <c r="AL1988" i="1"/>
  <c r="AL1989" i="1"/>
  <c r="AL1990" i="1"/>
  <c r="AL1991" i="1"/>
  <c r="AL1992" i="1"/>
  <c r="AL1993" i="1"/>
  <c r="AL1994" i="1"/>
  <c r="AL1995" i="1"/>
  <c r="AL1996" i="1"/>
  <c r="AL1997" i="1"/>
  <c r="AL1998" i="1"/>
  <c r="AL1999" i="1"/>
  <c r="AL2000" i="1"/>
  <c r="AL2001" i="1"/>
  <c r="AL2002" i="1"/>
  <c r="AL2003" i="1"/>
  <c r="AL2004" i="1"/>
  <c r="AL2005" i="1"/>
  <c r="AL2006" i="1"/>
  <c r="AL2007" i="1"/>
  <c r="AL2008" i="1"/>
  <c r="AL2009" i="1"/>
  <c r="AL2010" i="1"/>
  <c r="AL2011" i="1"/>
  <c r="AL2012" i="1"/>
  <c r="AL2013" i="1"/>
  <c r="AL2014" i="1"/>
  <c r="AL2015" i="1"/>
  <c r="AL2016" i="1"/>
  <c r="AL2017" i="1"/>
  <c r="AL2018" i="1"/>
  <c r="AL2019" i="1"/>
  <c r="AL2020" i="1"/>
  <c r="AL2021" i="1"/>
  <c r="AL2022" i="1"/>
  <c r="AL2023" i="1"/>
  <c r="AL2024" i="1"/>
  <c r="AL2025" i="1"/>
  <c r="AL2026" i="1"/>
  <c r="AL2027" i="1"/>
  <c r="AL2028" i="1"/>
  <c r="AL2029" i="1"/>
  <c r="AL2030" i="1"/>
  <c r="AL2031" i="1"/>
  <c r="AL2032" i="1"/>
  <c r="AL2033" i="1"/>
  <c r="AL2034" i="1"/>
  <c r="AL2035" i="1"/>
  <c r="AL2036" i="1"/>
  <c r="AL2037" i="1"/>
  <c r="AL2038" i="1"/>
  <c r="AL2039" i="1"/>
  <c r="AL2040" i="1"/>
  <c r="AL2041" i="1"/>
  <c r="AL2042" i="1"/>
  <c r="AL2043" i="1"/>
  <c r="AL2044" i="1"/>
  <c r="AL2045" i="1"/>
  <c r="AL2046" i="1"/>
  <c r="AL2047" i="1"/>
  <c r="AL2048" i="1"/>
  <c r="AL2049" i="1"/>
  <c r="AL2050" i="1"/>
  <c r="AL2051" i="1"/>
  <c r="AL2052" i="1"/>
  <c r="AL2053" i="1"/>
  <c r="AL2054" i="1"/>
  <c r="AL2055" i="1"/>
  <c r="AL2056" i="1"/>
  <c r="AL2057" i="1"/>
  <c r="AL2058" i="1"/>
  <c r="AL2059" i="1"/>
  <c r="AL2060" i="1"/>
  <c r="AL2061" i="1"/>
  <c r="AL2062" i="1"/>
  <c r="AL2063" i="1"/>
  <c r="AL2064" i="1"/>
  <c r="AL2065" i="1"/>
  <c r="AL2066" i="1"/>
  <c r="AL2067" i="1"/>
  <c r="AL2068" i="1"/>
  <c r="AL2069" i="1"/>
  <c r="AL2070" i="1"/>
  <c r="AL2071" i="1"/>
  <c r="AL2072" i="1"/>
  <c r="AL2073" i="1"/>
  <c r="AL2074" i="1"/>
  <c r="AL2075" i="1"/>
  <c r="AL2076" i="1"/>
  <c r="AL2077" i="1"/>
  <c r="AL2078" i="1"/>
  <c r="AL2079" i="1"/>
  <c r="AL2080" i="1"/>
  <c r="AL2081" i="1"/>
  <c r="AL2082" i="1"/>
  <c r="AL2083" i="1"/>
  <c r="AL2084" i="1"/>
  <c r="AL2085" i="1"/>
  <c r="AL2086" i="1"/>
  <c r="AL2087" i="1"/>
  <c r="AL2088" i="1"/>
  <c r="AL2089" i="1"/>
  <c r="AL2090" i="1"/>
  <c r="AL2091" i="1"/>
  <c r="AL2092" i="1"/>
  <c r="AL2093" i="1"/>
  <c r="AL2094" i="1"/>
  <c r="AL2095" i="1"/>
  <c r="AL2096" i="1"/>
  <c r="AL2097" i="1"/>
  <c r="AL2098" i="1"/>
  <c r="AL2099" i="1"/>
  <c r="AL2100" i="1"/>
  <c r="AL2101" i="1"/>
  <c r="AL2102" i="1"/>
  <c r="AL2103" i="1"/>
  <c r="AL2104" i="1"/>
  <c r="AL2105" i="1"/>
  <c r="AL2106" i="1"/>
  <c r="AL2107" i="1"/>
  <c r="AL2108" i="1"/>
  <c r="AL2109" i="1"/>
  <c r="AL2110" i="1"/>
  <c r="AL2111" i="1"/>
  <c r="AL2112" i="1"/>
  <c r="AL2113" i="1"/>
  <c r="AL2114" i="1"/>
  <c r="AL2115" i="1"/>
  <c r="AL2116" i="1"/>
  <c r="AL2117" i="1"/>
  <c r="AL2118" i="1"/>
  <c r="AL2119" i="1"/>
  <c r="AL2120" i="1"/>
  <c r="AL2121" i="1"/>
  <c r="AL2122" i="1"/>
  <c r="AL2123" i="1"/>
  <c r="AL2124" i="1"/>
  <c r="AL2125" i="1"/>
  <c r="AL2126" i="1"/>
  <c r="AL2127" i="1"/>
  <c r="AL2128" i="1"/>
  <c r="AL2129" i="1"/>
  <c r="AL2130" i="1"/>
  <c r="AL2131" i="1"/>
  <c r="AL2132" i="1"/>
  <c r="AL2133" i="1"/>
  <c r="AL2134" i="1"/>
  <c r="AL2135" i="1"/>
  <c r="AL2136" i="1"/>
  <c r="AL2137" i="1"/>
  <c r="AL2138" i="1"/>
  <c r="AL2139" i="1"/>
  <c r="AL2140" i="1"/>
  <c r="AL2141" i="1"/>
  <c r="AL2142" i="1"/>
  <c r="AL2143" i="1"/>
  <c r="AL2144" i="1"/>
  <c r="AL2145" i="1"/>
  <c r="AL2146" i="1"/>
  <c r="AL2147" i="1"/>
  <c r="AL2148" i="1"/>
  <c r="AL2149" i="1"/>
  <c r="AL2150" i="1"/>
  <c r="AL2151" i="1"/>
  <c r="AL2152" i="1"/>
  <c r="AL2153" i="1"/>
  <c r="AL2154" i="1"/>
  <c r="AL2155" i="1"/>
  <c r="AL2156" i="1"/>
  <c r="AL2157" i="1"/>
  <c r="AL2158" i="1"/>
  <c r="AL2159" i="1"/>
  <c r="AL2160" i="1"/>
  <c r="AL2161" i="1"/>
  <c r="AL2162" i="1"/>
  <c r="AL2163" i="1"/>
  <c r="AL2164" i="1"/>
  <c r="AL2165" i="1"/>
  <c r="AL2166" i="1"/>
  <c r="AL2167" i="1"/>
  <c r="AL2168" i="1"/>
  <c r="AL2169" i="1"/>
  <c r="AL2170" i="1"/>
  <c r="AL2171" i="1"/>
  <c r="AL2172" i="1"/>
  <c r="AL2173" i="1"/>
  <c r="AL2174" i="1"/>
  <c r="AL2175" i="1"/>
  <c r="AL2176" i="1"/>
  <c r="AL2177" i="1"/>
  <c r="AL2178" i="1"/>
  <c r="AL2179" i="1"/>
  <c r="AL2180" i="1"/>
  <c r="AL2181" i="1"/>
  <c r="AL2182" i="1"/>
  <c r="AL2183" i="1"/>
  <c r="AL2184" i="1"/>
  <c r="AL2185" i="1"/>
  <c r="AL2186" i="1"/>
  <c r="AL2187" i="1"/>
  <c r="AL2188" i="1"/>
  <c r="AL2189" i="1"/>
  <c r="AL2190" i="1"/>
  <c r="AL2191" i="1"/>
  <c r="AL2192" i="1"/>
  <c r="AL2193" i="1"/>
  <c r="AL2194" i="1"/>
  <c r="AL2195" i="1"/>
  <c r="AL2196" i="1"/>
  <c r="AL2197" i="1"/>
  <c r="AL2198" i="1"/>
  <c r="AL2199" i="1"/>
  <c r="AL2200" i="1"/>
  <c r="AL2201" i="1"/>
  <c r="AL2202" i="1"/>
  <c r="AL2203" i="1"/>
  <c r="AL2204" i="1"/>
  <c r="AL2205" i="1"/>
  <c r="AL2206" i="1"/>
  <c r="AL2207" i="1"/>
  <c r="AL2208" i="1"/>
  <c r="AL2209" i="1"/>
  <c r="AL2210" i="1"/>
  <c r="AL2211" i="1"/>
  <c r="AL2212" i="1"/>
  <c r="AL2213" i="1"/>
  <c r="AL2214" i="1"/>
  <c r="AL2215" i="1"/>
  <c r="AL2216" i="1"/>
  <c r="AL2217" i="1"/>
  <c r="AL2218" i="1"/>
  <c r="AL2219" i="1"/>
  <c r="AL2220" i="1"/>
  <c r="AL2221" i="1"/>
  <c r="AL2222" i="1"/>
  <c r="AL2223" i="1"/>
  <c r="AL2224" i="1"/>
  <c r="AL2225" i="1"/>
  <c r="AL2226" i="1"/>
  <c r="AL2227" i="1"/>
  <c r="AL2228" i="1"/>
  <c r="AL2229" i="1"/>
  <c r="AL2230" i="1"/>
  <c r="AL2231" i="1"/>
  <c r="AL2232" i="1"/>
  <c r="AL2233" i="1"/>
  <c r="AL2234" i="1"/>
  <c r="AL2235" i="1"/>
  <c r="AL2236" i="1"/>
  <c r="AL2237" i="1"/>
  <c r="AL2238" i="1"/>
  <c r="AL2239" i="1"/>
  <c r="AL2240" i="1"/>
  <c r="AL2241" i="1"/>
  <c r="AL2242" i="1"/>
  <c r="AL2243" i="1"/>
  <c r="AL2244" i="1"/>
  <c r="AL2245" i="1"/>
  <c r="AL2246" i="1"/>
  <c r="AL2247" i="1"/>
  <c r="AL2248" i="1"/>
  <c r="AL2249" i="1"/>
  <c r="AL2250" i="1"/>
  <c r="AL2251" i="1"/>
  <c r="AL2252" i="1"/>
  <c r="AL2253" i="1"/>
  <c r="AL2254" i="1"/>
  <c r="AL2255" i="1"/>
  <c r="AL2256" i="1"/>
  <c r="AL2257" i="1"/>
  <c r="AL2258" i="1"/>
  <c r="AL2259" i="1"/>
  <c r="AL2260" i="1"/>
  <c r="AL2261" i="1"/>
  <c r="AL2262" i="1"/>
  <c r="AL2263" i="1"/>
  <c r="AL2264" i="1"/>
  <c r="AL2265" i="1"/>
  <c r="AL2266" i="1"/>
  <c r="AL2267" i="1"/>
  <c r="AL2268" i="1"/>
  <c r="AL2269" i="1"/>
  <c r="AL2270" i="1"/>
  <c r="AL2271" i="1"/>
  <c r="AL2272" i="1"/>
  <c r="AL2273" i="1"/>
  <c r="AL2274" i="1"/>
  <c r="AL2275" i="1"/>
  <c r="AL2276" i="1"/>
  <c r="AL2277" i="1"/>
  <c r="AL2278" i="1"/>
  <c r="AL2279" i="1"/>
  <c r="AL2280" i="1"/>
  <c r="AL2281" i="1"/>
  <c r="AL2282" i="1"/>
  <c r="AL2283" i="1"/>
  <c r="AL2284" i="1"/>
  <c r="AL2285" i="1"/>
  <c r="AL2286" i="1"/>
  <c r="AL2287" i="1"/>
  <c r="AL2288" i="1"/>
  <c r="AL2289" i="1"/>
  <c r="AL2290" i="1"/>
  <c r="AL2291" i="1"/>
  <c r="AL2292" i="1"/>
  <c r="AL2293" i="1"/>
  <c r="AL2294" i="1"/>
  <c r="AL2295" i="1"/>
  <c r="AL2296" i="1"/>
  <c r="AL2297" i="1"/>
  <c r="AL2298" i="1"/>
  <c r="AL2299" i="1"/>
  <c r="AL2300" i="1"/>
  <c r="AL2301" i="1"/>
  <c r="AL2302" i="1"/>
  <c r="AL2303" i="1"/>
  <c r="AL2304" i="1"/>
  <c r="AL2305" i="1"/>
  <c r="AL2306" i="1"/>
  <c r="AL2307" i="1"/>
  <c r="AL2308" i="1"/>
  <c r="AL2309" i="1"/>
  <c r="AL2310" i="1"/>
  <c r="AL2311" i="1"/>
  <c r="AL2312" i="1"/>
  <c r="AL2313" i="1"/>
  <c r="AL2314" i="1"/>
  <c r="AL2315" i="1"/>
  <c r="AL2316" i="1"/>
  <c r="AL2317" i="1"/>
  <c r="AL2318" i="1"/>
  <c r="AL2319" i="1"/>
  <c r="AL2320" i="1"/>
  <c r="AL2321" i="1"/>
  <c r="AL2322" i="1"/>
  <c r="AL2323" i="1"/>
  <c r="AL2324" i="1"/>
  <c r="AL2325" i="1"/>
  <c r="AL2326" i="1"/>
  <c r="AL2327" i="1"/>
  <c r="AL2328" i="1"/>
  <c r="AL2329" i="1"/>
  <c r="AL2330" i="1"/>
  <c r="AL2331" i="1"/>
  <c r="AL2332" i="1"/>
  <c r="AL2333" i="1"/>
  <c r="AL2334" i="1"/>
  <c r="AL2335" i="1"/>
  <c r="AL2336" i="1"/>
  <c r="AL2337" i="1"/>
  <c r="AL2338" i="1"/>
  <c r="AL2339" i="1"/>
  <c r="AL2340" i="1"/>
  <c r="AL2341" i="1"/>
  <c r="AL2342" i="1"/>
  <c r="AL2343" i="1"/>
  <c r="AL2344" i="1"/>
  <c r="AL2345" i="1"/>
  <c r="AL2346" i="1"/>
  <c r="AL2347" i="1"/>
  <c r="AL2348" i="1"/>
  <c r="AL2349" i="1"/>
  <c r="AL2350" i="1"/>
  <c r="AL2351" i="1"/>
  <c r="AL2352" i="1"/>
  <c r="AL2353" i="1"/>
  <c r="AL2354" i="1"/>
  <c r="AL2355" i="1"/>
  <c r="AL2356" i="1"/>
  <c r="AL2357" i="1"/>
  <c r="AL2358" i="1"/>
  <c r="AL2359" i="1"/>
  <c r="AL2360" i="1"/>
  <c r="AL2361" i="1"/>
  <c r="AL2362" i="1"/>
  <c r="AL2363" i="1"/>
  <c r="AL2364" i="1"/>
  <c r="AL2365" i="1"/>
  <c r="AL2366" i="1"/>
  <c r="AL2367" i="1"/>
  <c r="AL2368" i="1"/>
  <c r="AL2369" i="1"/>
  <c r="AL2370" i="1"/>
  <c r="AL2371" i="1"/>
  <c r="AL2372" i="1"/>
  <c r="AL2373" i="1"/>
  <c r="AL2374" i="1"/>
  <c r="AL2375" i="1"/>
  <c r="AL2376" i="1"/>
  <c r="AL2377" i="1"/>
  <c r="AL2378" i="1"/>
  <c r="AL2379" i="1"/>
  <c r="AL2380" i="1"/>
  <c r="AL2381" i="1"/>
  <c r="AL2382" i="1"/>
  <c r="AL2383" i="1"/>
  <c r="AL2384" i="1"/>
  <c r="AL2385" i="1"/>
  <c r="AL2386" i="1"/>
  <c r="AL2387" i="1"/>
  <c r="AL2388" i="1"/>
  <c r="AL2389" i="1"/>
  <c r="AL2390" i="1"/>
  <c r="AL2391" i="1"/>
  <c r="AL2392" i="1"/>
  <c r="AL2393" i="1"/>
  <c r="AL2394" i="1"/>
  <c r="AL2395" i="1"/>
  <c r="AL2396" i="1"/>
  <c r="AL2397" i="1"/>
  <c r="AL2398" i="1"/>
  <c r="AL2399" i="1"/>
  <c r="AL2400" i="1"/>
  <c r="AL2401" i="1"/>
  <c r="AL2402" i="1"/>
  <c r="AL2403" i="1"/>
  <c r="AL2404" i="1"/>
  <c r="AL2405" i="1"/>
  <c r="AL2406" i="1"/>
  <c r="AL2407" i="1"/>
  <c r="AL2408" i="1"/>
  <c r="AL2409" i="1"/>
  <c r="AL2410" i="1"/>
  <c r="AL2411" i="1"/>
  <c r="AL2412" i="1"/>
  <c r="AL2413" i="1"/>
  <c r="AL2414" i="1"/>
  <c r="AL2415" i="1"/>
  <c r="AL2416" i="1"/>
  <c r="AL2417" i="1"/>
  <c r="AL2418" i="1"/>
  <c r="AL2419" i="1"/>
  <c r="AL2420" i="1"/>
  <c r="AL2421" i="1"/>
  <c r="AL2422" i="1"/>
  <c r="AL2423" i="1"/>
  <c r="AL2424" i="1"/>
  <c r="AL2425" i="1"/>
  <c r="AL2426" i="1"/>
  <c r="AL2427" i="1"/>
  <c r="AL2428" i="1"/>
  <c r="AL2429" i="1"/>
  <c r="AL2430" i="1"/>
  <c r="AL2431" i="1"/>
  <c r="AL2432" i="1"/>
  <c r="AL2433" i="1"/>
  <c r="AL2434" i="1"/>
  <c r="AL2435" i="1"/>
  <c r="AL2436" i="1"/>
  <c r="AL2437" i="1"/>
  <c r="AL2438" i="1"/>
  <c r="AL2439" i="1"/>
  <c r="AL2440" i="1"/>
  <c r="AL2441" i="1"/>
  <c r="AL2442" i="1"/>
  <c r="AL2443" i="1"/>
  <c r="AL2444" i="1"/>
  <c r="AL2445" i="1"/>
  <c r="AL2446" i="1"/>
  <c r="AL2447" i="1"/>
  <c r="AL2448" i="1"/>
  <c r="AL2449" i="1"/>
  <c r="AL2450" i="1"/>
  <c r="AL2451" i="1"/>
  <c r="AL2452" i="1"/>
  <c r="AL2453" i="1"/>
  <c r="AL2454" i="1"/>
  <c r="AL2455" i="1"/>
  <c r="AL2456" i="1"/>
  <c r="AL2457" i="1"/>
  <c r="AL2458" i="1"/>
  <c r="AL2459" i="1"/>
  <c r="AL2460" i="1"/>
  <c r="AL2461" i="1"/>
  <c r="AL2462" i="1"/>
  <c r="AL2463" i="1"/>
  <c r="AL2464" i="1"/>
  <c r="AL2465" i="1"/>
  <c r="AL2466" i="1"/>
  <c r="AL2467" i="1"/>
  <c r="AL2468" i="1"/>
  <c r="AL2469" i="1"/>
  <c r="AL2470" i="1"/>
  <c r="AL2471" i="1"/>
  <c r="AL2472" i="1"/>
  <c r="AL2473" i="1"/>
  <c r="AL2474" i="1"/>
  <c r="AL2475" i="1"/>
  <c r="AL2476" i="1"/>
  <c r="AL2477" i="1"/>
  <c r="AL2478" i="1"/>
  <c r="AL2479" i="1"/>
  <c r="AL2480" i="1"/>
  <c r="AL2481" i="1"/>
  <c r="AL2482" i="1"/>
  <c r="AL2483" i="1"/>
  <c r="AL2484" i="1"/>
  <c r="AL2485" i="1"/>
  <c r="AL2486" i="1"/>
  <c r="AL2487" i="1"/>
  <c r="AL2488" i="1"/>
  <c r="AL2489" i="1"/>
  <c r="AL2490" i="1"/>
  <c r="AL2491" i="1"/>
  <c r="AL2492" i="1"/>
  <c r="AL2493" i="1"/>
  <c r="AL2494" i="1"/>
  <c r="AL2495" i="1"/>
  <c r="AL2496" i="1"/>
  <c r="AL2497" i="1"/>
  <c r="AL2498" i="1"/>
  <c r="AL2499" i="1"/>
  <c r="AL2500" i="1"/>
  <c r="AL2501" i="1"/>
  <c r="AL2502" i="1"/>
  <c r="AL2503" i="1"/>
  <c r="AL2504" i="1"/>
  <c r="AL2505" i="1"/>
  <c r="AL2506" i="1"/>
  <c r="AL2507" i="1"/>
  <c r="AL2508" i="1"/>
  <c r="AL2509" i="1"/>
  <c r="AL2510" i="1"/>
  <c r="AL2511" i="1"/>
  <c r="AL2512" i="1"/>
  <c r="AL2513" i="1"/>
  <c r="AL2514" i="1"/>
  <c r="AL2515" i="1"/>
  <c r="AL2516" i="1"/>
  <c r="AL2517" i="1"/>
  <c r="AL2518" i="1"/>
  <c r="AL2519" i="1"/>
  <c r="AL2520" i="1"/>
  <c r="AL2521" i="1"/>
  <c r="AL2522" i="1"/>
  <c r="AL2523" i="1"/>
  <c r="AL2524" i="1"/>
  <c r="AL2525" i="1"/>
  <c r="AL2526" i="1"/>
  <c r="AL2527" i="1"/>
  <c r="AL2528" i="1"/>
  <c r="AL2529" i="1"/>
  <c r="AL2530" i="1"/>
  <c r="AL2531" i="1"/>
  <c r="AL2532" i="1"/>
  <c r="AL2533" i="1"/>
  <c r="AL2534" i="1"/>
  <c r="AL2535" i="1"/>
  <c r="AL2536" i="1"/>
  <c r="AL2537" i="1"/>
  <c r="AL2538" i="1"/>
  <c r="AL2539" i="1"/>
  <c r="AL2540" i="1"/>
  <c r="AL2541" i="1"/>
  <c r="AL2542" i="1"/>
  <c r="AL2543" i="1"/>
  <c r="AL2544" i="1"/>
  <c r="AL2545" i="1"/>
  <c r="AL2546" i="1"/>
  <c r="AL2547" i="1"/>
  <c r="AL2548" i="1"/>
  <c r="AL2549" i="1"/>
  <c r="AL2550" i="1"/>
  <c r="AL2551" i="1"/>
  <c r="AL2552" i="1"/>
  <c r="AL2553" i="1"/>
  <c r="AL2554" i="1"/>
  <c r="AL2555" i="1"/>
  <c r="AL2556" i="1"/>
  <c r="AL2557" i="1"/>
  <c r="AL2558" i="1"/>
  <c r="AL2559" i="1"/>
  <c r="AL2560" i="1"/>
  <c r="AL2561" i="1"/>
  <c r="AL2562" i="1"/>
  <c r="AL2563" i="1"/>
  <c r="AL2564" i="1"/>
  <c r="AL2565" i="1"/>
  <c r="AL2566" i="1"/>
  <c r="AL2567" i="1"/>
  <c r="AL2568" i="1"/>
  <c r="AL2569" i="1"/>
  <c r="AL2570" i="1"/>
  <c r="AL2571" i="1"/>
  <c r="AL2572" i="1"/>
  <c r="AL2573" i="1"/>
  <c r="AL2574" i="1"/>
  <c r="AL2575" i="1"/>
  <c r="AL2576" i="1"/>
  <c r="AL2577" i="1"/>
  <c r="AL2578" i="1"/>
  <c r="AL2579" i="1"/>
  <c r="AL2580" i="1"/>
  <c r="AL2581" i="1"/>
  <c r="AL2582" i="1"/>
  <c r="AL2583" i="1"/>
  <c r="AL2584" i="1"/>
  <c r="AL2585" i="1"/>
  <c r="AL2586" i="1"/>
  <c r="AL2587" i="1"/>
  <c r="AL2588" i="1"/>
  <c r="AL2589" i="1"/>
  <c r="AL2590" i="1"/>
  <c r="AL2591" i="1"/>
  <c r="AL2592" i="1"/>
  <c r="AL2593" i="1"/>
  <c r="AL2594" i="1"/>
  <c r="AL2595" i="1"/>
  <c r="AL2596" i="1"/>
  <c r="AL2597" i="1"/>
  <c r="AL2598" i="1"/>
  <c r="AL2599" i="1"/>
  <c r="AL2600" i="1"/>
  <c r="AL2601" i="1"/>
  <c r="AL2602" i="1"/>
  <c r="AL2603" i="1"/>
  <c r="AL2604" i="1"/>
  <c r="AL2605" i="1"/>
  <c r="AL2606" i="1"/>
  <c r="AL2607" i="1"/>
  <c r="AL2608" i="1"/>
  <c r="AL2609" i="1"/>
  <c r="AL2610" i="1"/>
  <c r="AL2611" i="1"/>
  <c r="AL2612" i="1"/>
  <c r="AL2613" i="1"/>
  <c r="AL2614" i="1"/>
  <c r="AL2615" i="1"/>
  <c r="AL2616" i="1"/>
  <c r="AL2617" i="1"/>
  <c r="AL2618" i="1"/>
  <c r="AL2619" i="1"/>
  <c r="AL2620" i="1"/>
  <c r="AL2621" i="1"/>
  <c r="AL2622" i="1"/>
  <c r="AL2623" i="1"/>
  <c r="AL2624" i="1"/>
  <c r="AL2625" i="1"/>
  <c r="AL2626" i="1"/>
  <c r="AL2627" i="1"/>
  <c r="AL2628" i="1"/>
  <c r="AL2629" i="1"/>
  <c r="AL2630" i="1"/>
  <c r="AL2631" i="1"/>
  <c r="AL2632" i="1"/>
  <c r="AL2633" i="1"/>
  <c r="AL2634" i="1"/>
  <c r="AL2635" i="1"/>
  <c r="AL2636" i="1"/>
  <c r="AL2637" i="1"/>
  <c r="AL2638" i="1"/>
  <c r="AL2639" i="1"/>
  <c r="AL2640" i="1"/>
  <c r="AL2641" i="1"/>
  <c r="AL2642" i="1"/>
  <c r="AL2643" i="1"/>
  <c r="AL2644" i="1"/>
  <c r="AL2645" i="1"/>
  <c r="AL2646" i="1"/>
  <c r="AL2647" i="1"/>
  <c r="AL2648" i="1"/>
  <c r="AL2649" i="1"/>
  <c r="AL2650" i="1"/>
  <c r="AL2651" i="1"/>
  <c r="AL2652" i="1"/>
  <c r="AL2653" i="1"/>
  <c r="AL2654" i="1"/>
  <c r="AL2655" i="1"/>
  <c r="AL2656" i="1"/>
  <c r="AL2657" i="1"/>
  <c r="AL2658" i="1"/>
  <c r="AL2659" i="1"/>
  <c r="AL2660" i="1"/>
  <c r="AL2661" i="1"/>
  <c r="AL2662" i="1"/>
  <c r="AL2663" i="1"/>
  <c r="AL2664" i="1"/>
  <c r="AL2665" i="1"/>
  <c r="AL2666" i="1"/>
  <c r="AL2667" i="1"/>
  <c r="AL2668" i="1"/>
  <c r="AL2669" i="1"/>
  <c r="AL2670" i="1"/>
  <c r="AL2671" i="1"/>
  <c r="AL2672" i="1"/>
  <c r="AL2673" i="1"/>
  <c r="AL2674" i="1"/>
  <c r="AL2675" i="1"/>
  <c r="AL2676" i="1"/>
  <c r="AL2677" i="1"/>
  <c r="AL2678" i="1"/>
  <c r="AL2679" i="1"/>
  <c r="AL2680" i="1"/>
  <c r="AL2681" i="1"/>
  <c r="AL2682" i="1"/>
  <c r="AL2683" i="1"/>
  <c r="AL2684" i="1"/>
  <c r="AL2685" i="1"/>
  <c r="AL2686" i="1"/>
  <c r="AL2687" i="1"/>
  <c r="AL2688" i="1"/>
  <c r="AL2689" i="1"/>
  <c r="AL2690" i="1"/>
  <c r="AL2691" i="1"/>
  <c r="AL2692" i="1"/>
  <c r="AL2693" i="1"/>
  <c r="AL2694" i="1"/>
  <c r="AL2695" i="1"/>
  <c r="AL2696" i="1"/>
  <c r="AL2697" i="1"/>
  <c r="AL2698" i="1"/>
  <c r="AL2699" i="1"/>
  <c r="AL2700" i="1"/>
  <c r="AL2701" i="1"/>
  <c r="AL2702" i="1"/>
  <c r="AL2703" i="1"/>
  <c r="AL2704" i="1"/>
  <c r="AL2705" i="1"/>
  <c r="AL2706" i="1"/>
  <c r="AL2707" i="1"/>
  <c r="AL2708" i="1"/>
  <c r="AL2709" i="1"/>
  <c r="AL2710" i="1"/>
  <c r="AL2711" i="1"/>
  <c r="AL2712" i="1"/>
  <c r="AL2713" i="1"/>
  <c r="AL2714" i="1"/>
  <c r="AL2715" i="1"/>
  <c r="AL2716" i="1"/>
  <c r="AL2717" i="1"/>
  <c r="AL2718" i="1"/>
  <c r="AL2719" i="1"/>
  <c r="AL2720" i="1"/>
  <c r="AL2721" i="1"/>
  <c r="AL2722" i="1"/>
  <c r="AL2723" i="1"/>
  <c r="AL2724" i="1"/>
  <c r="AL2725" i="1"/>
  <c r="AL2726" i="1"/>
  <c r="AL2727" i="1"/>
  <c r="AL2728" i="1"/>
  <c r="AL2729" i="1"/>
  <c r="AL2730" i="1"/>
  <c r="AL2731" i="1"/>
  <c r="AL2732" i="1"/>
  <c r="AL2733" i="1"/>
  <c r="AL2734" i="1"/>
  <c r="AL2735" i="1"/>
  <c r="AL2736" i="1"/>
  <c r="AL2737" i="1"/>
  <c r="AL2738" i="1"/>
  <c r="AL2739" i="1"/>
  <c r="AL2740" i="1"/>
  <c r="AL2741" i="1"/>
  <c r="AL2742" i="1"/>
  <c r="AL2743" i="1"/>
  <c r="AL2744" i="1"/>
  <c r="AL2745" i="1"/>
  <c r="AL2746" i="1"/>
  <c r="AL2747" i="1"/>
  <c r="AL2748" i="1"/>
  <c r="AL2749" i="1"/>
  <c r="AL2750" i="1"/>
  <c r="AL2751" i="1"/>
  <c r="AL2752" i="1"/>
  <c r="AL2753" i="1"/>
  <c r="AL2754" i="1"/>
  <c r="AL2755" i="1"/>
  <c r="AL2756" i="1"/>
  <c r="AL2757" i="1"/>
  <c r="AL2758" i="1"/>
  <c r="AL2759" i="1"/>
  <c r="AL2760" i="1"/>
  <c r="AL2761" i="1"/>
  <c r="AL2762" i="1"/>
  <c r="AL2763" i="1"/>
  <c r="AL2764" i="1"/>
  <c r="AL2765" i="1"/>
  <c r="AL2766" i="1"/>
  <c r="AL2767" i="1"/>
  <c r="AL2768" i="1"/>
  <c r="AL2769" i="1"/>
  <c r="AL2770" i="1"/>
  <c r="AL2771" i="1"/>
  <c r="AL2772" i="1"/>
  <c r="AL2773" i="1"/>
  <c r="AL2774" i="1"/>
  <c r="AL2775" i="1"/>
  <c r="AL2776" i="1"/>
  <c r="AL2777" i="1"/>
  <c r="AL2778" i="1"/>
  <c r="AL2779" i="1"/>
  <c r="AL2780" i="1"/>
  <c r="AL2781" i="1"/>
  <c r="AL2782" i="1"/>
  <c r="AL2783" i="1"/>
  <c r="AL2784" i="1"/>
  <c r="AL2785" i="1"/>
  <c r="AL2786" i="1"/>
  <c r="AL2787" i="1"/>
  <c r="AL2788" i="1"/>
  <c r="AL2789" i="1"/>
  <c r="AL2790" i="1"/>
  <c r="AL2791" i="1"/>
  <c r="AL2792" i="1"/>
  <c r="AL2793" i="1"/>
  <c r="AL2794" i="1"/>
  <c r="AL2795" i="1"/>
  <c r="AL2796" i="1"/>
  <c r="AL2797" i="1"/>
  <c r="AL2798" i="1"/>
  <c r="AL2799" i="1"/>
  <c r="AL2800" i="1"/>
  <c r="AL2801" i="1"/>
  <c r="AL2802" i="1"/>
  <c r="AL2803" i="1"/>
  <c r="AL2804" i="1"/>
  <c r="AL2805" i="1"/>
  <c r="AL2806" i="1"/>
  <c r="AL2807" i="1"/>
  <c r="AL2808" i="1"/>
  <c r="AL2809" i="1"/>
  <c r="AL2810" i="1"/>
  <c r="AL2811" i="1"/>
  <c r="AL2812" i="1"/>
  <c r="AL2813" i="1"/>
  <c r="AL2814" i="1"/>
  <c r="AL2815" i="1"/>
  <c r="AL2816" i="1"/>
  <c r="AL2817" i="1"/>
  <c r="AL2818" i="1"/>
  <c r="AL2819" i="1"/>
  <c r="AL2820" i="1"/>
  <c r="AL2821" i="1"/>
  <c r="AL2822" i="1"/>
  <c r="AL2823" i="1"/>
  <c r="AL2824" i="1"/>
  <c r="AL2825" i="1"/>
  <c r="AL2826" i="1"/>
  <c r="AL2827" i="1"/>
  <c r="AL2828" i="1"/>
  <c r="AL2829" i="1"/>
  <c r="AL2830" i="1"/>
  <c r="AL2831" i="1"/>
  <c r="AL2832" i="1"/>
  <c r="AL2833" i="1"/>
  <c r="AL2834" i="1"/>
  <c r="AL2835" i="1"/>
  <c r="AL2836" i="1"/>
  <c r="AL2837" i="1"/>
  <c r="AL2838" i="1"/>
  <c r="AL2839" i="1"/>
  <c r="AL2840" i="1"/>
  <c r="AL2841" i="1"/>
  <c r="AL2842" i="1"/>
  <c r="AL2843" i="1"/>
  <c r="AL2844" i="1"/>
  <c r="AL2845" i="1"/>
  <c r="AL2846" i="1"/>
  <c r="AL2847" i="1"/>
  <c r="AL2848" i="1"/>
  <c r="AL2849" i="1"/>
  <c r="AL2850" i="1"/>
  <c r="AL2851" i="1"/>
  <c r="AL2852" i="1"/>
  <c r="AL2853" i="1"/>
  <c r="AL2854" i="1"/>
  <c r="AL2855" i="1"/>
  <c r="AL2856" i="1"/>
  <c r="AL2857" i="1"/>
  <c r="AL2858" i="1"/>
  <c r="AL2859" i="1"/>
  <c r="AL2860" i="1"/>
  <c r="AL2861" i="1"/>
  <c r="AL2862" i="1"/>
  <c r="AL2863" i="1"/>
  <c r="AL2864" i="1"/>
  <c r="AL2865" i="1"/>
  <c r="AL2866" i="1"/>
  <c r="AL2867" i="1"/>
  <c r="AL2868" i="1"/>
  <c r="AL2869" i="1"/>
  <c r="AL2870" i="1"/>
  <c r="AL2871" i="1"/>
  <c r="AL2872" i="1"/>
  <c r="AL2873" i="1"/>
  <c r="AL2874" i="1"/>
  <c r="AL2875" i="1"/>
  <c r="AL2876" i="1"/>
  <c r="AL2877" i="1"/>
  <c r="AL2878" i="1"/>
  <c r="AL2879" i="1"/>
  <c r="AL2880" i="1"/>
  <c r="AL2881" i="1"/>
  <c r="AL2882" i="1"/>
  <c r="AL2883" i="1"/>
  <c r="AL2884" i="1"/>
  <c r="AL2885" i="1"/>
  <c r="AL2886" i="1"/>
  <c r="AL2887" i="1"/>
  <c r="AL2888" i="1"/>
  <c r="AL2889" i="1"/>
  <c r="AL2890" i="1"/>
  <c r="AL2891" i="1"/>
  <c r="AL2892" i="1"/>
  <c r="AL2893" i="1"/>
  <c r="AL2894" i="1"/>
  <c r="AL2895" i="1"/>
  <c r="AL2896" i="1"/>
  <c r="AL2897" i="1"/>
  <c r="AL2898" i="1"/>
  <c r="AL2899" i="1"/>
  <c r="AL2900" i="1"/>
  <c r="AL2901" i="1"/>
  <c r="AL2902" i="1"/>
  <c r="AL2903" i="1"/>
  <c r="AL2904" i="1"/>
  <c r="AL2905" i="1"/>
  <c r="AL2906" i="1"/>
  <c r="AL2907" i="1"/>
  <c r="AL2908" i="1"/>
  <c r="AL2909" i="1"/>
  <c r="AL2910" i="1"/>
  <c r="AL2911" i="1"/>
  <c r="AL2912" i="1"/>
  <c r="AL2913" i="1"/>
  <c r="AL2914" i="1"/>
  <c r="AL2915" i="1"/>
  <c r="AL2916" i="1"/>
  <c r="AL2917" i="1"/>
  <c r="AL2918" i="1"/>
  <c r="AL2919" i="1"/>
  <c r="AL2920" i="1"/>
  <c r="AL2921" i="1"/>
  <c r="AL2922" i="1"/>
  <c r="AL2923" i="1"/>
  <c r="AL2924" i="1"/>
  <c r="AL2925" i="1"/>
  <c r="AL2926" i="1"/>
  <c r="AL2927" i="1"/>
  <c r="AL2928" i="1"/>
  <c r="AL2929" i="1"/>
  <c r="AL2930" i="1"/>
  <c r="AL2931" i="1"/>
  <c r="AL2932" i="1"/>
  <c r="AL2933" i="1"/>
  <c r="AL2934" i="1"/>
  <c r="AL2935" i="1"/>
  <c r="AL2936" i="1"/>
  <c r="AL2937" i="1"/>
  <c r="AL2938" i="1"/>
  <c r="AL2939" i="1"/>
  <c r="AL2940" i="1"/>
  <c r="AL2941" i="1"/>
  <c r="AL2942" i="1"/>
  <c r="AL2943" i="1"/>
  <c r="AL2944" i="1"/>
  <c r="AL2945" i="1"/>
  <c r="AL2946" i="1"/>
  <c r="AL2947" i="1"/>
  <c r="AL2948" i="1"/>
  <c r="AL2949" i="1"/>
  <c r="AL2950" i="1"/>
  <c r="AL2951" i="1"/>
  <c r="AL2952" i="1"/>
  <c r="AL2953" i="1"/>
  <c r="AL2954" i="1"/>
  <c r="AL2955" i="1"/>
  <c r="AL2956" i="1"/>
  <c r="AL2957" i="1"/>
  <c r="AL2958" i="1"/>
  <c r="AL2959" i="1"/>
  <c r="AL2960" i="1"/>
  <c r="AL2961" i="1"/>
  <c r="AL2962" i="1"/>
  <c r="AL2963" i="1"/>
  <c r="AL2964" i="1"/>
  <c r="AL2965" i="1"/>
  <c r="AL2966" i="1"/>
  <c r="AL2967" i="1"/>
  <c r="AL2968" i="1"/>
  <c r="AL2969" i="1"/>
  <c r="AL2970" i="1"/>
  <c r="AL2971" i="1"/>
  <c r="AL2972" i="1"/>
  <c r="AL2973" i="1"/>
  <c r="AL2974" i="1"/>
  <c r="AL2975" i="1"/>
  <c r="AL2976" i="1"/>
  <c r="AL2977" i="1"/>
  <c r="AL2978" i="1"/>
  <c r="AL2979" i="1"/>
  <c r="AL2980" i="1"/>
  <c r="AL2981" i="1"/>
  <c r="AL2982" i="1"/>
  <c r="AL2983" i="1"/>
  <c r="AL2984" i="1"/>
  <c r="AL2985" i="1"/>
  <c r="AL2986" i="1"/>
  <c r="AL2987" i="1"/>
  <c r="AL2988" i="1"/>
  <c r="AL2989" i="1"/>
  <c r="AL2990" i="1"/>
  <c r="AL2991" i="1"/>
  <c r="AL2992" i="1"/>
  <c r="AL2993" i="1"/>
  <c r="AL2994" i="1"/>
  <c r="AL2995" i="1"/>
  <c r="AL2996" i="1"/>
  <c r="AL2997" i="1"/>
  <c r="AL2998" i="1"/>
  <c r="AL2999" i="1"/>
  <c r="AL3000" i="1"/>
  <c r="AL3001" i="1"/>
  <c r="AL3002" i="1"/>
  <c r="AL3003" i="1"/>
  <c r="AL3004" i="1"/>
  <c r="AL3005" i="1"/>
  <c r="AL3006" i="1"/>
  <c r="AL3007" i="1"/>
  <c r="AL3008" i="1"/>
  <c r="AL3009" i="1"/>
  <c r="AL3010" i="1"/>
  <c r="AL3011" i="1"/>
  <c r="AL3012" i="1"/>
  <c r="AL3013" i="1"/>
  <c r="AL3014" i="1"/>
  <c r="AL3015" i="1"/>
  <c r="AL3016" i="1"/>
  <c r="AL3017" i="1"/>
  <c r="AL3018" i="1"/>
  <c r="AL3019" i="1"/>
  <c r="AL3020" i="1"/>
  <c r="AL3021" i="1"/>
  <c r="AL3022" i="1"/>
  <c r="AL3023" i="1"/>
  <c r="AL3024" i="1"/>
  <c r="AL3025" i="1"/>
  <c r="AL3026" i="1"/>
  <c r="AL3027" i="1"/>
  <c r="AL3028" i="1"/>
  <c r="AL3029" i="1"/>
  <c r="AL3030" i="1"/>
  <c r="AL3031" i="1"/>
  <c r="AL3032" i="1"/>
  <c r="AL3033" i="1"/>
  <c r="AL3034" i="1"/>
  <c r="AL3035" i="1"/>
  <c r="AL3036" i="1"/>
  <c r="AL3037" i="1"/>
  <c r="AL3038" i="1"/>
  <c r="AL3039" i="1"/>
  <c r="AL3040" i="1"/>
  <c r="AL3041" i="1"/>
  <c r="AL3042" i="1"/>
  <c r="AL3043" i="1"/>
  <c r="AL3044" i="1"/>
  <c r="AL3045" i="1"/>
  <c r="AL3046" i="1"/>
  <c r="AL3047" i="1"/>
  <c r="AL3048" i="1"/>
  <c r="AL3049" i="1"/>
  <c r="AL3050" i="1"/>
  <c r="AL3051" i="1"/>
  <c r="AL3052" i="1"/>
  <c r="AL3053" i="1"/>
  <c r="AL3054" i="1"/>
  <c r="AL3055" i="1"/>
  <c r="AL3056" i="1"/>
  <c r="AL3057" i="1"/>
  <c r="AL3058" i="1"/>
  <c r="AL3059" i="1"/>
  <c r="AL3060" i="1"/>
  <c r="AL3061" i="1"/>
  <c r="AL3062" i="1"/>
  <c r="AL3063" i="1"/>
  <c r="AL3064" i="1"/>
  <c r="AL3065" i="1"/>
  <c r="AL3066" i="1"/>
  <c r="AL3067" i="1"/>
  <c r="AL3068" i="1"/>
  <c r="AL3069" i="1"/>
  <c r="AL3070" i="1"/>
  <c r="AL3071" i="1"/>
  <c r="AL3072" i="1"/>
  <c r="AL3073" i="1"/>
  <c r="AL3074" i="1"/>
  <c r="AL3075" i="1"/>
  <c r="AL3076" i="1"/>
  <c r="AL3077" i="1"/>
  <c r="AL3078" i="1"/>
  <c r="AL3079" i="1"/>
  <c r="AL3080" i="1"/>
  <c r="AL3081" i="1"/>
  <c r="AL3082" i="1"/>
  <c r="AL3083" i="1"/>
  <c r="AL3084" i="1"/>
  <c r="AL3085" i="1"/>
  <c r="AL3086" i="1"/>
  <c r="AL3087" i="1"/>
  <c r="AL3088" i="1"/>
  <c r="AL3089" i="1"/>
  <c r="AL3090" i="1"/>
  <c r="AL3091" i="1"/>
  <c r="AL3092" i="1"/>
  <c r="AL3093" i="1"/>
  <c r="AL3094" i="1"/>
  <c r="AL3095" i="1"/>
  <c r="AL3096" i="1"/>
  <c r="AL3097" i="1"/>
  <c r="AL3098" i="1"/>
  <c r="AL3099" i="1"/>
  <c r="AL3100" i="1"/>
  <c r="AL3101" i="1"/>
  <c r="AL3102" i="1"/>
  <c r="AL3103" i="1"/>
  <c r="AL3104" i="1"/>
  <c r="AL3105" i="1"/>
  <c r="AL3106" i="1"/>
  <c r="AL3107" i="1"/>
  <c r="AL3108" i="1"/>
  <c r="AL3109" i="1"/>
  <c r="AL3110" i="1"/>
  <c r="AL3111" i="1"/>
  <c r="AL3112" i="1"/>
  <c r="AL3113" i="1"/>
  <c r="AL3114" i="1"/>
  <c r="AL3115" i="1"/>
  <c r="AL3116" i="1"/>
  <c r="AL3117" i="1"/>
  <c r="AL3118" i="1"/>
  <c r="AL3119" i="1"/>
  <c r="AL3120" i="1"/>
  <c r="AL3121" i="1"/>
  <c r="AL3122" i="1"/>
  <c r="AL3123" i="1"/>
  <c r="AL3124" i="1"/>
  <c r="AL3125" i="1"/>
  <c r="AL3126" i="1"/>
  <c r="AL3127" i="1"/>
  <c r="AL3128" i="1"/>
  <c r="AL3129" i="1"/>
  <c r="AL3130" i="1"/>
  <c r="AL3131" i="1"/>
  <c r="AL3132" i="1"/>
  <c r="AL3133" i="1"/>
  <c r="AL3134" i="1"/>
  <c r="AL3135" i="1"/>
  <c r="AL3136" i="1"/>
  <c r="AL3137" i="1"/>
  <c r="AL3138" i="1"/>
  <c r="AL3139" i="1"/>
  <c r="AL3140" i="1"/>
  <c r="AL3141" i="1"/>
  <c r="AL3142" i="1"/>
  <c r="AL3143" i="1"/>
  <c r="AL3144" i="1"/>
  <c r="AL3145" i="1"/>
  <c r="AL3146" i="1"/>
  <c r="AL3147" i="1"/>
  <c r="AL3148" i="1"/>
  <c r="AL3149" i="1"/>
  <c r="AL3150" i="1"/>
  <c r="AL3151" i="1"/>
  <c r="AL3152" i="1"/>
  <c r="AL3153" i="1"/>
  <c r="AL3154" i="1"/>
  <c r="AL3155" i="1"/>
  <c r="AL3156" i="1"/>
  <c r="AL3157" i="1"/>
  <c r="AL3158" i="1"/>
  <c r="AL3159" i="1"/>
  <c r="AL3160" i="1"/>
  <c r="AL3161" i="1"/>
  <c r="AL3162" i="1"/>
  <c r="AL3163" i="1"/>
  <c r="AL3164" i="1"/>
  <c r="AL3165" i="1"/>
  <c r="AL3166" i="1"/>
  <c r="AL3167" i="1"/>
  <c r="AL3168" i="1"/>
  <c r="AL3169" i="1"/>
  <c r="AL3170" i="1"/>
  <c r="AL3171" i="1"/>
  <c r="AL3172" i="1"/>
  <c r="AL3173" i="1"/>
  <c r="AL3174" i="1"/>
  <c r="AL3175" i="1"/>
  <c r="AL3176" i="1"/>
  <c r="AL3177" i="1"/>
  <c r="AL3178" i="1"/>
  <c r="AL3179" i="1"/>
  <c r="AL3180" i="1"/>
  <c r="AL3181" i="1"/>
  <c r="AL3182" i="1"/>
  <c r="AL3183" i="1"/>
  <c r="AL3184" i="1"/>
  <c r="AL3185" i="1"/>
  <c r="AL3186" i="1"/>
  <c r="AL3187" i="1"/>
  <c r="AL3188" i="1"/>
  <c r="AL3189" i="1"/>
  <c r="AL3190" i="1"/>
  <c r="AL3191" i="1"/>
  <c r="AL3192" i="1"/>
  <c r="AL3193" i="1"/>
  <c r="AL3194" i="1"/>
  <c r="AL3195" i="1"/>
  <c r="AL3196" i="1"/>
  <c r="AL3197" i="1"/>
  <c r="AL3198" i="1"/>
  <c r="AL3199" i="1"/>
  <c r="AL3200" i="1"/>
  <c r="AL3201" i="1"/>
  <c r="AL3202" i="1"/>
  <c r="AL3203" i="1"/>
  <c r="AL3204" i="1"/>
  <c r="AL3205" i="1"/>
  <c r="AL3206" i="1"/>
  <c r="AL3207" i="1"/>
  <c r="AL3208" i="1"/>
  <c r="AL3209" i="1"/>
  <c r="AL3210" i="1"/>
  <c r="AL3211" i="1"/>
  <c r="AL3212" i="1"/>
  <c r="AL3213" i="1"/>
  <c r="AL3214" i="1"/>
  <c r="AL3215" i="1"/>
  <c r="AL3216" i="1"/>
  <c r="AL3217" i="1"/>
  <c r="AL3218" i="1"/>
  <c r="AL3219" i="1"/>
  <c r="AL3220" i="1"/>
  <c r="AL3221" i="1"/>
  <c r="AL3222" i="1"/>
  <c r="AL3223" i="1"/>
  <c r="AL3224" i="1"/>
  <c r="AL3225" i="1"/>
  <c r="AL3226" i="1"/>
  <c r="AL3227" i="1"/>
  <c r="AL3228" i="1"/>
  <c r="AL3229" i="1"/>
  <c r="AL3230" i="1"/>
  <c r="AL3231" i="1"/>
  <c r="AL3232" i="1"/>
  <c r="AL3233" i="1"/>
  <c r="AL3234" i="1"/>
  <c r="AL3235" i="1"/>
  <c r="AL3236" i="1"/>
  <c r="AL3237" i="1"/>
  <c r="AL3238" i="1"/>
  <c r="AL3239" i="1"/>
  <c r="AL3240" i="1"/>
  <c r="AL3241" i="1"/>
  <c r="AL3242" i="1"/>
  <c r="AL3243" i="1"/>
  <c r="AL3244" i="1"/>
  <c r="AL3245" i="1"/>
  <c r="AL3246" i="1"/>
  <c r="AL3247" i="1"/>
  <c r="AL3248" i="1"/>
  <c r="AL3249" i="1"/>
  <c r="AL3250" i="1"/>
  <c r="AL3251" i="1"/>
  <c r="AL3252" i="1"/>
  <c r="AL3253" i="1"/>
  <c r="AL3254" i="1"/>
  <c r="AL3255" i="1"/>
  <c r="AL3256" i="1"/>
  <c r="AL3257" i="1"/>
  <c r="AL3258" i="1"/>
  <c r="AL3259" i="1"/>
  <c r="AL3260" i="1"/>
  <c r="AL3261" i="1"/>
  <c r="AL3262" i="1"/>
  <c r="AL3263" i="1"/>
  <c r="AL3264" i="1"/>
  <c r="AL3265" i="1"/>
  <c r="AL3266" i="1"/>
  <c r="AL3267" i="1"/>
  <c r="AL3268" i="1"/>
  <c r="AL3269" i="1"/>
  <c r="AL3270" i="1"/>
  <c r="AL3271" i="1"/>
  <c r="AL3272" i="1"/>
  <c r="AL3273" i="1"/>
  <c r="AL3274" i="1"/>
  <c r="AL3275" i="1"/>
  <c r="AL3276" i="1"/>
  <c r="AL3277" i="1"/>
  <c r="AL3278" i="1"/>
  <c r="AL3279" i="1"/>
  <c r="AL3280" i="1"/>
  <c r="AL3281" i="1"/>
  <c r="AL3282" i="1"/>
  <c r="AL3283" i="1"/>
  <c r="AL3284" i="1"/>
  <c r="AL3285" i="1"/>
  <c r="AL3286" i="1"/>
  <c r="AL3287" i="1"/>
  <c r="AL3288" i="1"/>
  <c r="AL3289" i="1"/>
  <c r="AL3290" i="1"/>
  <c r="AL3291" i="1"/>
  <c r="AL3292" i="1"/>
  <c r="AL3293" i="1"/>
  <c r="AL3294" i="1"/>
  <c r="AL3295" i="1"/>
  <c r="AL3296" i="1"/>
  <c r="AL3297" i="1"/>
  <c r="AL3298" i="1"/>
  <c r="AL3299" i="1"/>
  <c r="AL3300" i="1"/>
  <c r="AL3301" i="1"/>
  <c r="AL3302" i="1"/>
  <c r="AL3303" i="1"/>
  <c r="AL3304" i="1"/>
  <c r="AL3305" i="1"/>
  <c r="AL3306" i="1"/>
  <c r="AL3307" i="1"/>
  <c r="AL3308" i="1"/>
  <c r="AL3309" i="1"/>
  <c r="AL3310" i="1"/>
  <c r="AL3311" i="1"/>
  <c r="AL3312" i="1"/>
  <c r="AL3313" i="1"/>
  <c r="AL3314" i="1"/>
  <c r="AL3315" i="1"/>
  <c r="AL3316" i="1"/>
  <c r="AL3317" i="1"/>
  <c r="AL3318" i="1"/>
  <c r="AL3319" i="1"/>
  <c r="AL3320" i="1"/>
  <c r="AL3321" i="1"/>
  <c r="AL3322" i="1"/>
  <c r="AL3323" i="1"/>
  <c r="AL3324" i="1"/>
  <c r="AL3325" i="1"/>
  <c r="AL3326" i="1"/>
  <c r="AL3327" i="1"/>
  <c r="AL3328" i="1"/>
  <c r="AL3329" i="1"/>
  <c r="AL3330" i="1"/>
  <c r="AL3331" i="1"/>
  <c r="AL3332" i="1"/>
  <c r="AL3333" i="1"/>
  <c r="AL3334" i="1"/>
  <c r="AL3335" i="1"/>
  <c r="AL3336" i="1"/>
  <c r="AL3337" i="1"/>
  <c r="AL3338" i="1"/>
  <c r="AL3339" i="1"/>
  <c r="AL3340" i="1"/>
  <c r="AL3341" i="1"/>
  <c r="AL3342" i="1"/>
  <c r="AL3343" i="1"/>
  <c r="AL3344" i="1"/>
  <c r="AL3345" i="1"/>
  <c r="AL3346" i="1"/>
  <c r="AL3347" i="1"/>
  <c r="AL3348" i="1"/>
  <c r="AL3349" i="1"/>
  <c r="AL3350" i="1"/>
  <c r="AL3351" i="1"/>
  <c r="AL3352" i="1"/>
  <c r="AL3353" i="1"/>
  <c r="AL3354" i="1"/>
  <c r="AL3355" i="1"/>
  <c r="AL3356" i="1"/>
  <c r="AL3357" i="1"/>
  <c r="AL3358" i="1"/>
  <c r="AL3359" i="1"/>
  <c r="AL3360" i="1"/>
  <c r="AL3361" i="1"/>
  <c r="AL3362" i="1"/>
  <c r="AL3363" i="1"/>
  <c r="AL3364" i="1"/>
  <c r="AL3365" i="1"/>
  <c r="AL3366" i="1"/>
  <c r="AL3367" i="1"/>
  <c r="AL3368" i="1"/>
  <c r="AL3369" i="1"/>
  <c r="AL3370" i="1"/>
  <c r="AL3371" i="1"/>
  <c r="AL3372" i="1"/>
  <c r="AL3373" i="1"/>
  <c r="AL3374" i="1"/>
  <c r="AL3375" i="1"/>
  <c r="AL3376" i="1"/>
  <c r="AL3377" i="1"/>
  <c r="AL3378" i="1"/>
  <c r="AL3379" i="1"/>
  <c r="AL3380" i="1"/>
  <c r="AL3381" i="1"/>
  <c r="AL3382" i="1"/>
  <c r="AL3383" i="1"/>
  <c r="AL3384" i="1"/>
  <c r="AL3385" i="1"/>
  <c r="AL3386" i="1"/>
  <c r="AL3387" i="1"/>
  <c r="AL3388" i="1"/>
  <c r="AL3389" i="1"/>
  <c r="AL3390" i="1"/>
  <c r="AL3391" i="1"/>
  <c r="AL3392" i="1"/>
  <c r="AL3393" i="1"/>
  <c r="AL3394" i="1"/>
  <c r="AL3395" i="1"/>
  <c r="AL3396" i="1"/>
  <c r="AL3397" i="1"/>
  <c r="AL3398" i="1"/>
  <c r="AL3399" i="1"/>
  <c r="AL3400" i="1"/>
  <c r="AL3401" i="1"/>
  <c r="AL3402" i="1"/>
  <c r="AL3403" i="1"/>
  <c r="AL3404" i="1"/>
  <c r="AL3405" i="1"/>
  <c r="AL3406" i="1"/>
  <c r="AL3407" i="1"/>
  <c r="AL3408" i="1"/>
  <c r="AL3409" i="1"/>
  <c r="AL3410" i="1"/>
  <c r="AL3411" i="1"/>
  <c r="AL3412" i="1"/>
  <c r="AL3413" i="1"/>
  <c r="AL3414" i="1"/>
  <c r="AL3415" i="1"/>
  <c r="AL3416" i="1"/>
  <c r="AL3417" i="1"/>
  <c r="AL3418" i="1"/>
  <c r="AL3419" i="1"/>
  <c r="AL3420" i="1"/>
  <c r="AL3421" i="1"/>
  <c r="AL3422" i="1"/>
  <c r="AL3423" i="1"/>
  <c r="AL3424" i="1"/>
  <c r="AL3425" i="1"/>
  <c r="AL3426" i="1"/>
  <c r="AL3427" i="1"/>
  <c r="AL3428" i="1"/>
  <c r="AL3429" i="1"/>
  <c r="AL3430" i="1"/>
  <c r="AL3431" i="1"/>
  <c r="AL3432" i="1"/>
  <c r="AL3433" i="1"/>
  <c r="AL3434" i="1"/>
  <c r="AL3435" i="1"/>
  <c r="AL3436" i="1"/>
  <c r="AL3437" i="1"/>
  <c r="AL3438" i="1"/>
  <c r="AL3439" i="1"/>
  <c r="AL3440" i="1"/>
  <c r="AL3441" i="1"/>
  <c r="AL3442" i="1"/>
  <c r="AL3443" i="1"/>
  <c r="AL3444" i="1"/>
  <c r="AL3445" i="1"/>
  <c r="AL3446" i="1"/>
  <c r="AL3447" i="1"/>
  <c r="AL3448" i="1"/>
  <c r="AL3449" i="1"/>
  <c r="AL3450" i="1"/>
  <c r="AL3451" i="1"/>
  <c r="AL3452" i="1"/>
  <c r="AL3453" i="1"/>
  <c r="AL3454" i="1"/>
  <c r="AL3455" i="1"/>
  <c r="AL3456" i="1"/>
  <c r="AL3457" i="1"/>
  <c r="AL3458" i="1"/>
  <c r="AL3459" i="1"/>
  <c r="AL3460" i="1"/>
  <c r="AL3461" i="1"/>
  <c r="AL3462" i="1"/>
  <c r="AL3463" i="1"/>
  <c r="AL3464" i="1"/>
  <c r="AL3465" i="1"/>
  <c r="AL3466" i="1"/>
  <c r="AL3467" i="1"/>
  <c r="AL3468" i="1"/>
  <c r="AL3469" i="1"/>
  <c r="AL3470" i="1"/>
  <c r="AL3471" i="1"/>
  <c r="AL3472" i="1"/>
  <c r="AL3473" i="1"/>
  <c r="AL3474" i="1"/>
  <c r="AL3475" i="1"/>
  <c r="AL3476" i="1"/>
  <c r="AL3477" i="1"/>
  <c r="AL3478" i="1"/>
  <c r="AL3479" i="1"/>
  <c r="AL3480" i="1"/>
  <c r="AL3481" i="1"/>
  <c r="AL3482" i="1"/>
  <c r="AL3483" i="1"/>
  <c r="AL3484" i="1"/>
  <c r="AL3485" i="1"/>
  <c r="AL3486" i="1"/>
  <c r="AL3487" i="1"/>
  <c r="AL3488" i="1"/>
  <c r="AL3489" i="1"/>
  <c r="AL3490" i="1"/>
  <c r="AL3491" i="1"/>
  <c r="AL3492" i="1"/>
  <c r="AL3493" i="1"/>
  <c r="AL3494" i="1"/>
  <c r="AL3495" i="1"/>
  <c r="AL3496" i="1"/>
  <c r="AL3497" i="1"/>
  <c r="AL3498" i="1"/>
  <c r="AL3499" i="1"/>
  <c r="AL3500" i="1"/>
  <c r="AL3501" i="1"/>
  <c r="AL3502" i="1"/>
  <c r="AL3503" i="1"/>
  <c r="AL3504" i="1"/>
  <c r="AL3505" i="1"/>
  <c r="AL3506" i="1"/>
  <c r="AL3507" i="1"/>
  <c r="AL3508" i="1"/>
  <c r="AL3509" i="1"/>
  <c r="AL3510" i="1"/>
  <c r="AL3511" i="1"/>
  <c r="AL3512" i="1"/>
  <c r="AL3513" i="1"/>
  <c r="AL3514" i="1"/>
  <c r="AL3515" i="1"/>
  <c r="AL3516" i="1"/>
  <c r="AL3517" i="1"/>
  <c r="AL3518" i="1"/>
  <c r="AL3519" i="1"/>
  <c r="AL3520" i="1"/>
  <c r="AL3521" i="1"/>
  <c r="AL3522" i="1"/>
  <c r="AL3523" i="1"/>
  <c r="AL3524" i="1"/>
  <c r="AL3525" i="1"/>
  <c r="AL3526" i="1"/>
  <c r="AL3527" i="1"/>
  <c r="AL3528" i="1"/>
  <c r="AL3529" i="1"/>
  <c r="AL3530" i="1"/>
  <c r="AL3531" i="1"/>
  <c r="AL3532" i="1"/>
  <c r="AL3533" i="1"/>
  <c r="AL3534" i="1"/>
  <c r="AL3535" i="1"/>
  <c r="AL3536" i="1"/>
  <c r="AL3537" i="1"/>
  <c r="AL3538" i="1"/>
  <c r="AL3539" i="1"/>
  <c r="AL3540" i="1"/>
  <c r="AL3541" i="1"/>
  <c r="AL3542" i="1"/>
  <c r="AL3543" i="1"/>
  <c r="AL3544" i="1"/>
  <c r="AL3545" i="1"/>
  <c r="AL3546" i="1"/>
  <c r="AL3547" i="1"/>
  <c r="AL3548" i="1"/>
  <c r="AL3549" i="1"/>
  <c r="AL3550" i="1"/>
  <c r="AL3551" i="1"/>
  <c r="AL3552" i="1"/>
  <c r="AL3553" i="1"/>
  <c r="AL3554" i="1"/>
  <c r="AL3555" i="1"/>
  <c r="AL3556" i="1"/>
  <c r="AL3557" i="1"/>
  <c r="AL3558" i="1"/>
  <c r="AL3559" i="1"/>
  <c r="AL3560" i="1"/>
  <c r="AL3561" i="1"/>
  <c r="AL3562" i="1"/>
  <c r="AL3563" i="1"/>
  <c r="AL3564" i="1"/>
  <c r="AL3565" i="1"/>
  <c r="AL3566" i="1"/>
  <c r="AL3567" i="1"/>
  <c r="AL3568" i="1"/>
  <c r="AL3569" i="1"/>
  <c r="AL3570" i="1"/>
  <c r="AL3571" i="1"/>
  <c r="AL3572" i="1"/>
  <c r="AL3573" i="1"/>
  <c r="AL3574" i="1"/>
  <c r="AL3575" i="1"/>
  <c r="AL3576" i="1"/>
  <c r="AL3577" i="1"/>
  <c r="AL3578" i="1"/>
  <c r="AL3579" i="1"/>
  <c r="AL3580" i="1"/>
  <c r="AL3581" i="1"/>
  <c r="AL3582" i="1"/>
  <c r="AL3583" i="1"/>
  <c r="AL3584" i="1"/>
  <c r="AL3585" i="1"/>
  <c r="AL3586" i="1"/>
  <c r="AL3587" i="1"/>
  <c r="AL3588" i="1"/>
  <c r="AL3589" i="1"/>
  <c r="AL3590" i="1"/>
  <c r="AL3591" i="1"/>
  <c r="AL3592" i="1"/>
  <c r="AL3593" i="1"/>
  <c r="AL3594" i="1"/>
  <c r="AL3595" i="1"/>
  <c r="AL3596" i="1"/>
  <c r="AL3597" i="1"/>
  <c r="AL3598" i="1"/>
  <c r="AL3599" i="1"/>
  <c r="AL3600" i="1"/>
  <c r="AL3601" i="1"/>
  <c r="AL3602" i="1"/>
  <c r="AL3603" i="1"/>
  <c r="AL3604" i="1"/>
  <c r="AL3605" i="1"/>
  <c r="AL3606" i="1"/>
  <c r="AL3607" i="1"/>
  <c r="AL3608" i="1"/>
  <c r="AL3609" i="1"/>
  <c r="AL3610" i="1"/>
  <c r="AL3611" i="1"/>
  <c r="AL3612" i="1"/>
  <c r="AL3613" i="1"/>
  <c r="AL3614" i="1"/>
  <c r="AL3615" i="1"/>
  <c r="AL3616" i="1"/>
  <c r="AL3617" i="1"/>
  <c r="AL3618" i="1"/>
  <c r="AL3619" i="1"/>
  <c r="AL3620" i="1"/>
  <c r="AL3621" i="1"/>
  <c r="AL3622" i="1"/>
  <c r="AL3623" i="1"/>
  <c r="AL3624" i="1"/>
  <c r="AL3625" i="1"/>
  <c r="AL3626" i="1"/>
  <c r="AL3627" i="1"/>
  <c r="AL3628" i="1"/>
  <c r="AL3629" i="1"/>
  <c r="AL3630" i="1"/>
  <c r="AL3631" i="1"/>
  <c r="AL3632" i="1"/>
  <c r="AL3633" i="1"/>
  <c r="AL3634" i="1"/>
  <c r="AL3635" i="1"/>
  <c r="AL3636" i="1"/>
  <c r="AL3637" i="1"/>
  <c r="AL3638" i="1"/>
  <c r="AL3639" i="1"/>
  <c r="AL3640" i="1"/>
  <c r="AL3641" i="1"/>
  <c r="AL3642" i="1"/>
  <c r="AL3643" i="1"/>
  <c r="AL3644" i="1"/>
  <c r="AL3645" i="1"/>
  <c r="AL3646" i="1"/>
  <c r="AL3647" i="1"/>
  <c r="AL3648" i="1"/>
  <c r="AL3649" i="1"/>
  <c r="AM3" i="1"/>
  <c r="AM4" i="1"/>
  <c r="AM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M751" i="1"/>
  <c r="AM752" i="1"/>
  <c r="AM753" i="1"/>
  <c r="AM754" i="1"/>
  <c r="AM755" i="1"/>
  <c r="AM756" i="1"/>
  <c r="AM757" i="1"/>
  <c r="AM758" i="1"/>
  <c r="AM759" i="1"/>
  <c r="AM760" i="1"/>
  <c r="AM761" i="1"/>
  <c r="AM762" i="1"/>
  <c r="AM763" i="1"/>
  <c r="AM764" i="1"/>
  <c r="AM765" i="1"/>
  <c r="AM766" i="1"/>
  <c r="AM767" i="1"/>
  <c r="AM768" i="1"/>
  <c r="AM769" i="1"/>
  <c r="AM770" i="1"/>
  <c r="AM771" i="1"/>
  <c r="AM772" i="1"/>
  <c r="AM773" i="1"/>
  <c r="AM774" i="1"/>
  <c r="AM775" i="1"/>
  <c r="AM776" i="1"/>
  <c r="AM777" i="1"/>
  <c r="AM778" i="1"/>
  <c r="AM779" i="1"/>
  <c r="AM780" i="1"/>
  <c r="AM781" i="1"/>
  <c r="AM782" i="1"/>
  <c r="AM783" i="1"/>
  <c r="AM784" i="1"/>
  <c r="AM785" i="1"/>
  <c r="AM786" i="1"/>
  <c r="AM787" i="1"/>
  <c r="AM788" i="1"/>
  <c r="AM789" i="1"/>
  <c r="AM790" i="1"/>
  <c r="AM791" i="1"/>
  <c r="AM792" i="1"/>
  <c r="AM793" i="1"/>
  <c r="AM794" i="1"/>
  <c r="AM795" i="1"/>
  <c r="AM796" i="1"/>
  <c r="AM797" i="1"/>
  <c r="AM798" i="1"/>
  <c r="AM799" i="1"/>
  <c r="AM800" i="1"/>
  <c r="AM801" i="1"/>
  <c r="AM802" i="1"/>
  <c r="AM803" i="1"/>
  <c r="AM804" i="1"/>
  <c r="AM805" i="1"/>
  <c r="AM806" i="1"/>
  <c r="AM807" i="1"/>
  <c r="AM808" i="1"/>
  <c r="AM809" i="1"/>
  <c r="AM810" i="1"/>
  <c r="AM811" i="1"/>
  <c r="AM812" i="1"/>
  <c r="AM813" i="1"/>
  <c r="AM814" i="1"/>
  <c r="AM815" i="1"/>
  <c r="AM816" i="1"/>
  <c r="AM817" i="1"/>
  <c r="AM818" i="1"/>
  <c r="AM819" i="1"/>
  <c r="AM820" i="1"/>
  <c r="AM821" i="1"/>
  <c r="AM822" i="1"/>
  <c r="AM823" i="1"/>
  <c r="AM824" i="1"/>
  <c r="AM825" i="1"/>
  <c r="AM826" i="1"/>
  <c r="AM827" i="1"/>
  <c r="AM828" i="1"/>
  <c r="AM829" i="1"/>
  <c r="AM830" i="1"/>
  <c r="AM831" i="1"/>
  <c r="AM832" i="1"/>
  <c r="AM833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6" i="1"/>
  <c r="AM857" i="1"/>
  <c r="AM858" i="1"/>
  <c r="AM859" i="1"/>
  <c r="AM860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3" i="1"/>
  <c r="AM874" i="1"/>
  <c r="AM875" i="1"/>
  <c r="AM876" i="1"/>
  <c r="AM877" i="1"/>
  <c r="AM878" i="1"/>
  <c r="AM879" i="1"/>
  <c r="AM880" i="1"/>
  <c r="AM881" i="1"/>
  <c r="AM882" i="1"/>
  <c r="AM883" i="1"/>
  <c r="AM884" i="1"/>
  <c r="AM885" i="1"/>
  <c r="AM886" i="1"/>
  <c r="AM887" i="1"/>
  <c r="AM888" i="1"/>
  <c r="AM889" i="1"/>
  <c r="AM890" i="1"/>
  <c r="AM891" i="1"/>
  <c r="AM892" i="1"/>
  <c r="AM893" i="1"/>
  <c r="AM894" i="1"/>
  <c r="AM895" i="1"/>
  <c r="AM896" i="1"/>
  <c r="AM897" i="1"/>
  <c r="AM898" i="1"/>
  <c r="AM899" i="1"/>
  <c r="AM900" i="1"/>
  <c r="AM901" i="1"/>
  <c r="AM902" i="1"/>
  <c r="AM903" i="1"/>
  <c r="AM904" i="1"/>
  <c r="AM905" i="1"/>
  <c r="AM906" i="1"/>
  <c r="AM907" i="1"/>
  <c r="AM908" i="1"/>
  <c r="AM909" i="1"/>
  <c r="AM910" i="1"/>
  <c r="AM911" i="1"/>
  <c r="AM912" i="1"/>
  <c r="AM913" i="1"/>
  <c r="AM914" i="1"/>
  <c r="AM915" i="1"/>
  <c r="AM916" i="1"/>
  <c r="AM917" i="1"/>
  <c r="AM918" i="1"/>
  <c r="AM919" i="1"/>
  <c r="AM920" i="1"/>
  <c r="AM921" i="1"/>
  <c r="AM922" i="1"/>
  <c r="AM923" i="1"/>
  <c r="AM924" i="1"/>
  <c r="AM925" i="1"/>
  <c r="AM926" i="1"/>
  <c r="AM927" i="1"/>
  <c r="AM928" i="1"/>
  <c r="AM929" i="1"/>
  <c r="AM930" i="1"/>
  <c r="AM931" i="1"/>
  <c r="AM932" i="1"/>
  <c r="AM933" i="1"/>
  <c r="AM934" i="1"/>
  <c r="AM935" i="1"/>
  <c r="AM936" i="1"/>
  <c r="AM937" i="1"/>
  <c r="AM938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4" i="1"/>
  <c r="AM955" i="1"/>
  <c r="AM956" i="1"/>
  <c r="AM957" i="1"/>
  <c r="AM958" i="1"/>
  <c r="AM959" i="1"/>
  <c r="AM960" i="1"/>
  <c r="AM961" i="1"/>
  <c r="AM962" i="1"/>
  <c r="AM963" i="1"/>
  <c r="AM964" i="1"/>
  <c r="AM965" i="1"/>
  <c r="AM966" i="1"/>
  <c r="AM967" i="1"/>
  <c r="AM968" i="1"/>
  <c r="AM969" i="1"/>
  <c r="AM970" i="1"/>
  <c r="AM971" i="1"/>
  <c r="AM972" i="1"/>
  <c r="AM973" i="1"/>
  <c r="AM974" i="1"/>
  <c r="AM975" i="1"/>
  <c r="AM976" i="1"/>
  <c r="AM977" i="1"/>
  <c r="AM978" i="1"/>
  <c r="AM979" i="1"/>
  <c r="AM980" i="1"/>
  <c r="AM981" i="1"/>
  <c r="AM982" i="1"/>
  <c r="AM983" i="1"/>
  <c r="AM984" i="1"/>
  <c r="AM985" i="1"/>
  <c r="AM986" i="1"/>
  <c r="AM987" i="1"/>
  <c r="AM988" i="1"/>
  <c r="AM989" i="1"/>
  <c r="AM990" i="1"/>
  <c r="AM991" i="1"/>
  <c r="AM992" i="1"/>
  <c r="AM993" i="1"/>
  <c r="AM994" i="1"/>
  <c r="AM995" i="1"/>
  <c r="AM996" i="1"/>
  <c r="AM997" i="1"/>
  <c r="AM998" i="1"/>
  <c r="AM999" i="1"/>
  <c r="AM1000" i="1"/>
  <c r="AM1001" i="1"/>
  <c r="AM1002" i="1"/>
  <c r="AM1003" i="1"/>
  <c r="AM1004" i="1"/>
  <c r="AM1005" i="1"/>
  <c r="AM1006" i="1"/>
  <c r="AM1007" i="1"/>
  <c r="AM1008" i="1"/>
  <c r="AM1009" i="1"/>
  <c r="AM1010" i="1"/>
  <c r="AM1011" i="1"/>
  <c r="AM1012" i="1"/>
  <c r="AM1013" i="1"/>
  <c r="AM1014" i="1"/>
  <c r="AM1015" i="1"/>
  <c r="AM1016" i="1"/>
  <c r="AM1017" i="1"/>
  <c r="AM1018" i="1"/>
  <c r="AM1019" i="1"/>
  <c r="AM1020" i="1"/>
  <c r="AM1021" i="1"/>
  <c r="AM1022" i="1"/>
  <c r="AM1023" i="1"/>
  <c r="AM1024" i="1"/>
  <c r="AM1025" i="1"/>
  <c r="AM1026" i="1"/>
  <c r="AM1027" i="1"/>
  <c r="AM1028" i="1"/>
  <c r="AM1029" i="1"/>
  <c r="AM1030" i="1"/>
  <c r="AM1031" i="1"/>
  <c r="AM1032" i="1"/>
  <c r="AM1033" i="1"/>
  <c r="AM1034" i="1"/>
  <c r="AM1035" i="1"/>
  <c r="AM1036" i="1"/>
  <c r="AM1037" i="1"/>
  <c r="AM1038" i="1"/>
  <c r="AM1039" i="1"/>
  <c r="AM1040" i="1"/>
  <c r="AM1041" i="1"/>
  <c r="AM1042" i="1"/>
  <c r="AM1043" i="1"/>
  <c r="AM1044" i="1"/>
  <c r="AM1045" i="1"/>
  <c r="AM1046" i="1"/>
  <c r="AM1047" i="1"/>
  <c r="AM1048" i="1"/>
  <c r="AM1049" i="1"/>
  <c r="AM1050" i="1"/>
  <c r="AM1051" i="1"/>
  <c r="AM1052" i="1"/>
  <c r="AM1053" i="1"/>
  <c r="AM1054" i="1"/>
  <c r="AM1055" i="1"/>
  <c r="AM1056" i="1"/>
  <c r="AM1057" i="1"/>
  <c r="AM1058" i="1"/>
  <c r="AM1059" i="1"/>
  <c r="AM1060" i="1"/>
  <c r="AM1061" i="1"/>
  <c r="AM1062" i="1"/>
  <c r="AM1063" i="1"/>
  <c r="AM1064" i="1"/>
  <c r="AM1065" i="1"/>
  <c r="AM1066" i="1"/>
  <c r="AM1067" i="1"/>
  <c r="AM1068" i="1"/>
  <c r="AM1069" i="1"/>
  <c r="AM1070" i="1"/>
  <c r="AM1071" i="1"/>
  <c r="AM1072" i="1"/>
  <c r="AM1073" i="1"/>
  <c r="AM1074" i="1"/>
  <c r="AM1075" i="1"/>
  <c r="AM1076" i="1"/>
  <c r="AM1077" i="1"/>
  <c r="AM1078" i="1"/>
  <c r="AM1079" i="1"/>
  <c r="AM1080" i="1"/>
  <c r="AM1081" i="1"/>
  <c r="AM1082" i="1"/>
  <c r="AM1083" i="1"/>
  <c r="AM1084" i="1"/>
  <c r="AM1085" i="1"/>
  <c r="AM1086" i="1"/>
  <c r="AM1087" i="1"/>
  <c r="AM1088" i="1"/>
  <c r="AM1089" i="1"/>
  <c r="AM1090" i="1"/>
  <c r="AM1091" i="1"/>
  <c r="AM1092" i="1"/>
  <c r="AM1093" i="1"/>
  <c r="AM1094" i="1"/>
  <c r="AM1095" i="1"/>
  <c r="AM1096" i="1"/>
  <c r="AM1097" i="1"/>
  <c r="AM1098" i="1"/>
  <c r="AM1099" i="1"/>
  <c r="AM1100" i="1"/>
  <c r="AM1101" i="1"/>
  <c r="AM1102" i="1"/>
  <c r="AM1103" i="1"/>
  <c r="AM1104" i="1"/>
  <c r="AM1105" i="1"/>
  <c r="AM1106" i="1"/>
  <c r="AM1107" i="1"/>
  <c r="AM1108" i="1"/>
  <c r="AM1109" i="1"/>
  <c r="AM1110" i="1"/>
  <c r="AM1111" i="1"/>
  <c r="AM1112" i="1"/>
  <c r="AM1113" i="1"/>
  <c r="AM1114" i="1"/>
  <c r="AM1115" i="1"/>
  <c r="AM1116" i="1"/>
  <c r="AM1117" i="1"/>
  <c r="AM1118" i="1"/>
  <c r="AM1119" i="1"/>
  <c r="AM1120" i="1"/>
  <c r="AM1121" i="1"/>
  <c r="AM1122" i="1"/>
  <c r="AM1123" i="1"/>
  <c r="AM1124" i="1"/>
  <c r="AM1125" i="1"/>
  <c r="AM1126" i="1"/>
  <c r="AM1127" i="1"/>
  <c r="AM1128" i="1"/>
  <c r="AM1129" i="1"/>
  <c r="AM1130" i="1"/>
  <c r="AM1131" i="1"/>
  <c r="AM1132" i="1"/>
  <c r="AM1133" i="1"/>
  <c r="AM1134" i="1"/>
  <c r="AM1135" i="1"/>
  <c r="AM1136" i="1"/>
  <c r="AM1137" i="1"/>
  <c r="AM1138" i="1"/>
  <c r="AM1139" i="1"/>
  <c r="AM1140" i="1"/>
  <c r="AM1141" i="1"/>
  <c r="AM1142" i="1"/>
  <c r="AM1143" i="1"/>
  <c r="AM1144" i="1"/>
  <c r="AM1145" i="1"/>
  <c r="AM1146" i="1"/>
  <c r="AM1147" i="1"/>
  <c r="AM1148" i="1"/>
  <c r="AM1149" i="1"/>
  <c r="AM1150" i="1"/>
  <c r="AM1151" i="1"/>
  <c r="AM1152" i="1"/>
  <c r="AM1153" i="1"/>
  <c r="AM1154" i="1"/>
  <c r="AM1155" i="1"/>
  <c r="AM1156" i="1"/>
  <c r="AM1157" i="1"/>
  <c r="AM1158" i="1"/>
  <c r="AM1159" i="1"/>
  <c r="AM1160" i="1"/>
  <c r="AM1161" i="1"/>
  <c r="AM1162" i="1"/>
  <c r="AM1163" i="1"/>
  <c r="AM1164" i="1"/>
  <c r="AM1165" i="1"/>
  <c r="AM1166" i="1"/>
  <c r="AM1167" i="1"/>
  <c r="AM1168" i="1"/>
  <c r="AM1169" i="1"/>
  <c r="AM1170" i="1"/>
  <c r="AM1171" i="1"/>
  <c r="AM1172" i="1"/>
  <c r="AM1173" i="1"/>
  <c r="AM1174" i="1"/>
  <c r="AM1175" i="1"/>
  <c r="AM1176" i="1"/>
  <c r="AM1177" i="1"/>
  <c r="AM1178" i="1"/>
  <c r="AM1179" i="1"/>
  <c r="AM1180" i="1"/>
  <c r="AM1181" i="1"/>
  <c r="AM1182" i="1"/>
  <c r="AM1183" i="1"/>
  <c r="AM1184" i="1"/>
  <c r="AM1185" i="1"/>
  <c r="AM1186" i="1"/>
  <c r="AM1187" i="1"/>
  <c r="AM1188" i="1"/>
  <c r="AM1189" i="1"/>
  <c r="AM1190" i="1"/>
  <c r="AM1191" i="1"/>
  <c r="AM1192" i="1"/>
  <c r="AM1193" i="1"/>
  <c r="AM1194" i="1"/>
  <c r="AM1195" i="1"/>
  <c r="AM1196" i="1"/>
  <c r="AM1197" i="1"/>
  <c r="AM1198" i="1"/>
  <c r="AM1199" i="1"/>
  <c r="AM1200" i="1"/>
  <c r="AM1201" i="1"/>
  <c r="AM1202" i="1"/>
  <c r="AM1203" i="1"/>
  <c r="AM1204" i="1"/>
  <c r="AM1205" i="1"/>
  <c r="AM1206" i="1"/>
  <c r="AM1207" i="1"/>
  <c r="AM1208" i="1"/>
  <c r="AM1209" i="1"/>
  <c r="AM1210" i="1"/>
  <c r="AM1211" i="1"/>
  <c r="AM1212" i="1"/>
  <c r="AM1213" i="1"/>
  <c r="AM1214" i="1"/>
  <c r="AM1215" i="1"/>
  <c r="AM1216" i="1"/>
  <c r="AM1217" i="1"/>
  <c r="AM1218" i="1"/>
  <c r="AM1219" i="1"/>
  <c r="AM1220" i="1"/>
  <c r="AM1221" i="1"/>
  <c r="AM1222" i="1"/>
  <c r="AM1223" i="1"/>
  <c r="AM1224" i="1"/>
  <c r="AM1225" i="1"/>
  <c r="AM1226" i="1"/>
  <c r="AM1227" i="1"/>
  <c r="AM1228" i="1"/>
  <c r="AM1229" i="1"/>
  <c r="AM1230" i="1"/>
  <c r="AM1231" i="1"/>
  <c r="AM1232" i="1"/>
  <c r="AM1233" i="1"/>
  <c r="AM1234" i="1"/>
  <c r="AM1235" i="1"/>
  <c r="AM1236" i="1"/>
  <c r="AM1237" i="1"/>
  <c r="AM1238" i="1"/>
  <c r="AM1239" i="1"/>
  <c r="AM1240" i="1"/>
  <c r="AM1241" i="1"/>
  <c r="AM1242" i="1"/>
  <c r="AM1243" i="1"/>
  <c r="AM1244" i="1"/>
  <c r="AM1245" i="1"/>
  <c r="AM1246" i="1"/>
  <c r="AM1247" i="1"/>
  <c r="AM1248" i="1"/>
  <c r="AM1249" i="1"/>
  <c r="AM1250" i="1"/>
  <c r="AM1251" i="1"/>
  <c r="AM1252" i="1"/>
  <c r="AM1253" i="1"/>
  <c r="AM1254" i="1"/>
  <c r="AM1255" i="1"/>
  <c r="AM1256" i="1"/>
  <c r="AM1257" i="1"/>
  <c r="AM1258" i="1"/>
  <c r="AM1259" i="1"/>
  <c r="AM1260" i="1"/>
  <c r="AM1261" i="1"/>
  <c r="AM1262" i="1"/>
  <c r="AM1263" i="1"/>
  <c r="AM1264" i="1"/>
  <c r="AM1265" i="1"/>
  <c r="AM1266" i="1"/>
  <c r="AM1267" i="1"/>
  <c r="AM1268" i="1"/>
  <c r="AM1269" i="1"/>
  <c r="AM1270" i="1"/>
  <c r="AM1271" i="1"/>
  <c r="AM1272" i="1"/>
  <c r="AM1273" i="1"/>
  <c r="AM1274" i="1"/>
  <c r="AM1275" i="1"/>
  <c r="AM1276" i="1"/>
  <c r="AM1277" i="1"/>
  <c r="AM1278" i="1"/>
  <c r="AM1279" i="1"/>
  <c r="AM1280" i="1"/>
  <c r="AM1281" i="1"/>
  <c r="AM1282" i="1"/>
  <c r="AM1283" i="1"/>
  <c r="AM1284" i="1"/>
  <c r="AM1285" i="1"/>
  <c r="AM1286" i="1"/>
  <c r="AM1287" i="1"/>
  <c r="AM1288" i="1"/>
  <c r="AM1289" i="1"/>
  <c r="AM1290" i="1"/>
  <c r="AM1291" i="1"/>
  <c r="AM1292" i="1"/>
  <c r="AM1293" i="1"/>
  <c r="AM1294" i="1"/>
  <c r="AM1295" i="1"/>
  <c r="AM1296" i="1"/>
  <c r="AM1297" i="1"/>
  <c r="AM1298" i="1"/>
  <c r="AM1299" i="1"/>
  <c r="AM1300" i="1"/>
  <c r="AM1301" i="1"/>
  <c r="AM1302" i="1"/>
  <c r="AM1303" i="1"/>
  <c r="AM1304" i="1"/>
  <c r="AM1305" i="1"/>
  <c r="AM1306" i="1"/>
  <c r="AM1307" i="1"/>
  <c r="AM1308" i="1"/>
  <c r="AM1309" i="1"/>
  <c r="AM1310" i="1"/>
  <c r="AM1311" i="1"/>
  <c r="AM1312" i="1"/>
  <c r="AM1313" i="1"/>
  <c r="AM1314" i="1"/>
  <c r="AM1315" i="1"/>
  <c r="AM1316" i="1"/>
  <c r="AM1317" i="1"/>
  <c r="AM1318" i="1"/>
  <c r="AM1319" i="1"/>
  <c r="AM1320" i="1"/>
  <c r="AM1321" i="1"/>
  <c r="AM1322" i="1"/>
  <c r="AM1323" i="1"/>
  <c r="AM1324" i="1"/>
  <c r="AM1325" i="1"/>
  <c r="AM1326" i="1"/>
  <c r="AM1327" i="1"/>
  <c r="AM1328" i="1"/>
  <c r="AM1329" i="1"/>
  <c r="AM1330" i="1"/>
  <c r="AM1331" i="1"/>
  <c r="AM1332" i="1"/>
  <c r="AM1333" i="1"/>
  <c r="AM1334" i="1"/>
  <c r="AM1335" i="1"/>
  <c r="AM1336" i="1"/>
  <c r="AM1337" i="1"/>
  <c r="AM1338" i="1"/>
  <c r="AM1339" i="1"/>
  <c r="AM1340" i="1"/>
  <c r="AM1341" i="1"/>
  <c r="AM1342" i="1"/>
  <c r="AM1343" i="1"/>
  <c r="AM1344" i="1"/>
  <c r="AM1345" i="1"/>
  <c r="AM1346" i="1"/>
  <c r="AM1347" i="1"/>
  <c r="AM1348" i="1"/>
  <c r="AM1349" i="1"/>
  <c r="AM1350" i="1"/>
  <c r="AM1351" i="1"/>
  <c r="AM1352" i="1"/>
  <c r="AM1353" i="1"/>
  <c r="AM1354" i="1"/>
  <c r="AM1355" i="1"/>
  <c r="AM1356" i="1"/>
  <c r="AM1357" i="1"/>
  <c r="AM1358" i="1"/>
  <c r="AM1359" i="1"/>
  <c r="AM1360" i="1"/>
  <c r="AM1361" i="1"/>
  <c r="AM1362" i="1"/>
  <c r="AM1363" i="1"/>
  <c r="AM1364" i="1"/>
  <c r="AM1365" i="1"/>
  <c r="AM1366" i="1"/>
  <c r="AM1367" i="1"/>
  <c r="AM1368" i="1"/>
  <c r="AM1369" i="1"/>
  <c r="AM1370" i="1"/>
  <c r="AM1371" i="1"/>
  <c r="AM1372" i="1"/>
  <c r="AM1373" i="1"/>
  <c r="AM1374" i="1"/>
  <c r="AM1375" i="1"/>
  <c r="AM1376" i="1"/>
  <c r="AM1377" i="1"/>
  <c r="AM1378" i="1"/>
  <c r="AM1379" i="1"/>
  <c r="AM1380" i="1"/>
  <c r="AM1381" i="1"/>
  <c r="AM1382" i="1"/>
  <c r="AM1383" i="1"/>
  <c r="AM1384" i="1"/>
  <c r="AM1385" i="1"/>
  <c r="AM1386" i="1"/>
  <c r="AM1387" i="1"/>
  <c r="AM1388" i="1"/>
  <c r="AM1389" i="1"/>
  <c r="AM1390" i="1"/>
  <c r="AM1391" i="1"/>
  <c r="AM1392" i="1"/>
  <c r="AM1393" i="1"/>
  <c r="AM1394" i="1"/>
  <c r="AM1395" i="1"/>
  <c r="AM1396" i="1"/>
  <c r="AM1397" i="1"/>
  <c r="AM1398" i="1"/>
  <c r="AM1399" i="1"/>
  <c r="AM1400" i="1"/>
  <c r="AM1401" i="1"/>
  <c r="AM1402" i="1"/>
  <c r="AM1403" i="1"/>
  <c r="AM1404" i="1"/>
  <c r="AM1405" i="1"/>
  <c r="AM1406" i="1"/>
  <c r="AM1407" i="1"/>
  <c r="AM1408" i="1"/>
  <c r="AM1409" i="1"/>
  <c r="AM1410" i="1"/>
  <c r="AM1411" i="1"/>
  <c r="AM1412" i="1"/>
  <c r="AM1413" i="1"/>
  <c r="AM1414" i="1"/>
  <c r="AM1415" i="1"/>
  <c r="AM1416" i="1"/>
  <c r="AM1417" i="1"/>
  <c r="AM1418" i="1"/>
  <c r="AM1419" i="1"/>
  <c r="AM1420" i="1"/>
  <c r="AM1421" i="1"/>
  <c r="AM1422" i="1"/>
  <c r="AM1423" i="1"/>
  <c r="AM1424" i="1"/>
  <c r="AM1425" i="1"/>
  <c r="AM1426" i="1"/>
  <c r="AM1427" i="1"/>
  <c r="AM1428" i="1"/>
  <c r="AM1429" i="1"/>
  <c r="AM1430" i="1"/>
  <c r="AM1431" i="1"/>
  <c r="AM1432" i="1"/>
  <c r="AM1433" i="1"/>
  <c r="AM1434" i="1"/>
  <c r="AM1435" i="1"/>
  <c r="AM1436" i="1"/>
  <c r="AM1437" i="1"/>
  <c r="AM1438" i="1"/>
  <c r="AM1439" i="1"/>
  <c r="AM1440" i="1"/>
  <c r="AM1441" i="1"/>
  <c r="AM1442" i="1"/>
  <c r="AM1443" i="1"/>
  <c r="AM1444" i="1"/>
  <c r="AM1445" i="1"/>
  <c r="AM1446" i="1"/>
  <c r="AM1447" i="1"/>
  <c r="AM1448" i="1"/>
  <c r="AM1449" i="1"/>
  <c r="AM1450" i="1"/>
  <c r="AM1451" i="1"/>
  <c r="AM1452" i="1"/>
  <c r="AM1453" i="1"/>
  <c r="AM1454" i="1"/>
  <c r="AM1455" i="1"/>
  <c r="AM1456" i="1"/>
  <c r="AM1457" i="1"/>
  <c r="AM1458" i="1"/>
  <c r="AM1459" i="1"/>
  <c r="AM1460" i="1"/>
  <c r="AM1461" i="1"/>
  <c r="AM1462" i="1"/>
  <c r="AM1463" i="1"/>
  <c r="AM1464" i="1"/>
  <c r="AM1465" i="1"/>
  <c r="AM1466" i="1"/>
  <c r="AM1467" i="1"/>
  <c r="AM1468" i="1"/>
  <c r="AM1469" i="1"/>
  <c r="AM1470" i="1"/>
  <c r="AM1471" i="1"/>
  <c r="AM1472" i="1"/>
  <c r="AM1473" i="1"/>
  <c r="AM1474" i="1"/>
  <c r="AM1475" i="1"/>
  <c r="AM1476" i="1"/>
  <c r="AM1477" i="1"/>
  <c r="AM1478" i="1"/>
  <c r="AM1479" i="1"/>
  <c r="AM1480" i="1"/>
  <c r="AM1481" i="1"/>
  <c r="AM1482" i="1"/>
  <c r="AM1483" i="1"/>
  <c r="AM1484" i="1"/>
  <c r="AM1485" i="1"/>
  <c r="AM1486" i="1"/>
  <c r="AM1487" i="1"/>
  <c r="AM1488" i="1"/>
  <c r="AM1489" i="1"/>
  <c r="AM1490" i="1"/>
  <c r="AM1491" i="1"/>
  <c r="AM1492" i="1"/>
  <c r="AM1493" i="1"/>
  <c r="AM1494" i="1"/>
  <c r="AM1495" i="1"/>
  <c r="AM1496" i="1"/>
  <c r="AM1497" i="1"/>
  <c r="AM1498" i="1"/>
  <c r="AM1499" i="1"/>
  <c r="AM1500" i="1"/>
  <c r="AM1501" i="1"/>
  <c r="AM1502" i="1"/>
  <c r="AM1503" i="1"/>
  <c r="AM1504" i="1"/>
  <c r="AM1505" i="1"/>
  <c r="AM1506" i="1"/>
  <c r="AM1507" i="1"/>
  <c r="AM1508" i="1"/>
  <c r="AM1509" i="1"/>
  <c r="AM1510" i="1"/>
  <c r="AM1511" i="1"/>
  <c r="AM1512" i="1"/>
  <c r="AM1513" i="1"/>
  <c r="AM1514" i="1"/>
  <c r="AM1515" i="1"/>
  <c r="AM1516" i="1"/>
  <c r="AM1517" i="1"/>
  <c r="AM1518" i="1"/>
  <c r="AM1519" i="1"/>
  <c r="AM1520" i="1"/>
  <c r="AM1521" i="1"/>
  <c r="AM1522" i="1"/>
  <c r="AM1523" i="1"/>
  <c r="AM1524" i="1"/>
  <c r="AM1525" i="1"/>
  <c r="AM1526" i="1"/>
  <c r="AM1527" i="1"/>
  <c r="AM1528" i="1"/>
  <c r="AM1529" i="1"/>
  <c r="AM1530" i="1"/>
  <c r="AM1531" i="1"/>
  <c r="AM1532" i="1"/>
  <c r="AM1533" i="1"/>
  <c r="AM1534" i="1"/>
  <c r="AM1535" i="1"/>
  <c r="AM1536" i="1"/>
  <c r="AM1537" i="1"/>
  <c r="AM1538" i="1"/>
  <c r="AM1539" i="1"/>
  <c r="AM1540" i="1"/>
  <c r="AM1541" i="1"/>
  <c r="AM1542" i="1"/>
  <c r="AM1543" i="1"/>
  <c r="AM1544" i="1"/>
  <c r="AM1545" i="1"/>
  <c r="AM1546" i="1"/>
  <c r="AM1547" i="1"/>
  <c r="AM1548" i="1"/>
  <c r="AM1549" i="1"/>
  <c r="AM1550" i="1"/>
  <c r="AM1551" i="1"/>
  <c r="AM1552" i="1"/>
  <c r="AM1553" i="1"/>
  <c r="AM1554" i="1"/>
  <c r="AM1555" i="1"/>
  <c r="AM1556" i="1"/>
  <c r="AM1557" i="1"/>
  <c r="AM1558" i="1"/>
  <c r="AM1559" i="1"/>
  <c r="AM1560" i="1"/>
  <c r="AM1561" i="1"/>
  <c r="AM1562" i="1"/>
  <c r="AM1563" i="1"/>
  <c r="AM1564" i="1"/>
  <c r="AM1565" i="1"/>
  <c r="AM1566" i="1"/>
  <c r="AM1567" i="1"/>
  <c r="AM1568" i="1"/>
  <c r="AM1569" i="1"/>
  <c r="AM1570" i="1"/>
  <c r="AM1571" i="1"/>
  <c r="AM1572" i="1"/>
  <c r="AM1573" i="1"/>
  <c r="AM1574" i="1"/>
  <c r="AM1575" i="1"/>
  <c r="AM1576" i="1"/>
  <c r="AM1577" i="1"/>
  <c r="AM1578" i="1"/>
  <c r="AM1579" i="1"/>
  <c r="AM1580" i="1"/>
  <c r="AM1581" i="1"/>
  <c r="AM1582" i="1"/>
  <c r="AM1583" i="1"/>
  <c r="AM1584" i="1"/>
  <c r="AM1585" i="1"/>
  <c r="AM1586" i="1"/>
  <c r="AM1587" i="1"/>
  <c r="AM1588" i="1"/>
  <c r="AM1589" i="1"/>
  <c r="AM1590" i="1"/>
  <c r="AM1591" i="1"/>
  <c r="AM1592" i="1"/>
  <c r="AM1593" i="1"/>
  <c r="AM1594" i="1"/>
  <c r="AM1595" i="1"/>
  <c r="AM1596" i="1"/>
  <c r="AM1597" i="1"/>
  <c r="AM1598" i="1"/>
  <c r="AM1599" i="1"/>
  <c r="AM1600" i="1"/>
  <c r="AM1601" i="1"/>
  <c r="AM1602" i="1"/>
  <c r="AM1603" i="1"/>
  <c r="AM1604" i="1"/>
  <c r="AM1605" i="1"/>
  <c r="AM1606" i="1"/>
  <c r="AM1607" i="1"/>
  <c r="AM1608" i="1"/>
  <c r="AM1609" i="1"/>
  <c r="AM1610" i="1"/>
  <c r="AM1611" i="1"/>
  <c r="AM1612" i="1"/>
  <c r="AM1613" i="1"/>
  <c r="AM1614" i="1"/>
  <c r="AM1615" i="1"/>
  <c r="AM1616" i="1"/>
  <c r="AM1617" i="1"/>
  <c r="AM1618" i="1"/>
  <c r="AM1619" i="1"/>
  <c r="AM1620" i="1"/>
  <c r="AM1621" i="1"/>
  <c r="AM1622" i="1"/>
  <c r="AM1623" i="1"/>
  <c r="AM1624" i="1"/>
  <c r="AM1625" i="1"/>
  <c r="AM1626" i="1"/>
  <c r="AM1627" i="1"/>
  <c r="AM1628" i="1"/>
  <c r="AM1629" i="1"/>
  <c r="AM1630" i="1"/>
  <c r="AM1631" i="1"/>
  <c r="AM1632" i="1"/>
  <c r="AM1633" i="1"/>
  <c r="AM1634" i="1"/>
  <c r="AM1635" i="1"/>
  <c r="AM1636" i="1"/>
  <c r="AM1637" i="1"/>
  <c r="AM1638" i="1"/>
  <c r="AM1639" i="1"/>
  <c r="AM1640" i="1"/>
  <c r="AM1641" i="1"/>
  <c r="AM1642" i="1"/>
  <c r="AM1643" i="1"/>
  <c r="AM1644" i="1"/>
  <c r="AM1645" i="1"/>
  <c r="AM1646" i="1"/>
  <c r="AM1647" i="1"/>
  <c r="AM1648" i="1"/>
  <c r="AM1649" i="1"/>
  <c r="AM1650" i="1"/>
  <c r="AM1651" i="1"/>
  <c r="AM1652" i="1"/>
  <c r="AM1653" i="1"/>
  <c r="AM1654" i="1"/>
  <c r="AM1655" i="1"/>
  <c r="AM1656" i="1"/>
  <c r="AM1657" i="1"/>
  <c r="AM1658" i="1"/>
  <c r="AM1659" i="1"/>
  <c r="AM1660" i="1"/>
  <c r="AM1661" i="1"/>
  <c r="AM1662" i="1"/>
  <c r="AM1663" i="1"/>
  <c r="AM1664" i="1"/>
  <c r="AM1665" i="1"/>
  <c r="AM1666" i="1"/>
  <c r="AM1667" i="1"/>
  <c r="AM1668" i="1"/>
  <c r="AM1669" i="1"/>
  <c r="AM1670" i="1"/>
  <c r="AM1671" i="1"/>
  <c r="AM1672" i="1"/>
  <c r="AM1673" i="1"/>
  <c r="AM1674" i="1"/>
  <c r="AM1675" i="1"/>
  <c r="AM1676" i="1"/>
  <c r="AM1677" i="1"/>
  <c r="AM1678" i="1"/>
  <c r="AM1679" i="1"/>
  <c r="AM1680" i="1"/>
  <c r="AM1681" i="1"/>
  <c r="AM1682" i="1"/>
  <c r="AM1683" i="1"/>
  <c r="AM1684" i="1"/>
  <c r="AM1685" i="1"/>
  <c r="AM1686" i="1"/>
  <c r="AM1687" i="1"/>
  <c r="AM1688" i="1"/>
  <c r="AM1689" i="1"/>
  <c r="AM1690" i="1"/>
  <c r="AM1691" i="1"/>
  <c r="AM1692" i="1"/>
  <c r="AM1693" i="1"/>
  <c r="AM1694" i="1"/>
  <c r="AM1695" i="1"/>
  <c r="AM1696" i="1"/>
  <c r="AM1697" i="1"/>
  <c r="AM1698" i="1"/>
  <c r="AM1699" i="1"/>
  <c r="AM1700" i="1"/>
  <c r="AM1701" i="1"/>
  <c r="AM1702" i="1"/>
  <c r="AM1703" i="1"/>
  <c r="AM1704" i="1"/>
  <c r="AM1705" i="1"/>
  <c r="AM1706" i="1"/>
  <c r="AM1707" i="1"/>
  <c r="AM1708" i="1"/>
  <c r="AM1709" i="1"/>
  <c r="AM1710" i="1"/>
  <c r="AM1711" i="1"/>
  <c r="AM1712" i="1"/>
  <c r="AM1713" i="1"/>
  <c r="AM1714" i="1"/>
  <c r="AM1715" i="1"/>
  <c r="AM1716" i="1"/>
  <c r="AM1717" i="1"/>
  <c r="AM1718" i="1"/>
  <c r="AM1719" i="1"/>
  <c r="AM1720" i="1"/>
  <c r="AM1721" i="1"/>
  <c r="AM1722" i="1"/>
  <c r="AM1723" i="1"/>
  <c r="AM1724" i="1"/>
  <c r="AM1725" i="1"/>
  <c r="AM1726" i="1"/>
  <c r="AM1727" i="1"/>
  <c r="AM1728" i="1"/>
  <c r="AM1729" i="1"/>
  <c r="AM1730" i="1"/>
  <c r="AM1731" i="1"/>
  <c r="AM1732" i="1"/>
  <c r="AM1733" i="1"/>
  <c r="AM1734" i="1"/>
  <c r="AM1735" i="1"/>
  <c r="AM1736" i="1"/>
  <c r="AM1737" i="1"/>
  <c r="AM1738" i="1"/>
  <c r="AM1739" i="1"/>
  <c r="AM1740" i="1"/>
  <c r="AM1741" i="1"/>
  <c r="AM1742" i="1"/>
  <c r="AM1743" i="1"/>
  <c r="AM1744" i="1"/>
  <c r="AM1745" i="1"/>
  <c r="AM1746" i="1"/>
  <c r="AM1747" i="1"/>
  <c r="AM1748" i="1"/>
  <c r="AM1749" i="1"/>
  <c r="AM1750" i="1"/>
  <c r="AM1751" i="1"/>
  <c r="AM1752" i="1"/>
  <c r="AM1753" i="1"/>
  <c r="AM1754" i="1"/>
  <c r="AM1755" i="1"/>
  <c r="AM1756" i="1"/>
  <c r="AM1757" i="1"/>
  <c r="AM1758" i="1"/>
  <c r="AM1759" i="1"/>
  <c r="AM1760" i="1"/>
  <c r="AM1761" i="1"/>
  <c r="AM1762" i="1"/>
  <c r="AM1763" i="1"/>
  <c r="AM1764" i="1"/>
  <c r="AM1765" i="1"/>
  <c r="AM1766" i="1"/>
  <c r="AM1767" i="1"/>
  <c r="AM1768" i="1"/>
  <c r="AM1769" i="1"/>
  <c r="AM1770" i="1"/>
  <c r="AM1771" i="1"/>
  <c r="AM1772" i="1"/>
  <c r="AM1773" i="1"/>
  <c r="AM1774" i="1"/>
  <c r="AM1775" i="1"/>
  <c r="AM1776" i="1"/>
  <c r="AM1777" i="1"/>
  <c r="AM1778" i="1"/>
  <c r="AM1779" i="1"/>
  <c r="AM1780" i="1"/>
  <c r="AM1781" i="1"/>
  <c r="AM1782" i="1"/>
  <c r="AM1783" i="1"/>
  <c r="AM1784" i="1"/>
  <c r="AM1785" i="1"/>
  <c r="AM1786" i="1"/>
  <c r="AM1787" i="1"/>
  <c r="AM1788" i="1"/>
  <c r="AM1789" i="1"/>
  <c r="AM1790" i="1"/>
  <c r="AM1791" i="1"/>
  <c r="AM1792" i="1"/>
  <c r="AM1793" i="1"/>
  <c r="AM1794" i="1"/>
  <c r="AM1795" i="1"/>
  <c r="AM1796" i="1"/>
  <c r="AM1797" i="1"/>
  <c r="AM1798" i="1"/>
  <c r="AM1799" i="1"/>
  <c r="AM1800" i="1"/>
  <c r="AM1801" i="1"/>
  <c r="AM1802" i="1"/>
  <c r="AM1803" i="1"/>
  <c r="AM1804" i="1"/>
  <c r="AM1805" i="1"/>
  <c r="AM1806" i="1"/>
  <c r="AM1807" i="1"/>
  <c r="AM1808" i="1"/>
  <c r="AM1809" i="1"/>
  <c r="AM1810" i="1"/>
  <c r="AM1811" i="1"/>
  <c r="AM1812" i="1"/>
  <c r="AM1813" i="1"/>
  <c r="AM1814" i="1"/>
  <c r="AM1815" i="1"/>
  <c r="AM1816" i="1"/>
  <c r="AM1817" i="1"/>
  <c r="AM1818" i="1"/>
  <c r="AM1819" i="1"/>
  <c r="AM1820" i="1"/>
  <c r="AM1821" i="1"/>
  <c r="AM1822" i="1"/>
  <c r="AM1823" i="1"/>
  <c r="AM1824" i="1"/>
  <c r="AM1825" i="1"/>
  <c r="AM1826" i="1"/>
  <c r="AM1827" i="1"/>
  <c r="AM1828" i="1"/>
  <c r="AM1829" i="1"/>
  <c r="AM1830" i="1"/>
  <c r="AM1831" i="1"/>
  <c r="AM1832" i="1"/>
  <c r="AM1833" i="1"/>
  <c r="AM1834" i="1"/>
  <c r="AM1835" i="1"/>
  <c r="AM1836" i="1"/>
  <c r="AM1837" i="1"/>
  <c r="AM1838" i="1"/>
  <c r="AM1839" i="1"/>
  <c r="AM1840" i="1"/>
  <c r="AM1841" i="1"/>
  <c r="AM1842" i="1"/>
  <c r="AM1843" i="1"/>
  <c r="AM1844" i="1"/>
  <c r="AM1845" i="1"/>
  <c r="AM1846" i="1"/>
  <c r="AM1847" i="1"/>
  <c r="AM1848" i="1"/>
  <c r="AM1849" i="1"/>
  <c r="AM1850" i="1"/>
  <c r="AM1851" i="1"/>
  <c r="AM1852" i="1"/>
  <c r="AM1853" i="1"/>
  <c r="AM1854" i="1"/>
  <c r="AM1855" i="1"/>
  <c r="AM1856" i="1"/>
  <c r="AM1857" i="1"/>
  <c r="AM1858" i="1"/>
  <c r="AM1859" i="1"/>
  <c r="AM1860" i="1"/>
  <c r="AM1861" i="1"/>
  <c r="AM1862" i="1"/>
  <c r="AM1863" i="1"/>
  <c r="AM1864" i="1"/>
  <c r="AM1865" i="1"/>
  <c r="AM1866" i="1"/>
  <c r="AM1867" i="1"/>
  <c r="AM1868" i="1"/>
  <c r="AM1869" i="1"/>
  <c r="AM1870" i="1"/>
  <c r="AM1871" i="1"/>
  <c r="AM1872" i="1"/>
  <c r="AM1873" i="1"/>
  <c r="AM1874" i="1"/>
  <c r="AM1875" i="1"/>
  <c r="AM1876" i="1"/>
  <c r="AM1877" i="1"/>
  <c r="AM1878" i="1"/>
  <c r="AM1879" i="1"/>
  <c r="AM1880" i="1"/>
  <c r="AM1881" i="1"/>
  <c r="AM1882" i="1"/>
  <c r="AM1883" i="1"/>
  <c r="AM1884" i="1"/>
  <c r="AM1885" i="1"/>
  <c r="AM1886" i="1"/>
  <c r="AM1887" i="1"/>
  <c r="AM1888" i="1"/>
  <c r="AM1889" i="1"/>
  <c r="AM1890" i="1"/>
  <c r="AM1891" i="1"/>
  <c r="AM1892" i="1"/>
  <c r="AM1893" i="1"/>
  <c r="AM1894" i="1"/>
  <c r="AM1895" i="1"/>
  <c r="AM1896" i="1"/>
  <c r="AM1897" i="1"/>
  <c r="AM1898" i="1"/>
  <c r="AM1899" i="1"/>
  <c r="AM1900" i="1"/>
  <c r="AM1901" i="1"/>
  <c r="AM1902" i="1"/>
  <c r="AM1903" i="1"/>
  <c r="AM1904" i="1"/>
  <c r="AM1905" i="1"/>
  <c r="AM1906" i="1"/>
  <c r="AM1907" i="1"/>
  <c r="AM1908" i="1"/>
  <c r="AM1909" i="1"/>
  <c r="AM1910" i="1"/>
  <c r="AM1911" i="1"/>
  <c r="AM1912" i="1"/>
  <c r="AM1913" i="1"/>
  <c r="AM1914" i="1"/>
  <c r="AM1915" i="1"/>
  <c r="AM1916" i="1"/>
  <c r="AM1917" i="1"/>
  <c r="AM1918" i="1"/>
  <c r="AM1919" i="1"/>
  <c r="AM1920" i="1"/>
  <c r="AM1921" i="1"/>
  <c r="AM1922" i="1"/>
  <c r="AM1923" i="1"/>
  <c r="AM1924" i="1"/>
  <c r="AM1925" i="1"/>
  <c r="AM1926" i="1"/>
  <c r="AM1927" i="1"/>
  <c r="AM1928" i="1"/>
  <c r="AM1929" i="1"/>
  <c r="AM1930" i="1"/>
  <c r="AM1931" i="1"/>
  <c r="AM1932" i="1"/>
  <c r="AM1933" i="1"/>
  <c r="AM1934" i="1"/>
  <c r="AM1935" i="1"/>
  <c r="AM1936" i="1"/>
  <c r="AM1937" i="1"/>
  <c r="AM1938" i="1"/>
  <c r="AM1939" i="1"/>
  <c r="AM1940" i="1"/>
  <c r="AM1941" i="1"/>
  <c r="AM1942" i="1"/>
  <c r="AM1943" i="1"/>
  <c r="AM1944" i="1"/>
  <c r="AM1945" i="1"/>
  <c r="AM1946" i="1"/>
  <c r="AM1947" i="1"/>
  <c r="AM1948" i="1"/>
  <c r="AM1949" i="1"/>
  <c r="AM1950" i="1"/>
  <c r="AM1951" i="1"/>
  <c r="AM1952" i="1"/>
  <c r="AM1953" i="1"/>
  <c r="AM1954" i="1"/>
  <c r="AM1955" i="1"/>
  <c r="AM1956" i="1"/>
  <c r="AM1957" i="1"/>
  <c r="AM1958" i="1"/>
  <c r="AM1959" i="1"/>
  <c r="AM1960" i="1"/>
  <c r="AM1961" i="1"/>
  <c r="AM1962" i="1"/>
  <c r="AM1963" i="1"/>
  <c r="AM1964" i="1"/>
  <c r="AM1965" i="1"/>
  <c r="AM1966" i="1"/>
  <c r="AM1967" i="1"/>
  <c r="AM1968" i="1"/>
  <c r="AM1969" i="1"/>
  <c r="AM1970" i="1"/>
  <c r="AM1971" i="1"/>
  <c r="AM1972" i="1"/>
  <c r="AM1973" i="1"/>
  <c r="AM1974" i="1"/>
  <c r="AM1975" i="1"/>
  <c r="AM1976" i="1"/>
  <c r="AM1977" i="1"/>
  <c r="AM1978" i="1"/>
  <c r="AM1979" i="1"/>
  <c r="AM1980" i="1"/>
  <c r="AM1981" i="1"/>
  <c r="AM1982" i="1"/>
  <c r="AM1983" i="1"/>
  <c r="AM1984" i="1"/>
  <c r="AM1985" i="1"/>
  <c r="AM1986" i="1"/>
  <c r="AM1987" i="1"/>
  <c r="AM1988" i="1"/>
  <c r="AM1989" i="1"/>
  <c r="AM1990" i="1"/>
  <c r="AM1991" i="1"/>
  <c r="AM1992" i="1"/>
  <c r="AM1993" i="1"/>
  <c r="AM1994" i="1"/>
  <c r="AM1995" i="1"/>
  <c r="AM1996" i="1"/>
  <c r="AM1997" i="1"/>
  <c r="AM1998" i="1"/>
  <c r="AM1999" i="1"/>
  <c r="AM2000" i="1"/>
  <c r="AM2001" i="1"/>
  <c r="AM2002" i="1"/>
  <c r="AM2003" i="1"/>
  <c r="AM2004" i="1"/>
  <c r="AM2005" i="1"/>
  <c r="AM2006" i="1"/>
  <c r="AM2007" i="1"/>
  <c r="AM2008" i="1"/>
  <c r="AM2009" i="1"/>
  <c r="AM2010" i="1"/>
  <c r="AM2011" i="1"/>
  <c r="AM2012" i="1"/>
  <c r="AM2013" i="1"/>
  <c r="AM2014" i="1"/>
  <c r="AM2015" i="1"/>
  <c r="AM2016" i="1"/>
  <c r="AM2017" i="1"/>
  <c r="AM2018" i="1"/>
  <c r="AM2019" i="1"/>
  <c r="AM2020" i="1"/>
  <c r="AM2021" i="1"/>
  <c r="AM2022" i="1"/>
  <c r="AM2023" i="1"/>
  <c r="AM2024" i="1"/>
  <c r="AM2025" i="1"/>
  <c r="AM2026" i="1"/>
  <c r="AM2027" i="1"/>
  <c r="AM2028" i="1"/>
  <c r="AM2029" i="1"/>
  <c r="AM2030" i="1"/>
  <c r="AM2031" i="1"/>
  <c r="AM2032" i="1"/>
  <c r="AM2033" i="1"/>
  <c r="AM2034" i="1"/>
  <c r="AM2035" i="1"/>
  <c r="AM2036" i="1"/>
  <c r="AM2037" i="1"/>
  <c r="AM2038" i="1"/>
  <c r="AM2039" i="1"/>
  <c r="AM2040" i="1"/>
  <c r="AM2041" i="1"/>
  <c r="AM2042" i="1"/>
  <c r="AM2043" i="1"/>
  <c r="AM2044" i="1"/>
  <c r="AM2045" i="1"/>
  <c r="AM2046" i="1"/>
  <c r="AM2047" i="1"/>
  <c r="AM2048" i="1"/>
  <c r="AM2049" i="1"/>
  <c r="AM2050" i="1"/>
  <c r="AM2051" i="1"/>
  <c r="AM2052" i="1"/>
  <c r="AM2053" i="1"/>
  <c r="AM2054" i="1"/>
  <c r="AM2055" i="1"/>
  <c r="AM2056" i="1"/>
  <c r="AM2057" i="1"/>
  <c r="AM2058" i="1"/>
  <c r="AM2059" i="1"/>
  <c r="AM2060" i="1"/>
  <c r="AM2061" i="1"/>
  <c r="AM2062" i="1"/>
  <c r="AM2063" i="1"/>
  <c r="AM2064" i="1"/>
  <c r="AM2065" i="1"/>
  <c r="AM2066" i="1"/>
  <c r="AM2067" i="1"/>
  <c r="AM2068" i="1"/>
  <c r="AM2069" i="1"/>
  <c r="AM2070" i="1"/>
  <c r="AM2071" i="1"/>
  <c r="AM2072" i="1"/>
  <c r="AM2073" i="1"/>
  <c r="AM2074" i="1"/>
  <c r="AM2075" i="1"/>
  <c r="AM2076" i="1"/>
  <c r="AM2077" i="1"/>
  <c r="AM2078" i="1"/>
  <c r="AM2079" i="1"/>
  <c r="AM2080" i="1"/>
  <c r="AM2081" i="1"/>
  <c r="AM2082" i="1"/>
  <c r="AM2083" i="1"/>
  <c r="AM2084" i="1"/>
  <c r="AM2085" i="1"/>
  <c r="AM2086" i="1"/>
  <c r="AM2087" i="1"/>
  <c r="AM2088" i="1"/>
  <c r="AM2089" i="1"/>
  <c r="AM2090" i="1"/>
  <c r="AM2091" i="1"/>
  <c r="AM2092" i="1"/>
  <c r="AM2093" i="1"/>
  <c r="AM2094" i="1"/>
  <c r="AM2095" i="1"/>
  <c r="AM2096" i="1"/>
  <c r="AM2097" i="1"/>
  <c r="AM2098" i="1"/>
  <c r="AM2099" i="1"/>
  <c r="AM2100" i="1"/>
  <c r="AM2101" i="1"/>
  <c r="AM2102" i="1"/>
  <c r="AM2103" i="1"/>
  <c r="AM2104" i="1"/>
  <c r="AM2105" i="1"/>
  <c r="AM2106" i="1"/>
  <c r="AM2107" i="1"/>
  <c r="AM2108" i="1"/>
  <c r="AM2109" i="1"/>
  <c r="AM2110" i="1"/>
  <c r="AM2111" i="1"/>
  <c r="AM2112" i="1"/>
  <c r="AM2113" i="1"/>
  <c r="AM2114" i="1"/>
  <c r="AM2115" i="1"/>
  <c r="AM2116" i="1"/>
  <c r="AM2117" i="1"/>
  <c r="AM2118" i="1"/>
  <c r="AM2119" i="1"/>
  <c r="AM2120" i="1"/>
  <c r="AM2121" i="1"/>
  <c r="AM2122" i="1"/>
  <c r="AM2123" i="1"/>
  <c r="AM2124" i="1"/>
  <c r="AM2125" i="1"/>
  <c r="AM2126" i="1"/>
  <c r="AM2127" i="1"/>
  <c r="AM2128" i="1"/>
  <c r="AM2129" i="1"/>
  <c r="AM2130" i="1"/>
  <c r="AM2131" i="1"/>
  <c r="AM2132" i="1"/>
  <c r="AM2133" i="1"/>
  <c r="AM2134" i="1"/>
  <c r="AM2135" i="1"/>
  <c r="AM2136" i="1"/>
  <c r="AM2137" i="1"/>
  <c r="AM2138" i="1"/>
  <c r="AM2139" i="1"/>
  <c r="AM2140" i="1"/>
  <c r="AM2141" i="1"/>
  <c r="AM2142" i="1"/>
  <c r="AM2143" i="1"/>
  <c r="AM2144" i="1"/>
  <c r="AM2145" i="1"/>
  <c r="AM2146" i="1"/>
  <c r="AM2147" i="1"/>
  <c r="AM2148" i="1"/>
  <c r="AM2149" i="1"/>
  <c r="AM2150" i="1"/>
  <c r="AM2151" i="1"/>
  <c r="AM2152" i="1"/>
  <c r="AM2153" i="1"/>
  <c r="AM2154" i="1"/>
  <c r="AM2155" i="1"/>
  <c r="AM2156" i="1"/>
  <c r="AM2157" i="1"/>
  <c r="AM2158" i="1"/>
  <c r="AM2159" i="1"/>
  <c r="AM2160" i="1"/>
  <c r="AM2161" i="1"/>
  <c r="AM2162" i="1"/>
  <c r="AM2163" i="1"/>
  <c r="AM2164" i="1"/>
  <c r="AM2165" i="1"/>
  <c r="AM2166" i="1"/>
  <c r="AM2167" i="1"/>
  <c r="AM2168" i="1"/>
  <c r="AM2169" i="1"/>
  <c r="AM2170" i="1"/>
  <c r="AM2171" i="1"/>
  <c r="AM2172" i="1"/>
  <c r="AM2173" i="1"/>
  <c r="AM2174" i="1"/>
  <c r="AM2175" i="1"/>
  <c r="AM2176" i="1"/>
  <c r="AM2177" i="1"/>
  <c r="AM2178" i="1"/>
  <c r="AM2179" i="1"/>
  <c r="AM2180" i="1"/>
  <c r="AM2181" i="1"/>
  <c r="AM2182" i="1"/>
  <c r="AM2183" i="1"/>
  <c r="AM2184" i="1"/>
  <c r="AM2185" i="1"/>
  <c r="AM2186" i="1"/>
  <c r="AM2187" i="1"/>
  <c r="AM2188" i="1"/>
  <c r="AM2189" i="1"/>
  <c r="AM2190" i="1"/>
  <c r="AM2191" i="1"/>
  <c r="AM2192" i="1"/>
  <c r="AM2193" i="1"/>
  <c r="AM2194" i="1"/>
  <c r="AM2195" i="1"/>
  <c r="AM2196" i="1"/>
  <c r="AM2197" i="1"/>
  <c r="AM2198" i="1"/>
  <c r="AM2199" i="1"/>
  <c r="AM2200" i="1"/>
  <c r="AM2201" i="1"/>
  <c r="AM2202" i="1"/>
  <c r="AM2203" i="1"/>
  <c r="AM2204" i="1"/>
  <c r="AM2205" i="1"/>
  <c r="AM2206" i="1"/>
  <c r="AM2207" i="1"/>
  <c r="AM2208" i="1"/>
  <c r="AM2209" i="1"/>
  <c r="AM2210" i="1"/>
  <c r="AM2211" i="1"/>
  <c r="AM2212" i="1"/>
  <c r="AM2213" i="1"/>
  <c r="AM2214" i="1"/>
  <c r="AM2215" i="1"/>
  <c r="AM2216" i="1"/>
  <c r="AM2217" i="1"/>
  <c r="AM2218" i="1"/>
  <c r="AM2219" i="1"/>
  <c r="AM2220" i="1"/>
  <c r="AM2221" i="1"/>
  <c r="AM2222" i="1"/>
  <c r="AM2223" i="1"/>
  <c r="AM2224" i="1"/>
  <c r="AM2225" i="1"/>
  <c r="AM2226" i="1"/>
  <c r="AM2227" i="1"/>
  <c r="AM2228" i="1"/>
  <c r="AM2229" i="1"/>
  <c r="AM2230" i="1"/>
  <c r="AM2231" i="1"/>
  <c r="AM2232" i="1"/>
  <c r="AM2233" i="1"/>
  <c r="AM2234" i="1"/>
  <c r="AM2235" i="1"/>
  <c r="AM2236" i="1"/>
  <c r="AM2237" i="1"/>
  <c r="AM2238" i="1"/>
  <c r="AM2239" i="1"/>
  <c r="AM2240" i="1"/>
  <c r="AM2241" i="1"/>
  <c r="AM2242" i="1"/>
  <c r="AM2243" i="1"/>
  <c r="AM2244" i="1"/>
  <c r="AM2245" i="1"/>
  <c r="AM2246" i="1"/>
  <c r="AM2247" i="1"/>
  <c r="AM2248" i="1"/>
  <c r="AM2249" i="1"/>
  <c r="AM2250" i="1"/>
  <c r="AM2251" i="1"/>
  <c r="AM2252" i="1"/>
  <c r="AM2253" i="1"/>
  <c r="AM2254" i="1"/>
  <c r="AM2255" i="1"/>
  <c r="AM2256" i="1"/>
  <c r="AM2257" i="1"/>
  <c r="AM2258" i="1"/>
  <c r="AM2259" i="1"/>
  <c r="AM2260" i="1"/>
  <c r="AM2261" i="1"/>
  <c r="AM2262" i="1"/>
  <c r="AM2263" i="1"/>
  <c r="AM2264" i="1"/>
  <c r="AM2265" i="1"/>
  <c r="AM2266" i="1"/>
  <c r="AM2267" i="1"/>
  <c r="AM2268" i="1"/>
  <c r="AM2269" i="1"/>
  <c r="AM2270" i="1"/>
  <c r="AM2271" i="1"/>
  <c r="AM2272" i="1"/>
  <c r="AM2273" i="1"/>
  <c r="AM2274" i="1"/>
  <c r="AM2275" i="1"/>
  <c r="AM2276" i="1"/>
  <c r="AM2277" i="1"/>
  <c r="AM2278" i="1"/>
  <c r="AM2279" i="1"/>
  <c r="AM2280" i="1"/>
  <c r="AM2281" i="1"/>
  <c r="AM2282" i="1"/>
  <c r="AM2283" i="1"/>
  <c r="AM2284" i="1"/>
  <c r="AM2285" i="1"/>
  <c r="AM2286" i="1"/>
  <c r="AM2287" i="1"/>
  <c r="AM2288" i="1"/>
  <c r="AM2289" i="1"/>
  <c r="AM2290" i="1"/>
  <c r="AM2291" i="1"/>
  <c r="AM2292" i="1"/>
  <c r="AM2293" i="1"/>
  <c r="AM2294" i="1"/>
  <c r="AM2295" i="1"/>
  <c r="AM2296" i="1"/>
  <c r="AM2297" i="1"/>
  <c r="AM2298" i="1"/>
  <c r="AM2299" i="1"/>
  <c r="AM2300" i="1"/>
  <c r="AM2301" i="1"/>
  <c r="AM2302" i="1"/>
  <c r="AM2303" i="1"/>
  <c r="AM2304" i="1"/>
  <c r="AM2305" i="1"/>
  <c r="AM2306" i="1"/>
  <c r="AM2307" i="1"/>
  <c r="AM2308" i="1"/>
  <c r="AM2309" i="1"/>
  <c r="AM2310" i="1"/>
  <c r="AM2311" i="1"/>
  <c r="AM2312" i="1"/>
  <c r="AM2313" i="1"/>
  <c r="AM2314" i="1"/>
  <c r="AM2315" i="1"/>
  <c r="AM2316" i="1"/>
  <c r="AM2317" i="1"/>
  <c r="AM2318" i="1"/>
  <c r="AM2319" i="1"/>
  <c r="AM2320" i="1"/>
  <c r="AM2321" i="1"/>
  <c r="AM2322" i="1"/>
  <c r="AM2323" i="1"/>
  <c r="AM2324" i="1"/>
  <c r="AM2325" i="1"/>
  <c r="AM2326" i="1"/>
  <c r="AM2327" i="1"/>
  <c r="AM2328" i="1"/>
  <c r="AM2329" i="1"/>
  <c r="AM2330" i="1"/>
  <c r="AM2331" i="1"/>
  <c r="AM2332" i="1"/>
  <c r="AM2333" i="1"/>
  <c r="AM2334" i="1"/>
  <c r="AM2335" i="1"/>
  <c r="AM2336" i="1"/>
  <c r="AM2337" i="1"/>
  <c r="AM2338" i="1"/>
  <c r="AM2339" i="1"/>
  <c r="AM2340" i="1"/>
  <c r="AM2341" i="1"/>
  <c r="AM2342" i="1"/>
  <c r="AM2343" i="1"/>
  <c r="AM2344" i="1"/>
  <c r="AM2345" i="1"/>
  <c r="AM2346" i="1"/>
  <c r="AM2347" i="1"/>
  <c r="AM2348" i="1"/>
  <c r="AM2349" i="1"/>
  <c r="AM2350" i="1"/>
  <c r="AM2351" i="1"/>
  <c r="AM2352" i="1"/>
  <c r="AM2353" i="1"/>
  <c r="AM2354" i="1"/>
  <c r="AM2355" i="1"/>
  <c r="AM2356" i="1"/>
  <c r="AM2357" i="1"/>
  <c r="AM2358" i="1"/>
  <c r="AM2359" i="1"/>
  <c r="AM2360" i="1"/>
  <c r="AM2361" i="1"/>
  <c r="AM2362" i="1"/>
  <c r="AM2363" i="1"/>
  <c r="AM2364" i="1"/>
  <c r="AM2365" i="1"/>
  <c r="AM2366" i="1"/>
  <c r="AM2367" i="1"/>
  <c r="AM2368" i="1"/>
  <c r="AM2369" i="1"/>
  <c r="AM2370" i="1"/>
  <c r="AM2371" i="1"/>
  <c r="AM2372" i="1"/>
  <c r="AM2373" i="1"/>
  <c r="AM2374" i="1"/>
  <c r="AM2375" i="1"/>
  <c r="AM2376" i="1"/>
  <c r="AM2377" i="1"/>
  <c r="AM2378" i="1"/>
  <c r="AM2379" i="1"/>
  <c r="AM2380" i="1"/>
  <c r="AM2381" i="1"/>
  <c r="AM2382" i="1"/>
  <c r="AM2383" i="1"/>
  <c r="AM2384" i="1"/>
  <c r="AM2385" i="1"/>
  <c r="AM2386" i="1"/>
  <c r="AM2387" i="1"/>
  <c r="AM2388" i="1"/>
  <c r="AM2389" i="1"/>
  <c r="AM2390" i="1"/>
  <c r="AM2391" i="1"/>
  <c r="AM2392" i="1"/>
  <c r="AM2393" i="1"/>
  <c r="AM2394" i="1"/>
  <c r="AM2395" i="1"/>
  <c r="AM2396" i="1"/>
  <c r="AM2397" i="1"/>
  <c r="AM2398" i="1"/>
  <c r="AM2399" i="1"/>
  <c r="AM2400" i="1"/>
  <c r="AM2401" i="1"/>
  <c r="AM2402" i="1"/>
  <c r="AM2403" i="1"/>
  <c r="AM2404" i="1"/>
  <c r="AM2405" i="1"/>
  <c r="AM2406" i="1"/>
  <c r="AM2407" i="1"/>
  <c r="AM2408" i="1"/>
  <c r="AM2409" i="1"/>
  <c r="AM2410" i="1"/>
  <c r="AM2411" i="1"/>
  <c r="AM2412" i="1"/>
  <c r="AM2413" i="1"/>
  <c r="AM2414" i="1"/>
  <c r="AM2415" i="1"/>
  <c r="AM2416" i="1"/>
  <c r="AM2417" i="1"/>
  <c r="AM2418" i="1"/>
  <c r="AM2419" i="1"/>
  <c r="AM2420" i="1"/>
  <c r="AM2421" i="1"/>
  <c r="AM2422" i="1"/>
  <c r="AM2423" i="1"/>
  <c r="AM2424" i="1"/>
  <c r="AM2425" i="1"/>
  <c r="AM2426" i="1"/>
  <c r="AM2427" i="1"/>
  <c r="AM2428" i="1"/>
  <c r="AM2429" i="1"/>
  <c r="AM2430" i="1"/>
  <c r="AM2431" i="1"/>
  <c r="AM2432" i="1"/>
  <c r="AM2433" i="1"/>
  <c r="AM2434" i="1"/>
  <c r="AM2435" i="1"/>
  <c r="AM2436" i="1"/>
  <c r="AM2437" i="1"/>
  <c r="AM2438" i="1"/>
  <c r="AM2439" i="1"/>
  <c r="AM2440" i="1"/>
  <c r="AM2441" i="1"/>
  <c r="AM2442" i="1"/>
  <c r="AM2443" i="1"/>
  <c r="AM2444" i="1"/>
  <c r="AM2445" i="1"/>
  <c r="AM2446" i="1"/>
  <c r="AM2447" i="1"/>
  <c r="AM2448" i="1"/>
  <c r="AM2449" i="1"/>
  <c r="AM2450" i="1"/>
  <c r="AM2451" i="1"/>
  <c r="AM2452" i="1"/>
  <c r="AM2453" i="1"/>
  <c r="AM2454" i="1"/>
  <c r="AM2455" i="1"/>
  <c r="AM2456" i="1"/>
  <c r="AM2457" i="1"/>
  <c r="AM2458" i="1"/>
  <c r="AM2459" i="1"/>
  <c r="AM2460" i="1"/>
  <c r="AM2461" i="1"/>
  <c r="AM2462" i="1"/>
  <c r="AM2463" i="1"/>
  <c r="AM2464" i="1"/>
  <c r="AM2465" i="1"/>
  <c r="AM2466" i="1"/>
  <c r="AM2467" i="1"/>
  <c r="AM2468" i="1"/>
  <c r="AM2469" i="1"/>
  <c r="AM2470" i="1"/>
  <c r="AM2471" i="1"/>
  <c r="AM2472" i="1"/>
  <c r="AM2473" i="1"/>
  <c r="AM2474" i="1"/>
  <c r="AM2475" i="1"/>
  <c r="AM2476" i="1"/>
  <c r="AM2477" i="1"/>
  <c r="AM2478" i="1"/>
  <c r="AM2479" i="1"/>
  <c r="AM2480" i="1"/>
  <c r="AM2481" i="1"/>
  <c r="AM2482" i="1"/>
  <c r="AM2483" i="1"/>
  <c r="AM2484" i="1"/>
  <c r="AM2485" i="1"/>
  <c r="AM2486" i="1"/>
  <c r="AM2487" i="1"/>
  <c r="AM2488" i="1"/>
  <c r="AM2489" i="1"/>
  <c r="AM2490" i="1"/>
  <c r="AM2491" i="1"/>
  <c r="AM2492" i="1"/>
  <c r="AM2493" i="1"/>
  <c r="AM2494" i="1"/>
  <c r="AM2495" i="1"/>
  <c r="AM2496" i="1"/>
  <c r="AM2497" i="1"/>
  <c r="AM2498" i="1"/>
  <c r="AM2499" i="1"/>
  <c r="AM2500" i="1"/>
  <c r="AM2501" i="1"/>
  <c r="AM2502" i="1"/>
  <c r="AM2503" i="1"/>
  <c r="AM2504" i="1"/>
  <c r="AM2505" i="1"/>
  <c r="AM2506" i="1"/>
  <c r="AM2507" i="1"/>
  <c r="AM2508" i="1"/>
  <c r="AM2509" i="1"/>
  <c r="AM2510" i="1"/>
  <c r="AM2511" i="1"/>
  <c r="AM2512" i="1"/>
  <c r="AM2513" i="1"/>
  <c r="AM2514" i="1"/>
  <c r="AM2515" i="1"/>
  <c r="AM2516" i="1"/>
  <c r="AM2517" i="1"/>
  <c r="AM2518" i="1"/>
  <c r="AM2519" i="1"/>
  <c r="AM2520" i="1"/>
  <c r="AM2521" i="1"/>
  <c r="AM2522" i="1"/>
  <c r="AM2523" i="1"/>
  <c r="AM2524" i="1"/>
  <c r="AM2525" i="1"/>
  <c r="AM2526" i="1"/>
  <c r="AM2527" i="1"/>
  <c r="AM2528" i="1"/>
  <c r="AM2529" i="1"/>
  <c r="AM2530" i="1"/>
  <c r="AM2531" i="1"/>
  <c r="AM2532" i="1"/>
  <c r="AM2533" i="1"/>
  <c r="AM2534" i="1"/>
  <c r="AM2535" i="1"/>
  <c r="AM2536" i="1"/>
  <c r="AM2537" i="1"/>
  <c r="AM2538" i="1"/>
  <c r="AM2539" i="1"/>
  <c r="AM2540" i="1"/>
  <c r="AM2541" i="1"/>
  <c r="AM2542" i="1"/>
  <c r="AM2543" i="1"/>
  <c r="AM2544" i="1"/>
  <c r="AM2545" i="1"/>
  <c r="AM2546" i="1"/>
  <c r="AM2547" i="1"/>
  <c r="AM2548" i="1"/>
  <c r="AM2549" i="1"/>
  <c r="AM2550" i="1"/>
  <c r="AM2551" i="1"/>
  <c r="AM2552" i="1"/>
  <c r="AM2553" i="1"/>
  <c r="AM2554" i="1"/>
  <c r="AM2555" i="1"/>
  <c r="AM2556" i="1"/>
  <c r="AM2557" i="1"/>
  <c r="AM2558" i="1"/>
  <c r="AM2559" i="1"/>
  <c r="AM2560" i="1"/>
  <c r="AM2561" i="1"/>
  <c r="AM2562" i="1"/>
  <c r="AM2563" i="1"/>
  <c r="AM2564" i="1"/>
  <c r="AM2565" i="1"/>
  <c r="AM2566" i="1"/>
  <c r="AM2567" i="1"/>
  <c r="AM2568" i="1"/>
  <c r="AM2569" i="1"/>
  <c r="AM2570" i="1"/>
  <c r="AM2571" i="1"/>
  <c r="AM2572" i="1"/>
  <c r="AM2573" i="1"/>
  <c r="AM2574" i="1"/>
  <c r="AM2575" i="1"/>
  <c r="AM2576" i="1"/>
  <c r="AM2577" i="1"/>
  <c r="AM2578" i="1"/>
  <c r="AM2579" i="1"/>
  <c r="AM2580" i="1"/>
  <c r="AM2581" i="1"/>
  <c r="AM2582" i="1"/>
  <c r="AM2583" i="1"/>
  <c r="AM2584" i="1"/>
  <c r="AM2585" i="1"/>
  <c r="AM2586" i="1"/>
  <c r="AM2587" i="1"/>
  <c r="AM2588" i="1"/>
  <c r="AM2589" i="1"/>
  <c r="AM2590" i="1"/>
  <c r="AM2591" i="1"/>
  <c r="AM2592" i="1"/>
  <c r="AM2593" i="1"/>
  <c r="AM2594" i="1"/>
  <c r="AM2595" i="1"/>
  <c r="AM2596" i="1"/>
  <c r="AM2597" i="1"/>
  <c r="AM2598" i="1"/>
  <c r="AM2599" i="1"/>
  <c r="AM2600" i="1"/>
  <c r="AM2601" i="1"/>
  <c r="AM2602" i="1"/>
  <c r="AM2603" i="1"/>
  <c r="AM2604" i="1"/>
  <c r="AM2605" i="1"/>
  <c r="AM2606" i="1"/>
  <c r="AM2607" i="1"/>
  <c r="AM2608" i="1"/>
  <c r="AM2609" i="1"/>
  <c r="AM2610" i="1"/>
  <c r="AM2611" i="1"/>
  <c r="AM2612" i="1"/>
  <c r="AM2613" i="1"/>
  <c r="AM2614" i="1"/>
  <c r="AM2615" i="1"/>
  <c r="AM2616" i="1"/>
  <c r="AM2617" i="1"/>
  <c r="AM2618" i="1"/>
  <c r="AM2619" i="1"/>
  <c r="AM2620" i="1"/>
  <c r="AM2621" i="1"/>
  <c r="AM2622" i="1"/>
  <c r="AM2623" i="1"/>
  <c r="AM2624" i="1"/>
  <c r="AM2625" i="1"/>
  <c r="AM2626" i="1"/>
  <c r="AM2627" i="1"/>
  <c r="AM2628" i="1"/>
  <c r="AM2629" i="1"/>
  <c r="AM2630" i="1"/>
  <c r="AM2631" i="1"/>
  <c r="AM2632" i="1"/>
  <c r="AM2633" i="1"/>
  <c r="AM2634" i="1"/>
  <c r="AM2635" i="1"/>
  <c r="AM2636" i="1"/>
  <c r="AM2637" i="1"/>
  <c r="AM2638" i="1"/>
  <c r="AM2639" i="1"/>
  <c r="AM2640" i="1"/>
  <c r="AM2641" i="1"/>
  <c r="AM2642" i="1"/>
  <c r="AM2643" i="1"/>
  <c r="AM2644" i="1"/>
  <c r="AM2645" i="1"/>
  <c r="AM2646" i="1"/>
  <c r="AM2647" i="1"/>
  <c r="AM2648" i="1"/>
  <c r="AM2649" i="1"/>
  <c r="AM2650" i="1"/>
  <c r="AM2651" i="1"/>
  <c r="AM2652" i="1"/>
  <c r="AM2653" i="1"/>
  <c r="AM2654" i="1"/>
  <c r="AM2655" i="1"/>
  <c r="AM2656" i="1"/>
  <c r="AM2657" i="1"/>
  <c r="AM2658" i="1"/>
  <c r="AM2659" i="1"/>
  <c r="AM2660" i="1"/>
  <c r="AM2661" i="1"/>
  <c r="AM2662" i="1"/>
  <c r="AM2663" i="1"/>
  <c r="AM2664" i="1"/>
  <c r="AM2665" i="1"/>
  <c r="AM2666" i="1"/>
  <c r="AM2667" i="1"/>
  <c r="AM2668" i="1"/>
  <c r="AM2669" i="1"/>
  <c r="AM2670" i="1"/>
  <c r="AM2671" i="1"/>
  <c r="AM2672" i="1"/>
  <c r="AM2673" i="1"/>
  <c r="AM2674" i="1"/>
  <c r="AM2675" i="1"/>
  <c r="AM2676" i="1"/>
  <c r="AM2677" i="1"/>
  <c r="AM2678" i="1"/>
  <c r="AM2679" i="1"/>
  <c r="AM2680" i="1"/>
  <c r="AM2681" i="1"/>
  <c r="AM2682" i="1"/>
  <c r="AM2683" i="1"/>
  <c r="AM2684" i="1"/>
  <c r="AM2685" i="1"/>
  <c r="AM2686" i="1"/>
  <c r="AM2687" i="1"/>
  <c r="AM2688" i="1"/>
  <c r="AM2689" i="1"/>
  <c r="AM2690" i="1"/>
  <c r="AM2691" i="1"/>
  <c r="AM2692" i="1"/>
  <c r="AM2693" i="1"/>
  <c r="AM2694" i="1"/>
  <c r="AM2695" i="1"/>
  <c r="AM2696" i="1"/>
  <c r="AM2697" i="1"/>
  <c r="AM2698" i="1"/>
  <c r="AM2699" i="1"/>
  <c r="AM2700" i="1"/>
  <c r="AM2701" i="1"/>
  <c r="AM2702" i="1"/>
  <c r="AM2703" i="1"/>
  <c r="AM2704" i="1"/>
  <c r="AM2705" i="1"/>
  <c r="AM2706" i="1"/>
  <c r="AM2707" i="1"/>
  <c r="AM2708" i="1"/>
  <c r="AM2709" i="1"/>
  <c r="AM2710" i="1"/>
  <c r="AM2711" i="1"/>
  <c r="AM2712" i="1"/>
  <c r="AM2713" i="1"/>
  <c r="AM2714" i="1"/>
  <c r="AM2715" i="1"/>
  <c r="AM2716" i="1"/>
  <c r="AM2717" i="1"/>
  <c r="AM2718" i="1"/>
  <c r="AM2719" i="1"/>
  <c r="AM2720" i="1"/>
  <c r="AM2721" i="1"/>
  <c r="AM2722" i="1"/>
  <c r="AM2723" i="1"/>
  <c r="AM2724" i="1"/>
  <c r="AM2725" i="1"/>
  <c r="AM2726" i="1"/>
  <c r="AM2727" i="1"/>
  <c r="AM2728" i="1"/>
  <c r="AM2729" i="1"/>
  <c r="AM2730" i="1"/>
  <c r="AM2731" i="1"/>
  <c r="AM2732" i="1"/>
  <c r="AM2733" i="1"/>
  <c r="AM2734" i="1"/>
  <c r="AM2735" i="1"/>
  <c r="AM2736" i="1"/>
  <c r="AM2737" i="1"/>
  <c r="AM2738" i="1"/>
  <c r="AM2739" i="1"/>
  <c r="AM2740" i="1"/>
  <c r="AM2741" i="1"/>
  <c r="AM2742" i="1"/>
  <c r="AM2743" i="1"/>
  <c r="AM2744" i="1"/>
  <c r="AM2745" i="1"/>
  <c r="AM2746" i="1"/>
  <c r="AM2747" i="1"/>
  <c r="AM2748" i="1"/>
  <c r="AM2749" i="1"/>
  <c r="AM2750" i="1"/>
  <c r="AM2751" i="1"/>
  <c r="AM2752" i="1"/>
  <c r="AM2753" i="1"/>
  <c r="AM2754" i="1"/>
  <c r="AM2755" i="1"/>
  <c r="AM2756" i="1"/>
  <c r="AM2757" i="1"/>
  <c r="AM2758" i="1"/>
  <c r="AM2759" i="1"/>
  <c r="AM2760" i="1"/>
  <c r="AM2761" i="1"/>
  <c r="AM2762" i="1"/>
  <c r="AM2763" i="1"/>
  <c r="AM2764" i="1"/>
  <c r="AM2765" i="1"/>
  <c r="AM2766" i="1"/>
  <c r="AM2767" i="1"/>
  <c r="AM2768" i="1"/>
  <c r="AM2769" i="1"/>
  <c r="AM2770" i="1"/>
  <c r="AM2771" i="1"/>
  <c r="AM2772" i="1"/>
  <c r="AM2773" i="1"/>
  <c r="AM2774" i="1"/>
  <c r="AM2775" i="1"/>
  <c r="AM2776" i="1"/>
  <c r="AM2777" i="1"/>
  <c r="AM2778" i="1"/>
  <c r="AM2779" i="1"/>
  <c r="AM2780" i="1"/>
  <c r="AM2781" i="1"/>
  <c r="AM2782" i="1"/>
  <c r="AM2783" i="1"/>
  <c r="AM2784" i="1"/>
  <c r="AM2785" i="1"/>
  <c r="AM2786" i="1"/>
  <c r="AM2787" i="1"/>
  <c r="AM2788" i="1"/>
  <c r="AM2789" i="1"/>
  <c r="AM2790" i="1"/>
  <c r="AM2791" i="1"/>
  <c r="AM2792" i="1"/>
  <c r="AM2793" i="1"/>
  <c r="AM2794" i="1"/>
  <c r="AM2795" i="1"/>
  <c r="AM2796" i="1"/>
  <c r="AM2797" i="1"/>
  <c r="AM2798" i="1"/>
  <c r="AM2799" i="1"/>
  <c r="AM2800" i="1"/>
  <c r="AM2801" i="1"/>
  <c r="AM2802" i="1"/>
  <c r="AM2803" i="1"/>
  <c r="AM2804" i="1"/>
  <c r="AM2805" i="1"/>
  <c r="AM2806" i="1"/>
  <c r="AM2807" i="1"/>
  <c r="AM2808" i="1"/>
  <c r="AM2809" i="1"/>
  <c r="AM2810" i="1"/>
  <c r="AM2811" i="1"/>
  <c r="AM2812" i="1"/>
  <c r="AM2813" i="1"/>
  <c r="AM2814" i="1"/>
  <c r="AM2815" i="1"/>
  <c r="AM2816" i="1"/>
  <c r="AM2817" i="1"/>
  <c r="AM2818" i="1"/>
  <c r="AM2819" i="1"/>
  <c r="AM2820" i="1"/>
  <c r="AM2821" i="1"/>
  <c r="AM2822" i="1"/>
  <c r="AM2823" i="1"/>
  <c r="AM2824" i="1"/>
  <c r="AM2825" i="1"/>
  <c r="AM2826" i="1"/>
  <c r="AM2827" i="1"/>
  <c r="AM2828" i="1"/>
  <c r="AM2829" i="1"/>
  <c r="AM2830" i="1"/>
  <c r="AM2831" i="1"/>
  <c r="AM2832" i="1"/>
  <c r="AM2833" i="1"/>
  <c r="AM2834" i="1"/>
  <c r="AM2835" i="1"/>
  <c r="AM2836" i="1"/>
  <c r="AM2837" i="1"/>
  <c r="AM2838" i="1"/>
  <c r="AM2839" i="1"/>
  <c r="AM2840" i="1"/>
  <c r="AM2841" i="1"/>
  <c r="AM2842" i="1"/>
  <c r="AM2843" i="1"/>
  <c r="AM2844" i="1"/>
  <c r="AM2845" i="1"/>
  <c r="AM2846" i="1"/>
  <c r="AM2847" i="1"/>
  <c r="AM2848" i="1"/>
  <c r="AM2849" i="1"/>
  <c r="AM2850" i="1"/>
  <c r="AM2851" i="1"/>
  <c r="AM2852" i="1"/>
  <c r="AM2853" i="1"/>
  <c r="AM2854" i="1"/>
  <c r="AM2855" i="1"/>
  <c r="AM2856" i="1"/>
  <c r="AM2857" i="1"/>
  <c r="AM2858" i="1"/>
  <c r="AM2859" i="1"/>
  <c r="AM2860" i="1"/>
  <c r="AM2861" i="1"/>
  <c r="AM2862" i="1"/>
  <c r="AM2863" i="1"/>
  <c r="AM2864" i="1"/>
  <c r="AM2865" i="1"/>
  <c r="AM2866" i="1"/>
  <c r="AM2867" i="1"/>
  <c r="AM2868" i="1"/>
  <c r="AM2869" i="1"/>
  <c r="AM2870" i="1"/>
  <c r="AM2871" i="1"/>
  <c r="AM2872" i="1"/>
  <c r="AM2873" i="1"/>
  <c r="AM2874" i="1"/>
  <c r="AM2875" i="1"/>
  <c r="AM2876" i="1"/>
  <c r="AM2877" i="1"/>
  <c r="AM2878" i="1"/>
  <c r="AM2879" i="1"/>
  <c r="AM2880" i="1"/>
  <c r="AM2881" i="1"/>
  <c r="AM2882" i="1"/>
  <c r="AM2883" i="1"/>
  <c r="AM2884" i="1"/>
  <c r="AM2885" i="1"/>
  <c r="AM2886" i="1"/>
  <c r="AM2887" i="1"/>
  <c r="AM2888" i="1"/>
  <c r="AM2889" i="1"/>
  <c r="AM2890" i="1"/>
  <c r="AM2891" i="1"/>
  <c r="AM2892" i="1"/>
  <c r="AM2893" i="1"/>
  <c r="AM2894" i="1"/>
  <c r="AM2895" i="1"/>
  <c r="AM2896" i="1"/>
  <c r="AM2897" i="1"/>
  <c r="AM2898" i="1"/>
  <c r="AM2899" i="1"/>
  <c r="AM2900" i="1"/>
  <c r="AM2901" i="1"/>
  <c r="AM2902" i="1"/>
  <c r="AM2903" i="1"/>
  <c r="AM2904" i="1"/>
  <c r="AM2905" i="1"/>
  <c r="AM2906" i="1"/>
  <c r="AM2907" i="1"/>
  <c r="AM2908" i="1"/>
  <c r="AM2909" i="1"/>
  <c r="AM2910" i="1"/>
  <c r="AM2911" i="1"/>
  <c r="AM2912" i="1"/>
  <c r="AM2913" i="1"/>
  <c r="AM2914" i="1"/>
  <c r="AM2915" i="1"/>
  <c r="AM2916" i="1"/>
  <c r="AM2917" i="1"/>
  <c r="AM2918" i="1"/>
  <c r="AM2919" i="1"/>
  <c r="AM2920" i="1"/>
  <c r="AM2921" i="1"/>
  <c r="AM2922" i="1"/>
  <c r="AM2923" i="1"/>
  <c r="AM2924" i="1"/>
  <c r="AM2925" i="1"/>
  <c r="AM2926" i="1"/>
  <c r="AM2927" i="1"/>
  <c r="AM2928" i="1"/>
  <c r="AM2929" i="1"/>
  <c r="AM2930" i="1"/>
  <c r="AM2931" i="1"/>
  <c r="AM2932" i="1"/>
  <c r="AM2933" i="1"/>
  <c r="AM2934" i="1"/>
  <c r="AM2935" i="1"/>
  <c r="AM2936" i="1"/>
  <c r="AM2937" i="1"/>
  <c r="AM2938" i="1"/>
  <c r="AM2939" i="1"/>
  <c r="AM2940" i="1"/>
  <c r="AM2941" i="1"/>
  <c r="AM2942" i="1"/>
  <c r="AM2943" i="1"/>
  <c r="AM2944" i="1"/>
  <c r="AM2945" i="1"/>
  <c r="AM2946" i="1"/>
  <c r="AM2947" i="1"/>
  <c r="AM2948" i="1"/>
  <c r="AM2949" i="1"/>
  <c r="AM2950" i="1"/>
  <c r="AM2951" i="1"/>
  <c r="AM2952" i="1"/>
  <c r="AM2953" i="1"/>
  <c r="AM2954" i="1"/>
  <c r="AM2955" i="1"/>
  <c r="AM2956" i="1"/>
  <c r="AM2957" i="1"/>
  <c r="AM2958" i="1"/>
  <c r="AM2959" i="1"/>
  <c r="AM2960" i="1"/>
  <c r="AM2961" i="1"/>
  <c r="AM2962" i="1"/>
  <c r="AM2963" i="1"/>
  <c r="AM2964" i="1"/>
  <c r="AM2965" i="1"/>
  <c r="AM2966" i="1"/>
  <c r="AM2967" i="1"/>
  <c r="AM2968" i="1"/>
  <c r="AM2969" i="1"/>
  <c r="AM2970" i="1"/>
  <c r="AM2971" i="1"/>
  <c r="AM2972" i="1"/>
  <c r="AM2973" i="1"/>
  <c r="AM2974" i="1"/>
  <c r="AM2975" i="1"/>
  <c r="AM2976" i="1"/>
  <c r="AM2977" i="1"/>
  <c r="AM2978" i="1"/>
  <c r="AM2979" i="1"/>
  <c r="AM2980" i="1"/>
  <c r="AM2981" i="1"/>
  <c r="AM2982" i="1"/>
  <c r="AM2983" i="1"/>
  <c r="AM2984" i="1"/>
  <c r="AM2985" i="1"/>
  <c r="AM2986" i="1"/>
  <c r="AM2987" i="1"/>
  <c r="AM2988" i="1"/>
  <c r="AM2989" i="1"/>
  <c r="AM2990" i="1"/>
  <c r="AM2991" i="1"/>
  <c r="AM2992" i="1"/>
  <c r="AM2993" i="1"/>
  <c r="AM2994" i="1"/>
  <c r="AM2995" i="1"/>
  <c r="AM2996" i="1"/>
  <c r="AM2997" i="1"/>
  <c r="AM2998" i="1"/>
  <c r="AM2999" i="1"/>
  <c r="AM3000" i="1"/>
  <c r="AM3001" i="1"/>
  <c r="AM3002" i="1"/>
  <c r="AM3003" i="1"/>
  <c r="AM3004" i="1"/>
  <c r="AM3005" i="1"/>
  <c r="AM3006" i="1"/>
  <c r="AM3007" i="1"/>
  <c r="AM3008" i="1"/>
  <c r="AM3009" i="1"/>
  <c r="AM3010" i="1"/>
  <c r="AM3011" i="1"/>
  <c r="AM3012" i="1"/>
  <c r="AM3013" i="1"/>
  <c r="AM3014" i="1"/>
  <c r="AM3015" i="1"/>
  <c r="AM3016" i="1"/>
  <c r="AM3017" i="1"/>
  <c r="AM3018" i="1"/>
  <c r="AM3019" i="1"/>
  <c r="AM3020" i="1"/>
  <c r="AM3021" i="1"/>
  <c r="AM3022" i="1"/>
  <c r="AM3023" i="1"/>
  <c r="AM3024" i="1"/>
  <c r="AM3025" i="1"/>
  <c r="AM3026" i="1"/>
  <c r="AM3027" i="1"/>
  <c r="AM3028" i="1"/>
  <c r="AM3029" i="1"/>
  <c r="AM3030" i="1"/>
  <c r="AM3031" i="1"/>
  <c r="AM3032" i="1"/>
  <c r="AM3033" i="1"/>
  <c r="AM3034" i="1"/>
  <c r="AM3035" i="1"/>
  <c r="AM3036" i="1"/>
  <c r="AM3037" i="1"/>
  <c r="AM3038" i="1"/>
  <c r="AM3039" i="1"/>
  <c r="AM3040" i="1"/>
  <c r="AM3041" i="1"/>
  <c r="AM3042" i="1"/>
  <c r="AM3043" i="1"/>
  <c r="AM3044" i="1"/>
  <c r="AM3045" i="1"/>
  <c r="AM3046" i="1"/>
  <c r="AM3047" i="1"/>
  <c r="AM3048" i="1"/>
  <c r="AM3049" i="1"/>
  <c r="AM3050" i="1"/>
  <c r="AM3051" i="1"/>
  <c r="AM3052" i="1"/>
  <c r="AM3053" i="1"/>
  <c r="AM3054" i="1"/>
  <c r="AM3055" i="1"/>
  <c r="AM3056" i="1"/>
  <c r="AM3057" i="1"/>
  <c r="AM3058" i="1"/>
  <c r="AM3059" i="1"/>
  <c r="AM3060" i="1"/>
  <c r="AM3061" i="1"/>
  <c r="AM3062" i="1"/>
  <c r="AM3063" i="1"/>
  <c r="AM3064" i="1"/>
  <c r="AM3065" i="1"/>
  <c r="AM3066" i="1"/>
  <c r="AM3067" i="1"/>
  <c r="AM3068" i="1"/>
  <c r="AM3069" i="1"/>
  <c r="AM3070" i="1"/>
  <c r="AM3071" i="1"/>
  <c r="AM3072" i="1"/>
  <c r="AM3073" i="1"/>
  <c r="AM3074" i="1"/>
  <c r="AM3075" i="1"/>
  <c r="AM3076" i="1"/>
  <c r="AM3077" i="1"/>
  <c r="AM3078" i="1"/>
  <c r="AM3079" i="1"/>
  <c r="AM3080" i="1"/>
  <c r="AM3081" i="1"/>
  <c r="AM3082" i="1"/>
  <c r="AM3083" i="1"/>
  <c r="AM3084" i="1"/>
  <c r="AM3085" i="1"/>
  <c r="AM3086" i="1"/>
  <c r="AM3087" i="1"/>
  <c r="AM3088" i="1"/>
  <c r="AM3089" i="1"/>
  <c r="AM3090" i="1"/>
  <c r="AM3091" i="1"/>
  <c r="AM3092" i="1"/>
  <c r="AM3093" i="1"/>
  <c r="AM3094" i="1"/>
  <c r="AM3095" i="1"/>
  <c r="AM3096" i="1"/>
  <c r="AM3097" i="1"/>
  <c r="AM3098" i="1"/>
  <c r="AM3099" i="1"/>
  <c r="AM3100" i="1"/>
  <c r="AM3101" i="1"/>
  <c r="AM3102" i="1"/>
  <c r="AM3103" i="1"/>
  <c r="AM3104" i="1"/>
  <c r="AM3105" i="1"/>
  <c r="AM3106" i="1"/>
  <c r="AM3107" i="1"/>
  <c r="AM3108" i="1"/>
  <c r="AM3109" i="1"/>
  <c r="AM3110" i="1"/>
  <c r="AM3111" i="1"/>
  <c r="AM3112" i="1"/>
  <c r="AM3113" i="1"/>
  <c r="AM3114" i="1"/>
  <c r="AM3115" i="1"/>
  <c r="AM3116" i="1"/>
  <c r="AM3117" i="1"/>
  <c r="AM3118" i="1"/>
  <c r="AM3119" i="1"/>
  <c r="AM3120" i="1"/>
  <c r="AM3121" i="1"/>
  <c r="AM3122" i="1"/>
  <c r="AM3123" i="1"/>
  <c r="AM3124" i="1"/>
  <c r="AM3125" i="1"/>
  <c r="AM3126" i="1"/>
  <c r="AM3127" i="1"/>
  <c r="AM3128" i="1"/>
  <c r="AM3129" i="1"/>
  <c r="AM3130" i="1"/>
  <c r="AM3131" i="1"/>
  <c r="AM3132" i="1"/>
  <c r="AM3133" i="1"/>
  <c r="AM3134" i="1"/>
  <c r="AM3135" i="1"/>
  <c r="AM3136" i="1"/>
  <c r="AM3137" i="1"/>
  <c r="AM3138" i="1"/>
  <c r="AM3139" i="1"/>
  <c r="AM3140" i="1"/>
  <c r="AM3141" i="1"/>
  <c r="AM3142" i="1"/>
  <c r="AM3143" i="1"/>
  <c r="AM3144" i="1"/>
  <c r="AM3145" i="1"/>
  <c r="AM3146" i="1"/>
  <c r="AM3147" i="1"/>
  <c r="AM3148" i="1"/>
  <c r="AM3149" i="1"/>
  <c r="AM3150" i="1"/>
  <c r="AM3151" i="1"/>
  <c r="AM3152" i="1"/>
  <c r="AM3153" i="1"/>
  <c r="AM3154" i="1"/>
  <c r="AM3155" i="1"/>
  <c r="AM3156" i="1"/>
  <c r="AM3157" i="1"/>
  <c r="AM3158" i="1"/>
  <c r="AM3159" i="1"/>
  <c r="AM3160" i="1"/>
  <c r="AM3161" i="1"/>
  <c r="AM3162" i="1"/>
  <c r="AM3163" i="1"/>
  <c r="AM3164" i="1"/>
  <c r="AM3165" i="1"/>
  <c r="AM3166" i="1"/>
  <c r="AM3167" i="1"/>
  <c r="AM3168" i="1"/>
  <c r="AM3169" i="1"/>
  <c r="AM3170" i="1"/>
  <c r="AM3171" i="1"/>
  <c r="AM3172" i="1"/>
  <c r="AM3173" i="1"/>
  <c r="AM3174" i="1"/>
  <c r="AM3175" i="1"/>
  <c r="AM3176" i="1"/>
  <c r="AM3177" i="1"/>
  <c r="AM3178" i="1"/>
  <c r="AM3179" i="1"/>
  <c r="AM3180" i="1"/>
  <c r="AM3181" i="1"/>
  <c r="AM3182" i="1"/>
  <c r="AM3183" i="1"/>
  <c r="AM3184" i="1"/>
  <c r="AM3185" i="1"/>
  <c r="AM3186" i="1"/>
  <c r="AM3187" i="1"/>
  <c r="AM3188" i="1"/>
  <c r="AM3189" i="1"/>
  <c r="AM3190" i="1"/>
  <c r="AM3191" i="1"/>
  <c r="AM3192" i="1"/>
  <c r="AM3193" i="1"/>
  <c r="AM3194" i="1"/>
  <c r="AM3195" i="1"/>
  <c r="AM3196" i="1"/>
  <c r="AM3197" i="1"/>
  <c r="AM3198" i="1"/>
  <c r="AM3199" i="1"/>
  <c r="AM3200" i="1"/>
  <c r="AM3201" i="1"/>
  <c r="AM3202" i="1"/>
  <c r="AM3203" i="1"/>
  <c r="AM3204" i="1"/>
  <c r="AM3205" i="1"/>
  <c r="AM3206" i="1"/>
  <c r="AM3207" i="1"/>
  <c r="AM3208" i="1"/>
  <c r="AM3209" i="1"/>
  <c r="AM3210" i="1"/>
  <c r="AM3211" i="1"/>
  <c r="AM3212" i="1"/>
  <c r="AM3213" i="1"/>
  <c r="AM3214" i="1"/>
  <c r="AM3215" i="1"/>
  <c r="AM3216" i="1"/>
  <c r="AM3217" i="1"/>
  <c r="AM3218" i="1"/>
  <c r="AM3219" i="1"/>
  <c r="AM3220" i="1"/>
  <c r="AM3221" i="1"/>
  <c r="AM3222" i="1"/>
  <c r="AM3223" i="1"/>
  <c r="AM3224" i="1"/>
  <c r="AM3225" i="1"/>
  <c r="AM3226" i="1"/>
  <c r="AM3227" i="1"/>
  <c r="AM3228" i="1"/>
  <c r="AM3229" i="1"/>
  <c r="AM3230" i="1"/>
  <c r="AM3231" i="1"/>
  <c r="AM3232" i="1"/>
  <c r="AM3233" i="1"/>
  <c r="AM3234" i="1"/>
  <c r="AM3235" i="1"/>
  <c r="AM3236" i="1"/>
  <c r="AM3237" i="1"/>
  <c r="AM3238" i="1"/>
  <c r="AM3239" i="1"/>
  <c r="AM3240" i="1"/>
  <c r="AM3241" i="1"/>
  <c r="AM3242" i="1"/>
  <c r="AM3243" i="1"/>
  <c r="AM3244" i="1"/>
  <c r="AM3245" i="1"/>
  <c r="AM3246" i="1"/>
  <c r="AM3247" i="1"/>
  <c r="AM3248" i="1"/>
  <c r="AM3249" i="1"/>
  <c r="AM3250" i="1"/>
  <c r="AM3251" i="1"/>
  <c r="AM3252" i="1"/>
  <c r="AM3253" i="1"/>
  <c r="AM3254" i="1"/>
  <c r="AM3255" i="1"/>
  <c r="AM3256" i="1"/>
  <c r="AM3257" i="1"/>
  <c r="AM3258" i="1"/>
  <c r="AM3259" i="1"/>
  <c r="AM3260" i="1"/>
  <c r="AM3261" i="1"/>
  <c r="AM3262" i="1"/>
  <c r="AM3263" i="1"/>
  <c r="AM3264" i="1"/>
  <c r="AM3265" i="1"/>
  <c r="AM3266" i="1"/>
  <c r="AM3267" i="1"/>
  <c r="AM3268" i="1"/>
  <c r="AM3269" i="1"/>
  <c r="AM3270" i="1"/>
  <c r="AM3271" i="1"/>
  <c r="AM3272" i="1"/>
  <c r="AM3273" i="1"/>
  <c r="AM3274" i="1"/>
  <c r="AM3275" i="1"/>
  <c r="AM3276" i="1"/>
  <c r="AM3277" i="1"/>
  <c r="AM3278" i="1"/>
  <c r="AM3279" i="1"/>
  <c r="AM3280" i="1"/>
  <c r="AM3281" i="1"/>
  <c r="AM3282" i="1"/>
  <c r="AM3283" i="1"/>
  <c r="AM3284" i="1"/>
  <c r="AM3285" i="1"/>
  <c r="AM3286" i="1"/>
  <c r="AM3287" i="1"/>
  <c r="AM3288" i="1"/>
  <c r="AM3289" i="1"/>
  <c r="AM3290" i="1"/>
  <c r="AM3291" i="1"/>
  <c r="AM3292" i="1"/>
  <c r="AM3293" i="1"/>
  <c r="AM3294" i="1"/>
  <c r="AM3295" i="1"/>
  <c r="AM3296" i="1"/>
  <c r="AM3297" i="1"/>
  <c r="AM3298" i="1"/>
  <c r="AM3299" i="1"/>
  <c r="AM3300" i="1"/>
  <c r="AM3301" i="1"/>
  <c r="AM3302" i="1"/>
  <c r="AM3303" i="1"/>
  <c r="AM3304" i="1"/>
  <c r="AM3305" i="1"/>
  <c r="AM3306" i="1"/>
  <c r="AM3307" i="1"/>
  <c r="AM3308" i="1"/>
  <c r="AM3309" i="1"/>
  <c r="AM3310" i="1"/>
  <c r="AM3311" i="1"/>
  <c r="AM3312" i="1"/>
  <c r="AM3313" i="1"/>
  <c r="AM3314" i="1"/>
  <c r="AM3315" i="1"/>
  <c r="AM3316" i="1"/>
  <c r="AM3317" i="1"/>
  <c r="AM3318" i="1"/>
  <c r="AM3319" i="1"/>
  <c r="AM3320" i="1"/>
  <c r="AM3321" i="1"/>
  <c r="AM3322" i="1"/>
  <c r="AM3323" i="1"/>
  <c r="AM3324" i="1"/>
  <c r="AM3325" i="1"/>
  <c r="AM3326" i="1"/>
  <c r="AM3327" i="1"/>
  <c r="AM3328" i="1"/>
  <c r="AM3329" i="1"/>
  <c r="AM3330" i="1"/>
  <c r="AM3331" i="1"/>
  <c r="AM3332" i="1"/>
  <c r="AM3333" i="1"/>
  <c r="AM3334" i="1"/>
  <c r="AM3335" i="1"/>
  <c r="AM3336" i="1"/>
  <c r="AM3337" i="1"/>
  <c r="AM3338" i="1"/>
  <c r="AM3339" i="1"/>
  <c r="AM3340" i="1"/>
  <c r="AM3341" i="1"/>
  <c r="AM3342" i="1"/>
  <c r="AM3343" i="1"/>
  <c r="AM3344" i="1"/>
  <c r="AM3345" i="1"/>
  <c r="AM3346" i="1"/>
  <c r="AM3347" i="1"/>
  <c r="AM3348" i="1"/>
  <c r="AM3349" i="1"/>
  <c r="AM3350" i="1"/>
  <c r="AM3351" i="1"/>
  <c r="AM3352" i="1"/>
  <c r="AM3353" i="1"/>
  <c r="AM3354" i="1"/>
  <c r="AM3355" i="1"/>
  <c r="AM3356" i="1"/>
  <c r="AM3357" i="1"/>
  <c r="AM3358" i="1"/>
  <c r="AM3359" i="1"/>
  <c r="AM3360" i="1"/>
  <c r="AM3361" i="1"/>
  <c r="AM3362" i="1"/>
  <c r="AM3363" i="1"/>
  <c r="AM3364" i="1"/>
  <c r="AM3365" i="1"/>
  <c r="AM3366" i="1"/>
  <c r="AM3367" i="1"/>
  <c r="AM3368" i="1"/>
  <c r="AM3369" i="1"/>
  <c r="AM3370" i="1"/>
  <c r="AM3371" i="1"/>
  <c r="AM3372" i="1"/>
  <c r="AM3373" i="1"/>
  <c r="AM3374" i="1"/>
  <c r="AM3375" i="1"/>
  <c r="AM3376" i="1"/>
  <c r="AM3377" i="1"/>
  <c r="AM3378" i="1"/>
  <c r="AM3379" i="1"/>
  <c r="AM3380" i="1"/>
  <c r="AM3381" i="1"/>
  <c r="AM3382" i="1"/>
  <c r="AM3383" i="1"/>
  <c r="AM3384" i="1"/>
  <c r="AM3385" i="1"/>
  <c r="AM3386" i="1"/>
  <c r="AM3387" i="1"/>
  <c r="AM3388" i="1"/>
  <c r="AM3389" i="1"/>
  <c r="AM3390" i="1"/>
  <c r="AM3391" i="1"/>
  <c r="AM3392" i="1"/>
  <c r="AM3393" i="1"/>
  <c r="AM3394" i="1"/>
  <c r="AM3395" i="1"/>
  <c r="AM3396" i="1"/>
  <c r="AM3397" i="1"/>
  <c r="AM3398" i="1"/>
  <c r="AM3399" i="1"/>
  <c r="AM3400" i="1"/>
  <c r="AM3401" i="1"/>
  <c r="AM3402" i="1"/>
  <c r="AM3403" i="1"/>
  <c r="AM3404" i="1"/>
  <c r="AM3405" i="1"/>
  <c r="AM3406" i="1"/>
  <c r="AM3407" i="1"/>
  <c r="AM3408" i="1"/>
  <c r="AM3409" i="1"/>
  <c r="AM3410" i="1"/>
  <c r="AM3411" i="1"/>
  <c r="AM3412" i="1"/>
  <c r="AM3413" i="1"/>
  <c r="AM3414" i="1"/>
  <c r="AM3415" i="1"/>
  <c r="AM3416" i="1"/>
  <c r="AM3417" i="1"/>
  <c r="AM3418" i="1"/>
  <c r="AM3419" i="1"/>
  <c r="AM3420" i="1"/>
  <c r="AM3421" i="1"/>
  <c r="AM3422" i="1"/>
  <c r="AM3423" i="1"/>
  <c r="AM3424" i="1"/>
  <c r="AM3425" i="1"/>
  <c r="AM3426" i="1"/>
  <c r="AM3427" i="1"/>
  <c r="AM3428" i="1"/>
  <c r="AM3429" i="1"/>
  <c r="AM3430" i="1"/>
  <c r="AM3431" i="1"/>
  <c r="AM3432" i="1"/>
  <c r="AM3433" i="1"/>
  <c r="AM3434" i="1"/>
  <c r="AM3435" i="1"/>
  <c r="AM3436" i="1"/>
  <c r="AM3437" i="1"/>
  <c r="AM3438" i="1"/>
  <c r="AM3439" i="1"/>
  <c r="AM3440" i="1"/>
  <c r="AM3441" i="1"/>
  <c r="AM3442" i="1"/>
  <c r="AM3443" i="1"/>
  <c r="AM3444" i="1"/>
  <c r="AM3445" i="1"/>
  <c r="AM3446" i="1"/>
  <c r="AM3447" i="1"/>
  <c r="AM3448" i="1"/>
  <c r="AM3449" i="1"/>
  <c r="AM3450" i="1"/>
  <c r="AM3451" i="1"/>
  <c r="AM3452" i="1"/>
  <c r="AM3453" i="1"/>
  <c r="AM3454" i="1"/>
  <c r="AM3455" i="1"/>
  <c r="AM3456" i="1"/>
  <c r="AM3457" i="1"/>
  <c r="AM3458" i="1"/>
  <c r="AM3459" i="1"/>
  <c r="AM3460" i="1"/>
  <c r="AM3461" i="1"/>
  <c r="AM3462" i="1"/>
  <c r="AM3463" i="1"/>
  <c r="AM3464" i="1"/>
  <c r="AM3465" i="1"/>
  <c r="AM3466" i="1"/>
  <c r="AM3467" i="1"/>
  <c r="AM3468" i="1"/>
  <c r="AM3469" i="1"/>
  <c r="AM3470" i="1"/>
  <c r="AM3471" i="1"/>
  <c r="AM3472" i="1"/>
  <c r="AM3473" i="1"/>
  <c r="AM3474" i="1"/>
  <c r="AM3475" i="1"/>
  <c r="AM3476" i="1"/>
  <c r="AM3477" i="1"/>
  <c r="AM3478" i="1"/>
  <c r="AM3479" i="1"/>
  <c r="AM3480" i="1"/>
  <c r="AM3481" i="1"/>
  <c r="AM3482" i="1"/>
  <c r="AM3483" i="1"/>
  <c r="AM3484" i="1"/>
  <c r="AM3485" i="1"/>
  <c r="AM3486" i="1"/>
  <c r="AM3487" i="1"/>
  <c r="AM3488" i="1"/>
  <c r="AM3489" i="1"/>
  <c r="AM3490" i="1"/>
  <c r="AM3491" i="1"/>
  <c r="AM3492" i="1"/>
  <c r="AM3493" i="1"/>
  <c r="AM3494" i="1"/>
  <c r="AM3495" i="1"/>
  <c r="AM3496" i="1"/>
  <c r="AM3497" i="1"/>
  <c r="AM3498" i="1"/>
  <c r="AM3499" i="1"/>
  <c r="AM3500" i="1"/>
  <c r="AM3501" i="1"/>
  <c r="AM3502" i="1"/>
  <c r="AM3503" i="1"/>
  <c r="AM3504" i="1"/>
  <c r="AM3505" i="1"/>
  <c r="AM3506" i="1"/>
  <c r="AM3507" i="1"/>
  <c r="AM3508" i="1"/>
  <c r="AM3509" i="1"/>
  <c r="AM3510" i="1"/>
  <c r="AM3511" i="1"/>
  <c r="AM3512" i="1"/>
  <c r="AM3513" i="1"/>
  <c r="AM3514" i="1"/>
  <c r="AM3515" i="1"/>
  <c r="AM3516" i="1"/>
  <c r="AM3517" i="1"/>
  <c r="AM3518" i="1"/>
  <c r="AM3519" i="1"/>
  <c r="AM3520" i="1"/>
  <c r="AM3521" i="1"/>
  <c r="AM3522" i="1"/>
  <c r="AM3523" i="1"/>
  <c r="AM3524" i="1"/>
  <c r="AM3525" i="1"/>
  <c r="AM3526" i="1"/>
  <c r="AM3527" i="1"/>
  <c r="AM3528" i="1"/>
  <c r="AM3529" i="1"/>
  <c r="AM3530" i="1"/>
  <c r="AM3531" i="1"/>
  <c r="AM3532" i="1"/>
  <c r="AM3533" i="1"/>
  <c r="AM3534" i="1"/>
  <c r="AM3535" i="1"/>
  <c r="AM3536" i="1"/>
  <c r="AM3537" i="1"/>
  <c r="AM3538" i="1"/>
  <c r="AM3539" i="1"/>
  <c r="AM3540" i="1"/>
  <c r="AM3541" i="1"/>
  <c r="AM3542" i="1"/>
  <c r="AM3543" i="1"/>
  <c r="AM3544" i="1"/>
  <c r="AM3545" i="1"/>
  <c r="AM3546" i="1"/>
  <c r="AM3547" i="1"/>
  <c r="AM3548" i="1"/>
  <c r="AM3549" i="1"/>
  <c r="AM3550" i="1"/>
  <c r="AM3551" i="1"/>
  <c r="AM3552" i="1"/>
  <c r="AM3553" i="1"/>
  <c r="AM3554" i="1"/>
  <c r="AM3555" i="1"/>
  <c r="AM3556" i="1"/>
  <c r="AM3557" i="1"/>
  <c r="AM3558" i="1"/>
  <c r="AM3559" i="1"/>
  <c r="AM3560" i="1"/>
  <c r="AM3561" i="1"/>
  <c r="AM3562" i="1"/>
  <c r="AM3563" i="1"/>
  <c r="AM3564" i="1"/>
  <c r="AM3565" i="1"/>
  <c r="AM3566" i="1"/>
  <c r="AM3567" i="1"/>
  <c r="AM3568" i="1"/>
  <c r="AM3569" i="1"/>
  <c r="AM3570" i="1"/>
  <c r="AM3571" i="1"/>
  <c r="AM3572" i="1"/>
  <c r="AM3573" i="1"/>
  <c r="AM3574" i="1"/>
  <c r="AM3575" i="1"/>
  <c r="AM3576" i="1"/>
  <c r="AM3577" i="1"/>
  <c r="AM3578" i="1"/>
  <c r="AM3579" i="1"/>
  <c r="AM3580" i="1"/>
  <c r="AM3581" i="1"/>
  <c r="AM3582" i="1"/>
  <c r="AM3583" i="1"/>
  <c r="AM3584" i="1"/>
  <c r="AM3585" i="1"/>
  <c r="AM3586" i="1"/>
  <c r="AM3587" i="1"/>
  <c r="AM3588" i="1"/>
  <c r="AM3589" i="1"/>
  <c r="AM3590" i="1"/>
  <c r="AM3591" i="1"/>
  <c r="AM3592" i="1"/>
  <c r="AM3593" i="1"/>
  <c r="AM3594" i="1"/>
  <c r="AM3595" i="1"/>
  <c r="AM3596" i="1"/>
  <c r="AM3597" i="1"/>
  <c r="AM3598" i="1"/>
  <c r="AM3599" i="1"/>
  <c r="AM3600" i="1"/>
  <c r="AM3601" i="1"/>
  <c r="AM3602" i="1"/>
  <c r="AM3603" i="1"/>
  <c r="AM3604" i="1"/>
  <c r="AM3605" i="1"/>
  <c r="AM3606" i="1"/>
  <c r="AM3607" i="1"/>
  <c r="AM3608" i="1"/>
  <c r="AM3609" i="1"/>
  <c r="AM3610" i="1"/>
  <c r="AM3611" i="1"/>
  <c r="AM3612" i="1"/>
  <c r="AM3613" i="1"/>
  <c r="AM3614" i="1"/>
  <c r="AM3615" i="1"/>
  <c r="AM3616" i="1"/>
  <c r="AM3617" i="1"/>
  <c r="AM3618" i="1"/>
  <c r="AM3619" i="1"/>
  <c r="AM3620" i="1"/>
  <c r="AM3621" i="1"/>
  <c r="AM3622" i="1"/>
  <c r="AM3623" i="1"/>
  <c r="AM3624" i="1"/>
  <c r="AM3625" i="1"/>
  <c r="AM3626" i="1"/>
  <c r="AM3627" i="1"/>
  <c r="AM3628" i="1"/>
  <c r="AM3629" i="1"/>
  <c r="AM3630" i="1"/>
  <c r="AM3631" i="1"/>
  <c r="AM3632" i="1"/>
  <c r="AM3633" i="1"/>
  <c r="AM3634" i="1"/>
  <c r="AM3635" i="1"/>
  <c r="AM3636" i="1"/>
  <c r="AM3637" i="1"/>
  <c r="AM3638" i="1"/>
  <c r="AM3639" i="1"/>
  <c r="AM3640" i="1"/>
  <c r="AM3641" i="1"/>
  <c r="AM3642" i="1"/>
  <c r="AM3643" i="1"/>
  <c r="AM3644" i="1"/>
  <c r="AM3645" i="1"/>
  <c r="AM3646" i="1"/>
  <c r="AM3647" i="1"/>
  <c r="AM3648" i="1"/>
  <c r="AM3649" i="1"/>
  <c r="AL3650" i="1"/>
  <c r="AL3651" i="1"/>
  <c r="AL3652" i="1"/>
  <c r="AL3653" i="1"/>
  <c r="AL3654" i="1"/>
  <c r="AL3655" i="1"/>
  <c r="AL3656" i="1"/>
  <c r="AL3657" i="1"/>
  <c r="AL3658" i="1"/>
  <c r="AL3659" i="1"/>
  <c r="AL3660" i="1"/>
  <c r="AL3661" i="1"/>
  <c r="AL3662" i="1"/>
  <c r="AL3663" i="1"/>
  <c r="AL3664" i="1"/>
  <c r="AL3665" i="1"/>
  <c r="AL3666" i="1"/>
  <c r="AL3667" i="1"/>
  <c r="AL3668" i="1"/>
  <c r="AL3669" i="1"/>
  <c r="AL3670" i="1"/>
  <c r="AL3671" i="1"/>
  <c r="AL3672" i="1"/>
  <c r="AL3673" i="1"/>
  <c r="AL3674" i="1"/>
  <c r="AL3675" i="1"/>
  <c r="AL3676" i="1"/>
  <c r="AL3677" i="1"/>
  <c r="AL3678" i="1"/>
  <c r="AL3679" i="1"/>
  <c r="AL3680" i="1"/>
  <c r="AL3681" i="1"/>
  <c r="AL3682" i="1"/>
  <c r="AL3683" i="1"/>
  <c r="AL3684" i="1"/>
  <c r="AL3685" i="1"/>
  <c r="AL3686" i="1"/>
  <c r="AL3687" i="1"/>
  <c r="AL3688" i="1"/>
  <c r="AL3689" i="1"/>
  <c r="AL3690" i="1"/>
  <c r="AL3691" i="1"/>
  <c r="AL3692" i="1"/>
  <c r="AL3693" i="1"/>
  <c r="AL3694" i="1"/>
  <c r="AL3695" i="1"/>
  <c r="AL3696" i="1"/>
  <c r="AL3697" i="1"/>
  <c r="AL3698" i="1"/>
  <c r="AL3699" i="1"/>
  <c r="AL3700" i="1"/>
  <c r="AL3701" i="1"/>
  <c r="AL3702" i="1"/>
  <c r="AL3703" i="1"/>
  <c r="AL3704" i="1"/>
  <c r="AL3705" i="1"/>
  <c r="AL3706" i="1"/>
  <c r="AL3707" i="1"/>
  <c r="AL3708" i="1"/>
  <c r="AL3709" i="1"/>
  <c r="AL3710" i="1"/>
  <c r="AL3711" i="1"/>
  <c r="AL3712" i="1"/>
  <c r="AL3713" i="1"/>
  <c r="AL3714" i="1"/>
  <c r="AL3715" i="1"/>
  <c r="AL3716" i="1"/>
  <c r="AL3717" i="1"/>
  <c r="AL3718" i="1"/>
  <c r="AL3719" i="1"/>
  <c r="AL3720" i="1"/>
  <c r="AL3721" i="1"/>
  <c r="AL3722" i="1"/>
  <c r="AL3723" i="1"/>
  <c r="AL3724" i="1"/>
  <c r="AL3725" i="1"/>
  <c r="AL3726" i="1"/>
  <c r="AL3727" i="1"/>
  <c r="AL3728" i="1"/>
  <c r="AL3729" i="1"/>
  <c r="AL3730" i="1"/>
  <c r="AL3731" i="1"/>
  <c r="AL3732" i="1"/>
  <c r="AL3733" i="1"/>
  <c r="AL3734" i="1"/>
  <c r="AL3735" i="1"/>
  <c r="AL3736" i="1"/>
  <c r="AL3737" i="1"/>
  <c r="AL3738" i="1"/>
  <c r="AL3739" i="1"/>
  <c r="AL3740" i="1"/>
  <c r="AL3741" i="1"/>
  <c r="AL3742" i="1"/>
  <c r="AL3743" i="1"/>
  <c r="AL3744" i="1"/>
  <c r="AL3745" i="1"/>
  <c r="AL3746" i="1"/>
  <c r="AL3747" i="1"/>
  <c r="AL3748" i="1"/>
  <c r="AL3749" i="1"/>
  <c r="AL3750" i="1"/>
  <c r="AL3751" i="1"/>
  <c r="AL3752" i="1"/>
  <c r="AL3753" i="1"/>
  <c r="AL3754" i="1"/>
  <c r="AL3755" i="1"/>
  <c r="AL3756" i="1"/>
  <c r="AL3757" i="1"/>
  <c r="AL3758" i="1"/>
  <c r="AL3759" i="1"/>
  <c r="AL3760" i="1"/>
  <c r="AL3761" i="1"/>
  <c r="AL3762" i="1"/>
  <c r="AL3763" i="1"/>
  <c r="AL3764" i="1"/>
  <c r="AL3765" i="1"/>
  <c r="AL3766" i="1"/>
  <c r="AL3767" i="1"/>
  <c r="AL3768" i="1"/>
  <c r="AL3769" i="1"/>
  <c r="AL3770" i="1"/>
  <c r="AL3771" i="1"/>
  <c r="AL3772" i="1"/>
  <c r="AL3773" i="1"/>
  <c r="AL3774" i="1"/>
  <c r="AL3775" i="1"/>
  <c r="AL3776" i="1"/>
  <c r="AL3777" i="1"/>
  <c r="AL3778" i="1"/>
  <c r="AL3779" i="1"/>
  <c r="AL3780" i="1"/>
  <c r="AL3781" i="1"/>
  <c r="AL3782" i="1"/>
  <c r="AL3783" i="1"/>
  <c r="AL3784" i="1"/>
  <c r="AL3785" i="1"/>
  <c r="AL3786" i="1"/>
  <c r="AL3787" i="1"/>
  <c r="AL3788" i="1"/>
  <c r="AL3789" i="1"/>
  <c r="AL3790" i="1"/>
  <c r="AL3791" i="1"/>
  <c r="AL3792" i="1"/>
  <c r="AL3793" i="1"/>
  <c r="AL3794" i="1"/>
  <c r="AL3795" i="1"/>
  <c r="AL3796" i="1"/>
  <c r="AL3797" i="1"/>
  <c r="AL3798" i="1"/>
  <c r="AL3799" i="1"/>
  <c r="AL3800" i="1"/>
  <c r="AL3801" i="1"/>
  <c r="AL3802" i="1"/>
  <c r="AL3803" i="1"/>
  <c r="AL3804" i="1"/>
  <c r="AL3805" i="1"/>
  <c r="AL3806" i="1"/>
  <c r="AL3807" i="1"/>
  <c r="AL3808" i="1"/>
  <c r="AL3809" i="1"/>
  <c r="AL3810" i="1"/>
  <c r="AL3811" i="1"/>
  <c r="AL3812" i="1"/>
  <c r="AL3813" i="1"/>
  <c r="AL3814" i="1"/>
  <c r="AL3815" i="1"/>
  <c r="AL3816" i="1"/>
  <c r="AL3817" i="1"/>
  <c r="AL3818" i="1"/>
  <c r="AL3819" i="1"/>
  <c r="AL3820" i="1"/>
  <c r="AL3821" i="1"/>
  <c r="AL3822" i="1"/>
  <c r="AL3823" i="1"/>
  <c r="AL3824" i="1"/>
  <c r="AL3825" i="1"/>
  <c r="AL3826" i="1"/>
  <c r="AL3827" i="1"/>
  <c r="AL3828" i="1"/>
  <c r="AL3829" i="1"/>
  <c r="AL3830" i="1"/>
  <c r="AL3831" i="1"/>
  <c r="AL3832" i="1"/>
  <c r="AL3833" i="1"/>
  <c r="AL3834" i="1"/>
  <c r="AL3835" i="1"/>
  <c r="AL3836" i="1"/>
  <c r="AL3837" i="1"/>
  <c r="AL3838" i="1"/>
  <c r="AL3839" i="1"/>
  <c r="AL3840" i="1"/>
  <c r="AL3841" i="1"/>
  <c r="AL3842" i="1"/>
  <c r="AL3843" i="1"/>
  <c r="AL3844" i="1"/>
  <c r="AL3845" i="1"/>
  <c r="AL3846" i="1"/>
  <c r="AL3847" i="1"/>
  <c r="AL3848" i="1"/>
  <c r="AL3849" i="1"/>
  <c r="AL3850" i="1"/>
  <c r="AL3851" i="1"/>
  <c r="AL3852" i="1"/>
  <c r="AL3853" i="1"/>
  <c r="AL3854" i="1"/>
  <c r="AL3855" i="1"/>
  <c r="AL3856" i="1"/>
  <c r="AL3857" i="1"/>
  <c r="AM3650" i="1"/>
  <c r="AM3651" i="1"/>
  <c r="AM3652" i="1"/>
  <c r="AM3653" i="1"/>
  <c r="AM3654" i="1"/>
  <c r="AM3655" i="1"/>
  <c r="AM3656" i="1"/>
  <c r="AM3657" i="1"/>
  <c r="AM3658" i="1"/>
  <c r="AM3659" i="1"/>
  <c r="AM3660" i="1"/>
  <c r="AM3661" i="1"/>
  <c r="AM3662" i="1"/>
  <c r="AM3663" i="1"/>
  <c r="AM3664" i="1"/>
  <c r="AM3665" i="1"/>
  <c r="AM3666" i="1"/>
  <c r="AM3667" i="1"/>
  <c r="AM3668" i="1"/>
  <c r="AM3669" i="1"/>
  <c r="AM3670" i="1"/>
  <c r="AM3671" i="1"/>
  <c r="AM3672" i="1"/>
  <c r="AM3673" i="1"/>
  <c r="AM3674" i="1"/>
  <c r="AM3675" i="1"/>
  <c r="AM3676" i="1"/>
  <c r="AM3677" i="1"/>
  <c r="AM3678" i="1"/>
  <c r="AM3679" i="1"/>
  <c r="AM3680" i="1"/>
  <c r="AM3681" i="1"/>
  <c r="AM3682" i="1"/>
  <c r="AM3683" i="1"/>
  <c r="AM3684" i="1"/>
  <c r="AM3685" i="1"/>
  <c r="AM3686" i="1"/>
  <c r="AM3687" i="1"/>
  <c r="AM3688" i="1"/>
  <c r="AM3689" i="1"/>
  <c r="AM3690" i="1"/>
  <c r="AM3691" i="1"/>
  <c r="AM3692" i="1"/>
  <c r="AM3693" i="1"/>
  <c r="AM3694" i="1"/>
  <c r="AM3695" i="1"/>
  <c r="AM3696" i="1"/>
  <c r="AM3697" i="1"/>
  <c r="AM3698" i="1"/>
  <c r="AM3699" i="1"/>
  <c r="AM3700" i="1"/>
  <c r="AM3701" i="1"/>
  <c r="AM3702" i="1"/>
  <c r="AM3703" i="1"/>
  <c r="AM3704" i="1"/>
  <c r="AM3705" i="1"/>
  <c r="AM3706" i="1"/>
  <c r="AM3707" i="1"/>
  <c r="AM3708" i="1"/>
  <c r="AM3709" i="1"/>
  <c r="AM3710" i="1"/>
  <c r="AM3711" i="1"/>
  <c r="AM3712" i="1"/>
  <c r="AM3713" i="1"/>
  <c r="AM3714" i="1"/>
  <c r="AM3715" i="1"/>
  <c r="AM3716" i="1"/>
  <c r="AM3717" i="1"/>
  <c r="AM3718" i="1"/>
  <c r="AM3719" i="1"/>
  <c r="AM3720" i="1"/>
  <c r="AM3721" i="1"/>
  <c r="AM3722" i="1"/>
  <c r="AM3723" i="1"/>
  <c r="AM3724" i="1"/>
  <c r="AM3725" i="1"/>
  <c r="AM3726" i="1"/>
  <c r="AM3727" i="1"/>
  <c r="AM3728" i="1"/>
  <c r="AM3729" i="1"/>
  <c r="AM3730" i="1"/>
  <c r="AM3731" i="1"/>
  <c r="AM3732" i="1"/>
  <c r="AM3733" i="1"/>
  <c r="AM3734" i="1"/>
  <c r="AM3735" i="1"/>
  <c r="AM3736" i="1"/>
  <c r="AM3737" i="1"/>
  <c r="AM3738" i="1"/>
  <c r="AM3739" i="1"/>
  <c r="AM3740" i="1"/>
  <c r="AM3741" i="1"/>
  <c r="AM3742" i="1"/>
  <c r="AM3743" i="1"/>
  <c r="AM3744" i="1"/>
  <c r="AM3745" i="1"/>
  <c r="AM3746" i="1"/>
  <c r="AM3747" i="1"/>
  <c r="AM3748" i="1"/>
  <c r="AM3749" i="1"/>
  <c r="AM3750" i="1"/>
  <c r="AM3751" i="1"/>
  <c r="AM3752" i="1"/>
  <c r="AM3753" i="1"/>
  <c r="AM3754" i="1"/>
  <c r="AM3755" i="1"/>
  <c r="AM3756" i="1"/>
  <c r="AM3757" i="1"/>
  <c r="AM3758" i="1"/>
  <c r="AM3759" i="1"/>
  <c r="AM3760" i="1"/>
  <c r="AM3761" i="1"/>
  <c r="AM3762" i="1"/>
  <c r="AM3763" i="1"/>
  <c r="AM3764" i="1"/>
  <c r="AM3765" i="1"/>
  <c r="AM3766" i="1"/>
  <c r="AM3767" i="1"/>
  <c r="AM3768" i="1"/>
  <c r="AM3769" i="1"/>
  <c r="AM3770" i="1"/>
  <c r="AM3771" i="1"/>
  <c r="AM3772" i="1"/>
  <c r="AM3773" i="1"/>
  <c r="AM3774" i="1"/>
  <c r="AM3775" i="1"/>
  <c r="AM3776" i="1"/>
  <c r="AM3777" i="1"/>
  <c r="AM3778" i="1"/>
  <c r="AM3779" i="1"/>
  <c r="AM3780" i="1"/>
  <c r="AM3781" i="1"/>
  <c r="AM3782" i="1"/>
  <c r="AM3783" i="1"/>
  <c r="AM3784" i="1"/>
  <c r="AM3785" i="1"/>
  <c r="AM3786" i="1"/>
  <c r="AM3787" i="1"/>
  <c r="AM3788" i="1"/>
  <c r="AM3789" i="1"/>
  <c r="AM3790" i="1"/>
  <c r="AM3791" i="1"/>
  <c r="AM3792" i="1"/>
  <c r="AM3793" i="1"/>
  <c r="AM3794" i="1"/>
  <c r="AM3795" i="1"/>
  <c r="AM3796" i="1"/>
  <c r="AM3797" i="1"/>
  <c r="AM3798" i="1"/>
  <c r="AM3799" i="1"/>
  <c r="AM3800" i="1"/>
  <c r="AM3801" i="1"/>
  <c r="AM3802" i="1"/>
  <c r="AM3803" i="1"/>
  <c r="AM3804" i="1"/>
  <c r="AM3805" i="1"/>
  <c r="AM3806" i="1"/>
  <c r="AM3807" i="1"/>
  <c r="AM3808" i="1"/>
  <c r="AM3809" i="1"/>
  <c r="AM3810" i="1"/>
  <c r="AM3811" i="1"/>
  <c r="AM3812" i="1"/>
  <c r="AM3813" i="1"/>
  <c r="AM3814" i="1"/>
  <c r="AM3815" i="1"/>
  <c r="AM3816" i="1"/>
  <c r="AM3817" i="1"/>
  <c r="AM3818" i="1"/>
  <c r="AM3819" i="1"/>
  <c r="AM3820" i="1"/>
  <c r="AM3821" i="1"/>
  <c r="AM3822" i="1"/>
  <c r="AM3823" i="1"/>
  <c r="AM3824" i="1"/>
  <c r="AM3825" i="1"/>
  <c r="AM3826" i="1"/>
  <c r="AM3827" i="1"/>
  <c r="AM3828" i="1"/>
  <c r="AM3829" i="1"/>
  <c r="AM3830" i="1"/>
  <c r="AM3831" i="1"/>
  <c r="AM3832" i="1"/>
  <c r="AM3833" i="1"/>
  <c r="AM3834" i="1"/>
  <c r="AM3835" i="1"/>
  <c r="AM3836" i="1"/>
  <c r="AM3837" i="1"/>
  <c r="AM3838" i="1"/>
  <c r="AM3839" i="1"/>
  <c r="AM3840" i="1"/>
  <c r="AM3841" i="1"/>
  <c r="AM3842" i="1"/>
  <c r="AM3843" i="1"/>
  <c r="AM3844" i="1"/>
  <c r="AM3845" i="1"/>
  <c r="AM3846" i="1"/>
  <c r="AM3847" i="1"/>
  <c r="AM3848" i="1"/>
  <c r="AM3849" i="1"/>
  <c r="AM3850" i="1"/>
  <c r="AM3851" i="1"/>
  <c r="AM3852" i="1"/>
  <c r="AM3853" i="1"/>
  <c r="AM3854" i="1"/>
  <c r="AM3855" i="1"/>
  <c r="AM3856" i="1"/>
  <c r="AM3857" i="1"/>
  <c r="AL2" i="1"/>
  <c r="H8" i="2"/>
  <c r="AM2" i="1"/>
</calcChain>
</file>

<file path=xl/connections.xml><?xml version="1.0" encoding="utf-8"?>
<connections xmlns="http://schemas.openxmlformats.org/spreadsheetml/2006/main">
  <connection id="1" name="Connection" type="4" refreshedVersion="4" background="1" saveData="1">
    <webPr sourceData="1" parsePre="1" consecutive="1" xl2000="1" url="http://old.gdacs.org/floodmerge/data.aspx?from=20020101&amp;to=20120104&amp;type=html&amp;alertlevel=green&amp;datatype=4DAYS&amp;areaid=11519" htmlTables="1"/>
  </connection>
  <connection id="2" name="Connection1" type="4" refreshedVersion="3" background="1" saveData="1">
    <webPr sourceData="1" parsePre="1" consecutive="1" xl2000="1" url="http://www.gdacs.org/flooddetection/data.aspx?from=20111116&amp;to=20131231&amp;type=html&amp;alertlevel=green&amp;datatype=4DAYS&amp;areaid=516" htmlTables="1"/>
  </connection>
  <connection id="3" name="Connection3" type="4" refreshedVersion="3" background="1" saveData="1">
    <webPr sourceData="1" parsePre="1" consecutive="1" xl2000="1" url="http://old.gdacs.org/flooddetection/data.aspx?from=20120105&amp;to=20131231&amp;type=html&amp;alertlevel=green&amp;datatype=4DAYS&amp;areaid=88" htmlTables="1"/>
  </connection>
  <connection id="4" name="Connection4" type="4" refreshedVersion="4" background="1" saveData="1">
    <webPr sourceData="1" parsePre="1" consecutive="1" xl2000="1" url="http://old.gdacs.org/flooddetection/data.aspx?from=20120105&amp;to=20131231&amp;type=html&amp;alertlevel=green&amp;datatype=4DAYS&amp;areaid=11519" htmlTables="1"/>
  </connection>
</connections>
</file>

<file path=xl/sharedStrings.xml><?xml version="1.0" encoding="utf-8"?>
<sst xmlns="http://schemas.openxmlformats.org/spreadsheetml/2006/main" count="23455" uniqueCount="157">
  <si>
    <t>AreasDataId</t>
  </si>
  <si>
    <t>AreaId</t>
  </si>
  <si>
    <t>Country</t>
  </si>
  <si>
    <t>AlertLevel</t>
  </si>
  <si>
    <t>Description</t>
  </si>
  <si>
    <t>TypePointArea</t>
  </si>
  <si>
    <t>PointsInJsonFormat</t>
  </si>
  <si>
    <t>PointsNumber</t>
  </si>
  <si>
    <t>BoundingBoxLonMin</t>
  </si>
  <si>
    <t>BoundingBoxLonMax</t>
  </si>
  <si>
    <t>BoundingBoxLatMin</t>
  </si>
  <si>
    <t>BoundingBoxLatMax</t>
  </si>
  <si>
    <t>Population</t>
  </si>
  <si>
    <t>River</t>
  </si>
  <si>
    <t>Cities</t>
  </si>
  <si>
    <t>Slope</t>
  </si>
  <si>
    <t>Xml</t>
  </si>
  <si>
    <t>Dams</t>
  </si>
  <si>
    <t>Agriculture</t>
  </si>
  <si>
    <t>Urban</t>
  </si>
  <si>
    <t>Comments</t>
  </si>
  <si>
    <t>DataType</t>
  </si>
  <si>
    <t>RecordDate</t>
  </si>
  <si>
    <t>RecordDateInteger</t>
  </si>
  <si>
    <t>SignalAvg</t>
  </si>
  <si>
    <t>SignalSd</t>
  </si>
  <si>
    <t>SignalMin</t>
  </si>
  <si>
    <t>MagnitudeAvg</t>
  </si>
  <si>
    <t>MagnitudeSd</t>
  </si>
  <si>
    <t>MagnitudeMax</t>
  </si>
  <si>
    <t>MagGreatEqual2Count</t>
  </si>
  <si>
    <t>MagGreatEqual4Count</t>
  </si>
  <si>
    <t>PixelIndexesMagGE2</t>
  </si>
  <si>
    <t>PixelIndexesMagGE4</t>
  </si>
  <si>
    <t>4DAYS</t>
  </si>
  <si>
    <t>4-Day Mean Discharge</t>
  </si>
  <si>
    <t>Annual Maximum Discharge</t>
  </si>
  <si>
    <t>Flood Frequency Analysis</t>
  </si>
  <si>
    <t>5yr</t>
  </si>
  <si>
    <t>1.33 yr</t>
  </si>
  <si>
    <t>10 yr</t>
  </si>
  <si>
    <t>5 yr</t>
  </si>
  <si>
    <t>5th percentile (low flow)</t>
  </si>
  <si>
    <t>Annual Mean Discharge</t>
  </si>
  <si>
    <t>DFO Site Number</t>
  </si>
  <si>
    <t>GFDS Site Number</t>
  </si>
  <si>
    <t>Satellite River Discharge Measurements</t>
  </si>
  <si>
    <t>m3/sec</t>
  </si>
  <si>
    <t>Jan</t>
  </si>
  <si>
    <t>Feb</t>
  </si>
  <si>
    <t>Mar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</si>
  <si>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</si>
  <si>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</si>
  <si>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</si>
  <si>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</si>
  <si>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</si>
  <si>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</si>
  <si>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</si>
  <si>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</si>
  <si>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</si>
  <si>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Contributing Area</t>
  </si>
  <si>
    <t>sq km</t>
  </si>
  <si>
    <t>Deg. Long.</t>
  </si>
  <si>
    <t>Deg. Lat.</t>
  </si>
  <si>
    <t>Record since January 1, 2011</t>
  </si>
  <si>
    <t>Complete record</t>
  </si>
  <si>
    <t>Last measured:</t>
  </si>
  <si>
    <t>Discharge:</t>
  </si>
  <si>
    <t>Status:</t>
  </si>
  <si>
    <t>extreme low flow</t>
  </si>
  <si>
    <t>3rd</t>
  </si>
  <si>
    <t>2nd</t>
  </si>
  <si>
    <t>1rst</t>
  </si>
  <si>
    <t>constant</t>
  </si>
  <si>
    <t>area</t>
  </si>
  <si>
    <t>runoff</t>
  </si>
  <si>
    <t>Monthly Total Runoff (mm), measured from satellite-based discharge data</t>
  </si>
  <si>
    <t>(1, low flow; 2, normal flow; 3, moderate flood; 4, major flood)</t>
  </si>
  <si>
    <t>Yr</t>
  </si>
  <si>
    <t>Total</t>
  </si>
  <si>
    <t>Daily</t>
  </si>
  <si>
    <t>Discharge</t>
  </si>
  <si>
    <t>Mean 4-day</t>
  </si>
  <si>
    <t>Runoff</t>
  </si>
  <si>
    <t>mm</t>
  </si>
  <si>
    <t>Mean</t>
  </si>
  <si>
    <t>Maximum</t>
  </si>
  <si>
    <t xml:space="preserve">Daily </t>
  </si>
  <si>
    <t>Minimum</t>
  </si>
  <si>
    <t>Monthly</t>
  </si>
  <si>
    <t>Calibration</t>
  </si>
  <si>
    <t>Signal</t>
  </si>
  <si>
    <t>signal</t>
  </si>
  <si>
    <t>(ratio)</t>
  </si>
  <si>
    <t/>
  </si>
  <si>
    <t>(by month)</t>
  </si>
  <si>
    <t>Technical Summary</t>
  </si>
  <si>
    <t>G. R. Brakenridge*</t>
  </si>
  <si>
    <t>S. Cohen*</t>
  </si>
  <si>
    <t>A. J. Kettner*</t>
  </si>
  <si>
    <t>J.P.M. Syvitski*</t>
  </si>
  <si>
    <t>T. De Groeve**</t>
  </si>
  <si>
    <t>S.V. Nghiem***</t>
  </si>
  <si>
    <t>*CSDMS/INSTAAR, University of Colorado</t>
  </si>
  <si>
    <t>***Jet Propulsion Laboratory, California</t>
  </si>
  <si>
    <t>**Joint Research Centre, Ispra, Italy</t>
  </si>
  <si>
    <t>4-day</t>
  </si>
  <si>
    <t>Runoff:</t>
  </si>
  <si>
    <t>(runoff compared to average for this date, 2003-2011)</t>
  </si>
  <si>
    <t>Ground</t>
  </si>
  <si>
    <t>Station</t>
  </si>
  <si>
    <t>Data</t>
  </si>
  <si>
    <t>comp data</t>
  </si>
  <si>
    <t>Ground Station, if available:</t>
  </si>
  <si>
    <t>Notes:</t>
  </si>
  <si>
    <r>
      <t xml:space="preserve">Rating curve is a comparison of </t>
    </r>
    <r>
      <rPr>
        <i/>
        <sz val="11"/>
        <color theme="1"/>
        <rFont val="Calibri"/>
        <family val="2"/>
        <scheme val="minor"/>
      </rPr>
      <t>modeled</t>
    </r>
    <r>
      <rPr>
        <sz val="11"/>
        <color theme="1"/>
        <rFont val="Calibri"/>
        <family val="2"/>
        <scheme val="minor"/>
      </rPr>
      <t xml:space="preserve"> monthly mean, maximum monthly, and minimum</t>
    </r>
  </si>
  <si>
    <t xml:space="preserve">Notes:  </t>
  </si>
  <si>
    <t>(coefficients for the rating curve)</t>
  </si>
  <si>
    <t>Daily Data</t>
  </si>
  <si>
    <t>Data Compilation Area</t>
  </si>
  <si>
    <t>Monthly Statistics</t>
  </si>
  <si>
    <t>(Log Pearson III, 10 yrs, 2002-2011)</t>
  </si>
  <si>
    <t>monthly discharges, 2003-2006, to the time-equivalent microwave signal statistics.</t>
  </si>
  <si>
    <t>1. Scatter in rating curve plots includes model errors.</t>
  </si>
  <si>
    <t>2. In some cases, ground-based station data are also provided for comparison.</t>
  </si>
  <si>
    <t>Sudan</t>
  </si>
  <si>
    <t>Site 11067 ( River White Nile)</t>
  </si>
  <si>
    <t>A</t>
  </si>
  <si>
    <t>{"Points":[{"X":2350,"Y":949,"CoordinatesType":1,"Valid":true},{"X":2350,"Y":950,"CoordinatesType":1,"Valid":true},{"X":2350,"Y":951,"CoordinatesType":1,"Valid":true},{"X":2350,"Y":952,"CoordinatesType":1,"Valid":true},{"X":2350,"Y":953,"CoordinatesType":1,"Valid":true},{"X":2350,"Y":954,"CoordinatesType":1,"Valid":true},{"X":2351,"Y":954,"CoordinatesType":1,"Valid":true}],"WorldWidth":4000,"WorldHeight":2000}</t>
  </si>
  <si>
    <t>White Nile</t>
  </si>
  <si>
    <t>0,1,2,3,4</t>
  </si>
  <si>
    <t>0,1</t>
  </si>
  <si>
    <t>1,2</t>
  </si>
  <si>
    <t>5,6</t>
  </si>
  <si>
    <t>4,6</t>
  </si>
  <si>
    <t>4,5,6</t>
  </si>
  <si>
    <t>1,2,3</t>
  </si>
  <si>
    <t>2,3</t>
  </si>
  <si>
    <t>4,5</t>
  </si>
  <si>
    <t>3,4,5</t>
  </si>
  <si>
    <t>3,4</t>
  </si>
  <si>
    <t>2,3,4</t>
  </si>
  <si>
    <t>2,3,4,6</t>
  </si>
  <si>
    <t>0,4,5</t>
  </si>
  <si>
    <t>2,4</t>
  </si>
  <si>
    <t>3,6</t>
  </si>
  <si>
    <t>2,3,6</t>
  </si>
  <si>
    <t>0,1,2,3</t>
  </si>
  <si>
    <t>1,2,3,5</t>
  </si>
  <si>
    <t>1,2,3,4,5</t>
  </si>
  <si>
    <t>2,3,4,5</t>
  </si>
  <si>
    <t>2,3,4,5,6</t>
  </si>
  <si>
    <t>3,4,5,6</t>
  </si>
  <si>
    <t>1,2,3,4,5,6</t>
  </si>
  <si>
    <t>0,1,2,3,4,5,6</t>
  </si>
  <si>
    <t>Site</t>
  </si>
  <si>
    <t>Obtain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</si>
</sst>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409]d\-mmm\-yy;@"/>
    <numFmt numFmtId="165" formatCode="0.0"/>
    <numFmt numFmtId="166" formatCode="0.000"/>
    <numFmt numFmtId="167" formatCode="mm/dd/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8"/>
      <color rgb="FF008000"/>
      <name val="Verdana"/>
      <family val="2"/>
    </font>
    <font>
      <b/>
      <sz val="8"/>
      <color rgb="FF0000FF"/>
      <name val="Verdana"/>
      <family val="2"/>
    </font>
    <font>
      <sz val="11"/>
      <color rgb="FFFF0000"/>
      <name val="Calibri"/>
      <family val="2"/>
      <scheme val="minor"/>
    </font>
    <font>
      <sz val="11"/>
      <color rgb="FFC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46">
    <xf numFmtId="0" fontId="0" fillId="0" borderId="0" xfId="0"/>
    <xf numFmtId="22" fontId="0" fillId="0" borderId="0" xfId="0" applyNumberFormat="1"/>
    <xf numFmtId="164" fontId="0" fillId="0" borderId="0" xfId="0" applyNumberFormat="1"/>
    <xf numFmtId="1" fontId="0" fillId="0" borderId="0" xfId="0" applyNumberFormat="1"/>
    <xf numFmtId="0" fontId="1" fillId="0" borderId="0" xfId="0" applyFont="1"/>
    <xf numFmtId="1" fontId="1" fillId="0" borderId="0" xfId="0" applyNumberFormat="1" applyFont="1"/>
    <xf numFmtId="0" fontId="2" fillId="0" borderId="0" xfId="0" applyFont="1"/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/>
    <xf numFmtId="0" fontId="4" fillId="0" borderId="0" xfId="1" applyAlignment="1" applyProtection="1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0" fillId="0" borderId="0" xfId="0" applyFont="1"/>
    <xf numFmtId="1" fontId="0" fillId="0" borderId="0" xfId="0" applyNumberFormat="1" applyAlignment="1">
      <alignment horizontal="center"/>
    </xf>
    <xf numFmtId="0" fontId="0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0" fillId="0" borderId="0" xfId="0" applyFont="1" applyFill="1" applyBorder="1"/>
    <xf numFmtId="1" fontId="0" fillId="0" borderId="0" xfId="0" applyNumberFormat="1" applyFont="1" applyFill="1" applyBorder="1" applyAlignment="1"/>
    <xf numFmtId="0" fontId="9" fillId="0" borderId="0" xfId="0" applyFont="1" applyFill="1" applyBorder="1"/>
    <xf numFmtId="1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165" fontId="0" fillId="0" borderId="0" xfId="0" applyNumberFormat="1"/>
    <xf numFmtId="14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left" indent="2"/>
    </xf>
    <xf numFmtId="15" fontId="0" fillId="0" borderId="0" xfId="0" applyNumberFormat="1"/>
    <xf numFmtId="2" fontId="0" fillId="0" borderId="0" xfId="0" applyNumberFormat="1" applyFont="1"/>
    <xf numFmtId="166" fontId="0" fillId="0" borderId="0" xfId="0" applyNumberFormat="1"/>
    <xf numFmtId="0" fontId="6" fillId="0" borderId="0" xfId="0" applyFont="1" applyAlignment="1">
      <alignment horizontal="right"/>
    </xf>
    <xf numFmtId="2" fontId="0" fillId="0" borderId="0" xfId="0" applyNumberFormat="1" applyAlignment="1">
      <alignment horizontal="center"/>
    </xf>
    <xf numFmtId="9" fontId="1" fillId="0" borderId="0" xfId="0" applyNumberFormat="1" applyFont="1" applyAlignment="1">
      <alignment horizontal="left"/>
    </xf>
    <xf numFmtId="11" fontId="0" fillId="0" borderId="0" xfId="0" applyNumberFormat="1"/>
    <xf numFmtId="167" fontId="0" fillId="0" borderId="0" xfId="0" applyNumberFormat="1" applyAlignment="1">
      <alignment horizontal="left"/>
    </xf>
    <xf numFmtId="0" fontId="13" fillId="0" borderId="0" xfId="0" applyFont="1"/>
    <xf numFmtId="0" fontId="14" fillId="0" borderId="0" xfId="0" applyFont="1"/>
    <xf numFmtId="0" fontId="4" fillId="0" borderId="0" xfId="1" applyAlignment="1" applyProtection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172491544532127E-2"/>
          <c:y val="0.25247585781796539"/>
          <c:w val="0.90304396843291956"/>
          <c:h val="0.52475374370006656"/>
        </c:manualLayout>
      </c:layout>
      <c:barChart>
        <c:barDir val="col"/>
        <c:grouping val="clustered"/>
        <c:varyColors val="0"/>
        <c:ser>
          <c:idx val="10"/>
          <c:order val="0"/>
          <c:tx>
            <c:v>2002</c:v>
          </c:tx>
          <c:invertIfNegative val="0"/>
          <c:val>
            <c:numRef>
              <c:f>Sheet2!$C$49:$N$49</c:f>
              <c:numCache>
                <c:formatCode>0.0</c:formatCode>
                <c:ptCount val="12"/>
                <c:pt idx="0">
                  <c:v>24.8870809046966</c:v>
                </c:pt>
                <c:pt idx="1">
                  <c:v>20.028017219680414</c:v>
                </c:pt>
                <c:pt idx="2">
                  <c:v>34.681125787672812</c:v>
                </c:pt>
                <c:pt idx="3">
                  <c:v>19.658796167639352</c:v>
                </c:pt>
                <c:pt idx="4">
                  <c:v>17.100185227442477</c:v>
                </c:pt>
                <c:pt idx="5">
                  <c:v>24.955444252281879</c:v>
                </c:pt>
                <c:pt idx="6">
                  <c:v>17.361835675851307</c:v>
                </c:pt>
                <c:pt idx="7">
                  <c:v>20.8970977563933</c:v>
                </c:pt>
                <c:pt idx="8">
                  <c:v>20.10849236880351</c:v>
                </c:pt>
                <c:pt idx="9">
                  <c:v>26.376178173255617</c:v>
                </c:pt>
                <c:pt idx="10">
                  <c:v>16.787995531540997</c:v>
                </c:pt>
                <c:pt idx="11">
                  <c:v>14.424800289254479</c:v>
                </c:pt>
              </c:numCache>
            </c:numRef>
          </c:val>
        </c:ser>
        <c:ser>
          <c:idx val="1"/>
          <c:order val="1"/>
          <c:tx>
            <c:v>2003</c:v>
          </c:tx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Sheet2!$C$50:$N$50</c:f>
              <c:numCache>
                <c:formatCode>0.0</c:formatCode>
                <c:ptCount val="12"/>
                <c:pt idx="0">
                  <c:v>20.282865052434438</c:v>
                </c:pt>
                <c:pt idx="1">
                  <c:v>23.336424006422479</c:v>
                </c:pt>
                <c:pt idx="2">
                  <c:v>30.610298636589111</c:v>
                </c:pt>
                <c:pt idx="3">
                  <c:v>31.246626832792032</c:v>
                </c:pt>
                <c:pt idx="4">
                  <c:v>26.378193858417418</c:v>
                </c:pt>
                <c:pt idx="5">
                  <c:v>21.477953726731325</c:v>
                </c:pt>
                <c:pt idx="6">
                  <c:v>22.048755408994445</c:v>
                </c:pt>
                <c:pt idx="7">
                  <c:v>24.939111435073251</c:v>
                </c:pt>
                <c:pt idx="8">
                  <c:v>21.349554713599851</c:v>
                </c:pt>
                <c:pt idx="9">
                  <c:v>21.337943390702534</c:v>
                </c:pt>
                <c:pt idx="10">
                  <c:v>19.064321712701279</c:v>
                </c:pt>
                <c:pt idx="11">
                  <c:v>18.671717304628267</c:v>
                </c:pt>
              </c:numCache>
            </c:numRef>
          </c:val>
        </c:ser>
        <c:ser>
          <c:idx val="2"/>
          <c:order val="2"/>
          <c:tx>
            <c:v>2004</c:v>
          </c:tx>
          <c:spPr>
            <a:solidFill>
              <a:schemeClr val="accent4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Sheet2!$C$51:$N$51</c:f>
              <c:numCache>
                <c:formatCode>0.0</c:formatCode>
                <c:ptCount val="12"/>
                <c:pt idx="0">
                  <c:v>22.119304043666958</c:v>
                </c:pt>
                <c:pt idx="1">
                  <c:v>23.136180756601927</c:v>
                </c:pt>
                <c:pt idx="2">
                  <c:v>23.201239760939483</c:v>
                </c:pt>
                <c:pt idx="3">
                  <c:v>28.463285938132643</c:v>
                </c:pt>
                <c:pt idx="4">
                  <c:v>18.944807442150996</c:v>
                </c:pt>
                <c:pt idx="5">
                  <c:v>20.611248701614297</c:v>
                </c:pt>
                <c:pt idx="6">
                  <c:v>17.481437742133352</c:v>
                </c:pt>
                <c:pt idx="7">
                  <c:v>16.252999276066735</c:v>
                </c:pt>
                <c:pt idx="8">
                  <c:v>19.438213112701693</c:v>
                </c:pt>
                <c:pt idx="9">
                  <c:v>26.034176044525285</c:v>
                </c:pt>
                <c:pt idx="10">
                  <c:v>22.054038449051518</c:v>
                </c:pt>
                <c:pt idx="11">
                  <c:v>14.096498985536764</c:v>
                </c:pt>
              </c:numCache>
            </c:numRef>
          </c:val>
        </c:ser>
        <c:ser>
          <c:idx val="3"/>
          <c:order val="3"/>
          <c:tx>
            <c:v>2005</c:v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Sheet2!$C$52:$N$52</c:f>
              <c:numCache>
                <c:formatCode>0.0</c:formatCode>
                <c:ptCount val="12"/>
                <c:pt idx="0">
                  <c:v>23.902112978793138</c:v>
                </c:pt>
                <c:pt idx="1">
                  <c:v>23.266145691220967</c:v>
                </c:pt>
                <c:pt idx="2">
                  <c:v>27.808847468608519</c:v>
                </c:pt>
                <c:pt idx="3">
                  <c:v>32.312098179019991</c:v>
                </c:pt>
                <c:pt idx="4">
                  <c:v>38.767554484922861</c:v>
                </c:pt>
                <c:pt idx="5">
                  <c:v>20.403322080139365</c:v>
                </c:pt>
                <c:pt idx="6">
                  <c:v>24.703996555648061</c:v>
                </c:pt>
                <c:pt idx="7">
                  <c:v>15.81154947074884</c:v>
                </c:pt>
                <c:pt idx="8">
                  <c:v>18.300859820544829</c:v>
                </c:pt>
                <c:pt idx="9">
                  <c:v>28.71183362055892</c:v>
                </c:pt>
                <c:pt idx="10">
                  <c:v>20.708715957011595</c:v>
                </c:pt>
                <c:pt idx="11">
                  <c:v>21.930897525290348</c:v>
                </c:pt>
              </c:numCache>
            </c:numRef>
          </c:val>
        </c:ser>
        <c:ser>
          <c:idx val="4"/>
          <c:order val="4"/>
          <c:tx>
            <c:v>2006</c:v>
          </c:tx>
          <c:spPr>
            <a:solidFill>
              <a:schemeClr val="accent5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Sheet2!$C$53:$N$53</c:f>
              <c:numCache>
                <c:formatCode>0.0</c:formatCode>
                <c:ptCount val="12"/>
                <c:pt idx="0">
                  <c:v>27.145557024711394</c:v>
                </c:pt>
                <c:pt idx="1">
                  <c:v>26.657529338119154</c:v>
                </c:pt>
                <c:pt idx="2">
                  <c:v>27.924787051607066</c:v>
                </c:pt>
                <c:pt idx="3">
                  <c:v>26.062346088315355</c:v>
                </c:pt>
                <c:pt idx="4">
                  <c:v>26.819815852690311</c:v>
                </c:pt>
                <c:pt idx="5">
                  <c:v>22.761598962806424</c:v>
                </c:pt>
                <c:pt idx="6">
                  <c:v>17.035862203719166</c:v>
                </c:pt>
                <c:pt idx="7">
                  <c:v>24.166683087776569</c:v>
                </c:pt>
                <c:pt idx="8">
                  <c:v>19.628813290314458</c:v>
                </c:pt>
                <c:pt idx="9">
                  <c:v>20.122334427444049</c:v>
                </c:pt>
                <c:pt idx="10">
                  <c:v>19.956426750717746</c:v>
                </c:pt>
                <c:pt idx="11">
                  <c:v>26.201721462476591</c:v>
                </c:pt>
              </c:numCache>
            </c:numRef>
          </c:val>
        </c:ser>
        <c:ser>
          <c:idx val="5"/>
          <c:order val="5"/>
          <c:tx>
            <c:v>2007</c:v>
          </c:tx>
          <c:spPr>
            <a:solidFill>
              <a:srgbClr val="FFC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Sheet2!$C$54:$N$54</c:f>
              <c:numCache>
                <c:formatCode>0.0</c:formatCode>
                <c:ptCount val="12"/>
                <c:pt idx="0">
                  <c:v>21.20162515328909</c:v>
                </c:pt>
                <c:pt idx="1">
                  <c:v>22.527026287446063</c:v>
                </c:pt>
                <c:pt idx="2">
                  <c:v>28.556575042206973</c:v>
                </c:pt>
                <c:pt idx="3">
                  <c:v>29.410522691236014</c:v>
                </c:pt>
                <c:pt idx="4">
                  <c:v>19.322290653519946</c:v>
                </c:pt>
                <c:pt idx="5">
                  <c:v>21.98498438906266</c:v>
                </c:pt>
                <c:pt idx="6">
                  <c:v>13.988673993121674</c:v>
                </c:pt>
                <c:pt idx="7">
                  <c:v>26.72008835240327</c:v>
                </c:pt>
                <c:pt idx="8">
                  <c:v>21.638040936495106</c:v>
                </c:pt>
                <c:pt idx="9">
                  <c:v>21.320158285646432</c:v>
                </c:pt>
                <c:pt idx="10">
                  <c:v>16.512918333338977</c:v>
                </c:pt>
                <c:pt idx="11">
                  <c:v>17.034276808497914</c:v>
                </c:pt>
              </c:numCache>
            </c:numRef>
          </c:val>
        </c:ser>
        <c:ser>
          <c:idx val="6"/>
          <c:order val="6"/>
          <c:tx>
            <c:v>2008</c:v>
          </c:tx>
          <c:spPr>
            <a:solidFill>
              <a:srgbClr val="0070C0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Sheet2!$C$55:$N$55</c:f>
              <c:numCache>
                <c:formatCode>0.0</c:formatCode>
                <c:ptCount val="12"/>
                <c:pt idx="0">
                  <c:v>23.165177007744141</c:v>
                </c:pt>
                <c:pt idx="1">
                  <c:v>23.923054688359354</c:v>
                </c:pt>
                <c:pt idx="2">
                  <c:v>31.443824839107496</c:v>
                </c:pt>
                <c:pt idx="3">
                  <c:v>24.718348470744431</c:v>
                </c:pt>
                <c:pt idx="4">
                  <c:v>23.607307520963428</c:v>
                </c:pt>
                <c:pt idx="5">
                  <c:v>15.217969544403291</c:v>
                </c:pt>
                <c:pt idx="6">
                  <c:v>15.037551252231793</c:v>
                </c:pt>
                <c:pt idx="7">
                  <c:v>20.63828747722124</c:v>
                </c:pt>
                <c:pt idx="8">
                  <c:v>17.91309691415821</c:v>
                </c:pt>
                <c:pt idx="9">
                  <c:v>27.996419736198558</c:v>
                </c:pt>
                <c:pt idx="10">
                  <c:v>15.6616912031855</c:v>
                </c:pt>
                <c:pt idx="11">
                  <c:v>16.338505870814195</c:v>
                </c:pt>
              </c:numCache>
            </c:numRef>
          </c:val>
        </c:ser>
        <c:ser>
          <c:idx val="7"/>
          <c:order val="7"/>
          <c:tx>
            <c:v>2009</c:v>
          </c:tx>
          <c:spPr>
            <a:ln>
              <a:solidFill>
                <a:srgbClr val="000000"/>
              </a:solidFill>
            </a:ln>
          </c:spPr>
          <c:invertIfNegative val="0"/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Sheet2!$C$56:$N$56</c:f>
              <c:numCache>
                <c:formatCode>0.0</c:formatCode>
                <c:ptCount val="12"/>
                <c:pt idx="0">
                  <c:v>23.207592627826038</c:v>
                </c:pt>
                <c:pt idx="1">
                  <c:v>22.101605615517336</c:v>
                </c:pt>
                <c:pt idx="2">
                  <c:v>26.201038260818976</c:v>
                </c:pt>
                <c:pt idx="3">
                  <c:v>32.385358128199606</c:v>
                </c:pt>
                <c:pt idx="4">
                  <c:v>37.074860139845192</c:v>
                </c:pt>
                <c:pt idx="5">
                  <c:v>20.90706559605513</c:v>
                </c:pt>
                <c:pt idx="6">
                  <c:v>23.27590160279318</c:v>
                </c:pt>
                <c:pt idx="7">
                  <c:v>24.458276759491309</c:v>
                </c:pt>
                <c:pt idx="8">
                  <c:v>23.336850056316845</c:v>
                </c:pt>
                <c:pt idx="9">
                  <c:v>26.504469422319477</c:v>
                </c:pt>
                <c:pt idx="10">
                  <c:v>15.561569217102306</c:v>
                </c:pt>
                <c:pt idx="11">
                  <c:v>14.698284034646008</c:v>
                </c:pt>
              </c:numCache>
            </c:numRef>
          </c:val>
        </c:ser>
        <c:ser>
          <c:idx val="8"/>
          <c:order val="8"/>
          <c:tx>
            <c:v>2010</c:v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Sheet2!$C$57:$N$57</c:f>
              <c:numCache>
                <c:formatCode>0.0</c:formatCode>
                <c:ptCount val="12"/>
                <c:pt idx="0">
                  <c:v>21.004256337297381</c:v>
                </c:pt>
                <c:pt idx="1">
                  <c:v>28.514282779886631</c:v>
                </c:pt>
                <c:pt idx="2">
                  <c:v>28.744722630299513</c:v>
                </c:pt>
                <c:pt idx="3">
                  <c:v>34.90957468618732</c:v>
                </c:pt>
                <c:pt idx="4">
                  <c:v>26.679667137763175</c:v>
                </c:pt>
                <c:pt idx="5">
                  <c:v>21.975972413948007</c:v>
                </c:pt>
                <c:pt idx="6">
                  <c:v>32.936757981222165</c:v>
                </c:pt>
                <c:pt idx="7">
                  <c:v>21.454756372692344</c:v>
                </c:pt>
                <c:pt idx="8">
                  <c:v>18.028648528544913</c:v>
                </c:pt>
                <c:pt idx="9">
                  <c:v>20.005669835038844</c:v>
                </c:pt>
                <c:pt idx="10">
                  <c:v>15.519450346246389</c:v>
                </c:pt>
                <c:pt idx="11">
                  <c:v>19.754751380870047</c:v>
                </c:pt>
              </c:numCache>
            </c:numRef>
          </c:val>
        </c:ser>
        <c:ser>
          <c:idx val="0"/>
          <c:order val="9"/>
          <c:tx>
            <c:v>2011</c:v>
          </c:tx>
          <c:invertIfNegative val="0"/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Sheet2!$C$58:$N$58</c:f>
              <c:numCache>
                <c:formatCode>0.0</c:formatCode>
                <c:ptCount val="12"/>
                <c:pt idx="0">
                  <c:v>23.968082086076109</c:v>
                </c:pt>
                <c:pt idx="1">
                  <c:v>25.510271888450966</c:v>
                </c:pt>
                <c:pt idx="2">
                  <c:v>39.835628403213434</c:v>
                </c:pt>
                <c:pt idx="3">
                  <c:v>25.555368667210129</c:v>
                </c:pt>
                <c:pt idx="4">
                  <c:v>32.553066837872592</c:v>
                </c:pt>
                <c:pt idx="5">
                  <c:v>18.164754371734681</c:v>
                </c:pt>
                <c:pt idx="6">
                  <c:v>25.65300087613193</c:v>
                </c:pt>
                <c:pt idx="7">
                  <c:v>17.600057998314188</c:v>
                </c:pt>
                <c:pt idx="8">
                  <c:v>25.216084395092491</c:v>
                </c:pt>
                <c:pt idx="9">
                  <c:v>19.060748557716206</c:v>
                </c:pt>
                <c:pt idx="10">
                  <c:v>18.307324819114783</c:v>
                </c:pt>
                <c:pt idx="11">
                  <c:v>15.867860727490743</c:v>
                </c:pt>
              </c:numCache>
            </c:numRef>
          </c:val>
        </c:ser>
        <c:ser>
          <c:idx val="9"/>
          <c:order val="10"/>
          <c:tx>
            <c:v>2012</c:v>
          </c:tx>
          <c:invertIfNegative val="0"/>
          <c:cat>
            <c:strRef>
              <c:f>Sheet2!$C$48:$N$48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Sheet2!$C$59:$N$59</c:f>
              <c:numCache>
                <c:formatCode>0.00</c:formatCode>
                <c:ptCount val="12"/>
                <c:pt idx="0">
                  <c:v>18.366298010882783</c:v>
                </c:pt>
                <c:pt idx="1">
                  <c:v>18.600307044941342</c:v>
                </c:pt>
                <c:pt idx="2">
                  <c:v>28.861313369258845</c:v>
                </c:pt>
                <c:pt idx="3">
                  <c:v>33.44383742106384</c:v>
                </c:pt>
                <c:pt idx="4">
                  <c:v>20.032246715313349</c:v>
                </c:pt>
                <c:pt idx="5">
                  <c:v>14.008681457900584</c:v>
                </c:pt>
                <c:pt idx="6">
                  <c:v>20.654473763480009</c:v>
                </c:pt>
                <c:pt idx="7">
                  <c:v>2.5993343485536755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288192"/>
        <c:axId val="124744064"/>
      </c:barChart>
      <c:catAx>
        <c:axId val="123288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4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4744064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 pitchFamily="34" charset="0"/>
                    <a:ea typeface="Arial"/>
                    <a:cs typeface="Arial"/>
                  </a:defRPr>
                </a:pPr>
                <a:r>
                  <a:rPr lang="en-US" sz="1000" b="1" i="0" baseline="0">
                    <a:latin typeface="Calibri" pitchFamily="34" charset="0"/>
                  </a:rPr>
                  <a:t>Monthly Total Runoff (mm)</a:t>
                </a:r>
              </a:p>
            </c:rich>
          </c:tx>
          <c:layout>
            <c:manualLayout>
              <c:xMode val="edge"/>
              <c:yMode val="edge"/>
              <c:x val="0"/>
              <c:y val="0.1353142828977437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232881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6927466006548543E-2"/>
          <c:y val="2.5039162594795172E-2"/>
          <c:w val="0.83339293287029081"/>
          <c:h val="0.16709433506514323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 baseline="0"/>
              <a:t>Annual Total Runoff (mm)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Annual Total Runoff (mm)</c:v>
          </c:tx>
          <c:invertIfNegative val="0"/>
          <c:cat>
            <c:numRef>
              <c:f>Sheet2!$P$42:$P$54</c:f>
              <c:numCache>
                <c:formatCode>General</c:formatCode>
                <c:ptCount val="1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</c:numCache>
            </c:numRef>
          </c:cat>
          <c:val>
            <c:numRef>
              <c:f>Sheet2!$O$49:$O$61</c:f>
              <c:numCache>
                <c:formatCode>0.0</c:formatCode>
                <c:ptCount val="13"/>
                <c:pt idx="0">
                  <c:v>257.26704935451278</c:v>
                </c:pt>
                <c:pt idx="1">
                  <c:v>280.74376607908641</c:v>
                </c:pt>
                <c:pt idx="2">
                  <c:v>251.83343025312166</c:v>
                </c:pt>
                <c:pt idx="3">
                  <c:v>296.62793383250738</c:v>
                </c:pt>
                <c:pt idx="4">
                  <c:v>284.48347554069829</c:v>
                </c:pt>
                <c:pt idx="5">
                  <c:v>260.21718092626412</c:v>
                </c:pt>
                <c:pt idx="6">
                  <c:v>255.66123452513168</c:v>
                </c:pt>
                <c:pt idx="7">
                  <c:v>289.71287146093141</c:v>
                </c:pt>
                <c:pt idx="8">
                  <c:v>289.52851042999674</c:v>
                </c:pt>
                <c:pt idx="9">
                  <c:v>287.29224962841823</c:v>
                </c:pt>
                <c:pt idx="10">
                  <c:v>156.56649213139443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386944"/>
        <c:axId val="134849280"/>
      </c:barChart>
      <c:catAx>
        <c:axId val="13038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4849280"/>
        <c:crosses val="autoZero"/>
        <c:auto val="1"/>
        <c:lblAlgn val="ctr"/>
        <c:lblOffset val="100"/>
        <c:noMultiLvlLbl val="0"/>
      </c:catAx>
      <c:valAx>
        <c:axId val="13484928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1303869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Rating</a:t>
            </a:r>
            <a:r>
              <a:rPr lang="en-US" baseline="0"/>
              <a:t> Curve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Signal versus Model</c:v>
          </c:tx>
          <c:spPr>
            <a:ln w="28575">
              <a:noFill/>
            </a:ln>
          </c:spPr>
          <c:trendline>
            <c:trendlineType val="poly"/>
            <c:order val="2"/>
            <c:dispRSqr val="1"/>
            <c:dispEq val="1"/>
            <c:trendlineLbl>
              <c:layout>
                <c:manualLayout>
                  <c:x val="0.50732950924155518"/>
                  <c:y val="-0.50411271507727828"/>
                </c:manualLayout>
              </c:layout>
              <c:numFmt formatCode="#,##0.00" sourceLinked="0"/>
            </c:trendlineLbl>
          </c:trendline>
          <c:xVal>
            <c:numRef>
              <c:f>Sheet4!$A$3:$A$182</c:f>
              <c:numCache>
                <c:formatCode>0.000</c:formatCode>
                <c:ptCount val="180"/>
                <c:pt idx="0">
                  <c:v>0.99052628571428603</c:v>
                </c:pt>
                <c:pt idx="1">
                  <c:v>0.98768842857142902</c:v>
                </c:pt>
                <c:pt idx="2">
                  <c:v>0.97602085714285702</c:v>
                </c:pt>
                <c:pt idx="3">
                  <c:v>0.98216385714285703</c:v>
                </c:pt>
                <c:pt idx="4">
                  <c:v>0.98434628571428595</c:v>
                </c:pt>
                <c:pt idx="5">
                  <c:v>0.98555528571428597</c:v>
                </c:pt>
                <c:pt idx="6">
                  <c:v>0.987212714285714</c:v>
                </c:pt>
                <c:pt idx="7">
                  <c:v>0.98499514285714296</c:v>
                </c:pt>
                <c:pt idx="8">
                  <c:v>0.98649428571428599</c:v>
                </c:pt>
                <c:pt idx="9">
                  <c:v>0.98555157142857097</c:v>
                </c:pt>
                <c:pt idx="10">
                  <c:v>0.99089142857142898</c:v>
                </c:pt>
                <c:pt idx="11">
                  <c:v>0.99144157142857103</c:v>
                </c:pt>
                <c:pt idx="12">
                  <c:v>0.98677385714285704</c:v>
                </c:pt>
                <c:pt idx="13">
                  <c:v>0.98838757142857103</c:v>
                </c:pt>
                <c:pt idx="14">
                  <c:v>0.98725471428571399</c:v>
                </c:pt>
                <c:pt idx="15">
                  <c:v>0.97780785714285701</c:v>
                </c:pt>
                <c:pt idx="16">
                  <c:v>0.98946171428571394</c:v>
                </c:pt>
                <c:pt idx="17">
                  <c:v>0.98708814285714297</c:v>
                </c:pt>
                <c:pt idx="18">
                  <c:v>0.99022014285714299</c:v>
                </c:pt>
                <c:pt idx="19">
                  <c:v>0.99044457142857101</c:v>
                </c:pt>
                <c:pt idx="20">
                  <c:v>0.98581185714285702</c:v>
                </c:pt>
                <c:pt idx="21">
                  <c:v>0.98552585714285701</c:v>
                </c:pt>
                <c:pt idx="22">
                  <c:v>0.97959971428571402</c:v>
                </c:pt>
                <c:pt idx="23">
                  <c:v>0.99213185714285701</c:v>
                </c:pt>
                <c:pt idx="24">
                  <c:v>0.99006085714285696</c:v>
                </c:pt>
                <c:pt idx="25">
                  <c:v>0.98812114285714303</c:v>
                </c:pt>
                <c:pt idx="26">
                  <c:v>0.98520614285714303</c:v>
                </c:pt>
                <c:pt idx="27">
                  <c:v>0.982884571428572</c:v>
                </c:pt>
                <c:pt idx="28">
                  <c:v>0.97361214285714304</c:v>
                </c:pt>
                <c:pt idx="29">
                  <c:v>0.98728171428571398</c:v>
                </c:pt>
                <c:pt idx="30">
                  <c:v>0.97233014285714303</c:v>
                </c:pt>
                <c:pt idx="31">
                  <c:v>0.991452</c:v>
                </c:pt>
                <c:pt idx="32">
                  <c:v>0.98184585714285699</c:v>
                </c:pt>
                <c:pt idx="33">
                  <c:v>0.975799857142857</c:v>
                </c:pt>
                <c:pt idx="34">
                  <c:v>0.98739542857142903</c:v>
                </c:pt>
                <c:pt idx="35">
                  <c:v>0.99007857142857103</c:v>
                </c:pt>
                <c:pt idx="36">
                  <c:v>0.98814299999999999</c:v>
                </c:pt>
                <c:pt idx="37">
                  <c:v>0.98455599999999999</c:v>
                </c:pt>
                <c:pt idx="38">
                  <c:v>0.97677414285714304</c:v>
                </c:pt>
                <c:pt idx="39">
                  <c:v>0.98652428571428596</c:v>
                </c:pt>
                <c:pt idx="40">
                  <c:v>0.98314900000000005</c:v>
                </c:pt>
                <c:pt idx="41">
                  <c:v>0.97561257142857105</c:v>
                </c:pt>
                <c:pt idx="42">
                  <c:v>0.989872857142857</c:v>
                </c:pt>
                <c:pt idx="43">
                  <c:v>0.97580285714285697</c:v>
                </c:pt>
                <c:pt idx="44">
                  <c:v>0.98782099999999995</c:v>
                </c:pt>
                <c:pt idx="45">
                  <c:v>0.98777885714285696</c:v>
                </c:pt>
                <c:pt idx="46">
                  <c:v>0.982359571428572</c:v>
                </c:pt>
                <c:pt idx="47">
                  <c:v>0.96704599999999996</c:v>
                </c:pt>
                <c:pt idx="48">
                  <c:v>0.99082885714285696</c:v>
                </c:pt>
                <c:pt idx="49">
                  <c:v>0.98737728571428596</c:v>
                </c:pt>
                <c:pt idx="50">
                  <c:v>0.97564985714285701</c:v>
                </c:pt>
                <c:pt idx="51">
                  <c:v>0.96874400000000005</c:v>
                </c:pt>
                <c:pt idx="52">
                  <c:v>0.99045099999999997</c:v>
                </c:pt>
                <c:pt idx="53">
                  <c:v>0.98032985714285703</c:v>
                </c:pt>
                <c:pt idx="54">
                  <c:v>0.99175785714285702</c:v>
                </c:pt>
                <c:pt idx="55">
                  <c:v>0.97725642857142903</c:v>
                </c:pt>
                <c:pt idx="56">
                  <c:v>0.98470785714285702</c:v>
                </c:pt>
                <c:pt idx="57">
                  <c:v>0.98747357142857095</c:v>
                </c:pt>
                <c:pt idx="58">
                  <c:v>0.98979457142857197</c:v>
                </c:pt>
                <c:pt idx="59">
                  <c:v>0.992405714285714</c:v>
                </c:pt>
                <c:pt idx="60">
                  <c:v>0.99411914285714298</c:v>
                </c:pt>
                <c:pt idx="61">
                  <c:v>0.99367742857142904</c:v>
                </c:pt>
                <c:pt idx="62">
                  <c:v>0.99417728571428599</c:v>
                </c:pt>
                <c:pt idx="63">
                  <c:v>0.99249799999999999</c:v>
                </c:pt>
                <c:pt idx="64">
                  <c:v>0.99350414285714295</c:v>
                </c:pt>
                <c:pt idx="65">
                  <c:v>0.99474657142857104</c:v>
                </c:pt>
                <c:pt idx="66">
                  <c:v>0.99472042857142895</c:v>
                </c:pt>
                <c:pt idx="67">
                  <c:v>0.99411628571428601</c:v>
                </c:pt>
                <c:pt idx="68">
                  <c:v>0.99426471428571395</c:v>
                </c:pt>
                <c:pt idx="69">
                  <c:v>0.99394685714285702</c:v>
                </c:pt>
                <c:pt idx="70">
                  <c:v>0.99422600000000005</c:v>
                </c:pt>
                <c:pt idx="71">
                  <c:v>0.99470857142857105</c:v>
                </c:pt>
                <c:pt idx="72">
                  <c:v>0.99435399999999996</c:v>
                </c:pt>
                <c:pt idx="73">
                  <c:v>0.99293671428571395</c:v>
                </c:pt>
                <c:pt idx="74">
                  <c:v>0.99296742857142895</c:v>
                </c:pt>
                <c:pt idx="75">
                  <c:v>0.99385500000000004</c:v>
                </c:pt>
                <c:pt idx="76">
                  <c:v>0.99472442857142895</c:v>
                </c:pt>
                <c:pt idx="77">
                  <c:v>0.99528085714285697</c:v>
                </c:pt>
                <c:pt idx="78">
                  <c:v>0.99569414285714297</c:v>
                </c:pt>
                <c:pt idx="79">
                  <c:v>0.99594099999999997</c:v>
                </c:pt>
                <c:pt idx="80">
                  <c:v>0.994957714285714</c:v>
                </c:pt>
                <c:pt idx="81">
                  <c:v>0.99460271428571401</c:v>
                </c:pt>
                <c:pt idx="82">
                  <c:v>0.99647357142857096</c:v>
                </c:pt>
                <c:pt idx="83">
                  <c:v>0.99598357142857097</c:v>
                </c:pt>
                <c:pt idx="84">
                  <c:v>0.99226499999999995</c:v>
                </c:pt>
                <c:pt idx="85">
                  <c:v>0.99178957142857105</c:v>
                </c:pt>
                <c:pt idx="86">
                  <c:v>0.99226257142857099</c:v>
                </c:pt>
                <c:pt idx="87">
                  <c:v>0.99083900000000003</c:v>
                </c:pt>
                <c:pt idx="88">
                  <c:v>0.99330728571428595</c:v>
                </c:pt>
                <c:pt idx="89">
                  <c:v>0.99574171428571401</c:v>
                </c:pt>
                <c:pt idx="90">
                  <c:v>0.99616714285714303</c:v>
                </c:pt>
                <c:pt idx="91">
                  <c:v>0.99553171428571396</c:v>
                </c:pt>
                <c:pt idx="92">
                  <c:v>0.99521428571428605</c:v>
                </c:pt>
                <c:pt idx="93">
                  <c:v>0.99404071428571406</c:v>
                </c:pt>
                <c:pt idx="94">
                  <c:v>0.99375871428571405</c:v>
                </c:pt>
                <c:pt idx="95">
                  <c:v>0.99416042857142894</c:v>
                </c:pt>
                <c:pt idx="96">
                  <c:v>0.99212085714285703</c:v>
                </c:pt>
                <c:pt idx="97">
                  <c:v>0.99202914285714305</c:v>
                </c:pt>
                <c:pt idx="98">
                  <c:v>0.99485457142857103</c:v>
                </c:pt>
                <c:pt idx="99">
                  <c:v>0.99248528571428596</c:v>
                </c:pt>
                <c:pt idx="100">
                  <c:v>0.99456599999999995</c:v>
                </c:pt>
                <c:pt idx="101">
                  <c:v>0.99716842857142896</c:v>
                </c:pt>
                <c:pt idx="102">
                  <c:v>0.99632914285714302</c:v>
                </c:pt>
                <c:pt idx="103">
                  <c:v>0.99492942857142896</c:v>
                </c:pt>
                <c:pt idx="104">
                  <c:v>0.99534871428571403</c:v>
                </c:pt>
                <c:pt idx="105">
                  <c:v>0.99476242857142805</c:v>
                </c:pt>
                <c:pt idx="106">
                  <c:v>0.99512185714285695</c:v>
                </c:pt>
                <c:pt idx="107">
                  <c:v>0.994965428571429</c:v>
                </c:pt>
                <c:pt idx="108">
                  <c:v>0.99259228571428604</c:v>
                </c:pt>
                <c:pt idx="109">
                  <c:v>0.99332885714285701</c:v>
                </c:pt>
                <c:pt idx="110">
                  <c:v>0.99363542857142895</c:v>
                </c:pt>
                <c:pt idx="111">
                  <c:v>0.99245271428571402</c:v>
                </c:pt>
                <c:pt idx="112">
                  <c:v>0.994606428571429</c:v>
                </c:pt>
                <c:pt idx="113">
                  <c:v>0.99496828571428597</c:v>
                </c:pt>
                <c:pt idx="114">
                  <c:v>0.99594142857142898</c:v>
                </c:pt>
                <c:pt idx="115">
                  <c:v>0.99514599999999998</c:v>
                </c:pt>
                <c:pt idx="116">
                  <c:v>0.99560071428571395</c:v>
                </c:pt>
                <c:pt idx="117">
                  <c:v>0.99397100000000005</c:v>
                </c:pt>
                <c:pt idx="118">
                  <c:v>0.99523928571428599</c:v>
                </c:pt>
                <c:pt idx="119">
                  <c:v>0.99497957142857096</c:v>
                </c:pt>
                <c:pt idx="120">
                  <c:v>0.99228020276497675</c:v>
                </c:pt>
                <c:pt idx="121">
                  <c:v>0.99030565816326543</c:v>
                </c:pt>
                <c:pt idx="122">
                  <c:v>0.98839958986175125</c:v>
                </c:pt>
                <c:pt idx="123">
                  <c:v>0.9879959047619048</c:v>
                </c:pt>
                <c:pt idx="124">
                  <c:v>0.99006665898617496</c:v>
                </c:pt>
                <c:pt idx="125">
                  <c:v>0.99156686190476173</c:v>
                </c:pt>
                <c:pt idx="126">
                  <c:v>0.99163537327188955</c:v>
                </c:pt>
                <c:pt idx="127">
                  <c:v>0.99060440092165891</c:v>
                </c:pt>
                <c:pt idx="128">
                  <c:v>0.99163062380952394</c:v>
                </c:pt>
                <c:pt idx="129">
                  <c:v>0.99187302764976959</c:v>
                </c:pt>
                <c:pt idx="130">
                  <c:v>0.99248302857142856</c:v>
                </c:pt>
                <c:pt idx="131">
                  <c:v>0.99284098617511518</c:v>
                </c:pt>
                <c:pt idx="132">
                  <c:v>0.99162175115207396</c:v>
                </c:pt>
                <c:pt idx="133">
                  <c:v>0.99038415270935953</c:v>
                </c:pt>
                <c:pt idx="134">
                  <c:v>0.99124688940092187</c:v>
                </c:pt>
                <c:pt idx="135">
                  <c:v>0.98887360000000002</c:v>
                </c:pt>
                <c:pt idx="136">
                  <c:v>0.99272716589861776</c:v>
                </c:pt>
                <c:pt idx="137">
                  <c:v>0.99190067619047617</c:v>
                </c:pt>
                <c:pt idx="138">
                  <c:v>0.99323954377880175</c:v>
                </c:pt>
                <c:pt idx="139">
                  <c:v>0.99366471889400909</c:v>
                </c:pt>
                <c:pt idx="140">
                  <c:v>0.99231342857142857</c:v>
                </c:pt>
                <c:pt idx="141">
                  <c:v>0.99019339631336412</c:v>
                </c:pt>
                <c:pt idx="142">
                  <c:v>0.99123183333333331</c:v>
                </c:pt>
                <c:pt idx="143">
                  <c:v>0.99440202764976926</c:v>
                </c:pt>
                <c:pt idx="144">
                  <c:v>0.99101206451612922</c:v>
                </c:pt>
                <c:pt idx="145">
                  <c:v>0.99034450510204075</c:v>
                </c:pt>
                <c:pt idx="146">
                  <c:v>0.98958927188940105</c:v>
                </c:pt>
                <c:pt idx="147">
                  <c:v>0.9875126904761905</c:v>
                </c:pt>
                <c:pt idx="148">
                  <c:v>0.98515193087557618</c:v>
                </c:pt>
                <c:pt idx="149">
                  <c:v>0.99195188571428583</c:v>
                </c:pt>
                <c:pt idx="150">
                  <c:v>0.99035448387096792</c:v>
                </c:pt>
                <c:pt idx="151">
                  <c:v>0.99382002304147499</c:v>
                </c:pt>
                <c:pt idx="152">
                  <c:v>0.99266435238095252</c:v>
                </c:pt>
                <c:pt idx="153">
                  <c:v>0.98909197235023028</c:v>
                </c:pt>
                <c:pt idx="154">
                  <c:v>0.99187562380952377</c:v>
                </c:pt>
                <c:pt idx="155">
                  <c:v>0.99169873271889408</c:v>
                </c:pt>
                <c:pt idx="156">
                  <c:v>0.98984481105990796</c:v>
                </c:pt>
                <c:pt idx="157">
                  <c:v>0.98896636224489798</c:v>
                </c:pt>
                <c:pt idx="158">
                  <c:v>0.98939670506912469</c:v>
                </c:pt>
                <c:pt idx="159">
                  <c:v>0.98990846666666654</c:v>
                </c:pt>
                <c:pt idx="160">
                  <c:v>0.9898867649769586</c:v>
                </c:pt>
                <c:pt idx="161">
                  <c:v>0.99085894285714293</c:v>
                </c:pt>
                <c:pt idx="162">
                  <c:v>0.99338277419354815</c:v>
                </c:pt>
                <c:pt idx="163">
                  <c:v>0.99065838248847948</c:v>
                </c:pt>
                <c:pt idx="164">
                  <c:v>0.99225452380952384</c:v>
                </c:pt>
                <c:pt idx="165">
                  <c:v>0.99231626728110589</c:v>
                </c:pt>
                <c:pt idx="166">
                  <c:v>0.99209992380952339</c:v>
                </c:pt>
                <c:pt idx="167">
                  <c:v>0.98966307834101419</c:v>
                </c:pt>
                <c:pt idx="168">
                  <c:v>0.99194430476190498</c:v>
                </c:pt>
                <c:pt idx="169">
                  <c:v>0.99093091428571423</c:v>
                </c:pt>
                <c:pt idx="170">
                  <c:v>0.98906241428571406</c:v>
                </c:pt>
                <c:pt idx="171">
                  <c:v>0.98765535714285713</c:v>
                </c:pt>
                <c:pt idx="172">
                  <c:v>0.99238683743842382</c:v>
                </c:pt>
                <c:pt idx="173">
                  <c:v>0.99121573333333357</c:v>
                </c:pt>
                <c:pt idx="174">
                  <c:v>0.99448449047619014</c:v>
                </c:pt>
                <c:pt idx="175">
                  <c:v>0.98966452857142861</c:v>
                </c:pt>
                <c:pt idx="176">
                  <c:v>0.9915458619047619</c:v>
                </c:pt>
                <c:pt idx="177">
                  <c:v>0.99183742380952389</c:v>
                </c:pt>
                <c:pt idx="178">
                  <c:v>0.9934114190476192</c:v>
                </c:pt>
                <c:pt idx="179">
                  <c:v>0.99344861428571429</c:v>
                </c:pt>
              </c:numCache>
            </c:numRef>
          </c:xVal>
          <c:yVal>
            <c:numRef>
              <c:f>Sheet4!$B$3:$B$182</c:f>
              <c:numCache>
                <c:formatCode>General</c:formatCode>
                <c:ptCount val="180"/>
                <c:pt idx="0">
                  <c:v>3459.2231449999999</c:v>
                </c:pt>
                <c:pt idx="1">
                  <c:v>2722.265625</c:v>
                </c:pt>
                <c:pt idx="2">
                  <c:v>3559.7246089999999</c:v>
                </c:pt>
                <c:pt idx="3">
                  <c:v>10101.850586</c:v>
                </c:pt>
                <c:pt idx="4">
                  <c:v>14298.267578000001</c:v>
                </c:pt>
                <c:pt idx="5">
                  <c:v>6349.0615230000003</c:v>
                </c:pt>
                <c:pt idx="6">
                  <c:v>5038.7802730000003</c:v>
                </c:pt>
                <c:pt idx="7">
                  <c:v>10564.1875</c:v>
                </c:pt>
                <c:pt idx="8">
                  <c:v>5522.2509769999997</c:v>
                </c:pt>
                <c:pt idx="9">
                  <c:v>7209.1337890000004</c:v>
                </c:pt>
                <c:pt idx="10">
                  <c:v>10355.802734000001</c:v>
                </c:pt>
                <c:pt idx="11">
                  <c:v>7389.9809569999998</c:v>
                </c:pt>
                <c:pt idx="12">
                  <c:v>3874.6020509999998</c:v>
                </c:pt>
                <c:pt idx="13">
                  <c:v>2705.563232</c:v>
                </c:pt>
                <c:pt idx="14">
                  <c:v>3224.9384770000001</c:v>
                </c:pt>
                <c:pt idx="15">
                  <c:v>11233.194336</c:v>
                </c:pt>
                <c:pt idx="16">
                  <c:v>5578.9887699999999</c:v>
                </c:pt>
                <c:pt idx="17">
                  <c:v>1721.0083010000001</c:v>
                </c:pt>
                <c:pt idx="18">
                  <c:v>1411.041626</c:v>
                </c:pt>
                <c:pt idx="19">
                  <c:v>3657.6914059999999</c:v>
                </c:pt>
                <c:pt idx="20">
                  <c:v>6276.7631840000004</c:v>
                </c:pt>
                <c:pt idx="21">
                  <c:v>9194.3261719999991</c:v>
                </c:pt>
                <c:pt idx="22">
                  <c:v>19684.666015999999</c:v>
                </c:pt>
                <c:pt idx="23">
                  <c:v>7290.8037109999996</c:v>
                </c:pt>
                <c:pt idx="24">
                  <c:v>4099.8652339999999</c:v>
                </c:pt>
                <c:pt idx="25">
                  <c:v>2410.7548830000001</c:v>
                </c:pt>
                <c:pt idx="26">
                  <c:v>8107.501953</c:v>
                </c:pt>
                <c:pt idx="27">
                  <c:v>11064.697265999999</c:v>
                </c:pt>
                <c:pt idx="28">
                  <c:v>15541.956055000001</c:v>
                </c:pt>
                <c:pt idx="29">
                  <c:v>3637.5014649999998</c:v>
                </c:pt>
                <c:pt idx="30">
                  <c:v>4087.1594239999999</c:v>
                </c:pt>
                <c:pt idx="31">
                  <c:v>4835.6147460000002</c:v>
                </c:pt>
                <c:pt idx="32">
                  <c:v>7567.9848629999997</c:v>
                </c:pt>
                <c:pt idx="33">
                  <c:v>9370.2802730000003</c:v>
                </c:pt>
                <c:pt idx="34">
                  <c:v>5969.0170900000003</c:v>
                </c:pt>
                <c:pt idx="35">
                  <c:v>2472.7658689999998</c:v>
                </c:pt>
                <c:pt idx="36">
                  <c:v>1734.0726320000001</c:v>
                </c:pt>
                <c:pt idx="37">
                  <c:v>2150.9655760000001</c:v>
                </c:pt>
                <c:pt idx="38">
                  <c:v>3191.064453</c:v>
                </c:pt>
                <c:pt idx="39">
                  <c:v>9085.0214840000008</c:v>
                </c:pt>
                <c:pt idx="40">
                  <c:v>12587.985352</c:v>
                </c:pt>
                <c:pt idx="41">
                  <c:v>3992.4008789999998</c:v>
                </c:pt>
                <c:pt idx="42">
                  <c:v>3259.2573240000002</c:v>
                </c:pt>
                <c:pt idx="43">
                  <c:v>3849.0820309999999</c:v>
                </c:pt>
                <c:pt idx="44">
                  <c:v>5354.8066410000001</c:v>
                </c:pt>
                <c:pt idx="45">
                  <c:v>10239.042969</c:v>
                </c:pt>
                <c:pt idx="46">
                  <c:v>29987.103515999999</c:v>
                </c:pt>
                <c:pt idx="47">
                  <c:v>24187.675781000002</c:v>
                </c:pt>
                <c:pt idx="48">
                  <c:v>8179.611328</c:v>
                </c:pt>
                <c:pt idx="49">
                  <c:v>9637.3193360000005</c:v>
                </c:pt>
                <c:pt idx="50">
                  <c:v>6969.3212890000004</c:v>
                </c:pt>
                <c:pt idx="51">
                  <c:v>13345.907227</c:v>
                </c:pt>
                <c:pt idx="52">
                  <c:v>12325.815430000001</c:v>
                </c:pt>
                <c:pt idx="53">
                  <c:v>4913.564453</c:v>
                </c:pt>
                <c:pt idx="54">
                  <c:v>7913.373047</c:v>
                </c:pt>
                <c:pt idx="55">
                  <c:v>9224.6552730000003</c:v>
                </c:pt>
                <c:pt idx="56">
                  <c:v>14080.612305000001</c:v>
                </c:pt>
                <c:pt idx="57">
                  <c:v>8931.5644530000009</c:v>
                </c:pt>
                <c:pt idx="58">
                  <c:v>13110.40625</c:v>
                </c:pt>
                <c:pt idx="59">
                  <c:v>6848.6884769999997</c:v>
                </c:pt>
                <c:pt idx="60">
                  <c:v>2170.218018</c:v>
                </c:pt>
                <c:pt idx="61">
                  <c:v>1716.9537350000001</c:v>
                </c:pt>
                <c:pt idx="62">
                  <c:v>1499.8876949999999</c:v>
                </c:pt>
                <c:pt idx="63">
                  <c:v>2099.0727539999998</c:v>
                </c:pt>
                <c:pt idx="64">
                  <c:v>3519.9838869999999</c:v>
                </c:pt>
                <c:pt idx="65">
                  <c:v>2407.1857909999999</c:v>
                </c:pt>
                <c:pt idx="66">
                  <c:v>1864.416626</c:v>
                </c:pt>
                <c:pt idx="67">
                  <c:v>1757.6621090000001</c:v>
                </c:pt>
                <c:pt idx="68">
                  <c:v>2705.4772950000001</c:v>
                </c:pt>
                <c:pt idx="69">
                  <c:v>2400.1279300000001</c:v>
                </c:pt>
                <c:pt idx="70">
                  <c:v>2208.3842770000001</c:v>
                </c:pt>
                <c:pt idx="71">
                  <c:v>2096.224365</c:v>
                </c:pt>
                <c:pt idx="72">
                  <c:v>1422.9780270000001</c:v>
                </c:pt>
                <c:pt idx="73">
                  <c:v>1342.9099120000001</c:v>
                </c:pt>
                <c:pt idx="74">
                  <c:v>1128.0550539999999</c:v>
                </c:pt>
                <c:pt idx="75">
                  <c:v>2277.8320309999999</c:v>
                </c:pt>
                <c:pt idx="76">
                  <c:v>1763.0998540000001</c:v>
                </c:pt>
                <c:pt idx="77">
                  <c:v>1037.753784</c:v>
                </c:pt>
                <c:pt idx="78">
                  <c:v>674.01062000000002</c:v>
                </c:pt>
                <c:pt idx="79">
                  <c:v>646.24243200000001</c:v>
                </c:pt>
                <c:pt idx="80">
                  <c:v>1274.9263920000001</c:v>
                </c:pt>
                <c:pt idx="81">
                  <c:v>1850.9011230000001</c:v>
                </c:pt>
                <c:pt idx="82">
                  <c:v>2771.4792480000001</c:v>
                </c:pt>
                <c:pt idx="83">
                  <c:v>2720.0832519999999</c:v>
                </c:pt>
                <c:pt idx="84">
                  <c:v>2086.8322750000002</c:v>
                </c:pt>
                <c:pt idx="85">
                  <c:v>1475.0772710000001</c:v>
                </c:pt>
                <c:pt idx="86">
                  <c:v>1371.3251949999999</c:v>
                </c:pt>
                <c:pt idx="87">
                  <c:v>2550.4194339999999</c:v>
                </c:pt>
                <c:pt idx="88">
                  <c:v>3367.1340329999998</c:v>
                </c:pt>
                <c:pt idx="89">
                  <c:v>1984.618774</c:v>
                </c:pt>
                <c:pt idx="90">
                  <c:v>1558.5008539999999</c:v>
                </c:pt>
                <c:pt idx="91">
                  <c:v>1426.7486570000001</c:v>
                </c:pt>
                <c:pt idx="92">
                  <c:v>2004.8161620000001</c:v>
                </c:pt>
                <c:pt idx="93">
                  <c:v>2267.5529790000001</c:v>
                </c:pt>
                <c:pt idx="94">
                  <c:v>1922.4418949999999</c:v>
                </c:pt>
                <c:pt idx="95">
                  <c:v>1274.7739260000001</c:v>
                </c:pt>
                <c:pt idx="96">
                  <c:v>781.74169900000004</c:v>
                </c:pt>
                <c:pt idx="97">
                  <c:v>785.55419900000004</c:v>
                </c:pt>
                <c:pt idx="98">
                  <c:v>764.52844200000004</c:v>
                </c:pt>
                <c:pt idx="99">
                  <c:v>1860.916138</c:v>
                </c:pt>
                <c:pt idx="100">
                  <c:v>2644.8222660000001</c:v>
                </c:pt>
                <c:pt idx="101">
                  <c:v>1821.532837</c:v>
                </c:pt>
                <c:pt idx="102">
                  <c:v>1264.5433350000001</c:v>
                </c:pt>
                <c:pt idx="103">
                  <c:v>1199.2319339999999</c:v>
                </c:pt>
                <c:pt idx="104">
                  <c:v>1394.216064</c:v>
                </c:pt>
                <c:pt idx="105">
                  <c:v>1677.1904300000001</c:v>
                </c:pt>
                <c:pt idx="106">
                  <c:v>3711.9692380000001</c:v>
                </c:pt>
                <c:pt idx="107">
                  <c:v>4650.5844729999999</c:v>
                </c:pt>
                <c:pt idx="108">
                  <c:v>3399.8002929999998</c:v>
                </c:pt>
                <c:pt idx="109">
                  <c:v>1687.803467</c:v>
                </c:pt>
                <c:pt idx="110">
                  <c:v>2864.4460450000001</c:v>
                </c:pt>
                <c:pt idx="111">
                  <c:v>2652.4692380000001</c:v>
                </c:pt>
                <c:pt idx="112">
                  <c:v>3082.4553219999998</c:v>
                </c:pt>
                <c:pt idx="113">
                  <c:v>2427.8867190000001</c:v>
                </c:pt>
                <c:pt idx="114">
                  <c:v>2011.2463379999999</c:v>
                </c:pt>
                <c:pt idx="115">
                  <c:v>2120.9826659999999</c:v>
                </c:pt>
                <c:pt idx="116">
                  <c:v>3656.5214839999999</c:v>
                </c:pt>
                <c:pt idx="117">
                  <c:v>3563.8454590000001</c:v>
                </c:pt>
                <c:pt idx="118">
                  <c:v>3420.0935060000002</c:v>
                </c:pt>
                <c:pt idx="119">
                  <c:v>2756.9155270000001</c:v>
                </c:pt>
                <c:pt idx="120">
                  <c:v>3034.6440429999998</c:v>
                </c:pt>
                <c:pt idx="121">
                  <c:v>2134.7734380000002</c:v>
                </c:pt>
                <c:pt idx="122">
                  <c:v>2447.358154</c:v>
                </c:pt>
                <c:pt idx="123">
                  <c:v>4315.4990230000003</c:v>
                </c:pt>
                <c:pt idx="124">
                  <c:v>6029.7758789999998</c:v>
                </c:pt>
                <c:pt idx="125">
                  <c:v>3975.6511230000001</c:v>
                </c:pt>
                <c:pt idx="126">
                  <c:v>2846.3793949999999</c:v>
                </c:pt>
                <c:pt idx="127">
                  <c:v>4788.3793949999999</c:v>
                </c:pt>
                <c:pt idx="128">
                  <c:v>3861.8422850000002</c:v>
                </c:pt>
                <c:pt idx="129">
                  <c:v>3663.5771479999999</c:v>
                </c:pt>
                <c:pt idx="130">
                  <c:v>4689.2016599999997</c:v>
                </c:pt>
                <c:pt idx="131">
                  <c:v>3159.3801269999999</c:v>
                </c:pt>
                <c:pt idx="132">
                  <c:v>2346.6196289999998</c:v>
                </c:pt>
                <c:pt idx="133">
                  <c:v>2020.2410890000001</c:v>
                </c:pt>
                <c:pt idx="134">
                  <c:v>2052.1657709999999</c:v>
                </c:pt>
                <c:pt idx="135">
                  <c:v>5098.5097660000001</c:v>
                </c:pt>
                <c:pt idx="136">
                  <c:v>2771.1533199999999</c:v>
                </c:pt>
                <c:pt idx="137">
                  <c:v>1384.720947</c:v>
                </c:pt>
                <c:pt idx="138">
                  <c:v>965.09966999999995</c:v>
                </c:pt>
                <c:pt idx="139">
                  <c:v>1622.657471</c:v>
                </c:pt>
                <c:pt idx="140">
                  <c:v>3361.6958009999998</c:v>
                </c:pt>
                <c:pt idx="141">
                  <c:v>3968.1284179999998</c:v>
                </c:pt>
                <c:pt idx="142">
                  <c:v>8849.5664059999999</c:v>
                </c:pt>
                <c:pt idx="143">
                  <c:v>4005.8557129999999</c:v>
                </c:pt>
                <c:pt idx="144">
                  <c:v>3121.936768</c:v>
                </c:pt>
                <c:pt idx="145">
                  <c:v>1891.088135</c:v>
                </c:pt>
                <c:pt idx="146">
                  <c:v>3648.5036620000001</c:v>
                </c:pt>
                <c:pt idx="147">
                  <c:v>4563.8911129999997</c:v>
                </c:pt>
                <c:pt idx="148">
                  <c:v>6057.4213870000003</c:v>
                </c:pt>
                <c:pt idx="149">
                  <c:v>2732.5146479999999</c:v>
                </c:pt>
                <c:pt idx="150">
                  <c:v>2451.369385</c:v>
                </c:pt>
                <c:pt idx="151">
                  <c:v>2496.2915039999998</c:v>
                </c:pt>
                <c:pt idx="152">
                  <c:v>4097.6430659999996</c:v>
                </c:pt>
                <c:pt idx="153">
                  <c:v>4180.1040039999998</c:v>
                </c:pt>
                <c:pt idx="154">
                  <c:v>3117.6833499999998</c:v>
                </c:pt>
                <c:pt idx="155">
                  <c:v>1607.408813</c:v>
                </c:pt>
                <c:pt idx="156">
                  <c:v>1183.919678</c:v>
                </c:pt>
                <c:pt idx="157">
                  <c:v>1482.248413</c:v>
                </c:pt>
                <c:pt idx="158">
                  <c:v>1932.4372559999999</c:v>
                </c:pt>
                <c:pt idx="159">
                  <c:v>4443.7280270000001</c:v>
                </c:pt>
                <c:pt idx="160">
                  <c:v>4903.0595700000003</c:v>
                </c:pt>
                <c:pt idx="161">
                  <c:v>2765.8415530000002</c:v>
                </c:pt>
                <c:pt idx="162">
                  <c:v>1902.002197</c:v>
                </c:pt>
                <c:pt idx="163">
                  <c:v>2168.334961</c:v>
                </c:pt>
                <c:pt idx="164">
                  <c:v>2934.1235350000002</c:v>
                </c:pt>
                <c:pt idx="165">
                  <c:v>4041.6372070000002</c:v>
                </c:pt>
                <c:pt idx="166">
                  <c:v>12468.910156</c:v>
                </c:pt>
                <c:pt idx="167">
                  <c:v>9290.0693360000005</c:v>
                </c:pt>
                <c:pt idx="168">
                  <c:v>5726.4404299999997</c:v>
                </c:pt>
                <c:pt idx="169">
                  <c:v>5117.7568359999996</c:v>
                </c:pt>
                <c:pt idx="170">
                  <c:v>3959.9243160000001</c:v>
                </c:pt>
                <c:pt idx="171">
                  <c:v>5380.1772460000002</c:v>
                </c:pt>
                <c:pt idx="172">
                  <c:v>5228.4663090000004</c:v>
                </c:pt>
                <c:pt idx="173">
                  <c:v>3327.4865719999998</c:v>
                </c:pt>
                <c:pt idx="174">
                  <c:v>3730.2280270000001</c:v>
                </c:pt>
                <c:pt idx="175">
                  <c:v>4891.1816410000001</c:v>
                </c:pt>
                <c:pt idx="176">
                  <c:v>7689.8520509999998</c:v>
                </c:pt>
                <c:pt idx="177">
                  <c:v>5133.0668949999999</c:v>
                </c:pt>
                <c:pt idx="178">
                  <c:v>6183.9965819999998</c:v>
                </c:pt>
                <c:pt idx="179">
                  <c:v>3621.2299800000001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364608"/>
        <c:axId val="135366528"/>
      </c:scatterChart>
      <c:valAx>
        <c:axId val="135364608"/>
        <c:scaling>
          <c:orientation val="maxMin"/>
        </c:scaling>
        <c:delete val="0"/>
        <c:axPos val="b"/>
        <c:title>
          <c:tx>
            <c:rich>
              <a:bodyPr/>
              <a:lstStyle/>
              <a:p>
                <a:pPr>
                  <a:defRPr sz="1200" baseline="0"/>
                </a:pPr>
                <a:r>
                  <a:rPr lang="en-US" sz="1200" baseline="0"/>
                  <a:t>Microwave Signal</a:t>
                </a:r>
              </a:p>
            </c:rich>
          </c:tx>
          <c:layout/>
          <c:overlay val="0"/>
        </c:title>
        <c:numFmt formatCode="0.000" sourceLinked="1"/>
        <c:majorTickMark val="out"/>
        <c:minorTickMark val="none"/>
        <c:tickLblPos val="nextTo"/>
        <c:crossAx val="135366528"/>
        <c:crosses val="autoZero"/>
        <c:crossBetween val="midCat"/>
      </c:valAx>
      <c:valAx>
        <c:axId val="13536652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aseline="0"/>
                </a:pPr>
                <a:r>
                  <a:rPr lang="en-US" sz="1200" baseline="0"/>
                  <a:t>Discharge (m3/sec)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35364608"/>
        <c:crosses val="max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980526959873768E-2"/>
          <c:y val="0.17230727602348675"/>
          <c:w val="0.88246844127440549"/>
          <c:h val="0.71290851530156674"/>
        </c:manualLayout>
      </c:layout>
      <c:areaChart>
        <c:grouping val="standard"/>
        <c:varyColors val="0"/>
        <c:ser>
          <c:idx val="0"/>
          <c:order val="0"/>
          <c:tx>
            <c:v>4-Day Mean Discharge</c:v>
          </c:tx>
          <c:spPr>
            <a:solidFill>
              <a:schemeClr val="tx1"/>
            </a:solidFill>
            <a:ln w="19050"/>
          </c:spPr>
          <c:cat>
            <c:numRef>
              <c:f>Sheet1!$AI$2:$AI$5123</c:f>
              <c:numCache>
                <c:formatCode>[$-409]d\-mmm\-yy;@</c:formatCode>
                <c:ptCount val="5122"/>
                <c:pt idx="0">
                  <c:v>37257</c:v>
                </c:pt>
                <c:pt idx="1">
                  <c:v>37258</c:v>
                </c:pt>
                <c:pt idx="2">
                  <c:v>37259</c:v>
                </c:pt>
                <c:pt idx="3">
                  <c:v>37260</c:v>
                </c:pt>
                <c:pt idx="4">
                  <c:v>37261</c:v>
                </c:pt>
                <c:pt idx="5">
                  <c:v>37262</c:v>
                </c:pt>
                <c:pt idx="6">
                  <c:v>37263</c:v>
                </c:pt>
                <c:pt idx="7">
                  <c:v>37264</c:v>
                </c:pt>
                <c:pt idx="8">
                  <c:v>37265</c:v>
                </c:pt>
                <c:pt idx="9">
                  <c:v>37266</c:v>
                </c:pt>
                <c:pt idx="10">
                  <c:v>37267</c:v>
                </c:pt>
                <c:pt idx="11">
                  <c:v>37268</c:v>
                </c:pt>
                <c:pt idx="12">
                  <c:v>37269</c:v>
                </c:pt>
                <c:pt idx="13">
                  <c:v>37270</c:v>
                </c:pt>
                <c:pt idx="14">
                  <c:v>37271</c:v>
                </c:pt>
                <c:pt idx="15">
                  <c:v>37272</c:v>
                </c:pt>
                <c:pt idx="16">
                  <c:v>37273</c:v>
                </c:pt>
                <c:pt idx="17">
                  <c:v>37274</c:v>
                </c:pt>
                <c:pt idx="18">
                  <c:v>37275</c:v>
                </c:pt>
                <c:pt idx="19">
                  <c:v>37276</c:v>
                </c:pt>
                <c:pt idx="20">
                  <c:v>37277</c:v>
                </c:pt>
                <c:pt idx="21">
                  <c:v>37278</c:v>
                </c:pt>
                <c:pt idx="22">
                  <c:v>37279</c:v>
                </c:pt>
                <c:pt idx="23">
                  <c:v>37280</c:v>
                </c:pt>
                <c:pt idx="24">
                  <c:v>37281</c:v>
                </c:pt>
                <c:pt idx="25">
                  <c:v>37282</c:v>
                </c:pt>
                <c:pt idx="26">
                  <c:v>37283</c:v>
                </c:pt>
                <c:pt idx="27">
                  <c:v>37284</c:v>
                </c:pt>
                <c:pt idx="28">
                  <c:v>37285</c:v>
                </c:pt>
                <c:pt idx="29">
                  <c:v>37286</c:v>
                </c:pt>
                <c:pt idx="30">
                  <c:v>37287</c:v>
                </c:pt>
                <c:pt idx="31">
                  <c:v>37288</c:v>
                </c:pt>
                <c:pt idx="32">
                  <c:v>37289</c:v>
                </c:pt>
                <c:pt idx="33">
                  <c:v>37290</c:v>
                </c:pt>
                <c:pt idx="34">
                  <c:v>37291</c:v>
                </c:pt>
                <c:pt idx="35">
                  <c:v>37292</c:v>
                </c:pt>
                <c:pt idx="36">
                  <c:v>37293</c:v>
                </c:pt>
                <c:pt idx="37">
                  <c:v>37294</c:v>
                </c:pt>
                <c:pt idx="38">
                  <c:v>37295</c:v>
                </c:pt>
                <c:pt idx="39">
                  <c:v>37296</c:v>
                </c:pt>
                <c:pt idx="40">
                  <c:v>37297</c:v>
                </c:pt>
                <c:pt idx="41">
                  <c:v>37298</c:v>
                </c:pt>
                <c:pt idx="42">
                  <c:v>37299</c:v>
                </c:pt>
                <c:pt idx="43">
                  <c:v>37300</c:v>
                </c:pt>
                <c:pt idx="44">
                  <c:v>37301</c:v>
                </c:pt>
                <c:pt idx="45">
                  <c:v>37302</c:v>
                </c:pt>
                <c:pt idx="46">
                  <c:v>37303</c:v>
                </c:pt>
                <c:pt idx="47">
                  <c:v>37304</c:v>
                </c:pt>
                <c:pt idx="48">
                  <c:v>37305</c:v>
                </c:pt>
                <c:pt idx="49">
                  <c:v>37306</c:v>
                </c:pt>
                <c:pt idx="50">
                  <c:v>37307</c:v>
                </c:pt>
                <c:pt idx="51">
                  <c:v>37308</c:v>
                </c:pt>
                <c:pt idx="52">
                  <c:v>37309</c:v>
                </c:pt>
                <c:pt idx="53">
                  <c:v>37310</c:v>
                </c:pt>
                <c:pt idx="54">
                  <c:v>37311</c:v>
                </c:pt>
                <c:pt idx="55">
                  <c:v>37312</c:v>
                </c:pt>
                <c:pt idx="56">
                  <c:v>37313</c:v>
                </c:pt>
                <c:pt idx="57">
                  <c:v>37314</c:v>
                </c:pt>
                <c:pt idx="58">
                  <c:v>37315</c:v>
                </c:pt>
                <c:pt idx="59">
                  <c:v>37316</c:v>
                </c:pt>
                <c:pt idx="60">
                  <c:v>37317</c:v>
                </c:pt>
                <c:pt idx="61">
                  <c:v>37318</c:v>
                </c:pt>
                <c:pt idx="62">
                  <c:v>37319</c:v>
                </c:pt>
                <c:pt idx="63">
                  <c:v>37320</c:v>
                </c:pt>
                <c:pt idx="64">
                  <c:v>37321</c:v>
                </c:pt>
                <c:pt idx="65">
                  <c:v>37322</c:v>
                </c:pt>
                <c:pt idx="66">
                  <c:v>37323</c:v>
                </c:pt>
                <c:pt idx="67">
                  <c:v>37324</c:v>
                </c:pt>
                <c:pt idx="68">
                  <c:v>37325</c:v>
                </c:pt>
                <c:pt idx="69">
                  <c:v>37326</c:v>
                </c:pt>
                <c:pt idx="70">
                  <c:v>37327</c:v>
                </c:pt>
                <c:pt idx="71">
                  <c:v>37328</c:v>
                </c:pt>
                <c:pt idx="72">
                  <c:v>37329</c:v>
                </c:pt>
                <c:pt idx="73">
                  <c:v>37330</c:v>
                </c:pt>
                <c:pt idx="74">
                  <c:v>37331</c:v>
                </c:pt>
                <c:pt idx="75">
                  <c:v>37332</c:v>
                </c:pt>
                <c:pt idx="76">
                  <c:v>37333</c:v>
                </c:pt>
                <c:pt idx="77">
                  <c:v>37334</c:v>
                </c:pt>
                <c:pt idx="78">
                  <c:v>37335</c:v>
                </c:pt>
                <c:pt idx="79">
                  <c:v>37336</c:v>
                </c:pt>
                <c:pt idx="80">
                  <c:v>37337</c:v>
                </c:pt>
                <c:pt idx="81">
                  <c:v>37338</c:v>
                </c:pt>
                <c:pt idx="82">
                  <c:v>37339</c:v>
                </c:pt>
                <c:pt idx="83">
                  <c:v>37340</c:v>
                </c:pt>
                <c:pt idx="84">
                  <c:v>37341</c:v>
                </c:pt>
                <c:pt idx="85">
                  <c:v>37342</c:v>
                </c:pt>
                <c:pt idx="86">
                  <c:v>37343</c:v>
                </c:pt>
                <c:pt idx="87">
                  <c:v>37344</c:v>
                </c:pt>
                <c:pt idx="88">
                  <c:v>37345</c:v>
                </c:pt>
                <c:pt idx="89">
                  <c:v>37346</c:v>
                </c:pt>
                <c:pt idx="90">
                  <c:v>37347</c:v>
                </c:pt>
                <c:pt idx="91">
                  <c:v>37348</c:v>
                </c:pt>
                <c:pt idx="92">
                  <c:v>37349</c:v>
                </c:pt>
                <c:pt idx="93">
                  <c:v>37350</c:v>
                </c:pt>
                <c:pt idx="94">
                  <c:v>37351</c:v>
                </c:pt>
                <c:pt idx="95">
                  <c:v>37352</c:v>
                </c:pt>
                <c:pt idx="96">
                  <c:v>37353</c:v>
                </c:pt>
                <c:pt idx="97">
                  <c:v>37354</c:v>
                </c:pt>
                <c:pt idx="98">
                  <c:v>37355</c:v>
                </c:pt>
                <c:pt idx="99">
                  <c:v>37356</c:v>
                </c:pt>
                <c:pt idx="100">
                  <c:v>37357</c:v>
                </c:pt>
                <c:pt idx="101">
                  <c:v>37358</c:v>
                </c:pt>
                <c:pt idx="102">
                  <c:v>37359</c:v>
                </c:pt>
                <c:pt idx="103">
                  <c:v>37360</c:v>
                </c:pt>
                <c:pt idx="104">
                  <c:v>37361</c:v>
                </c:pt>
                <c:pt idx="105">
                  <c:v>37362</c:v>
                </c:pt>
                <c:pt idx="106">
                  <c:v>37363</c:v>
                </c:pt>
                <c:pt idx="107">
                  <c:v>37364</c:v>
                </c:pt>
                <c:pt idx="108">
                  <c:v>37365</c:v>
                </c:pt>
                <c:pt idx="109">
                  <c:v>37366</c:v>
                </c:pt>
                <c:pt idx="110">
                  <c:v>37367</c:v>
                </c:pt>
                <c:pt idx="111">
                  <c:v>37368</c:v>
                </c:pt>
                <c:pt idx="112">
                  <c:v>37369</c:v>
                </c:pt>
                <c:pt idx="113">
                  <c:v>37370</c:v>
                </c:pt>
                <c:pt idx="114">
                  <c:v>37372</c:v>
                </c:pt>
                <c:pt idx="115">
                  <c:v>37373</c:v>
                </c:pt>
                <c:pt idx="116">
                  <c:v>37374</c:v>
                </c:pt>
                <c:pt idx="117">
                  <c:v>37375</c:v>
                </c:pt>
                <c:pt idx="118">
                  <c:v>37376</c:v>
                </c:pt>
                <c:pt idx="119">
                  <c:v>37377</c:v>
                </c:pt>
                <c:pt idx="120">
                  <c:v>37378</c:v>
                </c:pt>
                <c:pt idx="121">
                  <c:v>37379</c:v>
                </c:pt>
                <c:pt idx="122">
                  <c:v>37380</c:v>
                </c:pt>
                <c:pt idx="123">
                  <c:v>37381</c:v>
                </c:pt>
                <c:pt idx="124">
                  <c:v>37382</c:v>
                </c:pt>
                <c:pt idx="125">
                  <c:v>37383</c:v>
                </c:pt>
                <c:pt idx="126">
                  <c:v>37384</c:v>
                </c:pt>
                <c:pt idx="127">
                  <c:v>37385</c:v>
                </c:pt>
                <c:pt idx="128">
                  <c:v>37386</c:v>
                </c:pt>
                <c:pt idx="129">
                  <c:v>37387</c:v>
                </c:pt>
                <c:pt idx="130">
                  <c:v>37388</c:v>
                </c:pt>
                <c:pt idx="131">
                  <c:v>37389</c:v>
                </c:pt>
                <c:pt idx="132">
                  <c:v>37390</c:v>
                </c:pt>
                <c:pt idx="133">
                  <c:v>37391</c:v>
                </c:pt>
                <c:pt idx="134">
                  <c:v>37392</c:v>
                </c:pt>
                <c:pt idx="135">
                  <c:v>37393</c:v>
                </c:pt>
                <c:pt idx="136">
                  <c:v>37394</c:v>
                </c:pt>
                <c:pt idx="137">
                  <c:v>37395</c:v>
                </c:pt>
                <c:pt idx="138">
                  <c:v>37396</c:v>
                </c:pt>
                <c:pt idx="139">
                  <c:v>37397</c:v>
                </c:pt>
                <c:pt idx="140">
                  <c:v>37398</c:v>
                </c:pt>
                <c:pt idx="141">
                  <c:v>37399</c:v>
                </c:pt>
                <c:pt idx="142">
                  <c:v>37400</c:v>
                </c:pt>
                <c:pt idx="143">
                  <c:v>37401</c:v>
                </c:pt>
                <c:pt idx="144">
                  <c:v>37402</c:v>
                </c:pt>
                <c:pt idx="145">
                  <c:v>37403</c:v>
                </c:pt>
                <c:pt idx="146">
                  <c:v>37404</c:v>
                </c:pt>
                <c:pt idx="147">
                  <c:v>37405</c:v>
                </c:pt>
                <c:pt idx="148">
                  <c:v>37406</c:v>
                </c:pt>
                <c:pt idx="149">
                  <c:v>37407</c:v>
                </c:pt>
                <c:pt idx="150">
                  <c:v>37408</c:v>
                </c:pt>
                <c:pt idx="151">
                  <c:v>37409</c:v>
                </c:pt>
                <c:pt idx="152">
                  <c:v>37410</c:v>
                </c:pt>
                <c:pt idx="153">
                  <c:v>37411</c:v>
                </c:pt>
                <c:pt idx="154">
                  <c:v>37412</c:v>
                </c:pt>
                <c:pt idx="155">
                  <c:v>37413</c:v>
                </c:pt>
                <c:pt idx="156">
                  <c:v>37414</c:v>
                </c:pt>
                <c:pt idx="157">
                  <c:v>37415</c:v>
                </c:pt>
                <c:pt idx="158">
                  <c:v>37416</c:v>
                </c:pt>
                <c:pt idx="159">
                  <c:v>37417</c:v>
                </c:pt>
                <c:pt idx="160">
                  <c:v>37418</c:v>
                </c:pt>
                <c:pt idx="161">
                  <c:v>37419</c:v>
                </c:pt>
                <c:pt idx="162">
                  <c:v>37420</c:v>
                </c:pt>
                <c:pt idx="163">
                  <c:v>37421</c:v>
                </c:pt>
                <c:pt idx="164">
                  <c:v>37422</c:v>
                </c:pt>
                <c:pt idx="165">
                  <c:v>37423</c:v>
                </c:pt>
                <c:pt idx="166">
                  <c:v>37424</c:v>
                </c:pt>
                <c:pt idx="167">
                  <c:v>37425</c:v>
                </c:pt>
                <c:pt idx="168">
                  <c:v>37426</c:v>
                </c:pt>
                <c:pt idx="169">
                  <c:v>37427</c:v>
                </c:pt>
                <c:pt idx="170">
                  <c:v>37428</c:v>
                </c:pt>
                <c:pt idx="171">
                  <c:v>37429</c:v>
                </c:pt>
                <c:pt idx="172">
                  <c:v>37430</c:v>
                </c:pt>
                <c:pt idx="173">
                  <c:v>37431</c:v>
                </c:pt>
                <c:pt idx="174">
                  <c:v>37432</c:v>
                </c:pt>
                <c:pt idx="175">
                  <c:v>37433</c:v>
                </c:pt>
                <c:pt idx="176">
                  <c:v>37434</c:v>
                </c:pt>
                <c:pt idx="177">
                  <c:v>37435</c:v>
                </c:pt>
                <c:pt idx="178">
                  <c:v>37436</c:v>
                </c:pt>
                <c:pt idx="179">
                  <c:v>37437</c:v>
                </c:pt>
                <c:pt idx="180">
                  <c:v>37438</c:v>
                </c:pt>
                <c:pt idx="181">
                  <c:v>37439</c:v>
                </c:pt>
                <c:pt idx="182">
                  <c:v>37440</c:v>
                </c:pt>
                <c:pt idx="183">
                  <c:v>37441</c:v>
                </c:pt>
                <c:pt idx="184">
                  <c:v>37442</c:v>
                </c:pt>
                <c:pt idx="185">
                  <c:v>37443</c:v>
                </c:pt>
                <c:pt idx="186">
                  <c:v>37444</c:v>
                </c:pt>
                <c:pt idx="187">
                  <c:v>37445</c:v>
                </c:pt>
                <c:pt idx="188">
                  <c:v>37446</c:v>
                </c:pt>
                <c:pt idx="189">
                  <c:v>37447</c:v>
                </c:pt>
                <c:pt idx="190">
                  <c:v>37448</c:v>
                </c:pt>
                <c:pt idx="191">
                  <c:v>37449</c:v>
                </c:pt>
                <c:pt idx="192">
                  <c:v>37450</c:v>
                </c:pt>
                <c:pt idx="193">
                  <c:v>37451</c:v>
                </c:pt>
                <c:pt idx="194">
                  <c:v>37452</c:v>
                </c:pt>
                <c:pt idx="195">
                  <c:v>37453</c:v>
                </c:pt>
                <c:pt idx="196">
                  <c:v>37454</c:v>
                </c:pt>
                <c:pt idx="197">
                  <c:v>37455</c:v>
                </c:pt>
                <c:pt idx="198">
                  <c:v>37456</c:v>
                </c:pt>
                <c:pt idx="199">
                  <c:v>37457</c:v>
                </c:pt>
                <c:pt idx="200">
                  <c:v>37458</c:v>
                </c:pt>
                <c:pt idx="201">
                  <c:v>37459</c:v>
                </c:pt>
                <c:pt idx="202">
                  <c:v>37460</c:v>
                </c:pt>
                <c:pt idx="203">
                  <c:v>37461</c:v>
                </c:pt>
                <c:pt idx="204">
                  <c:v>37462</c:v>
                </c:pt>
                <c:pt idx="205">
                  <c:v>37463</c:v>
                </c:pt>
                <c:pt idx="206">
                  <c:v>37464</c:v>
                </c:pt>
                <c:pt idx="207">
                  <c:v>37465</c:v>
                </c:pt>
                <c:pt idx="208">
                  <c:v>37466</c:v>
                </c:pt>
                <c:pt idx="209">
                  <c:v>37467</c:v>
                </c:pt>
                <c:pt idx="210">
                  <c:v>37468</c:v>
                </c:pt>
                <c:pt idx="211">
                  <c:v>37469</c:v>
                </c:pt>
                <c:pt idx="212">
                  <c:v>37470</c:v>
                </c:pt>
                <c:pt idx="213">
                  <c:v>37471</c:v>
                </c:pt>
                <c:pt idx="214">
                  <c:v>37472</c:v>
                </c:pt>
                <c:pt idx="215">
                  <c:v>37473</c:v>
                </c:pt>
                <c:pt idx="216">
                  <c:v>37474</c:v>
                </c:pt>
                <c:pt idx="217">
                  <c:v>37475</c:v>
                </c:pt>
                <c:pt idx="218">
                  <c:v>37476</c:v>
                </c:pt>
                <c:pt idx="219">
                  <c:v>37477</c:v>
                </c:pt>
                <c:pt idx="220">
                  <c:v>37478</c:v>
                </c:pt>
                <c:pt idx="221">
                  <c:v>37479</c:v>
                </c:pt>
                <c:pt idx="222">
                  <c:v>37480</c:v>
                </c:pt>
                <c:pt idx="223">
                  <c:v>37481</c:v>
                </c:pt>
                <c:pt idx="224">
                  <c:v>37482</c:v>
                </c:pt>
                <c:pt idx="225">
                  <c:v>37483</c:v>
                </c:pt>
                <c:pt idx="226">
                  <c:v>37484</c:v>
                </c:pt>
                <c:pt idx="227">
                  <c:v>37485</c:v>
                </c:pt>
                <c:pt idx="228">
                  <c:v>37486</c:v>
                </c:pt>
                <c:pt idx="229">
                  <c:v>37487</c:v>
                </c:pt>
                <c:pt idx="230">
                  <c:v>37488</c:v>
                </c:pt>
                <c:pt idx="231">
                  <c:v>37489</c:v>
                </c:pt>
                <c:pt idx="232">
                  <c:v>37490</c:v>
                </c:pt>
                <c:pt idx="233">
                  <c:v>37491</c:v>
                </c:pt>
                <c:pt idx="234">
                  <c:v>37492</c:v>
                </c:pt>
                <c:pt idx="235">
                  <c:v>37493</c:v>
                </c:pt>
                <c:pt idx="236">
                  <c:v>37494</c:v>
                </c:pt>
                <c:pt idx="237">
                  <c:v>37495</c:v>
                </c:pt>
                <c:pt idx="238">
                  <c:v>37496</c:v>
                </c:pt>
                <c:pt idx="239">
                  <c:v>37497</c:v>
                </c:pt>
                <c:pt idx="240">
                  <c:v>37498</c:v>
                </c:pt>
                <c:pt idx="241">
                  <c:v>37499</c:v>
                </c:pt>
                <c:pt idx="242">
                  <c:v>37500</c:v>
                </c:pt>
                <c:pt idx="243">
                  <c:v>37501</c:v>
                </c:pt>
                <c:pt idx="244">
                  <c:v>37502</c:v>
                </c:pt>
                <c:pt idx="245">
                  <c:v>37503</c:v>
                </c:pt>
                <c:pt idx="246">
                  <c:v>37504</c:v>
                </c:pt>
                <c:pt idx="247">
                  <c:v>37505</c:v>
                </c:pt>
                <c:pt idx="248">
                  <c:v>37506</c:v>
                </c:pt>
                <c:pt idx="249">
                  <c:v>37507</c:v>
                </c:pt>
                <c:pt idx="250">
                  <c:v>37508</c:v>
                </c:pt>
                <c:pt idx="251">
                  <c:v>37509</c:v>
                </c:pt>
                <c:pt idx="252">
                  <c:v>37510</c:v>
                </c:pt>
                <c:pt idx="253">
                  <c:v>37511</c:v>
                </c:pt>
                <c:pt idx="254">
                  <c:v>37512</c:v>
                </c:pt>
                <c:pt idx="255">
                  <c:v>37513</c:v>
                </c:pt>
                <c:pt idx="256">
                  <c:v>37514</c:v>
                </c:pt>
                <c:pt idx="257">
                  <c:v>37515</c:v>
                </c:pt>
                <c:pt idx="258">
                  <c:v>37516</c:v>
                </c:pt>
                <c:pt idx="259">
                  <c:v>37517</c:v>
                </c:pt>
                <c:pt idx="260">
                  <c:v>37518</c:v>
                </c:pt>
                <c:pt idx="261">
                  <c:v>37519</c:v>
                </c:pt>
                <c:pt idx="262">
                  <c:v>37520</c:v>
                </c:pt>
                <c:pt idx="263">
                  <c:v>37521</c:v>
                </c:pt>
                <c:pt idx="264">
                  <c:v>37522</c:v>
                </c:pt>
                <c:pt idx="265">
                  <c:v>37523</c:v>
                </c:pt>
                <c:pt idx="266">
                  <c:v>37524</c:v>
                </c:pt>
                <c:pt idx="267">
                  <c:v>37525</c:v>
                </c:pt>
                <c:pt idx="268">
                  <c:v>37526</c:v>
                </c:pt>
                <c:pt idx="269">
                  <c:v>37527</c:v>
                </c:pt>
                <c:pt idx="270">
                  <c:v>37528</c:v>
                </c:pt>
                <c:pt idx="271">
                  <c:v>37529</c:v>
                </c:pt>
                <c:pt idx="272">
                  <c:v>37530</c:v>
                </c:pt>
                <c:pt idx="273">
                  <c:v>37531</c:v>
                </c:pt>
                <c:pt idx="274">
                  <c:v>37532</c:v>
                </c:pt>
                <c:pt idx="275">
                  <c:v>37533</c:v>
                </c:pt>
                <c:pt idx="276">
                  <c:v>37534</c:v>
                </c:pt>
                <c:pt idx="277">
                  <c:v>37535</c:v>
                </c:pt>
                <c:pt idx="278">
                  <c:v>37536</c:v>
                </c:pt>
                <c:pt idx="279">
                  <c:v>37537</c:v>
                </c:pt>
                <c:pt idx="280">
                  <c:v>37538</c:v>
                </c:pt>
                <c:pt idx="281">
                  <c:v>37539</c:v>
                </c:pt>
                <c:pt idx="282">
                  <c:v>37540</c:v>
                </c:pt>
                <c:pt idx="283">
                  <c:v>37541</c:v>
                </c:pt>
                <c:pt idx="284">
                  <c:v>37542</c:v>
                </c:pt>
                <c:pt idx="285">
                  <c:v>37543</c:v>
                </c:pt>
                <c:pt idx="286">
                  <c:v>37544</c:v>
                </c:pt>
                <c:pt idx="287">
                  <c:v>37545</c:v>
                </c:pt>
                <c:pt idx="288">
                  <c:v>37546</c:v>
                </c:pt>
                <c:pt idx="289">
                  <c:v>37547</c:v>
                </c:pt>
                <c:pt idx="290">
                  <c:v>37548</c:v>
                </c:pt>
                <c:pt idx="291">
                  <c:v>37549</c:v>
                </c:pt>
                <c:pt idx="292">
                  <c:v>37550</c:v>
                </c:pt>
                <c:pt idx="293">
                  <c:v>37551</c:v>
                </c:pt>
                <c:pt idx="294">
                  <c:v>37552</c:v>
                </c:pt>
                <c:pt idx="295">
                  <c:v>37553</c:v>
                </c:pt>
                <c:pt idx="296">
                  <c:v>37554</c:v>
                </c:pt>
                <c:pt idx="297">
                  <c:v>37555</c:v>
                </c:pt>
                <c:pt idx="298">
                  <c:v>37556</c:v>
                </c:pt>
                <c:pt idx="299">
                  <c:v>37557</c:v>
                </c:pt>
                <c:pt idx="300">
                  <c:v>37558</c:v>
                </c:pt>
                <c:pt idx="301">
                  <c:v>37559</c:v>
                </c:pt>
                <c:pt idx="302">
                  <c:v>37560</c:v>
                </c:pt>
                <c:pt idx="303">
                  <c:v>37561</c:v>
                </c:pt>
                <c:pt idx="304">
                  <c:v>37562</c:v>
                </c:pt>
                <c:pt idx="305">
                  <c:v>37563</c:v>
                </c:pt>
                <c:pt idx="306">
                  <c:v>37564</c:v>
                </c:pt>
                <c:pt idx="307">
                  <c:v>37565</c:v>
                </c:pt>
                <c:pt idx="308">
                  <c:v>37566</c:v>
                </c:pt>
                <c:pt idx="309">
                  <c:v>37567</c:v>
                </c:pt>
                <c:pt idx="310">
                  <c:v>37568</c:v>
                </c:pt>
                <c:pt idx="311">
                  <c:v>37569</c:v>
                </c:pt>
                <c:pt idx="312">
                  <c:v>37570</c:v>
                </c:pt>
                <c:pt idx="313">
                  <c:v>37571</c:v>
                </c:pt>
                <c:pt idx="314">
                  <c:v>37572</c:v>
                </c:pt>
                <c:pt idx="315">
                  <c:v>37573</c:v>
                </c:pt>
                <c:pt idx="316">
                  <c:v>37574</c:v>
                </c:pt>
                <c:pt idx="317">
                  <c:v>37575</c:v>
                </c:pt>
                <c:pt idx="318">
                  <c:v>37576</c:v>
                </c:pt>
                <c:pt idx="319">
                  <c:v>37577</c:v>
                </c:pt>
                <c:pt idx="320">
                  <c:v>37578</c:v>
                </c:pt>
                <c:pt idx="321">
                  <c:v>37579</c:v>
                </c:pt>
                <c:pt idx="322">
                  <c:v>37580</c:v>
                </c:pt>
                <c:pt idx="323">
                  <c:v>37581</c:v>
                </c:pt>
                <c:pt idx="324">
                  <c:v>37582</c:v>
                </c:pt>
                <c:pt idx="325">
                  <c:v>37583</c:v>
                </c:pt>
                <c:pt idx="326">
                  <c:v>37584</c:v>
                </c:pt>
                <c:pt idx="327">
                  <c:v>37585</c:v>
                </c:pt>
                <c:pt idx="328">
                  <c:v>37586</c:v>
                </c:pt>
                <c:pt idx="329">
                  <c:v>37587</c:v>
                </c:pt>
                <c:pt idx="330">
                  <c:v>37588</c:v>
                </c:pt>
                <c:pt idx="331">
                  <c:v>37589</c:v>
                </c:pt>
                <c:pt idx="332">
                  <c:v>37590</c:v>
                </c:pt>
                <c:pt idx="333">
                  <c:v>37591</c:v>
                </c:pt>
                <c:pt idx="334">
                  <c:v>37592</c:v>
                </c:pt>
                <c:pt idx="335">
                  <c:v>37593</c:v>
                </c:pt>
                <c:pt idx="336">
                  <c:v>37594</c:v>
                </c:pt>
                <c:pt idx="337">
                  <c:v>37595</c:v>
                </c:pt>
                <c:pt idx="338">
                  <c:v>37596</c:v>
                </c:pt>
                <c:pt idx="339">
                  <c:v>37597</c:v>
                </c:pt>
                <c:pt idx="340">
                  <c:v>37598</c:v>
                </c:pt>
                <c:pt idx="341">
                  <c:v>37599</c:v>
                </c:pt>
                <c:pt idx="342">
                  <c:v>37600</c:v>
                </c:pt>
                <c:pt idx="343">
                  <c:v>37601</c:v>
                </c:pt>
                <c:pt idx="344">
                  <c:v>37602</c:v>
                </c:pt>
                <c:pt idx="345">
                  <c:v>37603</c:v>
                </c:pt>
                <c:pt idx="346">
                  <c:v>37604</c:v>
                </c:pt>
                <c:pt idx="347">
                  <c:v>37605</c:v>
                </c:pt>
                <c:pt idx="348">
                  <c:v>37606</c:v>
                </c:pt>
                <c:pt idx="349">
                  <c:v>37607</c:v>
                </c:pt>
                <c:pt idx="350">
                  <c:v>37608</c:v>
                </c:pt>
                <c:pt idx="351">
                  <c:v>37609</c:v>
                </c:pt>
                <c:pt idx="352">
                  <c:v>37610</c:v>
                </c:pt>
                <c:pt idx="353">
                  <c:v>37611</c:v>
                </c:pt>
                <c:pt idx="354">
                  <c:v>37612</c:v>
                </c:pt>
                <c:pt idx="355">
                  <c:v>37613</c:v>
                </c:pt>
                <c:pt idx="356">
                  <c:v>37614</c:v>
                </c:pt>
                <c:pt idx="357">
                  <c:v>37615</c:v>
                </c:pt>
                <c:pt idx="358">
                  <c:v>37616</c:v>
                </c:pt>
                <c:pt idx="359">
                  <c:v>37617</c:v>
                </c:pt>
                <c:pt idx="360">
                  <c:v>37618</c:v>
                </c:pt>
                <c:pt idx="361">
                  <c:v>37619</c:v>
                </c:pt>
                <c:pt idx="362">
                  <c:v>37620</c:v>
                </c:pt>
                <c:pt idx="363">
                  <c:v>37621</c:v>
                </c:pt>
                <c:pt idx="364">
                  <c:v>37622</c:v>
                </c:pt>
                <c:pt idx="365">
                  <c:v>37623</c:v>
                </c:pt>
                <c:pt idx="366">
                  <c:v>37624</c:v>
                </c:pt>
                <c:pt idx="367">
                  <c:v>37625</c:v>
                </c:pt>
                <c:pt idx="368">
                  <c:v>37626</c:v>
                </c:pt>
                <c:pt idx="369">
                  <c:v>37627</c:v>
                </c:pt>
                <c:pt idx="370">
                  <c:v>37628</c:v>
                </c:pt>
                <c:pt idx="371">
                  <c:v>37629</c:v>
                </c:pt>
                <c:pt idx="372">
                  <c:v>37630</c:v>
                </c:pt>
                <c:pt idx="373">
                  <c:v>37631</c:v>
                </c:pt>
                <c:pt idx="374">
                  <c:v>37632</c:v>
                </c:pt>
                <c:pt idx="375">
                  <c:v>37633</c:v>
                </c:pt>
                <c:pt idx="376">
                  <c:v>37634</c:v>
                </c:pt>
                <c:pt idx="377">
                  <c:v>37635</c:v>
                </c:pt>
                <c:pt idx="378">
                  <c:v>37636</c:v>
                </c:pt>
                <c:pt idx="379">
                  <c:v>37637</c:v>
                </c:pt>
                <c:pt idx="380">
                  <c:v>37638</c:v>
                </c:pt>
                <c:pt idx="381">
                  <c:v>37639</c:v>
                </c:pt>
                <c:pt idx="382">
                  <c:v>37640</c:v>
                </c:pt>
                <c:pt idx="383">
                  <c:v>37641</c:v>
                </c:pt>
                <c:pt idx="384">
                  <c:v>37642</c:v>
                </c:pt>
                <c:pt idx="385">
                  <c:v>37643</c:v>
                </c:pt>
                <c:pt idx="386">
                  <c:v>37644</c:v>
                </c:pt>
                <c:pt idx="387">
                  <c:v>37645</c:v>
                </c:pt>
                <c:pt idx="388">
                  <c:v>37646</c:v>
                </c:pt>
                <c:pt idx="389">
                  <c:v>37647</c:v>
                </c:pt>
                <c:pt idx="390">
                  <c:v>37648</c:v>
                </c:pt>
                <c:pt idx="391">
                  <c:v>37649</c:v>
                </c:pt>
                <c:pt idx="392">
                  <c:v>37650</c:v>
                </c:pt>
                <c:pt idx="393">
                  <c:v>37651</c:v>
                </c:pt>
                <c:pt idx="394">
                  <c:v>37652</c:v>
                </c:pt>
                <c:pt idx="395">
                  <c:v>37653</c:v>
                </c:pt>
                <c:pt idx="396">
                  <c:v>37654</c:v>
                </c:pt>
                <c:pt idx="397">
                  <c:v>37655</c:v>
                </c:pt>
                <c:pt idx="398">
                  <c:v>37656</c:v>
                </c:pt>
                <c:pt idx="399">
                  <c:v>37657</c:v>
                </c:pt>
                <c:pt idx="400">
                  <c:v>37658</c:v>
                </c:pt>
                <c:pt idx="401">
                  <c:v>37659</c:v>
                </c:pt>
                <c:pt idx="402">
                  <c:v>37660</c:v>
                </c:pt>
                <c:pt idx="403">
                  <c:v>37661</c:v>
                </c:pt>
                <c:pt idx="404">
                  <c:v>37662</c:v>
                </c:pt>
                <c:pt idx="405">
                  <c:v>37663</c:v>
                </c:pt>
                <c:pt idx="406">
                  <c:v>37664</c:v>
                </c:pt>
                <c:pt idx="407">
                  <c:v>37665</c:v>
                </c:pt>
                <c:pt idx="408">
                  <c:v>37666</c:v>
                </c:pt>
                <c:pt idx="409">
                  <c:v>37667</c:v>
                </c:pt>
                <c:pt idx="410">
                  <c:v>37668</c:v>
                </c:pt>
                <c:pt idx="411">
                  <c:v>37669</c:v>
                </c:pt>
                <c:pt idx="412">
                  <c:v>37670</c:v>
                </c:pt>
                <c:pt idx="413">
                  <c:v>37671</c:v>
                </c:pt>
                <c:pt idx="414">
                  <c:v>37672</c:v>
                </c:pt>
                <c:pt idx="415">
                  <c:v>37673</c:v>
                </c:pt>
                <c:pt idx="416">
                  <c:v>37674</c:v>
                </c:pt>
                <c:pt idx="417">
                  <c:v>37675</c:v>
                </c:pt>
                <c:pt idx="418">
                  <c:v>37676</c:v>
                </c:pt>
                <c:pt idx="419">
                  <c:v>37677</c:v>
                </c:pt>
                <c:pt idx="420">
                  <c:v>37678</c:v>
                </c:pt>
                <c:pt idx="421">
                  <c:v>37679</c:v>
                </c:pt>
                <c:pt idx="422">
                  <c:v>37680</c:v>
                </c:pt>
                <c:pt idx="423">
                  <c:v>37681</c:v>
                </c:pt>
                <c:pt idx="424">
                  <c:v>37682</c:v>
                </c:pt>
                <c:pt idx="425">
                  <c:v>37683</c:v>
                </c:pt>
                <c:pt idx="426">
                  <c:v>37684</c:v>
                </c:pt>
                <c:pt idx="427">
                  <c:v>37685</c:v>
                </c:pt>
                <c:pt idx="428">
                  <c:v>37686</c:v>
                </c:pt>
                <c:pt idx="429">
                  <c:v>37687</c:v>
                </c:pt>
                <c:pt idx="430">
                  <c:v>37688</c:v>
                </c:pt>
                <c:pt idx="431">
                  <c:v>37689</c:v>
                </c:pt>
                <c:pt idx="432">
                  <c:v>37690</c:v>
                </c:pt>
                <c:pt idx="433">
                  <c:v>37691</c:v>
                </c:pt>
                <c:pt idx="434">
                  <c:v>37692</c:v>
                </c:pt>
                <c:pt idx="435">
                  <c:v>37693</c:v>
                </c:pt>
                <c:pt idx="436">
                  <c:v>37694</c:v>
                </c:pt>
                <c:pt idx="437">
                  <c:v>37695</c:v>
                </c:pt>
                <c:pt idx="438">
                  <c:v>37696</c:v>
                </c:pt>
                <c:pt idx="439">
                  <c:v>37697</c:v>
                </c:pt>
                <c:pt idx="440">
                  <c:v>37698</c:v>
                </c:pt>
                <c:pt idx="441">
                  <c:v>37699</c:v>
                </c:pt>
                <c:pt idx="442">
                  <c:v>37700</c:v>
                </c:pt>
                <c:pt idx="443">
                  <c:v>37701</c:v>
                </c:pt>
                <c:pt idx="444">
                  <c:v>37702</c:v>
                </c:pt>
                <c:pt idx="445">
                  <c:v>37703</c:v>
                </c:pt>
                <c:pt idx="446">
                  <c:v>37704</c:v>
                </c:pt>
                <c:pt idx="447">
                  <c:v>37705</c:v>
                </c:pt>
                <c:pt idx="448">
                  <c:v>37706</c:v>
                </c:pt>
                <c:pt idx="449">
                  <c:v>37707</c:v>
                </c:pt>
                <c:pt idx="450">
                  <c:v>37708</c:v>
                </c:pt>
                <c:pt idx="451">
                  <c:v>37709</c:v>
                </c:pt>
                <c:pt idx="452">
                  <c:v>37710</c:v>
                </c:pt>
                <c:pt idx="453">
                  <c:v>37711</c:v>
                </c:pt>
                <c:pt idx="454">
                  <c:v>37712</c:v>
                </c:pt>
                <c:pt idx="455">
                  <c:v>37713</c:v>
                </c:pt>
                <c:pt idx="456">
                  <c:v>37714</c:v>
                </c:pt>
                <c:pt idx="457">
                  <c:v>37715</c:v>
                </c:pt>
                <c:pt idx="458">
                  <c:v>37716</c:v>
                </c:pt>
                <c:pt idx="459">
                  <c:v>37717</c:v>
                </c:pt>
                <c:pt idx="460">
                  <c:v>37718</c:v>
                </c:pt>
                <c:pt idx="461">
                  <c:v>37719</c:v>
                </c:pt>
                <c:pt idx="462">
                  <c:v>37720</c:v>
                </c:pt>
                <c:pt idx="463">
                  <c:v>37721</c:v>
                </c:pt>
                <c:pt idx="464">
                  <c:v>37722</c:v>
                </c:pt>
                <c:pt idx="465">
                  <c:v>37723</c:v>
                </c:pt>
                <c:pt idx="466">
                  <c:v>37724</c:v>
                </c:pt>
                <c:pt idx="467">
                  <c:v>37725</c:v>
                </c:pt>
                <c:pt idx="468">
                  <c:v>37726</c:v>
                </c:pt>
                <c:pt idx="469">
                  <c:v>37727</c:v>
                </c:pt>
                <c:pt idx="470">
                  <c:v>37728</c:v>
                </c:pt>
                <c:pt idx="471">
                  <c:v>37729</c:v>
                </c:pt>
                <c:pt idx="472">
                  <c:v>37730</c:v>
                </c:pt>
                <c:pt idx="473">
                  <c:v>37731</c:v>
                </c:pt>
                <c:pt idx="474">
                  <c:v>37732</c:v>
                </c:pt>
                <c:pt idx="475">
                  <c:v>37733</c:v>
                </c:pt>
                <c:pt idx="476">
                  <c:v>37734</c:v>
                </c:pt>
                <c:pt idx="477">
                  <c:v>37735</c:v>
                </c:pt>
                <c:pt idx="478">
                  <c:v>37736</c:v>
                </c:pt>
                <c:pt idx="479">
                  <c:v>37737</c:v>
                </c:pt>
                <c:pt idx="480">
                  <c:v>37738</c:v>
                </c:pt>
                <c:pt idx="481">
                  <c:v>37739</c:v>
                </c:pt>
                <c:pt idx="482">
                  <c:v>37740</c:v>
                </c:pt>
                <c:pt idx="483">
                  <c:v>37741</c:v>
                </c:pt>
                <c:pt idx="484">
                  <c:v>37742</c:v>
                </c:pt>
                <c:pt idx="485">
                  <c:v>37743</c:v>
                </c:pt>
                <c:pt idx="486">
                  <c:v>37744</c:v>
                </c:pt>
                <c:pt idx="487">
                  <c:v>37745</c:v>
                </c:pt>
                <c:pt idx="488">
                  <c:v>37746</c:v>
                </c:pt>
                <c:pt idx="489">
                  <c:v>37747</c:v>
                </c:pt>
                <c:pt idx="490">
                  <c:v>37748</c:v>
                </c:pt>
                <c:pt idx="491">
                  <c:v>37749</c:v>
                </c:pt>
                <c:pt idx="492">
                  <c:v>37750</c:v>
                </c:pt>
                <c:pt idx="493">
                  <c:v>37751</c:v>
                </c:pt>
                <c:pt idx="494">
                  <c:v>37752</c:v>
                </c:pt>
                <c:pt idx="495">
                  <c:v>37753</c:v>
                </c:pt>
                <c:pt idx="496">
                  <c:v>37754</c:v>
                </c:pt>
                <c:pt idx="497">
                  <c:v>37755</c:v>
                </c:pt>
                <c:pt idx="498">
                  <c:v>37756</c:v>
                </c:pt>
                <c:pt idx="499">
                  <c:v>37757</c:v>
                </c:pt>
                <c:pt idx="500">
                  <c:v>37758</c:v>
                </c:pt>
                <c:pt idx="501">
                  <c:v>37759</c:v>
                </c:pt>
                <c:pt idx="502">
                  <c:v>37760</c:v>
                </c:pt>
                <c:pt idx="503">
                  <c:v>37761</c:v>
                </c:pt>
                <c:pt idx="504">
                  <c:v>37762</c:v>
                </c:pt>
                <c:pt idx="505">
                  <c:v>37763</c:v>
                </c:pt>
                <c:pt idx="506">
                  <c:v>37764</c:v>
                </c:pt>
                <c:pt idx="507">
                  <c:v>37765</c:v>
                </c:pt>
                <c:pt idx="508">
                  <c:v>37766</c:v>
                </c:pt>
                <c:pt idx="509">
                  <c:v>37767</c:v>
                </c:pt>
                <c:pt idx="510">
                  <c:v>37768</c:v>
                </c:pt>
                <c:pt idx="511">
                  <c:v>37769</c:v>
                </c:pt>
                <c:pt idx="512">
                  <c:v>37770</c:v>
                </c:pt>
                <c:pt idx="513">
                  <c:v>37771</c:v>
                </c:pt>
                <c:pt idx="514">
                  <c:v>37772</c:v>
                </c:pt>
                <c:pt idx="515">
                  <c:v>37773</c:v>
                </c:pt>
                <c:pt idx="516">
                  <c:v>37774</c:v>
                </c:pt>
                <c:pt idx="517">
                  <c:v>37775</c:v>
                </c:pt>
                <c:pt idx="518">
                  <c:v>37776</c:v>
                </c:pt>
                <c:pt idx="519">
                  <c:v>37777</c:v>
                </c:pt>
                <c:pt idx="520">
                  <c:v>37778</c:v>
                </c:pt>
                <c:pt idx="521">
                  <c:v>37779</c:v>
                </c:pt>
                <c:pt idx="522">
                  <c:v>37780</c:v>
                </c:pt>
                <c:pt idx="523">
                  <c:v>37781</c:v>
                </c:pt>
                <c:pt idx="524">
                  <c:v>37782</c:v>
                </c:pt>
                <c:pt idx="525">
                  <c:v>37783</c:v>
                </c:pt>
                <c:pt idx="526">
                  <c:v>37784</c:v>
                </c:pt>
                <c:pt idx="527">
                  <c:v>37785</c:v>
                </c:pt>
                <c:pt idx="528">
                  <c:v>37786</c:v>
                </c:pt>
                <c:pt idx="529">
                  <c:v>37787</c:v>
                </c:pt>
                <c:pt idx="530">
                  <c:v>37788</c:v>
                </c:pt>
                <c:pt idx="531">
                  <c:v>37789</c:v>
                </c:pt>
                <c:pt idx="532">
                  <c:v>37790</c:v>
                </c:pt>
                <c:pt idx="533">
                  <c:v>37791</c:v>
                </c:pt>
                <c:pt idx="534">
                  <c:v>37792</c:v>
                </c:pt>
                <c:pt idx="535">
                  <c:v>37793</c:v>
                </c:pt>
                <c:pt idx="536">
                  <c:v>37794</c:v>
                </c:pt>
                <c:pt idx="537">
                  <c:v>37795</c:v>
                </c:pt>
                <c:pt idx="538">
                  <c:v>37796</c:v>
                </c:pt>
                <c:pt idx="539">
                  <c:v>37797</c:v>
                </c:pt>
                <c:pt idx="540">
                  <c:v>37798</c:v>
                </c:pt>
                <c:pt idx="541">
                  <c:v>37799</c:v>
                </c:pt>
                <c:pt idx="542">
                  <c:v>37800</c:v>
                </c:pt>
                <c:pt idx="543">
                  <c:v>37801</c:v>
                </c:pt>
                <c:pt idx="544">
                  <c:v>37802</c:v>
                </c:pt>
                <c:pt idx="545">
                  <c:v>37803</c:v>
                </c:pt>
                <c:pt idx="546">
                  <c:v>37804</c:v>
                </c:pt>
                <c:pt idx="547">
                  <c:v>37805</c:v>
                </c:pt>
                <c:pt idx="548">
                  <c:v>37806</c:v>
                </c:pt>
                <c:pt idx="549">
                  <c:v>37807</c:v>
                </c:pt>
                <c:pt idx="550">
                  <c:v>37808</c:v>
                </c:pt>
                <c:pt idx="551">
                  <c:v>37809</c:v>
                </c:pt>
                <c:pt idx="552">
                  <c:v>37810</c:v>
                </c:pt>
                <c:pt idx="553">
                  <c:v>37811</c:v>
                </c:pt>
                <c:pt idx="554">
                  <c:v>37812</c:v>
                </c:pt>
                <c:pt idx="555">
                  <c:v>37813</c:v>
                </c:pt>
                <c:pt idx="556">
                  <c:v>37814</c:v>
                </c:pt>
                <c:pt idx="557">
                  <c:v>37815</c:v>
                </c:pt>
                <c:pt idx="558">
                  <c:v>37816</c:v>
                </c:pt>
                <c:pt idx="559">
                  <c:v>37817</c:v>
                </c:pt>
                <c:pt idx="560">
                  <c:v>37818</c:v>
                </c:pt>
                <c:pt idx="561">
                  <c:v>37819</c:v>
                </c:pt>
                <c:pt idx="562">
                  <c:v>37820</c:v>
                </c:pt>
                <c:pt idx="563">
                  <c:v>37821</c:v>
                </c:pt>
                <c:pt idx="564">
                  <c:v>37822</c:v>
                </c:pt>
                <c:pt idx="565">
                  <c:v>37823</c:v>
                </c:pt>
                <c:pt idx="566">
                  <c:v>37824</c:v>
                </c:pt>
                <c:pt idx="567">
                  <c:v>37825</c:v>
                </c:pt>
                <c:pt idx="568">
                  <c:v>37826</c:v>
                </c:pt>
                <c:pt idx="569">
                  <c:v>37827</c:v>
                </c:pt>
                <c:pt idx="570">
                  <c:v>37828</c:v>
                </c:pt>
                <c:pt idx="571">
                  <c:v>37829</c:v>
                </c:pt>
                <c:pt idx="572">
                  <c:v>37830</c:v>
                </c:pt>
                <c:pt idx="573">
                  <c:v>37831</c:v>
                </c:pt>
                <c:pt idx="574">
                  <c:v>37832</c:v>
                </c:pt>
                <c:pt idx="575">
                  <c:v>37833</c:v>
                </c:pt>
                <c:pt idx="576">
                  <c:v>37834</c:v>
                </c:pt>
                <c:pt idx="577">
                  <c:v>37835</c:v>
                </c:pt>
                <c:pt idx="578">
                  <c:v>37836</c:v>
                </c:pt>
                <c:pt idx="579">
                  <c:v>37837</c:v>
                </c:pt>
                <c:pt idx="580">
                  <c:v>37838</c:v>
                </c:pt>
                <c:pt idx="581">
                  <c:v>37839</c:v>
                </c:pt>
                <c:pt idx="582">
                  <c:v>37840</c:v>
                </c:pt>
                <c:pt idx="583">
                  <c:v>37841</c:v>
                </c:pt>
                <c:pt idx="584">
                  <c:v>37842</c:v>
                </c:pt>
                <c:pt idx="585">
                  <c:v>37843</c:v>
                </c:pt>
                <c:pt idx="586">
                  <c:v>37844</c:v>
                </c:pt>
                <c:pt idx="587">
                  <c:v>37845</c:v>
                </c:pt>
                <c:pt idx="588">
                  <c:v>37846</c:v>
                </c:pt>
                <c:pt idx="589">
                  <c:v>37847</c:v>
                </c:pt>
                <c:pt idx="590">
                  <c:v>37848</c:v>
                </c:pt>
                <c:pt idx="591">
                  <c:v>37849</c:v>
                </c:pt>
                <c:pt idx="592">
                  <c:v>37850</c:v>
                </c:pt>
                <c:pt idx="593">
                  <c:v>37851</c:v>
                </c:pt>
                <c:pt idx="594">
                  <c:v>37852</c:v>
                </c:pt>
                <c:pt idx="595">
                  <c:v>37853</c:v>
                </c:pt>
                <c:pt idx="596">
                  <c:v>37854</c:v>
                </c:pt>
                <c:pt idx="597">
                  <c:v>37855</c:v>
                </c:pt>
                <c:pt idx="598">
                  <c:v>37856</c:v>
                </c:pt>
                <c:pt idx="599">
                  <c:v>37857</c:v>
                </c:pt>
                <c:pt idx="600">
                  <c:v>37858</c:v>
                </c:pt>
                <c:pt idx="601">
                  <c:v>37859</c:v>
                </c:pt>
                <c:pt idx="602">
                  <c:v>37860</c:v>
                </c:pt>
                <c:pt idx="603">
                  <c:v>37861</c:v>
                </c:pt>
                <c:pt idx="604">
                  <c:v>37862</c:v>
                </c:pt>
                <c:pt idx="605">
                  <c:v>37863</c:v>
                </c:pt>
                <c:pt idx="606">
                  <c:v>37864</c:v>
                </c:pt>
                <c:pt idx="607">
                  <c:v>37865</c:v>
                </c:pt>
                <c:pt idx="608">
                  <c:v>37866</c:v>
                </c:pt>
                <c:pt idx="609">
                  <c:v>37867</c:v>
                </c:pt>
                <c:pt idx="610">
                  <c:v>37868</c:v>
                </c:pt>
                <c:pt idx="611">
                  <c:v>37869</c:v>
                </c:pt>
                <c:pt idx="612">
                  <c:v>37870</c:v>
                </c:pt>
                <c:pt idx="613">
                  <c:v>37871</c:v>
                </c:pt>
                <c:pt idx="614">
                  <c:v>37872</c:v>
                </c:pt>
                <c:pt idx="615">
                  <c:v>37873</c:v>
                </c:pt>
                <c:pt idx="616">
                  <c:v>37874</c:v>
                </c:pt>
                <c:pt idx="617">
                  <c:v>37875</c:v>
                </c:pt>
                <c:pt idx="618">
                  <c:v>37876</c:v>
                </c:pt>
                <c:pt idx="619">
                  <c:v>37877</c:v>
                </c:pt>
                <c:pt idx="620">
                  <c:v>37878</c:v>
                </c:pt>
                <c:pt idx="621">
                  <c:v>37879</c:v>
                </c:pt>
                <c:pt idx="622">
                  <c:v>37880</c:v>
                </c:pt>
                <c:pt idx="623">
                  <c:v>37881</c:v>
                </c:pt>
                <c:pt idx="624">
                  <c:v>37882</c:v>
                </c:pt>
                <c:pt idx="625">
                  <c:v>37883</c:v>
                </c:pt>
                <c:pt idx="626">
                  <c:v>37884</c:v>
                </c:pt>
                <c:pt idx="627">
                  <c:v>37885</c:v>
                </c:pt>
                <c:pt idx="628">
                  <c:v>37886</c:v>
                </c:pt>
                <c:pt idx="629">
                  <c:v>37887</c:v>
                </c:pt>
                <c:pt idx="630">
                  <c:v>37888</c:v>
                </c:pt>
                <c:pt idx="631">
                  <c:v>37889</c:v>
                </c:pt>
                <c:pt idx="632">
                  <c:v>37890</c:v>
                </c:pt>
                <c:pt idx="633">
                  <c:v>37891</c:v>
                </c:pt>
                <c:pt idx="634">
                  <c:v>37892</c:v>
                </c:pt>
                <c:pt idx="635">
                  <c:v>37893</c:v>
                </c:pt>
                <c:pt idx="636">
                  <c:v>37894</c:v>
                </c:pt>
                <c:pt idx="637">
                  <c:v>37895</c:v>
                </c:pt>
                <c:pt idx="638">
                  <c:v>37896</c:v>
                </c:pt>
                <c:pt idx="639">
                  <c:v>37897</c:v>
                </c:pt>
                <c:pt idx="640">
                  <c:v>37898</c:v>
                </c:pt>
                <c:pt idx="641">
                  <c:v>37899</c:v>
                </c:pt>
                <c:pt idx="642">
                  <c:v>37900</c:v>
                </c:pt>
                <c:pt idx="643">
                  <c:v>37901</c:v>
                </c:pt>
                <c:pt idx="644">
                  <c:v>37902</c:v>
                </c:pt>
                <c:pt idx="645">
                  <c:v>37903</c:v>
                </c:pt>
                <c:pt idx="646">
                  <c:v>37904</c:v>
                </c:pt>
                <c:pt idx="647">
                  <c:v>37905</c:v>
                </c:pt>
                <c:pt idx="648">
                  <c:v>37906</c:v>
                </c:pt>
                <c:pt idx="649">
                  <c:v>37907</c:v>
                </c:pt>
                <c:pt idx="650">
                  <c:v>37908</c:v>
                </c:pt>
                <c:pt idx="651">
                  <c:v>37909</c:v>
                </c:pt>
                <c:pt idx="652">
                  <c:v>37910</c:v>
                </c:pt>
                <c:pt idx="653">
                  <c:v>37911</c:v>
                </c:pt>
                <c:pt idx="654">
                  <c:v>37912</c:v>
                </c:pt>
                <c:pt idx="655">
                  <c:v>37913</c:v>
                </c:pt>
                <c:pt idx="656">
                  <c:v>37914</c:v>
                </c:pt>
                <c:pt idx="657">
                  <c:v>37915</c:v>
                </c:pt>
                <c:pt idx="658">
                  <c:v>37916</c:v>
                </c:pt>
                <c:pt idx="659">
                  <c:v>37917</c:v>
                </c:pt>
                <c:pt idx="660">
                  <c:v>37918</c:v>
                </c:pt>
                <c:pt idx="661">
                  <c:v>37919</c:v>
                </c:pt>
                <c:pt idx="662">
                  <c:v>37920</c:v>
                </c:pt>
                <c:pt idx="663">
                  <c:v>37921</c:v>
                </c:pt>
                <c:pt idx="664">
                  <c:v>37922</c:v>
                </c:pt>
                <c:pt idx="665">
                  <c:v>37923</c:v>
                </c:pt>
                <c:pt idx="666">
                  <c:v>37924</c:v>
                </c:pt>
                <c:pt idx="667">
                  <c:v>37925</c:v>
                </c:pt>
                <c:pt idx="668">
                  <c:v>37926</c:v>
                </c:pt>
                <c:pt idx="669">
                  <c:v>37927</c:v>
                </c:pt>
                <c:pt idx="670">
                  <c:v>37928</c:v>
                </c:pt>
                <c:pt idx="671">
                  <c:v>37929</c:v>
                </c:pt>
                <c:pt idx="672">
                  <c:v>37930</c:v>
                </c:pt>
                <c:pt idx="673">
                  <c:v>37931</c:v>
                </c:pt>
                <c:pt idx="674">
                  <c:v>37932</c:v>
                </c:pt>
                <c:pt idx="675">
                  <c:v>37933</c:v>
                </c:pt>
                <c:pt idx="676">
                  <c:v>37934</c:v>
                </c:pt>
                <c:pt idx="677">
                  <c:v>37935</c:v>
                </c:pt>
                <c:pt idx="678">
                  <c:v>37936</c:v>
                </c:pt>
                <c:pt idx="679">
                  <c:v>37937</c:v>
                </c:pt>
                <c:pt idx="680">
                  <c:v>37938</c:v>
                </c:pt>
                <c:pt idx="681">
                  <c:v>37939</c:v>
                </c:pt>
                <c:pt idx="682">
                  <c:v>37940</c:v>
                </c:pt>
                <c:pt idx="683">
                  <c:v>37941</c:v>
                </c:pt>
                <c:pt idx="684">
                  <c:v>37942</c:v>
                </c:pt>
                <c:pt idx="685">
                  <c:v>37943</c:v>
                </c:pt>
                <c:pt idx="686">
                  <c:v>37944</c:v>
                </c:pt>
                <c:pt idx="687">
                  <c:v>37945</c:v>
                </c:pt>
                <c:pt idx="688">
                  <c:v>37946</c:v>
                </c:pt>
                <c:pt idx="689">
                  <c:v>37947</c:v>
                </c:pt>
                <c:pt idx="690">
                  <c:v>37948</c:v>
                </c:pt>
                <c:pt idx="691">
                  <c:v>37949</c:v>
                </c:pt>
                <c:pt idx="692">
                  <c:v>37950</c:v>
                </c:pt>
                <c:pt idx="693">
                  <c:v>37951</c:v>
                </c:pt>
                <c:pt idx="694">
                  <c:v>37952</c:v>
                </c:pt>
                <c:pt idx="695">
                  <c:v>37953</c:v>
                </c:pt>
                <c:pt idx="696">
                  <c:v>37954</c:v>
                </c:pt>
                <c:pt idx="697">
                  <c:v>37955</c:v>
                </c:pt>
                <c:pt idx="698">
                  <c:v>37956</c:v>
                </c:pt>
                <c:pt idx="699">
                  <c:v>37957</c:v>
                </c:pt>
                <c:pt idx="700">
                  <c:v>37958</c:v>
                </c:pt>
                <c:pt idx="701">
                  <c:v>37959</c:v>
                </c:pt>
                <c:pt idx="702">
                  <c:v>37960</c:v>
                </c:pt>
                <c:pt idx="703">
                  <c:v>37961</c:v>
                </c:pt>
                <c:pt idx="704">
                  <c:v>37962</c:v>
                </c:pt>
                <c:pt idx="705">
                  <c:v>37963</c:v>
                </c:pt>
                <c:pt idx="706">
                  <c:v>37964</c:v>
                </c:pt>
                <c:pt idx="707">
                  <c:v>37965</c:v>
                </c:pt>
                <c:pt idx="708">
                  <c:v>37966</c:v>
                </c:pt>
                <c:pt idx="709">
                  <c:v>37967</c:v>
                </c:pt>
                <c:pt idx="710">
                  <c:v>37968</c:v>
                </c:pt>
                <c:pt idx="711">
                  <c:v>37969</c:v>
                </c:pt>
                <c:pt idx="712">
                  <c:v>37970</c:v>
                </c:pt>
                <c:pt idx="713">
                  <c:v>37971</c:v>
                </c:pt>
                <c:pt idx="714">
                  <c:v>37972</c:v>
                </c:pt>
                <c:pt idx="715">
                  <c:v>37973</c:v>
                </c:pt>
                <c:pt idx="716">
                  <c:v>37974</c:v>
                </c:pt>
                <c:pt idx="717">
                  <c:v>37975</c:v>
                </c:pt>
                <c:pt idx="718">
                  <c:v>37976</c:v>
                </c:pt>
                <c:pt idx="719">
                  <c:v>37977</c:v>
                </c:pt>
                <c:pt idx="720">
                  <c:v>37978</c:v>
                </c:pt>
                <c:pt idx="721">
                  <c:v>37979</c:v>
                </c:pt>
                <c:pt idx="722">
                  <c:v>37980</c:v>
                </c:pt>
                <c:pt idx="723">
                  <c:v>37981</c:v>
                </c:pt>
                <c:pt idx="724">
                  <c:v>37982</c:v>
                </c:pt>
                <c:pt idx="725">
                  <c:v>37983</c:v>
                </c:pt>
                <c:pt idx="726">
                  <c:v>37984</c:v>
                </c:pt>
                <c:pt idx="727">
                  <c:v>37985</c:v>
                </c:pt>
                <c:pt idx="728">
                  <c:v>37986</c:v>
                </c:pt>
                <c:pt idx="729">
                  <c:v>37987</c:v>
                </c:pt>
                <c:pt idx="730">
                  <c:v>37988</c:v>
                </c:pt>
                <c:pt idx="731">
                  <c:v>37989</c:v>
                </c:pt>
                <c:pt idx="732">
                  <c:v>37990</c:v>
                </c:pt>
                <c:pt idx="733">
                  <c:v>37991</c:v>
                </c:pt>
                <c:pt idx="734">
                  <c:v>37992</c:v>
                </c:pt>
                <c:pt idx="735">
                  <c:v>37993</c:v>
                </c:pt>
                <c:pt idx="736">
                  <c:v>37994</c:v>
                </c:pt>
                <c:pt idx="737">
                  <c:v>37995</c:v>
                </c:pt>
                <c:pt idx="738">
                  <c:v>37996</c:v>
                </c:pt>
                <c:pt idx="739">
                  <c:v>37997</c:v>
                </c:pt>
                <c:pt idx="740">
                  <c:v>37998</c:v>
                </c:pt>
                <c:pt idx="741">
                  <c:v>37999</c:v>
                </c:pt>
                <c:pt idx="742">
                  <c:v>38000</c:v>
                </c:pt>
                <c:pt idx="743">
                  <c:v>38001</c:v>
                </c:pt>
                <c:pt idx="744">
                  <c:v>38002</c:v>
                </c:pt>
                <c:pt idx="745">
                  <c:v>38003</c:v>
                </c:pt>
                <c:pt idx="746">
                  <c:v>38004</c:v>
                </c:pt>
                <c:pt idx="747">
                  <c:v>38005</c:v>
                </c:pt>
                <c:pt idx="748">
                  <c:v>38006</c:v>
                </c:pt>
                <c:pt idx="749">
                  <c:v>38007</c:v>
                </c:pt>
                <c:pt idx="750">
                  <c:v>38008</c:v>
                </c:pt>
                <c:pt idx="751">
                  <c:v>38009</c:v>
                </c:pt>
                <c:pt idx="752">
                  <c:v>38010</c:v>
                </c:pt>
                <c:pt idx="753">
                  <c:v>38011</c:v>
                </c:pt>
                <c:pt idx="754">
                  <c:v>38012</c:v>
                </c:pt>
                <c:pt idx="755">
                  <c:v>38013</c:v>
                </c:pt>
                <c:pt idx="756">
                  <c:v>38014</c:v>
                </c:pt>
                <c:pt idx="757">
                  <c:v>38015</c:v>
                </c:pt>
                <c:pt idx="758">
                  <c:v>38016</c:v>
                </c:pt>
                <c:pt idx="759">
                  <c:v>38017</c:v>
                </c:pt>
                <c:pt idx="760">
                  <c:v>38018</c:v>
                </c:pt>
                <c:pt idx="761">
                  <c:v>38019</c:v>
                </c:pt>
                <c:pt idx="762">
                  <c:v>38020</c:v>
                </c:pt>
                <c:pt idx="763">
                  <c:v>38021</c:v>
                </c:pt>
                <c:pt idx="764">
                  <c:v>38022</c:v>
                </c:pt>
                <c:pt idx="765">
                  <c:v>38023</c:v>
                </c:pt>
                <c:pt idx="766">
                  <c:v>38024</c:v>
                </c:pt>
                <c:pt idx="767">
                  <c:v>38025</c:v>
                </c:pt>
                <c:pt idx="768">
                  <c:v>38026</c:v>
                </c:pt>
                <c:pt idx="769">
                  <c:v>38027</c:v>
                </c:pt>
                <c:pt idx="770">
                  <c:v>38028</c:v>
                </c:pt>
                <c:pt idx="771">
                  <c:v>38029</c:v>
                </c:pt>
                <c:pt idx="772">
                  <c:v>38030</c:v>
                </c:pt>
                <c:pt idx="773">
                  <c:v>38031</c:v>
                </c:pt>
                <c:pt idx="774">
                  <c:v>38032</c:v>
                </c:pt>
                <c:pt idx="775">
                  <c:v>38033</c:v>
                </c:pt>
                <c:pt idx="776">
                  <c:v>38034</c:v>
                </c:pt>
                <c:pt idx="777">
                  <c:v>38035</c:v>
                </c:pt>
                <c:pt idx="778">
                  <c:v>38036</c:v>
                </c:pt>
                <c:pt idx="779">
                  <c:v>38037</c:v>
                </c:pt>
                <c:pt idx="780">
                  <c:v>38038</c:v>
                </c:pt>
                <c:pt idx="781">
                  <c:v>38039</c:v>
                </c:pt>
                <c:pt idx="782">
                  <c:v>38040</c:v>
                </c:pt>
                <c:pt idx="783">
                  <c:v>38041</c:v>
                </c:pt>
                <c:pt idx="784">
                  <c:v>38042</c:v>
                </c:pt>
                <c:pt idx="785">
                  <c:v>38043</c:v>
                </c:pt>
                <c:pt idx="786">
                  <c:v>38044</c:v>
                </c:pt>
                <c:pt idx="787">
                  <c:v>38045</c:v>
                </c:pt>
                <c:pt idx="788">
                  <c:v>38046</c:v>
                </c:pt>
                <c:pt idx="789">
                  <c:v>38047</c:v>
                </c:pt>
                <c:pt idx="790">
                  <c:v>38048</c:v>
                </c:pt>
                <c:pt idx="791">
                  <c:v>38049</c:v>
                </c:pt>
                <c:pt idx="792">
                  <c:v>38050</c:v>
                </c:pt>
                <c:pt idx="793">
                  <c:v>38051</c:v>
                </c:pt>
                <c:pt idx="794">
                  <c:v>38052</c:v>
                </c:pt>
                <c:pt idx="795">
                  <c:v>38053</c:v>
                </c:pt>
                <c:pt idx="796">
                  <c:v>38054</c:v>
                </c:pt>
                <c:pt idx="797">
                  <c:v>38055</c:v>
                </c:pt>
                <c:pt idx="798">
                  <c:v>38056</c:v>
                </c:pt>
                <c:pt idx="799">
                  <c:v>38057</c:v>
                </c:pt>
                <c:pt idx="800">
                  <c:v>38058</c:v>
                </c:pt>
                <c:pt idx="801">
                  <c:v>38059</c:v>
                </c:pt>
                <c:pt idx="802">
                  <c:v>38060</c:v>
                </c:pt>
                <c:pt idx="803">
                  <c:v>38061</c:v>
                </c:pt>
                <c:pt idx="804">
                  <c:v>38062</c:v>
                </c:pt>
                <c:pt idx="805">
                  <c:v>38063</c:v>
                </c:pt>
                <c:pt idx="806">
                  <c:v>38064</c:v>
                </c:pt>
                <c:pt idx="807">
                  <c:v>38065</c:v>
                </c:pt>
                <c:pt idx="808">
                  <c:v>38066</c:v>
                </c:pt>
                <c:pt idx="809">
                  <c:v>38067</c:v>
                </c:pt>
                <c:pt idx="810">
                  <c:v>38068</c:v>
                </c:pt>
                <c:pt idx="811">
                  <c:v>38069</c:v>
                </c:pt>
                <c:pt idx="812">
                  <c:v>38070</c:v>
                </c:pt>
                <c:pt idx="813">
                  <c:v>38071</c:v>
                </c:pt>
                <c:pt idx="814">
                  <c:v>38072</c:v>
                </c:pt>
                <c:pt idx="815">
                  <c:v>38073</c:v>
                </c:pt>
                <c:pt idx="816">
                  <c:v>38074</c:v>
                </c:pt>
                <c:pt idx="817">
                  <c:v>38075</c:v>
                </c:pt>
                <c:pt idx="818">
                  <c:v>38076</c:v>
                </c:pt>
                <c:pt idx="819">
                  <c:v>38077</c:v>
                </c:pt>
                <c:pt idx="820">
                  <c:v>38078</c:v>
                </c:pt>
                <c:pt idx="821">
                  <c:v>38079</c:v>
                </c:pt>
                <c:pt idx="822">
                  <c:v>38080</c:v>
                </c:pt>
                <c:pt idx="823">
                  <c:v>38081</c:v>
                </c:pt>
                <c:pt idx="824">
                  <c:v>38082</c:v>
                </c:pt>
                <c:pt idx="825">
                  <c:v>38083</c:v>
                </c:pt>
                <c:pt idx="826">
                  <c:v>38084</c:v>
                </c:pt>
                <c:pt idx="827">
                  <c:v>38085</c:v>
                </c:pt>
                <c:pt idx="828">
                  <c:v>38086</c:v>
                </c:pt>
                <c:pt idx="829">
                  <c:v>38087</c:v>
                </c:pt>
                <c:pt idx="830">
                  <c:v>38088</c:v>
                </c:pt>
                <c:pt idx="831">
                  <c:v>38089</c:v>
                </c:pt>
                <c:pt idx="832">
                  <c:v>38090</c:v>
                </c:pt>
                <c:pt idx="833">
                  <c:v>38091</c:v>
                </c:pt>
                <c:pt idx="834">
                  <c:v>38092</c:v>
                </c:pt>
                <c:pt idx="835">
                  <c:v>38093</c:v>
                </c:pt>
                <c:pt idx="836">
                  <c:v>38094</c:v>
                </c:pt>
                <c:pt idx="837">
                  <c:v>38095</c:v>
                </c:pt>
                <c:pt idx="838">
                  <c:v>38096</c:v>
                </c:pt>
                <c:pt idx="839">
                  <c:v>38097</c:v>
                </c:pt>
                <c:pt idx="840">
                  <c:v>38098</c:v>
                </c:pt>
                <c:pt idx="841">
                  <c:v>38099</c:v>
                </c:pt>
                <c:pt idx="842">
                  <c:v>38100</c:v>
                </c:pt>
                <c:pt idx="843">
                  <c:v>38101</c:v>
                </c:pt>
                <c:pt idx="844">
                  <c:v>38102</c:v>
                </c:pt>
                <c:pt idx="845">
                  <c:v>38103</c:v>
                </c:pt>
                <c:pt idx="846">
                  <c:v>38104</c:v>
                </c:pt>
                <c:pt idx="847">
                  <c:v>38105</c:v>
                </c:pt>
                <c:pt idx="848">
                  <c:v>38106</c:v>
                </c:pt>
                <c:pt idx="849">
                  <c:v>38107</c:v>
                </c:pt>
                <c:pt idx="850">
                  <c:v>38108</c:v>
                </c:pt>
                <c:pt idx="851">
                  <c:v>38109</c:v>
                </c:pt>
                <c:pt idx="852">
                  <c:v>38110</c:v>
                </c:pt>
                <c:pt idx="853">
                  <c:v>38111</c:v>
                </c:pt>
                <c:pt idx="854">
                  <c:v>38112</c:v>
                </c:pt>
                <c:pt idx="855">
                  <c:v>38113</c:v>
                </c:pt>
                <c:pt idx="856">
                  <c:v>38114</c:v>
                </c:pt>
                <c:pt idx="857">
                  <c:v>38115</c:v>
                </c:pt>
                <c:pt idx="858">
                  <c:v>38116</c:v>
                </c:pt>
                <c:pt idx="859">
                  <c:v>38117</c:v>
                </c:pt>
                <c:pt idx="860">
                  <c:v>38118</c:v>
                </c:pt>
                <c:pt idx="861">
                  <c:v>38119</c:v>
                </c:pt>
                <c:pt idx="862">
                  <c:v>38120</c:v>
                </c:pt>
                <c:pt idx="863">
                  <c:v>38121</c:v>
                </c:pt>
                <c:pt idx="864">
                  <c:v>38122</c:v>
                </c:pt>
                <c:pt idx="865">
                  <c:v>38123</c:v>
                </c:pt>
                <c:pt idx="866">
                  <c:v>38124</c:v>
                </c:pt>
                <c:pt idx="867">
                  <c:v>38125</c:v>
                </c:pt>
                <c:pt idx="868">
                  <c:v>38126</c:v>
                </c:pt>
                <c:pt idx="869">
                  <c:v>38127</c:v>
                </c:pt>
                <c:pt idx="870">
                  <c:v>38128</c:v>
                </c:pt>
                <c:pt idx="871">
                  <c:v>38129</c:v>
                </c:pt>
                <c:pt idx="872">
                  <c:v>38130</c:v>
                </c:pt>
                <c:pt idx="873">
                  <c:v>38131</c:v>
                </c:pt>
                <c:pt idx="874">
                  <c:v>38132</c:v>
                </c:pt>
                <c:pt idx="875">
                  <c:v>38133</c:v>
                </c:pt>
                <c:pt idx="876">
                  <c:v>38134</c:v>
                </c:pt>
                <c:pt idx="877">
                  <c:v>38135</c:v>
                </c:pt>
                <c:pt idx="878">
                  <c:v>38136</c:v>
                </c:pt>
                <c:pt idx="879">
                  <c:v>38137</c:v>
                </c:pt>
                <c:pt idx="880">
                  <c:v>38138</c:v>
                </c:pt>
                <c:pt idx="881">
                  <c:v>38139</c:v>
                </c:pt>
                <c:pt idx="882">
                  <c:v>38140</c:v>
                </c:pt>
                <c:pt idx="883">
                  <c:v>38141</c:v>
                </c:pt>
                <c:pt idx="884">
                  <c:v>38142</c:v>
                </c:pt>
                <c:pt idx="885">
                  <c:v>38143</c:v>
                </c:pt>
                <c:pt idx="886">
                  <c:v>38144</c:v>
                </c:pt>
                <c:pt idx="887">
                  <c:v>38145</c:v>
                </c:pt>
                <c:pt idx="888">
                  <c:v>38146</c:v>
                </c:pt>
                <c:pt idx="889">
                  <c:v>38147</c:v>
                </c:pt>
                <c:pt idx="890">
                  <c:v>38148</c:v>
                </c:pt>
                <c:pt idx="891">
                  <c:v>38149</c:v>
                </c:pt>
                <c:pt idx="892">
                  <c:v>38150</c:v>
                </c:pt>
                <c:pt idx="893">
                  <c:v>38151</c:v>
                </c:pt>
                <c:pt idx="894">
                  <c:v>38152</c:v>
                </c:pt>
                <c:pt idx="895">
                  <c:v>38153</c:v>
                </c:pt>
                <c:pt idx="896">
                  <c:v>38154</c:v>
                </c:pt>
                <c:pt idx="897">
                  <c:v>38155</c:v>
                </c:pt>
                <c:pt idx="898">
                  <c:v>38156</c:v>
                </c:pt>
                <c:pt idx="899">
                  <c:v>38157</c:v>
                </c:pt>
                <c:pt idx="900">
                  <c:v>38158</c:v>
                </c:pt>
                <c:pt idx="901">
                  <c:v>38159</c:v>
                </c:pt>
                <c:pt idx="902">
                  <c:v>38160</c:v>
                </c:pt>
                <c:pt idx="903">
                  <c:v>38161</c:v>
                </c:pt>
                <c:pt idx="904">
                  <c:v>38162</c:v>
                </c:pt>
                <c:pt idx="905">
                  <c:v>38163</c:v>
                </c:pt>
                <c:pt idx="906">
                  <c:v>38164</c:v>
                </c:pt>
                <c:pt idx="907">
                  <c:v>38165</c:v>
                </c:pt>
                <c:pt idx="908">
                  <c:v>38166</c:v>
                </c:pt>
                <c:pt idx="909">
                  <c:v>38167</c:v>
                </c:pt>
                <c:pt idx="910">
                  <c:v>38168</c:v>
                </c:pt>
                <c:pt idx="911">
                  <c:v>38169</c:v>
                </c:pt>
                <c:pt idx="912">
                  <c:v>38170</c:v>
                </c:pt>
                <c:pt idx="913">
                  <c:v>38171</c:v>
                </c:pt>
                <c:pt idx="914">
                  <c:v>38172</c:v>
                </c:pt>
                <c:pt idx="915">
                  <c:v>38173</c:v>
                </c:pt>
                <c:pt idx="916">
                  <c:v>38174</c:v>
                </c:pt>
                <c:pt idx="917">
                  <c:v>38175</c:v>
                </c:pt>
                <c:pt idx="918">
                  <c:v>38176</c:v>
                </c:pt>
                <c:pt idx="919">
                  <c:v>38177</c:v>
                </c:pt>
                <c:pt idx="920">
                  <c:v>38178</c:v>
                </c:pt>
                <c:pt idx="921">
                  <c:v>38179</c:v>
                </c:pt>
                <c:pt idx="922">
                  <c:v>38180</c:v>
                </c:pt>
                <c:pt idx="923">
                  <c:v>38181</c:v>
                </c:pt>
                <c:pt idx="924">
                  <c:v>38182</c:v>
                </c:pt>
                <c:pt idx="925">
                  <c:v>38183</c:v>
                </c:pt>
                <c:pt idx="926">
                  <c:v>38184</c:v>
                </c:pt>
                <c:pt idx="927">
                  <c:v>38185</c:v>
                </c:pt>
                <c:pt idx="928">
                  <c:v>38186</c:v>
                </c:pt>
                <c:pt idx="929">
                  <c:v>38187</c:v>
                </c:pt>
                <c:pt idx="930">
                  <c:v>38188</c:v>
                </c:pt>
                <c:pt idx="931">
                  <c:v>38189</c:v>
                </c:pt>
                <c:pt idx="932">
                  <c:v>38190</c:v>
                </c:pt>
                <c:pt idx="933">
                  <c:v>38191</c:v>
                </c:pt>
                <c:pt idx="934">
                  <c:v>38192</c:v>
                </c:pt>
                <c:pt idx="935">
                  <c:v>38193</c:v>
                </c:pt>
                <c:pt idx="936">
                  <c:v>38194</c:v>
                </c:pt>
                <c:pt idx="937">
                  <c:v>38195</c:v>
                </c:pt>
                <c:pt idx="938">
                  <c:v>38196</c:v>
                </c:pt>
                <c:pt idx="939">
                  <c:v>38197</c:v>
                </c:pt>
                <c:pt idx="940">
                  <c:v>38198</c:v>
                </c:pt>
                <c:pt idx="941">
                  <c:v>38199</c:v>
                </c:pt>
                <c:pt idx="942">
                  <c:v>38200</c:v>
                </c:pt>
                <c:pt idx="943">
                  <c:v>38201</c:v>
                </c:pt>
                <c:pt idx="944">
                  <c:v>38202</c:v>
                </c:pt>
                <c:pt idx="945">
                  <c:v>38203</c:v>
                </c:pt>
                <c:pt idx="946">
                  <c:v>38204</c:v>
                </c:pt>
                <c:pt idx="947">
                  <c:v>38205</c:v>
                </c:pt>
                <c:pt idx="948">
                  <c:v>38206</c:v>
                </c:pt>
                <c:pt idx="949">
                  <c:v>38207</c:v>
                </c:pt>
                <c:pt idx="950">
                  <c:v>38208</c:v>
                </c:pt>
                <c:pt idx="951">
                  <c:v>38209</c:v>
                </c:pt>
                <c:pt idx="952">
                  <c:v>38210</c:v>
                </c:pt>
                <c:pt idx="953">
                  <c:v>38211</c:v>
                </c:pt>
                <c:pt idx="954">
                  <c:v>38212</c:v>
                </c:pt>
                <c:pt idx="955">
                  <c:v>38213</c:v>
                </c:pt>
                <c:pt idx="956">
                  <c:v>38214</c:v>
                </c:pt>
                <c:pt idx="957">
                  <c:v>38215</c:v>
                </c:pt>
                <c:pt idx="958">
                  <c:v>38216</c:v>
                </c:pt>
                <c:pt idx="959">
                  <c:v>38217</c:v>
                </c:pt>
                <c:pt idx="960">
                  <c:v>38218</c:v>
                </c:pt>
                <c:pt idx="961">
                  <c:v>38219</c:v>
                </c:pt>
                <c:pt idx="962">
                  <c:v>38220</c:v>
                </c:pt>
                <c:pt idx="963">
                  <c:v>38221</c:v>
                </c:pt>
                <c:pt idx="964">
                  <c:v>38222</c:v>
                </c:pt>
                <c:pt idx="965">
                  <c:v>38223</c:v>
                </c:pt>
                <c:pt idx="966">
                  <c:v>38224</c:v>
                </c:pt>
                <c:pt idx="967">
                  <c:v>38225</c:v>
                </c:pt>
                <c:pt idx="968">
                  <c:v>38226</c:v>
                </c:pt>
                <c:pt idx="969">
                  <c:v>38227</c:v>
                </c:pt>
                <c:pt idx="970">
                  <c:v>38228</c:v>
                </c:pt>
                <c:pt idx="971">
                  <c:v>38229</c:v>
                </c:pt>
                <c:pt idx="972">
                  <c:v>38230</c:v>
                </c:pt>
                <c:pt idx="973">
                  <c:v>38231</c:v>
                </c:pt>
                <c:pt idx="974">
                  <c:v>38232</c:v>
                </c:pt>
                <c:pt idx="975">
                  <c:v>38233</c:v>
                </c:pt>
                <c:pt idx="976">
                  <c:v>38234</c:v>
                </c:pt>
                <c:pt idx="977">
                  <c:v>38235</c:v>
                </c:pt>
                <c:pt idx="978">
                  <c:v>38236</c:v>
                </c:pt>
                <c:pt idx="979">
                  <c:v>38237</c:v>
                </c:pt>
                <c:pt idx="980">
                  <c:v>38238</c:v>
                </c:pt>
                <c:pt idx="981">
                  <c:v>38239</c:v>
                </c:pt>
                <c:pt idx="982">
                  <c:v>38240</c:v>
                </c:pt>
                <c:pt idx="983">
                  <c:v>38241</c:v>
                </c:pt>
                <c:pt idx="984">
                  <c:v>38242</c:v>
                </c:pt>
                <c:pt idx="985">
                  <c:v>38243</c:v>
                </c:pt>
                <c:pt idx="986">
                  <c:v>38244</c:v>
                </c:pt>
                <c:pt idx="987">
                  <c:v>38245</c:v>
                </c:pt>
                <c:pt idx="988">
                  <c:v>38246</c:v>
                </c:pt>
                <c:pt idx="989">
                  <c:v>38247</c:v>
                </c:pt>
                <c:pt idx="990">
                  <c:v>38248</c:v>
                </c:pt>
                <c:pt idx="991">
                  <c:v>38249</c:v>
                </c:pt>
                <c:pt idx="992">
                  <c:v>38250</c:v>
                </c:pt>
                <c:pt idx="993">
                  <c:v>38251</c:v>
                </c:pt>
                <c:pt idx="994">
                  <c:v>38252</c:v>
                </c:pt>
                <c:pt idx="995">
                  <c:v>38253</c:v>
                </c:pt>
                <c:pt idx="996">
                  <c:v>38254</c:v>
                </c:pt>
                <c:pt idx="997">
                  <c:v>38255</c:v>
                </c:pt>
                <c:pt idx="998">
                  <c:v>38256</c:v>
                </c:pt>
                <c:pt idx="999">
                  <c:v>38257</c:v>
                </c:pt>
                <c:pt idx="1000">
                  <c:v>38258</c:v>
                </c:pt>
                <c:pt idx="1001">
                  <c:v>38259</c:v>
                </c:pt>
                <c:pt idx="1002">
                  <c:v>38260</c:v>
                </c:pt>
                <c:pt idx="1003">
                  <c:v>38261</c:v>
                </c:pt>
                <c:pt idx="1004">
                  <c:v>38262</c:v>
                </c:pt>
                <c:pt idx="1005">
                  <c:v>38263</c:v>
                </c:pt>
                <c:pt idx="1006">
                  <c:v>38264</c:v>
                </c:pt>
                <c:pt idx="1007">
                  <c:v>38265</c:v>
                </c:pt>
                <c:pt idx="1008">
                  <c:v>38266</c:v>
                </c:pt>
                <c:pt idx="1009">
                  <c:v>38267</c:v>
                </c:pt>
                <c:pt idx="1010">
                  <c:v>38268</c:v>
                </c:pt>
                <c:pt idx="1011">
                  <c:v>38269</c:v>
                </c:pt>
                <c:pt idx="1012">
                  <c:v>38270</c:v>
                </c:pt>
                <c:pt idx="1013">
                  <c:v>38271</c:v>
                </c:pt>
                <c:pt idx="1014">
                  <c:v>38272</c:v>
                </c:pt>
                <c:pt idx="1015">
                  <c:v>38273</c:v>
                </c:pt>
                <c:pt idx="1016">
                  <c:v>38274</c:v>
                </c:pt>
                <c:pt idx="1017">
                  <c:v>38275</c:v>
                </c:pt>
                <c:pt idx="1018">
                  <c:v>38276</c:v>
                </c:pt>
                <c:pt idx="1019">
                  <c:v>38277</c:v>
                </c:pt>
                <c:pt idx="1020">
                  <c:v>38278</c:v>
                </c:pt>
                <c:pt idx="1021">
                  <c:v>38279</c:v>
                </c:pt>
                <c:pt idx="1022">
                  <c:v>38280</c:v>
                </c:pt>
                <c:pt idx="1023">
                  <c:v>38281</c:v>
                </c:pt>
                <c:pt idx="1024">
                  <c:v>38282</c:v>
                </c:pt>
                <c:pt idx="1025">
                  <c:v>38283</c:v>
                </c:pt>
                <c:pt idx="1026">
                  <c:v>38284</c:v>
                </c:pt>
                <c:pt idx="1027">
                  <c:v>38285</c:v>
                </c:pt>
                <c:pt idx="1028">
                  <c:v>38286</c:v>
                </c:pt>
                <c:pt idx="1029">
                  <c:v>38287</c:v>
                </c:pt>
                <c:pt idx="1030">
                  <c:v>38288</c:v>
                </c:pt>
                <c:pt idx="1031">
                  <c:v>38289</c:v>
                </c:pt>
                <c:pt idx="1032">
                  <c:v>38290</c:v>
                </c:pt>
                <c:pt idx="1033">
                  <c:v>38291</c:v>
                </c:pt>
                <c:pt idx="1034">
                  <c:v>38292</c:v>
                </c:pt>
                <c:pt idx="1035">
                  <c:v>38293</c:v>
                </c:pt>
                <c:pt idx="1036">
                  <c:v>38294</c:v>
                </c:pt>
                <c:pt idx="1037">
                  <c:v>38295</c:v>
                </c:pt>
                <c:pt idx="1038">
                  <c:v>38296</c:v>
                </c:pt>
                <c:pt idx="1039">
                  <c:v>38297</c:v>
                </c:pt>
                <c:pt idx="1040">
                  <c:v>38298</c:v>
                </c:pt>
                <c:pt idx="1041">
                  <c:v>38299</c:v>
                </c:pt>
                <c:pt idx="1042">
                  <c:v>38300</c:v>
                </c:pt>
                <c:pt idx="1043">
                  <c:v>38301</c:v>
                </c:pt>
                <c:pt idx="1044">
                  <c:v>38302</c:v>
                </c:pt>
                <c:pt idx="1045">
                  <c:v>38303</c:v>
                </c:pt>
                <c:pt idx="1046">
                  <c:v>38304</c:v>
                </c:pt>
                <c:pt idx="1047">
                  <c:v>38305</c:v>
                </c:pt>
                <c:pt idx="1048">
                  <c:v>38306</c:v>
                </c:pt>
                <c:pt idx="1049">
                  <c:v>38307</c:v>
                </c:pt>
                <c:pt idx="1050">
                  <c:v>38308</c:v>
                </c:pt>
                <c:pt idx="1051">
                  <c:v>38309</c:v>
                </c:pt>
                <c:pt idx="1052">
                  <c:v>38310</c:v>
                </c:pt>
                <c:pt idx="1053">
                  <c:v>38311</c:v>
                </c:pt>
                <c:pt idx="1054">
                  <c:v>38312</c:v>
                </c:pt>
                <c:pt idx="1055">
                  <c:v>38313</c:v>
                </c:pt>
                <c:pt idx="1056">
                  <c:v>38314</c:v>
                </c:pt>
                <c:pt idx="1057">
                  <c:v>38315</c:v>
                </c:pt>
                <c:pt idx="1058">
                  <c:v>38316</c:v>
                </c:pt>
                <c:pt idx="1059">
                  <c:v>38317</c:v>
                </c:pt>
                <c:pt idx="1060">
                  <c:v>38318</c:v>
                </c:pt>
                <c:pt idx="1061">
                  <c:v>38319</c:v>
                </c:pt>
                <c:pt idx="1062">
                  <c:v>38320</c:v>
                </c:pt>
                <c:pt idx="1063">
                  <c:v>38321</c:v>
                </c:pt>
                <c:pt idx="1064">
                  <c:v>38322</c:v>
                </c:pt>
                <c:pt idx="1065">
                  <c:v>38323</c:v>
                </c:pt>
                <c:pt idx="1066">
                  <c:v>38324</c:v>
                </c:pt>
                <c:pt idx="1067">
                  <c:v>38325</c:v>
                </c:pt>
                <c:pt idx="1068">
                  <c:v>38326</c:v>
                </c:pt>
                <c:pt idx="1069">
                  <c:v>38327</c:v>
                </c:pt>
                <c:pt idx="1070">
                  <c:v>38328</c:v>
                </c:pt>
                <c:pt idx="1071">
                  <c:v>38329</c:v>
                </c:pt>
                <c:pt idx="1072">
                  <c:v>38330</c:v>
                </c:pt>
                <c:pt idx="1073">
                  <c:v>38331</c:v>
                </c:pt>
                <c:pt idx="1074">
                  <c:v>38332</c:v>
                </c:pt>
                <c:pt idx="1075">
                  <c:v>38333</c:v>
                </c:pt>
                <c:pt idx="1076">
                  <c:v>38334</c:v>
                </c:pt>
                <c:pt idx="1077">
                  <c:v>38335</c:v>
                </c:pt>
                <c:pt idx="1078">
                  <c:v>38336</c:v>
                </c:pt>
                <c:pt idx="1079">
                  <c:v>38337</c:v>
                </c:pt>
                <c:pt idx="1080">
                  <c:v>38338</c:v>
                </c:pt>
                <c:pt idx="1081">
                  <c:v>38339</c:v>
                </c:pt>
                <c:pt idx="1082">
                  <c:v>38340</c:v>
                </c:pt>
                <c:pt idx="1083">
                  <c:v>38341</c:v>
                </c:pt>
                <c:pt idx="1084">
                  <c:v>38342</c:v>
                </c:pt>
                <c:pt idx="1085">
                  <c:v>38343</c:v>
                </c:pt>
                <c:pt idx="1086">
                  <c:v>38344</c:v>
                </c:pt>
                <c:pt idx="1087">
                  <c:v>38345</c:v>
                </c:pt>
                <c:pt idx="1088">
                  <c:v>38346</c:v>
                </c:pt>
                <c:pt idx="1089">
                  <c:v>38347</c:v>
                </c:pt>
                <c:pt idx="1090">
                  <c:v>38348</c:v>
                </c:pt>
                <c:pt idx="1091">
                  <c:v>38349</c:v>
                </c:pt>
                <c:pt idx="1092">
                  <c:v>38350</c:v>
                </c:pt>
                <c:pt idx="1093">
                  <c:v>38351</c:v>
                </c:pt>
                <c:pt idx="1094">
                  <c:v>38352</c:v>
                </c:pt>
                <c:pt idx="1095">
                  <c:v>38353</c:v>
                </c:pt>
                <c:pt idx="1096">
                  <c:v>38354</c:v>
                </c:pt>
                <c:pt idx="1097">
                  <c:v>38355</c:v>
                </c:pt>
                <c:pt idx="1098">
                  <c:v>38356</c:v>
                </c:pt>
                <c:pt idx="1099">
                  <c:v>38357</c:v>
                </c:pt>
                <c:pt idx="1100">
                  <c:v>38358</c:v>
                </c:pt>
                <c:pt idx="1101">
                  <c:v>38359</c:v>
                </c:pt>
                <c:pt idx="1102">
                  <c:v>38360</c:v>
                </c:pt>
                <c:pt idx="1103">
                  <c:v>38361</c:v>
                </c:pt>
                <c:pt idx="1104">
                  <c:v>38362</c:v>
                </c:pt>
                <c:pt idx="1105">
                  <c:v>38363</c:v>
                </c:pt>
                <c:pt idx="1106">
                  <c:v>38364</c:v>
                </c:pt>
                <c:pt idx="1107">
                  <c:v>38365</c:v>
                </c:pt>
                <c:pt idx="1108">
                  <c:v>38366</c:v>
                </c:pt>
                <c:pt idx="1109">
                  <c:v>38367</c:v>
                </c:pt>
                <c:pt idx="1110">
                  <c:v>38368</c:v>
                </c:pt>
                <c:pt idx="1111">
                  <c:v>38369</c:v>
                </c:pt>
                <c:pt idx="1112">
                  <c:v>38370</c:v>
                </c:pt>
                <c:pt idx="1113">
                  <c:v>38371</c:v>
                </c:pt>
                <c:pt idx="1114">
                  <c:v>38372</c:v>
                </c:pt>
                <c:pt idx="1115">
                  <c:v>38373</c:v>
                </c:pt>
                <c:pt idx="1116">
                  <c:v>38374</c:v>
                </c:pt>
                <c:pt idx="1117">
                  <c:v>38375</c:v>
                </c:pt>
                <c:pt idx="1118">
                  <c:v>38376</c:v>
                </c:pt>
                <c:pt idx="1119">
                  <c:v>38377</c:v>
                </c:pt>
                <c:pt idx="1120">
                  <c:v>38378</c:v>
                </c:pt>
                <c:pt idx="1121">
                  <c:v>38379</c:v>
                </c:pt>
                <c:pt idx="1122">
                  <c:v>38380</c:v>
                </c:pt>
                <c:pt idx="1123">
                  <c:v>38381</c:v>
                </c:pt>
                <c:pt idx="1124">
                  <c:v>38382</c:v>
                </c:pt>
                <c:pt idx="1125">
                  <c:v>38383</c:v>
                </c:pt>
                <c:pt idx="1126">
                  <c:v>38384</c:v>
                </c:pt>
                <c:pt idx="1127">
                  <c:v>38385</c:v>
                </c:pt>
                <c:pt idx="1128">
                  <c:v>38386</c:v>
                </c:pt>
                <c:pt idx="1129">
                  <c:v>38387</c:v>
                </c:pt>
                <c:pt idx="1130">
                  <c:v>38388</c:v>
                </c:pt>
                <c:pt idx="1131">
                  <c:v>38389</c:v>
                </c:pt>
                <c:pt idx="1132">
                  <c:v>38390</c:v>
                </c:pt>
                <c:pt idx="1133">
                  <c:v>38391</c:v>
                </c:pt>
                <c:pt idx="1134">
                  <c:v>38392</c:v>
                </c:pt>
                <c:pt idx="1135">
                  <c:v>38393</c:v>
                </c:pt>
                <c:pt idx="1136">
                  <c:v>38394</c:v>
                </c:pt>
                <c:pt idx="1137">
                  <c:v>38395</c:v>
                </c:pt>
                <c:pt idx="1138">
                  <c:v>38396</c:v>
                </c:pt>
                <c:pt idx="1139">
                  <c:v>38397</c:v>
                </c:pt>
                <c:pt idx="1140">
                  <c:v>38398</c:v>
                </c:pt>
                <c:pt idx="1141">
                  <c:v>38399</c:v>
                </c:pt>
                <c:pt idx="1142">
                  <c:v>38400</c:v>
                </c:pt>
                <c:pt idx="1143">
                  <c:v>38401</c:v>
                </c:pt>
                <c:pt idx="1144">
                  <c:v>38402</c:v>
                </c:pt>
                <c:pt idx="1145">
                  <c:v>38403</c:v>
                </c:pt>
                <c:pt idx="1146">
                  <c:v>38404</c:v>
                </c:pt>
                <c:pt idx="1147">
                  <c:v>38405</c:v>
                </c:pt>
                <c:pt idx="1148">
                  <c:v>38406</c:v>
                </c:pt>
                <c:pt idx="1149">
                  <c:v>38407</c:v>
                </c:pt>
                <c:pt idx="1150">
                  <c:v>38408</c:v>
                </c:pt>
                <c:pt idx="1151">
                  <c:v>38409</c:v>
                </c:pt>
                <c:pt idx="1152">
                  <c:v>38410</c:v>
                </c:pt>
                <c:pt idx="1153">
                  <c:v>38411</c:v>
                </c:pt>
                <c:pt idx="1154">
                  <c:v>38412</c:v>
                </c:pt>
                <c:pt idx="1155">
                  <c:v>38413</c:v>
                </c:pt>
                <c:pt idx="1156">
                  <c:v>38414</c:v>
                </c:pt>
                <c:pt idx="1157">
                  <c:v>38415</c:v>
                </c:pt>
                <c:pt idx="1158">
                  <c:v>38416</c:v>
                </c:pt>
                <c:pt idx="1159">
                  <c:v>38417</c:v>
                </c:pt>
                <c:pt idx="1160">
                  <c:v>38418</c:v>
                </c:pt>
                <c:pt idx="1161">
                  <c:v>38419</c:v>
                </c:pt>
                <c:pt idx="1162">
                  <c:v>38420</c:v>
                </c:pt>
                <c:pt idx="1163">
                  <c:v>38421</c:v>
                </c:pt>
                <c:pt idx="1164">
                  <c:v>38422</c:v>
                </c:pt>
                <c:pt idx="1165">
                  <c:v>38423</c:v>
                </c:pt>
                <c:pt idx="1166">
                  <c:v>38424</c:v>
                </c:pt>
                <c:pt idx="1167">
                  <c:v>38425</c:v>
                </c:pt>
                <c:pt idx="1168">
                  <c:v>38426</c:v>
                </c:pt>
                <c:pt idx="1169">
                  <c:v>38427</c:v>
                </c:pt>
                <c:pt idx="1170">
                  <c:v>38428</c:v>
                </c:pt>
                <c:pt idx="1171">
                  <c:v>38429</c:v>
                </c:pt>
                <c:pt idx="1172">
                  <c:v>38430</c:v>
                </c:pt>
                <c:pt idx="1173">
                  <c:v>38431</c:v>
                </c:pt>
                <c:pt idx="1174">
                  <c:v>38432</c:v>
                </c:pt>
                <c:pt idx="1175">
                  <c:v>38433</c:v>
                </c:pt>
                <c:pt idx="1176">
                  <c:v>38434</c:v>
                </c:pt>
                <c:pt idx="1177">
                  <c:v>38435</c:v>
                </c:pt>
                <c:pt idx="1178">
                  <c:v>38436</c:v>
                </c:pt>
                <c:pt idx="1179">
                  <c:v>38437</c:v>
                </c:pt>
                <c:pt idx="1180">
                  <c:v>38438</c:v>
                </c:pt>
                <c:pt idx="1181">
                  <c:v>38439</c:v>
                </c:pt>
                <c:pt idx="1182">
                  <c:v>38440</c:v>
                </c:pt>
                <c:pt idx="1183">
                  <c:v>38441</c:v>
                </c:pt>
                <c:pt idx="1184">
                  <c:v>38442</c:v>
                </c:pt>
                <c:pt idx="1185">
                  <c:v>38443</c:v>
                </c:pt>
                <c:pt idx="1186">
                  <c:v>38444</c:v>
                </c:pt>
                <c:pt idx="1187">
                  <c:v>38445</c:v>
                </c:pt>
                <c:pt idx="1188">
                  <c:v>38446</c:v>
                </c:pt>
                <c:pt idx="1189">
                  <c:v>38447</c:v>
                </c:pt>
                <c:pt idx="1190">
                  <c:v>38448</c:v>
                </c:pt>
                <c:pt idx="1191">
                  <c:v>38449</c:v>
                </c:pt>
                <c:pt idx="1192">
                  <c:v>38450</c:v>
                </c:pt>
                <c:pt idx="1193">
                  <c:v>38451</c:v>
                </c:pt>
                <c:pt idx="1194">
                  <c:v>38452</c:v>
                </c:pt>
                <c:pt idx="1195">
                  <c:v>38453</c:v>
                </c:pt>
                <c:pt idx="1196">
                  <c:v>38454</c:v>
                </c:pt>
                <c:pt idx="1197">
                  <c:v>38455</c:v>
                </c:pt>
                <c:pt idx="1198">
                  <c:v>38456</c:v>
                </c:pt>
                <c:pt idx="1199">
                  <c:v>38457</c:v>
                </c:pt>
                <c:pt idx="1200">
                  <c:v>38458</c:v>
                </c:pt>
                <c:pt idx="1201">
                  <c:v>38459</c:v>
                </c:pt>
                <c:pt idx="1202">
                  <c:v>38460</c:v>
                </c:pt>
                <c:pt idx="1203">
                  <c:v>38461</c:v>
                </c:pt>
                <c:pt idx="1204">
                  <c:v>38462</c:v>
                </c:pt>
                <c:pt idx="1205">
                  <c:v>38463</c:v>
                </c:pt>
                <c:pt idx="1206">
                  <c:v>38464</c:v>
                </c:pt>
                <c:pt idx="1207">
                  <c:v>38465</c:v>
                </c:pt>
                <c:pt idx="1208">
                  <c:v>38466</c:v>
                </c:pt>
                <c:pt idx="1209">
                  <c:v>38467</c:v>
                </c:pt>
                <c:pt idx="1210">
                  <c:v>38468</c:v>
                </c:pt>
                <c:pt idx="1211">
                  <c:v>38469</c:v>
                </c:pt>
                <c:pt idx="1212">
                  <c:v>38470</c:v>
                </c:pt>
                <c:pt idx="1213">
                  <c:v>38471</c:v>
                </c:pt>
                <c:pt idx="1214">
                  <c:v>38472</c:v>
                </c:pt>
                <c:pt idx="1215">
                  <c:v>38473</c:v>
                </c:pt>
                <c:pt idx="1216">
                  <c:v>38474</c:v>
                </c:pt>
                <c:pt idx="1217">
                  <c:v>38475</c:v>
                </c:pt>
                <c:pt idx="1218">
                  <c:v>38476</c:v>
                </c:pt>
                <c:pt idx="1219">
                  <c:v>38477</c:v>
                </c:pt>
                <c:pt idx="1220">
                  <c:v>38478</c:v>
                </c:pt>
                <c:pt idx="1221">
                  <c:v>38479</c:v>
                </c:pt>
                <c:pt idx="1222">
                  <c:v>38480</c:v>
                </c:pt>
                <c:pt idx="1223">
                  <c:v>38481</c:v>
                </c:pt>
                <c:pt idx="1224">
                  <c:v>38482</c:v>
                </c:pt>
                <c:pt idx="1225">
                  <c:v>38483</c:v>
                </c:pt>
                <c:pt idx="1226">
                  <c:v>38484</c:v>
                </c:pt>
                <c:pt idx="1227">
                  <c:v>38485</c:v>
                </c:pt>
                <c:pt idx="1228">
                  <c:v>38486</c:v>
                </c:pt>
                <c:pt idx="1229">
                  <c:v>38487</c:v>
                </c:pt>
                <c:pt idx="1230">
                  <c:v>38488</c:v>
                </c:pt>
                <c:pt idx="1231">
                  <c:v>38489</c:v>
                </c:pt>
                <c:pt idx="1232">
                  <c:v>38490</c:v>
                </c:pt>
                <c:pt idx="1233">
                  <c:v>38491</c:v>
                </c:pt>
                <c:pt idx="1234">
                  <c:v>38492</c:v>
                </c:pt>
                <c:pt idx="1235">
                  <c:v>38493</c:v>
                </c:pt>
                <c:pt idx="1236">
                  <c:v>38494</c:v>
                </c:pt>
                <c:pt idx="1237">
                  <c:v>38495</c:v>
                </c:pt>
                <c:pt idx="1238">
                  <c:v>38496</c:v>
                </c:pt>
                <c:pt idx="1239">
                  <c:v>38497</c:v>
                </c:pt>
                <c:pt idx="1240">
                  <c:v>38498</c:v>
                </c:pt>
                <c:pt idx="1241">
                  <c:v>38499</c:v>
                </c:pt>
                <c:pt idx="1242">
                  <c:v>38500</c:v>
                </c:pt>
                <c:pt idx="1243">
                  <c:v>38501</c:v>
                </c:pt>
                <c:pt idx="1244">
                  <c:v>38502</c:v>
                </c:pt>
                <c:pt idx="1245">
                  <c:v>38503</c:v>
                </c:pt>
                <c:pt idx="1246">
                  <c:v>38504</c:v>
                </c:pt>
                <c:pt idx="1247">
                  <c:v>38505</c:v>
                </c:pt>
                <c:pt idx="1248">
                  <c:v>38506</c:v>
                </c:pt>
                <c:pt idx="1249">
                  <c:v>38507</c:v>
                </c:pt>
                <c:pt idx="1250">
                  <c:v>38508</c:v>
                </c:pt>
                <c:pt idx="1251">
                  <c:v>38509</c:v>
                </c:pt>
                <c:pt idx="1252">
                  <c:v>38510</c:v>
                </c:pt>
                <c:pt idx="1253">
                  <c:v>38511</c:v>
                </c:pt>
                <c:pt idx="1254">
                  <c:v>38512</c:v>
                </c:pt>
                <c:pt idx="1255">
                  <c:v>38513</c:v>
                </c:pt>
                <c:pt idx="1256">
                  <c:v>38514</c:v>
                </c:pt>
                <c:pt idx="1257">
                  <c:v>38515</c:v>
                </c:pt>
                <c:pt idx="1258">
                  <c:v>38516</c:v>
                </c:pt>
                <c:pt idx="1259">
                  <c:v>38517</c:v>
                </c:pt>
                <c:pt idx="1260">
                  <c:v>38518</c:v>
                </c:pt>
                <c:pt idx="1261">
                  <c:v>38519</c:v>
                </c:pt>
                <c:pt idx="1262">
                  <c:v>38520</c:v>
                </c:pt>
                <c:pt idx="1263">
                  <c:v>38521</c:v>
                </c:pt>
                <c:pt idx="1264">
                  <c:v>38522</c:v>
                </c:pt>
                <c:pt idx="1265">
                  <c:v>38523</c:v>
                </c:pt>
                <c:pt idx="1266">
                  <c:v>38524</c:v>
                </c:pt>
                <c:pt idx="1267">
                  <c:v>38525</c:v>
                </c:pt>
                <c:pt idx="1268">
                  <c:v>38526</c:v>
                </c:pt>
                <c:pt idx="1269">
                  <c:v>38527</c:v>
                </c:pt>
                <c:pt idx="1270">
                  <c:v>38528</c:v>
                </c:pt>
                <c:pt idx="1271">
                  <c:v>38529</c:v>
                </c:pt>
                <c:pt idx="1272">
                  <c:v>38530</c:v>
                </c:pt>
                <c:pt idx="1273">
                  <c:v>38531</c:v>
                </c:pt>
                <c:pt idx="1274">
                  <c:v>38532</c:v>
                </c:pt>
                <c:pt idx="1275">
                  <c:v>38533</c:v>
                </c:pt>
                <c:pt idx="1276">
                  <c:v>38534</c:v>
                </c:pt>
                <c:pt idx="1277">
                  <c:v>38535</c:v>
                </c:pt>
                <c:pt idx="1278">
                  <c:v>38536</c:v>
                </c:pt>
                <c:pt idx="1279">
                  <c:v>38537</c:v>
                </c:pt>
                <c:pt idx="1280">
                  <c:v>38538</c:v>
                </c:pt>
                <c:pt idx="1281">
                  <c:v>38539</c:v>
                </c:pt>
                <c:pt idx="1282">
                  <c:v>38540</c:v>
                </c:pt>
                <c:pt idx="1283">
                  <c:v>38541</c:v>
                </c:pt>
                <c:pt idx="1284">
                  <c:v>38542</c:v>
                </c:pt>
                <c:pt idx="1285">
                  <c:v>38543</c:v>
                </c:pt>
                <c:pt idx="1286">
                  <c:v>38544</c:v>
                </c:pt>
                <c:pt idx="1287">
                  <c:v>38545</c:v>
                </c:pt>
                <c:pt idx="1288">
                  <c:v>38546</c:v>
                </c:pt>
                <c:pt idx="1289">
                  <c:v>38547</c:v>
                </c:pt>
                <c:pt idx="1290">
                  <c:v>38548</c:v>
                </c:pt>
                <c:pt idx="1291">
                  <c:v>38549</c:v>
                </c:pt>
                <c:pt idx="1292">
                  <c:v>38550</c:v>
                </c:pt>
                <c:pt idx="1293">
                  <c:v>38551</c:v>
                </c:pt>
                <c:pt idx="1294">
                  <c:v>38552</c:v>
                </c:pt>
                <c:pt idx="1295">
                  <c:v>38553</c:v>
                </c:pt>
                <c:pt idx="1296">
                  <c:v>38554</c:v>
                </c:pt>
                <c:pt idx="1297">
                  <c:v>38555</c:v>
                </c:pt>
                <c:pt idx="1298">
                  <c:v>38556</c:v>
                </c:pt>
                <c:pt idx="1299">
                  <c:v>38557</c:v>
                </c:pt>
                <c:pt idx="1300">
                  <c:v>38558</c:v>
                </c:pt>
                <c:pt idx="1301">
                  <c:v>38559</c:v>
                </c:pt>
                <c:pt idx="1302">
                  <c:v>38560</c:v>
                </c:pt>
                <c:pt idx="1303">
                  <c:v>38561</c:v>
                </c:pt>
                <c:pt idx="1304">
                  <c:v>38562</c:v>
                </c:pt>
                <c:pt idx="1305">
                  <c:v>38563</c:v>
                </c:pt>
                <c:pt idx="1306">
                  <c:v>38564</c:v>
                </c:pt>
                <c:pt idx="1307">
                  <c:v>38565</c:v>
                </c:pt>
                <c:pt idx="1308">
                  <c:v>38566</c:v>
                </c:pt>
                <c:pt idx="1309">
                  <c:v>38567</c:v>
                </c:pt>
                <c:pt idx="1310">
                  <c:v>38568</c:v>
                </c:pt>
                <c:pt idx="1311">
                  <c:v>38569</c:v>
                </c:pt>
                <c:pt idx="1312">
                  <c:v>38570</c:v>
                </c:pt>
                <c:pt idx="1313">
                  <c:v>38571</c:v>
                </c:pt>
                <c:pt idx="1314">
                  <c:v>38572</c:v>
                </c:pt>
                <c:pt idx="1315">
                  <c:v>38573</c:v>
                </c:pt>
                <c:pt idx="1316">
                  <c:v>38574</c:v>
                </c:pt>
                <c:pt idx="1317">
                  <c:v>38575</c:v>
                </c:pt>
                <c:pt idx="1318">
                  <c:v>38576</c:v>
                </c:pt>
                <c:pt idx="1319">
                  <c:v>38577</c:v>
                </c:pt>
                <c:pt idx="1320">
                  <c:v>38578</c:v>
                </c:pt>
                <c:pt idx="1321">
                  <c:v>38579</c:v>
                </c:pt>
                <c:pt idx="1322">
                  <c:v>38580</c:v>
                </c:pt>
                <c:pt idx="1323">
                  <c:v>38581</c:v>
                </c:pt>
                <c:pt idx="1324">
                  <c:v>38582</c:v>
                </c:pt>
                <c:pt idx="1325">
                  <c:v>38583</c:v>
                </c:pt>
                <c:pt idx="1326">
                  <c:v>38584</c:v>
                </c:pt>
                <c:pt idx="1327">
                  <c:v>38585</c:v>
                </c:pt>
                <c:pt idx="1328">
                  <c:v>38586</c:v>
                </c:pt>
                <c:pt idx="1329">
                  <c:v>38587</c:v>
                </c:pt>
                <c:pt idx="1330">
                  <c:v>38588</c:v>
                </c:pt>
                <c:pt idx="1331">
                  <c:v>38589</c:v>
                </c:pt>
                <c:pt idx="1332">
                  <c:v>38590</c:v>
                </c:pt>
                <c:pt idx="1333">
                  <c:v>38591</c:v>
                </c:pt>
                <c:pt idx="1334">
                  <c:v>38592</c:v>
                </c:pt>
                <c:pt idx="1335">
                  <c:v>38593</c:v>
                </c:pt>
                <c:pt idx="1336">
                  <c:v>38594</c:v>
                </c:pt>
                <c:pt idx="1337">
                  <c:v>38595</c:v>
                </c:pt>
                <c:pt idx="1338">
                  <c:v>38596</c:v>
                </c:pt>
                <c:pt idx="1339">
                  <c:v>38597</c:v>
                </c:pt>
                <c:pt idx="1340">
                  <c:v>38598</c:v>
                </c:pt>
                <c:pt idx="1341">
                  <c:v>38599</c:v>
                </c:pt>
                <c:pt idx="1342">
                  <c:v>38600</c:v>
                </c:pt>
                <c:pt idx="1343">
                  <c:v>38601</c:v>
                </c:pt>
                <c:pt idx="1344">
                  <c:v>38602</c:v>
                </c:pt>
                <c:pt idx="1345">
                  <c:v>38603</c:v>
                </c:pt>
                <c:pt idx="1346">
                  <c:v>38604</c:v>
                </c:pt>
                <c:pt idx="1347">
                  <c:v>38605</c:v>
                </c:pt>
                <c:pt idx="1348">
                  <c:v>38606</c:v>
                </c:pt>
                <c:pt idx="1349">
                  <c:v>38607</c:v>
                </c:pt>
                <c:pt idx="1350">
                  <c:v>38608</c:v>
                </c:pt>
                <c:pt idx="1351">
                  <c:v>38609</c:v>
                </c:pt>
                <c:pt idx="1352">
                  <c:v>38610</c:v>
                </c:pt>
                <c:pt idx="1353">
                  <c:v>38611</c:v>
                </c:pt>
                <c:pt idx="1354">
                  <c:v>38612</c:v>
                </c:pt>
                <c:pt idx="1355">
                  <c:v>38613</c:v>
                </c:pt>
                <c:pt idx="1356">
                  <c:v>38614</c:v>
                </c:pt>
                <c:pt idx="1357">
                  <c:v>38615</c:v>
                </c:pt>
                <c:pt idx="1358">
                  <c:v>38616</c:v>
                </c:pt>
                <c:pt idx="1359">
                  <c:v>38617</c:v>
                </c:pt>
                <c:pt idx="1360">
                  <c:v>38618</c:v>
                </c:pt>
                <c:pt idx="1361">
                  <c:v>38619</c:v>
                </c:pt>
                <c:pt idx="1362">
                  <c:v>38620</c:v>
                </c:pt>
                <c:pt idx="1363">
                  <c:v>38621</c:v>
                </c:pt>
                <c:pt idx="1364">
                  <c:v>38622</c:v>
                </c:pt>
                <c:pt idx="1365">
                  <c:v>38623</c:v>
                </c:pt>
                <c:pt idx="1366">
                  <c:v>38624</c:v>
                </c:pt>
                <c:pt idx="1367">
                  <c:v>38625</c:v>
                </c:pt>
                <c:pt idx="1368">
                  <c:v>38626</c:v>
                </c:pt>
                <c:pt idx="1369">
                  <c:v>38627</c:v>
                </c:pt>
                <c:pt idx="1370">
                  <c:v>38628</c:v>
                </c:pt>
                <c:pt idx="1371">
                  <c:v>38629</c:v>
                </c:pt>
                <c:pt idx="1372">
                  <c:v>38630</c:v>
                </c:pt>
                <c:pt idx="1373">
                  <c:v>38631</c:v>
                </c:pt>
                <c:pt idx="1374">
                  <c:v>38632</c:v>
                </c:pt>
                <c:pt idx="1375">
                  <c:v>38633</c:v>
                </c:pt>
                <c:pt idx="1376">
                  <c:v>38634</c:v>
                </c:pt>
                <c:pt idx="1377">
                  <c:v>38635</c:v>
                </c:pt>
                <c:pt idx="1378">
                  <c:v>38636</c:v>
                </c:pt>
                <c:pt idx="1379">
                  <c:v>38637</c:v>
                </c:pt>
                <c:pt idx="1380">
                  <c:v>38638</c:v>
                </c:pt>
                <c:pt idx="1381">
                  <c:v>38639</c:v>
                </c:pt>
                <c:pt idx="1382">
                  <c:v>38640</c:v>
                </c:pt>
                <c:pt idx="1383">
                  <c:v>38641</c:v>
                </c:pt>
                <c:pt idx="1384">
                  <c:v>38642</c:v>
                </c:pt>
                <c:pt idx="1385">
                  <c:v>38643</c:v>
                </c:pt>
                <c:pt idx="1386">
                  <c:v>38644</c:v>
                </c:pt>
                <c:pt idx="1387">
                  <c:v>38645</c:v>
                </c:pt>
                <c:pt idx="1388">
                  <c:v>38646</c:v>
                </c:pt>
                <c:pt idx="1389">
                  <c:v>38647</c:v>
                </c:pt>
                <c:pt idx="1390">
                  <c:v>38648</c:v>
                </c:pt>
                <c:pt idx="1391">
                  <c:v>38649</c:v>
                </c:pt>
                <c:pt idx="1392">
                  <c:v>38650</c:v>
                </c:pt>
                <c:pt idx="1393">
                  <c:v>38651</c:v>
                </c:pt>
                <c:pt idx="1394">
                  <c:v>38652</c:v>
                </c:pt>
                <c:pt idx="1395">
                  <c:v>38653</c:v>
                </c:pt>
                <c:pt idx="1396">
                  <c:v>38654</c:v>
                </c:pt>
                <c:pt idx="1397">
                  <c:v>38655</c:v>
                </c:pt>
                <c:pt idx="1398">
                  <c:v>38656</c:v>
                </c:pt>
                <c:pt idx="1399">
                  <c:v>38657</c:v>
                </c:pt>
                <c:pt idx="1400">
                  <c:v>38658</c:v>
                </c:pt>
                <c:pt idx="1401">
                  <c:v>38659</c:v>
                </c:pt>
                <c:pt idx="1402">
                  <c:v>38660</c:v>
                </c:pt>
                <c:pt idx="1403">
                  <c:v>38661</c:v>
                </c:pt>
                <c:pt idx="1404">
                  <c:v>38662</c:v>
                </c:pt>
                <c:pt idx="1405">
                  <c:v>38663</c:v>
                </c:pt>
                <c:pt idx="1406">
                  <c:v>38664</c:v>
                </c:pt>
                <c:pt idx="1407">
                  <c:v>38665</c:v>
                </c:pt>
                <c:pt idx="1408">
                  <c:v>38666</c:v>
                </c:pt>
                <c:pt idx="1409">
                  <c:v>38667</c:v>
                </c:pt>
                <c:pt idx="1410">
                  <c:v>38668</c:v>
                </c:pt>
                <c:pt idx="1411">
                  <c:v>38669</c:v>
                </c:pt>
                <c:pt idx="1412">
                  <c:v>38670</c:v>
                </c:pt>
                <c:pt idx="1413">
                  <c:v>38671</c:v>
                </c:pt>
                <c:pt idx="1414">
                  <c:v>38672</c:v>
                </c:pt>
                <c:pt idx="1415">
                  <c:v>38673</c:v>
                </c:pt>
                <c:pt idx="1416">
                  <c:v>38674</c:v>
                </c:pt>
                <c:pt idx="1417">
                  <c:v>38675</c:v>
                </c:pt>
                <c:pt idx="1418">
                  <c:v>38676</c:v>
                </c:pt>
                <c:pt idx="1419">
                  <c:v>38677</c:v>
                </c:pt>
                <c:pt idx="1420">
                  <c:v>38678</c:v>
                </c:pt>
                <c:pt idx="1421">
                  <c:v>38679</c:v>
                </c:pt>
                <c:pt idx="1422">
                  <c:v>38680</c:v>
                </c:pt>
                <c:pt idx="1423">
                  <c:v>38681</c:v>
                </c:pt>
                <c:pt idx="1424">
                  <c:v>38682</c:v>
                </c:pt>
                <c:pt idx="1425">
                  <c:v>38683</c:v>
                </c:pt>
                <c:pt idx="1426">
                  <c:v>38684</c:v>
                </c:pt>
                <c:pt idx="1427">
                  <c:v>38685</c:v>
                </c:pt>
                <c:pt idx="1428">
                  <c:v>38686</c:v>
                </c:pt>
                <c:pt idx="1429">
                  <c:v>38687</c:v>
                </c:pt>
                <c:pt idx="1430">
                  <c:v>38688</c:v>
                </c:pt>
                <c:pt idx="1431">
                  <c:v>38689</c:v>
                </c:pt>
                <c:pt idx="1432">
                  <c:v>38690</c:v>
                </c:pt>
                <c:pt idx="1433">
                  <c:v>38691</c:v>
                </c:pt>
                <c:pt idx="1434">
                  <c:v>38692</c:v>
                </c:pt>
                <c:pt idx="1435">
                  <c:v>38693</c:v>
                </c:pt>
                <c:pt idx="1436">
                  <c:v>38694</c:v>
                </c:pt>
                <c:pt idx="1437">
                  <c:v>38695</c:v>
                </c:pt>
                <c:pt idx="1438">
                  <c:v>38696</c:v>
                </c:pt>
                <c:pt idx="1439">
                  <c:v>38697</c:v>
                </c:pt>
                <c:pt idx="1440">
                  <c:v>38698</c:v>
                </c:pt>
                <c:pt idx="1441">
                  <c:v>38699</c:v>
                </c:pt>
                <c:pt idx="1442">
                  <c:v>38700</c:v>
                </c:pt>
                <c:pt idx="1443">
                  <c:v>38701</c:v>
                </c:pt>
                <c:pt idx="1444">
                  <c:v>38702</c:v>
                </c:pt>
                <c:pt idx="1445">
                  <c:v>38703</c:v>
                </c:pt>
                <c:pt idx="1446">
                  <c:v>38704</c:v>
                </c:pt>
                <c:pt idx="1447">
                  <c:v>38705</c:v>
                </c:pt>
                <c:pt idx="1448">
                  <c:v>38706</c:v>
                </c:pt>
                <c:pt idx="1449">
                  <c:v>38707</c:v>
                </c:pt>
                <c:pt idx="1450">
                  <c:v>38708</c:v>
                </c:pt>
                <c:pt idx="1451">
                  <c:v>38709</c:v>
                </c:pt>
                <c:pt idx="1452">
                  <c:v>38710</c:v>
                </c:pt>
                <c:pt idx="1453">
                  <c:v>38711</c:v>
                </c:pt>
                <c:pt idx="1454">
                  <c:v>38712</c:v>
                </c:pt>
                <c:pt idx="1455">
                  <c:v>38713</c:v>
                </c:pt>
                <c:pt idx="1456">
                  <c:v>38714</c:v>
                </c:pt>
                <c:pt idx="1457">
                  <c:v>38715</c:v>
                </c:pt>
                <c:pt idx="1458">
                  <c:v>38716</c:v>
                </c:pt>
                <c:pt idx="1459">
                  <c:v>38717</c:v>
                </c:pt>
                <c:pt idx="1460">
                  <c:v>38718</c:v>
                </c:pt>
                <c:pt idx="1461">
                  <c:v>38719</c:v>
                </c:pt>
                <c:pt idx="1462">
                  <c:v>38720</c:v>
                </c:pt>
                <c:pt idx="1463">
                  <c:v>38721</c:v>
                </c:pt>
                <c:pt idx="1464">
                  <c:v>38722</c:v>
                </c:pt>
                <c:pt idx="1465">
                  <c:v>38723</c:v>
                </c:pt>
                <c:pt idx="1466">
                  <c:v>38724</c:v>
                </c:pt>
                <c:pt idx="1467">
                  <c:v>38725</c:v>
                </c:pt>
                <c:pt idx="1468">
                  <c:v>38726</c:v>
                </c:pt>
                <c:pt idx="1469">
                  <c:v>38727</c:v>
                </c:pt>
                <c:pt idx="1470">
                  <c:v>38728</c:v>
                </c:pt>
                <c:pt idx="1471">
                  <c:v>38729</c:v>
                </c:pt>
                <c:pt idx="1472">
                  <c:v>38730</c:v>
                </c:pt>
                <c:pt idx="1473">
                  <c:v>38731</c:v>
                </c:pt>
                <c:pt idx="1474">
                  <c:v>38732</c:v>
                </c:pt>
                <c:pt idx="1475">
                  <c:v>38733</c:v>
                </c:pt>
                <c:pt idx="1476">
                  <c:v>38734</c:v>
                </c:pt>
                <c:pt idx="1477">
                  <c:v>38735</c:v>
                </c:pt>
                <c:pt idx="1478">
                  <c:v>38736</c:v>
                </c:pt>
                <c:pt idx="1479">
                  <c:v>38737</c:v>
                </c:pt>
                <c:pt idx="1480">
                  <c:v>38738</c:v>
                </c:pt>
                <c:pt idx="1481">
                  <c:v>38739</c:v>
                </c:pt>
                <c:pt idx="1482">
                  <c:v>38740</c:v>
                </c:pt>
                <c:pt idx="1483">
                  <c:v>38741</c:v>
                </c:pt>
                <c:pt idx="1484">
                  <c:v>38742</c:v>
                </c:pt>
                <c:pt idx="1485">
                  <c:v>38743</c:v>
                </c:pt>
                <c:pt idx="1486">
                  <c:v>38744</c:v>
                </c:pt>
                <c:pt idx="1487">
                  <c:v>38745</c:v>
                </c:pt>
                <c:pt idx="1488">
                  <c:v>38746</c:v>
                </c:pt>
                <c:pt idx="1489">
                  <c:v>38747</c:v>
                </c:pt>
                <c:pt idx="1490">
                  <c:v>38748</c:v>
                </c:pt>
                <c:pt idx="1491">
                  <c:v>38749</c:v>
                </c:pt>
                <c:pt idx="1492">
                  <c:v>38750</c:v>
                </c:pt>
                <c:pt idx="1493">
                  <c:v>38751</c:v>
                </c:pt>
                <c:pt idx="1494">
                  <c:v>38752</c:v>
                </c:pt>
                <c:pt idx="1495">
                  <c:v>38753</c:v>
                </c:pt>
                <c:pt idx="1496">
                  <c:v>38754</c:v>
                </c:pt>
                <c:pt idx="1497">
                  <c:v>38755</c:v>
                </c:pt>
                <c:pt idx="1498">
                  <c:v>38756</c:v>
                </c:pt>
                <c:pt idx="1499">
                  <c:v>38757</c:v>
                </c:pt>
                <c:pt idx="1500">
                  <c:v>38758</c:v>
                </c:pt>
                <c:pt idx="1501">
                  <c:v>38759</c:v>
                </c:pt>
                <c:pt idx="1502">
                  <c:v>38760</c:v>
                </c:pt>
                <c:pt idx="1503">
                  <c:v>38761</c:v>
                </c:pt>
                <c:pt idx="1504">
                  <c:v>38762</c:v>
                </c:pt>
                <c:pt idx="1505">
                  <c:v>38763</c:v>
                </c:pt>
                <c:pt idx="1506">
                  <c:v>38764</c:v>
                </c:pt>
                <c:pt idx="1507">
                  <c:v>38765</c:v>
                </c:pt>
                <c:pt idx="1508">
                  <c:v>38766</c:v>
                </c:pt>
                <c:pt idx="1509">
                  <c:v>38767</c:v>
                </c:pt>
                <c:pt idx="1510">
                  <c:v>38768</c:v>
                </c:pt>
                <c:pt idx="1511">
                  <c:v>38769</c:v>
                </c:pt>
                <c:pt idx="1512">
                  <c:v>38770</c:v>
                </c:pt>
                <c:pt idx="1513">
                  <c:v>38771</c:v>
                </c:pt>
                <c:pt idx="1514">
                  <c:v>38772</c:v>
                </c:pt>
                <c:pt idx="1515">
                  <c:v>38773</c:v>
                </c:pt>
                <c:pt idx="1516">
                  <c:v>38774</c:v>
                </c:pt>
                <c:pt idx="1517">
                  <c:v>38775</c:v>
                </c:pt>
                <c:pt idx="1518">
                  <c:v>38776</c:v>
                </c:pt>
                <c:pt idx="1519">
                  <c:v>38777</c:v>
                </c:pt>
                <c:pt idx="1520">
                  <c:v>38778</c:v>
                </c:pt>
                <c:pt idx="1521">
                  <c:v>38779</c:v>
                </c:pt>
                <c:pt idx="1522">
                  <c:v>38780</c:v>
                </c:pt>
                <c:pt idx="1523">
                  <c:v>38781</c:v>
                </c:pt>
                <c:pt idx="1524">
                  <c:v>38782</c:v>
                </c:pt>
                <c:pt idx="1525">
                  <c:v>38783</c:v>
                </c:pt>
                <c:pt idx="1526">
                  <c:v>38784</c:v>
                </c:pt>
                <c:pt idx="1527">
                  <c:v>38785</c:v>
                </c:pt>
                <c:pt idx="1528">
                  <c:v>38786</c:v>
                </c:pt>
                <c:pt idx="1529">
                  <c:v>38787</c:v>
                </c:pt>
                <c:pt idx="1530">
                  <c:v>38788</c:v>
                </c:pt>
                <c:pt idx="1531">
                  <c:v>38789</c:v>
                </c:pt>
                <c:pt idx="1532">
                  <c:v>38790</c:v>
                </c:pt>
                <c:pt idx="1533">
                  <c:v>38791</c:v>
                </c:pt>
                <c:pt idx="1534">
                  <c:v>38792</c:v>
                </c:pt>
                <c:pt idx="1535">
                  <c:v>38793</c:v>
                </c:pt>
                <c:pt idx="1536">
                  <c:v>38794</c:v>
                </c:pt>
                <c:pt idx="1537">
                  <c:v>38795</c:v>
                </c:pt>
                <c:pt idx="1538">
                  <c:v>38796</c:v>
                </c:pt>
                <c:pt idx="1539">
                  <c:v>38797</c:v>
                </c:pt>
                <c:pt idx="1540">
                  <c:v>38798</c:v>
                </c:pt>
                <c:pt idx="1541">
                  <c:v>38799</c:v>
                </c:pt>
                <c:pt idx="1542">
                  <c:v>38800</c:v>
                </c:pt>
                <c:pt idx="1543">
                  <c:v>38801</c:v>
                </c:pt>
                <c:pt idx="1544">
                  <c:v>38802</c:v>
                </c:pt>
                <c:pt idx="1545">
                  <c:v>38803</c:v>
                </c:pt>
                <c:pt idx="1546">
                  <c:v>38804</c:v>
                </c:pt>
                <c:pt idx="1547">
                  <c:v>38805</c:v>
                </c:pt>
                <c:pt idx="1548">
                  <c:v>38806</c:v>
                </c:pt>
                <c:pt idx="1549">
                  <c:v>38807</c:v>
                </c:pt>
                <c:pt idx="1550">
                  <c:v>38808</c:v>
                </c:pt>
                <c:pt idx="1551">
                  <c:v>38809</c:v>
                </c:pt>
                <c:pt idx="1552">
                  <c:v>38810</c:v>
                </c:pt>
                <c:pt idx="1553">
                  <c:v>38811</c:v>
                </c:pt>
                <c:pt idx="1554">
                  <c:v>38812</c:v>
                </c:pt>
                <c:pt idx="1555">
                  <c:v>38813</c:v>
                </c:pt>
                <c:pt idx="1556">
                  <c:v>38814</c:v>
                </c:pt>
                <c:pt idx="1557">
                  <c:v>38815</c:v>
                </c:pt>
                <c:pt idx="1558">
                  <c:v>38816</c:v>
                </c:pt>
                <c:pt idx="1559">
                  <c:v>38817</c:v>
                </c:pt>
                <c:pt idx="1560">
                  <c:v>38818</c:v>
                </c:pt>
                <c:pt idx="1561">
                  <c:v>38819</c:v>
                </c:pt>
                <c:pt idx="1562">
                  <c:v>38820</c:v>
                </c:pt>
                <c:pt idx="1563">
                  <c:v>38821</c:v>
                </c:pt>
                <c:pt idx="1564">
                  <c:v>38822</c:v>
                </c:pt>
                <c:pt idx="1565">
                  <c:v>38823</c:v>
                </c:pt>
                <c:pt idx="1566">
                  <c:v>38824</c:v>
                </c:pt>
                <c:pt idx="1567">
                  <c:v>38825</c:v>
                </c:pt>
                <c:pt idx="1568">
                  <c:v>38826</c:v>
                </c:pt>
                <c:pt idx="1569">
                  <c:v>38827</c:v>
                </c:pt>
                <c:pt idx="1570">
                  <c:v>38828</c:v>
                </c:pt>
                <c:pt idx="1571">
                  <c:v>38829</c:v>
                </c:pt>
                <c:pt idx="1572">
                  <c:v>38830</c:v>
                </c:pt>
                <c:pt idx="1573">
                  <c:v>38831</c:v>
                </c:pt>
                <c:pt idx="1574">
                  <c:v>38832</c:v>
                </c:pt>
                <c:pt idx="1575">
                  <c:v>38833</c:v>
                </c:pt>
                <c:pt idx="1576">
                  <c:v>38834</c:v>
                </c:pt>
                <c:pt idx="1577">
                  <c:v>38835</c:v>
                </c:pt>
                <c:pt idx="1578">
                  <c:v>38836</c:v>
                </c:pt>
                <c:pt idx="1579">
                  <c:v>38837</c:v>
                </c:pt>
                <c:pt idx="1580">
                  <c:v>38838</c:v>
                </c:pt>
                <c:pt idx="1581">
                  <c:v>38839</c:v>
                </c:pt>
                <c:pt idx="1582">
                  <c:v>38840</c:v>
                </c:pt>
                <c:pt idx="1583">
                  <c:v>38841</c:v>
                </c:pt>
                <c:pt idx="1584">
                  <c:v>38842</c:v>
                </c:pt>
                <c:pt idx="1585">
                  <c:v>38843</c:v>
                </c:pt>
                <c:pt idx="1586">
                  <c:v>38844</c:v>
                </c:pt>
                <c:pt idx="1587">
                  <c:v>38845</c:v>
                </c:pt>
                <c:pt idx="1588">
                  <c:v>38846</c:v>
                </c:pt>
                <c:pt idx="1589">
                  <c:v>38847</c:v>
                </c:pt>
                <c:pt idx="1590">
                  <c:v>38848</c:v>
                </c:pt>
                <c:pt idx="1591">
                  <c:v>38849</c:v>
                </c:pt>
                <c:pt idx="1592">
                  <c:v>38850</c:v>
                </c:pt>
                <c:pt idx="1593">
                  <c:v>38851</c:v>
                </c:pt>
                <c:pt idx="1594">
                  <c:v>38852</c:v>
                </c:pt>
                <c:pt idx="1595">
                  <c:v>38853</c:v>
                </c:pt>
                <c:pt idx="1596">
                  <c:v>38854</c:v>
                </c:pt>
                <c:pt idx="1597">
                  <c:v>38855</c:v>
                </c:pt>
                <c:pt idx="1598">
                  <c:v>38856</c:v>
                </c:pt>
                <c:pt idx="1599">
                  <c:v>38857</c:v>
                </c:pt>
                <c:pt idx="1600">
                  <c:v>38858</c:v>
                </c:pt>
                <c:pt idx="1601">
                  <c:v>38859</c:v>
                </c:pt>
                <c:pt idx="1602">
                  <c:v>38860</c:v>
                </c:pt>
                <c:pt idx="1603">
                  <c:v>38861</c:v>
                </c:pt>
                <c:pt idx="1604">
                  <c:v>38862</c:v>
                </c:pt>
                <c:pt idx="1605">
                  <c:v>38863</c:v>
                </c:pt>
                <c:pt idx="1606">
                  <c:v>38864</c:v>
                </c:pt>
                <c:pt idx="1607">
                  <c:v>38865</c:v>
                </c:pt>
                <c:pt idx="1608">
                  <c:v>38866</c:v>
                </c:pt>
                <c:pt idx="1609">
                  <c:v>38867</c:v>
                </c:pt>
                <c:pt idx="1610">
                  <c:v>38868</c:v>
                </c:pt>
                <c:pt idx="1611">
                  <c:v>38869</c:v>
                </c:pt>
                <c:pt idx="1612">
                  <c:v>38870</c:v>
                </c:pt>
                <c:pt idx="1613">
                  <c:v>38871</c:v>
                </c:pt>
                <c:pt idx="1614">
                  <c:v>38872</c:v>
                </c:pt>
                <c:pt idx="1615">
                  <c:v>38873</c:v>
                </c:pt>
                <c:pt idx="1616">
                  <c:v>38874</c:v>
                </c:pt>
                <c:pt idx="1617">
                  <c:v>38875</c:v>
                </c:pt>
                <c:pt idx="1618">
                  <c:v>38876</c:v>
                </c:pt>
                <c:pt idx="1619">
                  <c:v>38877</c:v>
                </c:pt>
                <c:pt idx="1620">
                  <c:v>38878</c:v>
                </c:pt>
                <c:pt idx="1621">
                  <c:v>38879</c:v>
                </c:pt>
                <c:pt idx="1622">
                  <c:v>38880</c:v>
                </c:pt>
                <c:pt idx="1623">
                  <c:v>38881</c:v>
                </c:pt>
                <c:pt idx="1624">
                  <c:v>38882</c:v>
                </c:pt>
                <c:pt idx="1625">
                  <c:v>38883</c:v>
                </c:pt>
                <c:pt idx="1626">
                  <c:v>38884</c:v>
                </c:pt>
                <c:pt idx="1627">
                  <c:v>38885</c:v>
                </c:pt>
                <c:pt idx="1628">
                  <c:v>38886</c:v>
                </c:pt>
                <c:pt idx="1629">
                  <c:v>38887</c:v>
                </c:pt>
                <c:pt idx="1630">
                  <c:v>38888</c:v>
                </c:pt>
                <c:pt idx="1631">
                  <c:v>38889</c:v>
                </c:pt>
                <c:pt idx="1632">
                  <c:v>38890</c:v>
                </c:pt>
                <c:pt idx="1633">
                  <c:v>38891</c:v>
                </c:pt>
                <c:pt idx="1634">
                  <c:v>38892</c:v>
                </c:pt>
                <c:pt idx="1635">
                  <c:v>38893</c:v>
                </c:pt>
                <c:pt idx="1636">
                  <c:v>38894</c:v>
                </c:pt>
                <c:pt idx="1637">
                  <c:v>38895</c:v>
                </c:pt>
                <c:pt idx="1638">
                  <c:v>38896</c:v>
                </c:pt>
                <c:pt idx="1639">
                  <c:v>38897</c:v>
                </c:pt>
                <c:pt idx="1640">
                  <c:v>38898</c:v>
                </c:pt>
                <c:pt idx="1641">
                  <c:v>38899</c:v>
                </c:pt>
                <c:pt idx="1642">
                  <c:v>38900</c:v>
                </c:pt>
                <c:pt idx="1643">
                  <c:v>38901</c:v>
                </c:pt>
                <c:pt idx="1644">
                  <c:v>38902</c:v>
                </c:pt>
                <c:pt idx="1645">
                  <c:v>38903</c:v>
                </c:pt>
                <c:pt idx="1646">
                  <c:v>38904</c:v>
                </c:pt>
                <c:pt idx="1647">
                  <c:v>38905</c:v>
                </c:pt>
                <c:pt idx="1648">
                  <c:v>38906</c:v>
                </c:pt>
                <c:pt idx="1649">
                  <c:v>38907</c:v>
                </c:pt>
                <c:pt idx="1650">
                  <c:v>38908</c:v>
                </c:pt>
                <c:pt idx="1651">
                  <c:v>38909</c:v>
                </c:pt>
                <c:pt idx="1652">
                  <c:v>38910</c:v>
                </c:pt>
                <c:pt idx="1653">
                  <c:v>38911</c:v>
                </c:pt>
                <c:pt idx="1654">
                  <c:v>38912</c:v>
                </c:pt>
                <c:pt idx="1655">
                  <c:v>38913</c:v>
                </c:pt>
                <c:pt idx="1656">
                  <c:v>38914</c:v>
                </c:pt>
                <c:pt idx="1657">
                  <c:v>38915</c:v>
                </c:pt>
                <c:pt idx="1658">
                  <c:v>38916</c:v>
                </c:pt>
                <c:pt idx="1659">
                  <c:v>38917</c:v>
                </c:pt>
                <c:pt idx="1660">
                  <c:v>38918</c:v>
                </c:pt>
                <c:pt idx="1661">
                  <c:v>38919</c:v>
                </c:pt>
                <c:pt idx="1662">
                  <c:v>38920</c:v>
                </c:pt>
                <c:pt idx="1663">
                  <c:v>38921</c:v>
                </c:pt>
                <c:pt idx="1664">
                  <c:v>38922</c:v>
                </c:pt>
                <c:pt idx="1665">
                  <c:v>38923</c:v>
                </c:pt>
                <c:pt idx="1666">
                  <c:v>38924</c:v>
                </c:pt>
                <c:pt idx="1667">
                  <c:v>38925</c:v>
                </c:pt>
                <c:pt idx="1668">
                  <c:v>38926</c:v>
                </c:pt>
                <c:pt idx="1669">
                  <c:v>38927</c:v>
                </c:pt>
                <c:pt idx="1670">
                  <c:v>38928</c:v>
                </c:pt>
                <c:pt idx="1671">
                  <c:v>38929</c:v>
                </c:pt>
                <c:pt idx="1672">
                  <c:v>38930</c:v>
                </c:pt>
                <c:pt idx="1673">
                  <c:v>38931</c:v>
                </c:pt>
                <c:pt idx="1674">
                  <c:v>38932</c:v>
                </c:pt>
                <c:pt idx="1675">
                  <c:v>38933</c:v>
                </c:pt>
                <c:pt idx="1676">
                  <c:v>38934</c:v>
                </c:pt>
                <c:pt idx="1677">
                  <c:v>38935</c:v>
                </c:pt>
                <c:pt idx="1678">
                  <c:v>38936</c:v>
                </c:pt>
                <c:pt idx="1679">
                  <c:v>38937</c:v>
                </c:pt>
                <c:pt idx="1680">
                  <c:v>38938</c:v>
                </c:pt>
                <c:pt idx="1681">
                  <c:v>38939</c:v>
                </c:pt>
                <c:pt idx="1682">
                  <c:v>38940</c:v>
                </c:pt>
                <c:pt idx="1683">
                  <c:v>38941</c:v>
                </c:pt>
                <c:pt idx="1684">
                  <c:v>38942</c:v>
                </c:pt>
                <c:pt idx="1685">
                  <c:v>38943</c:v>
                </c:pt>
                <c:pt idx="1686">
                  <c:v>38944</c:v>
                </c:pt>
                <c:pt idx="1687">
                  <c:v>38945</c:v>
                </c:pt>
                <c:pt idx="1688">
                  <c:v>38946</c:v>
                </c:pt>
                <c:pt idx="1689">
                  <c:v>38947</c:v>
                </c:pt>
                <c:pt idx="1690">
                  <c:v>38948</c:v>
                </c:pt>
                <c:pt idx="1691">
                  <c:v>38949</c:v>
                </c:pt>
                <c:pt idx="1692">
                  <c:v>38950</c:v>
                </c:pt>
                <c:pt idx="1693">
                  <c:v>38951</c:v>
                </c:pt>
                <c:pt idx="1694">
                  <c:v>38952</c:v>
                </c:pt>
                <c:pt idx="1695">
                  <c:v>38953</c:v>
                </c:pt>
                <c:pt idx="1696">
                  <c:v>38954</c:v>
                </c:pt>
                <c:pt idx="1697">
                  <c:v>38955</c:v>
                </c:pt>
                <c:pt idx="1698">
                  <c:v>38956</c:v>
                </c:pt>
                <c:pt idx="1699">
                  <c:v>38957</c:v>
                </c:pt>
                <c:pt idx="1700">
                  <c:v>38958</c:v>
                </c:pt>
                <c:pt idx="1701">
                  <c:v>38959</c:v>
                </c:pt>
                <c:pt idx="1702">
                  <c:v>38960</c:v>
                </c:pt>
                <c:pt idx="1703">
                  <c:v>38961</c:v>
                </c:pt>
                <c:pt idx="1704">
                  <c:v>38962</c:v>
                </c:pt>
                <c:pt idx="1705">
                  <c:v>38963</c:v>
                </c:pt>
                <c:pt idx="1706">
                  <c:v>38964</c:v>
                </c:pt>
                <c:pt idx="1707">
                  <c:v>38965</c:v>
                </c:pt>
                <c:pt idx="1708">
                  <c:v>38966</c:v>
                </c:pt>
                <c:pt idx="1709">
                  <c:v>38967</c:v>
                </c:pt>
                <c:pt idx="1710">
                  <c:v>38968</c:v>
                </c:pt>
                <c:pt idx="1711">
                  <c:v>38969</c:v>
                </c:pt>
                <c:pt idx="1712">
                  <c:v>38970</c:v>
                </c:pt>
                <c:pt idx="1713">
                  <c:v>38971</c:v>
                </c:pt>
                <c:pt idx="1714">
                  <c:v>38972</c:v>
                </c:pt>
                <c:pt idx="1715">
                  <c:v>38973</c:v>
                </c:pt>
                <c:pt idx="1716">
                  <c:v>38974</c:v>
                </c:pt>
                <c:pt idx="1717">
                  <c:v>38975</c:v>
                </c:pt>
                <c:pt idx="1718">
                  <c:v>38976</c:v>
                </c:pt>
                <c:pt idx="1719">
                  <c:v>38977</c:v>
                </c:pt>
                <c:pt idx="1720">
                  <c:v>38978</c:v>
                </c:pt>
                <c:pt idx="1721">
                  <c:v>38979</c:v>
                </c:pt>
                <c:pt idx="1722">
                  <c:v>38980</c:v>
                </c:pt>
                <c:pt idx="1723">
                  <c:v>38981</c:v>
                </c:pt>
                <c:pt idx="1724">
                  <c:v>38982</c:v>
                </c:pt>
                <c:pt idx="1725">
                  <c:v>38983</c:v>
                </c:pt>
                <c:pt idx="1726">
                  <c:v>38984</c:v>
                </c:pt>
                <c:pt idx="1727">
                  <c:v>38985</c:v>
                </c:pt>
                <c:pt idx="1728">
                  <c:v>38986</c:v>
                </c:pt>
                <c:pt idx="1729">
                  <c:v>38987</c:v>
                </c:pt>
                <c:pt idx="1730">
                  <c:v>38988</c:v>
                </c:pt>
                <c:pt idx="1731">
                  <c:v>38989</c:v>
                </c:pt>
                <c:pt idx="1732">
                  <c:v>38990</c:v>
                </c:pt>
                <c:pt idx="1733">
                  <c:v>38991</c:v>
                </c:pt>
                <c:pt idx="1734">
                  <c:v>38992</c:v>
                </c:pt>
                <c:pt idx="1735">
                  <c:v>38993</c:v>
                </c:pt>
                <c:pt idx="1736">
                  <c:v>38994</c:v>
                </c:pt>
                <c:pt idx="1737">
                  <c:v>38995</c:v>
                </c:pt>
                <c:pt idx="1738">
                  <c:v>38996</c:v>
                </c:pt>
                <c:pt idx="1739">
                  <c:v>38997</c:v>
                </c:pt>
                <c:pt idx="1740">
                  <c:v>38998</c:v>
                </c:pt>
                <c:pt idx="1741">
                  <c:v>38999</c:v>
                </c:pt>
                <c:pt idx="1742">
                  <c:v>39000</c:v>
                </c:pt>
                <c:pt idx="1743">
                  <c:v>39001</c:v>
                </c:pt>
                <c:pt idx="1744">
                  <c:v>39002</c:v>
                </c:pt>
                <c:pt idx="1745">
                  <c:v>39003</c:v>
                </c:pt>
                <c:pt idx="1746">
                  <c:v>39004</c:v>
                </c:pt>
                <c:pt idx="1747">
                  <c:v>39005</c:v>
                </c:pt>
                <c:pt idx="1748">
                  <c:v>39006</c:v>
                </c:pt>
                <c:pt idx="1749">
                  <c:v>39007</c:v>
                </c:pt>
                <c:pt idx="1750">
                  <c:v>39008</c:v>
                </c:pt>
                <c:pt idx="1751">
                  <c:v>39009</c:v>
                </c:pt>
                <c:pt idx="1752">
                  <c:v>39010</c:v>
                </c:pt>
                <c:pt idx="1753">
                  <c:v>39011</c:v>
                </c:pt>
                <c:pt idx="1754">
                  <c:v>39012</c:v>
                </c:pt>
                <c:pt idx="1755">
                  <c:v>39013</c:v>
                </c:pt>
                <c:pt idx="1756">
                  <c:v>39014</c:v>
                </c:pt>
                <c:pt idx="1757">
                  <c:v>39015</c:v>
                </c:pt>
                <c:pt idx="1758">
                  <c:v>39016</c:v>
                </c:pt>
                <c:pt idx="1759">
                  <c:v>39017</c:v>
                </c:pt>
                <c:pt idx="1760">
                  <c:v>39018</c:v>
                </c:pt>
                <c:pt idx="1761">
                  <c:v>39019</c:v>
                </c:pt>
                <c:pt idx="1762">
                  <c:v>39020</c:v>
                </c:pt>
                <c:pt idx="1763">
                  <c:v>39021</c:v>
                </c:pt>
                <c:pt idx="1764">
                  <c:v>39022</c:v>
                </c:pt>
                <c:pt idx="1765">
                  <c:v>39023</c:v>
                </c:pt>
                <c:pt idx="1766">
                  <c:v>39024</c:v>
                </c:pt>
                <c:pt idx="1767">
                  <c:v>39025</c:v>
                </c:pt>
                <c:pt idx="1768">
                  <c:v>39026</c:v>
                </c:pt>
                <c:pt idx="1769">
                  <c:v>39027</c:v>
                </c:pt>
                <c:pt idx="1770">
                  <c:v>39028</c:v>
                </c:pt>
                <c:pt idx="1771">
                  <c:v>39029</c:v>
                </c:pt>
                <c:pt idx="1772">
                  <c:v>39030</c:v>
                </c:pt>
                <c:pt idx="1773">
                  <c:v>39031</c:v>
                </c:pt>
                <c:pt idx="1774">
                  <c:v>39032</c:v>
                </c:pt>
                <c:pt idx="1775">
                  <c:v>39033</c:v>
                </c:pt>
                <c:pt idx="1776">
                  <c:v>39034</c:v>
                </c:pt>
                <c:pt idx="1777">
                  <c:v>39035</c:v>
                </c:pt>
                <c:pt idx="1778">
                  <c:v>39036</c:v>
                </c:pt>
                <c:pt idx="1779">
                  <c:v>39037</c:v>
                </c:pt>
                <c:pt idx="1780">
                  <c:v>39038</c:v>
                </c:pt>
                <c:pt idx="1781">
                  <c:v>39039</c:v>
                </c:pt>
                <c:pt idx="1782">
                  <c:v>39040</c:v>
                </c:pt>
                <c:pt idx="1783">
                  <c:v>39041</c:v>
                </c:pt>
                <c:pt idx="1784">
                  <c:v>39042</c:v>
                </c:pt>
                <c:pt idx="1785">
                  <c:v>39043</c:v>
                </c:pt>
                <c:pt idx="1786">
                  <c:v>39044</c:v>
                </c:pt>
                <c:pt idx="1787">
                  <c:v>39045</c:v>
                </c:pt>
                <c:pt idx="1788">
                  <c:v>39046</c:v>
                </c:pt>
                <c:pt idx="1789">
                  <c:v>39047</c:v>
                </c:pt>
                <c:pt idx="1790">
                  <c:v>39048</c:v>
                </c:pt>
                <c:pt idx="1791">
                  <c:v>39049</c:v>
                </c:pt>
                <c:pt idx="1792">
                  <c:v>39050</c:v>
                </c:pt>
                <c:pt idx="1793">
                  <c:v>39051</c:v>
                </c:pt>
                <c:pt idx="1794">
                  <c:v>39052</c:v>
                </c:pt>
                <c:pt idx="1795">
                  <c:v>39053</c:v>
                </c:pt>
                <c:pt idx="1796">
                  <c:v>39054</c:v>
                </c:pt>
                <c:pt idx="1797">
                  <c:v>39055</c:v>
                </c:pt>
                <c:pt idx="1798">
                  <c:v>39056</c:v>
                </c:pt>
                <c:pt idx="1799">
                  <c:v>39057</c:v>
                </c:pt>
                <c:pt idx="1800">
                  <c:v>39058</c:v>
                </c:pt>
                <c:pt idx="1801">
                  <c:v>39059</c:v>
                </c:pt>
                <c:pt idx="1802">
                  <c:v>39060</c:v>
                </c:pt>
                <c:pt idx="1803">
                  <c:v>39061</c:v>
                </c:pt>
                <c:pt idx="1804">
                  <c:v>39062</c:v>
                </c:pt>
                <c:pt idx="1805">
                  <c:v>39063</c:v>
                </c:pt>
                <c:pt idx="1806">
                  <c:v>39064</c:v>
                </c:pt>
                <c:pt idx="1807">
                  <c:v>39065</c:v>
                </c:pt>
                <c:pt idx="1808">
                  <c:v>39066</c:v>
                </c:pt>
                <c:pt idx="1809">
                  <c:v>39067</c:v>
                </c:pt>
                <c:pt idx="1810">
                  <c:v>39068</c:v>
                </c:pt>
                <c:pt idx="1811">
                  <c:v>39069</c:v>
                </c:pt>
                <c:pt idx="1812">
                  <c:v>39070</c:v>
                </c:pt>
                <c:pt idx="1813">
                  <c:v>39071</c:v>
                </c:pt>
                <c:pt idx="1814">
                  <c:v>39072</c:v>
                </c:pt>
                <c:pt idx="1815">
                  <c:v>39073</c:v>
                </c:pt>
                <c:pt idx="1816">
                  <c:v>39074</c:v>
                </c:pt>
                <c:pt idx="1817">
                  <c:v>39075</c:v>
                </c:pt>
                <c:pt idx="1818">
                  <c:v>39076</c:v>
                </c:pt>
                <c:pt idx="1819">
                  <c:v>39077</c:v>
                </c:pt>
                <c:pt idx="1820">
                  <c:v>39078</c:v>
                </c:pt>
                <c:pt idx="1821">
                  <c:v>39079</c:v>
                </c:pt>
                <c:pt idx="1822">
                  <c:v>39080</c:v>
                </c:pt>
                <c:pt idx="1823">
                  <c:v>39081</c:v>
                </c:pt>
                <c:pt idx="1824">
                  <c:v>39082</c:v>
                </c:pt>
                <c:pt idx="1825">
                  <c:v>39083</c:v>
                </c:pt>
                <c:pt idx="1826">
                  <c:v>39084</c:v>
                </c:pt>
                <c:pt idx="1827">
                  <c:v>39085</c:v>
                </c:pt>
                <c:pt idx="1828">
                  <c:v>39086</c:v>
                </c:pt>
                <c:pt idx="1829">
                  <c:v>39087</c:v>
                </c:pt>
                <c:pt idx="1830">
                  <c:v>39088</c:v>
                </c:pt>
                <c:pt idx="1831">
                  <c:v>39089</c:v>
                </c:pt>
                <c:pt idx="1832">
                  <c:v>39090</c:v>
                </c:pt>
                <c:pt idx="1833">
                  <c:v>39091</c:v>
                </c:pt>
                <c:pt idx="1834">
                  <c:v>39092</c:v>
                </c:pt>
                <c:pt idx="1835">
                  <c:v>39093</c:v>
                </c:pt>
                <c:pt idx="1836">
                  <c:v>39094</c:v>
                </c:pt>
                <c:pt idx="1837">
                  <c:v>39095</c:v>
                </c:pt>
                <c:pt idx="1838">
                  <c:v>39096</c:v>
                </c:pt>
                <c:pt idx="1839">
                  <c:v>39097</c:v>
                </c:pt>
                <c:pt idx="1840">
                  <c:v>39098</c:v>
                </c:pt>
                <c:pt idx="1841">
                  <c:v>39099</c:v>
                </c:pt>
                <c:pt idx="1842">
                  <c:v>39100</c:v>
                </c:pt>
                <c:pt idx="1843">
                  <c:v>39101</c:v>
                </c:pt>
                <c:pt idx="1844">
                  <c:v>39102</c:v>
                </c:pt>
                <c:pt idx="1845">
                  <c:v>39103</c:v>
                </c:pt>
                <c:pt idx="1846">
                  <c:v>39104</c:v>
                </c:pt>
                <c:pt idx="1847">
                  <c:v>39105</c:v>
                </c:pt>
                <c:pt idx="1848">
                  <c:v>39106</c:v>
                </c:pt>
                <c:pt idx="1849">
                  <c:v>39107</c:v>
                </c:pt>
                <c:pt idx="1850">
                  <c:v>39108</c:v>
                </c:pt>
                <c:pt idx="1851">
                  <c:v>39109</c:v>
                </c:pt>
                <c:pt idx="1852">
                  <c:v>39110</c:v>
                </c:pt>
                <c:pt idx="1853">
                  <c:v>39111</c:v>
                </c:pt>
                <c:pt idx="1854">
                  <c:v>39112</c:v>
                </c:pt>
                <c:pt idx="1855">
                  <c:v>39113</c:v>
                </c:pt>
                <c:pt idx="1856">
                  <c:v>39114</c:v>
                </c:pt>
                <c:pt idx="1857">
                  <c:v>39115</c:v>
                </c:pt>
                <c:pt idx="1858">
                  <c:v>39116</c:v>
                </c:pt>
                <c:pt idx="1859">
                  <c:v>39117</c:v>
                </c:pt>
                <c:pt idx="1860">
                  <c:v>39118</c:v>
                </c:pt>
                <c:pt idx="1861">
                  <c:v>39119</c:v>
                </c:pt>
                <c:pt idx="1862">
                  <c:v>39120</c:v>
                </c:pt>
                <c:pt idx="1863">
                  <c:v>39121</c:v>
                </c:pt>
                <c:pt idx="1864">
                  <c:v>39122</c:v>
                </c:pt>
                <c:pt idx="1865">
                  <c:v>39123</c:v>
                </c:pt>
                <c:pt idx="1866">
                  <c:v>39124</c:v>
                </c:pt>
                <c:pt idx="1867">
                  <c:v>39125</c:v>
                </c:pt>
                <c:pt idx="1868">
                  <c:v>39126</c:v>
                </c:pt>
                <c:pt idx="1869">
                  <c:v>39127</c:v>
                </c:pt>
                <c:pt idx="1870">
                  <c:v>39128</c:v>
                </c:pt>
                <c:pt idx="1871">
                  <c:v>39129</c:v>
                </c:pt>
                <c:pt idx="1872">
                  <c:v>39130</c:v>
                </c:pt>
                <c:pt idx="1873">
                  <c:v>39131</c:v>
                </c:pt>
                <c:pt idx="1874">
                  <c:v>39132</c:v>
                </c:pt>
                <c:pt idx="1875">
                  <c:v>39133</c:v>
                </c:pt>
                <c:pt idx="1876">
                  <c:v>39134</c:v>
                </c:pt>
                <c:pt idx="1877">
                  <c:v>39135</c:v>
                </c:pt>
                <c:pt idx="1878">
                  <c:v>39136</c:v>
                </c:pt>
                <c:pt idx="1879">
                  <c:v>39137</c:v>
                </c:pt>
                <c:pt idx="1880">
                  <c:v>39138</c:v>
                </c:pt>
                <c:pt idx="1881">
                  <c:v>39139</c:v>
                </c:pt>
                <c:pt idx="1882">
                  <c:v>39140</c:v>
                </c:pt>
                <c:pt idx="1883">
                  <c:v>39141</c:v>
                </c:pt>
                <c:pt idx="1884">
                  <c:v>39142</c:v>
                </c:pt>
                <c:pt idx="1885">
                  <c:v>39143</c:v>
                </c:pt>
                <c:pt idx="1886">
                  <c:v>39144</c:v>
                </c:pt>
                <c:pt idx="1887">
                  <c:v>39145</c:v>
                </c:pt>
                <c:pt idx="1888">
                  <c:v>39146</c:v>
                </c:pt>
                <c:pt idx="1889">
                  <c:v>39147</c:v>
                </c:pt>
                <c:pt idx="1890">
                  <c:v>39148</c:v>
                </c:pt>
                <c:pt idx="1891">
                  <c:v>39149</c:v>
                </c:pt>
                <c:pt idx="1892">
                  <c:v>39150</c:v>
                </c:pt>
                <c:pt idx="1893">
                  <c:v>39151</c:v>
                </c:pt>
                <c:pt idx="1894">
                  <c:v>39152</c:v>
                </c:pt>
                <c:pt idx="1895">
                  <c:v>39153</c:v>
                </c:pt>
                <c:pt idx="1896">
                  <c:v>39154</c:v>
                </c:pt>
                <c:pt idx="1897">
                  <c:v>39155</c:v>
                </c:pt>
                <c:pt idx="1898">
                  <c:v>39156</c:v>
                </c:pt>
                <c:pt idx="1899">
                  <c:v>39157</c:v>
                </c:pt>
                <c:pt idx="1900">
                  <c:v>39158</c:v>
                </c:pt>
                <c:pt idx="1901">
                  <c:v>39159</c:v>
                </c:pt>
                <c:pt idx="1902">
                  <c:v>39160</c:v>
                </c:pt>
                <c:pt idx="1903">
                  <c:v>39161</c:v>
                </c:pt>
                <c:pt idx="1904">
                  <c:v>39162</c:v>
                </c:pt>
                <c:pt idx="1905">
                  <c:v>39163</c:v>
                </c:pt>
                <c:pt idx="1906">
                  <c:v>39164</c:v>
                </c:pt>
                <c:pt idx="1907">
                  <c:v>39165</c:v>
                </c:pt>
                <c:pt idx="1908">
                  <c:v>39166</c:v>
                </c:pt>
                <c:pt idx="1909">
                  <c:v>39167</c:v>
                </c:pt>
                <c:pt idx="1910">
                  <c:v>39168</c:v>
                </c:pt>
                <c:pt idx="1911">
                  <c:v>39169</c:v>
                </c:pt>
                <c:pt idx="1912">
                  <c:v>39170</c:v>
                </c:pt>
                <c:pt idx="1913">
                  <c:v>39171</c:v>
                </c:pt>
                <c:pt idx="1914">
                  <c:v>39172</c:v>
                </c:pt>
                <c:pt idx="1915">
                  <c:v>39173</c:v>
                </c:pt>
                <c:pt idx="1916">
                  <c:v>39174</c:v>
                </c:pt>
                <c:pt idx="1917">
                  <c:v>39175</c:v>
                </c:pt>
                <c:pt idx="1918">
                  <c:v>39176</c:v>
                </c:pt>
                <c:pt idx="1919">
                  <c:v>39177</c:v>
                </c:pt>
                <c:pt idx="1920">
                  <c:v>39179</c:v>
                </c:pt>
                <c:pt idx="1921">
                  <c:v>39180</c:v>
                </c:pt>
                <c:pt idx="1922">
                  <c:v>39181</c:v>
                </c:pt>
                <c:pt idx="1923">
                  <c:v>39182</c:v>
                </c:pt>
                <c:pt idx="1924">
                  <c:v>39183</c:v>
                </c:pt>
                <c:pt idx="1925">
                  <c:v>39184</c:v>
                </c:pt>
                <c:pt idx="1926">
                  <c:v>39186</c:v>
                </c:pt>
                <c:pt idx="1927">
                  <c:v>39187</c:v>
                </c:pt>
                <c:pt idx="1928">
                  <c:v>39188</c:v>
                </c:pt>
                <c:pt idx="1929">
                  <c:v>39189</c:v>
                </c:pt>
                <c:pt idx="1930">
                  <c:v>39190</c:v>
                </c:pt>
                <c:pt idx="1931">
                  <c:v>39191</c:v>
                </c:pt>
                <c:pt idx="1932">
                  <c:v>39192</c:v>
                </c:pt>
                <c:pt idx="1933">
                  <c:v>39193</c:v>
                </c:pt>
                <c:pt idx="1934">
                  <c:v>39194</c:v>
                </c:pt>
                <c:pt idx="1935">
                  <c:v>39195</c:v>
                </c:pt>
                <c:pt idx="1936">
                  <c:v>39196</c:v>
                </c:pt>
                <c:pt idx="1937">
                  <c:v>39197</c:v>
                </c:pt>
                <c:pt idx="1938">
                  <c:v>39198</c:v>
                </c:pt>
                <c:pt idx="1939">
                  <c:v>39199</c:v>
                </c:pt>
                <c:pt idx="1940">
                  <c:v>39200</c:v>
                </c:pt>
                <c:pt idx="1941">
                  <c:v>39201</c:v>
                </c:pt>
                <c:pt idx="1942">
                  <c:v>39202</c:v>
                </c:pt>
                <c:pt idx="1943">
                  <c:v>39203</c:v>
                </c:pt>
                <c:pt idx="1944">
                  <c:v>39204</c:v>
                </c:pt>
                <c:pt idx="1945">
                  <c:v>39205</c:v>
                </c:pt>
                <c:pt idx="1946">
                  <c:v>39206</c:v>
                </c:pt>
                <c:pt idx="1947">
                  <c:v>39207</c:v>
                </c:pt>
                <c:pt idx="1948">
                  <c:v>39208</c:v>
                </c:pt>
                <c:pt idx="1949">
                  <c:v>39210</c:v>
                </c:pt>
                <c:pt idx="1950">
                  <c:v>39211</c:v>
                </c:pt>
                <c:pt idx="1951">
                  <c:v>39212</c:v>
                </c:pt>
                <c:pt idx="1952">
                  <c:v>39213</c:v>
                </c:pt>
                <c:pt idx="1953">
                  <c:v>39214</c:v>
                </c:pt>
                <c:pt idx="1954">
                  <c:v>39215</c:v>
                </c:pt>
                <c:pt idx="1955">
                  <c:v>39216</c:v>
                </c:pt>
                <c:pt idx="1956">
                  <c:v>39217</c:v>
                </c:pt>
                <c:pt idx="1957">
                  <c:v>39218</c:v>
                </c:pt>
                <c:pt idx="1958">
                  <c:v>39219</c:v>
                </c:pt>
                <c:pt idx="1959">
                  <c:v>39220</c:v>
                </c:pt>
                <c:pt idx="1960">
                  <c:v>39221</c:v>
                </c:pt>
                <c:pt idx="1961">
                  <c:v>39222</c:v>
                </c:pt>
                <c:pt idx="1962">
                  <c:v>39223</c:v>
                </c:pt>
                <c:pt idx="1963">
                  <c:v>39224</c:v>
                </c:pt>
                <c:pt idx="1964">
                  <c:v>39225</c:v>
                </c:pt>
                <c:pt idx="1965">
                  <c:v>39226</c:v>
                </c:pt>
                <c:pt idx="1966">
                  <c:v>39227</c:v>
                </c:pt>
                <c:pt idx="1967">
                  <c:v>39228</c:v>
                </c:pt>
                <c:pt idx="1968">
                  <c:v>39229</c:v>
                </c:pt>
                <c:pt idx="1969">
                  <c:v>39230</c:v>
                </c:pt>
                <c:pt idx="1970">
                  <c:v>39231</c:v>
                </c:pt>
                <c:pt idx="1971">
                  <c:v>39232</c:v>
                </c:pt>
                <c:pt idx="1972">
                  <c:v>39233</c:v>
                </c:pt>
                <c:pt idx="1973">
                  <c:v>39234</c:v>
                </c:pt>
                <c:pt idx="1974">
                  <c:v>39235</c:v>
                </c:pt>
                <c:pt idx="1975">
                  <c:v>39236</c:v>
                </c:pt>
                <c:pt idx="1976">
                  <c:v>39237</c:v>
                </c:pt>
                <c:pt idx="1977">
                  <c:v>39238</c:v>
                </c:pt>
                <c:pt idx="1978">
                  <c:v>39239</c:v>
                </c:pt>
                <c:pt idx="1979">
                  <c:v>39240</c:v>
                </c:pt>
                <c:pt idx="1980">
                  <c:v>39241</c:v>
                </c:pt>
                <c:pt idx="1981">
                  <c:v>39242</c:v>
                </c:pt>
                <c:pt idx="1982">
                  <c:v>39243</c:v>
                </c:pt>
                <c:pt idx="1983">
                  <c:v>39244</c:v>
                </c:pt>
                <c:pt idx="1984">
                  <c:v>39245</c:v>
                </c:pt>
                <c:pt idx="1985">
                  <c:v>39246</c:v>
                </c:pt>
                <c:pt idx="1986">
                  <c:v>39247</c:v>
                </c:pt>
                <c:pt idx="1987">
                  <c:v>39248</c:v>
                </c:pt>
                <c:pt idx="1988">
                  <c:v>39249</c:v>
                </c:pt>
                <c:pt idx="1989">
                  <c:v>39250</c:v>
                </c:pt>
                <c:pt idx="1990">
                  <c:v>39251</c:v>
                </c:pt>
                <c:pt idx="1991">
                  <c:v>39252</c:v>
                </c:pt>
                <c:pt idx="1992">
                  <c:v>39253</c:v>
                </c:pt>
                <c:pt idx="1993">
                  <c:v>39254</c:v>
                </c:pt>
                <c:pt idx="1994">
                  <c:v>39255</c:v>
                </c:pt>
                <c:pt idx="1995">
                  <c:v>39256</c:v>
                </c:pt>
                <c:pt idx="1996">
                  <c:v>39257</c:v>
                </c:pt>
                <c:pt idx="1997">
                  <c:v>39258</c:v>
                </c:pt>
                <c:pt idx="1998">
                  <c:v>39259</c:v>
                </c:pt>
                <c:pt idx="1999">
                  <c:v>39260</c:v>
                </c:pt>
                <c:pt idx="2000">
                  <c:v>39261</c:v>
                </c:pt>
                <c:pt idx="2001">
                  <c:v>39262</c:v>
                </c:pt>
                <c:pt idx="2002">
                  <c:v>39263</c:v>
                </c:pt>
                <c:pt idx="2003">
                  <c:v>39264</c:v>
                </c:pt>
                <c:pt idx="2004">
                  <c:v>39265</c:v>
                </c:pt>
                <c:pt idx="2005">
                  <c:v>39266</c:v>
                </c:pt>
                <c:pt idx="2006">
                  <c:v>39267</c:v>
                </c:pt>
                <c:pt idx="2007">
                  <c:v>39268</c:v>
                </c:pt>
                <c:pt idx="2008">
                  <c:v>39269</c:v>
                </c:pt>
                <c:pt idx="2009">
                  <c:v>39270</c:v>
                </c:pt>
                <c:pt idx="2010">
                  <c:v>39271</c:v>
                </c:pt>
                <c:pt idx="2011">
                  <c:v>39272</c:v>
                </c:pt>
                <c:pt idx="2012">
                  <c:v>39273</c:v>
                </c:pt>
                <c:pt idx="2013">
                  <c:v>39274</c:v>
                </c:pt>
                <c:pt idx="2014">
                  <c:v>39275</c:v>
                </c:pt>
                <c:pt idx="2015">
                  <c:v>39276</c:v>
                </c:pt>
                <c:pt idx="2016">
                  <c:v>39277</c:v>
                </c:pt>
                <c:pt idx="2017">
                  <c:v>39278</c:v>
                </c:pt>
                <c:pt idx="2018">
                  <c:v>39279</c:v>
                </c:pt>
                <c:pt idx="2019">
                  <c:v>39280</c:v>
                </c:pt>
                <c:pt idx="2020">
                  <c:v>39281</c:v>
                </c:pt>
                <c:pt idx="2021">
                  <c:v>39282</c:v>
                </c:pt>
                <c:pt idx="2022">
                  <c:v>39283</c:v>
                </c:pt>
                <c:pt idx="2023">
                  <c:v>39284</c:v>
                </c:pt>
                <c:pt idx="2024">
                  <c:v>39285</c:v>
                </c:pt>
                <c:pt idx="2025">
                  <c:v>39286</c:v>
                </c:pt>
                <c:pt idx="2026">
                  <c:v>39287</c:v>
                </c:pt>
                <c:pt idx="2027">
                  <c:v>39288</c:v>
                </c:pt>
                <c:pt idx="2028">
                  <c:v>39289</c:v>
                </c:pt>
                <c:pt idx="2029">
                  <c:v>39290</c:v>
                </c:pt>
                <c:pt idx="2030">
                  <c:v>39291</c:v>
                </c:pt>
                <c:pt idx="2031">
                  <c:v>39292</c:v>
                </c:pt>
                <c:pt idx="2032">
                  <c:v>39293</c:v>
                </c:pt>
                <c:pt idx="2033">
                  <c:v>39294</c:v>
                </c:pt>
                <c:pt idx="2034">
                  <c:v>39295</c:v>
                </c:pt>
                <c:pt idx="2035">
                  <c:v>39296</c:v>
                </c:pt>
                <c:pt idx="2036">
                  <c:v>39297</c:v>
                </c:pt>
                <c:pt idx="2037">
                  <c:v>39298</c:v>
                </c:pt>
                <c:pt idx="2038">
                  <c:v>39299</c:v>
                </c:pt>
                <c:pt idx="2039">
                  <c:v>39300</c:v>
                </c:pt>
                <c:pt idx="2040">
                  <c:v>39301</c:v>
                </c:pt>
                <c:pt idx="2041">
                  <c:v>39302</c:v>
                </c:pt>
                <c:pt idx="2042">
                  <c:v>39303</c:v>
                </c:pt>
                <c:pt idx="2043">
                  <c:v>39304</c:v>
                </c:pt>
                <c:pt idx="2044">
                  <c:v>39305</c:v>
                </c:pt>
                <c:pt idx="2045">
                  <c:v>39306</c:v>
                </c:pt>
                <c:pt idx="2046">
                  <c:v>39307</c:v>
                </c:pt>
                <c:pt idx="2047">
                  <c:v>39308</c:v>
                </c:pt>
                <c:pt idx="2048">
                  <c:v>39309</c:v>
                </c:pt>
                <c:pt idx="2049">
                  <c:v>39310</c:v>
                </c:pt>
                <c:pt idx="2050">
                  <c:v>39311</c:v>
                </c:pt>
                <c:pt idx="2051">
                  <c:v>39312</c:v>
                </c:pt>
                <c:pt idx="2052">
                  <c:v>39313</c:v>
                </c:pt>
                <c:pt idx="2053">
                  <c:v>39314</c:v>
                </c:pt>
                <c:pt idx="2054">
                  <c:v>39315</c:v>
                </c:pt>
                <c:pt idx="2055">
                  <c:v>39316</c:v>
                </c:pt>
                <c:pt idx="2056">
                  <c:v>39317</c:v>
                </c:pt>
                <c:pt idx="2057">
                  <c:v>39318</c:v>
                </c:pt>
                <c:pt idx="2058">
                  <c:v>39319</c:v>
                </c:pt>
                <c:pt idx="2059">
                  <c:v>39320</c:v>
                </c:pt>
                <c:pt idx="2060">
                  <c:v>39321</c:v>
                </c:pt>
                <c:pt idx="2061">
                  <c:v>39322</c:v>
                </c:pt>
                <c:pt idx="2062">
                  <c:v>39323</c:v>
                </c:pt>
                <c:pt idx="2063">
                  <c:v>39324</c:v>
                </c:pt>
                <c:pt idx="2064">
                  <c:v>39325</c:v>
                </c:pt>
                <c:pt idx="2065">
                  <c:v>39326</c:v>
                </c:pt>
                <c:pt idx="2066">
                  <c:v>39327</c:v>
                </c:pt>
                <c:pt idx="2067">
                  <c:v>39328</c:v>
                </c:pt>
                <c:pt idx="2068">
                  <c:v>39329</c:v>
                </c:pt>
                <c:pt idx="2069">
                  <c:v>39330</c:v>
                </c:pt>
                <c:pt idx="2070">
                  <c:v>39331</c:v>
                </c:pt>
                <c:pt idx="2071">
                  <c:v>39332</c:v>
                </c:pt>
                <c:pt idx="2072">
                  <c:v>39333</c:v>
                </c:pt>
                <c:pt idx="2073">
                  <c:v>39334</c:v>
                </c:pt>
                <c:pt idx="2074">
                  <c:v>39335</c:v>
                </c:pt>
                <c:pt idx="2075">
                  <c:v>39336</c:v>
                </c:pt>
                <c:pt idx="2076">
                  <c:v>39337</c:v>
                </c:pt>
                <c:pt idx="2077">
                  <c:v>39338</c:v>
                </c:pt>
                <c:pt idx="2078">
                  <c:v>39339</c:v>
                </c:pt>
                <c:pt idx="2079">
                  <c:v>39340</c:v>
                </c:pt>
                <c:pt idx="2080">
                  <c:v>39341</c:v>
                </c:pt>
                <c:pt idx="2081">
                  <c:v>39342</c:v>
                </c:pt>
                <c:pt idx="2082">
                  <c:v>39343</c:v>
                </c:pt>
                <c:pt idx="2083">
                  <c:v>39344</c:v>
                </c:pt>
                <c:pt idx="2084">
                  <c:v>39345</c:v>
                </c:pt>
                <c:pt idx="2085">
                  <c:v>39346</c:v>
                </c:pt>
                <c:pt idx="2086">
                  <c:v>39347</c:v>
                </c:pt>
                <c:pt idx="2087">
                  <c:v>39348</c:v>
                </c:pt>
                <c:pt idx="2088">
                  <c:v>39349</c:v>
                </c:pt>
                <c:pt idx="2089">
                  <c:v>39350</c:v>
                </c:pt>
                <c:pt idx="2090">
                  <c:v>39351</c:v>
                </c:pt>
                <c:pt idx="2091">
                  <c:v>39352</c:v>
                </c:pt>
                <c:pt idx="2092">
                  <c:v>39353</c:v>
                </c:pt>
                <c:pt idx="2093">
                  <c:v>39354</c:v>
                </c:pt>
                <c:pt idx="2094">
                  <c:v>39355</c:v>
                </c:pt>
                <c:pt idx="2095">
                  <c:v>39356</c:v>
                </c:pt>
                <c:pt idx="2096">
                  <c:v>39357</c:v>
                </c:pt>
                <c:pt idx="2097">
                  <c:v>39358</c:v>
                </c:pt>
                <c:pt idx="2098">
                  <c:v>39359</c:v>
                </c:pt>
                <c:pt idx="2099">
                  <c:v>39360</c:v>
                </c:pt>
                <c:pt idx="2100">
                  <c:v>39361</c:v>
                </c:pt>
                <c:pt idx="2101">
                  <c:v>39362</c:v>
                </c:pt>
                <c:pt idx="2102">
                  <c:v>39363</c:v>
                </c:pt>
                <c:pt idx="2103">
                  <c:v>39364</c:v>
                </c:pt>
                <c:pt idx="2104">
                  <c:v>39365</c:v>
                </c:pt>
                <c:pt idx="2105">
                  <c:v>39366</c:v>
                </c:pt>
                <c:pt idx="2106">
                  <c:v>39367</c:v>
                </c:pt>
                <c:pt idx="2107">
                  <c:v>39368</c:v>
                </c:pt>
                <c:pt idx="2108">
                  <c:v>39369</c:v>
                </c:pt>
                <c:pt idx="2109">
                  <c:v>39370</c:v>
                </c:pt>
                <c:pt idx="2110">
                  <c:v>39371</c:v>
                </c:pt>
                <c:pt idx="2111">
                  <c:v>39372</c:v>
                </c:pt>
                <c:pt idx="2112">
                  <c:v>39373</c:v>
                </c:pt>
                <c:pt idx="2113">
                  <c:v>39374</c:v>
                </c:pt>
                <c:pt idx="2114">
                  <c:v>39375</c:v>
                </c:pt>
                <c:pt idx="2115">
                  <c:v>39376</c:v>
                </c:pt>
                <c:pt idx="2116">
                  <c:v>39377</c:v>
                </c:pt>
                <c:pt idx="2117">
                  <c:v>39378</c:v>
                </c:pt>
                <c:pt idx="2118">
                  <c:v>39379</c:v>
                </c:pt>
                <c:pt idx="2119">
                  <c:v>39380</c:v>
                </c:pt>
                <c:pt idx="2120">
                  <c:v>39381</c:v>
                </c:pt>
                <c:pt idx="2121">
                  <c:v>39382</c:v>
                </c:pt>
                <c:pt idx="2122">
                  <c:v>39383</c:v>
                </c:pt>
                <c:pt idx="2123">
                  <c:v>39384</c:v>
                </c:pt>
                <c:pt idx="2124">
                  <c:v>39385</c:v>
                </c:pt>
                <c:pt idx="2125">
                  <c:v>39386</c:v>
                </c:pt>
                <c:pt idx="2126">
                  <c:v>39387</c:v>
                </c:pt>
                <c:pt idx="2127">
                  <c:v>39388</c:v>
                </c:pt>
                <c:pt idx="2128">
                  <c:v>39389</c:v>
                </c:pt>
                <c:pt idx="2129">
                  <c:v>39390</c:v>
                </c:pt>
                <c:pt idx="2130">
                  <c:v>39391</c:v>
                </c:pt>
                <c:pt idx="2131">
                  <c:v>39392</c:v>
                </c:pt>
                <c:pt idx="2132">
                  <c:v>39393</c:v>
                </c:pt>
                <c:pt idx="2133">
                  <c:v>39394</c:v>
                </c:pt>
                <c:pt idx="2134">
                  <c:v>39395</c:v>
                </c:pt>
                <c:pt idx="2135">
                  <c:v>39396</c:v>
                </c:pt>
                <c:pt idx="2136">
                  <c:v>39397</c:v>
                </c:pt>
                <c:pt idx="2137">
                  <c:v>39398</c:v>
                </c:pt>
                <c:pt idx="2138">
                  <c:v>39399</c:v>
                </c:pt>
                <c:pt idx="2139">
                  <c:v>39400</c:v>
                </c:pt>
                <c:pt idx="2140">
                  <c:v>39401</c:v>
                </c:pt>
                <c:pt idx="2141">
                  <c:v>39402</c:v>
                </c:pt>
                <c:pt idx="2142">
                  <c:v>39403</c:v>
                </c:pt>
                <c:pt idx="2143">
                  <c:v>39404</c:v>
                </c:pt>
                <c:pt idx="2144">
                  <c:v>39405</c:v>
                </c:pt>
                <c:pt idx="2145">
                  <c:v>39406</c:v>
                </c:pt>
                <c:pt idx="2146">
                  <c:v>39407</c:v>
                </c:pt>
                <c:pt idx="2147">
                  <c:v>39408</c:v>
                </c:pt>
                <c:pt idx="2148">
                  <c:v>39409</c:v>
                </c:pt>
                <c:pt idx="2149">
                  <c:v>39410</c:v>
                </c:pt>
                <c:pt idx="2150">
                  <c:v>39411</c:v>
                </c:pt>
                <c:pt idx="2151">
                  <c:v>39412</c:v>
                </c:pt>
                <c:pt idx="2152">
                  <c:v>39413</c:v>
                </c:pt>
                <c:pt idx="2153">
                  <c:v>39414</c:v>
                </c:pt>
                <c:pt idx="2154">
                  <c:v>39415</c:v>
                </c:pt>
                <c:pt idx="2155">
                  <c:v>39416</c:v>
                </c:pt>
                <c:pt idx="2156">
                  <c:v>39417</c:v>
                </c:pt>
                <c:pt idx="2157">
                  <c:v>39418</c:v>
                </c:pt>
                <c:pt idx="2158">
                  <c:v>39419</c:v>
                </c:pt>
                <c:pt idx="2159">
                  <c:v>39420</c:v>
                </c:pt>
                <c:pt idx="2160">
                  <c:v>39421</c:v>
                </c:pt>
                <c:pt idx="2161">
                  <c:v>39422</c:v>
                </c:pt>
                <c:pt idx="2162">
                  <c:v>39423</c:v>
                </c:pt>
                <c:pt idx="2163">
                  <c:v>39424</c:v>
                </c:pt>
                <c:pt idx="2164">
                  <c:v>39425</c:v>
                </c:pt>
                <c:pt idx="2165">
                  <c:v>39426</c:v>
                </c:pt>
                <c:pt idx="2166">
                  <c:v>39427</c:v>
                </c:pt>
                <c:pt idx="2167">
                  <c:v>39428</c:v>
                </c:pt>
                <c:pt idx="2168">
                  <c:v>39429</c:v>
                </c:pt>
                <c:pt idx="2169">
                  <c:v>39430</c:v>
                </c:pt>
                <c:pt idx="2170">
                  <c:v>39431</c:v>
                </c:pt>
                <c:pt idx="2171">
                  <c:v>39432</c:v>
                </c:pt>
                <c:pt idx="2172">
                  <c:v>39433</c:v>
                </c:pt>
                <c:pt idx="2173">
                  <c:v>39434</c:v>
                </c:pt>
                <c:pt idx="2174">
                  <c:v>39435</c:v>
                </c:pt>
                <c:pt idx="2175">
                  <c:v>39436</c:v>
                </c:pt>
                <c:pt idx="2176">
                  <c:v>39437</c:v>
                </c:pt>
                <c:pt idx="2177">
                  <c:v>39438</c:v>
                </c:pt>
                <c:pt idx="2178">
                  <c:v>39439</c:v>
                </c:pt>
                <c:pt idx="2179">
                  <c:v>39440</c:v>
                </c:pt>
                <c:pt idx="2180">
                  <c:v>39441</c:v>
                </c:pt>
                <c:pt idx="2181">
                  <c:v>39442</c:v>
                </c:pt>
                <c:pt idx="2182">
                  <c:v>39443</c:v>
                </c:pt>
                <c:pt idx="2183">
                  <c:v>39444</c:v>
                </c:pt>
                <c:pt idx="2184">
                  <c:v>39445</c:v>
                </c:pt>
                <c:pt idx="2185">
                  <c:v>39446</c:v>
                </c:pt>
                <c:pt idx="2186">
                  <c:v>39447</c:v>
                </c:pt>
                <c:pt idx="2187">
                  <c:v>39448</c:v>
                </c:pt>
                <c:pt idx="2188">
                  <c:v>39449</c:v>
                </c:pt>
                <c:pt idx="2189">
                  <c:v>39450</c:v>
                </c:pt>
                <c:pt idx="2190">
                  <c:v>39451</c:v>
                </c:pt>
                <c:pt idx="2191">
                  <c:v>39452</c:v>
                </c:pt>
                <c:pt idx="2192">
                  <c:v>39453</c:v>
                </c:pt>
                <c:pt idx="2193">
                  <c:v>39454</c:v>
                </c:pt>
                <c:pt idx="2194">
                  <c:v>39455</c:v>
                </c:pt>
                <c:pt idx="2195">
                  <c:v>39456</c:v>
                </c:pt>
                <c:pt idx="2196">
                  <c:v>39457</c:v>
                </c:pt>
                <c:pt idx="2197">
                  <c:v>39458</c:v>
                </c:pt>
                <c:pt idx="2198">
                  <c:v>39459</c:v>
                </c:pt>
                <c:pt idx="2199">
                  <c:v>39460</c:v>
                </c:pt>
                <c:pt idx="2200">
                  <c:v>39461</c:v>
                </c:pt>
                <c:pt idx="2201">
                  <c:v>39462</c:v>
                </c:pt>
                <c:pt idx="2202">
                  <c:v>39463</c:v>
                </c:pt>
                <c:pt idx="2203">
                  <c:v>39464</c:v>
                </c:pt>
                <c:pt idx="2204">
                  <c:v>39465</c:v>
                </c:pt>
                <c:pt idx="2205">
                  <c:v>39466</c:v>
                </c:pt>
                <c:pt idx="2206">
                  <c:v>39467</c:v>
                </c:pt>
                <c:pt idx="2207">
                  <c:v>39468</c:v>
                </c:pt>
                <c:pt idx="2208">
                  <c:v>39469</c:v>
                </c:pt>
                <c:pt idx="2209">
                  <c:v>39470</c:v>
                </c:pt>
                <c:pt idx="2210">
                  <c:v>39471</c:v>
                </c:pt>
                <c:pt idx="2211">
                  <c:v>39472</c:v>
                </c:pt>
                <c:pt idx="2212">
                  <c:v>39473</c:v>
                </c:pt>
                <c:pt idx="2213">
                  <c:v>39474</c:v>
                </c:pt>
                <c:pt idx="2214">
                  <c:v>39475</c:v>
                </c:pt>
                <c:pt idx="2215">
                  <c:v>39476</c:v>
                </c:pt>
                <c:pt idx="2216">
                  <c:v>39477</c:v>
                </c:pt>
                <c:pt idx="2217">
                  <c:v>39478</c:v>
                </c:pt>
                <c:pt idx="2218">
                  <c:v>39479</c:v>
                </c:pt>
                <c:pt idx="2219">
                  <c:v>39480</c:v>
                </c:pt>
                <c:pt idx="2220">
                  <c:v>39481</c:v>
                </c:pt>
                <c:pt idx="2221">
                  <c:v>39482</c:v>
                </c:pt>
                <c:pt idx="2222">
                  <c:v>39483</c:v>
                </c:pt>
                <c:pt idx="2223">
                  <c:v>39484</c:v>
                </c:pt>
                <c:pt idx="2224">
                  <c:v>39485</c:v>
                </c:pt>
                <c:pt idx="2225">
                  <c:v>39486</c:v>
                </c:pt>
                <c:pt idx="2226">
                  <c:v>39487</c:v>
                </c:pt>
                <c:pt idx="2227">
                  <c:v>39488</c:v>
                </c:pt>
                <c:pt idx="2228">
                  <c:v>39489</c:v>
                </c:pt>
                <c:pt idx="2229">
                  <c:v>39490</c:v>
                </c:pt>
                <c:pt idx="2230">
                  <c:v>39491</c:v>
                </c:pt>
                <c:pt idx="2231">
                  <c:v>39492</c:v>
                </c:pt>
                <c:pt idx="2232">
                  <c:v>39493</c:v>
                </c:pt>
                <c:pt idx="2233">
                  <c:v>39494</c:v>
                </c:pt>
                <c:pt idx="2234">
                  <c:v>39495</c:v>
                </c:pt>
                <c:pt idx="2235">
                  <c:v>39496</c:v>
                </c:pt>
                <c:pt idx="2236">
                  <c:v>39497</c:v>
                </c:pt>
                <c:pt idx="2237">
                  <c:v>39498</c:v>
                </c:pt>
                <c:pt idx="2238">
                  <c:v>39499</c:v>
                </c:pt>
                <c:pt idx="2239">
                  <c:v>39500</c:v>
                </c:pt>
                <c:pt idx="2240">
                  <c:v>39501</c:v>
                </c:pt>
                <c:pt idx="2241">
                  <c:v>39502</c:v>
                </c:pt>
                <c:pt idx="2242">
                  <c:v>39503</c:v>
                </c:pt>
                <c:pt idx="2243">
                  <c:v>39504</c:v>
                </c:pt>
                <c:pt idx="2244">
                  <c:v>39505</c:v>
                </c:pt>
                <c:pt idx="2245">
                  <c:v>39506</c:v>
                </c:pt>
                <c:pt idx="2246">
                  <c:v>39507</c:v>
                </c:pt>
                <c:pt idx="2247">
                  <c:v>39508</c:v>
                </c:pt>
                <c:pt idx="2248">
                  <c:v>39509</c:v>
                </c:pt>
                <c:pt idx="2249">
                  <c:v>39510</c:v>
                </c:pt>
                <c:pt idx="2250">
                  <c:v>39511</c:v>
                </c:pt>
                <c:pt idx="2251">
                  <c:v>39512</c:v>
                </c:pt>
                <c:pt idx="2252">
                  <c:v>39513</c:v>
                </c:pt>
                <c:pt idx="2253">
                  <c:v>39514</c:v>
                </c:pt>
                <c:pt idx="2254">
                  <c:v>39515</c:v>
                </c:pt>
                <c:pt idx="2255">
                  <c:v>39516</c:v>
                </c:pt>
                <c:pt idx="2256">
                  <c:v>39517</c:v>
                </c:pt>
                <c:pt idx="2257">
                  <c:v>39518</c:v>
                </c:pt>
                <c:pt idx="2258">
                  <c:v>39519</c:v>
                </c:pt>
                <c:pt idx="2259">
                  <c:v>39520</c:v>
                </c:pt>
                <c:pt idx="2260">
                  <c:v>39521</c:v>
                </c:pt>
                <c:pt idx="2261">
                  <c:v>39522</c:v>
                </c:pt>
                <c:pt idx="2262">
                  <c:v>39523</c:v>
                </c:pt>
                <c:pt idx="2263">
                  <c:v>39524</c:v>
                </c:pt>
                <c:pt idx="2264">
                  <c:v>39525</c:v>
                </c:pt>
                <c:pt idx="2265">
                  <c:v>39526</c:v>
                </c:pt>
                <c:pt idx="2266">
                  <c:v>39527</c:v>
                </c:pt>
                <c:pt idx="2267">
                  <c:v>39528</c:v>
                </c:pt>
                <c:pt idx="2268">
                  <c:v>39529</c:v>
                </c:pt>
                <c:pt idx="2269">
                  <c:v>39530</c:v>
                </c:pt>
                <c:pt idx="2270">
                  <c:v>39531</c:v>
                </c:pt>
                <c:pt idx="2271">
                  <c:v>39532</c:v>
                </c:pt>
                <c:pt idx="2272">
                  <c:v>39533</c:v>
                </c:pt>
                <c:pt idx="2273">
                  <c:v>39534</c:v>
                </c:pt>
                <c:pt idx="2274">
                  <c:v>39535</c:v>
                </c:pt>
                <c:pt idx="2275">
                  <c:v>39536</c:v>
                </c:pt>
                <c:pt idx="2276">
                  <c:v>39537</c:v>
                </c:pt>
                <c:pt idx="2277">
                  <c:v>39538</c:v>
                </c:pt>
                <c:pt idx="2278">
                  <c:v>39539</c:v>
                </c:pt>
                <c:pt idx="2279">
                  <c:v>39540</c:v>
                </c:pt>
                <c:pt idx="2280">
                  <c:v>39541</c:v>
                </c:pt>
                <c:pt idx="2281">
                  <c:v>39542</c:v>
                </c:pt>
                <c:pt idx="2282">
                  <c:v>39543</c:v>
                </c:pt>
                <c:pt idx="2283">
                  <c:v>39544</c:v>
                </c:pt>
                <c:pt idx="2284">
                  <c:v>39545</c:v>
                </c:pt>
                <c:pt idx="2285">
                  <c:v>39546</c:v>
                </c:pt>
                <c:pt idx="2286">
                  <c:v>39547</c:v>
                </c:pt>
                <c:pt idx="2287">
                  <c:v>39548</c:v>
                </c:pt>
                <c:pt idx="2288">
                  <c:v>39549</c:v>
                </c:pt>
                <c:pt idx="2289">
                  <c:v>39550</c:v>
                </c:pt>
                <c:pt idx="2290">
                  <c:v>39551</c:v>
                </c:pt>
                <c:pt idx="2291">
                  <c:v>39552</c:v>
                </c:pt>
                <c:pt idx="2292">
                  <c:v>39553</c:v>
                </c:pt>
                <c:pt idx="2293">
                  <c:v>39554</c:v>
                </c:pt>
                <c:pt idx="2294">
                  <c:v>39555</c:v>
                </c:pt>
                <c:pt idx="2295">
                  <c:v>39556</c:v>
                </c:pt>
                <c:pt idx="2296">
                  <c:v>39557</c:v>
                </c:pt>
                <c:pt idx="2297">
                  <c:v>39558</c:v>
                </c:pt>
                <c:pt idx="2298">
                  <c:v>39559</c:v>
                </c:pt>
                <c:pt idx="2299">
                  <c:v>39560</c:v>
                </c:pt>
                <c:pt idx="2300">
                  <c:v>39561</c:v>
                </c:pt>
                <c:pt idx="2301">
                  <c:v>39562</c:v>
                </c:pt>
                <c:pt idx="2302">
                  <c:v>39563</c:v>
                </c:pt>
                <c:pt idx="2303">
                  <c:v>39564</c:v>
                </c:pt>
                <c:pt idx="2304">
                  <c:v>39565</c:v>
                </c:pt>
                <c:pt idx="2305">
                  <c:v>39566</c:v>
                </c:pt>
                <c:pt idx="2306">
                  <c:v>39567</c:v>
                </c:pt>
                <c:pt idx="2307">
                  <c:v>39568</c:v>
                </c:pt>
                <c:pt idx="2308">
                  <c:v>39569</c:v>
                </c:pt>
                <c:pt idx="2309">
                  <c:v>39570</c:v>
                </c:pt>
                <c:pt idx="2310">
                  <c:v>39571</c:v>
                </c:pt>
                <c:pt idx="2311">
                  <c:v>39572</c:v>
                </c:pt>
                <c:pt idx="2312">
                  <c:v>39573</c:v>
                </c:pt>
                <c:pt idx="2313">
                  <c:v>39574</c:v>
                </c:pt>
                <c:pt idx="2314">
                  <c:v>39575</c:v>
                </c:pt>
                <c:pt idx="2315">
                  <c:v>39576</c:v>
                </c:pt>
                <c:pt idx="2316">
                  <c:v>39577</c:v>
                </c:pt>
                <c:pt idx="2317">
                  <c:v>39578</c:v>
                </c:pt>
                <c:pt idx="2318">
                  <c:v>39579</c:v>
                </c:pt>
                <c:pt idx="2319">
                  <c:v>39580</c:v>
                </c:pt>
                <c:pt idx="2320">
                  <c:v>39581</c:v>
                </c:pt>
                <c:pt idx="2321">
                  <c:v>39582</c:v>
                </c:pt>
                <c:pt idx="2322">
                  <c:v>39583</c:v>
                </c:pt>
                <c:pt idx="2323">
                  <c:v>39584</c:v>
                </c:pt>
                <c:pt idx="2324">
                  <c:v>39585</c:v>
                </c:pt>
                <c:pt idx="2325">
                  <c:v>39586</c:v>
                </c:pt>
                <c:pt idx="2326">
                  <c:v>39587</c:v>
                </c:pt>
                <c:pt idx="2327">
                  <c:v>39588</c:v>
                </c:pt>
                <c:pt idx="2328">
                  <c:v>39589</c:v>
                </c:pt>
                <c:pt idx="2329">
                  <c:v>39590</c:v>
                </c:pt>
                <c:pt idx="2330">
                  <c:v>39591</c:v>
                </c:pt>
                <c:pt idx="2331">
                  <c:v>39592</c:v>
                </c:pt>
                <c:pt idx="2332">
                  <c:v>39593</c:v>
                </c:pt>
                <c:pt idx="2333">
                  <c:v>39594</c:v>
                </c:pt>
                <c:pt idx="2334">
                  <c:v>39595</c:v>
                </c:pt>
                <c:pt idx="2335">
                  <c:v>39596</c:v>
                </c:pt>
                <c:pt idx="2336">
                  <c:v>39597</c:v>
                </c:pt>
                <c:pt idx="2337">
                  <c:v>39598</c:v>
                </c:pt>
                <c:pt idx="2338">
                  <c:v>39599</c:v>
                </c:pt>
                <c:pt idx="2339">
                  <c:v>39600</c:v>
                </c:pt>
                <c:pt idx="2340">
                  <c:v>39601</c:v>
                </c:pt>
                <c:pt idx="2341">
                  <c:v>39602</c:v>
                </c:pt>
                <c:pt idx="2342">
                  <c:v>39603</c:v>
                </c:pt>
                <c:pt idx="2343">
                  <c:v>39604</c:v>
                </c:pt>
                <c:pt idx="2344">
                  <c:v>39605</c:v>
                </c:pt>
                <c:pt idx="2345">
                  <c:v>39606</c:v>
                </c:pt>
                <c:pt idx="2346">
                  <c:v>39607</c:v>
                </c:pt>
                <c:pt idx="2347">
                  <c:v>39608</c:v>
                </c:pt>
                <c:pt idx="2348">
                  <c:v>39609</c:v>
                </c:pt>
                <c:pt idx="2349">
                  <c:v>39610</c:v>
                </c:pt>
                <c:pt idx="2350">
                  <c:v>39611</c:v>
                </c:pt>
                <c:pt idx="2351">
                  <c:v>39612</c:v>
                </c:pt>
                <c:pt idx="2352">
                  <c:v>39613</c:v>
                </c:pt>
                <c:pt idx="2353">
                  <c:v>39614</c:v>
                </c:pt>
                <c:pt idx="2354">
                  <c:v>39615</c:v>
                </c:pt>
                <c:pt idx="2355">
                  <c:v>39616</c:v>
                </c:pt>
                <c:pt idx="2356">
                  <c:v>39617</c:v>
                </c:pt>
                <c:pt idx="2357">
                  <c:v>39618</c:v>
                </c:pt>
                <c:pt idx="2358">
                  <c:v>39619</c:v>
                </c:pt>
                <c:pt idx="2359">
                  <c:v>39620</c:v>
                </c:pt>
                <c:pt idx="2360">
                  <c:v>39621</c:v>
                </c:pt>
                <c:pt idx="2361">
                  <c:v>39622</c:v>
                </c:pt>
                <c:pt idx="2362">
                  <c:v>39623</c:v>
                </c:pt>
                <c:pt idx="2363">
                  <c:v>39624</c:v>
                </c:pt>
                <c:pt idx="2364">
                  <c:v>39625</c:v>
                </c:pt>
                <c:pt idx="2365">
                  <c:v>39626</c:v>
                </c:pt>
                <c:pt idx="2366">
                  <c:v>39627</c:v>
                </c:pt>
                <c:pt idx="2367">
                  <c:v>39628</c:v>
                </c:pt>
                <c:pt idx="2368">
                  <c:v>39629</c:v>
                </c:pt>
                <c:pt idx="2369">
                  <c:v>39630</c:v>
                </c:pt>
                <c:pt idx="2370">
                  <c:v>39631</c:v>
                </c:pt>
                <c:pt idx="2371">
                  <c:v>39632</c:v>
                </c:pt>
                <c:pt idx="2372">
                  <c:v>39633</c:v>
                </c:pt>
                <c:pt idx="2373">
                  <c:v>39634</c:v>
                </c:pt>
                <c:pt idx="2374">
                  <c:v>39635</c:v>
                </c:pt>
                <c:pt idx="2375">
                  <c:v>39636</c:v>
                </c:pt>
                <c:pt idx="2376">
                  <c:v>39637</c:v>
                </c:pt>
                <c:pt idx="2377">
                  <c:v>39638</c:v>
                </c:pt>
                <c:pt idx="2378">
                  <c:v>39639</c:v>
                </c:pt>
                <c:pt idx="2379">
                  <c:v>39640</c:v>
                </c:pt>
                <c:pt idx="2380">
                  <c:v>39641</c:v>
                </c:pt>
                <c:pt idx="2381">
                  <c:v>39642</c:v>
                </c:pt>
                <c:pt idx="2382">
                  <c:v>39643</c:v>
                </c:pt>
                <c:pt idx="2383">
                  <c:v>39644</c:v>
                </c:pt>
                <c:pt idx="2384">
                  <c:v>39645</c:v>
                </c:pt>
                <c:pt idx="2385">
                  <c:v>39646</c:v>
                </c:pt>
                <c:pt idx="2386">
                  <c:v>39647</c:v>
                </c:pt>
                <c:pt idx="2387">
                  <c:v>39648</c:v>
                </c:pt>
                <c:pt idx="2388">
                  <c:v>39649</c:v>
                </c:pt>
                <c:pt idx="2389">
                  <c:v>39650</c:v>
                </c:pt>
                <c:pt idx="2390">
                  <c:v>39651</c:v>
                </c:pt>
                <c:pt idx="2391">
                  <c:v>39652</c:v>
                </c:pt>
                <c:pt idx="2392">
                  <c:v>39653</c:v>
                </c:pt>
                <c:pt idx="2393">
                  <c:v>39654</c:v>
                </c:pt>
                <c:pt idx="2394">
                  <c:v>39655</c:v>
                </c:pt>
                <c:pt idx="2395">
                  <c:v>39656</c:v>
                </c:pt>
                <c:pt idx="2396">
                  <c:v>39657</c:v>
                </c:pt>
                <c:pt idx="2397">
                  <c:v>39658</c:v>
                </c:pt>
                <c:pt idx="2398">
                  <c:v>39659</c:v>
                </c:pt>
                <c:pt idx="2399">
                  <c:v>39660</c:v>
                </c:pt>
                <c:pt idx="2400">
                  <c:v>39661</c:v>
                </c:pt>
                <c:pt idx="2401">
                  <c:v>39662</c:v>
                </c:pt>
                <c:pt idx="2402">
                  <c:v>39663</c:v>
                </c:pt>
                <c:pt idx="2403">
                  <c:v>39664</c:v>
                </c:pt>
                <c:pt idx="2404">
                  <c:v>39665</c:v>
                </c:pt>
                <c:pt idx="2405">
                  <c:v>39666</c:v>
                </c:pt>
                <c:pt idx="2406">
                  <c:v>39667</c:v>
                </c:pt>
                <c:pt idx="2407">
                  <c:v>39668</c:v>
                </c:pt>
                <c:pt idx="2408">
                  <c:v>39669</c:v>
                </c:pt>
                <c:pt idx="2409">
                  <c:v>39670</c:v>
                </c:pt>
                <c:pt idx="2410">
                  <c:v>39671</c:v>
                </c:pt>
                <c:pt idx="2411">
                  <c:v>39672</c:v>
                </c:pt>
                <c:pt idx="2412">
                  <c:v>39673</c:v>
                </c:pt>
                <c:pt idx="2413">
                  <c:v>39674</c:v>
                </c:pt>
                <c:pt idx="2414">
                  <c:v>39675</c:v>
                </c:pt>
                <c:pt idx="2415">
                  <c:v>39676</c:v>
                </c:pt>
                <c:pt idx="2416">
                  <c:v>39677</c:v>
                </c:pt>
                <c:pt idx="2417">
                  <c:v>39678</c:v>
                </c:pt>
                <c:pt idx="2418">
                  <c:v>39679</c:v>
                </c:pt>
                <c:pt idx="2419">
                  <c:v>39680</c:v>
                </c:pt>
                <c:pt idx="2420">
                  <c:v>39681</c:v>
                </c:pt>
                <c:pt idx="2421">
                  <c:v>39682</c:v>
                </c:pt>
                <c:pt idx="2422">
                  <c:v>39683</c:v>
                </c:pt>
                <c:pt idx="2423">
                  <c:v>39684</c:v>
                </c:pt>
                <c:pt idx="2424">
                  <c:v>39685</c:v>
                </c:pt>
                <c:pt idx="2425">
                  <c:v>39686</c:v>
                </c:pt>
                <c:pt idx="2426">
                  <c:v>39687</c:v>
                </c:pt>
                <c:pt idx="2427">
                  <c:v>39688</c:v>
                </c:pt>
                <c:pt idx="2428">
                  <c:v>39689</c:v>
                </c:pt>
                <c:pt idx="2429">
                  <c:v>39690</c:v>
                </c:pt>
                <c:pt idx="2430">
                  <c:v>39691</c:v>
                </c:pt>
                <c:pt idx="2431">
                  <c:v>39692</c:v>
                </c:pt>
                <c:pt idx="2432">
                  <c:v>39693</c:v>
                </c:pt>
                <c:pt idx="2433">
                  <c:v>39694</c:v>
                </c:pt>
                <c:pt idx="2434">
                  <c:v>39695</c:v>
                </c:pt>
                <c:pt idx="2435">
                  <c:v>39696</c:v>
                </c:pt>
                <c:pt idx="2436">
                  <c:v>39697</c:v>
                </c:pt>
                <c:pt idx="2437">
                  <c:v>39698</c:v>
                </c:pt>
                <c:pt idx="2438">
                  <c:v>39699</c:v>
                </c:pt>
                <c:pt idx="2439">
                  <c:v>39700</c:v>
                </c:pt>
                <c:pt idx="2440">
                  <c:v>39701</c:v>
                </c:pt>
                <c:pt idx="2441">
                  <c:v>39702</c:v>
                </c:pt>
                <c:pt idx="2442">
                  <c:v>39703</c:v>
                </c:pt>
                <c:pt idx="2443">
                  <c:v>39704</c:v>
                </c:pt>
                <c:pt idx="2444">
                  <c:v>39705</c:v>
                </c:pt>
                <c:pt idx="2445">
                  <c:v>39706</c:v>
                </c:pt>
                <c:pt idx="2446">
                  <c:v>39707</c:v>
                </c:pt>
                <c:pt idx="2447">
                  <c:v>39708</c:v>
                </c:pt>
                <c:pt idx="2448">
                  <c:v>39709</c:v>
                </c:pt>
                <c:pt idx="2449">
                  <c:v>39710</c:v>
                </c:pt>
                <c:pt idx="2450">
                  <c:v>39711</c:v>
                </c:pt>
                <c:pt idx="2451">
                  <c:v>39712</c:v>
                </c:pt>
                <c:pt idx="2452">
                  <c:v>39713</c:v>
                </c:pt>
                <c:pt idx="2453">
                  <c:v>39714</c:v>
                </c:pt>
                <c:pt idx="2454">
                  <c:v>39715</c:v>
                </c:pt>
                <c:pt idx="2455">
                  <c:v>39716</c:v>
                </c:pt>
                <c:pt idx="2456">
                  <c:v>39717</c:v>
                </c:pt>
                <c:pt idx="2457">
                  <c:v>39718</c:v>
                </c:pt>
                <c:pt idx="2458">
                  <c:v>39719</c:v>
                </c:pt>
                <c:pt idx="2459">
                  <c:v>39720</c:v>
                </c:pt>
                <c:pt idx="2460">
                  <c:v>39721</c:v>
                </c:pt>
                <c:pt idx="2461">
                  <c:v>39722</c:v>
                </c:pt>
                <c:pt idx="2462">
                  <c:v>39723</c:v>
                </c:pt>
                <c:pt idx="2463">
                  <c:v>39724</c:v>
                </c:pt>
                <c:pt idx="2464">
                  <c:v>39725</c:v>
                </c:pt>
                <c:pt idx="2465">
                  <c:v>39726</c:v>
                </c:pt>
                <c:pt idx="2466">
                  <c:v>39727</c:v>
                </c:pt>
                <c:pt idx="2467">
                  <c:v>39728</c:v>
                </c:pt>
                <c:pt idx="2468">
                  <c:v>39729</c:v>
                </c:pt>
                <c:pt idx="2469">
                  <c:v>39730</c:v>
                </c:pt>
                <c:pt idx="2470">
                  <c:v>39731</c:v>
                </c:pt>
                <c:pt idx="2471">
                  <c:v>39732</c:v>
                </c:pt>
                <c:pt idx="2472">
                  <c:v>39733</c:v>
                </c:pt>
                <c:pt idx="2473">
                  <c:v>39734</c:v>
                </c:pt>
                <c:pt idx="2474">
                  <c:v>39735</c:v>
                </c:pt>
                <c:pt idx="2475">
                  <c:v>39736</c:v>
                </c:pt>
                <c:pt idx="2476">
                  <c:v>39737</c:v>
                </c:pt>
                <c:pt idx="2477">
                  <c:v>39738</c:v>
                </c:pt>
                <c:pt idx="2478">
                  <c:v>39739</c:v>
                </c:pt>
                <c:pt idx="2479">
                  <c:v>39740</c:v>
                </c:pt>
                <c:pt idx="2480">
                  <c:v>39741</c:v>
                </c:pt>
                <c:pt idx="2481">
                  <c:v>39742</c:v>
                </c:pt>
                <c:pt idx="2482">
                  <c:v>39743</c:v>
                </c:pt>
                <c:pt idx="2483">
                  <c:v>39744</c:v>
                </c:pt>
                <c:pt idx="2484">
                  <c:v>39745</c:v>
                </c:pt>
                <c:pt idx="2485">
                  <c:v>39746</c:v>
                </c:pt>
                <c:pt idx="2486">
                  <c:v>39747</c:v>
                </c:pt>
                <c:pt idx="2487">
                  <c:v>39748</c:v>
                </c:pt>
                <c:pt idx="2488">
                  <c:v>39749</c:v>
                </c:pt>
                <c:pt idx="2489">
                  <c:v>39750</c:v>
                </c:pt>
                <c:pt idx="2490">
                  <c:v>39751</c:v>
                </c:pt>
                <c:pt idx="2491">
                  <c:v>39752</c:v>
                </c:pt>
                <c:pt idx="2492">
                  <c:v>39753</c:v>
                </c:pt>
                <c:pt idx="2493">
                  <c:v>39754</c:v>
                </c:pt>
                <c:pt idx="2494">
                  <c:v>39755</c:v>
                </c:pt>
                <c:pt idx="2495">
                  <c:v>39756</c:v>
                </c:pt>
                <c:pt idx="2496">
                  <c:v>39757</c:v>
                </c:pt>
                <c:pt idx="2497">
                  <c:v>39758</c:v>
                </c:pt>
                <c:pt idx="2498">
                  <c:v>39759</c:v>
                </c:pt>
                <c:pt idx="2499">
                  <c:v>39760</c:v>
                </c:pt>
                <c:pt idx="2500">
                  <c:v>39761</c:v>
                </c:pt>
                <c:pt idx="2501">
                  <c:v>39762</c:v>
                </c:pt>
                <c:pt idx="2502">
                  <c:v>39763</c:v>
                </c:pt>
                <c:pt idx="2503">
                  <c:v>39764</c:v>
                </c:pt>
                <c:pt idx="2504">
                  <c:v>39765</c:v>
                </c:pt>
                <c:pt idx="2505">
                  <c:v>39766</c:v>
                </c:pt>
                <c:pt idx="2506">
                  <c:v>39767</c:v>
                </c:pt>
                <c:pt idx="2507">
                  <c:v>39768</c:v>
                </c:pt>
                <c:pt idx="2508">
                  <c:v>39769</c:v>
                </c:pt>
                <c:pt idx="2509">
                  <c:v>39770</c:v>
                </c:pt>
                <c:pt idx="2510">
                  <c:v>39771</c:v>
                </c:pt>
                <c:pt idx="2511">
                  <c:v>39772</c:v>
                </c:pt>
                <c:pt idx="2512">
                  <c:v>39773</c:v>
                </c:pt>
                <c:pt idx="2513">
                  <c:v>39774</c:v>
                </c:pt>
                <c:pt idx="2514">
                  <c:v>39775</c:v>
                </c:pt>
                <c:pt idx="2515">
                  <c:v>39776</c:v>
                </c:pt>
                <c:pt idx="2516">
                  <c:v>39777</c:v>
                </c:pt>
                <c:pt idx="2517">
                  <c:v>39778</c:v>
                </c:pt>
                <c:pt idx="2518">
                  <c:v>39779</c:v>
                </c:pt>
                <c:pt idx="2519">
                  <c:v>39780</c:v>
                </c:pt>
                <c:pt idx="2520">
                  <c:v>39781</c:v>
                </c:pt>
                <c:pt idx="2521">
                  <c:v>39782</c:v>
                </c:pt>
                <c:pt idx="2522">
                  <c:v>39783</c:v>
                </c:pt>
                <c:pt idx="2523">
                  <c:v>39784</c:v>
                </c:pt>
                <c:pt idx="2524">
                  <c:v>39785</c:v>
                </c:pt>
                <c:pt idx="2525">
                  <c:v>39786</c:v>
                </c:pt>
                <c:pt idx="2526">
                  <c:v>39787</c:v>
                </c:pt>
                <c:pt idx="2527">
                  <c:v>39788</c:v>
                </c:pt>
                <c:pt idx="2528">
                  <c:v>39789</c:v>
                </c:pt>
                <c:pt idx="2529">
                  <c:v>39790</c:v>
                </c:pt>
                <c:pt idx="2530">
                  <c:v>39791</c:v>
                </c:pt>
                <c:pt idx="2531">
                  <c:v>39792</c:v>
                </c:pt>
                <c:pt idx="2532">
                  <c:v>39793</c:v>
                </c:pt>
                <c:pt idx="2533">
                  <c:v>39794</c:v>
                </c:pt>
                <c:pt idx="2534">
                  <c:v>39795</c:v>
                </c:pt>
                <c:pt idx="2535">
                  <c:v>39796</c:v>
                </c:pt>
                <c:pt idx="2536">
                  <c:v>39797</c:v>
                </c:pt>
                <c:pt idx="2537">
                  <c:v>39798</c:v>
                </c:pt>
                <c:pt idx="2538">
                  <c:v>39799</c:v>
                </c:pt>
                <c:pt idx="2539">
                  <c:v>39800</c:v>
                </c:pt>
                <c:pt idx="2540">
                  <c:v>39801</c:v>
                </c:pt>
                <c:pt idx="2541">
                  <c:v>39802</c:v>
                </c:pt>
                <c:pt idx="2542">
                  <c:v>39803</c:v>
                </c:pt>
                <c:pt idx="2543">
                  <c:v>39804</c:v>
                </c:pt>
                <c:pt idx="2544">
                  <c:v>39805</c:v>
                </c:pt>
                <c:pt idx="2545">
                  <c:v>39806</c:v>
                </c:pt>
                <c:pt idx="2546">
                  <c:v>39807</c:v>
                </c:pt>
                <c:pt idx="2547">
                  <c:v>39808</c:v>
                </c:pt>
                <c:pt idx="2548">
                  <c:v>39809</c:v>
                </c:pt>
                <c:pt idx="2549">
                  <c:v>39810</c:v>
                </c:pt>
                <c:pt idx="2550">
                  <c:v>39811</c:v>
                </c:pt>
                <c:pt idx="2551">
                  <c:v>39812</c:v>
                </c:pt>
                <c:pt idx="2552">
                  <c:v>39813</c:v>
                </c:pt>
                <c:pt idx="2553">
                  <c:v>39814</c:v>
                </c:pt>
                <c:pt idx="2554">
                  <c:v>39815</c:v>
                </c:pt>
                <c:pt idx="2555">
                  <c:v>39816</c:v>
                </c:pt>
                <c:pt idx="2556">
                  <c:v>39817</c:v>
                </c:pt>
                <c:pt idx="2557">
                  <c:v>39818</c:v>
                </c:pt>
                <c:pt idx="2558">
                  <c:v>39819</c:v>
                </c:pt>
                <c:pt idx="2559">
                  <c:v>39820</c:v>
                </c:pt>
                <c:pt idx="2560">
                  <c:v>39821</c:v>
                </c:pt>
                <c:pt idx="2561">
                  <c:v>39822</c:v>
                </c:pt>
                <c:pt idx="2562">
                  <c:v>39823</c:v>
                </c:pt>
                <c:pt idx="2563">
                  <c:v>39824</c:v>
                </c:pt>
                <c:pt idx="2564">
                  <c:v>39825</c:v>
                </c:pt>
                <c:pt idx="2565">
                  <c:v>39826</c:v>
                </c:pt>
                <c:pt idx="2566">
                  <c:v>39827</c:v>
                </c:pt>
                <c:pt idx="2567">
                  <c:v>39828</c:v>
                </c:pt>
                <c:pt idx="2568">
                  <c:v>39829</c:v>
                </c:pt>
                <c:pt idx="2569">
                  <c:v>39830</c:v>
                </c:pt>
                <c:pt idx="2570">
                  <c:v>39831</c:v>
                </c:pt>
                <c:pt idx="2571">
                  <c:v>39832</c:v>
                </c:pt>
                <c:pt idx="2572">
                  <c:v>39833</c:v>
                </c:pt>
                <c:pt idx="2573">
                  <c:v>39834</c:v>
                </c:pt>
                <c:pt idx="2574">
                  <c:v>39835</c:v>
                </c:pt>
                <c:pt idx="2575">
                  <c:v>39836</c:v>
                </c:pt>
                <c:pt idx="2576">
                  <c:v>39837</c:v>
                </c:pt>
                <c:pt idx="2577">
                  <c:v>39838</c:v>
                </c:pt>
                <c:pt idx="2578">
                  <c:v>39839</c:v>
                </c:pt>
                <c:pt idx="2579">
                  <c:v>39840</c:v>
                </c:pt>
                <c:pt idx="2580">
                  <c:v>39841</c:v>
                </c:pt>
                <c:pt idx="2581">
                  <c:v>39842</c:v>
                </c:pt>
                <c:pt idx="2582">
                  <c:v>39843</c:v>
                </c:pt>
                <c:pt idx="2583">
                  <c:v>39844</c:v>
                </c:pt>
                <c:pt idx="2584">
                  <c:v>39845</c:v>
                </c:pt>
                <c:pt idx="2585">
                  <c:v>39846</c:v>
                </c:pt>
                <c:pt idx="2586">
                  <c:v>39847</c:v>
                </c:pt>
                <c:pt idx="2587">
                  <c:v>39848</c:v>
                </c:pt>
                <c:pt idx="2588">
                  <c:v>39849</c:v>
                </c:pt>
                <c:pt idx="2589">
                  <c:v>39850</c:v>
                </c:pt>
                <c:pt idx="2590">
                  <c:v>39851</c:v>
                </c:pt>
                <c:pt idx="2591">
                  <c:v>39852</c:v>
                </c:pt>
                <c:pt idx="2592">
                  <c:v>39853</c:v>
                </c:pt>
                <c:pt idx="2593">
                  <c:v>39854</c:v>
                </c:pt>
                <c:pt idx="2594">
                  <c:v>39855</c:v>
                </c:pt>
                <c:pt idx="2595">
                  <c:v>39856</c:v>
                </c:pt>
                <c:pt idx="2596">
                  <c:v>39857</c:v>
                </c:pt>
                <c:pt idx="2597">
                  <c:v>39858</c:v>
                </c:pt>
                <c:pt idx="2598">
                  <c:v>39859</c:v>
                </c:pt>
                <c:pt idx="2599">
                  <c:v>39860</c:v>
                </c:pt>
                <c:pt idx="2600">
                  <c:v>39861</c:v>
                </c:pt>
                <c:pt idx="2601">
                  <c:v>39862</c:v>
                </c:pt>
                <c:pt idx="2602">
                  <c:v>39863</c:v>
                </c:pt>
                <c:pt idx="2603">
                  <c:v>39864</c:v>
                </c:pt>
                <c:pt idx="2604">
                  <c:v>39865</c:v>
                </c:pt>
                <c:pt idx="2605">
                  <c:v>39866</c:v>
                </c:pt>
                <c:pt idx="2606">
                  <c:v>39867</c:v>
                </c:pt>
                <c:pt idx="2607">
                  <c:v>39868</c:v>
                </c:pt>
                <c:pt idx="2608">
                  <c:v>39869</c:v>
                </c:pt>
                <c:pt idx="2609">
                  <c:v>39870</c:v>
                </c:pt>
                <c:pt idx="2610">
                  <c:v>39871</c:v>
                </c:pt>
                <c:pt idx="2611">
                  <c:v>39872</c:v>
                </c:pt>
                <c:pt idx="2612">
                  <c:v>39873</c:v>
                </c:pt>
                <c:pt idx="2613">
                  <c:v>39874</c:v>
                </c:pt>
                <c:pt idx="2614">
                  <c:v>39875</c:v>
                </c:pt>
                <c:pt idx="2615">
                  <c:v>39876</c:v>
                </c:pt>
                <c:pt idx="2616">
                  <c:v>39877</c:v>
                </c:pt>
                <c:pt idx="2617">
                  <c:v>39878</c:v>
                </c:pt>
                <c:pt idx="2618">
                  <c:v>39879</c:v>
                </c:pt>
                <c:pt idx="2619">
                  <c:v>39880</c:v>
                </c:pt>
                <c:pt idx="2620">
                  <c:v>39881</c:v>
                </c:pt>
                <c:pt idx="2621">
                  <c:v>39882</c:v>
                </c:pt>
                <c:pt idx="2622">
                  <c:v>39883</c:v>
                </c:pt>
                <c:pt idx="2623">
                  <c:v>39884</c:v>
                </c:pt>
                <c:pt idx="2624">
                  <c:v>39885</c:v>
                </c:pt>
                <c:pt idx="2625">
                  <c:v>39886</c:v>
                </c:pt>
                <c:pt idx="2626">
                  <c:v>39887</c:v>
                </c:pt>
                <c:pt idx="2627">
                  <c:v>39888</c:v>
                </c:pt>
                <c:pt idx="2628">
                  <c:v>39889</c:v>
                </c:pt>
                <c:pt idx="2629">
                  <c:v>39890</c:v>
                </c:pt>
                <c:pt idx="2630">
                  <c:v>39891</c:v>
                </c:pt>
                <c:pt idx="2631">
                  <c:v>39892</c:v>
                </c:pt>
                <c:pt idx="2632">
                  <c:v>39893</c:v>
                </c:pt>
                <c:pt idx="2633">
                  <c:v>39894</c:v>
                </c:pt>
                <c:pt idx="2634">
                  <c:v>39895</c:v>
                </c:pt>
                <c:pt idx="2635">
                  <c:v>39896</c:v>
                </c:pt>
                <c:pt idx="2636">
                  <c:v>39897</c:v>
                </c:pt>
                <c:pt idx="2637">
                  <c:v>39898</c:v>
                </c:pt>
                <c:pt idx="2638">
                  <c:v>39899</c:v>
                </c:pt>
                <c:pt idx="2639">
                  <c:v>39900</c:v>
                </c:pt>
                <c:pt idx="2640">
                  <c:v>39901</c:v>
                </c:pt>
                <c:pt idx="2641">
                  <c:v>39902</c:v>
                </c:pt>
                <c:pt idx="2642">
                  <c:v>39903</c:v>
                </c:pt>
                <c:pt idx="2643">
                  <c:v>39904</c:v>
                </c:pt>
                <c:pt idx="2644">
                  <c:v>39905</c:v>
                </c:pt>
                <c:pt idx="2645">
                  <c:v>39906</c:v>
                </c:pt>
                <c:pt idx="2646">
                  <c:v>39907</c:v>
                </c:pt>
                <c:pt idx="2647">
                  <c:v>39908</c:v>
                </c:pt>
                <c:pt idx="2648">
                  <c:v>39909</c:v>
                </c:pt>
                <c:pt idx="2649">
                  <c:v>39910</c:v>
                </c:pt>
                <c:pt idx="2650">
                  <c:v>39911</c:v>
                </c:pt>
                <c:pt idx="2651">
                  <c:v>39912</c:v>
                </c:pt>
                <c:pt idx="2652">
                  <c:v>39913</c:v>
                </c:pt>
                <c:pt idx="2653">
                  <c:v>39914</c:v>
                </c:pt>
                <c:pt idx="2654">
                  <c:v>39915</c:v>
                </c:pt>
                <c:pt idx="2655">
                  <c:v>39916</c:v>
                </c:pt>
                <c:pt idx="2656">
                  <c:v>39917</c:v>
                </c:pt>
                <c:pt idx="2657">
                  <c:v>39918</c:v>
                </c:pt>
                <c:pt idx="2658">
                  <c:v>39919</c:v>
                </c:pt>
                <c:pt idx="2659">
                  <c:v>39920</c:v>
                </c:pt>
                <c:pt idx="2660">
                  <c:v>39921</c:v>
                </c:pt>
                <c:pt idx="2661">
                  <c:v>39922</c:v>
                </c:pt>
                <c:pt idx="2662">
                  <c:v>39923</c:v>
                </c:pt>
                <c:pt idx="2663">
                  <c:v>39924</c:v>
                </c:pt>
                <c:pt idx="2664">
                  <c:v>39925</c:v>
                </c:pt>
                <c:pt idx="2665">
                  <c:v>39926</c:v>
                </c:pt>
                <c:pt idx="2666">
                  <c:v>39927</c:v>
                </c:pt>
                <c:pt idx="2667">
                  <c:v>39928</c:v>
                </c:pt>
                <c:pt idx="2668">
                  <c:v>39929</c:v>
                </c:pt>
                <c:pt idx="2669">
                  <c:v>39930</c:v>
                </c:pt>
                <c:pt idx="2670">
                  <c:v>39931</c:v>
                </c:pt>
                <c:pt idx="2671">
                  <c:v>39932</c:v>
                </c:pt>
                <c:pt idx="2672">
                  <c:v>39933</c:v>
                </c:pt>
                <c:pt idx="2673">
                  <c:v>39934</c:v>
                </c:pt>
                <c:pt idx="2674">
                  <c:v>39935</c:v>
                </c:pt>
                <c:pt idx="2675">
                  <c:v>39936</c:v>
                </c:pt>
                <c:pt idx="2676">
                  <c:v>39937</c:v>
                </c:pt>
                <c:pt idx="2677">
                  <c:v>39938</c:v>
                </c:pt>
                <c:pt idx="2678">
                  <c:v>39939</c:v>
                </c:pt>
                <c:pt idx="2679">
                  <c:v>39940</c:v>
                </c:pt>
                <c:pt idx="2680">
                  <c:v>39941</c:v>
                </c:pt>
                <c:pt idx="2681">
                  <c:v>39942</c:v>
                </c:pt>
                <c:pt idx="2682">
                  <c:v>39943</c:v>
                </c:pt>
                <c:pt idx="2683">
                  <c:v>39944</c:v>
                </c:pt>
                <c:pt idx="2684">
                  <c:v>39945</c:v>
                </c:pt>
                <c:pt idx="2685">
                  <c:v>39946</c:v>
                </c:pt>
                <c:pt idx="2686">
                  <c:v>39947</c:v>
                </c:pt>
                <c:pt idx="2687">
                  <c:v>39948</c:v>
                </c:pt>
                <c:pt idx="2688">
                  <c:v>39949</c:v>
                </c:pt>
                <c:pt idx="2689">
                  <c:v>39950</c:v>
                </c:pt>
                <c:pt idx="2690">
                  <c:v>39951</c:v>
                </c:pt>
                <c:pt idx="2691">
                  <c:v>39952</c:v>
                </c:pt>
                <c:pt idx="2692">
                  <c:v>39953</c:v>
                </c:pt>
                <c:pt idx="2693">
                  <c:v>39954</c:v>
                </c:pt>
                <c:pt idx="2694">
                  <c:v>39955</c:v>
                </c:pt>
                <c:pt idx="2695">
                  <c:v>39956</c:v>
                </c:pt>
                <c:pt idx="2696">
                  <c:v>39957</c:v>
                </c:pt>
                <c:pt idx="2697">
                  <c:v>39958</c:v>
                </c:pt>
                <c:pt idx="2698">
                  <c:v>39959</c:v>
                </c:pt>
                <c:pt idx="2699">
                  <c:v>39960</c:v>
                </c:pt>
                <c:pt idx="2700">
                  <c:v>39961</c:v>
                </c:pt>
                <c:pt idx="2701">
                  <c:v>39962</c:v>
                </c:pt>
                <c:pt idx="2702">
                  <c:v>39963</c:v>
                </c:pt>
                <c:pt idx="2703">
                  <c:v>39964</c:v>
                </c:pt>
                <c:pt idx="2704">
                  <c:v>39965</c:v>
                </c:pt>
                <c:pt idx="2705">
                  <c:v>39966</c:v>
                </c:pt>
                <c:pt idx="2706">
                  <c:v>39967</c:v>
                </c:pt>
                <c:pt idx="2707">
                  <c:v>39968</c:v>
                </c:pt>
                <c:pt idx="2708">
                  <c:v>39969</c:v>
                </c:pt>
                <c:pt idx="2709">
                  <c:v>39970</c:v>
                </c:pt>
                <c:pt idx="2710">
                  <c:v>39971</c:v>
                </c:pt>
                <c:pt idx="2711">
                  <c:v>39972</c:v>
                </c:pt>
                <c:pt idx="2712">
                  <c:v>39973</c:v>
                </c:pt>
                <c:pt idx="2713">
                  <c:v>39974</c:v>
                </c:pt>
                <c:pt idx="2714">
                  <c:v>39975</c:v>
                </c:pt>
                <c:pt idx="2715">
                  <c:v>39976</c:v>
                </c:pt>
                <c:pt idx="2716">
                  <c:v>39977</c:v>
                </c:pt>
                <c:pt idx="2717">
                  <c:v>39978</c:v>
                </c:pt>
                <c:pt idx="2718">
                  <c:v>39979</c:v>
                </c:pt>
                <c:pt idx="2719">
                  <c:v>39980</c:v>
                </c:pt>
                <c:pt idx="2720">
                  <c:v>39981</c:v>
                </c:pt>
                <c:pt idx="2721">
                  <c:v>39982</c:v>
                </c:pt>
                <c:pt idx="2722">
                  <c:v>39983</c:v>
                </c:pt>
                <c:pt idx="2723">
                  <c:v>39984</c:v>
                </c:pt>
                <c:pt idx="2724">
                  <c:v>39985</c:v>
                </c:pt>
                <c:pt idx="2725">
                  <c:v>39986</c:v>
                </c:pt>
                <c:pt idx="2726">
                  <c:v>39987</c:v>
                </c:pt>
                <c:pt idx="2727">
                  <c:v>39988</c:v>
                </c:pt>
                <c:pt idx="2728">
                  <c:v>39989</c:v>
                </c:pt>
                <c:pt idx="2729">
                  <c:v>39990</c:v>
                </c:pt>
                <c:pt idx="2730">
                  <c:v>39991</c:v>
                </c:pt>
                <c:pt idx="2731">
                  <c:v>39992</c:v>
                </c:pt>
                <c:pt idx="2732">
                  <c:v>39993</c:v>
                </c:pt>
                <c:pt idx="2733">
                  <c:v>39994</c:v>
                </c:pt>
                <c:pt idx="2734">
                  <c:v>39995</c:v>
                </c:pt>
                <c:pt idx="2735">
                  <c:v>39996</c:v>
                </c:pt>
                <c:pt idx="2736">
                  <c:v>39997</c:v>
                </c:pt>
                <c:pt idx="2737">
                  <c:v>39998</c:v>
                </c:pt>
                <c:pt idx="2738">
                  <c:v>39999</c:v>
                </c:pt>
                <c:pt idx="2739">
                  <c:v>40000</c:v>
                </c:pt>
                <c:pt idx="2740">
                  <c:v>40001</c:v>
                </c:pt>
                <c:pt idx="2741">
                  <c:v>40002</c:v>
                </c:pt>
                <c:pt idx="2742">
                  <c:v>40003</c:v>
                </c:pt>
                <c:pt idx="2743">
                  <c:v>40004</c:v>
                </c:pt>
                <c:pt idx="2744">
                  <c:v>40005</c:v>
                </c:pt>
                <c:pt idx="2745">
                  <c:v>40006</c:v>
                </c:pt>
                <c:pt idx="2746">
                  <c:v>40007</c:v>
                </c:pt>
                <c:pt idx="2747">
                  <c:v>40008</c:v>
                </c:pt>
                <c:pt idx="2748">
                  <c:v>40009</c:v>
                </c:pt>
                <c:pt idx="2749">
                  <c:v>40010</c:v>
                </c:pt>
                <c:pt idx="2750">
                  <c:v>40011</c:v>
                </c:pt>
                <c:pt idx="2751">
                  <c:v>40012</c:v>
                </c:pt>
                <c:pt idx="2752">
                  <c:v>40013</c:v>
                </c:pt>
                <c:pt idx="2753">
                  <c:v>40014</c:v>
                </c:pt>
                <c:pt idx="2754">
                  <c:v>40015</c:v>
                </c:pt>
                <c:pt idx="2755">
                  <c:v>40016</c:v>
                </c:pt>
                <c:pt idx="2756">
                  <c:v>40017</c:v>
                </c:pt>
                <c:pt idx="2757">
                  <c:v>40018</c:v>
                </c:pt>
                <c:pt idx="2758">
                  <c:v>40019</c:v>
                </c:pt>
                <c:pt idx="2759">
                  <c:v>40020</c:v>
                </c:pt>
                <c:pt idx="2760">
                  <c:v>40021</c:v>
                </c:pt>
                <c:pt idx="2761">
                  <c:v>40022</c:v>
                </c:pt>
                <c:pt idx="2762">
                  <c:v>40023</c:v>
                </c:pt>
                <c:pt idx="2763">
                  <c:v>40024</c:v>
                </c:pt>
                <c:pt idx="2764">
                  <c:v>40025</c:v>
                </c:pt>
                <c:pt idx="2765">
                  <c:v>40026</c:v>
                </c:pt>
                <c:pt idx="2766">
                  <c:v>40027</c:v>
                </c:pt>
                <c:pt idx="2767">
                  <c:v>40028</c:v>
                </c:pt>
                <c:pt idx="2768">
                  <c:v>40029</c:v>
                </c:pt>
                <c:pt idx="2769">
                  <c:v>40030</c:v>
                </c:pt>
                <c:pt idx="2770">
                  <c:v>40031</c:v>
                </c:pt>
                <c:pt idx="2771">
                  <c:v>40032</c:v>
                </c:pt>
                <c:pt idx="2772">
                  <c:v>40033</c:v>
                </c:pt>
                <c:pt idx="2773">
                  <c:v>40034</c:v>
                </c:pt>
                <c:pt idx="2774">
                  <c:v>40035</c:v>
                </c:pt>
                <c:pt idx="2775">
                  <c:v>40036</c:v>
                </c:pt>
                <c:pt idx="2776">
                  <c:v>40037</c:v>
                </c:pt>
                <c:pt idx="2777">
                  <c:v>40038</c:v>
                </c:pt>
                <c:pt idx="2778">
                  <c:v>40039</c:v>
                </c:pt>
                <c:pt idx="2779">
                  <c:v>40040</c:v>
                </c:pt>
                <c:pt idx="2780">
                  <c:v>40041</c:v>
                </c:pt>
                <c:pt idx="2781">
                  <c:v>40042</c:v>
                </c:pt>
                <c:pt idx="2782">
                  <c:v>40043</c:v>
                </c:pt>
                <c:pt idx="2783">
                  <c:v>40044</c:v>
                </c:pt>
                <c:pt idx="2784">
                  <c:v>40045</c:v>
                </c:pt>
                <c:pt idx="2785">
                  <c:v>40046</c:v>
                </c:pt>
                <c:pt idx="2786">
                  <c:v>40047</c:v>
                </c:pt>
                <c:pt idx="2787">
                  <c:v>40048</c:v>
                </c:pt>
                <c:pt idx="2788">
                  <c:v>40049</c:v>
                </c:pt>
                <c:pt idx="2789">
                  <c:v>40050</c:v>
                </c:pt>
                <c:pt idx="2790">
                  <c:v>40051</c:v>
                </c:pt>
                <c:pt idx="2791">
                  <c:v>40052</c:v>
                </c:pt>
                <c:pt idx="2792">
                  <c:v>40053</c:v>
                </c:pt>
                <c:pt idx="2793">
                  <c:v>40054</c:v>
                </c:pt>
                <c:pt idx="2794">
                  <c:v>40055</c:v>
                </c:pt>
                <c:pt idx="2795">
                  <c:v>40056</c:v>
                </c:pt>
                <c:pt idx="2796">
                  <c:v>40057</c:v>
                </c:pt>
                <c:pt idx="2797">
                  <c:v>40058</c:v>
                </c:pt>
                <c:pt idx="2798">
                  <c:v>40059</c:v>
                </c:pt>
                <c:pt idx="2799">
                  <c:v>40060</c:v>
                </c:pt>
                <c:pt idx="2800">
                  <c:v>40061</c:v>
                </c:pt>
                <c:pt idx="2801">
                  <c:v>40062</c:v>
                </c:pt>
                <c:pt idx="2802">
                  <c:v>40063</c:v>
                </c:pt>
                <c:pt idx="2803">
                  <c:v>40064</c:v>
                </c:pt>
                <c:pt idx="2804">
                  <c:v>40065</c:v>
                </c:pt>
                <c:pt idx="2805">
                  <c:v>40066</c:v>
                </c:pt>
                <c:pt idx="2806">
                  <c:v>40067</c:v>
                </c:pt>
                <c:pt idx="2807">
                  <c:v>40068</c:v>
                </c:pt>
                <c:pt idx="2808">
                  <c:v>40069</c:v>
                </c:pt>
                <c:pt idx="2809">
                  <c:v>40070</c:v>
                </c:pt>
                <c:pt idx="2810">
                  <c:v>40071</c:v>
                </c:pt>
                <c:pt idx="2811">
                  <c:v>40072</c:v>
                </c:pt>
                <c:pt idx="2812">
                  <c:v>40073</c:v>
                </c:pt>
                <c:pt idx="2813">
                  <c:v>40074</c:v>
                </c:pt>
                <c:pt idx="2814">
                  <c:v>40075</c:v>
                </c:pt>
                <c:pt idx="2815">
                  <c:v>40076</c:v>
                </c:pt>
                <c:pt idx="2816">
                  <c:v>40077</c:v>
                </c:pt>
                <c:pt idx="2817">
                  <c:v>40078</c:v>
                </c:pt>
                <c:pt idx="2818">
                  <c:v>40079</c:v>
                </c:pt>
                <c:pt idx="2819">
                  <c:v>40080</c:v>
                </c:pt>
                <c:pt idx="2820">
                  <c:v>40081</c:v>
                </c:pt>
                <c:pt idx="2821">
                  <c:v>40082</c:v>
                </c:pt>
                <c:pt idx="2822">
                  <c:v>40083</c:v>
                </c:pt>
                <c:pt idx="2823">
                  <c:v>40084</c:v>
                </c:pt>
                <c:pt idx="2824">
                  <c:v>40085</c:v>
                </c:pt>
                <c:pt idx="2825">
                  <c:v>40086</c:v>
                </c:pt>
                <c:pt idx="2826">
                  <c:v>40087</c:v>
                </c:pt>
                <c:pt idx="2827">
                  <c:v>40088</c:v>
                </c:pt>
                <c:pt idx="2828">
                  <c:v>40089</c:v>
                </c:pt>
                <c:pt idx="2829">
                  <c:v>40090</c:v>
                </c:pt>
                <c:pt idx="2830">
                  <c:v>40091</c:v>
                </c:pt>
                <c:pt idx="2831">
                  <c:v>40092</c:v>
                </c:pt>
                <c:pt idx="2832">
                  <c:v>40093</c:v>
                </c:pt>
                <c:pt idx="2833">
                  <c:v>40094</c:v>
                </c:pt>
                <c:pt idx="2834">
                  <c:v>40095</c:v>
                </c:pt>
                <c:pt idx="2835">
                  <c:v>40096</c:v>
                </c:pt>
                <c:pt idx="2836">
                  <c:v>40097</c:v>
                </c:pt>
                <c:pt idx="2837">
                  <c:v>40098</c:v>
                </c:pt>
                <c:pt idx="2838">
                  <c:v>40099</c:v>
                </c:pt>
                <c:pt idx="2839">
                  <c:v>40100</c:v>
                </c:pt>
                <c:pt idx="2840">
                  <c:v>40101</c:v>
                </c:pt>
                <c:pt idx="2841">
                  <c:v>40102</c:v>
                </c:pt>
                <c:pt idx="2842">
                  <c:v>40103</c:v>
                </c:pt>
                <c:pt idx="2843">
                  <c:v>40104</c:v>
                </c:pt>
                <c:pt idx="2844">
                  <c:v>40105</c:v>
                </c:pt>
                <c:pt idx="2845">
                  <c:v>40106</c:v>
                </c:pt>
                <c:pt idx="2846">
                  <c:v>40107</c:v>
                </c:pt>
                <c:pt idx="2847">
                  <c:v>40108</c:v>
                </c:pt>
                <c:pt idx="2848">
                  <c:v>40109</c:v>
                </c:pt>
                <c:pt idx="2849">
                  <c:v>40110</c:v>
                </c:pt>
                <c:pt idx="2850">
                  <c:v>40111</c:v>
                </c:pt>
                <c:pt idx="2851">
                  <c:v>40112</c:v>
                </c:pt>
                <c:pt idx="2852">
                  <c:v>40113</c:v>
                </c:pt>
                <c:pt idx="2853">
                  <c:v>40114</c:v>
                </c:pt>
                <c:pt idx="2854">
                  <c:v>40115</c:v>
                </c:pt>
                <c:pt idx="2855">
                  <c:v>40116</c:v>
                </c:pt>
                <c:pt idx="2856">
                  <c:v>40117</c:v>
                </c:pt>
                <c:pt idx="2857">
                  <c:v>40118</c:v>
                </c:pt>
                <c:pt idx="2858">
                  <c:v>40119</c:v>
                </c:pt>
                <c:pt idx="2859">
                  <c:v>40120</c:v>
                </c:pt>
                <c:pt idx="2860">
                  <c:v>40121</c:v>
                </c:pt>
                <c:pt idx="2861">
                  <c:v>40122</c:v>
                </c:pt>
                <c:pt idx="2862">
                  <c:v>40123</c:v>
                </c:pt>
                <c:pt idx="2863">
                  <c:v>40124</c:v>
                </c:pt>
                <c:pt idx="2864">
                  <c:v>40125</c:v>
                </c:pt>
                <c:pt idx="2865">
                  <c:v>40126</c:v>
                </c:pt>
                <c:pt idx="2866">
                  <c:v>40127</c:v>
                </c:pt>
                <c:pt idx="2867">
                  <c:v>40128</c:v>
                </c:pt>
                <c:pt idx="2868">
                  <c:v>40129</c:v>
                </c:pt>
                <c:pt idx="2869">
                  <c:v>40130</c:v>
                </c:pt>
                <c:pt idx="2870">
                  <c:v>40131</c:v>
                </c:pt>
                <c:pt idx="2871">
                  <c:v>40132</c:v>
                </c:pt>
                <c:pt idx="2872">
                  <c:v>40133</c:v>
                </c:pt>
                <c:pt idx="2873">
                  <c:v>40134</c:v>
                </c:pt>
                <c:pt idx="2874">
                  <c:v>40135</c:v>
                </c:pt>
                <c:pt idx="2875">
                  <c:v>40136</c:v>
                </c:pt>
                <c:pt idx="2876">
                  <c:v>40137</c:v>
                </c:pt>
                <c:pt idx="2877">
                  <c:v>40138</c:v>
                </c:pt>
                <c:pt idx="2878">
                  <c:v>40139</c:v>
                </c:pt>
                <c:pt idx="2879">
                  <c:v>40140</c:v>
                </c:pt>
                <c:pt idx="2880">
                  <c:v>40141</c:v>
                </c:pt>
                <c:pt idx="2881">
                  <c:v>40142</c:v>
                </c:pt>
                <c:pt idx="2882">
                  <c:v>40143</c:v>
                </c:pt>
                <c:pt idx="2883">
                  <c:v>40144</c:v>
                </c:pt>
                <c:pt idx="2884">
                  <c:v>40145</c:v>
                </c:pt>
                <c:pt idx="2885">
                  <c:v>40146</c:v>
                </c:pt>
                <c:pt idx="2886">
                  <c:v>40147</c:v>
                </c:pt>
                <c:pt idx="2887">
                  <c:v>40148</c:v>
                </c:pt>
                <c:pt idx="2888">
                  <c:v>40149</c:v>
                </c:pt>
                <c:pt idx="2889">
                  <c:v>40150</c:v>
                </c:pt>
                <c:pt idx="2890">
                  <c:v>40151</c:v>
                </c:pt>
                <c:pt idx="2891">
                  <c:v>40152</c:v>
                </c:pt>
                <c:pt idx="2892">
                  <c:v>40153</c:v>
                </c:pt>
                <c:pt idx="2893">
                  <c:v>40154</c:v>
                </c:pt>
                <c:pt idx="2894">
                  <c:v>40155</c:v>
                </c:pt>
                <c:pt idx="2895">
                  <c:v>40156</c:v>
                </c:pt>
                <c:pt idx="2896">
                  <c:v>40157</c:v>
                </c:pt>
                <c:pt idx="2897">
                  <c:v>40158</c:v>
                </c:pt>
                <c:pt idx="2898">
                  <c:v>40159</c:v>
                </c:pt>
                <c:pt idx="2899">
                  <c:v>40160</c:v>
                </c:pt>
                <c:pt idx="2900">
                  <c:v>40161</c:v>
                </c:pt>
                <c:pt idx="2901">
                  <c:v>40162</c:v>
                </c:pt>
                <c:pt idx="2902">
                  <c:v>40163</c:v>
                </c:pt>
                <c:pt idx="2903">
                  <c:v>40164</c:v>
                </c:pt>
                <c:pt idx="2904">
                  <c:v>40165</c:v>
                </c:pt>
                <c:pt idx="2905">
                  <c:v>40166</c:v>
                </c:pt>
                <c:pt idx="2906">
                  <c:v>40167</c:v>
                </c:pt>
                <c:pt idx="2907">
                  <c:v>40168</c:v>
                </c:pt>
                <c:pt idx="2908">
                  <c:v>40169</c:v>
                </c:pt>
                <c:pt idx="2909">
                  <c:v>40170</c:v>
                </c:pt>
                <c:pt idx="2910">
                  <c:v>40171</c:v>
                </c:pt>
                <c:pt idx="2911">
                  <c:v>40172</c:v>
                </c:pt>
                <c:pt idx="2912">
                  <c:v>40173</c:v>
                </c:pt>
                <c:pt idx="2913">
                  <c:v>40174</c:v>
                </c:pt>
                <c:pt idx="2914">
                  <c:v>40175</c:v>
                </c:pt>
                <c:pt idx="2915">
                  <c:v>40176</c:v>
                </c:pt>
                <c:pt idx="2916">
                  <c:v>40177</c:v>
                </c:pt>
                <c:pt idx="2917">
                  <c:v>40178</c:v>
                </c:pt>
                <c:pt idx="2918">
                  <c:v>40179</c:v>
                </c:pt>
                <c:pt idx="2919">
                  <c:v>40180</c:v>
                </c:pt>
                <c:pt idx="2920">
                  <c:v>40181</c:v>
                </c:pt>
                <c:pt idx="2921">
                  <c:v>40182</c:v>
                </c:pt>
                <c:pt idx="2922">
                  <c:v>40183</c:v>
                </c:pt>
                <c:pt idx="2923">
                  <c:v>40184</c:v>
                </c:pt>
                <c:pt idx="2924">
                  <c:v>40185</c:v>
                </c:pt>
                <c:pt idx="2925">
                  <c:v>40186</c:v>
                </c:pt>
                <c:pt idx="2926">
                  <c:v>40187</c:v>
                </c:pt>
                <c:pt idx="2927">
                  <c:v>40188</c:v>
                </c:pt>
                <c:pt idx="2928">
                  <c:v>40189</c:v>
                </c:pt>
                <c:pt idx="2929">
                  <c:v>40190</c:v>
                </c:pt>
                <c:pt idx="2930">
                  <c:v>40191</c:v>
                </c:pt>
                <c:pt idx="2931">
                  <c:v>40192</c:v>
                </c:pt>
                <c:pt idx="2932">
                  <c:v>40193</c:v>
                </c:pt>
                <c:pt idx="2933">
                  <c:v>40194</c:v>
                </c:pt>
                <c:pt idx="2934">
                  <c:v>40195</c:v>
                </c:pt>
                <c:pt idx="2935">
                  <c:v>40196</c:v>
                </c:pt>
                <c:pt idx="2936">
                  <c:v>40197</c:v>
                </c:pt>
                <c:pt idx="2937">
                  <c:v>40198</c:v>
                </c:pt>
                <c:pt idx="2938">
                  <c:v>40199</c:v>
                </c:pt>
                <c:pt idx="2939">
                  <c:v>40200</c:v>
                </c:pt>
                <c:pt idx="2940">
                  <c:v>40201</c:v>
                </c:pt>
                <c:pt idx="2941">
                  <c:v>40202</c:v>
                </c:pt>
                <c:pt idx="2942">
                  <c:v>40203</c:v>
                </c:pt>
                <c:pt idx="2943">
                  <c:v>40204</c:v>
                </c:pt>
                <c:pt idx="2944">
                  <c:v>40205</c:v>
                </c:pt>
                <c:pt idx="2945">
                  <c:v>40206</c:v>
                </c:pt>
                <c:pt idx="2946">
                  <c:v>40207</c:v>
                </c:pt>
                <c:pt idx="2947">
                  <c:v>40208</c:v>
                </c:pt>
                <c:pt idx="2948">
                  <c:v>40209</c:v>
                </c:pt>
                <c:pt idx="2949">
                  <c:v>40210</c:v>
                </c:pt>
                <c:pt idx="2950">
                  <c:v>40211</c:v>
                </c:pt>
                <c:pt idx="2951">
                  <c:v>40212</c:v>
                </c:pt>
                <c:pt idx="2952">
                  <c:v>40213</c:v>
                </c:pt>
                <c:pt idx="2953">
                  <c:v>40214</c:v>
                </c:pt>
                <c:pt idx="2954">
                  <c:v>40215</c:v>
                </c:pt>
                <c:pt idx="2955">
                  <c:v>40216</c:v>
                </c:pt>
                <c:pt idx="2956">
                  <c:v>40217</c:v>
                </c:pt>
                <c:pt idx="2957">
                  <c:v>40218</c:v>
                </c:pt>
                <c:pt idx="2958">
                  <c:v>40219</c:v>
                </c:pt>
                <c:pt idx="2959">
                  <c:v>40220</c:v>
                </c:pt>
                <c:pt idx="2960">
                  <c:v>40221</c:v>
                </c:pt>
                <c:pt idx="2961">
                  <c:v>40222</c:v>
                </c:pt>
                <c:pt idx="2962">
                  <c:v>40223</c:v>
                </c:pt>
                <c:pt idx="2963">
                  <c:v>40224</c:v>
                </c:pt>
                <c:pt idx="2964">
                  <c:v>40225</c:v>
                </c:pt>
                <c:pt idx="2965">
                  <c:v>40226</c:v>
                </c:pt>
                <c:pt idx="2966">
                  <c:v>40227</c:v>
                </c:pt>
                <c:pt idx="2967">
                  <c:v>40228</c:v>
                </c:pt>
                <c:pt idx="2968">
                  <c:v>40229</c:v>
                </c:pt>
                <c:pt idx="2969">
                  <c:v>40230</c:v>
                </c:pt>
                <c:pt idx="2970">
                  <c:v>40231</c:v>
                </c:pt>
                <c:pt idx="2971">
                  <c:v>40232</c:v>
                </c:pt>
                <c:pt idx="2972">
                  <c:v>40233</c:v>
                </c:pt>
                <c:pt idx="2973">
                  <c:v>40234</c:v>
                </c:pt>
                <c:pt idx="2974">
                  <c:v>40235</c:v>
                </c:pt>
                <c:pt idx="2975">
                  <c:v>40236</c:v>
                </c:pt>
                <c:pt idx="2976">
                  <c:v>40237</c:v>
                </c:pt>
                <c:pt idx="2977">
                  <c:v>40238</c:v>
                </c:pt>
                <c:pt idx="2978">
                  <c:v>40239</c:v>
                </c:pt>
                <c:pt idx="2979">
                  <c:v>40240</c:v>
                </c:pt>
                <c:pt idx="2980">
                  <c:v>40241</c:v>
                </c:pt>
                <c:pt idx="2981">
                  <c:v>40242</c:v>
                </c:pt>
                <c:pt idx="2982">
                  <c:v>40243</c:v>
                </c:pt>
                <c:pt idx="2983">
                  <c:v>40244</c:v>
                </c:pt>
                <c:pt idx="2984">
                  <c:v>40245</c:v>
                </c:pt>
                <c:pt idx="2985">
                  <c:v>40246</c:v>
                </c:pt>
                <c:pt idx="2986">
                  <c:v>40247</c:v>
                </c:pt>
                <c:pt idx="2987">
                  <c:v>40248</c:v>
                </c:pt>
                <c:pt idx="2988">
                  <c:v>40249</c:v>
                </c:pt>
                <c:pt idx="2989">
                  <c:v>40250</c:v>
                </c:pt>
                <c:pt idx="2990">
                  <c:v>40251</c:v>
                </c:pt>
                <c:pt idx="2991">
                  <c:v>40252</c:v>
                </c:pt>
                <c:pt idx="2992">
                  <c:v>40253</c:v>
                </c:pt>
                <c:pt idx="2993">
                  <c:v>40254</c:v>
                </c:pt>
                <c:pt idx="2994">
                  <c:v>40255</c:v>
                </c:pt>
                <c:pt idx="2995">
                  <c:v>40256</c:v>
                </c:pt>
                <c:pt idx="2996">
                  <c:v>40257</c:v>
                </c:pt>
                <c:pt idx="2997">
                  <c:v>40258</c:v>
                </c:pt>
                <c:pt idx="2998">
                  <c:v>40259</c:v>
                </c:pt>
                <c:pt idx="2999">
                  <c:v>40260</c:v>
                </c:pt>
                <c:pt idx="3000">
                  <c:v>40261</c:v>
                </c:pt>
                <c:pt idx="3001">
                  <c:v>40262</c:v>
                </c:pt>
                <c:pt idx="3002">
                  <c:v>40263</c:v>
                </c:pt>
                <c:pt idx="3003">
                  <c:v>40264</c:v>
                </c:pt>
                <c:pt idx="3004">
                  <c:v>40265</c:v>
                </c:pt>
                <c:pt idx="3005">
                  <c:v>40266</c:v>
                </c:pt>
                <c:pt idx="3006">
                  <c:v>40267</c:v>
                </c:pt>
                <c:pt idx="3007">
                  <c:v>40268</c:v>
                </c:pt>
                <c:pt idx="3008">
                  <c:v>40269</c:v>
                </c:pt>
                <c:pt idx="3009">
                  <c:v>40270</c:v>
                </c:pt>
                <c:pt idx="3010">
                  <c:v>40271</c:v>
                </c:pt>
                <c:pt idx="3011">
                  <c:v>40272</c:v>
                </c:pt>
                <c:pt idx="3012">
                  <c:v>40273</c:v>
                </c:pt>
                <c:pt idx="3013">
                  <c:v>40274</c:v>
                </c:pt>
                <c:pt idx="3014">
                  <c:v>40275</c:v>
                </c:pt>
                <c:pt idx="3015">
                  <c:v>40276</c:v>
                </c:pt>
                <c:pt idx="3016">
                  <c:v>40277</c:v>
                </c:pt>
                <c:pt idx="3017">
                  <c:v>40278</c:v>
                </c:pt>
                <c:pt idx="3018">
                  <c:v>40279</c:v>
                </c:pt>
                <c:pt idx="3019">
                  <c:v>40280</c:v>
                </c:pt>
                <c:pt idx="3020">
                  <c:v>40281</c:v>
                </c:pt>
                <c:pt idx="3021">
                  <c:v>40282</c:v>
                </c:pt>
                <c:pt idx="3022">
                  <c:v>40283</c:v>
                </c:pt>
                <c:pt idx="3023">
                  <c:v>40284</c:v>
                </c:pt>
                <c:pt idx="3024">
                  <c:v>40285</c:v>
                </c:pt>
                <c:pt idx="3025">
                  <c:v>40286</c:v>
                </c:pt>
                <c:pt idx="3026">
                  <c:v>40287</c:v>
                </c:pt>
                <c:pt idx="3027">
                  <c:v>40288</c:v>
                </c:pt>
                <c:pt idx="3028">
                  <c:v>40289</c:v>
                </c:pt>
                <c:pt idx="3029">
                  <c:v>40290</c:v>
                </c:pt>
                <c:pt idx="3030">
                  <c:v>40291</c:v>
                </c:pt>
                <c:pt idx="3031">
                  <c:v>40292</c:v>
                </c:pt>
                <c:pt idx="3032">
                  <c:v>40293</c:v>
                </c:pt>
                <c:pt idx="3033">
                  <c:v>40294</c:v>
                </c:pt>
                <c:pt idx="3034">
                  <c:v>40295</c:v>
                </c:pt>
                <c:pt idx="3035">
                  <c:v>40296</c:v>
                </c:pt>
                <c:pt idx="3036">
                  <c:v>40297</c:v>
                </c:pt>
                <c:pt idx="3037">
                  <c:v>40298</c:v>
                </c:pt>
                <c:pt idx="3038">
                  <c:v>40299</c:v>
                </c:pt>
                <c:pt idx="3039">
                  <c:v>40300</c:v>
                </c:pt>
                <c:pt idx="3040">
                  <c:v>40301</c:v>
                </c:pt>
                <c:pt idx="3041">
                  <c:v>40302</c:v>
                </c:pt>
                <c:pt idx="3042">
                  <c:v>40303</c:v>
                </c:pt>
                <c:pt idx="3043">
                  <c:v>40304</c:v>
                </c:pt>
                <c:pt idx="3044">
                  <c:v>40305</c:v>
                </c:pt>
                <c:pt idx="3045">
                  <c:v>40306</c:v>
                </c:pt>
                <c:pt idx="3046">
                  <c:v>40307</c:v>
                </c:pt>
                <c:pt idx="3047">
                  <c:v>40308</c:v>
                </c:pt>
                <c:pt idx="3048">
                  <c:v>40309</c:v>
                </c:pt>
                <c:pt idx="3049">
                  <c:v>40310</c:v>
                </c:pt>
                <c:pt idx="3050">
                  <c:v>40311</c:v>
                </c:pt>
                <c:pt idx="3051">
                  <c:v>40312</c:v>
                </c:pt>
                <c:pt idx="3052">
                  <c:v>40313</c:v>
                </c:pt>
                <c:pt idx="3053">
                  <c:v>40314</c:v>
                </c:pt>
                <c:pt idx="3054">
                  <c:v>40315</c:v>
                </c:pt>
                <c:pt idx="3055">
                  <c:v>40316</c:v>
                </c:pt>
                <c:pt idx="3056">
                  <c:v>40317</c:v>
                </c:pt>
                <c:pt idx="3057">
                  <c:v>40318</c:v>
                </c:pt>
                <c:pt idx="3058">
                  <c:v>40319</c:v>
                </c:pt>
                <c:pt idx="3059">
                  <c:v>40320</c:v>
                </c:pt>
                <c:pt idx="3060">
                  <c:v>40321</c:v>
                </c:pt>
                <c:pt idx="3061">
                  <c:v>40322</c:v>
                </c:pt>
                <c:pt idx="3062">
                  <c:v>40323</c:v>
                </c:pt>
                <c:pt idx="3063">
                  <c:v>40324</c:v>
                </c:pt>
                <c:pt idx="3064">
                  <c:v>40325</c:v>
                </c:pt>
                <c:pt idx="3065">
                  <c:v>40326</c:v>
                </c:pt>
                <c:pt idx="3066">
                  <c:v>40327</c:v>
                </c:pt>
                <c:pt idx="3067">
                  <c:v>40328</c:v>
                </c:pt>
                <c:pt idx="3068">
                  <c:v>40329</c:v>
                </c:pt>
                <c:pt idx="3069">
                  <c:v>40330</c:v>
                </c:pt>
                <c:pt idx="3070">
                  <c:v>40331</c:v>
                </c:pt>
                <c:pt idx="3071">
                  <c:v>40332</c:v>
                </c:pt>
                <c:pt idx="3072">
                  <c:v>40333</c:v>
                </c:pt>
                <c:pt idx="3073">
                  <c:v>40334</c:v>
                </c:pt>
                <c:pt idx="3074">
                  <c:v>40335</c:v>
                </c:pt>
                <c:pt idx="3075">
                  <c:v>40336</c:v>
                </c:pt>
                <c:pt idx="3076">
                  <c:v>40337</c:v>
                </c:pt>
                <c:pt idx="3077">
                  <c:v>40338</c:v>
                </c:pt>
                <c:pt idx="3078">
                  <c:v>40339</c:v>
                </c:pt>
                <c:pt idx="3079">
                  <c:v>40340</c:v>
                </c:pt>
                <c:pt idx="3080">
                  <c:v>40341</c:v>
                </c:pt>
                <c:pt idx="3081">
                  <c:v>40342</c:v>
                </c:pt>
                <c:pt idx="3082">
                  <c:v>40343</c:v>
                </c:pt>
                <c:pt idx="3083">
                  <c:v>40344</c:v>
                </c:pt>
                <c:pt idx="3084">
                  <c:v>40345</c:v>
                </c:pt>
                <c:pt idx="3085">
                  <c:v>40346</c:v>
                </c:pt>
                <c:pt idx="3086">
                  <c:v>40347</c:v>
                </c:pt>
                <c:pt idx="3087">
                  <c:v>40348</c:v>
                </c:pt>
                <c:pt idx="3088">
                  <c:v>40349</c:v>
                </c:pt>
                <c:pt idx="3089">
                  <c:v>40350</c:v>
                </c:pt>
                <c:pt idx="3090">
                  <c:v>40351</c:v>
                </c:pt>
                <c:pt idx="3091">
                  <c:v>40352</c:v>
                </c:pt>
                <c:pt idx="3092">
                  <c:v>40353</c:v>
                </c:pt>
                <c:pt idx="3093">
                  <c:v>40354</c:v>
                </c:pt>
                <c:pt idx="3094">
                  <c:v>40355</c:v>
                </c:pt>
                <c:pt idx="3095">
                  <c:v>40356</c:v>
                </c:pt>
                <c:pt idx="3096">
                  <c:v>40357</c:v>
                </c:pt>
                <c:pt idx="3097">
                  <c:v>40358</c:v>
                </c:pt>
                <c:pt idx="3098">
                  <c:v>40359</c:v>
                </c:pt>
                <c:pt idx="3099">
                  <c:v>40360</c:v>
                </c:pt>
                <c:pt idx="3100">
                  <c:v>40361</c:v>
                </c:pt>
                <c:pt idx="3101">
                  <c:v>40362</c:v>
                </c:pt>
                <c:pt idx="3102">
                  <c:v>40363</c:v>
                </c:pt>
                <c:pt idx="3103">
                  <c:v>40364</c:v>
                </c:pt>
                <c:pt idx="3104">
                  <c:v>40365</c:v>
                </c:pt>
                <c:pt idx="3105">
                  <c:v>40366</c:v>
                </c:pt>
                <c:pt idx="3106">
                  <c:v>40367</c:v>
                </c:pt>
                <c:pt idx="3107">
                  <c:v>40368</c:v>
                </c:pt>
                <c:pt idx="3108">
                  <c:v>40369</c:v>
                </c:pt>
                <c:pt idx="3109">
                  <c:v>40370</c:v>
                </c:pt>
                <c:pt idx="3110">
                  <c:v>40371</c:v>
                </c:pt>
                <c:pt idx="3111">
                  <c:v>40372</c:v>
                </c:pt>
                <c:pt idx="3112">
                  <c:v>40373</c:v>
                </c:pt>
                <c:pt idx="3113">
                  <c:v>40374</c:v>
                </c:pt>
                <c:pt idx="3114">
                  <c:v>40375</c:v>
                </c:pt>
                <c:pt idx="3115">
                  <c:v>40376</c:v>
                </c:pt>
                <c:pt idx="3116">
                  <c:v>40377</c:v>
                </c:pt>
                <c:pt idx="3117">
                  <c:v>40378</c:v>
                </c:pt>
                <c:pt idx="3118">
                  <c:v>40379</c:v>
                </c:pt>
                <c:pt idx="3119">
                  <c:v>40380</c:v>
                </c:pt>
                <c:pt idx="3120">
                  <c:v>40381</c:v>
                </c:pt>
                <c:pt idx="3121">
                  <c:v>40382</c:v>
                </c:pt>
                <c:pt idx="3122">
                  <c:v>40383</c:v>
                </c:pt>
                <c:pt idx="3123">
                  <c:v>40384</c:v>
                </c:pt>
                <c:pt idx="3124">
                  <c:v>40385</c:v>
                </c:pt>
                <c:pt idx="3125">
                  <c:v>40386</c:v>
                </c:pt>
                <c:pt idx="3126">
                  <c:v>40387</c:v>
                </c:pt>
                <c:pt idx="3127">
                  <c:v>40388</c:v>
                </c:pt>
                <c:pt idx="3128">
                  <c:v>40389</c:v>
                </c:pt>
                <c:pt idx="3129">
                  <c:v>40390</c:v>
                </c:pt>
                <c:pt idx="3130">
                  <c:v>40391</c:v>
                </c:pt>
                <c:pt idx="3131">
                  <c:v>40392</c:v>
                </c:pt>
                <c:pt idx="3132">
                  <c:v>40393</c:v>
                </c:pt>
                <c:pt idx="3133">
                  <c:v>40394</c:v>
                </c:pt>
                <c:pt idx="3134">
                  <c:v>40395</c:v>
                </c:pt>
                <c:pt idx="3135">
                  <c:v>40396</c:v>
                </c:pt>
                <c:pt idx="3136">
                  <c:v>40397</c:v>
                </c:pt>
                <c:pt idx="3137">
                  <c:v>40398</c:v>
                </c:pt>
                <c:pt idx="3138">
                  <c:v>40399</c:v>
                </c:pt>
                <c:pt idx="3139">
                  <c:v>40400</c:v>
                </c:pt>
                <c:pt idx="3140">
                  <c:v>40401</c:v>
                </c:pt>
                <c:pt idx="3141">
                  <c:v>40402</c:v>
                </c:pt>
                <c:pt idx="3142">
                  <c:v>40403</c:v>
                </c:pt>
                <c:pt idx="3143">
                  <c:v>40404</c:v>
                </c:pt>
                <c:pt idx="3144">
                  <c:v>40405</c:v>
                </c:pt>
                <c:pt idx="3145">
                  <c:v>40406</c:v>
                </c:pt>
                <c:pt idx="3146">
                  <c:v>40407</c:v>
                </c:pt>
                <c:pt idx="3147">
                  <c:v>40408</c:v>
                </c:pt>
                <c:pt idx="3148">
                  <c:v>40409</c:v>
                </c:pt>
                <c:pt idx="3149">
                  <c:v>40410</c:v>
                </c:pt>
                <c:pt idx="3150">
                  <c:v>40411</c:v>
                </c:pt>
                <c:pt idx="3151">
                  <c:v>40412</c:v>
                </c:pt>
                <c:pt idx="3152">
                  <c:v>40413</c:v>
                </c:pt>
                <c:pt idx="3153">
                  <c:v>40414</c:v>
                </c:pt>
                <c:pt idx="3154">
                  <c:v>40415</c:v>
                </c:pt>
                <c:pt idx="3155">
                  <c:v>40416</c:v>
                </c:pt>
                <c:pt idx="3156">
                  <c:v>40417</c:v>
                </c:pt>
                <c:pt idx="3157">
                  <c:v>40418</c:v>
                </c:pt>
                <c:pt idx="3158">
                  <c:v>40419</c:v>
                </c:pt>
                <c:pt idx="3159">
                  <c:v>40420</c:v>
                </c:pt>
                <c:pt idx="3160">
                  <c:v>40421</c:v>
                </c:pt>
                <c:pt idx="3161">
                  <c:v>40422</c:v>
                </c:pt>
                <c:pt idx="3162">
                  <c:v>40423</c:v>
                </c:pt>
                <c:pt idx="3163">
                  <c:v>40424</c:v>
                </c:pt>
                <c:pt idx="3164">
                  <c:v>40425</c:v>
                </c:pt>
                <c:pt idx="3165">
                  <c:v>40426</c:v>
                </c:pt>
                <c:pt idx="3166">
                  <c:v>40427</c:v>
                </c:pt>
                <c:pt idx="3167">
                  <c:v>40428</c:v>
                </c:pt>
                <c:pt idx="3168">
                  <c:v>40429</c:v>
                </c:pt>
                <c:pt idx="3169">
                  <c:v>40430</c:v>
                </c:pt>
                <c:pt idx="3170">
                  <c:v>40431</c:v>
                </c:pt>
                <c:pt idx="3171">
                  <c:v>40432</c:v>
                </c:pt>
                <c:pt idx="3172">
                  <c:v>40433</c:v>
                </c:pt>
                <c:pt idx="3173">
                  <c:v>40434</c:v>
                </c:pt>
                <c:pt idx="3174">
                  <c:v>40435</c:v>
                </c:pt>
                <c:pt idx="3175">
                  <c:v>40436</c:v>
                </c:pt>
                <c:pt idx="3176">
                  <c:v>40437</c:v>
                </c:pt>
                <c:pt idx="3177">
                  <c:v>40438</c:v>
                </c:pt>
                <c:pt idx="3178">
                  <c:v>40439</c:v>
                </c:pt>
                <c:pt idx="3179">
                  <c:v>40440</c:v>
                </c:pt>
                <c:pt idx="3180">
                  <c:v>40441</c:v>
                </c:pt>
                <c:pt idx="3181">
                  <c:v>40442</c:v>
                </c:pt>
                <c:pt idx="3182">
                  <c:v>40443</c:v>
                </c:pt>
                <c:pt idx="3183">
                  <c:v>40444</c:v>
                </c:pt>
                <c:pt idx="3184">
                  <c:v>40445</c:v>
                </c:pt>
                <c:pt idx="3185">
                  <c:v>40446</c:v>
                </c:pt>
                <c:pt idx="3186">
                  <c:v>40447</c:v>
                </c:pt>
                <c:pt idx="3187">
                  <c:v>40448</c:v>
                </c:pt>
                <c:pt idx="3188">
                  <c:v>40449</c:v>
                </c:pt>
                <c:pt idx="3189">
                  <c:v>40450</c:v>
                </c:pt>
                <c:pt idx="3190">
                  <c:v>40451</c:v>
                </c:pt>
                <c:pt idx="3191">
                  <c:v>40452</c:v>
                </c:pt>
                <c:pt idx="3192">
                  <c:v>40453</c:v>
                </c:pt>
                <c:pt idx="3193">
                  <c:v>40454</c:v>
                </c:pt>
                <c:pt idx="3194">
                  <c:v>40455</c:v>
                </c:pt>
                <c:pt idx="3195">
                  <c:v>40456</c:v>
                </c:pt>
                <c:pt idx="3196">
                  <c:v>40457</c:v>
                </c:pt>
                <c:pt idx="3197">
                  <c:v>40458</c:v>
                </c:pt>
                <c:pt idx="3198">
                  <c:v>40459</c:v>
                </c:pt>
                <c:pt idx="3199">
                  <c:v>40460</c:v>
                </c:pt>
                <c:pt idx="3200">
                  <c:v>40461</c:v>
                </c:pt>
                <c:pt idx="3201">
                  <c:v>40462</c:v>
                </c:pt>
                <c:pt idx="3202">
                  <c:v>40463</c:v>
                </c:pt>
                <c:pt idx="3203">
                  <c:v>40464</c:v>
                </c:pt>
                <c:pt idx="3204">
                  <c:v>40465</c:v>
                </c:pt>
                <c:pt idx="3205">
                  <c:v>40466</c:v>
                </c:pt>
                <c:pt idx="3206">
                  <c:v>40467</c:v>
                </c:pt>
                <c:pt idx="3207">
                  <c:v>40468</c:v>
                </c:pt>
                <c:pt idx="3208">
                  <c:v>40469</c:v>
                </c:pt>
                <c:pt idx="3209">
                  <c:v>40470</c:v>
                </c:pt>
                <c:pt idx="3210">
                  <c:v>40471</c:v>
                </c:pt>
                <c:pt idx="3211">
                  <c:v>40472</c:v>
                </c:pt>
                <c:pt idx="3212">
                  <c:v>40473</c:v>
                </c:pt>
                <c:pt idx="3213">
                  <c:v>40474</c:v>
                </c:pt>
                <c:pt idx="3214">
                  <c:v>40475</c:v>
                </c:pt>
                <c:pt idx="3215">
                  <c:v>40476</c:v>
                </c:pt>
                <c:pt idx="3216">
                  <c:v>40477</c:v>
                </c:pt>
                <c:pt idx="3217">
                  <c:v>40478</c:v>
                </c:pt>
                <c:pt idx="3218">
                  <c:v>40479</c:v>
                </c:pt>
                <c:pt idx="3219">
                  <c:v>40480</c:v>
                </c:pt>
                <c:pt idx="3220">
                  <c:v>40481</c:v>
                </c:pt>
                <c:pt idx="3221">
                  <c:v>40482</c:v>
                </c:pt>
                <c:pt idx="3222">
                  <c:v>40483</c:v>
                </c:pt>
                <c:pt idx="3223">
                  <c:v>40484</c:v>
                </c:pt>
                <c:pt idx="3224">
                  <c:v>40485</c:v>
                </c:pt>
                <c:pt idx="3225">
                  <c:v>40486</c:v>
                </c:pt>
                <c:pt idx="3226">
                  <c:v>40487</c:v>
                </c:pt>
                <c:pt idx="3227">
                  <c:v>40488</c:v>
                </c:pt>
                <c:pt idx="3228">
                  <c:v>40489</c:v>
                </c:pt>
                <c:pt idx="3229">
                  <c:v>40490</c:v>
                </c:pt>
                <c:pt idx="3230">
                  <c:v>40491</c:v>
                </c:pt>
                <c:pt idx="3231">
                  <c:v>40492</c:v>
                </c:pt>
                <c:pt idx="3232">
                  <c:v>40493</c:v>
                </c:pt>
                <c:pt idx="3233">
                  <c:v>40494</c:v>
                </c:pt>
                <c:pt idx="3234">
                  <c:v>40495</c:v>
                </c:pt>
                <c:pt idx="3235">
                  <c:v>40496</c:v>
                </c:pt>
                <c:pt idx="3236">
                  <c:v>40497</c:v>
                </c:pt>
                <c:pt idx="3237">
                  <c:v>40498</c:v>
                </c:pt>
                <c:pt idx="3238">
                  <c:v>40499</c:v>
                </c:pt>
                <c:pt idx="3239">
                  <c:v>40500</c:v>
                </c:pt>
                <c:pt idx="3240">
                  <c:v>40501</c:v>
                </c:pt>
                <c:pt idx="3241">
                  <c:v>40502</c:v>
                </c:pt>
                <c:pt idx="3242">
                  <c:v>40503</c:v>
                </c:pt>
                <c:pt idx="3243">
                  <c:v>40504</c:v>
                </c:pt>
                <c:pt idx="3244">
                  <c:v>40505</c:v>
                </c:pt>
                <c:pt idx="3245">
                  <c:v>40506</c:v>
                </c:pt>
                <c:pt idx="3246">
                  <c:v>40507</c:v>
                </c:pt>
                <c:pt idx="3247">
                  <c:v>40508</c:v>
                </c:pt>
                <c:pt idx="3248">
                  <c:v>40509</c:v>
                </c:pt>
                <c:pt idx="3249">
                  <c:v>40510</c:v>
                </c:pt>
                <c:pt idx="3250">
                  <c:v>40511</c:v>
                </c:pt>
                <c:pt idx="3251">
                  <c:v>40512</c:v>
                </c:pt>
                <c:pt idx="3252">
                  <c:v>40513</c:v>
                </c:pt>
                <c:pt idx="3253">
                  <c:v>40514</c:v>
                </c:pt>
                <c:pt idx="3254">
                  <c:v>40515</c:v>
                </c:pt>
                <c:pt idx="3255">
                  <c:v>40516</c:v>
                </c:pt>
                <c:pt idx="3256">
                  <c:v>40517</c:v>
                </c:pt>
                <c:pt idx="3257">
                  <c:v>40518</c:v>
                </c:pt>
                <c:pt idx="3258">
                  <c:v>40519</c:v>
                </c:pt>
                <c:pt idx="3259">
                  <c:v>40520</c:v>
                </c:pt>
                <c:pt idx="3260">
                  <c:v>40521</c:v>
                </c:pt>
                <c:pt idx="3261">
                  <c:v>40522</c:v>
                </c:pt>
                <c:pt idx="3262">
                  <c:v>40523</c:v>
                </c:pt>
                <c:pt idx="3263">
                  <c:v>40524</c:v>
                </c:pt>
                <c:pt idx="3264">
                  <c:v>40525</c:v>
                </c:pt>
                <c:pt idx="3265">
                  <c:v>40526</c:v>
                </c:pt>
                <c:pt idx="3266">
                  <c:v>40527</c:v>
                </c:pt>
                <c:pt idx="3267">
                  <c:v>40528</c:v>
                </c:pt>
                <c:pt idx="3268">
                  <c:v>40529</c:v>
                </c:pt>
                <c:pt idx="3269">
                  <c:v>40530</c:v>
                </c:pt>
                <c:pt idx="3270">
                  <c:v>40531</c:v>
                </c:pt>
                <c:pt idx="3271">
                  <c:v>40532</c:v>
                </c:pt>
                <c:pt idx="3272">
                  <c:v>40533</c:v>
                </c:pt>
                <c:pt idx="3273">
                  <c:v>40534</c:v>
                </c:pt>
                <c:pt idx="3274">
                  <c:v>40535</c:v>
                </c:pt>
                <c:pt idx="3275">
                  <c:v>40536</c:v>
                </c:pt>
                <c:pt idx="3276">
                  <c:v>40537</c:v>
                </c:pt>
                <c:pt idx="3277">
                  <c:v>40538</c:v>
                </c:pt>
                <c:pt idx="3278">
                  <c:v>40539</c:v>
                </c:pt>
                <c:pt idx="3279">
                  <c:v>40540</c:v>
                </c:pt>
                <c:pt idx="3280">
                  <c:v>40541</c:v>
                </c:pt>
                <c:pt idx="3281">
                  <c:v>40542</c:v>
                </c:pt>
                <c:pt idx="3282">
                  <c:v>40543</c:v>
                </c:pt>
                <c:pt idx="3283">
                  <c:v>40544</c:v>
                </c:pt>
                <c:pt idx="3284">
                  <c:v>40545</c:v>
                </c:pt>
                <c:pt idx="3285">
                  <c:v>40546</c:v>
                </c:pt>
                <c:pt idx="3286">
                  <c:v>40547</c:v>
                </c:pt>
                <c:pt idx="3287">
                  <c:v>40548</c:v>
                </c:pt>
                <c:pt idx="3288">
                  <c:v>40549</c:v>
                </c:pt>
                <c:pt idx="3289">
                  <c:v>40550</c:v>
                </c:pt>
                <c:pt idx="3290">
                  <c:v>40551</c:v>
                </c:pt>
                <c:pt idx="3291">
                  <c:v>40552</c:v>
                </c:pt>
                <c:pt idx="3292">
                  <c:v>40553</c:v>
                </c:pt>
                <c:pt idx="3293">
                  <c:v>40554</c:v>
                </c:pt>
                <c:pt idx="3294">
                  <c:v>40555</c:v>
                </c:pt>
                <c:pt idx="3295">
                  <c:v>40556</c:v>
                </c:pt>
                <c:pt idx="3296">
                  <c:v>40557</c:v>
                </c:pt>
                <c:pt idx="3297">
                  <c:v>40558</c:v>
                </c:pt>
                <c:pt idx="3298">
                  <c:v>40559</c:v>
                </c:pt>
                <c:pt idx="3299">
                  <c:v>40560</c:v>
                </c:pt>
                <c:pt idx="3300">
                  <c:v>40561</c:v>
                </c:pt>
                <c:pt idx="3301">
                  <c:v>40562</c:v>
                </c:pt>
                <c:pt idx="3302">
                  <c:v>40563</c:v>
                </c:pt>
                <c:pt idx="3303">
                  <c:v>40564</c:v>
                </c:pt>
                <c:pt idx="3304">
                  <c:v>40565</c:v>
                </c:pt>
                <c:pt idx="3305">
                  <c:v>40566</c:v>
                </c:pt>
                <c:pt idx="3306">
                  <c:v>40567</c:v>
                </c:pt>
                <c:pt idx="3307">
                  <c:v>40568</c:v>
                </c:pt>
                <c:pt idx="3308">
                  <c:v>40569</c:v>
                </c:pt>
                <c:pt idx="3309">
                  <c:v>40570</c:v>
                </c:pt>
                <c:pt idx="3310">
                  <c:v>40571</c:v>
                </c:pt>
                <c:pt idx="3311">
                  <c:v>40572</c:v>
                </c:pt>
                <c:pt idx="3312">
                  <c:v>40573</c:v>
                </c:pt>
                <c:pt idx="3313">
                  <c:v>40574</c:v>
                </c:pt>
                <c:pt idx="3314">
                  <c:v>40575</c:v>
                </c:pt>
                <c:pt idx="3315">
                  <c:v>40576</c:v>
                </c:pt>
                <c:pt idx="3316">
                  <c:v>40577</c:v>
                </c:pt>
                <c:pt idx="3317">
                  <c:v>40578</c:v>
                </c:pt>
                <c:pt idx="3318">
                  <c:v>40579</c:v>
                </c:pt>
                <c:pt idx="3319">
                  <c:v>40580</c:v>
                </c:pt>
                <c:pt idx="3320">
                  <c:v>40581</c:v>
                </c:pt>
                <c:pt idx="3321">
                  <c:v>40582</c:v>
                </c:pt>
                <c:pt idx="3322">
                  <c:v>40583</c:v>
                </c:pt>
                <c:pt idx="3323">
                  <c:v>40584</c:v>
                </c:pt>
                <c:pt idx="3324">
                  <c:v>40585</c:v>
                </c:pt>
                <c:pt idx="3325">
                  <c:v>40586</c:v>
                </c:pt>
                <c:pt idx="3326">
                  <c:v>40587</c:v>
                </c:pt>
                <c:pt idx="3327">
                  <c:v>40588</c:v>
                </c:pt>
                <c:pt idx="3328">
                  <c:v>40589</c:v>
                </c:pt>
                <c:pt idx="3329">
                  <c:v>40590</c:v>
                </c:pt>
                <c:pt idx="3330">
                  <c:v>40591</c:v>
                </c:pt>
                <c:pt idx="3331">
                  <c:v>40592</c:v>
                </c:pt>
                <c:pt idx="3332">
                  <c:v>40593</c:v>
                </c:pt>
                <c:pt idx="3333">
                  <c:v>40594</c:v>
                </c:pt>
                <c:pt idx="3334">
                  <c:v>40595</c:v>
                </c:pt>
                <c:pt idx="3335">
                  <c:v>40596</c:v>
                </c:pt>
                <c:pt idx="3336">
                  <c:v>40597</c:v>
                </c:pt>
                <c:pt idx="3337">
                  <c:v>40598</c:v>
                </c:pt>
                <c:pt idx="3338">
                  <c:v>40599</c:v>
                </c:pt>
                <c:pt idx="3339">
                  <c:v>40600</c:v>
                </c:pt>
                <c:pt idx="3340">
                  <c:v>40601</c:v>
                </c:pt>
                <c:pt idx="3341">
                  <c:v>40602</c:v>
                </c:pt>
                <c:pt idx="3342">
                  <c:v>40603</c:v>
                </c:pt>
                <c:pt idx="3343">
                  <c:v>40604</c:v>
                </c:pt>
                <c:pt idx="3344">
                  <c:v>40605</c:v>
                </c:pt>
                <c:pt idx="3345">
                  <c:v>40606</c:v>
                </c:pt>
                <c:pt idx="3346">
                  <c:v>40607</c:v>
                </c:pt>
                <c:pt idx="3347">
                  <c:v>40608</c:v>
                </c:pt>
                <c:pt idx="3348">
                  <c:v>40609</c:v>
                </c:pt>
                <c:pt idx="3349">
                  <c:v>40610</c:v>
                </c:pt>
                <c:pt idx="3350">
                  <c:v>40611</c:v>
                </c:pt>
                <c:pt idx="3351">
                  <c:v>40612</c:v>
                </c:pt>
                <c:pt idx="3352">
                  <c:v>40613</c:v>
                </c:pt>
                <c:pt idx="3353">
                  <c:v>40614</c:v>
                </c:pt>
                <c:pt idx="3354">
                  <c:v>40615</c:v>
                </c:pt>
                <c:pt idx="3355">
                  <c:v>40616</c:v>
                </c:pt>
                <c:pt idx="3356">
                  <c:v>40617</c:v>
                </c:pt>
                <c:pt idx="3357">
                  <c:v>40618</c:v>
                </c:pt>
                <c:pt idx="3358">
                  <c:v>40619</c:v>
                </c:pt>
                <c:pt idx="3359">
                  <c:v>40620</c:v>
                </c:pt>
                <c:pt idx="3360">
                  <c:v>40621</c:v>
                </c:pt>
                <c:pt idx="3361">
                  <c:v>40622</c:v>
                </c:pt>
                <c:pt idx="3362">
                  <c:v>40623</c:v>
                </c:pt>
                <c:pt idx="3363">
                  <c:v>40624</c:v>
                </c:pt>
                <c:pt idx="3364">
                  <c:v>40625</c:v>
                </c:pt>
                <c:pt idx="3365">
                  <c:v>40626</c:v>
                </c:pt>
                <c:pt idx="3366">
                  <c:v>40627</c:v>
                </c:pt>
                <c:pt idx="3367">
                  <c:v>40628</c:v>
                </c:pt>
                <c:pt idx="3368">
                  <c:v>40629</c:v>
                </c:pt>
                <c:pt idx="3369">
                  <c:v>40630</c:v>
                </c:pt>
                <c:pt idx="3370">
                  <c:v>40631</c:v>
                </c:pt>
                <c:pt idx="3371">
                  <c:v>40632</c:v>
                </c:pt>
                <c:pt idx="3372">
                  <c:v>40633</c:v>
                </c:pt>
                <c:pt idx="3373">
                  <c:v>40634</c:v>
                </c:pt>
                <c:pt idx="3374">
                  <c:v>40635</c:v>
                </c:pt>
                <c:pt idx="3375">
                  <c:v>40636</c:v>
                </c:pt>
                <c:pt idx="3376">
                  <c:v>40637</c:v>
                </c:pt>
                <c:pt idx="3377">
                  <c:v>40638</c:v>
                </c:pt>
                <c:pt idx="3378">
                  <c:v>40639</c:v>
                </c:pt>
                <c:pt idx="3379">
                  <c:v>40640</c:v>
                </c:pt>
                <c:pt idx="3380">
                  <c:v>40641</c:v>
                </c:pt>
                <c:pt idx="3381">
                  <c:v>40642</c:v>
                </c:pt>
                <c:pt idx="3382">
                  <c:v>40643</c:v>
                </c:pt>
                <c:pt idx="3383">
                  <c:v>40644</c:v>
                </c:pt>
                <c:pt idx="3384">
                  <c:v>40645</c:v>
                </c:pt>
                <c:pt idx="3385">
                  <c:v>40646</c:v>
                </c:pt>
                <c:pt idx="3386">
                  <c:v>40647</c:v>
                </c:pt>
                <c:pt idx="3387">
                  <c:v>40648</c:v>
                </c:pt>
                <c:pt idx="3388">
                  <c:v>40649</c:v>
                </c:pt>
                <c:pt idx="3389">
                  <c:v>40650</c:v>
                </c:pt>
                <c:pt idx="3390">
                  <c:v>40651</c:v>
                </c:pt>
                <c:pt idx="3391">
                  <c:v>40652</c:v>
                </c:pt>
                <c:pt idx="3392">
                  <c:v>40653</c:v>
                </c:pt>
                <c:pt idx="3393">
                  <c:v>40654</c:v>
                </c:pt>
                <c:pt idx="3394">
                  <c:v>40655</c:v>
                </c:pt>
                <c:pt idx="3395">
                  <c:v>40656</c:v>
                </c:pt>
                <c:pt idx="3396">
                  <c:v>40657</c:v>
                </c:pt>
                <c:pt idx="3397">
                  <c:v>40658</c:v>
                </c:pt>
                <c:pt idx="3398">
                  <c:v>40659</c:v>
                </c:pt>
                <c:pt idx="3399">
                  <c:v>40660</c:v>
                </c:pt>
                <c:pt idx="3400">
                  <c:v>40661</c:v>
                </c:pt>
                <c:pt idx="3401">
                  <c:v>40662</c:v>
                </c:pt>
                <c:pt idx="3402">
                  <c:v>40663</c:v>
                </c:pt>
                <c:pt idx="3403">
                  <c:v>40664</c:v>
                </c:pt>
                <c:pt idx="3404">
                  <c:v>40665</c:v>
                </c:pt>
                <c:pt idx="3405">
                  <c:v>40666</c:v>
                </c:pt>
                <c:pt idx="3406">
                  <c:v>40667</c:v>
                </c:pt>
                <c:pt idx="3407">
                  <c:v>40668</c:v>
                </c:pt>
                <c:pt idx="3408">
                  <c:v>40669</c:v>
                </c:pt>
                <c:pt idx="3409">
                  <c:v>40670</c:v>
                </c:pt>
                <c:pt idx="3410">
                  <c:v>40671</c:v>
                </c:pt>
                <c:pt idx="3411">
                  <c:v>40672</c:v>
                </c:pt>
                <c:pt idx="3412">
                  <c:v>40673</c:v>
                </c:pt>
                <c:pt idx="3413">
                  <c:v>40674</c:v>
                </c:pt>
                <c:pt idx="3414">
                  <c:v>40675</c:v>
                </c:pt>
                <c:pt idx="3415">
                  <c:v>40676</c:v>
                </c:pt>
                <c:pt idx="3416">
                  <c:v>40677</c:v>
                </c:pt>
                <c:pt idx="3417">
                  <c:v>40678</c:v>
                </c:pt>
                <c:pt idx="3418">
                  <c:v>40679</c:v>
                </c:pt>
                <c:pt idx="3419">
                  <c:v>40680</c:v>
                </c:pt>
                <c:pt idx="3420">
                  <c:v>40681</c:v>
                </c:pt>
                <c:pt idx="3421">
                  <c:v>40682</c:v>
                </c:pt>
                <c:pt idx="3422">
                  <c:v>40683</c:v>
                </c:pt>
                <c:pt idx="3423">
                  <c:v>40684</c:v>
                </c:pt>
                <c:pt idx="3424">
                  <c:v>40685</c:v>
                </c:pt>
                <c:pt idx="3425">
                  <c:v>40686</c:v>
                </c:pt>
                <c:pt idx="3426">
                  <c:v>40687</c:v>
                </c:pt>
                <c:pt idx="3427">
                  <c:v>40688</c:v>
                </c:pt>
                <c:pt idx="3428">
                  <c:v>40689</c:v>
                </c:pt>
                <c:pt idx="3429">
                  <c:v>40690</c:v>
                </c:pt>
                <c:pt idx="3430">
                  <c:v>40691</c:v>
                </c:pt>
                <c:pt idx="3431">
                  <c:v>40692</c:v>
                </c:pt>
                <c:pt idx="3432">
                  <c:v>40693</c:v>
                </c:pt>
                <c:pt idx="3433">
                  <c:v>40694</c:v>
                </c:pt>
                <c:pt idx="3434">
                  <c:v>40695</c:v>
                </c:pt>
                <c:pt idx="3435">
                  <c:v>40696</c:v>
                </c:pt>
                <c:pt idx="3436">
                  <c:v>40697</c:v>
                </c:pt>
                <c:pt idx="3437">
                  <c:v>40698</c:v>
                </c:pt>
                <c:pt idx="3438">
                  <c:v>40699</c:v>
                </c:pt>
                <c:pt idx="3439">
                  <c:v>40700</c:v>
                </c:pt>
                <c:pt idx="3440">
                  <c:v>40701</c:v>
                </c:pt>
                <c:pt idx="3441">
                  <c:v>40702</c:v>
                </c:pt>
                <c:pt idx="3442">
                  <c:v>40703</c:v>
                </c:pt>
                <c:pt idx="3443">
                  <c:v>40704</c:v>
                </c:pt>
                <c:pt idx="3444">
                  <c:v>40705</c:v>
                </c:pt>
                <c:pt idx="3445">
                  <c:v>40706</c:v>
                </c:pt>
                <c:pt idx="3446">
                  <c:v>40707</c:v>
                </c:pt>
                <c:pt idx="3447">
                  <c:v>40708</c:v>
                </c:pt>
                <c:pt idx="3448">
                  <c:v>40709</c:v>
                </c:pt>
                <c:pt idx="3449">
                  <c:v>40710</c:v>
                </c:pt>
                <c:pt idx="3450">
                  <c:v>40711</c:v>
                </c:pt>
                <c:pt idx="3451">
                  <c:v>40712</c:v>
                </c:pt>
                <c:pt idx="3452">
                  <c:v>40713</c:v>
                </c:pt>
                <c:pt idx="3453">
                  <c:v>40714</c:v>
                </c:pt>
                <c:pt idx="3454">
                  <c:v>40715</c:v>
                </c:pt>
                <c:pt idx="3455">
                  <c:v>40716</c:v>
                </c:pt>
                <c:pt idx="3456">
                  <c:v>40717</c:v>
                </c:pt>
                <c:pt idx="3457">
                  <c:v>40718</c:v>
                </c:pt>
                <c:pt idx="3458">
                  <c:v>40719</c:v>
                </c:pt>
                <c:pt idx="3459">
                  <c:v>40720</c:v>
                </c:pt>
                <c:pt idx="3460">
                  <c:v>40721</c:v>
                </c:pt>
                <c:pt idx="3461">
                  <c:v>40722</c:v>
                </c:pt>
                <c:pt idx="3462">
                  <c:v>40723</c:v>
                </c:pt>
                <c:pt idx="3463">
                  <c:v>40724</c:v>
                </c:pt>
                <c:pt idx="3464">
                  <c:v>40725</c:v>
                </c:pt>
                <c:pt idx="3465">
                  <c:v>40726</c:v>
                </c:pt>
                <c:pt idx="3466">
                  <c:v>40727</c:v>
                </c:pt>
                <c:pt idx="3467">
                  <c:v>40728</c:v>
                </c:pt>
                <c:pt idx="3468">
                  <c:v>40729</c:v>
                </c:pt>
                <c:pt idx="3469">
                  <c:v>40730</c:v>
                </c:pt>
                <c:pt idx="3470">
                  <c:v>40731</c:v>
                </c:pt>
                <c:pt idx="3471">
                  <c:v>40732</c:v>
                </c:pt>
                <c:pt idx="3472">
                  <c:v>40733</c:v>
                </c:pt>
                <c:pt idx="3473">
                  <c:v>40734</c:v>
                </c:pt>
                <c:pt idx="3474">
                  <c:v>40735</c:v>
                </c:pt>
                <c:pt idx="3475">
                  <c:v>40736</c:v>
                </c:pt>
                <c:pt idx="3476">
                  <c:v>40737</c:v>
                </c:pt>
                <c:pt idx="3477">
                  <c:v>40738</c:v>
                </c:pt>
                <c:pt idx="3478">
                  <c:v>40739</c:v>
                </c:pt>
                <c:pt idx="3479">
                  <c:v>40740</c:v>
                </c:pt>
                <c:pt idx="3480">
                  <c:v>40741</c:v>
                </c:pt>
                <c:pt idx="3481">
                  <c:v>40742</c:v>
                </c:pt>
                <c:pt idx="3482">
                  <c:v>40743</c:v>
                </c:pt>
                <c:pt idx="3483">
                  <c:v>40744</c:v>
                </c:pt>
                <c:pt idx="3484">
                  <c:v>40745</c:v>
                </c:pt>
                <c:pt idx="3485">
                  <c:v>40746</c:v>
                </c:pt>
                <c:pt idx="3486">
                  <c:v>40747</c:v>
                </c:pt>
                <c:pt idx="3487">
                  <c:v>40748</c:v>
                </c:pt>
                <c:pt idx="3488">
                  <c:v>40749</c:v>
                </c:pt>
                <c:pt idx="3489">
                  <c:v>40751</c:v>
                </c:pt>
                <c:pt idx="3490">
                  <c:v>40752</c:v>
                </c:pt>
                <c:pt idx="3491">
                  <c:v>40753</c:v>
                </c:pt>
                <c:pt idx="3492">
                  <c:v>40754</c:v>
                </c:pt>
                <c:pt idx="3493">
                  <c:v>40755</c:v>
                </c:pt>
                <c:pt idx="3494">
                  <c:v>40756</c:v>
                </c:pt>
                <c:pt idx="3495">
                  <c:v>40757</c:v>
                </c:pt>
                <c:pt idx="3496">
                  <c:v>40758</c:v>
                </c:pt>
                <c:pt idx="3497">
                  <c:v>40759</c:v>
                </c:pt>
                <c:pt idx="3498">
                  <c:v>40760</c:v>
                </c:pt>
                <c:pt idx="3499">
                  <c:v>40761</c:v>
                </c:pt>
                <c:pt idx="3500">
                  <c:v>40762</c:v>
                </c:pt>
                <c:pt idx="3501">
                  <c:v>40763</c:v>
                </c:pt>
                <c:pt idx="3502">
                  <c:v>40764</c:v>
                </c:pt>
                <c:pt idx="3503">
                  <c:v>40765</c:v>
                </c:pt>
                <c:pt idx="3504">
                  <c:v>40766</c:v>
                </c:pt>
                <c:pt idx="3505">
                  <c:v>40767</c:v>
                </c:pt>
                <c:pt idx="3506">
                  <c:v>40768</c:v>
                </c:pt>
                <c:pt idx="3507">
                  <c:v>40769</c:v>
                </c:pt>
                <c:pt idx="3508">
                  <c:v>40770</c:v>
                </c:pt>
                <c:pt idx="3509">
                  <c:v>40771</c:v>
                </c:pt>
                <c:pt idx="3510">
                  <c:v>40772</c:v>
                </c:pt>
                <c:pt idx="3511">
                  <c:v>40773</c:v>
                </c:pt>
                <c:pt idx="3512">
                  <c:v>40774</c:v>
                </c:pt>
                <c:pt idx="3513">
                  <c:v>40775</c:v>
                </c:pt>
                <c:pt idx="3514">
                  <c:v>40777</c:v>
                </c:pt>
                <c:pt idx="3515">
                  <c:v>40778</c:v>
                </c:pt>
                <c:pt idx="3516">
                  <c:v>40779</c:v>
                </c:pt>
                <c:pt idx="3517">
                  <c:v>40780</c:v>
                </c:pt>
                <c:pt idx="3518">
                  <c:v>40781</c:v>
                </c:pt>
                <c:pt idx="3519">
                  <c:v>40782</c:v>
                </c:pt>
                <c:pt idx="3520">
                  <c:v>40783</c:v>
                </c:pt>
                <c:pt idx="3521">
                  <c:v>40784</c:v>
                </c:pt>
                <c:pt idx="3522">
                  <c:v>40785</c:v>
                </c:pt>
                <c:pt idx="3523">
                  <c:v>40786</c:v>
                </c:pt>
                <c:pt idx="3524">
                  <c:v>40787</c:v>
                </c:pt>
                <c:pt idx="3525">
                  <c:v>40788</c:v>
                </c:pt>
                <c:pt idx="3526">
                  <c:v>40789</c:v>
                </c:pt>
                <c:pt idx="3527">
                  <c:v>40790</c:v>
                </c:pt>
                <c:pt idx="3528">
                  <c:v>40791</c:v>
                </c:pt>
                <c:pt idx="3529">
                  <c:v>40792</c:v>
                </c:pt>
                <c:pt idx="3530">
                  <c:v>40793</c:v>
                </c:pt>
                <c:pt idx="3531">
                  <c:v>40794</c:v>
                </c:pt>
                <c:pt idx="3532">
                  <c:v>40795</c:v>
                </c:pt>
                <c:pt idx="3533">
                  <c:v>40796</c:v>
                </c:pt>
                <c:pt idx="3534">
                  <c:v>40797</c:v>
                </c:pt>
                <c:pt idx="3535">
                  <c:v>40798</c:v>
                </c:pt>
                <c:pt idx="3536">
                  <c:v>40799</c:v>
                </c:pt>
                <c:pt idx="3537">
                  <c:v>40800</c:v>
                </c:pt>
                <c:pt idx="3538">
                  <c:v>40801</c:v>
                </c:pt>
                <c:pt idx="3539">
                  <c:v>40802</c:v>
                </c:pt>
                <c:pt idx="3540">
                  <c:v>40803</c:v>
                </c:pt>
                <c:pt idx="3541">
                  <c:v>40805</c:v>
                </c:pt>
                <c:pt idx="3542">
                  <c:v>40806</c:v>
                </c:pt>
                <c:pt idx="3543">
                  <c:v>40807</c:v>
                </c:pt>
                <c:pt idx="3544">
                  <c:v>40808</c:v>
                </c:pt>
                <c:pt idx="3545">
                  <c:v>40809</c:v>
                </c:pt>
                <c:pt idx="3546">
                  <c:v>40810</c:v>
                </c:pt>
                <c:pt idx="3547">
                  <c:v>40811</c:v>
                </c:pt>
                <c:pt idx="3548">
                  <c:v>40812</c:v>
                </c:pt>
                <c:pt idx="3549">
                  <c:v>40813</c:v>
                </c:pt>
                <c:pt idx="3550">
                  <c:v>40814</c:v>
                </c:pt>
                <c:pt idx="3551">
                  <c:v>40815</c:v>
                </c:pt>
                <c:pt idx="3552">
                  <c:v>40816</c:v>
                </c:pt>
                <c:pt idx="3553">
                  <c:v>40817</c:v>
                </c:pt>
                <c:pt idx="3554">
                  <c:v>40818</c:v>
                </c:pt>
                <c:pt idx="3555">
                  <c:v>40819</c:v>
                </c:pt>
                <c:pt idx="3556">
                  <c:v>40820</c:v>
                </c:pt>
                <c:pt idx="3557">
                  <c:v>40821</c:v>
                </c:pt>
                <c:pt idx="3558">
                  <c:v>40822</c:v>
                </c:pt>
                <c:pt idx="3559">
                  <c:v>40823</c:v>
                </c:pt>
                <c:pt idx="3560">
                  <c:v>40824</c:v>
                </c:pt>
                <c:pt idx="3561">
                  <c:v>40825</c:v>
                </c:pt>
                <c:pt idx="3562">
                  <c:v>40826</c:v>
                </c:pt>
                <c:pt idx="3563">
                  <c:v>40827</c:v>
                </c:pt>
                <c:pt idx="3564">
                  <c:v>40828</c:v>
                </c:pt>
                <c:pt idx="3565">
                  <c:v>40829</c:v>
                </c:pt>
                <c:pt idx="3566">
                  <c:v>40830</c:v>
                </c:pt>
                <c:pt idx="3567">
                  <c:v>40831</c:v>
                </c:pt>
                <c:pt idx="3568">
                  <c:v>40832</c:v>
                </c:pt>
                <c:pt idx="3569">
                  <c:v>40833</c:v>
                </c:pt>
                <c:pt idx="3570">
                  <c:v>40834</c:v>
                </c:pt>
                <c:pt idx="3571">
                  <c:v>40835</c:v>
                </c:pt>
                <c:pt idx="3572">
                  <c:v>40836</c:v>
                </c:pt>
                <c:pt idx="3573">
                  <c:v>40837</c:v>
                </c:pt>
                <c:pt idx="3574">
                  <c:v>40838</c:v>
                </c:pt>
                <c:pt idx="3575">
                  <c:v>40839</c:v>
                </c:pt>
                <c:pt idx="3576">
                  <c:v>40840</c:v>
                </c:pt>
                <c:pt idx="3577">
                  <c:v>40841</c:v>
                </c:pt>
                <c:pt idx="3578">
                  <c:v>40842</c:v>
                </c:pt>
                <c:pt idx="3579">
                  <c:v>40843</c:v>
                </c:pt>
                <c:pt idx="3580">
                  <c:v>40844</c:v>
                </c:pt>
                <c:pt idx="3581">
                  <c:v>40845</c:v>
                </c:pt>
                <c:pt idx="3582">
                  <c:v>40846</c:v>
                </c:pt>
                <c:pt idx="3583">
                  <c:v>40847</c:v>
                </c:pt>
                <c:pt idx="3584">
                  <c:v>40848</c:v>
                </c:pt>
                <c:pt idx="3585">
                  <c:v>40849</c:v>
                </c:pt>
                <c:pt idx="3586">
                  <c:v>40850</c:v>
                </c:pt>
                <c:pt idx="3587">
                  <c:v>40851</c:v>
                </c:pt>
                <c:pt idx="3588">
                  <c:v>40852</c:v>
                </c:pt>
                <c:pt idx="3589">
                  <c:v>40853</c:v>
                </c:pt>
                <c:pt idx="3590">
                  <c:v>40854</c:v>
                </c:pt>
                <c:pt idx="3591">
                  <c:v>40855</c:v>
                </c:pt>
                <c:pt idx="3592">
                  <c:v>40856</c:v>
                </c:pt>
                <c:pt idx="3593">
                  <c:v>40857</c:v>
                </c:pt>
                <c:pt idx="3594">
                  <c:v>40858</c:v>
                </c:pt>
                <c:pt idx="3595">
                  <c:v>40859</c:v>
                </c:pt>
                <c:pt idx="3596">
                  <c:v>40860</c:v>
                </c:pt>
                <c:pt idx="3597">
                  <c:v>40861</c:v>
                </c:pt>
                <c:pt idx="3598">
                  <c:v>40862</c:v>
                </c:pt>
                <c:pt idx="3599">
                  <c:v>40863</c:v>
                </c:pt>
                <c:pt idx="3600">
                  <c:v>40864</c:v>
                </c:pt>
                <c:pt idx="3601">
                  <c:v>40865</c:v>
                </c:pt>
                <c:pt idx="3602">
                  <c:v>40866</c:v>
                </c:pt>
                <c:pt idx="3603">
                  <c:v>40867</c:v>
                </c:pt>
                <c:pt idx="3604">
                  <c:v>40868</c:v>
                </c:pt>
                <c:pt idx="3605">
                  <c:v>40869</c:v>
                </c:pt>
                <c:pt idx="3606">
                  <c:v>40870</c:v>
                </c:pt>
                <c:pt idx="3607">
                  <c:v>40871</c:v>
                </c:pt>
                <c:pt idx="3608">
                  <c:v>40872</c:v>
                </c:pt>
                <c:pt idx="3609">
                  <c:v>40873</c:v>
                </c:pt>
                <c:pt idx="3610">
                  <c:v>40875</c:v>
                </c:pt>
                <c:pt idx="3611">
                  <c:v>40876</c:v>
                </c:pt>
                <c:pt idx="3612">
                  <c:v>40877</c:v>
                </c:pt>
                <c:pt idx="3613">
                  <c:v>40878</c:v>
                </c:pt>
                <c:pt idx="3614">
                  <c:v>40879</c:v>
                </c:pt>
                <c:pt idx="3615">
                  <c:v>40880</c:v>
                </c:pt>
                <c:pt idx="3616">
                  <c:v>40881</c:v>
                </c:pt>
                <c:pt idx="3617">
                  <c:v>40882</c:v>
                </c:pt>
                <c:pt idx="3618">
                  <c:v>40883</c:v>
                </c:pt>
                <c:pt idx="3619">
                  <c:v>40884</c:v>
                </c:pt>
                <c:pt idx="3620">
                  <c:v>40885</c:v>
                </c:pt>
                <c:pt idx="3621">
                  <c:v>40886</c:v>
                </c:pt>
                <c:pt idx="3622">
                  <c:v>40887</c:v>
                </c:pt>
                <c:pt idx="3623">
                  <c:v>40888</c:v>
                </c:pt>
                <c:pt idx="3624">
                  <c:v>40889</c:v>
                </c:pt>
                <c:pt idx="3625">
                  <c:v>40890</c:v>
                </c:pt>
                <c:pt idx="3626">
                  <c:v>40891</c:v>
                </c:pt>
                <c:pt idx="3627">
                  <c:v>40892</c:v>
                </c:pt>
                <c:pt idx="3628">
                  <c:v>40893</c:v>
                </c:pt>
                <c:pt idx="3629">
                  <c:v>40894</c:v>
                </c:pt>
                <c:pt idx="3630">
                  <c:v>40895</c:v>
                </c:pt>
                <c:pt idx="3631">
                  <c:v>40896</c:v>
                </c:pt>
                <c:pt idx="3632">
                  <c:v>40897</c:v>
                </c:pt>
                <c:pt idx="3633">
                  <c:v>40898</c:v>
                </c:pt>
                <c:pt idx="3634">
                  <c:v>40899</c:v>
                </c:pt>
                <c:pt idx="3635">
                  <c:v>40900</c:v>
                </c:pt>
                <c:pt idx="3636">
                  <c:v>40901</c:v>
                </c:pt>
                <c:pt idx="3637">
                  <c:v>40902</c:v>
                </c:pt>
                <c:pt idx="3638">
                  <c:v>40903</c:v>
                </c:pt>
                <c:pt idx="3639">
                  <c:v>40904</c:v>
                </c:pt>
                <c:pt idx="3640">
                  <c:v>40905</c:v>
                </c:pt>
                <c:pt idx="3641">
                  <c:v>40906</c:v>
                </c:pt>
                <c:pt idx="3642">
                  <c:v>40907</c:v>
                </c:pt>
                <c:pt idx="3643">
                  <c:v>40908</c:v>
                </c:pt>
                <c:pt idx="3644">
                  <c:v>40909</c:v>
                </c:pt>
                <c:pt idx="3645">
                  <c:v>40910</c:v>
                </c:pt>
                <c:pt idx="3646">
                  <c:v>40911</c:v>
                </c:pt>
                <c:pt idx="3647">
                  <c:v>40912</c:v>
                </c:pt>
                <c:pt idx="3648">
                  <c:v>40917</c:v>
                </c:pt>
                <c:pt idx="3649">
                  <c:v>40918</c:v>
                </c:pt>
                <c:pt idx="3650">
                  <c:v>40919</c:v>
                </c:pt>
                <c:pt idx="3651">
                  <c:v>40920</c:v>
                </c:pt>
                <c:pt idx="3652">
                  <c:v>40921</c:v>
                </c:pt>
                <c:pt idx="3653">
                  <c:v>40922</c:v>
                </c:pt>
                <c:pt idx="3654">
                  <c:v>40923</c:v>
                </c:pt>
                <c:pt idx="3655">
                  <c:v>40924</c:v>
                </c:pt>
                <c:pt idx="3656">
                  <c:v>40925</c:v>
                </c:pt>
                <c:pt idx="3657">
                  <c:v>40926</c:v>
                </c:pt>
                <c:pt idx="3658">
                  <c:v>40927</c:v>
                </c:pt>
                <c:pt idx="3659">
                  <c:v>40928</c:v>
                </c:pt>
                <c:pt idx="3660">
                  <c:v>40929</c:v>
                </c:pt>
                <c:pt idx="3661">
                  <c:v>40930</c:v>
                </c:pt>
                <c:pt idx="3662">
                  <c:v>40931</c:v>
                </c:pt>
                <c:pt idx="3663">
                  <c:v>40932</c:v>
                </c:pt>
                <c:pt idx="3664">
                  <c:v>40933</c:v>
                </c:pt>
                <c:pt idx="3665">
                  <c:v>40934</c:v>
                </c:pt>
                <c:pt idx="3666">
                  <c:v>40935</c:v>
                </c:pt>
                <c:pt idx="3667">
                  <c:v>40936</c:v>
                </c:pt>
                <c:pt idx="3668">
                  <c:v>40937</c:v>
                </c:pt>
                <c:pt idx="3669">
                  <c:v>40938</c:v>
                </c:pt>
                <c:pt idx="3670">
                  <c:v>40939</c:v>
                </c:pt>
                <c:pt idx="3671">
                  <c:v>40940</c:v>
                </c:pt>
                <c:pt idx="3672">
                  <c:v>40941</c:v>
                </c:pt>
                <c:pt idx="3673">
                  <c:v>40942</c:v>
                </c:pt>
                <c:pt idx="3674">
                  <c:v>40943</c:v>
                </c:pt>
                <c:pt idx="3675">
                  <c:v>40944</c:v>
                </c:pt>
                <c:pt idx="3676">
                  <c:v>40945</c:v>
                </c:pt>
                <c:pt idx="3677">
                  <c:v>40946</c:v>
                </c:pt>
                <c:pt idx="3678">
                  <c:v>40947</c:v>
                </c:pt>
                <c:pt idx="3679">
                  <c:v>40948</c:v>
                </c:pt>
                <c:pt idx="3680">
                  <c:v>40949</c:v>
                </c:pt>
                <c:pt idx="3681">
                  <c:v>40950</c:v>
                </c:pt>
                <c:pt idx="3682">
                  <c:v>40951</c:v>
                </c:pt>
                <c:pt idx="3683">
                  <c:v>40952</c:v>
                </c:pt>
                <c:pt idx="3684">
                  <c:v>40953</c:v>
                </c:pt>
                <c:pt idx="3685">
                  <c:v>40954</c:v>
                </c:pt>
                <c:pt idx="3686">
                  <c:v>40955</c:v>
                </c:pt>
                <c:pt idx="3687">
                  <c:v>40956</c:v>
                </c:pt>
                <c:pt idx="3688">
                  <c:v>40957</c:v>
                </c:pt>
                <c:pt idx="3689">
                  <c:v>40958</c:v>
                </c:pt>
                <c:pt idx="3690">
                  <c:v>40959</c:v>
                </c:pt>
                <c:pt idx="3691">
                  <c:v>40960</c:v>
                </c:pt>
                <c:pt idx="3692">
                  <c:v>40961</c:v>
                </c:pt>
                <c:pt idx="3693">
                  <c:v>40962</c:v>
                </c:pt>
                <c:pt idx="3694">
                  <c:v>40963</c:v>
                </c:pt>
                <c:pt idx="3695">
                  <c:v>40964</c:v>
                </c:pt>
                <c:pt idx="3696">
                  <c:v>40965</c:v>
                </c:pt>
                <c:pt idx="3697">
                  <c:v>40966</c:v>
                </c:pt>
                <c:pt idx="3698">
                  <c:v>40967</c:v>
                </c:pt>
                <c:pt idx="3699">
                  <c:v>40968</c:v>
                </c:pt>
                <c:pt idx="3700">
                  <c:v>40969</c:v>
                </c:pt>
                <c:pt idx="3701">
                  <c:v>40970</c:v>
                </c:pt>
                <c:pt idx="3702">
                  <c:v>40971</c:v>
                </c:pt>
                <c:pt idx="3703">
                  <c:v>40972</c:v>
                </c:pt>
                <c:pt idx="3704">
                  <c:v>40973</c:v>
                </c:pt>
                <c:pt idx="3705">
                  <c:v>40974</c:v>
                </c:pt>
                <c:pt idx="3706">
                  <c:v>40975</c:v>
                </c:pt>
                <c:pt idx="3707">
                  <c:v>40976</c:v>
                </c:pt>
                <c:pt idx="3708">
                  <c:v>40977</c:v>
                </c:pt>
                <c:pt idx="3709">
                  <c:v>40978</c:v>
                </c:pt>
                <c:pt idx="3710">
                  <c:v>40979</c:v>
                </c:pt>
                <c:pt idx="3711">
                  <c:v>40980</c:v>
                </c:pt>
                <c:pt idx="3712">
                  <c:v>40981</c:v>
                </c:pt>
                <c:pt idx="3713">
                  <c:v>40982</c:v>
                </c:pt>
                <c:pt idx="3714">
                  <c:v>40983</c:v>
                </c:pt>
                <c:pt idx="3715">
                  <c:v>40984</c:v>
                </c:pt>
                <c:pt idx="3716">
                  <c:v>40985</c:v>
                </c:pt>
                <c:pt idx="3717">
                  <c:v>40986</c:v>
                </c:pt>
                <c:pt idx="3718">
                  <c:v>40987</c:v>
                </c:pt>
                <c:pt idx="3719">
                  <c:v>40988</c:v>
                </c:pt>
                <c:pt idx="3720">
                  <c:v>40989</c:v>
                </c:pt>
                <c:pt idx="3721">
                  <c:v>40990</c:v>
                </c:pt>
                <c:pt idx="3722">
                  <c:v>40991</c:v>
                </c:pt>
                <c:pt idx="3723">
                  <c:v>40992</c:v>
                </c:pt>
                <c:pt idx="3724">
                  <c:v>40993</c:v>
                </c:pt>
                <c:pt idx="3725">
                  <c:v>40994</c:v>
                </c:pt>
                <c:pt idx="3726">
                  <c:v>40995</c:v>
                </c:pt>
                <c:pt idx="3727">
                  <c:v>40996</c:v>
                </c:pt>
                <c:pt idx="3728">
                  <c:v>40997</c:v>
                </c:pt>
                <c:pt idx="3729">
                  <c:v>40998</c:v>
                </c:pt>
                <c:pt idx="3730">
                  <c:v>40999</c:v>
                </c:pt>
                <c:pt idx="3731">
                  <c:v>41000</c:v>
                </c:pt>
                <c:pt idx="3732">
                  <c:v>41001</c:v>
                </c:pt>
                <c:pt idx="3733">
                  <c:v>41002</c:v>
                </c:pt>
                <c:pt idx="3734">
                  <c:v>41003</c:v>
                </c:pt>
                <c:pt idx="3735">
                  <c:v>41004</c:v>
                </c:pt>
                <c:pt idx="3736">
                  <c:v>41005</c:v>
                </c:pt>
                <c:pt idx="3737">
                  <c:v>41006</c:v>
                </c:pt>
                <c:pt idx="3738">
                  <c:v>41007</c:v>
                </c:pt>
                <c:pt idx="3739">
                  <c:v>41008</c:v>
                </c:pt>
                <c:pt idx="3740">
                  <c:v>41009</c:v>
                </c:pt>
                <c:pt idx="3741">
                  <c:v>41010</c:v>
                </c:pt>
                <c:pt idx="3742">
                  <c:v>41011</c:v>
                </c:pt>
                <c:pt idx="3743">
                  <c:v>41012</c:v>
                </c:pt>
                <c:pt idx="3744">
                  <c:v>41013</c:v>
                </c:pt>
                <c:pt idx="3745">
                  <c:v>41014</c:v>
                </c:pt>
                <c:pt idx="3746">
                  <c:v>41015</c:v>
                </c:pt>
                <c:pt idx="3747">
                  <c:v>41016</c:v>
                </c:pt>
                <c:pt idx="3748">
                  <c:v>41017</c:v>
                </c:pt>
                <c:pt idx="3749">
                  <c:v>41018</c:v>
                </c:pt>
                <c:pt idx="3750">
                  <c:v>41019</c:v>
                </c:pt>
                <c:pt idx="3751">
                  <c:v>41020</c:v>
                </c:pt>
                <c:pt idx="3752">
                  <c:v>41021</c:v>
                </c:pt>
                <c:pt idx="3753">
                  <c:v>41022</c:v>
                </c:pt>
                <c:pt idx="3754">
                  <c:v>41023</c:v>
                </c:pt>
                <c:pt idx="3755">
                  <c:v>41024</c:v>
                </c:pt>
                <c:pt idx="3756">
                  <c:v>41025</c:v>
                </c:pt>
                <c:pt idx="3757">
                  <c:v>41026</c:v>
                </c:pt>
                <c:pt idx="3758">
                  <c:v>41027</c:v>
                </c:pt>
                <c:pt idx="3759">
                  <c:v>41028</c:v>
                </c:pt>
                <c:pt idx="3760">
                  <c:v>41029</c:v>
                </c:pt>
                <c:pt idx="3761">
                  <c:v>41030</c:v>
                </c:pt>
                <c:pt idx="3762">
                  <c:v>41031</c:v>
                </c:pt>
                <c:pt idx="3763">
                  <c:v>41032</c:v>
                </c:pt>
                <c:pt idx="3764">
                  <c:v>41033</c:v>
                </c:pt>
                <c:pt idx="3765">
                  <c:v>41034</c:v>
                </c:pt>
                <c:pt idx="3766">
                  <c:v>41035</c:v>
                </c:pt>
                <c:pt idx="3767">
                  <c:v>41036</c:v>
                </c:pt>
                <c:pt idx="3768">
                  <c:v>41037</c:v>
                </c:pt>
                <c:pt idx="3769">
                  <c:v>41038</c:v>
                </c:pt>
                <c:pt idx="3770">
                  <c:v>41039</c:v>
                </c:pt>
                <c:pt idx="3771">
                  <c:v>41040</c:v>
                </c:pt>
                <c:pt idx="3772">
                  <c:v>41041</c:v>
                </c:pt>
                <c:pt idx="3773">
                  <c:v>41042</c:v>
                </c:pt>
                <c:pt idx="3774">
                  <c:v>41043</c:v>
                </c:pt>
                <c:pt idx="3775">
                  <c:v>41044</c:v>
                </c:pt>
                <c:pt idx="3776">
                  <c:v>41045</c:v>
                </c:pt>
                <c:pt idx="3777">
                  <c:v>41046</c:v>
                </c:pt>
                <c:pt idx="3778">
                  <c:v>41047</c:v>
                </c:pt>
                <c:pt idx="3779">
                  <c:v>41048</c:v>
                </c:pt>
                <c:pt idx="3780">
                  <c:v>41049</c:v>
                </c:pt>
                <c:pt idx="3781">
                  <c:v>41050</c:v>
                </c:pt>
                <c:pt idx="3782">
                  <c:v>41051</c:v>
                </c:pt>
                <c:pt idx="3783">
                  <c:v>41052</c:v>
                </c:pt>
                <c:pt idx="3784">
                  <c:v>41053</c:v>
                </c:pt>
                <c:pt idx="3785">
                  <c:v>41054</c:v>
                </c:pt>
                <c:pt idx="3786">
                  <c:v>41055</c:v>
                </c:pt>
                <c:pt idx="3787">
                  <c:v>41056</c:v>
                </c:pt>
                <c:pt idx="3788">
                  <c:v>41057</c:v>
                </c:pt>
                <c:pt idx="3789">
                  <c:v>41058</c:v>
                </c:pt>
                <c:pt idx="3790">
                  <c:v>41059</c:v>
                </c:pt>
                <c:pt idx="3791">
                  <c:v>41060</c:v>
                </c:pt>
                <c:pt idx="3792">
                  <c:v>41061</c:v>
                </c:pt>
                <c:pt idx="3793">
                  <c:v>41062</c:v>
                </c:pt>
                <c:pt idx="3794">
                  <c:v>41063</c:v>
                </c:pt>
                <c:pt idx="3795">
                  <c:v>41064</c:v>
                </c:pt>
                <c:pt idx="3796">
                  <c:v>41065</c:v>
                </c:pt>
                <c:pt idx="3797">
                  <c:v>41066</c:v>
                </c:pt>
                <c:pt idx="3798">
                  <c:v>41067</c:v>
                </c:pt>
                <c:pt idx="3799">
                  <c:v>41068</c:v>
                </c:pt>
                <c:pt idx="3800">
                  <c:v>41069</c:v>
                </c:pt>
                <c:pt idx="3801">
                  <c:v>41070</c:v>
                </c:pt>
                <c:pt idx="3802">
                  <c:v>41071</c:v>
                </c:pt>
                <c:pt idx="3803">
                  <c:v>41072</c:v>
                </c:pt>
                <c:pt idx="3804">
                  <c:v>41073</c:v>
                </c:pt>
                <c:pt idx="3805">
                  <c:v>41074</c:v>
                </c:pt>
                <c:pt idx="3806">
                  <c:v>41075</c:v>
                </c:pt>
                <c:pt idx="3807">
                  <c:v>41076</c:v>
                </c:pt>
                <c:pt idx="3808">
                  <c:v>41077</c:v>
                </c:pt>
                <c:pt idx="3809">
                  <c:v>41078</c:v>
                </c:pt>
                <c:pt idx="3810">
                  <c:v>41079</c:v>
                </c:pt>
                <c:pt idx="3811">
                  <c:v>41080</c:v>
                </c:pt>
                <c:pt idx="3812">
                  <c:v>41081</c:v>
                </c:pt>
                <c:pt idx="3813">
                  <c:v>41082</c:v>
                </c:pt>
                <c:pt idx="3814">
                  <c:v>41083</c:v>
                </c:pt>
                <c:pt idx="3815">
                  <c:v>41084</c:v>
                </c:pt>
                <c:pt idx="3816">
                  <c:v>41085</c:v>
                </c:pt>
                <c:pt idx="3817">
                  <c:v>41086</c:v>
                </c:pt>
                <c:pt idx="3818">
                  <c:v>41087</c:v>
                </c:pt>
                <c:pt idx="3819">
                  <c:v>41088</c:v>
                </c:pt>
                <c:pt idx="3820">
                  <c:v>41089</c:v>
                </c:pt>
                <c:pt idx="3821">
                  <c:v>41090</c:v>
                </c:pt>
                <c:pt idx="3822">
                  <c:v>41091</c:v>
                </c:pt>
                <c:pt idx="3823">
                  <c:v>41092</c:v>
                </c:pt>
                <c:pt idx="3824">
                  <c:v>41093</c:v>
                </c:pt>
                <c:pt idx="3825">
                  <c:v>41094</c:v>
                </c:pt>
                <c:pt idx="3826">
                  <c:v>41095</c:v>
                </c:pt>
                <c:pt idx="3827">
                  <c:v>41096</c:v>
                </c:pt>
                <c:pt idx="3828">
                  <c:v>41097</c:v>
                </c:pt>
                <c:pt idx="3829">
                  <c:v>41098</c:v>
                </c:pt>
                <c:pt idx="3830">
                  <c:v>41099</c:v>
                </c:pt>
                <c:pt idx="3831">
                  <c:v>41100</c:v>
                </c:pt>
                <c:pt idx="3832">
                  <c:v>41101</c:v>
                </c:pt>
                <c:pt idx="3833">
                  <c:v>41102</c:v>
                </c:pt>
                <c:pt idx="3834">
                  <c:v>41103</c:v>
                </c:pt>
                <c:pt idx="3835">
                  <c:v>41104</c:v>
                </c:pt>
                <c:pt idx="3836">
                  <c:v>41105</c:v>
                </c:pt>
                <c:pt idx="3837">
                  <c:v>41106</c:v>
                </c:pt>
                <c:pt idx="3838">
                  <c:v>41107</c:v>
                </c:pt>
                <c:pt idx="3839">
                  <c:v>41108</c:v>
                </c:pt>
                <c:pt idx="3840">
                  <c:v>41109</c:v>
                </c:pt>
                <c:pt idx="3841">
                  <c:v>41110</c:v>
                </c:pt>
                <c:pt idx="3842">
                  <c:v>41111</c:v>
                </c:pt>
                <c:pt idx="3843">
                  <c:v>41112</c:v>
                </c:pt>
                <c:pt idx="3844">
                  <c:v>41113</c:v>
                </c:pt>
                <c:pt idx="3845">
                  <c:v>41114</c:v>
                </c:pt>
                <c:pt idx="3846">
                  <c:v>41115</c:v>
                </c:pt>
                <c:pt idx="3847">
                  <c:v>41116</c:v>
                </c:pt>
                <c:pt idx="3848">
                  <c:v>41117</c:v>
                </c:pt>
                <c:pt idx="3849">
                  <c:v>41118</c:v>
                </c:pt>
                <c:pt idx="3850">
                  <c:v>41119</c:v>
                </c:pt>
                <c:pt idx="3851">
                  <c:v>41120</c:v>
                </c:pt>
                <c:pt idx="3852">
                  <c:v>41121</c:v>
                </c:pt>
                <c:pt idx="3853">
                  <c:v>41122</c:v>
                </c:pt>
                <c:pt idx="3854">
                  <c:v>41123</c:v>
                </c:pt>
                <c:pt idx="3855">
                  <c:v>41124</c:v>
                </c:pt>
              </c:numCache>
            </c:numRef>
          </c:cat>
          <c:val>
            <c:numRef>
              <c:f>Sheet1!$AK$2:$AK$5123</c:f>
              <c:numCache>
                <c:formatCode>General</c:formatCode>
                <c:ptCount val="5122"/>
                <c:pt idx="0">
                  <c:v>2360.7891062139533</c:v>
                </c:pt>
                <c:pt idx="1">
                  <c:v>2533.7231467566453</c:v>
                </c:pt>
                <c:pt idx="2">
                  <c:v>2993.5741675929166</c:v>
                </c:pt>
                <c:pt idx="3">
                  <c:v>3355.6683611944318</c:v>
                </c:pt>
                <c:pt idx="4">
                  <c:v>7359.1024360549636</c:v>
                </c:pt>
                <c:pt idx="5">
                  <c:v>7506.7616964117624</c:v>
                </c:pt>
                <c:pt idx="6">
                  <c:v>8685.9116412857547</c:v>
                </c:pt>
                <c:pt idx="7">
                  <c:v>8819.8414034717716</c:v>
                </c:pt>
                <c:pt idx="8">
                  <c:v>4109.6077575595118</c:v>
                </c:pt>
                <c:pt idx="9">
                  <c:v>3561.778218339663</c:v>
                </c:pt>
                <c:pt idx="10">
                  <c:v>3963.6684580761939</c:v>
                </c:pt>
                <c:pt idx="11">
                  <c:v>4937.8723531686701</c:v>
                </c:pt>
                <c:pt idx="12">
                  <c:v>4863.1471058032475</c:v>
                </c:pt>
                <c:pt idx="13">
                  <c:v>5043.4821377876215</c:v>
                </c:pt>
                <c:pt idx="14">
                  <c:v>4980.768140850123</c:v>
                </c:pt>
                <c:pt idx="15">
                  <c:v>3865.7991058104672</c:v>
                </c:pt>
                <c:pt idx="16">
                  <c:v>3579.9806237244047</c:v>
                </c:pt>
                <c:pt idx="17">
                  <c:v>3780.4185083708726</c:v>
                </c:pt>
                <c:pt idx="18">
                  <c:v>3656.6546084722504</c:v>
                </c:pt>
                <c:pt idx="19">
                  <c:v>3394.3913480360061</c:v>
                </c:pt>
                <c:pt idx="20">
                  <c:v>3534.9623113931157</c:v>
                </c:pt>
                <c:pt idx="21">
                  <c:v>3539.8066555233672</c:v>
                </c:pt>
                <c:pt idx="22">
                  <c:v>3249.0076809031889</c:v>
                </c:pt>
                <c:pt idx="23">
                  <c:v>3391.4868367668241</c:v>
                </c:pt>
                <c:pt idx="24">
                  <c:v>3863.2215560525656</c:v>
                </c:pt>
                <c:pt idx="25">
                  <c:v>3850.1875337110832</c:v>
                </c:pt>
                <c:pt idx="26">
                  <c:v>4180.3123506712727</c:v>
                </c:pt>
                <c:pt idx="27">
                  <c:v>4440.9193803858943</c:v>
                </c:pt>
                <c:pt idx="28">
                  <c:v>4238.6906337235123</c:v>
                </c:pt>
                <c:pt idx="29">
                  <c:v>4304.5229046195745</c:v>
                </c:pt>
                <c:pt idx="30">
                  <c:v>3931.5301737524569</c:v>
                </c:pt>
                <c:pt idx="31">
                  <c:v>3838.3665356435813</c:v>
                </c:pt>
                <c:pt idx="32">
                  <c:v>3677.3258215426467</c:v>
                </c:pt>
                <c:pt idx="33">
                  <c:v>3733.0814829370938</c:v>
                </c:pt>
                <c:pt idx="34">
                  <c:v>4493.3491999208927</c:v>
                </c:pt>
                <c:pt idx="35">
                  <c:v>4570.3610337125137</c:v>
                </c:pt>
                <c:pt idx="36">
                  <c:v>4887.1509139304981</c:v>
                </c:pt>
                <c:pt idx="37">
                  <c:v>4668.7024815711193</c:v>
                </c:pt>
                <c:pt idx="38">
                  <c:v>4086.0053743268363</c:v>
                </c:pt>
                <c:pt idx="39">
                  <c:v>4250.4385649031028</c:v>
                </c:pt>
                <c:pt idx="40">
                  <c:v>3877.6103040413</c:v>
                </c:pt>
                <c:pt idx="41">
                  <c:v>3858.137466093991</c:v>
                </c:pt>
                <c:pt idx="42">
                  <c:v>3631.0680150398985</c:v>
                </c:pt>
                <c:pt idx="43">
                  <c:v>3306.05612521898</c:v>
                </c:pt>
                <c:pt idx="44">
                  <c:v>3231.7943566371687</c:v>
                </c:pt>
                <c:pt idx="45">
                  <c:v>3314.4268806003965</c:v>
                </c:pt>
                <c:pt idx="46">
                  <c:v>3769.0034478725865</c:v>
                </c:pt>
                <c:pt idx="47">
                  <c:v>3664.7949729836546</c:v>
                </c:pt>
                <c:pt idx="48">
                  <c:v>4268.1231685485691</c:v>
                </c:pt>
                <c:pt idx="49">
                  <c:v>4254.7545021111146</c:v>
                </c:pt>
                <c:pt idx="50">
                  <c:v>3861.3598673483357</c:v>
                </c:pt>
                <c:pt idx="51">
                  <c:v>3648.4401988470927</c:v>
                </c:pt>
                <c:pt idx="52">
                  <c:v>3242.6630961303599</c:v>
                </c:pt>
                <c:pt idx="53">
                  <c:v>3155.9092526510358</c:v>
                </c:pt>
                <c:pt idx="54">
                  <c:v>3176.8875122424215</c:v>
                </c:pt>
                <c:pt idx="55">
                  <c:v>4120.0527507993393</c:v>
                </c:pt>
                <c:pt idx="56">
                  <c:v>4402.913655852899</c:v>
                </c:pt>
                <c:pt idx="57">
                  <c:v>4233.9477884266526</c:v>
                </c:pt>
                <c:pt idx="58">
                  <c:v>4125.5226003853604</c:v>
                </c:pt>
                <c:pt idx="59">
                  <c:v>3602.2867989763618</c:v>
                </c:pt>
                <c:pt idx="60">
                  <c:v>3764.9821156673133</c:v>
                </c:pt>
                <c:pt idx="61">
                  <c:v>3733.4408944896422</c:v>
                </c:pt>
                <c:pt idx="62">
                  <c:v>4319.424317038618</c:v>
                </c:pt>
                <c:pt idx="63">
                  <c:v>4299.7190826758742</c:v>
                </c:pt>
                <c:pt idx="64">
                  <c:v>5367.9025785811245</c:v>
                </c:pt>
                <c:pt idx="65">
                  <c:v>5933.1107236519456</c:v>
                </c:pt>
                <c:pt idx="66">
                  <c:v>5890.4873369643465</c:v>
                </c:pt>
                <c:pt idx="67">
                  <c:v>5589.1476289695129</c:v>
                </c:pt>
                <c:pt idx="68">
                  <c:v>6284.3448374820873</c:v>
                </c:pt>
                <c:pt idx="69">
                  <c:v>6237.0740167209879</c:v>
                </c:pt>
                <c:pt idx="70">
                  <c:v>6218.1170307281427</c:v>
                </c:pt>
                <c:pt idx="71">
                  <c:v>6232.1040061507374</c:v>
                </c:pt>
                <c:pt idx="72">
                  <c:v>4074.7669119611382</c:v>
                </c:pt>
                <c:pt idx="73">
                  <c:v>5573.3552480135113</c:v>
                </c:pt>
                <c:pt idx="74">
                  <c:v>4766.5285236341879</c:v>
                </c:pt>
                <c:pt idx="75">
                  <c:v>5178.6261905487627</c:v>
                </c:pt>
                <c:pt idx="76">
                  <c:v>6952.8185555767268</c:v>
                </c:pt>
                <c:pt idx="77">
                  <c:v>5650.2044194876216</c:v>
                </c:pt>
                <c:pt idx="78">
                  <c:v>5817.6281288345344</c:v>
                </c:pt>
                <c:pt idx="79">
                  <c:v>6546.1325705372728</c:v>
                </c:pt>
                <c:pt idx="80">
                  <c:v>4955.9373611388728</c:v>
                </c:pt>
                <c:pt idx="81">
                  <c:v>4235.0096799409948</c:v>
                </c:pt>
                <c:pt idx="82">
                  <c:v>4373.2518971194513</c:v>
                </c:pt>
                <c:pt idx="83">
                  <c:v>3510.2959813862108</c:v>
                </c:pt>
                <c:pt idx="84">
                  <c:v>4377.62186292978</c:v>
                </c:pt>
                <c:pt idx="85">
                  <c:v>5243.2666335296817</c:v>
                </c:pt>
                <c:pt idx="86">
                  <c:v>5444.6023975857534</c:v>
                </c:pt>
                <c:pt idx="87">
                  <c:v>15349.938319160137</c:v>
                </c:pt>
                <c:pt idx="88">
                  <c:v>15033.918366229627</c:v>
                </c:pt>
                <c:pt idx="89">
                  <c:v>14794.717575102113</c:v>
                </c:pt>
                <c:pt idx="90">
                  <c:v>13248.249262670055</c:v>
                </c:pt>
                <c:pt idx="91">
                  <c:v>3138.9418810098432</c:v>
                </c:pt>
                <c:pt idx="92">
                  <c:v>3383.5707842903212</c:v>
                </c:pt>
                <c:pt idx="93">
                  <c:v>3314.5724408114329</c:v>
                </c:pt>
                <c:pt idx="94">
                  <c:v>3273.937086422462</c:v>
                </c:pt>
                <c:pt idx="95">
                  <c:v>3821.5232802690007</c:v>
                </c:pt>
                <c:pt idx="96">
                  <c:v>3241.9337583035231</c:v>
                </c:pt>
                <c:pt idx="97">
                  <c:v>3393.8830764736049</c:v>
                </c:pt>
                <c:pt idx="98">
                  <c:v>3212.1635515424423</c:v>
                </c:pt>
                <c:pt idx="99">
                  <c:v>2726.4082222222351</c:v>
                </c:pt>
                <c:pt idx="100">
                  <c:v>4133.1930480278097</c:v>
                </c:pt>
                <c:pt idx="101">
                  <c:v>4146.0440942388959</c:v>
                </c:pt>
                <c:pt idx="102">
                  <c:v>4724.9392133317888</c:v>
                </c:pt>
                <c:pt idx="103">
                  <c:v>5775.8450000984594</c:v>
                </c:pt>
                <c:pt idx="104">
                  <c:v>4608.9367775940336</c:v>
                </c:pt>
                <c:pt idx="105">
                  <c:v>4329.8723729047924</c:v>
                </c:pt>
                <c:pt idx="106">
                  <c:v>4148.5285169989802</c:v>
                </c:pt>
                <c:pt idx="107">
                  <c:v>2940.0536697655916</c:v>
                </c:pt>
                <c:pt idx="108">
                  <c:v>2690.3408510247245</c:v>
                </c:pt>
                <c:pt idx="109">
                  <c:v>2787.0545778446831</c:v>
                </c:pt>
                <c:pt idx="110">
                  <c:v>2888.4404649036005</c:v>
                </c:pt>
                <c:pt idx="111">
                  <c:v>3169.5794640588574</c:v>
                </c:pt>
                <c:pt idx="112">
                  <c:v>2928.427103146445</c:v>
                </c:pt>
                <c:pt idx="113">
                  <c:v>2886.5246721673757</c:v>
                </c:pt>
                <c:pt idx="114">
                  <c:v>2685.7464725887403</c:v>
                </c:pt>
                <c:pt idx="115">
                  <c:v>2591.2817391194403</c:v>
                </c:pt>
                <c:pt idx="116">
                  <c:v>2193.0328661170788</c:v>
                </c:pt>
                <c:pt idx="117">
                  <c:v>2568.4627677798271</c:v>
                </c:pt>
                <c:pt idx="118">
                  <c:v>2380.9005473009311</c:v>
                </c:pt>
                <c:pt idx="119">
                  <c:v>2042.1576874759048</c:v>
                </c:pt>
                <c:pt idx="120">
                  <c:v>2308.7014794331044</c:v>
                </c:pt>
                <c:pt idx="121">
                  <c:v>1914.1357630509883</c:v>
                </c:pt>
                <c:pt idx="122">
                  <c:v>2101.558151611127</c:v>
                </c:pt>
                <c:pt idx="123">
                  <c:v>3141.8678853940219</c:v>
                </c:pt>
                <c:pt idx="124">
                  <c:v>3513.9862273596227</c:v>
                </c:pt>
                <c:pt idx="125">
                  <c:v>4404.8854346140288</c:v>
                </c:pt>
                <c:pt idx="126">
                  <c:v>4137.4536262606271</c:v>
                </c:pt>
                <c:pt idx="127">
                  <c:v>3540.7465222533792</c:v>
                </c:pt>
                <c:pt idx="128">
                  <c:v>6267.339096817188</c:v>
                </c:pt>
                <c:pt idx="129">
                  <c:v>5422.6692532463931</c:v>
                </c:pt>
                <c:pt idx="130">
                  <c:v>5584.4717926993035</c:v>
                </c:pt>
                <c:pt idx="131">
                  <c:v>5493.7232394358143</c:v>
                </c:pt>
                <c:pt idx="132">
                  <c:v>2049.2485878155567</c:v>
                </c:pt>
                <c:pt idx="133">
                  <c:v>2113.7579892901704</c:v>
                </c:pt>
                <c:pt idx="134">
                  <c:v>1753.8247210304253</c:v>
                </c:pt>
                <c:pt idx="135">
                  <c:v>1973.2141457060352</c:v>
                </c:pt>
                <c:pt idx="136">
                  <c:v>2425.7183526814915</c:v>
                </c:pt>
                <c:pt idx="137">
                  <c:v>2265.0877753621899</c:v>
                </c:pt>
                <c:pt idx="138">
                  <c:v>2479.4260284570046</c:v>
                </c:pt>
                <c:pt idx="139">
                  <c:v>2074.2820781897753</c:v>
                </c:pt>
                <c:pt idx="140">
                  <c:v>2352.4122607675381</c:v>
                </c:pt>
                <c:pt idx="141">
                  <c:v>2494.1070384117775</c:v>
                </c:pt>
                <c:pt idx="142">
                  <c:v>2649.8601895342581</c:v>
                </c:pt>
                <c:pt idx="143">
                  <c:v>2660.3184144543484</c:v>
                </c:pt>
                <c:pt idx="144">
                  <c:v>2320.6074282634072</c:v>
                </c:pt>
                <c:pt idx="145">
                  <c:v>2392.7827025079168</c:v>
                </c:pt>
                <c:pt idx="146">
                  <c:v>2313.2696340070106</c:v>
                </c:pt>
                <c:pt idx="147">
                  <c:v>2786.6850989540108</c:v>
                </c:pt>
                <c:pt idx="148">
                  <c:v>3242.7360290610231</c:v>
                </c:pt>
                <c:pt idx="149">
                  <c:v>3141.941032324452</c:v>
                </c:pt>
                <c:pt idx="150">
                  <c:v>3901.3630727101117</c:v>
                </c:pt>
                <c:pt idx="151">
                  <c:v>4073.8420559847727</c:v>
                </c:pt>
                <c:pt idx="152">
                  <c:v>8006.5033019809052</c:v>
                </c:pt>
                <c:pt idx="153">
                  <c:v>8483.9066330729984</c:v>
                </c:pt>
                <c:pt idx="154">
                  <c:v>9264.5872612521052</c:v>
                </c:pt>
                <c:pt idx="155">
                  <c:v>9215.6536906217225</c:v>
                </c:pt>
                <c:pt idx="156">
                  <c:v>5220.3631561375223</c:v>
                </c:pt>
                <c:pt idx="157">
                  <c:v>4659.762316562701</c:v>
                </c:pt>
                <c:pt idx="158">
                  <c:v>3495.0242067682557</c:v>
                </c:pt>
                <c:pt idx="159">
                  <c:v>3059.919295117259</c:v>
                </c:pt>
                <c:pt idx="160">
                  <c:v>2612.3038706649095</c:v>
                </c:pt>
                <c:pt idx="161">
                  <c:v>2854.8989572795108</c:v>
                </c:pt>
                <c:pt idx="162">
                  <c:v>4670.378479657229</c:v>
                </c:pt>
                <c:pt idx="163">
                  <c:v>4643.5517916358076</c:v>
                </c:pt>
                <c:pt idx="164">
                  <c:v>4645.4387905118056</c:v>
                </c:pt>
                <c:pt idx="165">
                  <c:v>4587.2393387602642</c:v>
                </c:pt>
                <c:pt idx="166">
                  <c:v>1767.2800906328484</c:v>
                </c:pt>
                <c:pt idx="167">
                  <c:v>1746.3727657669224</c:v>
                </c:pt>
                <c:pt idx="168">
                  <c:v>1973.3653133553453</c:v>
                </c:pt>
                <c:pt idx="169">
                  <c:v>4355.4134380086325</c:v>
                </c:pt>
                <c:pt idx="170">
                  <c:v>6283.4848708654754</c:v>
                </c:pt>
                <c:pt idx="171">
                  <c:v>6741.3200797038153</c:v>
                </c:pt>
                <c:pt idx="172">
                  <c:v>6901.2469613547437</c:v>
                </c:pt>
                <c:pt idx="173">
                  <c:v>4869.1844925489277</c:v>
                </c:pt>
                <c:pt idx="174">
                  <c:v>3293.7510328250937</c:v>
                </c:pt>
                <c:pt idx="175">
                  <c:v>3337.9268154487945</c:v>
                </c:pt>
                <c:pt idx="176">
                  <c:v>3121.3074537478387</c:v>
                </c:pt>
                <c:pt idx="177">
                  <c:v>3119.1848616143689</c:v>
                </c:pt>
                <c:pt idx="178">
                  <c:v>2705.8239609380253</c:v>
                </c:pt>
                <c:pt idx="179">
                  <c:v>2640.437730894424</c:v>
                </c:pt>
                <c:pt idx="180">
                  <c:v>2379.9288769629784</c:v>
                </c:pt>
                <c:pt idx="181">
                  <c:v>2850.7685529417358</c:v>
                </c:pt>
                <c:pt idx="182">
                  <c:v>3822.0251180073246</c:v>
                </c:pt>
                <c:pt idx="183">
                  <c:v>3347.2350071026012</c:v>
                </c:pt>
                <c:pt idx="184">
                  <c:v>3619.6017674310133</c:v>
                </c:pt>
                <c:pt idx="185">
                  <c:v>2934.5352125787176</c:v>
                </c:pt>
                <c:pt idx="186">
                  <c:v>2467.7216249057092</c:v>
                </c:pt>
                <c:pt idx="187">
                  <c:v>2940.5686812638305</c:v>
                </c:pt>
                <c:pt idx="188">
                  <c:v>2846.8589723356999</c:v>
                </c:pt>
                <c:pt idx="189">
                  <c:v>3099.270063187927</c:v>
                </c:pt>
                <c:pt idx="190">
                  <c:v>2467.7216249057092</c:v>
                </c:pt>
                <c:pt idx="191">
                  <c:v>1735.3441815925762</c:v>
                </c:pt>
                <c:pt idx="192">
                  <c:v>1782.3261029329151</c:v>
                </c:pt>
                <c:pt idx="193">
                  <c:v>1814.9049402549863</c:v>
                </c:pt>
                <c:pt idx="194">
                  <c:v>1788.7833844884299</c:v>
                </c:pt>
                <c:pt idx="195">
                  <c:v>2669.5131707894616</c:v>
                </c:pt>
                <c:pt idx="196">
                  <c:v>3032.2664333116263</c:v>
                </c:pt>
                <c:pt idx="197">
                  <c:v>3248.4972404916771</c:v>
                </c:pt>
                <c:pt idx="198">
                  <c:v>3767.4955052849837</c:v>
                </c:pt>
                <c:pt idx="199">
                  <c:v>2787.7935239942744</c:v>
                </c:pt>
                <c:pt idx="200">
                  <c:v>2385.9079711409286</c:v>
                </c:pt>
                <c:pt idx="201">
                  <c:v>2483.3763335538097</c:v>
                </c:pt>
                <c:pt idx="202">
                  <c:v>2494.2560533392243</c:v>
                </c:pt>
                <c:pt idx="203">
                  <c:v>3125.1131544392556</c:v>
                </c:pt>
                <c:pt idx="204">
                  <c:v>3127.1622042059898</c:v>
                </c:pt>
                <c:pt idx="205">
                  <c:v>2996.1451978380792</c:v>
                </c:pt>
                <c:pt idx="206">
                  <c:v>3316.2463386533782</c:v>
                </c:pt>
                <c:pt idx="207">
                  <c:v>2745.3529136395082</c:v>
                </c:pt>
                <c:pt idx="208">
                  <c:v>2435.1229990837164</c:v>
                </c:pt>
                <c:pt idx="209">
                  <c:v>7284.5429207249545</c:v>
                </c:pt>
                <c:pt idx="210">
                  <c:v>6995.1392934089527</c:v>
                </c:pt>
                <c:pt idx="211">
                  <c:v>7273.5096951629966</c:v>
                </c:pt>
                <c:pt idx="212">
                  <c:v>7430.596184541937</c:v>
                </c:pt>
                <c:pt idx="213">
                  <c:v>2855.4152236282825</c:v>
                </c:pt>
                <c:pt idx="214">
                  <c:v>2659.5026354440488</c:v>
                </c:pt>
                <c:pt idx="215">
                  <c:v>4204.5549534605816</c:v>
                </c:pt>
                <c:pt idx="216">
                  <c:v>4398.6880062576383</c:v>
                </c:pt>
                <c:pt idx="217">
                  <c:v>4076.5454074861482</c:v>
                </c:pt>
                <c:pt idx="218">
                  <c:v>3881.8326774747111</c:v>
                </c:pt>
                <c:pt idx="219">
                  <c:v>2368.9397040954791</c:v>
                </c:pt>
                <c:pt idx="220">
                  <c:v>2506.1752377380617</c:v>
                </c:pt>
                <c:pt idx="221">
                  <c:v>2463.545880950056</c:v>
                </c:pt>
                <c:pt idx="222">
                  <c:v>3550.1437481543981</c:v>
                </c:pt>
                <c:pt idx="223">
                  <c:v>3727.7617386868224</c:v>
                </c:pt>
                <c:pt idx="224">
                  <c:v>3618.3034546328709</c:v>
                </c:pt>
                <c:pt idx="225">
                  <c:v>3813.7079694038257</c:v>
                </c:pt>
                <c:pt idx="226">
                  <c:v>2965.4273377833888</c:v>
                </c:pt>
                <c:pt idx="227">
                  <c:v>3000.6991279679351</c:v>
                </c:pt>
                <c:pt idx="228">
                  <c:v>3490.2458360488527</c:v>
                </c:pt>
                <c:pt idx="229">
                  <c:v>3359.6662050262094</c:v>
                </c:pt>
                <c:pt idx="230">
                  <c:v>3534.0945941647515</c:v>
                </c:pt>
                <c:pt idx="231">
                  <c:v>3306.1289232349955</c:v>
                </c:pt>
                <c:pt idx="232">
                  <c:v>2723.5212248316966</c:v>
                </c:pt>
                <c:pt idx="233">
                  <c:v>2707.5274301115423</c:v>
                </c:pt>
                <c:pt idx="234">
                  <c:v>2480.5440835296176</c:v>
                </c:pt>
                <c:pt idx="235">
                  <c:v>2612.6009142547846</c:v>
                </c:pt>
                <c:pt idx="236">
                  <c:v>3379.5757465050556</c:v>
                </c:pt>
                <c:pt idx="237">
                  <c:v>3746.3771284027025</c:v>
                </c:pt>
                <c:pt idx="238">
                  <c:v>3737.1066708769649</c:v>
                </c:pt>
                <c:pt idx="239">
                  <c:v>3469.6042061219923</c:v>
                </c:pt>
                <c:pt idx="240">
                  <c:v>5496.4422524026595</c:v>
                </c:pt>
                <c:pt idx="241">
                  <c:v>5254.4377977754921</c:v>
                </c:pt>
                <c:pt idx="242">
                  <c:v>5578.0328390900977</c:v>
                </c:pt>
                <c:pt idx="243">
                  <c:v>5493.6552609317005</c:v>
                </c:pt>
                <c:pt idx="244">
                  <c:v>2768.4280155999586</c:v>
                </c:pt>
                <c:pt idx="245">
                  <c:v>2827.5259672375396</c:v>
                </c:pt>
                <c:pt idx="246">
                  <c:v>2526.8753794799559</c:v>
                </c:pt>
                <c:pt idx="247">
                  <c:v>2941.3043987932615</c:v>
                </c:pt>
                <c:pt idx="248">
                  <c:v>2956.75088474527</c:v>
                </c:pt>
                <c:pt idx="249">
                  <c:v>3835.0702320979908</c:v>
                </c:pt>
                <c:pt idx="250">
                  <c:v>3769.2906672791578</c:v>
                </c:pt>
                <c:pt idx="251">
                  <c:v>10172.578299373854</c:v>
                </c:pt>
                <c:pt idx="252">
                  <c:v>10386.799827964511</c:v>
                </c:pt>
                <c:pt idx="253">
                  <c:v>9469.494837441016</c:v>
                </c:pt>
                <c:pt idx="254">
                  <c:v>9375.5229311394505</c:v>
                </c:pt>
                <c:pt idx="255">
                  <c:v>2029.1793011086993</c:v>
                </c:pt>
                <c:pt idx="256">
                  <c:v>1603.9682840472087</c:v>
                </c:pt>
                <c:pt idx="257">
                  <c:v>1891.7960132830776</c:v>
                </c:pt>
                <c:pt idx="258">
                  <c:v>1778.1472648964263</c:v>
                </c:pt>
                <c:pt idx="259">
                  <c:v>1816.9544019610621</c:v>
                </c:pt>
                <c:pt idx="260">
                  <c:v>2117.0708226594143</c:v>
                </c:pt>
                <c:pt idx="261">
                  <c:v>2282.7793887448497</c:v>
                </c:pt>
                <c:pt idx="262">
                  <c:v>2138.0702105294913</c:v>
                </c:pt>
                <c:pt idx="263">
                  <c:v>2499.918160921894</c:v>
                </c:pt>
                <c:pt idx="264">
                  <c:v>2610.8186155008152</c:v>
                </c:pt>
                <c:pt idx="265">
                  <c:v>2196.7892538839951</c:v>
                </c:pt>
                <c:pt idx="266">
                  <c:v>2557.4568697358482</c:v>
                </c:pt>
                <c:pt idx="267">
                  <c:v>2643.2573114554398</c:v>
                </c:pt>
                <c:pt idx="268">
                  <c:v>2064.7834287174046</c:v>
                </c:pt>
                <c:pt idx="269">
                  <c:v>2726.112130779773</c:v>
                </c:pt>
                <c:pt idx="270">
                  <c:v>2342.0132920518517</c:v>
                </c:pt>
                <c:pt idx="271">
                  <c:v>2387.1784007963724</c:v>
                </c:pt>
                <c:pt idx="272">
                  <c:v>2663.7296506501734</c:v>
                </c:pt>
                <c:pt idx="273">
                  <c:v>2944.909190534614</c:v>
                </c:pt>
                <c:pt idx="274">
                  <c:v>3259.7251742803492</c:v>
                </c:pt>
                <c:pt idx="275">
                  <c:v>3566.1852595293894</c:v>
                </c:pt>
                <c:pt idx="276">
                  <c:v>4479.0203960523941</c:v>
                </c:pt>
                <c:pt idx="277">
                  <c:v>5036.2365060271695</c:v>
                </c:pt>
                <c:pt idx="278">
                  <c:v>4241.1679626689292</c:v>
                </c:pt>
                <c:pt idx="279">
                  <c:v>4149.877124087885</c:v>
                </c:pt>
                <c:pt idx="280">
                  <c:v>3695.9693661537021</c:v>
                </c:pt>
                <c:pt idx="281">
                  <c:v>4632.8566626519896</c:v>
                </c:pt>
                <c:pt idx="282">
                  <c:v>4887.3589582531713</c:v>
                </c:pt>
                <c:pt idx="283">
                  <c:v>4758.7303857444786</c:v>
                </c:pt>
                <c:pt idx="284">
                  <c:v>7207.5965757360682</c:v>
                </c:pt>
                <c:pt idx="285">
                  <c:v>5682.9145864271559</c:v>
                </c:pt>
                <c:pt idx="286">
                  <c:v>5821.9981068568304</c:v>
                </c:pt>
                <c:pt idx="287">
                  <c:v>6063.2713096966036</c:v>
                </c:pt>
                <c:pt idx="288">
                  <c:v>3400.7078033438884</c:v>
                </c:pt>
                <c:pt idx="289">
                  <c:v>7004.2913987045176</c:v>
                </c:pt>
                <c:pt idx="290">
                  <c:v>6972.0517967999913</c:v>
                </c:pt>
                <c:pt idx="291">
                  <c:v>7300.7973053194582</c:v>
                </c:pt>
                <c:pt idx="292">
                  <c:v>7134.9783389861695</c:v>
                </c:pt>
                <c:pt idx="293">
                  <c:v>3469.1695101126097</c:v>
                </c:pt>
                <c:pt idx="294">
                  <c:v>4811.1215130328201</c:v>
                </c:pt>
                <c:pt idx="295">
                  <c:v>4958.4282573568635</c:v>
                </c:pt>
                <c:pt idx="296">
                  <c:v>5393.422785282135</c:v>
                </c:pt>
                <c:pt idx="297">
                  <c:v>5273.1385555034503</c:v>
                </c:pt>
                <c:pt idx="298">
                  <c:v>3793.1212286185473</c:v>
                </c:pt>
                <c:pt idx="299">
                  <c:v>3076.4857757296413</c:v>
                </c:pt>
                <c:pt idx="300">
                  <c:v>2627.5983890756033</c:v>
                </c:pt>
                <c:pt idx="301">
                  <c:v>2820.7347532161511</c:v>
                </c:pt>
                <c:pt idx="302">
                  <c:v>2880.1133726718836</c:v>
                </c:pt>
                <c:pt idx="303">
                  <c:v>2232.6057021338493</c:v>
                </c:pt>
                <c:pt idx="304">
                  <c:v>2367.8181715118699</c:v>
                </c:pt>
                <c:pt idx="305">
                  <c:v>2102.2360271387734</c:v>
                </c:pt>
                <c:pt idx="306">
                  <c:v>2140.1770094754174</c:v>
                </c:pt>
                <c:pt idx="307">
                  <c:v>4496.6495292517357</c:v>
                </c:pt>
                <c:pt idx="308">
                  <c:v>4477.3342301407829</c:v>
                </c:pt>
                <c:pt idx="309">
                  <c:v>4656.4090996561572</c:v>
                </c:pt>
                <c:pt idx="310">
                  <c:v>4922.6369384750724</c:v>
                </c:pt>
                <c:pt idx="311">
                  <c:v>2728.9248992968351</c:v>
                </c:pt>
                <c:pt idx="312">
                  <c:v>2652.9015515595675</c:v>
                </c:pt>
                <c:pt idx="313">
                  <c:v>2403.7646035384387</c:v>
                </c:pt>
                <c:pt idx="314">
                  <c:v>2326.2220810963772</c:v>
                </c:pt>
                <c:pt idx="315">
                  <c:v>2477.9352340856567</c:v>
                </c:pt>
                <c:pt idx="316">
                  <c:v>2689.6739621078596</c:v>
                </c:pt>
                <c:pt idx="317">
                  <c:v>2549.4233950022608</c:v>
                </c:pt>
                <c:pt idx="318">
                  <c:v>2470.927669656463</c:v>
                </c:pt>
                <c:pt idx="319">
                  <c:v>2398.1620115051046</c:v>
                </c:pt>
                <c:pt idx="320">
                  <c:v>2229.8287493647076</c:v>
                </c:pt>
                <c:pt idx="321">
                  <c:v>2342.5370527678169</c:v>
                </c:pt>
                <c:pt idx="322">
                  <c:v>2157.1022300967015</c:v>
                </c:pt>
                <c:pt idx="323">
                  <c:v>2597.374235403724</c:v>
                </c:pt>
                <c:pt idx="324">
                  <c:v>3307.5120560824871</c:v>
                </c:pt>
                <c:pt idx="325">
                  <c:v>3375.5075897020288</c:v>
                </c:pt>
                <c:pt idx="326">
                  <c:v>3811.9152071648277</c:v>
                </c:pt>
                <c:pt idx="327">
                  <c:v>4372.4060284327716</c:v>
                </c:pt>
                <c:pt idx="328">
                  <c:v>3721.5063587171026</c:v>
                </c:pt>
                <c:pt idx="329">
                  <c:v>3927.6000076476485</c:v>
                </c:pt>
                <c:pt idx="330">
                  <c:v>3596.9462153990753</c:v>
                </c:pt>
                <c:pt idx="331">
                  <c:v>2974.542639685329</c:v>
                </c:pt>
                <c:pt idx="332">
                  <c:v>3149.9131180974655</c:v>
                </c:pt>
                <c:pt idx="333">
                  <c:v>3218.6597440619953</c:v>
                </c:pt>
                <c:pt idx="334">
                  <c:v>3258.4130081920885</c:v>
                </c:pt>
                <c:pt idx="335">
                  <c:v>3294.6977356383577</c:v>
                </c:pt>
                <c:pt idx="336">
                  <c:v>2920.6248317090794</c:v>
                </c:pt>
                <c:pt idx="337">
                  <c:v>2587.1204107468948</c:v>
                </c:pt>
                <c:pt idx="338">
                  <c:v>2328.3179945396259</c:v>
                </c:pt>
                <c:pt idx="339">
                  <c:v>2020.1973836696707</c:v>
                </c:pt>
                <c:pt idx="340">
                  <c:v>2183.2644435684197</c:v>
                </c:pt>
                <c:pt idx="341">
                  <c:v>2267.6370996413752</c:v>
                </c:pt>
                <c:pt idx="342">
                  <c:v>2338.5712468852289</c:v>
                </c:pt>
                <c:pt idx="343">
                  <c:v>2579.7625868637115</c:v>
                </c:pt>
                <c:pt idx="344">
                  <c:v>2592.2476922264323</c:v>
                </c:pt>
                <c:pt idx="345">
                  <c:v>2417.9539327248931</c:v>
                </c:pt>
                <c:pt idx="346">
                  <c:v>2716.0435454789549</c:v>
                </c:pt>
                <c:pt idx="347">
                  <c:v>2337.2242703251541</c:v>
                </c:pt>
                <c:pt idx="348">
                  <c:v>2407.9473034478724</c:v>
                </c:pt>
                <c:pt idx="349">
                  <c:v>2793.8522974881344</c:v>
                </c:pt>
                <c:pt idx="350">
                  <c:v>2640.9571441393346</c:v>
                </c:pt>
                <c:pt idx="351">
                  <c:v>2717.9686438352801</c:v>
                </c:pt>
                <c:pt idx="352">
                  <c:v>2312.0714853550307</c:v>
                </c:pt>
                <c:pt idx="353">
                  <c:v>1958.7747769081034</c:v>
                </c:pt>
                <c:pt idx="354">
                  <c:v>1751.3155554714613</c:v>
                </c:pt>
                <c:pt idx="355">
                  <c:v>2025.9339876924641</c:v>
                </c:pt>
                <c:pt idx="356">
                  <c:v>2101.0309064052999</c:v>
                </c:pt>
                <c:pt idx="357">
                  <c:v>2864.0431219851598</c:v>
                </c:pt>
                <c:pt idx="358">
                  <c:v>2656.7585137952119</c:v>
                </c:pt>
                <c:pt idx="359">
                  <c:v>2655.8684828048572</c:v>
                </c:pt>
                <c:pt idx="360">
                  <c:v>2824.2043417599052</c:v>
                </c:pt>
                <c:pt idx="361">
                  <c:v>2501.1100694369525</c:v>
                </c:pt>
                <c:pt idx="362">
                  <c:v>2769.8327425150201</c:v>
                </c:pt>
                <c:pt idx="363">
                  <c:v>2713.6000004489906</c:v>
                </c:pt>
                <c:pt idx="364">
                  <c:v>3041.9511099625379</c:v>
                </c:pt>
                <c:pt idx="365">
                  <c:v>3023.6066320105456</c:v>
                </c:pt>
                <c:pt idx="366">
                  <c:v>3074.9467462813482</c:v>
                </c:pt>
                <c:pt idx="367">
                  <c:v>3517.3143385457806</c:v>
                </c:pt>
                <c:pt idx="368">
                  <c:v>3429.008523717057</c:v>
                </c:pt>
                <c:pt idx="369">
                  <c:v>3219.0246622553095</c:v>
                </c:pt>
                <c:pt idx="370">
                  <c:v>3011.2736979043111</c:v>
                </c:pt>
                <c:pt idx="371">
                  <c:v>2719.8196010882966</c:v>
                </c:pt>
                <c:pt idx="372">
                  <c:v>2633.4620169051923</c:v>
                </c:pt>
                <c:pt idx="373">
                  <c:v>3140.5512141259387</c:v>
                </c:pt>
                <c:pt idx="374">
                  <c:v>3739.7659032484517</c:v>
                </c:pt>
                <c:pt idx="375">
                  <c:v>4006.8983959066682</c:v>
                </c:pt>
                <c:pt idx="376">
                  <c:v>4127.5114086410031</c:v>
                </c:pt>
                <c:pt idx="377">
                  <c:v>3884.6234415345825</c:v>
                </c:pt>
                <c:pt idx="378">
                  <c:v>4010.3201153730042</c:v>
                </c:pt>
                <c:pt idx="379">
                  <c:v>3913.662002465222</c:v>
                </c:pt>
                <c:pt idx="380">
                  <c:v>4243.6451016510837</c:v>
                </c:pt>
                <c:pt idx="381">
                  <c:v>4244.9189848732203</c:v>
                </c:pt>
                <c:pt idx="382">
                  <c:v>3603.1527595398948</c:v>
                </c:pt>
                <c:pt idx="383">
                  <c:v>3288.7986218109727</c:v>
                </c:pt>
                <c:pt idx="384">
                  <c:v>3252.7263745502569</c:v>
                </c:pt>
                <c:pt idx="385">
                  <c:v>4045.3721400033683</c:v>
                </c:pt>
                <c:pt idx="386">
                  <c:v>4148.2445925832726</c:v>
                </c:pt>
                <c:pt idx="387">
                  <c:v>4387.7691608993337</c:v>
                </c:pt>
                <c:pt idx="388">
                  <c:v>4450.9762863782234</c:v>
                </c:pt>
                <c:pt idx="389">
                  <c:v>3748.1015799716115</c:v>
                </c:pt>
                <c:pt idx="390">
                  <c:v>3635.6822533882223</c:v>
                </c:pt>
                <c:pt idx="391">
                  <c:v>3805.8908161171712</c:v>
                </c:pt>
                <c:pt idx="392">
                  <c:v>3173.8914000480436</c:v>
                </c:pt>
                <c:pt idx="393">
                  <c:v>3077.6583236935548</c:v>
                </c:pt>
                <c:pt idx="394">
                  <c:v>3139.0881871227175</c:v>
                </c:pt>
                <c:pt idx="395">
                  <c:v>3615.7788136950694</c:v>
                </c:pt>
                <c:pt idx="396">
                  <c:v>4264.4455693061464</c:v>
                </c:pt>
                <c:pt idx="397">
                  <c:v>4373.9567706333473</c:v>
                </c:pt>
                <c:pt idx="398">
                  <c:v>4856.1367132957093</c:v>
                </c:pt>
                <c:pt idx="399">
                  <c:v>4660.3910049563274</c:v>
                </c:pt>
                <c:pt idx="400">
                  <c:v>4413.052937168628</c:v>
                </c:pt>
                <c:pt idx="401">
                  <c:v>4686.0168211529963</c:v>
                </c:pt>
                <c:pt idx="402">
                  <c:v>4868.90693729138</c:v>
                </c:pt>
                <c:pt idx="403">
                  <c:v>5115.0872280905023</c:v>
                </c:pt>
                <c:pt idx="404">
                  <c:v>5195.7947113099508</c:v>
                </c:pt>
                <c:pt idx="405">
                  <c:v>5260.1931080459617</c:v>
                </c:pt>
                <c:pt idx="406">
                  <c:v>5108.4781850716099</c:v>
                </c:pt>
                <c:pt idx="407">
                  <c:v>5328.8980717556551</c:v>
                </c:pt>
                <c:pt idx="408">
                  <c:v>5762.5776320360601</c:v>
                </c:pt>
                <c:pt idx="409">
                  <c:v>5639.5860870899633</c:v>
                </c:pt>
                <c:pt idx="410">
                  <c:v>5817.2247132165357</c:v>
                </c:pt>
                <c:pt idx="411">
                  <c:v>4871.7517610592768</c:v>
                </c:pt>
                <c:pt idx="412">
                  <c:v>4618.8006820534356</c:v>
                </c:pt>
                <c:pt idx="413">
                  <c:v>4529.2131197080016</c:v>
                </c:pt>
                <c:pt idx="414">
                  <c:v>4088.9921623826958</c:v>
                </c:pt>
                <c:pt idx="415">
                  <c:v>4492.4362823935226</c:v>
                </c:pt>
                <c:pt idx="416">
                  <c:v>3804.0976313040592</c:v>
                </c:pt>
                <c:pt idx="417">
                  <c:v>3505.5197702129371</c:v>
                </c:pt>
                <c:pt idx="418">
                  <c:v>2862.1997322933748</c:v>
                </c:pt>
                <c:pt idx="419">
                  <c:v>2900.0803358545527</c:v>
                </c:pt>
                <c:pt idx="420">
                  <c:v>3603.8743762839586</c:v>
                </c:pt>
                <c:pt idx="421">
                  <c:v>4637.4007884087041</c:v>
                </c:pt>
                <c:pt idx="422">
                  <c:v>4530.4756897352636</c:v>
                </c:pt>
                <c:pt idx="423">
                  <c:v>4300.7788109220564</c:v>
                </c:pt>
                <c:pt idx="424">
                  <c:v>3786.8063591513783</c:v>
                </c:pt>
                <c:pt idx="425">
                  <c:v>2603.2428492959589</c:v>
                </c:pt>
                <c:pt idx="426">
                  <c:v>2891.1666045989841</c:v>
                </c:pt>
                <c:pt idx="427">
                  <c:v>3128.6989117474295</c:v>
                </c:pt>
                <c:pt idx="428">
                  <c:v>3245.1427287510596</c:v>
                </c:pt>
                <c:pt idx="429">
                  <c:v>4125.096411369741</c:v>
                </c:pt>
                <c:pt idx="430">
                  <c:v>4688.8085633497685</c:v>
                </c:pt>
                <c:pt idx="431">
                  <c:v>4768.616980263032</c:v>
                </c:pt>
                <c:pt idx="432">
                  <c:v>4668.7723166076466</c:v>
                </c:pt>
                <c:pt idx="433">
                  <c:v>4121.473579342477</c:v>
                </c:pt>
                <c:pt idx="434">
                  <c:v>3654.2049077288248</c:v>
                </c:pt>
                <c:pt idx="435">
                  <c:v>3868.8775824089535</c:v>
                </c:pt>
                <c:pt idx="436">
                  <c:v>4897.6207454167306</c:v>
                </c:pt>
                <c:pt idx="437">
                  <c:v>4864.2575178840198</c:v>
                </c:pt>
                <c:pt idx="438">
                  <c:v>4834.0540572535247</c:v>
                </c:pt>
                <c:pt idx="439">
                  <c:v>4593.7501351740211</c:v>
                </c:pt>
                <c:pt idx="440">
                  <c:v>3675.5257010902278</c:v>
                </c:pt>
                <c:pt idx="441">
                  <c:v>3670.6288831196725</c:v>
                </c:pt>
                <c:pt idx="442">
                  <c:v>4979.4544779071584</c:v>
                </c:pt>
                <c:pt idx="443">
                  <c:v>5043.6891307160258</c:v>
                </c:pt>
                <c:pt idx="444">
                  <c:v>5331.6320833819918</c:v>
                </c:pt>
                <c:pt idx="445">
                  <c:v>6070.2704382203519</c:v>
                </c:pt>
                <c:pt idx="446">
                  <c:v>10067.531361239962</c:v>
                </c:pt>
                <c:pt idx="447">
                  <c:v>9828.7112403009087</c:v>
                </c:pt>
                <c:pt idx="448">
                  <c:v>9650.9792915186845</c:v>
                </c:pt>
                <c:pt idx="449">
                  <c:v>10791.41779767815</c:v>
                </c:pt>
                <c:pt idx="450">
                  <c:v>7902.7775322268717</c:v>
                </c:pt>
                <c:pt idx="451">
                  <c:v>7551.8610351677053</c:v>
                </c:pt>
                <c:pt idx="452">
                  <c:v>7488.1051369891502</c:v>
                </c:pt>
                <c:pt idx="453">
                  <c:v>6031.0532978163101</c:v>
                </c:pt>
                <c:pt idx="454">
                  <c:v>4703.1123478342779</c:v>
                </c:pt>
                <c:pt idx="455">
                  <c:v>3974.4456014130265</c:v>
                </c:pt>
                <c:pt idx="456">
                  <c:v>4187.4736031377688</c:v>
                </c:pt>
                <c:pt idx="457">
                  <c:v>3924.1696611619554</c:v>
                </c:pt>
                <c:pt idx="458">
                  <c:v>4344.4092828808352</c:v>
                </c:pt>
                <c:pt idx="459">
                  <c:v>4609.7064129323699</c:v>
                </c:pt>
                <c:pt idx="460">
                  <c:v>4537.1384214106947</c:v>
                </c:pt>
                <c:pt idx="461">
                  <c:v>4592.8401044853963</c:v>
                </c:pt>
                <c:pt idx="462">
                  <c:v>4478.7393746022135</c:v>
                </c:pt>
                <c:pt idx="463">
                  <c:v>5598.1583896996453</c:v>
                </c:pt>
                <c:pt idx="464">
                  <c:v>5796.1721233967692</c:v>
                </c:pt>
                <c:pt idx="465">
                  <c:v>5285.7362093226984</c:v>
                </c:pt>
                <c:pt idx="466">
                  <c:v>5438.4736345899291</c:v>
                </c:pt>
                <c:pt idx="467">
                  <c:v>4054.0580941052176</c:v>
                </c:pt>
                <c:pt idx="468">
                  <c:v>3465.6917410683818</c:v>
                </c:pt>
                <c:pt idx="469">
                  <c:v>4521.5664834319614</c:v>
                </c:pt>
                <c:pt idx="470">
                  <c:v>5480.1924622096121</c:v>
                </c:pt>
                <c:pt idx="471">
                  <c:v>6216.923509427812</c:v>
                </c:pt>
                <c:pt idx="472">
                  <c:v>6838.94541504886</c:v>
                </c:pt>
                <c:pt idx="473">
                  <c:v>6623.5504262740724</c:v>
                </c:pt>
                <c:pt idx="474">
                  <c:v>5789.3755535809323</c:v>
                </c:pt>
                <c:pt idx="475">
                  <c:v>5740.4744491637684</c:v>
                </c:pt>
                <c:pt idx="476">
                  <c:v>6574.5595919117332</c:v>
                </c:pt>
                <c:pt idx="477">
                  <c:v>6792.0276523181237</c:v>
                </c:pt>
                <c:pt idx="478">
                  <c:v>7891.3226136942394</c:v>
                </c:pt>
                <c:pt idx="479">
                  <c:v>7803.9936799323186</c:v>
                </c:pt>
                <c:pt idx="480">
                  <c:v>7837.3392866658978</c:v>
                </c:pt>
                <c:pt idx="481">
                  <c:v>8301.4331783666275</c:v>
                </c:pt>
                <c:pt idx="482">
                  <c:v>7178.5476032034494</c:v>
                </c:pt>
                <c:pt idx="483">
                  <c:v>6653.0728976926766</c:v>
                </c:pt>
                <c:pt idx="484">
                  <c:v>6068.6707881456241</c:v>
                </c:pt>
                <c:pt idx="485">
                  <c:v>5115.6379171647131</c:v>
                </c:pt>
                <c:pt idx="486">
                  <c:v>5424.6452573714778</c:v>
                </c:pt>
                <c:pt idx="487">
                  <c:v>6017.7686870084144</c:v>
                </c:pt>
                <c:pt idx="488">
                  <c:v>5818.7038765200414</c:v>
                </c:pt>
                <c:pt idx="489">
                  <c:v>5796.9122483469546</c:v>
                </c:pt>
                <c:pt idx="490">
                  <c:v>5372.3394659431651</c:v>
                </c:pt>
                <c:pt idx="491">
                  <c:v>5202.8653227142058</c:v>
                </c:pt>
                <c:pt idx="492">
                  <c:v>5293.2649078797549</c:v>
                </c:pt>
                <c:pt idx="493">
                  <c:v>4762.4208184522577</c:v>
                </c:pt>
                <c:pt idx="494">
                  <c:v>4358.4459711350501</c:v>
                </c:pt>
                <c:pt idx="495">
                  <c:v>4306.6420098724775</c:v>
                </c:pt>
                <c:pt idx="496">
                  <c:v>4224.6016385783441</c:v>
                </c:pt>
                <c:pt idx="497">
                  <c:v>4408.6173972608522</c:v>
                </c:pt>
                <c:pt idx="498">
                  <c:v>3985.7185619343072</c:v>
                </c:pt>
                <c:pt idx="499">
                  <c:v>3865.297931320034</c:v>
                </c:pt>
                <c:pt idx="500">
                  <c:v>3080.5162430391647</c:v>
                </c:pt>
                <c:pt idx="501">
                  <c:v>3060.6524927122518</c:v>
                </c:pt>
                <c:pt idx="502">
                  <c:v>3377.3237912226468</c:v>
                </c:pt>
                <c:pt idx="503">
                  <c:v>3036.3754140068777</c:v>
                </c:pt>
                <c:pt idx="504">
                  <c:v>3056.8396958815865</c:v>
                </c:pt>
                <c:pt idx="505">
                  <c:v>3224.7898551844992</c:v>
                </c:pt>
                <c:pt idx="506">
                  <c:v>2951.5292666070163</c:v>
                </c:pt>
                <c:pt idx="507">
                  <c:v>3034.027484586928</c:v>
                </c:pt>
                <c:pt idx="508">
                  <c:v>3416.0221472014673</c:v>
                </c:pt>
                <c:pt idx="509">
                  <c:v>7032.1151966978796</c:v>
                </c:pt>
                <c:pt idx="510">
                  <c:v>7069.4899943866767</c:v>
                </c:pt>
                <c:pt idx="511">
                  <c:v>7156.1312020863406</c:v>
                </c:pt>
                <c:pt idx="512">
                  <c:v>7347.7825852362439</c:v>
                </c:pt>
                <c:pt idx="513">
                  <c:v>3691.0035696136765</c:v>
                </c:pt>
                <c:pt idx="514">
                  <c:v>3461.5614262716845</c:v>
                </c:pt>
                <c:pt idx="515">
                  <c:v>3352.0335506461561</c:v>
                </c:pt>
                <c:pt idx="516">
                  <c:v>2973.0725909774192</c:v>
                </c:pt>
                <c:pt idx="517">
                  <c:v>2567.6448786919937</c:v>
                </c:pt>
                <c:pt idx="518">
                  <c:v>2744.7610458661802</c:v>
                </c:pt>
                <c:pt idx="519">
                  <c:v>2874.3643131610006</c:v>
                </c:pt>
                <c:pt idx="520">
                  <c:v>2469.2128441780806</c:v>
                </c:pt>
                <c:pt idx="521">
                  <c:v>2306.0052485992201</c:v>
                </c:pt>
                <c:pt idx="522">
                  <c:v>3561.2002029241994</c:v>
                </c:pt>
                <c:pt idx="523">
                  <c:v>4166.0560426069424</c:v>
                </c:pt>
                <c:pt idx="524">
                  <c:v>4790.954730081372</c:v>
                </c:pt>
                <c:pt idx="525">
                  <c:v>6803.9107647920027</c:v>
                </c:pt>
                <c:pt idx="526">
                  <c:v>5773.7576406756416</c:v>
                </c:pt>
                <c:pt idx="527">
                  <c:v>4847.4582945392467</c:v>
                </c:pt>
                <c:pt idx="528">
                  <c:v>4482.6032020365819</c:v>
                </c:pt>
                <c:pt idx="529">
                  <c:v>2623.7382577676326</c:v>
                </c:pt>
                <c:pt idx="530">
                  <c:v>2456.3863313267939</c:v>
                </c:pt>
                <c:pt idx="531">
                  <c:v>2769.3152180588804</c:v>
                </c:pt>
                <c:pt idx="532">
                  <c:v>3369.9130800482817</c:v>
                </c:pt>
                <c:pt idx="533">
                  <c:v>3550.5051275831647</c:v>
                </c:pt>
                <c:pt idx="534">
                  <c:v>4074.1977729233913</c:v>
                </c:pt>
                <c:pt idx="535">
                  <c:v>3646.8547299131751</c:v>
                </c:pt>
                <c:pt idx="536">
                  <c:v>3215.375305860769</c:v>
                </c:pt>
                <c:pt idx="537">
                  <c:v>3240.6209111339413</c:v>
                </c:pt>
                <c:pt idx="538">
                  <c:v>6027.8495315657929</c:v>
                </c:pt>
                <c:pt idx="539">
                  <c:v>6146.4832942048088</c:v>
                </c:pt>
                <c:pt idx="540">
                  <c:v>6048.4008225514553</c:v>
                </c:pt>
                <c:pt idx="541">
                  <c:v>5784.6641315370798</c:v>
                </c:pt>
                <c:pt idx="542">
                  <c:v>2767.7625991003588</c:v>
                </c:pt>
                <c:pt idx="543">
                  <c:v>3935.1740904324688</c:v>
                </c:pt>
                <c:pt idx="544">
                  <c:v>3894.2819573339075</c:v>
                </c:pt>
                <c:pt idx="545">
                  <c:v>4034.3333774842322</c:v>
                </c:pt>
                <c:pt idx="546">
                  <c:v>3909.4437004732899</c:v>
                </c:pt>
                <c:pt idx="547">
                  <c:v>2612.8236953187734</c:v>
                </c:pt>
                <c:pt idx="548">
                  <c:v>2417.1325979139656</c:v>
                </c:pt>
                <c:pt idx="549">
                  <c:v>2769.9806052497588</c:v>
                </c:pt>
                <c:pt idx="550">
                  <c:v>2421.5377195840701</c:v>
                </c:pt>
                <c:pt idx="551">
                  <c:v>2897.4285538997501</c:v>
                </c:pt>
                <c:pt idx="552">
                  <c:v>4119.3423132663593</c:v>
                </c:pt>
                <c:pt idx="553">
                  <c:v>4194.9876717478037</c:v>
                </c:pt>
                <c:pt idx="554">
                  <c:v>4369.0223303814419</c:v>
                </c:pt>
                <c:pt idx="555">
                  <c:v>4682.945618162863</c:v>
                </c:pt>
                <c:pt idx="556">
                  <c:v>3654.6372208860703</c:v>
                </c:pt>
                <c:pt idx="557">
                  <c:v>3162.5622788774781</c:v>
                </c:pt>
                <c:pt idx="558">
                  <c:v>3728.4806726686656</c:v>
                </c:pt>
                <c:pt idx="559">
                  <c:v>3138.5029589529149</c:v>
                </c:pt>
                <c:pt idx="560">
                  <c:v>4735.6030475022271</c:v>
                </c:pt>
                <c:pt idx="561">
                  <c:v>4606.9776211534627</c:v>
                </c:pt>
                <c:pt idx="562">
                  <c:v>4161.0896883350797</c:v>
                </c:pt>
                <c:pt idx="563">
                  <c:v>4329.4488691342995</c:v>
                </c:pt>
                <c:pt idx="564">
                  <c:v>2436.0931796357036</c:v>
                </c:pt>
                <c:pt idx="565">
                  <c:v>2319.7090028612874</c:v>
                </c:pt>
                <c:pt idx="566">
                  <c:v>2379.7793868924491</c:v>
                </c:pt>
                <c:pt idx="567">
                  <c:v>5553.7555763521232</c:v>
                </c:pt>
                <c:pt idx="568">
                  <c:v>5583.8618465801701</c:v>
                </c:pt>
                <c:pt idx="569">
                  <c:v>5921.7908173566684</c:v>
                </c:pt>
                <c:pt idx="570">
                  <c:v>6040.2621355806477</c:v>
                </c:pt>
                <c:pt idx="571">
                  <c:v>3531.1297251437791</c:v>
                </c:pt>
                <c:pt idx="572">
                  <c:v>3759.5956410956569</c:v>
                </c:pt>
                <c:pt idx="573">
                  <c:v>3887.1993220881559</c:v>
                </c:pt>
                <c:pt idx="574">
                  <c:v>5068.6560325212777</c:v>
                </c:pt>
                <c:pt idx="575">
                  <c:v>3952.8877789205872</c:v>
                </c:pt>
                <c:pt idx="576">
                  <c:v>4027.4945981851779</c:v>
                </c:pt>
                <c:pt idx="577">
                  <c:v>4983.1878997273743</c:v>
                </c:pt>
                <c:pt idx="578">
                  <c:v>4149.877124087885</c:v>
                </c:pt>
                <c:pt idx="579">
                  <c:v>4289.1905540754087</c:v>
                </c:pt>
                <c:pt idx="580">
                  <c:v>4732.327615449205</c:v>
                </c:pt>
                <c:pt idx="581">
                  <c:v>3187.4814276234247</c:v>
                </c:pt>
                <c:pt idx="582">
                  <c:v>3181.1254696436226</c:v>
                </c:pt>
                <c:pt idx="583">
                  <c:v>3806.536338923499</c:v>
                </c:pt>
                <c:pt idx="584">
                  <c:v>3259.4335861573927</c:v>
                </c:pt>
                <c:pt idx="585">
                  <c:v>4900.3242995338514</c:v>
                </c:pt>
                <c:pt idx="586">
                  <c:v>4616.5623358855955</c:v>
                </c:pt>
                <c:pt idx="587">
                  <c:v>4259.0698622926138</c:v>
                </c:pt>
                <c:pt idx="588">
                  <c:v>4565.0365466829389</c:v>
                </c:pt>
                <c:pt idx="589">
                  <c:v>2749.7176319747232</c:v>
                </c:pt>
                <c:pt idx="590">
                  <c:v>2634.9463261244819</c:v>
                </c:pt>
                <c:pt idx="591">
                  <c:v>3896.7855556434952</c:v>
                </c:pt>
                <c:pt idx="592">
                  <c:v>6030.7195888347924</c:v>
                </c:pt>
                <c:pt idx="593">
                  <c:v>6933.3131004301831</c:v>
                </c:pt>
                <c:pt idx="594">
                  <c:v>7057.2733594588935</c:v>
                </c:pt>
                <c:pt idx="595">
                  <c:v>6009.8884797669016</c:v>
                </c:pt>
                <c:pt idx="596">
                  <c:v>3839.2263869512826</c:v>
                </c:pt>
                <c:pt idx="597">
                  <c:v>2863.8956543761306</c:v>
                </c:pt>
                <c:pt idx="598">
                  <c:v>3665.875403474085</c:v>
                </c:pt>
                <c:pt idx="599">
                  <c:v>4242.3711681873538</c:v>
                </c:pt>
                <c:pt idx="600">
                  <c:v>5076.5143300695345</c:v>
                </c:pt>
                <c:pt idx="601">
                  <c:v>5983.2266998044215</c:v>
                </c:pt>
                <c:pt idx="602">
                  <c:v>5362.7822790290229</c:v>
                </c:pt>
                <c:pt idx="603">
                  <c:v>4652.845915210899</c:v>
                </c:pt>
                <c:pt idx="604">
                  <c:v>3795.3454988761805</c:v>
                </c:pt>
                <c:pt idx="605">
                  <c:v>3750.7599344747141</c:v>
                </c:pt>
                <c:pt idx="606">
                  <c:v>3658.5277880840003</c:v>
                </c:pt>
                <c:pt idx="607">
                  <c:v>6373.8360947524197</c:v>
                </c:pt>
                <c:pt idx="608">
                  <c:v>6352.1993850562721</c:v>
                </c:pt>
                <c:pt idx="609">
                  <c:v>5799.1325106145814</c:v>
                </c:pt>
                <c:pt idx="610">
                  <c:v>5800.6125916405581</c:v>
                </c:pt>
                <c:pt idx="611">
                  <c:v>3335.9630442815833</c:v>
                </c:pt>
                <c:pt idx="612">
                  <c:v>3334.0718985344283</c:v>
                </c:pt>
                <c:pt idx="613">
                  <c:v>3327.3793103094213</c:v>
                </c:pt>
                <c:pt idx="614">
                  <c:v>4631.5282559902407</c:v>
                </c:pt>
                <c:pt idx="615">
                  <c:v>4110.5315995127894</c:v>
                </c:pt>
                <c:pt idx="616">
                  <c:v>4000.9095271159895</c:v>
                </c:pt>
                <c:pt idx="617">
                  <c:v>4056.6207215017639</c:v>
                </c:pt>
                <c:pt idx="618">
                  <c:v>2772.1984718330204</c:v>
                </c:pt>
                <c:pt idx="619">
                  <c:v>4097.7376109450124</c:v>
                </c:pt>
                <c:pt idx="620">
                  <c:v>4339.3997318530455</c:v>
                </c:pt>
                <c:pt idx="621">
                  <c:v>4083.3739296370186</c:v>
                </c:pt>
                <c:pt idx="622">
                  <c:v>5111.2321266783401</c:v>
                </c:pt>
                <c:pt idx="623">
                  <c:v>3951.2453784164973</c:v>
                </c:pt>
                <c:pt idx="624">
                  <c:v>3824.1040791170672</c:v>
                </c:pt>
                <c:pt idx="625">
                  <c:v>4040.9570820708759</c:v>
                </c:pt>
                <c:pt idx="626">
                  <c:v>3040.7039925837889</c:v>
                </c:pt>
                <c:pt idx="627">
                  <c:v>3284.7196272672154</c:v>
                </c:pt>
                <c:pt idx="628">
                  <c:v>3088.5757703697309</c:v>
                </c:pt>
                <c:pt idx="629">
                  <c:v>2898.4598263185471</c:v>
                </c:pt>
                <c:pt idx="630">
                  <c:v>2880.1870724381879</c:v>
                </c:pt>
                <c:pt idx="631">
                  <c:v>2557.754371100571</c:v>
                </c:pt>
                <c:pt idx="632">
                  <c:v>2809.8808502014726</c:v>
                </c:pt>
                <c:pt idx="633">
                  <c:v>2990.7825482408516</c:v>
                </c:pt>
                <c:pt idx="634">
                  <c:v>3011.2736979043111</c:v>
                </c:pt>
                <c:pt idx="635">
                  <c:v>3204.4249105821364</c:v>
                </c:pt>
                <c:pt idx="636">
                  <c:v>3453.7341849571094</c:v>
                </c:pt>
                <c:pt idx="637">
                  <c:v>3819.8026360506192</c:v>
                </c:pt>
                <c:pt idx="638">
                  <c:v>6742.5563852647319</c:v>
                </c:pt>
                <c:pt idx="639">
                  <c:v>6805.5986545206979</c:v>
                </c:pt>
                <c:pt idx="640">
                  <c:v>6729.4096388737671</c:v>
                </c:pt>
                <c:pt idx="641">
                  <c:v>6298.62967831688</c:v>
                </c:pt>
                <c:pt idx="642">
                  <c:v>3136.9666877873242</c:v>
                </c:pt>
                <c:pt idx="643">
                  <c:v>3189.4537276495248</c:v>
                </c:pt>
                <c:pt idx="644">
                  <c:v>3315.4457890503109</c:v>
                </c:pt>
                <c:pt idx="645">
                  <c:v>3069.7428545355797</c:v>
                </c:pt>
                <c:pt idx="646">
                  <c:v>3140.5512141259387</c:v>
                </c:pt>
                <c:pt idx="647">
                  <c:v>3038.8699150248431</c:v>
                </c:pt>
                <c:pt idx="648">
                  <c:v>2841.2520211110823</c:v>
                </c:pt>
                <c:pt idx="649">
                  <c:v>2950.1317995884456</c:v>
                </c:pt>
                <c:pt idx="650">
                  <c:v>3421.536522956565</c:v>
                </c:pt>
                <c:pt idx="651">
                  <c:v>3225.8844027435407</c:v>
                </c:pt>
                <c:pt idx="652">
                  <c:v>3702.8770722919144</c:v>
                </c:pt>
                <c:pt idx="653">
                  <c:v>4318.0121570751071</c:v>
                </c:pt>
                <c:pt idx="654">
                  <c:v>4412.7713338858448</c:v>
                </c:pt>
                <c:pt idx="655">
                  <c:v>4495.4558326546103</c:v>
                </c:pt>
                <c:pt idx="656">
                  <c:v>4019.3004290610552</c:v>
                </c:pt>
                <c:pt idx="657">
                  <c:v>3286.7591853281483</c:v>
                </c:pt>
                <c:pt idx="658">
                  <c:v>2757.4100583693944</c:v>
                </c:pt>
                <c:pt idx="659">
                  <c:v>2829.8140154462308</c:v>
                </c:pt>
                <c:pt idx="660">
                  <c:v>2722.8549611689523</c:v>
                </c:pt>
                <c:pt idx="661">
                  <c:v>3174.6221831557341</c:v>
                </c:pt>
                <c:pt idx="662">
                  <c:v>3203.3296791510656</c:v>
                </c:pt>
                <c:pt idx="663">
                  <c:v>3175.499102416914</c:v>
                </c:pt>
                <c:pt idx="664">
                  <c:v>3026.3222258123569</c:v>
                </c:pt>
                <c:pt idx="665">
                  <c:v>3163.8781099594198</c:v>
                </c:pt>
                <c:pt idx="666">
                  <c:v>3100.9544791644439</c:v>
                </c:pt>
                <c:pt idx="667">
                  <c:v>3384.4423665581271</c:v>
                </c:pt>
                <c:pt idx="668">
                  <c:v>4103.4955275659449</c:v>
                </c:pt>
                <c:pt idx="669">
                  <c:v>4136.104503554292</c:v>
                </c:pt>
                <c:pt idx="670">
                  <c:v>4270.7396665280685</c:v>
                </c:pt>
                <c:pt idx="671">
                  <c:v>4198.318823850248</c:v>
                </c:pt>
                <c:pt idx="672">
                  <c:v>3141.5752961216494</c:v>
                </c:pt>
                <c:pt idx="673">
                  <c:v>3448.15254729148</c:v>
                </c:pt>
                <c:pt idx="674">
                  <c:v>3500.3809706610627</c:v>
                </c:pt>
                <c:pt idx="675">
                  <c:v>3344.108319865074</c:v>
                </c:pt>
                <c:pt idx="676">
                  <c:v>3957.3147107907571</c:v>
                </c:pt>
                <c:pt idx="677">
                  <c:v>3521.0038173729554</c:v>
                </c:pt>
                <c:pt idx="678">
                  <c:v>3872.1705190101638</c:v>
                </c:pt>
                <c:pt idx="679">
                  <c:v>3870.3093342934735</c:v>
                </c:pt>
                <c:pt idx="680">
                  <c:v>3146.9877960351296</c:v>
                </c:pt>
                <c:pt idx="681">
                  <c:v>2960.942322332412</c:v>
                </c:pt>
                <c:pt idx="682">
                  <c:v>2776.6337863025256</c:v>
                </c:pt>
                <c:pt idx="683">
                  <c:v>2577.9043101663701</c:v>
                </c:pt>
                <c:pt idx="684">
                  <c:v>2948.5136099443771</c:v>
                </c:pt>
                <c:pt idx="685">
                  <c:v>3311.0060370774008</c:v>
                </c:pt>
                <c:pt idx="686">
                  <c:v>2999.9646634273231</c:v>
                </c:pt>
                <c:pt idx="687">
                  <c:v>3080.9559020027518</c:v>
                </c:pt>
                <c:pt idx="688">
                  <c:v>3017.0002473313361</c:v>
                </c:pt>
                <c:pt idx="689">
                  <c:v>2967.4123243303038</c:v>
                </c:pt>
                <c:pt idx="690">
                  <c:v>3142.3067646520212</c:v>
                </c:pt>
                <c:pt idx="691">
                  <c:v>4038.6068888050504</c:v>
                </c:pt>
                <c:pt idx="692">
                  <c:v>4232.2486894284375</c:v>
                </c:pt>
                <c:pt idx="693">
                  <c:v>4202.0039546773769</c:v>
                </c:pt>
                <c:pt idx="694">
                  <c:v>3851.4052148261108</c:v>
                </c:pt>
                <c:pt idx="695">
                  <c:v>3282.3885548999533</c:v>
                </c:pt>
                <c:pt idx="696">
                  <c:v>2918.4163253302686</c:v>
                </c:pt>
                <c:pt idx="697">
                  <c:v>3268.3259076625109</c:v>
                </c:pt>
                <c:pt idx="698">
                  <c:v>3420.3031219379045</c:v>
                </c:pt>
                <c:pt idx="699">
                  <c:v>3220.4113160357811</c:v>
                </c:pt>
                <c:pt idx="700">
                  <c:v>3461.2715607010759</c:v>
                </c:pt>
                <c:pt idx="701">
                  <c:v>3117.1353385644034</c:v>
                </c:pt>
                <c:pt idx="702">
                  <c:v>3138.0640313122422</c:v>
                </c:pt>
                <c:pt idx="703">
                  <c:v>2771.7549096806906</c:v>
                </c:pt>
                <c:pt idx="704">
                  <c:v>2600.122947211843</c:v>
                </c:pt>
                <c:pt idx="705">
                  <c:v>2569.5036903913133</c:v>
                </c:pt>
                <c:pt idx="706">
                  <c:v>2325.9226549663581</c:v>
                </c:pt>
                <c:pt idx="707">
                  <c:v>2611.6355135170743</c:v>
                </c:pt>
                <c:pt idx="708">
                  <c:v>2728.554810969159</c:v>
                </c:pt>
                <c:pt idx="709">
                  <c:v>2740.5437006996945</c:v>
                </c:pt>
                <c:pt idx="710">
                  <c:v>3497.5579171497375</c:v>
                </c:pt>
                <c:pt idx="711">
                  <c:v>3530.8404556727037</c:v>
                </c:pt>
                <c:pt idx="712">
                  <c:v>3639.2866851403378</c:v>
                </c:pt>
                <c:pt idx="713">
                  <c:v>3483.5839497921988</c:v>
                </c:pt>
                <c:pt idx="714">
                  <c:v>3014.283924841322</c:v>
                </c:pt>
                <c:pt idx="715">
                  <c:v>3056.3997308029793</c:v>
                </c:pt>
                <c:pt idx="716">
                  <c:v>3119.6972233806737</c:v>
                </c:pt>
                <c:pt idx="717">
                  <c:v>3731.3562535210513</c:v>
                </c:pt>
                <c:pt idx="718">
                  <c:v>3630.7075009196997</c:v>
                </c:pt>
                <c:pt idx="719">
                  <c:v>3551.3724223934114</c:v>
                </c:pt>
                <c:pt idx="720">
                  <c:v>3284.7924707210623</c:v>
                </c:pt>
                <c:pt idx="721">
                  <c:v>3270.3664426822215</c:v>
                </c:pt>
                <c:pt idx="722">
                  <c:v>3612.0275678127073</c:v>
                </c:pt>
                <c:pt idx="723">
                  <c:v>3707.409477761481</c:v>
                </c:pt>
                <c:pt idx="724">
                  <c:v>3843.5969524937682</c:v>
                </c:pt>
                <c:pt idx="725">
                  <c:v>3617.5821480345912</c:v>
                </c:pt>
                <c:pt idx="726">
                  <c:v>3732.1469947583973</c:v>
                </c:pt>
                <c:pt idx="727">
                  <c:v>3917.6653151898645</c:v>
                </c:pt>
                <c:pt idx="728">
                  <c:v>3997.2728943694383</c:v>
                </c:pt>
                <c:pt idx="729">
                  <c:v>3828.1182556352578</c:v>
                </c:pt>
                <c:pt idx="730">
                  <c:v>3472.2847081483342</c:v>
                </c:pt>
                <c:pt idx="731">
                  <c:v>3060.2858958533034</c:v>
                </c:pt>
                <c:pt idx="732">
                  <c:v>4450.0621532341465</c:v>
                </c:pt>
                <c:pt idx="733">
                  <c:v>5467.6080907657743</c:v>
                </c:pt>
                <c:pt idx="734">
                  <c:v>5726.9212665017694</c:v>
                </c:pt>
                <c:pt idx="735">
                  <c:v>6244.4942752495408</c:v>
                </c:pt>
                <c:pt idx="736">
                  <c:v>5032.8546261149459</c:v>
                </c:pt>
                <c:pt idx="737">
                  <c:v>4087.0010007391684</c:v>
                </c:pt>
                <c:pt idx="738">
                  <c:v>3987.0739103555679</c:v>
                </c:pt>
                <c:pt idx="739">
                  <c:v>3767.4955052849837</c:v>
                </c:pt>
                <c:pt idx="740">
                  <c:v>3723.5916157900356</c:v>
                </c:pt>
                <c:pt idx="741">
                  <c:v>4043.5207366705872</c:v>
                </c:pt>
                <c:pt idx="742">
                  <c:v>4376.000816130545</c:v>
                </c:pt>
                <c:pt idx="743">
                  <c:v>4574.9141606800258</c:v>
                </c:pt>
                <c:pt idx="744">
                  <c:v>4304.5229046195745</c:v>
                </c:pt>
                <c:pt idx="745">
                  <c:v>4006.9696853728965</c:v>
                </c:pt>
                <c:pt idx="746">
                  <c:v>4254.8959984793328</c:v>
                </c:pt>
                <c:pt idx="747">
                  <c:v>3809.1900229388848</c:v>
                </c:pt>
                <c:pt idx="748">
                  <c:v>3641.3049975815229</c:v>
                </c:pt>
                <c:pt idx="749">
                  <c:v>3783.1460555987433</c:v>
                </c:pt>
                <c:pt idx="750">
                  <c:v>2994.6026024869643</c:v>
                </c:pt>
                <c:pt idx="751">
                  <c:v>2911.9372348161414</c:v>
                </c:pt>
                <c:pt idx="752">
                  <c:v>2880.3344715037383</c:v>
                </c:pt>
                <c:pt idx="753">
                  <c:v>2761.6253882059827</c:v>
                </c:pt>
                <c:pt idx="754">
                  <c:v>2511.2396889827214</c:v>
                </c:pt>
                <c:pt idx="755">
                  <c:v>2925.2622408173047</c:v>
                </c:pt>
                <c:pt idx="756">
                  <c:v>3051.6330846217461</c:v>
                </c:pt>
                <c:pt idx="757">
                  <c:v>3317.6290619536303</c:v>
                </c:pt>
                <c:pt idx="758">
                  <c:v>3861.2882618429139</c:v>
                </c:pt>
                <c:pt idx="759">
                  <c:v>3908.3711647484452</c:v>
                </c:pt>
                <c:pt idx="760">
                  <c:v>4582.1277740299702</c:v>
                </c:pt>
                <c:pt idx="761">
                  <c:v>4854.8871703301556</c:v>
                </c:pt>
                <c:pt idx="762">
                  <c:v>5054.6577587393112</c:v>
                </c:pt>
                <c:pt idx="763">
                  <c:v>5195.1081565665081</c:v>
                </c:pt>
                <c:pt idx="764">
                  <c:v>5189.5464916285127</c:v>
                </c:pt>
                <c:pt idx="765">
                  <c:v>5380.3242121329531</c:v>
                </c:pt>
                <c:pt idx="766">
                  <c:v>5486.3126698289998</c:v>
                </c:pt>
                <c:pt idx="767">
                  <c:v>5395.5371230631135</c:v>
                </c:pt>
                <c:pt idx="768">
                  <c:v>5145.7729973946698</c:v>
                </c:pt>
                <c:pt idx="769">
                  <c:v>5091.2604286386631</c:v>
                </c:pt>
                <c:pt idx="770">
                  <c:v>4780.1705842176452</c:v>
                </c:pt>
                <c:pt idx="771">
                  <c:v>5112.1271042772569</c:v>
                </c:pt>
                <c:pt idx="772">
                  <c:v>4964.7237933715805</c:v>
                </c:pt>
                <c:pt idx="773">
                  <c:v>4940.018558292184</c:v>
                </c:pt>
                <c:pt idx="774">
                  <c:v>4781.8406312223524</c:v>
                </c:pt>
                <c:pt idx="775">
                  <c:v>4394.8844443070702</c:v>
                </c:pt>
                <c:pt idx="776">
                  <c:v>4106.8360744537786</c:v>
                </c:pt>
                <c:pt idx="777">
                  <c:v>3356.9767980887555</c:v>
                </c:pt>
                <c:pt idx="778">
                  <c:v>3710.7184644164518</c:v>
                </c:pt>
                <c:pt idx="779">
                  <c:v>3536.119232963305</c:v>
                </c:pt>
                <c:pt idx="780">
                  <c:v>3796.4934510244057</c:v>
                </c:pt>
                <c:pt idx="781">
                  <c:v>4282.193185087759</c:v>
                </c:pt>
                <c:pt idx="782">
                  <c:v>4405.8712784028612</c:v>
                </c:pt>
                <c:pt idx="783">
                  <c:v>4568.6797135211527</c:v>
                </c:pt>
                <c:pt idx="784">
                  <c:v>4443.029483652208</c:v>
                </c:pt>
                <c:pt idx="785">
                  <c:v>4187.3318115109578</c:v>
                </c:pt>
                <c:pt idx="786">
                  <c:v>3576.8031355729327</c:v>
                </c:pt>
                <c:pt idx="787">
                  <c:v>3337.4177004466765</c:v>
                </c:pt>
                <c:pt idx="788">
                  <c:v>3242.4442964107729</c:v>
                </c:pt>
                <c:pt idx="789">
                  <c:v>3226.7600156683475</c:v>
                </c:pt>
                <c:pt idx="790">
                  <c:v>3380.81062645372</c:v>
                </c:pt>
                <c:pt idx="791">
                  <c:v>3643.3231884455308</c:v>
                </c:pt>
                <c:pt idx="792">
                  <c:v>3728.6963498387486</c:v>
                </c:pt>
                <c:pt idx="793">
                  <c:v>4788.4503574017435</c:v>
                </c:pt>
                <c:pt idx="794">
                  <c:v>5310.8473722534254</c:v>
                </c:pt>
                <c:pt idx="795">
                  <c:v>6020.6397511670366</c:v>
                </c:pt>
                <c:pt idx="796">
                  <c:v>5807.4065458402038</c:v>
                </c:pt>
                <c:pt idx="797">
                  <c:v>4858.8438840243034</c:v>
                </c:pt>
                <c:pt idx="798">
                  <c:v>4262.3944183648564</c:v>
                </c:pt>
                <c:pt idx="799">
                  <c:v>3388.7999429423362</c:v>
                </c:pt>
                <c:pt idx="800">
                  <c:v>3508.7039860500954</c:v>
                </c:pt>
                <c:pt idx="801">
                  <c:v>3975.4446276454255</c:v>
                </c:pt>
                <c:pt idx="802">
                  <c:v>3948.2460006051697</c:v>
                </c:pt>
                <c:pt idx="803">
                  <c:v>4098.235248841811</c:v>
                </c:pt>
                <c:pt idx="804">
                  <c:v>3970.3064546538517</c:v>
                </c:pt>
                <c:pt idx="805">
                  <c:v>3552.8178641214035</c:v>
                </c:pt>
                <c:pt idx="806">
                  <c:v>3297.5376868322492</c:v>
                </c:pt>
                <c:pt idx="807">
                  <c:v>3319.4483494265005</c:v>
                </c:pt>
                <c:pt idx="808">
                  <c:v>3777.8343097027391</c:v>
                </c:pt>
                <c:pt idx="809">
                  <c:v>3889.846545452252</c:v>
                </c:pt>
                <c:pt idx="810">
                  <c:v>4271.0225184592418</c:v>
                </c:pt>
                <c:pt idx="811">
                  <c:v>4424.3854095437564</c:v>
                </c:pt>
                <c:pt idx="812">
                  <c:v>4352.5216858992353</c:v>
                </c:pt>
                <c:pt idx="813">
                  <c:v>4369.5863048671745</c:v>
                </c:pt>
                <c:pt idx="814">
                  <c:v>3982.5796453957446</c:v>
                </c:pt>
                <c:pt idx="815">
                  <c:v>3765.7002463708632</c:v>
                </c:pt>
                <c:pt idx="816">
                  <c:v>3237.8491798918694</c:v>
                </c:pt>
                <c:pt idx="817">
                  <c:v>3342.7993889092468</c:v>
                </c:pt>
                <c:pt idx="818">
                  <c:v>4161.8701657559723</c:v>
                </c:pt>
                <c:pt idx="819">
                  <c:v>5009.585488375742</c:v>
                </c:pt>
                <c:pt idx="820">
                  <c:v>4269.1132197780535</c:v>
                </c:pt>
                <c:pt idx="821">
                  <c:v>4256.5231621321291</c:v>
                </c:pt>
                <c:pt idx="822">
                  <c:v>3705.9706855639815</c:v>
                </c:pt>
                <c:pt idx="823">
                  <c:v>4509.3561083874665</c:v>
                </c:pt>
                <c:pt idx="824">
                  <c:v>5283.2034071777016</c:v>
                </c:pt>
                <c:pt idx="825">
                  <c:v>9503.9840273112059</c:v>
                </c:pt>
                <c:pt idx="826">
                  <c:v>10096.655056712218</c:v>
                </c:pt>
                <c:pt idx="827">
                  <c:v>8899.387614143081</c:v>
                </c:pt>
                <c:pt idx="828">
                  <c:v>9909.6667363643646</c:v>
                </c:pt>
                <c:pt idx="829">
                  <c:v>6514.5273135076277</c:v>
                </c:pt>
                <c:pt idx="830">
                  <c:v>6686.3456098898314</c:v>
                </c:pt>
                <c:pt idx="831">
                  <c:v>6315.2861816128716</c:v>
                </c:pt>
                <c:pt idx="832">
                  <c:v>4416.5727688553743</c:v>
                </c:pt>
                <c:pt idx="833">
                  <c:v>4561.2528142253868</c:v>
                </c:pt>
                <c:pt idx="834">
                  <c:v>3552.6010518162511</c:v>
                </c:pt>
                <c:pt idx="835">
                  <c:v>3925.3846164043061</c:v>
                </c:pt>
                <c:pt idx="836">
                  <c:v>4296.6103451997042</c:v>
                </c:pt>
                <c:pt idx="837">
                  <c:v>4304.1697068409994</c:v>
                </c:pt>
                <c:pt idx="838">
                  <c:v>5677.4428952983581</c:v>
                </c:pt>
                <c:pt idx="839">
                  <c:v>5863.6480444031768</c:v>
                </c:pt>
                <c:pt idx="840">
                  <c:v>5095.8068579412065</c:v>
                </c:pt>
                <c:pt idx="841">
                  <c:v>4230.8327053645626</c:v>
                </c:pt>
                <c:pt idx="842">
                  <c:v>3385.9675817945972</c:v>
                </c:pt>
                <c:pt idx="843">
                  <c:v>2814.016065523494</c:v>
                </c:pt>
                <c:pt idx="844">
                  <c:v>2770.4241897319444</c:v>
                </c:pt>
                <c:pt idx="845">
                  <c:v>2861.5360882789828</c:v>
                </c:pt>
                <c:pt idx="846">
                  <c:v>3112.5966763002798</c:v>
                </c:pt>
                <c:pt idx="847">
                  <c:v>4096.1024614986964</c:v>
                </c:pt>
                <c:pt idx="848">
                  <c:v>5153.4739950872026</c:v>
                </c:pt>
                <c:pt idx="849">
                  <c:v>5334.3658468923531</c:v>
                </c:pt>
                <c:pt idx="850">
                  <c:v>4784.9717286066152</c:v>
                </c:pt>
                <c:pt idx="851">
                  <c:v>4275.5478119072504</c:v>
                </c:pt>
                <c:pt idx="852">
                  <c:v>3072.3815452302806</c:v>
                </c:pt>
                <c:pt idx="853">
                  <c:v>2765.1747488644905</c:v>
                </c:pt>
                <c:pt idx="854">
                  <c:v>2649.8601895342581</c:v>
                </c:pt>
                <c:pt idx="855">
                  <c:v>4728.703334019985</c:v>
                </c:pt>
                <c:pt idx="856">
                  <c:v>4909.8888278864324</c:v>
                </c:pt>
                <c:pt idx="857">
                  <c:v>4970.6722405543551</c:v>
                </c:pt>
                <c:pt idx="858">
                  <c:v>4969.7039668438956</c:v>
                </c:pt>
                <c:pt idx="859">
                  <c:v>3026.2488341769204</c:v>
                </c:pt>
                <c:pt idx="860">
                  <c:v>2776.7816205034032</c:v>
                </c:pt>
                <c:pt idx="861">
                  <c:v>2542.4298243592493</c:v>
                </c:pt>
                <c:pt idx="862">
                  <c:v>2953.7356795002706</c:v>
                </c:pt>
                <c:pt idx="863">
                  <c:v>2385.8332385881804</c:v>
                </c:pt>
                <c:pt idx="864">
                  <c:v>2520.175206660293</c:v>
                </c:pt>
                <c:pt idx="865">
                  <c:v>2679.8173615350388</c:v>
                </c:pt>
                <c:pt idx="866">
                  <c:v>2347.1757445489056</c:v>
                </c:pt>
                <c:pt idx="867">
                  <c:v>2618.9867512956262</c:v>
                </c:pt>
                <c:pt idx="868">
                  <c:v>2341.8636447377503</c:v>
                </c:pt>
                <c:pt idx="869">
                  <c:v>2317.6125900833867</c:v>
                </c:pt>
                <c:pt idx="870">
                  <c:v>2456.7592598157935</c:v>
                </c:pt>
                <c:pt idx="871">
                  <c:v>3180.9793418659829</c:v>
                </c:pt>
                <c:pt idx="872">
                  <c:v>3289.2356280963868</c:v>
                </c:pt>
                <c:pt idx="873">
                  <c:v>3315.1546754520386</c:v>
                </c:pt>
                <c:pt idx="874">
                  <c:v>3369.2591163092293</c:v>
                </c:pt>
                <c:pt idx="875">
                  <c:v>2488.4440115569159</c:v>
                </c:pt>
                <c:pt idx="876">
                  <c:v>2530.0016969321296</c:v>
                </c:pt>
                <c:pt idx="877">
                  <c:v>4144.6243388005532</c:v>
                </c:pt>
                <c:pt idx="878">
                  <c:v>4127.4403818678111</c:v>
                </c:pt>
                <c:pt idx="879">
                  <c:v>4230.6911035468802</c:v>
                </c:pt>
                <c:pt idx="880">
                  <c:v>4664.0231808410026</c:v>
                </c:pt>
                <c:pt idx="881">
                  <c:v>3141.0632589231245</c:v>
                </c:pt>
                <c:pt idx="882">
                  <c:v>3091.2130263280123</c:v>
                </c:pt>
                <c:pt idx="883">
                  <c:v>3700.2148964800872</c:v>
                </c:pt>
                <c:pt idx="884">
                  <c:v>3724.3825412527658</c:v>
                </c:pt>
                <c:pt idx="885">
                  <c:v>3853.2674639639445</c:v>
                </c:pt>
                <c:pt idx="886">
                  <c:v>3718.7018418540247</c:v>
                </c:pt>
                <c:pt idx="887">
                  <c:v>3152.9844392281957</c:v>
                </c:pt>
                <c:pt idx="888">
                  <c:v>4086.0053743268363</c:v>
                </c:pt>
                <c:pt idx="889">
                  <c:v>3823.1004590019584</c:v>
                </c:pt>
                <c:pt idx="890">
                  <c:v>3865.5127213178203</c:v>
                </c:pt>
                <c:pt idx="891">
                  <c:v>3864.7967492304742</c:v>
                </c:pt>
                <c:pt idx="892">
                  <c:v>2668.4751725448295</c:v>
                </c:pt>
                <c:pt idx="893">
                  <c:v>2461.3086752151139</c:v>
                </c:pt>
                <c:pt idx="894">
                  <c:v>2384.1143470960669</c:v>
                </c:pt>
                <c:pt idx="895">
                  <c:v>2405.4825569936074</c:v>
                </c:pt>
                <c:pt idx="896">
                  <c:v>2024.801834160462</c:v>
                </c:pt>
                <c:pt idx="897">
                  <c:v>2187.7732719364576</c:v>
                </c:pt>
                <c:pt idx="898">
                  <c:v>4293.7839596997947</c:v>
                </c:pt>
                <c:pt idx="899">
                  <c:v>4289.7559316628613</c:v>
                </c:pt>
                <c:pt idx="900">
                  <c:v>5038.0998317720369</c:v>
                </c:pt>
                <c:pt idx="901">
                  <c:v>5457.264527364634</c:v>
                </c:pt>
                <c:pt idx="902">
                  <c:v>4227.7173220817931</c:v>
                </c:pt>
                <c:pt idx="903">
                  <c:v>6098.3830253970809</c:v>
                </c:pt>
                <c:pt idx="904">
                  <c:v>5625.5126009094529</c:v>
                </c:pt>
                <c:pt idx="905">
                  <c:v>5320.0791938877665</c:v>
                </c:pt>
                <c:pt idx="906">
                  <c:v>4658.9240458318964</c:v>
                </c:pt>
                <c:pt idx="907">
                  <c:v>3357.776373677887</c:v>
                </c:pt>
                <c:pt idx="908">
                  <c:v>3223.1114811613224</c:v>
                </c:pt>
                <c:pt idx="909">
                  <c:v>3037.1091093868017</c:v>
                </c:pt>
                <c:pt idx="910">
                  <c:v>3751.8375852820463</c:v>
                </c:pt>
                <c:pt idx="911">
                  <c:v>3886.7700226185843</c:v>
                </c:pt>
                <c:pt idx="912">
                  <c:v>3901.5776282371953</c:v>
                </c:pt>
                <c:pt idx="913">
                  <c:v>4179.1777496859431</c:v>
                </c:pt>
                <c:pt idx="914">
                  <c:v>3756.2915051239543</c:v>
                </c:pt>
                <c:pt idx="915">
                  <c:v>2735.9558409131132</c:v>
                </c:pt>
                <c:pt idx="916">
                  <c:v>4000.0538851101883</c:v>
                </c:pt>
                <c:pt idx="917">
                  <c:v>3156.3479532646015</c:v>
                </c:pt>
                <c:pt idx="918">
                  <c:v>3261.255971213337</c:v>
                </c:pt>
                <c:pt idx="919">
                  <c:v>3810.4092119834386</c:v>
                </c:pt>
                <c:pt idx="920">
                  <c:v>3331.089494172018</c:v>
                </c:pt>
                <c:pt idx="921">
                  <c:v>2836.8248479729518</c:v>
                </c:pt>
                <c:pt idx="922">
                  <c:v>2463.9187350040302</c:v>
                </c:pt>
                <c:pt idx="923">
                  <c:v>1805.7948538190685</c:v>
                </c:pt>
                <c:pt idx="924">
                  <c:v>2323.9763246378861</c:v>
                </c:pt>
                <c:pt idx="925">
                  <c:v>3918.451623044908</c:v>
                </c:pt>
                <c:pt idx="926">
                  <c:v>4151.5095735583454</c:v>
                </c:pt>
                <c:pt idx="927">
                  <c:v>4601.3093768791296</c:v>
                </c:pt>
                <c:pt idx="928">
                  <c:v>4330.4370359159075</c:v>
                </c:pt>
                <c:pt idx="929">
                  <c:v>2895.3659178777598</c:v>
                </c:pt>
                <c:pt idx="930">
                  <c:v>2539.5278343576938</c:v>
                </c:pt>
                <c:pt idx="931">
                  <c:v>2339.1698870072141</c:v>
                </c:pt>
                <c:pt idx="932">
                  <c:v>2631.9034254662693</c:v>
                </c:pt>
                <c:pt idx="933">
                  <c:v>2753.3421572181396</c:v>
                </c:pt>
                <c:pt idx="934">
                  <c:v>3144.8667823895812</c:v>
                </c:pt>
                <c:pt idx="935">
                  <c:v>3026.3956172927283</c:v>
                </c:pt>
                <c:pt idx="936">
                  <c:v>2214.1387323946692</c:v>
                </c:pt>
                <c:pt idx="937">
                  <c:v>1978.5802174280398</c:v>
                </c:pt>
                <c:pt idx="938">
                  <c:v>2032.2734026801772</c:v>
                </c:pt>
                <c:pt idx="939">
                  <c:v>2227.8021903876215</c:v>
                </c:pt>
                <c:pt idx="940">
                  <c:v>2483.3763335538097</c:v>
                </c:pt>
                <c:pt idx="941">
                  <c:v>2726.6302891746163</c:v>
                </c:pt>
                <c:pt idx="942">
                  <c:v>3424.94628077792</c:v>
                </c:pt>
                <c:pt idx="943">
                  <c:v>3294.1879758415744</c:v>
                </c:pt>
                <c:pt idx="944">
                  <c:v>3780.2031661584042</c:v>
                </c:pt>
                <c:pt idx="945">
                  <c:v>3401.2885678932071</c:v>
                </c:pt>
                <c:pt idx="946">
                  <c:v>2476.5934661161155</c:v>
                </c:pt>
                <c:pt idx="947">
                  <c:v>2432.2123001827858</c:v>
                </c:pt>
                <c:pt idx="948">
                  <c:v>1674.3620084621944</c:v>
                </c:pt>
                <c:pt idx="949">
                  <c:v>3196.8305883179419</c:v>
                </c:pt>
                <c:pt idx="950">
                  <c:v>3545.6623211568221</c:v>
                </c:pt>
                <c:pt idx="951">
                  <c:v>3598.4618727131747</c:v>
                </c:pt>
                <c:pt idx="952">
                  <c:v>4491.1721994746476</c:v>
                </c:pt>
                <c:pt idx="953">
                  <c:v>2898.6071484684944</c:v>
                </c:pt>
                <c:pt idx="954">
                  <c:v>2790.8230410804972</c:v>
                </c:pt>
                <c:pt idx="955">
                  <c:v>2669.8097361335531</c:v>
                </c:pt>
                <c:pt idx="956">
                  <c:v>1830.1593323019333</c:v>
                </c:pt>
                <c:pt idx="957">
                  <c:v>2233.2811450315639</c:v>
                </c:pt>
                <c:pt idx="958">
                  <c:v>2148.9038813663647</c:v>
                </c:pt>
                <c:pt idx="959">
                  <c:v>3119.1116664558649</c:v>
                </c:pt>
                <c:pt idx="960">
                  <c:v>2831.3638989171013</c:v>
                </c:pt>
                <c:pt idx="961">
                  <c:v>3356.3952767834999</c:v>
                </c:pt>
                <c:pt idx="962">
                  <c:v>3983.4357433165424</c:v>
                </c:pt>
                <c:pt idx="963">
                  <c:v>3082.3481185608543</c:v>
                </c:pt>
                <c:pt idx="964">
                  <c:v>3349.4162469981238</c:v>
                </c:pt>
                <c:pt idx="965">
                  <c:v>2595.2939880541526</c:v>
                </c:pt>
                <c:pt idx="966">
                  <c:v>2349.5696748187765</c:v>
                </c:pt>
                <c:pt idx="967">
                  <c:v>2389.1960498997942</c:v>
                </c:pt>
                <c:pt idx="968">
                  <c:v>2861.9047809490003</c:v>
                </c:pt>
                <c:pt idx="969">
                  <c:v>2673.3683267356828</c:v>
                </c:pt>
                <c:pt idx="970">
                  <c:v>2265.9875573418103</c:v>
                </c:pt>
                <c:pt idx="971">
                  <c:v>2148.7534357365221</c:v>
                </c:pt>
                <c:pt idx="972">
                  <c:v>1843.8905133660883</c:v>
                </c:pt>
                <c:pt idx="973">
                  <c:v>2320.4576922473498</c:v>
                </c:pt>
                <c:pt idx="974">
                  <c:v>2574.8565265694633</c:v>
                </c:pt>
                <c:pt idx="975">
                  <c:v>2746.3146776058711</c:v>
                </c:pt>
                <c:pt idx="976">
                  <c:v>2664.767787840683</c:v>
                </c:pt>
                <c:pt idx="977">
                  <c:v>2516.5268066916615</c:v>
                </c:pt>
                <c:pt idx="978">
                  <c:v>2195.136491028592</c:v>
                </c:pt>
                <c:pt idx="979">
                  <c:v>2754.303703461308</c:v>
                </c:pt>
                <c:pt idx="980">
                  <c:v>3137.3324728389271</c:v>
                </c:pt>
                <c:pt idx="981">
                  <c:v>3190.7685315292329</c:v>
                </c:pt>
                <c:pt idx="982">
                  <c:v>3758.5900692325085</c:v>
                </c:pt>
                <c:pt idx="983">
                  <c:v>3611.5225603827275</c:v>
                </c:pt>
                <c:pt idx="984">
                  <c:v>3265.6292999107391</c:v>
                </c:pt>
                <c:pt idx="985">
                  <c:v>3354.2144834971987</c:v>
                </c:pt>
                <c:pt idx="986">
                  <c:v>3319.9577325507998</c:v>
                </c:pt>
                <c:pt idx="987">
                  <c:v>3411.7406326541677</c:v>
                </c:pt>
                <c:pt idx="988">
                  <c:v>3675.5977077693678</c:v>
                </c:pt>
                <c:pt idx="989">
                  <c:v>3663.7145076030865</c:v>
                </c:pt>
                <c:pt idx="990">
                  <c:v>3317.9929272020236</c:v>
                </c:pt>
                <c:pt idx="991">
                  <c:v>3221.3600468924269</c:v>
                </c:pt>
                <c:pt idx="992">
                  <c:v>3233.7641151724383</c:v>
                </c:pt>
                <c:pt idx="993">
                  <c:v>3182.4405917329714</c:v>
                </c:pt>
                <c:pt idx="994">
                  <c:v>3321.7041312889196</c:v>
                </c:pt>
                <c:pt idx="995">
                  <c:v>4642.3636232353747</c:v>
                </c:pt>
                <c:pt idx="996">
                  <c:v>6499.4332694178447</c:v>
                </c:pt>
                <c:pt idx="997">
                  <c:v>6546.656835175585</c:v>
                </c:pt>
                <c:pt idx="998">
                  <c:v>6687.0628122617491</c:v>
                </c:pt>
                <c:pt idx="999">
                  <c:v>4946.3178480034694</c:v>
                </c:pt>
                <c:pt idx="1000">
                  <c:v>3006.1336836013943</c:v>
                </c:pt>
                <c:pt idx="1001">
                  <c:v>2852.6125435396098</c:v>
                </c:pt>
                <c:pt idx="1002">
                  <c:v>2508.7820301391184</c:v>
                </c:pt>
                <c:pt idx="1003">
                  <c:v>2972.2640377483331</c:v>
                </c:pt>
                <c:pt idx="1004">
                  <c:v>2707.3052431331016</c:v>
                </c:pt>
                <c:pt idx="1005">
                  <c:v>2895.5869204103947</c:v>
                </c:pt>
                <c:pt idx="1006">
                  <c:v>3372.0928684603423</c:v>
                </c:pt>
                <c:pt idx="1007">
                  <c:v>3615.7066783052869</c:v>
                </c:pt>
                <c:pt idx="1008">
                  <c:v>3850.4024218702689</c:v>
                </c:pt>
                <c:pt idx="1009">
                  <c:v>3760.0265911617316</c:v>
                </c:pt>
                <c:pt idx="1010">
                  <c:v>3787.0216585635208</c:v>
                </c:pt>
                <c:pt idx="1011">
                  <c:v>3629.1932992753573</c:v>
                </c:pt>
                <c:pt idx="1012">
                  <c:v>3328.1795801604167</c:v>
                </c:pt>
                <c:pt idx="1013">
                  <c:v>5583.9973912481219</c:v>
                </c:pt>
                <c:pt idx="1014">
                  <c:v>5406.6519956616685</c:v>
                </c:pt>
                <c:pt idx="1015">
                  <c:v>6336.4231046307832</c:v>
                </c:pt>
                <c:pt idx="1016">
                  <c:v>6642.4954775930382</c:v>
                </c:pt>
                <c:pt idx="1017">
                  <c:v>5056.5889350520447</c:v>
                </c:pt>
                <c:pt idx="1018">
                  <c:v>5172.7179789124057</c:v>
                </c:pt>
                <c:pt idx="1019">
                  <c:v>6463.6999266222119</c:v>
                </c:pt>
                <c:pt idx="1020">
                  <c:v>6291.2897610203363</c:v>
                </c:pt>
                <c:pt idx="1021">
                  <c:v>6732.8596450346522</c:v>
                </c:pt>
                <c:pt idx="1022">
                  <c:v>6008.0850779446773</c:v>
                </c:pt>
                <c:pt idx="1023">
                  <c:v>2381.3490016949363</c:v>
                </c:pt>
                <c:pt idx="1024">
                  <c:v>3231.0647877510637</c:v>
                </c:pt>
                <c:pt idx="1025">
                  <c:v>4050.2137761842459</c:v>
                </c:pt>
                <c:pt idx="1026">
                  <c:v>4260.6260801195167</c:v>
                </c:pt>
                <c:pt idx="1027">
                  <c:v>4507.8821249222383</c:v>
                </c:pt>
                <c:pt idx="1028">
                  <c:v>4533.5617605028674</c:v>
                </c:pt>
                <c:pt idx="1029">
                  <c:v>3372.1655256701633</c:v>
                </c:pt>
                <c:pt idx="1030">
                  <c:v>3545.2286030389369</c:v>
                </c:pt>
                <c:pt idx="1031">
                  <c:v>6817.2811698955484</c:v>
                </c:pt>
                <c:pt idx="1032">
                  <c:v>5773.8923135222867</c:v>
                </c:pt>
                <c:pt idx="1033">
                  <c:v>6054.6033532619476</c:v>
                </c:pt>
                <c:pt idx="1034">
                  <c:v>5763.9248474361375</c:v>
                </c:pt>
                <c:pt idx="1035">
                  <c:v>8778.2249197908677</c:v>
                </c:pt>
                <c:pt idx="1036">
                  <c:v>9195.2133768773638</c:v>
                </c:pt>
                <c:pt idx="1037">
                  <c:v>9340.1870247330517</c:v>
                </c:pt>
                <c:pt idx="1038">
                  <c:v>9375.6398434774019</c:v>
                </c:pt>
                <c:pt idx="1039">
                  <c:v>3750.6162450648844</c:v>
                </c:pt>
                <c:pt idx="1040">
                  <c:v>3541.5417736326344</c:v>
                </c:pt>
                <c:pt idx="1041">
                  <c:v>3662.7780760489404</c:v>
                </c:pt>
                <c:pt idx="1042">
                  <c:v>3799.3631577133201</c:v>
                </c:pt>
                <c:pt idx="1043">
                  <c:v>3655.3577304091305</c:v>
                </c:pt>
                <c:pt idx="1044">
                  <c:v>3746.8082496682182</c:v>
                </c:pt>
                <c:pt idx="1045">
                  <c:v>3694.3141826745123</c:v>
                </c:pt>
                <c:pt idx="1046">
                  <c:v>3352.8332422301173</c:v>
                </c:pt>
                <c:pt idx="1047">
                  <c:v>3120.2095775483176</c:v>
                </c:pt>
                <c:pt idx="1048">
                  <c:v>2731.3673850232735</c:v>
                </c:pt>
                <c:pt idx="1049">
                  <c:v>2615.5712136854418</c:v>
                </c:pt>
                <c:pt idx="1050">
                  <c:v>2714.1183422948234</c:v>
                </c:pt>
                <c:pt idx="1051">
                  <c:v>3069.8894537361339</c:v>
                </c:pt>
                <c:pt idx="1052">
                  <c:v>5402.6292966809124</c:v>
                </c:pt>
                <c:pt idx="1053">
                  <c:v>4771.8190093603916</c:v>
                </c:pt>
                <c:pt idx="1054">
                  <c:v>4496.7197453025728</c:v>
                </c:pt>
                <c:pt idx="1055">
                  <c:v>4002.6207441370934</c:v>
                </c:pt>
                <c:pt idx="1056">
                  <c:v>1389.2307245647535</c:v>
                </c:pt>
                <c:pt idx="1057">
                  <c:v>2024.3489629775286</c:v>
                </c:pt>
                <c:pt idx="1058">
                  <c:v>2146.57190439431</c:v>
                </c:pt>
                <c:pt idx="1059">
                  <c:v>2156.425372001715</c:v>
                </c:pt>
                <c:pt idx="1060">
                  <c:v>2243.9364704377949</c:v>
                </c:pt>
                <c:pt idx="1061">
                  <c:v>1893.5382415540516</c:v>
                </c:pt>
                <c:pt idx="1062">
                  <c:v>1948.2629885654896</c:v>
                </c:pt>
                <c:pt idx="1063">
                  <c:v>2025.7830359041691</c:v>
                </c:pt>
                <c:pt idx="1064">
                  <c:v>1983.4165699100122</c:v>
                </c:pt>
                <c:pt idx="1065">
                  <c:v>2002.8311513182707</c:v>
                </c:pt>
                <c:pt idx="1066">
                  <c:v>1759.2986778924242</c:v>
                </c:pt>
                <c:pt idx="1067">
                  <c:v>1651.6491149901412</c:v>
                </c:pt>
                <c:pt idx="1068">
                  <c:v>1877.7794544603676</c:v>
                </c:pt>
                <c:pt idx="1069">
                  <c:v>2081.8942973106168</c:v>
                </c:pt>
                <c:pt idx="1070">
                  <c:v>2328.9168046209961</c:v>
                </c:pt>
                <c:pt idx="1071">
                  <c:v>2457.281353186816</c:v>
                </c:pt>
                <c:pt idx="1072">
                  <c:v>2611.9325626897626</c:v>
                </c:pt>
                <c:pt idx="1073">
                  <c:v>2562.8858790942468</c:v>
                </c:pt>
                <c:pt idx="1074">
                  <c:v>2330.0395467747003</c:v>
                </c:pt>
                <c:pt idx="1075">
                  <c:v>2585.6341041876003</c:v>
                </c:pt>
                <c:pt idx="1076">
                  <c:v>2512.7290970017202</c:v>
                </c:pt>
                <c:pt idx="1077">
                  <c:v>2391.8113527060486</c:v>
                </c:pt>
                <c:pt idx="1078">
                  <c:v>2496.8637141478248</c:v>
                </c:pt>
                <c:pt idx="1079">
                  <c:v>2345.6794574917294</c:v>
                </c:pt>
                <c:pt idx="1080">
                  <c:v>2273.9346616715193</c:v>
                </c:pt>
                <c:pt idx="1081">
                  <c:v>2082.5725371050648</c:v>
                </c:pt>
                <c:pt idx="1082">
                  <c:v>2136.4900315357372</c:v>
                </c:pt>
                <c:pt idx="1083">
                  <c:v>2108.5622596815228</c:v>
                </c:pt>
                <c:pt idx="1084">
                  <c:v>2172.3658035751432</c:v>
                </c:pt>
                <c:pt idx="1085">
                  <c:v>2627.6726182592101</c:v>
                </c:pt>
                <c:pt idx="1086">
                  <c:v>2703.2315678386949</c:v>
                </c:pt>
                <c:pt idx="1087">
                  <c:v>2531.7136120023206</c:v>
                </c:pt>
                <c:pt idx="1088">
                  <c:v>2548.9026444079354</c:v>
                </c:pt>
                <c:pt idx="1089">
                  <c:v>2750.4573612431996</c:v>
                </c:pt>
                <c:pt idx="1090">
                  <c:v>2935.1974734980613</c:v>
                </c:pt>
                <c:pt idx="1091">
                  <c:v>3344.0356027968228</c:v>
                </c:pt>
                <c:pt idx="1092">
                  <c:v>3633.0868224739097</c:v>
                </c:pt>
                <c:pt idx="1093">
                  <c:v>3483.8012059163302</c:v>
                </c:pt>
                <c:pt idx="1094">
                  <c:v>3650.8903213888407</c:v>
                </c:pt>
                <c:pt idx="1095">
                  <c:v>3649.8814691118896</c:v>
                </c:pt>
                <c:pt idx="1096">
                  <c:v>3583.6632456905209</c:v>
                </c:pt>
                <c:pt idx="1097">
                  <c:v>3607.2657672609203</c:v>
                </c:pt>
                <c:pt idx="1098">
                  <c:v>3793.8387514362112</c:v>
                </c:pt>
                <c:pt idx="1099">
                  <c:v>4085.7209040545858</c:v>
                </c:pt>
                <c:pt idx="1100">
                  <c:v>4120.123793699313</c:v>
                </c:pt>
                <c:pt idx="1101">
                  <c:v>4459.9755825758912</c:v>
                </c:pt>
                <c:pt idx="1102">
                  <c:v>4495.1749563529156</c:v>
                </c:pt>
                <c:pt idx="1103">
                  <c:v>4672.8923093075864</c:v>
                </c:pt>
                <c:pt idx="1104">
                  <c:v>4571.6219652378932</c:v>
                </c:pt>
                <c:pt idx="1105">
                  <c:v>4465.950273909606</c:v>
                </c:pt>
                <c:pt idx="1106">
                  <c:v>4398.1245441315696</c:v>
                </c:pt>
                <c:pt idx="1107">
                  <c:v>4062.8129079905339</c:v>
                </c:pt>
                <c:pt idx="1108">
                  <c:v>4351.3931265575811</c:v>
                </c:pt>
                <c:pt idx="1109">
                  <c:v>4414.3201212370768</c:v>
                </c:pt>
                <c:pt idx="1110">
                  <c:v>4414.3201212370768</c:v>
                </c:pt>
                <c:pt idx="1111">
                  <c:v>4312.645383504685</c:v>
                </c:pt>
                <c:pt idx="1112">
                  <c:v>4142.5655832351185</c:v>
                </c:pt>
                <c:pt idx="1113">
                  <c:v>3816.6478896620683</c:v>
                </c:pt>
                <c:pt idx="1114">
                  <c:v>3919.9527041176334</c:v>
                </c:pt>
                <c:pt idx="1115">
                  <c:v>4114.439871638082</c:v>
                </c:pt>
                <c:pt idx="1116">
                  <c:v>4151.5805477611721</c:v>
                </c:pt>
                <c:pt idx="1117">
                  <c:v>4178.3267728961073</c:v>
                </c:pt>
                <c:pt idx="1118">
                  <c:v>4224.6016385783441</c:v>
                </c:pt>
                <c:pt idx="1119">
                  <c:v>4125.5226003853604</c:v>
                </c:pt>
                <c:pt idx="1120">
                  <c:v>4230.266294370871</c:v>
                </c:pt>
                <c:pt idx="1121">
                  <c:v>4346.7373996479437</c:v>
                </c:pt>
                <c:pt idx="1122">
                  <c:v>4679.2458159453236</c:v>
                </c:pt>
                <c:pt idx="1123">
                  <c:v>4511.1107614412904</c:v>
                </c:pt>
                <c:pt idx="1124">
                  <c:v>4378.7494992767461</c:v>
                </c:pt>
                <c:pt idx="1125">
                  <c:v>4220.4233190529048</c:v>
                </c:pt>
                <c:pt idx="1126">
                  <c:v>4148.954398969654</c:v>
                </c:pt>
                <c:pt idx="1127">
                  <c:v>4375.3664711406454</c:v>
                </c:pt>
                <c:pt idx="1128">
                  <c:v>4285.3033144986257</c:v>
                </c:pt>
                <c:pt idx="1129">
                  <c:v>4158.1095110392198</c:v>
                </c:pt>
                <c:pt idx="1130">
                  <c:v>3823.1004590019584</c:v>
                </c:pt>
                <c:pt idx="1131">
                  <c:v>3887.7717126957141</c:v>
                </c:pt>
                <c:pt idx="1132">
                  <c:v>3873.7452857377939</c:v>
                </c:pt>
                <c:pt idx="1133">
                  <c:v>4279.7896976438351</c:v>
                </c:pt>
                <c:pt idx="1134">
                  <c:v>4118.1345338714309</c:v>
                </c:pt>
                <c:pt idx="1135">
                  <c:v>4062.4570669936948</c:v>
                </c:pt>
                <c:pt idx="1136">
                  <c:v>4133.6901442543603</c:v>
                </c:pt>
                <c:pt idx="1137">
                  <c:v>4056.5495401206426</c:v>
                </c:pt>
                <c:pt idx="1138">
                  <c:v>4441.8337756032124</c:v>
                </c:pt>
                <c:pt idx="1139">
                  <c:v>4677.5702905221842</c:v>
                </c:pt>
                <c:pt idx="1140">
                  <c:v>5305.101701320149</c:v>
                </c:pt>
                <c:pt idx="1141">
                  <c:v>5570.8466704399325</c:v>
                </c:pt>
                <c:pt idx="1142">
                  <c:v>5612.8542683110572</c:v>
                </c:pt>
                <c:pt idx="1143">
                  <c:v>5175.1226220508106</c:v>
                </c:pt>
                <c:pt idx="1144">
                  <c:v>4629.5705020288005</c:v>
                </c:pt>
                <c:pt idx="1145">
                  <c:v>4484.2890888159163</c:v>
                </c:pt>
                <c:pt idx="1146">
                  <c:v>4657.8063167878427</c:v>
                </c:pt>
                <c:pt idx="1147">
                  <c:v>4952.2698426363058</c:v>
                </c:pt>
                <c:pt idx="1148">
                  <c:v>4797.2843315983191</c:v>
                </c:pt>
                <c:pt idx="1149">
                  <c:v>4641.8743643970229</c:v>
                </c:pt>
                <c:pt idx="1150">
                  <c:v>4661.4387910328805</c:v>
                </c:pt>
                <c:pt idx="1151">
                  <c:v>4735.1849263138138</c:v>
                </c:pt>
                <c:pt idx="1152">
                  <c:v>4525.846020668745</c:v>
                </c:pt>
                <c:pt idx="1153">
                  <c:v>4955.7989721233025</c:v>
                </c:pt>
                <c:pt idx="1154">
                  <c:v>4783.3714291774668</c:v>
                </c:pt>
                <c:pt idx="1155">
                  <c:v>4509.0051661464386</c:v>
                </c:pt>
                <c:pt idx="1156">
                  <c:v>5069.5522559764795</c:v>
                </c:pt>
                <c:pt idx="1157">
                  <c:v>5471.7581186462194</c:v>
                </c:pt>
                <c:pt idx="1158">
                  <c:v>6962.1141902478412</c:v>
                </c:pt>
                <c:pt idx="1159">
                  <c:v>6663.9725212897174</c:v>
                </c:pt>
                <c:pt idx="1160">
                  <c:v>6774.8756516105495</c:v>
                </c:pt>
                <c:pt idx="1161">
                  <c:v>6460.5447813346982</c:v>
                </c:pt>
                <c:pt idx="1162">
                  <c:v>4814.388694583904</c:v>
                </c:pt>
                <c:pt idx="1163">
                  <c:v>4952.8926595002413</c:v>
                </c:pt>
                <c:pt idx="1164">
                  <c:v>4692.8561488161795</c:v>
                </c:pt>
                <c:pt idx="1165">
                  <c:v>4580.3770481999964</c:v>
                </c:pt>
                <c:pt idx="1166">
                  <c:v>4492.0149270039983</c:v>
                </c:pt>
                <c:pt idx="1167">
                  <c:v>4411.5040884087794</c:v>
                </c:pt>
                <c:pt idx="1168">
                  <c:v>4253.1272492916323</c:v>
                </c:pt>
                <c:pt idx="1169">
                  <c:v>4195.9090885156766</c:v>
                </c:pt>
                <c:pt idx="1170">
                  <c:v>4638.5192419542</c:v>
                </c:pt>
                <c:pt idx="1171">
                  <c:v>5181.5798662723973</c:v>
                </c:pt>
                <c:pt idx="1172">
                  <c:v>5000.3972726697102</c:v>
                </c:pt>
                <c:pt idx="1173">
                  <c:v>5117.1522609451786</c:v>
                </c:pt>
                <c:pt idx="1174">
                  <c:v>4754.2734335795976</c:v>
                </c:pt>
                <c:pt idx="1175">
                  <c:v>4128.6478159157559</c:v>
                </c:pt>
                <c:pt idx="1176">
                  <c:v>4239.8231505271979</c:v>
                </c:pt>
                <c:pt idx="1177">
                  <c:v>3584.8906967141666</c:v>
                </c:pt>
                <c:pt idx="1178">
                  <c:v>3664.7229430438019</c:v>
                </c:pt>
                <c:pt idx="1179">
                  <c:v>4084.1562732062303</c:v>
                </c:pt>
                <c:pt idx="1180">
                  <c:v>4533.1409503491595</c:v>
                </c:pt>
                <c:pt idx="1181">
                  <c:v>4853.1516106370836</c:v>
                </c:pt>
                <c:pt idx="1182">
                  <c:v>5165.709078270942</c:v>
                </c:pt>
                <c:pt idx="1183">
                  <c:v>4942.3722893293016</c:v>
                </c:pt>
                <c:pt idx="1184">
                  <c:v>4852.9433369613253</c:v>
                </c:pt>
                <c:pt idx="1185">
                  <c:v>4922.8447446059436</c:v>
                </c:pt>
                <c:pt idx="1186">
                  <c:v>5056.382029118482</c:v>
                </c:pt>
                <c:pt idx="1187">
                  <c:v>5615.7654879982583</c:v>
                </c:pt>
                <c:pt idx="1188">
                  <c:v>6389.3277471978217</c:v>
                </c:pt>
                <c:pt idx="1189">
                  <c:v>7774.2951643252745</c:v>
                </c:pt>
                <c:pt idx="1190">
                  <c:v>7990.5068484558724</c:v>
                </c:pt>
                <c:pt idx="1191">
                  <c:v>7881.6690157740377</c:v>
                </c:pt>
                <c:pt idx="1192">
                  <c:v>7332.8939578989521</c:v>
                </c:pt>
                <c:pt idx="1193">
                  <c:v>5594.5002161138691</c:v>
                </c:pt>
                <c:pt idx="1194">
                  <c:v>5868.2795932251029</c:v>
                </c:pt>
                <c:pt idx="1195">
                  <c:v>6025.3129632277414</c:v>
                </c:pt>
                <c:pt idx="1196">
                  <c:v>6479.2075274842791</c:v>
                </c:pt>
                <c:pt idx="1197">
                  <c:v>6663.2547150636092</c:v>
                </c:pt>
                <c:pt idx="1198">
                  <c:v>6085.7957313964143</c:v>
                </c:pt>
                <c:pt idx="1199">
                  <c:v>6085.7957313964143</c:v>
                </c:pt>
                <c:pt idx="1200">
                  <c:v>5682.1040297192521</c:v>
                </c:pt>
                <c:pt idx="1201">
                  <c:v>5332.5889288345352</c:v>
                </c:pt>
                <c:pt idx="1202">
                  <c:v>4618.9405734161846</c:v>
                </c:pt>
                <c:pt idx="1203">
                  <c:v>5065.0708766249008</c:v>
                </c:pt>
                <c:pt idx="1204">
                  <c:v>4406.7162631736137</c:v>
                </c:pt>
                <c:pt idx="1205">
                  <c:v>4371.2076762341894</c:v>
                </c:pt>
                <c:pt idx="1206">
                  <c:v>4861.0649761520326</c:v>
                </c:pt>
                <c:pt idx="1207">
                  <c:v>4296.6810016585514</c:v>
                </c:pt>
                <c:pt idx="1208">
                  <c:v>5176.4279202017933</c:v>
                </c:pt>
                <c:pt idx="1209">
                  <c:v>6176.4466960188001</c:v>
                </c:pt>
                <c:pt idx="1210">
                  <c:v>6795.9243269888684</c:v>
                </c:pt>
                <c:pt idx="1211">
                  <c:v>6939.321254291106</c:v>
                </c:pt>
                <c:pt idx="1212">
                  <c:v>6550.6540266922675</c:v>
                </c:pt>
                <c:pt idx="1213">
                  <c:v>5992.8518434721045</c:v>
                </c:pt>
                <c:pt idx="1214">
                  <c:v>4384.5984757090919</c:v>
                </c:pt>
                <c:pt idx="1215">
                  <c:v>4575.8947484260425</c:v>
                </c:pt>
                <c:pt idx="1216">
                  <c:v>5275.80914885737</c:v>
                </c:pt>
                <c:pt idx="1217">
                  <c:v>5874.0512147187255</c:v>
                </c:pt>
                <c:pt idx="1218">
                  <c:v>5785.606476734858</c:v>
                </c:pt>
                <c:pt idx="1219">
                  <c:v>10546.211936184671</c:v>
                </c:pt>
                <c:pt idx="1220">
                  <c:v>10792.072640022263</c:v>
                </c:pt>
                <c:pt idx="1221">
                  <c:v>10556.101623105817</c:v>
                </c:pt>
                <c:pt idx="1222">
                  <c:v>11689.498442761134</c:v>
                </c:pt>
                <c:pt idx="1223">
                  <c:v>7425.2060927641578</c:v>
                </c:pt>
                <c:pt idx="1224">
                  <c:v>6414.2282686694525</c:v>
                </c:pt>
                <c:pt idx="1225">
                  <c:v>6985.7906070947647</c:v>
                </c:pt>
                <c:pt idx="1226">
                  <c:v>7931.2675200556405</c:v>
                </c:pt>
                <c:pt idx="1227">
                  <c:v>8422.3223216123879</c:v>
                </c:pt>
                <c:pt idx="1228">
                  <c:v>9053.9806107189506</c:v>
                </c:pt>
                <c:pt idx="1229">
                  <c:v>8770.0007347646169</c:v>
                </c:pt>
                <c:pt idx="1230">
                  <c:v>6431.6059675579891</c:v>
                </c:pt>
                <c:pt idx="1231">
                  <c:v>5371.8616787833162</c:v>
                </c:pt>
                <c:pt idx="1232">
                  <c:v>4656.4789619860239</c:v>
                </c:pt>
                <c:pt idx="1233">
                  <c:v>4077.8258642498404</c:v>
                </c:pt>
                <c:pt idx="1234">
                  <c:v>10386.744118835777</c:v>
                </c:pt>
                <c:pt idx="1235">
                  <c:v>10982.97964943992</c:v>
                </c:pt>
                <c:pt idx="1236">
                  <c:v>10796.110341035295</c:v>
                </c:pt>
                <c:pt idx="1237">
                  <c:v>10749.789578743745</c:v>
                </c:pt>
                <c:pt idx="1238">
                  <c:v>4573.8634972241707</c:v>
                </c:pt>
                <c:pt idx="1239">
                  <c:v>3574.8531646602787</c:v>
                </c:pt>
                <c:pt idx="1240">
                  <c:v>3320.6854095472954</c:v>
                </c:pt>
                <c:pt idx="1241">
                  <c:v>3052.7331380457617</c:v>
                </c:pt>
                <c:pt idx="1242">
                  <c:v>3223.0385065167211</c:v>
                </c:pt>
                <c:pt idx="1243">
                  <c:v>3581.5692552165128</c:v>
                </c:pt>
                <c:pt idx="1244">
                  <c:v>3355.8864374998957</c:v>
                </c:pt>
                <c:pt idx="1245">
                  <c:v>3427.6303172283806</c:v>
                </c:pt>
                <c:pt idx="1246">
                  <c:v>2946.4539873017929</c:v>
                </c:pt>
                <c:pt idx="1247">
                  <c:v>2439.8990194918588</c:v>
                </c:pt>
                <c:pt idx="1248">
                  <c:v>2474.9534592549317</c:v>
                </c:pt>
                <c:pt idx="1249">
                  <c:v>2363.1073536458425</c:v>
                </c:pt>
                <c:pt idx="1250">
                  <c:v>1960.9675060706213</c:v>
                </c:pt>
                <c:pt idx="1251">
                  <c:v>2389.3455008915626</c:v>
                </c:pt>
                <c:pt idx="1252">
                  <c:v>2788.3846697495319</c:v>
                </c:pt>
                <c:pt idx="1253">
                  <c:v>3536.8422887842171</c:v>
                </c:pt>
                <c:pt idx="1254">
                  <c:v>6008.0182831133716</c:v>
                </c:pt>
                <c:pt idx="1255">
                  <c:v>5980.5524781174026</c:v>
                </c:pt>
                <c:pt idx="1256">
                  <c:v>5900.3445423482917</c:v>
                </c:pt>
                <c:pt idx="1257">
                  <c:v>5623.6852621757425</c:v>
                </c:pt>
                <c:pt idx="1258">
                  <c:v>5080.5116377738304</c:v>
                </c:pt>
                <c:pt idx="1259">
                  <c:v>4860.0238589900546</c:v>
                </c:pt>
                <c:pt idx="1260">
                  <c:v>5610.0104746031575</c:v>
                </c:pt>
                <c:pt idx="1261">
                  <c:v>5057.4855112982914</c:v>
                </c:pt>
                <c:pt idx="1262">
                  <c:v>3654.2049077288248</c:v>
                </c:pt>
                <c:pt idx="1263">
                  <c:v>3290.6922753970139</c:v>
                </c:pt>
                <c:pt idx="1264">
                  <c:v>2440.122879863251</c:v>
                </c:pt>
                <c:pt idx="1265">
                  <c:v>2999.81776865758</c:v>
                </c:pt>
                <c:pt idx="1266">
                  <c:v>3138.5761130163446</c:v>
                </c:pt>
                <c:pt idx="1267">
                  <c:v>3406.5150022231974</c:v>
                </c:pt>
                <c:pt idx="1268">
                  <c:v>3220.1193935754709</c:v>
                </c:pt>
                <c:pt idx="1269">
                  <c:v>2990.635614703875</c:v>
                </c:pt>
                <c:pt idx="1270">
                  <c:v>2074.1313252053224</c:v>
                </c:pt>
                <c:pt idx="1271">
                  <c:v>1780.5026676589623</c:v>
                </c:pt>
                <c:pt idx="1272">
                  <c:v>2520.6219239267521</c:v>
                </c:pt>
                <c:pt idx="1273">
                  <c:v>4460.6082499874756</c:v>
                </c:pt>
                <c:pt idx="1274">
                  <c:v>4706.7395886760205</c:v>
                </c:pt>
                <c:pt idx="1275">
                  <c:v>5693.4497915529646</c:v>
                </c:pt>
                <c:pt idx="1276">
                  <c:v>4944.6566215492785</c:v>
                </c:pt>
                <c:pt idx="1277">
                  <c:v>2724.2615030584857</c:v>
                </c:pt>
                <c:pt idx="1278">
                  <c:v>4021.8657807782292</c:v>
                </c:pt>
                <c:pt idx="1279">
                  <c:v>11169.937300906982</c:v>
                </c:pt>
                <c:pt idx="1280">
                  <c:v>11213.582533354871</c:v>
                </c:pt>
                <c:pt idx="1281">
                  <c:v>10774.657154330984</c:v>
                </c:pt>
                <c:pt idx="1282">
                  <c:v>12149.511316191405</c:v>
                </c:pt>
                <c:pt idx="1283">
                  <c:v>2301.4361764588393</c:v>
                </c:pt>
                <c:pt idx="1284">
                  <c:v>2138.6721654916182</c:v>
                </c:pt>
                <c:pt idx="1285">
                  <c:v>2140.1017687493004</c:v>
                </c:pt>
                <c:pt idx="1286">
                  <c:v>1881.189376167953</c:v>
                </c:pt>
                <c:pt idx="1287">
                  <c:v>1553.5515678734519</c:v>
                </c:pt>
                <c:pt idx="1288">
                  <c:v>1927.7601674371399</c:v>
                </c:pt>
                <c:pt idx="1289">
                  <c:v>2188.3744068727829</c:v>
                </c:pt>
                <c:pt idx="1290">
                  <c:v>2554.7792457994074</c:v>
                </c:pt>
                <c:pt idx="1291">
                  <c:v>2562.4396903165616</c:v>
                </c:pt>
                <c:pt idx="1292">
                  <c:v>2131.5985678853467</c:v>
                </c:pt>
                <c:pt idx="1293">
                  <c:v>1997.242010562215</c:v>
                </c:pt>
                <c:pt idx="1294">
                  <c:v>1818.0929429484531</c:v>
                </c:pt>
                <c:pt idx="1295">
                  <c:v>1642.5753535609692</c:v>
                </c:pt>
                <c:pt idx="1296">
                  <c:v>1610.9907044409774</c:v>
                </c:pt>
                <c:pt idx="1297">
                  <c:v>1730.0949518042617</c:v>
                </c:pt>
                <c:pt idx="1298">
                  <c:v>6511.181081126444</c:v>
                </c:pt>
                <c:pt idx="1299">
                  <c:v>7689.3839774983935</c:v>
                </c:pt>
                <c:pt idx="1300">
                  <c:v>6427.8548792414367</c:v>
                </c:pt>
                <c:pt idx="1301">
                  <c:v>6796.5087800393812</c:v>
                </c:pt>
                <c:pt idx="1302">
                  <c:v>4478.5286068879068</c:v>
                </c:pt>
                <c:pt idx="1303">
                  <c:v>4142.6365769770928</c:v>
                </c:pt>
                <c:pt idx="1304">
                  <c:v>4592.6300936820917</c:v>
                </c:pt>
                <c:pt idx="1305">
                  <c:v>4336.1536899423227</c:v>
                </c:pt>
                <c:pt idx="1306">
                  <c:v>2725.7420129897073</c:v>
                </c:pt>
                <c:pt idx="1307">
                  <c:v>2577.9786430960521</c:v>
                </c:pt>
                <c:pt idx="1308">
                  <c:v>2076.3171827737242</c:v>
                </c:pt>
                <c:pt idx="1309">
                  <c:v>2324.3506270735525</c:v>
                </c:pt>
                <c:pt idx="1310">
                  <c:v>2549.497787322849</c:v>
                </c:pt>
                <c:pt idx="1311">
                  <c:v>2543.843528914731</c:v>
                </c:pt>
                <c:pt idx="1312">
                  <c:v>2953.5885896491818</c:v>
                </c:pt>
                <c:pt idx="1313">
                  <c:v>2486.2828836319968</c:v>
                </c:pt>
                <c:pt idx="1314">
                  <c:v>2667.0664120255969</c:v>
                </c:pt>
                <c:pt idx="1315">
                  <c:v>2781.9554267590865</c:v>
                </c:pt>
                <c:pt idx="1316">
                  <c:v>2608.2192697045393</c:v>
                </c:pt>
                <c:pt idx="1317">
                  <c:v>2680.4103173008189</c:v>
                </c:pt>
                <c:pt idx="1318">
                  <c:v>2020.3483584085479</c:v>
                </c:pt>
                <c:pt idx="1319">
                  <c:v>1969.8883004728705</c:v>
                </c:pt>
                <c:pt idx="1320">
                  <c:v>1892.0232651019469</c:v>
                </c:pt>
                <c:pt idx="1321">
                  <c:v>2204.451082801912</c:v>
                </c:pt>
                <c:pt idx="1322">
                  <c:v>2413.0256424071267</c:v>
                </c:pt>
                <c:pt idx="1323">
                  <c:v>2986.9620746769942</c:v>
                </c:pt>
                <c:pt idx="1324">
                  <c:v>2984.684285167139</c:v>
                </c:pt>
                <c:pt idx="1325">
                  <c:v>3426.2520547579043</c:v>
                </c:pt>
                <c:pt idx="1326">
                  <c:v>3605.3175632501952</c:v>
                </c:pt>
                <c:pt idx="1327">
                  <c:v>3442.9325218172744</c:v>
                </c:pt>
                <c:pt idx="1328">
                  <c:v>3992.0668162242509</c:v>
                </c:pt>
                <c:pt idx="1329">
                  <c:v>3111.7913675080054</c:v>
                </c:pt>
                <c:pt idx="1330">
                  <c:v>3738.6159909786656</c:v>
                </c:pt>
                <c:pt idx="1331">
                  <c:v>3347.8893937258981</c:v>
                </c:pt>
                <c:pt idx="1332">
                  <c:v>3107.6913227378391</c:v>
                </c:pt>
                <c:pt idx="1333">
                  <c:v>3014.1370905512013</c:v>
                </c:pt>
                <c:pt idx="1334">
                  <c:v>2624.7775651379488</c:v>
                </c:pt>
                <c:pt idx="1335">
                  <c:v>2592.8421118818223</c:v>
                </c:pt>
                <c:pt idx="1336">
                  <c:v>2848.039268986322</c:v>
                </c:pt>
                <c:pt idx="1337">
                  <c:v>2754.0818105004728</c:v>
                </c:pt>
                <c:pt idx="1338">
                  <c:v>2537.6674602986313</c:v>
                </c:pt>
                <c:pt idx="1339">
                  <c:v>2226.7513375240378</c:v>
                </c:pt>
                <c:pt idx="1340">
                  <c:v>2182.4377644788474</c:v>
                </c:pt>
                <c:pt idx="1341">
                  <c:v>2224.7246068813838</c:v>
                </c:pt>
                <c:pt idx="1342">
                  <c:v>2194.3100814558566</c:v>
                </c:pt>
                <c:pt idx="1343">
                  <c:v>2316.4145853398368</c:v>
                </c:pt>
                <c:pt idx="1344">
                  <c:v>2059.9577750307508</c:v>
                </c:pt>
                <c:pt idx="1345">
                  <c:v>2366.0236468031071</c:v>
                </c:pt>
                <c:pt idx="1346">
                  <c:v>2157.0270242611878</c:v>
                </c:pt>
                <c:pt idx="1347">
                  <c:v>2467.4233736083843</c:v>
                </c:pt>
                <c:pt idx="1348">
                  <c:v>2549.5721794907004</c:v>
                </c:pt>
                <c:pt idx="1349">
                  <c:v>2322.8533940706402</c:v>
                </c:pt>
                <c:pt idx="1350">
                  <c:v>3473.2988967970014</c:v>
                </c:pt>
                <c:pt idx="1351">
                  <c:v>8437.3679260089993</c:v>
                </c:pt>
                <c:pt idx="1352">
                  <c:v>8386.5892335237004</c:v>
                </c:pt>
                <c:pt idx="1353">
                  <c:v>7082.407814508304</c:v>
                </c:pt>
                <c:pt idx="1354">
                  <c:v>6477.7622687164694</c:v>
                </c:pt>
                <c:pt idx="1355">
                  <c:v>2457.4305213256739</c:v>
                </c:pt>
                <c:pt idx="1356">
                  <c:v>2510.4204881321639</c:v>
                </c:pt>
                <c:pt idx="1357">
                  <c:v>2719.6715280744247</c:v>
                </c:pt>
                <c:pt idx="1358">
                  <c:v>3001.5070210513659</c:v>
                </c:pt>
                <c:pt idx="1359">
                  <c:v>2699.6018983591348</c:v>
                </c:pt>
                <c:pt idx="1360">
                  <c:v>2742.3934755213559</c:v>
                </c:pt>
                <c:pt idx="1361">
                  <c:v>2778.3338421657681</c:v>
                </c:pt>
                <c:pt idx="1362">
                  <c:v>2995.6310069859028</c:v>
                </c:pt>
                <c:pt idx="1363">
                  <c:v>3293.1684334520251</c:v>
                </c:pt>
                <c:pt idx="1364">
                  <c:v>3502.3352541527711</c:v>
                </c:pt>
                <c:pt idx="1365">
                  <c:v>3344.4719028798863</c:v>
                </c:pt>
                <c:pt idx="1366">
                  <c:v>3134.4792466228828</c:v>
                </c:pt>
                <c:pt idx="1367">
                  <c:v>3276.3415958611295</c:v>
                </c:pt>
                <c:pt idx="1368">
                  <c:v>3345.1263425378129</c:v>
                </c:pt>
                <c:pt idx="1369">
                  <c:v>3330.6530228876509</c:v>
                </c:pt>
                <c:pt idx="1370">
                  <c:v>3262.7138094743714</c:v>
                </c:pt>
                <c:pt idx="1371">
                  <c:v>3162.8546901266091</c:v>
                </c:pt>
                <c:pt idx="1372">
                  <c:v>4853.3598829181865</c:v>
                </c:pt>
                <c:pt idx="1373">
                  <c:v>5100.7658285945654</c:v>
                </c:pt>
                <c:pt idx="1374">
                  <c:v>5361.689835564699</c:v>
                </c:pt>
                <c:pt idx="1375">
                  <c:v>7065.8255917127244</c:v>
                </c:pt>
                <c:pt idx="1376">
                  <c:v>5792.7403898215853</c:v>
                </c:pt>
                <c:pt idx="1377">
                  <c:v>10875.653768215794</c:v>
                </c:pt>
                <c:pt idx="1378">
                  <c:v>10644.610282522161</c:v>
                </c:pt>
                <c:pt idx="1379">
                  <c:v>9126.0968540525064</c:v>
                </c:pt>
                <c:pt idx="1380">
                  <c:v>8885.7108609024435</c:v>
                </c:pt>
                <c:pt idx="1381">
                  <c:v>3344.9809125880711</c:v>
                </c:pt>
                <c:pt idx="1382">
                  <c:v>3607.626533376053</c:v>
                </c:pt>
                <c:pt idx="1383">
                  <c:v>6680.476885674987</c:v>
                </c:pt>
                <c:pt idx="1384">
                  <c:v>6348.8996407003142</c:v>
                </c:pt>
                <c:pt idx="1385">
                  <c:v>6149.6073382757604</c:v>
                </c:pt>
                <c:pt idx="1386">
                  <c:v>6183.6836722772568</c:v>
                </c:pt>
                <c:pt idx="1387">
                  <c:v>3006.2805516985245</c:v>
                </c:pt>
                <c:pt idx="1388">
                  <c:v>3177.6182317705825</c:v>
                </c:pt>
                <c:pt idx="1389">
                  <c:v>3206.3962392308749</c:v>
                </c:pt>
                <c:pt idx="1390">
                  <c:v>2674.18378676055</c:v>
                </c:pt>
                <c:pt idx="1391">
                  <c:v>3728.5525652137585</c:v>
                </c:pt>
                <c:pt idx="1392">
                  <c:v>3509.6447196379304</c:v>
                </c:pt>
                <c:pt idx="1393">
                  <c:v>3345.2717718677595</c:v>
                </c:pt>
                <c:pt idx="1394">
                  <c:v>3408.2569683557376</c:v>
                </c:pt>
                <c:pt idx="1395">
                  <c:v>3541.3971838685684</c:v>
                </c:pt>
                <c:pt idx="1396">
                  <c:v>3984.9338609450497</c:v>
                </c:pt>
                <c:pt idx="1397">
                  <c:v>4144.6953280456364</c:v>
                </c:pt>
                <c:pt idx="1398">
                  <c:v>5909.5281727532856</c:v>
                </c:pt>
                <c:pt idx="1399">
                  <c:v>5954.8004074669443</c:v>
                </c:pt>
                <c:pt idx="1400">
                  <c:v>5157.7362109175883</c:v>
                </c:pt>
                <c:pt idx="1401">
                  <c:v>5260.8781911456026</c:v>
                </c:pt>
                <c:pt idx="1402">
                  <c:v>4467.2856399365701</c:v>
                </c:pt>
                <c:pt idx="1403">
                  <c:v>3804.2410896550864</c:v>
                </c:pt>
                <c:pt idx="1404">
                  <c:v>4137.1696050800383</c:v>
                </c:pt>
                <c:pt idx="1405">
                  <c:v>3812.2737673665397</c:v>
                </c:pt>
                <c:pt idx="1406">
                  <c:v>2996.5124723659828</c:v>
                </c:pt>
                <c:pt idx="1407">
                  <c:v>3061.2390396227129</c:v>
                </c:pt>
                <c:pt idx="1408">
                  <c:v>2820.2179766772315</c:v>
                </c:pt>
                <c:pt idx="1409">
                  <c:v>2866.4762479714118</c:v>
                </c:pt>
                <c:pt idx="1410">
                  <c:v>2975.2041413672268</c:v>
                </c:pt>
                <c:pt idx="1411">
                  <c:v>2863.8956543761306</c:v>
                </c:pt>
                <c:pt idx="1412">
                  <c:v>3013.7700021103956</c:v>
                </c:pt>
                <c:pt idx="1413">
                  <c:v>3187.2622761982493</c:v>
                </c:pt>
                <c:pt idx="1414">
                  <c:v>3136.6740569546819</c:v>
                </c:pt>
                <c:pt idx="1415">
                  <c:v>3186.823969159741</c:v>
                </c:pt>
                <c:pt idx="1416">
                  <c:v>3393.7378546330146</c:v>
                </c:pt>
                <c:pt idx="1417">
                  <c:v>3312.3161878371611</c:v>
                </c:pt>
                <c:pt idx="1418">
                  <c:v>3407.1682499898598</c:v>
                </c:pt>
                <c:pt idx="1419">
                  <c:v>4899.7004233640619</c:v>
                </c:pt>
                <c:pt idx="1420">
                  <c:v>4888.953918365296</c:v>
                </c:pt>
                <c:pt idx="1421">
                  <c:v>4812.5118449246511</c:v>
                </c:pt>
                <c:pt idx="1422">
                  <c:v>4904.1366031938232</c:v>
                </c:pt>
                <c:pt idx="1423">
                  <c:v>3574.2031492344104</c:v>
                </c:pt>
                <c:pt idx="1424">
                  <c:v>3260.8186076395214</c:v>
                </c:pt>
                <c:pt idx="1425">
                  <c:v>3376.6699698409066</c:v>
                </c:pt>
                <c:pt idx="1426">
                  <c:v>3530.8404556727037</c:v>
                </c:pt>
                <c:pt idx="1427">
                  <c:v>3447.065108277835</c:v>
                </c:pt>
                <c:pt idx="1428">
                  <c:v>3554.118708640337</c:v>
                </c:pt>
                <c:pt idx="1429">
                  <c:v>3581.1359995263629</c:v>
                </c:pt>
                <c:pt idx="1430">
                  <c:v>3737.3222922217101</c:v>
                </c:pt>
                <c:pt idx="1431">
                  <c:v>3586.9844803186134</c:v>
                </c:pt>
                <c:pt idx="1432">
                  <c:v>3288.7257868866436</c:v>
                </c:pt>
                <c:pt idx="1433">
                  <c:v>3431.3295870544389</c:v>
                </c:pt>
                <c:pt idx="1434">
                  <c:v>2977.3355613402091</c:v>
                </c:pt>
                <c:pt idx="1435">
                  <c:v>2612.0068245949224</c:v>
                </c:pt>
                <c:pt idx="1436">
                  <c:v>2967.5593558736145</c:v>
                </c:pt>
                <c:pt idx="1437">
                  <c:v>2850.2522182054818</c:v>
                </c:pt>
                <c:pt idx="1438">
                  <c:v>2732.6255693403073</c:v>
                </c:pt>
                <c:pt idx="1439">
                  <c:v>3424.5835568667389</c:v>
                </c:pt>
                <c:pt idx="1440">
                  <c:v>3254.1116670989431</c:v>
                </c:pt>
                <c:pt idx="1441">
                  <c:v>3484.9598816703074</c:v>
                </c:pt>
                <c:pt idx="1442">
                  <c:v>3528.3092419663444</c:v>
                </c:pt>
                <c:pt idx="1443">
                  <c:v>3722.8006715630181</c:v>
                </c:pt>
                <c:pt idx="1444">
                  <c:v>4081.0267863455229</c:v>
                </c:pt>
                <c:pt idx="1445">
                  <c:v>4141.2876693559811</c:v>
                </c:pt>
                <c:pt idx="1446">
                  <c:v>4505.776315625757</c:v>
                </c:pt>
                <c:pt idx="1447">
                  <c:v>4501.0728376223706</c:v>
                </c:pt>
                <c:pt idx="1448">
                  <c:v>4501.0728376223706</c:v>
                </c:pt>
                <c:pt idx="1449">
                  <c:v>4409.8847571830265</c:v>
                </c:pt>
                <c:pt idx="1450">
                  <c:v>4670.5879731383175</c:v>
                </c:pt>
                <c:pt idx="1451">
                  <c:v>4462.435885284096</c:v>
                </c:pt>
                <c:pt idx="1452">
                  <c:v>4571.762065638788</c:v>
                </c:pt>
                <c:pt idx="1453">
                  <c:v>4653.2651343159378</c:v>
                </c:pt>
                <c:pt idx="1454">
                  <c:v>4575.6846250388771</c:v>
                </c:pt>
                <c:pt idx="1455">
                  <c:v>4500.2303501465358</c:v>
                </c:pt>
                <c:pt idx="1456">
                  <c:v>3704.1721080876887</c:v>
                </c:pt>
                <c:pt idx="1457">
                  <c:v>4424.3150339233689</c:v>
                </c:pt>
                <c:pt idx="1458">
                  <c:v>4313.3515890957788</c:v>
                </c:pt>
                <c:pt idx="1459">
                  <c:v>4541.5560927232727</c:v>
                </c:pt>
                <c:pt idx="1460">
                  <c:v>4675.12665583333</c:v>
                </c:pt>
                <c:pt idx="1461">
                  <c:v>4492.5767329493538</c:v>
                </c:pt>
                <c:pt idx="1462">
                  <c:v>4628.2419568868354</c:v>
                </c:pt>
                <c:pt idx="1463">
                  <c:v>4180.7378158057109</c:v>
                </c:pt>
                <c:pt idx="1464">
                  <c:v>4232.0362957734615</c:v>
                </c:pt>
                <c:pt idx="1465">
                  <c:v>4385.5849447525106</c:v>
                </c:pt>
                <c:pt idx="1466">
                  <c:v>4474.453490073327</c:v>
                </c:pt>
                <c:pt idx="1467">
                  <c:v>4223.8934868201613</c:v>
                </c:pt>
                <c:pt idx="1468">
                  <c:v>4225.8054609750398</c:v>
                </c:pt>
                <c:pt idx="1469">
                  <c:v>3888.2725463365205</c:v>
                </c:pt>
                <c:pt idx="1470">
                  <c:v>3656.4384656175971</c:v>
                </c:pt>
                <c:pt idx="1471">
                  <c:v>4754.1341435899958</c:v>
                </c:pt>
                <c:pt idx="1472">
                  <c:v>4806.6025059977546</c:v>
                </c:pt>
                <c:pt idx="1473">
                  <c:v>4941.4723545117304</c:v>
                </c:pt>
                <c:pt idx="1474">
                  <c:v>5216.3841427019797</c:v>
                </c:pt>
                <c:pt idx="1475">
                  <c:v>5163.853510982357</c:v>
                </c:pt>
                <c:pt idx="1476">
                  <c:v>5402.7656681970693</c:v>
                </c:pt>
                <c:pt idx="1477">
                  <c:v>5602.4934172835201</c:v>
                </c:pt>
                <c:pt idx="1478">
                  <c:v>5424.4408491984941</c:v>
                </c:pt>
                <c:pt idx="1479">
                  <c:v>5031.4051350317895</c:v>
                </c:pt>
                <c:pt idx="1480">
                  <c:v>4442.8184796059504</c:v>
                </c:pt>
                <c:pt idx="1481">
                  <c:v>4463.2090840446763</c:v>
                </c:pt>
                <c:pt idx="1482">
                  <c:v>4662.3468440752476</c:v>
                </c:pt>
                <c:pt idx="1483">
                  <c:v>4711.3427905067801</c:v>
                </c:pt>
                <c:pt idx="1484">
                  <c:v>5278.274102606345</c:v>
                </c:pt>
                <c:pt idx="1485">
                  <c:v>5310.9157665073872</c:v>
                </c:pt>
                <c:pt idx="1486">
                  <c:v>5328.0778198847547</c:v>
                </c:pt>
                <c:pt idx="1487">
                  <c:v>5218.3051108699292</c:v>
                </c:pt>
                <c:pt idx="1488">
                  <c:v>5169.2137302639894</c:v>
                </c:pt>
                <c:pt idx="1489">
                  <c:v>4989.4092645552009</c:v>
                </c:pt>
                <c:pt idx="1490">
                  <c:v>5227.7023809812963</c:v>
                </c:pt>
                <c:pt idx="1491">
                  <c:v>5065.0708766249008</c:v>
                </c:pt>
                <c:pt idx="1492">
                  <c:v>4684.3416567402892</c:v>
                </c:pt>
                <c:pt idx="1493">
                  <c:v>4509.0753549048677</c:v>
                </c:pt>
                <c:pt idx="1494">
                  <c:v>3976.0868427455425</c:v>
                </c:pt>
                <c:pt idx="1495">
                  <c:v>4438.4574168454856</c:v>
                </c:pt>
                <c:pt idx="1496">
                  <c:v>4916.6099535594694</c:v>
                </c:pt>
                <c:pt idx="1497">
                  <c:v>5143.0221696547233</c:v>
                </c:pt>
                <c:pt idx="1498">
                  <c:v>5619.4210321670398</c:v>
                </c:pt>
                <c:pt idx="1499">
                  <c:v>5007.0987233021297</c:v>
                </c:pt>
                <c:pt idx="1500">
                  <c:v>5044.8620642814785</c:v>
                </c:pt>
                <c:pt idx="1501">
                  <c:v>4492.7874076212756</c:v>
                </c:pt>
                <c:pt idx="1502">
                  <c:v>4077.3279148126021</c:v>
                </c:pt>
                <c:pt idx="1503">
                  <c:v>4957.044450936839</c:v>
                </c:pt>
                <c:pt idx="1504">
                  <c:v>5082.1655435427092</c:v>
                </c:pt>
                <c:pt idx="1505">
                  <c:v>5591.8579206326976</c:v>
                </c:pt>
                <c:pt idx="1506">
                  <c:v>5766.2823251262307</c:v>
                </c:pt>
                <c:pt idx="1507">
                  <c:v>5375.6837632977404</c:v>
                </c:pt>
                <c:pt idx="1508">
                  <c:v>5322.7456384189427</c:v>
                </c:pt>
                <c:pt idx="1509">
                  <c:v>5321.4466308034025</c:v>
                </c:pt>
                <c:pt idx="1510">
                  <c:v>5851.3607957656495</c:v>
                </c:pt>
                <c:pt idx="1511">
                  <c:v>6033.722830097191</c:v>
                </c:pt>
                <c:pt idx="1512">
                  <c:v>5658.9261759230867</c:v>
                </c:pt>
                <c:pt idx="1513">
                  <c:v>7254.2382597238757</c:v>
                </c:pt>
                <c:pt idx="1514">
                  <c:v>6686.3456098898314</c:v>
                </c:pt>
                <c:pt idx="1515">
                  <c:v>6199.6118044452742</c:v>
                </c:pt>
                <c:pt idx="1516">
                  <c:v>6059.7377669611014</c:v>
                </c:pt>
                <c:pt idx="1517">
                  <c:v>3705.8268029326573</c:v>
                </c:pt>
                <c:pt idx="1518">
                  <c:v>3702.6612281068228</c:v>
                </c:pt>
                <c:pt idx="1519">
                  <c:v>4383.0482486607507</c:v>
                </c:pt>
                <c:pt idx="1520">
                  <c:v>4741.9438677746803</c:v>
                </c:pt>
                <c:pt idx="1521">
                  <c:v>5094.6358725572936</c:v>
                </c:pt>
                <c:pt idx="1522">
                  <c:v>5233.8741860343143</c:v>
                </c:pt>
                <c:pt idx="1523">
                  <c:v>4587.5194006166421</c:v>
                </c:pt>
                <c:pt idx="1524">
                  <c:v>4250.7215948579833</c:v>
                </c:pt>
                <c:pt idx="1525">
                  <c:v>5248.9555326201953</c:v>
                </c:pt>
                <c:pt idx="1526">
                  <c:v>7651.6939776767977</c:v>
                </c:pt>
                <c:pt idx="1527">
                  <c:v>9268.8168504768983</c:v>
                </c:pt>
                <c:pt idx="1528">
                  <c:v>10074.377712378278</c:v>
                </c:pt>
                <c:pt idx="1529">
                  <c:v>10501.50838588085</c:v>
                </c:pt>
                <c:pt idx="1530">
                  <c:v>8383.5378695623949</c:v>
                </c:pt>
                <c:pt idx="1531">
                  <c:v>7127.9236318538897</c:v>
                </c:pt>
                <c:pt idx="1532">
                  <c:v>5946.7690893318504</c:v>
                </c:pt>
                <c:pt idx="1533">
                  <c:v>5486.4486601757817</c:v>
                </c:pt>
                <c:pt idx="1534">
                  <c:v>4096.1024614986964</c:v>
                </c:pt>
                <c:pt idx="1535">
                  <c:v>2506.6966114155948</c:v>
                </c:pt>
                <c:pt idx="1536">
                  <c:v>2249.3379759620875</c:v>
                </c:pt>
                <c:pt idx="1537">
                  <c:v>2829.7402097657323</c:v>
                </c:pt>
                <c:pt idx="1538">
                  <c:v>3303.6537036825903</c:v>
                </c:pt>
                <c:pt idx="1539">
                  <c:v>3702.0136871808209</c:v>
                </c:pt>
                <c:pt idx="1540">
                  <c:v>4136.3175266515464</c:v>
                </c:pt>
                <c:pt idx="1541">
                  <c:v>3727.4022658807226</c:v>
                </c:pt>
                <c:pt idx="1542">
                  <c:v>3001.2866884348914</c:v>
                </c:pt>
                <c:pt idx="1543">
                  <c:v>3277.507357831113</c:v>
                </c:pt>
                <c:pt idx="1544">
                  <c:v>3473.2264557587914</c:v>
                </c:pt>
                <c:pt idx="1545">
                  <c:v>3706.3303894284181</c:v>
                </c:pt>
                <c:pt idx="1546">
                  <c:v>4113.0187360504642</c:v>
                </c:pt>
                <c:pt idx="1547">
                  <c:v>3687.8365892083384</c:v>
                </c:pt>
                <c:pt idx="1548">
                  <c:v>3373.4006745168008</c:v>
                </c:pt>
                <c:pt idx="1549">
                  <c:v>3297.1007866165601</c:v>
                </c:pt>
                <c:pt idx="1550">
                  <c:v>3581.8580892430618</c:v>
                </c:pt>
                <c:pt idx="1551">
                  <c:v>3711.7254821807146</c:v>
                </c:pt>
                <c:pt idx="1552">
                  <c:v>3661.049210482277</c:v>
                </c:pt>
                <c:pt idx="1553">
                  <c:v>3544.5057271020487</c:v>
                </c:pt>
                <c:pt idx="1554">
                  <c:v>3472.1398215750232</c:v>
                </c:pt>
                <c:pt idx="1555">
                  <c:v>3883.693213055376</c:v>
                </c:pt>
                <c:pt idx="1556">
                  <c:v>4480.9874767218716</c:v>
                </c:pt>
                <c:pt idx="1557">
                  <c:v>4664.302561617922</c:v>
                </c:pt>
                <c:pt idx="1558">
                  <c:v>4797.6320746843703</c:v>
                </c:pt>
                <c:pt idx="1559">
                  <c:v>4236.5670577152632</c:v>
                </c:pt>
                <c:pt idx="1560">
                  <c:v>5311.5313078132458</c:v>
                </c:pt>
                <c:pt idx="1561">
                  <c:v>5583.4552088575438</c:v>
                </c:pt>
                <c:pt idx="1562">
                  <c:v>5288.6110247620381</c:v>
                </c:pt>
                <c:pt idx="1563">
                  <c:v>5431.1174609526061</c:v>
                </c:pt>
                <c:pt idx="1564">
                  <c:v>4601.3093768791296</c:v>
                </c:pt>
                <c:pt idx="1565">
                  <c:v>5699.0535228555091</c:v>
                </c:pt>
                <c:pt idx="1566">
                  <c:v>6166.8830952350982</c:v>
                </c:pt>
                <c:pt idx="1567">
                  <c:v>6359.985244655516</c:v>
                </c:pt>
                <c:pt idx="1568">
                  <c:v>5425.394742061384</c:v>
                </c:pt>
                <c:pt idx="1569">
                  <c:v>4040.3161370190792</c:v>
                </c:pt>
                <c:pt idx="1570">
                  <c:v>4067.6519606546499</c:v>
                </c:pt>
                <c:pt idx="1571">
                  <c:v>4174.0006289393641</c:v>
                </c:pt>
                <c:pt idx="1572">
                  <c:v>5349.6703373477794</c:v>
                </c:pt>
                <c:pt idx="1573">
                  <c:v>5096.9089208911173</c:v>
                </c:pt>
                <c:pt idx="1574">
                  <c:v>4527.1087246774696</c:v>
                </c:pt>
                <c:pt idx="1575">
                  <c:v>4789.0764694134705</c:v>
                </c:pt>
                <c:pt idx="1576">
                  <c:v>3996.9876512135379</c:v>
                </c:pt>
                <c:pt idx="1577">
                  <c:v>5348.9872670941986</c:v>
                </c:pt>
                <c:pt idx="1578">
                  <c:v>5797.8541984185576</c:v>
                </c:pt>
                <c:pt idx="1579">
                  <c:v>5203.8948861644603</c:v>
                </c:pt>
                <c:pt idx="1580">
                  <c:v>6365.3285255860537</c:v>
                </c:pt>
                <c:pt idx="1581">
                  <c:v>5967.9134247866459</c:v>
                </c:pt>
                <c:pt idx="1582">
                  <c:v>6175.8490651771426</c:v>
                </c:pt>
                <c:pt idx="1583">
                  <c:v>6265.9490700187162</c:v>
                </c:pt>
                <c:pt idx="1584">
                  <c:v>4794.7109122732654</c:v>
                </c:pt>
                <c:pt idx="1585">
                  <c:v>3759.3801639694721</c:v>
                </c:pt>
                <c:pt idx="1586">
                  <c:v>2823.1708831223659</c:v>
                </c:pt>
                <c:pt idx="1587">
                  <c:v>2801.2396344859153</c:v>
                </c:pt>
                <c:pt idx="1588">
                  <c:v>4577.0153829180636</c:v>
                </c:pt>
                <c:pt idx="1589">
                  <c:v>4684.1322549073957</c:v>
                </c:pt>
                <c:pt idx="1590">
                  <c:v>4762.9082015282474</c:v>
                </c:pt>
                <c:pt idx="1591">
                  <c:v>6192.9098040261306</c:v>
                </c:pt>
                <c:pt idx="1592">
                  <c:v>4574.0035877018236</c:v>
                </c:pt>
                <c:pt idx="1593">
                  <c:v>4534.3332312847488</c:v>
                </c:pt>
                <c:pt idx="1594">
                  <c:v>4987.819479693193</c:v>
                </c:pt>
                <c:pt idx="1595">
                  <c:v>3537.4207222755067</c:v>
                </c:pt>
                <c:pt idx="1596">
                  <c:v>3855.2728457991034</c:v>
                </c:pt>
                <c:pt idx="1597">
                  <c:v>3854.9863701229915</c:v>
                </c:pt>
                <c:pt idx="1598">
                  <c:v>3462.6484000664204</c:v>
                </c:pt>
                <c:pt idx="1599">
                  <c:v>2961.5305539555848</c:v>
                </c:pt>
                <c:pt idx="1600">
                  <c:v>2527.3220130060799</c:v>
                </c:pt>
                <c:pt idx="1601">
                  <c:v>2400.5525574628264</c:v>
                </c:pt>
                <c:pt idx="1602">
                  <c:v>7315.7679078918882</c:v>
                </c:pt>
                <c:pt idx="1603">
                  <c:v>7689.2584368991666</c:v>
                </c:pt>
                <c:pt idx="1604">
                  <c:v>7815.0513366730884</c:v>
                </c:pt>
                <c:pt idx="1605">
                  <c:v>7875.4389109043404</c:v>
                </c:pt>
                <c:pt idx="1606">
                  <c:v>2958.8834334947169</c:v>
                </c:pt>
                <c:pt idx="1607">
                  <c:v>4489.4164454024285</c:v>
                </c:pt>
                <c:pt idx="1608">
                  <c:v>4188.1825519707054</c:v>
                </c:pt>
                <c:pt idx="1609">
                  <c:v>4218.440198874101</c:v>
                </c:pt>
                <c:pt idx="1610">
                  <c:v>4013.0287232263945</c:v>
                </c:pt>
                <c:pt idx="1611">
                  <c:v>2022.3864566758275</c:v>
                </c:pt>
                <c:pt idx="1612">
                  <c:v>2206.6291513647884</c:v>
                </c:pt>
                <c:pt idx="1613">
                  <c:v>2156.9518182715401</c:v>
                </c:pt>
                <c:pt idx="1614">
                  <c:v>10552.455724631436</c:v>
                </c:pt>
                <c:pt idx="1615">
                  <c:v>10946.748744354583</c:v>
                </c:pt>
                <c:pt idx="1616">
                  <c:v>10817.866555155721</c:v>
                </c:pt>
                <c:pt idx="1617">
                  <c:v>8885.1731805000454</c:v>
                </c:pt>
                <c:pt idx="1618">
                  <c:v>2610.1502304393798</c:v>
                </c:pt>
                <c:pt idx="1619">
                  <c:v>5879.6875052340329</c:v>
                </c:pt>
                <c:pt idx="1620">
                  <c:v>5686.9670350085944</c:v>
                </c:pt>
                <c:pt idx="1621">
                  <c:v>5760.6240595281124</c:v>
                </c:pt>
                <c:pt idx="1622">
                  <c:v>5757.6597694340162</c:v>
                </c:pt>
                <c:pt idx="1623">
                  <c:v>2162.892613674514</c:v>
                </c:pt>
                <c:pt idx="1624">
                  <c:v>2005.3233321988955</c:v>
                </c:pt>
                <c:pt idx="1625">
                  <c:v>1632.5077719441615</c:v>
                </c:pt>
                <c:pt idx="1626">
                  <c:v>3482.5700694285333</c:v>
                </c:pt>
                <c:pt idx="1627">
                  <c:v>3502.4076328519732</c:v>
                </c:pt>
                <c:pt idx="1628">
                  <c:v>3822.9570822180249</c:v>
                </c:pt>
                <c:pt idx="1629">
                  <c:v>4128.2926929066889</c:v>
                </c:pt>
                <c:pt idx="1630">
                  <c:v>2678.3349286979064</c:v>
                </c:pt>
                <c:pt idx="1631">
                  <c:v>5187.89839551365</c:v>
                </c:pt>
                <c:pt idx="1632">
                  <c:v>4927.6931581217796</c:v>
                </c:pt>
                <c:pt idx="1633">
                  <c:v>4824.4661386227235</c:v>
                </c:pt>
                <c:pt idx="1634">
                  <c:v>4452.6638479470275</c:v>
                </c:pt>
                <c:pt idx="1635">
                  <c:v>1575.9418718726374</c:v>
                </c:pt>
                <c:pt idx="1636">
                  <c:v>1408.6492722225375</c:v>
                </c:pt>
                <c:pt idx="1637">
                  <c:v>1251.9442822476849</c:v>
                </c:pt>
                <c:pt idx="1638">
                  <c:v>1013.973576807417</c:v>
                </c:pt>
                <c:pt idx="1639">
                  <c:v>1354.2830624361522</c:v>
                </c:pt>
                <c:pt idx="1640">
                  <c:v>1576.8585971258581</c:v>
                </c:pt>
                <c:pt idx="1641">
                  <c:v>1615.8750923308544</c:v>
                </c:pt>
                <c:pt idx="1642">
                  <c:v>2087.8473067260347</c:v>
                </c:pt>
                <c:pt idx="1643">
                  <c:v>1653.0214255135506</c:v>
                </c:pt>
                <c:pt idx="1644">
                  <c:v>2345.6046415106393</c:v>
                </c:pt>
                <c:pt idx="1645">
                  <c:v>2306.7542217681184</c:v>
                </c:pt>
                <c:pt idx="1646">
                  <c:v>2413.5483718882315</c:v>
                </c:pt>
                <c:pt idx="1647">
                  <c:v>3399.5462444717996</c:v>
                </c:pt>
                <c:pt idx="1648">
                  <c:v>2763.9916683440097</c:v>
                </c:pt>
                <c:pt idx="1649">
                  <c:v>2850.1046925997362</c:v>
                </c:pt>
                <c:pt idx="1650">
                  <c:v>2674.3320502033457</c:v>
                </c:pt>
                <c:pt idx="1651">
                  <c:v>1884.674749345053</c:v>
                </c:pt>
                <c:pt idx="1652">
                  <c:v>1728.8776336512528</c:v>
                </c:pt>
                <c:pt idx="1653">
                  <c:v>1689.5216747727245</c:v>
                </c:pt>
                <c:pt idx="1654">
                  <c:v>1466.7687428840436</c:v>
                </c:pt>
                <c:pt idx="1655">
                  <c:v>1509.0371440965682</c:v>
                </c:pt>
                <c:pt idx="1656">
                  <c:v>3467.9378411043435</c:v>
                </c:pt>
                <c:pt idx="1657">
                  <c:v>3822.2401889972389</c:v>
                </c:pt>
                <c:pt idx="1658">
                  <c:v>4033.3361445148475</c:v>
                </c:pt>
                <c:pt idx="1659">
                  <c:v>4770.983729057014</c:v>
                </c:pt>
                <c:pt idx="1660">
                  <c:v>3297.7561348462477</c:v>
                </c:pt>
                <c:pt idx="1661">
                  <c:v>3492.9247028310783</c:v>
                </c:pt>
                <c:pt idx="1662">
                  <c:v>3690.2118526580743</c:v>
                </c:pt>
                <c:pt idx="1663">
                  <c:v>3809.2617411818355</c:v>
                </c:pt>
                <c:pt idx="1664">
                  <c:v>3831.128568883054</c:v>
                </c:pt>
                <c:pt idx="1665">
                  <c:v>3354.5052639995702</c:v>
                </c:pt>
                <c:pt idx="1666">
                  <c:v>3439.8871357124299</c:v>
                </c:pt>
                <c:pt idx="1667">
                  <c:v>2695.7495969966985</c:v>
                </c:pt>
                <c:pt idx="1668">
                  <c:v>3919.6667891866527</c:v>
                </c:pt>
                <c:pt idx="1669">
                  <c:v>4108.4706853316166</c:v>
                </c:pt>
                <c:pt idx="1670">
                  <c:v>4253.1272492916323</c:v>
                </c:pt>
                <c:pt idx="1671">
                  <c:v>4635.0938525949605</c:v>
                </c:pt>
                <c:pt idx="1672">
                  <c:v>3540.6019290778786</c:v>
                </c:pt>
                <c:pt idx="1673">
                  <c:v>3346.3624720652588</c:v>
                </c:pt>
                <c:pt idx="1674">
                  <c:v>2984.3168858056888</c:v>
                </c:pt>
                <c:pt idx="1675">
                  <c:v>2484.7178475135006</c:v>
                </c:pt>
                <c:pt idx="1676">
                  <c:v>2465.8575135883875</c:v>
                </c:pt>
                <c:pt idx="1677">
                  <c:v>6299.6875268588774</c:v>
                </c:pt>
                <c:pt idx="1678">
                  <c:v>6400.0021124137565</c:v>
                </c:pt>
                <c:pt idx="1679">
                  <c:v>6130.9244445408694</c:v>
                </c:pt>
                <c:pt idx="1680">
                  <c:v>7065.246955760289</c:v>
                </c:pt>
                <c:pt idx="1681">
                  <c:v>3461.5614262716845</c:v>
                </c:pt>
                <c:pt idx="1682">
                  <c:v>3333.1262863506563</c:v>
                </c:pt>
                <c:pt idx="1683">
                  <c:v>3631.0680150398985</c:v>
                </c:pt>
                <c:pt idx="1684">
                  <c:v>2961.5305539555848</c:v>
                </c:pt>
                <c:pt idx="1685">
                  <c:v>3114.7196731744334</c:v>
                </c:pt>
                <c:pt idx="1686">
                  <c:v>3136.1619470273145</c:v>
                </c:pt>
                <c:pt idx="1687">
                  <c:v>3151.0831774496473</c:v>
                </c:pt>
                <c:pt idx="1688">
                  <c:v>2564.2244119313546</c:v>
                </c:pt>
                <c:pt idx="1689">
                  <c:v>2444.3759617516771</c:v>
                </c:pt>
                <c:pt idx="1690">
                  <c:v>2500.81209602952</c:v>
                </c:pt>
                <c:pt idx="1691">
                  <c:v>2396.2942869863473</c:v>
                </c:pt>
                <c:pt idx="1692">
                  <c:v>2424.8971952749416</c:v>
                </c:pt>
                <c:pt idx="1693">
                  <c:v>2439.0781861869618</c:v>
                </c:pt>
                <c:pt idx="1694">
                  <c:v>2210.0086547313258</c:v>
                </c:pt>
                <c:pt idx="1695">
                  <c:v>2358.2463409020565</c:v>
                </c:pt>
                <c:pt idx="1696">
                  <c:v>2567.0500384783372</c:v>
                </c:pt>
                <c:pt idx="1697">
                  <c:v>2524.1210160357878</c:v>
                </c:pt>
                <c:pt idx="1698">
                  <c:v>2762.1430255551822</c:v>
                </c:pt>
                <c:pt idx="1699">
                  <c:v>10790.544639816508</c:v>
                </c:pt>
                <c:pt idx="1700">
                  <c:v>10758.811200890224</c:v>
                </c:pt>
                <c:pt idx="1701">
                  <c:v>10874.512778237928</c:v>
                </c:pt>
                <c:pt idx="1702">
                  <c:v>8822.2976776170544</c:v>
                </c:pt>
                <c:pt idx="1703">
                  <c:v>4783.0931078586727</c:v>
                </c:pt>
                <c:pt idx="1704">
                  <c:v>5572.6094768564217</c:v>
                </c:pt>
                <c:pt idx="1705">
                  <c:v>5592.0611825049855</c:v>
                </c:pt>
                <c:pt idx="1706">
                  <c:v>5754.7625595051795</c:v>
                </c:pt>
                <c:pt idx="1707">
                  <c:v>3467.5755769843236</c:v>
                </c:pt>
                <c:pt idx="1708">
                  <c:v>2709.8973377165385</c:v>
                </c:pt>
                <c:pt idx="1709">
                  <c:v>2775.0075691500679</c:v>
                </c:pt>
                <c:pt idx="1710">
                  <c:v>2856.8902284684591</c:v>
                </c:pt>
                <c:pt idx="1711">
                  <c:v>3169.5063757458702</c:v>
                </c:pt>
                <c:pt idx="1712">
                  <c:v>2740.8396711847745</c:v>
                </c:pt>
                <c:pt idx="1713">
                  <c:v>2629.7509724791162</c:v>
                </c:pt>
                <c:pt idx="1714">
                  <c:v>3586.623492449522</c:v>
                </c:pt>
                <c:pt idx="1715">
                  <c:v>3621.5491424216889</c:v>
                </c:pt>
                <c:pt idx="1716">
                  <c:v>3659.8965838141739</c:v>
                </c:pt>
                <c:pt idx="1717">
                  <c:v>3798.5740131074563</c:v>
                </c:pt>
                <c:pt idx="1718">
                  <c:v>3033.0002155313268</c:v>
                </c:pt>
                <c:pt idx="1719">
                  <c:v>2807.2960936715826</c:v>
                </c:pt>
                <c:pt idx="1720">
                  <c:v>2998.6425881753676</c:v>
                </c:pt>
                <c:pt idx="1721">
                  <c:v>2629.4540721764788</c:v>
                </c:pt>
                <c:pt idx="1722">
                  <c:v>2969.1766619114205</c:v>
                </c:pt>
                <c:pt idx="1723">
                  <c:v>3459.8946653525345</c:v>
                </c:pt>
                <c:pt idx="1724">
                  <c:v>4018.8728509019129</c:v>
                </c:pt>
                <c:pt idx="1725">
                  <c:v>5508.3350168252364</c:v>
                </c:pt>
                <c:pt idx="1726">
                  <c:v>4983.3952987915836</c:v>
                </c:pt>
                <c:pt idx="1727">
                  <c:v>4441.5524260201491</c:v>
                </c:pt>
                <c:pt idx="1728">
                  <c:v>3497.5579171497375</c:v>
                </c:pt>
                <c:pt idx="1729">
                  <c:v>1988.9322590176016</c:v>
                </c:pt>
                <c:pt idx="1730">
                  <c:v>2302.7844872674905</c:v>
                </c:pt>
                <c:pt idx="1731">
                  <c:v>2376.4904484082945</c:v>
                </c:pt>
                <c:pt idx="1732">
                  <c:v>3434.6658373996615</c:v>
                </c:pt>
                <c:pt idx="1733">
                  <c:v>3869.378702624701</c:v>
                </c:pt>
                <c:pt idx="1734">
                  <c:v>3308.9679249180481</c:v>
                </c:pt>
                <c:pt idx="1735">
                  <c:v>3561.8504695696756</c:v>
                </c:pt>
                <c:pt idx="1736">
                  <c:v>2710.7119567804039</c:v>
                </c:pt>
                <c:pt idx="1737">
                  <c:v>2364.1542552500032</c:v>
                </c:pt>
                <c:pt idx="1738">
                  <c:v>5209.0421800450422</c:v>
                </c:pt>
                <c:pt idx="1739">
                  <c:v>5002.6082217828371</c:v>
                </c:pt>
                <c:pt idx="1740">
                  <c:v>5632.3471989626996</c:v>
                </c:pt>
                <c:pt idx="1741">
                  <c:v>5774.6330030928366</c:v>
                </c:pt>
                <c:pt idx="1742">
                  <c:v>3107.9841992058791</c:v>
                </c:pt>
                <c:pt idx="1743">
                  <c:v>3416.0221472014673</c:v>
                </c:pt>
                <c:pt idx="1744">
                  <c:v>3219.6815052339807</c:v>
                </c:pt>
                <c:pt idx="1745">
                  <c:v>3159.9304659799673</c:v>
                </c:pt>
                <c:pt idx="1746">
                  <c:v>3023.6800292287953</c:v>
                </c:pt>
                <c:pt idx="1747">
                  <c:v>2715.7473671976477</c:v>
                </c:pt>
                <c:pt idx="1748">
                  <c:v>2744.3171385219321</c:v>
                </c:pt>
                <c:pt idx="1749">
                  <c:v>2816.7479945579544</c:v>
                </c:pt>
                <c:pt idx="1750">
                  <c:v>2934.5352125787176</c:v>
                </c:pt>
                <c:pt idx="1751">
                  <c:v>3179.0065561514348</c:v>
                </c:pt>
                <c:pt idx="1752">
                  <c:v>3069.0831504599191</c:v>
                </c:pt>
                <c:pt idx="1753">
                  <c:v>3447.7900714962743</c:v>
                </c:pt>
                <c:pt idx="1754">
                  <c:v>3440.4672303465195</c:v>
                </c:pt>
                <c:pt idx="1755">
                  <c:v>4973.8534973151982</c:v>
                </c:pt>
                <c:pt idx="1756">
                  <c:v>4845.4445551098324</c:v>
                </c:pt>
                <c:pt idx="1757">
                  <c:v>4278.3757977611385</c:v>
                </c:pt>
                <c:pt idx="1758">
                  <c:v>4084.8674783511087</c:v>
                </c:pt>
                <c:pt idx="1759">
                  <c:v>2447.3602797803469</c:v>
                </c:pt>
                <c:pt idx="1760">
                  <c:v>2297.6906050327234</c:v>
                </c:pt>
                <c:pt idx="1761">
                  <c:v>2915.9131827168167</c:v>
                </c:pt>
                <c:pt idx="1762">
                  <c:v>3363.3002014420927</c:v>
                </c:pt>
                <c:pt idx="1763">
                  <c:v>2947.704486977309</c:v>
                </c:pt>
                <c:pt idx="1764">
                  <c:v>3094.5093136555515</c:v>
                </c:pt>
                <c:pt idx="1765">
                  <c:v>2894.9975772239268</c:v>
                </c:pt>
                <c:pt idx="1766">
                  <c:v>2934.3880417803302</c:v>
                </c:pt>
                <c:pt idx="1767">
                  <c:v>3144.7936416617595</c:v>
                </c:pt>
                <c:pt idx="1768">
                  <c:v>3188.1388735268265</c:v>
                </c:pt>
                <c:pt idx="1769">
                  <c:v>2984.9782018642873</c:v>
                </c:pt>
                <c:pt idx="1770">
                  <c:v>2816.009656294249</c:v>
                </c:pt>
                <c:pt idx="1771">
                  <c:v>2734.0317223067395</c:v>
                </c:pt>
                <c:pt idx="1772">
                  <c:v>2590.0928377793171</c:v>
                </c:pt>
                <c:pt idx="1773">
                  <c:v>2947.4102557911538</c:v>
                </c:pt>
                <c:pt idx="1774">
                  <c:v>3490.1734312972985</c:v>
                </c:pt>
                <c:pt idx="1775">
                  <c:v>3618.6641021170653</c:v>
                </c:pt>
                <c:pt idx="1776">
                  <c:v>3767.7109298412688</c:v>
                </c:pt>
                <c:pt idx="1777">
                  <c:v>5714.0365662216209</c:v>
                </c:pt>
                <c:pt idx="1778">
                  <c:v>5781.0964065291919</c:v>
                </c:pt>
                <c:pt idx="1779">
                  <c:v>5275.8776225098409</c:v>
                </c:pt>
                <c:pt idx="1780">
                  <c:v>8217.3896460020915</c:v>
                </c:pt>
                <c:pt idx="1781">
                  <c:v>5948.2416648259386</c:v>
                </c:pt>
                <c:pt idx="1782">
                  <c:v>5835.2384998188354</c:v>
                </c:pt>
                <c:pt idx="1783">
                  <c:v>5953.2612444758415</c:v>
                </c:pt>
                <c:pt idx="1784">
                  <c:v>3406.9505021302029</c:v>
                </c:pt>
                <c:pt idx="1785">
                  <c:v>3040.3371848254465</c:v>
                </c:pt>
                <c:pt idx="1786">
                  <c:v>2700.8612136235461</c:v>
                </c:pt>
                <c:pt idx="1787">
                  <c:v>2894.4818937941454</c:v>
                </c:pt>
                <c:pt idx="1788">
                  <c:v>2268.5368183515966</c:v>
                </c:pt>
                <c:pt idx="1789">
                  <c:v>2163.5693517420441</c:v>
                </c:pt>
                <c:pt idx="1790">
                  <c:v>2108.7128709303215</c:v>
                </c:pt>
                <c:pt idx="1791">
                  <c:v>2218.7188153374009</c:v>
                </c:pt>
                <c:pt idx="1792">
                  <c:v>2564.0013266149908</c:v>
                </c:pt>
                <c:pt idx="1793">
                  <c:v>2660.1700923936442</c:v>
                </c:pt>
                <c:pt idx="1794">
                  <c:v>2742.1715076602995</c:v>
                </c:pt>
                <c:pt idx="1795">
                  <c:v>2570.0241402979009</c:v>
                </c:pt>
                <c:pt idx="1796">
                  <c:v>2191.0793912657537</c:v>
                </c:pt>
                <c:pt idx="1797">
                  <c:v>12775.533519340679</c:v>
                </c:pt>
                <c:pt idx="1798">
                  <c:v>13427.91943192156</c:v>
                </c:pt>
                <c:pt idx="1799">
                  <c:v>13836.659437874798</c:v>
                </c:pt>
                <c:pt idx="1800">
                  <c:v>13913.76891772449</c:v>
                </c:pt>
                <c:pt idx="1801">
                  <c:v>3980.0112176490948</c:v>
                </c:pt>
                <c:pt idx="1802">
                  <c:v>3266.4310162826441</c:v>
                </c:pt>
                <c:pt idx="1803">
                  <c:v>2983.2881469679996</c:v>
                </c:pt>
                <c:pt idx="1804">
                  <c:v>3140.9901101314463</c:v>
                </c:pt>
                <c:pt idx="1805">
                  <c:v>3592.831943678204</c:v>
                </c:pt>
                <c:pt idx="1806">
                  <c:v>3405.4988140631467</c:v>
                </c:pt>
                <c:pt idx="1807">
                  <c:v>3217.0540579520166</c:v>
                </c:pt>
                <c:pt idx="1808">
                  <c:v>3574.8531646602787</c:v>
                </c:pt>
                <c:pt idx="1809">
                  <c:v>3143.6965121375397</c:v>
                </c:pt>
                <c:pt idx="1810">
                  <c:v>3167.3136542472057</c:v>
                </c:pt>
                <c:pt idx="1811">
                  <c:v>3406.4424183624797</c:v>
                </c:pt>
                <c:pt idx="1812">
                  <c:v>2856.3002339759842</c:v>
                </c:pt>
                <c:pt idx="1813">
                  <c:v>3326.7972840867005</c:v>
                </c:pt>
                <c:pt idx="1814">
                  <c:v>3407.5311599890701</c:v>
                </c:pt>
                <c:pt idx="1815">
                  <c:v>3628.6164425653405</c:v>
                </c:pt>
                <c:pt idx="1816">
                  <c:v>3523.3185785440728</c:v>
                </c:pt>
                <c:pt idx="1817">
                  <c:v>3150.4981527361088</c:v>
                </c:pt>
                <c:pt idx="1818">
                  <c:v>3439.0894893854856</c:v>
                </c:pt>
                <c:pt idx="1819">
                  <c:v>3541.3248887541704</c:v>
                </c:pt>
                <c:pt idx="1820">
                  <c:v>3827.1864365716465</c:v>
                </c:pt>
                <c:pt idx="1821">
                  <c:v>3845.388001176063</c:v>
                </c:pt>
                <c:pt idx="1822">
                  <c:v>3688.2684678505175</c:v>
                </c:pt>
                <c:pt idx="1823">
                  <c:v>3291.7118916013278</c:v>
                </c:pt>
                <c:pt idx="1824">
                  <c:v>3193.6171009037644</c:v>
                </c:pt>
                <c:pt idx="1825">
                  <c:v>3411.8857775796205</c:v>
                </c:pt>
                <c:pt idx="1826">
                  <c:v>3456.9957553208806</c:v>
                </c:pt>
                <c:pt idx="1827">
                  <c:v>3627.8953577214852</c:v>
                </c:pt>
                <c:pt idx="1828">
                  <c:v>3507.8355933232233</c:v>
                </c:pt>
                <c:pt idx="1829">
                  <c:v>3771.1575329378247</c:v>
                </c:pt>
                <c:pt idx="1830">
                  <c:v>3834.7119184629992</c:v>
                </c:pt>
                <c:pt idx="1831">
                  <c:v>3883.5500986548141</c:v>
                </c:pt>
                <c:pt idx="1832">
                  <c:v>4301.6972138462588</c:v>
                </c:pt>
                <c:pt idx="1833">
                  <c:v>3980.6533434274606</c:v>
                </c:pt>
                <c:pt idx="1834">
                  <c:v>3888.6302799987607</c:v>
                </c:pt>
                <c:pt idx="1835">
                  <c:v>3760.2420641016215</c:v>
                </c:pt>
                <c:pt idx="1836">
                  <c:v>3760.8166517829522</c:v>
                </c:pt>
                <c:pt idx="1837">
                  <c:v>3656.5105133913457</c:v>
                </c:pt>
                <c:pt idx="1838">
                  <c:v>3565.6073197899386</c:v>
                </c:pt>
                <c:pt idx="1839">
                  <c:v>3698.4879662231542</c:v>
                </c:pt>
                <c:pt idx="1840">
                  <c:v>3729.774714756757</c:v>
                </c:pt>
                <c:pt idx="1841">
                  <c:v>3930.3869010861963</c:v>
                </c:pt>
                <c:pt idx="1842">
                  <c:v>3868.5196347464807</c:v>
                </c:pt>
                <c:pt idx="1843">
                  <c:v>3927.1712338766083</c:v>
                </c:pt>
                <c:pt idx="1844">
                  <c:v>3528.7431778074242</c:v>
                </c:pt>
                <c:pt idx="1845">
                  <c:v>3417.836185452994</c:v>
                </c:pt>
                <c:pt idx="1846">
                  <c:v>3650.6741413157433</c:v>
                </c:pt>
                <c:pt idx="1847">
                  <c:v>3542.6261770925485</c:v>
                </c:pt>
                <c:pt idx="1848">
                  <c:v>3583.0134005341679</c:v>
                </c:pt>
                <c:pt idx="1849">
                  <c:v>3696.9768289765343</c:v>
                </c:pt>
                <c:pt idx="1850">
                  <c:v>3780.2749470509589</c:v>
                </c:pt>
                <c:pt idx="1851">
                  <c:v>3717.1197026469745</c:v>
                </c:pt>
                <c:pt idx="1852">
                  <c:v>3624.7945161876269</c:v>
                </c:pt>
                <c:pt idx="1853">
                  <c:v>3665.1551203574054</c:v>
                </c:pt>
                <c:pt idx="1854">
                  <c:v>3839.5846517393366</c:v>
                </c:pt>
                <c:pt idx="1855">
                  <c:v>4146.5409939880483</c:v>
                </c:pt>
                <c:pt idx="1856">
                  <c:v>4775.7166888508946</c:v>
                </c:pt>
                <c:pt idx="1857">
                  <c:v>4901.2254318245687</c:v>
                </c:pt>
                <c:pt idx="1858">
                  <c:v>4692.7863672794774</c:v>
                </c:pt>
                <c:pt idx="1859">
                  <c:v>4281.1328450781293</c:v>
                </c:pt>
                <c:pt idx="1860">
                  <c:v>3932.8877584808506</c:v>
                </c:pt>
                <c:pt idx="1861">
                  <c:v>3551.0110522699542</c:v>
                </c:pt>
                <c:pt idx="1862">
                  <c:v>3314.1357583184727</c:v>
                </c:pt>
                <c:pt idx="1863">
                  <c:v>3460.0396043420769</c:v>
                </c:pt>
                <c:pt idx="1864">
                  <c:v>3608.4202051814646</c:v>
                </c:pt>
                <c:pt idx="1865">
                  <c:v>3835.5718646743335</c:v>
                </c:pt>
                <c:pt idx="1866">
                  <c:v>4298.0940982634202</c:v>
                </c:pt>
                <c:pt idx="1867">
                  <c:v>4543.0285130525008</c:v>
                </c:pt>
                <c:pt idx="1868">
                  <c:v>4807.853988926392</c:v>
                </c:pt>
                <c:pt idx="1869">
                  <c:v>5519.7476027072407</c:v>
                </c:pt>
                <c:pt idx="1870">
                  <c:v>5841.1510454607196</c:v>
                </c:pt>
                <c:pt idx="1871">
                  <c:v>5581.2863800469786</c:v>
                </c:pt>
                <c:pt idx="1872">
                  <c:v>5963.2977869170718</c:v>
                </c:pt>
                <c:pt idx="1873">
                  <c:v>5292.9911698987707</c:v>
                </c:pt>
                <c:pt idx="1874">
                  <c:v>4720.3380072903819</c:v>
                </c:pt>
                <c:pt idx="1875">
                  <c:v>4646.6268429174088</c:v>
                </c:pt>
                <c:pt idx="1876">
                  <c:v>3952.5307423104532</c:v>
                </c:pt>
                <c:pt idx="1877">
                  <c:v>3849.2563355597667</c:v>
                </c:pt>
                <c:pt idx="1878">
                  <c:v>3537.7099353000522</c:v>
                </c:pt>
                <c:pt idx="1879">
                  <c:v>3041.6576746115461</c:v>
                </c:pt>
                <c:pt idx="1880">
                  <c:v>3149.6205970565788</c:v>
                </c:pt>
                <c:pt idx="1881">
                  <c:v>3192.7406431413256</c:v>
                </c:pt>
                <c:pt idx="1882">
                  <c:v>3312.3161878371611</c:v>
                </c:pt>
                <c:pt idx="1883">
                  <c:v>3628.1116848038509</c:v>
                </c:pt>
                <c:pt idx="1884">
                  <c:v>3760.9602971524</c:v>
                </c:pt>
                <c:pt idx="1885">
                  <c:v>4049.2170273521915</c:v>
                </c:pt>
                <c:pt idx="1886">
                  <c:v>4450.835652215872</c:v>
                </c:pt>
                <c:pt idx="1887">
                  <c:v>4283.1121182059869</c:v>
                </c:pt>
                <c:pt idx="1888">
                  <c:v>4260.8382858270779</c:v>
                </c:pt>
                <c:pt idx="1889">
                  <c:v>4096.7423123554327</c:v>
                </c:pt>
                <c:pt idx="1890">
                  <c:v>3878.3975671455264</c:v>
                </c:pt>
                <c:pt idx="1891">
                  <c:v>4179.532316758763</c:v>
                </c:pt>
                <c:pt idx="1892">
                  <c:v>3590.9550910079852</c:v>
                </c:pt>
                <c:pt idx="1893">
                  <c:v>5200.7374476836994</c:v>
                </c:pt>
                <c:pt idx="1894">
                  <c:v>5720.9855628814548</c:v>
                </c:pt>
                <c:pt idx="1895">
                  <c:v>5420.8975524636917</c:v>
                </c:pt>
                <c:pt idx="1896">
                  <c:v>5615.4946889611892</c:v>
                </c:pt>
                <c:pt idx="1897">
                  <c:v>3647.5033399113454</c:v>
                </c:pt>
                <c:pt idx="1898">
                  <c:v>2883.8718630089425</c:v>
                </c:pt>
                <c:pt idx="1899">
                  <c:v>3281.0772569109686</c:v>
                </c:pt>
                <c:pt idx="1900">
                  <c:v>3288.4344456410035</c:v>
                </c:pt>
                <c:pt idx="1901">
                  <c:v>4129.5711175948381</c:v>
                </c:pt>
                <c:pt idx="1902">
                  <c:v>4266.072251457721</c:v>
                </c:pt>
                <c:pt idx="1903">
                  <c:v>4126.3749616672285</c:v>
                </c:pt>
                <c:pt idx="1904">
                  <c:v>4098.8039685622789</c:v>
                </c:pt>
                <c:pt idx="1905">
                  <c:v>3850.3307926389389</c:v>
                </c:pt>
                <c:pt idx="1906">
                  <c:v>3646.9988665534183</c:v>
                </c:pt>
                <c:pt idx="1907">
                  <c:v>3815.5006347228773</c:v>
                </c:pt>
                <c:pt idx="1908">
                  <c:v>4403.8291396824643</c:v>
                </c:pt>
                <c:pt idx="1909">
                  <c:v>4186.7646387992427</c:v>
                </c:pt>
                <c:pt idx="1910">
                  <c:v>4082.3781925025396</c:v>
                </c:pt>
                <c:pt idx="1911">
                  <c:v>10669.17385448236</c:v>
                </c:pt>
                <c:pt idx="1912">
                  <c:v>10784.43142322218</c:v>
                </c:pt>
                <c:pt idx="1913">
                  <c:v>10866.197787072975</c:v>
                </c:pt>
                <c:pt idx="1914">
                  <c:v>10932.616073495243</c:v>
                </c:pt>
                <c:pt idx="1915">
                  <c:v>4204.4840950965881</c:v>
                </c:pt>
                <c:pt idx="1916">
                  <c:v>3744.6525875106454</c:v>
                </c:pt>
                <c:pt idx="1917">
                  <c:v>3712.1570519176312</c:v>
                </c:pt>
                <c:pt idx="1918">
                  <c:v>3846.2476701182313</c:v>
                </c:pt>
                <c:pt idx="1919">
                  <c:v>4132.1988327782601</c:v>
                </c:pt>
                <c:pt idx="1920">
                  <c:v>3795.7759855841286</c:v>
                </c:pt>
                <c:pt idx="1921">
                  <c:v>4340.1053497176617</c:v>
                </c:pt>
                <c:pt idx="1922">
                  <c:v>4340.1053497176617</c:v>
                </c:pt>
                <c:pt idx="1923">
                  <c:v>4206.7514858138748</c:v>
                </c:pt>
                <c:pt idx="1924">
                  <c:v>6171.1339814593084</c:v>
                </c:pt>
                <c:pt idx="1925">
                  <c:v>7396.1437271470204</c:v>
                </c:pt>
                <c:pt idx="1926">
                  <c:v>7547.8848617523909</c:v>
                </c:pt>
                <c:pt idx="1927">
                  <c:v>6404.4814974889159</c:v>
                </c:pt>
                <c:pt idx="1928">
                  <c:v>4918.064850486815</c:v>
                </c:pt>
                <c:pt idx="1929">
                  <c:v>5143.0221696547233</c:v>
                </c:pt>
                <c:pt idx="1930">
                  <c:v>4648.1642559762113</c:v>
                </c:pt>
                <c:pt idx="1931">
                  <c:v>3938.5318525922485</c:v>
                </c:pt>
                <c:pt idx="1932">
                  <c:v>3651.6829697131179</c:v>
                </c:pt>
                <c:pt idx="1933">
                  <c:v>3488.6528956978582</c:v>
                </c:pt>
                <c:pt idx="1934">
                  <c:v>4017.4475500523113</c:v>
                </c:pt>
                <c:pt idx="1935">
                  <c:v>4314.2696331804618</c:v>
                </c:pt>
                <c:pt idx="1936">
                  <c:v>3894.138888835907</c:v>
                </c:pt>
                <c:pt idx="1937">
                  <c:v>9496.3696915218607</c:v>
                </c:pt>
                <c:pt idx="1938">
                  <c:v>10129.405314983334</c:v>
                </c:pt>
                <c:pt idx="1939">
                  <c:v>11850.899237565696</c:v>
                </c:pt>
                <c:pt idx="1940">
                  <c:v>13369.97943177633</c:v>
                </c:pt>
                <c:pt idx="1941">
                  <c:v>7229.1386906416155</c:v>
                </c:pt>
                <c:pt idx="1942">
                  <c:v>5551.6524202637374</c:v>
                </c:pt>
                <c:pt idx="1943">
                  <c:v>5295.4547224068083</c:v>
                </c:pt>
                <c:pt idx="1944">
                  <c:v>3951.1025571045466</c:v>
                </c:pt>
                <c:pt idx="1945">
                  <c:v>3379.5757465050556</c:v>
                </c:pt>
                <c:pt idx="1946">
                  <c:v>3498.6437348751351</c:v>
                </c:pt>
                <c:pt idx="1947">
                  <c:v>3153.2038088412955</c:v>
                </c:pt>
                <c:pt idx="1948">
                  <c:v>3017.4407120542601</c:v>
                </c:pt>
                <c:pt idx="1949">
                  <c:v>3128.9916101912968</c:v>
                </c:pt>
                <c:pt idx="1950">
                  <c:v>3773.2396825039759</c:v>
                </c:pt>
                <c:pt idx="1951">
                  <c:v>3796.3499591769651</c:v>
                </c:pt>
                <c:pt idx="1952">
                  <c:v>3707.1936628869735</c:v>
                </c:pt>
                <c:pt idx="1953">
                  <c:v>4350.4056045692414</c:v>
                </c:pt>
                <c:pt idx="1954">
                  <c:v>2673.9613904329017</c:v>
                </c:pt>
                <c:pt idx="1955">
                  <c:v>3964.239521259442</c:v>
                </c:pt>
                <c:pt idx="1956">
                  <c:v>3744.8681600065902</c:v>
                </c:pt>
                <c:pt idx="1957">
                  <c:v>3268.1072716997005</c:v>
                </c:pt>
                <c:pt idx="1958">
                  <c:v>3575.4309456050396</c:v>
                </c:pt>
                <c:pt idx="1959">
                  <c:v>2939.7593740685843</c:v>
                </c:pt>
                <c:pt idx="1960">
                  <c:v>3066.3709017382935</c:v>
                </c:pt>
                <c:pt idx="1961">
                  <c:v>3346.0716220913455</c:v>
                </c:pt>
                <c:pt idx="1962">
                  <c:v>2953.9563131127506</c:v>
                </c:pt>
                <c:pt idx="1963">
                  <c:v>2379.4056590022519</c:v>
                </c:pt>
                <c:pt idx="1964">
                  <c:v>2386.3563631949946</c:v>
                </c:pt>
                <c:pt idx="1965">
                  <c:v>2920.5512170786969</c:v>
                </c:pt>
                <c:pt idx="1966">
                  <c:v>4174.3552526137792</c:v>
                </c:pt>
                <c:pt idx="1967">
                  <c:v>4183.0068689044565</c:v>
                </c:pt>
                <c:pt idx="1968">
                  <c:v>4488.0117723620497</c:v>
                </c:pt>
                <c:pt idx="1969">
                  <c:v>4330.8605266618542</c:v>
                </c:pt>
                <c:pt idx="1970">
                  <c:v>3890.8481421750039</c:v>
                </c:pt>
                <c:pt idx="1971">
                  <c:v>4168.0423715561628</c:v>
                </c:pt>
                <c:pt idx="1972">
                  <c:v>3787.0934247244149</c:v>
                </c:pt>
                <c:pt idx="1973">
                  <c:v>3497.7026948621497</c:v>
                </c:pt>
                <c:pt idx="1974">
                  <c:v>3394.4639576380141</c:v>
                </c:pt>
                <c:pt idx="1975">
                  <c:v>2577.9786430960521</c:v>
                </c:pt>
                <c:pt idx="1976">
                  <c:v>2673.2200592611916</c:v>
                </c:pt>
                <c:pt idx="1977">
                  <c:v>2961.1629103543237</c:v>
                </c:pt>
                <c:pt idx="1978">
                  <c:v>2706.1202223389409</c:v>
                </c:pt>
                <c:pt idx="1979">
                  <c:v>2856.8902284684591</c:v>
                </c:pt>
                <c:pt idx="1980">
                  <c:v>2869.5727095338516</c:v>
                </c:pt>
                <c:pt idx="1981">
                  <c:v>2571.2880584397353</c:v>
                </c:pt>
                <c:pt idx="1982">
                  <c:v>2660.5408963817172</c:v>
                </c:pt>
                <c:pt idx="1983">
                  <c:v>3763.7612578817643</c:v>
                </c:pt>
                <c:pt idx="1984">
                  <c:v>3934.5310756210238</c:v>
                </c:pt>
                <c:pt idx="1985">
                  <c:v>3730.1341619761661</c:v>
                </c:pt>
                <c:pt idx="1986">
                  <c:v>3804.6714609889314</c:v>
                </c:pt>
                <c:pt idx="1987">
                  <c:v>9074.8457222282887</c:v>
                </c:pt>
                <c:pt idx="1988">
                  <c:v>8745.9117575944401</c:v>
                </c:pt>
                <c:pt idx="1989">
                  <c:v>8642.1838635960594</c:v>
                </c:pt>
                <c:pt idx="1990">
                  <c:v>8322.9798467974178</c:v>
                </c:pt>
                <c:pt idx="1991">
                  <c:v>2428.2563569429331</c:v>
                </c:pt>
                <c:pt idx="1992">
                  <c:v>3819.8026360506192</c:v>
                </c:pt>
                <c:pt idx="1993">
                  <c:v>5268.4130817675032</c:v>
                </c:pt>
                <c:pt idx="1994">
                  <c:v>6110.498887904454</c:v>
                </c:pt>
                <c:pt idx="1995">
                  <c:v>5722.9417796935886</c:v>
                </c:pt>
                <c:pt idx="1996">
                  <c:v>4369.5863048671745</c:v>
                </c:pt>
                <c:pt idx="1997">
                  <c:v>2959.1040345425718</c:v>
                </c:pt>
                <c:pt idx="1998">
                  <c:v>2298.5146640096791</c:v>
                </c:pt>
                <c:pt idx="1999">
                  <c:v>2252.0384272616357</c:v>
                </c:pt>
                <c:pt idx="2000">
                  <c:v>2189.5766469701193</c:v>
                </c:pt>
                <c:pt idx="2001">
                  <c:v>2483.9725681836717</c:v>
                </c:pt>
                <c:pt idx="2002">
                  <c:v>2413.9217454367317</c:v>
                </c:pt>
                <c:pt idx="2003">
                  <c:v>2425.942301445175</c:v>
                </c:pt>
                <c:pt idx="2004">
                  <c:v>2519.5051202932373</c:v>
                </c:pt>
                <c:pt idx="2005">
                  <c:v>2287.2758795060217</c:v>
                </c:pt>
                <c:pt idx="2006">
                  <c:v>2090.5597495096736</c:v>
                </c:pt>
                <c:pt idx="2007">
                  <c:v>2069.98537504673</c:v>
                </c:pt>
                <c:pt idx="2008">
                  <c:v>2236.7332125641406</c:v>
                </c:pt>
                <c:pt idx="2009">
                  <c:v>2349.0460161417723</c:v>
                </c:pt>
                <c:pt idx="2010">
                  <c:v>2405.8560142815113</c:v>
                </c:pt>
                <c:pt idx="2011">
                  <c:v>2369.5378405400552</c:v>
                </c:pt>
                <c:pt idx="2012">
                  <c:v>2048.4943018462509</c:v>
                </c:pt>
                <c:pt idx="2013">
                  <c:v>2010.0806631203741</c:v>
                </c:pt>
                <c:pt idx="2014">
                  <c:v>2108.3363416464999</c:v>
                </c:pt>
                <c:pt idx="2015">
                  <c:v>1877.0216514361091</c:v>
                </c:pt>
                <c:pt idx="2016">
                  <c:v>1942.4386219838634</c:v>
                </c:pt>
                <c:pt idx="2017">
                  <c:v>1728.2689596875571</c:v>
                </c:pt>
                <c:pt idx="2018">
                  <c:v>1832.3596975677647</c:v>
                </c:pt>
                <c:pt idx="2019">
                  <c:v>2721.5964288678952</c:v>
                </c:pt>
                <c:pt idx="2020">
                  <c:v>2676.3335459749214</c:v>
                </c:pt>
                <c:pt idx="2021">
                  <c:v>2732.9216061965562</c:v>
                </c:pt>
                <c:pt idx="2022">
                  <c:v>2609.4818328171968</c:v>
                </c:pt>
                <c:pt idx="2023">
                  <c:v>2095.0800408725627</c:v>
                </c:pt>
                <c:pt idx="2024">
                  <c:v>1674.133423791267</c:v>
                </c:pt>
                <c:pt idx="2025">
                  <c:v>1792.2774460944347</c:v>
                </c:pt>
                <c:pt idx="2026">
                  <c:v>1924.5059053795412</c:v>
                </c:pt>
                <c:pt idx="2027">
                  <c:v>3796.206466708798</c:v>
                </c:pt>
                <c:pt idx="2028">
                  <c:v>3839.0114262173884</c:v>
                </c:pt>
                <c:pt idx="2029">
                  <c:v>3744.5088717378676</c:v>
                </c:pt>
                <c:pt idx="2030">
                  <c:v>3595.8635611622594</c:v>
                </c:pt>
                <c:pt idx="2031">
                  <c:v>2164.5468401089311</c:v>
                </c:pt>
                <c:pt idx="2032">
                  <c:v>2759.1849954994395</c:v>
                </c:pt>
                <c:pt idx="2033">
                  <c:v>3132.0647940584458</c:v>
                </c:pt>
                <c:pt idx="2034">
                  <c:v>3241.642018829938</c:v>
                </c:pt>
                <c:pt idx="2035">
                  <c:v>2729.2209671665914</c:v>
                </c:pt>
                <c:pt idx="2036">
                  <c:v>4608.0971540058963</c:v>
                </c:pt>
                <c:pt idx="2037">
                  <c:v>3919.6667891866527</c:v>
                </c:pt>
                <c:pt idx="2038">
                  <c:v>7691.8318951991387</c:v>
                </c:pt>
                <c:pt idx="2039">
                  <c:v>7615.3331511593424</c:v>
                </c:pt>
                <c:pt idx="2040">
                  <c:v>6364.6689163246192</c:v>
                </c:pt>
                <c:pt idx="2041">
                  <c:v>6432.3298037969507</c:v>
                </c:pt>
                <c:pt idx="2042">
                  <c:v>2670.4769990863279</c:v>
                </c:pt>
                <c:pt idx="2043">
                  <c:v>3050.9730358184315</c:v>
                </c:pt>
                <c:pt idx="2044">
                  <c:v>3353.996396492701</c:v>
                </c:pt>
                <c:pt idx="2045">
                  <c:v>3288.7986218109727</c:v>
                </c:pt>
                <c:pt idx="2046">
                  <c:v>6278.5891770953313</c:v>
                </c:pt>
                <c:pt idx="2047">
                  <c:v>5804.04339989461</c:v>
                </c:pt>
                <c:pt idx="2048">
                  <c:v>5571.8636869355105</c:v>
                </c:pt>
                <c:pt idx="2049">
                  <c:v>5849.1445097243413</c:v>
                </c:pt>
                <c:pt idx="2050">
                  <c:v>2416.5352517212741</c:v>
                </c:pt>
                <c:pt idx="2051">
                  <c:v>2513.4737777509727</c:v>
                </c:pt>
                <c:pt idx="2052">
                  <c:v>2095.9840321531519</c:v>
                </c:pt>
                <c:pt idx="2053">
                  <c:v>5301.6811396027915</c:v>
                </c:pt>
                <c:pt idx="2054">
                  <c:v>5342.0873882779852</c:v>
                </c:pt>
                <c:pt idx="2055">
                  <c:v>6187.334658165928</c:v>
                </c:pt>
                <c:pt idx="2056">
                  <c:v>10313.631998099387</c:v>
                </c:pt>
                <c:pt idx="2057">
                  <c:v>7670.7344051729888</c:v>
                </c:pt>
                <c:pt idx="2058">
                  <c:v>7757.3983063576743</c:v>
                </c:pt>
                <c:pt idx="2059">
                  <c:v>7062.1606852058321</c:v>
                </c:pt>
                <c:pt idx="2060">
                  <c:v>2322.6288037705235</c:v>
                </c:pt>
                <c:pt idx="2061">
                  <c:v>2282.3297089650296</c:v>
                </c:pt>
                <c:pt idx="2062">
                  <c:v>2343.4349106019363</c:v>
                </c:pt>
                <c:pt idx="2063">
                  <c:v>2333.5572462459095</c:v>
                </c:pt>
                <c:pt idx="2064">
                  <c:v>2542.2066027335823</c:v>
                </c:pt>
                <c:pt idx="2065">
                  <c:v>2171.1629952895455</c:v>
                </c:pt>
                <c:pt idx="2066">
                  <c:v>1855.4177463585511</c:v>
                </c:pt>
                <c:pt idx="2067">
                  <c:v>1984.1721926080063</c:v>
                </c:pt>
                <c:pt idx="2068">
                  <c:v>2071.6438114014454</c:v>
                </c:pt>
                <c:pt idx="2069">
                  <c:v>2282.6294961050153</c:v>
                </c:pt>
                <c:pt idx="2070">
                  <c:v>2379.5551506234333</c:v>
                </c:pt>
                <c:pt idx="2071">
                  <c:v>2389.1213241713122</c:v>
                </c:pt>
                <c:pt idx="2072">
                  <c:v>2214.1387323956005</c:v>
                </c:pt>
                <c:pt idx="2073">
                  <c:v>2349.5696748187765</c:v>
                </c:pt>
                <c:pt idx="2074">
                  <c:v>2377.910708675161</c:v>
                </c:pt>
                <c:pt idx="2075">
                  <c:v>5326.0954523403198</c:v>
                </c:pt>
                <c:pt idx="2076">
                  <c:v>5546.156373526901</c:v>
                </c:pt>
                <c:pt idx="2077">
                  <c:v>5744.6537685603835</c:v>
                </c:pt>
                <c:pt idx="2078">
                  <c:v>6024.1113527002744</c:v>
                </c:pt>
                <c:pt idx="2079">
                  <c:v>4027.9220637613907</c:v>
                </c:pt>
                <c:pt idx="2080">
                  <c:v>3925.8134134374559</c:v>
                </c:pt>
                <c:pt idx="2081">
                  <c:v>4711.0638278075494</c:v>
                </c:pt>
                <c:pt idx="2082">
                  <c:v>4719.3619070467539</c:v>
                </c:pt>
                <c:pt idx="2083">
                  <c:v>4764.8576578432694</c:v>
                </c:pt>
                <c:pt idx="2084">
                  <c:v>4843.9862485928461</c:v>
                </c:pt>
                <c:pt idx="2085">
                  <c:v>6487.5491449628025</c:v>
                </c:pt>
                <c:pt idx="2086">
                  <c:v>7186.2928544213064</c:v>
                </c:pt>
                <c:pt idx="2087">
                  <c:v>6416.3352320450358</c:v>
                </c:pt>
                <c:pt idx="2088">
                  <c:v>6440.9485930385999</c:v>
                </c:pt>
                <c:pt idx="2089">
                  <c:v>3931.3158131516539</c:v>
                </c:pt>
                <c:pt idx="2090">
                  <c:v>2933.1370649449527</c:v>
                </c:pt>
                <c:pt idx="2091">
                  <c:v>2934.020112068858</c:v>
                </c:pt>
                <c:pt idx="2092">
                  <c:v>2903.468431440182</c:v>
                </c:pt>
                <c:pt idx="2093">
                  <c:v>3096.560178397689</c:v>
                </c:pt>
                <c:pt idx="2094">
                  <c:v>3085.4987177420408</c:v>
                </c:pt>
                <c:pt idx="2095">
                  <c:v>3185.2898505628109</c:v>
                </c:pt>
                <c:pt idx="2096">
                  <c:v>3318.0656997864135</c:v>
                </c:pt>
                <c:pt idx="2097">
                  <c:v>2990.635614703875</c:v>
                </c:pt>
                <c:pt idx="2098">
                  <c:v>3036.0819315141998</c:v>
                </c:pt>
                <c:pt idx="2099">
                  <c:v>3254.7678387677297</c:v>
                </c:pt>
                <c:pt idx="2100">
                  <c:v>3585.973704516422</c:v>
                </c:pt>
                <c:pt idx="2101">
                  <c:v>3475.472055840306</c:v>
                </c:pt>
                <c:pt idx="2102">
                  <c:v>3667.0278242048807</c:v>
                </c:pt>
                <c:pt idx="2103">
                  <c:v>3363.7362549593672</c:v>
                </c:pt>
                <c:pt idx="2104">
                  <c:v>4027.423353380058</c:v>
                </c:pt>
                <c:pt idx="2105">
                  <c:v>5473.1186579167843</c:v>
                </c:pt>
                <c:pt idx="2106">
                  <c:v>5918.1728721829131</c:v>
                </c:pt>
                <c:pt idx="2107">
                  <c:v>5881.0293178916909</c:v>
                </c:pt>
                <c:pt idx="2108">
                  <c:v>5141.0276643913239</c:v>
                </c:pt>
                <c:pt idx="2109">
                  <c:v>4076.9010949600488</c:v>
                </c:pt>
                <c:pt idx="2110">
                  <c:v>3589.727861429099</c:v>
                </c:pt>
                <c:pt idx="2111">
                  <c:v>3768.0699676680379</c:v>
                </c:pt>
                <c:pt idx="2112">
                  <c:v>4827.17606716929</c:v>
                </c:pt>
                <c:pt idx="2113">
                  <c:v>4353.1564830830321</c:v>
                </c:pt>
                <c:pt idx="2114">
                  <c:v>4542.6078285081312</c:v>
                </c:pt>
                <c:pt idx="2115">
                  <c:v>4439.0905113280751</c:v>
                </c:pt>
                <c:pt idx="2116">
                  <c:v>3183.8287216518074</c:v>
                </c:pt>
                <c:pt idx="2117">
                  <c:v>3237.4844617419876</c:v>
                </c:pt>
                <c:pt idx="2118">
                  <c:v>3213.6964717353694</c:v>
                </c:pt>
                <c:pt idx="2119">
                  <c:v>3242.5172298057005</c:v>
                </c:pt>
                <c:pt idx="2120">
                  <c:v>3210.8495655180886</c:v>
                </c:pt>
                <c:pt idx="2121">
                  <c:v>3374.8537334287539</c:v>
                </c:pt>
                <c:pt idx="2122">
                  <c:v>3030.8722043726593</c:v>
                </c:pt>
                <c:pt idx="2123">
                  <c:v>2865.3703025490977</c:v>
                </c:pt>
                <c:pt idx="2124">
                  <c:v>2710.3416777141392</c:v>
                </c:pt>
                <c:pt idx="2125">
                  <c:v>2807.5915040317923</c:v>
                </c:pt>
                <c:pt idx="2126">
                  <c:v>2796.3641660595313</c:v>
                </c:pt>
                <c:pt idx="2127">
                  <c:v>2515.2609482775442</c:v>
                </c:pt>
                <c:pt idx="2128">
                  <c:v>3744.6525875106454</c:v>
                </c:pt>
                <c:pt idx="2129">
                  <c:v>3616.5722927460447</c:v>
                </c:pt>
                <c:pt idx="2130">
                  <c:v>3657.2309825951234</c:v>
                </c:pt>
                <c:pt idx="2131">
                  <c:v>4809.1054216115735</c:v>
                </c:pt>
                <c:pt idx="2132">
                  <c:v>3702.6612281068228</c:v>
                </c:pt>
                <c:pt idx="2133">
                  <c:v>3712.228979664389</c:v>
                </c:pt>
                <c:pt idx="2134">
                  <c:v>3866.1570829381235</c:v>
                </c:pt>
                <c:pt idx="2135">
                  <c:v>3238.1409516208805</c:v>
                </c:pt>
                <c:pt idx="2136">
                  <c:v>3279.0373601717874</c:v>
                </c:pt>
                <c:pt idx="2137">
                  <c:v>3281.222959168721</c:v>
                </c:pt>
                <c:pt idx="2138">
                  <c:v>2948.8813869087026</c:v>
                </c:pt>
                <c:pt idx="2139">
                  <c:v>2451.1649254187942</c:v>
                </c:pt>
                <c:pt idx="2140">
                  <c:v>2512.0588710689917</c:v>
                </c:pt>
                <c:pt idx="2141">
                  <c:v>2288.9993862812407</c:v>
                </c:pt>
                <c:pt idx="2142">
                  <c:v>2346.6520511349663</c:v>
                </c:pt>
                <c:pt idx="2143">
                  <c:v>3051.9997729724273</c:v>
                </c:pt>
                <c:pt idx="2144">
                  <c:v>3006.9414504556917</c:v>
                </c:pt>
                <c:pt idx="2145">
                  <c:v>2956.2361120595597</c:v>
                </c:pt>
                <c:pt idx="2146">
                  <c:v>3266.4310162826441</c:v>
                </c:pt>
                <c:pt idx="2147">
                  <c:v>2867.3609791886993</c:v>
                </c:pt>
                <c:pt idx="2148">
                  <c:v>2769.4630829645321</c:v>
                </c:pt>
                <c:pt idx="2149">
                  <c:v>2746.1667156252079</c:v>
                </c:pt>
                <c:pt idx="2150">
                  <c:v>2341.9384684725665</c:v>
                </c:pt>
                <c:pt idx="2151">
                  <c:v>2147.700298957061</c:v>
                </c:pt>
                <c:pt idx="2152">
                  <c:v>2046.7593852663413</c:v>
                </c:pt>
                <c:pt idx="2153">
                  <c:v>2310.423966136761</c:v>
                </c:pt>
                <c:pt idx="2154">
                  <c:v>2631.6807639626786</c:v>
                </c:pt>
                <c:pt idx="2155">
                  <c:v>2903.468431440182</c:v>
                </c:pt>
                <c:pt idx="2156">
                  <c:v>3140.039161730092</c:v>
                </c:pt>
                <c:pt idx="2157">
                  <c:v>3201.212132781744</c:v>
                </c:pt>
                <c:pt idx="2158">
                  <c:v>3091.9455617615022</c:v>
                </c:pt>
                <c:pt idx="2159">
                  <c:v>2865.5177639545873</c:v>
                </c:pt>
                <c:pt idx="2160">
                  <c:v>3019.4961402844638</c:v>
                </c:pt>
                <c:pt idx="2161">
                  <c:v>2931.0765348151326</c:v>
                </c:pt>
                <c:pt idx="2162">
                  <c:v>2955.206543892622</c:v>
                </c:pt>
                <c:pt idx="2163">
                  <c:v>3512.4667631601915</c:v>
                </c:pt>
                <c:pt idx="2164">
                  <c:v>3310.7148856404237</c:v>
                </c:pt>
                <c:pt idx="2165">
                  <c:v>3207.272349009756</c:v>
                </c:pt>
                <c:pt idx="2166">
                  <c:v>3008.6303568817675</c:v>
                </c:pt>
                <c:pt idx="2167">
                  <c:v>2338.0474286382087</c:v>
                </c:pt>
                <c:pt idx="2168">
                  <c:v>2183.6402005888522</c:v>
                </c:pt>
                <c:pt idx="2169">
                  <c:v>2200.0945544275455</c:v>
                </c:pt>
                <c:pt idx="2170">
                  <c:v>2448.2555268057622</c:v>
                </c:pt>
                <c:pt idx="2171">
                  <c:v>2772.7898793504573</c:v>
                </c:pt>
                <c:pt idx="2172">
                  <c:v>2833.8730890685692</c:v>
                </c:pt>
                <c:pt idx="2173">
                  <c:v>2960.7217329153791</c:v>
                </c:pt>
                <c:pt idx="2174">
                  <c:v>2836.0869315075688</c:v>
                </c:pt>
                <c:pt idx="2175">
                  <c:v>2632.3487442834303</c:v>
                </c:pt>
                <c:pt idx="2176">
                  <c:v>2659.4284727852792</c:v>
                </c:pt>
                <c:pt idx="2177">
                  <c:v>2956.2361120595597</c:v>
                </c:pt>
                <c:pt idx="2178">
                  <c:v>3118.4529030532576</c:v>
                </c:pt>
                <c:pt idx="2179">
                  <c:v>3036.3754140068777</c:v>
                </c:pt>
                <c:pt idx="2180">
                  <c:v>3493.141898940783</c:v>
                </c:pt>
                <c:pt idx="2181">
                  <c:v>3265.7021839926019</c:v>
                </c:pt>
                <c:pt idx="2182">
                  <c:v>3116.4033365827054</c:v>
                </c:pt>
                <c:pt idx="2183">
                  <c:v>3354.796042019967</c:v>
                </c:pt>
                <c:pt idx="2184">
                  <c:v>3222.0898220259696</c:v>
                </c:pt>
                <c:pt idx="2185">
                  <c:v>3343.4538606675342</c:v>
                </c:pt>
                <c:pt idx="2186">
                  <c:v>3474.4579323213547</c:v>
                </c:pt>
                <c:pt idx="2187">
                  <c:v>3653.1961553175934</c:v>
                </c:pt>
                <c:pt idx="2188">
                  <c:v>3388.1463420740329</c:v>
                </c:pt>
                <c:pt idx="2189">
                  <c:v>3557.5873817247339</c:v>
                </c:pt>
                <c:pt idx="2190">
                  <c:v>3789.7486636573449</c:v>
                </c:pt>
                <c:pt idx="2191">
                  <c:v>3635.8264381028712</c:v>
                </c:pt>
                <c:pt idx="2192">
                  <c:v>3612.965418593958</c:v>
                </c:pt>
                <c:pt idx="2193">
                  <c:v>3403.5389367779717</c:v>
                </c:pt>
                <c:pt idx="2194">
                  <c:v>3391.3416046905331</c:v>
                </c:pt>
                <c:pt idx="2195">
                  <c:v>3485.0322975879535</c:v>
                </c:pt>
                <c:pt idx="2196">
                  <c:v>3965.6671357965097</c:v>
                </c:pt>
                <c:pt idx="2197">
                  <c:v>3961.8838216611184</c:v>
                </c:pt>
                <c:pt idx="2198">
                  <c:v>4016.4498025518842</c:v>
                </c:pt>
                <c:pt idx="2199">
                  <c:v>3964.4536673938856</c:v>
                </c:pt>
                <c:pt idx="2200">
                  <c:v>3483.0045933057554</c:v>
                </c:pt>
                <c:pt idx="2201">
                  <c:v>3488.0736260521226</c:v>
                </c:pt>
                <c:pt idx="2202">
                  <c:v>3282.5342515753582</c:v>
                </c:pt>
                <c:pt idx="2203">
                  <c:v>3458.3002955401316</c:v>
                </c:pt>
                <c:pt idx="2204">
                  <c:v>6259.3951654089615</c:v>
                </c:pt>
                <c:pt idx="2205">
                  <c:v>6691.5611991398036</c:v>
                </c:pt>
                <c:pt idx="2206">
                  <c:v>5948.5093977609649</c:v>
                </c:pt>
                <c:pt idx="2207">
                  <c:v>5657.1009055534378</c:v>
                </c:pt>
                <c:pt idx="2208">
                  <c:v>3840.6594228399917</c:v>
                </c:pt>
                <c:pt idx="2209">
                  <c:v>3567.0521505293436</c:v>
                </c:pt>
                <c:pt idx="2210">
                  <c:v>3615.9952189340256</c:v>
                </c:pt>
                <c:pt idx="2211">
                  <c:v>3842.5939228963107</c:v>
                </c:pt>
                <c:pt idx="2212">
                  <c:v>3798.3587885950692</c:v>
                </c:pt>
                <c:pt idx="2213">
                  <c:v>3955.6725314208306</c:v>
                </c:pt>
                <c:pt idx="2214">
                  <c:v>3980.0112176490948</c:v>
                </c:pt>
                <c:pt idx="2215">
                  <c:v>4332.4132782989182</c:v>
                </c:pt>
                <c:pt idx="2216">
                  <c:v>4267.9110107598826</c:v>
                </c:pt>
                <c:pt idx="2217">
                  <c:v>4437.542924862355</c:v>
                </c:pt>
                <c:pt idx="2218">
                  <c:v>4397.0680258953944</c:v>
                </c:pt>
                <c:pt idx="2219">
                  <c:v>4370.0092792198993</c:v>
                </c:pt>
                <c:pt idx="2220">
                  <c:v>4804.0298555246554</c:v>
                </c:pt>
                <c:pt idx="2221">
                  <c:v>4662.2769947717898</c:v>
                </c:pt>
                <c:pt idx="2222">
                  <c:v>4883.8913706550375</c:v>
                </c:pt>
                <c:pt idx="2223">
                  <c:v>4676.5230417735875</c:v>
                </c:pt>
                <c:pt idx="2224">
                  <c:v>3993.9211305864155</c:v>
                </c:pt>
                <c:pt idx="2225">
                  <c:v>3845.7461992818862</c:v>
                </c:pt>
                <c:pt idx="2226">
                  <c:v>3981.8662134027109</c:v>
                </c:pt>
                <c:pt idx="2227">
                  <c:v>3673.293417126406</c:v>
                </c:pt>
                <c:pt idx="2228">
                  <c:v>3977.5852957977913</c:v>
                </c:pt>
                <c:pt idx="2229">
                  <c:v>4200.5866462895647</c:v>
                </c:pt>
                <c:pt idx="2230">
                  <c:v>4258.1502437507734</c:v>
                </c:pt>
                <c:pt idx="2231">
                  <c:v>4813.2765010250732</c:v>
                </c:pt>
                <c:pt idx="2232">
                  <c:v>4964.3779181395657</c:v>
                </c:pt>
                <c:pt idx="2233">
                  <c:v>5220.9119446375407</c:v>
                </c:pt>
                <c:pt idx="2234">
                  <c:v>4939.6031753825955</c:v>
                </c:pt>
                <c:pt idx="2235">
                  <c:v>5118.5977009027265</c:v>
                </c:pt>
                <c:pt idx="2236">
                  <c:v>5225.9877677713521</c:v>
                </c:pt>
                <c:pt idx="2237">
                  <c:v>4960.6422186074778</c:v>
                </c:pt>
                <c:pt idx="2238">
                  <c:v>4999.4299324983731</c:v>
                </c:pt>
                <c:pt idx="2239">
                  <c:v>4753.3680375567637</c:v>
                </c:pt>
                <c:pt idx="2240">
                  <c:v>5086.8511248184368</c:v>
                </c:pt>
                <c:pt idx="2241">
                  <c:v>5158.629825734999</c:v>
                </c:pt>
                <c:pt idx="2242">
                  <c:v>5117.978235009592</c:v>
                </c:pt>
                <c:pt idx="2243">
                  <c:v>4903.9979821881279</c:v>
                </c:pt>
                <c:pt idx="2244">
                  <c:v>4620.7591046881862</c:v>
                </c:pt>
                <c:pt idx="2245">
                  <c:v>4773.4199008587748</c:v>
                </c:pt>
                <c:pt idx="2246">
                  <c:v>4628.521655254066</c:v>
                </c:pt>
                <c:pt idx="2247">
                  <c:v>4532.29931329377</c:v>
                </c:pt>
                <c:pt idx="2248">
                  <c:v>4024.7159358658828</c:v>
                </c:pt>
                <c:pt idx="2249">
                  <c:v>4142.6365769770928</c:v>
                </c:pt>
                <c:pt idx="2250">
                  <c:v>4327.4018555390649</c:v>
                </c:pt>
                <c:pt idx="2251">
                  <c:v>4208.3102248176001</c:v>
                </c:pt>
                <c:pt idx="2252">
                  <c:v>4222.5479557588696</c:v>
                </c:pt>
                <c:pt idx="2253">
                  <c:v>3751.7657429808751</c:v>
                </c:pt>
                <c:pt idx="2254">
                  <c:v>3491.8387013436295</c:v>
                </c:pt>
                <c:pt idx="2255">
                  <c:v>3216.6891188239679</c:v>
                </c:pt>
                <c:pt idx="2256">
                  <c:v>3384.8781493189745</c:v>
                </c:pt>
                <c:pt idx="2257">
                  <c:v>3157.4446803745814</c:v>
                </c:pt>
                <c:pt idx="2258">
                  <c:v>3312.388972517103</c:v>
                </c:pt>
                <c:pt idx="2259">
                  <c:v>3629.04908602871</c:v>
                </c:pt>
                <c:pt idx="2260">
                  <c:v>4738.251018719282</c:v>
                </c:pt>
                <c:pt idx="2261">
                  <c:v>4825.1610145820305</c:v>
                </c:pt>
                <c:pt idx="2262">
                  <c:v>4576.31499101175</c:v>
                </c:pt>
                <c:pt idx="2263">
                  <c:v>5158.7673026113771</c:v>
                </c:pt>
                <c:pt idx="2264">
                  <c:v>4029.27566792164</c:v>
                </c:pt>
                <c:pt idx="2265">
                  <c:v>3964.6678121327423</c:v>
                </c:pt>
                <c:pt idx="2266">
                  <c:v>4432.6182867726311</c:v>
                </c:pt>
                <c:pt idx="2267">
                  <c:v>4091.2676268196665</c:v>
                </c:pt>
                <c:pt idx="2268">
                  <c:v>4068.5058366903104</c:v>
                </c:pt>
                <c:pt idx="2269">
                  <c:v>7775.296104805544</c:v>
                </c:pt>
                <c:pt idx="2270">
                  <c:v>9038.1411347431131</c:v>
                </c:pt>
                <c:pt idx="2271">
                  <c:v>8541.3915868536569</c:v>
                </c:pt>
                <c:pt idx="2272">
                  <c:v>12454.376877191011</c:v>
                </c:pt>
                <c:pt idx="2273">
                  <c:v>10922.212882152293</c:v>
                </c:pt>
                <c:pt idx="2274">
                  <c:v>11158.488027572632</c:v>
                </c:pt>
                <c:pt idx="2275">
                  <c:v>10637.515705181751</c:v>
                </c:pt>
                <c:pt idx="2276">
                  <c:v>6346.7876008558087</c:v>
                </c:pt>
                <c:pt idx="2277">
                  <c:v>5514.8570304051973</c:v>
                </c:pt>
                <c:pt idx="2278">
                  <c:v>4412.0673148236237</c:v>
                </c:pt>
                <c:pt idx="2279">
                  <c:v>3398.2394432886504</c:v>
                </c:pt>
                <c:pt idx="2280">
                  <c:v>3020.3770008790307</c:v>
                </c:pt>
                <c:pt idx="2281">
                  <c:v>2939.3179258722812</c:v>
                </c:pt>
                <c:pt idx="2282">
                  <c:v>2836.160723851528</c:v>
                </c:pt>
                <c:pt idx="2283">
                  <c:v>2954.691748410929</c:v>
                </c:pt>
                <c:pt idx="2284">
                  <c:v>3039.2367382906377</c:v>
                </c:pt>
                <c:pt idx="2285">
                  <c:v>3404.9181214682758</c:v>
                </c:pt>
                <c:pt idx="2286">
                  <c:v>3316.9013198264875</c:v>
                </c:pt>
                <c:pt idx="2287">
                  <c:v>3503.2037883074954</c:v>
                </c:pt>
                <c:pt idx="2288">
                  <c:v>4004.1179857593961</c:v>
                </c:pt>
                <c:pt idx="2289">
                  <c:v>3190.9146177470684</c:v>
                </c:pt>
                <c:pt idx="2290">
                  <c:v>4584.1584945721552</c:v>
                </c:pt>
                <c:pt idx="2291">
                  <c:v>4286.3635172680952</c:v>
                </c:pt>
                <c:pt idx="2292">
                  <c:v>4319.9891636562534</c:v>
                </c:pt>
                <c:pt idx="2293">
                  <c:v>4655.5707396026701</c:v>
                </c:pt>
                <c:pt idx="2294">
                  <c:v>5026.2968594650738</c:v>
                </c:pt>
                <c:pt idx="2295">
                  <c:v>4774.0463143317029</c:v>
                </c:pt>
                <c:pt idx="2296">
                  <c:v>4113.0187360504642</c:v>
                </c:pt>
                <c:pt idx="2297">
                  <c:v>4740.062659479212</c:v>
                </c:pt>
                <c:pt idx="2298">
                  <c:v>9119.4159482107498</c:v>
                </c:pt>
                <c:pt idx="2299">
                  <c:v>9692.6710209404118</c:v>
                </c:pt>
                <c:pt idx="2300">
                  <c:v>10399.775827541947</c:v>
                </c:pt>
                <c:pt idx="2301">
                  <c:v>10002.746783612296</c:v>
                </c:pt>
                <c:pt idx="2302">
                  <c:v>4329.8017893307842</c:v>
                </c:pt>
                <c:pt idx="2303">
                  <c:v>3481.5561586702242</c:v>
                </c:pt>
                <c:pt idx="2304">
                  <c:v>3009.8786262976937</c:v>
                </c:pt>
                <c:pt idx="2305">
                  <c:v>2749.6436581951566</c:v>
                </c:pt>
                <c:pt idx="2306">
                  <c:v>2532.6067525157705</c:v>
                </c:pt>
                <c:pt idx="2307">
                  <c:v>3118.5992960059084</c:v>
                </c:pt>
                <c:pt idx="2308">
                  <c:v>3072.0150724295527</c:v>
                </c:pt>
                <c:pt idx="2309">
                  <c:v>3632.1495341421105</c:v>
                </c:pt>
                <c:pt idx="2310">
                  <c:v>4085.7920218547806</c:v>
                </c:pt>
                <c:pt idx="2311">
                  <c:v>6303.3235784452409</c:v>
                </c:pt>
                <c:pt idx="2312">
                  <c:v>7288.623400350567</c:v>
                </c:pt>
                <c:pt idx="2313">
                  <c:v>6791.3132014069706</c:v>
                </c:pt>
                <c:pt idx="2314">
                  <c:v>7644.589447339531</c:v>
                </c:pt>
                <c:pt idx="2315">
                  <c:v>4386.500924505759</c:v>
                </c:pt>
                <c:pt idx="2316">
                  <c:v>3859.2832447392866</c:v>
                </c:pt>
                <c:pt idx="2317">
                  <c:v>3675.0216499962844</c:v>
                </c:pt>
                <c:pt idx="2318">
                  <c:v>2899.8593617007136</c:v>
                </c:pt>
                <c:pt idx="2319">
                  <c:v>2760.7379922159016</c:v>
                </c:pt>
                <c:pt idx="2320">
                  <c:v>3376.9605586729012</c:v>
                </c:pt>
                <c:pt idx="2321">
                  <c:v>3558.3099769791588</c:v>
                </c:pt>
                <c:pt idx="2322">
                  <c:v>3671.8531548362225</c:v>
                </c:pt>
                <c:pt idx="2323">
                  <c:v>3273.8642198638991</c:v>
                </c:pt>
                <c:pt idx="2324">
                  <c:v>3156.2748368834145</c:v>
                </c:pt>
                <c:pt idx="2325">
                  <c:v>5600.2582480059937</c:v>
                </c:pt>
                <c:pt idx="2326">
                  <c:v>6252.7072924491949</c:v>
                </c:pt>
                <c:pt idx="2327">
                  <c:v>6520.5626342040487</c:v>
                </c:pt>
                <c:pt idx="2328">
                  <c:v>7208.3000088674016</c:v>
                </c:pt>
                <c:pt idx="2329">
                  <c:v>4505.2147429096512</c:v>
                </c:pt>
                <c:pt idx="2330">
                  <c:v>4668.7024815720506</c:v>
                </c:pt>
                <c:pt idx="2331">
                  <c:v>4566.01744054351</c:v>
                </c:pt>
                <c:pt idx="2332">
                  <c:v>3696.7609466458671</c:v>
                </c:pt>
                <c:pt idx="2333">
                  <c:v>3368.5324751995504</c:v>
                </c:pt>
                <c:pt idx="2334">
                  <c:v>2222.3224093597382</c:v>
                </c:pt>
                <c:pt idx="2335">
                  <c:v>1600.3802366480231</c:v>
                </c:pt>
                <c:pt idx="2336">
                  <c:v>1817.7134331627749</c:v>
                </c:pt>
                <c:pt idx="2337">
                  <c:v>1793.1888864617795</c:v>
                </c:pt>
                <c:pt idx="2338">
                  <c:v>1633.1942837964743</c:v>
                </c:pt>
                <c:pt idx="2339">
                  <c:v>1937.294261011295</c:v>
                </c:pt>
                <c:pt idx="2340">
                  <c:v>1655.2322645643726</c:v>
                </c:pt>
                <c:pt idx="2341">
                  <c:v>1614.8066867548041</c:v>
                </c:pt>
                <c:pt idx="2342">
                  <c:v>2062.672283386346</c:v>
                </c:pt>
                <c:pt idx="2343">
                  <c:v>2046.7593852663413</c:v>
                </c:pt>
                <c:pt idx="2344">
                  <c:v>1534.3602083632722</c:v>
                </c:pt>
                <c:pt idx="2345">
                  <c:v>3454.314042639453</c:v>
                </c:pt>
                <c:pt idx="2346">
                  <c:v>3835.3568802154623</c:v>
                </c:pt>
                <c:pt idx="2347">
                  <c:v>3435.4635877800174</c:v>
                </c:pt>
                <c:pt idx="2348">
                  <c:v>4184.9212589412928</c:v>
                </c:pt>
                <c:pt idx="2349">
                  <c:v>3305.5465347617865</c:v>
                </c:pt>
                <c:pt idx="2350">
                  <c:v>3000.9194643059745</c:v>
                </c:pt>
                <c:pt idx="2351">
                  <c:v>2758.667314730119</c:v>
                </c:pt>
                <c:pt idx="2352">
                  <c:v>2327.7940275771543</c:v>
                </c:pt>
                <c:pt idx="2353">
                  <c:v>1885.1293390463106</c:v>
                </c:pt>
                <c:pt idx="2354">
                  <c:v>1809.2873175544664</c:v>
                </c:pt>
                <c:pt idx="2355">
                  <c:v>1923.522002263926</c:v>
                </c:pt>
                <c:pt idx="2356">
                  <c:v>2281.2804344329052</c:v>
                </c:pt>
                <c:pt idx="2357">
                  <c:v>2358.9194432827644</c:v>
                </c:pt>
                <c:pt idx="2358">
                  <c:v>2875.2488452643156</c:v>
                </c:pt>
                <c:pt idx="2359">
                  <c:v>3669.9087023511529</c:v>
                </c:pt>
                <c:pt idx="2360">
                  <c:v>3424.1482830559835</c:v>
                </c:pt>
                <c:pt idx="2361">
                  <c:v>3510.9472305728123</c:v>
                </c:pt>
                <c:pt idx="2362">
                  <c:v>3062.1921571837738</c:v>
                </c:pt>
                <c:pt idx="2363">
                  <c:v>2454.5216307318769</c:v>
                </c:pt>
                <c:pt idx="2364">
                  <c:v>3621.837632806506</c:v>
                </c:pt>
                <c:pt idx="2365">
                  <c:v>3620.9721542103216</c:v>
                </c:pt>
                <c:pt idx="2366">
                  <c:v>3493.8658758956008</c:v>
                </c:pt>
                <c:pt idx="2367">
                  <c:v>3825.896182296332</c:v>
                </c:pt>
                <c:pt idx="2368">
                  <c:v>2114.7368122143671</c:v>
                </c:pt>
                <c:pt idx="2369">
                  <c:v>2369.5378405400552</c:v>
                </c:pt>
                <c:pt idx="2370">
                  <c:v>2616.2394968634471</c:v>
                </c:pt>
                <c:pt idx="2371">
                  <c:v>2384.6374966683798</c:v>
                </c:pt>
                <c:pt idx="2372">
                  <c:v>2729.8130954634398</c:v>
                </c:pt>
                <c:pt idx="2373">
                  <c:v>2571.4367517447099</c:v>
                </c:pt>
                <c:pt idx="2374">
                  <c:v>2320.7571636587381</c:v>
                </c:pt>
                <c:pt idx="2375">
                  <c:v>2518.5371955884621</c:v>
                </c:pt>
                <c:pt idx="2376">
                  <c:v>2308.5516941039823</c:v>
                </c:pt>
                <c:pt idx="2377">
                  <c:v>2130.5449361139908</c:v>
                </c:pt>
                <c:pt idx="2378">
                  <c:v>2971.161434922833</c:v>
                </c:pt>
                <c:pt idx="2379">
                  <c:v>2605.3226320468821</c:v>
                </c:pt>
                <c:pt idx="2380">
                  <c:v>2591.6532626464032</c:v>
                </c:pt>
                <c:pt idx="2381">
                  <c:v>2780.8468179572374</c:v>
                </c:pt>
                <c:pt idx="2382">
                  <c:v>2350.2429390964098</c:v>
                </c:pt>
                <c:pt idx="2383">
                  <c:v>2145.2177848615684</c:v>
                </c:pt>
                <c:pt idx="2384">
                  <c:v>2103.2151585030369</c:v>
                </c:pt>
                <c:pt idx="2385">
                  <c:v>1678.0191733753309</c:v>
                </c:pt>
                <c:pt idx="2386">
                  <c:v>1886.1900266390294</c:v>
                </c:pt>
                <c:pt idx="2387">
                  <c:v>2301.4361764588393</c:v>
                </c:pt>
                <c:pt idx="2388">
                  <c:v>2244.086523112841</c:v>
                </c:pt>
                <c:pt idx="2389">
                  <c:v>2237.0333768427372</c:v>
                </c:pt>
                <c:pt idx="2390">
                  <c:v>2363.4812505650334</c:v>
                </c:pt>
                <c:pt idx="2391">
                  <c:v>2333.4075638847426</c:v>
                </c:pt>
                <c:pt idx="2392">
                  <c:v>1984.0210693092085</c:v>
                </c:pt>
                <c:pt idx="2393">
                  <c:v>2184.0159537326545</c:v>
                </c:pt>
                <c:pt idx="2394">
                  <c:v>2103.8930033259094</c:v>
                </c:pt>
                <c:pt idx="2395">
                  <c:v>2250.0131076280959</c:v>
                </c:pt>
                <c:pt idx="2396">
                  <c:v>2676.9265600489452</c:v>
                </c:pt>
                <c:pt idx="2397">
                  <c:v>3955.3155250512064</c:v>
                </c:pt>
                <c:pt idx="2398">
                  <c:v>4349.2064298638143</c:v>
                </c:pt>
                <c:pt idx="2399">
                  <c:v>8056.7195066376589</c:v>
                </c:pt>
                <c:pt idx="2400">
                  <c:v>8057.399913137313</c:v>
                </c:pt>
                <c:pt idx="2401">
                  <c:v>6993.3342838534154</c:v>
                </c:pt>
                <c:pt idx="2402">
                  <c:v>6596.2858898025006</c:v>
                </c:pt>
                <c:pt idx="2403">
                  <c:v>2464.9627057299949</c:v>
                </c:pt>
                <c:pt idx="2404">
                  <c:v>2627.5983890756033</c:v>
                </c:pt>
                <c:pt idx="2405">
                  <c:v>2579.9112448124215</c:v>
                </c:pt>
                <c:pt idx="2406">
                  <c:v>2607.1052062110975</c:v>
                </c:pt>
                <c:pt idx="2407">
                  <c:v>3091.0665173809975</c:v>
                </c:pt>
                <c:pt idx="2408">
                  <c:v>3011.2002744781785</c:v>
                </c:pt>
                <c:pt idx="2409">
                  <c:v>2867.3609791886993</c:v>
                </c:pt>
                <c:pt idx="2410">
                  <c:v>2956.3096514795907</c:v>
                </c:pt>
                <c:pt idx="2411">
                  <c:v>2896.0289212861098</c:v>
                </c:pt>
                <c:pt idx="2412">
                  <c:v>2733.1436322093941</c:v>
                </c:pt>
                <c:pt idx="2413">
                  <c:v>2801.9044187525287</c:v>
                </c:pt>
                <c:pt idx="2414">
                  <c:v>2805.2281516729854</c:v>
                </c:pt>
                <c:pt idx="2415">
                  <c:v>2394.2770356447436</c:v>
                </c:pt>
                <c:pt idx="2416">
                  <c:v>2546.14997932408</c:v>
                </c:pt>
                <c:pt idx="2417">
                  <c:v>4358.7985726566985</c:v>
                </c:pt>
                <c:pt idx="2418">
                  <c:v>6057.7374553661793</c:v>
                </c:pt>
                <c:pt idx="2419">
                  <c:v>5869.1521212193184</c:v>
                </c:pt>
                <c:pt idx="2420">
                  <c:v>5860.962750504259</c:v>
                </c:pt>
                <c:pt idx="2421">
                  <c:v>4137.4536262606271</c:v>
                </c:pt>
                <c:pt idx="2422">
                  <c:v>2391.9607928427868</c:v>
                </c:pt>
                <c:pt idx="2423">
                  <c:v>2569.726741281338</c:v>
                </c:pt>
                <c:pt idx="2424">
                  <c:v>2361.1630271691829</c:v>
                </c:pt>
                <c:pt idx="2425">
                  <c:v>3953.1734054163098</c:v>
                </c:pt>
                <c:pt idx="2426">
                  <c:v>3663.1382451327518</c:v>
                </c:pt>
                <c:pt idx="2427">
                  <c:v>3498.0646364302374</c:v>
                </c:pt>
                <c:pt idx="2428">
                  <c:v>3837.7932890322991</c:v>
                </c:pt>
                <c:pt idx="2429">
                  <c:v>1972.3071267800406</c:v>
                </c:pt>
                <c:pt idx="2430">
                  <c:v>2119.4799674502574</c:v>
                </c:pt>
                <c:pt idx="2431">
                  <c:v>2069.4576750118285</c:v>
                </c:pt>
                <c:pt idx="2432">
                  <c:v>2449.8221553685144</c:v>
                </c:pt>
                <c:pt idx="2433">
                  <c:v>2159.358333024662</c:v>
                </c:pt>
                <c:pt idx="2434">
                  <c:v>1873.1566147953272</c:v>
                </c:pt>
                <c:pt idx="2435">
                  <c:v>2312.9701005653478</c:v>
                </c:pt>
                <c:pt idx="2436">
                  <c:v>3620.2509049898945</c:v>
                </c:pt>
                <c:pt idx="2437">
                  <c:v>3805.7473648982123</c:v>
                </c:pt>
                <c:pt idx="2438">
                  <c:v>3972.1619987459853</c:v>
                </c:pt>
                <c:pt idx="2439">
                  <c:v>5062.0369556606747</c:v>
                </c:pt>
                <c:pt idx="2440">
                  <c:v>3747.0238082082942</c:v>
                </c:pt>
                <c:pt idx="2441">
                  <c:v>4286.3635172680952</c:v>
                </c:pt>
                <c:pt idx="2442">
                  <c:v>4175.8446297086775</c:v>
                </c:pt>
                <c:pt idx="2443">
                  <c:v>2992.1049221628346</c:v>
                </c:pt>
                <c:pt idx="2444">
                  <c:v>2614.7544060763903</c:v>
                </c:pt>
                <c:pt idx="2445">
                  <c:v>1899.4460570304655</c:v>
                </c:pt>
                <c:pt idx="2446">
                  <c:v>2118.5012715300545</c:v>
                </c:pt>
                <c:pt idx="2447">
                  <c:v>2171.2381719714031</c:v>
                </c:pt>
                <c:pt idx="2448">
                  <c:v>2198.6673023854382</c:v>
                </c:pt>
                <c:pt idx="2449">
                  <c:v>2166.351365162991</c:v>
                </c:pt>
                <c:pt idx="2450">
                  <c:v>3374.926384746097</c:v>
                </c:pt>
                <c:pt idx="2451">
                  <c:v>3383.0623509879224</c:v>
                </c:pt>
                <c:pt idx="2452">
                  <c:v>3602.2867989763618</c:v>
                </c:pt>
                <c:pt idx="2453">
                  <c:v>3816.7912937388755</c:v>
                </c:pt>
                <c:pt idx="2454">
                  <c:v>3060.7991303689778</c:v>
                </c:pt>
                <c:pt idx="2455">
                  <c:v>2843.7605047496036</c:v>
                </c:pt>
                <c:pt idx="2456">
                  <c:v>2803.7509758095257</c:v>
                </c:pt>
                <c:pt idx="2457">
                  <c:v>2772.0506184026599</c:v>
                </c:pt>
                <c:pt idx="2458">
                  <c:v>2069.3069021776319</c:v>
                </c:pt>
                <c:pt idx="2459">
                  <c:v>7400.2702793558128</c:v>
                </c:pt>
                <c:pt idx="2460">
                  <c:v>6979.0188333964907</c:v>
                </c:pt>
                <c:pt idx="2461">
                  <c:v>6805.4039033637382</c:v>
                </c:pt>
                <c:pt idx="2462">
                  <c:v>6925.7525501791388</c:v>
                </c:pt>
                <c:pt idx="2463">
                  <c:v>9677.6298291184939</c:v>
                </c:pt>
                <c:pt idx="2464">
                  <c:v>9532.9638778087683</c:v>
                </c:pt>
                <c:pt idx="2465">
                  <c:v>11709.282591210213</c:v>
                </c:pt>
                <c:pt idx="2466">
                  <c:v>11751.47566477675</c:v>
                </c:pt>
                <c:pt idx="2467">
                  <c:v>2860.7249507582746</c:v>
                </c:pt>
                <c:pt idx="2468">
                  <c:v>2498.8752084057778</c:v>
                </c:pt>
                <c:pt idx="2469">
                  <c:v>2472.8660692437552</c:v>
                </c:pt>
                <c:pt idx="2470">
                  <c:v>2265.2377405762672</c:v>
                </c:pt>
                <c:pt idx="2471">
                  <c:v>2269.5864619561471</c:v>
                </c:pt>
                <c:pt idx="2472">
                  <c:v>3793.6952481130138</c:v>
                </c:pt>
                <c:pt idx="2473">
                  <c:v>4119.0581339104101</c:v>
                </c:pt>
                <c:pt idx="2474">
                  <c:v>4149.4512542122975</c:v>
                </c:pt>
                <c:pt idx="2475">
                  <c:v>4278.729278546758</c:v>
                </c:pt>
                <c:pt idx="2476">
                  <c:v>2668.6976032978855</c:v>
                </c:pt>
                <c:pt idx="2477">
                  <c:v>2493.0639165565372</c:v>
                </c:pt>
                <c:pt idx="2478">
                  <c:v>4274.2044317084365</c:v>
                </c:pt>
                <c:pt idx="2479">
                  <c:v>4571.1316089481115</c:v>
                </c:pt>
                <c:pt idx="2480">
                  <c:v>4654.2432905165479</c:v>
                </c:pt>
                <c:pt idx="2481">
                  <c:v>4571.9021654198878</c:v>
                </c:pt>
                <c:pt idx="2482">
                  <c:v>2906.046110438183</c:v>
                </c:pt>
                <c:pt idx="2483">
                  <c:v>2743.3553201248869</c:v>
                </c:pt>
                <c:pt idx="2484">
                  <c:v>2623.4413072210737</c:v>
                </c:pt>
                <c:pt idx="2485">
                  <c:v>2803.3816721523181</c:v>
                </c:pt>
                <c:pt idx="2486">
                  <c:v>3499.5123639334925</c:v>
                </c:pt>
                <c:pt idx="2487">
                  <c:v>7214.438265199773</c:v>
                </c:pt>
                <c:pt idx="2488">
                  <c:v>7142.6722431243397</c:v>
                </c:pt>
                <c:pt idx="2489">
                  <c:v>6966.5026777433231</c:v>
                </c:pt>
                <c:pt idx="2490">
                  <c:v>6255.4885802706704</c:v>
                </c:pt>
                <c:pt idx="2491">
                  <c:v>2355.0302339298651</c:v>
                </c:pt>
                <c:pt idx="2492">
                  <c:v>2541.3137022717856</c:v>
                </c:pt>
                <c:pt idx="2493">
                  <c:v>2619.7292160517536</c:v>
                </c:pt>
                <c:pt idx="2494">
                  <c:v>2779.442530054599</c:v>
                </c:pt>
                <c:pt idx="2495">
                  <c:v>2778.703408671543</c:v>
                </c:pt>
                <c:pt idx="2496">
                  <c:v>2874.6591596771032</c:v>
                </c:pt>
                <c:pt idx="2497">
                  <c:v>2838.0792703740299</c:v>
                </c:pt>
                <c:pt idx="2498">
                  <c:v>2929.9726293766871</c:v>
                </c:pt>
                <c:pt idx="2499">
                  <c:v>2757.0402685576119</c:v>
                </c:pt>
                <c:pt idx="2500">
                  <c:v>2995.3371802312322</c:v>
                </c:pt>
                <c:pt idx="2501">
                  <c:v>3382.9170829346403</c:v>
                </c:pt>
                <c:pt idx="2502">
                  <c:v>3346.5078961215913</c:v>
                </c:pt>
                <c:pt idx="2503">
                  <c:v>3365.6257556919008</c:v>
                </c:pt>
                <c:pt idx="2504">
                  <c:v>3024.1938054161146</c:v>
                </c:pt>
                <c:pt idx="2505">
                  <c:v>2746.6845798459835</c:v>
                </c:pt>
                <c:pt idx="2506">
                  <c:v>2691.1559204217046</c:v>
                </c:pt>
                <c:pt idx="2507">
                  <c:v>2807.665356233716</c:v>
                </c:pt>
                <c:pt idx="2508">
                  <c:v>2903.6893827975728</c:v>
                </c:pt>
                <c:pt idx="2509">
                  <c:v>2653.7174823861569</c:v>
                </c:pt>
                <c:pt idx="2510">
                  <c:v>2577.6069769007154</c:v>
                </c:pt>
                <c:pt idx="2511">
                  <c:v>2489.2637156187557</c:v>
                </c:pt>
                <c:pt idx="2512">
                  <c:v>2692.5637233639136</c:v>
                </c:pt>
                <c:pt idx="2513">
                  <c:v>2917.9009870933369</c:v>
                </c:pt>
                <c:pt idx="2514">
                  <c:v>3176.1567772063427</c:v>
                </c:pt>
                <c:pt idx="2515">
                  <c:v>3221.5789810605347</c:v>
                </c:pt>
                <c:pt idx="2516">
                  <c:v>3024.48738839617</c:v>
                </c:pt>
                <c:pt idx="2517">
                  <c:v>2904.2785795950331</c:v>
                </c:pt>
                <c:pt idx="2518">
                  <c:v>2613.6405472783372</c:v>
                </c:pt>
                <c:pt idx="2519">
                  <c:v>2639.1762670935132</c:v>
                </c:pt>
                <c:pt idx="2520">
                  <c:v>2582.7356279850937</c:v>
                </c:pt>
                <c:pt idx="2521">
                  <c:v>2633.313582571689</c:v>
                </c:pt>
                <c:pt idx="2522">
                  <c:v>2985.4190722582862</c:v>
                </c:pt>
                <c:pt idx="2523">
                  <c:v>3050.679676762782</c:v>
                </c:pt>
                <c:pt idx="2524">
                  <c:v>3027.790025962051</c:v>
                </c:pt>
                <c:pt idx="2525">
                  <c:v>3078.9041124065407</c:v>
                </c:pt>
                <c:pt idx="2526">
                  <c:v>2805.7451485693455</c:v>
                </c:pt>
                <c:pt idx="2527">
                  <c:v>2287.1260054740123</c:v>
                </c:pt>
                <c:pt idx="2528">
                  <c:v>2528.140826640185</c:v>
                </c:pt>
                <c:pt idx="2529">
                  <c:v>2438.1827102741227</c:v>
                </c:pt>
                <c:pt idx="2530">
                  <c:v>2412.5029053292237</c:v>
                </c:pt>
                <c:pt idx="2531">
                  <c:v>2774.9336484055966</c:v>
                </c:pt>
                <c:pt idx="2532">
                  <c:v>2654.310874838382</c:v>
                </c:pt>
                <c:pt idx="2533">
                  <c:v>2513.7716457084753</c:v>
                </c:pt>
                <c:pt idx="2534">
                  <c:v>2472.045989904087</c:v>
                </c:pt>
                <c:pt idx="2535">
                  <c:v>2486.4319311240688</c:v>
                </c:pt>
                <c:pt idx="2536">
                  <c:v>2543.2482917145826</c:v>
                </c:pt>
                <c:pt idx="2537">
                  <c:v>2618.6155131035484</c:v>
                </c:pt>
                <c:pt idx="2538">
                  <c:v>2797.8416520673782</c:v>
                </c:pt>
                <c:pt idx="2539">
                  <c:v>2948.440054086037</c:v>
                </c:pt>
                <c:pt idx="2540">
                  <c:v>2722.1886849449947</c:v>
                </c:pt>
                <c:pt idx="2541">
                  <c:v>2887.9983681919985</c:v>
                </c:pt>
                <c:pt idx="2542">
                  <c:v>2856.668981696479</c:v>
                </c:pt>
                <c:pt idx="2543">
                  <c:v>2863.379512861371</c:v>
                </c:pt>
                <c:pt idx="2544">
                  <c:v>3179.9564300510101</c:v>
                </c:pt>
                <c:pt idx="2545">
                  <c:v>3157.5909080193378</c:v>
                </c:pt>
                <c:pt idx="2546">
                  <c:v>3363.3002014420927</c:v>
                </c:pt>
                <c:pt idx="2547">
                  <c:v>3275.6858373084106</c:v>
                </c:pt>
                <c:pt idx="2548">
                  <c:v>3518.9059279002249</c:v>
                </c:pt>
                <c:pt idx="2549">
                  <c:v>3364.8990370468237</c:v>
                </c:pt>
                <c:pt idx="2550">
                  <c:v>3183.2442527194507</c:v>
                </c:pt>
                <c:pt idx="2551">
                  <c:v>3290.4737822567113</c:v>
                </c:pt>
                <c:pt idx="2552">
                  <c:v>3115.9641279499047</c:v>
                </c:pt>
                <c:pt idx="2553">
                  <c:v>3316.6829941640608</c:v>
                </c:pt>
                <c:pt idx="2554">
                  <c:v>3310.4965204349719</c:v>
                </c:pt>
                <c:pt idx="2555">
                  <c:v>3260.2354475236498</c:v>
                </c:pt>
                <c:pt idx="2556">
                  <c:v>3701.653936794959</c:v>
                </c:pt>
                <c:pt idx="2557">
                  <c:v>3703.1648623659275</c:v>
                </c:pt>
                <c:pt idx="2558">
                  <c:v>3748.7482262826525</c:v>
                </c:pt>
                <c:pt idx="2559">
                  <c:v>3941.5321161812171</c:v>
                </c:pt>
                <c:pt idx="2560">
                  <c:v>3088.5025103911757</c:v>
                </c:pt>
                <c:pt idx="2561">
                  <c:v>3365.1170542682521</c:v>
                </c:pt>
                <c:pt idx="2562">
                  <c:v>3719.4209712282754</c:v>
                </c:pt>
                <c:pt idx="2563">
                  <c:v>3761.7503355988301</c:v>
                </c:pt>
                <c:pt idx="2564">
                  <c:v>4027.8508198866621</c:v>
                </c:pt>
                <c:pt idx="2565">
                  <c:v>4012.4585086023435</c:v>
                </c:pt>
                <c:pt idx="2566">
                  <c:v>3982.6509877420031</c:v>
                </c:pt>
                <c:pt idx="2567">
                  <c:v>3875.9641478247941</c:v>
                </c:pt>
                <c:pt idx="2568">
                  <c:v>3957.3147107907571</c:v>
                </c:pt>
                <c:pt idx="2569">
                  <c:v>3167.3867472121492</c:v>
                </c:pt>
                <c:pt idx="2570">
                  <c:v>3225.6654960233718</c:v>
                </c:pt>
                <c:pt idx="2571">
                  <c:v>2884.3140118261799</c:v>
                </c:pt>
                <c:pt idx="2572">
                  <c:v>2879.0815596692264</c:v>
                </c:pt>
                <c:pt idx="2573">
                  <c:v>3185.0706851803698</c:v>
                </c:pt>
                <c:pt idx="2574">
                  <c:v>2838.1530585316941</c:v>
                </c:pt>
                <c:pt idx="2575">
                  <c:v>2972.7050691079348</c:v>
                </c:pt>
                <c:pt idx="2576">
                  <c:v>6748.0214863745496</c:v>
                </c:pt>
                <c:pt idx="2577">
                  <c:v>7262.9823523540981</c:v>
                </c:pt>
                <c:pt idx="2578">
                  <c:v>7492.0272966888733</c:v>
                </c:pt>
                <c:pt idx="2579">
                  <c:v>7492.0272966888733</c:v>
                </c:pt>
                <c:pt idx="2580">
                  <c:v>4437.12084280001</c:v>
                </c:pt>
                <c:pt idx="2581">
                  <c:v>4151.3676246860996</c:v>
                </c:pt>
                <c:pt idx="2582">
                  <c:v>4887.913736292161</c:v>
                </c:pt>
                <c:pt idx="2583">
                  <c:v>4310.5972995967604</c:v>
                </c:pt>
                <c:pt idx="2584">
                  <c:v>3960.3132614423521</c:v>
                </c:pt>
                <c:pt idx="2585">
                  <c:v>3802.4478156748228</c:v>
                </c:pt>
                <c:pt idx="2586">
                  <c:v>3435.1734989029355</c:v>
                </c:pt>
                <c:pt idx="2587">
                  <c:v>4201.791362373624</c:v>
                </c:pt>
                <c:pt idx="2588">
                  <c:v>4032.4101152569056</c:v>
                </c:pt>
                <c:pt idx="2589">
                  <c:v>3609.3581567602232</c:v>
                </c:pt>
                <c:pt idx="2590">
                  <c:v>3499.0780521952547</c:v>
                </c:pt>
                <c:pt idx="2591">
                  <c:v>2705.0832965797745</c:v>
                </c:pt>
                <c:pt idx="2592">
                  <c:v>2530.0016969321296</c:v>
                </c:pt>
                <c:pt idx="2593">
                  <c:v>3498.0646364302374</c:v>
                </c:pt>
                <c:pt idx="2594">
                  <c:v>3571.9641110664234</c:v>
                </c:pt>
                <c:pt idx="2595">
                  <c:v>3308.8223408260383</c:v>
                </c:pt>
                <c:pt idx="2596">
                  <c:v>3299.9405382317491</c:v>
                </c:pt>
                <c:pt idx="2597">
                  <c:v>2691.4523046403192</c:v>
                </c:pt>
                <c:pt idx="2598">
                  <c:v>2590.4643737119623</c:v>
                </c:pt>
                <c:pt idx="2599">
                  <c:v>2825.9021006822586</c:v>
                </c:pt>
                <c:pt idx="2600">
                  <c:v>6505.4062415333465</c:v>
                </c:pt>
                <c:pt idx="2601">
                  <c:v>6010.3560099331662</c:v>
                </c:pt>
                <c:pt idx="2602">
                  <c:v>8850.7355080321431</c:v>
                </c:pt>
                <c:pt idx="2603">
                  <c:v>8957.4677570657805</c:v>
                </c:pt>
                <c:pt idx="2604">
                  <c:v>7191.0924901841208</c:v>
                </c:pt>
                <c:pt idx="2605">
                  <c:v>7212.0726481662132</c:v>
                </c:pt>
                <c:pt idx="2606">
                  <c:v>4104.7749264226295</c:v>
                </c:pt>
                <c:pt idx="2607">
                  <c:v>4354.0028597894125</c:v>
                </c:pt>
                <c:pt idx="2608">
                  <c:v>3359.8842557435855</c:v>
                </c:pt>
                <c:pt idx="2609">
                  <c:v>3549.2764217094518</c:v>
                </c:pt>
                <c:pt idx="2610">
                  <c:v>3359.6662050262094</c:v>
                </c:pt>
                <c:pt idx="2611">
                  <c:v>3652.5476555763744</c:v>
                </c:pt>
                <c:pt idx="2612">
                  <c:v>4586.8192413216457</c:v>
                </c:pt>
                <c:pt idx="2613">
                  <c:v>5330.4018088551238</c:v>
                </c:pt>
                <c:pt idx="2614">
                  <c:v>6799.2360615236685</c:v>
                </c:pt>
                <c:pt idx="2615">
                  <c:v>6301.8692141021602</c:v>
                </c:pt>
                <c:pt idx="2616">
                  <c:v>5504.5298489131965</c:v>
                </c:pt>
                <c:pt idx="2617">
                  <c:v>4662.2071453137323</c:v>
                </c:pt>
                <c:pt idx="2618">
                  <c:v>3953.0305924783461</c:v>
                </c:pt>
                <c:pt idx="2619">
                  <c:v>3727.4022658807226</c:v>
                </c:pt>
                <c:pt idx="2620">
                  <c:v>3775.752447952982</c:v>
                </c:pt>
                <c:pt idx="2621">
                  <c:v>3424.801191679202</c:v>
                </c:pt>
                <c:pt idx="2622">
                  <c:v>3457.5030824877322</c:v>
                </c:pt>
                <c:pt idx="2623">
                  <c:v>3443.0050276764669</c:v>
                </c:pt>
                <c:pt idx="2624">
                  <c:v>3480.9043428469449</c:v>
                </c:pt>
                <c:pt idx="2625">
                  <c:v>3951.1025571045466</c:v>
                </c:pt>
                <c:pt idx="2626">
                  <c:v>3779.700695566833</c:v>
                </c:pt>
                <c:pt idx="2627">
                  <c:v>3724.238738019485</c:v>
                </c:pt>
                <c:pt idx="2628">
                  <c:v>3486.9874687176198</c:v>
                </c:pt>
                <c:pt idx="2629">
                  <c:v>4257.3013418368064</c:v>
                </c:pt>
                <c:pt idx="2630">
                  <c:v>4208.8770203925669</c:v>
                </c:pt>
                <c:pt idx="2631">
                  <c:v>4319.6361356829293</c:v>
                </c:pt>
                <c:pt idx="2632">
                  <c:v>6237.4053197447211</c:v>
                </c:pt>
                <c:pt idx="2633">
                  <c:v>5852.5024529718794</c:v>
                </c:pt>
                <c:pt idx="2634">
                  <c:v>6691.8219525497407</c:v>
                </c:pt>
                <c:pt idx="2635">
                  <c:v>6930.3408296341076</c:v>
                </c:pt>
                <c:pt idx="2636">
                  <c:v>4850.3745135338977</c:v>
                </c:pt>
                <c:pt idx="2637">
                  <c:v>4189.7421848154627</c:v>
                </c:pt>
                <c:pt idx="2638">
                  <c:v>4399.9557597534731</c:v>
                </c:pt>
                <c:pt idx="2639">
                  <c:v>4314.7639537556097</c:v>
                </c:pt>
                <c:pt idx="2640">
                  <c:v>4306.0769287846051</c:v>
                </c:pt>
                <c:pt idx="2641">
                  <c:v>4609.9163102223538</c:v>
                </c:pt>
                <c:pt idx="2642">
                  <c:v>4493.2789764255285</c:v>
                </c:pt>
                <c:pt idx="2643">
                  <c:v>4199.9488372784108</c:v>
                </c:pt>
                <c:pt idx="2644">
                  <c:v>3679.845827348996</c:v>
                </c:pt>
                <c:pt idx="2645">
                  <c:v>4683.9228516798466</c:v>
                </c:pt>
                <c:pt idx="2646">
                  <c:v>6917.4140983344987</c:v>
                </c:pt>
                <c:pt idx="2647">
                  <c:v>8542.6041306718253</c:v>
                </c:pt>
                <c:pt idx="2648">
                  <c:v>9208.0570224775001</c:v>
                </c:pt>
                <c:pt idx="2649">
                  <c:v>8966.2206689808518</c:v>
                </c:pt>
                <c:pt idx="2650">
                  <c:v>6863.4427647558041</c:v>
                </c:pt>
                <c:pt idx="2651">
                  <c:v>5467.2678989591077</c:v>
                </c:pt>
                <c:pt idx="2652">
                  <c:v>5448.2790524596348</c:v>
                </c:pt>
                <c:pt idx="2653">
                  <c:v>5114.8118798313662</c:v>
                </c:pt>
                <c:pt idx="2654">
                  <c:v>6280.5740201612934</c:v>
                </c:pt>
                <c:pt idx="2655">
                  <c:v>6122.6761420345865</c:v>
                </c:pt>
                <c:pt idx="2656">
                  <c:v>5616.9840529658832</c:v>
                </c:pt>
                <c:pt idx="2657">
                  <c:v>4767.1550752772018</c:v>
                </c:pt>
                <c:pt idx="2658">
                  <c:v>4215.2527867360041</c:v>
                </c:pt>
                <c:pt idx="2659">
                  <c:v>5435.2725591012277</c:v>
                </c:pt>
                <c:pt idx="2660">
                  <c:v>6612.3078896487132</c:v>
                </c:pt>
                <c:pt idx="2661">
                  <c:v>8058.8843712788075</c:v>
                </c:pt>
                <c:pt idx="2662">
                  <c:v>8423.6018705409952</c:v>
                </c:pt>
                <c:pt idx="2663">
                  <c:v>7928.5319030620158</c:v>
                </c:pt>
                <c:pt idx="2664">
                  <c:v>6360.5130213871598</c:v>
                </c:pt>
                <c:pt idx="2665">
                  <c:v>4552.7728089201264</c:v>
                </c:pt>
                <c:pt idx="2666">
                  <c:v>4296.1157456482761</c:v>
                </c:pt>
                <c:pt idx="2667">
                  <c:v>3867.3741761711426</c:v>
                </c:pt>
                <c:pt idx="2668">
                  <c:v>4672.9621350397356</c:v>
                </c:pt>
                <c:pt idx="2669">
                  <c:v>4731.8397558345459</c:v>
                </c:pt>
                <c:pt idx="2670">
                  <c:v>5413.5370578747243</c:v>
                </c:pt>
                <c:pt idx="2671">
                  <c:v>5180.7556135179475</c:v>
                </c:pt>
                <c:pt idx="2672">
                  <c:v>5187.4863575282507</c:v>
                </c:pt>
                <c:pt idx="2673">
                  <c:v>5735.0808981601149</c:v>
                </c:pt>
                <c:pt idx="2674">
                  <c:v>5304.4176199901849</c:v>
                </c:pt>
                <c:pt idx="2675">
                  <c:v>5516.6910892254673</c:v>
                </c:pt>
                <c:pt idx="2676">
                  <c:v>4718.6646739784628</c:v>
                </c:pt>
                <c:pt idx="2677">
                  <c:v>4326.9783192030154</c:v>
                </c:pt>
                <c:pt idx="2678">
                  <c:v>3792.7624613945372</c:v>
                </c:pt>
                <c:pt idx="2679">
                  <c:v>3171.3335370495915</c:v>
                </c:pt>
                <c:pt idx="2680">
                  <c:v>3258.4130081920885</c:v>
                </c:pt>
                <c:pt idx="2681">
                  <c:v>4049.6442091451026</c:v>
                </c:pt>
                <c:pt idx="2682">
                  <c:v>4146.7539486973546</c:v>
                </c:pt>
                <c:pt idx="2683">
                  <c:v>6512.1653089914471</c:v>
                </c:pt>
                <c:pt idx="2684">
                  <c:v>7418.0387065396644</c:v>
                </c:pt>
                <c:pt idx="2685">
                  <c:v>6647.71940356493</c:v>
                </c:pt>
                <c:pt idx="2686">
                  <c:v>6827.0127613190562</c:v>
                </c:pt>
                <c:pt idx="2687">
                  <c:v>4882.5042270645499</c:v>
                </c:pt>
                <c:pt idx="2688">
                  <c:v>4222.0522196772508</c:v>
                </c:pt>
                <c:pt idx="2689">
                  <c:v>4816.6824684231542</c:v>
                </c:pt>
                <c:pt idx="2690">
                  <c:v>4854.1929580834694</c:v>
                </c:pt>
                <c:pt idx="2691">
                  <c:v>4720.8957652114332</c:v>
                </c:pt>
                <c:pt idx="2692">
                  <c:v>9051.8455958301201</c:v>
                </c:pt>
                <c:pt idx="2693">
                  <c:v>8731.3020640220493</c:v>
                </c:pt>
                <c:pt idx="2694">
                  <c:v>8838.5264947600663</c:v>
                </c:pt>
                <c:pt idx="2695">
                  <c:v>8823.316056299489</c:v>
                </c:pt>
                <c:pt idx="2696">
                  <c:v>3955.1013193679973</c:v>
                </c:pt>
                <c:pt idx="2697">
                  <c:v>5630.9262741827406</c:v>
                </c:pt>
                <c:pt idx="2698">
                  <c:v>11485.005686846562</c:v>
                </c:pt>
                <c:pt idx="2699">
                  <c:v>11842.764653669205</c:v>
                </c:pt>
                <c:pt idx="2700">
                  <c:v>12067.646906899754</c:v>
                </c:pt>
                <c:pt idx="2701">
                  <c:v>11000.421321272384</c:v>
                </c:pt>
                <c:pt idx="2702">
                  <c:v>7950.2841886272654</c:v>
                </c:pt>
                <c:pt idx="2703">
                  <c:v>8120.8424822478555</c:v>
                </c:pt>
                <c:pt idx="2704">
                  <c:v>8145.3231861242093</c:v>
                </c:pt>
                <c:pt idx="2705">
                  <c:v>7645.9099080883898</c:v>
                </c:pt>
                <c:pt idx="2706">
                  <c:v>4458.3587087914348</c:v>
                </c:pt>
                <c:pt idx="2707">
                  <c:v>3661.193286024034</c:v>
                </c:pt>
                <c:pt idx="2708">
                  <c:v>3089.821166283451</c:v>
                </c:pt>
                <c:pt idx="2709">
                  <c:v>3038.4297219896689</c:v>
                </c:pt>
                <c:pt idx="2710">
                  <c:v>2966.6771573089063</c:v>
                </c:pt>
                <c:pt idx="2711">
                  <c:v>2717.3022754983976</c:v>
                </c:pt>
                <c:pt idx="2712">
                  <c:v>2791.2663631783798</c:v>
                </c:pt>
                <c:pt idx="2713">
                  <c:v>2472.9406209792942</c:v>
                </c:pt>
                <c:pt idx="2714">
                  <c:v>2364.9020235016942</c:v>
                </c:pt>
                <c:pt idx="2715">
                  <c:v>2279.6315130451694</c:v>
                </c:pt>
                <c:pt idx="2716">
                  <c:v>2514.3673741798848</c:v>
                </c:pt>
                <c:pt idx="2717">
                  <c:v>2522.780978681054</c:v>
                </c:pt>
                <c:pt idx="2718">
                  <c:v>3407.6037415233441</c:v>
                </c:pt>
                <c:pt idx="2719">
                  <c:v>3551.0110522699542</c:v>
                </c:pt>
                <c:pt idx="2720">
                  <c:v>3704.028217703104</c:v>
                </c:pt>
                <c:pt idx="2721">
                  <c:v>4350.1939887609333</c:v>
                </c:pt>
                <c:pt idx="2722">
                  <c:v>3328.1795801604167</c:v>
                </c:pt>
                <c:pt idx="2723">
                  <c:v>3341.926740359515</c:v>
                </c:pt>
                <c:pt idx="2724">
                  <c:v>3206.761287686415</c:v>
                </c:pt>
                <c:pt idx="2725">
                  <c:v>3740.1971101155505</c:v>
                </c:pt>
                <c:pt idx="2726">
                  <c:v>4269.1839365600608</c:v>
                </c:pt>
                <c:pt idx="2727">
                  <c:v>5109.0289932424203</c:v>
                </c:pt>
                <c:pt idx="2728">
                  <c:v>5633.0238057733513</c:v>
                </c:pt>
                <c:pt idx="2729">
                  <c:v>4965.1388385314494</c:v>
                </c:pt>
                <c:pt idx="2730">
                  <c:v>4557.3284659041092</c:v>
                </c:pt>
                <c:pt idx="2731">
                  <c:v>3666.4516188018024</c:v>
                </c:pt>
                <c:pt idx="2732">
                  <c:v>3571.097346605733</c:v>
                </c:pt>
                <c:pt idx="2733">
                  <c:v>3077.5850406093523</c:v>
                </c:pt>
                <c:pt idx="2734">
                  <c:v>3171.6258738632314</c:v>
                </c:pt>
                <c:pt idx="2735">
                  <c:v>3200.0437755105086</c:v>
                </c:pt>
                <c:pt idx="2736">
                  <c:v>2796.7335433764383</c:v>
                </c:pt>
                <c:pt idx="2737">
                  <c:v>2807.4437991618179</c:v>
                </c:pt>
                <c:pt idx="2738">
                  <c:v>3631.7169306883588</c:v>
                </c:pt>
                <c:pt idx="2739">
                  <c:v>5318.0963001805358</c:v>
                </c:pt>
                <c:pt idx="2740">
                  <c:v>5210.8263716469519</c:v>
                </c:pt>
                <c:pt idx="2741">
                  <c:v>5633.4974213149399</c:v>
                </c:pt>
                <c:pt idx="2742">
                  <c:v>4817.238509375602</c:v>
                </c:pt>
                <c:pt idx="2743">
                  <c:v>3200.3358685504645</c:v>
                </c:pt>
                <c:pt idx="2744">
                  <c:v>3273.4270172552206</c:v>
                </c:pt>
                <c:pt idx="2745">
                  <c:v>3348.7618896835484</c:v>
                </c:pt>
                <c:pt idx="2746">
                  <c:v>3443.8025818890892</c:v>
                </c:pt>
                <c:pt idx="2747">
                  <c:v>5222.2152775488794</c:v>
                </c:pt>
                <c:pt idx="2748">
                  <c:v>5320.7629200993106</c:v>
                </c:pt>
                <c:pt idx="2749">
                  <c:v>5413.605218898505</c:v>
                </c:pt>
                <c:pt idx="2750">
                  <c:v>7026.9004390141927</c:v>
                </c:pt>
                <c:pt idx="2751">
                  <c:v>5979.2821358968504</c:v>
                </c:pt>
                <c:pt idx="2752">
                  <c:v>6188.1975499251857</c:v>
                </c:pt>
                <c:pt idx="2753">
                  <c:v>5959.0159555692226</c:v>
                </c:pt>
                <c:pt idx="2754">
                  <c:v>3934.8168615321629</c:v>
                </c:pt>
                <c:pt idx="2755">
                  <c:v>3854.9863701229915</c:v>
                </c:pt>
                <c:pt idx="2756">
                  <c:v>3783.7920208284631</c:v>
                </c:pt>
                <c:pt idx="2757">
                  <c:v>3826.0395463635214</c:v>
                </c:pt>
                <c:pt idx="2758">
                  <c:v>3239.0162519183941</c:v>
                </c:pt>
                <c:pt idx="2759">
                  <c:v>2877.0915487566963</c:v>
                </c:pt>
                <c:pt idx="2760">
                  <c:v>2610.9671438080259</c:v>
                </c:pt>
                <c:pt idx="2761">
                  <c:v>2491.573689751327</c:v>
                </c:pt>
                <c:pt idx="2762">
                  <c:v>2802.2737379181199</c:v>
                </c:pt>
                <c:pt idx="2763">
                  <c:v>3424.94628077792</c:v>
                </c:pt>
                <c:pt idx="2764">
                  <c:v>3271.8967641624622</c:v>
                </c:pt>
                <c:pt idx="2765">
                  <c:v>3332.6898411181755</c:v>
                </c:pt>
                <c:pt idx="2766">
                  <c:v>3959.3851678534411</c:v>
                </c:pt>
                <c:pt idx="2767">
                  <c:v>3407.6763229025528</c:v>
                </c:pt>
                <c:pt idx="2768">
                  <c:v>3537.9268434396945</c:v>
                </c:pt>
                <c:pt idx="2769">
                  <c:v>3446.6301229023375</c:v>
                </c:pt>
                <c:pt idx="2770">
                  <c:v>3564.5236560278572</c:v>
                </c:pt>
                <c:pt idx="2771">
                  <c:v>3917.8797646476887</c:v>
                </c:pt>
                <c:pt idx="2772">
                  <c:v>5456.9242177018896</c:v>
                </c:pt>
                <c:pt idx="2773">
                  <c:v>5441.6062703877687</c:v>
                </c:pt>
                <c:pt idx="2774">
                  <c:v>6879.244101241231</c:v>
                </c:pt>
                <c:pt idx="2775">
                  <c:v>6646.478811011184</c:v>
                </c:pt>
                <c:pt idx="2776">
                  <c:v>5194.627559020184</c:v>
                </c:pt>
                <c:pt idx="2777">
                  <c:v>5931.034622836858</c:v>
                </c:pt>
                <c:pt idx="2778">
                  <c:v>3761.3912295401096</c:v>
                </c:pt>
                <c:pt idx="2779">
                  <c:v>6321.1664824006148</c:v>
                </c:pt>
                <c:pt idx="2780">
                  <c:v>6507.0469430834055</c:v>
                </c:pt>
                <c:pt idx="2781">
                  <c:v>5653.6528641930781</c:v>
                </c:pt>
                <c:pt idx="2782">
                  <c:v>5645.8763887980022</c:v>
                </c:pt>
                <c:pt idx="2783">
                  <c:v>3238.213894165121</c:v>
                </c:pt>
                <c:pt idx="2784">
                  <c:v>2760.0724305682816</c:v>
                </c:pt>
                <c:pt idx="2785">
                  <c:v>2735.2158077005297</c:v>
                </c:pt>
                <c:pt idx="2786">
                  <c:v>2875.9122296874411</c:v>
                </c:pt>
                <c:pt idx="2787">
                  <c:v>4936.6261011622846</c:v>
                </c:pt>
                <c:pt idx="2788">
                  <c:v>5265.1253602448851</c:v>
                </c:pt>
                <c:pt idx="2789">
                  <c:v>5221.1863351655193</c:v>
                </c:pt>
                <c:pt idx="2790">
                  <c:v>5111.369817245286</c:v>
                </c:pt>
                <c:pt idx="2791">
                  <c:v>2775.5250100218691</c:v>
                </c:pt>
                <c:pt idx="2792">
                  <c:v>2513.6227120389231</c:v>
                </c:pt>
                <c:pt idx="2793">
                  <c:v>2594.1052206973545</c:v>
                </c:pt>
                <c:pt idx="2794">
                  <c:v>2637.3953007259406</c:v>
                </c:pt>
                <c:pt idx="2795">
                  <c:v>2266.2874797056429</c:v>
                </c:pt>
                <c:pt idx="2796">
                  <c:v>3216.9080827659927</c:v>
                </c:pt>
                <c:pt idx="2797">
                  <c:v>3042.0978267076425</c:v>
                </c:pt>
                <c:pt idx="2798">
                  <c:v>2749.1998122595251</c:v>
                </c:pt>
                <c:pt idx="2799">
                  <c:v>2972.3375433622859</c:v>
                </c:pt>
                <c:pt idx="2800">
                  <c:v>3468.9521600152366</c:v>
                </c:pt>
                <c:pt idx="2801">
                  <c:v>3896.0702612251043</c:v>
                </c:pt>
                <c:pt idx="2802">
                  <c:v>4238.0535755744204</c:v>
                </c:pt>
                <c:pt idx="2803">
                  <c:v>4231.6823032461107</c:v>
                </c:pt>
                <c:pt idx="2804">
                  <c:v>3228.5111745274626</c:v>
                </c:pt>
                <c:pt idx="2805">
                  <c:v>3277.9445083355531</c:v>
                </c:pt>
                <c:pt idx="2806">
                  <c:v>2864.0431219851598</c:v>
                </c:pt>
                <c:pt idx="2807">
                  <c:v>2774.7118852408603</c:v>
                </c:pt>
                <c:pt idx="2808">
                  <c:v>2766.357789685484</c:v>
                </c:pt>
                <c:pt idx="2809">
                  <c:v>3392.5034439335577</c:v>
                </c:pt>
                <c:pt idx="2810">
                  <c:v>6220.1061212420464</c:v>
                </c:pt>
                <c:pt idx="2811">
                  <c:v>6921.939159871079</c:v>
                </c:pt>
                <c:pt idx="2812">
                  <c:v>7112.589209869504</c:v>
                </c:pt>
                <c:pt idx="2813">
                  <c:v>5976.9418852631934</c:v>
                </c:pt>
                <c:pt idx="2814">
                  <c:v>3471.5602690749802</c:v>
                </c:pt>
                <c:pt idx="2815">
                  <c:v>2746.5366194145754</c:v>
                </c:pt>
                <c:pt idx="2816">
                  <c:v>2458.9967493335716</c:v>
                </c:pt>
                <c:pt idx="2817">
                  <c:v>2353.8334697694518</c:v>
                </c:pt>
                <c:pt idx="2818">
                  <c:v>2310.2741879411042</c:v>
                </c:pt>
                <c:pt idx="2819">
                  <c:v>2343.7341915839352</c:v>
                </c:pt>
                <c:pt idx="2820">
                  <c:v>3989.4991309670731</c:v>
                </c:pt>
                <c:pt idx="2821">
                  <c:v>4716.5031529171392</c:v>
                </c:pt>
                <c:pt idx="2822">
                  <c:v>5756.6491473726928</c:v>
                </c:pt>
                <c:pt idx="2823">
                  <c:v>5709.7853981656954</c:v>
                </c:pt>
                <c:pt idx="2824">
                  <c:v>9746.0652609393001</c:v>
                </c:pt>
                <c:pt idx="2825">
                  <c:v>9459.3063250905834</c:v>
                </c:pt>
                <c:pt idx="2826">
                  <c:v>7893.2528862021863</c:v>
                </c:pt>
                <c:pt idx="2827">
                  <c:v>9413.2533593946137</c:v>
                </c:pt>
                <c:pt idx="2828">
                  <c:v>5130.2963638980873</c:v>
                </c:pt>
                <c:pt idx="2829">
                  <c:v>10686.02618969325</c:v>
                </c:pt>
                <c:pt idx="2830">
                  <c:v>11038.111220726743</c:v>
                </c:pt>
                <c:pt idx="2831">
                  <c:v>9869.2564752870239</c:v>
                </c:pt>
                <c:pt idx="2832">
                  <c:v>10387.356910724193</c:v>
                </c:pt>
                <c:pt idx="2833">
                  <c:v>4874.3881942271255</c:v>
                </c:pt>
                <c:pt idx="2834">
                  <c:v>4411.7152994773351</c:v>
                </c:pt>
                <c:pt idx="2835">
                  <c:v>4130.4943930665031</c:v>
                </c:pt>
                <c:pt idx="2836">
                  <c:v>2779.6642634449527</c:v>
                </c:pt>
                <c:pt idx="2837">
                  <c:v>2619.8034616750665</c:v>
                </c:pt>
                <c:pt idx="2838">
                  <c:v>2491.9462522678077</c:v>
                </c:pt>
                <c:pt idx="2839">
                  <c:v>2381.0500327185728</c:v>
                </c:pt>
                <c:pt idx="2840">
                  <c:v>2524.3443507105112</c:v>
                </c:pt>
                <c:pt idx="2841">
                  <c:v>3466.1264817374758</c:v>
                </c:pt>
                <c:pt idx="2842">
                  <c:v>3889.4888249705546</c:v>
                </c:pt>
                <c:pt idx="2843">
                  <c:v>3852.3363524982706</c:v>
                </c:pt>
                <c:pt idx="2844">
                  <c:v>3867.0878053256311</c:v>
                </c:pt>
                <c:pt idx="2845">
                  <c:v>2850.4735054508783</c:v>
                </c:pt>
                <c:pt idx="2846">
                  <c:v>2617.7987754317001</c:v>
                </c:pt>
                <c:pt idx="2847">
                  <c:v>2522.408737166319</c:v>
                </c:pt>
                <c:pt idx="2848">
                  <c:v>2565.0423794863746</c:v>
                </c:pt>
                <c:pt idx="2849">
                  <c:v>3607.8429911830463</c:v>
                </c:pt>
                <c:pt idx="2850">
                  <c:v>4091.2676268196665</c:v>
                </c:pt>
                <c:pt idx="2851">
                  <c:v>4348.2893836740404</c:v>
                </c:pt>
                <c:pt idx="2852">
                  <c:v>4496.5793130453676</c:v>
                </c:pt>
                <c:pt idx="2853">
                  <c:v>3456.923279391136</c:v>
                </c:pt>
                <c:pt idx="2854">
                  <c:v>3069.8894537361339</c:v>
                </c:pt>
                <c:pt idx="2855">
                  <c:v>2842.5800641910173</c:v>
                </c:pt>
                <c:pt idx="2856">
                  <c:v>2533.0533143994398</c:v>
                </c:pt>
                <c:pt idx="2857">
                  <c:v>2462.4272955288179</c:v>
                </c:pt>
                <c:pt idx="2858">
                  <c:v>1950.4563428270631</c:v>
                </c:pt>
                <c:pt idx="2859">
                  <c:v>1987.2700835429132</c:v>
                </c:pt>
                <c:pt idx="2860">
                  <c:v>1768.4201528867707</c:v>
                </c:pt>
                <c:pt idx="2861">
                  <c:v>2349.719290188048</c:v>
                </c:pt>
                <c:pt idx="2862">
                  <c:v>4488.714116636198</c:v>
                </c:pt>
                <c:pt idx="2863">
                  <c:v>4678.6175043787807</c:v>
                </c:pt>
                <c:pt idx="2864">
                  <c:v>5047.8286961973645</c:v>
                </c:pt>
                <c:pt idx="2865">
                  <c:v>5581.0152652799152</c:v>
                </c:pt>
                <c:pt idx="2866">
                  <c:v>2172.3658035751432</c:v>
                </c:pt>
                <c:pt idx="2867">
                  <c:v>1835.0151371387765</c:v>
                </c:pt>
                <c:pt idx="2868">
                  <c:v>2032.8016378721222</c:v>
                </c:pt>
                <c:pt idx="2869">
                  <c:v>2542.7274510236457</c:v>
                </c:pt>
                <c:pt idx="2870">
                  <c:v>2772.7898793504573</c:v>
                </c:pt>
                <c:pt idx="2871">
                  <c:v>3128.9916101912968</c:v>
                </c:pt>
                <c:pt idx="2872">
                  <c:v>3925.3131496896967</c:v>
                </c:pt>
                <c:pt idx="2873">
                  <c:v>3783.4331528078765</c:v>
                </c:pt>
                <c:pt idx="2874">
                  <c:v>3627.8953577214852</c:v>
                </c:pt>
                <c:pt idx="2875">
                  <c:v>3079.1972326501273</c:v>
                </c:pt>
                <c:pt idx="2876">
                  <c:v>2460.4883314766921</c:v>
                </c:pt>
                <c:pt idx="2877">
                  <c:v>2385.1606386434287</c:v>
                </c:pt>
                <c:pt idx="2878">
                  <c:v>2215.1148640280589</c:v>
                </c:pt>
                <c:pt idx="2879">
                  <c:v>2280.2311295066029</c:v>
                </c:pt>
                <c:pt idx="2880">
                  <c:v>2184.0159537326545</c:v>
                </c:pt>
                <c:pt idx="2881">
                  <c:v>2605.8425587383099</c:v>
                </c:pt>
                <c:pt idx="2882">
                  <c:v>2713.6000004489906</c:v>
                </c:pt>
                <c:pt idx="2883">
                  <c:v>2687.3026997866109</c:v>
                </c:pt>
                <c:pt idx="2884">
                  <c:v>2416.1619053115137</c:v>
                </c:pt>
                <c:pt idx="2885">
                  <c:v>2004.8702209633775</c:v>
                </c:pt>
                <c:pt idx="2886">
                  <c:v>1794.7079041162506</c:v>
                </c:pt>
                <c:pt idx="2887">
                  <c:v>2264.5628922278993</c:v>
                </c:pt>
                <c:pt idx="2888">
                  <c:v>2852.0224770936184</c:v>
                </c:pt>
                <c:pt idx="2889">
                  <c:v>3679.7738298196346</c:v>
                </c:pt>
                <c:pt idx="2890">
                  <c:v>3458.1553491079248</c:v>
                </c:pt>
                <c:pt idx="2891">
                  <c:v>3357.4856210881844</c:v>
                </c:pt>
                <c:pt idx="2892">
                  <c:v>3278.3816532562487</c:v>
                </c:pt>
                <c:pt idx="2893">
                  <c:v>2546.9683613893576</c:v>
                </c:pt>
                <c:pt idx="2894">
                  <c:v>3194.1283576199785</c:v>
                </c:pt>
                <c:pt idx="2895">
                  <c:v>2999.8912161206827</c:v>
                </c:pt>
                <c:pt idx="2896">
                  <c:v>3025.8084811051376</c:v>
                </c:pt>
                <c:pt idx="2897">
                  <c:v>3037.1091093868017</c:v>
                </c:pt>
                <c:pt idx="2898">
                  <c:v>2452.1346725425683</c:v>
                </c:pt>
                <c:pt idx="2899">
                  <c:v>2386.5058259731159</c:v>
                </c:pt>
                <c:pt idx="2900">
                  <c:v>2391.8860728521831</c:v>
                </c:pt>
                <c:pt idx="2901">
                  <c:v>2582.5126585070975</c:v>
                </c:pt>
                <c:pt idx="2902">
                  <c:v>2402.4200610020198</c:v>
                </c:pt>
                <c:pt idx="2903">
                  <c:v>2512.2078112503514</c:v>
                </c:pt>
                <c:pt idx="2904">
                  <c:v>2378.1349551780149</c:v>
                </c:pt>
                <c:pt idx="2905">
                  <c:v>2135.4365408793092</c:v>
                </c:pt>
                <c:pt idx="2906">
                  <c:v>2252.3384650009684</c:v>
                </c:pt>
                <c:pt idx="2907">
                  <c:v>2283.9785075336695</c:v>
                </c:pt>
                <c:pt idx="2908">
                  <c:v>2060.7118252888322</c:v>
                </c:pt>
                <c:pt idx="2909">
                  <c:v>2053.7739779776894</c:v>
                </c:pt>
                <c:pt idx="2910">
                  <c:v>2134.9850355805829</c:v>
                </c:pt>
                <c:pt idx="2911">
                  <c:v>2226.3760255626403</c:v>
                </c:pt>
                <c:pt idx="2912">
                  <c:v>2354.20746283466</c:v>
                </c:pt>
                <c:pt idx="2913">
                  <c:v>2124.6741455523297</c:v>
                </c:pt>
                <c:pt idx="2914">
                  <c:v>2384.1890832143836</c:v>
                </c:pt>
                <c:pt idx="2915">
                  <c:v>2563.0346074462868</c:v>
                </c:pt>
                <c:pt idx="2916">
                  <c:v>2376.86420653807</c:v>
                </c:pt>
                <c:pt idx="2917">
                  <c:v>2498.5027179983445</c:v>
                </c:pt>
                <c:pt idx="2918">
                  <c:v>3120.2827703803778</c:v>
                </c:pt>
                <c:pt idx="2919">
                  <c:v>3004.5915311388671</c:v>
                </c:pt>
                <c:pt idx="2920">
                  <c:v>3272.0425054985099</c:v>
                </c:pt>
                <c:pt idx="2921">
                  <c:v>3027.8634143420495</c:v>
                </c:pt>
                <c:pt idx="2922">
                  <c:v>3165.705569778569</c:v>
                </c:pt>
                <c:pt idx="2923">
                  <c:v>3261.1101839756593</c:v>
                </c:pt>
                <c:pt idx="2924">
                  <c:v>3488.2184443944134</c:v>
                </c:pt>
                <c:pt idx="2925">
                  <c:v>3978.5128753199242</c:v>
                </c:pt>
                <c:pt idx="2926">
                  <c:v>4139.2997034569271</c:v>
                </c:pt>
                <c:pt idx="2927">
                  <c:v>4126.3039324134588</c:v>
                </c:pt>
                <c:pt idx="2928">
                  <c:v>3896.2133213495836</c:v>
                </c:pt>
                <c:pt idx="2929">
                  <c:v>3478.296953944955</c:v>
                </c:pt>
                <c:pt idx="2930">
                  <c:v>3375.1443377682008</c:v>
                </c:pt>
                <c:pt idx="2931">
                  <c:v>3243.6841430375353</c:v>
                </c:pt>
                <c:pt idx="2932">
                  <c:v>3323.2321569137275</c:v>
                </c:pt>
                <c:pt idx="2933">
                  <c:v>3427.4852396035567</c:v>
                </c:pt>
                <c:pt idx="2934">
                  <c:v>3171.7720413408242</c:v>
                </c:pt>
                <c:pt idx="2935">
                  <c:v>3269.4919425612316</c:v>
                </c:pt>
                <c:pt idx="2936">
                  <c:v>3323.8142439243384</c:v>
                </c:pt>
                <c:pt idx="2937">
                  <c:v>3308.3855848275125</c:v>
                </c:pt>
                <c:pt idx="2938">
                  <c:v>3495.3861770243384</c:v>
                </c:pt>
                <c:pt idx="2939">
                  <c:v>3478.8763910690323</c:v>
                </c:pt>
                <c:pt idx="2940">
                  <c:v>3645.7736853337847</c:v>
                </c:pt>
                <c:pt idx="2941">
                  <c:v>4323.1662409538403</c:v>
                </c:pt>
                <c:pt idx="2942">
                  <c:v>4494.9642974995077</c:v>
                </c:pt>
                <c:pt idx="2943">
                  <c:v>4703.7401695251465</c:v>
                </c:pt>
                <c:pt idx="2944">
                  <c:v>4607.0475931186229</c:v>
                </c:pt>
                <c:pt idx="2945">
                  <c:v>4113.0897943028249</c:v>
                </c:pt>
                <c:pt idx="2946">
                  <c:v>4113.8714248472825</c:v>
                </c:pt>
                <c:pt idx="2947">
                  <c:v>4334.601119121071</c:v>
                </c:pt>
                <c:pt idx="2948">
                  <c:v>4966.3147695036605</c:v>
                </c:pt>
                <c:pt idx="2949">
                  <c:v>5028.0917557538487</c:v>
                </c:pt>
                <c:pt idx="2950">
                  <c:v>5181.5111793959513</c:v>
                </c:pt>
                <c:pt idx="2951">
                  <c:v>5313.0359114608727</c:v>
                </c:pt>
                <c:pt idx="2952">
                  <c:v>4711.5520109036006</c:v>
                </c:pt>
                <c:pt idx="2953">
                  <c:v>4775.5774943856522</c:v>
                </c:pt>
                <c:pt idx="2954">
                  <c:v>4747.5171545674093</c:v>
                </c:pt>
                <c:pt idx="2955">
                  <c:v>4436.3470111871138</c:v>
                </c:pt>
                <c:pt idx="2956">
                  <c:v>5123.4153401860967</c:v>
                </c:pt>
                <c:pt idx="2957">
                  <c:v>4970.3955940240994</c:v>
                </c:pt>
                <c:pt idx="2958">
                  <c:v>4733.3033118825406</c:v>
                </c:pt>
                <c:pt idx="2959">
                  <c:v>4376.0712981326506</c:v>
                </c:pt>
                <c:pt idx="2960">
                  <c:v>3363.7362549593672</c:v>
                </c:pt>
                <c:pt idx="2961">
                  <c:v>3028.0101906345226</c:v>
                </c:pt>
                <c:pt idx="2962">
                  <c:v>3070.2559490217827</c:v>
                </c:pt>
                <c:pt idx="2963">
                  <c:v>3748.0297296065837</c:v>
                </c:pt>
                <c:pt idx="2964">
                  <c:v>5254.9174487572163</c:v>
                </c:pt>
                <c:pt idx="2965">
                  <c:v>7108.2246594401076</c:v>
                </c:pt>
                <c:pt idx="2966">
                  <c:v>7907.9429782787338</c:v>
                </c:pt>
                <c:pt idx="2967">
                  <c:v>7395.8897640723735</c:v>
                </c:pt>
                <c:pt idx="2968">
                  <c:v>6538.4640662302263</c:v>
                </c:pt>
                <c:pt idx="2969">
                  <c:v>5979.1484124064445</c:v>
                </c:pt>
                <c:pt idx="2970">
                  <c:v>7043.3781748488545</c:v>
                </c:pt>
                <c:pt idx="2971">
                  <c:v>7710.8422979298048</c:v>
                </c:pt>
                <c:pt idx="2972">
                  <c:v>7605.4476471524686</c:v>
                </c:pt>
                <c:pt idx="2973">
                  <c:v>7575.0746391168796</c:v>
                </c:pt>
                <c:pt idx="2974">
                  <c:v>6632.8285981505178</c:v>
                </c:pt>
                <c:pt idx="2975">
                  <c:v>6189.2595345745794</c:v>
                </c:pt>
                <c:pt idx="2976">
                  <c:v>6132.9861476048827</c:v>
                </c:pt>
                <c:pt idx="2977">
                  <c:v>5198.8153679524548</c:v>
                </c:pt>
                <c:pt idx="2978">
                  <c:v>4389.8123249616474</c:v>
                </c:pt>
                <c:pt idx="2979">
                  <c:v>4579.3965993993916</c:v>
                </c:pt>
                <c:pt idx="2980">
                  <c:v>3979.0123303616419</c:v>
                </c:pt>
                <c:pt idx="2981">
                  <c:v>3877.4671632791869</c:v>
                </c:pt>
                <c:pt idx="2982">
                  <c:v>4415.2352784834802</c:v>
                </c:pt>
                <c:pt idx="2983">
                  <c:v>4396.293223679997</c:v>
                </c:pt>
                <c:pt idx="2984">
                  <c:v>4237.4165048669092</c:v>
                </c:pt>
                <c:pt idx="2985">
                  <c:v>4170.3123129131272</c:v>
                </c:pt>
                <c:pt idx="2986">
                  <c:v>3708.2727233059704</c:v>
                </c:pt>
                <c:pt idx="2987">
                  <c:v>3586.84008563729</c:v>
                </c:pt>
                <c:pt idx="2988">
                  <c:v>3752.3404770512134</c:v>
                </c:pt>
                <c:pt idx="2989">
                  <c:v>3919.3093920317478</c:v>
                </c:pt>
                <c:pt idx="2990">
                  <c:v>3813.6362607753836</c:v>
                </c:pt>
                <c:pt idx="2991">
                  <c:v>4077.470186855644</c:v>
                </c:pt>
                <c:pt idx="2992">
                  <c:v>5091.1915381513536</c:v>
                </c:pt>
                <c:pt idx="2993">
                  <c:v>5329.4448939301074</c:v>
                </c:pt>
                <c:pt idx="2994">
                  <c:v>5728.3375637484714</c:v>
                </c:pt>
                <c:pt idx="2995">
                  <c:v>8458.2455236460082</c:v>
                </c:pt>
                <c:pt idx="2996">
                  <c:v>8167.070135588292</c:v>
                </c:pt>
                <c:pt idx="2997">
                  <c:v>8775.6439196458086</c:v>
                </c:pt>
                <c:pt idx="2998">
                  <c:v>8662.0373293049634</c:v>
                </c:pt>
                <c:pt idx="2999">
                  <c:v>6199.6118044452742</c:v>
                </c:pt>
                <c:pt idx="3000">
                  <c:v>6089.1262422334403</c:v>
                </c:pt>
                <c:pt idx="3001">
                  <c:v>4894.50096680969</c:v>
                </c:pt>
                <c:pt idx="3002">
                  <c:v>4146.895917727612</c:v>
                </c:pt>
                <c:pt idx="3003">
                  <c:v>3566.4019843726419</c:v>
                </c:pt>
                <c:pt idx="3004">
                  <c:v>3907.0840758229606</c:v>
                </c:pt>
                <c:pt idx="3005">
                  <c:v>4105.9121276712976</c:v>
                </c:pt>
                <c:pt idx="3006">
                  <c:v>5835.0369145954028</c:v>
                </c:pt>
                <c:pt idx="3007">
                  <c:v>5881.2305844398215</c:v>
                </c:pt>
                <c:pt idx="3008">
                  <c:v>5680.2801954806782</c:v>
                </c:pt>
                <c:pt idx="3009">
                  <c:v>7170.928158223629</c:v>
                </c:pt>
                <c:pt idx="3010">
                  <c:v>6224.2827570373192</c:v>
                </c:pt>
                <c:pt idx="3011">
                  <c:v>6172.6614885460585</c:v>
                </c:pt>
                <c:pt idx="3012">
                  <c:v>6287.5198718113825</c:v>
                </c:pt>
                <c:pt idx="3013">
                  <c:v>4516.3039664481767</c:v>
                </c:pt>
                <c:pt idx="3014">
                  <c:v>4091.3387325243093</c:v>
                </c:pt>
                <c:pt idx="3015">
                  <c:v>4100.7233243463561</c:v>
                </c:pt>
                <c:pt idx="3016">
                  <c:v>4120.7631728244014</c:v>
                </c:pt>
                <c:pt idx="3017">
                  <c:v>4124.4571173801087</c:v>
                </c:pt>
                <c:pt idx="3018">
                  <c:v>4191.301742605865</c:v>
                </c:pt>
                <c:pt idx="3019">
                  <c:v>4006.7558165085502</c:v>
                </c:pt>
                <c:pt idx="3020">
                  <c:v>5191.9498050161637</c:v>
                </c:pt>
                <c:pt idx="3021">
                  <c:v>5737.2384376581758</c:v>
                </c:pt>
                <c:pt idx="3022">
                  <c:v>6743.2721155299805</c:v>
                </c:pt>
                <c:pt idx="3023">
                  <c:v>7747.9436530140229</c:v>
                </c:pt>
                <c:pt idx="3024">
                  <c:v>7275.4233039040118</c:v>
                </c:pt>
                <c:pt idx="3025">
                  <c:v>7046.2736016185954</c:v>
                </c:pt>
                <c:pt idx="3026">
                  <c:v>5965.2377826315351</c:v>
                </c:pt>
                <c:pt idx="3027">
                  <c:v>5709.6504303701222</c:v>
                </c:pt>
                <c:pt idx="3028">
                  <c:v>6633.6778520154767</c:v>
                </c:pt>
                <c:pt idx="3029">
                  <c:v>7678.7108121328056</c:v>
                </c:pt>
                <c:pt idx="3030">
                  <c:v>8751.6809650408104</c:v>
                </c:pt>
                <c:pt idx="3031">
                  <c:v>8721.3766819639131</c:v>
                </c:pt>
                <c:pt idx="3032">
                  <c:v>7615.8997202632017</c:v>
                </c:pt>
                <c:pt idx="3033">
                  <c:v>6297.5717900753953</c:v>
                </c:pt>
                <c:pt idx="3034">
                  <c:v>6164.2923999787308</c:v>
                </c:pt>
                <c:pt idx="3035">
                  <c:v>8077.1235393644311</c:v>
                </c:pt>
                <c:pt idx="3036">
                  <c:v>8787.3461570097134</c:v>
                </c:pt>
                <c:pt idx="3037">
                  <c:v>9766.0536710154265</c:v>
                </c:pt>
                <c:pt idx="3038">
                  <c:v>9274.6312230457552</c:v>
                </c:pt>
                <c:pt idx="3039">
                  <c:v>6731.9483649870381</c:v>
                </c:pt>
                <c:pt idx="3040">
                  <c:v>5492.3636399083771</c:v>
                </c:pt>
                <c:pt idx="3041">
                  <c:v>4565.0365466829389</c:v>
                </c:pt>
                <c:pt idx="3042">
                  <c:v>4760.1926847705618</c:v>
                </c:pt>
                <c:pt idx="3043">
                  <c:v>4563.1447369786911</c:v>
                </c:pt>
                <c:pt idx="3044">
                  <c:v>4249.730979162734</c:v>
                </c:pt>
                <c:pt idx="3045">
                  <c:v>5054.6577587393112</c:v>
                </c:pt>
                <c:pt idx="3046">
                  <c:v>4209.4438060424291</c:v>
                </c:pt>
                <c:pt idx="3047">
                  <c:v>5692.2343835616484</c:v>
                </c:pt>
                <c:pt idx="3048">
                  <c:v>6544.1664897524752</c:v>
                </c:pt>
                <c:pt idx="3049">
                  <c:v>5613.666730556637</c:v>
                </c:pt>
                <c:pt idx="3050">
                  <c:v>5578.981825443916</c:v>
                </c:pt>
                <c:pt idx="3051">
                  <c:v>3339.8904735678807</c:v>
                </c:pt>
                <c:pt idx="3052">
                  <c:v>3702.3014846988954</c:v>
                </c:pt>
                <c:pt idx="3053">
                  <c:v>3605.8226640336215</c:v>
                </c:pt>
                <c:pt idx="3054">
                  <c:v>3357.2675550188869</c:v>
                </c:pt>
                <c:pt idx="3055">
                  <c:v>3503.565670946613</c:v>
                </c:pt>
                <c:pt idx="3056">
                  <c:v>3778.7675157384947</c:v>
                </c:pt>
                <c:pt idx="3057">
                  <c:v>4346.1024754596874</c:v>
                </c:pt>
                <c:pt idx="3058">
                  <c:v>4479.2311605103314</c:v>
                </c:pt>
                <c:pt idx="3059">
                  <c:v>4692.995711424388</c:v>
                </c:pt>
                <c:pt idx="3060">
                  <c:v>4968.3898324794136</c:v>
                </c:pt>
                <c:pt idx="3061">
                  <c:v>4736.0908484994434</c:v>
                </c:pt>
                <c:pt idx="3062">
                  <c:v>4802.4305333644152</c:v>
                </c:pt>
                <c:pt idx="3063">
                  <c:v>4593.8201364488341</c:v>
                </c:pt>
                <c:pt idx="3064">
                  <c:v>3618.5198435890488</c:v>
                </c:pt>
                <c:pt idx="3065">
                  <c:v>3229.1678360714577</c:v>
                </c:pt>
                <c:pt idx="3066">
                  <c:v>3600.1939687598497</c:v>
                </c:pt>
                <c:pt idx="3067">
                  <c:v>4317.0236081923358</c:v>
                </c:pt>
                <c:pt idx="3068">
                  <c:v>4662.9056329224259</c:v>
                </c:pt>
                <c:pt idx="3069">
                  <c:v>4666.886716180481</c:v>
                </c:pt>
                <c:pt idx="3070">
                  <c:v>4541.3457413781434</c:v>
                </c:pt>
                <c:pt idx="3071">
                  <c:v>6133.185659347102</c:v>
                </c:pt>
                <c:pt idx="3072">
                  <c:v>6341.044689794071</c:v>
                </c:pt>
                <c:pt idx="3073">
                  <c:v>5996.0595101178624</c:v>
                </c:pt>
                <c:pt idx="3074">
                  <c:v>5671.9026160729118</c:v>
                </c:pt>
                <c:pt idx="3075">
                  <c:v>3776.8292892780155</c:v>
                </c:pt>
                <c:pt idx="3076">
                  <c:v>3040.5572699462064</c:v>
                </c:pt>
                <c:pt idx="3077">
                  <c:v>2948.366498073563</c:v>
                </c:pt>
                <c:pt idx="3078">
                  <c:v>2561.7703966824338</c:v>
                </c:pt>
                <c:pt idx="3079">
                  <c:v>1874.2934321467765</c:v>
                </c:pt>
                <c:pt idx="3080">
                  <c:v>1904.9743117014877</c:v>
                </c:pt>
                <c:pt idx="3081">
                  <c:v>2415.4898720034398</c:v>
                </c:pt>
                <c:pt idx="3082">
                  <c:v>3254.6220239270478</c:v>
                </c:pt>
                <c:pt idx="3083">
                  <c:v>4725.2877620207146</c:v>
                </c:pt>
                <c:pt idx="3084">
                  <c:v>4631.1786659853533</c:v>
                </c:pt>
                <c:pt idx="3085">
                  <c:v>4543.7296415544115</c:v>
                </c:pt>
                <c:pt idx="3086">
                  <c:v>4079.3196669733152</c:v>
                </c:pt>
                <c:pt idx="3087">
                  <c:v>3551.5892426064238</c:v>
                </c:pt>
                <c:pt idx="3088">
                  <c:v>4164.140538835898</c:v>
                </c:pt>
                <c:pt idx="3089">
                  <c:v>4469.3939986326732</c:v>
                </c:pt>
                <c:pt idx="3090">
                  <c:v>4628.8712747218087</c:v>
                </c:pt>
                <c:pt idx="3091">
                  <c:v>4245.4143703337759</c:v>
                </c:pt>
                <c:pt idx="3092">
                  <c:v>3846.534221468959</c:v>
                </c:pt>
                <c:pt idx="3093">
                  <c:v>3954.6729038152844</c:v>
                </c:pt>
                <c:pt idx="3094">
                  <c:v>3718.7018418540247</c:v>
                </c:pt>
                <c:pt idx="3095">
                  <c:v>3927.0997710390948</c:v>
                </c:pt>
                <c:pt idx="3096">
                  <c:v>3707.913040376734</c:v>
                </c:pt>
                <c:pt idx="3097">
                  <c:v>3303.8721126182936</c:v>
                </c:pt>
                <c:pt idx="3098">
                  <c:v>3358.5759305027314</c:v>
                </c:pt>
                <c:pt idx="3099">
                  <c:v>2832.9137140009552</c:v>
                </c:pt>
                <c:pt idx="3100">
                  <c:v>3090.7002422981896</c:v>
                </c:pt>
                <c:pt idx="3101">
                  <c:v>9530.0618258677423</c:v>
                </c:pt>
                <c:pt idx="3102">
                  <c:v>10277.704310370609</c:v>
                </c:pt>
                <c:pt idx="3103">
                  <c:v>10561.900523966178</c:v>
                </c:pt>
                <c:pt idx="3104">
                  <c:v>11846.523518481292</c:v>
                </c:pt>
                <c:pt idx="3105">
                  <c:v>6357.4781696489081</c:v>
                </c:pt>
                <c:pt idx="3106">
                  <c:v>6504.1592435352504</c:v>
                </c:pt>
                <c:pt idx="3107">
                  <c:v>6432.790417089127</c:v>
                </c:pt>
                <c:pt idx="3108">
                  <c:v>4828.7741195918061</c:v>
                </c:pt>
                <c:pt idx="3109">
                  <c:v>4601.1694073597901</c:v>
                </c:pt>
                <c:pt idx="3110">
                  <c:v>4073.2017557257786</c:v>
                </c:pt>
                <c:pt idx="3111">
                  <c:v>5424.5089854118414</c:v>
                </c:pt>
                <c:pt idx="3112">
                  <c:v>5964.6357289515436</c:v>
                </c:pt>
                <c:pt idx="3113">
                  <c:v>5874.1854248275049</c:v>
                </c:pt>
                <c:pt idx="3114">
                  <c:v>6462.1881307559088</c:v>
                </c:pt>
                <c:pt idx="3115">
                  <c:v>5430.5724872481078</c:v>
                </c:pt>
                <c:pt idx="3116">
                  <c:v>4984.6396638704464</c:v>
                </c:pt>
                <c:pt idx="3117">
                  <c:v>4969.7039668438956</c:v>
                </c:pt>
                <c:pt idx="3118">
                  <c:v>3875.2484021438286</c:v>
                </c:pt>
                <c:pt idx="3119">
                  <c:v>2456.9830150473863</c:v>
                </c:pt>
                <c:pt idx="3120">
                  <c:v>5746.3388093528338</c:v>
                </c:pt>
                <c:pt idx="3121">
                  <c:v>5652.7738871797919</c:v>
                </c:pt>
                <c:pt idx="3122">
                  <c:v>5420.2161011719145</c:v>
                </c:pt>
                <c:pt idx="3123">
                  <c:v>5644.9295474141836</c:v>
                </c:pt>
                <c:pt idx="3124">
                  <c:v>4389.8827765695751</c:v>
                </c:pt>
                <c:pt idx="3125">
                  <c:v>4593.6101321582682</c:v>
                </c:pt>
                <c:pt idx="3126">
                  <c:v>6423.9058209192008</c:v>
                </c:pt>
                <c:pt idx="3127">
                  <c:v>6267.8686128463596</c:v>
                </c:pt>
                <c:pt idx="3128">
                  <c:v>4869.4620453258976</c:v>
                </c:pt>
                <c:pt idx="3129">
                  <c:v>4437.8946556495503</c:v>
                </c:pt>
                <c:pt idx="3130">
                  <c:v>1984.0966310366057</c:v>
                </c:pt>
                <c:pt idx="3131">
                  <c:v>2214.3639958677813</c:v>
                </c:pt>
                <c:pt idx="3132">
                  <c:v>2226.826399449259</c:v>
                </c:pt>
                <c:pt idx="3133">
                  <c:v>2442.5852518398315</c:v>
                </c:pt>
                <c:pt idx="3134">
                  <c:v>2662.7656389018521</c:v>
                </c:pt>
                <c:pt idx="3135">
                  <c:v>2731.4413971058093</c:v>
                </c:pt>
                <c:pt idx="3136">
                  <c:v>2576.4919550558552</c:v>
                </c:pt>
                <c:pt idx="3137">
                  <c:v>2658.2418491560966</c:v>
                </c:pt>
                <c:pt idx="3138">
                  <c:v>3886.2691661827266</c:v>
                </c:pt>
                <c:pt idx="3139">
                  <c:v>3641.3770779198967</c:v>
                </c:pt>
                <c:pt idx="3140">
                  <c:v>3782.2129725362174</c:v>
                </c:pt>
                <c:pt idx="3141">
                  <c:v>3540.0235501718707</c:v>
                </c:pt>
                <c:pt idx="3142">
                  <c:v>2510.4949617120437</c:v>
                </c:pt>
                <c:pt idx="3143">
                  <c:v>2200.9959479263052</c:v>
                </c:pt>
                <c:pt idx="3144">
                  <c:v>2174.6209621098824</c:v>
                </c:pt>
                <c:pt idx="3145">
                  <c:v>1680.2285373713821</c:v>
                </c:pt>
                <c:pt idx="3146">
                  <c:v>1708.1771511370316</c:v>
                </c:pt>
                <c:pt idx="3147">
                  <c:v>1508.3483643019572</c:v>
                </c:pt>
                <c:pt idx="3148">
                  <c:v>1826.9723651851527</c:v>
                </c:pt>
                <c:pt idx="3149">
                  <c:v>2118.877696138341</c:v>
                </c:pt>
                <c:pt idx="3150">
                  <c:v>1999.8856289191172</c:v>
                </c:pt>
                <c:pt idx="3151">
                  <c:v>2182.5129178985953</c:v>
                </c:pt>
                <c:pt idx="3152">
                  <c:v>10107.728221076075</c:v>
                </c:pt>
                <c:pt idx="3153">
                  <c:v>10034.115800977685</c:v>
                </c:pt>
                <c:pt idx="3154">
                  <c:v>10962.547488021664</c:v>
                </c:pt>
                <c:pt idx="3155">
                  <c:v>11078.19801609451</c:v>
                </c:pt>
                <c:pt idx="3156">
                  <c:v>3627.0300354398787</c:v>
                </c:pt>
                <c:pt idx="3157">
                  <c:v>3676.6057849922217</c:v>
                </c:pt>
                <c:pt idx="3158">
                  <c:v>2541.8345635877922</c:v>
                </c:pt>
                <c:pt idx="3159">
                  <c:v>5328.0778198847547</c:v>
                </c:pt>
                <c:pt idx="3160">
                  <c:v>5523.9582846853882</c:v>
                </c:pt>
                <c:pt idx="3161">
                  <c:v>5754.6951791187748</c:v>
                </c:pt>
                <c:pt idx="3162">
                  <c:v>6787.4808262884617</c:v>
                </c:pt>
                <c:pt idx="3163">
                  <c:v>3987.3592397319153</c:v>
                </c:pt>
                <c:pt idx="3164">
                  <c:v>3692.5869472338818</c:v>
                </c:pt>
                <c:pt idx="3165">
                  <c:v>3210.7765648216009</c:v>
                </c:pt>
                <c:pt idx="3166">
                  <c:v>2759.3329028952867</c:v>
                </c:pt>
                <c:pt idx="3167">
                  <c:v>2773.9726646118797</c:v>
                </c:pt>
                <c:pt idx="3168">
                  <c:v>2843.3916213391349</c:v>
                </c:pt>
                <c:pt idx="3169">
                  <c:v>2912.2317649824545</c:v>
                </c:pt>
                <c:pt idx="3170">
                  <c:v>2288.3249803553335</c:v>
                </c:pt>
                <c:pt idx="3171">
                  <c:v>3550.7219533789903</c:v>
                </c:pt>
                <c:pt idx="3172">
                  <c:v>3708.2007870306261</c:v>
                </c:pt>
                <c:pt idx="3173">
                  <c:v>4035.0456681391224</c:v>
                </c:pt>
                <c:pt idx="3174">
                  <c:v>4105.2013815427199</c:v>
                </c:pt>
                <c:pt idx="3175">
                  <c:v>2827.7473977711052</c:v>
                </c:pt>
                <c:pt idx="3176">
                  <c:v>2661.1341746998951</c:v>
                </c:pt>
                <c:pt idx="3177">
                  <c:v>2495.4481504228897</c:v>
                </c:pt>
                <c:pt idx="3178">
                  <c:v>2385.7585058812983</c:v>
                </c:pt>
                <c:pt idx="3179">
                  <c:v>2292.2963010985404</c:v>
                </c:pt>
                <c:pt idx="3180">
                  <c:v>2564.2987733935006</c:v>
                </c:pt>
                <c:pt idx="3181">
                  <c:v>2416.1619053115137</c:v>
                </c:pt>
                <c:pt idx="3182">
                  <c:v>2318.5859397067688</c:v>
                </c:pt>
                <c:pt idx="3183">
                  <c:v>2293.8697227872908</c:v>
                </c:pt>
                <c:pt idx="3184">
                  <c:v>2267.0372747620568</c:v>
                </c:pt>
                <c:pt idx="3185">
                  <c:v>2311.4723961418495</c:v>
                </c:pt>
                <c:pt idx="3186">
                  <c:v>2851.2111195237376</c:v>
                </c:pt>
                <c:pt idx="3187">
                  <c:v>3088.5025103911757</c:v>
                </c:pt>
                <c:pt idx="3188">
                  <c:v>4215.1819517891854</c:v>
                </c:pt>
                <c:pt idx="3189">
                  <c:v>4694.9495228105225</c:v>
                </c:pt>
                <c:pt idx="3190">
                  <c:v>4339.1880434700288</c:v>
                </c:pt>
                <c:pt idx="3191">
                  <c:v>4165.7013282156549</c:v>
                </c:pt>
                <c:pt idx="3192">
                  <c:v>2533.0533143994398</c:v>
                </c:pt>
                <c:pt idx="3193">
                  <c:v>2697.0831333831884</c:v>
                </c:pt>
                <c:pt idx="3194">
                  <c:v>2671.6632133224048</c:v>
                </c:pt>
                <c:pt idx="3195">
                  <c:v>3896.9286126666702</c:v>
                </c:pt>
                <c:pt idx="3196">
                  <c:v>4734.2092884983867</c:v>
                </c:pt>
                <c:pt idx="3197">
                  <c:v>4236.5670577152632</c:v>
                </c:pt>
                <c:pt idx="3198">
                  <c:v>4787.406809469685</c:v>
                </c:pt>
                <c:pt idx="3199">
                  <c:v>4785.9457837478258</c:v>
                </c:pt>
                <c:pt idx="3200">
                  <c:v>4011.6031680582091</c:v>
                </c:pt>
                <c:pt idx="3201">
                  <c:v>3865.655913874507</c:v>
                </c:pt>
                <c:pt idx="3202">
                  <c:v>3557.0092943557538</c:v>
                </c:pt>
                <c:pt idx="3203">
                  <c:v>2287.7254978781566</c:v>
                </c:pt>
                <c:pt idx="3204">
                  <c:v>2241.0103192897514</c:v>
                </c:pt>
                <c:pt idx="3205">
                  <c:v>2147.0232664057985</c:v>
                </c:pt>
                <c:pt idx="3206">
                  <c:v>1855.2660955004394</c:v>
                </c:pt>
                <c:pt idx="3207">
                  <c:v>1846.8485003765672</c:v>
                </c:pt>
                <c:pt idx="3208">
                  <c:v>1917.6180332186632</c:v>
                </c:pt>
                <c:pt idx="3209">
                  <c:v>2236.4330458049662</c:v>
                </c:pt>
                <c:pt idx="3210">
                  <c:v>2039.5171085493639</c:v>
                </c:pt>
                <c:pt idx="3211">
                  <c:v>2421.2390843252651</c:v>
                </c:pt>
                <c:pt idx="3212">
                  <c:v>2684.0419548116624</c:v>
                </c:pt>
                <c:pt idx="3213">
                  <c:v>2457.5051051620394</c:v>
                </c:pt>
                <c:pt idx="3214">
                  <c:v>5798.2578820022754</c:v>
                </c:pt>
                <c:pt idx="3215">
                  <c:v>5434.5233217515051</c:v>
                </c:pt>
                <c:pt idx="3216">
                  <c:v>5150.2425632872619</c:v>
                </c:pt>
                <c:pt idx="3217">
                  <c:v>6145.0208580037579</c:v>
                </c:pt>
                <c:pt idx="3218">
                  <c:v>2821.9897503182292</c:v>
                </c:pt>
                <c:pt idx="3219">
                  <c:v>5138.3451930675656</c:v>
                </c:pt>
                <c:pt idx="3220">
                  <c:v>5021.9472529408522</c:v>
                </c:pt>
                <c:pt idx="3221">
                  <c:v>3638.854173799511</c:v>
                </c:pt>
                <c:pt idx="3222">
                  <c:v>2784.6898459559307</c:v>
                </c:pt>
                <c:pt idx="3223">
                  <c:v>2023.367722931318</c:v>
                </c:pt>
                <c:pt idx="3224">
                  <c:v>2023.367722931318</c:v>
                </c:pt>
                <c:pt idx="3225">
                  <c:v>2205.9532130085863</c:v>
                </c:pt>
                <c:pt idx="3226">
                  <c:v>2229.3784126956016</c:v>
                </c:pt>
                <c:pt idx="3227">
                  <c:v>2495.9696804140694</c:v>
                </c:pt>
                <c:pt idx="3228">
                  <c:v>2318.5110675902106</c:v>
                </c:pt>
                <c:pt idx="3229">
                  <c:v>2169.659429107327</c:v>
                </c:pt>
                <c:pt idx="3230">
                  <c:v>3345.2717718677595</c:v>
                </c:pt>
                <c:pt idx="3231">
                  <c:v>3318.3567885728553</c:v>
                </c:pt>
                <c:pt idx="3232">
                  <c:v>3382.1907333619893</c:v>
                </c:pt>
                <c:pt idx="3233">
                  <c:v>3345.1263425378129</c:v>
                </c:pt>
                <c:pt idx="3234">
                  <c:v>2388.2993309209123</c:v>
                </c:pt>
                <c:pt idx="3235">
                  <c:v>2619.1352454880252</c:v>
                </c:pt>
                <c:pt idx="3236">
                  <c:v>2693.7491982122883</c:v>
                </c:pt>
                <c:pt idx="3237">
                  <c:v>2871.5631475159898</c:v>
                </c:pt>
                <c:pt idx="3238">
                  <c:v>2850.0309295644984</c:v>
                </c:pt>
                <c:pt idx="3239">
                  <c:v>2580.134230573196</c:v>
                </c:pt>
                <c:pt idx="3240">
                  <c:v>2150.3330839155242</c:v>
                </c:pt>
                <c:pt idx="3241">
                  <c:v>2052.1901549226604</c:v>
                </c:pt>
                <c:pt idx="3242">
                  <c:v>1771.4601483191364</c:v>
                </c:pt>
                <c:pt idx="3243">
                  <c:v>1699.4216581359506</c:v>
                </c:pt>
                <c:pt idx="3244">
                  <c:v>5364.8987752706744</c:v>
                </c:pt>
                <c:pt idx="3245">
                  <c:v>5129.6083313100971</c:v>
                </c:pt>
                <c:pt idx="3246">
                  <c:v>5150.6551055689342</c:v>
                </c:pt>
                <c:pt idx="3247">
                  <c:v>5159.6608871906064</c:v>
                </c:pt>
                <c:pt idx="3248">
                  <c:v>1897.098192055244</c:v>
                </c:pt>
                <c:pt idx="3249">
                  <c:v>2087.1691646282561</c:v>
                </c:pt>
                <c:pt idx="3250">
                  <c:v>2142.1332139209844</c:v>
                </c:pt>
                <c:pt idx="3251">
                  <c:v>2483.1527430093847</c:v>
                </c:pt>
                <c:pt idx="3252">
                  <c:v>2280.6058847554959</c:v>
                </c:pt>
                <c:pt idx="3253">
                  <c:v>2801.313500024844</c:v>
                </c:pt>
                <c:pt idx="3254">
                  <c:v>3013.8434201087803</c:v>
                </c:pt>
                <c:pt idx="3255">
                  <c:v>2580.4315427485853</c:v>
                </c:pt>
                <c:pt idx="3256">
                  <c:v>3074.8001684811898</c:v>
                </c:pt>
                <c:pt idx="3257">
                  <c:v>2571.882827939</c:v>
                </c:pt>
                <c:pt idx="3258">
                  <c:v>2992.7660902827047</c:v>
                </c:pt>
                <c:pt idx="3259">
                  <c:v>3102.4923525429331</c:v>
                </c:pt>
                <c:pt idx="3260">
                  <c:v>2837.0462198890746</c:v>
                </c:pt>
                <c:pt idx="3261">
                  <c:v>2658.9834935767576</c:v>
                </c:pt>
                <c:pt idx="3262">
                  <c:v>2153.8682391783223</c:v>
                </c:pt>
                <c:pt idx="3263">
                  <c:v>2250.6132141202688</c:v>
                </c:pt>
                <c:pt idx="3264">
                  <c:v>2219.9200530438684</c:v>
                </c:pt>
                <c:pt idx="3265">
                  <c:v>2866.2550616785884</c:v>
                </c:pt>
                <c:pt idx="3266">
                  <c:v>2979.4668508986942</c:v>
                </c:pt>
                <c:pt idx="3267">
                  <c:v>3266.7954266127199</c:v>
                </c:pt>
                <c:pt idx="3268">
                  <c:v>3811.7000691830181</c:v>
                </c:pt>
                <c:pt idx="3269">
                  <c:v>3670.4128305171616</c:v>
                </c:pt>
                <c:pt idx="3270">
                  <c:v>3938.4604144110344</c:v>
                </c:pt>
                <c:pt idx="3271">
                  <c:v>3812.4171903613023</c:v>
                </c:pt>
                <c:pt idx="3272">
                  <c:v>3999.3408330464736</c:v>
                </c:pt>
                <c:pt idx="3273">
                  <c:v>3834.2102728602476</c:v>
                </c:pt>
                <c:pt idx="3274">
                  <c:v>3858.2090784227476</c:v>
                </c:pt>
                <c:pt idx="3275">
                  <c:v>3744.7963026626967</c:v>
                </c:pt>
                <c:pt idx="3276">
                  <c:v>3367.9511511470191</c:v>
                </c:pt>
                <c:pt idx="3277">
                  <c:v>3480.9043428469449</c:v>
                </c:pt>
                <c:pt idx="3278">
                  <c:v>3431.1845252471976</c:v>
                </c:pt>
                <c:pt idx="3279">
                  <c:v>5344.4786145021208</c:v>
                </c:pt>
                <c:pt idx="3280">
                  <c:v>5877.4733787407167</c:v>
                </c:pt>
                <c:pt idx="3281">
                  <c:v>6094.7206276869401</c:v>
                </c:pt>
                <c:pt idx="3282">
                  <c:v>5938.9364041411318</c:v>
                </c:pt>
                <c:pt idx="3283">
                  <c:v>3765.9874943094328</c:v>
                </c:pt>
                <c:pt idx="3284">
                  <c:v>3573.7697986387648</c:v>
                </c:pt>
                <c:pt idx="3285">
                  <c:v>3156.201720347628</c:v>
                </c:pt>
                <c:pt idx="3286">
                  <c:v>3456.7058506719768</c:v>
                </c:pt>
                <c:pt idx="3287">
                  <c:v>3269.4190665427595</c:v>
                </c:pt>
                <c:pt idx="3288">
                  <c:v>3602.5754549792036</c:v>
                </c:pt>
                <c:pt idx="3289">
                  <c:v>3901.7206644811668</c:v>
                </c:pt>
                <c:pt idx="3290">
                  <c:v>4052.8478946415707</c:v>
                </c:pt>
                <c:pt idx="3291">
                  <c:v>4251.7121801581234</c:v>
                </c:pt>
                <c:pt idx="3292">
                  <c:v>4221.6272969888523</c:v>
                </c:pt>
                <c:pt idx="3293">
                  <c:v>4093.4007305107079</c:v>
                </c:pt>
                <c:pt idx="3294">
                  <c:v>3983.1503798244521</c:v>
                </c:pt>
                <c:pt idx="3295">
                  <c:v>4017.305016556289</c:v>
                </c:pt>
                <c:pt idx="3296">
                  <c:v>4117.921391678974</c:v>
                </c:pt>
                <c:pt idx="3297">
                  <c:v>4283.960340901278</c:v>
                </c:pt>
                <c:pt idx="3298">
                  <c:v>4185.9138611219823</c:v>
                </c:pt>
                <c:pt idx="3299">
                  <c:v>4351.4636626807041</c:v>
                </c:pt>
                <c:pt idx="3300">
                  <c:v>4828.2877644952387</c:v>
                </c:pt>
                <c:pt idx="3301">
                  <c:v>5062.7954640472308</c:v>
                </c:pt>
                <c:pt idx="3302">
                  <c:v>5456.311650540214</c:v>
                </c:pt>
                <c:pt idx="3303">
                  <c:v>5102.2120436057448</c:v>
                </c:pt>
                <c:pt idx="3304">
                  <c:v>5278.6849086908624</c:v>
                </c:pt>
                <c:pt idx="3305">
                  <c:v>4927.8316730572842</c:v>
                </c:pt>
                <c:pt idx="3306">
                  <c:v>4707.6463333689608</c:v>
                </c:pt>
                <c:pt idx="3307">
                  <c:v>4464.0525522022508</c:v>
                </c:pt>
                <c:pt idx="3308">
                  <c:v>3960.2418705592863</c:v>
                </c:pt>
                <c:pt idx="3309">
                  <c:v>3778.4085934418254</c:v>
                </c:pt>
                <c:pt idx="3310">
                  <c:v>3951.888066643849</c:v>
                </c:pt>
                <c:pt idx="3311">
                  <c:v>4478.0368101252243</c:v>
                </c:pt>
                <c:pt idx="3312">
                  <c:v>4158.1804708205163</c:v>
                </c:pt>
                <c:pt idx="3313">
                  <c:v>4419.8106716061011</c:v>
                </c:pt>
                <c:pt idx="3314">
                  <c:v>4246.8297154977918</c:v>
                </c:pt>
                <c:pt idx="3315">
                  <c:v>3878.0397226070054</c:v>
                </c:pt>
                <c:pt idx="3316">
                  <c:v>3943.8178476896137</c:v>
                </c:pt>
                <c:pt idx="3317">
                  <c:v>4210.15227414947</c:v>
                </c:pt>
                <c:pt idx="3318">
                  <c:v>4378.0447312123142</c:v>
                </c:pt>
                <c:pt idx="3319">
                  <c:v>4418.402928119991</c:v>
                </c:pt>
                <c:pt idx="3320">
                  <c:v>4692.2281094030477</c:v>
                </c:pt>
                <c:pt idx="3321">
                  <c:v>4667.5850998912938</c:v>
                </c:pt>
                <c:pt idx="3322">
                  <c:v>4832.3173345136456</c:v>
                </c:pt>
                <c:pt idx="3323">
                  <c:v>4887.7056956910528</c:v>
                </c:pt>
                <c:pt idx="3324">
                  <c:v>5028.5749791511334</c:v>
                </c:pt>
                <c:pt idx="3325">
                  <c:v>5061.3473862987012</c:v>
                </c:pt>
                <c:pt idx="3326">
                  <c:v>4922.9140130062588</c:v>
                </c:pt>
                <c:pt idx="3327">
                  <c:v>5337.8510355195031</c:v>
                </c:pt>
                <c:pt idx="3328">
                  <c:v>5300.7917300532572</c:v>
                </c:pt>
                <c:pt idx="3329">
                  <c:v>5487.876521369908</c:v>
                </c:pt>
                <c:pt idx="3330">
                  <c:v>5518.2533464613371</c:v>
                </c:pt>
                <c:pt idx="3331">
                  <c:v>5588.0634428309277</c:v>
                </c:pt>
                <c:pt idx="3332">
                  <c:v>5424.0320286685601</c:v>
                </c:pt>
                <c:pt idx="3333">
                  <c:v>4738.4600595422089</c:v>
                </c:pt>
                <c:pt idx="3334">
                  <c:v>4794.7804669383913</c:v>
                </c:pt>
                <c:pt idx="3335">
                  <c:v>3886.7700226185843</c:v>
                </c:pt>
                <c:pt idx="3336">
                  <c:v>3706.042626646813</c:v>
                </c:pt>
                <c:pt idx="3337">
                  <c:v>4254.4007584759966</c:v>
                </c:pt>
                <c:pt idx="3338">
                  <c:v>4285.3033144986257</c:v>
                </c:pt>
                <c:pt idx="3339">
                  <c:v>4374.5911435373127</c:v>
                </c:pt>
                <c:pt idx="3340">
                  <c:v>5717.0727380062453</c:v>
                </c:pt>
                <c:pt idx="3341">
                  <c:v>5894.3769747056067</c:v>
                </c:pt>
                <c:pt idx="3342">
                  <c:v>5803.4379924526438</c:v>
                </c:pt>
                <c:pt idx="3343">
                  <c:v>6047.7338039032184</c:v>
                </c:pt>
                <c:pt idx="3344">
                  <c:v>5027.6085247579031</c:v>
                </c:pt>
                <c:pt idx="3345">
                  <c:v>4908.7107483791187</c:v>
                </c:pt>
                <c:pt idx="3346">
                  <c:v>5268.4815721670166</c:v>
                </c:pt>
                <c:pt idx="3347">
                  <c:v>5341.8140931851231</c:v>
                </c:pt>
                <c:pt idx="3348">
                  <c:v>4931.5020928210579</c:v>
                </c:pt>
                <c:pt idx="3349">
                  <c:v>4826.6202036207542</c:v>
                </c:pt>
                <c:pt idx="3350">
                  <c:v>4744.451969649177</c:v>
                </c:pt>
                <c:pt idx="3351">
                  <c:v>4481.5494774403051</c:v>
                </c:pt>
                <c:pt idx="3352">
                  <c:v>4343.9154182202183</c:v>
                </c:pt>
                <c:pt idx="3353">
                  <c:v>4478.1070672706701</c:v>
                </c:pt>
                <c:pt idx="3354">
                  <c:v>5489.2363255931996</c:v>
                </c:pt>
                <c:pt idx="3355">
                  <c:v>6768.2458476545289</c:v>
                </c:pt>
                <c:pt idx="3356">
                  <c:v>7030.6345664672554</c:v>
                </c:pt>
                <c:pt idx="3357">
                  <c:v>8664.510293180123</c:v>
                </c:pt>
                <c:pt idx="3358">
                  <c:v>10370.526173910592</c:v>
                </c:pt>
                <c:pt idx="3359">
                  <c:v>11036.010346589144</c:v>
                </c:pt>
                <c:pt idx="3360">
                  <c:v>11458.494117973838</c:v>
                </c:pt>
                <c:pt idx="3361">
                  <c:v>10944.312830619048</c:v>
                </c:pt>
                <c:pt idx="3362">
                  <c:v>9784.6466881860979</c:v>
                </c:pt>
                <c:pt idx="3363">
                  <c:v>9223.8363593802787</c:v>
                </c:pt>
                <c:pt idx="3364">
                  <c:v>9301.5689097903669</c:v>
                </c:pt>
                <c:pt idx="3365">
                  <c:v>8931.1889154855162</c:v>
                </c:pt>
                <c:pt idx="3366">
                  <c:v>8120.0404338384978</c:v>
                </c:pt>
                <c:pt idx="3367">
                  <c:v>7815.3636293001473</c:v>
                </c:pt>
                <c:pt idx="3368">
                  <c:v>7861.6648786240257</c:v>
                </c:pt>
                <c:pt idx="3369">
                  <c:v>7240.4460410913453</c:v>
                </c:pt>
                <c:pt idx="3370">
                  <c:v>6417.7178404615261</c:v>
                </c:pt>
                <c:pt idx="3371">
                  <c:v>5660.4809467005543</c:v>
                </c:pt>
                <c:pt idx="3372">
                  <c:v>5396.2191357179545</c:v>
                </c:pt>
                <c:pt idx="3373">
                  <c:v>5577.4905475280248</c:v>
                </c:pt>
                <c:pt idx="3374">
                  <c:v>5515.8080379790626</c:v>
                </c:pt>
                <c:pt idx="3375">
                  <c:v>5071.4135594139807</c:v>
                </c:pt>
                <c:pt idx="3376">
                  <c:v>4265.6479075001553</c:v>
                </c:pt>
                <c:pt idx="3377">
                  <c:v>3906.2974967448972</c:v>
                </c:pt>
                <c:pt idx="3378">
                  <c:v>3767.2800793321803</c:v>
                </c:pt>
                <c:pt idx="3379">
                  <c:v>3526.0671511869878</c:v>
                </c:pt>
                <c:pt idx="3380">
                  <c:v>3560.9834445849992</c:v>
                </c:pt>
                <c:pt idx="3381">
                  <c:v>3824.9643007381819</c:v>
                </c:pt>
                <c:pt idx="3382">
                  <c:v>3843.238731126301</c:v>
                </c:pt>
                <c:pt idx="3383">
                  <c:v>3578.391917176079</c:v>
                </c:pt>
                <c:pt idx="3384">
                  <c:v>3317.046869492624</c:v>
                </c:pt>
                <c:pt idx="3385">
                  <c:v>3460.401949099265</c:v>
                </c:pt>
                <c:pt idx="3386">
                  <c:v>3499.005666363053</c:v>
                </c:pt>
                <c:pt idx="3387">
                  <c:v>4183.4322986826301</c:v>
                </c:pt>
                <c:pt idx="3388">
                  <c:v>4161.3025476736948</c:v>
                </c:pt>
                <c:pt idx="3389">
                  <c:v>3904.5097472397611</c:v>
                </c:pt>
                <c:pt idx="3390">
                  <c:v>3523.607912525069</c:v>
                </c:pt>
                <c:pt idx="3391">
                  <c:v>3052.9531445447356</c:v>
                </c:pt>
                <c:pt idx="3392">
                  <c:v>3099.7827202128246</c:v>
                </c:pt>
                <c:pt idx="3393">
                  <c:v>2919.1525096315891</c:v>
                </c:pt>
                <c:pt idx="3394">
                  <c:v>5339.7643009033054</c:v>
                </c:pt>
                <c:pt idx="3395">
                  <c:v>6016.3664351864718</c:v>
                </c:pt>
                <c:pt idx="3396">
                  <c:v>6349.6256177215837</c:v>
                </c:pt>
                <c:pt idx="3397">
                  <c:v>6926.7219701246358</c:v>
                </c:pt>
                <c:pt idx="3398">
                  <c:v>8022.0558372158557</c:v>
                </c:pt>
                <c:pt idx="3399">
                  <c:v>7925.547251213342</c:v>
                </c:pt>
                <c:pt idx="3400">
                  <c:v>8081.4494964974001</c:v>
                </c:pt>
                <c:pt idx="3401">
                  <c:v>7354.3970273793675</c:v>
                </c:pt>
                <c:pt idx="3402">
                  <c:v>3841.9491021051072</c:v>
                </c:pt>
                <c:pt idx="3403">
                  <c:v>3687.1167790638283</c:v>
                </c:pt>
                <c:pt idx="3404">
                  <c:v>3399.7640397846699</c:v>
                </c:pt>
                <c:pt idx="3405">
                  <c:v>3187.9927755226381</c:v>
                </c:pt>
                <c:pt idx="3406">
                  <c:v>3326.2152479393408</c:v>
                </c:pt>
                <c:pt idx="3407">
                  <c:v>2942.9229227746837</c:v>
                </c:pt>
                <c:pt idx="3408">
                  <c:v>3149.6937275496311</c:v>
                </c:pt>
                <c:pt idx="3409">
                  <c:v>4412.1377174281515</c:v>
                </c:pt>
                <c:pt idx="3410">
                  <c:v>4523.4607760100625</c:v>
                </c:pt>
                <c:pt idx="3411">
                  <c:v>4628.0321814841591</c:v>
                </c:pt>
                <c:pt idx="3412">
                  <c:v>6454.562170966994</c:v>
                </c:pt>
                <c:pt idx="3413">
                  <c:v>5689.3307055397891</c:v>
                </c:pt>
                <c:pt idx="3414">
                  <c:v>5494.4030159385875</c:v>
                </c:pt>
                <c:pt idx="3415">
                  <c:v>5609.4687685961835</c:v>
                </c:pt>
                <c:pt idx="3416">
                  <c:v>3403.1033931407146</c:v>
                </c:pt>
                <c:pt idx="3417">
                  <c:v>4726.2636777278967</c:v>
                </c:pt>
                <c:pt idx="3418">
                  <c:v>4928.3164704455994</c:v>
                </c:pt>
                <c:pt idx="3419">
                  <c:v>5143.2284903414547</c:v>
                </c:pt>
                <c:pt idx="3420">
                  <c:v>7188.9167633908801</c:v>
                </c:pt>
                <c:pt idx="3421">
                  <c:v>9872.9125759871677</c:v>
                </c:pt>
                <c:pt idx="3422">
                  <c:v>11739.667816934641</c:v>
                </c:pt>
                <c:pt idx="3423">
                  <c:v>13307.299702848308</c:v>
                </c:pt>
                <c:pt idx="3424">
                  <c:v>11623.232244228479</c:v>
                </c:pt>
                <c:pt idx="3425">
                  <c:v>7390.8099815370515</c:v>
                </c:pt>
                <c:pt idx="3426">
                  <c:v>5720.9181048031896</c:v>
                </c:pt>
                <c:pt idx="3427">
                  <c:v>4841.7639357303269</c:v>
                </c:pt>
                <c:pt idx="3428">
                  <c:v>3959.5279531879351</c:v>
                </c:pt>
                <c:pt idx="3429">
                  <c:v>5087.9535103216767</c:v>
                </c:pt>
                <c:pt idx="3430">
                  <c:v>3709.7114162584767</c:v>
                </c:pt>
                <c:pt idx="3431">
                  <c:v>3923.2405475024134</c:v>
                </c:pt>
                <c:pt idx="3432">
                  <c:v>4222.1230395827442</c:v>
                </c:pt>
                <c:pt idx="3433">
                  <c:v>6408.0381454136223</c:v>
                </c:pt>
                <c:pt idx="3434">
                  <c:v>7717.0505318376236</c:v>
                </c:pt>
                <c:pt idx="3435">
                  <c:v>7636.4765452700667</c:v>
                </c:pt>
                <c:pt idx="3436">
                  <c:v>7051.0986150749959</c:v>
                </c:pt>
                <c:pt idx="3437">
                  <c:v>3247.6221821065992</c:v>
                </c:pt>
                <c:pt idx="3438">
                  <c:v>2650.3052831869572</c:v>
                </c:pt>
                <c:pt idx="3439">
                  <c:v>2550.4648733944632</c:v>
                </c:pt>
                <c:pt idx="3440">
                  <c:v>2235.38244260801</c:v>
                </c:pt>
                <c:pt idx="3441">
                  <c:v>2247.2374860057607</c:v>
                </c:pt>
                <c:pt idx="3442">
                  <c:v>2261.2634528223425</c:v>
                </c:pt>
                <c:pt idx="3443">
                  <c:v>2316.7140902476385</c:v>
                </c:pt>
                <c:pt idx="3444">
                  <c:v>2145.2930150427856</c:v>
                </c:pt>
                <c:pt idx="3445">
                  <c:v>1989.5366678535938</c:v>
                </c:pt>
                <c:pt idx="3446">
                  <c:v>1891.5687600700185</c:v>
                </c:pt>
                <c:pt idx="3447">
                  <c:v>1935.1001242506318</c:v>
                </c:pt>
                <c:pt idx="3448">
                  <c:v>1959.8333520963788</c:v>
                </c:pt>
                <c:pt idx="3449">
                  <c:v>2106.6042570099235</c:v>
                </c:pt>
                <c:pt idx="3450">
                  <c:v>2285.5522906975821</c:v>
                </c:pt>
                <c:pt idx="3451">
                  <c:v>5040.5150857791305</c:v>
                </c:pt>
                <c:pt idx="3452">
                  <c:v>5383.3947031185962</c:v>
                </c:pt>
                <c:pt idx="3453">
                  <c:v>5018.4947461890988</c:v>
                </c:pt>
                <c:pt idx="3454">
                  <c:v>5066.7945616045035</c:v>
                </c:pt>
                <c:pt idx="3455">
                  <c:v>2379.7046416243538</c:v>
                </c:pt>
                <c:pt idx="3456">
                  <c:v>2301.885618976783</c:v>
                </c:pt>
                <c:pt idx="3457">
                  <c:v>3865.2979313191026</c:v>
                </c:pt>
                <c:pt idx="3458">
                  <c:v>3955.1013193679973</c:v>
                </c:pt>
                <c:pt idx="3459">
                  <c:v>3856.7768023908138</c:v>
                </c:pt>
                <c:pt idx="3460">
                  <c:v>4595.0101344007999</c:v>
                </c:pt>
                <c:pt idx="3461">
                  <c:v>3312.8984609358013</c:v>
                </c:pt>
                <c:pt idx="3462">
                  <c:v>2987.6968136969954</c:v>
                </c:pt>
                <c:pt idx="3463">
                  <c:v>2858.6601523985155</c:v>
                </c:pt>
                <c:pt idx="3464">
                  <c:v>2042.9875444765203</c:v>
                </c:pt>
                <c:pt idx="3465">
                  <c:v>1869.4427682892419</c:v>
                </c:pt>
                <c:pt idx="3466">
                  <c:v>1840.4771583438851</c:v>
                </c:pt>
                <c:pt idx="3467">
                  <c:v>2085.5114310644567</c:v>
                </c:pt>
                <c:pt idx="3468">
                  <c:v>2134.9850355805829</c:v>
                </c:pt>
                <c:pt idx="3469">
                  <c:v>2432.5108442590572</c:v>
                </c:pt>
                <c:pt idx="3470">
                  <c:v>5483.3207252598368</c:v>
                </c:pt>
                <c:pt idx="3471">
                  <c:v>6084.3301838110201</c:v>
                </c:pt>
                <c:pt idx="3472">
                  <c:v>7798.0567758781835</c:v>
                </c:pt>
                <c:pt idx="3473">
                  <c:v>8180.9829657734372</c:v>
                </c:pt>
                <c:pt idx="3474">
                  <c:v>5561.4884815760888</c:v>
                </c:pt>
                <c:pt idx="3475">
                  <c:v>4828.0793242705986</c:v>
                </c:pt>
                <c:pt idx="3476">
                  <c:v>3403.9744748333469</c:v>
                </c:pt>
                <c:pt idx="3477">
                  <c:v>3203.6947601716965</c:v>
                </c:pt>
                <c:pt idx="3478">
                  <c:v>3099.4897742713802</c:v>
                </c:pt>
                <c:pt idx="3479">
                  <c:v>3361.9920073929243</c:v>
                </c:pt>
                <c:pt idx="3480">
                  <c:v>3464.0976441828534</c:v>
                </c:pt>
                <c:pt idx="3481">
                  <c:v>3351.6700482685119</c:v>
                </c:pt>
                <c:pt idx="3482">
                  <c:v>5335.7326356032863</c:v>
                </c:pt>
                <c:pt idx="3483">
                  <c:v>5255.9452467011288</c:v>
                </c:pt>
                <c:pt idx="3484">
                  <c:v>6705.9641066375189</c:v>
                </c:pt>
                <c:pt idx="3485">
                  <c:v>6632.6326127671637</c:v>
                </c:pt>
                <c:pt idx="3486">
                  <c:v>4486.6070372927934</c:v>
                </c:pt>
                <c:pt idx="3487">
                  <c:v>4683.7134470567107</c:v>
                </c:pt>
                <c:pt idx="3488">
                  <c:v>4787.3372383671813</c:v>
                </c:pt>
                <c:pt idx="3489">
                  <c:v>5089.6759081957862</c:v>
                </c:pt>
                <c:pt idx="3490">
                  <c:v>6649.939271572046</c:v>
                </c:pt>
                <c:pt idx="3491">
                  <c:v>4889.8553812722676</c:v>
                </c:pt>
                <c:pt idx="3492">
                  <c:v>5694.462593164295</c:v>
                </c:pt>
                <c:pt idx="3493">
                  <c:v>5892.6334085040726</c:v>
                </c:pt>
                <c:pt idx="3494">
                  <c:v>5770.727337628603</c:v>
                </c:pt>
                <c:pt idx="3495">
                  <c:v>8205.4035832113586</c:v>
                </c:pt>
                <c:pt idx="3496">
                  <c:v>8114.9190454161726</c:v>
                </c:pt>
                <c:pt idx="3497">
                  <c:v>8114.9190454161726</c:v>
                </c:pt>
                <c:pt idx="3498">
                  <c:v>3865.9422971270978</c:v>
                </c:pt>
                <c:pt idx="3499">
                  <c:v>3645.9898970415816</c:v>
                </c:pt>
                <c:pt idx="3500">
                  <c:v>3504.5789217147976</c:v>
                </c:pt>
                <c:pt idx="3501">
                  <c:v>3048.9928140444681</c:v>
                </c:pt>
                <c:pt idx="3502">
                  <c:v>2436.0185512928292</c:v>
                </c:pt>
                <c:pt idx="3503">
                  <c:v>2448.7031419449486</c:v>
                </c:pt>
                <c:pt idx="3504">
                  <c:v>2451.3141189906746</c:v>
                </c:pt>
                <c:pt idx="3505">
                  <c:v>2747.2764153652824</c:v>
                </c:pt>
                <c:pt idx="3506">
                  <c:v>2480.5440835296176</c:v>
                </c:pt>
                <c:pt idx="3507">
                  <c:v>1977.5977557157166</c:v>
                </c:pt>
                <c:pt idx="3508">
                  <c:v>2011.9683222700842</c:v>
                </c:pt>
                <c:pt idx="3509">
                  <c:v>1932.8301903633401</c:v>
                </c:pt>
                <c:pt idx="3510">
                  <c:v>1882.3259469531476</c:v>
                </c:pt>
                <c:pt idx="3511">
                  <c:v>1952.5739404344931</c:v>
                </c:pt>
                <c:pt idx="3512">
                  <c:v>2871.5631475159898</c:v>
                </c:pt>
                <c:pt idx="3513">
                  <c:v>2871.5631475159898</c:v>
                </c:pt>
                <c:pt idx="3514">
                  <c:v>3067.617096432019</c:v>
                </c:pt>
                <c:pt idx="3515">
                  <c:v>2580.5801979070529</c:v>
                </c:pt>
                <c:pt idx="3516">
                  <c:v>2662.6914830664173</c:v>
                </c:pt>
                <c:pt idx="3517">
                  <c:v>2526.7265003961511</c:v>
                </c:pt>
                <c:pt idx="3518">
                  <c:v>2590.0185301275924</c:v>
                </c:pt>
                <c:pt idx="3519">
                  <c:v>2646.8927558520809</c:v>
                </c:pt>
                <c:pt idx="3520">
                  <c:v>3311.9522621100768</c:v>
                </c:pt>
                <c:pt idx="3521">
                  <c:v>2769.5370151842944</c:v>
                </c:pt>
                <c:pt idx="3522">
                  <c:v>2656.0909926467575</c:v>
                </c:pt>
                <c:pt idx="3523">
                  <c:v>2630.0478702993132</c:v>
                </c:pt>
                <c:pt idx="3524">
                  <c:v>2084.983954644762</c:v>
                </c:pt>
                <c:pt idx="3525">
                  <c:v>4380.6522955927067</c:v>
                </c:pt>
                <c:pt idx="3526">
                  <c:v>5491.479866951704</c:v>
                </c:pt>
                <c:pt idx="3527">
                  <c:v>5664.130955694709</c:v>
                </c:pt>
                <c:pt idx="3528">
                  <c:v>5664.130955694709</c:v>
                </c:pt>
                <c:pt idx="3529">
                  <c:v>3330.5802771309391</c:v>
                </c:pt>
                <c:pt idx="3530">
                  <c:v>3000.6256822119467</c:v>
                </c:pt>
                <c:pt idx="3531">
                  <c:v>2286.3016872154549</c:v>
                </c:pt>
                <c:pt idx="3532">
                  <c:v>2443.6298434771597</c:v>
                </c:pt>
                <c:pt idx="3533">
                  <c:v>2004.8702209633775</c:v>
                </c:pt>
                <c:pt idx="3534">
                  <c:v>1973.592063668184</c:v>
                </c:pt>
                <c:pt idx="3535">
                  <c:v>2576.2689465000294</c:v>
                </c:pt>
                <c:pt idx="3536">
                  <c:v>2296.491940297652</c:v>
                </c:pt>
                <c:pt idx="3537">
                  <c:v>3011.7876575426199</c:v>
                </c:pt>
                <c:pt idx="3538">
                  <c:v>12106.47520308895</c:v>
                </c:pt>
                <c:pt idx="3539">
                  <c:v>9945.8442792189308</c:v>
                </c:pt>
                <c:pt idx="3540">
                  <c:v>12018.283152413554</c:v>
                </c:pt>
                <c:pt idx="3541">
                  <c:v>1784.6052714176476</c:v>
                </c:pt>
                <c:pt idx="3542">
                  <c:v>2187.9986987011507</c:v>
                </c:pt>
                <c:pt idx="3543">
                  <c:v>2187.9986987011507</c:v>
                </c:pt>
                <c:pt idx="3544">
                  <c:v>2477.2643563812599</c:v>
                </c:pt>
                <c:pt idx="3545">
                  <c:v>2725.8160368576646</c:v>
                </c:pt>
                <c:pt idx="3546">
                  <c:v>2572.8493072092533</c:v>
                </c:pt>
                <c:pt idx="3547">
                  <c:v>3596.7296873433515</c:v>
                </c:pt>
                <c:pt idx="3548">
                  <c:v>4052.8478946415707</c:v>
                </c:pt>
                <c:pt idx="3549">
                  <c:v>4802.8477557497099</c:v>
                </c:pt>
                <c:pt idx="3550">
                  <c:v>5983.8283654903062</c:v>
                </c:pt>
                <c:pt idx="3551">
                  <c:v>10796.38312804373</c:v>
                </c:pt>
                <c:pt idx="3552">
                  <c:v>8960.5644082566723</c:v>
                </c:pt>
                <c:pt idx="3553">
                  <c:v>7348.9911181568168</c:v>
                </c:pt>
                <c:pt idx="3554">
                  <c:v>9020.6277353507467</c:v>
                </c:pt>
                <c:pt idx="3555">
                  <c:v>5850.0176122644916</c:v>
                </c:pt>
                <c:pt idx="3556">
                  <c:v>5489.4402908775955</c:v>
                </c:pt>
                <c:pt idx="3557">
                  <c:v>6251.9125885423273</c:v>
                </c:pt>
                <c:pt idx="3558">
                  <c:v>2392.633265783079</c:v>
                </c:pt>
                <c:pt idx="3559">
                  <c:v>2466.6031697457656</c:v>
                </c:pt>
                <c:pt idx="3560">
                  <c:v>2525.3121181717142</c:v>
                </c:pt>
                <c:pt idx="3561">
                  <c:v>2605.4711833056062</c:v>
                </c:pt>
                <c:pt idx="3562">
                  <c:v>2308.1772280661389</c:v>
                </c:pt>
                <c:pt idx="3563">
                  <c:v>2392.184951884672</c:v>
                </c:pt>
                <c:pt idx="3564">
                  <c:v>2406.2294676918536</c:v>
                </c:pt>
                <c:pt idx="3565">
                  <c:v>2573.8901017294265</c:v>
                </c:pt>
                <c:pt idx="3566">
                  <c:v>3028.3771286541596</c:v>
                </c:pt>
                <c:pt idx="3567">
                  <c:v>2517.867078517098</c:v>
                </c:pt>
                <c:pt idx="3568">
                  <c:v>3125.1863368814811</c:v>
                </c:pt>
                <c:pt idx="3569">
                  <c:v>2943.95285350224</c:v>
                </c:pt>
                <c:pt idx="3570">
                  <c:v>3042.5379732218571</c:v>
                </c:pt>
                <c:pt idx="3571">
                  <c:v>3863.3647585338913</c:v>
                </c:pt>
                <c:pt idx="3572">
                  <c:v>4125.4515692703426</c:v>
                </c:pt>
                <c:pt idx="3573">
                  <c:v>4486.5367989107035</c:v>
                </c:pt>
                <c:pt idx="3574">
                  <c:v>4188.9623777749948</c:v>
                </c:pt>
                <c:pt idx="3575">
                  <c:v>3461.0541598936543</c:v>
                </c:pt>
                <c:pt idx="3576">
                  <c:v>2914.6615441851318</c:v>
                </c:pt>
                <c:pt idx="3577">
                  <c:v>2169.7346088895574</c:v>
                </c:pt>
                <c:pt idx="3578">
                  <c:v>2320.6822960386053</c:v>
                </c:pt>
                <c:pt idx="3579">
                  <c:v>2388.3740583551116</c:v>
                </c:pt>
                <c:pt idx="3580">
                  <c:v>2238.0088936109096</c:v>
                </c:pt>
                <c:pt idx="3581">
                  <c:v>2766.8753575622104</c:v>
                </c:pt>
                <c:pt idx="3582">
                  <c:v>2676.7783074611798</c:v>
                </c:pt>
                <c:pt idx="3583">
                  <c:v>2712.1930342786945</c:v>
                </c:pt>
                <c:pt idx="3584">
                  <c:v>2814.0899042342789</c:v>
                </c:pt>
                <c:pt idx="3585">
                  <c:v>2427.0620243265294</c:v>
                </c:pt>
                <c:pt idx="3586">
                  <c:v>2667.1405587121844</c:v>
                </c:pt>
                <c:pt idx="3587">
                  <c:v>2480.4695476102643</c:v>
                </c:pt>
                <c:pt idx="3588">
                  <c:v>3508.559255479835</c:v>
                </c:pt>
                <c:pt idx="3589">
                  <c:v>3019.2025151229464</c:v>
                </c:pt>
                <c:pt idx="3590">
                  <c:v>2910.3172745490447</c:v>
                </c:pt>
                <c:pt idx="3591">
                  <c:v>3252.2159895002842</c:v>
                </c:pt>
                <c:pt idx="3592">
                  <c:v>4619.0105188651942</c:v>
                </c:pt>
                <c:pt idx="3593">
                  <c:v>5221.5979163055308</c:v>
                </c:pt>
                <c:pt idx="3594">
                  <c:v>5573.9654104583897</c:v>
                </c:pt>
                <c:pt idx="3595">
                  <c:v>5979.6164419087581</c:v>
                </c:pt>
                <c:pt idx="3596">
                  <c:v>5095.186930084601</c:v>
                </c:pt>
                <c:pt idx="3597">
                  <c:v>4669.4706584489904</c:v>
                </c:pt>
                <c:pt idx="3598">
                  <c:v>5296.9601277806796</c:v>
                </c:pt>
                <c:pt idx="3599">
                  <c:v>4594.1001399992965</c:v>
                </c:pt>
                <c:pt idx="3600">
                  <c:v>3557.5151213463396</c:v>
                </c:pt>
                <c:pt idx="3601">
                  <c:v>3527.9476245013066</c:v>
                </c:pt>
                <c:pt idx="3602">
                  <c:v>2695.0087217385881</c:v>
                </c:pt>
                <c:pt idx="3603">
                  <c:v>3197.9990547606722</c:v>
                </c:pt>
                <c:pt idx="3604">
                  <c:v>2853.7926466590725</c:v>
                </c:pt>
                <c:pt idx="3605">
                  <c:v>2821.1038746638224</c:v>
                </c:pt>
                <c:pt idx="3606">
                  <c:v>2824.3519762279466</c:v>
                </c:pt>
                <c:pt idx="3607">
                  <c:v>2287.7254978781566</c:v>
                </c:pt>
                <c:pt idx="3608">
                  <c:v>2581.6950918156654</c:v>
                </c:pt>
                <c:pt idx="3609">
                  <c:v>2273.5598374153487</c:v>
                </c:pt>
                <c:pt idx="3610">
                  <c:v>2379.7793868924491</c:v>
                </c:pt>
                <c:pt idx="3611">
                  <c:v>2557.754371100571</c:v>
                </c:pt>
                <c:pt idx="3612">
                  <c:v>2584.1477355984971</c:v>
                </c:pt>
                <c:pt idx="3613">
                  <c:v>2496.4167000716552</c:v>
                </c:pt>
                <c:pt idx="3614">
                  <c:v>2362.2099852208048</c:v>
                </c:pt>
                <c:pt idx="3615">
                  <c:v>2394.5758948293515</c:v>
                </c:pt>
                <c:pt idx="3616">
                  <c:v>2505.7283399677835</c:v>
                </c:pt>
                <c:pt idx="3617">
                  <c:v>2331.6861721514724</c:v>
                </c:pt>
                <c:pt idx="3618">
                  <c:v>2355.5538057670929</c:v>
                </c:pt>
                <c:pt idx="3619">
                  <c:v>2570.7676269854419</c:v>
                </c:pt>
                <c:pt idx="3620">
                  <c:v>2372.4536135839298</c:v>
                </c:pt>
                <c:pt idx="3621">
                  <c:v>2435.1229990837164</c:v>
                </c:pt>
                <c:pt idx="3622">
                  <c:v>2423.4787882864475</c:v>
                </c:pt>
                <c:pt idx="3623">
                  <c:v>2288.4748494247906</c:v>
                </c:pt>
                <c:pt idx="3624">
                  <c:v>2067.1206263774075</c:v>
                </c:pt>
                <c:pt idx="3625">
                  <c:v>2302.3350559142418</c:v>
                </c:pt>
                <c:pt idx="3626">
                  <c:v>2399.2825996940956</c:v>
                </c:pt>
                <c:pt idx="3627">
                  <c:v>2190.027476771269</c:v>
                </c:pt>
                <c:pt idx="3628">
                  <c:v>2262.838222715538</c:v>
                </c:pt>
                <c:pt idx="3629">
                  <c:v>2173.1175385946408</c:v>
                </c:pt>
                <c:pt idx="3630">
                  <c:v>2041.9313595830463</c:v>
                </c:pt>
                <c:pt idx="3631">
                  <c:v>2521.0686356108636</c:v>
                </c:pt>
                <c:pt idx="3632">
                  <c:v>4065.5883347121999</c:v>
                </c:pt>
                <c:pt idx="3633">
                  <c:v>4355.3429105710238</c:v>
                </c:pt>
                <c:pt idx="3634">
                  <c:v>4515.0408325763419</c:v>
                </c:pt>
                <c:pt idx="3635">
                  <c:v>4297.0342816244811</c:v>
                </c:pt>
                <c:pt idx="3636">
                  <c:v>3120.6487322147004</c:v>
                </c:pt>
                <c:pt idx="3637">
                  <c:v>2756.0048364610411</c:v>
                </c:pt>
                <c:pt idx="3638">
                  <c:v>2656.387670263648</c:v>
                </c:pt>
                <c:pt idx="3639">
                  <c:v>3083.9600888476707</c:v>
                </c:pt>
                <c:pt idx="3640">
                  <c:v>2751.936773258727</c:v>
                </c:pt>
                <c:pt idx="3641">
                  <c:v>2796.4380418327637</c:v>
                </c:pt>
                <c:pt idx="3642">
                  <c:v>3023.4598371088505</c:v>
                </c:pt>
                <c:pt idx="3643">
                  <c:v>3397.0051960372366</c:v>
                </c:pt>
                <c:pt idx="3644">
                  <c:v>3818.1536015258171</c:v>
                </c:pt>
                <c:pt idx="3645">
                  <c:v>4188.1825519707054</c:v>
                </c:pt>
                <c:pt idx="3646">
                  <c:v>4263.3846454466693</c:v>
                </c:pt>
                <c:pt idx="3647">
                  <c:v>3949.2458236031234</c:v>
                </c:pt>
                <c:pt idx="3648">
                  <c:v>4242.3711681873538</c:v>
                </c:pt>
                <c:pt idx="3649">
                  <c:v>4486.4665603744797</c:v>
                </c:pt>
                <c:pt idx="3650">
                  <c:v>4238.1951451380737</c:v>
                </c:pt>
                <c:pt idx="3651">
                  <c:v>3476.9207509988919</c:v>
                </c:pt>
                <c:pt idx="3652">
                  <c:v>2781.9554267590865</c:v>
                </c:pt>
                <c:pt idx="3653">
                  <c:v>3200.2628455227241</c:v>
                </c:pt>
                <c:pt idx="3654">
                  <c:v>3359.5208371058106</c:v>
                </c:pt>
                <c:pt idx="3655">
                  <c:v>3339.5995683874935</c:v>
                </c:pt>
                <c:pt idx="3656">
                  <c:v>3076.7056314963847</c:v>
                </c:pt>
                <c:pt idx="3657">
                  <c:v>3124.8936061821878</c:v>
                </c:pt>
                <c:pt idx="3658">
                  <c:v>3250.9764513126574</c:v>
                </c:pt>
                <c:pt idx="3659">
                  <c:v>3300.3774021603167</c:v>
                </c:pt>
                <c:pt idx="3660">
                  <c:v>3312.9712443752214</c:v>
                </c:pt>
                <c:pt idx="3661">
                  <c:v>3430.0965419276617</c:v>
                </c:pt>
                <c:pt idx="3662">
                  <c:v>3756.6506662336178</c:v>
                </c:pt>
                <c:pt idx="3663">
                  <c:v>3970.3064546538517</c:v>
                </c:pt>
                <c:pt idx="3664">
                  <c:v>4057.332526777871</c:v>
                </c:pt>
                <c:pt idx="3665">
                  <c:v>3671.9251694246195</c:v>
                </c:pt>
                <c:pt idx="3666">
                  <c:v>3655.2856801548041</c:v>
                </c:pt>
                <c:pt idx="3667">
                  <c:v>3537.7822381681763</c:v>
                </c:pt>
                <c:pt idx="3668">
                  <c:v>4217.9443998327479</c:v>
                </c:pt>
                <c:pt idx="3669">
                  <c:v>4203.2086180364713</c:v>
                </c:pt>
                <c:pt idx="3670">
                  <c:v>4220.6357890036888</c:v>
                </c:pt>
                <c:pt idx="3671">
                  <c:v>3962.4549158588052</c:v>
                </c:pt>
                <c:pt idx="3672">
                  <c:v>3474.9649978801608</c:v>
                </c:pt>
                <c:pt idx="3673">
                  <c:v>3261.0372901242226</c:v>
                </c:pt>
                <c:pt idx="3674">
                  <c:v>3042.9781141527928</c:v>
                </c:pt>
                <c:pt idx="3675">
                  <c:v>3340.1086508249864</c:v>
                </c:pt>
                <c:pt idx="3676">
                  <c:v>3135.284026616253</c:v>
                </c:pt>
                <c:pt idx="3677">
                  <c:v>3355.5229762163945</c:v>
                </c:pt>
                <c:pt idx="3678">
                  <c:v>3476.9931841283105</c:v>
                </c:pt>
                <c:pt idx="3679">
                  <c:v>3419.5775709925219</c:v>
                </c:pt>
                <c:pt idx="3680">
                  <c:v>2787.7196300774813</c:v>
                </c:pt>
                <c:pt idx="3681">
                  <c:v>2800.796437997371</c:v>
                </c:pt>
                <c:pt idx="3682">
                  <c:v>3052.9531445447356</c:v>
                </c:pt>
                <c:pt idx="3683">
                  <c:v>3398.3846459025517</c:v>
                </c:pt>
                <c:pt idx="3684">
                  <c:v>3285.0110001484863</c:v>
                </c:pt>
                <c:pt idx="3685">
                  <c:v>4262.6066124415956</c:v>
                </c:pt>
                <c:pt idx="3686">
                  <c:v>4659.5527509734966</c:v>
                </c:pt>
                <c:pt idx="3687">
                  <c:v>5785.8757126368582</c:v>
                </c:pt>
                <c:pt idx="3688">
                  <c:v>4475.9992854469456</c:v>
                </c:pt>
                <c:pt idx="3689">
                  <c:v>3816.8629955444485</c:v>
                </c:pt>
                <c:pt idx="3690">
                  <c:v>3216.1781975310296</c:v>
                </c:pt>
                <c:pt idx="3691">
                  <c:v>3858.2090784227476</c:v>
                </c:pt>
                <c:pt idx="3692">
                  <c:v>4015.095668041613</c:v>
                </c:pt>
                <c:pt idx="3693">
                  <c:v>4057.2613469483331</c:v>
                </c:pt>
                <c:pt idx="3694">
                  <c:v>3692.5149771524593</c:v>
                </c:pt>
                <c:pt idx="3695">
                  <c:v>3766.84922324121</c:v>
                </c:pt>
                <c:pt idx="3696">
                  <c:v>3093.7768324981444</c:v>
                </c:pt>
                <c:pt idx="3697">
                  <c:v>3194.420500903856</c:v>
                </c:pt>
                <c:pt idx="3698">
                  <c:v>3911.0881874831393</c:v>
                </c:pt>
                <c:pt idx="3699">
                  <c:v>3915.663719615899</c:v>
                </c:pt>
                <c:pt idx="3700">
                  <c:v>3703.8123809620738</c:v>
                </c:pt>
                <c:pt idx="3701">
                  <c:v>3672.4292671955191</c:v>
                </c:pt>
                <c:pt idx="3702">
                  <c:v>3514.8544619134627</c:v>
                </c:pt>
                <c:pt idx="3703">
                  <c:v>3227.4167107078247</c:v>
                </c:pt>
                <c:pt idx="3704">
                  <c:v>4082.16481630411</c:v>
                </c:pt>
                <c:pt idx="3705">
                  <c:v>4176.6956716296263</c:v>
                </c:pt>
                <c:pt idx="3706">
                  <c:v>3903.5085651814006</c:v>
                </c:pt>
                <c:pt idx="3707">
                  <c:v>3894.138888835907</c:v>
                </c:pt>
                <c:pt idx="3708">
                  <c:v>3555.0581762134098</c:v>
                </c:pt>
                <c:pt idx="3709">
                  <c:v>3252.7992860805243</c:v>
                </c:pt>
                <c:pt idx="3710">
                  <c:v>3178.2758660870604</c:v>
                </c:pt>
                <c:pt idx="3711">
                  <c:v>3467.1408549239859</c:v>
                </c:pt>
                <c:pt idx="3712">
                  <c:v>3117.4281350146048</c:v>
                </c:pt>
                <c:pt idx="3713">
                  <c:v>2987.6968136969954</c:v>
                </c:pt>
                <c:pt idx="3714">
                  <c:v>15352.706437927205</c:v>
                </c:pt>
                <c:pt idx="3715">
                  <c:v>15568.522480428685</c:v>
                </c:pt>
                <c:pt idx="3716">
                  <c:v>15589.311725203414</c:v>
                </c:pt>
                <c:pt idx="3717">
                  <c:v>15844.225771919359</c:v>
                </c:pt>
                <c:pt idx="3718">
                  <c:v>4539.6628803834319</c:v>
                </c:pt>
                <c:pt idx="3719">
                  <c:v>4204.9092429517768</c:v>
                </c:pt>
                <c:pt idx="3720">
                  <c:v>3783.7202475345694</c:v>
                </c:pt>
                <c:pt idx="3721">
                  <c:v>3417.836185452994</c:v>
                </c:pt>
                <c:pt idx="3722">
                  <c:v>3401.8693225169554</c:v>
                </c:pt>
                <c:pt idx="3723">
                  <c:v>2893.0084706982598</c:v>
                </c:pt>
                <c:pt idx="3724">
                  <c:v>3340.3268266865052</c:v>
                </c:pt>
                <c:pt idx="3725">
                  <c:v>3211.5795639567077</c:v>
                </c:pt>
                <c:pt idx="3726">
                  <c:v>2775.7467680699192</c:v>
                </c:pt>
                <c:pt idx="3727">
                  <c:v>2838.6695712916553</c:v>
                </c:pt>
                <c:pt idx="3728">
                  <c:v>3760.170239942614</c:v>
                </c:pt>
                <c:pt idx="3729">
                  <c:v>3632.1495341421105</c:v>
                </c:pt>
                <c:pt idx="3730">
                  <c:v>3688.1245089233853</c:v>
                </c:pt>
                <c:pt idx="3731">
                  <c:v>9042.8288728399202</c:v>
                </c:pt>
                <c:pt idx="3732">
                  <c:v>8969.4351827972569</c:v>
                </c:pt>
                <c:pt idx="3733">
                  <c:v>9090.3635309496894</c:v>
                </c:pt>
                <c:pt idx="3734">
                  <c:v>10552.179492675699</c:v>
                </c:pt>
                <c:pt idx="3735">
                  <c:v>4287.7063906881958</c:v>
                </c:pt>
                <c:pt idx="3736">
                  <c:v>4942.3030645041727</c:v>
                </c:pt>
                <c:pt idx="3737">
                  <c:v>13618.051378807984</c:v>
                </c:pt>
                <c:pt idx="3738">
                  <c:v>12199.393666907679</c:v>
                </c:pt>
                <c:pt idx="3739">
                  <c:v>12917.864262339193</c:v>
                </c:pt>
                <c:pt idx="3740">
                  <c:v>13459.674865487032</c:v>
                </c:pt>
                <c:pt idx="3741">
                  <c:v>8110.4755299114622</c:v>
                </c:pt>
                <c:pt idx="3742">
                  <c:v>7390.4924621754326</c:v>
                </c:pt>
                <c:pt idx="3743">
                  <c:v>7050.6483173929155</c:v>
                </c:pt>
                <c:pt idx="3744">
                  <c:v>4794.5718024782836</c:v>
                </c:pt>
                <c:pt idx="3745">
                  <c:v>3216.6891188239679</c:v>
                </c:pt>
                <c:pt idx="3746">
                  <c:v>2516.3778844983317</c:v>
                </c:pt>
                <c:pt idx="3747">
                  <c:v>1816.726689576637</c:v>
                </c:pt>
                <c:pt idx="3748">
                  <c:v>3375.7255390025675</c:v>
                </c:pt>
                <c:pt idx="3749">
                  <c:v>4067.3673303476535</c:v>
                </c:pt>
                <c:pt idx="3750">
                  <c:v>4847.1111073894426</c:v>
                </c:pt>
                <c:pt idx="3751">
                  <c:v>5767.0905594616197</c:v>
                </c:pt>
                <c:pt idx="3752">
                  <c:v>4560.6221481859684</c:v>
                </c:pt>
                <c:pt idx="3753">
                  <c:v>4309.7497784518637</c:v>
                </c:pt>
                <c:pt idx="3754">
                  <c:v>3647.8636733731255</c:v>
                </c:pt>
                <c:pt idx="3755">
                  <c:v>3328.1068291314878</c:v>
                </c:pt>
                <c:pt idx="3756">
                  <c:v>2995.2637231545523</c:v>
                </c:pt>
                <c:pt idx="3757">
                  <c:v>2885.8614887190051</c:v>
                </c:pt>
                <c:pt idx="3758">
                  <c:v>2756.3006773046218</c:v>
                </c:pt>
                <c:pt idx="3759">
                  <c:v>2905.0150616350584</c:v>
                </c:pt>
                <c:pt idx="3760">
                  <c:v>3173.5990824620239</c:v>
                </c:pt>
                <c:pt idx="3761">
                  <c:v>3188.8693542419933</c:v>
                </c:pt>
                <c:pt idx="3762">
                  <c:v>3583.1578116547316</c:v>
                </c:pt>
                <c:pt idx="3763">
                  <c:v>3168.4831230812706</c:v>
                </c:pt>
                <c:pt idx="3764">
                  <c:v>2870.7522419849411</c:v>
                </c:pt>
                <c:pt idx="3765">
                  <c:v>3476.9207509988919</c:v>
                </c:pt>
                <c:pt idx="3766">
                  <c:v>3572.8308531963266</c:v>
                </c:pt>
                <c:pt idx="3767">
                  <c:v>4225.0265221884474</c:v>
                </c:pt>
                <c:pt idx="3768">
                  <c:v>4488.9950500042178</c:v>
                </c:pt>
                <c:pt idx="3769">
                  <c:v>4305.5118377725594</c:v>
                </c:pt>
                <c:pt idx="3770">
                  <c:v>3865.0115424846299</c:v>
                </c:pt>
                <c:pt idx="3771">
                  <c:v>3034.6144818291068</c:v>
                </c:pt>
                <c:pt idx="3772">
                  <c:v>2761.4774904255755</c:v>
                </c:pt>
                <c:pt idx="3773">
                  <c:v>2506.8455739272758</c:v>
                </c:pt>
                <c:pt idx="3774">
                  <c:v>2465.7083804951981</c:v>
                </c:pt>
                <c:pt idx="3775">
                  <c:v>2546.745168141555</c:v>
                </c:pt>
                <c:pt idx="3776">
                  <c:v>2516.080038250424</c:v>
                </c:pt>
                <c:pt idx="3777">
                  <c:v>2369.6873731003143</c:v>
                </c:pt>
                <c:pt idx="3778">
                  <c:v>2761.5514393933117</c:v>
                </c:pt>
                <c:pt idx="3779">
                  <c:v>2801.4612306379713</c:v>
                </c:pt>
                <c:pt idx="3780">
                  <c:v>5083.474822262302</c:v>
                </c:pt>
                <c:pt idx="3781">
                  <c:v>4551.721410418395</c:v>
                </c:pt>
                <c:pt idx="3782">
                  <c:v>4637.4007884087041</c:v>
                </c:pt>
                <c:pt idx="3783">
                  <c:v>5011.0360085233115</c:v>
                </c:pt>
                <c:pt idx="3784">
                  <c:v>3390.2523443452083</c:v>
                </c:pt>
                <c:pt idx="3785">
                  <c:v>3631.2122196024284</c:v>
                </c:pt>
                <c:pt idx="3786">
                  <c:v>4005.8290353012271</c:v>
                </c:pt>
                <c:pt idx="3787">
                  <c:v>4020.5831300411373</c:v>
                </c:pt>
                <c:pt idx="3788">
                  <c:v>4270.5982396323234</c:v>
                </c:pt>
                <c:pt idx="3789">
                  <c:v>3674.2295543514192</c:v>
                </c:pt>
                <c:pt idx="3790">
                  <c:v>3610.7289619259536</c:v>
                </c:pt>
                <c:pt idx="3791">
                  <c:v>2974.542639685329</c:v>
                </c:pt>
                <c:pt idx="3792">
                  <c:v>2494.0325307156891</c:v>
                </c:pt>
                <c:pt idx="3793">
                  <c:v>3255.9343351633288</c:v>
                </c:pt>
                <c:pt idx="3794">
                  <c:v>3070.1826502750628</c:v>
                </c:pt>
                <c:pt idx="3795">
                  <c:v>3062.6320487582125</c:v>
                </c:pt>
                <c:pt idx="3796">
                  <c:v>2854.8252043235116</c:v>
                </c:pt>
                <c:pt idx="3797">
                  <c:v>2745.1309643876739</c:v>
                </c:pt>
                <c:pt idx="3798">
                  <c:v>2911.789968802128</c:v>
                </c:pt>
                <c:pt idx="3799">
                  <c:v>2936.3012137836777</c:v>
                </c:pt>
                <c:pt idx="3800">
                  <c:v>3667.6040196837857</c:v>
                </c:pt>
                <c:pt idx="3801">
                  <c:v>2902.5846120519564</c:v>
                </c:pt>
                <c:pt idx="3802">
                  <c:v>2304.657057817094</c:v>
                </c:pt>
                <c:pt idx="3803">
                  <c:v>2228.0273691895418</c:v>
                </c:pt>
                <c:pt idx="3804">
                  <c:v>1728.0407043909654</c:v>
                </c:pt>
                <c:pt idx="3805">
                  <c:v>1822.8744340860285</c:v>
                </c:pt>
                <c:pt idx="3806">
                  <c:v>2082.4971777480096</c:v>
                </c:pt>
                <c:pt idx="3807">
                  <c:v>2324.6500662299804</c:v>
                </c:pt>
                <c:pt idx="3808">
                  <c:v>2369.8369050412439</c:v>
                </c:pt>
                <c:pt idx="3809">
                  <c:v>2214.3639958677813</c:v>
                </c:pt>
                <c:pt idx="3810">
                  <c:v>2070.1361450892873</c:v>
                </c:pt>
                <c:pt idx="3811">
                  <c:v>2421.76169439964</c:v>
                </c:pt>
                <c:pt idx="3812">
                  <c:v>2639.4730861377902</c:v>
                </c:pt>
                <c:pt idx="3813">
                  <c:v>2592.5449032951146</c:v>
                </c:pt>
                <c:pt idx="3814">
                  <c:v>2548.009911424946</c:v>
                </c:pt>
                <c:pt idx="3815">
                  <c:v>2233.5062898732722</c:v>
                </c:pt>
                <c:pt idx="3816">
                  <c:v>2332.8836707365699</c:v>
                </c:pt>
                <c:pt idx="3817">
                  <c:v>2642.2927433056757</c:v>
                </c:pt>
                <c:pt idx="3818">
                  <c:v>2878.860452927649</c:v>
                </c:pt>
                <c:pt idx="3819">
                  <c:v>2695.0828099623322</c:v>
                </c:pt>
                <c:pt idx="3820">
                  <c:v>2226.0007097255439</c:v>
                </c:pt>
                <c:pt idx="3821">
                  <c:v>2227.5770101896487</c:v>
                </c:pt>
                <c:pt idx="3822">
                  <c:v>3245.2156564081088</c:v>
                </c:pt>
                <c:pt idx="3823">
                  <c:v>3240.4750361260958</c:v>
                </c:pt>
                <c:pt idx="3824">
                  <c:v>3187.5544777885079</c:v>
                </c:pt>
                <c:pt idx="3825">
                  <c:v>3420.1580129899085</c:v>
                </c:pt>
                <c:pt idx="3826">
                  <c:v>2009.5521011897363</c:v>
                </c:pt>
                <c:pt idx="3827">
                  <c:v>2236.3580037276261</c:v>
                </c:pt>
                <c:pt idx="3828">
                  <c:v>2676.6300542526878</c:v>
                </c:pt>
                <c:pt idx="3829">
                  <c:v>2435.048368724063</c:v>
                </c:pt>
                <c:pt idx="3830">
                  <c:v>2845.1622263505124</c:v>
                </c:pt>
                <c:pt idx="3831">
                  <c:v>2636.0595173328184</c:v>
                </c:pt>
                <c:pt idx="3832">
                  <c:v>2583.1072406787425</c:v>
                </c:pt>
                <c:pt idx="3833">
                  <c:v>2593.7337227561511</c:v>
                </c:pt>
                <c:pt idx="3834">
                  <c:v>2704.1944788792171</c:v>
                </c:pt>
                <c:pt idx="3835">
                  <c:v>3557.7319020158611</c:v>
                </c:pt>
                <c:pt idx="3836">
                  <c:v>3427.4852396035567</c:v>
                </c:pt>
                <c:pt idx="3837">
                  <c:v>3079.7834656923078</c:v>
                </c:pt>
                <c:pt idx="3838">
                  <c:v>2999.4505290216766</c:v>
                </c:pt>
                <c:pt idx="3839">
                  <c:v>1664.0743166026659</c:v>
                </c:pt>
                <c:pt idx="3840">
                  <c:v>1628.9224504176527</c:v>
                </c:pt>
                <c:pt idx="3841">
                  <c:v>5397.1057289871387</c:v>
                </c:pt>
                <c:pt idx="3842">
                  <c:v>5643.3063200432807</c:v>
                </c:pt>
                <c:pt idx="3843">
                  <c:v>5994.0547603340819</c:v>
                </c:pt>
                <c:pt idx="3844">
                  <c:v>7190.1326328138821</c:v>
                </c:pt>
                <c:pt idx="3845">
                  <c:v>5625.8509845645167</c:v>
                </c:pt>
                <c:pt idx="3846">
                  <c:v>5265.3993506850675</c:v>
                </c:pt>
                <c:pt idx="3847">
                  <c:v>5361.8946717390791</c:v>
                </c:pt>
                <c:pt idx="3848">
                  <c:v>4216.1027940111235</c:v>
                </c:pt>
                <c:pt idx="3849">
                  <c:v>2852.8338158982806</c:v>
                </c:pt>
                <c:pt idx="3850">
                  <c:v>2770.1284673633054</c:v>
                </c:pt>
                <c:pt idx="3851">
                  <c:v>4731.7003659764305</c:v>
                </c:pt>
                <c:pt idx="3852">
                  <c:v>5549.3455615872517</c:v>
                </c:pt>
                <c:pt idx="3853">
                  <c:v>5549.8883679923601</c:v>
                </c:pt>
                <c:pt idx="3854">
                  <c:v>5382.5759362271056</c:v>
                </c:pt>
                <c:pt idx="3855">
                  <c:v>3259.2877911659889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510656"/>
        <c:axId val="136400896"/>
      </c:areaChart>
      <c:lineChart>
        <c:grouping val="standard"/>
        <c:varyColors val="0"/>
        <c:ser>
          <c:idx val="1"/>
          <c:order val="1"/>
          <c:tx>
            <c:v>5 yr Flood</c:v>
          </c:tx>
          <c:spPr>
            <a:ln w="12700"/>
          </c:spPr>
          <c:marker>
            <c:symbol val="none"/>
          </c:marker>
          <c:cat>
            <c:numRef>
              <c:f>Sheet1!$AI$2:$AI$5123</c:f>
              <c:numCache>
                <c:formatCode>[$-409]d\-mmm\-yy;@</c:formatCode>
                <c:ptCount val="5122"/>
                <c:pt idx="0">
                  <c:v>37257</c:v>
                </c:pt>
                <c:pt idx="1">
                  <c:v>37258</c:v>
                </c:pt>
                <c:pt idx="2">
                  <c:v>37259</c:v>
                </c:pt>
                <c:pt idx="3">
                  <c:v>37260</c:v>
                </c:pt>
                <c:pt idx="4">
                  <c:v>37261</c:v>
                </c:pt>
                <c:pt idx="5">
                  <c:v>37262</c:v>
                </c:pt>
                <c:pt idx="6">
                  <c:v>37263</c:v>
                </c:pt>
                <c:pt idx="7">
                  <c:v>37264</c:v>
                </c:pt>
                <c:pt idx="8">
                  <c:v>37265</c:v>
                </c:pt>
                <c:pt idx="9">
                  <c:v>37266</c:v>
                </c:pt>
                <c:pt idx="10">
                  <c:v>37267</c:v>
                </c:pt>
                <c:pt idx="11">
                  <c:v>37268</c:v>
                </c:pt>
                <c:pt idx="12">
                  <c:v>37269</c:v>
                </c:pt>
                <c:pt idx="13">
                  <c:v>37270</c:v>
                </c:pt>
                <c:pt idx="14">
                  <c:v>37271</c:v>
                </c:pt>
                <c:pt idx="15">
                  <c:v>37272</c:v>
                </c:pt>
                <c:pt idx="16">
                  <c:v>37273</c:v>
                </c:pt>
                <c:pt idx="17">
                  <c:v>37274</c:v>
                </c:pt>
                <c:pt idx="18">
                  <c:v>37275</c:v>
                </c:pt>
                <c:pt idx="19">
                  <c:v>37276</c:v>
                </c:pt>
                <c:pt idx="20">
                  <c:v>37277</c:v>
                </c:pt>
                <c:pt idx="21">
                  <c:v>37278</c:v>
                </c:pt>
                <c:pt idx="22">
                  <c:v>37279</c:v>
                </c:pt>
                <c:pt idx="23">
                  <c:v>37280</c:v>
                </c:pt>
                <c:pt idx="24">
                  <c:v>37281</c:v>
                </c:pt>
                <c:pt idx="25">
                  <c:v>37282</c:v>
                </c:pt>
                <c:pt idx="26">
                  <c:v>37283</c:v>
                </c:pt>
                <c:pt idx="27">
                  <c:v>37284</c:v>
                </c:pt>
                <c:pt idx="28">
                  <c:v>37285</c:v>
                </c:pt>
                <c:pt idx="29">
                  <c:v>37286</c:v>
                </c:pt>
                <c:pt idx="30">
                  <c:v>37287</c:v>
                </c:pt>
                <c:pt idx="31">
                  <c:v>37288</c:v>
                </c:pt>
                <c:pt idx="32">
                  <c:v>37289</c:v>
                </c:pt>
                <c:pt idx="33">
                  <c:v>37290</c:v>
                </c:pt>
                <c:pt idx="34">
                  <c:v>37291</c:v>
                </c:pt>
                <c:pt idx="35">
                  <c:v>37292</c:v>
                </c:pt>
                <c:pt idx="36">
                  <c:v>37293</c:v>
                </c:pt>
                <c:pt idx="37">
                  <c:v>37294</c:v>
                </c:pt>
                <c:pt idx="38">
                  <c:v>37295</c:v>
                </c:pt>
                <c:pt idx="39">
                  <c:v>37296</c:v>
                </c:pt>
                <c:pt idx="40">
                  <c:v>37297</c:v>
                </c:pt>
                <c:pt idx="41">
                  <c:v>37298</c:v>
                </c:pt>
                <c:pt idx="42">
                  <c:v>37299</c:v>
                </c:pt>
                <c:pt idx="43">
                  <c:v>37300</c:v>
                </c:pt>
                <c:pt idx="44">
                  <c:v>37301</c:v>
                </c:pt>
                <c:pt idx="45">
                  <c:v>37302</c:v>
                </c:pt>
                <c:pt idx="46">
                  <c:v>37303</c:v>
                </c:pt>
                <c:pt idx="47">
                  <c:v>37304</c:v>
                </c:pt>
                <c:pt idx="48">
                  <c:v>37305</c:v>
                </c:pt>
                <c:pt idx="49">
                  <c:v>37306</c:v>
                </c:pt>
                <c:pt idx="50">
                  <c:v>37307</c:v>
                </c:pt>
                <c:pt idx="51">
                  <c:v>37308</c:v>
                </c:pt>
                <c:pt idx="52">
                  <c:v>37309</c:v>
                </c:pt>
                <c:pt idx="53">
                  <c:v>37310</c:v>
                </c:pt>
                <c:pt idx="54">
                  <c:v>37311</c:v>
                </c:pt>
                <c:pt idx="55">
                  <c:v>37312</c:v>
                </c:pt>
                <c:pt idx="56">
                  <c:v>37313</c:v>
                </c:pt>
                <c:pt idx="57">
                  <c:v>37314</c:v>
                </c:pt>
                <c:pt idx="58">
                  <c:v>37315</c:v>
                </c:pt>
                <c:pt idx="59">
                  <c:v>37316</c:v>
                </c:pt>
                <c:pt idx="60">
                  <c:v>37317</c:v>
                </c:pt>
                <c:pt idx="61">
                  <c:v>37318</c:v>
                </c:pt>
                <c:pt idx="62">
                  <c:v>37319</c:v>
                </c:pt>
                <c:pt idx="63">
                  <c:v>37320</c:v>
                </c:pt>
                <c:pt idx="64">
                  <c:v>37321</c:v>
                </c:pt>
                <c:pt idx="65">
                  <c:v>37322</c:v>
                </c:pt>
                <c:pt idx="66">
                  <c:v>37323</c:v>
                </c:pt>
                <c:pt idx="67">
                  <c:v>37324</c:v>
                </c:pt>
                <c:pt idx="68">
                  <c:v>37325</c:v>
                </c:pt>
                <c:pt idx="69">
                  <c:v>37326</c:v>
                </c:pt>
                <c:pt idx="70">
                  <c:v>37327</c:v>
                </c:pt>
                <c:pt idx="71">
                  <c:v>37328</c:v>
                </c:pt>
                <c:pt idx="72">
                  <c:v>37329</c:v>
                </c:pt>
                <c:pt idx="73">
                  <c:v>37330</c:v>
                </c:pt>
                <c:pt idx="74">
                  <c:v>37331</c:v>
                </c:pt>
                <c:pt idx="75">
                  <c:v>37332</c:v>
                </c:pt>
                <c:pt idx="76">
                  <c:v>37333</c:v>
                </c:pt>
                <c:pt idx="77">
                  <c:v>37334</c:v>
                </c:pt>
                <c:pt idx="78">
                  <c:v>37335</c:v>
                </c:pt>
                <c:pt idx="79">
                  <c:v>37336</c:v>
                </c:pt>
                <c:pt idx="80">
                  <c:v>37337</c:v>
                </c:pt>
                <c:pt idx="81">
                  <c:v>37338</c:v>
                </c:pt>
                <c:pt idx="82">
                  <c:v>37339</c:v>
                </c:pt>
                <c:pt idx="83">
                  <c:v>37340</c:v>
                </c:pt>
                <c:pt idx="84">
                  <c:v>37341</c:v>
                </c:pt>
                <c:pt idx="85">
                  <c:v>37342</c:v>
                </c:pt>
                <c:pt idx="86">
                  <c:v>37343</c:v>
                </c:pt>
                <c:pt idx="87">
                  <c:v>37344</c:v>
                </c:pt>
                <c:pt idx="88">
                  <c:v>37345</c:v>
                </c:pt>
                <c:pt idx="89">
                  <c:v>37346</c:v>
                </c:pt>
                <c:pt idx="90">
                  <c:v>37347</c:v>
                </c:pt>
                <c:pt idx="91">
                  <c:v>37348</c:v>
                </c:pt>
                <c:pt idx="92">
                  <c:v>37349</c:v>
                </c:pt>
                <c:pt idx="93">
                  <c:v>37350</c:v>
                </c:pt>
                <c:pt idx="94">
                  <c:v>37351</c:v>
                </c:pt>
                <c:pt idx="95">
                  <c:v>37352</c:v>
                </c:pt>
                <c:pt idx="96">
                  <c:v>37353</c:v>
                </c:pt>
                <c:pt idx="97">
                  <c:v>37354</c:v>
                </c:pt>
                <c:pt idx="98">
                  <c:v>37355</c:v>
                </c:pt>
                <c:pt idx="99">
                  <c:v>37356</c:v>
                </c:pt>
                <c:pt idx="100">
                  <c:v>37357</c:v>
                </c:pt>
                <c:pt idx="101">
                  <c:v>37358</c:v>
                </c:pt>
                <c:pt idx="102">
                  <c:v>37359</c:v>
                </c:pt>
                <c:pt idx="103">
                  <c:v>37360</c:v>
                </c:pt>
                <c:pt idx="104">
                  <c:v>37361</c:v>
                </c:pt>
                <c:pt idx="105">
                  <c:v>37362</c:v>
                </c:pt>
                <c:pt idx="106">
                  <c:v>37363</c:v>
                </c:pt>
                <c:pt idx="107">
                  <c:v>37364</c:v>
                </c:pt>
                <c:pt idx="108">
                  <c:v>37365</c:v>
                </c:pt>
                <c:pt idx="109">
                  <c:v>37366</c:v>
                </c:pt>
                <c:pt idx="110">
                  <c:v>37367</c:v>
                </c:pt>
                <c:pt idx="111">
                  <c:v>37368</c:v>
                </c:pt>
                <c:pt idx="112">
                  <c:v>37369</c:v>
                </c:pt>
                <c:pt idx="113">
                  <c:v>37370</c:v>
                </c:pt>
                <c:pt idx="114">
                  <c:v>37372</c:v>
                </c:pt>
                <c:pt idx="115">
                  <c:v>37373</c:v>
                </c:pt>
                <c:pt idx="116">
                  <c:v>37374</c:v>
                </c:pt>
                <c:pt idx="117">
                  <c:v>37375</c:v>
                </c:pt>
                <c:pt idx="118">
                  <c:v>37376</c:v>
                </c:pt>
                <c:pt idx="119">
                  <c:v>37377</c:v>
                </c:pt>
                <c:pt idx="120">
                  <c:v>37378</c:v>
                </c:pt>
                <c:pt idx="121">
                  <c:v>37379</c:v>
                </c:pt>
                <c:pt idx="122">
                  <c:v>37380</c:v>
                </c:pt>
                <c:pt idx="123">
                  <c:v>37381</c:v>
                </c:pt>
                <c:pt idx="124">
                  <c:v>37382</c:v>
                </c:pt>
                <c:pt idx="125">
                  <c:v>37383</c:v>
                </c:pt>
                <c:pt idx="126">
                  <c:v>37384</c:v>
                </c:pt>
                <c:pt idx="127">
                  <c:v>37385</c:v>
                </c:pt>
                <c:pt idx="128">
                  <c:v>37386</c:v>
                </c:pt>
                <c:pt idx="129">
                  <c:v>37387</c:v>
                </c:pt>
                <c:pt idx="130">
                  <c:v>37388</c:v>
                </c:pt>
                <c:pt idx="131">
                  <c:v>37389</c:v>
                </c:pt>
                <c:pt idx="132">
                  <c:v>37390</c:v>
                </c:pt>
                <c:pt idx="133">
                  <c:v>37391</c:v>
                </c:pt>
                <c:pt idx="134">
                  <c:v>37392</c:v>
                </c:pt>
                <c:pt idx="135">
                  <c:v>37393</c:v>
                </c:pt>
                <c:pt idx="136">
                  <c:v>37394</c:v>
                </c:pt>
                <c:pt idx="137">
                  <c:v>37395</c:v>
                </c:pt>
                <c:pt idx="138">
                  <c:v>37396</c:v>
                </c:pt>
                <c:pt idx="139">
                  <c:v>37397</c:v>
                </c:pt>
                <c:pt idx="140">
                  <c:v>37398</c:v>
                </c:pt>
                <c:pt idx="141">
                  <c:v>37399</c:v>
                </c:pt>
                <c:pt idx="142">
                  <c:v>37400</c:v>
                </c:pt>
                <c:pt idx="143">
                  <c:v>37401</c:v>
                </c:pt>
                <c:pt idx="144">
                  <c:v>37402</c:v>
                </c:pt>
                <c:pt idx="145">
                  <c:v>37403</c:v>
                </c:pt>
                <c:pt idx="146">
                  <c:v>37404</c:v>
                </c:pt>
                <c:pt idx="147">
                  <c:v>37405</c:v>
                </c:pt>
                <c:pt idx="148">
                  <c:v>37406</c:v>
                </c:pt>
                <c:pt idx="149">
                  <c:v>37407</c:v>
                </c:pt>
                <c:pt idx="150">
                  <c:v>37408</c:v>
                </c:pt>
                <c:pt idx="151">
                  <c:v>37409</c:v>
                </c:pt>
                <c:pt idx="152">
                  <c:v>37410</c:v>
                </c:pt>
                <c:pt idx="153">
                  <c:v>37411</c:v>
                </c:pt>
                <c:pt idx="154">
                  <c:v>37412</c:v>
                </c:pt>
                <c:pt idx="155">
                  <c:v>37413</c:v>
                </c:pt>
                <c:pt idx="156">
                  <c:v>37414</c:v>
                </c:pt>
                <c:pt idx="157">
                  <c:v>37415</c:v>
                </c:pt>
                <c:pt idx="158">
                  <c:v>37416</c:v>
                </c:pt>
                <c:pt idx="159">
                  <c:v>37417</c:v>
                </c:pt>
                <c:pt idx="160">
                  <c:v>37418</c:v>
                </c:pt>
                <c:pt idx="161">
                  <c:v>37419</c:v>
                </c:pt>
                <c:pt idx="162">
                  <c:v>37420</c:v>
                </c:pt>
                <c:pt idx="163">
                  <c:v>37421</c:v>
                </c:pt>
                <c:pt idx="164">
                  <c:v>37422</c:v>
                </c:pt>
                <c:pt idx="165">
                  <c:v>37423</c:v>
                </c:pt>
                <c:pt idx="166">
                  <c:v>37424</c:v>
                </c:pt>
                <c:pt idx="167">
                  <c:v>37425</c:v>
                </c:pt>
                <c:pt idx="168">
                  <c:v>37426</c:v>
                </c:pt>
                <c:pt idx="169">
                  <c:v>37427</c:v>
                </c:pt>
                <c:pt idx="170">
                  <c:v>37428</c:v>
                </c:pt>
                <c:pt idx="171">
                  <c:v>37429</c:v>
                </c:pt>
                <c:pt idx="172">
                  <c:v>37430</c:v>
                </c:pt>
                <c:pt idx="173">
                  <c:v>37431</c:v>
                </c:pt>
                <c:pt idx="174">
                  <c:v>37432</c:v>
                </c:pt>
                <c:pt idx="175">
                  <c:v>37433</c:v>
                </c:pt>
                <c:pt idx="176">
                  <c:v>37434</c:v>
                </c:pt>
                <c:pt idx="177">
                  <c:v>37435</c:v>
                </c:pt>
                <c:pt idx="178">
                  <c:v>37436</c:v>
                </c:pt>
                <c:pt idx="179">
                  <c:v>37437</c:v>
                </c:pt>
                <c:pt idx="180">
                  <c:v>37438</c:v>
                </c:pt>
                <c:pt idx="181">
                  <c:v>37439</c:v>
                </c:pt>
                <c:pt idx="182">
                  <c:v>37440</c:v>
                </c:pt>
                <c:pt idx="183">
                  <c:v>37441</c:v>
                </c:pt>
                <c:pt idx="184">
                  <c:v>37442</c:v>
                </c:pt>
                <c:pt idx="185">
                  <c:v>37443</c:v>
                </c:pt>
                <c:pt idx="186">
                  <c:v>37444</c:v>
                </c:pt>
                <c:pt idx="187">
                  <c:v>37445</c:v>
                </c:pt>
                <c:pt idx="188">
                  <c:v>37446</c:v>
                </c:pt>
                <c:pt idx="189">
                  <c:v>37447</c:v>
                </c:pt>
                <c:pt idx="190">
                  <c:v>37448</c:v>
                </c:pt>
                <c:pt idx="191">
                  <c:v>37449</c:v>
                </c:pt>
                <c:pt idx="192">
                  <c:v>37450</c:v>
                </c:pt>
                <c:pt idx="193">
                  <c:v>37451</c:v>
                </c:pt>
                <c:pt idx="194">
                  <c:v>37452</c:v>
                </c:pt>
                <c:pt idx="195">
                  <c:v>37453</c:v>
                </c:pt>
                <c:pt idx="196">
                  <c:v>37454</c:v>
                </c:pt>
                <c:pt idx="197">
                  <c:v>37455</c:v>
                </c:pt>
                <c:pt idx="198">
                  <c:v>37456</c:v>
                </c:pt>
                <c:pt idx="199">
                  <c:v>37457</c:v>
                </c:pt>
                <c:pt idx="200">
                  <c:v>37458</c:v>
                </c:pt>
                <c:pt idx="201">
                  <c:v>37459</c:v>
                </c:pt>
                <c:pt idx="202">
                  <c:v>37460</c:v>
                </c:pt>
                <c:pt idx="203">
                  <c:v>37461</c:v>
                </c:pt>
                <c:pt idx="204">
                  <c:v>37462</c:v>
                </c:pt>
                <c:pt idx="205">
                  <c:v>37463</c:v>
                </c:pt>
                <c:pt idx="206">
                  <c:v>37464</c:v>
                </c:pt>
                <c:pt idx="207">
                  <c:v>37465</c:v>
                </c:pt>
                <c:pt idx="208">
                  <c:v>37466</c:v>
                </c:pt>
                <c:pt idx="209">
                  <c:v>37467</c:v>
                </c:pt>
                <c:pt idx="210">
                  <c:v>37468</c:v>
                </c:pt>
                <c:pt idx="211">
                  <c:v>37469</c:v>
                </c:pt>
                <c:pt idx="212">
                  <c:v>37470</c:v>
                </c:pt>
                <c:pt idx="213">
                  <c:v>37471</c:v>
                </c:pt>
                <c:pt idx="214">
                  <c:v>37472</c:v>
                </c:pt>
                <c:pt idx="215">
                  <c:v>37473</c:v>
                </c:pt>
                <c:pt idx="216">
                  <c:v>37474</c:v>
                </c:pt>
                <c:pt idx="217">
                  <c:v>37475</c:v>
                </c:pt>
                <c:pt idx="218">
                  <c:v>37476</c:v>
                </c:pt>
                <c:pt idx="219">
                  <c:v>37477</c:v>
                </c:pt>
                <c:pt idx="220">
                  <c:v>37478</c:v>
                </c:pt>
                <c:pt idx="221">
                  <c:v>37479</c:v>
                </c:pt>
                <c:pt idx="222">
                  <c:v>37480</c:v>
                </c:pt>
                <c:pt idx="223">
                  <c:v>37481</c:v>
                </c:pt>
                <c:pt idx="224">
                  <c:v>37482</c:v>
                </c:pt>
                <c:pt idx="225">
                  <c:v>37483</c:v>
                </c:pt>
                <c:pt idx="226">
                  <c:v>37484</c:v>
                </c:pt>
                <c:pt idx="227">
                  <c:v>37485</c:v>
                </c:pt>
                <c:pt idx="228">
                  <c:v>37486</c:v>
                </c:pt>
                <c:pt idx="229">
                  <c:v>37487</c:v>
                </c:pt>
                <c:pt idx="230">
                  <c:v>37488</c:v>
                </c:pt>
                <c:pt idx="231">
                  <c:v>37489</c:v>
                </c:pt>
                <c:pt idx="232">
                  <c:v>37490</c:v>
                </c:pt>
                <c:pt idx="233">
                  <c:v>37491</c:v>
                </c:pt>
                <c:pt idx="234">
                  <c:v>37492</c:v>
                </c:pt>
                <c:pt idx="235">
                  <c:v>37493</c:v>
                </c:pt>
                <c:pt idx="236">
                  <c:v>37494</c:v>
                </c:pt>
                <c:pt idx="237">
                  <c:v>37495</c:v>
                </c:pt>
                <c:pt idx="238">
                  <c:v>37496</c:v>
                </c:pt>
                <c:pt idx="239">
                  <c:v>37497</c:v>
                </c:pt>
                <c:pt idx="240">
                  <c:v>37498</c:v>
                </c:pt>
                <c:pt idx="241">
                  <c:v>37499</c:v>
                </c:pt>
                <c:pt idx="242">
                  <c:v>37500</c:v>
                </c:pt>
                <c:pt idx="243">
                  <c:v>37501</c:v>
                </c:pt>
                <c:pt idx="244">
                  <c:v>37502</c:v>
                </c:pt>
                <c:pt idx="245">
                  <c:v>37503</c:v>
                </c:pt>
                <c:pt idx="246">
                  <c:v>37504</c:v>
                </c:pt>
                <c:pt idx="247">
                  <c:v>37505</c:v>
                </c:pt>
                <c:pt idx="248">
                  <c:v>37506</c:v>
                </c:pt>
                <c:pt idx="249">
                  <c:v>37507</c:v>
                </c:pt>
                <c:pt idx="250">
                  <c:v>37508</c:v>
                </c:pt>
                <c:pt idx="251">
                  <c:v>37509</c:v>
                </c:pt>
                <c:pt idx="252">
                  <c:v>37510</c:v>
                </c:pt>
                <c:pt idx="253">
                  <c:v>37511</c:v>
                </c:pt>
                <c:pt idx="254">
                  <c:v>37512</c:v>
                </c:pt>
                <c:pt idx="255">
                  <c:v>37513</c:v>
                </c:pt>
                <c:pt idx="256">
                  <c:v>37514</c:v>
                </c:pt>
                <c:pt idx="257">
                  <c:v>37515</c:v>
                </c:pt>
                <c:pt idx="258">
                  <c:v>37516</c:v>
                </c:pt>
                <c:pt idx="259">
                  <c:v>37517</c:v>
                </c:pt>
                <c:pt idx="260">
                  <c:v>37518</c:v>
                </c:pt>
                <c:pt idx="261">
                  <c:v>37519</c:v>
                </c:pt>
                <c:pt idx="262">
                  <c:v>37520</c:v>
                </c:pt>
                <c:pt idx="263">
                  <c:v>37521</c:v>
                </c:pt>
                <c:pt idx="264">
                  <c:v>37522</c:v>
                </c:pt>
                <c:pt idx="265">
                  <c:v>37523</c:v>
                </c:pt>
                <c:pt idx="266">
                  <c:v>37524</c:v>
                </c:pt>
                <c:pt idx="267">
                  <c:v>37525</c:v>
                </c:pt>
                <c:pt idx="268">
                  <c:v>37526</c:v>
                </c:pt>
                <c:pt idx="269">
                  <c:v>37527</c:v>
                </c:pt>
                <c:pt idx="270">
                  <c:v>37528</c:v>
                </c:pt>
                <c:pt idx="271">
                  <c:v>37529</c:v>
                </c:pt>
                <c:pt idx="272">
                  <c:v>37530</c:v>
                </c:pt>
                <c:pt idx="273">
                  <c:v>37531</c:v>
                </c:pt>
                <c:pt idx="274">
                  <c:v>37532</c:v>
                </c:pt>
                <c:pt idx="275">
                  <c:v>37533</c:v>
                </c:pt>
                <c:pt idx="276">
                  <c:v>37534</c:v>
                </c:pt>
                <c:pt idx="277">
                  <c:v>37535</c:v>
                </c:pt>
                <c:pt idx="278">
                  <c:v>37536</c:v>
                </c:pt>
                <c:pt idx="279">
                  <c:v>37537</c:v>
                </c:pt>
                <c:pt idx="280">
                  <c:v>37538</c:v>
                </c:pt>
                <c:pt idx="281">
                  <c:v>37539</c:v>
                </c:pt>
                <c:pt idx="282">
                  <c:v>37540</c:v>
                </c:pt>
                <c:pt idx="283">
                  <c:v>37541</c:v>
                </c:pt>
                <c:pt idx="284">
                  <c:v>37542</c:v>
                </c:pt>
                <c:pt idx="285">
                  <c:v>37543</c:v>
                </c:pt>
                <c:pt idx="286">
                  <c:v>37544</c:v>
                </c:pt>
                <c:pt idx="287">
                  <c:v>37545</c:v>
                </c:pt>
                <c:pt idx="288">
                  <c:v>37546</c:v>
                </c:pt>
                <c:pt idx="289">
                  <c:v>37547</c:v>
                </c:pt>
                <c:pt idx="290">
                  <c:v>37548</c:v>
                </c:pt>
                <c:pt idx="291">
                  <c:v>37549</c:v>
                </c:pt>
                <c:pt idx="292">
                  <c:v>37550</c:v>
                </c:pt>
                <c:pt idx="293">
                  <c:v>37551</c:v>
                </c:pt>
                <c:pt idx="294">
                  <c:v>37552</c:v>
                </c:pt>
                <c:pt idx="295">
                  <c:v>37553</c:v>
                </c:pt>
                <c:pt idx="296">
                  <c:v>37554</c:v>
                </c:pt>
                <c:pt idx="297">
                  <c:v>37555</c:v>
                </c:pt>
                <c:pt idx="298">
                  <c:v>37556</c:v>
                </c:pt>
                <c:pt idx="299">
                  <c:v>37557</c:v>
                </c:pt>
                <c:pt idx="300">
                  <c:v>37558</c:v>
                </c:pt>
                <c:pt idx="301">
                  <c:v>37559</c:v>
                </c:pt>
                <c:pt idx="302">
                  <c:v>37560</c:v>
                </c:pt>
                <c:pt idx="303">
                  <c:v>37561</c:v>
                </c:pt>
                <c:pt idx="304">
                  <c:v>37562</c:v>
                </c:pt>
                <c:pt idx="305">
                  <c:v>37563</c:v>
                </c:pt>
                <c:pt idx="306">
                  <c:v>37564</c:v>
                </c:pt>
                <c:pt idx="307">
                  <c:v>37565</c:v>
                </c:pt>
                <c:pt idx="308">
                  <c:v>37566</c:v>
                </c:pt>
                <c:pt idx="309">
                  <c:v>37567</c:v>
                </c:pt>
                <c:pt idx="310">
                  <c:v>37568</c:v>
                </c:pt>
                <c:pt idx="311">
                  <c:v>37569</c:v>
                </c:pt>
                <c:pt idx="312">
                  <c:v>37570</c:v>
                </c:pt>
                <c:pt idx="313">
                  <c:v>37571</c:v>
                </c:pt>
                <c:pt idx="314">
                  <c:v>37572</c:v>
                </c:pt>
                <c:pt idx="315">
                  <c:v>37573</c:v>
                </c:pt>
                <c:pt idx="316">
                  <c:v>37574</c:v>
                </c:pt>
                <c:pt idx="317">
                  <c:v>37575</c:v>
                </c:pt>
                <c:pt idx="318">
                  <c:v>37576</c:v>
                </c:pt>
                <c:pt idx="319">
                  <c:v>37577</c:v>
                </c:pt>
                <c:pt idx="320">
                  <c:v>37578</c:v>
                </c:pt>
                <c:pt idx="321">
                  <c:v>37579</c:v>
                </c:pt>
                <c:pt idx="322">
                  <c:v>37580</c:v>
                </c:pt>
                <c:pt idx="323">
                  <c:v>37581</c:v>
                </c:pt>
                <c:pt idx="324">
                  <c:v>37582</c:v>
                </c:pt>
                <c:pt idx="325">
                  <c:v>37583</c:v>
                </c:pt>
                <c:pt idx="326">
                  <c:v>37584</c:v>
                </c:pt>
                <c:pt idx="327">
                  <c:v>37585</c:v>
                </c:pt>
                <c:pt idx="328">
                  <c:v>37586</c:v>
                </c:pt>
                <c:pt idx="329">
                  <c:v>37587</c:v>
                </c:pt>
                <c:pt idx="330">
                  <c:v>37588</c:v>
                </c:pt>
                <c:pt idx="331">
                  <c:v>37589</c:v>
                </c:pt>
                <c:pt idx="332">
                  <c:v>37590</c:v>
                </c:pt>
                <c:pt idx="333">
                  <c:v>37591</c:v>
                </c:pt>
                <c:pt idx="334">
                  <c:v>37592</c:v>
                </c:pt>
                <c:pt idx="335">
                  <c:v>37593</c:v>
                </c:pt>
                <c:pt idx="336">
                  <c:v>37594</c:v>
                </c:pt>
                <c:pt idx="337">
                  <c:v>37595</c:v>
                </c:pt>
                <c:pt idx="338">
                  <c:v>37596</c:v>
                </c:pt>
                <c:pt idx="339">
                  <c:v>37597</c:v>
                </c:pt>
                <c:pt idx="340">
                  <c:v>37598</c:v>
                </c:pt>
                <c:pt idx="341">
                  <c:v>37599</c:v>
                </c:pt>
                <c:pt idx="342">
                  <c:v>37600</c:v>
                </c:pt>
                <c:pt idx="343">
                  <c:v>37601</c:v>
                </c:pt>
                <c:pt idx="344">
                  <c:v>37602</c:v>
                </c:pt>
                <c:pt idx="345">
                  <c:v>37603</c:v>
                </c:pt>
                <c:pt idx="346">
                  <c:v>37604</c:v>
                </c:pt>
                <c:pt idx="347">
                  <c:v>37605</c:v>
                </c:pt>
                <c:pt idx="348">
                  <c:v>37606</c:v>
                </c:pt>
                <c:pt idx="349">
                  <c:v>37607</c:v>
                </c:pt>
                <c:pt idx="350">
                  <c:v>37608</c:v>
                </c:pt>
                <c:pt idx="351">
                  <c:v>37609</c:v>
                </c:pt>
                <c:pt idx="352">
                  <c:v>37610</c:v>
                </c:pt>
                <c:pt idx="353">
                  <c:v>37611</c:v>
                </c:pt>
                <c:pt idx="354">
                  <c:v>37612</c:v>
                </c:pt>
                <c:pt idx="355">
                  <c:v>37613</c:v>
                </c:pt>
                <c:pt idx="356">
                  <c:v>37614</c:v>
                </c:pt>
                <c:pt idx="357">
                  <c:v>37615</c:v>
                </c:pt>
                <c:pt idx="358">
                  <c:v>37616</c:v>
                </c:pt>
                <c:pt idx="359">
                  <c:v>37617</c:v>
                </c:pt>
                <c:pt idx="360">
                  <c:v>37618</c:v>
                </c:pt>
                <c:pt idx="361">
                  <c:v>37619</c:v>
                </c:pt>
                <c:pt idx="362">
                  <c:v>37620</c:v>
                </c:pt>
                <c:pt idx="363">
                  <c:v>37621</c:v>
                </c:pt>
                <c:pt idx="364">
                  <c:v>37622</c:v>
                </c:pt>
                <c:pt idx="365">
                  <c:v>37623</c:v>
                </c:pt>
                <c:pt idx="366">
                  <c:v>37624</c:v>
                </c:pt>
                <c:pt idx="367">
                  <c:v>37625</c:v>
                </c:pt>
                <c:pt idx="368">
                  <c:v>37626</c:v>
                </c:pt>
                <c:pt idx="369">
                  <c:v>37627</c:v>
                </c:pt>
                <c:pt idx="370">
                  <c:v>37628</c:v>
                </c:pt>
                <c:pt idx="371">
                  <c:v>37629</c:v>
                </c:pt>
                <c:pt idx="372">
                  <c:v>37630</c:v>
                </c:pt>
                <c:pt idx="373">
                  <c:v>37631</c:v>
                </c:pt>
                <c:pt idx="374">
                  <c:v>37632</c:v>
                </c:pt>
                <c:pt idx="375">
                  <c:v>37633</c:v>
                </c:pt>
                <c:pt idx="376">
                  <c:v>37634</c:v>
                </c:pt>
                <c:pt idx="377">
                  <c:v>37635</c:v>
                </c:pt>
                <c:pt idx="378">
                  <c:v>37636</c:v>
                </c:pt>
                <c:pt idx="379">
                  <c:v>37637</c:v>
                </c:pt>
                <c:pt idx="380">
                  <c:v>37638</c:v>
                </c:pt>
                <c:pt idx="381">
                  <c:v>37639</c:v>
                </c:pt>
                <c:pt idx="382">
                  <c:v>37640</c:v>
                </c:pt>
                <c:pt idx="383">
                  <c:v>37641</c:v>
                </c:pt>
                <c:pt idx="384">
                  <c:v>37642</c:v>
                </c:pt>
                <c:pt idx="385">
                  <c:v>37643</c:v>
                </c:pt>
                <c:pt idx="386">
                  <c:v>37644</c:v>
                </c:pt>
                <c:pt idx="387">
                  <c:v>37645</c:v>
                </c:pt>
                <c:pt idx="388">
                  <c:v>37646</c:v>
                </c:pt>
                <c:pt idx="389">
                  <c:v>37647</c:v>
                </c:pt>
                <c:pt idx="390">
                  <c:v>37648</c:v>
                </c:pt>
                <c:pt idx="391">
                  <c:v>37649</c:v>
                </c:pt>
                <c:pt idx="392">
                  <c:v>37650</c:v>
                </c:pt>
                <c:pt idx="393">
                  <c:v>37651</c:v>
                </c:pt>
                <c:pt idx="394">
                  <c:v>37652</c:v>
                </c:pt>
                <c:pt idx="395">
                  <c:v>37653</c:v>
                </c:pt>
                <c:pt idx="396">
                  <c:v>37654</c:v>
                </c:pt>
                <c:pt idx="397">
                  <c:v>37655</c:v>
                </c:pt>
                <c:pt idx="398">
                  <c:v>37656</c:v>
                </c:pt>
                <c:pt idx="399">
                  <c:v>37657</c:v>
                </c:pt>
                <c:pt idx="400">
                  <c:v>37658</c:v>
                </c:pt>
                <c:pt idx="401">
                  <c:v>37659</c:v>
                </c:pt>
                <c:pt idx="402">
                  <c:v>37660</c:v>
                </c:pt>
                <c:pt idx="403">
                  <c:v>37661</c:v>
                </c:pt>
                <c:pt idx="404">
                  <c:v>37662</c:v>
                </c:pt>
                <c:pt idx="405">
                  <c:v>37663</c:v>
                </c:pt>
                <c:pt idx="406">
                  <c:v>37664</c:v>
                </c:pt>
                <c:pt idx="407">
                  <c:v>37665</c:v>
                </c:pt>
                <c:pt idx="408">
                  <c:v>37666</c:v>
                </c:pt>
                <c:pt idx="409">
                  <c:v>37667</c:v>
                </c:pt>
                <c:pt idx="410">
                  <c:v>37668</c:v>
                </c:pt>
                <c:pt idx="411">
                  <c:v>37669</c:v>
                </c:pt>
                <c:pt idx="412">
                  <c:v>37670</c:v>
                </c:pt>
                <c:pt idx="413">
                  <c:v>37671</c:v>
                </c:pt>
                <c:pt idx="414">
                  <c:v>37672</c:v>
                </c:pt>
                <c:pt idx="415">
                  <c:v>37673</c:v>
                </c:pt>
                <c:pt idx="416">
                  <c:v>37674</c:v>
                </c:pt>
                <c:pt idx="417">
                  <c:v>37675</c:v>
                </c:pt>
                <c:pt idx="418">
                  <c:v>37676</c:v>
                </c:pt>
                <c:pt idx="419">
                  <c:v>37677</c:v>
                </c:pt>
                <c:pt idx="420">
                  <c:v>37678</c:v>
                </c:pt>
                <c:pt idx="421">
                  <c:v>37679</c:v>
                </c:pt>
                <c:pt idx="422">
                  <c:v>37680</c:v>
                </c:pt>
                <c:pt idx="423">
                  <c:v>37681</c:v>
                </c:pt>
                <c:pt idx="424">
                  <c:v>37682</c:v>
                </c:pt>
                <c:pt idx="425">
                  <c:v>37683</c:v>
                </c:pt>
                <c:pt idx="426">
                  <c:v>37684</c:v>
                </c:pt>
                <c:pt idx="427">
                  <c:v>37685</c:v>
                </c:pt>
                <c:pt idx="428">
                  <c:v>37686</c:v>
                </c:pt>
                <c:pt idx="429">
                  <c:v>37687</c:v>
                </c:pt>
                <c:pt idx="430">
                  <c:v>37688</c:v>
                </c:pt>
                <c:pt idx="431">
                  <c:v>37689</c:v>
                </c:pt>
                <c:pt idx="432">
                  <c:v>37690</c:v>
                </c:pt>
                <c:pt idx="433">
                  <c:v>37691</c:v>
                </c:pt>
                <c:pt idx="434">
                  <c:v>37692</c:v>
                </c:pt>
                <c:pt idx="435">
                  <c:v>37693</c:v>
                </c:pt>
                <c:pt idx="436">
                  <c:v>37694</c:v>
                </c:pt>
                <c:pt idx="437">
                  <c:v>37695</c:v>
                </c:pt>
                <c:pt idx="438">
                  <c:v>37696</c:v>
                </c:pt>
                <c:pt idx="439">
                  <c:v>37697</c:v>
                </c:pt>
                <c:pt idx="440">
                  <c:v>37698</c:v>
                </c:pt>
                <c:pt idx="441">
                  <c:v>37699</c:v>
                </c:pt>
                <c:pt idx="442">
                  <c:v>37700</c:v>
                </c:pt>
                <c:pt idx="443">
                  <c:v>37701</c:v>
                </c:pt>
                <c:pt idx="444">
                  <c:v>37702</c:v>
                </c:pt>
                <c:pt idx="445">
                  <c:v>37703</c:v>
                </c:pt>
                <c:pt idx="446">
                  <c:v>37704</c:v>
                </c:pt>
                <c:pt idx="447">
                  <c:v>37705</c:v>
                </c:pt>
                <c:pt idx="448">
                  <c:v>37706</c:v>
                </c:pt>
                <c:pt idx="449">
                  <c:v>37707</c:v>
                </c:pt>
                <c:pt idx="450">
                  <c:v>37708</c:v>
                </c:pt>
                <c:pt idx="451">
                  <c:v>37709</c:v>
                </c:pt>
                <c:pt idx="452">
                  <c:v>37710</c:v>
                </c:pt>
                <c:pt idx="453">
                  <c:v>37711</c:v>
                </c:pt>
                <c:pt idx="454">
                  <c:v>37712</c:v>
                </c:pt>
                <c:pt idx="455">
                  <c:v>37713</c:v>
                </c:pt>
                <c:pt idx="456">
                  <c:v>37714</c:v>
                </c:pt>
                <c:pt idx="457">
                  <c:v>37715</c:v>
                </c:pt>
                <c:pt idx="458">
                  <c:v>37716</c:v>
                </c:pt>
                <c:pt idx="459">
                  <c:v>37717</c:v>
                </c:pt>
                <c:pt idx="460">
                  <c:v>37718</c:v>
                </c:pt>
                <c:pt idx="461">
                  <c:v>37719</c:v>
                </c:pt>
                <c:pt idx="462">
                  <c:v>37720</c:v>
                </c:pt>
                <c:pt idx="463">
                  <c:v>37721</c:v>
                </c:pt>
                <c:pt idx="464">
                  <c:v>37722</c:v>
                </c:pt>
                <c:pt idx="465">
                  <c:v>37723</c:v>
                </c:pt>
                <c:pt idx="466">
                  <c:v>37724</c:v>
                </c:pt>
                <c:pt idx="467">
                  <c:v>37725</c:v>
                </c:pt>
                <c:pt idx="468">
                  <c:v>37726</c:v>
                </c:pt>
                <c:pt idx="469">
                  <c:v>37727</c:v>
                </c:pt>
                <c:pt idx="470">
                  <c:v>37728</c:v>
                </c:pt>
                <c:pt idx="471">
                  <c:v>37729</c:v>
                </c:pt>
                <c:pt idx="472">
                  <c:v>37730</c:v>
                </c:pt>
                <c:pt idx="473">
                  <c:v>37731</c:v>
                </c:pt>
                <c:pt idx="474">
                  <c:v>37732</c:v>
                </c:pt>
                <c:pt idx="475">
                  <c:v>37733</c:v>
                </c:pt>
                <c:pt idx="476">
                  <c:v>37734</c:v>
                </c:pt>
                <c:pt idx="477">
                  <c:v>37735</c:v>
                </c:pt>
                <c:pt idx="478">
                  <c:v>37736</c:v>
                </c:pt>
                <c:pt idx="479">
                  <c:v>37737</c:v>
                </c:pt>
                <c:pt idx="480">
                  <c:v>37738</c:v>
                </c:pt>
                <c:pt idx="481">
                  <c:v>37739</c:v>
                </c:pt>
                <c:pt idx="482">
                  <c:v>37740</c:v>
                </c:pt>
                <c:pt idx="483">
                  <c:v>37741</c:v>
                </c:pt>
                <c:pt idx="484">
                  <c:v>37742</c:v>
                </c:pt>
                <c:pt idx="485">
                  <c:v>37743</c:v>
                </c:pt>
                <c:pt idx="486">
                  <c:v>37744</c:v>
                </c:pt>
                <c:pt idx="487">
                  <c:v>37745</c:v>
                </c:pt>
                <c:pt idx="488">
                  <c:v>37746</c:v>
                </c:pt>
                <c:pt idx="489">
                  <c:v>37747</c:v>
                </c:pt>
                <c:pt idx="490">
                  <c:v>37748</c:v>
                </c:pt>
                <c:pt idx="491">
                  <c:v>37749</c:v>
                </c:pt>
                <c:pt idx="492">
                  <c:v>37750</c:v>
                </c:pt>
                <c:pt idx="493">
                  <c:v>37751</c:v>
                </c:pt>
                <c:pt idx="494">
                  <c:v>37752</c:v>
                </c:pt>
                <c:pt idx="495">
                  <c:v>37753</c:v>
                </c:pt>
                <c:pt idx="496">
                  <c:v>37754</c:v>
                </c:pt>
                <c:pt idx="497">
                  <c:v>37755</c:v>
                </c:pt>
                <c:pt idx="498">
                  <c:v>37756</c:v>
                </c:pt>
                <c:pt idx="499">
                  <c:v>37757</c:v>
                </c:pt>
                <c:pt idx="500">
                  <c:v>37758</c:v>
                </c:pt>
                <c:pt idx="501">
                  <c:v>37759</c:v>
                </c:pt>
                <c:pt idx="502">
                  <c:v>37760</c:v>
                </c:pt>
                <c:pt idx="503">
                  <c:v>37761</c:v>
                </c:pt>
                <c:pt idx="504">
                  <c:v>37762</c:v>
                </c:pt>
                <c:pt idx="505">
                  <c:v>37763</c:v>
                </c:pt>
                <c:pt idx="506">
                  <c:v>37764</c:v>
                </c:pt>
                <c:pt idx="507">
                  <c:v>37765</c:v>
                </c:pt>
                <c:pt idx="508">
                  <c:v>37766</c:v>
                </c:pt>
                <c:pt idx="509">
                  <c:v>37767</c:v>
                </c:pt>
                <c:pt idx="510">
                  <c:v>37768</c:v>
                </c:pt>
                <c:pt idx="511">
                  <c:v>37769</c:v>
                </c:pt>
                <c:pt idx="512">
                  <c:v>37770</c:v>
                </c:pt>
                <c:pt idx="513">
                  <c:v>37771</c:v>
                </c:pt>
                <c:pt idx="514">
                  <c:v>37772</c:v>
                </c:pt>
                <c:pt idx="515">
                  <c:v>37773</c:v>
                </c:pt>
                <c:pt idx="516">
                  <c:v>37774</c:v>
                </c:pt>
                <c:pt idx="517">
                  <c:v>37775</c:v>
                </c:pt>
                <c:pt idx="518">
                  <c:v>37776</c:v>
                </c:pt>
                <c:pt idx="519">
                  <c:v>37777</c:v>
                </c:pt>
                <c:pt idx="520">
                  <c:v>37778</c:v>
                </c:pt>
                <c:pt idx="521">
                  <c:v>37779</c:v>
                </c:pt>
                <c:pt idx="522">
                  <c:v>37780</c:v>
                </c:pt>
                <c:pt idx="523">
                  <c:v>37781</c:v>
                </c:pt>
                <c:pt idx="524">
                  <c:v>37782</c:v>
                </c:pt>
                <c:pt idx="525">
                  <c:v>37783</c:v>
                </c:pt>
                <c:pt idx="526">
                  <c:v>37784</c:v>
                </c:pt>
                <c:pt idx="527">
                  <c:v>37785</c:v>
                </c:pt>
                <c:pt idx="528">
                  <c:v>37786</c:v>
                </c:pt>
                <c:pt idx="529">
                  <c:v>37787</c:v>
                </c:pt>
                <c:pt idx="530">
                  <c:v>37788</c:v>
                </c:pt>
                <c:pt idx="531">
                  <c:v>37789</c:v>
                </c:pt>
                <c:pt idx="532">
                  <c:v>37790</c:v>
                </c:pt>
                <c:pt idx="533">
                  <c:v>37791</c:v>
                </c:pt>
                <c:pt idx="534">
                  <c:v>37792</c:v>
                </c:pt>
                <c:pt idx="535">
                  <c:v>37793</c:v>
                </c:pt>
                <c:pt idx="536">
                  <c:v>37794</c:v>
                </c:pt>
                <c:pt idx="537">
                  <c:v>37795</c:v>
                </c:pt>
                <c:pt idx="538">
                  <c:v>37796</c:v>
                </c:pt>
                <c:pt idx="539">
                  <c:v>37797</c:v>
                </c:pt>
                <c:pt idx="540">
                  <c:v>37798</c:v>
                </c:pt>
                <c:pt idx="541">
                  <c:v>37799</c:v>
                </c:pt>
                <c:pt idx="542">
                  <c:v>37800</c:v>
                </c:pt>
                <c:pt idx="543">
                  <c:v>37801</c:v>
                </c:pt>
                <c:pt idx="544">
                  <c:v>37802</c:v>
                </c:pt>
                <c:pt idx="545">
                  <c:v>37803</c:v>
                </c:pt>
                <c:pt idx="546">
                  <c:v>37804</c:v>
                </c:pt>
                <c:pt idx="547">
                  <c:v>37805</c:v>
                </c:pt>
                <c:pt idx="548">
                  <c:v>37806</c:v>
                </c:pt>
                <c:pt idx="549">
                  <c:v>37807</c:v>
                </c:pt>
                <c:pt idx="550">
                  <c:v>37808</c:v>
                </c:pt>
                <c:pt idx="551">
                  <c:v>37809</c:v>
                </c:pt>
                <c:pt idx="552">
                  <c:v>37810</c:v>
                </c:pt>
                <c:pt idx="553">
                  <c:v>37811</c:v>
                </c:pt>
                <c:pt idx="554">
                  <c:v>37812</c:v>
                </c:pt>
                <c:pt idx="555">
                  <c:v>37813</c:v>
                </c:pt>
                <c:pt idx="556">
                  <c:v>37814</c:v>
                </c:pt>
                <c:pt idx="557">
                  <c:v>37815</c:v>
                </c:pt>
                <c:pt idx="558">
                  <c:v>37816</c:v>
                </c:pt>
                <c:pt idx="559">
                  <c:v>37817</c:v>
                </c:pt>
                <c:pt idx="560">
                  <c:v>37818</c:v>
                </c:pt>
                <c:pt idx="561">
                  <c:v>37819</c:v>
                </c:pt>
                <c:pt idx="562">
                  <c:v>37820</c:v>
                </c:pt>
                <c:pt idx="563">
                  <c:v>37821</c:v>
                </c:pt>
                <c:pt idx="564">
                  <c:v>37822</c:v>
                </c:pt>
                <c:pt idx="565">
                  <c:v>37823</c:v>
                </c:pt>
                <c:pt idx="566">
                  <c:v>37824</c:v>
                </c:pt>
                <c:pt idx="567">
                  <c:v>37825</c:v>
                </c:pt>
                <c:pt idx="568">
                  <c:v>37826</c:v>
                </c:pt>
                <c:pt idx="569">
                  <c:v>37827</c:v>
                </c:pt>
                <c:pt idx="570">
                  <c:v>37828</c:v>
                </c:pt>
                <c:pt idx="571">
                  <c:v>37829</c:v>
                </c:pt>
                <c:pt idx="572">
                  <c:v>37830</c:v>
                </c:pt>
                <c:pt idx="573">
                  <c:v>37831</c:v>
                </c:pt>
                <c:pt idx="574">
                  <c:v>37832</c:v>
                </c:pt>
                <c:pt idx="575">
                  <c:v>37833</c:v>
                </c:pt>
                <c:pt idx="576">
                  <c:v>37834</c:v>
                </c:pt>
                <c:pt idx="577">
                  <c:v>37835</c:v>
                </c:pt>
                <c:pt idx="578">
                  <c:v>37836</c:v>
                </c:pt>
                <c:pt idx="579">
                  <c:v>37837</c:v>
                </c:pt>
                <c:pt idx="580">
                  <c:v>37838</c:v>
                </c:pt>
                <c:pt idx="581">
                  <c:v>37839</c:v>
                </c:pt>
                <c:pt idx="582">
                  <c:v>37840</c:v>
                </c:pt>
                <c:pt idx="583">
                  <c:v>37841</c:v>
                </c:pt>
                <c:pt idx="584">
                  <c:v>37842</c:v>
                </c:pt>
                <c:pt idx="585">
                  <c:v>37843</c:v>
                </c:pt>
                <c:pt idx="586">
                  <c:v>37844</c:v>
                </c:pt>
                <c:pt idx="587">
                  <c:v>37845</c:v>
                </c:pt>
                <c:pt idx="588">
                  <c:v>37846</c:v>
                </c:pt>
                <c:pt idx="589">
                  <c:v>37847</c:v>
                </c:pt>
                <c:pt idx="590">
                  <c:v>37848</c:v>
                </c:pt>
                <c:pt idx="591">
                  <c:v>37849</c:v>
                </c:pt>
                <c:pt idx="592">
                  <c:v>37850</c:v>
                </c:pt>
                <c:pt idx="593">
                  <c:v>37851</c:v>
                </c:pt>
                <c:pt idx="594">
                  <c:v>37852</c:v>
                </c:pt>
                <c:pt idx="595">
                  <c:v>37853</c:v>
                </c:pt>
                <c:pt idx="596">
                  <c:v>37854</c:v>
                </c:pt>
                <c:pt idx="597">
                  <c:v>37855</c:v>
                </c:pt>
                <c:pt idx="598">
                  <c:v>37856</c:v>
                </c:pt>
                <c:pt idx="599">
                  <c:v>37857</c:v>
                </c:pt>
                <c:pt idx="600">
                  <c:v>37858</c:v>
                </c:pt>
                <c:pt idx="601">
                  <c:v>37859</c:v>
                </c:pt>
                <c:pt idx="602">
                  <c:v>37860</c:v>
                </c:pt>
                <c:pt idx="603">
                  <c:v>37861</c:v>
                </c:pt>
                <c:pt idx="604">
                  <c:v>37862</c:v>
                </c:pt>
                <c:pt idx="605">
                  <c:v>37863</c:v>
                </c:pt>
                <c:pt idx="606">
                  <c:v>37864</c:v>
                </c:pt>
                <c:pt idx="607">
                  <c:v>37865</c:v>
                </c:pt>
                <c:pt idx="608">
                  <c:v>37866</c:v>
                </c:pt>
                <c:pt idx="609">
                  <c:v>37867</c:v>
                </c:pt>
                <c:pt idx="610">
                  <c:v>37868</c:v>
                </c:pt>
                <c:pt idx="611">
                  <c:v>37869</c:v>
                </c:pt>
                <c:pt idx="612">
                  <c:v>37870</c:v>
                </c:pt>
                <c:pt idx="613">
                  <c:v>37871</c:v>
                </c:pt>
                <c:pt idx="614">
                  <c:v>37872</c:v>
                </c:pt>
                <c:pt idx="615">
                  <c:v>37873</c:v>
                </c:pt>
                <c:pt idx="616">
                  <c:v>37874</c:v>
                </c:pt>
                <c:pt idx="617">
                  <c:v>37875</c:v>
                </c:pt>
                <c:pt idx="618">
                  <c:v>37876</c:v>
                </c:pt>
                <c:pt idx="619">
                  <c:v>37877</c:v>
                </c:pt>
                <c:pt idx="620">
                  <c:v>37878</c:v>
                </c:pt>
                <c:pt idx="621">
                  <c:v>37879</c:v>
                </c:pt>
                <c:pt idx="622">
                  <c:v>37880</c:v>
                </c:pt>
                <c:pt idx="623">
                  <c:v>37881</c:v>
                </c:pt>
                <c:pt idx="624">
                  <c:v>37882</c:v>
                </c:pt>
                <c:pt idx="625">
                  <c:v>37883</c:v>
                </c:pt>
                <c:pt idx="626">
                  <c:v>37884</c:v>
                </c:pt>
                <c:pt idx="627">
                  <c:v>37885</c:v>
                </c:pt>
                <c:pt idx="628">
                  <c:v>37886</c:v>
                </c:pt>
                <c:pt idx="629">
                  <c:v>37887</c:v>
                </c:pt>
                <c:pt idx="630">
                  <c:v>37888</c:v>
                </c:pt>
                <c:pt idx="631">
                  <c:v>37889</c:v>
                </c:pt>
                <c:pt idx="632">
                  <c:v>37890</c:v>
                </c:pt>
                <c:pt idx="633">
                  <c:v>37891</c:v>
                </c:pt>
                <c:pt idx="634">
                  <c:v>37892</c:v>
                </c:pt>
                <c:pt idx="635">
                  <c:v>37893</c:v>
                </c:pt>
                <c:pt idx="636">
                  <c:v>37894</c:v>
                </c:pt>
                <c:pt idx="637">
                  <c:v>37895</c:v>
                </c:pt>
                <c:pt idx="638">
                  <c:v>37896</c:v>
                </c:pt>
                <c:pt idx="639">
                  <c:v>37897</c:v>
                </c:pt>
                <c:pt idx="640">
                  <c:v>37898</c:v>
                </c:pt>
                <c:pt idx="641">
                  <c:v>37899</c:v>
                </c:pt>
                <c:pt idx="642">
                  <c:v>37900</c:v>
                </c:pt>
                <c:pt idx="643">
                  <c:v>37901</c:v>
                </c:pt>
                <c:pt idx="644">
                  <c:v>37902</c:v>
                </c:pt>
                <c:pt idx="645">
                  <c:v>37903</c:v>
                </c:pt>
                <c:pt idx="646">
                  <c:v>37904</c:v>
                </c:pt>
                <c:pt idx="647">
                  <c:v>37905</c:v>
                </c:pt>
                <c:pt idx="648">
                  <c:v>37906</c:v>
                </c:pt>
                <c:pt idx="649">
                  <c:v>37907</c:v>
                </c:pt>
                <c:pt idx="650">
                  <c:v>37908</c:v>
                </c:pt>
                <c:pt idx="651">
                  <c:v>37909</c:v>
                </c:pt>
                <c:pt idx="652">
                  <c:v>37910</c:v>
                </c:pt>
                <c:pt idx="653">
                  <c:v>37911</c:v>
                </c:pt>
                <c:pt idx="654">
                  <c:v>37912</c:v>
                </c:pt>
                <c:pt idx="655">
                  <c:v>37913</c:v>
                </c:pt>
                <c:pt idx="656">
                  <c:v>37914</c:v>
                </c:pt>
                <c:pt idx="657">
                  <c:v>37915</c:v>
                </c:pt>
                <c:pt idx="658">
                  <c:v>37916</c:v>
                </c:pt>
                <c:pt idx="659">
                  <c:v>37917</c:v>
                </c:pt>
                <c:pt idx="660">
                  <c:v>37918</c:v>
                </c:pt>
                <c:pt idx="661">
                  <c:v>37919</c:v>
                </c:pt>
                <c:pt idx="662">
                  <c:v>37920</c:v>
                </c:pt>
                <c:pt idx="663">
                  <c:v>37921</c:v>
                </c:pt>
                <c:pt idx="664">
                  <c:v>37922</c:v>
                </c:pt>
                <c:pt idx="665">
                  <c:v>37923</c:v>
                </c:pt>
                <c:pt idx="666">
                  <c:v>37924</c:v>
                </c:pt>
                <c:pt idx="667">
                  <c:v>37925</c:v>
                </c:pt>
                <c:pt idx="668">
                  <c:v>37926</c:v>
                </c:pt>
                <c:pt idx="669">
                  <c:v>37927</c:v>
                </c:pt>
                <c:pt idx="670">
                  <c:v>37928</c:v>
                </c:pt>
                <c:pt idx="671">
                  <c:v>37929</c:v>
                </c:pt>
                <c:pt idx="672">
                  <c:v>37930</c:v>
                </c:pt>
                <c:pt idx="673">
                  <c:v>37931</c:v>
                </c:pt>
                <c:pt idx="674">
                  <c:v>37932</c:v>
                </c:pt>
                <c:pt idx="675">
                  <c:v>37933</c:v>
                </c:pt>
                <c:pt idx="676">
                  <c:v>37934</c:v>
                </c:pt>
                <c:pt idx="677">
                  <c:v>37935</c:v>
                </c:pt>
                <c:pt idx="678">
                  <c:v>37936</c:v>
                </c:pt>
                <c:pt idx="679">
                  <c:v>37937</c:v>
                </c:pt>
                <c:pt idx="680">
                  <c:v>37938</c:v>
                </c:pt>
                <c:pt idx="681">
                  <c:v>37939</c:v>
                </c:pt>
                <c:pt idx="682">
                  <c:v>37940</c:v>
                </c:pt>
                <c:pt idx="683">
                  <c:v>37941</c:v>
                </c:pt>
                <c:pt idx="684">
                  <c:v>37942</c:v>
                </c:pt>
                <c:pt idx="685">
                  <c:v>37943</c:v>
                </c:pt>
                <c:pt idx="686">
                  <c:v>37944</c:v>
                </c:pt>
                <c:pt idx="687">
                  <c:v>37945</c:v>
                </c:pt>
                <c:pt idx="688">
                  <c:v>37946</c:v>
                </c:pt>
                <c:pt idx="689">
                  <c:v>37947</c:v>
                </c:pt>
                <c:pt idx="690">
                  <c:v>37948</c:v>
                </c:pt>
                <c:pt idx="691">
                  <c:v>37949</c:v>
                </c:pt>
                <c:pt idx="692">
                  <c:v>37950</c:v>
                </c:pt>
                <c:pt idx="693">
                  <c:v>37951</c:v>
                </c:pt>
                <c:pt idx="694">
                  <c:v>37952</c:v>
                </c:pt>
                <c:pt idx="695">
                  <c:v>37953</c:v>
                </c:pt>
                <c:pt idx="696">
                  <c:v>37954</c:v>
                </c:pt>
                <c:pt idx="697">
                  <c:v>37955</c:v>
                </c:pt>
                <c:pt idx="698">
                  <c:v>37956</c:v>
                </c:pt>
                <c:pt idx="699">
                  <c:v>37957</c:v>
                </c:pt>
                <c:pt idx="700">
                  <c:v>37958</c:v>
                </c:pt>
                <c:pt idx="701">
                  <c:v>37959</c:v>
                </c:pt>
                <c:pt idx="702">
                  <c:v>37960</c:v>
                </c:pt>
                <c:pt idx="703">
                  <c:v>37961</c:v>
                </c:pt>
                <c:pt idx="704">
                  <c:v>37962</c:v>
                </c:pt>
                <c:pt idx="705">
                  <c:v>37963</c:v>
                </c:pt>
                <c:pt idx="706">
                  <c:v>37964</c:v>
                </c:pt>
                <c:pt idx="707">
                  <c:v>37965</c:v>
                </c:pt>
                <c:pt idx="708">
                  <c:v>37966</c:v>
                </c:pt>
                <c:pt idx="709">
                  <c:v>37967</c:v>
                </c:pt>
                <c:pt idx="710">
                  <c:v>37968</c:v>
                </c:pt>
                <c:pt idx="711">
                  <c:v>37969</c:v>
                </c:pt>
                <c:pt idx="712">
                  <c:v>37970</c:v>
                </c:pt>
                <c:pt idx="713">
                  <c:v>37971</c:v>
                </c:pt>
                <c:pt idx="714">
                  <c:v>37972</c:v>
                </c:pt>
                <c:pt idx="715">
                  <c:v>37973</c:v>
                </c:pt>
                <c:pt idx="716">
                  <c:v>37974</c:v>
                </c:pt>
                <c:pt idx="717">
                  <c:v>37975</c:v>
                </c:pt>
                <c:pt idx="718">
                  <c:v>37976</c:v>
                </c:pt>
                <c:pt idx="719">
                  <c:v>37977</c:v>
                </c:pt>
                <c:pt idx="720">
                  <c:v>37978</c:v>
                </c:pt>
                <c:pt idx="721">
                  <c:v>37979</c:v>
                </c:pt>
                <c:pt idx="722">
                  <c:v>37980</c:v>
                </c:pt>
                <c:pt idx="723">
                  <c:v>37981</c:v>
                </c:pt>
                <c:pt idx="724">
                  <c:v>37982</c:v>
                </c:pt>
                <c:pt idx="725">
                  <c:v>37983</c:v>
                </c:pt>
                <c:pt idx="726">
                  <c:v>37984</c:v>
                </c:pt>
                <c:pt idx="727">
                  <c:v>37985</c:v>
                </c:pt>
                <c:pt idx="728">
                  <c:v>37986</c:v>
                </c:pt>
                <c:pt idx="729">
                  <c:v>37987</c:v>
                </c:pt>
                <c:pt idx="730">
                  <c:v>37988</c:v>
                </c:pt>
                <c:pt idx="731">
                  <c:v>37989</c:v>
                </c:pt>
                <c:pt idx="732">
                  <c:v>37990</c:v>
                </c:pt>
                <c:pt idx="733">
                  <c:v>37991</c:v>
                </c:pt>
                <c:pt idx="734">
                  <c:v>37992</c:v>
                </c:pt>
                <c:pt idx="735">
                  <c:v>37993</c:v>
                </c:pt>
                <c:pt idx="736">
                  <c:v>37994</c:v>
                </c:pt>
                <c:pt idx="737">
                  <c:v>37995</c:v>
                </c:pt>
                <c:pt idx="738">
                  <c:v>37996</c:v>
                </c:pt>
                <c:pt idx="739">
                  <c:v>37997</c:v>
                </c:pt>
                <c:pt idx="740">
                  <c:v>37998</c:v>
                </c:pt>
                <c:pt idx="741">
                  <c:v>37999</c:v>
                </c:pt>
                <c:pt idx="742">
                  <c:v>38000</c:v>
                </c:pt>
                <c:pt idx="743">
                  <c:v>38001</c:v>
                </c:pt>
                <c:pt idx="744">
                  <c:v>38002</c:v>
                </c:pt>
                <c:pt idx="745">
                  <c:v>38003</c:v>
                </c:pt>
                <c:pt idx="746">
                  <c:v>38004</c:v>
                </c:pt>
                <c:pt idx="747">
                  <c:v>38005</c:v>
                </c:pt>
                <c:pt idx="748">
                  <c:v>38006</c:v>
                </c:pt>
                <c:pt idx="749">
                  <c:v>38007</c:v>
                </c:pt>
                <c:pt idx="750">
                  <c:v>38008</c:v>
                </c:pt>
                <c:pt idx="751">
                  <c:v>38009</c:v>
                </c:pt>
                <c:pt idx="752">
                  <c:v>38010</c:v>
                </c:pt>
                <c:pt idx="753">
                  <c:v>38011</c:v>
                </c:pt>
                <c:pt idx="754">
                  <c:v>38012</c:v>
                </c:pt>
                <c:pt idx="755">
                  <c:v>38013</c:v>
                </c:pt>
                <c:pt idx="756">
                  <c:v>38014</c:v>
                </c:pt>
                <c:pt idx="757">
                  <c:v>38015</c:v>
                </c:pt>
                <c:pt idx="758">
                  <c:v>38016</c:v>
                </c:pt>
                <c:pt idx="759">
                  <c:v>38017</c:v>
                </c:pt>
                <c:pt idx="760">
                  <c:v>38018</c:v>
                </c:pt>
                <c:pt idx="761">
                  <c:v>38019</c:v>
                </c:pt>
                <c:pt idx="762">
                  <c:v>38020</c:v>
                </c:pt>
                <c:pt idx="763">
                  <c:v>38021</c:v>
                </c:pt>
                <c:pt idx="764">
                  <c:v>38022</c:v>
                </c:pt>
                <c:pt idx="765">
                  <c:v>38023</c:v>
                </c:pt>
                <c:pt idx="766">
                  <c:v>38024</c:v>
                </c:pt>
                <c:pt idx="767">
                  <c:v>38025</c:v>
                </c:pt>
                <c:pt idx="768">
                  <c:v>38026</c:v>
                </c:pt>
                <c:pt idx="769">
                  <c:v>38027</c:v>
                </c:pt>
                <c:pt idx="770">
                  <c:v>38028</c:v>
                </c:pt>
                <c:pt idx="771">
                  <c:v>38029</c:v>
                </c:pt>
                <c:pt idx="772">
                  <c:v>38030</c:v>
                </c:pt>
                <c:pt idx="773">
                  <c:v>38031</c:v>
                </c:pt>
                <c:pt idx="774">
                  <c:v>38032</c:v>
                </c:pt>
                <c:pt idx="775">
                  <c:v>38033</c:v>
                </c:pt>
                <c:pt idx="776">
                  <c:v>38034</c:v>
                </c:pt>
                <c:pt idx="777">
                  <c:v>38035</c:v>
                </c:pt>
                <c:pt idx="778">
                  <c:v>38036</c:v>
                </c:pt>
                <c:pt idx="779">
                  <c:v>38037</c:v>
                </c:pt>
                <c:pt idx="780">
                  <c:v>38038</c:v>
                </c:pt>
                <c:pt idx="781">
                  <c:v>38039</c:v>
                </c:pt>
                <c:pt idx="782">
                  <c:v>38040</c:v>
                </c:pt>
                <c:pt idx="783">
                  <c:v>38041</c:v>
                </c:pt>
                <c:pt idx="784">
                  <c:v>38042</c:v>
                </c:pt>
                <c:pt idx="785">
                  <c:v>38043</c:v>
                </c:pt>
                <c:pt idx="786">
                  <c:v>38044</c:v>
                </c:pt>
                <c:pt idx="787">
                  <c:v>38045</c:v>
                </c:pt>
                <c:pt idx="788">
                  <c:v>38046</c:v>
                </c:pt>
                <c:pt idx="789">
                  <c:v>38047</c:v>
                </c:pt>
                <c:pt idx="790">
                  <c:v>38048</c:v>
                </c:pt>
                <c:pt idx="791">
                  <c:v>38049</c:v>
                </c:pt>
                <c:pt idx="792">
                  <c:v>38050</c:v>
                </c:pt>
                <c:pt idx="793">
                  <c:v>38051</c:v>
                </c:pt>
                <c:pt idx="794">
                  <c:v>38052</c:v>
                </c:pt>
                <c:pt idx="795">
                  <c:v>38053</c:v>
                </c:pt>
                <c:pt idx="796">
                  <c:v>38054</c:v>
                </c:pt>
                <c:pt idx="797">
                  <c:v>38055</c:v>
                </c:pt>
                <c:pt idx="798">
                  <c:v>38056</c:v>
                </c:pt>
                <c:pt idx="799">
                  <c:v>38057</c:v>
                </c:pt>
                <c:pt idx="800">
                  <c:v>38058</c:v>
                </c:pt>
                <c:pt idx="801">
                  <c:v>38059</c:v>
                </c:pt>
                <c:pt idx="802">
                  <c:v>38060</c:v>
                </c:pt>
                <c:pt idx="803">
                  <c:v>38061</c:v>
                </c:pt>
                <c:pt idx="804">
                  <c:v>38062</c:v>
                </c:pt>
                <c:pt idx="805">
                  <c:v>38063</c:v>
                </c:pt>
                <c:pt idx="806">
                  <c:v>38064</c:v>
                </c:pt>
                <c:pt idx="807">
                  <c:v>38065</c:v>
                </c:pt>
                <c:pt idx="808">
                  <c:v>38066</c:v>
                </c:pt>
                <c:pt idx="809">
                  <c:v>38067</c:v>
                </c:pt>
                <c:pt idx="810">
                  <c:v>38068</c:v>
                </c:pt>
                <c:pt idx="811">
                  <c:v>38069</c:v>
                </c:pt>
                <c:pt idx="812">
                  <c:v>38070</c:v>
                </c:pt>
                <c:pt idx="813">
                  <c:v>38071</c:v>
                </c:pt>
                <c:pt idx="814">
                  <c:v>38072</c:v>
                </c:pt>
                <c:pt idx="815">
                  <c:v>38073</c:v>
                </c:pt>
                <c:pt idx="816">
                  <c:v>38074</c:v>
                </c:pt>
                <c:pt idx="817">
                  <c:v>38075</c:v>
                </c:pt>
                <c:pt idx="818">
                  <c:v>38076</c:v>
                </c:pt>
                <c:pt idx="819">
                  <c:v>38077</c:v>
                </c:pt>
                <c:pt idx="820">
                  <c:v>38078</c:v>
                </c:pt>
                <c:pt idx="821">
                  <c:v>38079</c:v>
                </c:pt>
                <c:pt idx="822">
                  <c:v>38080</c:v>
                </c:pt>
                <c:pt idx="823">
                  <c:v>38081</c:v>
                </c:pt>
                <c:pt idx="824">
                  <c:v>38082</c:v>
                </c:pt>
                <c:pt idx="825">
                  <c:v>38083</c:v>
                </c:pt>
                <c:pt idx="826">
                  <c:v>38084</c:v>
                </c:pt>
                <c:pt idx="827">
                  <c:v>38085</c:v>
                </c:pt>
                <c:pt idx="828">
                  <c:v>38086</c:v>
                </c:pt>
                <c:pt idx="829">
                  <c:v>38087</c:v>
                </c:pt>
                <c:pt idx="830">
                  <c:v>38088</c:v>
                </c:pt>
                <c:pt idx="831">
                  <c:v>38089</c:v>
                </c:pt>
                <c:pt idx="832">
                  <c:v>38090</c:v>
                </c:pt>
                <c:pt idx="833">
                  <c:v>38091</c:v>
                </c:pt>
                <c:pt idx="834">
                  <c:v>38092</c:v>
                </c:pt>
                <c:pt idx="835">
                  <c:v>38093</c:v>
                </c:pt>
                <c:pt idx="836">
                  <c:v>38094</c:v>
                </c:pt>
                <c:pt idx="837">
                  <c:v>38095</c:v>
                </c:pt>
                <c:pt idx="838">
                  <c:v>38096</c:v>
                </c:pt>
                <c:pt idx="839">
                  <c:v>38097</c:v>
                </c:pt>
                <c:pt idx="840">
                  <c:v>38098</c:v>
                </c:pt>
                <c:pt idx="841">
                  <c:v>38099</c:v>
                </c:pt>
                <c:pt idx="842">
                  <c:v>38100</c:v>
                </c:pt>
                <c:pt idx="843">
                  <c:v>38101</c:v>
                </c:pt>
                <c:pt idx="844">
                  <c:v>38102</c:v>
                </c:pt>
                <c:pt idx="845">
                  <c:v>38103</c:v>
                </c:pt>
                <c:pt idx="846">
                  <c:v>38104</c:v>
                </c:pt>
                <c:pt idx="847">
                  <c:v>38105</c:v>
                </c:pt>
                <c:pt idx="848">
                  <c:v>38106</c:v>
                </c:pt>
                <c:pt idx="849">
                  <c:v>38107</c:v>
                </c:pt>
                <c:pt idx="850">
                  <c:v>38108</c:v>
                </c:pt>
                <c:pt idx="851">
                  <c:v>38109</c:v>
                </c:pt>
                <c:pt idx="852">
                  <c:v>38110</c:v>
                </c:pt>
                <c:pt idx="853">
                  <c:v>38111</c:v>
                </c:pt>
                <c:pt idx="854">
                  <c:v>38112</c:v>
                </c:pt>
                <c:pt idx="855">
                  <c:v>38113</c:v>
                </c:pt>
                <c:pt idx="856">
                  <c:v>38114</c:v>
                </c:pt>
                <c:pt idx="857">
                  <c:v>38115</c:v>
                </c:pt>
                <c:pt idx="858">
                  <c:v>38116</c:v>
                </c:pt>
                <c:pt idx="859">
                  <c:v>38117</c:v>
                </c:pt>
                <c:pt idx="860">
                  <c:v>38118</c:v>
                </c:pt>
                <c:pt idx="861">
                  <c:v>38119</c:v>
                </c:pt>
                <c:pt idx="862">
                  <c:v>38120</c:v>
                </c:pt>
                <c:pt idx="863">
                  <c:v>38121</c:v>
                </c:pt>
                <c:pt idx="864">
                  <c:v>38122</c:v>
                </c:pt>
                <c:pt idx="865">
                  <c:v>38123</c:v>
                </c:pt>
                <c:pt idx="866">
                  <c:v>38124</c:v>
                </c:pt>
                <c:pt idx="867">
                  <c:v>38125</c:v>
                </c:pt>
                <c:pt idx="868">
                  <c:v>38126</c:v>
                </c:pt>
                <c:pt idx="869">
                  <c:v>38127</c:v>
                </c:pt>
                <c:pt idx="870">
                  <c:v>38128</c:v>
                </c:pt>
                <c:pt idx="871">
                  <c:v>38129</c:v>
                </c:pt>
                <c:pt idx="872">
                  <c:v>38130</c:v>
                </c:pt>
                <c:pt idx="873">
                  <c:v>38131</c:v>
                </c:pt>
                <c:pt idx="874">
                  <c:v>38132</c:v>
                </c:pt>
                <c:pt idx="875">
                  <c:v>38133</c:v>
                </c:pt>
                <c:pt idx="876">
                  <c:v>38134</c:v>
                </c:pt>
                <c:pt idx="877">
                  <c:v>38135</c:v>
                </c:pt>
                <c:pt idx="878">
                  <c:v>38136</c:v>
                </c:pt>
                <c:pt idx="879">
                  <c:v>38137</c:v>
                </c:pt>
                <c:pt idx="880">
                  <c:v>38138</c:v>
                </c:pt>
                <c:pt idx="881">
                  <c:v>38139</c:v>
                </c:pt>
                <c:pt idx="882">
                  <c:v>38140</c:v>
                </c:pt>
                <c:pt idx="883">
                  <c:v>38141</c:v>
                </c:pt>
                <c:pt idx="884">
                  <c:v>38142</c:v>
                </c:pt>
                <c:pt idx="885">
                  <c:v>38143</c:v>
                </c:pt>
                <c:pt idx="886">
                  <c:v>38144</c:v>
                </c:pt>
                <c:pt idx="887">
                  <c:v>38145</c:v>
                </c:pt>
                <c:pt idx="888">
                  <c:v>38146</c:v>
                </c:pt>
                <c:pt idx="889">
                  <c:v>38147</c:v>
                </c:pt>
                <c:pt idx="890">
                  <c:v>38148</c:v>
                </c:pt>
                <c:pt idx="891">
                  <c:v>38149</c:v>
                </c:pt>
                <c:pt idx="892">
                  <c:v>38150</c:v>
                </c:pt>
                <c:pt idx="893">
                  <c:v>38151</c:v>
                </c:pt>
                <c:pt idx="894">
                  <c:v>38152</c:v>
                </c:pt>
                <c:pt idx="895">
                  <c:v>38153</c:v>
                </c:pt>
                <c:pt idx="896">
                  <c:v>38154</c:v>
                </c:pt>
                <c:pt idx="897">
                  <c:v>38155</c:v>
                </c:pt>
                <c:pt idx="898">
                  <c:v>38156</c:v>
                </c:pt>
                <c:pt idx="899">
                  <c:v>38157</c:v>
                </c:pt>
                <c:pt idx="900">
                  <c:v>38158</c:v>
                </c:pt>
                <c:pt idx="901">
                  <c:v>38159</c:v>
                </c:pt>
                <c:pt idx="902">
                  <c:v>38160</c:v>
                </c:pt>
                <c:pt idx="903">
                  <c:v>38161</c:v>
                </c:pt>
                <c:pt idx="904">
                  <c:v>38162</c:v>
                </c:pt>
                <c:pt idx="905">
                  <c:v>38163</c:v>
                </c:pt>
                <c:pt idx="906">
                  <c:v>38164</c:v>
                </c:pt>
                <c:pt idx="907">
                  <c:v>38165</c:v>
                </c:pt>
                <c:pt idx="908">
                  <c:v>38166</c:v>
                </c:pt>
                <c:pt idx="909">
                  <c:v>38167</c:v>
                </c:pt>
                <c:pt idx="910">
                  <c:v>38168</c:v>
                </c:pt>
                <c:pt idx="911">
                  <c:v>38169</c:v>
                </c:pt>
                <c:pt idx="912">
                  <c:v>38170</c:v>
                </c:pt>
                <c:pt idx="913">
                  <c:v>38171</c:v>
                </c:pt>
                <c:pt idx="914">
                  <c:v>38172</c:v>
                </c:pt>
                <c:pt idx="915">
                  <c:v>38173</c:v>
                </c:pt>
                <c:pt idx="916">
                  <c:v>38174</c:v>
                </c:pt>
                <c:pt idx="917">
                  <c:v>38175</c:v>
                </c:pt>
                <c:pt idx="918">
                  <c:v>38176</c:v>
                </c:pt>
                <c:pt idx="919">
                  <c:v>38177</c:v>
                </c:pt>
                <c:pt idx="920">
                  <c:v>38178</c:v>
                </c:pt>
                <c:pt idx="921">
                  <c:v>38179</c:v>
                </c:pt>
                <c:pt idx="922">
                  <c:v>38180</c:v>
                </c:pt>
                <c:pt idx="923">
                  <c:v>38181</c:v>
                </c:pt>
                <c:pt idx="924">
                  <c:v>38182</c:v>
                </c:pt>
                <c:pt idx="925">
                  <c:v>38183</c:v>
                </c:pt>
                <c:pt idx="926">
                  <c:v>38184</c:v>
                </c:pt>
                <c:pt idx="927">
                  <c:v>38185</c:v>
                </c:pt>
                <c:pt idx="928">
                  <c:v>38186</c:v>
                </c:pt>
                <c:pt idx="929">
                  <c:v>38187</c:v>
                </c:pt>
                <c:pt idx="930">
                  <c:v>38188</c:v>
                </c:pt>
                <c:pt idx="931">
                  <c:v>38189</c:v>
                </c:pt>
                <c:pt idx="932">
                  <c:v>38190</c:v>
                </c:pt>
                <c:pt idx="933">
                  <c:v>38191</c:v>
                </c:pt>
                <c:pt idx="934">
                  <c:v>38192</c:v>
                </c:pt>
                <c:pt idx="935">
                  <c:v>38193</c:v>
                </c:pt>
                <c:pt idx="936">
                  <c:v>38194</c:v>
                </c:pt>
                <c:pt idx="937">
                  <c:v>38195</c:v>
                </c:pt>
                <c:pt idx="938">
                  <c:v>38196</c:v>
                </c:pt>
                <c:pt idx="939">
                  <c:v>38197</c:v>
                </c:pt>
                <c:pt idx="940">
                  <c:v>38198</c:v>
                </c:pt>
                <c:pt idx="941">
                  <c:v>38199</c:v>
                </c:pt>
                <c:pt idx="942">
                  <c:v>38200</c:v>
                </c:pt>
                <c:pt idx="943">
                  <c:v>38201</c:v>
                </c:pt>
                <c:pt idx="944">
                  <c:v>38202</c:v>
                </c:pt>
                <c:pt idx="945">
                  <c:v>38203</c:v>
                </c:pt>
                <c:pt idx="946">
                  <c:v>38204</c:v>
                </c:pt>
                <c:pt idx="947">
                  <c:v>38205</c:v>
                </c:pt>
                <c:pt idx="948">
                  <c:v>38206</c:v>
                </c:pt>
                <c:pt idx="949">
                  <c:v>38207</c:v>
                </c:pt>
                <c:pt idx="950">
                  <c:v>38208</c:v>
                </c:pt>
                <c:pt idx="951">
                  <c:v>38209</c:v>
                </c:pt>
                <c:pt idx="952">
                  <c:v>38210</c:v>
                </c:pt>
                <c:pt idx="953">
                  <c:v>38211</c:v>
                </c:pt>
                <c:pt idx="954">
                  <c:v>38212</c:v>
                </c:pt>
                <c:pt idx="955">
                  <c:v>38213</c:v>
                </c:pt>
                <c:pt idx="956">
                  <c:v>38214</c:v>
                </c:pt>
                <c:pt idx="957">
                  <c:v>38215</c:v>
                </c:pt>
                <c:pt idx="958">
                  <c:v>38216</c:v>
                </c:pt>
                <c:pt idx="959">
                  <c:v>38217</c:v>
                </c:pt>
                <c:pt idx="960">
                  <c:v>38218</c:v>
                </c:pt>
                <c:pt idx="961">
                  <c:v>38219</c:v>
                </c:pt>
                <c:pt idx="962">
                  <c:v>38220</c:v>
                </c:pt>
                <c:pt idx="963">
                  <c:v>38221</c:v>
                </c:pt>
                <c:pt idx="964">
                  <c:v>38222</c:v>
                </c:pt>
                <c:pt idx="965">
                  <c:v>38223</c:v>
                </c:pt>
                <c:pt idx="966">
                  <c:v>38224</c:v>
                </c:pt>
                <c:pt idx="967">
                  <c:v>38225</c:v>
                </c:pt>
                <c:pt idx="968">
                  <c:v>38226</c:v>
                </c:pt>
                <c:pt idx="969">
                  <c:v>38227</c:v>
                </c:pt>
                <c:pt idx="970">
                  <c:v>38228</c:v>
                </c:pt>
                <c:pt idx="971">
                  <c:v>38229</c:v>
                </c:pt>
                <c:pt idx="972">
                  <c:v>38230</c:v>
                </c:pt>
                <c:pt idx="973">
                  <c:v>38231</c:v>
                </c:pt>
                <c:pt idx="974">
                  <c:v>38232</c:v>
                </c:pt>
                <c:pt idx="975">
                  <c:v>38233</c:v>
                </c:pt>
                <c:pt idx="976">
                  <c:v>38234</c:v>
                </c:pt>
                <c:pt idx="977">
                  <c:v>38235</c:v>
                </c:pt>
                <c:pt idx="978">
                  <c:v>38236</c:v>
                </c:pt>
                <c:pt idx="979">
                  <c:v>38237</c:v>
                </c:pt>
                <c:pt idx="980">
                  <c:v>38238</c:v>
                </c:pt>
                <c:pt idx="981">
                  <c:v>38239</c:v>
                </c:pt>
                <c:pt idx="982">
                  <c:v>38240</c:v>
                </c:pt>
                <c:pt idx="983">
                  <c:v>38241</c:v>
                </c:pt>
                <c:pt idx="984">
                  <c:v>38242</c:v>
                </c:pt>
                <c:pt idx="985">
                  <c:v>38243</c:v>
                </c:pt>
                <c:pt idx="986">
                  <c:v>38244</c:v>
                </c:pt>
                <c:pt idx="987">
                  <c:v>38245</c:v>
                </c:pt>
                <c:pt idx="988">
                  <c:v>38246</c:v>
                </c:pt>
                <c:pt idx="989">
                  <c:v>38247</c:v>
                </c:pt>
                <c:pt idx="990">
                  <c:v>38248</c:v>
                </c:pt>
                <c:pt idx="991">
                  <c:v>38249</c:v>
                </c:pt>
                <c:pt idx="992">
                  <c:v>38250</c:v>
                </c:pt>
                <c:pt idx="993">
                  <c:v>38251</c:v>
                </c:pt>
                <c:pt idx="994">
                  <c:v>38252</c:v>
                </c:pt>
                <c:pt idx="995">
                  <c:v>38253</c:v>
                </c:pt>
                <c:pt idx="996">
                  <c:v>38254</c:v>
                </c:pt>
                <c:pt idx="997">
                  <c:v>38255</c:v>
                </c:pt>
                <c:pt idx="998">
                  <c:v>38256</c:v>
                </c:pt>
                <c:pt idx="999">
                  <c:v>38257</c:v>
                </c:pt>
                <c:pt idx="1000">
                  <c:v>38258</c:v>
                </c:pt>
                <c:pt idx="1001">
                  <c:v>38259</c:v>
                </c:pt>
                <c:pt idx="1002">
                  <c:v>38260</c:v>
                </c:pt>
                <c:pt idx="1003">
                  <c:v>38261</c:v>
                </c:pt>
                <c:pt idx="1004">
                  <c:v>38262</c:v>
                </c:pt>
                <c:pt idx="1005">
                  <c:v>38263</c:v>
                </c:pt>
                <c:pt idx="1006">
                  <c:v>38264</c:v>
                </c:pt>
                <c:pt idx="1007">
                  <c:v>38265</c:v>
                </c:pt>
                <c:pt idx="1008">
                  <c:v>38266</c:v>
                </c:pt>
                <c:pt idx="1009">
                  <c:v>38267</c:v>
                </c:pt>
                <c:pt idx="1010">
                  <c:v>38268</c:v>
                </c:pt>
                <c:pt idx="1011">
                  <c:v>38269</c:v>
                </c:pt>
                <c:pt idx="1012">
                  <c:v>38270</c:v>
                </c:pt>
                <c:pt idx="1013">
                  <c:v>38271</c:v>
                </c:pt>
                <c:pt idx="1014">
                  <c:v>38272</c:v>
                </c:pt>
                <c:pt idx="1015">
                  <c:v>38273</c:v>
                </c:pt>
                <c:pt idx="1016">
                  <c:v>38274</c:v>
                </c:pt>
                <c:pt idx="1017">
                  <c:v>38275</c:v>
                </c:pt>
                <c:pt idx="1018">
                  <c:v>38276</c:v>
                </c:pt>
                <c:pt idx="1019">
                  <c:v>38277</c:v>
                </c:pt>
                <c:pt idx="1020">
                  <c:v>38278</c:v>
                </c:pt>
                <c:pt idx="1021">
                  <c:v>38279</c:v>
                </c:pt>
                <c:pt idx="1022">
                  <c:v>38280</c:v>
                </c:pt>
                <c:pt idx="1023">
                  <c:v>38281</c:v>
                </c:pt>
                <c:pt idx="1024">
                  <c:v>38282</c:v>
                </c:pt>
                <c:pt idx="1025">
                  <c:v>38283</c:v>
                </c:pt>
                <c:pt idx="1026">
                  <c:v>38284</c:v>
                </c:pt>
                <c:pt idx="1027">
                  <c:v>38285</c:v>
                </c:pt>
                <c:pt idx="1028">
                  <c:v>38286</c:v>
                </c:pt>
                <c:pt idx="1029">
                  <c:v>38287</c:v>
                </c:pt>
                <c:pt idx="1030">
                  <c:v>38288</c:v>
                </c:pt>
                <c:pt idx="1031">
                  <c:v>38289</c:v>
                </c:pt>
                <c:pt idx="1032">
                  <c:v>38290</c:v>
                </c:pt>
                <c:pt idx="1033">
                  <c:v>38291</c:v>
                </c:pt>
                <c:pt idx="1034">
                  <c:v>38292</c:v>
                </c:pt>
                <c:pt idx="1035">
                  <c:v>38293</c:v>
                </c:pt>
                <c:pt idx="1036">
                  <c:v>38294</c:v>
                </c:pt>
                <c:pt idx="1037">
                  <c:v>38295</c:v>
                </c:pt>
                <c:pt idx="1038">
                  <c:v>38296</c:v>
                </c:pt>
                <c:pt idx="1039">
                  <c:v>38297</c:v>
                </c:pt>
                <c:pt idx="1040">
                  <c:v>38298</c:v>
                </c:pt>
                <c:pt idx="1041">
                  <c:v>38299</c:v>
                </c:pt>
                <c:pt idx="1042">
                  <c:v>38300</c:v>
                </c:pt>
                <c:pt idx="1043">
                  <c:v>38301</c:v>
                </c:pt>
                <c:pt idx="1044">
                  <c:v>38302</c:v>
                </c:pt>
                <c:pt idx="1045">
                  <c:v>38303</c:v>
                </c:pt>
                <c:pt idx="1046">
                  <c:v>38304</c:v>
                </c:pt>
                <c:pt idx="1047">
                  <c:v>38305</c:v>
                </c:pt>
                <c:pt idx="1048">
                  <c:v>38306</c:v>
                </c:pt>
                <c:pt idx="1049">
                  <c:v>38307</c:v>
                </c:pt>
                <c:pt idx="1050">
                  <c:v>38308</c:v>
                </c:pt>
                <c:pt idx="1051">
                  <c:v>38309</c:v>
                </c:pt>
                <c:pt idx="1052">
                  <c:v>38310</c:v>
                </c:pt>
                <c:pt idx="1053">
                  <c:v>38311</c:v>
                </c:pt>
                <c:pt idx="1054">
                  <c:v>38312</c:v>
                </c:pt>
                <c:pt idx="1055">
                  <c:v>38313</c:v>
                </c:pt>
                <c:pt idx="1056">
                  <c:v>38314</c:v>
                </c:pt>
                <c:pt idx="1057">
                  <c:v>38315</c:v>
                </c:pt>
                <c:pt idx="1058">
                  <c:v>38316</c:v>
                </c:pt>
                <c:pt idx="1059">
                  <c:v>38317</c:v>
                </c:pt>
                <c:pt idx="1060">
                  <c:v>38318</c:v>
                </c:pt>
                <c:pt idx="1061">
                  <c:v>38319</c:v>
                </c:pt>
                <c:pt idx="1062">
                  <c:v>38320</c:v>
                </c:pt>
                <c:pt idx="1063">
                  <c:v>38321</c:v>
                </c:pt>
                <c:pt idx="1064">
                  <c:v>38322</c:v>
                </c:pt>
                <c:pt idx="1065">
                  <c:v>38323</c:v>
                </c:pt>
                <c:pt idx="1066">
                  <c:v>38324</c:v>
                </c:pt>
                <c:pt idx="1067">
                  <c:v>38325</c:v>
                </c:pt>
                <c:pt idx="1068">
                  <c:v>38326</c:v>
                </c:pt>
                <c:pt idx="1069">
                  <c:v>38327</c:v>
                </c:pt>
                <c:pt idx="1070">
                  <c:v>38328</c:v>
                </c:pt>
                <c:pt idx="1071">
                  <c:v>38329</c:v>
                </c:pt>
                <c:pt idx="1072">
                  <c:v>38330</c:v>
                </c:pt>
                <c:pt idx="1073">
                  <c:v>38331</c:v>
                </c:pt>
                <c:pt idx="1074">
                  <c:v>38332</c:v>
                </c:pt>
                <c:pt idx="1075">
                  <c:v>38333</c:v>
                </c:pt>
                <c:pt idx="1076">
                  <c:v>38334</c:v>
                </c:pt>
                <c:pt idx="1077">
                  <c:v>38335</c:v>
                </c:pt>
                <c:pt idx="1078">
                  <c:v>38336</c:v>
                </c:pt>
                <c:pt idx="1079">
                  <c:v>38337</c:v>
                </c:pt>
                <c:pt idx="1080">
                  <c:v>38338</c:v>
                </c:pt>
                <c:pt idx="1081">
                  <c:v>38339</c:v>
                </c:pt>
                <c:pt idx="1082">
                  <c:v>38340</c:v>
                </c:pt>
                <c:pt idx="1083">
                  <c:v>38341</c:v>
                </c:pt>
                <c:pt idx="1084">
                  <c:v>38342</c:v>
                </c:pt>
                <c:pt idx="1085">
                  <c:v>38343</c:v>
                </c:pt>
                <c:pt idx="1086">
                  <c:v>38344</c:v>
                </c:pt>
                <c:pt idx="1087">
                  <c:v>38345</c:v>
                </c:pt>
                <c:pt idx="1088">
                  <c:v>38346</c:v>
                </c:pt>
                <c:pt idx="1089">
                  <c:v>38347</c:v>
                </c:pt>
                <c:pt idx="1090">
                  <c:v>38348</c:v>
                </c:pt>
                <c:pt idx="1091">
                  <c:v>38349</c:v>
                </c:pt>
                <c:pt idx="1092">
                  <c:v>38350</c:v>
                </c:pt>
                <c:pt idx="1093">
                  <c:v>38351</c:v>
                </c:pt>
                <c:pt idx="1094">
                  <c:v>38352</c:v>
                </c:pt>
                <c:pt idx="1095">
                  <c:v>38353</c:v>
                </c:pt>
                <c:pt idx="1096">
                  <c:v>38354</c:v>
                </c:pt>
                <c:pt idx="1097">
                  <c:v>38355</c:v>
                </c:pt>
                <c:pt idx="1098">
                  <c:v>38356</c:v>
                </c:pt>
                <c:pt idx="1099">
                  <c:v>38357</c:v>
                </c:pt>
                <c:pt idx="1100">
                  <c:v>38358</c:v>
                </c:pt>
                <c:pt idx="1101">
                  <c:v>38359</c:v>
                </c:pt>
                <c:pt idx="1102">
                  <c:v>38360</c:v>
                </c:pt>
                <c:pt idx="1103">
                  <c:v>38361</c:v>
                </c:pt>
                <c:pt idx="1104">
                  <c:v>38362</c:v>
                </c:pt>
                <c:pt idx="1105">
                  <c:v>38363</c:v>
                </c:pt>
                <c:pt idx="1106">
                  <c:v>38364</c:v>
                </c:pt>
                <c:pt idx="1107">
                  <c:v>38365</c:v>
                </c:pt>
                <c:pt idx="1108">
                  <c:v>38366</c:v>
                </c:pt>
                <c:pt idx="1109">
                  <c:v>38367</c:v>
                </c:pt>
                <c:pt idx="1110">
                  <c:v>38368</c:v>
                </c:pt>
                <c:pt idx="1111">
                  <c:v>38369</c:v>
                </c:pt>
                <c:pt idx="1112">
                  <c:v>38370</c:v>
                </c:pt>
                <c:pt idx="1113">
                  <c:v>38371</c:v>
                </c:pt>
                <c:pt idx="1114">
                  <c:v>38372</c:v>
                </c:pt>
                <c:pt idx="1115">
                  <c:v>38373</c:v>
                </c:pt>
                <c:pt idx="1116">
                  <c:v>38374</c:v>
                </c:pt>
                <c:pt idx="1117">
                  <c:v>38375</c:v>
                </c:pt>
                <c:pt idx="1118">
                  <c:v>38376</c:v>
                </c:pt>
                <c:pt idx="1119">
                  <c:v>38377</c:v>
                </c:pt>
                <c:pt idx="1120">
                  <c:v>38378</c:v>
                </c:pt>
                <c:pt idx="1121">
                  <c:v>38379</c:v>
                </c:pt>
                <c:pt idx="1122">
                  <c:v>38380</c:v>
                </c:pt>
                <c:pt idx="1123">
                  <c:v>38381</c:v>
                </c:pt>
                <c:pt idx="1124">
                  <c:v>38382</c:v>
                </c:pt>
                <c:pt idx="1125">
                  <c:v>38383</c:v>
                </c:pt>
                <c:pt idx="1126">
                  <c:v>38384</c:v>
                </c:pt>
                <c:pt idx="1127">
                  <c:v>38385</c:v>
                </c:pt>
                <c:pt idx="1128">
                  <c:v>38386</c:v>
                </c:pt>
                <c:pt idx="1129">
                  <c:v>38387</c:v>
                </c:pt>
                <c:pt idx="1130">
                  <c:v>38388</c:v>
                </c:pt>
                <c:pt idx="1131">
                  <c:v>38389</c:v>
                </c:pt>
                <c:pt idx="1132">
                  <c:v>38390</c:v>
                </c:pt>
                <c:pt idx="1133">
                  <c:v>38391</c:v>
                </c:pt>
                <c:pt idx="1134">
                  <c:v>38392</c:v>
                </c:pt>
                <c:pt idx="1135">
                  <c:v>38393</c:v>
                </c:pt>
                <c:pt idx="1136">
                  <c:v>38394</c:v>
                </c:pt>
                <c:pt idx="1137">
                  <c:v>38395</c:v>
                </c:pt>
                <c:pt idx="1138">
                  <c:v>38396</c:v>
                </c:pt>
                <c:pt idx="1139">
                  <c:v>38397</c:v>
                </c:pt>
                <c:pt idx="1140">
                  <c:v>38398</c:v>
                </c:pt>
                <c:pt idx="1141">
                  <c:v>38399</c:v>
                </c:pt>
                <c:pt idx="1142">
                  <c:v>38400</c:v>
                </c:pt>
                <c:pt idx="1143">
                  <c:v>38401</c:v>
                </c:pt>
                <c:pt idx="1144">
                  <c:v>38402</c:v>
                </c:pt>
                <c:pt idx="1145">
                  <c:v>38403</c:v>
                </c:pt>
                <c:pt idx="1146">
                  <c:v>38404</c:v>
                </c:pt>
                <c:pt idx="1147">
                  <c:v>38405</c:v>
                </c:pt>
                <c:pt idx="1148">
                  <c:v>38406</c:v>
                </c:pt>
                <c:pt idx="1149">
                  <c:v>38407</c:v>
                </c:pt>
                <c:pt idx="1150">
                  <c:v>38408</c:v>
                </c:pt>
                <c:pt idx="1151">
                  <c:v>38409</c:v>
                </c:pt>
                <c:pt idx="1152">
                  <c:v>38410</c:v>
                </c:pt>
                <c:pt idx="1153">
                  <c:v>38411</c:v>
                </c:pt>
                <c:pt idx="1154">
                  <c:v>38412</c:v>
                </c:pt>
                <c:pt idx="1155">
                  <c:v>38413</c:v>
                </c:pt>
                <c:pt idx="1156">
                  <c:v>38414</c:v>
                </c:pt>
                <c:pt idx="1157">
                  <c:v>38415</c:v>
                </c:pt>
                <c:pt idx="1158">
                  <c:v>38416</c:v>
                </c:pt>
                <c:pt idx="1159">
                  <c:v>38417</c:v>
                </c:pt>
                <c:pt idx="1160">
                  <c:v>38418</c:v>
                </c:pt>
                <c:pt idx="1161">
                  <c:v>38419</c:v>
                </c:pt>
                <c:pt idx="1162">
                  <c:v>38420</c:v>
                </c:pt>
                <c:pt idx="1163">
                  <c:v>38421</c:v>
                </c:pt>
                <c:pt idx="1164">
                  <c:v>38422</c:v>
                </c:pt>
                <c:pt idx="1165">
                  <c:v>38423</c:v>
                </c:pt>
                <c:pt idx="1166">
                  <c:v>38424</c:v>
                </c:pt>
                <c:pt idx="1167">
                  <c:v>38425</c:v>
                </c:pt>
                <c:pt idx="1168">
                  <c:v>38426</c:v>
                </c:pt>
                <c:pt idx="1169">
                  <c:v>38427</c:v>
                </c:pt>
                <c:pt idx="1170">
                  <c:v>38428</c:v>
                </c:pt>
                <c:pt idx="1171">
                  <c:v>38429</c:v>
                </c:pt>
                <c:pt idx="1172">
                  <c:v>38430</c:v>
                </c:pt>
                <c:pt idx="1173">
                  <c:v>38431</c:v>
                </c:pt>
                <c:pt idx="1174">
                  <c:v>38432</c:v>
                </c:pt>
                <c:pt idx="1175">
                  <c:v>38433</c:v>
                </c:pt>
                <c:pt idx="1176">
                  <c:v>38434</c:v>
                </c:pt>
                <c:pt idx="1177">
                  <c:v>38435</c:v>
                </c:pt>
                <c:pt idx="1178">
                  <c:v>38436</c:v>
                </c:pt>
                <c:pt idx="1179">
                  <c:v>38437</c:v>
                </c:pt>
                <c:pt idx="1180">
                  <c:v>38438</c:v>
                </c:pt>
                <c:pt idx="1181">
                  <c:v>38439</c:v>
                </c:pt>
                <c:pt idx="1182">
                  <c:v>38440</c:v>
                </c:pt>
                <c:pt idx="1183">
                  <c:v>38441</c:v>
                </c:pt>
                <c:pt idx="1184">
                  <c:v>38442</c:v>
                </c:pt>
                <c:pt idx="1185">
                  <c:v>38443</c:v>
                </c:pt>
                <c:pt idx="1186">
                  <c:v>38444</c:v>
                </c:pt>
                <c:pt idx="1187">
                  <c:v>38445</c:v>
                </c:pt>
                <c:pt idx="1188">
                  <c:v>38446</c:v>
                </c:pt>
                <c:pt idx="1189">
                  <c:v>38447</c:v>
                </c:pt>
                <c:pt idx="1190">
                  <c:v>38448</c:v>
                </c:pt>
                <c:pt idx="1191">
                  <c:v>38449</c:v>
                </c:pt>
                <c:pt idx="1192">
                  <c:v>38450</c:v>
                </c:pt>
                <c:pt idx="1193">
                  <c:v>38451</c:v>
                </c:pt>
                <c:pt idx="1194">
                  <c:v>38452</c:v>
                </c:pt>
                <c:pt idx="1195">
                  <c:v>38453</c:v>
                </c:pt>
                <c:pt idx="1196">
                  <c:v>38454</c:v>
                </c:pt>
                <c:pt idx="1197">
                  <c:v>38455</c:v>
                </c:pt>
                <c:pt idx="1198">
                  <c:v>38456</c:v>
                </c:pt>
                <c:pt idx="1199">
                  <c:v>38457</c:v>
                </c:pt>
                <c:pt idx="1200">
                  <c:v>38458</c:v>
                </c:pt>
                <c:pt idx="1201">
                  <c:v>38459</c:v>
                </c:pt>
                <c:pt idx="1202">
                  <c:v>38460</c:v>
                </c:pt>
                <c:pt idx="1203">
                  <c:v>38461</c:v>
                </c:pt>
                <c:pt idx="1204">
                  <c:v>38462</c:v>
                </c:pt>
                <c:pt idx="1205">
                  <c:v>38463</c:v>
                </c:pt>
                <c:pt idx="1206">
                  <c:v>38464</c:v>
                </c:pt>
                <c:pt idx="1207">
                  <c:v>38465</c:v>
                </c:pt>
                <c:pt idx="1208">
                  <c:v>38466</c:v>
                </c:pt>
                <c:pt idx="1209">
                  <c:v>38467</c:v>
                </c:pt>
                <c:pt idx="1210">
                  <c:v>38468</c:v>
                </c:pt>
                <c:pt idx="1211">
                  <c:v>38469</c:v>
                </c:pt>
                <c:pt idx="1212">
                  <c:v>38470</c:v>
                </c:pt>
                <c:pt idx="1213">
                  <c:v>38471</c:v>
                </c:pt>
                <c:pt idx="1214">
                  <c:v>38472</c:v>
                </c:pt>
                <c:pt idx="1215">
                  <c:v>38473</c:v>
                </c:pt>
                <c:pt idx="1216">
                  <c:v>38474</c:v>
                </c:pt>
                <c:pt idx="1217">
                  <c:v>38475</c:v>
                </c:pt>
                <c:pt idx="1218">
                  <c:v>38476</c:v>
                </c:pt>
                <c:pt idx="1219">
                  <c:v>38477</c:v>
                </c:pt>
                <c:pt idx="1220">
                  <c:v>38478</c:v>
                </c:pt>
                <c:pt idx="1221">
                  <c:v>38479</c:v>
                </c:pt>
                <c:pt idx="1222">
                  <c:v>38480</c:v>
                </c:pt>
                <c:pt idx="1223">
                  <c:v>38481</c:v>
                </c:pt>
                <c:pt idx="1224">
                  <c:v>38482</c:v>
                </c:pt>
                <c:pt idx="1225">
                  <c:v>38483</c:v>
                </c:pt>
                <c:pt idx="1226">
                  <c:v>38484</c:v>
                </c:pt>
                <c:pt idx="1227">
                  <c:v>38485</c:v>
                </c:pt>
                <c:pt idx="1228">
                  <c:v>38486</c:v>
                </c:pt>
                <c:pt idx="1229">
                  <c:v>38487</c:v>
                </c:pt>
                <c:pt idx="1230">
                  <c:v>38488</c:v>
                </c:pt>
                <c:pt idx="1231">
                  <c:v>38489</c:v>
                </c:pt>
                <c:pt idx="1232">
                  <c:v>38490</c:v>
                </c:pt>
                <c:pt idx="1233">
                  <c:v>38491</c:v>
                </c:pt>
                <c:pt idx="1234">
                  <c:v>38492</c:v>
                </c:pt>
                <c:pt idx="1235">
                  <c:v>38493</c:v>
                </c:pt>
                <c:pt idx="1236">
                  <c:v>38494</c:v>
                </c:pt>
                <c:pt idx="1237">
                  <c:v>38495</c:v>
                </c:pt>
                <c:pt idx="1238">
                  <c:v>38496</c:v>
                </c:pt>
                <c:pt idx="1239">
                  <c:v>38497</c:v>
                </c:pt>
                <c:pt idx="1240">
                  <c:v>38498</c:v>
                </c:pt>
                <c:pt idx="1241">
                  <c:v>38499</c:v>
                </c:pt>
                <c:pt idx="1242">
                  <c:v>38500</c:v>
                </c:pt>
                <c:pt idx="1243">
                  <c:v>38501</c:v>
                </c:pt>
                <c:pt idx="1244">
                  <c:v>38502</c:v>
                </c:pt>
                <c:pt idx="1245">
                  <c:v>38503</c:v>
                </c:pt>
                <c:pt idx="1246">
                  <c:v>38504</c:v>
                </c:pt>
                <c:pt idx="1247">
                  <c:v>38505</c:v>
                </c:pt>
                <c:pt idx="1248">
                  <c:v>38506</c:v>
                </c:pt>
                <c:pt idx="1249">
                  <c:v>38507</c:v>
                </c:pt>
                <c:pt idx="1250">
                  <c:v>38508</c:v>
                </c:pt>
                <c:pt idx="1251">
                  <c:v>38509</c:v>
                </c:pt>
                <c:pt idx="1252">
                  <c:v>38510</c:v>
                </c:pt>
                <c:pt idx="1253">
                  <c:v>38511</c:v>
                </c:pt>
                <c:pt idx="1254">
                  <c:v>38512</c:v>
                </c:pt>
                <c:pt idx="1255">
                  <c:v>38513</c:v>
                </c:pt>
                <c:pt idx="1256">
                  <c:v>38514</c:v>
                </c:pt>
                <c:pt idx="1257">
                  <c:v>38515</c:v>
                </c:pt>
                <c:pt idx="1258">
                  <c:v>38516</c:v>
                </c:pt>
                <c:pt idx="1259">
                  <c:v>38517</c:v>
                </c:pt>
                <c:pt idx="1260">
                  <c:v>38518</c:v>
                </c:pt>
                <c:pt idx="1261">
                  <c:v>38519</c:v>
                </c:pt>
                <c:pt idx="1262">
                  <c:v>38520</c:v>
                </c:pt>
                <c:pt idx="1263">
                  <c:v>38521</c:v>
                </c:pt>
                <c:pt idx="1264">
                  <c:v>38522</c:v>
                </c:pt>
                <c:pt idx="1265">
                  <c:v>38523</c:v>
                </c:pt>
                <c:pt idx="1266">
                  <c:v>38524</c:v>
                </c:pt>
                <c:pt idx="1267">
                  <c:v>38525</c:v>
                </c:pt>
                <c:pt idx="1268">
                  <c:v>38526</c:v>
                </c:pt>
                <c:pt idx="1269">
                  <c:v>38527</c:v>
                </c:pt>
                <c:pt idx="1270">
                  <c:v>38528</c:v>
                </c:pt>
                <c:pt idx="1271">
                  <c:v>38529</c:v>
                </c:pt>
                <c:pt idx="1272">
                  <c:v>38530</c:v>
                </c:pt>
                <c:pt idx="1273">
                  <c:v>38531</c:v>
                </c:pt>
                <c:pt idx="1274">
                  <c:v>38532</c:v>
                </c:pt>
                <c:pt idx="1275">
                  <c:v>38533</c:v>
                </c:pt>
                <c:pt idx="1276">
                  <c:v>38534</c:v>
                </c:pt>
                <c:pt idx="1277">
                  <c:v>38535</c:v>
                </c:pt>
                <c:pt idx="1278">
                  <c:v>38536</c:v>
                </c:pt>
                <c:pt idx="1279">
                  <c:v>38537</c:v>
                </c:pt>
                <c:pt idx="1280">
                  <c:v>38538</c:v>
                </c:pt>
                <c:pt idx="1281">
                  <c:v>38539</c:v>
                </c:pt>
                <c:pt idx="1282">
                  <c:v>38540</c:v>
                </c:pt>
                <c:pt idx="1283">
                  <c:v>38541</c:v>
                </c:pt>
                <c:pt idx="1284">
                  <c:v>38542</c:v>
                </c:pt>
                <c:pt idx="1285">
                  <c:v>38543</c:v>
                </c:pt>
                <c:pt idx="1286">
                  <c:v>38544</c:v>
                </c:pt>
                <c:pt idx="1287">
                  <c:v>38545</c:v>
                </c:pt>
                <c:pt idx="1288">
                  <c:v>38546</c:v>
                </c:pt>
                <c:pt idx="1289">
                  <c:v>38547</c:v>
                </c:pt>
                <c:pt idx="1290">
                  <c:v>38548</c:v>
                </c:pt>
                <c:pt idx="1291">
                  <c:v>38549</c:v>
                </c:pt>
                <c:pt idx="1292">
                  <c:v>38550</c:v>
                </c:pt>
                <c:pt idx="1293">
                  <c:v>38551</c:v>
                </c:pt>
                <c:pt idx="1294">
                  <c:v>38552</c:v>
                </c:pt>
                <c:pt idx="1295">
                  <c:v>38553</c:v>
                </c:pt>
                <c:pt idx="1296">
                  <c:v>38554</c:v>
                </c:pt>
                <c:pt idx="1297">
                  <c:v>38555</c:v>
                </c:pt>
                <c:pt idx="1298">
                  <c:v>38556</c:v>
                </c:pt>
                <c:pt idx="1299">
                  <c:v>38557</c:v>
                </c:pt>
                <c:pt idx="1300">
                  <c:v>38558</c:v>
                </c:pt>
                <c:pt idx="1301">
                  <c:v>38559</c:v>
                </c:pt>
                <c:pt idx="1302">
                  <c:v>38560</c:v>
                </c:pt>
                <c:pt idx="1303">
                  <c:v>38561</c:v>
                </c:pt>
                <c:pt idx="1304">
                  <c:v>38562</c:v>
                </c:pt>
                <c:pt idx="1305">
                  <c:v>38563</c:v>
                </c:pt>
                <c:pt idx="1306">
                  <c:v>38564</c:v>
                </c:pt>
                <c:pt idx="1307">
                  <c:v>38565</c:v>
                </c:pt>
                <c:pt idx="1308">
                  <c:v>38566</c:v>
                </c:pt>
                <c:pt idx="1309">
                  <c:v>38567</c:v>
                </c:pt>
                <c:pt idx="1310">
                  <c:v>38568</c:v>
                </c:pt>
                <c:pt idx="1311">
                  <c:v>38569</c:v>
                </c:pt>
                <c:pt idx="1312">
                  <c:v>38570</c:v>
                </c:pt>
                <c:pt idx="1313">
                  <c:v>38571</c:v>
                </c:pt>
                <c:pt idx="1314">
                  <c:v>38572</c:v>
                </c:pt>
                <c:pt idx="1315">
                  <c:v>38573</c:v>
                </c:pt>
                <c:pt idx="1316">
                  <c:v>38574</c:v>
                </c:pt>
                <c:pt idx="1317">
                  <c:v>38575</c:v>
                </c:pt>
                <c:pt idx="1318">
                  <c:v>38576</c:v>
                </c:pt>
                <c:pt idx="1319">
                  <c:v>38577</c:v>
                </c:pt>
                <c:pt idx="1320">
                  <c:v>38578</c:v>
                </c:pt>
                <c:pt idx="1321">
                  <c:v>38579</c:v>
                </c:pt>
                <c:pt idx="1322">
                  <c:v>38580</c:v>
                </c:pt>
                <c:pt idx="1323">
                  <c:v>38581</c:v>
                </c:pt>
                <c:pt idx="1324">
                  <c:v>38582</c:v>
                </c:pt>
                <c:pt idx="1325">
                  <c:v>38583</c:v>
                </c:pt>
                <c:pt idx="1326">
                  <c:v>38584</c:v>
                </c:pt>
                <c:pt idx="1327">
                  <c:v>38585</c:v>
                </c:pt>
                <c:pt idx="1328">
                  <c:v>38586</c:v>
                </c:pt>
                <c:pt idx="1329">
                  <c:v>38587</c:v>
                </c:pt>
                <c:pt idx="1330">
                  <c:v>38588</c:v>
                </c:pt>
                <c:pt idx="1331">
                  <c:v>38589</c:v>
                </c:pt>
                <c:pt idx="1332">
                  <c:v>38590</c:v>
                </c:pt>
                <c:pt idx="1333">
                  <c:v>38591</c:v>
                </c:pt>
                <c:pt idx="1334">
                  <c:v>38592</c:v>
                </c:pt>
                <c:pt idx="1335">
                  <c:v>38593</c:v>
                </c:pt>
                <c:pt idx="1336">
                  <c:v>38594</c:v>
                </c:pt>
                <c:pt idx="1337">
                  <c:v>38595</c:v>
                </c:pt>
                <c:pt idx="1338">
                  <c:v>38596</c:v>
                </c:pt>
                <c:pt idx="1339">
                  <c:v>38597</c:v>
                </c:pt>
                <c:pt idx="1340">
                  <c:v>38598</c:v>
                </c:pt>
                <c:pt idx="1341">
                  <c:v>38599</c:v>
                </c:pt>
                <c:pt idx="1342">
                  <c:v>38600</c:v>
                </c:pt>
                <c:pt idx="1343">
                  <c:v>38601</c:v>
                </c:pt>
                <c:pt idx="1344">
                  <c:v>38602</c:v>
                </c:pt>
                <c:pt idx="1345">
                  <c:v>38603</c:v>
                </c:pt>
                <c:pt idx="1346">
                  <c:v>38604</c:v>
                </c:pt>
                <c:pt idx="1347">
                  <c:v>38605</c:v>
                </c:pt>
                <c:pt idx="1348">
                  <c:v>38606</c:v>
                </c:pt>
                <c:pt idx="1349">
                  <c:v>38607</c:v>
                </c:pt>
                <c:pt idx="1350">
                  <c:v>38608</c:v>
                </c:pt>
                <c:pt idx="1351">
                  <c:v>38609</c:v>
                </c:pt>
                <c:pt idx="1352">
                  <c:v>38610</c:v>
                </c:pt>
                <c:pt idx="1353">
                  <c:v>38611</c:v>
                </c:pt>
                <c:pt idx="1354">
                  <c:v>38612</c:v>
                </c:pt>
                <c:pt idx="1355">
                  <c:v>38613</c:v>
                </c:pt>
                <c:pt idx="1356">
                  <c:v>38614</c:v>
                </c:pt>
                <c:pt idx="1357">
                  <c:v>38615</c:v>
                </c:pt>
                <c:pt idx="1358">
                  <c:v>38616</c:v>
                </c:pt>
                <c:pt idx="1359">
                  <c:v>38617</c:v>
                </c:pt>
                <c:pt idx="1360">
                  <c:v>38618</c:v>
                </c:pt>
                <c:pt idx="1361">
                  <c:v>38619</c:v>
                </c:pt>
                <c:pt idx="1362">
                  <c:v>38620</c:v>
                </c:pt>
                <c:pt idx="1363">
                  <c:v>38621</c:v>
                </c:pt>
                <c:pt idx="1364">
                  <c:v>38622</c:v>
                </c:pt>
                <c:pt idx="1365">
                  <c:v>38623</c:v>
                </c:pt>
                <c:pt idx="1366">
                  <c:v>38624</c:v>
                </c:pt>
                <c:pt idx="1367">
                  <c:v>38625</c:v>
                </c:pt>
                <c:pt idx="1368">
                  <c:v>38626</c:v>
                </c:pt>
                <c:pt idx="1369">
                  <c:v>38627</c:v>
                </c:pt>
                <c:pt idx="1370">
                  <c:v>38628</c:v>
                </c:pt>
                <c:pt idx="1371">
                  <c:v>38629</c:v>
                </c:pt>
                <c:pt idx="1372">
                  <c:v>38630</c:v>
                </c:pt>
                <c:pt idx="1373">
                  <c:v>38631</c:v>
                </c:pt>
                <c:pt idx="1374">
                  <c:v>38632</c:v>
                </c:pt>
                <c:pt idx="1375">
                  <c:v>38633</c:v>
                </c:pt>
                <c:pt idx="1376">
                  <c:v>38634</c:v>
                </c:pt>
                <c:pt idx="1377">
                  <c:v>38635</c:v>
                </c:pt>
                <c:pt idx="1378">
                  <c:v>38636</c:v>
                </c:pt>
                <c:pt idx="1379">
                  <c:v>38637</c:v>
                </c:pt>
                <c:pt idx="1380">
                  <c:v>38638</c:v>
                </c:pt>
                <c:pt idx="1381">
                  <c:v>38639</c:v>
                </c:pt>
                <c:pt idx="1382">
                  <c:v>38640</c:v>
                </c:pt>
                <c:pt idx="1383">
                  <c:v>38641</c:v>
                </c:pt>
                <c:pt idx="1384">
                  <c:v>38642</c:v>
                </c:pt>
                <c:pt idx="1385">
                  <c:v>38643</c:v>
                </c:pt>
                <c:pt idx="1386">
                  <c:v>38644</c:v>
                </c:pt>
                <c:pt idx="1387">
                  <c:v>38645</c:v>
                </c:pt>
                <c:pt idx="1388">
                  <c:v>38646</c:v>
                </c:pt>
                <c:pt idx="1389">
                  <c:v>38647</c:v>
                </c:pt>
                <c:pt idx="1390">
                  <c:v>38648</c:v>
                </c:pt>
                <c:pt idx="1391">
                  <c:v>38649</c:v>
                </c:pt>
                <c:pt idx="1392">
                  <c:v>38650</c:v>
                </c:pt>
                <c:pt idx="1393">
                  <c:v>38651</c:v>
                </c:pt>
                <c:pt idx="1394">
                  <c:v>38652</c:v>
                </c:pt>
                <c:pt idx="1395">
                  <c:v>38653</c:v>
                </c:pt>
                <c:pt idx="1396">
                  <c:v>38654</c:v>
                </c:pt>
                <c:pt idx="1397">
                  <c:v>38655</c:v>
                </c:pt>
                <c:pt idx="1398">
                  <c:v>38656</c:v>
                </c:pt>
                <c:pt idx="1399">
                  <c:v>38657</c:v>
                </c:pt>
                <c:pt idx="1400">
                  <c:v>38658</c:v>
                </c:pt>
                <c:pt idx="1401">
                  <c:v>38659</c:v>
                </c:pt>
                <c:pt idx="1402">
                  <c:v>38660</c:v>
                </c:pt>
                <c:pt idx="1403">
                  <c:v>38661</c:v>
                </c:pt>
                <c:pt idx="1404">
                  <c:v>38662</c:v>
                </c:pt>
                <c:pt idx="1405">
                  <c:v>38663</c:v>
                </c:pt>
                <c:pt idx="1406">
                  <c:v>38664</c:v>
                </c:pt>
                <c:pt idx="1407">
                  <c:v>38665</c:v>
                </c:pt>
                <c:pt idx="1408">
                  <c:v>38666</c:v>
                </c:pt>
                <c:pt idx="1409">
                  <c:v>38667</c:v>
                </c:pt>
                <c:pt idx="1410">
                  <c:v>38668</c:v>
                </c:pt>
                <c:pt idx="1411">
                  <c:v>38669</c:v>
                </c:pt>
                <c:pt idx="1412">
                  <c:v>38670</c:v>
                </c:pt>
                <c:pt idx="1413">
                  <c:v>38671</c:v>
                </c:pt>
                <c:pt idx="1414">
                  <c:v>38672</c:v>
                </c:pt>
                <c:pt idx="1415">
                  <c:v>38673</c:v>
                </c:pt>
                <c:pt idx="1416">
                  <c:v>38674</c:v>
                </c:pt>
                <c:pt idx="1417">
                  <c:v>38675</c:v>
                </c:pt>
                <c:pt idx="1418">
                  <c:v>38676</c:v>
                </c:pt>
                <c:pt idx="1419">
                  <c:v>38677</c:v>
                </c:pt>
                <c:pt idx="1420">
                  <c:v>38678</c:v>
                </c:pt>
                <c:pt idx="1421">
                  <c:v>38679</c:v>
                </c:pt>
                <c:pt idx="1422">
                  <c:v>38680</c:v>
                </c:pt>
                <c:pt idx="1423">
                  <c:v>38681</c:v>
                </c:pt>
                <c:pt idx="1424">
                  <c:v>38682</c:v>
                </c:pt>
                <c:pt idx="1425">
                  <c:v>38683</c:v>
                </c:pt>
                <c:pt idx="1426">
                  <c:v>38684</c:v>
                </c:pt>
                <c:pt idx="1427">
                  <c:v>38685</c:v>
                </c:pt>
                <c:pt idx="1428">
                  <c:v>38686</c:v>
                </c:pt>
                <c:pt idx="1429">
                  <c:v>38687</c:v>
                </c:pt>
                <c:pt idx="1430">
                  <c:v>38688</c:v>
                </c:pt>
                <c:pt idx="1431">
                  <c:v>38689</c:v>
                </c:pt>
                <c:pt idx="1432">
                  <c:v>38690</c:v>
                </c:pt>
                <c:pt idx="1433">
                  <c:v>38691</c:v>
                </c:pt>
                <c:pt idx="1434">
                  <c:v>38692</c:v>
                </c:pt>
                <c:pt idx="1435">
                  <c:v>38693</c:v>
                </c:pt>
                <c:pt idx="1436">
                  <c:v>38694</c:v>
                </c:pt>
                <c:pt idx="1437">
                  <c:v>38695</c:v>
                </c:pt>
                <c:pt idx="1438">
                  <c:v>38696</c:v>
                </c:pt>
                <c:pt idx="1439">
                  <c:v>38697</c:v>
                </c:pt>
                <c:pt idx="1440">
                  <c:v>38698</c:v>
                </c:pt>
                <c:pt idx="1441">
                  <c:v>38699</c:v>
                </c:pt>
                <c:pt idx="1442">
                  <c:v>38700</c:v>
                </c:pt>
                <c:pt idx="1443">
                  <c:v>38701</c:v>
                </c:pt>
                <c:pt idx="1444">
                  <c:v>38702</c:v>
                </c:pt>
                <c:pt idx="1445">
                  <c:v>38703</c:v>
                </c:pt>
                <c:pt idx="1446">
                  <c:v>38704</c:v>
                </c:pt>
                <c:pt idx="1447">
                  <c:v>38705</c:v>
                </c:pt>
                <c:pt idx="1448">
                  <c:v>38706</c:v>
                </c:pt>
                <c:pt idx="1449">
                  <c:v>38707</c:v>
                </c:pt>
                <c:pt idx="1450">
                  <c:v>38708</c:v>
                </c:pt>
                <c:pt idx="1451">
                  <c:v>38709</c:v>
                </c:pt>
                <c:pt idx="1452">
                  <c:v>38710</c:v>
                </c:pt>
                <c:pt idx="1453">
                  <c:v>38711</c:v>
                </c:pt>
                <c:pt idx="1454">
                  <c:v>38712</c:v>
                </c:pt>
                <c:pt idx="1455">
                  <c:v>38713</c:v>
                </c:pt>
                <c:pt idx="1456">
                  <c:v>38714</c:v>
                </c:pt>
                <c:pt idx="1457">
                  <c:v>38715</c:v>
                </c:pt>
                <c:pt idx="1458">
                  <c:v>38716</c:v>
                </c:pt>
                <c:pt idx="1459">
                  <c:v>38717</c:v>
                </c:pt>
                <c:pt idx="1460">
                  <c:v>38718</c:v>
                </c:pt>
                <c:pt idx="1461">
                  <c:v>38719</c:v>
                </c:pt>
                <c:pt idx="1462">
                  <c:v>38720</c:v>
                </c:pt>
                <c:pt idx="1463">
                  <c:v>38721</c:v>
                </c:pt>
                <c:pt idx="1464">
                  <c:v>38722</c:v>
                </c:pt>
                <c:pt idx="1465">
                  <c:v>38723</c:v>
                </c:pt>
                <c:pt idx="1466">
                  <c:v>38724</c:v>
                </c:pt>
                <c:pt idx="1467">
                  <c:v>38725</c:v>
                </c:pt>
                <c:pt idx="1468">
                  <c:v>38726</c:v>
                </c:pt>
                <c:pt idx="1469">
                  <c:v>38727</c:v>
                </c:pt>
                <c:pt idx="1470">
                  <c:v>38728</c:v>
                </c:pt>
                <c:pt idx="1471">
                  <c:v>38729</c:v>
                </c:pt>
                <c:pt idx="1472">
                  <c:v>38730</c:v>
                </c:pt>
                <c:pt idx="1473">
                  <c:v>38731</c:v>
                </c:pt>
                <c:pt idx="1474">
                  <c:v>38732</c:v>
                </c:pt>
                <c:pt idx="1475">
                  <c:v>38733</c:v>
                </c:pt>
                <c:pt idx="1476">
                  <c:v>38734</c:v>
                </c:pt>
                <c:pt idx="1477">
                  <c:v>38735</c:v>
                </c:pt>
                <c:pt idx="1478">
                  <c:v>38736</c:v>
                </c:pt>
                <c:pt idx="1479">
                  <c:v>38737</c:v>
                </c:pt>
                <c:pt idx="1480">
                  <c:v>38738</c:v>
                </c:pt>
                <c:pt idx="1481">
                  <c:v>38739</c:v>
                </c:pt>
                <c:pt idx="1482">
                  <c:v>38740</c:v>
                </c:pt>
                <c:pt idx="1483">
                  <c:v>38741</c:v>
                </c:pt>
                <c:pt idx="1484">
                  <c:v>38742</c:v>
                </c:pt>
                <c:pt idx="1485">
                  <c:v>38743</c:v>
                </c:pt>
                <c:pt idx="1486">
                  <c:v>38744</c:v>
                </c:pt>
                <c:pt idx="1487">
                  <c:v>38745</c:v>
                </c:pt>
                <c:pt idx="1488">
                  <c:v>38746</c:v>
                </c:pt>
                <c:pt idx="1489">
                  <c:v>38747</c:v>
                </c:pt>
                <c:pt idx="1490">
                  <c:v>38748</c:v>
                </c:pt>
                <c:pt idx="1491">
                  <c:v>38749</c:v>
                </c:pt>
                <c:pt idx="1492">
                  <c:v>38750</c:v>
                </c:pt>
                <c:pt idx="1493">
                  <c:v>38751</c:v>
                </c:pt>
                <c:pt idx="1494">
                  <c:v>38752</c:v>
                </c:pt>
                <c:pt idx="1495">
                  <c:v>38753</c:v>
                </c:pt>
                <c:pt idx="1496">
                  <c:v>38754</c:v>
                </c:pt>
                <c:pt idx="1497">
                  <c:v>38755</c:v>
                </c:pt>
                <c:pt idx="1498">
                  <c:v>38756</c:v>
                </c:pt>
                <c:pt idx="1499">
                  <c:v>38757</c:v>
                </c:pt>
                <c:pt idx="1500">
                  <c:v>38758</c:v>
                </c:pt>
                <c:pt idx="1501">
                  <c:v>38759</c:v>
                </c:pt>
                <c:pt idx="1502">
                  <c:v>38760</c:v>
                </c:pt>
                <c:pt idx="1503">
                  <c:v>38761</c:v>
                </c:pt>
                <c:pt idx="1504">
                  <c:v>38762</c:v>
                </c:pt>
                <c:pt idx="1505">
                  <c:v>38763</c:v>
                </c:pt>
                <c:pt idx="1506">
                  <c:v>38764</c:v>
                </c:pt>
                <c:pt idx="1507">
                  <c:v>38765</c:v>
                </c:pt>
                <c:pt idx="1508">
                  <c:v>38766</c:v>
                </c:pt>
                <c:pt idx="1509">
                  <c:v>38767</c:v>
                </c:pt>
                <c:pt idx="1510">
                  <c:v>38768</c:v>
                </c:pt>
                <c:pt idx="1511">
                  <c:v>38769</c:v>
                </c:pt>
                <c:pt idx="1512">
                  <c:v>38770</c:v>
                </c:pt>
                <c:pt idx="1513">
                  <c:v>38771</c:v>
                </c:pt>
                <c:pt idx="1514">
                  <c:v>38772</c:v>
                </c:pt>
                <c:pt idx="1515">
                  <c:v>38773</c:v>
                </c:pt>
                <c:pt idx="1516">
                  <c:v>38774</c:v>
                </c:pt>
                <c:pt idx="1517">
                  <c:v>38775</c:v>
                </c:pt>
                <c:pt idx="1518">
                  <c:v>38776</c:v>
                </c:pt>
                <c:pt idx="1519">
                  <c:v>38777</c:v>
                </c:pt>
                <c:pt idx="1520">
                  <c:v>38778</c:v>
                </c:pt>
                <c:pt idx="1521">
                  <c:v>38779</c:v>
                </c:pt>
                <c:pt idx="1522">
                  <c:v>38780</c:v>
                </c:pt>
                <c:pt idx="1523">
                  <c:v>38781</c:v>
                </c:pt>
                <c:pt idx="1524">
                  <c:v>38782</c:v>
                </c:pt>
                <c:pt idx="1525">
                  <c:v>38783</c:v>
                </c:pt>
                <c:pt idx="1526">
                  <c:v>38784</c:v>
                </c:pt>
                <c:pt idx="1527">
                  <c:v>38785</c:v>
                </c:pt>
                <c:pt idx="1528">
                  <c:v>38786</c:v>
                </c:pt>
                <c:pt idx="1529">
                  <c:v>38787</c:v>
                </c:pt>
                <c:pt idx="1530">
                  <c:v>38788</c:v>
                </c:pt>
                <c:pt idx="1531">
                  <c:v>38789</c:v>
                </c:pt>
                <c:pt idx="1532">
                  <c:v>38790</c:v>
                </c:pt>
                <c:pt idx="1533">
                  <c:v>38791</c:v>
                </c:pt>
                <c:pt idx="1534">
                  <c:v>38792</c:v>
                </c:pt>
                <c:pt idx="1535">
                  <c:v>38793</c:v>
                </c:pt>
                <c:pt idx="1536">
                  <c:v>38794</c:v>
                </c:pt>
                <c:pt idx="1537">
                  <c:v>38795</c:v>
                </c:pt>
                <c:pt idx="1538">
                  <c:v>38796</c:v>
                </c:pt>
                <c:pt idx="1539">
                  <c:v>38797</c:v>
                </c:pt>
                <c:pt idx="1540">
                  <c:v>38798</c:v>
                </c:pt>
                <c:pt idx="1541">
                  <c:v>38799</c:v>
                </c:pt>
                <c:pt idx="1542">
                  <c:v>38800</c:v>
                </c:pt>
                <c:pt idx="1543">
                  <c:v>38801</c:v>
                </c:pt>
                <c:pt idx="1544">
                  <c:v>38802</c:v>
                </c:pt>
                <c:pt idx="1545">
                  <c:v>38803</c:v>
                </c:pt>
                <c:pt idx="1546">
                  <c:v>38804</c:v>
                </c:pt>
                <c:pt idx="1547">
                  <c:v>38805</c:v>
                </c:pt>
                <c:pt idx="1548">
                  <c:v>38806</c:v>
                </c:pt>
                <c:pt idx="1549">
                  <c:v>38807</c:v>
                </c:pt>
                <c:pt idx="1550">
                  <c:v>38808</c:v>
                </c:pt>
                <c:pt idx="1551">
                  <c:v>38809</c:v>
                </c:pt>
                <c:pt idx="1552">
                  <c:v>38810</c:v>
                </c:pt>
                <c:pt idx="1553">
                  <c:v>38811</c:v>
                </c:pt>
                <c:pt idx="1554">
                  <c:v>38812</c:v>
                </c:pt>
                <c:pt idx="1555">
                  <c:v>38813</c:v>
                </c:pt>
                <c:pt idx="1556">
                  <c:v>38814</c:v>
                </c:pt>
                <c:pt idx="1557">
                  <c:v>38815</c:v>
                </c:pt>
                <c:pt idx="1558">
                  <c:v>38816</c:v>
                </c:pt>
                <c:pt idx="1559">
                  <c:v>38817</c:v>
                </c:pt>
                <c:pt idx="1560">
                  <c:v>38818</c:v>
                </c:pt>
                <c:pt idx="1561">
                  <c:v>38819</c:v>
                </c:pt>
                <c:pt idx="1562">
                  <c:v>38820</c:v>
                </c:pt>
                <c:pt idx="1563">
                  <c:v>38821</c:v>
                </c:pt>
                <c:pt idx="1564">
                  <c:v>38822</c:v>
                </c:pt>
                <c:pt idx="1565">
                  <c:v>38823</c:v>
                </c:pt>
                <c:pt idx="1566">
                  <c:v>38824</c:v>
                </c:pt>
                <c:pt idx="1567">
                  <c:v>38825</c:v>
                </c:pt>
                <c:pt idx="1568">
                  <c:v>38826</c:v>
                </c:pt>
                <c:pt idx="1569">
                  <c:v>38827</c:v>
                </c:pt>
                <c:pt idx="1570">
                  <c:v>38828</c:v>
                </c:pt>
                <c:pt idx="1571">
                  <c:v>38829</c:v>
                </c:pt>
                <c:pt idx="1572">
                  <c:v>38830</c:v>
                </c:pt>
                <c:pt idx="1573">
                  <c:v>38831</c:v>
                </c:pt>
                <c:pt idx="1574">
                  <c:v>38832</c:v>
                </c:pt>
                <c:pt idx="1575">
                  <c:v>38833</c:v>
                </c:pt>
                <c:pt idx="1576">
                  <c:v>38834</c:v>
                </c:pt>
                <c:pt idx="1577">
                  <c:v>38835</c:v>
                </c:pt>
                <c:pt idx="1578">
                  <c:v>38836</c:v>
                </c:pt>
                <c:pt idx="1579">
                  <c:v>38837</c:v>
                </c:pt>
                <c:pt idx="1580">
                  <c:v>38838</c:v>
                </c:pt>
                <c:pt idx="1581">
                  <c:v>38839</c:v>
                </c:pt>
                <c:pt idx="1582">
                  <c:v>38840</c:v>
                </c:pt>
                <c:pt idx="1583">
                  <c:v>38841</c:v>
                </c:pt>
                <c:pt idx="1584">
                  <c:v>38842</c:v>
                </c:pt>
                <c:pt idx="1585">
                  <c:v>38843</c:v>
                </c:pt>
                <c:pt idx="1586">
                  <c:v>38844</c:v>
                </c:pt>
                <c:pt idx="1587">
                  <c:v>38845</c:v>
                </c:pt>
                <c:pt idx="1588">
                  <c:v>38846</c:v>
                </c:pt>
                <c:pt idx="1589">
                  <c:v>38847</c:v>
                </c:pt>
                <c:pt idx="1590">
                  <c:v>38848</c:v>
                </c:pt>
                <c:pt idx="1591">
                  <c:v>38849</c:v>
                </c:pt>
                <c:pt idx="1592">
                  <c:v>38850</c:v>
                </c:pt>
                <c:pt idx="1593">
                  <c:v>38851</c:v>
                </c:pt>
                <c:pt idx="1594">
                  <c:v>38852</c:v>
                </c:pt>
                <c:pt idx="1595">
                  <c:v>38853</c:v>
                </c:pt>
                <c:pt idx="1596">
                  <c:v>38854</c:v>
                </c:pt>
                <c:pt idx="1597">
                  <c:v>38855</c:v>
                </c:pt>
                <c:pt idx="1598">
                  <c:v>38856</c:v>
                </c:pt>
                <c:pt idx="1599">
                  <c:v>38857</c:v>
                </c:pt>
                <c:pt idx="1600">
                  <c:v>38858</c:v>
                </c:pt>
                <c:pt idx="1601">
                  <c:v>38859</c:v>
                </c:pt>
                <c:pt idx="1602">
                  <c:v>38860</c:v>
                </c:pt>
                <c:pt idx="1603">
                  <c:v>38861</c:v>
                </c:pt>
                <c:pt idx="1604">
                  <c:v>38862</c:v>
                </c:pt>
                <c:pt idx="1605">
                  <c:v>38863</c:v>
                </c:pt>
                <c:pt idx="1606">
                  <c:v>38864</c:v>
                </c:pt>
                <c:pt idx="1607">
                  <c:v>38865</c:v>
                </c:pt>
                <c:pt idx="1608">
                  <c:v>38866</c:v>
                </c:pt>
                <c:pt idx="1609">
                  <c:v>38867</c:v>
                </c:pt>
                <c:pt idx="1610">
                  <c:v>38868</c:v>
                </c:pt>
                <c:pt idx="1611">
                  <c:v>38869</c:v>
                </c:pt>
                <c:pt idx="1612">
                  <c:v>38870</c:v>
                </c:pt>
                <c:pt idx="1613">
                  <c:v>38871</c:v>
                </c:pt>
                <c:pt idx="1614">
                  <c:v>38872</c:v>
                </c:pt>
                <c:pt idx="1615">
                  <c:v>38873</c:v>
                </c:pt>
                <c:pt idx="1616">
                  <c:v>38874</c:v>
                </c:pt>
                <c:pt idx="1617">
                  <c:v>38875</c:v>
                </c:pt>
                <c:pt idx="1618">
                  <c:v>38876</c:v>
                </c:pt>
                <c:pt idx="1619">
                  <c:v>38877</c:v>
                </c:pt>
                <c:pt idx="1620">
                  <c:v>38878</c:v>
                </c:pt>
                <c:pt idx="1621">
                  <c:v>38879</c:v>
                </c:pt>
                <c:pt idx="1622">
                  <c:v>38880</c:v>
                </c:pt>
                <c:pt idx="1623">
                  <c:v>38881</c:v>
                </c:pt>
                <c:pt idx="1624">
                  <c:v>38882</c:v>
                </c:pt>
                <c:pt idx="1625">
                  <c:v>38883</c:v>
                </c:pt>
                <c:pt idx="1626">
                  <c:v>38884</c:v>
                </c:pt>
                <c:pt idx="1627">
                  <c:v>38885</c:v>
                </c:pt>
                <c:pt idx="1628">
                  <c:v>38886</c:v>
                </c:pt>
                <c:pt idx="1629">
                  <c:v>38887</c:v>
                </c:pt>
                <c:pt idx="1630">
                  <c:v>38888</c:v>
                </c:pt>
                <c:pt idx="1631">
                  <c:v>38889</c:v>
                </c:pt>
                <c:pt idx="1632">
                  <c:v>38890</c:v>
                </c:pt>
                <c:pt idx="1633">
                  <c:v>38891</c:v>
                </c:pt>
                <c:pt idx="1634">
                  <c:v>38892</c:v>
                </c:pt>
                <c:pt idx="1635">
                  <c:v>38893</c:v>
                </c:pt>
                <c:pt idx="1636">
                  <c:v>38894</c:v>
                </c:pt>
                <c:pt idx="1637">
                  <c:v>38895</c:v>
                </c:pt>
                <c:pt idx="1638">
                  <c:v>38896</c:v>
                </c:pt>
                <c:pt idx="1639">
                  <c:v>38897</c:v>
                </c:pt>
                <c:pt idx="1640">
                  <c:v>38898</c:v>
                </c:pt>
                <c:pt idx="1641">
                  <c:v>38899</c:v>
                </c:pt>
                <c:pt idx="1642">
                  <c:v>38900</c:v>
                </c:pt>
                <c:pt idx="1643">
                  <c:v>38901</c:v>
                </c:pt>
                <c:pt idx="1644">
                  <c:v>38902</c:v>
                </c:pt>
                <c:pt idx="1645">
                  <c:v>38903</c:v>
                </c:pt>
                <c:pt idx="1646">
                  <c:v>38904</c:v>
                </c:pt>
                <c:pt idx="1647">
                  <c:v>38905</c:v>
                </c:pt>
                <c:pt idx="1648">
                  <c:v>38906</c:v>
                </c:pt>
                <c:pt idx="1649">
                  <c:v>38907</c:v>
                </c:pt>
                <c:pt idx="1650">
                  <c:v>38908</c:v>
                </c:pt>
                <c:pt idx="1651">
                  <c:v>38909</c:v>
                </c:pt>
                <c:pt idx="1652">
                  <c:v>38910</c:v>
                </c:pt>
                <c:pt idx="1653">
                  <c:v>38911</c:v>
                </c:pt>
                <c:pt idx="1654">
                  <c:v>38912</c:v>
                </c:pt>
                <c:pt idx="1655">
                  <c:v>38913</c:v>
                </c:pt>
                <c:pt idx="1656">
                  <c:v>38914</c:v>
                </c:pt>
                <c:pt idx="1657">
                  <c:v>38915</c:v>
                </c:pt>
                <c:pt idx="1658">
                  <c:v>38916</c:v>
                </c:pt>
                <c:pt idx="1659">
                  <c:v>38917</c:v>
                </c:pt>
                <c:pt idx="1660">
                  <c:v>38918</c:v>
                </c:pt>
                <c:pt idx="1661">
                  <c:v>38919</c:v>
                </c:pt>
                <c:pt idx="1662">
                  <c:v>38920</c:v>
                </c:pt>
                <c:pt idx="1663">
                  <c:v>38921</c:v>
                </c:pt>
                <c:pt idx="1664">
                  <c:v>38922</c:v>
                </c:pt>
                <c:pt idx="1665">
                  <c:v>38923</c:v>
                </c:pt>
                <c:pt idx="1666">
                  <c:v>38924</c:v>
                </c:pt>
                <c:pt idx="1667">
                  <c:v>38925</c:v>
                </c:pt>
                <c:pt idx="1668">
                  <c:v>38926</c:v>
                </c:pt>
                <c:pt idx="1669">
                  <c:v>38927</c:v>
                </c:pt>
                <c:pt idx="1670">
                  <c:v>38928</c:v>
                </c:pt>
                <c:pt idx="1671">
                  <c:v>38929</c:v>
                </c:pt>
                <c:pt idx="1672">
                  <c:v>38930</c:v>
                </c:pt>
                <c:pt idx="1673">
                  <c:v>38931</c:v>
                </c:pt>
                <c:pt idx="1674">
                  <c:v>38932</c:v>
                </c:pt>
                <c:pt idx="1675">
                  <c:v>38933</c:v>
                </c:pt>
                <c:pt idx="1676">
                  <c:v>38934</c:v>
                </c:pt>
                <c:pt idx="1677">
                  <c:v>38935</c:v>
                </c:pt>
                <c:pt idx="1678">
                  <c:v>38936</c:v>
                </c:pt>
                <c:pt idx="1679">
                  <c:v>38937</c:v>
                </c:pt>
                <c:pt idx="1680">
                  <c:v>38938</c:v>
                </c:pt>
                <c:pt idx="1681">
                  <c:v>38939</c:v>
                </c:pt>
                <c:pt idx="1682">
                  <c:v>38940</c:v>
                </c:pt>
                <c:pt idx="1683">
                  <c:v>38941</c:v>
                </c:pt>
                <c:pt idx="1684">
                  <c:v>38942</c:v>
                </c:pt>
                <c:pt idx="1685">
                  <c:v>38943</c:v>
                </c:pt>
                <c:pt idx="1686">
                  <c:v>38944</c:v>
                </c:pt>
                <c:pt idx="1687">
                  <c:v>38945</c:v>
                </c:pt>
                <c:pt idx="1688">
                  <c:v>38946</c:v>
                </c:pt>
                <c:pt idx="1689">
                  <c:v>38947</c:v>
                </c:pt>
                <c:pt idx="1690">
                  <c:v>38948</c:v>
                </c:pt>
                <c:pt idx="1691">
                  <c:v>38949</c:v>
                </c:pt>
                <c:pt idx="1692">
                  <c:v>38950</c:v>
                </c:pt>
                <c:pt idx="1693">
                  <c:v>38951</c:v>
                </c:pt>
                <c:pt idx="1694">
                  <c:v>38952</c:v>
                </c:pt>
                <c:pt idx="1695">
                  <c:v>38953</c:v>
                </c:pt>
                <c:pt idx="1696">
                  <c:v>38954</c:v>
                </c:pt>
                <c:pt idx="1697">
                  <c:v>38955</c:v>
                </c:pt>
                <c:pt idx="1698">
                  <c:v>38956</c:v>
                </c:pt>
                <c:pt idx="1699">
                  <c:v>38957</c:v>
                </c:pt>
                <c:pt idx="1700">
                  <c:v>38958</c:v>
                </c:pt>
                <c:pt idx="1701">
                  <c:v>38959</c:v>
                </c:pt>
                <c:pt idx="1702">
                  <c:v>38960</c:v>
                </c:pt>
                <c:pt idx="1703">
                  <c:v>38961</c:v>
                </c:pt>
                <c:pt idx="1704">
                  <c:v>38962</c:v>
                </c:pt>
                <c:pt idx="1705">
                  <c:v>38963</c:v>
                </c:pt>
                <c:pt idx="1706">
                  <c:v>38964</c:v>
                </c:pt>
                <c:pt idx="1707">
                  <c:v>38965</c:v>
                </c:pt>
                <c:pt idx="1708">
                  <c:v>38966</c:v>
                </c:pt>
                <c:pt idx="1709">
                  <c:v>38967</c:v>
                </c:pt>
                <c:pt idx="1710">
                  <c:v>38968</c:v>
                </c:pt>
                <c:pt idx="1711">
                  <c:v>38969</c:v>
                </c:pt>
                <c:pt idx="1712">
                  <c:v>38970</c:v>
                </c:pt>
                <c:pt idx="1713">
                  <c:v>38971</c:v>
                </c:pt>
                <c:pt idx="1714">
                  <c:v>38972</c:v>
                </c:pt>
                <c:pt idx="1715">
                  <c:v>38973</c:v>
                </c:pt>
                <c:pt idx="1716">
                  <c:v>38974</c:v>
                </c:pt>
                <c:pt idx="1717">
                  <c:v>38975</c:v>
                </c:pt>
                <c:pt idx="1718">
                  <c:v>38976</c:v>
                </c:pt>
                <c:pt idx="1719">
                  <c:v>38977</c:v>
                </c:pt>
                <c:pt idx="1720">
                  <c:v>38978</c:v>
                </c:pt>
                <c:pt idx="1721">
                  <c:v>38979</c:v>
                </c:pt>
                <c:pt idx="1722">
                  <c:v>38980</c:v>
                </c:pt>
                <c:pt idx="1723">
                  <c:v>38981</c:v>
                </c:pt>
                <c:pt idx="1724">
                  <c:v>38982</c:v>
                </c:pt>
                <c:pt idx="1725">
                  <c:v>38983</c:v>
                </c:pt>
                <c:pt idx="1726">
                  <c:v>38984</c:v>
                </c:pt>
                <c:pt idx="1727">
                  <c:v>38985</c:v>
                </c:pt>
                <c:pt idx="1728">
                  <c:v>38986</c:v>
                </c:pt>
                <c:pt idx="1729">
                  <c:v>38987</c:v>
                </c:pt>
                <c:pt idx="1730">
                  <c:v>38988</c:v>
                </c:pt>
                <c:pt idx="1731">
                  <c:v>38989</c:v>
                </c:pt>
                <c:pt idx="1732">
                  <c:v>38990</c:v>
                </c:pt>
                <c:pt idx="1733">
                  <c:v>38991</c:v>
                </c:pt>
                <c:pt idx="1734">
                  <c:v>38992</c:v>
                </c:pt>
                <c:pt idx="1735">
                  <c:v>38993</c:v>
                </c:pt>
                <c:pt idx="1736">
                  <c:v>38994</c:v>
                </c:pt>
                <c:pt idx="1737">
                  <c:v>38995</c:v>
                </c:pt>
                <c:pt idx="1738">
                  <c:v>38996</c:v>
                </c:pt>
                <c:pt idx="1739">
                  <c:v>38997</c:v>
                </c:pt>
                <c:pt idx="1740">
                  <c:v>38998</c:v>
                </c:pt>
                <c:pt idx="1741">
                  <c:v>38999</c:v>
                </c:pt>
                <c:pt idx="1742">
                  <c:v>39000</c:v>
                </c:pt>
                <c:pt idx="1743">
                  <c:v>39001</c:v>
                </c:pt>
                <c:pt idx="1744">
                  <c:v>39002</c:v>
                </c:pt>
                <c:pt idx="1745">
                  <c:v>39003</c:v>
                </c:pt>
                <c:pt idx="1746">
                  <c:v>39004</c:v>
                </c:pt>
                <c:pt idx="1747">
                  <c:v>39005</c:v>
                </c:pt>
                <c:pt idx="1748">
                  <c:v>39006</c:v>
                </c:pt>
                <c:pt idx="1749">
                  <c:v>39007</c:v>
                </c:pt>
                <c:pt idx="1750">
                  <c:v>39008</c:v>
                </c:pt>
                <c:pt idx="1751">
                  <c:v>39009</c:v>
                </c:pt>
                <c:pt idx="1752">
                  <c:v>39010</c:v>
                </c:pt>
                <c:pt idx="1753">
                  <c:v>39011</c:v>
                </c:pt>
                <c:pt idx="1754">
                  <c:v>39012</c:v>
                </c:pt>
                <c:pt idx="1755">
                  <c:v>39013</c:v>
                </c:pt>
                <c:pt idx="1756">
                  <c:v>39014</c:v>
                </c:pt>
                <c:pt idx="1757">
                  <c:v>39015</c:v>
                </c:pt>
                <c:pt idx="1758">
                  <c:v>39016</c:v>
                </c:pt>
                <c:pt idx="1759">
                  <c:v>39017</c:v>
                </c:pt>
                <c:pt idx="1760">
                  <c:v>39018</c:v>
                </c:pt>
                <c:pt idx="1761">
                  <c:v>39019</c:v>
                </c:pt>
                <c:pt idx="1762">
                  <c:v>39020</c:v>
                </c:pt>
                <c:pt idx="1763">
                  <c:v>39021</c:v>
                </c:pt>
                <c:pt idx="1764">
                  <c:v>39022</c:v>
                </c:pt>
                <c:pt idx="1765">
                  <c:v>39023</c:v>
                </c:pt>
                <c:pt idx="1766">
                  <c:v>39024</c:v>
                </c:pt>
                <c:pt idx="1767">
                  <c:v>39025</c:v>
                </c:pt>
                <c:pt idx="1768">
                  <c:v>39026</c:v>
                </c:pt>
                <c:pt idx="1769">
                  <c:v>39027</c:v>
                </c:pt>
                <c:pt idx="1770">
                  <c:v>39028</c:v>
                </c:pt>
                <c:pt idx="1771">
                  <c:v>39029</c:v>
                </c:pt>
                <c:pt idx="1772">
                  <c:v>39030</c:v>
                </c:pt>
                <c:pt idx="1773">
                  <c:v>39031</c:v>
                </c:pt>
                <c:pt idx="1774">
                  <c:v>39032</c:v>
                </c:pt>
                <c:pt idx="1775">
                  <c:v>39033</c:v>
                </c:pt>
                <c:pt idx="1776">
                  <c:v>39034</c:v>
                </c:pt>
                <c:pt idx="1777">
                  <c:v>39035</c:v>
                </c:pt>
                <c:pt idx="1778">
                  <c:v>39036</c:v>
                </c:pt>
                <c:pt idx="1779">
                  <c:v>39037</c:v>
                </c:pt>
                <c:pt idx="1780">
                  <c:v>39038</c:v>
                </c:pt>
                <c:pt idx="1781">
                  <c:v>39039</c:v>
                </c:pt>
                <c:pt idx="1782">
                  <c:v>39040</c:v>
                </c:pt>
                <c:pt idx="1783">
                  <c:v>39041</c:v>
                </c:pt>
                <c:pt idx="1784">
                  <c:v>39042</c:v>
                </c:pt>
                <c:pt idx="1785">
                  <c:v>39043</c:v>
                </c:pt>
                <c:pt idx="1786">
                  <c:v>39044</c:v>
                </c:pt>
                <c:pt idx="1787">
                  <c:v>39045</c:v>
                </c:pt>
                <c:pt idx="1788">
                  <c:v>39046</c:v>
                </c:pt>
                <c:pt idx="1789">
                  <c:v>39047</c:v>
                </c:pt>
                <c:pt idx="1790">
                  <c:v>39048</c:v>
                </c:pt>
                <c:pt idx="1791">
                  <c:v>39049</c:v>
                </c:pt>
                <c:pt idx="1792">
                  <c:v>39050</c:v>
                </c:pt>
                <c:pt idx="1793">
                  <c:v>39051</c:v>
                </c:pt>
                <c:pt idx="1794">
                  <c:v>39052</c:v>
                </c:pt>
                <c:pt idx="1795">
                  <c:v>39053</c:v>
                </c:pt>
                <c:pt idx="1796">
                  <c:v>39054</c:v>
                </c:pt>
                <c:pt idx="1797">
                  <c:v>39055</c:v>
                </c:pt>
                <c:pt idx="1798">
                  <c:v>39056</c:v>
                </c:pt>
                <c:pt idx="1799">
                  <c:v>39057</c:v>
                </c:pt>
                <c:pt idx="1800">
                  <c:v>39058</c:v>
                </c:pt>
                <c:pt idx="1801">
                  <c:v>39059</c:v>
                </c:pt>
                <c:pt idx="1802">
                  <c:v>39060</c:v>
                </c:pt>
                <c:pt idx="1803">
                  <c:v>39061</c:v>
                </c:pt>
                <c:pt idx="1804">
                  <c:v>39062</c:v>
                </c:pt>
                <c:pt idx="1805">
                  <c:v>39063</c:v>
                </c:pt>
                <c:pt idx="1806">
                  <c:v>39064</c:v>
                </c:pt>
                <c:pt idx="1807">
                  <c:v>39065</c:v>
                </c:pt>
                <c:pt idx="1808">
                  <c:v>39066</c:v>
                </c:pt>
                <c:pt idx="1809">
                  <c:v>39067</c:v>
                </c:pt>
                <c:pt idx="1810">
                  <c:v>39068</c:v>
                </c:pt>
                <c:pt idx="1811">
                  <c:v>39069</c:v>
                </c:pt>
                <c:pt idx="1812">
                  <c:v>39070</c:v>
                </c:pt>
                <c:pt idx="1813">
                  <c:v>39071</c:v>
                </c:pt>
                <c:pt idx="1814">
                  <c:v>39072</c:v>
                </c:pt>
                <c:pt idx="1815">
                  <c:v>39073</c:v>
                </c:pt>
                <c:pt idx="1816">
                  <c:v>39074</c:v>
                </c:pt>
                <c:pt idx="1817">
                  <c:v>39075</c:v>
                </c:pt>
                <c:pt idx="1818">
                  <c:v>39076</c:v>
                </c:pt>
                <c:pt idx="1819">
                  <c:v>39077</c:v>
                </c:pt>
                <c:pt idx="1820">
                  <c:v>39078</c:v>
                </c:pt>
                <c:pt idx="1821">
                  <c:v>39079</c:v>
                </c:pt>
                <c:pt idx="1822">
                  <c:v>39080</c:v>
                </c:pt>
                <c:pt idx="1823">
                  <c:v>39081</c:v>
                </c:pt>
                <c:pt idx="1824">
                  <c:v>39082</c:v>
                </c:pt>
                <c:pt idx="1825">
                  <c:v>39083</c:v>
                </c:pt>
                <c:pt idx="1826">
                  <c:v>39084</c:v>
                </c:pt>
                <c:pt idx="1827">
                  <c:v>39085</c:v>
                </c:pt>
                <c:pt idx="1828">
                  <c:v>39086</c:v>
                </c:pt>
                <c:pt idx="1829">
                  <c:v>39087</c:v>
                </c:pt>
                <c:pt idx="1830">
                  <c:v>39088</c:v>
                </c:pt>
                <c:pt idx="1831">
                  <c:v>39089</c:v>
                </c:pt>
                <c:pt idx="1832">
                  <c:v>39090</c:v>
                </c:pt>
                <c:pt idx="1833">
                  <c:v>39091</c:v>
                </c:pt>
                <c:pt idx="1834">
                  <c:v>39092</c:v>
                </c:pt>
                <c:pt idx="1835">
                  <c:v>39093</c:v>
                </c:pt>
                <c:pt idx="1836">
                  <c:v>39094</c:v>
                </c:pt>
                <c:pt idx="1837">
                  <c:v>39095</c:v>
                </c:pt>
                <c:pt idx="1838">
                  <c:v>39096</c:v>
                </c:pt>
                <c:pt idx="1839">
                  <c:v>39097</c:v>
                </c:pt>
                <c:pt idx="1840">
                  <c:v>39098</c:v>
                </c:pt>
                <c:pt idx="1841">
                  <c:v>39099</c:v>
                </c:pt>
                <c:pt idx="1842">
                  <c:v>39100</c:v>
                </c:pt>
                <c:pt idx="1843">
                  <c:v>39101</c:v>
                </c:pt>
                <c:pt idx="1844">
                  <c:v>39102</c:v>
                </c:pt>
                <c:pt idx="1845">
                  <c:v>39103</c:v>
                </c:pt>
                <c:pt idx="1846">
                  <c:v>39104</c:v>
                </c:pt>
                <c:pt idx="1847">
                  <c:v>39105</c:v>
                </c:pt>
                <c:pt idx="1848">
                  <c:v>39106</c:v>
                </c:pt>
                <c:pt idx="1849">
                  <c:v>39107</c:v>
                </c:pt>
                <c:pt idx="1850">
                  <c:v>39108</c:v>
                </c:pt>
                <c:pt idx="1851">
                  <c:v>39109</c:v>
                </c:pt>
                <c:pt idx="1852">
                  <c:v>39110</c:v>
                </c:pt>
                <c:pt idx="1853">
                  <c:v>39111</c:v>
                </c:pt>
                <c:pt idx="1854">
                  <c:v>39112</c:v>
                </c:pt>
                <c:pt idx="1855">
                  <c:v>39113</c:v>
                </c:pt>
                <c:pt idx="1856">
                  <c:v>39114</c:v>
                </c:pt>
                <c:pt idx="1857">
                  <c:v>39115</c:v>
                </c:pt>
                <c:pt idx="1858">
                  <c:v>39116</c:v>
                </c:pt>
                <c:pt idx="1859">
                  <c:v>39117</c:v>
                </c:pt>
                <c:pt idx="1860">
                  <c:v>39118</c:v>
                </c:pt>
                <c:pt idx="1861">
                  <c:v>39119</c:v>
                </c:pt>
                <c:pt idx="1862">
                  <c:v>39120</c:v>
                </c:pt>
                <c:pt idx="1863">
                  <c:v>39121</c:v>
                </c:pt>
                <c:pt idx="1864">
                  <c:v>39122</c:v>
                </c:pt>
                <c:pt idx="1865">
                  <c:v>39123</c:v>
                </c:pt>
                <c:pt idx="1866">
                  <c:v>39124</c:v>
                </c:pt>
                <c:pt idx="1867">
                  <c:v>39125</c:v>
                </c:pt>
                <c:pt idx="1868">
                  <c:v>39126</c:v>
                </c:pt>
                <c:pt idx="1869">
                  <c:v>39127</c:v>
                </c:pt>
                <c:pt idx="1870">
                  <c:v>39128</c:v>
                </c:pt>
                <c:pt idx="1871">
                  <c:v>39129</c:v>
                </c:pt>
                <c:pt idx="1872">
                  <c:v>39130</c:v>
                </c:pt>
                <c:pt idx="1873">
                  <c:v>39131</c:v>
                </c:pt>
                <c:pt idx="1874">
                  <c:v>39132</c:v>
                </c:pt>
                <c:pt idx="1875">
                  <c:v>39133</c:v>
                </c:pt>
                <c:pt idx="1876">
                  <c:v>39134</c:v>
                </c:pt>
                <c:pt idx="1877">
                  <c:v>39135</c:v>
                </c:pt>
                <c:pt idx="1878">
                  <c:v>39136</c:v>
                </c:pt>
                <c:pt idx="1879">
                  <c:v>39137</c:v>
                </c:pt>
                <c:pt idx="1880">
                  <c:v>39138</c:v>
                </c:pt>
                <c:pt idx="1881">
                  <c:v>39139</c:v>
                </c:pt>
                <c:pt idx="1882">
                  <c:v>39140</c:v>
                </c:pt>
                <c:pt idx="1883">
                  <c:v>39141</c:v>
                </c:pt>
                <c:pt idx="1884">
                  <c:v>39142</c:v>
                </c:pt>
                <c:pt idx="1885">
                  <c:v>39143</c:v>
                </c:pt>
                <c:pt idx="1886">
                  <c:v>39144</c:v>
                </c:pt>
                <c:pt idx="1887">
                  <c:v>39145</c:v>
                </c:pt>
                <c:pt idx="1888">
                  <c:v>39146</c:v>
                </c:pt>
                <c:pt idx="1889">
                  <c:v>39147</c:v>
                </c:pt>
                <c:pt idx="1890">
                  <c:v>39148</c:v>
                </c:pt>
                <c:pt idx="1891">
                  <c:v>39149</c:v>
                </c:pt>
                <c:pt idx="1892">
                  <c:v>39150</c:v>
                </c:pt>
                <c:pt idx="1893">
                  <c:v>39151</c:v>
                </c:pt>
                <c:pt idx="1894">
                  <c:v>39152</c:v>
                </c:pt>
                <c:pt idx="1895">
                  <c:v>39153</c:v>
                </c:pt>
                <c:pt idx="1896">
                  <c:v>39154</c:v>
                </c:pt>
                <c:pt idx="1897">
                  <c:v>39155</c:v>
                </c:pt>
                <c:pt idx="1898">
                  <c:v>39156</c:v>
                </c:pt>
                <c:pt idx="1899">
                  <c:v>39157</c:v>
                </c:pt>
                <c:pt idx="1900">
                  <c:v>39158</c:v>
                </c:pt>
                <c:pt idx="1901">
                  <c:v>39159</c:v>
                </c:pt>
                <c:pt idx="1902">
                  <c:v>39160</c:v>
                </c:pt>
                <c:pt idx="1903">
                  <c:v>39161</c:v>
                </c:pt>
                <c:pt idx="1904">
                  <c:v>39162</c:v>
                </c:pt>
                <c:pt idx="1905">
                  <c:v>39163</c:v>
                </c:pt>
                <c:pt idx="1906">
                  <c:v>39164</c:v>
                </c:pt>
                <c:pt idx="1907">
                  <c:v>39165</c:v>
                </c:pt>
                <c:pt idx="1908">
                  <c:v>39166</c:v>
                </c:pt>
                <c:pt idx="1909">
                  <c:v>39167</c:v>
                </c:pt>
                <c:pt idx="1910">
                  <c:v>39168</c:v>
                </c:pt>
                <c:pt idx="1911">
                  <c:v>39169</c:v>
                </c:pt>
                <c:pt idx="1912">
                  <c:v>39170</c:v>
                </c:pt>
                <c:pt idx="1913">
                  <c:v>39171</c:v>
                </c:pt>
                <c:pt idx="1914">
                  <c:v>39172</c:v>
                </c:pt>
                <c:pt idx="1915">
                  <c:v>39173</c:v>
                </c:pt>
                <c:pt idx="1916">
                  <c:v>39174</c:v>
                </c:pt>
                <c:pt idx="1917">
                  <c:v>39175</c:v>
                </c:pt>
                <c:pt idx="1918">
                  <c:v>39176</c:v>
                </c:pt>
                <c:pt idx="1919">
                  <c:v>39177</c:v>
                </c:pt>
                <c:pt idx="1920">
                  <c:v>39179</c:v>
                </c:pt>
                <c:pt idx="1921">
                  <c:v>39180</c:v>
                </c:pt>
                <c:pt idx="1922">
                  <c:v>39181</c:v>
                </c:pt>
                <c:pt idx="1923">
                  <c:v>39182</c:v>
                </c:pt>
                <c:pt idx="1924">
                  <c:v>39183</c:v>
                </c:pt>
                <c:pt idx="1925">
                  <c:v>39184</c:v>
                </c:pt>
                <c:pt idx="1926">
                  <c:v>39186</c:v>
                </c:pt>
                <c:pt idx="1927">
                  <c:v>39187</c:v>
                </c:pt>
                <c:pt idx="1928">
                  <c:v>39188</c:v>
                </c:pt>
                <c:pt idx="1929">
                  <c:v>39189</c:v>
                </c:pt>
                <c:pt idx="1930">
                  <c:v>39190</c:v>
                </c:pt>
                <c:pt idx="1931">
                  <c:v>39191</c:v>
                </c:pt>
                <c:pt idx="1932">
                  <c:v>39192</c:v>
                </c:pt>
                <c:pt idx="1933">
                  <c:v>39193</c:v>
                </c:pt>
                <c:pt idx="1934">
                  <c:v>39194</c:v>
                </c:pt>
                <c:pt idx="1935">
                  <c:v>39195</c:v>
                </c:pt>
                <c:pt idx="1936">
                  <c:v>39196</c:v>
                </c:pt>
                <c:pt idx="1937">
                  <c:v>39197</c:v>
                </c:pt>
                <c:pt idx="1938">
                  <c:v>39198</c:v>
                </c:pt>
                <c:pt idx="1939">
                  <c:v>39199</c:v>
                </c:pt>
                <c:pt idx="1940">
                  <c:v>39200</c:v>
                </c:pt>
                <c:pt idx="1941">
                  <c:v>39201</c:v>
                </c:pt>
                <c:pt idx="1942">
                  <c:v>39202</c:v>
                </c:pt>
                <c:pt idx="1943">
                  <c:v>39203</c:v>
                </c:pt>
                <c:pt idx="1944">
                  <c:v>39204</c:v>
                </c:pt>
                <c:pt idx="1945">
                  <c:v>39205</c:v>
                </c:pt>
                <c:pt idx="1946">
                  <c:v>39206</c:v>
                </c:pt>
                <c:pt idx="1947">
                  <c:v>39207</c:v>
                </c:pt>
                <c:pt idx="1948">
                  <c:v>39208</c:v>
                </c:pt>
                <c:pt idx="1949">
                  <c:v>39210</c:v>
                </c:pt>
                <c:pt idx="1950">
                  <c:v>39211</c:v>
                </c:pt>
                <c:pt idx="1951">
                  <c:v>39212</c:v>
                </c:pt>
                <c:pt idx="1952">
                  <c:v>39213</c:v>
                </c:pt>
                <c:pt idx="1953">
                  <c:v>39214</c:v>
                </c:pt>
                <c:pt idx="1954">
                  <c:v>39215</c:v>
                </c:pt>
                <c:pt idx="1955">
                  <c:v>39216</c:v>
                </c:pt>
                <c:pt idx="1956">
                  <c:v>39217</c:v>
                </c:pt>
                <c:pt idx="1957">
                  <c:v>39218</c:v>
                </c:pt>
                <c:pt idx="1958">
                  <c:v>39219</c:v>
                </c:pt>
                <c:pt idx="1959">
                  <c:v>39220</c:v>
                </c:pt>
                <c:pt idx="1960">
                  <c:v>39221</c:v>
                </c:pt>
                <c:pt idx="1961">
                  <c:v>39222</c:v>
                </c:pt>
                <c:pt idx="1962">
                  <c:v>39223</c:v>
                </c:pt>
                <c:pt idx="1963">
                  <c:v>39224</c:v>
                </c:pt>
                <c:pt idx="1964">
                  <c:v>39225</c:v>
                </c:pt>
                <c:pt idx="1965">
                  <c:v>39226</c:v>
                </c:pt>
                <c:pt idx="1966">
                  <c:v>39227</c:v>
                </c:pt>
                <c:pt idx="1967">
                  <c:v>39228</c:v>
                </c:pt>
                <c:pt idx="1968">
                  <c:v>39229</c:v>
                </c:pt>
                <c:pt idx="1969">
                  <c:v>39230</c:v>
                </c:pt>
                <c:pt idx="1970">
                  <c:v>39231</c:v>
                </c:pt>
                <c:pt idx="1971">
                  <c:v>39232</c:v>
                </c:pt>
                <c:pt idx="1972">
                  <c:v>39233</c:v>
                </c:pt>
                <c:pt idx="1973">
                  <c:v>39234</c:v>
                </c:pt>
                <c:pt idx="1974">
                  <c:v>39235</c:v>
                </c:pt>
                <c:pt idx="1975">
                  <c:v>39236</c:v>
                </c:pt>
                <c:pt idx="1976">
                  <c:v>39237</c:v>
                </c:pt>
                <c:pt idx="1977">
                  <c:v>39238</c:v>
                </c:pt>
                <c:pt idx="1978">
                  <c:v>39239</c:v>
                </c:pt>
                <c:pt idx="1979">
                  <c:v>39240</c:v>
                </c:pt>
                <c:pt idx="1980">
                  <c:v>39241</c:v>
                </c:pt>
                <c:pt idx="1981">
                  <c:v>39242</c:v>
                </c:pt>
                <c:pt idx="1982">
                  <c:v>39243</c:v>
                </c:pt>
                <c:pt idx="1983">
                  <c:v>39244</c:v>
                </c:pt>
                <c:pt idx="1984">
                  <c:v>39245</c:v>
                </c:pt>
                <c:pt idx="1985">
                  <c:v>39246</c:v>
                </c:pt>
                <c:pt idx="1986">
                  <c:v>39247</c:v>
                </c:pt>
                <c:pt idx="1987">
                  <c:v>39248</c:v>
                </c:pt>
                <c:pt idx="1988">
                  <c:v>39249</c:v>
                </c:pt>
                <c:pt idx="1989">
                  <c:v>39250</c:v>
                </c:pt>
                <c:pt idx="1990">
                  <c:v>39251</c:v>
                </c:pt>
                <c:pt idx="1991">
                  <c:v>39252</c:v>
                </c:pt>
                <c:pt idx="1992">
                  <c:v>39253</c:v>
                </c:pt>
                <c:pt idx="1993">
                  <c:v>39254</c:v>
                </c:pt>
                <c:pt idx="1994">
                  <c:v>39255</c:v>
                </c:pt>
                <c:pt idx="1995">
                  <c:v>39256</c:v>
                </c:pt>
                <c:pt idx="1996">
                  <c:v>39257</c:v>
                </c:pt>
                <c:pt idx="1997">
                  <c:v>39258</c:v>
                </c:pt>
                <c:pt idx="1998">
                  <c:v>39259</c:v>
                </c:pt>
                <c:pt idx="1999">
                  <c:v>39260</c:v>
                </c:pt>
                <c:pt idx="2000">
                  <c:v>39261</c:v>
                </c:pt>
                <c:pt idx="2001">
                  <c:v>39262</c:v>
                </c:pt>
                <c:pt idx="2002">
                  <c:v>39263</c:v>
                </c:pt>
                <c:pt idx="2003">
                  <c:v>39264</c:v>
                </c:pt>
                <c:pt idx="2004">
                  <c:v>39265</c:v>
                </c:pt>
                <c:pt idx="2005">
                  <c:v>39266</c:v>
                </c:pt>
                <c:pt idx="2006">
                  <c:v>39267</c:v>
                </c:pt>
                <c:pt idx="2007">
                  <c:v>39268</c:v>
                </c:pt>
                <c:pt idx="2008">
                  <c:v>39269</c:v>
                </c:pt>
                <c:pt idx="2009">
                  <c:v>39270</c:v>
                </c:pt>
                <c:pt idx="2010">
                  <c:v>39271</c:v>
                </c:pt>
                <c:pt idx="2011">
                  <c:v>39272</c:v>
                </c:pt>
                <c:pt idx="2012">
                  <c:v>39273</c:v>
                </c:pt>
                <c:pt idx="2013">
                  <c:v>39274</c:v>
                </c:pt>
                <c:pt idx="2014">
                  <c:v>39275</c:v>
                </c:pt>
                <c:pt idx="2015">
                  <c:v>39276</c:v>
                </c:pt>
                <c:pt idx="2016">
                  <c:v>39277</c:v>
                </c:pt>
                <c:pt idx="2017">
                  <c:v>39278</c:v>
                </c:pt>
                <c:pt idx="2018">
                  <c:v>39279</c:v>
                </c:pt>
                <c:pt idx="2019">
                  <c:v>39280</c:v>
                </c:pt>
                <c:pt idx="2020">
                  <c:v>39281</c:v>
                </c:pt>
                <c:pt idx="2021">
                  <c:v>39282</c:v>
                </c:pt>
                <c:pt idx="2022">
                  <c:v>39283</c:v>
                </c:pt>
                <c:pt idx="2023">
                  <c:v>39284</c:v>
                </c:pt>
                <c:pt idx="2024">
                  <c:v>39285</c:v>
                </c:pt>
                <c:pt idx="2025">
                  <c:v>39286</c:v>
                </c:pt>
                <c:pt idx="2026">
                  <c:v>39287</c:v>
                </c:pt>
                <c:pt idx="2027">
                  <c:v>39288</c:v>
                </c:pt>
                <c:pt idx="2028">
                  <c:v>39289</c:v>
                </c:pt>
                <c:pt idx="2029">
                  <c:v>39290</c:v>
                </c:pt>
                <c:pt idx="2030">
                  <c:v>39291</c:v>
                </c:pt>
                <c:pt idx="2031">
                  <c:v>39292</c:v>
                </c:pt>
                <c:pt idx="2032">
                  <c:v>39293</c:v>
                </c:pt>
                <c:pt idx="2033">
                  <c:v>39294</c:v>
                </c:pt>
                <c:pt idx="2034">
                  <c:v>39295</c:v>
                </c:pt>
                <c:pt idx="2035">
                  <c:v>39296</c:v>
                </c:pt>
                <c:pt idx="2036">
                  <c:v>39297</c:v>
                </c:pt>
                <c:pt idx="2037">
                  <c:v>39298</c:v>
                </c:pt>
                <c:pt idx="2038">
                  <c:v>39299</c:v>
                </c:pt>
                <c:pt idx="2039">
                  <c:v>39300</c:v>
                </c:pt>
                <c:pt idx="2040">
                  <c:v>39301</c:v>
                </c:pt>
                <c:pt idx="2041">
                  <c:v>39302</c:v>
                </c:pt>
                <c:pt idx="2042">
                  <c:v>39303</c:v>
                </c:pt>
                <c:pt idx="2043">
                  <c:v>39304</c:v>
                </c:pt>
                <c:pt idx="2044">
                  <c:v>39305</c:v>
                </c:pt>
                <c:pt idx="2045">
                  <c:v>39306</c:v>
                </c:pt>
                <c:pt idx="2046">
                  <c:v>39307</c:v>
                </c:pt>
                <c:pt idx="2047">
                  <c:v>39308</c:v>
                </c:pt>
                <c:pt idx="2048">
                  <c:v>39309</c:v>
                </c:pt>
                <c:pt idx="2049">
                  <c:v>39310</c:v>
                </c:pt>
                <c:pt idx="2050">
                  <c:v>39311</c:v>
                </c:pt>
                <c:pt idx="2051">
                  <c:v>39312</c:v>
                </c:pt>
                <c:pt idx="2052">
                  <c:v>39313</c:v>
                </c:pt>
                <c:pt idx="2053">
                  <c:v>39314</c:v>
                </c:pt>
                <c:pt idx="2054">
                  <c:v>39315</c:v>
                </c:pt>
                <c:pt idx="2055">
                  <c:v>39316</c:v>
                </c:pt>
                <c:pt idx="2056">
                  <c:v>39317</c:v>
                </c:pt>
                <c:pt idx="2057">
                  <c:v>39318</c:v>
                </c:pt>
                <c:pt idx="2058">
                  <c:v>39319</c:v>
                </c:pt>
                <c:pt idx="2059">
                  <c:v>39320</c:v>
                </c:pt>
                <c:pt idx="2060">
                  <c:v>39321</c:v>
                </c:pt>
                <c:pt idx="2061">
                  <c:v>39322</c:v>
                </c:pt>
                <c:pt idx="2062">
                  <c:v>39323</c:v>
                </c:pt>
                <c:pt idx="2063">
                  <c:v>39324</c:v>
                </c:pt>
                <c:pt idx="2064">
                  <c:v>39325</c:v>
                </c:pt>
                <c:pt idx="2065">
                  <c:v>39326</c:v>
                </c:pt>
                <c:pt idx="2066">
                  <c:v>39327</c:v>
                </c:pt>
                <c:pt idx="2067">
                  <c:v>39328</c:v>
                </c:pt>
                <c:pt idx="2068">
                  <c:v>39329</c:v>
                </c:pt>
                <c:pt idx="2069">
                  <c:v>39330</c:v>
                </c:pt>
                <c:pt idx="2070">
                  <c:v>39331</c:v>
                </c:pt>
                <c:pt idx="2071">
                  <c:v>39332</c:v>
                </c:pt>
                <c:pt idx="2072">
                  <c:v>39333</c:v>
                </c:pt>
                <c:pt idx="2073">
                  <c:v>39334</c:v>
                </c:pt>
                <c:pt idx="2074">
                  <c:v>39335</c:v>
                </c:pt>
                <c:pt idx="2075">
                  <c:v>39336</c:v>
                </c:pt>
                <c:pt idx="2076">
                  <c:v>39337</c:v>
                </c:pt>
                <c:pt idx="2077">
                  <c:v>39338</c:v>
                </c:pt>
                <c:pt idx="2078">
                  <c:v>39339</c:v>
                </c:pt>
                <c:pt idx="2079">
                  <c:v>39340</c:v>
                </c:pt>
                <c:pt idx="2080">
                  <c:v>39341</c:v>
                </c:pt>
                <c:pt idx="2081">
                  <c:v>39342</c:v>
                </c:pt>
                <c:pt idx="2082">
                  <c:v>39343</c:v>
                </c:pt>
                <c:pt idx="2083">
                  <c:v>39344</c:v>
                </c:pt>
                <c:pt idx="2084">
                  <c:v>39345</c:v>
                </c:pt>
                <c:pt idx="2085">
                  <c:v>39346</c:v>
                </c:pt>
                <c:pt idx="2086">
                  <c:v>39347</c:v>
                </c:pt>
                <c:pt idx="2087">
                  <c:v>39348</c:v>
                </c:pt>
                <c:pt idx="2088">
                  <c:v>39349</c:v>
                </c:pt>
                <c:pt idx="2089">
                  <c:v>39350</c:v>
                </c:pt>
                <c:pt idx="2090">
                  <c:v>39351</c:v>
                </c:pt>
                <c:pt idx="2091">
                  <c:v>39352</c:v>
                </c:pt>
                <c:pt idx="2092">
                  <c:v>39353</c:v>
                </c:pt>
                <c:pt idx="2093">
                  <c:v>39354</c:v>
                </c:pt>
                <c:pt idx="2094">
                  <c:v>39355</c:v>
                </c:pt>
                <c:pt idx="2095">
                  <c:v>39356</c:v>
                </c:pt>
                <c:pt idx="2096">
                  <c:v>39357</c:v>
                </c:pt>
                <c:pt idx="2097">
                  <c:v>39358</c:v>
                </c:pt>
                <c:pt idx="2098">
                  <c:v>39359</c:v>
                </c:pt>
                <c:pt idx="2099">
                  <c:v>39360</c:v>
                </c:pt>
                <c:pt idx="2100">
                  <c:v>39361</c:v>
                </c:pt>
                <c:pt idx="2101">
                  <c:v>39362</c:v>
                </c:pt>
                <c:pt idx="2102">
                  <c:v>39363</c:v>
                </c:pt>
                <c:pt idx="2103">
                  <c:v>39364</c:v>
                </c:pt>
                <c:pt idx="2104">
                  <c:v>39365</c:v>
                </c:pt>
                <c:pt idx="2105">
                  <c:v>39366</c:v>
                </c:pt>
                <c:pt idx="2106">
                  <c:v>39367</c:v>
                </c:pt>
                <c:pt idx="2107">
                  <c:v>39368</c:v>
                </c:pt>
                <c:pt idx="2108">
                  <c:v>39369</c:v>
                </c:pt>
                <c:pt idx="2109">
                  <c:v>39370</c:v>
                </c:pt>
                <c:pt idx="2110">
                  <c:v>39371</c:v>
                </c:pt>
                <c:pt idx="2111">
                  <c:v>39372</c:v>
                </c:pt>
                <c:pt idx="2112">
                  <c:v>39373</c:v>
                </c:pt>
                <c:pt idx="2113">
                  <c:v>39374</c:v>
                </c:pt>
                <c:pt idx="2114">
                  <c:v>39375</c:v>
                </c:pt>
                <c:pt idx="2115">
                  <c:v>39376</c:v>
                </c:pt>
                <c:pt idx="2116">
                  <c:v>39377</c:v>
                </c:pt>
                <c:pt idx="2117">
                  <c:v>39378</c:v>
                </c:pt>
                <c:pt idx="2118">
                  <c:v>39379</c:v>
                </c:pt>
                <c:pt idx="2119">
                  <c:v>39380</c:v>
                </c:pt>
                <c:pt idx="2120">
                  <c:v>39381</c:v>
                </c:pt>
                <c:pt idx="2121">
                  <c:v>39382</c:v>
                </c:pt>
                <c:pt idx="2122">
                  <c:v>39383</c:v>
                </c:pt>
                <c:pt idx="2123">
                  <c:v>39384</c:v>
                </c:pt>
                <c:pt idx="2124">
                  <c:v>39385</c:v>
                </c:pt>
                <c:pt idx="2125">
                  <c:v>39386</c:v>
                </c:pt>
                <c:pt idx="2126">
                  <c:v>39387</c:v>
                </c:pt>
                <c:pt idx="2127">
                  <c:v>39388</c:v>
                </c:pt>
                <c:pt idx="2128">
                  <c:v>39389</c:v>
                </c:pt>
                <c:pt idx="2129">
                  <c:v>39390</c:v>
                </c:pt>
                <c:pt idx="2130">
                  <c:v>39391</c:v>
                </c:pt>
                <c:pt idx="2131">
                  <c:v>39392</c:v>
                </c:pt>
                <c:pt idx="2132">
                  <c:v>39393</c:v>
                </c:pt>
                <c:pt idx="2133">
                  <c:v>39394</c:v>
                </c:pt>
                <c:pt idx="2134">
                  <c:v>39395</c:v>
                </c:pt>
                <c:pt idx="2135">
                  <c:v>39396</c:v>
                </c:pt>
                <c:pt idx="2136">
                  <c:v>39397</c:v>
                </c:pt>
                <c:pt idx="2137">
                  <c:v>39398</c:v>
                </c:pt>
                <c:pt idx="2138">
                  <c:v>39399</c:v>
                </c:pt>
                <c:pt idx="2139">
                  <c:v>39400</c:v>
                </c:pt>
                <c:pt idx="2140">
                  <c:v>39401</c:v>
                </c:pt>
                <c:pt idx="2141">
                  <c:v>39402</c:v>
                </c:pt>
                <c:pt idx="2142">
                  <c:v>39403</c:v>
                </c:pt>
                <c:pt idx="2143">
                  <c:v>39404</c:v>
                </c:pt>
                <c:pt idx="2144">
                  <c:v>39405</c:v>
                </c:pt>
                <c:pt idx="2145">
                  <c:v>39406</c:v>
                </c:pt>
                <c:pt idx="2146">
                  <c:v>39407</c:v>
                </c:pt>
                <c:pt idx="2147">
                  <c:v>39408</c:v>
                </c:pt>
                <c:pt idx="2148">
                  <c:v>39409</c:v>
                </c:pt>
                <c:pt idx="2149">
                  <c:v>39410</c:v>
                </c:pt>
                <c:pt idx="2150">
                  <c:v>39411</c:v>
                </c:pt>
                <c:pt idx="2151">
                  <c:v>39412</c:v>
                </c:pt>
                <c:pt idx="2152">
                  <c:v>39413</c:v>
                </c:pt>
                <c:pt idx="2153">
                  <c:v>39414</c:v>
                </c:pt>
                <c:pt idx="2154">
                  <c:v>39415</c:v>
                </c:pt>
                <c:pt idx="2155">
                  <c:v>39416</c:v>
                </c:pt>
                <c:pt idx="2156">
                  <c:v>39417</c:v>
                </c:pt>
                <c:pt idx="2157">
                  <c:v>39418</c:v>
                </c:pt>
                <c:pt idx="2158">
                  <c:v>39419</c:v>
                </c:pt>
                <c:pt idx="2159">
                  <c:v>39420</c:v>
                </c:pt>
                <c:pt idx="2160">
                  <c:v>39421</c:v>
                </c:pt>
                <c:pt idx="2161">
                  <c:v>39422</c:v>
                </c:pt>
                <c:pt idx="2162">
                  <c:v>39423</c:v>
                </c:pt>
                <c:pt idx="2163">
                  <c:v>39424</c:v>
                </c:pt>
                <c:pt idx="2164">
                  <c:v>39425</c:v>
                </c:pt>
                <c:pt idx="2165">
                  <c:v>39426</c:v>
                </c:pt>
                <c:pt idx="2166">
                  <c:v>39427</c:v>
                </c:pt>
                <c:pt idx="2167">
                  <c:v>39428</c:v>
                </c:pt>
                <c:pt idx="2168">
                  <c:v>39429</c:v>
                </c:pt>
                <c:pt idx="2169">
                  <c:v>39430</c:v>
                </c:pt>
                <c:pt idx="2170">
                  <c:v>39431</c:v>
                </c:pt>
                <c:pt idx="2171">
                  <c:v>39432</c:v>
                </c:pt>
                <c:pt idx="2172">
                  <c:v>39433</c:v>
                </c:pt>
                <c:pt idx="2173">
                  <c:v>39434</c:v>
                </c:pt>
                <c:pt idx="2174">
                  <c:v>39435</c:v>
                </c:pt>
                <c:pt idx="2175">
                  <c:v>39436</c:v>
                </c:pt>
                <c:pt idx="2176">
                  <c:v>39437</c:v>
                </c:pt>
                <c:pt idx="2177">
                  <c:v>39438</c:v>
                </c:pt>
                <c:pt idx="2178">
                  <c:v>39439</c:v>
                </c:pt>
                <c:pt idx="2179">
                  <c:v>39440</c:v>
                </c:pt>
                <c:pt idx="2180">
                  <c:v>39441</c:v>
                </c:pt>
                <c:pt idx="2181">
                  <c:v>39442</c:v>
                </c:pt>
                <c:pt idx="2182">
                  <c:v>39443</c:v>
                </c:pt>
                <c:pt idx="2183">
                  <c:v>39444</c:v>
                </c:pt>
                <c:pt idx="2184">
                  <c:v>39445</c:v>
                </c:pt>
                <c:pt idx="2185">
                  <c:v>39446</c:v>
                </c:pt>
                <c:pt idx="2186">
                  <c:v>39447</c:v>
                </c:pt>
                <c:pt idx="2187">
                  <c:v>39448</c:v>
                </c:pt>
                <c:pt idx="2188">
                  <c:v>39449</c:v>
                </c:pt>
                <c:pt idx="2189">
                  <c:v>39450</c:v>
                </c:pt>
                <c:pt idx="2190">
                  <c:v>39451</c:v>
                </c:pt>
                <c:pt idx="2191">
                  <c:v>39452</c:v>
                </c:pt>
                <c:pt idx="2192">
                  <c:v>39453</c:v>
                </c:pt>
                <c:pt idx="2193">
                  <c:v>39454</c:v>
                </c:pt>
                <c:pt idx="2194">
                  <c:v>39455</c:v>
                </c:pt>
                <c:pt idx="2195">
                  <c:v>39456</c:v>
                </c:pt>
                <c:pt idx="2196">
                  <c:v>39457</c:v>
                </c:pt>
                <c:pt idx="2197">
                  <c:v>39458</c:v>
                </c:pt>
                <c:pt idx="2198">
                  <c:v>39459</c:v>
                </c:pt>
                <c:pt idx="2199">
                  <c:v>39460</c:v>
                </c:pt>
                <c:pt idx="2200">
                  <c:v>39461</c:v>
                </c:pt>
                <c:pt idx="2201">
                  <c:v>39462</c:v>
                </c:pt>
                <c:pt idx="2202">
                  <c:v>39463</c:v>
                </c:pt>
                <c:pt idx="2203">
                  <c:v>39464</c:v>
                </c:pt>
                <c:pt idx="2204">
                  <c:v>39465</c:v>
                </c:pt>
                <c:pt idx="2205">
                  <c:v>39466</c:v>
                </c:pt>
                <c:pt idx="2206">
                  <c:v>39467</c:v>
                </c:pt>
                <c:pt idx="2207">
                  <c:v>39468</c:v>
                </c:pt>
                <c:pt idx="2208">
                  <c:v>39469</c:v>
                </c:pt>
                <c:pt idx="2209">
                  <c:v>39470</c:v>
                </c:pt>
                <c:pt idx="2210">
                  <c:v>39471</c:v>
                </c:pt>
                <c:pt idx="2211">
                  <c:v>39472</c:v>
                </c:pt>
                <c:pt idx="2212">
                  <c:v>39473</c:v>
                </c:pt>
                <c:pt idx="2213">
                  <c:v>39474</c:v>
                </c:pt>
                <c:pt idx="2214">
                  <c:v>39475</c:v>
                </c:pt>
                <c:pt idx="2215">
                  <c:v>39476</c:v>
                </c:pt>
                <c:pt idx="2216">
                  <c:v>39477</c:v>
                </c:pt>
                <c:pt idx="2217">
                  <c:v>39478</c:v>
                </c:pt>
                <c:pt idx="2218">
                  <c:v>39479</c:v>
                </c:pt>
                <c:pt idx="2219">
                  <c:v>39480</c:v>
                </c:pt>
                <c:pt idx="2220">
                  <c:v>39481</c:v>
                </c:pt>
                <c:pt idx="2221">
                  <c:v>39482</c:v>
                </c:pt>
                <c:pt idx="2222">
                  <c:v>39483</c:v>
                </c:pt>
                <c:pt idx="2223">
                  <c:v>39484</c:v>
                </c:pt>
                <c:pt idx="2224">
                  <c:v>39485</c:v>
                </c:pt>
                <c:pt idx="2225">
                  <c:v>39486</c:v>
                </c:pt>
                <c:pt idx="2226">
                  <c:v>39487</c:v>
                </c:pt>
                <c:pt idx="2227">
                  <c:v>39488</c:v>
                </c:pt>
                <c:pt idx="2228">
                  <c:v>39489</c:v>
                </c:pt>
                <c:pt idx="2229">
                  <c:v>39490</c:v>
                </c:pt>
                <c:pt idx="2230">
                  <c:v>39491</c:v>
                </c:pt>
                <c:pt idx="2231">
                  <c:v>39492</c:v>
                </c:pt>
                <c:pt idx="2232">
                  <c:v>39493</c:v>
                </c:pt>
                <c:pt idx="2233">
                  <c:v>39494</c:v>
                </c:pt>
                <c:pt idx="2234">
                  <c:v>39495</c:v>
                </c:pt>
                <c:pt idx="2235">
                  <c:v>39496</c:v>
                </c:pt>
                <c:pt idx="2236">
                  <c:v>39497</c:v>
                </c:pt>
                <c:pt idx="2237">
                  <c:v>39498</c:v>
                </c:pt>
                <c:pt idx="2238">
                  <c:v>39499</c:v>
                </c:pt>
                <c:pt idx="2239">
                  <c:v>39500</c:v>
                </c:pt>
                <c:pt idx="2240">
                  <c:v>39501</c:v>
                </c:pt>
                <c:pt idx="2241">
                  <c:v>39502</c:v>
                </c:pt>
                <c:pt idx="2242">
                  <c:v>39503</c:v>
                </c:pt>
                <c:pt idx="2243">
                  <c:v>39504</c:v>
                </c:pt>
                <c:pt idx="2244">
                  <c:v>39505</c:v>
                </c:pt>
                <c:pt idx="2245">
                  <c:v>39506</c:v>
                </c:pt>
                <c:pt idx="2246">
                  <c:v>39507</c:v>
                </c:pt>
                <c:pt idx="2247">
                  <c:v>39508</c:v>
                </c:pt>
                <c:pt idx="2248">
                  <c:v>39509</c:v>
                </c:pt>
                <c:pt idx="2249">
                  <c:v>39510</c:v>
                </c:pt>
                <c:pt idx="2250">
                  <c:v>39511</c:v>
                </c:pt>
                <c:pt idx="2251">
                  <c:v>39512</c:v>
                </c:pt>
                <c:pt idx="2252">
                  <c:v>39513</c:v>
                </c:pt>
                <c:pt idx="2253">
                  <c:v>39514</c:v>
                </c:pt>
                <c:pt idx="2254">
                  <c:v>39515</c:v>
                </c:pt>
                <c:pt idx="2255">
                  <c:v>39516</c:v>
                </c:pt>
                <c:pt idx="2256">
                  <c:v>39517</c:v>
                </c:pt>
                <c:pt idx="2257">
                  <c:v>39518</c:v>
                </c:pt>
                <c:pt idx="2258">
                  <c:v>39519</c:v>
                </c:pt>
                <c:pt idx="2259">
                  <c:v>39520</c:v>
                </c:pt>
                <c:pt idx="2260">
                  <c:v>39521</c:v>
                </c:pt>
                <c:pt idx="2261">
                  <c:v>39522</c:v>
                </c:pt>
                <c:pt idx="2262">
                  <c:v>39523</c:v>
                </c:pt>
                <c:pt idx="2263">
                  <c:v>39524</c:v>
                </c:pt>
                <c:pt idx="2264">
                  <c:v>39525</c:v>
                </c:pt>
                <c:pt idx="2265">
                  <c:v>39526</c:v>
                </c:pt>
                <c:pt idx="2266">
                  <c:v>39527</c:v>
                </c:pt>
                <c:pt idx="2267">
                  <c:v>39528</c:v>
                </c:pt>
                <c:pt idx="2268">
                  <c:v>39529</c:v>
                </c:pt>
                <c:pt idx="2269">
                  <c:v>39530</c:v>
                </c:pt>
                <c:pt idx="2270">
                  <c:v>39531</c:v>
                </c:pt>
                <c:pt idx="2271">
                  <c:v>39532</c:v>
                </c:pt>
                <c:pt idx="2272">
                  <c:v>39533</c:v>
                </c:pt>
                <c:pt idx="2273">
                  <c:v>39534</c:v>
                </c:pt>
                <c:pt idx="2274">
                  <c:v>39535</c:v>
                </c:pt>
                <c:pt idx="2275">
                  <c:v>39536</c:v>
                </c:pt>
                <c:pt idx="2276">
                  <c:v>39537</c:v>
                </c:pt>
                <c:pt idx="2277">
                  <c:v>39538</c:v>
                </c:pt>
                <c:pt idx="2278">
                  <c:v>39539</c:v>
                </c:pt>
                <c:pt idx="2279">
                  <c:v>39540</c:v>
                </c:pt>
                <c:pt idx="2280">
                  <c:v>39541</c:v>
                </c:pt>
                <c:pt idx="2281">
                  <c:v>39542</c:v>
                </c:pt>
                <c:pt idx="2282">
                  <c:v>39543</c:v>
                </c:pt>
                <c:pt idx="2283">
                  <c:v>39544</c:v>
                </c:pt>
                <c:pt idx="2284">
                  <c:v>39545</c:v>
                </c:pt>
                <c:pt idx="2285">
                  <c:v>39546</c:v>
                </c:pt>
                <c:pt idx="2286">
                  <c:v>39547</c:v>
                </c:pt>
                <c:pt idx="2287">
                  <c:v>39548</c:v>
                </c:pt>
                <c:pt idx="2288">
                  <c:v>39549</c:v>
                </c:pt>
                <c:pt idx="2289">
                  <c:v>39550</c:v>
                </c:pt>
                <c:pt idx="2290">
                  <c:v>39551</c:v>
                </c:pt>
                <c:pt idx="2291">
                  <c:v>39552</c:v>
                </c:pt>
                <c:pt idx="2292">
                  <c:v>39553</c:v>
                </c:pt>
                <c:pt idx="2293">
                  <c:v>39554</c:v>
                </c:pt>
                <c:pt idx="2294">
                  <c:v>39555</c:v>
                </c:pt>
                <c:pt idx="2295">
                  <c:v>39556</c:v>
                </c:pt>
                <c:pt idx="2296">
                  <c:v>39557</c:v>
                </c:pt>
                <c:pt idx="2297">
                  <c:v>39558</c:v>
                </c:pt>
                <c:pt idx="2298">
                  <c:v>39559</c:v>
                </c:pt>
                <c:pt idx="2299">
                  <c:v>39560</c:v>
                </c:pt>
                <c:pt idx="2300">
                  <c:v>39561</c:v>
                </c:pt>
                <c:pt idx="2301">
                  <c:v>39562</c:v>
                </c:pt>
                <c:pt idx="2302">
                  <c:v>39563</c:v>
                </c:pt>
                <c:pt idx="2303">
                  <c:v>39564</c:v>
                </c:pt>
                <c:pt idx="2304">
                  <c:v>39565</c:v>
                </c:pt>
                <c:pt idx="2305">
                  <c:v>39566</c:v>
                </c:pt>
                <c:pt idx="2306">
                  <c:v>39567</c:v>
                </c:pt>
                <c:pt idx="2307">
                  <c:v>39568</c:v>
                </c:pt>
                <c:pt idx="2308">
                  <c:v>39569</c:v>
                </c:pt>
                <c:pt idx="2309">
                  <c:v>39570</c:v>
                </c:pt>
                <c:pt idx="2310">
                  <c:v>39571</c:v>
                </c:pt>
                <c:pt idx="2311">
                  <c:v>39572</c:v>
                </c:pt>
                <c:pt idx="2312">
                  <c:v>39573</c:v>
                </c:pt>
                <c:pt idx="2313">
                  <c:v>39574</c:v>
                </c:pt>
                <c:pt idx="2314">
                  <c:v>39575</c:v>
                </c:pt>
                <c:pt idx="2315">
                  <c:v>39576</c:v>
                </c:pt>
                <c:pt idx="2316">
                  <c:v>39577</c:v>
                </c:pt>
                <c:pt idx="2317">
                  <c:v>39578</c:v>
                </c:pt>
                <c:pt idx="2318">
                  <c:v>39579</c:v>
                </c:pt>
                <c:pt idx="2319">
                  <c:v>39580</c:v>
                </c:pt>
                <c:pt idx="2320">
                  <c:v>39581</c:v>
                </c:pt>
                <c:pt idx="2321">
                  <c:v>39582</c:v>
                </c:pt>
                <c:pt idx="2322">
                  <c:v>39583</c:v>
                </c:pt>
                <c:pt idx="2323">
                  <c:v>39584</c:v>
                </c:pt>
                <c:pt idx="2324">
                  <c:v>39585</c:v>
                </c:pt>
                <c:pt idx="2325">
                  <c:v>39586</c:v>
                </c:pt>
                <c:pt idx="2326">
                  <c:v>39587</c:v>
                </c:pt>
                <c:pt idx="2327">
                  <c:v>39588</c:v>
                </c:pt>
                <c:pt idx="2328">
                  <c:v>39589</c:v>
                </c:pt>
                <c:pt idx="2329">
                  <c:v>39590</c:v>
                </c:pt>
                <c:pt idx="2330">
                  <c:v>39591</c:v>
                </c:pt>
                <c:pt idx="2331">
                  <c:v>39592</c:v>
                </c:pt>
                <c:pt idx="2332">
                  <c:v>39593</c:v>
                </c:pt>
                <c:pt idx="2333">
                  <c:v>39594</c:v>
                </c:pt>
                <c:pt idx="2334">
                  <c:v>39595</c:v>
                </c:pt>
                <c:pt idx="2335">
                  <c:v>39596</c:v>
                </c:pt>
                <c:pt idx="2336">
                  <c:v>39597</c:v>
                </c:pt>
                <c:pt idx="2337">
                  <c:v>39598</c:v>
                </c:pt>
                <c:pt idx="2338">
                  <c:v>39599</c:v>
                </c:pt>
                <c:pt idx="2339">
                  <c:v>39600</c:v>
                </c:pt>
                <c:pt idx="2340">
                  <c:v>39601</c:v>
                </c:pt>
                <c:pt idx="2341">
                  <c:v>39602</c:v>
                </c:pt>
                <c:pt idx="2342">
                  <c:v>39603</c:v>
                </c:pt>
                <c:pt idx="2343">
                  <c:v>39604</c:v>
                </c:pt>
                <c:pt idx="2344">
                  <c:v>39605</c:v>
                </c:pt>
                <c:pt idx="2345">
                  <c:v>39606</c:v>
                </c:pt>
                <c:pt idx="2346">
                  <c:v>39607</c:v>
                </c:pt>
                <c:pt idx="2347">
                  <c:v>39608</c:v>
                </c:pt>
                <c:pt idx="2348">
                  <c:v>39609</c:v>
                </c:pt>
                <c:pt idx="2349">
                  <c:v>39610</c:v>
                </c:pt>
                <c:pt idx="2350">
                  <c:v>39611</c:v>
                </c:pt>
                <c:pt idx="2351">
                  <c:v>39612</c:v>
                </c:pt>
                <c:pt idx="2352">
                  <c:v>39613</c:v>
                </c:pt>
                <c:pt idx="2353">
                  <c:v>39614</c:v>
                </c:pt>
                <c:pt idx="2354">
                  <c:v>39615</c:v>
                </c:pt>
                <c:pt idx="2355">
                  <c:v>39616</c:v>
                </c:pt>
                <c:pt idx="2356">
                  <c:v>39617</c:v>
                </c:pt>
                <c:pt idx="2357">
                  <c:v>39618</c:v>
                </c:pt>
                <c:pt idx="2358">
                  <c:v>39619</c:v>
                </c:pt>
                <c:pt idx="2359">
                  <c:v>39620</c:v>
                </c:pt>
                <c:pt idx="2360">
                  <c:v>39621</c:v>
                </c:pt>
                <c:pt idx="2361">
                  <c:v>39622</c:v>
                </c:pt>
                <c:pt idx="2362">
                  <c:v>39623</c:v>
                </c:pt>
                <c:pt idx="2363">
                  <c:v>39624</c:v>
                </c:pt>
                <c:pt idx="2364">
                  <c:v>39625</c:v>
                </c:pt>
                <c:pt idx="2365">
                  <c:v>39626</c:v>
                </c:pt>
                <c:pt idx="2366">
                  <c:v>39627</c:v>
                </c:pt>
                <c:pt idx="2367">
                  <c:v>39628</c:v>
                </c:pt>
                <c:pt idx="2368">
                  <c:v>39629</c:v>
                </c:pt>
                <c:pt idx="2369">
                  <c:v>39630</c:v>
                </c:pt>
                <c:pt idx="2370">
                  <c:v>39631</c:v>
                </c:pt>
                <c:pt idx="2371">
                  <c:v>39632</c:v>
                </c:pt>
                <c:pt idx="2372">
                  <c:v>39633</c:v>
                </c:pt>
                <c:pt idx="2373">
                  <c:v>39634</c:v>
                </c:pt>
                <c:pt idx="2374">
                  <c:v>39635</c:v>
                </c:pt>
                <c:pt idx="2375">
                  <c:v>39636</c:v>
                </c:pt>
                <c:pt idx="2376">
                  <c:v>39637</c:v>
                </c:pt>
                <c:pt idx="2377">
                  <c:v>39638</c:v>
                </c:pt>
                <c:pt idx="2378">
                  <c:v>39639</c:v>
                </c:pt>
                <c:pt idx="2379">
                  <c:v>39640</c:v>
                </c:pt>
                <c:pt idx="2380">
                  <c:v>39641</c:v>
                </c:pt>
                <c:pt idx="2381">
                  <c:v>39642</c:v>
                </c:pt>
                <c:pt idx="2382">
                  <c:v>39643</c:v>
                </c:pt>
                <c:pt idx="2383">
                  <c:v>39644</c:v>
                </c:pt>
                <c:pt idx="2384">
                  <c:v>39645</c:v>
                </c:pt>
                <c:pt idx="2385">
                  <c:v>39646</c:v>
                </c:pt>
                <c:pt idx="2386">
                  <c:v>39647</c:v>
                </c:pt>
                <c:pt idx="2387">
                  <c:v>39648</c:v>
                </c:pt>
                <c:pt idx="2388">
                  <c:v>39649</c:v>
                </c:pt>
                <c:pt idx="2389">
                  <c:v>39650</c:v>
                </c:pt>
                <c:pt idx="2390">
                  <c:v>39651</c:v>
                </c:pt>
                <c:pt idx="2391">
                  <c:v>39652</c:v>
                </c:pt>
                <c:pt idx="2392">
                  <c:v>39653</c:v>
                </c:pt>
                <c:pt idx="2393">
                  <c:v>39654</c:v>
                </c:pt>
                <c:pt idx="2394">
                  <c:v>39655</c:v>
                </c:pt>
                <c:pt idx="2395">
                  <c:v>39656</c:v>
                </c:pt>
                <c:pt idx="2396">
                  <c:v>39657</c:v>
                </c:pt>
                <c:pt idx="2397">
                  <c:v>39658</c:v>
                </c:pt>
                <c:pt idx="2398">
                  <c:v>39659</c:v>
                </c:pt>
                <c:pt idx="2399">
                  <c:v>39660</c:v>
                </c:pt>
                <c:pt idx="2400">
                  <c:v>39661</c:v>
                </c:pt>
                <c:pt idx="2401">
                  <c:v>39662</c:v>
                </c:pt>
                <c:pt idx="2402">
                  <c:v>39663</c:v>
                </c:pt>
                <c:pt idx="2403">
                  <c:v>39664</c:v>
                </c:pt>
                <c:pt idx="2404">
                  <c:v>39665</c:v>
                </c:pt>
                <c:pt idx="2405">
                  <c:v>39666</c:v>
                </c:pt>
                <c:pt idx="2406">
                  <c:v>39667</c:v>
                </c:pt>
                <c:pt idx="2407">
                  <c:v>39668</c:v>
                </c:pt>
                <c:pt idx="2408">
                  <c:v>39669</c:v>
                </c:pt>
                <c:pt idx="2409">
                  <c:v>39670</c:v>
                </c:pt>
                <c:pt idx="2410">
                  <c:v>39671</c:v>
                </c:pt>
                <c:pt idx="2411">
                  <c:v>39672</c:v>
                </c:pt>
                <c:pt idx="2412">
                  <c:v>39673</c:v>
                </c:pt>
                <c:pt idx="2413">
                  <c:v>39674</c:v>
                </c:pt>
                <c:pt idx="2414">
                  <c:v>39675</c:v>
                </c:pt>
                <c:pt idx="2415">
                  <c:v>39676</c:v>
                </c:pt>
                <c:pt idx="2416">
                  <c:v>39677</c:v>
                </c:pt>
                <c:pt idx="2417">
                  <c:v>39678</c:v>
                </c:pt>
                <c:pt idx="2418">
                  <c:v>39679</c:v>
                </c:pt>
                <c:pt idx="2419">
                  <c:v>39680</c:v>
                </c:pt>
                <c:pt idx="2420">
                  <c:v>39681</c:v>
                </c:pt>
                <c:pt idx="2421">
                  <c:v>39682</c:v>
                </c:pt>
                <c:pt idx="2422">
                  <c:v>39683</c:v>
                </c:pt>
                <c:pt idx="2423">
                  <c:v>39684</c:v>
                </c:pt>
                <c:pt idx="2424">
                  <c:v>39685</c:v>
                </c:pt>
                <c:pt idx="2425">
                  <c:v>39686</c:v>
                </c:pt>
                <c:pt idx="2426">
                  <c:v>39687</c:v>
                </c:pt>
                <c:pt idx="2427">
                  <c:v>39688</c:v>
                </c:pt>
                <c:pt idx="2428">
                  <c:v>39689</c:v>
                </c:pt>
                <c:pt idx="2429">
                  <c:v>39690</c:v>
                </c:pt>
                <c:pt idx="2430">
                  <c:v>39691</c:v>
                </c:pt>
                <c:pt idx="2431">
                  <c:v>39692</c:v>
                </c:pt>
                <c:pt idx="2432">
                  <c:v>39693</c:v>
                </c:pt>
                <c:pt idx="2433">
                  <c:v>39694</c:v>
                </c:pt>
                <c:pt idx="2434">
                  <c:v>39695</c:v>
                </c:pt>
                <c:pt idx="2435">
                  <c:v>39696</c:v>
                </c:pt>
                <c:pt idx="2436">
                  <c:v>39697</c:v>
                </c:pt>
                <c:pt idx="2437">
                  <c:v>39698</c:v>
                </c:pt>
                <c:pt idx="2438">
                  <c:v>39699</c:v>
                </c:pt>
                <c:pt idx="2439">
                  <c:v>39700</c:v>
                </c:pt>
                <c:pt idx="2440">
                  <c:v>39701</c:v>
                </c:pt>
                <c:pt idx="2441">
                  <c:v>39702</c:v>
                </c:pt>
                <c:pt idx="2442">
                  <c:v>39703</c:v>
                </c:pt>
                <c:pt idx="2443">
                  <c:v>39704</c:v>
                </c:pt>
                <c:pt idx="2444">
                  <c:v>39705</c:v>
                </c:pt>
                <c:pt idx="2445">
                  <c:v>39706</c:v>
                </c:pt>
                <c:pt idx="2446">
                  <c:v>39707</c:v>
                </c:pt>
                <c:pt idx="2447">
                  <c:v>39708</c:v>
                </c:pt>
                <c:pt idx="2448">
                  <c:v>39709</c:v>
                </c:pt>
                <c:pt idx="2449">
                  <c:v>39710</c:v>
                </c:pt>
                <c:pt idx="2450">
                  <c:v>39711</c:v>
                </c:pt>
                <c:pt idx="2451">
                  <c:v>39712</c:v>
                </c:pt>
                <c:pt idx="2452">
                  <c:v>39713</c:v>
                </c:pt>
                <c:pt idx="2453">
                  <c:v>39714</c:v>
                </c:pt>
                <c:pt idx="2454">
                  <c:v>39715</c:v>
                </c:pt>
                <c:pt idx="2455">
                  <c:v>39716</c:v>
                </c:pt>
                <c:pt idx="2456">
                  <c:v>39717</c:v>
                </c:pt>
                <c:pt idx="2457">
                  <c:v>39718</c:v>
                </c:pt>
                <c:pt idx="2458">
                  <c:v>39719</c:v>
                </c:pt>
                <c:pt idx="2459">
                  <c:v>39720</c:v>
                </c:pt>
                <c:pt idx="2460">
                  <c:v>39721</c:v>
                </c:pt>
                <c:pt idx="2461">
                  <c:v>39722</c:v>
                </c:pt>
                <c:pt idx="2462">
                  <c:v>39723</c:v>
                </c:pt>
                <c:pt idx="2463">
                  <c:v>39724</c:v>
                </c:pt>
                <c:pt idx="2464">
                  <c:v>39725</c:v>
                </c:pt>
                <c:pt idx="2465">
                  <c:v>39726</c:v>
                </c:pt>
                <c:pt idx="2466">
                  <c:v>39727</c:v>
                </c:pt>
                <c:pt idx="2467">
                  <c:v>39728</c:v>
                </c:pt>
                <c:pt idx="2468">
                  <c:v>39729</c:v>
                </c:pt>
                <c:pt idx="2469">
                  <c:v>39730</c:v>
                </c:pt>
                <c:pt idx="2470">
                  <c:v>39731</c:v>
                </c:pt>
                <c:pt idx="2471">
                  <c:v>39732</c:v>
                </c:pt>
                <c:pt idx="2472">
                  <c:v>39733</c:v>
                </c:pt>
                <c:pt idx="2473">
                  <c:v>39734</c:v>
                </c:pt>
                <c:pt idx="2474">
                  <c:v>39735</c:v>
                </c:pt>
                <c:pt idx="2475">
                  <c:v>39736</c:v>
                </c:pt>
                <c:pt idx="2476">
                  <c:v>39737</c:v>
                </c:pt>
                <c:pt idx="2477">
                  <c:v>39738</c:v>
                </c:pt>
                <c:pt idx="2478">
                  <c:v>39739</c:v>
                </c:pt>
                <c:pt idx="2479">
                  <c:v>39740</c:v>
                </c:pt>
                <c:pt idx="2480">
                  <c:v>39741</c:v>
                </c:pt>
                <c:pt idx="2481">
                  <c:v>39742</c:v>
                </c:pt>
                <c:pt idx="2482">
                  <c:v>39743</c:v>
                </c:pt>
                <c:pt idx="2483">
                  <c:v>39744</c:v>
                </c:pt>
                <c:pt idx="2484">
                  <c:v>39745</c:v>
                </c:pt>
                <c:pt idx="2485">
                  <c:v>39746</c:v>
                </c:pt>
                <c:pt idx="2486">
                  <c:v>39747</c:v>
                </c:pt>
                <c:pt idx="2487">
                  <c:v>39748</c:v>
                </c:pt>
                <c:pt idx="2488">
                  <c:v>39749</c:v>
                </c:pt>
                <c:pt idx="2489">
                  <c:v>39750</c:v>
                </c:pt>
                <c:pt idx="2490">
                  <c:v>39751</c:v>
                </c:pt>
                <c:pt idx="2491">
                  <c:v>39752</c:v>
                </c:pt>
                <c:pt idx="2492">
                  <c:v>39753</c:v>
                </c:pt>
                <c:pt idx="2493">
                  <c:v>39754</c:v>
                </c:pt>
                <c:pt idx="2494">
                  <c:v>39755</c:v>
                </c:pt>
                <c:pt idx="2495">
                  <c:v>39756</c:v>
                </c:pt>
                <c:pt idx="2496">
                  <c:v>39757</c:v>
                </c:pt>
                <c:pt idx="2497">
                  <c:v>39758</c:v>
                </c:pt>
                <c:pt idx="2498">
                  <c:v>39759</c:v>
                </c:pt>
                <c:pt idx="2499">
                  <c:v>39760</c:v>
                </c:pt>
                <c:pt idx="2500">
                  <c:v>39761</c:v>
                </c:pt>
                <c:pt idx="2501">
                  <c:v>39762</c:v>
                </c:pt>
                <c:pt idx="2502">
                  <c:v>39763</c:v>
                </c:pt>
                <c:pt idx="2503">
                  <c:v>39764</c:v>
                </c:pt>
                <c:pt idx="2504">
                  <c:v>39765</c:v>
                </c:pt>
                <c:pt idx="2505">
                  <c:v>39766</c:v>
                </c:pt>
                <c:pt idx="2506">
                  <c:v>39767</c:v>
                </c:pt>
                <c:pt idx="2507">
                  <c:v>39768</c:v>
                </c:pt>
                <c:pt idx="2508">
                  <c:v>39769</c:v>
                </c:pt>
                <c:pt idx="2509">
                  <c:v>39770</c:v>
                </c:pt>
                <c:pt idx="2510">
                  <c:v>39771</c:v>
                </c:pt>
                <c:pt idx="2511">
                  <c:v>39772</c:v>
                </c:pt>
                <c:pt idx="2512">
                  <c:v>39773</c:v>
                </c:pt>
                <c:pt idx="2513">
                  <c:v>39774</c:v>
                </c:pt>
                <c:pt idx="2514">
                  <c:v>39775</c:v>
                </c:pt>
                <c:pt idx="2515">
                  <c:v>39776</c:v>
                </c:pt>
                <c:pt idx="2516">
                  <c:v>39777</c:v>
                </c:pt>
                <c:pt idx="2517">
                  <c:v>39778</c:v>
                </c:pt>
                <c:pt idx="2518">
                  <c:v>39779</c:v>
                </c:pt>
                <c:pt idx="2519">
                  <c:v>39780</c:v>
                </c:pt>
                <c:pt idx="2520">
                  <c:v>39781</c:v>
                </c:pt>
                <c:pt idx="2521">
                  <c:v>39782</c:v>
                </c:pt>
                <c:pt idx="2522">
                  <c:v>39783</c:v>
                </c:pt>
                <c:pt idx="2523">
                  <c:v>39784</c:v>
                </c:pt>
                <c:pt idx="2524">
                  <c:v>39785</c:v>
                </c:pt>
                <c:pt idx="2525">
                  <c:v>39786</c:v>
                </c:pt>
                <c:pt idx="2526">
                  <c:v>39787</c:v>
                </c:pt>
                <c:pt idx="2527">
                  <c:v>39788</c:v>
                </c:pt>
                <c:pt idx="2528">
                  <c:v>39789</c:v>
                </c:pt>
                <c:pt idx="2529">
                  <c:v>39790</c:v>
                </c:pt>
                <c:pt idx="2530">
                  <c:v>39791</c:v>
                </c:pt>
                <c:pt idx="2531">
                  <c:v>39792</c:v>
                </c:pt>
                <c:pt idx="2532">
                  <c:v>39793</c:v>
                </c:pt>
                <c:pt idx="2533">
                  <c:v>39794</c:v>
                </c:pt>
                <c:pt idx="2534">
                  <c:v>39795</c:v>
                </c:pt>
                <c:pt idx="2535">
                  <c:v>39796</c:v>
                </c:pt>
                <c:pt idx="2536">
                  <c:v>39797</c:v>
                </c:pt>
                <c:pt idx="2537">
                  <c:v>39798</c:v>
                </c:pt>
                <c:pt idx="2538">
                  <c:v>39799</c:v>
                </c:pt>
                <c:pt idx="2539">
                  <c:v>39800</c:v>
                </c:pt>
                <c:pt idx="2540">
                  <c:v>39801</c:v>
                </c:pt>
                <c:pt idx="2541">
                  <c:v>39802</c:v>
                </c:pt>
                <c:pt idx="2542">
                  <c:v>39803</c:v>
                </c:pt>
                <c:pt idx="2543">
                  <c:v>39804</c:v>
                </c:pt>
                <c:pt idx="2544">
                  <c:v>39805</c:v>
                </c:pt>
                <c:pt idx="2545">
                  <c:v>39806</c:v>
                </c:pt>
                <c:pt idx="2546">
                  <c:v>39807</c:v>
                </c:pt>
                <c:pt idx="2547">
                  <c:v>39808</c:v>
                </c:pt>
                <c:pt idx="2548">
                  <c:v>39809</c:v>
                </c:pt>
                <c:pt idx="2549">
                  <c:v>39810</c:v>
                </c:pt>
                <c:pt idx="2550">
                  <c:v>39811</c:v>
                </c:pt>
                <c:pt idx="2551">
                  <c:v>39812</c:v>
                </c:pt>
                <c:pt idx="2552">
                  <c:v>39813</c:v>
                </c:pt>
                <c:pt idx="2553">
                  <c:v>39814</c:v>
                </c:pt>
                <c:pt idx="2554">
                  <c:v>39815</c:v>
                </c:pt>
                <c:pt idx="2555">
                  <c:v>39816</c:v>
                </c:pt>
                <c:pt idx="2556">
                  <c:v>39817</c:v>
                </c:pt>
                <c:pt idx="2557">
                  <c:v>39818</c:v>
                </c:pt>
                <c:pt idx="2558">
                  <c:v>39819</c:v>
                </c:pt>
                <c:pt idx="2559">
                  <c:v>39820</c:v>
                </c:pt>
                <c:pt idx="2560">
                  <c:v>39821</c:v>
                </c:pt>
                <c:pt idx="2561">
                  <c:v>39822</c:v>
                </c:pt>
                <c:pt idx="2562">
                  <c:v>39823</c:v>
                </c:pt>
                <c:pt idx="2563">
                  <c:v>39824</c:v>
                </c:pt>
                <c:pt idx="2564">
                  <c:v>39825</c:v>
                </c:pt>
                <c:pt idx="2565">
                  <c:v>39826</c:v>
                </c:pt>
                <c:pt idx="2566">
                  <c:v>39827</c:v>
                </c:pt>
                <c:pt idx="2567">
                  <c:v>39828</c:v>
                </c:pt>
                <c:pt idx="2568">
                  <c:v>39829</c:v>
                </c:pt>
                <c:pt idx="2569">
                  <c:v>39830</c:v>
                </c:pt>
                <c:pt idx="2570">
                  <c:v>39831</c:v>
                </c:pt>
                <c:pt idx="2571">
                  <c:v>39832</c:v>
                </c:pt>
                <c:pt idx="2572">
                  <c:v>39833</c:v>
                </c:pt>
                <c:pt idx="2573">
                  <c:v>39834</c:v>
                </c:pt>
                <c:pt idx="2574">
                  <c:v>39835</c:v>
                </c:pt>
                <c:pt idx="2575">
                  <c:v>39836</c:v>
                </c:pt>
                <c:pt idx="2576">
                  <c:v>39837</c:v>
                </c:pt>
                <c:pt idx="2577">
                  <c:v>39838</c:v>
                </c:pt>
                <c:pt idx="2578">
                  <c:v>39839</c:v>
                </c:pt>
                <c:pt idx="2579">
                  <c:v>39840</c:v>
                </c:pt>
                <c:pt idx="2580">
                  <c:v>39841</c:v>
                </c:pt>
                <c:pt idx="2581">
                  <c:v>39842</c:v>
                </c:pt>
                <c:pt idx="2582">
                  <c:v>39843</c:v>
                </c:pt>
                <c:pt idx="2583">
                  <c:v>39844</c:v>
                </c:pt>
                <c:pt idx="2584">
                  <c:v>39845</c:v>
                </c:pt>
                <c:pt idx="2585">
                  <c:v>39846</c:v>
                </c:pt>
                <c:pt idx="2586">
                  <c:v>39847</c:v>
                </c:pt>
                <c:pt idx="2587">
                  <c:v>39848</c:v>
                </c:pt>
                <c:pt idx="2588">
                  <c:v>39849</c:v>
                </c:pt>
                <c:pt idx="2589">
                  <c:v>39850</c:v>
                </c:pt>
                <c:pt idx="2590">
                  <c:v>39851</c:v>
                </c:pt>
                <c:pt idx="2591">
                  <c:v>39852</c:v>
                </c:pt>
                <c:pt idx="2592">
                  <c:v>39853</c:v>
                </c:pt>
                <c:pt idx="2593">
                  <c:v>39854</c:v>
                </c:pt>
                <c:pt idx="2594">
                  <c:v>39855</c:v>
                </c:pt>
                <c:pt idx="2595">
                  <c:v>39856</c:v>
                </c:pt>
                <c:pt idx="2596">
                  <c:v>39857</c:v>
                </c:pt>
                <c:pt idx="2597">
                  <c:v>39858</c:v>
                </c:pt>
                <c:pt idx="2598">
                  <c:v>39859</c:v>
                </c:pt>
                <c:pt idx="2599">
                  <c:v>39860</c:v>
                </c:pt>
                <c:pt idx="2600">
                  <c:v>39861</c:v>
                </c:pt>
                <c:pt idx="2601">
                  <c:v>39862</c:v>
                </c:pt>
                <c:pt idx="2602">
                  <c:v>39863</c:v>
                </c:pt>
                <c:pt idx="2603">
                  <c:v>39864</c:v>
                </c:pt>
                <c:pt idx="2604">
                  <c:v>39865</c:v>
                </c:pt>
                <c:pt idx="2605">
                  <c:v>39866</c:v>
                </c:pt>
                <c:pt idx="2606">
                  <c:v>39867</c:v>
                </c:pt>
                <c:pt idx="2607">
                  <c:v>39868</c:v>
                </c:pt>
                <c:pt idx="2608">
                  <c:v>39869</c:v>
                </c:pt>
                <c:pt idx="2609">
                  <c:v>39870</c:v>
                </c:pt>
                <c:pt idx="2610">
                  <c:v>39871</c:v>
                </c:pt>
                <c:pt idx="2611">
                  <c:v>39872</c:v>
                </c:pt>
                <c:pt idx="2612">
                  <c:v>39873</c:v>
                </c:pt>
                <c:pt idx="2613">
                  <c:v>39874</c:v>
                </c:pt>
                <c:pt idx="2614">
                  <c:v>39875</c:v>
                </c:pt>
                <c:pt idx="2615">
                  <c:v>39876</c:v>
                </c:pt>
                <c:pt idx="2616">
                  <c:v>39877</c:v>
                </c:pt>
                <c:pt idx="2617">
                  <c:v>39878</c:v>
                </c:pt>
                <c:pt idx="2618">
                  <c:v>39879</c:v>
                </c:pt>
                <c:pt idx="2619">
                  <c:v>39880</c:v>
                </c:pt>
                <c:pt idx="2620">
                  <c:v>39881</c:v>
                </c:pt>
                <c:pt idx="2621">
                  <c:v>39882</c:v>
                </c:pt>
                <c:pt idx="2622">
                  <c:v>39883</c:v>
                </c:pt>
                <c:pt idx="2623">
                  <c:v>39884</c:v>
                </c:pt>
                <c:pt idx="2624">
                  <c:v>39885</c:v>
                </c:pt>
                <c:pt idx="2625">
                  <c:v>39886</c:v>
                </c:pt>
                <c:pt idx="2626">
                  <c:v>39887</c:v>
                </c:pt>
                <c:pt idx="2627">
                  <c:v>39888</c:v>
                </c:pt>
                <c:pt idx="2628">
                  <c:v>39889</c:v>
                </c:pt>
                <c:pt idx="2629">
                  <c:v>39890</c:v>
                </c:pt>
                <c:pt idx="2630">
                  <c:v>39891</c:v>
                </c:pt>
                <c:pt idx="2631">
                  <c:v>39892</c:v>
                </c:pt>
                <c:pt idx="2632">
                  <c:v>39893</c:v>
                </c:pt>
                <c:pt idx="2633">
                  <c:v>39894</c:v>
                </c:pt>
                <c:pt idx="2634">
                  <c:v>39895</c:v>
                </c:pt>
                <c:pt idx="2635">
                  <c:v>39896</c:v>
                </c:pt>
                <c:pt idx="2636">
                  <c:v>39897</c:v>
                </c:pt>
                <c:pt idx="2637">
                  <c:v>39898</c:v>
                </c:pt>
                <c:pt idx="2638">
                  <c:v>39899</c:v>
                </c:pt>
                <c:pt idx="2639">
                  <c:v>39900</c:v>
                </c:pt>
                <c:pt idx="2640">
                  <c:v>39901</c:v>
                </c:pt>
                <c:pt idx="2641">
                  <c:v>39902</c:v>
                </c:pt>
                <c:pt idx="2642">
                  <c:v>39903</c:v>
                </c:pt>
                <c:pt idx="2643">
                  <c:v>39904</c:v>
                </c:pt>
                <c:pt idx="2644">
                  <c:v>39905</c:v>
                </c:pt>
                <c:pt idx="2645">
                  <c:v>39906</c:v>
                </c:pt>
                <c:pt idx="2646">
                  <c:v>39907</c:v>
                </c:pt>
                <c:pt idx="2647">
                  <c:v>39908</c:v>
                </c:pt>
                <c:pt idx="2648">
                  <c:v>39909</c:v>
                </c:pt>
                <c:pt idx="2649">
                  <c:v>39910</c:v>
                </c:pt>
                <c:pt idx="2650">
                  <c:v>39911</c:v>
                </c:pt>
                <c:pt idx="2651">
                  <c:v>39912</c:v>
                </c:pt>
                <c:pt idx="2652">
                  <c:v>39913</c:v>
                </c:pt>
                <c:pt idx="2653">
                  <c:v>39914</c:v>
                </c:pt>
                <c:pt idx="2654">
                  <c:v>39915</c:v>
                </c:pt>
                <c:pt idx="2655">
                  <c:v>39916</c:v>
                </c:pt>
                <c:pt idx="2656">
                  <c:v>39917</c:v>
                </c:pt>
                <c:pt idx="2657">
                  <c:v>39918</c:v>
                </c:pt>
                <c:pt idx="2658">
                  <c:v>39919</c:v>
                </c:pt>
                <c:pt idx="2659">
                  <c:v>39920</c:v>
                </c:pt>
                <c:pt idx="2660">
                  <c:v>39921</c:v>
                </c:pt>
                <c:pt idx="2661">
                  <c:v>39922</c:v>
                </c:pt>
                <c:pt idx="2662">
                  <c:v>39923</c:v>
                </c:pt>
                <c:pt idx="2663">
                  <c:v>39924</c:v>
                </c:pt>
                <c:pt idx="2664">
                  <c:v>39925</c:v>
                </c:pt>
                <c:pt idx="2665">
                  <c:v>39926</c:v>
                </c:pt>
                <c:pt idx="2666">
                  <c:v>39927</c:v>
                </c:pt>
                <c:pt idx="2667">
                  <c:v>39928</c:v>
                </c:pt>
                <c:pt idx="2668">
                  <c:v>39929</c:v>
                </c:pt>
                <c:pt idx="2669">
                  <c:v>39930</c:v>
                </c:pt>
                <c:pt idx="2670">
                  <c:v>39931</c:v>
                </c:pt>
                <c:pt idx="2671">
                  <c:v>39932</c:v>
                </c:pt>
                <c:pt idx="2672">
                  <c:v>39933</c:v>
                </c:pt>
                <c:pt idx="2673">
                  <c:v>39934</c:v>
                </c:pt>
                <c:pt idx="2674">
                  <c:v>39935</c:v>
                </c:pt>
                <c:pt idx="2675">
                  <c:v>39936</c:v>
                </c:pt>
                <c:pt idx="2676">
                  <c:v>39937</c:v>
                </c:pt>
                <c:pt idx="2677">
                  <c:v>39938</c:v>
                </c:pt>
                <c:pt idx="2678">
                  <c:v>39939</c:v>
                </c:pt>
                <c:pt idx="2679">
                  <c:v>39940</c:v>
                </c:pt>
                <c:pt idx="2680">
                  <c:v>39941</c:v>
                </c:pt>
                <c:pt idx="2681">
                  <c:v>39942</c:v>
                </c:pt>
                <c:pt idx="2682">
                  <c:v>39943</c:v>
                </c:pt>
                <c:pt idx="2683">
                  <c:v>39944</c:v>
                </c:pt>
                <c:pt idx="2684">
                  <c:v>39945</c:v>
                </c:pt>
                <c:pt idx="2685">
                  <c:v>39946</c:v>
                </c:pt>
                <c:pt idx="2686">
                  <c:v>39947</c:v>
                </c:pt>
                <c:pt idx="2687">
                  <c:v>39948</c:v>
                </c:pt>
                <c:pt idx="2688">
                  <c:v>39949</c:v>
                </c:pt>
                <c:pt idx="2689">
                  <c:v>39950</c:v>
                </c:pt>
                <c:pt idx="2690">
                  <c:v>39951</c:v>
                </c:pt>
                <c:pt idx="2691">
                  <c:v>39952</c:v>
                </c:pt>
                <c:pt idx="2692">
                  <c:v>39953</c:v>
                </c:pt>
                <c:pt idx="2693">
                  <c:v>39954</c:v>
                </c:pt>
                <c:pt idx="2694">
                  <c:v>39955</c:v>
                </c:pt>
                <c:pt idx="2695">
                  <c:v>39956</c:v>
                </c:pt>
                <c:pt idx="2696">
                  <c:v>39957</c:v>
                </c:pt>
                <c:pt idx="2697">
                  <c:v>39958</c:v>
                </c:pt>
                <c:pt idx="2698">
                  <c:v>39959</c:v>
                </c:pt>
                <c:pt idx="2699">
                  <c:v>39960</c:v>
                </c:pt>
                <c:pt idx="2700">
                  <c:v>39961</c:v>
                </c:pt>
                <c:pt idx="2701">
                  <c:v>39962</c:v>
                </c:pt>
                <c:pt idx="2702">
                  <c:v>39963</c:v>
                </c:pt>
                <c:pt idx="2703">
                  <c:v>39964</c:v>
                </c:pt>
                <c:pt idx="2704">
                  <c:v>39965</c:v>
                </c:pt>
                <c:pt idx="2705">
                  <c:v>39966</c:v>
                </c:pt>
                <c:pt idx="2706">
                  <c:v>39967</c:v>
                </c:pt>
                <c:pt idx="2707">
                  <c:v>39968</c:v>
                </c:pt>
                <c:pt idx="2708">
                  <c:v>39969</c:v>
                </c:pt>
                <c:pt idx="2709">
                  <c:v>39970</c:v>
                </c:pt>
                <c:pt idx="2710">
                  <c:v>39971</c:v>
                </c:pt>
                <c:pt idx="2711">
                  <c:v>39972</c:v>
                </c:pt>
                <c:pt idx="2712">
                  <c:v>39973</c:v>
                </c:pt>
                <c:pt idx="2713">
                  <c:v>39974</c:v>
                </c:pt>
                <c:pt idx="2714">
                  <c:v>39975</c:v>
                </c:pt>
                <c:pt idx="2715">
                  <c:v>39976</c:v>
                </c:pt>
                <c:pt idx="2716">
                  <c:v>39977</c:v>
                </c:pt>
                <c:pt idx="2717">
                  <c:v>39978</c:v>
                </c:pt>
                <c:pt idx="2718">
                  <c:v>39979</c:v>
                </c:pt>
                <c:pt idx="2719">
                  <c:v>39980</c:v>
                </c:pt>
                <c:pt idx="2720">
                  <c:v>39981</c:v>
                </c:pt>
                <c:pt idx="2721">
                  <c:v>39982</c:v>
                </c:pt>
                <c:pt idx="2722">
                  <c:v>39983</c:v>
                </c:pt>
                <c:pt idx="2723">
                  <c:v>39984</c:v>
                </c:pt>
                <c:pt idx="2724">
                  <c:v>39985</c:v>
                </c:pt>
                <c:pt idx="2725">
                  <c:v>39986</c:v>
                </c:pt>
                <c:pt idx="2726">
                  <c:v>39987</c:v>
                </c:pt>
                <c:pt idx="2727">
                  <c:v>39988</c:v>
                </c:pt>
                <c:pt idx="2728">
                  <c:v>39989</c:v>
                </c:pt>
                <c:pt idx="2729">
                  <c:v>39990</c:v>
                </c:pt>
                <c:pt idx="2730">
                  <c:v>39991</c:v>
                </c:pt>
                <c:pt idx="2731">
                  <c:v>39992</c:v>
                </c:pt>
                <c:pt idx="2732">
                  <c:v>39993</c:v>
                </c:pt>
                <c:pt idx="2733">
                  <c:v>39994</c:v>
                </c:pt>
                <c:pt idx="2734">
                  <c:v>39995</c:v>
                </c:pt>
                <c:pt idx="2735">
                  <c:v>39996</c:v>
                </c:pt>
                <c:pt idx="2736">
                  <c:v>39997</c:v>
                </c:pt>
                <c:pt idx="2737">
                  <c:v>39998</c:v>
                </c:pt>
                <c:pt idx="2738">
                  <c:v>39999</c:v>
                </c:pt>
                <c:pt idx="2739">
                  <c:v>40000</c:v>
                </c:pt>
                <c:pt idx="2740">
                  <c:v>40001</c:v>
                </c:pt>
                <c:pt idx="2741">
                  <c:v>40002</c:v>
                </c:pt>
                <c:pt idx="2742">
                  <c:v>40003</c:v>
                </c:pt>
                <c:pt idx="2743">
                  <c:v>40004</c:v>
                </c:pt>
                <c:pt idx="2744">
                  <c:v>40005</c:v>
                </c:pt>
                <c:pt idx="2745">
                  <c:v>40006</c:v>
                </c:pt>
                <c:pt idx="2746">
                  <c:v>40007</c:v>
                </c:pt>
                <c:pt idx="2747">
                  <c:v>40008</c:v>
                </c:pt>
                <c:pt idx="2748">
                  <c:v>40009</c:v>
                </c:pt>
                <c:pt idx="2749">
                  <c:v>40010</c:v>
                </c:pt>
                <c:pt idx="2750">
                  <c:v>40011</c:v>
                </c:pt>
                <c:pt idx="2751">
                  <c:v>40012</c:v>
                </c:pt>
                <c:pt idx="2752">
                  <c:v>40013</c:v>
                </c:pt>
                <c:pt idx="2753">
                  <c:v>40014</c:v>
                </c:pt>
                <c:pt idx="2754">
                  <c:v>40015</c:v>
                </c:pt>
                <c:pt idx="2755">
                  <c:v>40016</c:v>
                </c:pt>
                <c:pt idx="2756">
                  <c:v>40017</c:v>
                </c:pt>
                <c:pt idx="2757">
                  <c:v>40018</c:v>
                </c:pt>
                <c:pt idx="2758">
                  <c:v>40019</c:v>
                </c:pt>
                <c:pt idx="2759">
                  <c:v>40020</c:v>
                </c:pt>
                <c:pt idx="2760">
                  <c:v>40021</c:v>
                </c:pt>
                <c:pt idx="2761">
                  <c:v>40022</c:v>
                </c:pt>
                <c:pt idx="2762">
                  <c:v>40023</c:v>
                </c:pt>
                <c:pt idx="2763">
                  <c:v>40024</c:v>
                </c:pt>
                <c:pt idx="2764">
                  <c:v>40025</c:v>
                </c:pt>
                <c:pt idx="2765">
                  <c:v>40026</c:v>
                </c:pt>
                <c:pt idx="2766">
                  <c:v>40027</c:v>
                </c:pt>
                <c:pt idx="2767">
                  <c:v>40028</c:v>
                </c:pt>
                <c:pt idx="2768">
                  <c:v>40029</c:v>
                </c:pt>
                <c:pt idx="2769">
                  <c:v>40030</c:v>
                </c:pt>
                <c:pt idx="2770">
                  <c:v>40031</c:v>
                </c:pt>
                <c:pt idx="2771">
                  <c:v>40032</c:v>
                </c:pt>
                <c:pt idx="2772">
                  <c:v>40033</c:v>
                </c:pt>
                <c:pt idx="2773">
                  <c:v>40034</c:v>
                </c:pt>
                <c:pt idx="2774">
                  <c:v>40035</c:v>
                </c:pt>
                <c:pt idx="2775">
                  <c:v>40036</c:v>
                </c:pt>
                <c:pt idx="2776">
                  <c:v>40037</c:v>
                </c:pt>
                <c:pt idx="2777">
                  <c:v>40038</c:v>
                </c:pt>
                <c:pt idx="2778">
                  <c:v>40039</c:v>
                </c:pt>
                <c:pt idx="2779">
                  <c:v>40040</c:v>
                </c:pt>
                <c:pt idx="2780">
                  <c:v>40041</c:v>
                </c:pt>
                <c:pt idx="2781">
                  <c:v>40042</c:v>
                </c:pt>
                <c:pt idx="2782">
                  <c:v>40043</c:v>
                </c:pt>
                <c:pt idx="2783">
                  <c:v>40044</c:v>
                </c:pt>
                <c:pt idx="2784">
                  <c:v>40045</c:v>
                </c:pt>
                <c:pt idx="2785">
                  <c:v>40046</c:v>
                </c:pt>
                <c:pt idx="2786">
                  <c:v>40047</c:v>
                </c:pt>
                <c:pt idx="2787">
                  <c:v>40048</c:v>
                </c:pt>
                <c:pt idx="2788">
                  <c:v>40049</c:v>
                </c:pt>
                <c:pt idx="2789">
                  <c:v>40050</c:v>
                </c:pt>
                <c:pt idx="2790">
                  <c:v>40051</c:v>
                </c:pt>
                <c:pt idx="2791">
                  <c:v>40052</c:v>
                </c:pt>
                <c:pt idx="2792">
                  <c:v>40053</c:v>
                </c:pt>
                <c:pt idx="2793">
                  <c:v>40054</c:v>
                </c:pt>
                <c:pt idx="2794">
                  <c:v>40055</c:v>
                </c:pt>
                <c:pt idx="2795">
                  <c:v>40056</c:v>
                </c:pt>
                <c:pt idx="2796">
                  <c:v>40057</c:v>
                </c:pt>
                <c:pt idx="2797">
                  <c:v>40058</c:v>
                </c:pt>
                <c:pt idx="2798">
                  <c:v>40059</c:v>
                </c:pt>
                <c:pt idx="2799">
                  <c:v>40060</c:v>
                </c:pt>
                <c:pt idx="2800">
                  <c:v>40061</c:v>
                </c:pt>
                <c:pt idx="2801">
                  <c:v>40062</c:v>
                </c:pt>
                <c:pt idx="2802">
                  <c:v>40063</c:v>
                </c:pt>
                <c:pt idx="2803">
                  <c:v>40064</c:v>
                </c:pt>
                <c:pt idx="2804">
                  <c:v>40065</c:v>
                </c:pt>
                <c:pt idx="2805">
                  <c:v>40066</c:v>
                </c:pt>
                <c:pt idx="2806">
                  <c:v>40067</c:v>
                </c:pt>
                <c:pt idx="2807">
                  <c:v>40068</c:v>
                </c:pt>
                <c:pt idx="2808">
                  <c:v>40069</c:v>
                </c:pt>
                <c:pt idx="2809">
                  <c:v>40070</c:v>
                </c:pt>
                <c:pt idx="2810">
                  <c:v>40071</c:v>
                </c:pt>
                <c:pt idx="2811">
                  <c:v>40072</c:v>
                </c:pt>
                <c:pt idx="2812">
                  <c:v>40073</c:v>
                </c:pt>
                <c:pt idx="2813">
                  <c:v>40074</c:v>
                </c:pt>
                <c:pt idx="2814">
                  <c:v>40075</c:v>
                </c:pt>
                <c:pt idx="2815">
                  <c:v>40076</c:v>
                </c:pt>
                <c:pt idx="2816">
                  <c:v>40077</c:v>
                </c:pt>
                <c:pt idx="2817">
                  <c:v>40078</c:v>
                </c:pt>
                <c:pt idx="2818">
                  <c:v>40079</c:v>
                </c:pt>
                <c:pt idx="2819">
                  <c:v>40080</c:v>
                </c:pt>
                <c:pt idx="2820">
                  <c:v>40081</c:v>
                </c:pt>
                <c:pt idx="2821">
                  <c:v>40082</c:v>
                </c:pt>
                <c:pt idx="2822">
                  <c:v>40083</c:v>
                </c:pt>
                <c:pt idx="2823">
                  <c:v>40084</c:v>
                </c:pt>
                <c:pt idx="2824">
                  <c:v>40085</c:v>
                </c:pt>
                <c:pt idx="2825">
                  <c:v>40086</c:v>
                </c:pt>
                <c:pt idx="2826">
                  <c:v>40087</c:v>
                </c:pt>
                <c:pt idx="2827">
                  <c:v>40088</c:v>
                </c:pt>
                <c:pt idx="2828">
                  <c:v>40089</c:v>
                </c:pt>
                <c:pt idx="2829">
                  <c:v>40090</c:v>
                </c:pt>
                <c:pt idx="2830">
                  <c:v>40091</c:v>
                </c:pt>
                <c:pt idx="2831">
                  <c:v>40092</c:v>
                </c:pt>
                <c:pt idx="2832">
                  <c:v>40093</c:v>
                </c:pt>
                <c:pt idx="2833">
                  <c:v>40094</c:v>
                </c:pt>
                <c:pt idx="2834">
                  <c:v>40095</c:v>
                </c:pt>
                <c:pt idx="2835">
                  <c:v>40096</c:v>
                </c:pt>
                <c:pt idx="2836">
                  <c:v>40097</c:v>
                </c:pt>
                <c:pt idx="2837">
                  <c:v>40098</c:v>
                </c:pt>
                <c:pt idx="2838">
                  <c:v>40099</c:v>
                </c:pt>
                <c:pt idx="2839">
                  <c:v>40100</c:v>
                </c:pt>
                <c:pt idx="2840">
                  <c:v>40101</c:v>
                </c:pt>
                <c:pt idx="2841">
                  <c:v>40102</c:v>
                </c:pt>
                <c:pt idx="2842">
                  <c:v>40103</c:v>
                </c:pt>
                <c:pt idx="2843">
                  <c:v>40104</c:v>
                </c:pt>
                <c:pt idx="2844">
                  <c:v>40105</c:v>
                </c:pt>
                <c:pt idx="2845">
                  <c:v>40106</c:v>
                </c:pt>
                <c:pt idx="2846">
                  <c:v>40107</c:v>
                </c:pt>
                <c:pt idx="2847">
                  <c:v>40108</c:v>
                </c:pt>
                <c:pt idx="2848">
                  <c:v>40109</c:v>
                </c:pt>
                <c:pt idx="2849">
                  <c:v>40110</c:v>
                </c:pt>
                <c:pt idx="2850">
                  <c:v>40111</c:v>
                </c:pt>
                <c:pt idx="2851">
                  <c:v>40112</c:v>
                </c:pt>
                <c:pt idx="2852">
                  <c:v>40113</c:v>
                </c:pt>
                <c:pt idx="2853">
                  <c:v>40114</c:v>
                </c:pt>
                <c:pt idx="2854">
                  <c:v>40115</c:v>
                </c:pt>
                <c:pt idx="2855">
                  <c:v>40116</c:v>
                </c:pt>
                <c:pt idx="2856">
                  <c:v>40117</c:v>
                </c:pt>
                <c:pt idx="2857">
                  <c:v>40118</c:v>
                </c:pt>
                <c:pt idx="2858">
                  <c:v>40119</c:v>
                </c:pt>
                <c:pt idx="2859">
                  <c:v>40120</c:v>
                </c:pt>
                <c:pt idx="2860">
                  <c:v>40121</c:v>
                </c:pt>
                <c:pt idx="2861">
                  <c:v>40122</c:v>
                </c:pt>
                <c:pt idx="2862">
                  <c:v>40123</c:v>
                </c:pt>
                <c:pt idx="2863">
                  <c:v>40124</c:v>
                </c:pt>
                <c:pt idx="2864">
                  <c:v>40125</c:v>
                </c:pt>
                <c:pt idx="2865">
                  <c:v>40126</c:v>
                </c:pt>
                <c:pt idx="2866">
                  <c:v>40127</c:v>
                </c:pt>
                <c:pt idx="2867">
                  <c:v>40128</c:v>
                </c:pt>
                <c:pt idx="2868">
                  <c:v>40129</c:v>
                </c:pt>
                <c:pt idx="2869">
                  <c:v>40130</c:v>
                </c:pt>
                <c:pt idx="2870">
                  <c:v>40131</c:v>
                </c:pt>
                <c:pt idx="2871">
                  <c:v>40132</c:v>
                </c:pt>
                <c:pt idx="2872">
                  <c:v>40133</c:v>
                </c:pt>
                <c:pt idx="2873">
                  <c:v>40134</c:v>
                </c:pt>
                <c:pt idx="2874">
                  <c:v>40135</c:v>
                </c:pt>
                <c:pt idx="2875">
                  <c:v>40136</c:v>
                </c:pt>
                <c:pt idx="2876">
                  <c:v>40137</c:v>
                </c:pt>
                <c:pt idx="2877">
                  <c:v>40138</c:v>
                </c:pt>
                <c:pt idx="2878">
                  <c:v>40139</c:v>
                </c:pt>
                <c:pt idx="2879">
                  <c:v>40140</c:v>
                </c:pt>
                <c:pt idx="2880">
                  <c:v>40141</c:v>
                </c:pt>
                <c:pt idx="2881">
                  <c:v>40142</c:v>
                </c:pt>
                <c:pt idx="2882">
                  <c:v>40143</c:v>
                </c:pt>
                <c:pt idx="2883">
                  <c:v>40144</c:v>
                </c:pt>
                <c:pt idx="2884">
                  <c:v>40145</c:v>
                </c:pt>
                <c:pt idx="2885">
                  <c:v>40146</c:v>
                </c:pt>
                <c:pt idx="2886">
                  <c:v>40147</c:v>
                </c:pt>
                <c:pt idx="2887">
                  <c:v>40148</c:v>
                </c:pt>
                <c:pt idx="2888">
                  <c:v>40149</c:v>
                </c:pt>
                <c:pt idx="2889">
                  <c:v>40150</c:v>
                </c:pt>
                <c:pt idx="2890">
                  <c:v>40151</c:v>
                </c:pt>
                <c:pt idx="2891">
                  <c:v>40152</c:v>
                </c:pt>
                <c:pt idx="2892">
                  <c:v>40153</c:v>
                </c:pt>
                <c:pt idx="2893">
                  <c:v>40154</c:v>
                </c:pt>
                <c:pt idx="2894">
                  <c:v>40155</c:v>
                </c:pt>
                <c:pt idx="2895">
                  <c:v>40156</c:v>
                </c:pt>
                <c:pt idx="2896">
                  <c:v>40157</c:v>
                </c:pt>
                <c:pt idx="2897">
                  <c:v>40158</c:v>
                </c:pt>
                <c:pt idx="2898">
                  <c:v>40159</c:v>
                </c:pt>
                <c:pt idx="2899">
                  <c:v>40160</c:v>
                </c:pt>
                <c:pt idx="2900">
                  <c:v>40161</c:v>
                </c:pt>
                <c:pt idx="2901">
                  <c:v>40162</c:v>
                </c:pt>
                <c:pt idx="2902">
                  <c:v>40163</c:v>
                </c:pt>
                <c:pt idx="2903">
                  <c:v>40164</c:v>
                </c:pt>
                <c:pt idx="2904">
                  <c:v>40165</c:v>
                </c:pt>
                <c:pt idx="2905">
                  <c:v>40166</c:v>
                </c:pt>
                <c:pt idx="2906">
                  <c:v>40167</c:v>
                </c:pt>
                <c:pt idx="2907">
                  <c:v>40168</c:v>
                </c:pt>
                <c:pt idx="2908">
                  <c:v>40169</c:v>
                </c:pt>
                <c:pt idx="2909">
                  <c:v>40170</c:v>
                </c:pt>
                <c:pt idx="2910">
                  <c:v>40171</c:v>
                </c:pt>
                <c:pt idx="2911">
                  <c:v>40172</c:v>
                </c:pt>
                <c:pt idx="2912">
                  <c:v>40173</c:v>
                </c:pt>
                <c:pt idx="2913">
                  <c:v>40174</c:v>
                </c:pt>
                <c:pt idx="2914">
                  <c:v>40175</c:v>
                </c:pt>
                <c:pt idx="2915">
                  <c:v>40176</c:v>
                </c:pt>
                <c:pt idx="2916">
                  <c:v>40177</c:v>
                </c:pt>
                <c:pt idx="2917">
                  <c:v>40178</c:v>
                </c:pt>
                <c:pt idx="2918">
                  <c:v>40179</c:v>
                </c:pt>
                <c:pt idx="2919">
                  <c:v>40180</c:v>
                </c:pt>
                <c:pt idx="2920">
                  <c:v>40181</c:v>
                </c:pt>
                <c:pt idx="2921">
                  <c:v>40182</c:v>
                </c:pt>
                <c:pt idx="2922">
                  <c:v>40183</c:v>
                </c:pt>
                <c:pt idx="2923">
                  <c:v>40184</c:v>
                </c:pt>
                <c:pt idx="2924">
                  <c:v>40185</c:v>
                </c:pt>
                <c:pt idx="2925">
                  <c:v>40186</c:v>
                </c:pt>
                <c:pt idx="2926">
                  <c:v>40187</c:v>
                </c:pt>
                <c:pt idx="2927">
                  <c:v>40188</c:v>
                </c:pt>
                <c:pt idx="2928">
                  <c:v>40189</c:v>
                </c:pt>
                <c:pt idx="2929">
                  <c:v>40190</c:v>
                </c:pt>
                <c:pt idx="2930">
                  <c:v>40191</c:v>
                </c:pt>
                <c:pt idx="2931">
                  <c:v>40192</c:v>
                </c:pt>
                <c:pt idx="2932">
                  <c:v>40193</c:v>
                </c:pt>
                <c:pt idx="2933">
                  <c:v>40194</c:v>
                </c:pt>
                <c:pt idx="2934">
                  <c:v>40195</c:v>
                </c:pt>
                <c:pt idx="2935">
                  <c:v>40196</c:v>
                </c:pt>
                <c:pt idx="2936">
                  <c:v>40197</c:v>
                </c:pt>
                <c:pt idx="2937">
                  <c:v>40198</c:v>
                </c:pt>
                <c:pt idx="2938">
                  <c:v>40199</c:v>
                </c:pt>
                <c:pt idx="2939">
                  <c:v>40200</c:v>
                </c:pt>
                <c:pt idx="2940">
                  <c:v>40201</c:v>
                </c:pt>
                <c:pt idx="2941">
                  <c:v>40202</c:v>
                </c:pt>
                <c:pt idx="2942">
                  <c:v>40203</c:v>
                </c:pt>
                <c:pt idx="2943">
                  <c:v>40204</c:v>
                </c:pt>
                <c:pt idx="2944">
                  <c:v>40205</c:v>
                </c:pt>
                <c:pt idx="2945">
                  <c:v>40206</c:v>
                </c:pt>
                <c:pt idx="2946">
                  <c:v>40207</c:v>
                </c:pt>
                <c:pt idx="2947">
                  <c:v>40208</c:v>
                </c:pt>
                <c:pt idx="2948">
                  <c:v>40209</c:v>
                </c:pt>
                <c:pt idx="2949">
                  <c:v>40210</c:v>
                </c:pt>
                <c:pt idx="2950">
                  <c:v>40211</c:v>
                </c:pt>
                <c:pt idx="2951">
                  <c:v>40212</c:v>
                </c:pt>
                <c:pt idx="2952">
                  <c:v>40213</c:v>
                </c:pt>
                <c:pt idx="2953">
                  <c:v>40214</c:v>
                </c:pt>
                <c:pt idx="2954">
                  <c:v>40215</c:v>
                </c:pt>
                <c:pt idx="2955">
                  <c:v>40216</c:v>
                </c:pt>
                <c:pt idx="2956">
                  <c:v>40217</c:v>
                </c:pt>
                <c:pt idx="2957">
                  <c:v>40218</c:v>
                </c:pt>
                <c:pt idx="2958">
                  <c:v>40219</c:v>
                </c:pt>
                <c:pt idx="2959">
                  <c:v>40220</c:v>
                </c:pt>
                <c:pt idx="2960">
                  <c:v>40221</c:v>
                </c:pt>
                <c:pt idx="2961">
                  <c:v>40222</c:v>
                </c:pt>
                <c:pt idx="2962">
                  <c:v>40223</c:v>
                </c:pt>
                <c:pt idx="2963">
                  <c:v>40224</c:v>
                </c:pt>
                <c:pt idx="2964">
                  <c:v>40225</c:v>
                </c:pt>
                <c:pt idx="2965">
                  <c:v>40226</c:v>
                </c:pt>
                <c:pt idx="2966">
                  <c:v>40227</c:v>
                </c:pt>
                <c:pt idx="2967">
                  <c:v>40228</c:v>
                </c:pt>
                <c:pt idx="2968">
                  <c:v>40229</c:v>
                </c:pt>
                <c:pt idx="2969">
                  <c:v>40230</c:v>
                </c:pt>
                <c:pt idx="2970">
                  <c:v>40231</c:v>
                </c:pt>
                <c:pt idx="2971">
                  <c:v>40232</c:v>
                </c:pt>
                <c:pt idx="2972">
                  <c:v>40233</c:v>
                </c:pt>
                <c:pt idx="2973">
                  <c:v>40234</c:v>
                </c:pt>
                <c:pt idx="2974">
                  <c:v>40235</c:v>
                </c:pt>
                <c:pt idx="2975">
                  <c:v>40236</c:v>
                </c:pt>
                <c:pt idx="2976">
                  <c:v>40237</c:v>
                </c:pt>
                <c:pt idx="2977">
                  <c:v>40238</c:v>
                </c:pt>
                <c:pt idx="2978">
                  <c:v>40239</c:v>
                </c:pt>
                <c:pt idx="2979">
                  <c:v>40240</c:v>
                </c:pt>
                <c:pt idx="2980">
                  <c:v>40241</c:v>
                </c:pt>
                <c:pt idx="2981">
                  <c:v>40242</c:v>
                </c:pt>
                <c:pt idx="2982">
                  <c:v>40243</c:v>
                </c:pt>
                <c:pt idx="2983">
                  <c:v>40244</c:v>
                </c:pt>
                <c:pt idx="2984">
                  <c:v>40245</c:v>
                </c:pt>
                <c:pt idx="2985">
                  <c:v>40246</c:v>
                </c:pt>
                <c:pt idx="2986">
                  <c:v>40247</c:v>
                </c:pt>
                <c:pt idx="2987">
                  <c:v>40248</c:v>
                </c:pt>
                <c:pt idx="2988">
                  <c:v>40249</c:v>
                </c:pt>
                <c:pt idx="2989">
                  <c:v>40250</c:v>
                </c:pt>
                <c:pt idx="2990">
                  <c:v>40251</c:v>
                </c:pt>
                <c:pt idx="2991">
                  <c:v>40252</c:v>
                </c:pt>
                <c:pt idx="2992">
                  <c:v>40253</c:v>
                </c:pt>
                <c:pt idx="2993">
                  <c:v>40254</c:v>
                </c:pt>
                <c:pt idx="2994">
                  <c:v>40255</c:v>
                </c:pt>
                <c:pt idx="2995">
                  <c:v>40256</c:v>
                </c:pt>
                <c:pt idx="2996">
                  <c:v>40257</c:v>
                </c:pt>
                <c:pt idx="2997">
                  <c:v>40258</c:v>
                </c:pt>
                <c:pt idx="2998">
                  <c:v>40259</c:v>
                </c:pt>
                <c:pt idx="2999">
                  <c:v>40260</c:v>
                </c:pt>
                <c:pt idx="3000">
                  <c:v>40261</c:v>
                </c:pt>
                <c:pt idx="3001">
                  <c:v>40262</c:v>
                </c:pt>
                <c:pt idx="3002">
                  <c:v>40263</c:v>
                </c:pt>
                <c:pt idx="3003">
                  <c:v>40264</c:v>
                </c:pt>
                <c:pt idx="3004">
                  <c:v>40265</c:v>
                </c:pt>
                <c:pt idx="3005">
                  <c:v>40266</c:v>
                </c:pt>
                <c:pt idx="3006">
                  <c:v>40267</c:v>
                </c:pt>
                <c:pt idx="3007">
                  <c:v>40268</c:v>
                </c:pt>
                <c:pt idx="3008">
                  <c:v>40269</c:v>
                </c:pt>
                <c:pt idx="3009">
                  <c:v>40270</c:v>
                </c:pt>
                <c:pt idx="3010">
                  <c:v>40271</c:v>
                </c:pt>
                <c:pt idx="3011">
                  <c:v>40272</c:v>
                </c:pt>
                <c:pt idx="3012">
                  <c:v>40273</c:v>
                </c:pt>
                <c:pt idx="3013">
                  <c:v>40274</c:v>
                </c:pt>
                <c:pt idx="3014">
                  <c:v>40275</c:v>
                </c:pt>
                <c:pt idx="3015">
                  <c:v>40276</c:v>
                </c:pt>
                <c:pt idx="3016">
                  <c:v>40277</c:v>
                </c:pt>
                <c:pt idx="3017">
                  <c:v>40278</c:v>
                </c:pt>
                <c:pt idx="3018">
                  <c:v>40279</c:v>
                </c:pt>
                <c:pt idx="3019">
                  <c:v>40280</c:v>
                </c:pt>
                <c:pt idx="3020">
                  <c:v>40281</c:v>
                </c:pt>
                <c:pt idx="3021">
                  <c:v>40282</c:v>
                </c:pt>
                <c:pt idx="3022">
                  <c:v>40283</c:v>
                </c:pt>
                <c:pt idx="3023">
                  <c:v>40284</c:v>
                </c:pt>
                <c:pt idx="3024">
                  <c:v>40285</c:v>
                </c:pt>
                <c:pt idx="3025">
                  <c:v>40286</c:v>
                </c:pt>
                <c:pt idx="3026">
                  <c:v>40287</c:v>
                </c:pt>
                <c:pt idx="3027">
                  <c:v>40288</c:v>
                </c:pt>
                <c:pt idx="3028">
                  <c:v>40289</c:v>
                </c:pt>
                <c:pt idx="3029">
                  <c:v>40290</c:v>
                </c:pt>
                <c:pt idx="3030">
                  <c:v>40291</c:v>
                </c:pt>
                <c:pt idx="3031">
                  <c:v>40292</c:v>
                </c:pt>
                <c:pt idx="3032">
                  <c:v>40293</c:v>
                </c:pt>
                <c:pt idx="3033">
                  <c:v>40294</c:v>
                </c:pt>
                <c:pt idx="3034">
                  <c:v>40295</c:v>
                </c:pt>
                <c:pt idx="3035">
                  <c:v>40296</c:v>
                </c:pt>
                <c:pt idx="3036">
                  <c:v>40297</c:v>
                </c:pt>
                <c:pt idx="3037">
                  <c:v>40298</c:v>
                </c:pt>
                <c:pt idx="3038">
                  <c:v>40299</c:v>
                </c:pt>
                <c:pt idx="3039">
                  <c:v>40300</c:v>
                </c:pt>
                <c:pt idx="3040">
                  <c:v>40301</c:v>
                </c:pt>
                <c:pt idx="3041">
                  <c:v>40302</c:v>
                </c:pt>
                <c:pt idx="3042">
                  <c:v>40303</c:v>
                </c:pt>
                <c:pt idx="3043">
                  <c:v>40304</c:v>
                </c:pt>
                <c:pt idx="3044">
                  <c:v>40305</c:v>
                </c:pt>
                <c:pt idx="3045">
                  <c:v>40306</c:v>
                </c:pt>
                <c:pt idx="3046">
                  <c:v>40307</c:v>
                </c:pt>
                <c:pt idx="3047">
                  <c:v>40308</c:v>
                </c:pt>
                <c:pt idx="3048">
                  <c:v>40309</c:v>
                </c:pt>
                <c:pt idx="3049">
                  <c:v>40310</c:v>
                </c:pt>
                <c:pt idx="3050">
                  <c:v>40311</c:v>
                </c:pt>
                <c:pt idx="3051">
                  <c:v>40312</c:v>
                </c:pt>
                <c:pt idx="3052">
                  <c:v>40313</c:v>
                </c:pt>
                <c:pt idx="3053">
                  <c:v>40314</c:v>
                </c:pt>
                <c:pt idx="3054">
                  <c:v>40315</c:v>
                </c:pt>
                <c:pt idx="3055">
                  <c:v>40316</c:v>
                </c:pt>
                <c:pt idx="3056">
                  <c:v>40317</c:v>
                </c:pt>
                <c:pt idx="3057">
                  <c:v>40318</c:v>
                </c:pt>
                <c:pt idx="3058">
                  <c:v>40319</c:v>
                </c:pt>
                <c:pt idx="3059">
                  <c:v>40320</c:v>
                </c:pt>
                <c:pt idx="3060">
                  <c:v>40321</c:v>
                </c:pt>
                <c:pt idx="3061">
                  <c:v>40322</c:v>
                </c:pt>
                <c:pt idx="3062">
                  <c:v>40323</c:v>
                </c:pt>
                <c:pt idx="3063">
                  <c:v>40324</c:v>
                </c:pt>
                <c:pt idx="3064">
                  <c:v>40325</c:v>
                </c:pt>
                <c:pt idx="3065">
                  <c:v>40326</c:v>
                </c:pt>
                <c:pt idx="3066">
                  <c:v>40327</c:v>
                </c:pt>
                <c:pt idx="3067">
                  <c:v>40328</c:v>
                </c:pt>
                <c:pt idx="3068">
                  <c:v>40329</c:v>
                </c:pt>
                <c:pt idx="3069">
                  <c:v>40330</c:v>
                </c:pt>
                <c:pt idx="3070">
                  <c:v>40331</c:v>
                </c:pt>
                <c:pt idx="3071">
                  <c:v>40332</c:v>
                </c:pt>
                <c:pt idx="3072">
                  <c:v>40333</c:v>
                </c:pt>
                <c:pt idx="3073">
                  <c:v>40334</c:v>
                </c:pt>
                <c:pt idx="3074">
                  <c:v>40335</c:v>
                </c:pt>
                <c:pt idx="3075">
                  <c:v>40336</c:v>
                </c:pt>
                <c:pt idx="3076">
                  <c:v>40337</c:v>
                </c:pt>
                <c:pt idx="3077">
                  <c:v>40338</c:v>
                </c:pt>
                <c:pt idx="3078">
                  <c:v>40339</c:v>
                </c:pt>
                <c:pt idx="3079">
                  <c:v>40340</c:v>
                </c:pt>
                <c:pt idx="3080">
                  <c:v>40341</c:v>
                </c:pt>
                <c:pt idx="3081">
                  <c:v>40342</c:v>
                </c:pt>
                <c:pt idx="3082">
                  <c:v>40343</c:v>
                </c:pt>
                <c:pt idx="3083">
                  <c:v>40344</c:v>
                </c:pt>
                <c:pt idx="3084">
                  <c:v>40345</c:v>
                </c:pt>
                <c:pt idx="3085">
                  <c:v>40346</c:v>
                </c:pt>
                <c:pt idx="3086">
                  <c:v>40347</c:v>
                </c:pt>
                <c:pt idx="3087">
                  <c:v>40348</c:v>
                </c:pt>
                <c:pt idx="3088">
                  <c:v>40349</c:v>
                </c:pt>
                <c:pt idx="3089">
                  <c:v>40350</c:v>
                </c:pt>
                <c:pt idx="3090">
                  <c:v>40351</c:v>
                </c:pt>
                <c:pt idx="3091">
                  <c:v>40352</c:v>
                </c:pt>
                <c:pt idx="3092">
                  <c:v>40353</c:v>
                </c:pt>
                <c:pt idx="3093">
                  <c:v>40354</c:v>
                </c:pt>
                <c:pt idx="3094">
                  <c:v>40355</c:v>
                </c:pt>
                <c:pt idx="3095">
                  <c:v>40356</c:v>
                </c:pt>
                <c:pt idx="3096">
                  <c:v>40357</c:v>
                </c:pt>
                <c:pt idx="3097">
                  <c:v>40358</c:v>
                </c:pt>
                <c:pt idx="3098">
                  <c:v>40359</c:v>
                </c:pt>
                <c:pt idx="3099">
                  <c:v>40360</c:v>
                </c:pt>
                <c:pt idx="3100">
                  <c:v>40361</c:v>
                </c:pt>
                <c:pt idx="3101">
                  <c:v>40362</c:v>
                </c:pt>
                <c:pt idx="3102">
                  <c:v>40363</c:v>
                </c:pt>
                <c:pt idx="3103">
                  <c:v>40364</c:v>
                </c:pt>
                <c:pt idx="3104">
                  <c:v>40365</c:v>
                </c:pt>
                <c:pt idx="3105">
                  <c:v>40366</c:v>
                </c:pt>
                <c:pt idx="3106">
                  <c:v>40367</c:v>
                </c:pt>
                <c:pt idx="3107">
                  <c:v>40368</c:v>
                </c:pt>
                <c:pt idx="3108">
                  <c:v>40369</c:v>
                </c:pt>
                <c:pt idx="3109">
                  <c:v>40370</c:v>
                </c:pt>
                <c:pt idx="3110">
                  <c:v>40371</c:v>
                </c:pt>
                <c:pt idx="3111">
                  <c:v>40372</c:v>
                </c:pt>
                <c:pt idx="3112">
                  <c:v>40373</c:v>
                </c:pt>
                <c:pt idx="3113">
                  <c:v>40374</c:v>
                </c:pt>
                <c:pt idx="3114">
                  <c:v>40375</c:v>
                </c:pt>
                <c:pt idx="3115">
                  <c:v>40376</c:v>
                </c:pt>
                <c:pt idx="3116">
                  <c:v>40377</c:v>
                </c:pt>
                <c:pt idx="3117">
                  <c:v>40378</c:v>
                </c:pt>
                <c:pt idx="3118">
                  <c:v>40379</c:v>
                </c:pt>
                <c:pt idx="3119">
                  <c:v>40380</c:v>
                </c:pt>
                <c:pt idx="3120">
                  <c:v>40381</c:v>
                </c:pt>
                <c:pt idx="3121">
                  <c:v>40382</c:v>
                </c:pt>
                <c:pt idx="3122">
                  <c:v>40383</c:v>
                </c:pt>
                <c:pt idx="3123">
                  <c:v>40384</c:v>
                </c:pt>
                <c:pt idx="3124">
                  <c:v>40385</c:v>
                </c:pt>
                <c:pt idx="3125">
                  <c:v>40386</c:v>
                </c:pt>
                <c:pt idx="3126">
                  <c:v>40387</c:v>
                </c:pt>
                <c:pt idx="3127">
                  <c:v>40388</c:v>
                </c:pt>
                <c:pt idx="3128">
                  <c:v>40389</c:v>
                </c:pt>
                <c:pt idx="3129">
                  <c:v>40390</c:v>
                </c:pt>
                <c:pt idx="3130">
                  <c:v>40391</c:v>
                </c:pt>
                <c:pt idx="3131">
                  <c:v>40392</c:v>
                </c:pt>
                <c:pt idx="3132">
                  <c:v>40393</c:v>
                </c:pt>
                <c:pt idx="3133">
                  <c:v>40394</c:v>
                </c:pt>
                <c:pt idx="3134">
                  <c:v>40395</c:v>
                </c:pt>
                <c:pt idx="3135">
                  <c:v>40396</c:v>
                </c:pt>
                <c:pt idx="3136">
                  <c:v>40397</c:v>
                </c:pt>
                <c:pt idx="3137">
                  <c:v>40398</c:v>
                </c:pt>
                <c:pt idx="3138">
                  <c:v>40399</c:v>
                </c:pt>
                <c:pt idx="3139">
                  <c:v>40400</c:v>
                </c:pt>
                <c:pt idx="3140">
                  <c:v>40401</c:v>
                </c:pt>
                <c:pt idx="3141">
                  <c:v>40402</c:v>
                </c:pt>
                <c:pt idx="3142">
                  <c:v>40403</c:v>
                </c:pt>
                <c:pt idx="3143">
                  <c:v>40404</c:v>
                </c:pt>
                <c:pt idx="3144">
                  <c:v>40405</c:v>
                </c:pt>
                <c:pt idx="3145">
                  <c:v>40406</c:v>
                </c:pt>
                <c:pt idx="3146">
                  <c:v>40407</c:v>
                </c:pt>
                <c:pt idx="3147">
                  <c:v>40408</c:v>
                </c:pt>
                <c:pt idx="3148">
                  <c:v>40409</c:v>
                </c:pt>
                <c:pt idx="3149">
                  <c:v>40410</c:v>
                </c:pt>
                <c:pt idx="3150">
                  <c:v>40411</c:v>
                </c:pt>
                <c:pt idx="3151">
                  <c:v>40412</c:v>
                </c:pt>
                <c:pt idx="3152">
                  <c:v>40413</c:v>
                </c:pt>
                <c:pt idx="3153">
                  <c:v>40414</c:v>
                </c:pt>
                <c:pt idx="3154">
                  <c:v>40415</c:v>
                </c:pt>
                <c:pt idx="3155">
                  <c:v>40416</c:v>
                </c:pt>
                <c:pt idx="3156">
                  <c:v>40417</c:v>
                </c:pt>
                <c:pt idx="3157">
                  <c:v>40418</c:v>
                </c:pt>
                <c:pt idx="3158">
                  <c:v>40419</c:v>
                </c:pt>
                <c:pt idx="3159">
                  <c:v>40420</c:v>
                </c:pt>
                <c:pt idx="3160">
                  <c:v>40421</c:v>
                </c:pt>
                <c:pt idx="3161">
                  <c:v>40422</c:v>
                </c:pt>
                <c:pt idx="3162">
                  <c:v>40423</c:v>
                </c:pt>
                <c:pt idx="3163">
                  <c:v>40424</c:v>
                </c:pt>
                <c:pt idx="3164">
                  <c:v>40425</c:v>
                </c:pt>
                <c:pt idx="3165">
                  <c:v>40426</c:v>
                </c:pt>
                <c:pt idx="3166">
                  <c:v>40427</c:v>
                </c:pt>
                <c:pt idx="3167">
                  <c:v>40428</c:v>
                </c:pt>
                <c:pt idx="3168">
                  <c:v>40429</c:v>
                </c:pt>
                <c:pt idx="3169">
                  <c:v>40430</c:v>
                </c:pt>
                <c:pt idx="3170">
                  <c:v>40431</c:v>
                </c:pt>
                <c:pt idx="3171">
                  <c:v>40432</c:v>
                </c:pt>
                <c:pt idx="3172">
                  <c:v>40433</c:v>
                </c:pt>
                <c:pt idx="3173">
                  <c:v>40434</c:v>
                </c:pt>
                <c:pt idx="3174">
                  <c:v>40435</c:v>
                </c:pt>
                <c:pt idx="3175">
                  <c:v>40436</c:v>
                </c:pt>
                <c:pt idx="3176">
                  <c:v>40437</c:v>
                </c:pt>
                <c:pt idx="3177">
                  <c:v>40438</c:v>
                </c:pt>
                <c:pt idx="3178">
                  <c:v>40439</c:v>
                </c:pt>
                <c:pt idx="3179">
                  <c:v>40440</c:v>
                </c:pt>
                <c:pt idx="3180">
                  <c:v>40441</c:v>
                </c:pt>
                <c:pt idx="3181">
                  <c:v>40442</c:v>
                </c:pt>
                <c:pt idx="3182">
                  <c:v>40443</c:v>
                </c:pt>
                <c:pt idx="3183">
                  <c:v>40444</c:v>
                </c:pt>
                <c:pt idx="3184">
                  <c:v>40445</c:v>
                </c:pt>
                <c:pt idx="3185">
                  <c:v>40446</c:v>
                </c:pt>
                <c:pt idx="3186">
                  <c:v>40447</c:v>
                </c:pt>
                <c:pt idx="3187">
                  <c:v>40448</c:v>
                </c:pt>
                <c:pt idx="3188">
                  <c:v>40449</c:v>
                </c:pt>
                <c:pt idx="3189">
                  <c:v>40450</c:v>
                </c:pt>
                <c:pt idx="3190">
                  <c:v>40451</c:v>
                </c:pt>
                <c:pt idx="3191">
                  <c:v>40452</c:v>
                </c:pt>
                <c:pt idx="3192">
                  <c:v>40453</c:v>
                </c:pt>
                <c:pt idx="3193">
                  <c:v>40454</c:v>
                </c:pt>
                <c:pt idx="3194">
                  <c:v>40455</c:v>
                </c:pt>
                <c:pt idx="3195">
                  <c:v>40456</c:v>
                </c:pt>
                <c:pt idx="3196">
                  <c:v>40457</c:v>
                </c:pt>
                <c:pt idx="3197">
                  <c:v>40458</c:v>
                </c:pt>
                <c:pt idx="3198">
                  <c:v>40459</c:v>
                </c:pt>
                <c:pt idx="3199">
                  <c:v>40460</c:v>
                </c:pt>
                <c:pt idx="3200">
                  <c:v>40461</c:v>
                </c:pt>
                <c:pt idx="3201">
                  <c:v>40462</c:v>
                </c:pt>
                <c:pt idx="3202">
                  <c:v>40463</c:v>
                </c:pt>
                <c:pt idx="3203">
                  <c:v>40464</c:v>
                </c:pt>
                <c:pt idx="3204">
                  <c:v>40465</c:v>
                </c:pt>
                <c:pt idx="3205">
                  <c:v>40466</c:v>
                </c:pt>
                <c:pt idx="3206">
                  <c:v>40467</c:v>
                </c:pt>
                <c:pt idx="3207">
                  <c:v>40468</c:v>
                </c:pt>
                <c:pt idx="3208">
                  <c:v>40469</c:v>
                </c:pt>
                <c:pt idx="3209">
                  <c:v>40470</c:v>
                </c:pt>
                <c:pt idx="3210">
                  <c:v>40471</c:v>
                </c:pt>
                <c:pt idx="3211">
                  <c:v>40472</c:v>
                </c:pt>
                <c:pt idx="3212">
                  <c:v>40473</c:v>
                </c:pt>
                <c:pt idx="3213">
                  <c:v>40474</c:v>
                </c:pt>
                <c:pt idx="3214">
                  <c:v>40475</c:v>
                </c:pt>
                <c:pt idx="3215">
                  <c:v>40476</c:v>
                </c:pt>
                <c:pt idx="3216">
                  <c:v>40477</c:v>
                </c:pt>
                <c:pt idx="3217">
                  <c:v>40478</c:v>
                </c:pt>
                <c:pt idx="3218">
                  <c:v>40479</c:v>
                </c:pt>
                <c:pt idx="3219">
                  <c:v>40480</c:v>
                </c:pt>
                <c:pt idx="3220">
                  <c:v>40481</c:v>
                </c:pt>
                <c:pt idx="3221">
                  <c:v>40482</c:v>
                </c:pt>
                <c:pt idx="3222">
                  <c:v>40483</c:v>
                </c:pt>
                <c:pt idx="3223">
                  <c:v>40484</c:v>
                </c:pt>
                <c:pt idx="3224">
                  <c:v>40485</c:v>
                </c:pt>
                <c:pt idx="3225">
                  <c:v>40486</c:v>
                </c:pt>
                <c:pt idx="3226">
                  <c:v>40487</c:v>
                </c:pt>
                <c:pt idx="3227">
                  <c:v>40488</c:v>
                </c:pt>
                <c:pt idx="3228">
                  <c:v>40489</c:v>
                </c:pt>
                <c:pt idx="3229">
                  <c:v>40490</c:v>
                </c:pt>
                <c:pt idx="3230">
                  <c:v>40491</c:v>
                </c:pt>
                <c:pt idx="3231">
                  <c:v>40492</c:v>
                </c:pt>
                <c:pt idx="3232">
                  <c:v>40493</c:v>
                </c:pt>
                <c:pt idx="3233">
                  <c:v>40494</c:v>
                </c:pt>
                <c:pt idx="3234">
                  <c:v>40495</c:v>
                </c:pt>
                <c:pt idx="3235">
                  <c:v>40496</c:v>
                </c:pt>
                <c:pt idx="3236">
                  <c:v>40497</c:v>
                </c:pt>
                <c:pt idx="3237">
                  <c:v>40498</c:v>
                </c:pt>
                <c:pt idx="3238">
                  <c:v>40499</c:v>
                </c:pt>
                <c:pt idx="3239">
                  <c:v>40500</c:v>
                </c:pt>
                <c:pt idx="3240">
                  <c:v>40501</c:v>
                </c:pt>
                <c:pt idx="3241">
                  <c:v>40502</c:v>
                </c:pt>
                <c:pt idx="3242">
                  <c:v>40503</c:v>
                </c:pt>
                <c:pt idx="3243">
                  <c:v>40504</c:v>
                </c:pt>
                <c:pt idx="3244">
                  <c:v>40505</c:v>
                </c:pt>
                <c:pt idx="3245">
                  <c:v>40506</c:v>
                </c:pt>
                <c:pt idx="3246">
                  <c:v>40507</c:v>
                </c:pt>
                <c:pt idx="3247">
                  <c:v>40508</c:v>
                </c:pt>
                <c:pt idx="3248">
                  <c:v>40509</c:v>
                </c:pt>
                <c:pt idx="3249">
                  <c:v>40510</c:v>
                </c:pt>
                <c:pt idx="3250">
                  <c:v>40511</c:v>
                </c:pt>
                <c:pt idx="3251">
                  <c:v>40512</c:v>
                </c:pt>
                <c:pt idx="3252">
                  <c:v>40513</c:v>
                </c:pt>
                <c:pt idx="3253">
                  <c:v>40514</c:v>
                </c:pt>
                <c:pt idx="3254">
                  <c:v>40515</c:v>
                </c:pt>
                <c:pt idx="3255">
                  <c:v>40516</c:v>
                </c:pt>
                <c:pt idx="3256">
                  <c:v>40517</c:v>
                </c:pt>
                <c:pt idx="3257">
                  <c:v>40518</c:v>
                </c:pt>
                <c:pt idx="3258">
                  <c:v>40519</c:v>
                </c:pt>
                <c:pt idx="3259">
                  <c:v>40520</c:v>
                </c:pt>
                <c:pt idx="3260">
                  <c:v>40521</c:v>
                </c:pt>
                <c:pt idx="3261">
                  <c:v>40522</c:v>
                </c:pt>
                <c:pt idx="3262">
                  <c:v>40523</c:v>
                </c:pt>
                <c:pt idx="3263">
                  <c:v>40524</c:v>
                </c:pt>
                <c:pt idx="3264">
                  <c:v>40525</c:v>
                </c:pt>
                <c:pt idx="3265">
                  <c:v>40526</c:v>
                </c:pt>
                <c:pt idx="3266">
                  <c:v>40527</c:v>
                </c:pt>
                <c:pt idx="3267">
                  <c:v>40528</c:v>
                </c:pt>
                <c:pt idx="3268">
                  <c:v>40529</c:v>
                </c:pt>
                <c:pt idx="3269">
                  <c:v>40530</c:v>
                </c:pt>
                <c:pt idx="3270">
                  <c:v>40531</c:v>
                </c:pt>
                <c:pt idx="3271">
                  <c:v>40532</c:v>
                </c:pt>
                <c:pt idx="3272">
                  <c:v>40533</c:v>
                </c:pt>
                <c:pt idx="3273">
                  <c:v>40534</c:v>
                </c:pt>
                <c:pt idx="3274">
                  <c:v>40535</c:v>
                </c:pt>
                <c:pt idx="3275">
                  <c:v>40536</c:v>
                </c:pt>
                <c:pt idx="3276">
                  <c:v>40537</c:v>
                </c:pt>
                <c:pt idx="3277">
                  <c:v>40538</c:v>
                </c:pt>
                <c:pt idx="3278">
                  <c:v>40539</c:v>
                </c:pt>
                <c:pt idx="3279">
                  <c:v>40540</c:v>
                </c:pt>
                <c:pt idx="3280">
                  <c:v>40541</c:v>
                </c:pt>
                <c:pt idx="3281">
                  <c:v>40542</c:v>
                </c:pt>
                <c:pt idx="3282">
                  <c:v>40543</c:v>
                </c:pt>
                <c:pt idx="3283">
                  <c:v>40544</c:v>
                </c:pt>
                <c:pt idx="3284">
                  <c:v>40545</c:v>
                </c:pt>
                <c:pt idx="3285">
                  <c:v>40546</c:v>
                </c:pt>
                <c:pt idx="3286">
                  <c:v>40547</c:v>
                </c:pt>
                <c:pt idx="3287">
                  <c:v>40548</c:v>
                </c:pt>
                <c:pt idx="3288">
                  <c:v>40549</c:v>
                </c:pt>
                <c:pt idx="3289">
                  <c:v>40550</c:v>
                </c:pt>
                <c:pt idx="3290">
                  <c:v>40551</c:v>
                </c:pt>
                <c:pt idx="3291">
                  <c:v>40552</c:v>
                </c:pt>
                <c:pt idx="3292">
                  <c:v>40553</c:v>
                </c:pt>
                <c:pt idx="3293">
                  <c:v>40554</c:v>
                </c:pt>
                <c:pt idx="3294">
                  <c:v>40555</c:v>
                </c:pt>
                <c:pt idx="3295">
                  <c:v>40556</c:v>
                </c:pt>
                <c:pt idx="3296">
                  <c:v>40557</c:v>
                </c:pt>
                <c:pt idx="3297">
                  <c:v>40558</c:v>
                </c:pt>
                <c:pt idx="3298">
                  <c:v>40559</c:v>
                </c:pt>
                <c:pt idx="3299">
                  <c:v>40560</c:v>
                </c:pt>
                <c:pt idx="3300">
                  <c:v>40561</c:v>
                </c:pt>
                <c:pt idx="3301">
                  <c:v>40562</c:v>
                </c:pt>
                <c:pt idx="3302">
                  <c:v>40563</c:v>
                </c:pt>
                <c:pt idx="3303">
                  <c:v>40564</c:v>
                </c:pt>
                <c:pt idx="3304">
                  <c:v>40565</c:v>
                </c:pt>
                <c:pt idx="3305">
                  <c:v>40566</c:v>
                </c:pt>
                <c:pt idx="3306">
                  <c:v>40567</c:v>
                </c:pt>
                <c:pt idx="3307">
                  <c:v>40568</c:v>
                </c:pt>
                <c:pt idx="3308">
                  <c:v>40569</c:v>
                </c:pt>
                <c:pt idx="3309">
                  <c:v>40570</c:v>
                </c:pt>
                <c:pt idx="3310">
                  <c:v>40571</c:v>
                </c:pt>
                <c:pt idx="3311">
                  <c:v>40572</c:v>
                </c:pt>
                <c:pt idx="3312">
                  <c:v>40573</c:v>
                </c:pt>
                <c:pt idx="3313">
                  <c:v>40574</c:v>
                </c:pt>
                <c:pt idx="3314">
                  <c:v>40575</c:v>
                </c:pt>
                <c:pt idx="3315">
                  <c:v>40576</c:v>
                </c:pt>
                <c:pt idx="3316">
                  <c:v>40577</c:v>
                </c:pt>
                <c:pt idx="3317">
                  <c:v>40578</c:v>
                </c:pt>
                <c:pt idx="3318">
                  <c:v>40579</c:v>
                </c:pt>
                <c:pt idx="3319">
                  <c:v>40580</c:v>
                </c:pt>
                <c:pt idx="3320">
                  <c:v>40581</c:v>
                </c:pt>
                <c:pt idx="3321">
                  <c:v>40582</c:v>
                </c:pt>
                <c:pt idx="3322">
                  <c:v>40583</c:v>
                </c:pt>
                <c:pt idx="3323">
                  <c:v>40584</c:v>
                </c:pt>
                <c:pt idx="3324">
                  <c:v>40585</c:v>
                </c:pt>
                <c:pt idx="3325">
                  <c:v>40586</c:v>
                </c:pt>
                <c:pt idx="3326">
                  <c:v>40587</c:v>
                </c:pt>
                <c:pt idx="3327">
                  <c:v>40588</c:v>
                </c:pt>
                <c:pt idx="3328">
                  <c:v>40589</c:v>
                </c:pt>
                <c:pt idx="3329">
                  <c:v>40590</c:v>
                </c:pt>
                <c:pt idx="3330">
                  <c:v>40591</c:v>
                </c:pt>
                <c:pt idx="3331">
                  <c:v>40592</c:v>
                </c:pt>
                <c:pt idx="3332">
                  <c:v>40593</c:v>
                </c:pt>
                <c:pt idx="3333">
                  <c:v>40594</c:v>
                </c:pt>
                <c:pt idx="3334">
                  <c:v>40595</c:v>
                </c:pt>
                <c:pt idx="3335">
                  <c:v>40596</c:v>
                </c:pt>
                <c:pt idx="3336">
                  <c:v>40597</c:v>
                </c:pt>
                <c:pt idx="3337">
                  <c:v>40598</c:v>
                </c:pt>
                <c:pt idx="3338">
                  <c:v>40599</c:v>
                </c:pt>
                <c:pt idx="3339">
                  <c:v>40600</c:v>
                </c:pt>
                <c:pt idx="3340">
                  <c:v>40601</c:v>
                </c:pt>
                <c:pt idx="3341">
                  <c:v>40602</c:v>
                </c:pt>
                <c:pt idx="3342">
                  <c:v>40603</c:v>
                </c:pt>
                <c:pt idx="3343">
                  <c:v>40604</c:v>
                </c:pt>
                <c:pt idx="3344">
                  <c:v>40605</c:v>
                </c:pt>
                <c:pt idx="3345">
                  <c:v>40606</c:v>
                </c:pt>
                <c:pt idx="3346">
                  <c:v>40607</c:v>
                </c:pt>
                <c:pt idx="3347">
                  <c:v>40608</c:v>
                </c:pt>
                <c:pt idx="3348">
                  <c:v>40609</c:v>
                </c:pt>
                <c:pt idx="3349">
                  <c:v>40610</c:v>
                </c:pt>
                <c:pt idx="3350">
                  <c:v>40611</c:v>
                </c:pt>
                <c:pt idx="3351">
                  <c:v>40612</c:v>
                </c:pt>
                <c:pt idx="3352">
                  <c:v>40613</c:v>
                </c:pt>
                <c:pt idx="3353">
                  <c:v>40614</c:v>
                </c:pt>
                <c:pt idx="3354">
                  <c:v>40615</c:v>
                </c:pt>
                <c:pt idx="3355">
                  <c:v>40616</c:v>
                </c:pt>
                <c:pt idx="3356">
                  <c:v>40617</c:v>
                </c:pt>
                <c:pt idx="3357">
                  <c:v>40618</c:v>
                </c:pt>
                <c:pt idx="3358">
                  <c:v>40619</c:v>
                </c:pt>
                <c:pt idx="3359">
                  <c:v>40620</c:v>
                </c:pt>
                <c:pt idx="3360">
                  <c:v>40621</c:v>
                </c:pt>
                <c:pt idx="3361">
                  <c:v>40622</c:v>
                </c:pt>
                <c:pt idx="3362">
                  <c:v>40623</c:v>
                </c:pt>
                <c:pt idx="3363">
                  <c:v>40624</c:v>
                </c:pt>
                <c:pt idx="3364">
                  <c:v>40625</c:v>
                </c:pt>
                <c:pt idx="3365">
                  <c:v>40626</c:v>
                </c:pt>
                <c:pt idx="3366">
                  <c:v>40627</c:v>
                </c:pt>
                <c:pt idx="3367">
                  <c:v>40628</c:v>
                </c:pt>
                <c:pt idx="3368">
                  <c:v>40629</c:v>
                </c:pt>
                <c:pt idx="3369">
                  <c:v>40630</c:v>
                </c:pt>
                <c:pt idx="3370">
                  <c:v>40631</c:v>
                </c:pt>
                <c:pt idx="3371">
                  <c:v>40632</c:v>
                </c:pt>
                <c:pt idx="3372">
                  <c:v>40633</c:v>
                </c:pt>
                <c:pt idx="3373">
                  <c:v>40634</c:v>
                </c:pt>
                <c:pt idx="3374">
                  <c:v>40635</c:v>
                </c:pt>
                <c:pt idx="3375">
                  <c:v>40636</c:v>
                </c:pt>
                <c:pt idx="3376">
                  <c:v>40637</c:v>
                </c:pt>
                <c:pt idx="3377">
                  <c:v>40638</c:v>
                </c:pt>
                <c:pt idx="3378">
                  <c:v>40639</c:v>
                </c:pt>
                <c:pt idx="3379">
                  <c:v>40640</c:v>
                </c:pt>
                <c:pt idx="3380">
                  <c:v>40641</c:v>
                </c:pt>
                <c:pt idx="3381">
                  <c:v>40642</c:v>
                </c:pt>
                <c:pt idx="3382">
                  <c:v>40643</c:v>
                </c:pt>
                <c:pt idx="3383">
                  <c:v>40644</c:v>
                </c:pt>
                <c:pt idx="3384">
                  <c:v>40645</c:v>
                </c:pt>
                <c:pt idx="3385">
                  <c:v>40646</c:v>
                </c:pt>
                <c:pt idx="3386">
                  <c:v>40647</c:v>
                </c:pt>
                <c:pt idx="3387">
                  <c:v>40648</c:v>
                </c:pt>
                <c:pt idx="3388">
                  <c:v>40649</c:v>
                </c:pt>
                <c:pt idx="3389">
                  <c:v>40650</c:v>
                </c:pt>
                <c:pt idx="3390">
                  <c:v>40651</c:v>
                </c:pt>
                <c:pt idx="3391">
                  <c:v>40652</c:v>
                </c:pt>
                <c:pt idx="3392">
                  <c:v>40653</c:v>
                </c:pt>
                <c:pt idx="3393">
                  <c:v>40654</c:v>
                </c:pt>
                <c:pt idx="3394">
                  <c:v>40655</c:v>
                </c:pt>
                <c:pt idx="3395">
                  <c:v>40656</c:v>
                </c:pt>
                <c:pt idx="3396">
                  <c:v>40657</c:v>
                </c:pt>
                <c:pt idx="3397">
                  <c:v>40658</c:v>
                </c:pt>
                <c:pt idx="3398">
                  <c:v>40659</c:v>
                </c:pt>
                <c:pt idx="3399">
                  <c:v>40660</c:v>
                </c:pt>
                <c:pt idx="3400">
                  <c:v>40661</c:v>
                </c:pt>
                <c:pt idx="3401">
                  <c:v>40662</c:v>
                </c:pt>
                <c:pt idx="3402">
                  <c:v>40663</c:v>
                </c:pt>
                <c:pt idx="3403">
                  <c:v>40664</c:v>
                </c:pt>
                <c:pt idx="3404">
                  <c:v>40665</c:v>
                </c:pt>
                <c:pt idx="3405">
                  <c:v>40666</c:v>
                </c:pt>
                <c:pt idx="3406">
                  <c:v>40667</c:v>
                </c:pt>
                <c:pt idx="3407">
                  <c:v>40668</c:v>
                </c:pt>
                <c:pt idx="3408">
                  <c:v>40669</c:v>
                </c:pt>
                <c:pt idx="3409">
                  <c:v>40670</c:v>
                </c:pt>
                <c:pt idx="3410">
                  <c:v>40671</c:v>
                </c:pt>
                <c:pt idx="3411">
                  <c:v>40672</c:v>
                </c:pt>
                <c:pt idx="3412">
                  <c:v>40673</c:v>
                </c:pt>
                <c:pt idx="3413">
                  <c:v>40674</c:v>
                </c:pt>
                <c:pt idx="3414">
                  <c:v>40675</c:v>
                </c:pt>
                <c:pt idx="3415">
                  <c:v>40676</c:v>
                </c:pt>
                <c:pt idx="3416">
                  <c:v>40677</c:v>
                </c:pt>
                <c:pt idx="3417">
                  <c:v>40678</c:v>
                </c:pt>
                <c:pt idx="3418">
                  <c:v>40679</c:v>
                </c:pt>
                <c:pt idx="3419">
                  <c:v>40680</c:v>
                </c:pt>
                <c:pt idx="3420">
                  <c:v>40681</c:v>
                </c:pt>
                <c:pt idx="3421">
                  <c:v>40682</c:v>
                </c:pt>
                <c:pt idx="3422">
                  <c:v>40683</c:v>
                </c:pt>
                <c:pt idx="3423">
                  <c:v>40684</c:v>
                </c:pt>
                <c:pt idx="3424">
                  <c:v>40685</c:v>
                </c:pt>
                <c:pt idx="3425">
                  <c:v>40686</c:v>
                </c:pt>
                <c:pt idx="3426">
                  <c:v>40687</c:v>
                </c:pt>
                <c:pt idx="3427">
                  <c:v>40688</c:v>
                </c:pt>
                <c:pt idx="3428">
                  <c:v>40689</c:v>
                </c:pt>
                <c:pt idx="3429">
                  <c:v>40690</c:v>
                </c:pt>
                <c:pt idx="3430">
                  <c:v>40691</c:v>
                </c:pt>
                <c:pt idx="3431">
                  <c:v>40692</c:v>
                </c:pt>
                <c:pt idx="3432">
                  <c:v>40693</c:v>
                </c:pt>
                <c:pt idx="3433">
                  <c:v>40694</c:v>
                </c:pt>
                <c:pt idx="3434">
                  <c:v>40695</c:v>
                </c:pt>
                <c:pt idx="3435">
                  <c:v>40696</c:v>
                </c:pt>
                <c:pt idx="3436">
                  <c:v>40697</c:v>
                </c:pt>
                <c:pt idx="3437">
                  <c:v>40698</c:v>
                </c:pt>
                <c:pt idx="3438">
                  <c:v>40699</c:v>
                </c:pt>
                <c:pt idx="3439">
                  <c:v>40700</c:v>
                </c:pt>
                <c:pt idx="3440">
                  <c:v>40701</c:v>
                </c:pt>
                <c:pt idx="3441">
                  <c:v>40702</c:v>
                </c:pt>
                <c:pt idx="3442">
                  <c:v>40703</c:v>
                </c:pt>
                <c:pt idx="3443">
                  <c:v>40704</c:v>
                </c:pt>
                <c:pt idx="3444">
                  <c:v>40705</c:v>
                </c:pt>
                <c:pt idx="3445">
                  <c:v>40706</c:v>
                </c:pt>
                <c:pt idx="3446">
                  <c:v>40707</c:v>
                </c:pt>
                <c:pt idx="3447">
                  <c:v>40708</c:v>
                </c:pt>
                <c:pt idx="3448">
                  <c:v>40709</c:v>
                </c:pt>
                <c:pt idx="3449">
                  <c:v>40710</c:v>
                </c:pt>
                <c:pt idx="3450">
                  <c:v>40711</c:v>
                </c:pt>
                <c:pt idx="3451">
                  <c:v>40712</c:v>
                </c:pt>
                <c:pt idx="3452">
                  <c:v>40713</c:v>
                </c:pt>
                <c:pt idx="3453">
                  <c:v>40714</c:v>
                </c:pt>
                <c:pt idx="3454">
                  <c:v>40715</c:v>
                </c:pt>
                <c:pt idx="3455">
                  <c:v>40716</c:v>
                </c:pt>
                <c:pt idx="3456">
                  <c:v>40717</c:v>
                </c:pt>
                <c:pt idx="3457">
                  <c:v>40718</c:v>
                </c:pt>
                <c:pt idx="3458">
                  <c:v>40719</c:v>
                </c:pt>
                <c:pt idx="3459">
                  <c:v>40720</c:v>
                </c:pt>
                <c:pt idx="3460">
                  <c:v>40721</c:v>
                </c:pt>
                <c:pt idx="3461">
                  <c:v>40722</c:v>
                </c:pt>
                <c:pt idx="3462">
                  <c:v>40723</c:v>
                </c:pt>
                <c:pt idx="3463">
                  <c:v>40724</c:v>
                </c:pt>
                <c:pt idx="3464">
                  <c:v>40725</c:v>
                </c:pt>
                <c:pt idx="3465">
                  <c:v>40726</c:v>
                </c:pt>
                <c:pt idx="3466">
                  <c:v>40727</c:v>
                </c:pt>
                <c:pt idx="3467">
                  <c:v>40728</c:v>
                </c:pt>
                <c:pt idx="3468">
                  <c:v>40729</c:v>
                </c:pt>
                <c:pt idx="3469">
                  <c:v>40730</c:v>
                </c:pt>
                <c:pt idx="3470">
                  <c:v>40731</c:v>
                </c:pt>
                <c:pt idx="3471">
                  <c:v>40732</c:v>
                </c:pt>
                <c:pt idx="3472">
                  <c:v>40733</c:v>
                </c:pt>
                <c:pt idx="3473">
                  <c:v>40734</c:v>
                </c:pt>
                <c:pt idx="3474">
                  <c:v>40735</c:v>
                </c:pt>
                <c:pt idx="3475">
                  <c:v>40736</c:v>
                </c:pt>
                <c:pt idx="3476">
                  <c:v>40737</c:v>
                </c:pt>
                <c:pt idx="3477">
                  <c:v>40738</c:v>
                </c:pt>
                <c:pt idx="3478">
                  <c:v>40739</c:v>
                </c:pt>
                <c:pt idx="3479">
                  <c:v>40740</c:v>
                </c:pt>
                <c:pt idx="3480">
                  <c:v>40741</c:v>
                </c:pt>
                <c:pt idx="3481">
                  <c:v>40742</c:v>
                </c:pt>
                <c:pt idx="3482">
                  <c:v>40743</c:v>
                </c:pt>
                <c:pt idx="3483">
                  <c:v>40744</c:v>
                </c:pt>
                <c:pt idx="3484">
                  <c:v>40745</c:v>
                </c:pt>
                <c:pt idx="3485">
                  <c:v>40746</c:v>
                </c:pt>
                <c:pt idx="3486">
                  <c:v>40747</c:v>
                </c:pt>
                <c:pt idx="3487">
                  <c:v>40748</c:v>
                </c:pt>
                <c:pt idx="3488">
                  <c:v>40749</c:v>
                </c:pt>
                <c:pt idx="3489">
                  <c:v>40751</c:v>
                </c:pt>
                <c:pt idx="3490">
                  <c:v>40752</c:v>
                </c:pt>
                <c:pt idx="3491">
                  <c:v>40753</c:v>
                </c:pt>
                <c:pt idx="3492">
                  <c:v>40754</c:v>
                </c:pt>
                <c:pt idx="3493">
                  <c:v>40755</c:v>
                </c:pt>
                <c:pt idx="3494">
                  <c:v>40756</c:v>
                </c:pt>
                <c:pt idx="3495">
                  <c:v>40757</c:v>
                </c:pt>
                <c:pt idx="3496">
                  <c:v>40758</c:v>
                </c:pt>
                <c:pt idx="3497">
                  <c:v>40759</c:v>
                </c:pt>
                <c:pt idx="3498">
                  <c:v>40760</c:v>
                </c:pt>
                <c:pt idx="3499">
                  <c:v>40761</c:v>
                </c:pt>
                <c:pt idx="3500">
                  <c:v>40762</c:v>
                </c:pt>
                <c:pt idx="3501">
                  <c:v>40763</c:v>
                </c:pt>
                <c:pt idx="3502">
                  <c:v>40764</c:v>
                </c:pt>
                <c:pt idx="3503">
                  <c:v>40765</c:v>
                </c:pt>
                <c:pt idx="3504">
                  <c:v>40766</c:v>
                </c:pt>
                <c:pt idx="3505">
                  <c:v>40767</c:v>
                </c:pt>
                <c:pt idx="3506">
                  <c:v>40768</c:v>
                </c:pt>
                <c:pt idx="3507">
                  <c:v>40769</c:v>
                </c:pt>
                <c:pt idx="3508">
                  <c:v>40770</c:v>
                </c:pt>
                <c:pt idx="3509">
                  <c:v>40771</c:v>
                </c:pt>
                <c:pt idx="3510">
                  <c:v>40772</c:v>
                </c:pt>
                <c:pt idx="3511">
                  <c:v>40773</c:v>
                </c:pt>
                <c:pt idx="3512">
                  <c:v>40774</c:v>
                </c:pt>
                <c:pt idx="3513">
                  <c:v>40775</c:v>
                </c:pt>
                <c:pt idx="3514">
                  <c:v>40777</c:v>
                </c:pt>
                <c:pt idx="3515">
                  <c:v>40778</c:v>
                </c:pt>
                <c:pt idx="3516">
                  <c:v>40779</c:v>
                </c:pt>
                <c:pt idx="3517">
                  <c:v>40780</c:v>
                </c:pt>
                <c:pt idx="3518">
                  <c:v>40781</c:v>
                </c:pt>
                <c:pt idx="3519">
                  <c:v>40782</c:v>
                </c:pt>
                <c:pt idx="3520">
                  <c:v>40783</c:v>
                </c:pt>
                <c:pt idx="3521">
                  <c:v>40784</c:v>
                </c:pt>
                <c:pt idx="3522">
                  <c:v>40785</c:v>
                </c:pt>
                <c:pt idx="3523">
                  <c:v>40786</c:v>
                </c:pt>
                <c:pt idx="3524">
                  <c:v>40787</c:v>
                </c:pt>
                <c:pt idx="3525">
                  <c:v>40788</c:v>
                </c:pt>
                <c:pt idx="3526">
                  <c:v>40789</c:v>
                </c:pt>
                <c:pt idx="3527">
                  <c:v>40790</c:v>
                </c:pt>
                <c:pt idx="3528">
                  <c:v>40791</c:v>
                </c:pt>
                <c:pt idx="3529">
                  <c:v>40792</c:v>
                </c:pt>
                <c:pt idx="3530">
                  <c:v>40793</c:v>
                </c:pt>
                <c:pt idx="3531">
                  <c:v>40794</c:v>
                </c:pt>
                <c:pt idx="3532">
                  <c:v>40795</c:v>
                </c:pt>
                <c:pt idx="3533">
                  <c:v>40796</c:v>
                </c:pt>
                <c:pt idx="3534">
                  <c:v>40797</c:v>
                </c:pt>
                <c:pt idx="3535">
                  <c:v>40798</c:v>
                </c:pt>
                <c:pt idx="3536">
                  <c:v>40799</c:v>
                </c:pt>
                <c:pt idx="3537">
                  <c:v>40800</c:v>
                </c:pt>
                <c:pt idx="3538">
                  <c:v>40801</c:v>
                </c:pt>
                <c:pt idx="3539">
                  <c:v>40802</c:v>
                </c:pt>
                <c:pt idx="3540">
                  <c:v>40803</c:v>
                </c:pt>
                <c:pt idx="3541">
                  <c:v>40805</c:v>
                </c:pt>
                <c:pt idx="3542">
                  <c:v>40806</c:v>
                </c:pt>
                <c:pt idx="3543">
                  <c:v>40807</c:v>
                </c:pt>
                <c:pt idx="3544">
                  <c:v>40808</c:v>
                </c:pt>
                <c:pt idx="3545">
                  <c:v>40809</c:v>
                </c:pt>
                <c:pt idx="3546">
                  <c:v>40810</c:v>
                </c:pt>
                <c:pt idx="3547">
                  <c:v>40811</c:v>
                </c:pt>
                <c:pt idx="3548">
                  <c:v>40812</c:v>
                </c:pt>
                <c:pt idx="3549">
                  <c:v>40813</c:v>
                </c:pt>
                <c:pt idx="3550">
                  <c:v>40814</c:v>
                </c:pt>
                <c:pt idx="3551">
                  <c:v>40815</c:v>
                </c:pt>
                <c:pt idx="3552">
                  <c:v>40816</c:v>
                </c:pt>
                <c:pt idx="3553">
                  <c:v>40817</c:v>
                </c:pt>
                <c:pt idx="3554">
                  <c:v>40818</c:v>
                </c:pt>
                <c:pt idx="3555">
                  <c:v>40819</c:v>
                </c:pt>
                <c:pt idx="3556">
                  <c:v>40820</c:v>
                </c:pt>
                <c:pt idx="3557">
                  <c:v>40821</c:v>
                </c:pt>
                <c:pt idx="3558">
                  <c:v>40822</c:v>
                </c:pt>
                <c:pt idx="3559">
                  <c:v>40823</c:v>
                </c:pt>
                <c:pt idx="3560">
                  <c:v>40824</c:v>
                </c:pt>
                <c:pt idx="3561">
                  <c:v>40825</c:v>
                </c:pt>
                <c:pt idx="3562">
                  <c:v>40826</c:v>
                </c:pt>
                <c:pt idx="3563">
                  <c:v>40827</c:v>
                </c:pt>
                <c:pt idx="3564">
                  <c:v>40828</c:v>
                </c:pt>
                <c:pt idx="3565">
                  <c:v>40829</c:v>
                </c:pt>
                <c:pt idx="3566">
                  <c:v>40830</c:v>
                </c:pt>
                <c:pt idx="3567">
                  <c:v>40831</c:v>
                </c:pt>
                <c:pt idx="3568">
                  <c:v>40832</c:v>
                </c:pt>
                <c:pt idx="3569">
                  <c:v>40833</c:v>
                </c:pt>
                <c:pt idx="3570">
                  <c:v>40834</c:v>
                </c:pt>
                <c:pt idx="3571">
                  <c:v>40835</c:v>
                </c:pt>
                <c:pt idx="3572">
                  <c:v>40836</c:v>
                </c:pt>
                <c:pt idx="3573">
                  <c:v>40837</c:v>
                </c:pt>
                <c:pt idx="3574">
                  <c:v>40838</c:v>
                </c:pt>
                <c:pt idx="3575">
                  <c:v>40839</c:v>
                </c:pt>
                <c:pt idx="3576">
                  <c:v>40840</c:v>
                </c:pt>
                <c:pt idx="3577">
                  <c:v>40841</c:v>
                </c:pt>
                <c:pt idx="3578">
                  <c:v>40842</c:v>
                </c:pt>
                <c:pt idx="3579">
                  <c:v>40843</c:v>
                </c:pt>
                <c:pt idx="3580">
                  <c:v>40844</c:v>
                </c:pt>
                <c:pt idx="3581">
                  <c:v>40845</c:v>
                </c:pt>
                <c:pt idx="3582">
                  <c:v>40846</c:v>
                </c:pt>
                <c:pt idx="3583">
                  <c:v>40847</c:v>
                </c:pt>
                <c:pt idx="3584">
                  <c:v>40848</c:v>
                </c:pt>
                <c:pt idx="3585">
                  <c:v>40849</c:v>
                </c:pt>
                <c:pt idx="3586">
                  <c:v>40850</c:v>
                </c:pt>
                <c:pt idx="3587">
                  <c:v>40851</c:v>
                </c:pt>
                <c:pt idx="3588">
                  <c:v>40852</c:v>
                </c:pt>
                <c:pt idx="3589">
                  <c:v>40853</c:v>
                </c:pt>
                <c:pt idx="3590">
                  <c:v>40854</c:v>
                </c:pt>
                <c:pt idx="3591">
                  <c:v>40855</c:v>
                </c:pt>
                <c:pt idx="3592">
                  <c:v>40856</c:v>
                </c:pt>
                <c:pt idx="3593">
                  <c:v>40857</c:v>
                </c:pt>
                <c:pt idx="3594">
                  <c:v>40858</c:v>
                </c:pt>
                <c:pt idx="3595">
                  <c:v>40859</c:v>
                </c:pt>
                <c:pt idx="3596">
                  <c:v>40860</c:v>
                </c:pt>
                <c:pt idx="3597">
                  <c:v>40861</c:v>
                </c:pt>
                <c:pt idx="3598">
                  <c:v>40862</c:v>
                </c:pt>
                <c:pt idx="3599">
                  <c:v>40863</c:v>
                </c:pt>
                <c:pt idx="3600">
                  <c:v>40864</c:v>
                </c:pt>
                <c:pt idx="3601">
                  <c:v>40865</c:v>
                </c:pt>
                <c:pt idx="3602">
                  <c:v>40866</c:v>
                </c:pt>
                <c:pt idx="3603">
                  <c:v>40867</c:v>
                </c:pt>
                <c:pt idx="3604">
                  <c:v>40868</c:v>
                </c:pt>
                <c:pt idx="3605">
                  <c:v>40869</c:v>
                </c:pt>
                <c:pt idx="3606">
                  <c:v>40870</c:v>
                </c:pt>
                <c:pt idx="3607">
                  <c:v>40871</c:v>
                </c:pt>
                <c:pt idx="3608">
                  <c:v>40872</c:v>
                </c:pt>
                <c:pt idx="3609">
                  <c:v>40873</c:v>
                </c:pt>
                <c:pt idx="3610">
                  <c:v>40875</c:v>
                </c:pt>
                <c:pt idx="3611">
                  <c:v>40876</c:v>
                </c:pt>
                <c:pt idx="3612">
                  <c:v>40877</c:v>
                </c:pt>
                <c:pt idx="3613">
                  <c:v>40878</c:v>
                </c:pt>
                <c:pt idx="3614">
                  <c:v>40879</c:v>
                </c:pt>
                <c:pt idx="3615">
                  <c:v>40880</c:v>
                </c:pt>
                <c:pt idx="3616">
                  <c:v>40881</c:v>
                </c:pt>
                <c:pt idx="3617">
                  <c:v>40882</c:v>
                </c:pt>
                <c:pt idx="3618">
                  <c:v>40883</c:v>
                </c:pt>
                <c:pt idx="3619">
                  <c:v>40884</c:v>
                </c:pt>
                <c:pt idx="3620">
                  <c:v>40885</c:v>
                </c:pt>
                <c:pt idx="3621">
                  <c:v>40886</c:v>
                </c:pt>
                <c:pt idx="3622">
                  <c:v>40887</c:v>
                </c:pt>
                <c:pt idx="3623">
                  <c:v>40888</c:v>
                </c:pt>
                <c:pt idx="3624">
                  <c:v>40889</c:v>
                </c:pt>
                <c:pt idx="3625">
                  <c:v>40890</c:v>
                </c:pt>
                <c:pt idx="3626">
                  <c:v>40891</c:v>
                </c:pt>
                <c:pt idx="3627">
                  <c:v>40892</c:v>
                </c:pt>
                <c:pt idx="3628">
                  <c:v>40893</c:v>
                </c:pt>
                <c:pt idx="3629">
                  <c:v>40894</c:v>
                </c:pt>
                <c:pt idx="3630">
                  <c:v>40895</c:v>
                </c:pt>
                <c:pt idx="3631">
                  <c:v>40896</c:v>
                </c:pt>
                <c:pt idx="3632">
                  <c:v>40897</c:v>
                </c:pt>
                <c:pt idx="3633">
                  <c:v>40898</c:v>
                </c:pt>
                <c:pt idx="3634">
                  <c:v>40899</c:v>
                </c:pt>
                <c:pt idx="3635">
                  <c:v>40900</c:v>
                </c:pt>
                <c:pt idx="3636">
                  <c:v>40901</c:v>
                </c:pt>
                <c:pt idx="3637">
                  <c:v>40902</c:v>
                </c:pt>
                <c:pt idx="3638">
                  <c:v>40903</c:v>
                </c:pt>
                <c:pt idx="3639">
                  <c:v>40904</c:v>
                </c:pt>
                <c:pt idx="3640">
                  <c:v>40905</c:v>
                </c:pt>
                <c:pt idx="3641">
                  <c:v>40906</c:v>
                </c:pt>
                <c:pt idx="3642">
                  <c:v>40907</c:v>
                </c:pt>
                <c:pt idx="3643">
                  <c:v>40908</c:v>
                </c:pt>
                <c:pt idx="3644">
                  <c:v>40909</c:v>
                </c:pt>
                <c:pt idx="3645">
                  <c:v>40910</c:v>
                </c:pt>
                <c:pt idx="3646">
                  <c:v>40911</c:v>
                </c:pt>
                <c:pt idx="3647">
                  <c:v>40912</c:v>
                </c:pt>
                <c:pt idx="3648">
                  <c:v>40917</c:v>
                </c:pt>
                <c:pt idx="3649">
                  <c:v>40918</c:v>
                </c:pt>
                <c:pt idx="3650">
                  <c:v>40919</c:v>
                </c:pt>
                <c:pt idx="3651">
                  <c:v>40920</c:v>
                </c:pt>
                <c:pt idx="3652">
                  <c:v>40921</c:v>
                </c:pt>
                <c:pt idx="3653">
                  <c:v>40922</c:v>
                </c:pt>
                <c:pt idx="3654">
                  <c:v>40923</c:v>
                </c:pt>
                <c:pt idx="3655">
                  <c:v>40924</c:v>
                </c:pt>
                <c:pt idx="3656">
                  <c:v>40925</c:v>
                </c:pt>
                <c:pt idx="3657">
                  <c:v>40926</c:v>
                </c:pt>
                <c:pt idx="3658">
                  <c:v>40927</c:v>
                </c:pt>
                <c:pt idx="3659">
                  <c:v>40928</c:v>
                </c:pt>
                <c:pt idx="3660">
                  <c:v>40929</c:v>
                </c:pt>
                <c:pt idx="3661">
                  <c:v>40930</c:v>
                </c:pt>
                <c:pt idx="3662">
                  <c:v>40931</c:v>
                </c:pt>
                <c:pt idx="3663">
                  <c:v>40932</c:v>
                </c:pt>
                <c:pt idx="3664">
                  <c:v>40933</c:v>
                </c:pt>
                <c:pt idx="3665">
                  <c:v>40934</c:v>
                </c:pt>
                <c:pt idx="3666">
                  <c:v>40935</c:v>
                </c:pt>
                <c:pt idx="3667">
                  <c:v>40936</c:v>
                </c:pt>
                <c:pt idx="3668">
                  <c:v>40937</c:v>
                </c:pt>
                <c:pt idx="3669">
                  <c:v>40938</c:v>
                </c:pt>
                <c:pt idx="3670">
                  <c:v>40939</c:v>
                </c:pt>
                <c:pt idx="3671">
                  <c:v>40940</c:v>
                </c:pt>
                <c:pt idx="3672">
                  <c:v>40941</c:v>
                </c:pt>
                <c:pt idx="3673">
                  <c:v>40942</c:v>
                </c:pt>
                <c:pt idx="3674">
                  <c:v>40943</c:v>
                </c:pt>
                <c:pt idx="3675">
                  <c:v>40944</c:v>
                </c:pt>
                <c:pt idx="3676">
                  <c:v>40945</c:v>
                </c:pt>
                <c:pt idx="3677">
                  <c:v>40946</c:v>
                </c:pt>
                <c:pt idx="3678">
                  <c:v>40947</c:v>
                </c:pt>
                <c:pt idx="3679">
                  <c:v>40948</c:v>
                </c:pt>
                <c:pt idx="3680">
                  <c:v>40949</c:v>
                </c:pt>
                <c:pt idx="3681">
                  <c:v>40950</c:v>
                </c:pt>
                <c:pt idx="3682">
                  <c:v>40951</c:v>
                </c:pt>
                <c:pt idx="3683">
                  <c:v>40952</c:v>
                </c:pt>
                <c:pt idx="3684">
                  <c:v>40953</c:v>
                </c:pt>
                <c:pt idx="3685">
                  <c:v>40954</c:v>
                </c:pt>
                <c:pt idx="3686">
                  <c:v>40955</c:v>
                </c:pt>
                <c:pt idx="3687">
                  <c:v>40956</c:v>
                </c:pt>
                <c:pt idx="3688">
                  <c:v>40957</c:v>
                </c:pt>
                <c:pt idx="3689">
                  <c:v>40958</c:v>
                </c:pt>
                <c:pt idx="3690">
                  <c:v>40959</c:v>
                </c:pt>
                <c:pt idx="3691">
                  <c:v>40960</c:v>
                </c:pt>
                <c:pt idx="3692">
                  <c:v>40961</c:v>
                </c:pt>
                <c:pt idx="3693">
                  <c:v>40962</c:v>
                </c:pt>
                <c:pt idx="3694">
                  <c:v>40963</c:v>
                </c:pt>
                <c:pt idx="3695">
                  <c:v>40964</c:v>
                </c:pt>
                <c:pt idx="3696">
                  <c:v>40965</c:v>
                </c:pt>
                <c:pt idx="3697">
                  <c:v>40966</c:v>
                </c:pt>
                <c:pt idx="3698">
                  <c:v>40967</c:v>
                </c:pt>
                <c:pt idx="3699">
                  <c:v>40968</c:v>
                </c:pt>
                <c:pt idx="3700">
                  <c:v>40969</c:v>
                </c:pt>
                <c:pt idx="3701">
                  <c:v>40970</c:v>
                </c:pt>
                <c:pt idx="3702">
                  <c:v>40971</c:v>
                </c:pt>
                <c:pt idx="3703">
                  <c:v>40972</c:v>
                </c:pt>
                <c:pt idx="3704">
                  <c:v>40973</c:v>
                </c:pt>
                <c:pt idx="3705">
                  <c:v>40974</c:v>
                </c:pt>
                <c:pt idx="3706">
                  <c:v>40975</c:v>
                </c:pt>
                <c:pt idx="3707">
                  <c:v>40976</c:v>
                </c:pt>
                <c:pt idx="3708">
                  <c:v>40977</c:v>
                </c:pt>
                <c:pt idx="3709">
                  <c:v>40978</c:v>
                </c:pt>
                <c:pt idx="3710">
                  <c:v>40979</c:v>
                </c:pt>
                <c:pt idx="3711">
                  <c:v>40980</c:v>
                </c:pt>
                <c:pt idx="3712">
                  <c:v>40981</c:v>
                </c:pt>
                <c:pt idx="3713">
                  <c:v>40982</c:v>
                </c:pt>
                <c:pt idx="3714">
                  <c:v>40983</c:v>
                </c:pt>
                <c:pt idx="3715">
                  <c:v>40984</c:v>
                </c:pt>
                <c:pt idx="3716">
                  <c:v>40985</c:v>
                </c:pt>
                <c:pt idx="3717">
                  <c:v>40986</c:v>
                </c:pt>
                <c:pt idx="3718">
                  <c:v>40987</c:v>
                </c:pt>
                <c:pt idx="3719">
                  <c:v>40988</c:v>
                </c:pt>
                <c:pt idx="3720">
                  <c:v>40989</c:v>
                </c:pt>
                <c:pt idx="3721">
                  <c:v>40990</c:v>
                </c:pt>
                <c:pt idx="3722">
                  <c:v>40991</c:v>
                </c:pt>
                <c:pt idx="3723">
                  <c:v>40992</c:v>
                </c:pt>
                <c:pt idx="3724">
                  <c:v>40993</c:v>
                </c:pt>
                <c:pt idx="3725">
                  <c:v>40994</c:v>
                </c:pt>
                <c:pt idx="3726">
                  <c:v>40995</c:v>
                </c:pt>
                <c:pt idx="3727">
                  <c:v>40996</c:v>
                </c:pt>
                <c:pt idx="3728">
                  <c:v>40997</c:v>
                </c:pt>
                <c:pt idx="3729">
                  <c:v>40998</c:v>
                </c:pt>
                <c:pt idx="3730">
                  <c:v>40999</c:v>
                </c:pt>
                <c:pt idx="3731">
                  <c:v>41000</c:v>
                </c:pt>
                <c:pt idx="3732">
                  <c:v>41001</c:v>
                </c:pt>
                <c:pt idx="3733">
                  <c:v>41002</c:v>
                </c:pt>
                <c:pt idx="3734">
                  <c:v>41003</c:v>
                </c:pt>
                <c:pt idx="3735">
                  <c:v>41004</c:v>
                </c:pt>
                <c:pt idx="3736">
                  <c:v>41005</c:v>
                </c:pt>
                <c:pt idx="3737">
                  <c:v>41006</c:v>
                </c:pt>
                <c:pt idx="3738">
                  <c:v>41007</c:v>
                </c:pt>
                <c:pt idx="3739">
                  <c:v>41008</c:v>
                </c:pt>
                <c:pt idx="3740">
                  <c:v>41009</c:v>
                </c:pt>
                <c:pt idx="3741">
                  <c:v>41010</c:v>
                </c:pt>
                <c:pt idx="3742">
                  <c:v>41011</c:v>
                </c:pt>
                <c:pt idx="3743">
                  <c:v>41012</c:v>
                </c:pt>
                <c:pt idx="3744">
                  <c:v>41013</c:v>
                </c:pt>
                <c:pt idx="3745">
                  <c:v>41014</c:v>
                </c:pt>
                <c:pt idx="3746">
                  <c:v>41015</c:v>
                </c:pt>
                <c:pt idx="3747">
                  <c:v>41016</c:v>
                </c:pt>
                <c:pt idx="3748">
                  <c:v>41017</c:v>
                </c:pt>
                <c:pt idx="3749">
                  <c:v>41018</c:v>
                </c:pt>
                <c:pt idx="3750">
                  <c:v>41019</c:v>
                </c:pt>
                <c:pt idx="3751">
                  <c:v>41020</c:v>
                </c:pt>
                <c:pt idx="3752">
                  <c:v>41021</c:v>
                </c:pt>
                <c:pt idx="3753">
                  <c:v>41022</c:v>
                </c:pt>
                <c:pt idx="3754">
                  <c:v>41023</c:v>
                </c:pt>
                <c:pt idx="3755">
                  <c:v>41024</c:v>
                </c:pt>
                <c:pt idx="3756">
                  <c:v>41025</c:v>
                </c:pt>
                <c:pt idx="3757">
                  <c:v>41026</c:v>
                </c:pt>
                <c:pt idx="3758">
                  <c:v>41027</c:v>
                </c:pt>
                <c:pt idx="3759">
                  <c:v>41028</c:v>
                </c:pt>
                <c:pt idx="3760">
                  <c:v>41029</c:v>
                </c:pt>
                <c:pt idx="3761">
                  <c:v>41030</c:v>
                </c:pt>
                <c:pt idx="3762">
                  <c:v>41031</c:v>
                </c:pt>
                <c:pt idx="3763">
                  <c:v>41032</c:v>
                </c:pt>
                <c:pt idx="3764">
                  <c:v>41033</c:v>
                </c:pt>
                <c:pt idx="3765">
                  <c:v>41034</c:v>
                </c:pt>
                <c:pt idx="3766">
                  <c:v>41035</c:v>
                </c:pt>
                <c:pt idx="3767">
                  <c:v>41036</c:v>
                </c:pt>
                <c:pt idx="3768">
                  <c:v>41037</c:v>
                </c:pt>
                <c:pt idx="3769">
                  <c:v>41038</c:v>
                </c:pt>
                <c:pt idx="3770">
                  <c:v>41039</c:v>
                </c:pt>
                <c:pt idx="3771">
                  <c:v>41040</c:v>
                </c:pt>
                <c:pt idx="3772">
                  <c:v>41041</c:v>
                </c:pt>
                <c:pt idx="3773">
                  <c:v>41042</c:v>
                </c:pt>
                <c:pt idx="3774">
                  <c:v>41043</c:v>
                </c:pt>
                <c:pt idx="3775">
                  <c:v>41044</c:v>
                </c:pt>
                <c:pt idx="3776">
                  <c:v>41045</c:v>
                </c:pt>
                <c:pt idx="3777">
                  <c:v>41046</c:v>
                </c:pt>
                <c:pt idx="3778">
                  <c:v>41047</c:v>
                </c:pt>
                <c:pt idx="3779">
                  <c:v>41048</c:v>
                </c:pt>
                <c:pt idx="3780">
                  <c:v>41049</c:v>
                </c:pt>
                <c:pt idx="3781">
                  <c:v>41050</c:v>
                </c:pt>
                <c:pt idx="3782">
                  <c:v>41051</c:v>
                </c:pt>
                <c:pt idx="3783">
                  <c:v>41052</c:v>
                </c:pt>
                <c:pt idx="3784">
                  <c:v>41053</c:v>
                </c:pt>
                <c:pt idx="3785">
                  <c:v>41054</c:v>
                </c:pt>
                <c:pt idx="3786">
                  <c:v>41055</c:v>
                </c:pt>
                <c:pt idx="3787">
                  <c:v>41056</c:v>
                </c:pt>
                <c:pt idx="3788">
                  <c:v>41057</c:v>
                </c:pt>
                <c:pt idx="3789">
                  <c:v>41058</c:v>
                </c:pt>
                <c:pt idx="3790">
                  <c:v>41059</c:v>
                </c:pt>
                <c:pt idx="3791">
                  <c:v>41060</c:v>
                </c:pt>
                <c:pt idx="3792">
                  <c:v>41061</c:v>
                </c:pt>
                <c:pt idx="3793">
                  <c:v>41062</c:v>
                </c:pt>
                <c:pt idx="3794">
                  <c:v>41063</c:v>
                </c:pt>
                <c:pt idx="3795">
                  <c:v>41064</c:v>
                </c:pt>
                <c:pt idx="3796">
                  <c:v>41065</c:v>
                </c:pt>
                <c:pt idx="3797">
                  <c:v>41066</c:v>
                </c:pt>
                <c:pt idx="3798">
                  <c:v>41067</c:v>
                </c:pt>
                <c:pt idx="3799">
                  <c:v>41068</c:v>
                </c:pt>
                <c:pt idx="3800">
                  <c:v>41069</c:v>
                </c:pt>
                <c:pt idx="3801">
                  <c:v>41070</c:v>
                </c:pt>
                <c:pt idx="3802">
                  <c:v>41071</c:v>
                </c:pt>
                <c:pt idx="3803">
                  <c:v>41072</c:v>
                </c:pt>
                <c:pt idx="3804">
                  <c:v>41073</c:v>
                </c:pt>
                <c:pt idx="3805">
                  <c:v>41074</c:v>
                </c:pt>
                <c:pt idx="3806">
                  <c:v>41075</c:v>
                </c:pt>
                <c:pt idx="3807">
                  <c:v>41076</c:v>
                </c:pt>
                <c:pt idx="3808">
                  <c:v>41077</c:v>
                </c:pt>
                <c:pt idx="3809">
                  <c:v>41078</c:v>
                </c:pt>
                <c:pt idx="3810">
                  <c:v>41079</c:v>
                </c:pt>
                <c:pt idx="3811">
                  <c:v>41080</c:v>
                </c:pt>
                <c:pt idx="3812">
                  <c:v>41081</c:v>
                </c:pt>
                <c:pt idx="3813">
                  <c:v>41082</c:v>
                </c:pt>
                <c:pt idx="3814">
                  <c:v>41083</c:v>
                </c:pt>
                <c:pt idx="3815">
                  <c:v>41084</c:v>
                </c:pt>
                <c:pt idx="3816">
                  <c:v>41085</c:v>
                </c:pt>
                <c:pt idx="3817">
                  <c:v>41086</c:v>
                </c:pt>
                <c:pt idx="3818">
                  <c:v>41087</c:v>
                </c:pt>
                <c:pt idx="3819">
                  <c:v>41088</c:v>
                </c:pt>
                <c:pt idx="3820">
                  <c:v>41089</c:v>
                </c:pt>
                <c:pt idx="3821">
                  <c:v>41090</c:v>
                </c:pt>
                <c:pt idx="3822">
                  <c:v>41091</c:v>
                </c:pt>
                <c:pt idx="3823">
                  <c:v>41092</c:v>
                </c:pt>
                <c:pt idx="3824">
                  <c:v>41093</c:v>
                </c:pt>
                <c:pt idx="3825">
                  <c:v>41094</c:v>
                </c:pt>
                <c:pt idx="3826">
                  <c:v>41095</c:v>
                </c:pt>
                <c:pt idx="3827">
                  <c:v>41096</c:v>
                </c:pt>
                <c:pt idx="3828">
                  <c:v>41097</c:v>
                </c:pt>
                <c:pt idx="3829">
                  <c:v>41098</c:v>
                </c:pt>
                <c:pt idx="3830">
                  <c:v>41099</c:v>
                </c:pt>
                <c:pt idx="3831">
                  <c:v>41100</c:v>
                </c:pt>
                <c:pt idx="3832">
                  <c:v>41101</c:v>
                </c:pt>
                <c:pt idx="3833">
                  <c:v>41102</c:v>
                </c:pt>
                <c:pt idx="3834">
                  <c:v>41103</c:v>
                </c:pt>
                <c:pt idx="3835">
                  <c:v>41104</c:v>
                </c:pt>
                <c:pt idx="3836">
                  <c:v>41105</c:v>
                </c:pt>
                <c:pt idx="3837">
                  <c:v>41106</c:v>
                </c:pt>
                <c:pt idx="3838">
                  <c:v>41107</c:v>
                </c:pt>
                <c:pt idx="3839">
                  <c:v>41108</c:v>
                </c:pt>
                <c:pt idx="3840">
                  <c:v>41109</c:v>
                </c:pt>
                <c:pt idx="3841">
                  <c:v>41110</c:v>
                </c:pt>
                <c:pt idx="3842">
                  <c:v>41111</c:v>
                </c:pt>
                <c:pt idx="3843">
                  <c:v>41112</c:v>
                </c:pt>
                <c:pt idx="3844">
                  <c:v>41113</c:v>
                </c:pt>
                <c:pt idx="3845">
                  <c:v>41114</c:v>
                </c:pt>
                <c:pt idx="3846">
                  <c:v>41115</c:v>
                </c:pt>
                <c:pt idx="3847">
                  <c:v>41116</c:v>
                </c:pt>
                <c:pt idx="3848">
                  <c:v>41117</c:v>
                </c:pt>
                <c:pt idx="3849">
                  <c:v>41118</c:v>
                </c:pt>
                <c:pt idx="3850">
                  <c:v>41119</c:v>
                </c:pt>
                <c:pt idx="3851">
                  <c:v>41120</c:v>
                </c:pt>
                <c:pt idx="3852">
                  <c:v>41121</c:v>
                </c:pt>
                <c:pt idx="3853">
                  <c:v>41122</c:v>
                </c:pt>
                <c:pt idx="3854">
                  <c:v>41123</c:v>
                </c:pt>
                <c:pt idx="3855">
                  <c:v>41124</c:v>
                </c:pt>
              </c:numCache>
            </c:numRef>
          </c:cat>
          <c:val>
            <c:numRef>
              <c:f>Sheet1!$AL$2:$AL$5123</c:f>
              <c:numCache>
                <c:formatCode>0</c:formatCode>
                <c:ptCount val="5122"/>
                <c:pt idx="0">
                  <c:v>13804.562889602981</c:v>
                </c:pt>
                <c:pt idx="1">
                  <c:v>13804.562889602981</c:v>
                </c:pt>
                <c:pt idx="2">
                  <c:v>13804.562889602981</c:v>
                </c:pt>
                <c:pt idx="3">
                  <c:v>13804.562889602981</c:v>
                </c:pt>
                <c:pt idx="4">
                  <c:v>13804.562889602981</c:v>
                </c:pt>
                <c:pt idx="5">
                  <c:v>13804.562889602981</c:v>
                </c:pt>
                <c:pt idx="6">
                  <c:v>13804.562889602981</c:v>
                </c:pt>
                <c:pt idx="7">
                  <c:v>13804.562889602981</c:v>
                </c:pt>
                <c:pt idx="8">
                  <c:v>13804.562889602981</c:v>
                </c:pt>
                <c:pt idx="9">
                  <c:v>13804.562889602981</c:v>
                </c:pt>
                <c:pt idx="10">
                  <c:v>13804.562889602981</c:v>
                </c:pt>
                <c:pt idx="11">
                  <c:v>13804.562889602981</c:v>
                </c:pt>
                <c:pt idx="12">
                  <c:v>13804.562889602981</c:v>
                </c:pt>
                <c:pt idx="13">
                  <c:v>13804.562889602981</c:v>
                </c:pt>
                <c:pt idx="14">
                  <c:v>13804.562889602981</c:v>
                </c:pt>
                <c:pt idx="15">
                  <c:v>13804.562889602981</c:v>
                </c:pt>
                <c:pt idx="16">
                  <c:v>13804.562889602981</c:v>
                </c:pt>
                <c:pt idx="17">
                  <c:v>13804.562889602981</c:v>
                </c:pt>
                <c:pt idx="18">
                  <c:v>13804.562889602981</c:v>
                </c:pt>
                <c:pt idx="19">
                  <c:v>13804.562889602981</c:v>
                </c:pt>
                <c:pt idx="20">
                  <c:v>13804.562889602981</c:v>
                </c:pt>
                <c:pt idx="21">
                  <c:v>13804.562889602981</c:v>
                </c:pt>
                <c:pt idx="22">
                  <c:v>13804.562889602981</c:v>
                </c:pt>
                <c:pt idx="23">
                  <c:v>13804.562889602981</c:v>
                </c:pt>
                <c:pt idx="24">
                  <c:v>13804.562889602981</c:v>
                </c:pt>
                <c:pt idx="25">
                  <c:v>13804.562889602981</c:v>
                </c:pt>
                <c:pt idx="26">
                  <c:v>13804.562889602981</c:v>
                </c:pt>
                <c:pt idx="27">
                  <c:v>13804.562889602981</c:v>
                </c:pt>
                <c:pt idx="28">
                  <c:v>13804.562889602981</c:v>
                </c:pt>
                <c:pt idx="29">
                  <c:v>13804.562889602981</c:v>
                </c:pt>
                <c:pt idx="30">
                  <c:v>13804.562889602981</c:v>
                </c:pt>
                <c:pt idx="31">
                  <c:v>13804.562889602981</c:v>
                </c:pt>
                <c:pt idx="32">
                  <c:v>13804.562889602981</c:v>
                </c:pt>
                <c:pt idx="33">
                  <c:v>13804.562889602981</c:v>
                </c:pt>
                <c:pt idx="34">
                  <c:v>13804.562889602981</c:v>
                </c:pt>
                <c:pt idx="35">
                  <c:v>13804.562889602981</c:v>
                </c:pt>
                <c:pt idx="36">
                  <c:v>13804.562889602981</c:v>
                </c:pt>
                <c:pt idx="37">
                  <c:v>13804.562889602981</c:v>
                </c:pt>
                <c:pt idx="38">
                  <c:v>13804.562889602981</c:v>
                </c:pt>
                <c:pt idx="39">
                  <c:v>13804.562889602981</c:v>
                </c:pt>
                <c:pt idx="40">
                  <c:v>13804.562889602981</c:v>
                </c:pt>
                <c:pt idx="41">
                  <c:v>13804.562889602981</c:v>
                </c:pt>
                <c:pt idx="42">
                  <c:v>13804.562889602981</c:v>
                </c:pt>
                <c:pt idx="43">
                  <c:v>13804.562889602981</c:v>
                </c:pt>
                <c:pt idx="44">
                  <c:v>13804.562889602981</c:v>
                </c:pt>
                <c:pt idx="45">
                  <c:v>13804.562889602981</c:v>
                </c:pt>
                <c:pt idx="46">
                  <c:v>13804.562889602981</c:v>
                </c:pt>
                <c:pt idx="47">
                  <c:v>13804.562889602981</c:v>
                </c:pt>
                <c:pt idx="48">
                  <c:v>13804.562889602981</c:v>
                </c:pt>
                <c:pt idx="49">
                  <c:v>13804.562889602981</c:v>
                </c:pt>
                <c:pt idx="50">
                  <c:v>13804.562889602981</c:v>
                </c:pt>
                <c:pt idx="51">
                  <c:v>13804.562889602981</c:v>
                </c:pt>
                <c:pt idx="52">
                  <c:v>13804.562889602981</c:v>
                </c:pt>
                <c:pt idx="53">
                  <c:v>13804.562889602981</c:v>
                </c:pt>
                <c:pt idx="54">
                  <c:v>13804.562889602981</c:v>
                </c:pt>
                <c:pt idx="55">
                  <c:v>13804.562889602981</c:v>
                </c:pt>
                <c:pt idx="56">
                  <c:v>13804.562889602981</c:v>
                </c:pt>
                <c:pt idx="57">
                  <c:v>13804.562889602981</c:v>
                </c:pt>
                <c:pt idx="58">
                  <c:v>13804.562889602981</c:v>
                </c:pt>
                <c:pt idx="59">
                  <c:v>13804.562889602981</c:v>
                </c:pt>
                <c:pt idx="60">
                  <c:v>13804.562889602981</c:v>
                </c:pt>
                <c:pt idx="61">
                  <c:v>13804.562889602981</c:v>
                </c:pt>
                <c:pt idx="62">
                  <c:v>13804.562889602981</c:v>
                </c:pt>
                <c:pt idx="63">
                  <c:v>13804.562889602981</c:v>
                </c:pt>
                <c:pt idx="64">
                  <c:v>13804.562889602981</c:v>
                </c:pt>
                <c:pt idx="65">
                  <c:v>13804.562889602981</c:v>
                </c:pt>
                <c:pt idx="66">
                  <c:v>13804.562889602981</c:v>
                </c:pt>
                <c:pt idx="67">
                  <c:v>13804.562889602981</c:v>
                </c:pt>
                <c:pt idx="68">
                  <c:v>13804.562889602981</c:v>
                </c:pt>
                <c:pt idx="69">
                  <c:v>13804.562889602981</c:v>
                </c:pt>
                <c:pt idx="70">
                  <c:v>13804.562889602981</c:v>
                </c:pt>
                <c:pt idx="71">
                  <c:v>13804.562889602981</c:v>
                </c:pt>
                <c:pt idx="72">
                  <c:v>13804.562889602981</c:v>
                </c:pt>
                <c:pt idx="73">
                  <c:v>13804.562889602981</c:v>
                </c:pt>
                <c:pt idx="74">
                  <c:v>13804.562889602981</c:v>
                </c:pt>
                <c:pt idx="75">
                  <c:v>13804.562889602981</c:v>
                </c:pt>
                <c:pt idx="76">
                  <c:v>13804.562889602981</c:v>
                </c:pt>
                <c:pt idx="77">
                  <c:v>13804.562889602981</c:v>
                </c:pt>
                <c:pt idx="78">
                  <c:v>13804.562889602981</c:v>
                </c:pt>
                <c:pt idx="79">
                  <c:v>13804.562889602981</c:v>
                </c:pt>
                <c:pt idx="80">
                  <c:v>13804.562889602981</c:v>
                </c:pt>
                <c:pt idx="81">
                  <c:v>13804.562889602981</c:v>
                </c:pt>
                <c:pt idx="82">
                  <c:v>13804.562889602981</c:v>
                </c:pt>
                <c:pt idx="83">
                  <c:v>13804.562889602981</c:v>
                </c:pt>
                <c:pt idx="84">
                  <c:v>13804.562889602981</c:v>
                </c:pt>
                <c:pt idx="85">
                  <c:v>13804.562889602981</c:v>
                </c:pt>
                <c:pt idx="86">
                  <c:v>13804.562889602981</c:v>
                </c:pt>
                <c:pt idx="87">
                  <c:v>13804.562889602981</c:v>
                </c:pt>
                <c:pt idx="88">
                  <c:v>13804.562889602981</c:v>
                </c:pt>
                <c:pt idx="89">
                  <c:v>13804.562889602981</c:v>
                </c:pt>
                <c:pt idx="90">
                  <c:v>13804.562889602981</c:v>
                </c:pt>
                <c:pt idx="91">
                  <c:v>13804.562889602981</c:v>
                </c:pt>
                <c:pt idx="92">
                  <c:v>13804.562889602981</c:v>
                </c:pt>
                <c:pt idx="93">
                  <c:v>13804.562889602981</c:v>
                </c:pt>
                <c:pt idx="94">
                  <c:v>13804.562889602981</c:v>
                </c:pt>
                <c:pt idx="95">
                  <c:v>13804.562889602981</c:v>
                </c:pt>
                <c:pt idx="96">
                  <c:v>13804.562889602981</c:v>
                </c:pt>
                <c:pt idx="97">
                  <c:v>13804.562889602981</c:v>
                </c:pt>
                <c:pt idx="98">
                  <c:v>13804.562889602981</c:v>
                </c:pt>
                <c:pt idx="99">
                  <c:v>13804.562889602981</c:v>
                </c:pt>
                <c:pt idx="100">
                  <c:v>13804.562889602981</c:v>
                </c:pt>
                <c:pt idx="101">
                  <c:v>13804.562889602981</c:v>
                </c:pt>
                <c:pt idx="102">
                  <c:v>13804.562889602981</c:v>
                </c:pt>
                <c:pt idx="103">
                  <c:v>13804.562889602981</c:v>
                </c:pt>
                <c:pt idx="104">
                  <c:v>13804.562889602981</c:v>
                </c:pt>
                <c:pt idx="105">
                  <c:v>13804.562889602981</c:v>
                </c:pt>
                <c:pt idx="106">
                  <c:v>13804.562889602981</c:v>
                </c:pt>
                <c:pt idx="107">
                  <c:v>13804.562889602981</c:v>
                </c:pt>
                <c:pt idx="108">
                  <c:v>13804.562889602981</c:v>
                </c:pt>
                <c:pt idx="109">
                  <c:v>13804.562889602981</c:v>
                </c:pt>
                <c:pt idx="110">
                  <c:v>13804.562889602981</c:v>
                </c:pt>
                <c:pt idx="111">
                  <c:v>13804.562889602981</c:v>
                </c:pt>
                <c:pt idx="112">
                  <c:v>13804.562889602981</c:v>
                </c:pt>
                <c:pt idx="113">
                  <c:v>13804.562889602981</c:v>
                </c:pt>
                <c:pt idx="114">
                  <c:v>13804.562889602981</c:v>
                </c:pt>
                <c:pt idx="115">
                  <c:v>13804.562889602981</c:v>
                </c:pt>
                <c:pt idx="116">
                  <c:v>13804.562889602981</c:v>
                </c:pt>
                <c:pt idx="117">
                  <c:v>13804.562889602981</c:v>
                </c:pt>
                <c:pt idx="118">
                  <c:v>13804.562889602981</c:v>
                </c:pt>
                <c:pt idx="119">
                  <c:v>13804.562889602981</c:v>
                </c:pt>
                <c:pt idx="120">
                  <c:v>13804.562889602981</c:v>
                </c:pt>
                <c:pt idx="121">
                  <c:v>13804.562889602981</c:v>
                </c:pt>
                <c:pt idx="122">
                  <c:v>13804.562889602981</c:v>
                </c:pt>
                <c:pt idx="123">
                  <c:v>13804.562889602981</c:v>
                </c:pt>
                <c:pt idx="124">
                  <c:v>13804.562889602981</c:v>
                </c:pt>
                <c:pt idx="125">
                  <c:v>13804.562889602981</c:v>
                </c:pt>
                <c:pt idx="126">
                  <c:v>13804.562889602981</c:v>
                </c:pt>
                <c:pt idx="127">
                  <c:v>13804.562889602981</c:v>
                </c:pt>
                <c:pt idx="128">
                  <c:v>13804.562889602981</c:v>
                </c:pt>
                <c:pt idx="129">
                  <c:v>13804.562889602981</c:v>
                </c:pt>
                <c:pt idx="130">
                  <c:v>13804.562889602981</c:v>
                </c:pt>
                <c:pt idx="131">
                  <c:v>13804.562889602981</c:v>
                </c:pt>
                <c:pt idx="132">
                  <c:v>13804.562889602981</c:v>
                </c:pt>
                <c:pt idx="133">
                  <c:v>13804.562889602981</c:v>
                </c:pt>
                <c:pt idx="134">
                  <c:v>13804.562889602981</c:v>
                </c:pt>
                <c:pt idx="135">
                  <c:v>13804.562889602981</c:v>
                </c:pt>
                <c:pt idx="136">
                  <c:v>13804.562889602981</c:v>
                </c:pt>
                <c:pt idx="137">
                  <c:v>13804.562889602981</c:v>
                </c:pt>
                <c:pt idx="138">
                  <c:v>13804.562889602981</c:v>
                </c:pt>
                <c:pt idx="139">
                  <c:v>13804.562889602981</c:v>
                </c:pt>
                <c:pt idx="140">
                  <c:v>13804.562889602981</c:v>
                </c:pt>
                <c:pt idx="141">
                  <c:v>13804.562889602981</c:v>
                </c:pt>
                <c:pt idx="142">
                  <c:v>13804.562889602981</c:v>
                </c:pt>
                <c:pt idx="143">
                  <c:v>13804.562889602981</c:v>
                </c:pt>
                <c:pt idx="144">
                  <c:v>13804.562889602981</c:v>
                </c:pt>
                <c:pt idx="145">
                  <c:v>13804.562889602981</c:v>
                </c:pt>
                <c:pt idx="146">
                  <c:v>13804.562889602981</c:v>
                </c:pt>
                <c:pt idx="147">
                  <c:v>13804.562889602981</c:v>
                </c:pt>
                <c:pt idx="148">
                  <c:v>13804.562889602981</c:v>
                </c:pt>
                <c:pt idx="149">
                  <c:v>13804.562889602981</c:v>
                </c:pt>
                <c:pt idx="150">
                  <c:v>13804.562889602981</c:v>
                </c:pt>
                <c:pt idx="151">
                  <c:v>13804.562889602981</c:v>
                </c:pt>
                <c:pt idx="152">
                  <c:v>13804.562889602981</c:v>
                </c:pt>
                <c:pt idx="153">
                  <c:v>13804.562889602981</c:v>
                </c:pt>
                <c:pt idx="154">
                  <c:v>13804.562889602981</c:v>
                </c:pt>
                <c:pt idx="155">
                  <c:v>13804.562889602981</c:v>
                </c:pt>
                <c:pt idx="156">
                  <c:v>13804.562889602981</c:v>
                </c:pt>
                <c:pt idx="157">
                  <c:v>13804.562889602981</c:v>
                </c:pt>
                <c:pt idx="158">
                  <c:v>13804.562889602981</c:v>
                </c:pt>
                <c:pt idx="159">
                  <c:v>13804.562889602981</c:v>
                </c:pt>
                <c:pt idx="160">
                  <c:v>13804.562889602981</c:v>
                </c:pt>
                <c:pt idx="161">
                  <c:v>13804.562889602981</c:v>
                </c:pt>
                <c:pt idx="162">
                  <c:v>13804.562889602981</c:v>
                </c:pt>
                <c:pt idx="163">
                  <c:v>13804.562889602981</c:v>
                </c:pt>
                <c:pt idx="164">
                  <c:v>13804.562889602981</c:v>
                </c:pt>
                <c:pt idx="165">
                  <c:v>13804.562889602981</c:v>
                </c:pt>
                <c:pt idx="166">
                  <c:v>13804.562889602981</c:v>
                </c:pt>
                <c:pt idx="167">
                  <c:v>13804.562889602981</c:v>
                </c:pt>
                <c:pt idx="168">
                  <c:v>13804.562889602981</c:v>
                </c:pt>
                <c:pt idx="169">
                  <c:v>13804.562889602981</c:v>
                </c:pt>
                <c:pt idx="170">
                  <c:v>13804.562889602981</c:v>
                </c:pt>
                <c:pt idx="171">
                  <c:v>13804.562889602981</c:v>
                </c:pt>
                <c:pt idx="172">
                  <c:v>13804.562889602981</c:v>
                </c:pt>
                <c:pt idx="173">
                  <c:v>13804.562889602981</c:v>
                </c:pt>
                <c:pt idx="174">
                  <c:v>13804.562889602981</c:v>
                </c:pt>
                <c:pt idx="175">
                  <c:v>13804.562889602981</c:v>
                </c:pt>
                <c:pt idx="176">
                  <c:v>13804.562889602981</c:v>
                </c:pt>
                <c:pt idx="177">
                  <c:v>13804.562889602981</c:v>
                </c:pt>
                <c:pt idx="178">
                  <c:v>13804.562889602981</c:v>
                </c:pt>
                <c:pt idx="179">
                  <c:v>13804.562889602981</c:v>
                </c:pt>
                <c:pt idx="180">
                  <c:v>13804.562889602981</c:v>
                </c:pt>
                <c:pt idx="181">
                  <c:v>13804.562889602981</c:v>
                </c:pt>
                <c:pt idx="182">
                  <c:v>13804.562889602981</c:v>
                </c:pt>
                <c:pt idx="183">
                  <c:v>13804.562889602981</c:v>
                </c:pt>
                <c:pt idx="184">
                  <c:v>13804.562889602981</c:v>
                </c:pt>
                <c:pt idx="185">
                  <c:v>13804.562889602981</c:v>
                </c:pt>
                <c:pt idx="186">
                  <c:v>13804.562889602981</c:v>
                </c:pt>
                <c:pt idx="187">
                  <c:v>13804.562889602981</c:v>
                </c:pt>
                <c:pt idx="188">
                  <c:v>13804.562889602981</c:v>
                </c:pt>
                <c:pt idx="189">
                  <c:v>13804.562889602981</c:v>
                </c:pt>
                <c:pt idx="190">
                  <c:v>13804.562889602981</c:v>
                </c:pt>
                <c:pt idx="191">
                  <c:v>13804.562889602981</c:v>
                </c:pt>
                <c:pt idx="192">
                  <c:v>13804.562889602981</c:v>
                </c:pt>
                <c:pt idx="193">
                  <c:v>13804.562889602981</c:v>
                </c:pt>
                <c:pt idx="194">
                  <c:v>13804.562889602981</c:v>
                </c:pt>
                <c:pt idx="195">
                  <c:v>13804.562889602981</c:v>
                </c:pt>
                <c:pt idx="196">
                  <c:v>13804.562889602981</c:v>
                </c:pt>
                <c:pt idx="197">
                  <c:v>13804.562889602981</c:v>
                </c:pt>
                <c:pt idx="198">
                  <c:v>13804.562889602981</c:v>
                </c:pt>
                <c:pt idx="199">
                  <c:v>13804.562889602981</c:v>
                </c:pt>
                <c:pt idx="200">
                  <c:v>13804.562889602981</c:v>
                </c:pt>
                <c:pt idx="201">
                  <c:v>13804.562889602981</c:v>
                </c:pt>
                <c:pt idx="202">
                  <c:v>13804.562889602981</c:v>
                </c:pt>
                <c:pt idx="203">
                  <c:v>13804.562889602981</c:v>
                </c:pt>
                <c:pt idx="204">
                  <c:v>13804.562889602981</c:v>
                </c:pt>
                <c:pt idx="205">
                  <c:v>13804.562889602981</c:v>
                </c:pt>
                <c:pt idx="206">
                  <c:v>13804.562889602981</c:v>
                </c:pt>
                <c:pt idx="207">
                  <c:v>13804.562889602981</c:v>
                </c:pt>
                <c:pt idx="208">
                  <c:v>13804.562889602981</c:v>
                </c:pt>
                <c:pt idx="209">
                  <c:v>13804.562889602981</c:v>
                </c:pt>
                <c:pt idx="210">
                  <c:v>13804.562889602981</c:v>
                </c:pt>
                <c:pt idx="211">
                  <c:v>13804.562889602981</c:v>
                </c:pt>
                <c:pt idx="212">
                  <c:v>13804.562889602981</c:v>
                </c:pt>
                <c:pt idx="213">
                  <c:v>13804.562889602981</c:v>
                </c:pt>
                <c:pt idx="214">
                  <c:v>13804.562889602981</c:v>
                </c:pt>
                <c:pt idx="215">
                  <c:v>13804.562889602981</c:v>
                </c:pt>
                <c:pt idx="216">
                  <c:v>13804.562889602981</c:v>
                </c:pt>
                <c:pt idx="217">
                  <c:v>13804.562889602981</c:v>
                </c:pt>
                <c:pt idx="218">
                  <c:v>13804.562889602981</c:v>
                </c:pt>
                <c:pt idx="219">
                  <c:v>13804.562889602981</c:v>
                </c:pt>
                <c:pt idx="220">
                  <c:v>13804.562889602981</c:v>
                </c:pt>
                <c:pt idx="221">
                  <c:v>13804.562889602981</c:v>
                </c:pt>
                <c:pt idx="222">
                  <c:v>13804.562889602981</c:v>
                </c:pt>
                <c:pt idx="223">
                  <c:v>13804.562889602981</c:v>
                </c:pt>
                <c:pt idx="224">
                  <c:v>13804.562889602981</c:v>
                </c:pt>
                <c:pt idx="225">
                  <c:v>13804.562889602981</c:v>
                </c:pt>
                <c:pt idx="226">
                  <c:v>13804.562889602981</c:v>
                </c:pt>
                <c:pt idx="227">
                  <c:v>13804.562889602981</c:v>
                </c:pt>
                <c:pt idx="228">
                  <c:v>13804.562889602981</c:v>
                </c:pt>
                <c:pt idx="229">
                  <c:v>13804.562889602981</c:v>
                </c:pt>
                <c:pt idx="230">
                  <c:v>13804.562889602981</c:v>
                </c:pt>
                <c:pt idx="231">
                  <c:v>13804.562889602981</c:v>
                </c:pt>
                <c:pt idx="232">
                  <c:v>13804.562889602981</c:v>
                </c:pt>
                <c:pt idx="233">
                  <c:v>13804.562889602981</c:v>
                </c:pt>
                <c:pt idx="234">
                  <c:v>13804.562889602981</c:v>
                </c:pt>
                <c:pt idx="235">
                  <c:v>13804.562889602981</c:v>
                </c:pt>
                <c:pt idx="236">
                  <c:v>13804.562889602981</c:v>
                </c:pt>
                <c:pt idx="237">
                  <c:v>13804.562889602981</c:v>
                </c:pt>
                <c:pt idx="238">
                  <c:v>13804.562889602981</c:v>
                </c:pt>
                <c:pt idx="239">
                  <c:v>13804.562889602981</c:v>
                </c:pt>
                <c:pt idx="240">
                  <c:v>13804.562889602981</c:v>
                </c:pt>
                <c:pt idx="241">
                  <c:v>13804.562889602981</c:v>
                </c:pt>
                <c:pt idx="242">
                  <c:v>13804.562889602981</c:v>
                </c:pt>
                <c:pt idx="243">
                  <c:v>13804.562889602981</c:v>
                </c:pt>
                <c:pt idx="244">
                  <c:v>13804.562889602981</c:v>
                </c:pt>
                <c:pt idx="245">
                  <c:v>13804.562889602981</c:v>
                </c:pt>
                <c:pt idx="246">
                  <c:v>13804.562889602981</c:v>
                </c:pt>
                <c:pt idx="247">
                  <c:v>13804.562889602981</c:v>
                </c:pt>
                <c:pt idx="248">
                  <c:v>13804.562889602981</c:v>
                </c:pt>
                <c:pt idx="249">
                  <c:v>13804.562889602981</c:v>
                </c:pt>
                <c:pt idx="250">
                  <c:v>13804.562889602981</c:v>
                </c:pt>
                <c:pt idx="251">
                  <c:v>13804.562889602981</c:v>
                </c:pt>
                <c:pt idx="252">
                  <c:v>13804.562889602981</c:v>
                </c:pt>
                <c:pt idx="253">
                  <c:v>13804.562889602981</c:v>
                </c:pt>
                <c:pt idx="254">
                  <c:v>13804.562889602981</c:v>
                </c:pt>
                <c:pt idx="255">
                  <c:v>13804.562889602981</c:v>
                </c:pt>
                <c:pt idx="256">
                  <c:v>13804.562889602981</c:v>
                </c:pt>
                <c:pt idx="257">
                  <c:v>13804.562889602981</c:v>
                </c:pt>
                <c:pt idx="258">
                  <c:v>13804.562889602981</c:v>
                </c:pt>
                <c:pt idx="259">
                  <c:v>13804.562889602981</c:v>
                </c:pt>
                <c:pt idx="260">
                  <c:v>13804.562889602981</c:v>
                </c:pt>
                <c:pt idx="261">
                  <c:v>13804.562889602981</c:v>
                </c:pt>
                <c:pt idx="262">
                  <c:v>13804.562889602981</c:v>
                </c:pt>
                <c:pt idx="263">
                  <c:v>13804.562889602981</c:v>
                </c:pt>
                <c:pt idx="264">
                  <c:v>13804.562889602981</c:v>
                </c:pt>
                <c:pt idx="265">
                  <c:v>13804.562889602981</c:v>
                </c:pt>
                <c:pt idx="266">
                  <c:v>13804.562889602981</c:v>
                </c:pt>
                <c:pt idx="267">
                  <c:v>13804.562889602981</c:v>
                </c:pt>
                <c:pt idx="268">
                  <c:v>13804.562889602981</c:v>
                </c:pt>
                <c:pt idx="269">
                  <c:v>13804.562889602981</c:v>
                </c:pt>
                <c:pt idx="270">
                  <c:v>13804.562889602981</c:v>
                </c:pt>
                <c:pt idx="271">
                  <c:v>13804.562889602981</c:v>
                </c:pt>
                <c:pt idx="272">
                  <c:v>13804.562889602981</c:v>
                </c:pt>
                <c:pt idx="273">
                  <c:v>13804.562889602981</c:v>
                </c:pt>
                <c:pt idx="274">
                  <c:v>13804.562889602981</c:v>
                </c:pt>
                <c:pt idx="275">
                  <c:v>13804.562889602981</c:v>
                </c:pt>
                <c:pt idx="276">
                  <c:v>13804.562889602981</c:v>
                </c:pt>
                <c:pt idx="277">
                  <c:v>13804.562889602981</c:v>
                </c:pt>
                <c:pt idx="278">
                  <c:v>13804.562889602981</c:v>
                </c:pt>
                <c:pt idx="279">
                  <c:v>13804.562889602981</c:v>
                </c:pt>
                <c:pt idx="280">
                  <c:v>13804.562889602981</c:v>
                </c:pt>
                <c:pt idx="281">
                  <c:v>13804.562889602981</c:v>
                </c:pt>
                <c:pt idx="282">
                  <c:v>13804.562889602981</c:v>
                </c:pt>
                <c:pt idx="283">
                  <c:v>13804.562889602981</c:v>
                </c:pt>
                <c:pt idx="284">
                  <c:v>13804.562889602981</c:v>
                </c:pt>
                <c:pt idx="285">
                  <c:v>13804.562889602981</c:v>
                </c:pt>
                <c:pt idx="286">
                  <c:v>13804.562889602981</c:v>
                </c:pt>
                <c:pt idx="287">
                  <c:v>13804.562889602981</c:v>
                </c:pt>
                <c:pt idx="288">
                  <c:v>13804.562889602981</c:v>
                </c:pt>
                <c:pt idx="289">
                  <c:v>13804.562889602981</c:v>
                </c:pt>
                <c:pt idx="290">
                  <c:v>13804.562889602981</c:v>
                </c:pt>
                <c:pt idx="291">
                  <c:v>13804.562889602981</c:v>
                </c:pt>
                <c:pt idx="292">
                  <c:v>13804.562889602981</c:v>
                </c:pt>
                <c:pt idx="293">
                  <c:v>13804.562889602981</c:v>
                </c:pt>
                <c:pt idx="294">
                  <c:v>13804.562889602981</c:v>
                </c:pt>
                <c:pt idx="295">
                  <c:v>13804.562889602981</c:v>
                </c:pt>
                <c:pt idx="296">
                  <c:v>13804.562889602981</c:v>
                </c:pt>
                <c:pt idx="297">
                  <c:v>13804.562889602981</c:v>
                </c:pt>
                <c:pt idx="298">
                  <c:v>13804.562889602981</c:v>
                </c:pt>
                <c:pt idx="299">
                  <c:v>13804.562889602981</c:v>
                </c:pt>
                <c:pt idx="300">
                  <c:v>13804.562889602981</c:v>
                </c:pt>
                <c:pt idx="301">
                  <c:v>13804.562889602981</c:v>
                </c:pt>
                <c:pt idx="302">
                  <c:v>13804.562889602981</c:v>
                </c:pt>
                <c:pt idx="303">
                  <c:v>13804.562889602981</c:v>
                </c:pt>
                <c:pt idx="304">
                  <c:v>13804.562889602981</c:v>
                </c:pt>
                <c:pt idx="305">
                  <c:v>13804.562889602981</c:v>
                </c:pt>
                <c:pt idx="306">
                  <c:v>13804.562889602981</c:v>
                </c:pt>
                <c:pt idx="307">
                  <c:v>13804.562889602981</c:v>
                </c:pt>
                <c:pt idx="308">
                  <c:v>13804.562889602981</c:v>
                </c:pt>
                <c:pt idx="309">
                  <c:v>13804.562889602981</c:v>
                </c:pt>
                <c:pt idx="310">
                  <c:v>13804.562889602981</c:v>
                </c:pt>
                <c:pt idx="311">
                  <c:v>13804.562889602981</c:v>
                </c:pt>
                <c:pt idx="312">
                  <c:v>13804.562889602981</c:v>
                </c:pt>
                <c:pt idx="313">
                  <c:v>13804.562889602981</c:v>
                </c:pt>
                <c:pt idx="314">
                  <c:v>13804.562889602981</c:v>
                </c:pt>
                <c:pt idx="315">
                  <c:v>13804.562889602981</c:v>
                </c:pt>
                <c:pt idx="316">
                  <c:v>13804.562889602981</c:v>
                </c:pt>
                <c:pt idx="317">
                  <c:v>13804.562889602981</c:v>
                </c:pt>
                <c:pt idx="318">
                  <c:v>13804.562889602981</c:v>
                </c:pt>
                <c:pt idx="319">
                  <c:v>13804.562889602981</c:v>
                </c:pt>
                <c:pt idx="320">
                  <c:v>13804.562889602981</c:v>
                </c:pt>
                <c:pt idx="321">
                  <c:v>13804.562889602981</c:v>
                </c:pt>
                <c:pt idx="322">
                  <c:v>13804.562889602981</c:v>
                </c:pt>
                <c:pt idx="323">
                  <c:v>13804.562889602981</c:v>
                </c:pt>
                <c:pt idx="324">
                  <c:v>13804.562889602981</c:v>
                </c:pt>
                <c:pt idx="325">
                  <c:v>13804.562889602981</c:v>
                </c:pt>
                <c:pt idx="326">
                  <c:v>13804.562889602981</c:v>
                </c:pt>
                <c:pt idx="327">
                  <c:v>13804.562889602981</c:v>
                </c:pt>
                <c:pt idx="328">
                  <c:v>13804.562889602981</c:v>
                </c:pt>
                <c:pt idx="329">
                  <c:v>13804.562889602981</c:v>
                </c:pt>
                <c:pt idx="330">
                  <c:v>13804.562889602981</c:v>
                </c:pt>
                <c:pt idx="331">
                  <c:v>13804.562889602981</c:v>
                </c:pt>
                <c:pt idx="332">
                  <c:v>13804.562889602981</c:v>
                </c:pt>
                <c:pt idx="333">
                  <c:v>13804.562889602981</c:v>
                </c:pt>
                <c:pt idx="334">
                  <c:v>13804.562889602981</c:v>
                </c:pt>
                <c:pt idx="335">
                  <c:v>13804.562889602981</c:v>
                </c:pt>
                <c:pt idx="336">
                  <c:v>13804.562889602981</c:v>
                </c:pt>
                <c:pt idx="337">
                  <c:v>13804.562889602981</c:v>
                </c:pt>
                <c:pt idx="338">
                  <c:v>13804.562889602981</c:v>
                </c:pt>
                <c:pt idx="339">
                  <c:v>13804.562889602981</c:v>
                </c:pt>
                <c:pt idx="340">
                  <c:v>13804.562889602981</c:v>
                </c:pt>
                <c:pt idx="341">
                  <c:v>13804.562889602981</c:v>
                </c:pt>
                <c:pt idx="342">
                  <c:v>13804.562889602981</c:v>
                </c:pt>
                <c:pt idx="343">
                  <c:v>13804.562889602981</c:v>
                </c:pt>
                <c:pt idx="344">
                  <c:v>13804.562889602981</c:v>
                </c:pt>
                <c:pt idx="345">
                  <c:v>13804.562889602981</c:v>
                </c:pt>
                <c:pt idx="346">
                  <c:v>13804.562889602981</c:v>
                </c:pt>
                <c:pt idx="347">
                  <c:v>13804.562889602981</c:v>
                </c:pt>
                <c:pt idx="348">
                  <c:v>13804.562889602981</c:v>
                </c:pt>
                <c:pt idx="349">
                  <c:v>13804.562889602981</c:v>
                </c:pt>
                <c:pt idx="350">
                  <c:v>13804.562889602981</c:v>
                </c:pt>
                <c:pt idx="351">
                  <c:v>13804.562889602981</c:v>
                </c:pt>
                <c:pt idx="352">
                  <c:v>13804.562889602981</c:v>
                </c:pt>
                <c:pt idx="353">
                  <c:v>13804.562889602981</c:v>
                </c:pt>
                <c:pt idx="354">
                  <c:v>13804.562889602981</c:v>
                </c:pt>
                <c:pt idx="355">
                  <c:v>13804.562889602981</c:v>
                </c:pt>
                <c:pt idx="356">
                  <c:v>13804.562889602981</c:v>
                </c:pt>
                <c:pt idx="357">
                  <c:v>13804.562889602981</c:v>
                </c:pt>
                <c:pt idx="358">
                  <c:v>13804.562889602981</c:v>
                </c:pt>
                <c:pt idx="359">
                  <c:v>13804.562889602981</c:v>
                </c:pt>
                <c:pt idx="360">
                  <c:v>13804.562889602981</c:v>
                </c:pt>
                <c:pt idx="361">
                  <c:v>13804.562889602981</c:v>
                </c:pt>
                <c:pt idx="362">
                  <c:v>13804.562889602981</c:v>
                </c:pt>
                <c:pt idx="363">
                  <c:v>13804.562889602981</c:v>
                </c:pt>
                <c:pt idx="364">
                  <c:v>13804.562889602981</c:v>
                </c:pt>
                <c:pt idx="365">
                  <c:v>13804.562889602981</c:v>
                </c:pt>
                <c:pt idx="366">
                  <c:v>13804.562889602981</c:v>
                </c:pt>
                <c:pt idx="367">
                  <c:v>13804.562889602981</c:v>
                </c:pt>
                <c:pt idx="368">
                  <c:v>13804.562889602981</c:v>
                </c:pt>
                <c:pt idx="369">
                  <c:v>13804.562889602981</c:v>
                </c:pt>
                <c:pt idx="370">
                  <c:v>13804.562889602981</c:v>
                </c:pt>
                <c:pt idx="371">
                  <c:v>13804.562889602981</c:v>
                </c:pt>
                <c:pt idx="372">
                  <c:v>13804.562889602981</c:v>
                </c:pt>
                <c:pt idx="373">
                  <c:v>13804.562889602981</c:v>
                </c:pt>
                <c:pt idx="374">
                  <c:v>13804.562889602981</c:v>
                </c:pt>
                <c:pt idx="375">
                  <c:v>13804.562889602981</c:v>
                </c:pt>
                <c:pt idx="376">
                  <c:v>13804.562889602981</c:v>
                </c:pt>
                <c:pt idx="377">
                  <c:v>13804.562889602981</c:v>
                </c:pt>
                <c:pt idx="378">
                  <c:v>13804.562889602981</c:v>
                </c:pt>
                <c:pt idx="379">
                  <c:v>13804.562889602981</c:v>
                </c:pt>
                <c:pt idx="380">
                  <c:v>13804.562889602981</c:v>
                </c:pt>
                <c:pt idx="381">
                  <c:v>13804.562889602981</c:v>
                </c:pt>
                <c:pt idx="382">
                  <c:v>13804.562889602981</c:v>
                </c:pt>
                <c:pt idx="383">
                  <c:v>13804.562889602981</c:v>
                </c:pt>
                <c:pt idx="384">
                  <c:v>13804.562889602981</c:v>
                </c:pt>
                <c:pt idx="385">
                  <c:v>13804.562889602981</c:v>
                </c:pt>
                <c:pt idx="386">
                  <c:v>13804.562889602981</c:v>
                </c:pt>
                <c:pt idx="387">
                  <c:v>13804.562889602981</c:v>
                </c:pt>
                <c:pt idx="388">
                  <c:v>13804.562889602981</c:v>
                </c:pt>
                <c:pt idx="389">
                  <c:v>13804.562889602981</c:v>
                </c:pt>
                <c:pt idx="390">
                  <c:v>13804.562889602981</c:v>
                </c:pt>
                <c:pt idx="391">
                  <c:v>13804.562889602981</c:v>
                </c:pt>
                <c:pt idx="392">
                  <c:v>13804.562889602981</c:v>
                </c:pt>
                <c:pt idx="393">
                  <c:v>13804.562889602981</c:v>
                </c:pt>
                <c:pt idx="394">
                  <c:v>13804.562889602981</c:v>
                </c:pt>
                <c:pt idx="395">
                  <c:v>13804.562889602981</c:v>
                </c:pt>
                <c:pt idx="396">
                  <c:v>13804.562889602981</c:v>
                </c:pt>
                <c:pt idx="397">
                  <c:v>13804.562889602981</c:v>
                </c:pt>
                <c:pt idx="398">
                  <c:v>13804.562889602981</c:v>
                </c:pt>
                <c:pt idx="399">
                  <c:v>13804.562889602981</c:v>
                </c:pt>
                <c:pt idx="400">
                  <c:v>13804.562889602981</c:v>
                </c:pt>
                <c:pt idx="401">
                  <c:v>13804.562889602981</c:v>
                </c:pt>
                <c:pt idx="402">
                  <c:v>13804.562889602981</c:v>
                </c:pt>
                <c:pt idx="403">
                  <c:v>13804.562889602981</c:v>
                </c:pt>
                <c:pt idx="404">
                  <c:v>13804.562889602981</c:v>
                </c:pt>
                <c:pt idx="405">
                  <c:v>13804.562889602981</c:v>
                </c:pt>
                <c:pt idx="406">
                  <c:v>13804.562889602981</c:v>
                </c:pt>
                <c:pt idx="407">
                  <c:v>13804.562889602981</c:v>
                </c:pt>
                <c:pt idx="408">
                  <c:v>13804.562889602981</c:v>
                </c:pt>
                <c:pt idx="409">
                  <c:v>13804.562889602981</c:v>
                </c:pt>
                <c:pt idx="410">
                  <c:v>13804.562889602981</c:v>
                </c:pt>
                <c:pt idx="411">
                  <c:v>13804.562889602981</c:v>
                </c:pt>
                <c:pt idx="412">
                  <c:v>13804.562889602981</c:v>
                </c:pt>
                <c:pt idx="413">
                  <c:v>13804.562889602981</c:v>
                </c:pt>
                <c:pt idx="414">
                  <c:v>13804.562889602981</c:v>
                </c:pt>
                <c:pt idx="415">
                  <c:v>13804.562889602981</c:v>
                </c:pt>
                <c:pt idx="416">
                  <c:v>13804.562889602981</c:v>
                </c:pt>
                <c:pt idx="417">
                  <c:v>13804.562889602981</c:v>
                </c:pt>
                <c:pt idx="418">
                  <c:v>13804.562889602981</c:v>
                </c:pt>
                <c:pt idx="419">
                  <c:v>13804.562889602981</c:v>
                </c:pt>
                <c:pt idx="420">
                  <c:v>13804.562889602981</c:v>
                </c:pt>
                <c:pt idx="421">
                  <c:v>13804.562889602981</c:v>
                </c:pt>
                <c:pt idx="422">
                  <c:v>13804.562889602981</c:v>
                </c:pt>
                <c:pt idx="423">
                  <c:v>13804.562889602981</c:v>
                </c:pt>
                <c:pt idx="424">
                  <c:v>13804.562889602981</c:v>
                </c:pt>
                <c:pt idx="425">
                  <c:v>13804.562889602981</c:v>
                </c:pt>
                <c:pt idx="426">
                  <c:v>13804.562889602981</c:v>
                </c:pt>
                <c:pt idx="427">
                  <c:v>13804.562889602981</c:v>
                </c:pt>
                <c:pt idx="428">
                  <c:v>13804.562889602981</c:v>
                </c:pt>
                <c:pt idx="429">
                  <c:v>13804.562889602981</c:v>
                </c:pt>
                <c:pt idx="430">
                  <c:v>13804.562889602981</c:v>
                </c:pt>
                <c:pt idx="431">
                  <c:v>13804.562889602981</c:v>
                </c:pt>
                <c:pt idx="432">
                  <c:v>13804.562889602981</c:v>
                </c:pt>
                <c:pt idx="433">
                  <c:v>13804.562889602981</c:v>
                </c:pt>
                <c:pt idx="434">
                  <c:v>13804.562889602981</c:v>
                </c:pt>
                <c:pt idx="435">
                  <c:v>13804.562889602981</c:v>
                </c:pt>
                <c:pt idx="436">
                  <c:v>13804.562889602981</c:v>
                </c:pt>
                <c:pt idx="437">
                  <c:v>13804.562889602981</c:v>
                </c:pt>
                <c:pt idx="438">
                  <c:v>13804.562889602981</c:v>
                </c:pt>
                <c:pt idx="439">
                  <c:v>13804.562889602981</c:v>
                </c:pt>
                <c:pt idx="440">
                  <c:v>13804.562889602981</c:v>
                </c:pt>
                <c:pt idx="441">
                  <c:v>13804.562889602981</c:v>
                </c:pt>
                <c:pt idx="442">
                  <c:v>13804.562889602981</c:v>
                </c:pt>
                <c:pt idx="443">
                  <c:v>13804.562889602981</c:v>
                </c:pt>
                <c:pt idx="444">
                  <c:v>13804.562889602981</c:v>
                </c:pt>
                <c:pt idx="445">
                  <c:v>13804.562889602981</c:v>
                </c:pt>
                <c:pt idx="446">
                  <c:v>13804.562889602981</c:v>
                </c:pt>
                <c:pt idx="447">
                  <c:v>13804.562889602981</c:v>
                </c:pt>
                <c:pt idx="448">
                  <c:v>13804.562889602981</c:v>
                </c:pt>
                <c:pt idx="449">
                  <c:v>13804.562889602981</c:v>
                </c:pt>
                <c:pt idx="450">
                  <c:v>13804.562889602981</c:v>
                </c:pt>
                <c:pt idx="451">
                  <c:v>13804.562889602981</c:v>
                </c:pt>
                <c:pt idx="452">
                  <c:v>13804.562889602981</c:v>
                </c:pt>
                <c:pt idx="453">
                  <c:v>13804.562889602981</c:v>
                </c:pt>
                <c:pt idx="454">
                  <c:v>13804.562889602981</c:v>
                </c:pt>
                <c:pt idx="455">
                  <c:v>13804.562889602981</c:v>
                </c:pt>
                <c:pt idx="456">
                  <c:v>13804.562889602981</c:v>
                </c:pt>
                <c:pt idx="457">
                  <c:v>13804.562889602981</c:v>
                </c:pt>
                <c:pt idx="458">
                  <c:v>13804.562889602981</c:v>
                </c:pt>
                <c:pt idx="459">
                  <c:v>13804.562889602981</c:v>
                </c:pt>
                <c:pt idx="460">
                  <c:v>13804.562889602981</c:v>
                </c:pt>
                <c:pt idx="461">
                  <c:v>13804.562889602981</c:v>
                </c:pt>
                <c:pt idx="462">
                  <c:v>13804.562889602981</c:v>
                </c:pt>
                <c:pt idx="463">
                  <c:v>13804.562889602981</c:v>
                </c:pt>
                <c:pt idx="464">
                  <c:v>13804.562889602981</c:v>
                </c:pt>
                <c:pt idx="465">
                  <c:v>13804.562889602981</c:v>
                </c:pt>
                <c:pt idx="466">
                  <c:v>13804.562889602981</c:v>
                </c:pt>
                <c:pt idx="467">
                  <c:v>13804.562889602981</c:v>
                </c:pt>
                <c:pt idx="468">
                  <c:v>13804.562889602981</c:v>
                </c:pt>
                <c:pt idx="469">
                  <c:v>13804.562889602981</c:v>
                </c:pt>
                <c:pt idx="470">
                  <c:v>13804.562889602981</c:v>
                </c:pt>
                <c:pt idx="471">
                  <c:v>13804.562889602981</c:v>
                </c:pt>
                <c:pt idx="472">
                  <c:v>13804.562889602981</c:v>
                </c:pt>
                <c:pt idx="473">
                  <c:v>13804.562889602981</c:v>
                </c:pt>
                <c:pt idx="474">
                  <c:v>13804.562889602981</c:v>
                </c:pt>
                <c:pt idx="475">
                  <c:v>13804.562889602981</c:v>
                </c:pt>
                <c:pt idx="476">
                  <c:v>13804.562889602981</c:v>
                </c:pt>
                <c:pt idx="477">
                  <c:v>13804.562889602981</c:v>
                </c:pt>
                <c:pt idx="478">
                  <c:v>13804.562889602981</c:v>
                </c:pt>
                <c:pt idx="479">
                  <c:v>13804.562889602981</c:v>
                </c:pt>
                <c:pt idx="480">
                  <c:v>13804.562889602981</c:v>
                </c:pt>
                <c:pt idx="481">
                  <c:v>13804.562889602981</c:v>
                </c:pt>
                <c:pt idx="482">
                  <c:v>13804.562889602981</c:v>
                </c:pt>
                <c:pt idx="483">
                  <c:v>13804.562889602981</c:v>
                </c:pt>
                <c:pt idx="484">
                  <c:v>13804.562889602981</c:v>
                </c:pt>
                <c:pt idx="485">
                  <c:v>13804.562889602981</c:v>
                </c:pt>
                <c:pt idx="486">
                  <c:v>13804.562889602981</c:v>
                </c:pt>
                <c:pt idx="487">
                  <c:v>13804.562889602981</c:v>
                </c:pt>
                <c:pt idx="488">
                  <c:v>13804.562889602981</c:v>
                </c:pt>
                <c:pt idx="489">
                  <c:v>13804.562889602981</c:v>
                </c:pt>
                <c:pt idx="490">
                  <c:v>13804.562889602981</c:v>
                </c:pt>
                <c:pt idx="491">
                  <c:v>13804.562889602981</c:v>
                </c:pt>
                <c:pt idx="492">
                  <c:v>13804.562889602981</c:v>
                </c:pt>
                <c:pt idx="493">
                  <c:v>13804.562889602981</c:v>
                </c:pt>
                <c:pt idx="494">
                  <c:v>13804.562889602981</c:v>
                </c:pt>
                <c:pt idx="495">
                  <c:v>13804.562889602981</c:v>
                </c:pt>
                <c:pt idx="496">
                  <c:v>13804.562889602981</c:v>
                </c:pt>
                <c:pt idx="497">
                  <c:v>13804.562889602981</c:v>
                </c:pt>
                <c:pt idx="498">
                  <c:v>13804.562889602981</c:v>
                </c:pt>
                <c:pt idx="499">
                  <c:v>13804.562889602981</c:v>
                </c:pt>
                <c:pt idx="500">
                  <c:v>13804.562889602981</c:v>
                </c:pt>
                <c:pt idx="501">
                  <c:v>13804.562889602981</c:v>
                </c:pt>
                <c:pt idx="502">
                  <c:v>13804.562889602981</c:v>
                </c:pt>
                <c:pt idx="503">
                  <c:v>13804.562889602981</c:v>
                </c:pt>
                <c:pt idx="504">
                  <c:v>13804.562889602981</c:v>
                </c:pt>
                <c:pt idx="505">
                  <c:v>13804.562889602981</c:v>
                </c:pt>
                <c:pt idx="506">
                  <c:v>13804.562889602981</c:v>
                </c:pt>
                <c:pt idx="507">
                  <c:v>13804.562889602981</c:v>
                </c:pt>
                <c:pt idx="508">
                  <c:v>13804.562889602981</c:v>
                </c:pt>
                <c:pt idx="509">
                  <c:v>13804.562889602981</c:v>
                </c:pt>
                <c:pt idx="510">
                  <c:v>13804.562889602981</c:v>
                </c:pt>
                <c:pt idx="511">
                  <c:v>13804.562889602981</c:v>
                </c:pt>
                <c:pt idx="512">
                  <c:v>13804.562889602981</c:v>
                </c:pt>
                <c:pt idx="513">
                  <c:v>13804.562889602981</c:v>
                </c:pt>
                <c:pt idx="514">
                  <c:v>13804.562889602981</c:v>
                </c:pt>
                <c:pt idx="515">
                  <c:v>13804.562889602981</c:v>
                </c:pt>
                <c:pt idx="516">
                  <c:v>13804.562889602981</c:v>
                </c:pt>
                <c:pt idx="517">
                  <c:v>13804.562889602981</c:v>
                </c:pt>
                <c:pt idx="518">
                  <c:v>13804.562889602981</c:v>
                </c:pt>
                <c:pt idx="519">
                  <c:v>13804.562889602981</c:v>
                </c:pt>
                <c:pt idx="520">
                  <c:v>13804.562889602981</c:v>
                </c:pt>
                <c:pt idx="521">
                  <c:v>13804.562889602981</c:v>
                </c:pt>
                <c:pt idx="522">
                  <c:v>13804.562889602981</c:v>
                </c:pt>
                <c:pt idx="523">
                  <c:v>13804.562889602981</c:v>
                </c:pt>
                <c:pt idx="524">
                  <c:v>13804.562889602981</c:v>
                </c:pt>
                <c:pt idx="525">
                  <c:v>13804.562889602981</c:v>
                </c:pt>
                <c:pt idx="526">
                  <c:v>13804.562889602981</c:v>
                </c:pt>
                <c:pt idx="527">
                  <c:v>13804.562889602981</c:v>
                </c:pt>
                <c:pt idx="528">
                  <c:v>13804.562889602981</c:v>
                </c:pt>
                <c:pt idx="529">
                  <c:v>13804.562889602981</c:v>
                </c:pt>
                <c:pt idx="530">
                  <c:v>13804.562889602981</c:v>
                </c:pt>
                <c:pt idx="531">
                  <c:v>13804.562889602981</c:v>
                </c:pt>
                <c:pt idx="532">
                  <c:v>13804.562889602981</c:v>
                </c:pt>
                <c:pt idx="533">
                  <c:v>13804.562889602981</c:v>
                </c:pt>
                <c:pt idx="534">
                  <c:v>13804.562889602981</c:v>
                </c:pt>
                <c:pt idx="535">
                  <c:v>13804.562889602981</c:v>
                </c:pt>
                <c:pt idx="536">
                  <c:v>13804.562889602981</c:v>
                </c:pt>
                <c:pt idx="537">
                  <c:v>13804.562889602981</c:v>
                </c:pt>
                <c:pt idx="538">
                  <c:v>13804.562889602981</c:v>
                </c:pt>
                <c:pt idx="539">
                  <c:v>13804.562889602981</c:v>
                </c:pt>
                <c:pt idx="540">
                  <c:v>13804.562889602981</c:v>
                </c:pt>
                <c:pt idx="541">
                  <c:v>13804.562889602981</c:v>
                </c:pt>
                <c:pt idx="542">
                  <c:v>13804.562889602981</c:v>
                </c:pt>
                <c:pt idx="543">
                  <c:v>13804.562889602981</c:v>
                </c:pt>
                <c:pt idx="544">
                  <c:v>13804.562889602981</c:v>
                </c:pt>
                <c:pt idx="545">
                  <c:v>13804.562889602981</c:v>
                </c:pt>
                <c:pt idx="546">
                  <c:v>13804.562889602981</c:v>
                </c:pt>
                <c:pt idx="547">
                  <c:v>13804.562889602981</c:v>
                </c:pt>
                <c:pt idx="548">
                  <c:v>13804.562889602981</c:v>
                </c:pt>
                <c:pt idx="549">
                  <c:v>13804.562889602981</c:v>
                </c:pt>
                <c:pt idx="550">
                  <c:v>13804.562889602981</c:v>
                </c:pt>
                <c:pt idx="551">
                  <c:v>13804.562889602981</c:v>
                </c:pt>
                <c:pt idx="552">
                  <c:v>13804.562889602981</c:v>
                </c:pt>
                <c:pt idx="553">
                  <c:v>13804.562889602981</c:v>
                </c:pt>
                <c:pt idx="554">
                  <c:v>13804.562889602981</c:v>
                </c:pt>
                <c:pt idx="555">
                  <c:v>13804.562889602981</c:v>
                </c:pt>
                <c:pt idx="556">
                  <c:v>13804.562889602981</c:v>
                </c:pt>
                <c:pt idx="557">
                  <c:v>13804.562889602981</c:v>
                </c:pt>
                <c:pt idx="558">
                  <c:v>13804.562889602981</c:v>
                </c:pt>
                <c:pt idx="559">
                  <c:v>13804.562889602981</c:v>
                </c:pt>
                <c:pt idx="560">
                  <c:v>13804.562889602981</c:v>
                </c:pt>
                <c:pt idx="561">
                  <c:v>13804.562889602981</c:v>
                </c:pt>
                <c:pt idx="562">
                  <c:v>13804.562889602981</c:v>
                </c:pt>
                <c:pt idx="563">
                  <c:v>13804.562889602981</c:v>
                </c:pt>
                <c:pt idx="564">
                  <c:v>13804.562889602981</c:v>
                </c:pt>
                <c:pt idx="565">
                  <c:v>13804.562889602981</c:v>
                </c:pt>
                <c:pt idx="566">
                  <c:v>13804.562889602981</c:v>
                </c:pt>
                <c:pt idx="567">
                  <c:v>13804.562889602981</c:v>
                </c:pt>
                <c:pt idx="568">
                  <c:v>13804.562889602981</c:v>
                </c:pt>
                <c:pt idx="569">
                  <c:v>13804.562889602981</c:v>
                </c:pt>
                <c:pt idx="570">
                  <c:v>13804.562889602981</c:v>
                </c:pt>
                <c:pt idx="571">
                  <c:v>13804.562889602981</c:v>
                </c:pt>
                <c:pt idx="572">
                  <c:v>13804.562889602981</c:v>
                </c:pt>
                <c:pt idx="573">
                  <c:v>13804.562889602981</c:v>
                </c:pt>
                <c:pt idx="574">
                  <c:v>13804.562889602981</c:v>
                </c:pt>
                <c:pt idx="575">
                  <c:v>13804.562889602981</c:v>
                </c:pt>
                <c:pt idx="576">
                  <c:v>13804.562889602981</c:v>
                </c:pt>
                <c:pt idx="577">
                  <c:v>13804.562889602981</c:v>
                </c:pt>
                <c:pt idx="578">
                  <c:v>13804.562889602981</c:v>
                </c:pt>
                <c:pt idx="579">
                  <c:v>13804.562889602981</c:v>
                </c:pt>
                <c:pt idx="580">
                  <c:v>13804.562889602981</c:v>
                </c:pt>
                <c:pt idx="581">
                  <c:v>13804.562889602981</c:v>
                </c:pt>
                <c:pt idx="582">
                  <c:v>13804.562889602981</c:v>
                </c:pt>
                <c:pt idx="583">
                  <c:v>13804.562889602981</c:v>
                </c:pt>
                <c:pt idx="584">
                  <c:v>13804.562889602981</c:v>
                </c:pt>
                <c:pt idx="585">
                  <c:v>13804.562889602981</c:v>
                </c:pt>
                <c:pt idx="586">
                  <c:v>13804.562889602981</c:v>
                </c:pt>
                <c:pt idx="587">
                  <c:v>13804.562889602981</c:v>
                </c:pt>
                <c:pt idx="588">
                  <c:v>13804.562889602981</c:v>
                </c:pt>
                <c:pt idx="589">
                  <c:v>13804.562889602981</c:v>
                </c:pt>
                <c:pt idx="590">
                  <c:v>13804.562889602981</c:v>
                </c:pt>
                <c:pt idx="591">
                  <c:v>13804.562889602981</c:v>
                </c:pt>
                <c:pt idx="592">
                  <c:v>13804.562889602981</c:v>
                </c:pt>
                <c:pt idx="593">
                  <c:v>13804.562889602981</c:v>
                </c:pt>
                <c:pt idx="594">
                  <c:v>13804.562889602981</c:v>
                </c:pt>
                <c:pt idx="595">
                  <c:v>13804.562889602981</c:v>
                </c:pt>
                <c:pt idx="596">
                  <c:v>13804.562889602981</c:v>
                </c:pt>
                <c:pt idx="597">
                  <c:v>13804.562889602981</c:v>
                </c:pt>
                <c:pt idx="598">
                  <c:v>13804.562889602981</c:v>
                </c:pt>
                <c:pt idx="599">
                  <c:v>13804.562889602981</c:v>
                </c:pt>
                <c:pt idx="600">
                  <c:v>13804.562889602981</c:v>
                </c:pt>
                <c:pt idx="601">
                  <c:v>13804.562889602981</c:v>
                </c:pt>
                <c:pt idx="602">
                  <c:v>13804.562889602981</c:v>
                </c:pt>
                <c:pt idx="603">
                  <c:v>13804.562889602981</c:v>
                </c:pt>
                <c:pt idx="604">
                  <c:v>13804.562889602981</c:v>
                </c:pt>
                <c:pt idx="605">
                  <c:v>13804.562889602981</c:v>
                </c:pt>
                <c:pt idx="606">
                  <c:v>13804.562889602981</c:v>
                </c:pt>
                <c:pt idx="607">
                  <c:v>13804.562889602981</c:v>
                </c:pt>
                <c:pt idx="608">
                  <c:v>13804.562889602981</c:v>
                </c:pt>
                <c:pt idx="609">
                  <c:v>13804.562889602981</c:v>
                </c:pt>
                <c:pt idx="610">
                  <c:v>13804.562889602981</c:v>
                </c:pt>
                <c:pt idx="611">
                  <c:v>13804.562889602981</c:v>
                </c:pt>
                <c:pt idx="612">
                  <c:v>13804.562889602981</c:v>
                </c:pt>
                <c:pt idx="613">
                  <c:v>13804.562889602981</c:v>
                </c:pt>
                <c:pt idx="614">
                  <c:v>13804.562889602981</c:v>
                </c:pt>
                <c:pt idx="615">
                  <c:v>13804.562889602981</c:v>
                </c:pt>
                <c:pt idx="616">
                  <c:v>13804.562889602981</c:v>
                </c:pt>
                <c:pt idx="617">
                  <c:v>13804.562889602981</c:v>
                </c:pt>
                <c:pt idx="618">
                  <c:v>13804.562889602981</c:v>
                </c:pt>
                <c:pt idx="619">
                  <c:v>13804.562889602981</c:v>
                </c:pt>
                <c:pt idx="620">
                  <c:v>13804.562889602981</c:v>
                </c:pt>
                <c:pt idx="621">
                  <c:v>13804.562889602981</c:v>
                </c:pt>
                <c:pt idx="622">
                  <c:v>13804.562889602981</c:v>
                </c:pt>
                <c:pt idx="623">
                  <c:v>13804.562889602981</c:v>
                </c:pt>
                <c:pt idx="624">
                  <c:v>13804.562889602981</c:v>
                </c:pt>
                <c:pt idx="625">
                  <c:v>13804.562889602981</c:v>
                </c:pt>
                <c:pt idx="626">
                  <c:v>13804.562889602981</c:v>
                </c:pt>
                <c:pt idx="627">
                  <c:v>13804.562889602981</c:v>
                </c:pt>
                <c:pt idx="628">
                  <c:v>13804.562889602981</c:v>
                </c:pt>
                <c:pt idx="629">
                  <c:v>13804.562889602981</c:v>
                </c:pt>
                <c:pt idx="630">
                  <c:v>13804.562889602981</c:v>
                </c:pt>
                <c:pt idx="631">
                  <c:v>13804.562889602981</c:v>
                </c:pt>
                <c:pt idx="632">
                  <c:v>13804.562889602981</c:v>
                </c:pt>
                <c:pt idx="633">
                  <c:v>13804.562889602981</c:v>
                </c:pt>
                <c:pt idx="634">
                  <c:v>13804.562889602981</c:v>
                </c:pt>
                <c:pt idx="635">
                  <c:v>13804.562889602981</c:v>
                </c:pt>
                <c:pt idx="636">
                  <c:v>13804.562889602981</c:v>
                </c:pt>
                <c:pt idx="637">
                  <c:v>13804.562889602981</c:v>
                </c:pt>
                <c:pt idx="638">
                  <c:v>13804.562889602981</c:v>
                </c:pt>
                <c:pt idx="639">
                  <c:v>13804.562889602981</c:v>
                </c:pt>
                <c:pt idx="640">
                  <c:v>13804.562889602981</c:v>
                </c:pt>
                <c:pt idx="641">
                  <c:v>13804.562889602981</c:v>
                </c:pt>
                <c:pt idx="642">
                  <c:v>13804.562889602981</c:v>
                </c:pt>
                <c:pt idx="643">
                  <c:v>13804.562889602981</c:v>
                </c:pt>
                <c:pt idx="644">
                  <c:v>13804.562889602981</c:v>
                </c:pt>
                <c:pt idx="645">
                  <c:v>13804.562889602981</c:v>
                </c:pt>
                <c:pt idx="646">
                  <c:v>13804.562889602981</c:v>
                </c:pt>
                <c:pt idx="647">
                  <c:v>13804.562889602981</c:v>
                </c:pt>
                <c:pt idx="648">
                  <c:v>13804.562889602981</c:v>
                </c:pt>
                <c:pt idx="649">
                  <c:v>13804.562889602981</c:v>
                </c:pt>
                <c:pt idx="650">
                  <c:v>13804.562889602981</c:v>
                </c:pt>
                <c:pt idx="651">
                  <c:v>13804.562889602981</c:v>
                </c:pt>
                <c:pt idx="652">
                  <c:v>13804.562889602981</c:v>
                </c:pt>
                <c:pt idx="653">
                  <c:v>13804.562889602981</c:v>
                </c:pt>
                <c:pt idx="654">
                  <c:v>13804.562889602981</c:v>
                </c:pt>
                <c:pt idx="655">
                  <c:v>13804.562889602981</c:v>
                </c:pt>
                <c:pt idx="656">
                  <c:v>13804.562889602981</c:v>
                </c:pt>
                <c:pt idx="657">
                  <c:v>13804.562889602981</c:v>
                </c:pt>
                <c:pt idx="658">
                  <c:v>13804.562889602981</c:v>
                </c:pt>
                <c:pt idx="659">
                  <c:v>13804.562889602981</c:v>
                </c:pt>
                <c:pt idx="660">
                  <c:v>13804.562889602981</c:v>
                </c:pt>
                <c:pt idx="661">
                  <c:v>13804.562889602981</c:v>
                </c:pt>
                <c:pt idx="662">
                  <c:v>13804.562889602981</c:v>
                </c:pt>
                <c:pt idx="663">
                  <c:v>13804.562889602981</c:v>
                </c:pt>
                <c:pt idx="664">
                  <c:v>13804.562889602981</c:v>
                </c:pt>
                <c:pt idx="665">
                  <c:v>13804.562889602981</c:v>
                </c:pt>
                <c:pt idx="666">
                  <c:v>13804.562889602981</c:v>
                </c:pt>
                <c:pt idx="667">
                  <c:v>13804.562889602981</c:v>
                </c:pt>
                <c:pt idx="668">
                  <c:v>13804.562889602981</c:v>
                </c:pt>
                <c:pt idx="669">
                  <c:v>13804.562889602981</c:v>
                </c:pt>
                <c:pt idx="670">
                  <c:v>13804.562889602981</c:v>
                </c:pt>
                <c:pt idx="671">
                  <c:v>13804.562889602981</c:v>
                </c:pt>
                <c:pt idx="672">
                  <c:v>13804.562889602981</c:v>
                </c:pt>
                <c:pt idx="673">
                  <c:v>13804.562889602981</c:v>
                </c:pt>
                <c:pt idx="674">
                  <c:v>13804.562889602981</c:v>
                </c:pt>
                <c:pt idx="675">
                  <c:v>13804.562889602981</c:v>
                </c:pt>
                <c:pt idx="676">
                  <c:v>13804.562889602981</c:v>
                </c:pt>
                <c:pt idx="677">
                  <c:v>13804.562889602981</c:v>
                </c:pt>
                <c:pt idx="678">
                  <c:v>13804.562889602981</c:v>
                </c:pt>
                <c:pt idx="679">
                  <c:v>13804.562889602981</c:v>
                </c:pt>
                <c:pt idx="680">
                  <c:v>13804.562889602981</c:v>
                </c:pt>
                <c:pt idx="681">
                  <c:v>13804.562889602981</c:v>
                </c:pt>
                <c:pt idx="682">
                  <c:v>13804.562889602981</c:v>
                </c:pt>
                <c:pt idx="683">
                  <c:v>13804.562889602981</c:v>
                </c:pt>
                <c:pt idx="684">
                  <c:v>13804.562889602981</c:v>
                </c:pt>
                <c:pt idx="685">
                  <c:v>13804.562889602981</c:v>
                </c:pt>
                <c:pt idx="686">
                  <c:v>13804.562889602981</c:v>
                </c:pt>
                <c:pt idx="687">
                  <c:v>13804.562889602981</c:v>
                </c:pt>
                <c:pt idx="688">
                  <c:v>13804.562889602981</c:v>
                </c:pt>
                <c:pt idx="689">
                  <c:v>13804.562889602981</c:v>
                </c:pt>
                <c:pt idx="690">
                  <c:v>13804.562889602981</c:v>
                </c:pt>
                <c:pt idx="691">
                  <c:v>13804.562889602981</c:v>
                </c:pt>
                <c:pt idx="692">
                  <c:v>13804.562889602981</c:v>
                </c:pt>
                <c:pt idx="693">
                  <c:v>13804.562889602981</c:v>
                </c:pt>
                <c:pt idx="694">
                  <c:v>13804.562889602981</c:v>
                </c:pt>
                <c:pt idx="695">
                  <c:v>13804.562889602981</c:v>
                </c:pt>
                <c:pt idx="696">
                  <c:v>13804.562889602981</c:v>
                </c:pt>
                <c:pt idx="697">
                  <c:v>13804.562889602981</c:v>
                </c:pt>
                <c:pt idx="698">
                  <c:v>13804.562889602981</c:v>
                </c:pt>
                <c:pt idx="699">
                  <c:v>13804.562889602981</c:v>
                </c:pt>
                <c:pt idx="700">
                  <c:v>13804.562889602981</c:v>
                </c:pt>
                <c:pt idx="701">
                  <c:v>13804.562889602981</c:v>
                </c:pt>
                <c:pt idx="702">
                  <c:v>13804.562889602981</c:v>
                </c:pt>
                <c:pt idx="703">
                  <c:v>13804.562889602981</c:v>
                </c:pt>
                <c:pt idx="704">
                  <c:v>13804.562889602981</c:v>
                </c:pt>
                <c:pt idx="705">
                  <c:v>13804.562889602981</c:v>
                </c:pt>
                <c:pt idx="706">
                  <c:v>13804.562889602981</c:v>
                </c:pt>
                <c:pt idx="707">
                  <c:v>13804.562889602981</c:v>
                </c:pt>
                <c:pt idx="708">
                  <c:v>13804.562889602981</c:v>
                </c:pt>
                <c:pt idx="709">
                  <c:v>13804.562889602981</c:v>
                </c:pt>
                <c:pt idx="710">
                  <c:v>13804.562889602981</c:v>
                </c:pt>
                <c:pt idx="711">
                  <c:v>13804.562889602981</c:v>
                </c:pt>
                <c:pt idx="712">
                  <c:v>13804.562889602981</c:v>
                </c:pt>
                <c:pt idx="713">
                  <c:v>13804.562889602981</c:v>
                </c:pt>
                <c:pt idx="714">
                  <c:v>13804.562889602981</c:v>
                </c:pt>
                <c:pt idx="715">
                  <c:v>13804.562889602981</c:v>
                </c:pt>
                <c:pt idx="716">
                  <c:v>13804.562889602981</c:v>
                </c:pt>
                <c:pt idx="717">
                  <c:v>13804.562889602981</c:v>
                </c:pt>
                <c:pt idx="718">
                  <c:v>13804.562889602981</c:v>
                </c:pt>
                <c:pt idx="719">
                  <c:v>13804.562889602981</c:v>
                </c:pt>
                <c:pt idx="720">
                  <c:v>13804.562889602981</c:v>
                </c:pt>
                <c:pt idx="721">
                  <c:v>13804.562889602981</c:v>
                </c:pt>
                <c:pt idx="722">
                  <c:v>13804.562889602981</c:v>
                </c:pt>
                <c:pt idx="723">
                  <c:v>13804.562889602981</c:v>
                </c:pt>
                <c:pt idx="724">
                  <c:v>13804.562889602981</c:v>
                </c:pt>
                <c:pt idx="725">
                  <c:v>13804.562889602981</c:v>
                </c:pt>
                <c:pt idx="726">
                  <c:v>13804.562889602981</c:v>
                </c:pt>
                <c:pt idx="727">
                  <c:v>13804.562889602981</c:v>
                </c:pt>
                <c:pt idx="728">
                  <c:v>13804.562889602981</c:v>
                </c:pt>
                <c:pt idx="729">
                  <c:v>13804.562889602981</c:v>
                </c:pt>
                <c:pt idx="730">
                  <c:v>13804.562889602981</c:v>
                </c:pt>
                <c:pt idx="731">
                  <c:v>13804.562889602981</c:v>
                </c:pt>
                <c:pt idx="732">
                  <c:v>13804.562889602981</c:v>
                </c:pt>
                <c:pt idx="733">
                  <c:v>13804.562889602981</c:v>
                </c:pt>
                <c:pt idx="734">
                  <c:v>13804.562889602981</c:v>
                </c:pt>
                <c:pt idx="735">
                  <c:v>13804.562889602981</c:v>
                </c:pt>
                <c:pt idx="736">
                  <c:v>13804.562889602981</c:v>
                </c:pt>
                <c:pt idx="737">
                  <c:v>13804.562889602981</c:v>
                </c:pt>
                <c:pt idx="738">
                  <c:v>13804.562889602981</c:v>
                </c:pt>
                <c:pt idx="739">
                  <c:v>13804.562889602981</c:v>
                </c:pt>
                <c:pt idx="740">
                  <c:v>13804.562889602981</c:v>
                </c:pt>
                <c:pt idx="741">
                  <c:v>13804.562889602981</c:v>
                </c:pt>
                <c:pt idx="742">
                  <c:v>13804.562889602981</c:v>
                </c:pt>
                <c:pt idx="743">
                  <c:v>13804.562889602981</c:v>
                </c:pt>
                <c:pt idx="744">
                  <c:v>13804.562889602981</c:v>
                </c:pt>
                <c:pt idx="745">
                  <c:v>13804.562889602981</c:v>
                </c:pt>
                <c:pt idx="746">
                  <c:v>13804.562889602981</c:v>
                </c:pt>
                <c:pt idx="747">
                  <c:v>13804.562889602981</c:v>
                </c:pt>
                <c:pt idx="748">
                  <c:v>13804.562889602981</c:v>
                </c:pt>
                <c:pt idx="749">
                  <c:v>13804.562889602981</c:v>
                </c:pt>
                <c:pt idx="750">
                  <c:v>13804.562889602981</c:v>
                </c:pt>
                <c:pt idx="751">
                  <c:v>13804.562889602981</c:v>
                </c:pt>
                <c:pt idx="752">
                  <c:v>13804.562889602981</c:v>
                </c:pt>
                <c:pt idx="753">
                  <c:v>13804.562889602981</c:v>
                </c:pt>
                <c:pt idx="754">
                  <c:v>13804.562889602981</c:v>
                </c:pt>
                <c:pt idx="755">
                  <c:v>13804.562889602981</c:v>
                </c:pt>
                <c:pt idx="756">
                  <c:v>13804.562889602981</c:v>
                </c:pt>
                <c:pt idx="757">
                  <c:v>13804.562889602981</c:v>
                </c:pt>
                <c:pt idx="758">
                  <c:v>13804.562889602981</c:v>
                </c:pt>
                <c:pt idx="759">
                  <c:v>13804.562889602981</c:v>
                </c:pt>
                <c:pt idx="760">
                  <c:v>13804.562889602981</c:v>
                </c:pt>
                <c:pt idx="761">
                  <c:v>13804.562889602981</c:v>
                </c:pt>
                <c:pt idx="762">
                  <c:v>13804.562889602981</c:v>
                </c:pt>
                <c:pt idx="763">
                  <c:v>13804.562889602981</c:v>
                </c:pt>
                <c:pt idx="764">
                  <c:v>13804.562889602981</c:v>
                </c:pt>
                <c:pt idx="765">
                  <c:v>13804.562889602981</c:v>
                </c:pt>
                <c:pt idx="766">
                  <c:v>13804.562889602981</c:v>
                </c:pt>
                <c:pt idx="767">
                  <c:v>13804.562889602981</c:v>
                </c:pt>
                <c:pt idx="768">
                  <c:v>13804.562889602981</c:v>
                </c:pt>
                <c:pt idx="769">
                  <c:v>13804.562889602981</c:v>
                </c:pt>
                <c:pt idx="770">
                  <c:v>13804.562889602981</c:v>
                </c:pt>
                <c:pt idx="771">
                  <c:v>13804.562889602981</c:v>
                </c:pt>
                <c:pt idx="772">
                  <c:v>13804.562889602981</c:v>
                </c:pt>
                <c:pt idx="773">
                  <c:v>13804.562889602981</c:v>
                </c:pt>
                <c:pt idx="774">
                  <c:v>13804.562889602981</c:v>
                </c:pt>
                <c:pt idx="775">
                  <c:v>13804.562889602981</c:v>
                </c:pt>
                <c:pt idx="776">
                  <c:v>13804.562889602981</c:v>
                </c:pt>
                <c:pt idx="777">
                  <c:v>13804.562889602981</c:v>
                </c:pt>
                <c:pt idx="778">
                  <c:v>13804.562889602981</c:v>
                </c:pt>
                <c:pt idx="779">
                  <c:v>13804.562889602981</c:v>
                </c:pt>
                <c:pt idx="780">
                  <c:v>13804.562889602981</c:v>
                </c:pt>
                <c:pt idx="781">
                  <c:v>13804.562889602981</c:v>
                </c:pt>
                <c:pt idx="782">
                  <c:v>13804.562889602981</c:v>
                </c:pt>
                <c:pt idx="783">
                  <c:v>13804.562889602981</c:v>
                </c:pt>
                <c:pt idx="784">
                  <c:v>13804.562889602981</c:v>
                </c:pt>
                <c:pt idx="785">
                  <c:v>13804.562889602981</c:v>
                </c:pt>
                <c:pt idx="786">
                  <c:v>13804.562889602981</c:v>
                </c:pt>
                <c:pt idx="787">
                  <c:v>13804.562889602981</c:v>
                </c:pt>
                <c:pt idx="788">
                  <c:v>13804.562889602981</c:v>
                </c:pt>
                <c:pt idx="789">
                  <c:v>13804.562889602981</c:v>
                </c:pt>
                <c:pt idx="790">
                  <c:v>13804.562889602981</c:v>
                </c:pt>
                <c:pt idx="791">
                  <c:v>13804.562889602981</c:v>
                </c:pt>
                <c:pt idx="792">
                  <c:v>13804.562889602981</c:v>
                </c:pt>
                <c:pt idx="793">
                  <c:v>13804.562889602981</c:v>
                </c:pt>
                <c:pt idx="794">
                  <c:v>13804.562889602981</c:v>
                </c:pt>
                <c:pt idx="795">
                  <c:v>13804.562889602981</c:v>
                </c:pt>
                <c:pt idx="796">
                  <c:v>13804.562889602981</c:v>
                </c:pt>
                <c:pt idx="797">
                  <c:v>13804.562889602981</c:v>
                </c:pt>
                <c:pt idx="798">
                  <c:v>13804.562889602981</c:v>
                </c:pt>
                <c:pt idx="799">
                  <c:v>13804.562889602981</c:v>
                </c:pt>
                <c:pt idx="800">
                  <c:v>13804.562889602981</c:v>
                </c:pt>
                <c:pt idx="801">
                  <c:v>13804.562889602981</c:v>
                </c:pt>
                <c:pt idx="802">
                  <c:v>13804.562889602981</c:v>
                </c:pt>
                <c:pt idx="803">
                  <c:v>13804.562889602981</c:v>
                </c:pt>
                <c:pt idx="804">
                  <c:v>13804.562889602981</c:v>
                </c:pt>
                <c:pt idx="805">
                  <c:v>13804.562889602981</c:v>
                </c:pt>
                <c:pt idx="806">
                  <c:v>13804.562889602981</c:v>
                </c:pt>
                <c:pt idx="807">
                  <c:v>13804.562889602981</c:v>
                </c:pt>
                <c:pt idx="808">
                  <c:v>13804.562889602981</c:v>
                </c:pt>
                <c:pt idx="809">
                  <c:v>13804.562889602981</c:v>
                </c:pt>
                <c:pt idx="810">
                  <c:v>13804.562889602981</c:v>
                </c:pt>
                <c:pt idx="811">
                  <c:v>13804.562889602981</c:v>
                </c:pt>
                <c:pt idx="812">
                  <c:v>13804.562889602981</c:v>
                </c:pt>
                <c:pt idx="813">
                  <c:v>13804.562889602981</c:v>
                </c:pt>
                <c:pt idx="814">
                  <c:v>13804.562889602981</c:v>
                </c:pt>
                <c:pt idx="815">
                  <c:v>13804.562889602981</c:v>
                </c:pt>
                <c:pt idx="816">
                  <c:v>13804.562889602981</c:v>
                </c:pt>
                <c:pt idx="817">
                  <c:v>13804.562889602981</c:v>
                </c:pt>
                <c:pt idx="818">
                  <c:v>13804.562889602981</c:v>
                </c:pt>
                <c:pt idx="819">
                  <c:v>13804.562889602981</c:v>
                </c:pt>
                <c:pt idx="820">
                  <c:v>13804.562889602981</c:v>
                </c:pt>
                <c:pt idx="821">
                  <c:v>13804.562889602981</c:v>
                </c:pt>
                <c:pt idx="822">
                  <c:v>13804.562889602981</c:v>
                </c:pt>
                <c:pt idx="823">
                  <c:v>13804.562889602981</c:v>
                </c:pt>
                <c:pt idx="824">
                  <c:v>13804.562889602981</c:v>
                </c:pt>
                <c:pt idx="825">
                  <c:v>13804.562889602981</c:v>
                </c:pt>
                <c:pt idx="826">
                  <c:v>13804.562889602981</c:v>
                </c:pt>
                <c:pt idx="827">
                  <c:v>13804.562889602981</c:v>
                </c:pt>
                <c:pt idx="828">
                  <c:v>13804.562889602981</c:v>
                </c:pt>
                <c:pt idx="829">
                  <c:v>13804.562889602981</c:v>
                </c:pt>
                <c:pt idx="830">
                  <c:v>13804.562889602981</c:v>
                </c:pt>
                <c:pt idx="831">
                  <c:v>13804.562889602981</c:v>
                </c:pt>
                <c:pt idx="832">
                  <c:v>13804.562889602981</c:v>
                </c:pt>
                <c:pt idx="833">
                  <c:v>13804.562889602981</c:v>
                </c:pt>
                <c:pt idx="834">
                  <c:v>13804.562889602981</c:v>
                </c:pt>
                <c:pt idx="835">
                  <c:v>13804.562889602981</c:v>
                </c:pt>
                <c:pt idx="836">
                  <c:v>13804.562889602981</c:v>
                </c:pt>
                <c:pt idx="837">
                  <c:v>13804.562889602981</c:v>
                </c:pt>
                <c:pt idx="838">
                  <c:v>13804.562889602981</c:v>
                </c:pt>
                <c:pt idx="839">
                  <c:v>13804.562889602981</c:v>
                </c:pt>
                <c:pt idx="840">
                  <c:v>13804.562889602981</c:v>
                </c:pt>
                <c:pt idx="841">
                  <c:v>13804.562889602981</c:v>
                </c:pt>
                <c:pt idx="842">
                  <c:v>13804.562889602981</c:v>
                </c:pt>
                <c:pt idx="843">
                  <c:v>13804.562889602981</c:v>
                </c:pt>
                <c:pt idx="844">
                  <c:v>13804.562889602981</c:v>
                </c:pt>
                <c:pt idx="845">
                  <c:v>13804.562889602981</c:v>
                </c:pt>
                <c:pt idx="846">
                  <c:v>13804.562889602981</c:v>
                </c:pt>
                <c:pt idx="847">
                  <c:v>13804.562889602981</c:v>
                </c:pt>
                <c:pt idx="848">
                  <c:v>13804.562889602981</c:v>
                </c:pt>
                <c:pt idx="849">
                  <c:v>13804.562889602981</c:v>
                </c:pt>
                <c:pt idx="850">
                  <c:v>13804.562889602981</c:v>
                </c:pt>
                <c:pt idx="851">
                  <c:v>13804.562889602981</c:v>
                </c:pt>
                <c:pt idx="852">
                  <c:v>13804.562889602981</c:v>
                </c:pt>
                <c:pt idx="853">
                  <c:v>13804.562889602981</c:v>
                </c:pt>
                <c:pt idx="854">
                  <c:v>13804.562889602981</c:v>
                </c:pt>
                <c:pt idx="855">
                  <c:v>13804.562889602981</c:v>
                </c:pt>
                <c:pt idx="856">
                  <c:v>13804.562889602981</c:v>
                </c:pt>
                <c:pt idx="857">
                  <c:v>13804.562889602981</c:v>
                </c:pt>
                <c:pt idx="858">
                  <c:v>13804.562889602981</c:v>
                </c:pt>
                <c:pt idx="859">
                  <c:v>13804.562889602981</c:v>
                </c:pt>
                <c:pt idx="860">
                  <c:v>13804.562889602981</c:v>
                </c:pt>
                <c:pt idx="861">
                  <c:v>13804.562889602981</c:v>
                </c:pt>
                <c:pt idx="862">
                  <c:v>13804.562889602981</c:v>
                </c:pt>
                <c:pt idx="863">
                  <c:v>13804.562889602981</c:v>
                </c:pt>
                <c:pt idx="864">
                  <c:v>13804.562889602981</c:v>
                </c:pt>
                <c:pt idx="865">
                  <c:v>13804.562889602981</c:v>
                </c:pt>
                <c:pt idx="866">
                  <c:v>13804.562889602981</c:v>
                </c:pt>
                <c:pt idx="867">
                  <c:v>13804.562889602981</c:v>
                </c:pt>
                <c:pt idx="868">
                  <c:v>13804.562889602981</c:v>
                </c:pt>
                <c:pt idx="869">
                  <c:v>13804.562889602981</c:v>
                </c:pt>
                <c:pt idx="870">
                  <c:v>13804.562889602981</c:v>
                </c:pt>
                <c:pt idx="871">
                  <c:v>13804.562889602981</c:v>
                </c:pt>
                <c:pt idx="872">
                  <c:v>13804.562889602981</c:v>
                </c:pt>
                <c:pt idx="873">
                  <c:v>13804.562889602981</c:v>
                </c:pt>
                <c:pt idx="874">
                  <c:v>13804.562889602981</c:v>
                </c:pt>
                <c:pt idx="875">
                  <c:v>13804.562889602981</c:v>
                </c:pt>
                <c:pt idx="876">
                  <c:v>13804.562889602981</c:v>
                </c:pt>
                <c:pt idx="877">
                  <c:v>13804.562889602981</c:v>
                </c:pt>
                <c:pt idx="878">
                  <c:v>13804.562889602981</c:v>
                </c:pt>
                <c:pt idx="879">
                  <c:v>13804.562889602981</c:v>
                </c:pt>
                <c:pt idx="880">
                  <c:v>13804.562889602981</c:v>
                </c:pt>
                <c:pt idx="881">
                  <c:v>13804.562889602981</c:v>
                </c:pt>
                <c:pt idx="882">
                  <c:v>13804.562889602981</c:v>
                </c:pt>
                <c:pt idx="883">
                  <c:v>13804.562889602981</c:v>
                </c:pt>
                <c:pt idx="884">
                  <c:v>13804.562889602981</c:v>
                </c:pt>
                <c:pt idx="885">
                  <c:v>13804.562889602981</c:v>
                </c:pt>
                <c:pt idx="886">
                  <c:v>13804.562889602981</c:v>
                </c:pt>
                <c:pt idx="887">
                  <c:v>13804.562889602981</c:v>
                </c:pt>
                <c:pt idx="888">
                  <c:v>13804.562889602981</c:v>
                </c:pt>
                <c:pt idx="889">
                  <c:v>13804.562889602981</c:v>
                </c:pt>
                <c:pt idx="890">
                  <c:v>13804.562889602981</c:v>
                </c:pt>
                <c:pt idx="891">
                  <c:v>13804.562889602981</c:v>
                </c:pt>
                <c:pt idx="892">
                  <c:v>13804.562889602981</c:v>
                </c:pt>
                <c:pt idx="893">
                  <c:v>13804.562889602981</c:v>
                </c:pt>
                <c:pt idx="894">
                  <c:v>13804.562889602981</c:v>
                </c:pt>
                <c:pt idx="895">
                  <c:v>13804.562889602981</c:v>
                </c:pt>
                <c:pt idx="896">
                  <c:v>13804.562889602981</c:v>
                </c:pt>
                <c:pt idx="897">
                  <c:v>13804.562889602981</c:v>
                </c:pt>
                <c:pt idx="898">
                  <c:v>13804.562889602981</c:v>
                </c:pt>
                <c:pt idx="899">
                  <c:v>13804.562889602981</c:v>
                </c:pt>
                <c:pt idx="900">
                  <c:v>13804.562889602981</c:v>
                </c:pt>
                <c:pt idx="901">
                  <c:v>13804.562889602981</c:v>
                </c:pt>
                <c:pt idx="902">
                  <c:v>13804.562889602981</c:v>
                </c:pt>
                <c:pt idx="903">
                  <c:v>13804.562889602981</c:v>
                </c:pt>
                <c:pt idx="904">
                  <c:v>13804.562889602981</c:v>
                </c:pt>
                <c:pt idx="905">
                  <c:v>13804.562889602981</c:v>
                </c:pt>
                <c:pt idx="906">
                  <c:v>13804.562889602981</c:v>
                </c:pt>
                <c:pt idx="907">
                  <c:v>13804.562889602981</c:v>
                </c:pt>
                <c:pt idx="908">
                  <c:v>13804.562889602981</c:v>
                </c:pt>
                <c:pt idx="909">
                  <c:v>13804.562889602981</c:v>
                </c:pt>
                <c:pt idx="910">
                  <c:v>13804.562889602981</c:v>
                </c:pt>
                <c:pt idx="911">
                  <c:v>13804.562889602981</c:v>
                </c:pt>
                <c:pt idx="912">
                  <c:v>13804.562889602981</c:v>
                </c:pt>
                <c:pt idx="913">
                  <c:v>13804.562889602981</c:v>
                </c:pt>
                <c:pt idx="914">
                  <c:v>13804.562889602981</c:v>
                </c:pt>
                <c:pt idx="915">
                  <c:v>13804.562889602981</c:v>
                </c:pt>
                <c:pt idx="916">
                  <c:v>13804.562889602981</c:v>
                </c:pt>
                <c:pt idx="917">
                  <c:v>13804.562889602981</c:v>
                </c:pt>
                <c:pt idx="918">
                  <c:v>13804.562889602981</c:v>
                </c:pt>
                <c:pt idx="919">
                  <c:v>13804.562889602981</c:v>
                </c:pt>
                <c:pt idx="920">
                  <c:v>13804.562889602981</c:v>
                </c:pt>
                <c:pt idx="921">
                  <c:v>13804.562889602981</c:v>
                </c:pt>
                <c:pt idx="922">
                  <c:v>13804.562889602981</c:v>
                </c:pt>
                <c:pt idx="923">
                  <c:v>13804.562889602981</c:v>
                </c:pt>
                <c:pt idx="924">
                  <c:v>13804.562889602981</c:v>
                </c:pt>
                <c:pt idx="925">
                  <c:v>13804.562889602981</c:v>
                </c:pt>
                <c:pt idx="926">
                  <c:v>13804.562889602981</c:v>
                </c:pt>
                <c:pt idx="927">
                  <c:v>13804.562889602981</c:v>
                </c:pt>
                <c:pt idx="928">
                  <c:v>13804.562889602981</c:v>
                </c:pt>
                <c:pt idx="929">
                  <c:v>13804.562889602981</c:v>
                </c:pt>
                <c:pt idx="930">
                  <c:v>13804.562889602981</c:v>
                </c:pt>
                <c:pt idx="931">
                  <c:v>13804.562889602981</c:v>
                </c:pt>
                <c:pt idx="932">
                  <c:v>13804.562889602981</c:v>
                </c:pt>
                <c:pt idx="933">
                  <c:v>13804.562889602981</c:v>
                </c:pt>
                <c:pt idx="934">
                  <c:v>13804.562889602981</c:v>
                </c:pt>
                <c:pt idx="935">
                  <c:v>13804.562889602981</c:v>
                </c:pt>
                <c:pt idx="936">
                  <c:v>13804.562889602981</c:v>
                </c:pt>
                <c:pt idx="937">
                  <c:v>13804.562889602981</c:v>
                </c:pt>
                <c:pt idx="938">
                  <c:v>13804.562889602981</c:v>
                </c:pt>
                <c:pt idx="939">
                  <c:v>13804.562889602981</c:v>
                </c:pt>
                <c:pt idx="940">
                  <c:v>13804.562889602981</c:v>
                </c:pt>
                <c:pt idx="941">
                  <c:v>13804.562889602981</c:v>
                </c:pt>
                <c:pt idx="942">
                  <c:v>13804.562889602981</c:v>
                </c:pt>
                <c:pt idx="943">
                  <c:v>13804.562889602981</c:v>
                </c:pt>
                <c:pt idx="944">
                  <c:v>13804.562889602981</c:v>
                </c:pt>
                <c:pt idx="945">
                  <c:v>13804.562889602981</c:v>
                </c:pt>
                <c:pt idx="946">
                  <c:v>13804.562889602981</c:v>
                </c:pt>
                <c:pt idx="947">
                  <c:v>13804.562889602981</c:v>
                </c:pt>
                <c:pt idx="948">
                  <c:v>13804.562889602981</c:v>
                </c:pt>
                <c:pt idx="949">
                  <c:v>13804.562889602981</c:v>
                </c:pt>
                <c:pt idx="950">
                  <c:v>13804.562889602981</c:v>
                </c:pt>
                <c:pt idx="951">
                  <c:v>13804.562889602981</c:v>
                </c:pt>
                <c:pt idx="952">
                  <c:v>13804.562889602981</c:v>
                </c:pt>
                <c:pt idx="953">
                  <c:v>13804.562889602981</c:v>
                </c:pt>
                <c:pt idx="954">
                  <c:v>13804.562889602981</c:v>
                </c:pt>
                <c:pt idx="955">
                  <c:v>13804.562889602981</c:v>
                </c:pt>
                <c:pt idx="956">
                  <c:v>13804.562889602981</c:v>
                </c:pt>
                <c:pt idx="957">
                  <c:v>13804.562889602981</c:v>
                </c:pt>
                <c:pt idx="958">
                  <c:v>13804.562889602981</c:v>
                </c:pt>
                <c:pt idx="959">
                  <c:v>13804.562889602981</c:v>
                </c:pt>
                <c:pt idx="960">
                  <c:v>13804.562889602981</c:v>
                </c:pt>
                <c:pt idx="961">
                  <c:v>13804.562889602981</c:v>
                </c:pt>
                <c:pt idx="962">
                  <c:v>13804.562889602981</c:v>
                </c:pt>
                <c:pt idx="963">
                  <c:v>13804.562889602981</c:v>
                </c:pt>
                <c:pt idx="964">
                  <c:v>13804.562889602981</c:v>
                </c:pt>
                <c:pt idx="965">
                  <c:v>13804.562889602981</c:v>
                </c:pt>
                <c:pt idx="966">
                  <c:v>13804.562889602981</c:v>
                </c:pt>
                <c:pt idx="967">
                  <c:v>13804.562889602981</c:v>
                </c:pt>
                <c:pt idx="968">
                  <c:v>13804.562889602981</c:v>
                </c:pt>
                <c:pt idx="969">
                  <c:v>13804.562889602981</c:v>
                </c:pt>
                <c:pt idx="970">
                  <c:v>13804.562889602981</c:v>
                </c:pt>
                <c:pt idx="971">
                  <c:v>13804.562889602981</c:v>
                </c:pt>
                <c:pt idx="972">
                  <c:v>13804.562889602981</c:v>
                </c:pt>
                <c:pt idx="973">
                  <c:v>13804.562889602981</c:v>
                </c:pt>
                <c:pt idx="974">
                  <c:v>13804.562889602981</c:v>
                </c:pt>
                <c:pt idx="975">
                  <c:v>13804.562889602981</c:v>
                </c:pt>
                <c:pt idx="976">
                  <c:v>13804.562889602981</c:v>
                </c:pt>
                <c:pt idx="977">
                  <c:v>13804.562889602981</c:v>
                </c:pt>
                <c:pt idx="978">
                  <c:v>13804.562889602981</c:v>
                </c:pt>
                <c:pt idx="979">
                  <c:v>13804.562889602981</c:v>
                </c:pt>
                <c:pt idx="980">
                  <c:v>13804.562889602981</c:v>
                </c:pt>
                <c:pt idx="981">
                  <c:v>13804.562889602981</c:v>
                </c:pt>
                <c:pt idx="982">
                  <c:v>13804.562889602981</c:v>
                </c:pt>
                <c:pt idx="983">
                  <c:v>13804.562889602981</c:v>
                </c:pt>
                <c:pt idx="984">
                  <c:v>13804.562889602981</c:v>
                </c:pt>
                <c:pt idx="985">
                  <c:v>13804.562889602981</c:v>
                </c:pt>
                <c:pt idx="986">
                  <c:v>13804.562889602981</c:v>
                </c:pt>
                <c:pt idx="987">
                  <c:v>13804.562889602981</c:v>
                </c:pt>
                <c:pt idx="988">
                  <c:v>13804.562889602981</c:v>
                </c:pt>
                <c:pt idx="989">
                  <c:v>13804.562889602981</c:v>
                </c:pt>
                <c:pt idx="990">
                  <c:v>13804.562889602981</c:v>
                </c:pt>
                <c:pt idx="991">
                  <c:v>13804.562889602981</c:v>
                </c:pt>
                <c:pt idx="992">
                  <c:v>13804.562889602981</c:v>
                </c:pt>
                <c:pt idx="993">
                  <c:v>13804.562889602981</c:v>
                </c:pt>
                <c:pt idx="994">
                  <c:v>13804.562889602981</c:v>
                </c:pt>
                <c:pt idx="995">
                  <c:v>13804.562889602981</c:v>
                </c:pt>
                <c:pt idx="996">
                  <c:v>13804.562889602981</c:v>
                </c:pt>
                <c:pt idx="997">
                  <c:v>13804.562889602981</c:v>
                </c:pt>
                <c:pt idx="998">
                  <c:v>13804.562889602981</c:v>
                </c:pt>
                <c:pt idx="999">
                  <c:v>13804.562889602981</c:v>
                </c:pt>
                <c:pt idx="1000">
                  <c:v>13804.562889602981</c:v>
                </c:pt>
                <c:pt idx="1001">
                  <c:v>13804.562889602981</c:v>
                </c:pt>
                <c:pt idx="1002">
                  <c:v>13804.562889602981</c:v>
                </c:pt>
                <c:pt idx="1003">
                  <c:v>13804.562889602981</c:v>
                </c:pt>
                <c:pt idx="1004">
                  <c:v>13804.562889602981</c:v>
                </c:pt>
                <c:pt idx="1005">
                  <c:v>13804.562889602981</c:v>
                </c:pt>
                <c:pt idx="1006">
                  <c:v>13804.562889602981</c:v>
                </c:pt>
                <c:pt idx="1007">
                  <c:v>13804.562889602981</c:v>
                </c:pt>
                <c:pt idx="1008">
                  <c:v>13804.562889602981</c:v>
                </c:pt>
                <c:pt idx="1009">
                  <c:v>13804.562889602981</c:v>
                </c:pt>
                <c:pt idx="1010">
                  <c:v>13804.562889602981</c:v>
                </c:pt>
                <c:pt idx="1011">
                  <c:v>13804.562889602981</c:v>
                </c:pt>
                <c:pt idx="1012">
                  <c:v>13804.562889602981</c:v>
                </c:pt>
                <c:pt idx="1013">
                  <c:v>13804.562889602981</c:v>
                </c:pt>
                <c:pt idx="1014">
                  <c:v>13804.562889602981</c:v>
                </c:pt>
                <c:pt idx="1015">
                  <c:v>13804.562889602981</c:v>
                </c:pt>
                <c:pt idx="1016">
                  <c:v>13804.562889602981</c:v>
                </c:pt>
                <c:pt idx="1017">
                  <c:v>13804.562889602981</c:v>
                </c:pt>
                <c:pt idx="1018">
                  <c:v>13804.562889602981</c:v>
                </c:pt>
                <c:pt idx="1019">
                  <c:v>13804.562889602981</c:v>
                </c:pt>
                <c:pt idx="1020">
                  <c:v>13804.562889602981</c:v>
                </c:pt>
                <c:pt idx="1021">
                  <c:v>13804.562889602981</c:v>
                </c:pt>
                <c:pt idx="1022">
                  <c:v>13804.562889602981</c:v>
                </c:pt>
                <c:pt idx="1023">
                  <c:v>13804.562889602981</c:v>
                </c:pt>
                <c:pt idx="1024">
                  <c:v>13804.562889602981</c:v>
                </c:pt>
                <c:pt idx="1025">
                  <c:v>13804.562889602981</c:v>
                </c:pt>
                <c:pt idx="1026">
                  <c:v>13804.562889602981</c:v>
                </c:pt>
                <c:pt idx="1027">
                  <c:v>13804.562889602981</c:v>
                </c:pt>
                <c:pt idx="1028">
                  <c:v>13804.562889602981</c:v>
                </c:pt>
                <c:pt idx="1029">
                  <c:v>13804.562889602981</c:v>
                </c:pt>
                <c:pt idx="1030">
                  <c:v>13804.562889602981</c:v>
                </c:pt>
                <c:pt idx="1031">
                  <c:v>13804.562889602981</c:v>
                </c:pt>
                <c:pt idx="1032">
                  <c:v>13804.562889602981</c:v>
                </c:pt>
                <c:pt idx="1033">
                  <c:v>13804.562889602981</c:v>
                </c:pt>
                <c:pt idx="1034">
                  <c:v>13804.562889602981</c:v>
                </c:pt>
                <c:pt idx="1035">
                  <c:v>13804.562889602981</c:v>
                </c:pt>
                <c:pt idx="1036">
                  <c:v>13804.562889602981</c:v>
                </c:pt>
                <c:pt idx="1037">
                  <c:v>13804.562889602981</c:v>
                </c:pt>
                <c:pt idx="1038">
                  <c:v>13804.562889602981</c:v>
                </c:pt>
                <c:pt idx="1039">
                  <c:v>13804.562889602981</c:v>
                </c:pt>
                <c:pt idx="1040">
                  <c:v>13804.562889602981</c:v>
                </c:pt>
                <c:pt idx="1041">
                  <c:v>13804.562889602981</c:v>
                </c:pt>
                <c:pt idx="1042">
                  <c:v>13804.562889602981</c:v>
                </c:pt>
                <c:pt idx="1043">
                  <c:v>13804.562889602981</c:v>
                </c:pt>
                <c:pt idx="1044">
                  <c:v>13804.562889602981</c:v>
                </c:pt>
                <c:pt idx="1045">
                  <c:v>13804.562889602981</c:v>
                </c:pt>
                <c:pt idx="1046">
                  <c:v>13804.562889602981</c:v>
                </c:pt>
                <c:pt idx="1047">
                  <c:v>13804.562889602981</c:v>
                </c:pt>
                <c:pt idx="1048">
                  <c:v>13804.562889602981</c:v>
                </c:pt>
                <c:pt idx="1049">
                  <c:v>13804.562889602981</c:v>
                </c:pt>
                <c:pt idx="1050">
                  <c:v>13804.562889602981</c:v>
                </c:pt>
                <c:pt idx="1051">
                  <c:v>13804.562889602981</c:v>
                </c:pt>
                <c:pt idx="1052">
                  <c:v>13804.562889602981</c:v>
                </c:pt>
                <c:pt idx="1053">
                  <c:v>13804.562889602981</c:v>
                </c:pt>
                <c:pt idx="1054">
                  <c:v>13804.562889602981</c:v>
                </c:pt>
                <c:pt idx="1055">
                  <c:v>13804.562889602981</c:v>
                </c:pt>
                <c:pt idx="1056">
                  <c:v>13804.562889602981</c:v>
                </c:pt>
                <c:pt idx="1057">
                  <c:v>13804.562889602981</c:v>
                </c:pt>
                <c:pt idx="1058">
                  <c:v>13804.562889602981</c:v>
                </c:pt>
                <c:pt idx="1059">
                  <c:v>13804.562889602981</c:v>
                </c:pt>
                <c:pt idx="1060">
                  <c:v>13804.562889602981</c:v>
                </c:pt>
                <c:pt idx="1061">
                  <c:v>13804.562889602981</c:v>
                </c:pt>
                <c:pt idx="1062">
                  <c:v>13804.562889602981</c:v>
                </c:pt>
                <c:pt idx="1063">
                  <c:v>13804.562889602981</c:v>
                </c:pt>
                <c:pt idx="1064">
                  <c:v>13804.562889602981</c:v>
                </c:pt>
                <c:pt idx="1065">
                  <c:v>13804.562889602981</c:v>
                </c:pt>
                <c:pt idx="1066">
                  <c:v>13804.562889602981</c:v>
                </c:pt>
                <c:pt idx="1067">
                  <c:v>13804.562889602981</c:v>
                </c:pt>
                <c:pt idx="1068">
                  <c:v>13804.562889602981</c:v>
                </c:pt>
                <c:pt idx="1069">
                  <c:v>13804.562889602981</c:v>
                </c:pt>
                <c:pt idx="1070">
                  <c:v>13804.562889602981</c:v>
                </c:pt>
                <c:pt idx="1071">
                  <c:v>13804.562889602981</c:v>
                </c:pt>
                <c:pt idx="1072">
                  <c:v>13804.562889602981</c:v>
                </c:pt>
                <c:pt idx="1073">
                  <c:v>13804.562889602981</c:v>
                </c:pt>
                <c:pt idx="1074">
                  <c:v>13804.562889602981</c:v>
                </c:pt>
                <c:pt idx="1075">
                  <c:v>13804.562889602981</c:v>
                </c:pt>
                <c:pt idx="1076">
                  <c:v>13804.562889602981</c:v>
                </c:pt>
                <c:pt idx="1077">
                  <c:v>13804.562889602981</c:v>
                </c:pt>
                <c:pt idx="1078">
                  <c:v>13804.562889602981</c:v>
                </c:pt>
                <c:pt idx="1079">
                  <c:v>13804.562889602981</c:v>
                </c:pt>
                <c:pt idx="1080">
                  <c:v>13804.562889602981</c:v>
                </c:pt>
                <c:pt idx="1081">
                  <c:v>13804.562889602981</c:v>
                </c:pt>
                <c:pt idx="1082">
                  <c:v>13804.562889602981</c:v>
                </c:pt>
                <c:pt idx="1083">
                  <c:v>13804.562889602981</c:v>
                </c:pt>
                <c:pt idx="1084">
                  <c:v>13804.562889602981</c:v>
                </c:pt>
                <c:pt idx="1085">
                  <c:v>13804.562889602981</c:v>
                </c:pt>
                <c:pt idx="1086">
                  <c:v>13804.562889602981</c:v>
                </c:pt>
                <c:pt idx="1087">
                  <c:v>13804.562889602981</c:v>
                </c:pt>
                <c:pt idx="1088">
                  <c:v>13804.562889602981</c:v>
                </c:pt>
                <c:pt idx="1089">
                  <c:v>13804.562889602981</c:v>
                </c:pt>
                <c:pt idx="1090">
                  <c:v>13804.562889602981</c:v>
                </c:pt>
                <c:pt idx="1091">
                  <c:v>13804.562889602981</c:v>
                </c:pt>
                <c:pt idx="1092">
                  <c:v>13804.562889602981</c:v>
                </c:pt>
                <c:pt idx="1093">
                  <c:v>13804.562889602981</c:v>
                </c:pt>
                <c:pt idx="1094">
                  <c:v>13804.562889602981</c:v>
                </c:pt>
                <c:pt idx="1095">
                  <c:v>13804.562889602981</c:v>
                </c:pt>
                <c:pt idx="1096">
                  <c:v>13804.562889602981</c:v>
                </c:pt>
                <c:pt idx="1097">
                  <c:v>13804.562889602981</c:v>
                </c:pt>
                <c:pt idx="1098">
                  <c:v>13804.562889602981</c:v>
                </c:pt>
                <c:pt idx="1099">
                  <c:v>13804.562889602981</c:v>
                </c:pt>
                <c:pt idx="1100">
                  <c:v>13804.562889602981</c:v>
                </c:pt>
                <c:pt idx="1101">
                  <c:v>13804.562889602981</c:v>
                </c:pt>
                <c:pt idx="1102">
                  <c:v>13804.562889602981</c:v>
                </c:pt>
                <c:pt idx="1103">
                  <c:v>13804.562889602981</c:v>
                </c:pt>
                <c:pt idx="1104">
                  <c:v>13804.562889602981</c:v>
                </c:pt>
                <c:pt idx="1105">
                  <c:v>13804.562889602981</c:v>
                </c:pt>
                <c:pt idx="1106">
                  <c:v>13804.562889602981</c:v>
                </c:pt>
                <c:pt idx="1107">
                  <c:v>13804.562889602981</c:v>
                </c:pt>
                <c:pt idx="1108">
                  <c:v>13804.562889602981</c:v>
                </c:pt>
                <c:pt idx="1109">
                  <c:v>13804.562889602981</c:v>
                </c:pt>
                <c:pt idx="1110">
                  <c:v>13804.562889602981</c:v>
                </c:pt>
                <c:pt idx="1111">
                  <c:v>13804.562889602981</c:v>
                </c:pt>
                <c:pt idx="1112">
                  <c:v>13804.562889602981</c:v>
                </c:pt>
                <c:pt idx="1113">
                  <c:v>13804.562889602981</c:v>
                </c:pt>
                <c:pt idx="1114">
                  <c:v>13804.562889602981</c:v>
                </c:pt>
                <c:pt idx="1115">
                  <c:v>13804.562889602981</c:v>
                </c:pt>
                <c:pt idx="1116">
                  <c:v>13804.562889602981</c:v>
                </c:pt>
                <c:pt idx="1117">
                  <c:v>13804.562889602981</c:v>
                </c:pt>
                <c:pt idx="1118">
                  <c:v>13804.562889602981</c:v>
                </c:pt>
                <c:pt idx="1119">
                  <c:v>13804.562889602981</c:v>
                </c:pt>
                <c:pt idx="1120">
                  <c:v>13804.562889602981</c:v>
                </c:pt>
                <c:pt idx="1121">
                  <c:v>13804.562889602981</c:v>
                </c:pt>
                <c:pt idx="1122">
                  <c:v>13804.562889602981</c:v>
                </c:pt>
                <c:pt idx="1123">
                  <c:v>13804.562889602981</c:v>
                </c:pt>
                <c:pt idx="1124">
                  <c:v>13804.562889602981</c:v>
                </c:pt>
                <c:pt idx="1125">
                  <c:v>13804.562889602981</c:v>
                </c:pt>
                <c:pt idx="1126">
                  <c:v>13804.562889602981</c:v>
                </c:pt>
                <c:pt idx="1127">
                  <c:v>13804.562889602981</c:v>
                </c:pt>
                <c:pt idx="1128">
                  <c:v>13804.562889602981</c:v>
                </c:pt>
                <c:pt idx="1129">
                  <c:v>13804.562889602981</c:v>
                </c:pt>
                <c:pt idx="1130">
                  <c:v>13804.562889602981</c:v>
                </c:pt>
                <c:pt idx="1131">
                  <c:v>13804.562889602981</c:v>
                </c:pt>
                <c:pt idx="1132">
                  <c:v>13804.562889602981</c:v>
                </c:pt>
                <c:pt idx="1133">
                  <c:v>13804.562889602981</c:v>
                </c:pt>
                <c:pt idx="1134">
                  <c:v>13804.562889602981</c:v>
                </c:pt>
                <c:pt idx="1135">
                  <c:v>13804.562889602981</c:v>
                </c:pt>
                <c:pt idx="1136">
                  <c:v>13804.562889602981</c:v>
                </c:pt>
                <c:pt idx="1137">
                  <c:v>13804.562889602981</c:v>
                </c:pt>
                <c:pt idx="1138">
                  <c:v>13804.562889602981</c:v>
                </c:pt>
                <c:pt idx="1139">
                  <c:v>13804.562889602981</c:v>
                </c:pt>
                <c:pt idx="1140">
                  <c:v>13804.562889602981</c:v>
                </c:pt>
                <c:pt idx="1141">
                  <c:v>13804.562889602981</c:v>
                </c:pt>
                <c:pt idx="1142">
                  <c:v>13804.562889602981</c:v>
                </c:pt>
                <c:pt idx="1143">
                  <c:v>13804.562889602981</c:v>
                </c:pt>
                <c:pt idx="1144">
                  <c:v>13804.562889602981</c:v>
                </c:pt>
                <c:pt idx="1145">
                  <c:v>13804.562889602981</c:v>
                </c:pt>
                <c:pt idx="1146">
                  <c:v>13804.562889602981</c:v>
                </c:pt>
                <c:pt idx="1147">
                  <c:v>13804.562889602981</c:v>
                </c:pt>
                <c:pt idx="1148">
                  <c:v>13804.562889602981</c:v>
                </c:pt>
                <c:pt idx="1149">
                  <c:v>13804.562889602981</c:v>
                </c:pt>
                <c:pt idx="1150">
                  <c:v>13804.562889602981</c:v>
                </c:pt>
                <c:pt idx="1151">
                  <c:v>13804.562889602981</c:v>
                </c:pt>
                <c:pt idx="1152">
                  <c:v>13804.562889602981</c:v>
                </c:pt>
                <c:pt idx="1153">
                  <c:v>13804.562889602981</c:v>
                </c:pt>
                <c:pt idx="1154">
                  <c:v>13804.562889602981</c:v>
                </c:pt>
                <c:pt idx="1155">
                  <c:v>13804.562889602981</c:v>
                </c:pt>
                <c:pt idx="1156">
                  <c:v>13804.562889602981</c:v>
                </c:pt>
                <c:pt idx="1157">
                  <c:v>13804.562889602981</c:v>
                </c:pt>
                <c:pt idx="1158">
                  <c:v>13804.562889602981</c:v>
                </c:pt>
                <c:pt idx="1159">
                  <c:v>13804.562889602981</c:v>
                </c:pt>
                <c:pt idx="1160">
                  <c:v>13804.562889602981</c:v>
                </c:pt>
                <c:pt idx="1161">
                  <c:v>13804.562889602981</c:v>
                </c:pt>
                <c:pt idx="1162">
                  <c:v>13804.562889602981</c:v>
                </c:pt>
                <c:pt idx="1163">
                  <c:v>13804.562889602981</c:v>
                </c:pt>
                <c:pt idx="1164">
                  <c:v>13804.562889602981</c:v>
                </c:pt>
                <c:pt idx="1165">
                  <c:v>13804.562889602981</c:v>
                </c:pt>
                <c:pt idx="1166">
                  <c:v>13804.562889602981</c:v>
                </c:pt>
                <c:pt idx="1167">
                  <c:v>13804.562889602981</c:v>
                </c:pt>
                <c:pt idx="1168">
                  <c:v>13804.562889602981</c:v>
                </c:pt>
                <c:pt idx="1169">
                  <c:v>13804.562889602981</c:v>
                </c:pt>
                <c:pt idx="1170">
                  <c:v>13804.562889602981</c:v>
                </c:pt>
                <c:pt idx="1171">
                  <c:v>13804.562889602981</c:v>
                </c:pt>
                <c:pt idx="1172">
                  <c:v>13804.562889602981</c:v>
                </c:pt>
                <c:pt idx="1173">
                  <c:v>13804.562889602981</c:v>
                </c:pt>
                <c:pt idx="1174">
                  <c:v>13804.562889602981</c:v>
                </c:pt>
                <c:pt idx="1175">
                  <c:v>13804.562889602981</c:v>
                </c:pt>
                <c:pt idx="1176">
                  <c:v>13804.562889602981</c:v>
                </c:pt>
                <c:pt idx="1177">
                  <c:v>13804.562889602981</c:v>
                </c:pt>
                <c:pt idx="1178">
                  <c:v>13804.562889602981</c:v>
                </c:pt>
                <c:pt idx="1179">
                  <c:v>13804.562889602981</c:v>
                </c:pt>
                <c:pt idx="1180">
                  <c:v>13804.562889602981</c:v>
                </c:pt>
                <c:pt idx="1181">
                  <c:v>13804.562889602981</c:v>
                </c:pt>
                <c:pt idx="1182">
                  <c:v>13804.562889602981</c:v>
                </c:pt>
                <c:pt idx="1183">
                  <c:v>13804.562889602981</c:v>
                </c:pt>
                <c:pt idx="1184">
                  <c:v>13804.562889602981</c:v>
                </c:pt>
                <c:pt idx="1185">
                  <c:v>13804.562889602981</c:v>
                </c:pt>
                <c:pt idx="1186">
                  <c:v>13804.562889602981</c:v>
                </c:pt>
                <c:pt idx="1187">
                  <c:v>13804.562889602981</c:v>
                </c:pt>
                <c:pt idx="1188">
                  <c:v>13804.562889602981</c:v>
                </c:pt>
                <c:pt idx="1189">
                  <c:v>13804.562889602981</c:v>
                </c:pt>
                <c:pt idx="1190">
                  <c:v>13804.562889602981</c:v>
                </c:pt>
                <c:pt idx="1191">
                  <c:v>13804.562889602981</c:v>
                </c:pt>
                <c:pt idx="1192">
                  <c:v>13804.562889602981</c:v>
                </c:pt>
                <c:pt idx="1193">
                  <c:v>13804.562889602981</c:v>
                </c:pt>
                <c:pt idx="1194">
                  <c:v>13804.562889602981</c:v>
                </c:pt>
                <c:pt idx="1195">
                  <c:v>13804.562889602981</c:v>
                </c:pt>
                <c:pt idx="1196">
                  <c:v>13804.562889602981</c:v>
                </c:pt>
                <c:pt idx="1197">
                  <c:v>13804.562889602981</c:v>
                </c:pt>
                <c:pt idx="1198">
                  <c:v>13804.562889602981</c:v>
                </c:pt>
                <c:pt idx="1199">
                  <c:v>13804.562889602981</c:v>
                </c:pt>
                <c:pt idx="1200">
                  <c:v>13804.562889602981</c:v>
                </c:pt>
                <c:pt idx="1201">
                  <c:v>13804.562889602981</c:v>
                </c:pt>
                <c:pt idx="1202">
                  <c:v>13804.562889602981</c:v>
                </c:pt>
                <c:pt idx="1203">
                  <c:v>13804.562889602981</c:v>
                </c:pt>
                <c:pt idx="1204">
                  <c:v>13804.562889602981</c:v>
                </c:pt>
                <c:pt idx="1205">
                  <c:v>13804.562889602981</c:v>
                </c:pt>
                <c:pt idx="1206">
                  <c:v>13804.562889602981</c:v>
                </c:pt>
                <c:pt idx="1207">
                  <c:v>13804.562889602981</c:v>
                </c:pt>
                <c:pt idx="1208">
                  <c:v>13804.562889602981</c:v>
                </c:pt>
                <c:pt idx="1209">
                  <c:v>13804.562889602981</c:v>
                </c:pt>
                <c:pt idx="1210">
                  <c:v>13804.562889602981</c:v>
                </c:pt>
                <c:pt idx="1211">
                  <c:v>13804.562889602981</c:v>
                </c:pt>
                <c:pt idx="1212">
                  <c:v>13804.562889602981</c:v>
                </c:pt>
                <c:pt idx="1213">
                  <c:v>13804.562889602981</c:v>
                </c:pt>
                <c:pt idx="1214">
                  <c:v>13804.562889602981</c:v>
                </c:pt>
                <c:pt idx="1215">
                  <c:v>13804.562889602981</c:v>
                </c:pt>
                <c:pt idx="1216">
                  <c:v>13804.562889602981</c:v>
                </c:pt>
                <c:pt idx="1217">
                  <c:v>13804.562889602981</c:v>
                </c:pt>
                <c:pt idx="1218">
                  <c:v>13804.562889602981</c:v>
                </c:pt>
                <c:pt idx="1219">
                  <c:v>13804.562889602981</c:v>
                </c:pt>
                <c:pt idx="1220">
                  <c:v>13804.562889602981</c:v>
                </c:pt>
                <c:pt idx="1221">
                  <c:v>13804.562889602981</c:v>
                </c:pt>
                <c:pt idx="1222">
                  <c:v>13804.562889602981</c:v>
                </c:pt>
                <c:pt idx="1223">
                  <c:v>13804.562889602981</c:v>
                </c:pt>
                <c:pt idx="1224">
                  <c:v>13804.562889602981</c:v>
                </c:pt>
                <c:pt idx="1225">
                  <c:v>13804.562889602981</c:v>
                </c:pt>
                <c:pt idx="1226">
                  <c:v>13804.562889602981</c:v>
                </c:pt>
                <c:pt idx="1227">
                  <c:v>13804.562889602981</c:v>
                </c:pt>
                <c:pt idx="1228">
                  <c:v>13804.562889602981</c:v>
                </c:pt>
                <c:pt idx="1229">
                  <c:v>13804.562889602981</c:v>
                </c:pt>
                <c:pt idx="1230">
                  <c:v>13804.562889602981</c:v>
                </c:pt>
                <c:pt idx="1231">
                  <c:v>13804.562889602981</c:v>
                </c:pt>
                <c:pt idx="1232">
                  <c:v>13804.562889602981</c:v>
                </c:pt>
                <c:pt idx="1233">
                  <c:v>13804.562889602981</c:v>
                </c:pt>
                <c:pt idx="1234">
                  <c:v>13804.562889602981</c:v>
                </c:pt>
                <c:pt idx="1235">
                  <c:v>13804.562889602981</c:v>
                </c:pt>
                <c:pt idx="1236">
                  <c:v>13804.562889602981</c:v>
                </c:pt>
                <c:pt idx="1237">
                  <c:v>13804.562889602981</c:v>
                </c:pt>
                <c:pt idx="1238">
                  <c:v>13804.562889602981</c:v>
                </c:pt>
                <c:pt idx="1239">
                  <c:v>13804.562889602981</c:v>
                </c:pt>
                <c:pt idx="1240">
                  <c:v>13804.562889602981</c:v>
                </c:pt>
                <c:pt idx="1241">
                  <c:v>13804.562889602981</c:v>
                </c:pt>
                <c:pt idx="1242">
                  <c:v>13804.562889602981</c:v>
                </c:pt>
                <c:pt idx="1243">
                  <c:v>13804.562889602981</c:v>
                </c:pt>
                <c:pt idx="1244">
                  <c:v>13804.562889602981</c:v>
                </c:pt>
                <c:pt idx="1245">
                  <c:v>13804.562889602981</c:v>
                </c:pt>
                <c:pt idx="1246">
                  <c:v>13804.562889602981</c:v>
                </c:pt>
                <c:pt idx="1247">
                  <c:v>13804.562889602981</c:v>
                </c:pt>
                <c:pt idx="1248">
                  <c:v>13804.562889602981</c:v>
                </c:pt>
                <c:pt idx="1249">
                  <c:v>13804.562889602981</c:v>
                </c:pt>
                <c:pt idx="1250">
                  <c:v>13804.562889602981</c:v>
                </c:pt>
                <c:pt idx="1251">
                  <c:v>13804.562889602981</c:v>
                </c:pt>
                <c:pt idx="1252">
                  <c:v>13804.562889602981</c:v>
                </c:pt>
                <c:pt idx="1253">
                  <c:v>13804.562889602981</c:v>
                </c:pt>
                <c:pt idx="1254">
                  <c:v>13804.562889602981</c:v>
                </c:pt>
                <c:pt idx="1255">
                  <c:v>13804.562889602981</c:v>
                </c:pt>
                <c:pt idx="1256">
                  <c:v>13804.562889602981</c:v>
                </c:pt>
                <c:pt idx="1257">
                  <c:v>13804.562889602981</c:v>
                </c:pt>
                <c:pt idx="1258">
                  <c:v>13804.562889602981</c:v>
                </c:pt>
                <c:pt idx="1259">
                  <c:v>13804.562889602981</c:v>
                </c:pt>
                <c:pt idx="1260">
                  <c:v>13804.562889602981</c:v>
                </c:pt>
                <c:pt idx="1261">
                  <c:v>13804.562889602981</c:v>
                </c:pt>
                <c:pt idx="1262">
                  <c:v>13804.562889602981</c:v>
                </c:pt>
                <c:pt idx="1263">
                  <c:v>13804.562889602981</c:v>
                </c:pt>
                <c:pt idx="1264">
                  <c:v>13804.562889602981</c:v>
                </c:pt>
                <c:pt idx="1265">
                  <c:v>13804.562889602981</c:v>
                </c:pt>
                <c:pt idx="1266">
                  <c:v>13804.562889602981</c:v>
                </c:pt>
                <c:pt idx="1267">
                  <c:v>13804.562889602981</c:v>
                </c:pt>
                <c:pt idx="1268">
                  <c:v>13804.562889602981</c:v>
                </c:pt>
                <c:pt idx="1269">
                  <c:v>13804.562889602981</c:v>
                </c:pt>
                <c:pt idx="1270">
                  <c:v>13804.562889602981</c:v>
                </c:pt>
                <c:pt idx="1271">
                  <c:v>13804.562889602981</c:v>
                </c:pt>
                <c:pt idx="1272">
                  <c:v>13804.562889602981</c:v>
                </c:pt>
                <c:pt idx="1273">
                  <c:v>13804.562889602981</c:v>
                </c:pt>
                <c:pt idx="1274">
                  <c:v>13804.562889602981</c:v>
                </c:pt>
                <c:pt idx="1275">
                  <c:v>13804.562889602981</c:v>
                </c:pt>
                <c:pt idx="1276">
                  <c:v>13804.562889602981</c:v>
                </c:pt>
                <c:pt idx="1277">
                  <c:v>13804.562889602981</c:v>
                </c:pt>
                <c:pt idx="1278">
                  <c:v>13804.562889602981</c:v>
                </c:pt>
                <c:pt idx="1279">
                  <c:v>13804.562889602981</c:v>
                </c:pt>
                <c:pt idx="1280">
                  <c:v>13804.562889602981</c:v>
                </c:pt>
                <c:pt idx="1281">
                  <c:v>13804.562889602981</c:v>
                </c:pt>
                <c:pt idx="1282">
                  <c:v>13804.562889602981</c:v>
                </c:pt>
                <c:pt idx="1283">
                  <c:v>13804.562889602981</c:v>
                </c:pt>
                <c:pt idx="1284">
                  <c:v>13804.562889602981</c:v>
                </c:pt>
                <c:pt idx="1285">
                  <c:v>13804.562889602981</c:v>
                </c:pt>
                <c:pt idx="1286">
                  <c:v>13804.562889602981</c:v>
                </c:pt>
                <c:pt idx="1287">
                  <c:v>13804.562889602981</c:v>
                </c:pt>
                <c:pt idx="1288">
                  <c:v>13804.562889602981</c:v>
                </c:pt>
                <c:pt idx="1289">
                  <c:v>13804.562889602981</c:v>
                </c:pt>
                <c:pt idx="1290">
                  <c:v>13804.562889602981</c:v>
                </c:pt>
                <c:pt idx="1291">
                  <c:v>13804.562889602981</c:v>
                </c:pt>
                <c:pt idx="1292">
                  <c:v>13804.562889602981</c:v>
                </c:pt>
                <c:pt idx="1293">
                  <c:v>13804.562889602981</c:v>
                </c:pt>
                <c:pt idx="1294">
                  <c:v>13804.562889602981</c:v>
                </c:pt>
                <c:pt idx="1295">
                  <c:v>13804.562889602981</c:v>
                </c:pt>
                <c:pt idx="1296">
                  <c:v>13804.562889602981</c:v>
                </c:pt>
                <c:pt idx="1297">
                  <c:v>13804.562889602981</c:v>
                </c:pt>
                <c:pt idx="1298">
                  <c:v>13804.562889602981</c:v>
                </c:pt>
                <c:pt idx="1299">
                  <c:v>13804.562889602981</c:v>
                </c:pt>
                <c:pt idx="1300">
                  <c:v>13804.562889602981</c:v>
                </c:pt>
                <c:pt idx="1301">
                  <c:v>13804.562889602981</c:v>
                </c:pt>
                <c:pt idx="1302">
                  <c:v>13804.562889602981</c:v>
                </c:pt>
                <c:pt idx="1303">
                  <c:v>13804.562889602981</c:v>
                </c:pt>
                <c:pt idx="1304">
                  <c:v>13804.562889602981</c:v>
                </c:pt>
                <c:pt idx="1305">
                  <c:v>13804.562889602981</c:v>
                </c:pt>
                <c:pt idx="1306">
                  <c:v>13804.562889602981</c:v>
                </c:pt>
                <c:pt idx="1307">
                  <c:v>13804.562889602981</c:v>
                </c:pt>
                <c:pt idx="1308">
                  <c:v>13804.562889602981</c:v>
                </c:pt>
                <c:pt idx="1309">
                  <c:v>13804.562889602981</c:v>
                </c:pt>
                <c:pt idx="1310">
                  <c:v>13804.562889602981</c:v>
                </c:pt>
                <c:pt idx="1311">
                  <c:v>13804.562889602981</c:v>
                </c:pt>
                <c:pt idx="1312">
                  <c:v>13804.562889602981</c:v>
                </c:pt>
                <c:pt idx="1313">
                  <c:v>13804.562889602981</c:v>
                </c:pt>
                <c:pt idx="1314">
                  <c:v>13804.562889602981</c:v>
                </c:pt>
                <c:pt idx="1315">
                  <c:v>13804.562889602981</c:v>
                </c:pt>
                <c:pt idx="1316">
                  <c:v>13804.562889602981</c:v>
                </c:pt>
                <c:pt idx="1317">
                  <c:v>13804.562889602981</c:v>
                </c:pt>
                <c:pt idx="1318">
                  <c:v>13804.562889602981</c:v>
                </c:pt>
                <c:pt idx="1319">
                  <c:v>13804.562889602981</c:v>
                </c:pt>
                <c:pt idx="1320">
                  <c:v>13804.562889602981</c:v>
                </c:pt>
                <c:pt idx="1321">
                  <c:v>13804.562889602981</c:v>
                </c:pt>
                <c:pt idx="1322">
                  <c:v>13804.562889602981</c:v>
                </c:pt>
                <c:pt idx="1323">
                  <c:v>13804.562889602981</c:v>
                </c:pt>
                <c:pt idx="1324">
                  <c:v>13804.562889602981</c:v>
                </c:pt>
                <c:pt idx="1325">
                  <c:v>13804.562889602981</c:v>
                </c:pt>
                <c:pt idx="1326">
                  <c:v>13804.562889602981</c:v>
                </c:pt>
                <c:pt idx="1327">
                  <c:v>13804.562889602981</c:v>
                </c:pt>
                <c:pt idx="1328">
                  <c:v>13804.562889602981</c:v>
                </c:pt>
                <c:pt idx="1329">
                  <c:v>13804.562889602981</c:v>
                </c:pt>
                <c:pt idx="1330">
                  <c:v>13804.562889602981</c:v>
                </c:pt>
                <c:pt idx="1331">
                  <c:v>13804.562889602981</c:v>
                </c:pt>
                <c:pt idx="1332">
                  <c:v>13804.562889602981</c:v>
                </c:pt>
                <c:pt idx="1333">
                  <c:v>13804.562889602981</c:v>
                </c:pt>
                <c:pt idx="1334">
                  <c:v>13804.562889602981</c:v>
                </c:pt>
                <c:pt idx="1335">
                  <c:v>13804.562889602981</c:v>
                </c:pt>
                <c:pt idx="1336">
                  <c:v>13804.562889602981</c:v>
                </c:pt>
                <c:pt idx="1337">
                  <c:v>13804.562889602981</c:v>
                </c:pt>
                <c:pt idx="1338">
                  <c:v>13804.562889602981</c:v>
                </c:pt>
                <c:pt idx="1339">
                  <c:v>13804.562889602981</c:v>
                </c:pt>
                <c:pt idx="1340">
                  <c:v>13804.562889602981</c:v>
                </c:pt>
                <c:pt idx="1341">
                  <c:v>13804.562889602981</c:v>
                </c:pt>
                <c:pt idx="1342">
                  <c:v>13804.562889602981</c:v>
                </c:pt>
                <c:pt idx="1343">
                  <c:v>13804.562889602981</c:v>
                </c:pt>
                <c:pt idx="1344">
                  <c:v>13804.562889602981</c:v>
                </c:pt>
                <c:pt idx="1345">
                  <c:v>13804.562889602981</c:v>
                </c:pt>
                <c:pt idx="1346">
                  <c:v>13804.562889602981</c:v>
                </c:pt>
                <c:pt idx="1347">
                  <c:v>13804.562889602981</c:v>
                </c:pt>
                <c:pt idx="1348">
                  <c:v>13804.562889602981</c:v>
                </c:pt>
                <c:pt idx="1349">
                  <c:v>13804.562889602981</c:v>
                </c:pt>
                <c:pt idx="1350">
                  <c:v>13804.562889602981</c:v>
                </c:pt>
                <c:pt idx="1351">
                  <c:v>13804.562889602981</c:v>
                </c:pt>
                <c:pt idx="1352">
                  <c:v>13804.562889602981</c:v>
                </c:pt>
                <c:pt idx="1353">
                  <c:v>13804.562889602981</c:v>
                </c:pt>
                <c:pt idx="1354">
                  <c:v>13804.562889602981</c:v>
                </c:pt>
                <c:pt idx="1355">
                  <c:v>13804.562889602981</c:v>
                </c:pt>
                <c:pt idx="1356">
                  <c:v>13804.562889602981</c:v>
                </c:pt>
                <c:pt idx="1357">
                  <c:v>13804.562889602981</c:v>
                </c:pt>
                <c:pt idx="1358">
                  <c:v>13804.562889602981</c:v>
                </c:pt>
                <c:pt idx="1359">
                  <c:v>13804.562889602981</c:v>
                </c:pt>
                <c:pt idx="1360">
                  <c:v>13804.562889602981</c:v>
                </c:pt>
                <c:pt idx="1361">
                  <c:v>13804.562889602981</c:v>
                </c:pt>
                <c:pt idx="1362">
                  <c:v>13804.562889602981</c:v>
                </c:pt>
                <c:pt idx="1363">
                  <c:v>13804.562889602981</c:v>
                </c:pt>
                <c:pt idx="1364">
                  <c:v>13804.562889602981</c:v>
                </c:pt>
                <c:pt idx="1365">
                  <c:v>13804.562889602981</c:v>
                </c:pt>
                <c:pt idx="1366">
                  <c:v>13804.562889602981</c:v>
                </c:pt>
                <c:pt idx="1367">
                  <c:v>13804.562889602981</c:v>
                </c:pt>
                <c:pt idx="1368">
                  <c:v>13804.562889602981</c:v>
                </c:pt>
                <c:pt idx="1369">
                  <c:v>13804.562889602981</c:v>
                </c:pt>
                <c:pt idx="1370">
                  <c:v>13804.562889602981</c:v>
                </c:pt>
                <c:pt idx="1371">
                  <c:v>13804.562889602981</c:v>
                </c:pt>
                <c:pt idx="1372">
                  <c:v>13804.562889602981</c:v>
                </c:pt>
                <c:pt idx="1373">
                  <c:v>13804.562889602981</c:v>
                </c:pt>
                <c:pt idx="1374">
                  <c:v>13804.562889602981</c:v>
                </c:pt>
                <c:pt idx="1375">
                  <c:v>13804.562889602981</c:v>
                </c:pt>
                <c:pt idx="1376">
                  <c:v>13804.562889602981</c:v>
                </c:pt>
                <c:pt idx="1377">
                  <c:v>13804.562889602981</c:v>
                </c:pt>
                <c:pt idx="1378">
                  <c:v>13804.562889602981</c:v>
                </c:pt>
                <c:pt idx="1379">
                  <c:v>13804.562889602981</c:v>
                </c:pt>
                <c:pt idx="1380">
                  <c:v>13804.562889602981</c:v>
                </c:pt>
                <c:pt idx="1381">
                  <c:v>13804.562889602981</c:v>
                </c:pt>
                <c:pt idx="1382">
                  <c:v>13804.562889602981</c:v>
                </c:pt>
                <c:pt idx="1383">
                  <c:v>13804.562889602981</c:v>
                </c:pt>
                <c:pt idx="1384">
                  <c:v>13804.562889602981</c:v>
                </c:pt>
                <c:pt idx="1385">
                  <c:v>13804.562889602981</c:v>
                </c:pt>
                <c:pt idx="1386">
                  <c:v>13804.562889602981</c:v>
                </c:pt>
                <c:pt idx="1387">
                  <c:v>13804.562889602981</c:v>
                </c:pt>
                <c:pt idx="1388">
                  <c:v>13804.562889602981</c:v>
                </c:pt>
                <c:pt idx="1389">
                  <c:v>13804.562889602981</c:v>
                </c:pt>
                <c:pt idx="1390">
                  <c:v>13804.562889602981</c:v>
                </c:pt>
                <c:pt idx="1391">
                  <c:v>13804.562889602981</c:v>
                </c:pt>
                <c:pt idx="1392">
                  <c:v>13804.562889602981</c:v>
                </c:pt>
                <c:pt idx="1393">
                  <c:v>13804.562889602981</c:v>
                </c:pt>
                <c:pt idx="1394">
                  <c:v>13804.562889602981</c:v>
                </c:pt>
                <c:pt idx="1395">
                  <c:v>13804.562889602981</c:v>
                </c:pt>
                <c:pt idx="1396">
                  <c:v>13804.562889602981</c:v>
                </c:pt>
                <c:pt idx="1397">
                  <c:v>13804.562889602981</c:v>
                </c:pt>
                <c:pt idx="1398">
                  <c:v>13804.562889602981</c:v>
                </c:pt>
                <c:pt idx="1399">
                  <c:v>13804.562889602981</c:v>
                </c:pt>
                <c:pt idx="1400">
                  <c:v>13804.562889602981</c:v>
                </c:pt>
                <c:pt idx="1401">
                  <c:v>13804.562889602981</c:v>
                </c:pt>
                <c:pt idx="1402">
                  <c:v>13804.562889602981</c:v>
                </c:pt>
                <c:pt idx="1403">
                  <c:v>13804.562889602981</c:v>
                </c:pt>
                <c:pt idx="1404">
                  <c:v>13804.562889602981</c:v>
                </c:pt>
                <c:pt idx="1405">
                  <c:v>13804.562889602981</c:v>
                </c:pt>
                <c:pt idx="1406">
                  <c:v>13804.562889602981</c:v>
                </c:pt>
                <c:pt idx="1407">
                  <c:v>13804.562889602981</c:v>
                </c:pt>
                <c:pt idx="1408">
                  <c:v>13804.562889602981</c:v>
                </c:pt>
                <c:pt idx="1409">
                  <c:v>13804.562889602981</c:v>
                </c:pt>
                <c:pt idx="1410">
                  <c:v>13804.562889602981</c:v>
                </c:pt>
                <c:pt idx="1411">
                  <c:v>13804.562889602981</c:v>
                </c:pt>
                <c:pt idx="1412">
                  <c:v>13804.562889602981</c:v>
                </c:pt>
                <c:pt idx="1413">
                  <c:v>13804.562889602981</c:v>
                </c:pt>
                <c:pt idx="1414">
                  <c:v>13804.562889602981</c:v>
                </c:pt>
                <c:pt idx="1415">
                  <c:v>13804.562889602981</c:v>
                </c:pt>
                <c:pt idx="1416">
                  <c:v>13804.562889602981</c:v>
                </c:pt>
                <c:pt idx="1417">
                  <c:v>13804.562889602981</c:v>
                </c:pt>
                <c:pt idx="1418">
                  <c:v>13804.562889602981</c:v>
                </c:pt>
                <c:pt idx="1419">
                  <c:v>13804.562889602981</c:v>
                </c:pt>
                <c:pt idx="1420">
                  <c:v>13804.562889602981</c:v>
                </c:pt>
                <c:pt idx="1421">
                  <c:v>13804.562889602981</c:v>
                </c:pt>
                <c:pt idx="1422">
                  <c:v>13804.562889602981</c:v>
                </c:pt>
                <c:pt idx="1423">
                  <c:v>13804.562889602981</c:v>
                </c:pt>
                <c:pt idx="1424">
                  <c:v>13804.562889602981</c:v>
                </c:pt>
                <c:pt idx="1425">
                  <c:v>13804.562889602981</c:v>
                </c:pt>
                <c:pt idx="1426">
                  <c:v>13804.562889602981</c:v>
                </c:pt>
                <c:pt idx="1427">
                  <c:v>13804.562889602981</c:v>
                </c:pt>
                <c:pt idx="1428">
                  <c:v>13804.562889602981</c:v>
                </c:pt>
                <c:pt idx="1429">
                  <c:v>13804.562889602981</c:v>
                </c:pt>
                <c:pt idx="1430">
                  <c:v>13804.562889602981</c:v>
                </c:pt>
                <c:pt idx="1431">
                  <c:v>13804.562889602981</c:v>
                </c:pt>
                <c:pt idx="1432">
                  <c:v>13804.562889602981</c:v>
                </c:pt>
                <c:pt idx="1433">
                  <c:v>13804.562889602981</c:v>
                </c:pt>
                <c:pt idx="1434">
                  <c:v>13804.562889602981</c:v>
                </c:pt>
                <c:pt idx="1435">
                  <c:v>13804.562889602981</c:v>
                </c:pt>
                <c:pt idx="1436">
                  <c:v>13804.562889602981</c:v>
                </c:pt>
                <c:pt idx="1437">
                  <c:v>13804.562889602981</c:v>
                </c:pt>
                <c:pt idx="1438">
                  <c:v>13804.562889602981</c:v>
                </c:pt>
                <c:pt idx="1439">
                  <c:v>13804.562889602981</c:v>
                </c:pt>
                <c:pt idx="1440">
                  <c:v>13804.562889602981</c:v>
                </c:pt>
                <c:pt idx="1441">
                  <c:v>13804.562889602981</c:v>
                </c:pt>
                <c:pt idx="1442">
                  <c:v>13804.562889602981</c:v>
                </c:pt>
                <c:pt idx="1443">
                  <c:v>13804.562889602981</c:v>
                </c:pt>
                <c:pt idx="1444">
                  <c:v>13804.562889602981</c:v>
                </c:pt>
                <c:pt idx="1445">
                  <c:v>13804.562889602981</c:v>
                </c:pt>
                <c:pt idx="1446">
                  <c:v>13804.562889602981</c:v>
                </c:pt>
                <c:pt idx="1447">
                  <c:v>13804.562889602981</c:v>
                </c:pt>
                <c:pt idx="1448">
                  <c:v>13804.562889602981</c:v>
                </c:pt>
                <c:pt idx="1449">
                  <c:v>13804.562889602981</c:v>
                </c:pt>
                <c:pt idx="1450">
                  <c:v>13804.562889602981</c:v>
                </c:pt>
                <c:pt idx="1451">
                  <c:v>13804.562889602981</c:v>
                </c:pt>
                <c:pt idx="1452">
                  <c:v>13804.562889602981</c:v>
                </c:pt>
                <c:pt idx="1453">
                  <c:v>13804.562889602981</c:v>
                </c:pt>
                <c:pt idx="1454">
                  <c:v>13804.562889602981</c:v>
                </c:pt>
                <c:pt idx="1455">
                  <c:v>13804.562889602981</c:v>
                </c:pt>
                <c:pt idx="1456">
                  <c:v>13804.562889602981</c:v>
                </c:pt>
                <c:pt idx="1457">
                  <c:v>13804.562889602981</c:v>
                </c:pt>
                <c:pt idx="1458">
                  <c:v>13804.562889602981</c:v>
                </c:pt>
                <c:pt idx="1459">
                  <c:v>13804.562889602981</c:v>
                </c:pt>
                <c:pt idx="1460">
                  <c:v>13804.562889602981</c:v>
                </c:pt>
                <c:pt idx="1461">
                  <c:v>13804.562889602981</c:v>
                </c:pt>
                <c:pt idx="1462">
                  <c:v>13804.562889602981</c:v>
                </c:pt>
                <c:pt idx="1463">
                  <c:v>13804.562889602981</c:v>
                </c:pt>
                <c:pt idx="1464">
                  <c:v>13804.562889602981</c:v>
                </c:pt>
                <c:pt idx="1465">
                  <c:v>13804.562889602981</c:v>
                </c:pt>
                <c:pt idx="1466">
                  <c:v>13804.562889602981</c:v>
                </c:pt>
                <c:pt idx="1467">
                  <c:v>13804.562889602981</c:v>
                </c:pt>
                <c:pt idx="1468">
                  <c:v>13804.562889602981</c:v>
                </c:pt>
                <c:pt idx="1469">
                  <c:v>13804.562889602981</c:v>
                </c:pt>
                <c:pt idx="1470">
                  <c:v>13804.562889602981</c:v>
                </c:pt>
                <c:pt idx="1471">
                  <c:v>13804.562889602981</c:v>
                </c:pt>
                <c:pt idx="1472">
                  <c:v>13804.562889602981</c:v>
                </c:pt>
                <c:pt idx="1473">
                  <c:v>13804.562889602981</c:v>
                </c:pt>
                <c:pt idx="1474">
                  <c:v>13804.562889602981</c:v>
                </c:pt>
                <c:pt idx="1475">
                  <c:v>13804.562889602981</c:v>
                </c:pt>
                <c:pt idx="1476">
                  <c:v>13804.562889602981</c:v>
                </c:pt>
                <c:pt idx="1477">
                  <c:v>13804.562889602981</c:v>
                </c:pt>
                <c:pt idx="1478">
                  <c:v>13804.562889602981</c:v>
                </c:pt>
                <c:pt idx="1479">
                  <c:v>13804.562889602981</c:v>
                </c:pt>
                <c:pt idx="1480">
                  <c:v>13804.562889602981</c:v>
                </c:pt>
                <c:pt idx="1481">
                  <c:v>13804.562889602981</c:v>
                </c:pt>
                <c:pt idx="1482">
                  <c:v>13804.562889602981</c:v>
                </c:pt>
                <c:pt idx="1483">
                  <c:v>13804.562889602981</c:v>
                </c:pt>
                <c:pt idx="1484">
                  <c:v>13804.562889602981</c:v>
                </c:pt>
                <c:pt idx="1485">
                  <c:v>13804.562889602981</c:v>
                </c:pt>
                <c:pt idx="1486">
                  <c:v>13804.562889602981</c:v>
                </c:pt>
                <c:pt idx="1487">
                  <c:v>13804.562889602981</c:v>
                </c:pt>
                <c:pt idx="1488">
                  <c:v>13804.562889602981</c:v>
                </c:pt>
                <c:pt idx="1489">
                  <c:v>13804.562889602981</c:v>
                </c:pt>
                <c:pt idx="1490">
                  <c:v>13804.562889602981</c:v>
                </c:pt>
                <c:pt idx="1491">
                  <c:v>13804.562889602981</c:v>
                </c:pt>
                <c:pt idx="1492">
                  <c:v>13804.562889602981</c:v>
                </c:pt>
                <c:pt idx="1493">
                  <c:v>13804.562889602981</c:v>
                </c:pt>
                <c:pt idx="1494">
                  <c:v>13804.562889602981</c:v>
                </c:pt>
                <c:pt idx="1495">
                  <c:v>13804.562889602981</c:v>
                </c:pt>
                <c:pt idx="1496">
                  <c:v>13804.562889602981</c:v>
                </c:pt>
                <c:pt idx="1497">
                  <c:v>13804.562889602981</c:v>
                </c:pt>
                <c:pt idx="1498">
                  <c:v>13804.562889602981</c:v>
                </c:pt>
                <c:pt idx="1499">
                  <c:v>13804.562889602981</c:v>
                </c:pt>
                <c:pt idx="1500">
                  <c:v>13804.562889602981</c:v>
                </c:pt>
                <c:pt idx="1501">
                  <c:v>13804.562889602981</c:v>
                </c:pt>
                <c:pt idx="1502">
                  <c:v>13804.562889602981</c:v>
                </c:pt>
                <c:pt idx="1503">
                  <c:v>13804.562889602981</c:v>
                </c:pt>
                <c:pt idx="1504">
                  <c:v>13804.562889602981</c:v>
                </c:pt>
                <c:pt idx="1505">
                  <c:v>13804.562889602981</c:v>
                </c:pt>
                <c:pt idx="1506">
                  <c:v>13804.562889602981</c:v>
                </c:pt>
                <c:pt idx="1507">
                  <c:v>13804.562889602981</c:v>
                </c:pt>
                <c:pt idx="1508">
                  <c:v>13804.562889602981</c:v>
                </c:pt>
                <c:pt idx="1509">
                  <c:v>13804.562889602981</c:v>
                </c:pt>
                <c:pt idx="1510">
                  <c:v>13804.562889602981</c:v>
                </c:pt>
                <c:pt idx="1511">
                  <c:v>13804.562889602981</c:v>
                </c:pt>
                <c:pt idx="1512">
                  <c:v>13804.562889602981</c:v>
                </c:pt>
                <c:pt idx="1513">
                  <c:v>13804.562889602981</c:v>
                </c:pt>
                <c:pt idx="1514">
                  <c:v>13804.562889602981</c:v>
                </c:pt>
                <c:pt idx="1515">
                  <c:v>13804.562889602981</c:v>
                </c:pt>
                <c:pt idx="1516">
                  <c:v>13804.562889602981</c:v>
                </c:pt>
                <c:pt idx="1517">
                  <c:v>13804.562889602981</c:v>
                </c:pt>
                <c:pt idx="1518">
                  <c:v>13804.562889602981</c:v>
                </c:pt>
                <c:pt idx="1519">
                  <c:v>13804.562889602981</c:v>
                </c:pt>
                <c:pt idx="1520">
                  <c:v>13804.562889602981</c:v>
                </c:pt>
                <c:pt idx="1521">
                  <c:v>13804.562889602981</c:v>
                </c:pt>
                <c:pt idx="1522">
                  <c:v>13804.562889602981</c:v>
                </c:pt>
                <c:pt idx="1523">
                  <c:v>13804.562889602981</c:v>
                </c:pt>
                <c:pt idx="1524">
                  <c:v>13804.562889602981</c:v>
                </c:pt>
                <c:pt idx="1525">
                  <c:v>13804.562889602981</c:v>
                </c:pt>
                <c:pt idx="1526">
                  <c:v>13804.562889602981</c:v>
                </c:pt>
                <c:pt idx="1527">
                  <c:v>13804.562889602981</c:v>
                </c:pt>
                <c:pt idx="1528">
                  <c:v>13804.562889602981</c:v>
                </c:pt>
                <c:pt idx="1529">
                  <c:v>13804.562889602981</c:v>
                </c:pt>
                <c:pt idx="1530">
                  <c:v>13804.562889602981</c:v>
                </c:pt>
                <c:pt idx="1531">
                  <c:v>13804.562889602981</c:v>
                </c:pt>
                <c:pt idx="1532">
                  <c:v>13804.562889602981</c:v>
                </c:pt>
                <c:pt idx="1533">
                  <c:v>13804.562889602981</c:v>
                </c:pt>
                <c:pt idx="1534">
                  <c:v>13804.562889602981</c:v>
                </c:pt>
                <c:pt idx="1535">
                  <c:v>13804.562889602981</c:v>
                </c:pt>
                <c:pt idx="1536">
                  <c:v>13804.562889602981</c:v>
                </c:pt>
                <c:pt idx="1537">
                  <c:v>13804.562889602981</c:v>
                </c:pt>
                <c:pt idx="1538">
                  <c:v>13804.562889602981</c:v>
                </c:pt>
                <c:pt idx="1539">
                  <c:v>13804.562889602981</c:v>
                </c:pt>
                <c:pt idx="1540">
                  <c:v>13804.562889602981</c:v>
                </c:pt>
                <c:pt idx="1541">
                  <c:v>13804.562889602981</c:v>
                </c:pt>
                <c:pt idx="1542">
                  <c:v>13804.562889602981</c:v>
                </c:pt>
                <c:pt idx="1543">
                  <c:v>13804.562889602981</c:v>
                </c:pt>
                <c:pt idx="1544">
                  <c:v>13804.562889602981</c:v>
                </c:pt>
                <c:pt idx="1545">
                  <c:v>13804.562889602981</c:v>
                </c:pt>
                <c:pt idx="1546">
                  <c:v>13804.562889602981</c:v>
                </c:pt>
                <c:pt idx="1547">
                  <c:v>13804.562889602981</c:v>
                </c:pt>
                <c:pt idx="1548">
                  <c:v>13804.562889602981</c:v>
                </c:pt>
                <c:pt idx="1549">
                  <c:v>13804.562889602981</c:v>
                </c:pt>
                <c:pt idx="1550">
                  <c:v>13804.562889602981</c:v>
                </c:pt>
                <c:pt idx="1551">
                  <c:v>13804.562889602981</c:v>
                </c:pt>
                <c:pt idx="1552">
                  <c:v>13804.562889602981</c:v>
                </c:pt>
                <c:pt idx="1553">
                  <c:v>13804.562889602981</c:v>
                </c:pt>
                <c:pt idx="1554">
                  <c:v>13804.562889602981</c:v>
                </c:pt>
                <c:pt idx="1555">
                  <c:v>13804.562889602981</c:v>
                </c:pt>
                <c:pt idx="1556">
                  <c:v>13804.562889602981</c:v>
                </c:pt>
                <c:pt idx="1557">
                  <c:v>13804.562889602981</c:v>
                </c:pt>
                <c:pt idx="1558">
                  <c:v>13804.562889602981</c:v>
                </c:pt>
                <c:pt idx="1559">
                  <c:v>13804.562889602981</c:v>
                </c:pt>
                <c:pt idx="1560">
                  <c:v>13804.562889602981</c:v>
                </c:pt>
                <c:pt idx="1561">
                  <c:v>13804.562889602981</c:v>
                </c:pt>
                <c:pt idx="1562">
                  <c:v>13804.562889602981</c:v>
                </c:pt>
                <c:pt idx="1563">
                  <c:v>13804.562889602981</c:v>
                </c:pt>
                <c:pt idx="1564">
                  <c:v>13804.562889602981</c:v>
                </c:pt>
                <c:pt idx="1565">
                  <c:v>13804.562889602981</c:v>
                </c:pt>
                <c:pt idx="1566">
                  <c:v>13804.562889602981</c:v>
                </c:pt>
                <c:pt idx="1567">
                  <c:v>13804.562889602981</c:v>
                </c:pt>
                <c:pt idx="1568">
                  <c:v>13804.562889602981</c:v>
                </c:pt>
                <c:pt idx="1569">
                  <c:v>13804.562889602981</c:v>
                </c:pt>
                <c:pt idx="1570">
                  <c:v>13804.562889602981</c:v>
                </c:pt>
                <c:pt idx="1571">
                  <c:v>13804.562889602981</c:v>
                </c:pt>
                <c:pt idx="1572">
                  <c:v>13804.562889602981</c:v>
                </c:pt>
                <c:pt idx="1573">
                  <c:v>13804.562889602981</c:v>
                </c:pt>
                <c:pt idx="1574">
                  <c:v>13804.562889602981</c:v>
                </c:pt>
                <c:pt idx="1575">
                  <c:v>13804.562889602981</c:v>
                </c:pt>
                <c:pt idx="1576">
                  <c:v>13804.562889602981</c:v>
                </c:pt>
                <c:pt idx="1577">
                  <c:v>13804.562889602981</c:v>
                </c:pt>
                <c:pt idx="1578">
                  <c:v>13804.562889602981</c:v>
                </c:pt>
                <c:pt idx="1579">
                  <c:v>13804.562889602981</c:v>
                </c:pt>
                <c:pt idx="1580">
                  <c:v>13804.562889602981</c:v>
                </c:pt>
                <c:pt idx="1581">
                  <c:v>13804.562889602981</c:v>
                </c:pt>
                <c:pt idx="1582">
                  <c:v>13804.562889602981</c:v>
                </c:pt>
                <c:pt idx="1583">
                  <c:v>13804.562889602981</c:v>
                </c:pt>
                <c:pt idx="1584">
                  <c:v>13804.562889602981</c:v>
                </c:pt>
                <c:pt idx="1585">
                  <c:v>13804.562889602981</c:v>
                </c:pt>
                <c:pt idx="1586">
                  <c:v>13804.562889602981</c:v>
                </c:pt>
                <c:pt idx="1587">
                  <c:v>13804.562889602981</c:v>
                </c:pt>
                <c:pt idx="1588">
                  <c:v>13804.562889602981</c:v>
                </c:pt>
                <c:pt idx="1589">
                  <c:v>13804.562889602981</c:v>
                </c:pt>
                <c:pt idx="1590">
                  <c:v>13804.562889602981</c:v>
                </c:pt>
                <c:pt idx="1591">
                  <c:v>13804.562889602981</c:v>
                </c:pt>
                <c:pt idx="1592">
                  <c:v>13804.562889602981</c:v>
                </c:pt>
                <c:pt idx="1593">
                  <c:v>13804.562889602981</c:v>
                </c:pt>
                <c:pt idx="1594">
                  <c:v>13804.562889602981</c:v>
                </c:pt>
                <c:pt idx="1595">
                  <c:v>13804.562889602981</c:v>
                </c:pt>
                <c:pt idx="1596">
                  <c:v>13804.562889602981</c:v>
                </c:pt>
                <c:pt idx="1597">
                  <c:v>13804.562889602981</c:v>
                </c:pt>
                <c:pt idx="1598">
                  <c:v>13804.562889602981</c:v>
                </c:pt>
                <c:pt idx="1599">
                  <c:v>13804.562889602981</c:v>
                </c:pt>
                <c:pt idx="1600">
                  <c:v>13804.562889602981</c:v>
                </c:pt>
                <c:pt idx="1601">
                  <c:v>13804.562889602981</c:v>
                </c:pt>
                <c:pt idx="1602">
                  <c:v>13804.562889602981</c:v>
                </c:pt>
                <c:pt idx="1603">
                  <c:v>13804.562889602981</c:v>
                </c:pt>
                <c:pt idx="1604">
                  <c:v>13804.562889602981</c:v>
                </c:pt>
                <c:pt idx="1605">
                  <c:v>13804.562889602981</c:v>
                </c:pt>
                <c:pt idx="1606">
                  <c:v>13804.562889602981</c:v>
                </c:pt>
                <c:pt idx="1607">
                  <c:v>13804.562889602981</c:v>
                </c:pt>
                <c:pt idx="1608">
                  <c:v>13804.562889602981</c:v>
                </c:pt>
                <c:pt idx="1609">
                  <c:v>13804.562889602981</c:v>
                </c:pt>
                <c:pt idx="1610">
                  <c:v>13804.562889602981</c:v>
                </c:pt>
                <c:pt idx="1611">
                  <c:v>13804.562889602981</c:v>
                </c:pt>
                <c:pt idx="1612">
                  <c:v>13804.562889602981</c:v>
                </c:pt>
                <c:pt idx="1613">
                  <c:v>13804.562889602981</c:v>
                </c:pt>
                <c:pt idx="1614">
                  <c:v>13804.562889602981</c:v>
                </c:pt>
                <c:pt idx="1615">
                  <c:v>13804.562889602981</c:v>
                </c:pt>
                <c:pt idx="1616">
                  <c:v>13804.562889602981</c:v>
                </c:pt>
                <c:pt idx="1617">
                  <c:v>13804.562889602981</c:v>
                </c:pt>
                <c:pt idx="1618">
                  <c:v>13804.562889602981</c:v>
                </c:pt>
                <c:pt idx="1619">
                  <c:v>13804.562889602981</c:v>
                </c:pt>
                <c:pt idx="1620">
                  <c:v>13804.562889602981</c:v>
                </c:pt>
                <c:pt idx="1621">
                  <c:v>13804.562889602981</c:v>
                </c:pt>
                <c:pt idx="1622">
                  <c:v>13804.562889602981</c:v>
                </c:pt>
                <c:pt idx="1623">
                  <c:v>13804.562889602981</c:v>
                </c:pt>
                <c:pt idx="1624">
                  <c:v>13804.562889602981</c:v>
                </c:pt>
                <c:pt idx="1625">
                  <c:v>13804.562889602981</c:v>
                </c:pt>
                <c:pt idx="1626">
                  <c:v>13804.562889602981</c:v>
                </c:pt>
                <c:pt idx="1627">
                  <c:v>13804.562889602981</c:v>
                </c:pt>
                <c:pt idx="1628">
                  <c:v>13804.562889602981</c:v>
                </c:pt>
                <c:pt idx="1629">
                  <c:v>13804.562889602981</c:v>
                </c:pt>
                <c:pt idx="1630">
                  <c:v>13804.562889602981</c:v>
                </c:pt>
                <c:pt idx="1631">
                  <c:v>13804.562889602981</c:v>
                </c:pt>
                <c:pt idx="1632">
                  <c:v>13804.562889602981</c:v>
                </c:pt>
                <c:pt idx="1633">
                  <c:v>13804.562889602981</c:v>
                </c:pt>
                <c:pt idx="1634">
                  <c:v>13804.562889602981</c:v>
                </c:pt>
                <c:pt idx="1635">
                  <c:v>13804.562889602981</c:v>
                </c:pt>
                <c:pt idx="1636">
                  <c:v>13804.562889602981</c:v>
                </c:pt>
                <c:pt idx="1637">
                  <c:v>13804.562889602981</c:v>
                </c:pt>
                <c:pt idx="1638">
                  <c:v>13804.562889602981</c:v>
                </c:pt>
                <c:pt idx="1639">
                  <c:v>13804.562889602981</c:v>
                </c:pt>
                <c:pt idx="1640">
                  <c:v>13804.562889602981</c:v>
                </c:pt>
                <c:pt idx="1641">
                  <c:v>13804.562889602981</c:v>
                </c:pt>
                <c:pt idx="1642">
                  <c:v>13804.562889602981</c:v>
                </c:pt>
                <c:pt idx="1643">
                  <c:v>13804.562889602981</c:v>
                </c:pt>
                <c:pt idx="1644">
                  <c:v>13804.562889602981</c:v>
                </c:pt>
                <c:pt idx="1645">
                  <c:v>13804.562889602981</c:v>
                </c:pt>
                <c:pt idx="1646">
                  <c:v>13804.562889602981</c:v>
                </c:pt>
                <c:pt idx="1647">
                  <c:v>13804.562889602981</c:v>
                </c:pt>
                <c:pt idx="1648">
                  <c:v>13804.562889602981</c:v>
                </c:pt>
                <c:pt idx="1649">
                  <c:v>13804.562889602981</c:v>
                </c:pt>
                <c:pt idx="1650">
                  <c:v>13804.562889602981</c:v>
                </c:pt>
                <c:pt idx="1651">
                  <c:v>13804.562889602981</c:v>
                </c:pt>
                <c:pt idx="1652">
                  <c:v>13804.562889602981</c:v>
                </c:pt>
                <c:pt idx="1653">
                  <c:v>13804.562889602981</c:v>
                </c:pt>
                <c:pt idx="1654">
                  <c:v>13804.562889602981</c:v>
                </c:pt>
                <c:pt idx="1655">
                  <c:v>13804.562889602981</c:v>
                </c:pt>
                <c:pt idx="1656">
                  <c:v>13804.562889602981</c:v>
                </c:pt>
                <c:pt idx="1657">
                  <c:v>13804.562889602981</c:v>
                </c:pt>
                <c:pt idx="1658">
                  <c:v>13804.562889602981</c:v>
                </c:pt>
                <c:pt idx="1659">
                  <c:v>13804.562889602981</c:v>
                </c:pt>
                <c:pt idx="1660">
                  <c:v>13804.562889602981</c:v>
                </c:pt>
                <c:pt idx="1661">
                  <c:v>13804.562889602981</c:v>
                </c:pt>
                <c:pt idx="1662">
                  <c:v>13804.562889602981</c:v>
                </c:pt>
                <c:pt idx="1663">
                  <c:v>13804.562889602981</c:v>
                </c:pt>
                <c:pt idx="1664">
                  <c:v>13804.562889602981</c:v>
                </c:pt>
                <c:pt idx="1665">
                  <c:v>13804.562889602981</c:v>
                </c:pt>
                <c:pt idx="1666">
                  <c:v>13804.562889602981</c:v>
                </c:pt>
                <c:pt idx="1667">
                  <c:v>13804.562889602981</c:v>
                </c:pt>
                <c:pt idx="1668">
                  <c:v>13804.562889602981</c:v>
                </c:pt>
                <c:pt idx="1669">
                  <c:v>13804.562889602981</c:v>
                </c:pt>
                <c:pt idx="1670">
                  <c:v>13804.562889602981</c:v>
                </c:pt>
                <c:pt idx="1671">
                  <c:v>13804.562889602981</c:v>
                </c:pt>
                <c:pt idx="1672">
                  <c:v>13804.562889602981</c:v>
                </c:pt>
                <c:pt idx="1673">
                  <c:v>13804.562889602981</c:v>
                </c:pt>
                <c:pt idx="1674">
                  <c:v>13804.562889602981</c:v>
                </c:pt>
                <c:pt idx="1675">
                  <c:v>13804.562889602981</c:v>
                </c:pt>
                <c:pt idx="1676">
                  <c:v>13804.562889602981</c:v>
                </c:pt>
                <c:pt idx="1677">
                  <c:v>13804.562889602981</c:v>
                </c:pt>
                <c:pt idx="1678">
                  <c:v>13804.562889602981</c:v>
                </c:pt>
                <c:pt idx="1679">
                  <c:v>13804.562889602981</c:v>
                </c:pt>
                <c:pt idx="1680">
                  <c:v>13804.562889602981</c:v>
                </c:pt>
                <c:pt idx="1681">
                  <c:v>13804.562889602981</c:v>
                </c:pt>
                <c:pt idx="1682">
                  <c:v>13804.562889602981</c:v>
                </c:pt>
                <c:pt idx="1683">
                  <c:v>13804.562889602981</c:v>
                </c:pt>
                <c:pt idx="1684">
                  <c:v>13804.562889602981</c:v>
                </c:pt>
                <c:pt idx="1685">
                  <c:v>13804.562889602981</c:v>
                </c:pt>
                <c:pt idx="1686">
                  <c:v>13804.562889602981</c:v>
                </c:pt>
                <c:pt idx="1687">
                  <c:v>13804.562889602981</c:v>
                </c:pt>
                <c:pt idx="1688">
                  <c:v>13804.562889602981</c:v>
                </c:pt>
                <c:pt idx="1689">
                  <c:v>13804.562889602981</c:v>
                </c:pt>
                <c:pt idx="1690">
                  <c:v>13804.562889602981</c:v>
                </c:pt>
                <c:pt idx="1691">
                  <c:v>13804.562889602981</c:v>
                </c:pt>
                <c:pt idx="1692">
                  <c:v>13804.562889602981</c:v>
                </c:pt>
                <c:pt idx="1693">
                  <c:v>13804.562889602981</c:v>
                </c:pt>
                <c:pt idx="1694">
                  <c:v>13804.562889602981</c:v>
                </c:pt>
                <c:pt idx="1695">
                  <c:v>13804.562889602981</c:v>
                </c:pt>
                <c:pt idx="1696">
                  <c:v>13804.562889602981</c:v>
                </c:pt>
                <c:pt idx="1697">
                  <c:v>13804.562889602981</c:v>
                </c:pt>
                <c:pt idx="1698">
                  <c:v>13804.562889602981</c:v>
                </c:pt>
                <c:pt idx="1699">
                  <c:v>13804.562889602981</c:v>
                </c:pt>
                <c:pt idx="1700">
                  <c:v>13804.562889602981</c:v>
                </c:pt>
                <c:pt idx="1701">
                  <c:v>13804.562889602981</c:v>
                </c:pt>
                <c:pt idx="1702">
                  <c:v>13804.562889602981</c:v>
                </c:pt>
                <c:pt idx="1703">
                  <c:v>13804.562889602981</c:v>
                </c:pt>
                <c:pt idx="1704">
                  <c:v>13804.562889602981</c:v>
                </c:pt>
                <c:pt idx="1705">
                  <c:v>13804.562889602981</c:v>
                </c:pt>
                <c:pt idx="1706">
                  <c:v>13804.562889602981</c:v>
                </c:pt>
                <c:pt idx="1707">
                  <c:v>13804.562889602981</c:v>
                </c:pt>
                <c:pt idx="1708">
                  <c:v>13804.562889602981</c:v>
                </c:pt>
                <c:pt idx="1709">
                  <c:v>13804.562889602981</c:v>
                </c:pt>
                <c:pt idx="1710">
                  <c:v>13804.562889602981</c:v>
                </c:pt>
                <c:pt idx="1711">
                  <c:v>13804.562889602981</c:v>
                </c:pt>
                <c:pt idx="1712">
                  <c:v>13804.562889602981</c:v>
                </c:pt>
                <c:pt idx="1713">
                  <c:v>13804.562889602981</c:v>
                </c:pt>
                <c:pt idx="1714">
                  <c:v>13804.562889602981</c:v>
                </c:pt>
                <c:pt idx="1715">
                  <c:v>13804.562889602981</c:v>
                </c:pt>
                <c:pt idx="1716">
                  <c:v>13804.562889602981</c:v>
                </c:pt>
                <c:pt idx="1717">
                  <c:v>13804.562889602981</c:v>
                </c:pt>
                <c:pt idx="1718">
                  <c:v>13804.562889602981</c:v>
                </c:pt>
                <c:pt idx="1719">
                  <c:v>13804.562889602981</c:v>
                </c:pt>
                <c:pt idx="1720">
                  <c:v>13804.562889602981</c:v>
                </c:pt>
                <c:pt idx="1721">
                  <c:v>13804.562889602981</c:v>
                </c:pt>
                <c:pt idx="1722">
                  <c:v>13804.562889602981</c:v>
                </c:pt>
                <c:pt idx="1723">
                  <c:v>13804.562889602981</c:v>
                </c:pt>
                <c:pt idx="1724">
                  <c:v>13804.562889602981</c:v>
                </c:pt>
                <c:pt idx="1725">
                  <c:v>13804.562889602981</c:v>
                </c:pt>
                <c:pt idx="1726">
                  <c:v>13804.562889602981</c:v>
                </c:pt>
                <c:pt idx="1727">
                  <c:v>13804.562889602981</c:v>
                </c:pt>
                <c:pt idx="1728">
                  <c:v>13804.562889602981</c:v>
                </c:pt>
                <c:pt idx="1729">
                  <c:v>13804.562889602981</c:v>
                </c:pt>
                <c:pt idx="1730">
                  <c:v>13804.562889602981</c:v>
                </c:pt>
                <c:pt idx="1731">
                  <c:v>13804.562889602981</c:v>
                </c:pt>
                <c:pt idx="1732">
                  <c:v>13804.562889602981</c:v>
                </c:pt>
                <c:pt idx="1733">
                  <c:v>13804.562889602981</c:v>
                </c:pt>
                <c:pt idx="1734">
                  <c:v>13804.562889602981</c:v>
                </c:pt>
                <c:pt idx="1735">
                  <c:v>13804.562889602981</c:v>
                </c:pt>
                <c:pt idx="1736">
                  <c:v>13804.562889602981</c:v>
                </c:pt>
                <c:pt idx="1737">
                  <c:v>13804.562889602981</c:v>
                </c:pt>
                <c:pt idx="1738">
                  <c:v>13804.562889602981</c:v>
                </c:pt>
                <c:pt idx="1739">
                  <c:v>13804.562889602981</c:v>
                </c:pt>
                <c:pt idx="1740">
                  <c:v>13804.562889602981</c:v>
                </c:pt>
                <c:pt idx="1741">
                  <c:v>13804.562889602981</c:v>
                </c:pt>
                <c:pt idx="1742">
                  <c:v>13804.562889602981</c:v>
                </c:pt>
                <c:pt idx="1743">
                  <c:v>13804.562889602981</c:v>
                </c:pt>
                <c:pt idx="1744">
                  <c:v>13804.562889602981</c:v>
                </c:pt>
                <c:pt idx="1745">
                  <c:v>13804.562889602981</c:v>
                </c:pt>
                <c:pt idx="1746">
                  <c:v>13804.562889602981</c:v>
                </c:pt>
                <c:pt idx="1747">
                  <c:v>13804.562889602981</c:v>
                </c:pt>
                <c:pt idx="1748">
                  <c:v>13804.562889602981</c:v>
                </c:pt>
                <c:pt idx="1749">
                  <c:v>13804.562889602981</c:v>
                </c:pt>
                <c:pt idx="1750">
                  <c:v>13804.562889602981</c:v>
                </c:pt>
                <c:pt idx="1751">
                  <c:v>13804.562889602981</c:v>
                </c:pt>
                <c:pt idx="1752">
                  <c:v>13804.562889602981</c:v>
                </c:pt>
                <c:pt idx="1753">
                  <c:v>13804.562889602981</c:v>
                </c:pt>
                <c:pt idx="1754">
                  <c:v>13804.562889602981</c:v>
                </c:pt>
                <c:pt idx="1755">
                  <c:v>13804.562889602981</c:v>
                </c:pt>
                <c:pt idx="1756">
                  <c:v>13804.562889602981</c:v>
                </c:pt>
                <c:pt idx="1757">
                  <c:v>13804.562889602981</c:v>
                </c:pt>
                <c:pt idx="1758">
                  <c:v>13804.562889602981</c:v>
                </c:pt>
                <c:pt idx="1759">
                  <c:v>13804.562889602981</c:v>
                </c:pt>
                <c:pt idx="1760">
                  <c:v>13804.562889602981</c:v>
                </c:pt>
                <c:pt idx="1761">
                  <c:v>13804.562889602981</c:v>
                </c:pt>
                <c:pt idx="1762">
                  <c:v>13804.562889602981</c:v>
                </c:pt>
                <c:pt idx="1763">
                  <c:v>13804.562889602981</c:v>
                </c:pt>
                <c:pt idx="1764">
                  <c:v>13804.562889602981</c:v>
                </c:pt>
                <c:pt idx="1765">
                  <c:v>13804.562889602981</c:v>
                </c:pt>
                <c:pt idx="1766">
                  <c:v>13804.562889602981</c:v>
                </c:pt>
                <c:pt idx="1767">
                  <c:v>13804.562889602981</c:v>
                </c:pt>
                <c:pt idx="1768">
                  <c:v>13804.562889602981</c:v>
                </c:pt>
                <c:pt idx="1769">
                  <c:v>13804.562889602981</c:v>
                </c:pt>
                <c:pt idx="1770">
                  <c:v>13804.562889602981</c:v>
                </c:pt>
                <c:pt idx="1771">
                  <c:v>13804.562889602981</c:v>
                </c:pt>
                <c:pt idx="1772">
                  <c:v>13804.562889602981</c:v>
                </c:pt>
                <c:pt idx="1773">
                  <c:v>13804.562889602981</c:v>
                </c:pt>
                <c:pt idx="1774">
                  <c:v>13804.562889602981</c:v>
                </c:pt>
                <c:pt idx="1775">
                  <c:v>13804.562889602981</c:v>
                </c:pt>
                <c:pt idx="1776">
                  <c:v>13804.562889602981</c:v>
                </c:pt>
                <c:pt idx="1777">
                  <c:v>13804.562889602981</c:v>
                </c:pt>
                <c:pt idx="1778">
                  <c:v>13804.562889602981</c:v>
                </c:pt>
                <c:pt idx="1779">
                  <c:v>13804.562889602981</c:v>
                </c:pt>
                <c:pt idx="1780">
                  <c:v>13804.562889602981</c:v>
                </c:pt>
                <c:pt idx="1781">
                  <c:v>13804.562889602981</c:v>
                </c:pt>
                <c:pt idx="1782">
                  <c:v>13804.562889602981</c:v>
                </c:pt>
                <c:pt idx="1783">
                  <c:v>13804.562889602981</c:v>
                </c:pt>
                <c:pt idx="1784">
                  <c:v>13804.562889602981</c:v>
                </c:pt>
                <c:pt idx="1785">
                  <c:v>13804.562889602981</c:v>
                </c:pt>
                <c:pt idx="1786">
                  <c:v>13804.562889602981</c:v>
                </c:pt>
                <c:pt idx="1787">
                  <c:v>13804.562889602981</c:v>
                </c:pt>
                <c:pt idx="1788">
                  <c:v>13804.562889602981</c:v>
                </c:pt>
                <c:pt idx="1789">
                  <c:v>13804.562889602981</c:v>
                </c:pt>
                <c:pt idx="1790">
                  <c:v>13804.562889602981</c:v>
                </c:pt>
                <c:pt idx="1791">
                  <c:v>13804.562889602981</c:v>
                </c:pt>
                <c:pt idx="1792">
                  <c:v>13804.562889602981</c:v>
                </c:pt>
                <c:pt idx="1793">
                  <c:v>13804.562889602981</c:v>
                </c:pt>
                <c:pt idx="1794">
                  <c:v>13804.562889602981</c:v>
                </c:pt>
                <c:pt idx="1795">
                  <c:v>13804.562889602981</c:v>
                </c:pt>
                <c:pt idx="1796">
                  <c:v>13804.562889602981</c:v>
                </c:pt>
                <c:pt idx="1797">
                  <c:v>13804.562889602981</c:v>
                </c:pt>
                <c:pt idx="1798">
                  <c:v>13804.562889602981</c:v>
                </c:pt>
                <c:pt idx="1799">
                  <c:v>13804.562889602981</c:v>
                </c:pt>
                <c:pt idx="1800">
                  <c:v>13804.562889602981</c:v>
                </c:pt>
                <c:pt idx="1801">
                  <c:v>13804.562889602981</c:v>
                </c:pt>
                <c:pt idx="1802">
                  <c:v>13804.562889602981</c:v>
                </c:pt>
                <c:pt idx="1803">
                  <c:v>13804.562889602981</c:v>
                </c:pt>
                <c:pt idx="1804">
                  <c:v>13804.562889602981</c:v>
                </c:pt>
                <c:pt idx="1805">
                  <c:v>13804.562889602981</c:v>
                </c:pt>
                <c:pt idx="1806">
                  <c:v>13804.562889602981</c:v>
                </c:pt>
                <c:pt idx="1807">
                  <c:v>13804.562889602981</c:v>
                </c:pt>
                <c:pt idx="1808">
                  <c:v>13804.562889602981</c:v>
                </c:pt>
                <c:pt idx="1809">
                  <c:v>13804.562889602981</c:v>
                </c:pt>
                <c:pt idx="1810">
                  <c:v>13804.562889602981</c:v>
                </c:pt>
                <c:pt idx="1811">
                  <c:v>13804.562889602981</c:v>
                </c:pt>
                <c:pt idx="1812">
                  <c:v>13804.562889602981</c:v>
                </c:pt>
                <c:pt idx="1813">
                  <c:v>13804.562889602981</c:v>
                </c:pt>
                <c:pt idx="1814">
                  <c:v>13804.562889602981</c:v>
                </c:pt>
                <c:pt idx="1815">
                  <c:v>13804.562889602981</c:v>
                </c:pt>
                <c:pt idx="1816">
                  <c:v>13804.562889602981</c:v>
                </c:pt>
                <c:pt idx="1817">
                  <c:v>13804.562889602981</c:v>
                </c:pt>
                <c:pt idx="1818">
                  <c:v>13804.562889602981</c:v>
                </c:pt>
                <c:pt idx="1819">
                  <c:v>13804.562889602981</c:v>
                </c:pt>
                <c:pt idx="1820">
                  <c:v>13804.562889602981</c:v>
                </c:pt>
                <c:pt idx="1821">
                  <c:v>13804.562889602981</c:v>
                </c:pt>
                <c:pt idx="1822">
                  <c:v>13804.562889602981</c:v>
                </c:pt>
                <c:pt idx="1823">
                  <c:v>13804.562889602981</c:v>
                </c:pt>
                <c:pt idx="1824">
                  <c:v>13804.562889602981</c:v>
                </c:pt>
                <c:pt idx="1825">
                  <c:v>13804.562889602981</c:v>
                </c:pt>
                <c:pt idx="1826">
                  <c:v>13804.562889602981</c:v>
                </c:pt>
                <c:pt idx="1827">
                  <c:v>13804.562889602981</c:v>
                </c:pt>
                <c:pt idx="1828">
                  <c:v>13804.562889602981</c:v>
                </c:pt>
                <c:pt idx="1829">
                  <c:v>13804.562889602981</c:v>
                </c:pt>
                <c:pt idx="1830">
                  <c:v>13804.562889602981</c:v>
                </c:pt>
                <c:pt idx="1831">
                  <c:v>13804.562889602981</c:v>
                </c:pt>
                <c:pt idx="1832">
                  <c:v>13804.562889602981</c:v>
                </c:pt>
                <c:pt idx="1833">
                  <c:v>13804.562889602981</c:v>
                </c:pt>
                <c:pt idx="1834">
                  <c:v>13804.562889602981</c:v>
                </c:pt>
                <c:pt idx="1835">
                  <c:v>13804.562889602981</c:v>
                </c:pt>
                <c:pt idx="1836">
                  <c:v>13804.562889602981</c:v>
                </c:pt>
                <c:pt idx="1837">
                  <c:v>13804.562889602981</c:v>
                </c:pt>
                <c:pt idx="1838">
                  <c:v>13804.562889602981</c:v>
                </c:pt>
                <c:pt idx="1839">
                  <c:v>13804.562889602981</c:v>
                </c:pt>
                <c:pt idx="1840">
                  <c:v>13804.562889602981</c:v>
                </c:pt>
                <c:pt idx="1841">
                  <c:v>13804.562889602981</c:v>
                </c:pt>
                <c:pt idx="1842">
                  <c:v>13804.562889602981</c:v>
                </c:pt>
                <c:pt idx="1843">
                  <c:v>13804.562889602981</c:v>
                </c:pt>
                <c:pt idx="1844">
                  <c:v>13804.562889602981</c:v>
                </c:pt>
                <c:pt idx="1845">
                  <c:v>13804.562889602981</c:v>
                </c:pt>
                <c:pt idx="1846">
                  <c:v>13804.562889602981</c:v>
                </c:pt>
                <c:pt idx="1847">
                  <c:v>13804.562889602981</c:v>
                </c:pt>
                <c:pt idx="1848">
                  <c:v>13804.562889602981</c:v>
                </c:pt>
                <c:pt idx="1849">
                  <c:v>13804.562889602981</c:v>
                </c:pt>
                <c:pt idx="1850">
                  <c:v>13804.562889602981</c:v>
                </c:pt>
                <c:pt idx="1851">
                  <c:v>13804.562889602981</c:v>
                </c:pt>
                <c:pt idx="1852">
                  <c:v>13804.562889602981</c:v>
                </c:pt>
                <c:pt idx="1853">
                  <c:v>13804.562889602981</c:v>
                </c:pt>
                <c:pt idx="1854">
                  <c:v>13804.562889602981</c:v>
                </c:pt>
                <c:pt idx="1855">
                  <c:v>13804.562889602981</c:v>
                </c:pt>
                <c:pt idx="1856">
                  <c:v>13804.562889602981</c:v>
                </c:pt>
                <c:pt idx="1857">
                  <c:v>13804.562889602981</c:v>
                </c:pt>
                <c:pt idx="1858">
                  <c:v>13804.562889602981</c:v>
                </c:pt>
                <c:pt idx="1859">
                  <c:v>13804.562889602981</c:v>
                </c:pt>
                <c:pt idx="1860">
                  <c:v>13804.562889602981</c:v>
                </c:pt>
                <c:pt idx="1861">
                  <c:v>13804.562889602981</c:v>
                </c:pt>
                <c:pt idx="1862">
                  <c:v>13804.562889602981</c:v>
                </c:pt>
                <c:pt idx="1863">
                  <c:v>13804.562889602981</c:v>
                </c:pt>
                <c:pt idx="1864">
                  <c:v>13804.562889602981</c:v>
                </c:pt>
                <c:pt idx="1865">
                  <c:v>13804.562889602981</c:v>
                </c:pt>
                <c:pt idx="1866">
                  <c:v>13804.562889602981</c:v>
                </c:pt>
                <c:pt idx="1867">
                  <c:v>13804.562889602981</c:v>
                </c:pt>
                <c:pt idx="1868">
                  <c:v>13804.562889602981</c:v>
                </c:pt>
                <c:pt idx="1869">
                  <c:v>13804.562889602981</c:v>
                </c:pt>
                <c:pt idx="1870">
                  <c:v>13804.562889602981</c:v>
                </c:pt>
                <c:pt idx="1871">
                  <c:v>13804.562889602981</c:v>
                </c:pt>
                <c:pt idx="1872">
                  <c:v>13804.562889602981</c:v>
                </c:pt>
                <c:pt idx="1873">
                  <c:v>13804.562889602981</c:v>
                </c:pt>
                <c:pt idx="1874">
                  <c:v>13804.562889602981</c:v>
                </c:pt>
                <c:pt idx="1875">
                  <c:v>13804.562889602981</c:v>
                </c:pt>
                <c:pt idx="1876">
                  <c:v>13804.562889602981</c:v>
                </c:pt>
                <c:pt idx="1877">
                  <c:v>13804.562889602981</c:v>
                </c:pt>
                <c:pt idx="1878">
                  <c:v>13804.562889602981</c:v>
                </c:pt>
                <c:pt idx="1879">
                  <c:v>13804.562889602981</c:v>
                </c:pt>
                <c:pt idx="1880">
                  <c:v>13804.562889602981</c:v>
                </c:pt>
                <c:pt idx="1881">
                  <c:v>13804.562889602981</c:v>
                </c:pt>
                <c:pt idx="1882">
                  <c:v>13804.562889602981</c:v>
                </c:pt>
                <c:pt idx="1883">
                  <c:v>13804.562889602981</c:v>
                </c:pt>
                <c:pt idx="1884">
                  <c:v>13804.562889602981</c:v>
                </c:pt>
                <c:pt idx="1885">
                  <c:v>13804.562889602981</c:v>
                </c:pt>
                <c:pt idx="1886">
                  <c:v>13804.562889602981</c:v>
                </c:pt>
                <c:pt idx="1887">
                  <c:v>13804.562889602981</c:v>
                </c:pt>
                <c:pt idx="1888">
                  <c:v>13804.562889602981</c:v>
                </c:pt>
                <c:pt idx="1889">
                  <c:v>13804.562889602981</c:v>
                </c:pt>
                <c:pt idx="1890">
                  <c:v>13804.562889602981</c:v>
                </c:pt>
                <c:pt idx="1891">
                  <c:v>13804.562889602981</c:v>
                </c:pt>
                <c:pt idx="1892">
                  <c:v>13804.562889602981</c:v>
                </c:pt>
                <c:pt idx="1893">
                  <c:v>13804.562889602981</c:v>
                </c:pt>
                <c:pt idx="1894">
                  <c:v>13804.562889602981</c:v>
                </c:pt>
                <c:pt idx="1895">
                  <c:v>13804.562889602981</c:v>
                </c:pt>
                <c:pt idx="1896">
                  <c:v>13804.562889602981</c:v>
                </c:pt>
                <c:pt idx="1897">
                  <c:v>13804.562889602981</c:v>
                </c:pt>
                <c:pt idx="1898">
                  <c:v>13804.562889602981</c:v>
                </c:pt>
                <c:pt idx="1899">
                  <c:v>13804.562889602981</c:v>
                </c:pt>
                <c:pt idx="1900">
                  <c:v>13804.562889602981</c:v>
                </c:pt>
                <c:pt idx="1901">
                  <c:v>13804.562889602981</c:v>
                </c:pt>
                <c:pt idx="1902">
                  <c:v>13804.562889602981</c:v>
                </c:pt>
                <c:pt idx="1903">
                  <c:v>13804.562889602981</c:v>
                </c:pt>
                <c:pt idx="1904">
                  <c:v>13804.562889602981</c:v>
                </c:pt>
                <c:pt idx="1905">
                  <c:v>13804.562889602981</c:v>
                </c:pt>
                <c:pt idx="1906">
                  <c:v>13804.562889602981</c:v>
                </c:pt>
                <c:pt idx="1907">
                  <c:v>13804.562889602981</c:v>
                </c:pt>
                <c:pt idx="1908">
                  <c:v>13804.562889602981</c:v>
                </c:pt>
                <c:pt idx="1909">
                  <c:v>13804.562889602981</c:v>
                </c:pt>
                <c:pt idx="1910">
                  <c:v>13804.562889602981</c:v>
                </c:pt>
                <c:pt idx="1911">
                  <c:v>13804.562889602981</c:v>
                </c:pt>
                <c:pt idx="1912">
                  <c:v>13804.562889602981</c:v>
                </c:pt>
                <c:pt idx="1913">
                  <c:v>13804.562889602981</c:v>
                </c:pt>
                <c:pt idx="1914">
                  <c:v>13804.562889602981</c:v>
                </c:pt>
                <c:pt idx="1915">
                  <c:v>13804.562889602981</c:v>
                </c:pt>
                <c:pt idx="1916">
                  <c:v>13804.562889602981</c:v>
                </c:pt>
                <c:pt idx="1917">
                  <c:v>13804.562889602981</c:v>
                </c:pt>
                <c:pt idx="1918">
                  <c:v>13804.562889602981</c:v>
                </c:pt>
                <c:pt idx="1919">
                  <c:v>13804.562889602981</c:v>
                </c:pt>
                <c:pt idx="1920">
                  <c:v>13804.562889602981</c:v>
                </c:pt>
                <c:pt idx="1921">
                  <c:v>13804.562889602981</c:v>
                </c:pt>
                <c:pt idx="1922">
                  <c:v>13804.562889602981</c:v>
                </c:pt>
                <c:pt idx="1923">
                  <c:v>13804.562889602981</c:v>
                </c:pt>
                <c:pt idx="1924">
                  <c:v>13804.562889602981</c:v>
                </c:pt>
                <c:pt idx="1925">
                  <c:v>13804.562889602981</c:v>
                </c:pt>
                <c:pt idx="1926">
                  <c:v>13804.562889602981</c:v>
                </c:pt>
                <c:pt idx="1927">
                  <c:v>13804.562889602981</c:v>
                </c:pt>
                <c:pt idx="1928">
                  <c:v>13804.562889602981</c:v>
                </c:pt>
                <c:pt idx="1929">
                  <c:v>13804.562889602981</c:v>
                </c:pt>
                <c:pt idx="1930">
                  <c:v>13804.562889602981</c:v>
                </c:pt>
                <c:pt idx="1931">
                  <c:v>13804.562889602981</c:v>
                </c:pt>
                <c:pt idx="1932">
                  <c:v>13804.562889602981</c:v>
                </c:pt>
                <c:pt idx="1933">
                  <c:v>13804.562889602981</c:v>
                </c:pt>
                <c:pt idx="1934">
                  <c:v>13804.562889602981</c:v>
                </c:pt>
                <c:pt idx="1935">
                  <c:v>13804.562889602981</c:v>
                </c:pt>
                <c:pt idx="1936">
                  <c:v>13804.562889602981</c:v>
                </c:pt>
                <c:pt idx="1937">
                  <c:v>13804.562889602981</c:v>
                </c:pt>
                <c:pt idx="1938">
                  <c:v>13804.562889602981</c:v>
                </c:pt>
                <c:pt idx="1939">
                  <c:v>13804.562889602981</c:v>
                </c:pt>
                <c:pt idx="1940">
                  <c:v>13804.562889602981</c:v>
                </c:pt>
                <c:pt idx="1941">
                  <c:v>13804.562889602981</c:v>
                </c:pt>
                <c:pt idx="1942">
                  <c:v>13804.562889602981</c:v>
                </c:pt>
                <c:pt idx="1943">
                  <c:v>13804.562889602981</c:v>
                </c:pt>
                <c:pt idx="1944">
                  <c:v>13804.562889602981</c:v>
                </c:pt>
                <c:pt idx="1945">
                  <c:v>13804.562889602981</c:v>
                </c:pt>
                <c:pt idx="1946">
                  <c:v>13804.562889602981</c:v>
                </c:pt>
                <c:pt idx="1947">
                  <c:v>13804.562889602981</c:v>
                </c:pt>
                <c:pt idx="1948">
                  <c:v>13804.562889602981</c:v>
                </c:pt>
                <c:pt idx="1949">
                  <c:v>13804.562889602981</c:v>
                </c:pt>
                <c:pt idx="1950">
                  <c:v>13804.562889602981</c:v>
                </c:pt>
                <c:pt idx="1951">
                  <c:v>13804.562889602981</c:v>
                </c:pt>
                <c:pt idx="1952">
                  <c:v>13804.562889602981</c:v>
                </c:pt>
                <c:pt idx="1953">
                  <c:v>13804.562889602981</c:v>
                </c:pt>
                <c:pt idx="1954">
                  <c:v>13804.562889602981</c:v>
                </c:pt>
                <c:pt idx="1955">
                  <c:v>13804.562889602981</c:v>
                </c:pt>
                <c:pt idx="1956">
                  <c:v>13804.562889602981</c:v>
                </c:pt>
                <c:pt idx="1957">
                  <c:v>13804.562889602981</c:v>
                </c:pt>
                <c:pt idx="1958">
                  <c:v>13804.562889602981</c:v>
                </c:pt>
                <c:pt idx="1959">
                  <c:v>13804.562889602981</c:v>
                </c:pt>
                <c:pt idx="1960">
                  <c:v>13804.562889602981</c:v>
                </c:pt>
                <c:pt idx="1961">
                  <c:v>13804.562889602981</c:v>
                </c:pt>
                <c:pt idx="1962">
                  <c:v>13804.562889602981</c:v>
                </c:pt>
                <c:pt idx="1963">
                  <c:v>13804.562889602981</c:v>
                </c:pt>
                <c:pt idx="1964">
                  <c:v>13804.562889602981</c:v>
                </c:pt>
                <c:pt idx="1965">
                  <c:v>13804.562889602981</c:v>
                </c:pt>
                <c:pt idx="1966">
                  <c:v>13804.562889602981</c:v>
                </c:pt>
                <c:pt idx="1967">
                  <c:v>13804.562889602981</c:v>
                </c:pt>
                <c:pt idx="1968">
                  <c:v>13804.562889602981</c:v>
                </c:pt>
                <c:pt idx="1969">
                  <c:v>13804.562889602981</c:v>
                </c:pt>
                <c:pt idx="1970">
                  <c:v>13804.562889602981</c:v>
                </c:pt>
                <c:pt idx="1971">
                  <c:v>13804.562889602981</c:v>
                </c:pt>
                <c:pt idx="1972">
                  <c:v>13804.562889602981</c:v>
                </c:pt>
                <c:pt idx="1973">
                  <c:v>13804.562889602981</c:v>
                </c:pt>
                <c:pt idx="1974">
                  <c:v>13804.562889602981</c:v>
                </c:pt>
                <c:pt idx="1975">
                  <c:v>13804.562889602981</c:v>
                </c:pt>
                <c:pt idx="1976">
                  <c:v>13804.562889602981</c:v>
                </c:pt>
                <c:pt idx="1977">
                  <c:v>13804.562889602981</c:v>
                </c:pt>
                <c:pt idx="1978">
                  <c:v>13804.562889602981</c:v>
                </c:pt>
                <c:pt idx="1979">
                  <c:v>13804.562889602981</c:v>
                </c:pt>
                <c:pt idx="1980">
                  <c:v>13804.562889602981</c:v>
                </c:pt>
                <c:pt idx="1981">
                  <c:v>13804.562889602981</c:v>
                </c:pt>
                <c:pt idx="1982">
                  <c:v>13804.562889602981</c:v>
                </c:pt>
                <c:pt idx="1983">
                  <c:v>13804.562889602981</c:v>
                </c:pt>
                <c:pt idx="1984">
                  <c:v>13804.562889602981</c:v>
                </c:pt>
                <c:pt idx="1985">
                  <c:v>13804.562889602981</c:v>
                </c:pt>
                <c:pt idx="1986">
                  <c:v>13804.562889602981</c:v>
                </c:pt>
                <c:pt idx="1987">
                  <c:v>13804.562889602981</c:v>
                </c:pt>
                <c:pt idx="1988">
                  <c:v>13804.562889602981</c:v>
                </c:pt>
                <c:pt idx="1989">
                  <c:v>13804.562889602981</c:v>
                </c:pt>
                <c:pt idx="1990">
                  <c:v>13804.562889602981</c:v>
                </c:pt>
                <c:pt idx="1991">
                  <c:v>13804.562889602981</c:v>
                </c:pt>
                <c:pt idx="1992">
                  <c:v>13804.562889602981</c:v>
                </c:pt>
                <c:pt idx="1993">
                  <c:v>13804.562889602981</c:v>
                </c:pt>
                <c:pt idx="1994">
                  <c:v>13804.562889602981</c:v>
                </c:pt>
                <c:pt idx="1995">
                  <c:v>13804.562889602981</c:v>
                </c:pt>
                <c:pt idx="1996">
                  <c:v>13804.562889602981</c:v>
                </c:pt>
                <c:pt idx="1997">
                  <c:v>13804.562889602981</c:v>
                </c:pt>
                <c:pt idx="1998">
                  <c:v>13804.562889602981</c:v>
                </c:pt>
                <c:pt idx="1999">
                  <c:v>13804.562889602981</c:v>
                </c:pt>
                <c:pt idx="2000">
                  <c:v>13804.562889602981</c:v>
                </c:pt>
                <c:pt idx="2001">
                  <c:v>13804.562889602981</c:v>
                </c:pt>
                <c:pt idx="2002">
                  <c:v>13804.562889602981</c:v>
                </c:pt>
                <c:pt idx="2003">
                  <c:v>13804.562889602981</c:v>
                </c:pt>
                <c:pt idx="2004">
                  <c:v>13804.562889602981</c:v>
                </c:pt>
                <c:pt idx="2005">
                  <c:v>13804.562889602981</c:v>
                </c:pt>
                <c:pt idx="2006">
                  <c:v>13804.562889602981</c:v>
                </c:pt>
                <c:pt idx="2007">
                  <c:v>13804.562889602981</c:v>
                </c:pt>
                <c:pt idx="2008">
                  <c:v>13804.562889602981</c:v>
                </c:pt>
                <c:pt idx="2009">
                  <c:v>13804.562889602981</c:v>
                </c:pt>
                <c:pt idx="2010">
                  <c:v>13804.562889602981</c:v>
                </c:pt>
                <c:pt idx="2011">
                  <c:v>13804.562889602981</c:v>
                </c:pt>
                <c:pt idx="2012">
                  <c:v>13804.562889602981</c:v>
                </c:pt>
                <c:pt idx="2013">
                  <c:v>13804.562889602981</c:v>
                </c:pt>
                <c:pt idx="2014">
                  <c:v>13804.562889602981</c:v>
                </c:pt>
                <c:pt idx="2015">
                  <c:v>13804.562889602981</c:v>
                </c:pt>
                <c:pt idx="2016">
                  <c:v>13804.562889602981</c:v>
                </c:pt>
                <c:pt idx="2017">
                  <c:v>13804.562889602981</c:v>
                </c:pt>
                <c:pt idx="2018">
                  <c:v>13804.562889602981</c:v>
                </c:pt>
                <c:pt idx="2019">
                  <c:v>13804.562889602981</c:v>
                </c:pt>
                <c:pt idx="2020">
                  <c:v>13804.562889602981</c:v>
                </c:pt>
                <c:pt idx="2021">
                  <c:v>13804.562889602981</c:v>
                </c:pt>
                <c:pt idx="2022">
                  <c:v>13804.562889602981</c:v>
                </c:pt>
                <c:pt idx="2023">
                  <c:v>13804.562889602981</c:v>
                </c:pt>
                <c:pt idx="2024">
                  <c:v>13804.562889602981</c:v>
                </c:pt>
                <c:pt idx="2025">
                  <c:v>13804.562889602981</c:v>
                </c:pt>
                <c:pt idx="2026">
                  <c:v>13804.562889602981</c:v>
                </c:pt>
                <c:pt idx="2027">
                  <c:v>13804.562889602981</c:v>
                </c:pt>
                <c:pt idx="2028">
                  <c:v>13804.562889602981</c:v>
                </c:pt>
                <c:pt idx="2029">
                  <c:v>13804.562889602981</c:v>
                </c:pt>
                <c:pt idx="2030">
                  <c:v>13804.562889602981</c:v>
                </c:pt>
                <c:pt idx="2031">
                  <c:v>13804.562889602981</c:v>
                </c:pt>
                <c:pt idx="2032">
                  <c:v>13804.562889602981</c:v>
                </c:pt>
                <c:pt idx="2033">
                  <c:v>13804.562889602981</c:v>
                </c:pt>
                <c:pt idx="2034">
                  <c:v>13804.562889602981</c:v>
                </c:pt>
                <c:pt idx="2035">
                  <c:v>13804.562889602981</c:v>
                </c:pt>
                <c:pt idx="2036">
                  <c:v>13804.562889602981</c:v>
                </c:pt>
                <c:pt idx="2037">
                  <c:v>13804.562889602981</c:v>
                </c:pt>
                <c:pt idx="2038">
                  <c:v>13804.562889602981</c:v>
                </c:pt>
                <c:pt idx="2039">
                  <c:v>13804.562889602981</c:v>
                </c:pt>
                <c:pt idx="2040">
                  <c:v>13804.562889602981</c:v>
                </c:pt>
                <c:pt idx="2041">
                  <c:v>13804.562889602981</c:v>
                </c:pt>
                <c:pt idx="2042">
                  <c:v>13804.562889602981</c:v>
                </c:pt>
                <c:pt idx="2043">
                  <c:v>13804.562889602981</c:v>
                </c:pt>
                <c:pt idx="2044">
                  <c:v>13804.562889602981</c:v>
                </c:pt>
                <c:pt idx="2045">
                  <c:v>13804.562889602981</c:v>
                </c:pt>
                <c:pt idx="2046">
                  <c:v>13804.562889602981</c:v>
                </c:pt>
                <c:pt idx="2047">
                  <c:v>13804.562889602981</c:v>
                </c:pt>
                <c:pt idx="2048">
                  <c:v>13804.562889602981</c:v>
                </c:pt>
                <c:pt idx="2049">
                  <c:v>13804.562889602981</c:v>
                </c:pt>
                <c:pt idx="2050">
                  <c:v>13804.562889602981</c:v>
                </c:pt>
                <c:pt idx="2051">
                  <c:v>13804.562889602981</c:v>
                </c:pt>
                <c:pt idx="2052">
                  <c:v>13804.562889602981</c:v>
                </c:pt>
                <c:pt idx="2053">
                  <c:v>13804.562889602981</c:v>
                </c:pt>
                <c:pt idx="2054">
                  <c:v>13804.562889602981</c:v>
                </c:pt>
                <c:pt idx="2055">
                  <c:v>13804.562889602981</c:v>
                </c:pt>
                <c:pt idx="2056">
                  <c:v>13804.562889602981</c:v>
                </c:pt>
                <c:pt idx="2057">
                  <c:v>13804.562889602981</c:v>
                </c:pt>
                <c:pt idx="2058">
                  <c:v>13804.562889602981</c:v>
                </c:pt>
                <c:pt idx="2059">
                  <c:v>13804.562889602981</c:v>
                </c:pt>
                <c:pt idx="2060">
                  <c:v>13804.562889602981</c:v>
                </c:pt>
                <c:pt idx="2061">
                  <c:v>13804.562889602981</c:v>
                </c:pt>
                <c:pt idx="2062">
                  <c:v>13804.562889602981</c:v>
                </c:pt>
                <c:pt idx="2063">
                  <c:v>13804.562889602981</c:v>
                </c:pt>
                <c:pt idx="2064">
                  <c:v>13804.562889602981</c:v>
                </c:pt>
                <c:pt idx="2065">
                  <c:v>13804.562889602981</c:v>
                </c:pt>
                <c:pt idx="2066">
                  <c:v>13804.562889602981</c:v>
                </c:pt>
                <c:pt idx="2067">
                  <c:v>13804.562889602981</c:v>
                </c:pt>
                <c:pt idx="2068">
                  <c:v>13804.562889602981</c:v>
                </c:pt>
                <c:pt idx="2069">
                  <c:v>13804.562889602981</c:v>
                </c:pt>
                <c:pt idx="2070">
                  <c:v>13804.562889602981</c:v>
                </c:pt>
                <c:pt idx="2071">
                  <c:v>13804.562889602981</c:v>
                </c:pt>
                <c:pt idx="2072">
                  <c:v>13804.562889602981</c:v>
                </c:pt>
                <c:pt idx="2073">
                  <c:v>13804.562889602981</c:v>
                </c:pt>
                <c:pt idx="2074">
                  <c:v>13804.562889602981</c:v>
                </c:pt>
                <c:pt idx="2075">
                  <c:v>13804.562889602981</c:v>
                </c:pt>
                <c:pt idx="2076">
                  <c:v>13804.562889602981</c:v>
                </c:pt>
                <c:pt idx="2077">
                  <c:v>13804.562889602981</c:v>
                </c:pt>
                <c:pt idx="2078">
                  <c:v>13804.562889602981</c:v>
                </c:pt>
                <c:pt idx="2079">
                  <c:v>13804.562889602981</c:v>
                </c:pt>
                <c:pt idx="2080">
                  <c:v>13804.562889602981</c:v>
                </c:pt>
                <c:pt idx="2081">
                  <c:v>13804.562889602981</c:v>
                </c:pt>
                <c:pt idx="2082">
                  <c:v>13804.562889602981</c:v>
                </c:pt>
                <c:pt idx="2083">
                  <c:v>13804.562889602981</c:v>
                </c:pt>
                <c:pt idx="2084">
                  <c:v>13804.562889602981</c:v>
                </c:pt>
                <c:pt idx="2085">
                  <c:v>13804.562889602981</c:v>
                </c:pt>
                <c:pt idx="2086">
                  <c:v>13804.562889602981</c:v>
                </c:pt>
                <c:pt idx="2087">
                  <c:v>13804.562889602981</c:v>
                </c:pt>
                <c:pt idx="2088">
                  <c:v>13804.562889602981</c:v>
                </c:pt>
                <c:pt idx="2089">
                  <c:v>13804.562889602981</c:v>
                </c:pt>
                <c:pt idx="2090">
                  <c:v>13804.562889602981</c:v>
                </c:pt>
                <c:pt idx="2091">
                  <c:v>13804.562889602981</c:v>
                </c:pt>
                <c:pt idx="2092">
                  <c:v>13804.562889602981</c:v>
                </c:pt>
                <c:pt idx="2093">
                  <c:v>13804.562889602981</c:v>
                </c:pt>
                <c:pt idx="2094">
                  <c:v>13804.562889602981</c:v>
                </c:pt>
                <c:pt idx="2095">
                  <c:v>13804.562889602981</c:v>
                </c:pt>
                <c:pt idx="2096">
                  <c:v>13804.562889602981</c:v>
                </c:pt>
                <c:pt idx="2097">
                  <c:v>13804.562889602981</c:v>
                </c:pt>
                <c:pt idx="2098">
                  <c:v>13804.562889602981</c:v>
                </c:pt>
                <c:pt idx="2099">
                  <c:v>13804.562889602981</c:v>
                </c:pt>
                <c:pt idx="2100">
                  <c:v>13804.562889602981</c:v>
                </c:pt>
                <c:pt idx="2101">
                  <c:v>13804.562889602981</c:v>
                </c:pt>
                <c:pt idx="2102">
                  <c:v>13804.562889602981</c:v>
                </c:pt>
                <c:pt idx="2103">
                  <c:v>13804.562889602981</c:v>
                </c:pt>
                <c:pt idx="2104">
                  <c:v>13804.562889602981</c:v>
                </c:pt>
                <c:pt idx="2105">
                  <c:v>13804.562889602981</c:v>
                </c:pt>
                <c:pt idx="2106">
                  <c:v>13804.562889602981</c:v>
                </c:pt>
                <c:pt idx="2107">
                  <c:v>13804.562889602981</c:v>
                </c:pt>
                <c:pt idx="2108">
                  <c:v>13804.562889602981</c:v>
                </c:pt>
                <c:pt idx="2109">
                  <c:v>13804.562889602981</c:v>
                </c:pt>
                <c:pt idx="2110">
                  <c:v>13804.562889602981</c:v>
                </c:pt>
                <c:pt idx="2111">
                  <c:v>13804.562889602981</c:v>
                </c:pt>
                <c:pt idx="2112">
                  <c:v>13804.562889602981</c:v>
                </c:pt>
                <c:pt idx="2113">
                  <c:v>13804.562889602981</c:v>
                </c:pt>
                <c:pt idx="2114">
                  <c:v>13804.562889602981</c:v>
                </c:pt>
                <c:pt idx="2115">
                  <c:v>13804.562889602981</c:v>
                </c:pt>
                <c:pt idx="2116">
                  <c:v>13804.562889602981</c:v>
                </c:pt>
                <c:pt idx="2117">
                  <c:v>13804.562889602981</c:v>
                </c:pt>
                <c:pt idx="2118">
                  <c:v>13804.562889602981</c:v>
                </c:pt>
                <c:pt idx="2119">
                  <c:v>13804.562889602981</c:v>
                </c:pt>
                <c:pt idx="2120">
                  <c:v>13804.562889602981</c:v>
                </c:pt>
                <c:pt idx="2121">
                  <c:v>13804.562889602981</c:v>
                </c:pt>
                <c:pt idx="2122">
                  <c:v>13804.562889602981</c:v>
                </c:pt>
                <c:pt idx="2123">
                  <c:v>13804.562889602981</c:v>
                </c:pt>
                <c:pt idx="2124">
                  <c:v>13804.562889602981</c:v>
                </c:pt>
                <c:pt idx="2125">
                  <c:v>13804.562889602981</c:v>
                </c:pt>
                <c:pt idx="2126">
                  <c:v>13804.562889602981</c:v>
                </c:pt>
                <c:pt idx="2127">
                  <c:v>13804.562889602981</c:v>
                </c:pt>
                <c:pt idx="2128">
                  <c:v>13804.562889602981</c:v>
                </c:pt>
                <c:pt idx="2129">
                  <c:v>13804.562889602981</c:v>
                </c:pt>
                <c:pt idx="2130">
                  <c:v>13804.562889602981</c:v>
                </c:pt>
                <c:pt idx="2131">
                  <c:v>13804.562889602981</c:v>
                </c:pt>
                <c:pt idx="2132">
                  <c:v>13804.562889602981</c:v>
                </c:pt>
                <c:pt idx="2133">
                  <c:v>13804.562889602981</c:v>
                </c:pt>
                <c:pt idx="2134">
                  <c:v>13804.562889602981</c:v>
                </c:pt>
                <c:pt idx="2135">
                  <c:v>13804.562889602981</c:v>
                </c:pt>
                <c:pt idx="2136">
                  <c:v>13804.562889602981</c:v>
                </c:pt>
                <c:pt idx="2137">
                  <c:v>13804.562889602981</c:v>
                </c:pt>
                <c:pt idx="2138">
                  <c:v>13804.562889602981</c:v>
                </c:pt>
                <c:pt idx="2139">
                  <c:v>13804.562889602981</c:v>
                </c:pt>
                <c:pt idx="2140">
                  <c:v>13804.562889602981</c:v>
                </c:pt>
                <c:pt idx="2141">
                  <c:v>13804.562889602981</c:v>
                </c:pt>
                <c:pt idx="2142">
                  <c:v>13804.562889602981</c:v>
                </c:pt>
                <c:pt idx="2143">
                  <c:v>13804.562889602981</c:v>
                </c:pt>
                <c:pt idx="2144">
                  <c:v>13804.562889602981</c:v>
                </c:pt>
                <c:pt idx="2145">
                  <c:v>13804.562889602981</c:v>
                </c:pt>
                <c:pt idx="2146">
                  <c:v>13804.562889602981</c:v>
                </c:pt>
                <c:pt idx="2147">
                  <c:v>13804.562889602981</c:v>
                </c:pt>
                <c:pt idx="2148">
                  <c:v>13804.562889602981</c:v>
                </c:pt>
                <c:pt idx="2149">
                  <c:v>13804.562889602981</c:v>
                </c:pt>
                <c:pt idx="2150">
                  <c:v>13804.562889602981</c:v>
                </c:pt>
                <c:pt idx="2151">
                  <c:v>13804.562889602981</c:v>
                </c:pt>
                <c:pt idx="2152">
                  <c:v>13804.562889602981</c:v>
                </c:pt>
                <c:pt idx="2153">
                  <c:v>13804.562889602981</c:v>
                </c:pt>
                <c:pt idx="2154">
                  <c:v>13804.562889602981</c:v>
                </c:pt>
                <c:pt idx="2155">
                  <c:v>13804.562889602981</c:v>
                </c:pt>
                <c:pt idx="2156">
                  <c:v>13804.562889602981</c:v>
                </c:pt>
                <c:pt idx="2157">
                  <c:v>13804.562889602981</c:v>
                </c:pt>
                <c:pt idx="2158">
                  <c:v>13804.562889602981</c:v>
                </c:pt>
                <c:pt idx="2159">
                  <c:v>13804.562889602981</c:v>
                </c:pt>
                <c:pt idx="2160">
                  <c:v>13804.562889602981</c:v>
                </c:pt>
                <c:pt idx="2161">
                  <c:v>13804.562889602981</c:v>
                </c:pt>
                <c:pt idx="2162">
                  <c:v>13804.562889602981</c:v>
                </c:pt>
                <c:pt idx="2163">
                  <c:v>13804.562889602981</c:v>
                </c:pt>
                <c:pt idx="2164">
                  <c:v>13804.562889602981</c:v>
                </c:pt>
                <c:pt idx="2165">
                  <c:v>13804.562889602981</c:v>
                </c:pt>
                <c:pt idx="2166">
                  <c:v>13804.562889602981</c:v>
                </c:pt>
                <c:pt idx="2167">
                  <c:v>13804.562889602981</c:v>
                </c:pt>
                <c:pt idx="2168">
                  <c:v>13804.562889602981</c:v>
                </c:pt>
                <c:pt idx="2169">
                  <c:v>13804.562889602981</c:v>
                </c:pt>
                <c:pt idx="2170">
                  <c:v>13804.562889602981</c:v>
                </c:pt>
                <c:pt idx="2171">
                  <c:v>13804.562889602981</c:v>
                </c:pt>
                <c:pt idx="2172">
                  <c:v>13804.562889602981</c:v>
                </c:pt>
                <c:pt idx="2173">
                  <c:v>13804.562889602981</c:v>
                </c:pt>
                <c:pt idx="2174">
                  <c:v>13804.562889602981</c:v>
                </c:pt>
                <c:pt idx="2175">
                  <c:v>13804.562889602981</c:v>
                </c:pt>
                <c:pt idx="2176">
                  <c:v>13804.562889602981</c:v>
                </c:pt>
                <c:pt idx="2177">
                  <c:v>13804.562889602981</c:v>
                </c:pt>
                <c:pt idx="2178">
                  <c:v>13804.562889602981</c:v>
                </c:pt>
                <c:pt idx="2179">
                  <c:v>13804.562889602981</c:v>
                </c:pt>
                <c:pt idx="2180">
                  <c:v>13804.562889602981</c:v>
                </c:pt>
                <c:pt idx="2181">
                  <c:v>13804.562889602981</c:v>
                </c:pt>
                <c:pt idx="2182">
                  <c:v>13804.562889602981</c:v>
                </c:pt>
                <c:pt idx="2183">
                  <c:v>13804.562889602981</c:v>
                </c:pt>
                <c:pt idx="2184">
                  <c:v>13804.562889602981</c:v>
                </c:pt>
                <c:pt idx="2185">
                  <c:v>13804.562889602981</c:v>
                </c:pt>
                <c:pt idx="2186">
                  <c:v>13804.562889602981</c:v>
                </c:pt>
                <c:pt idx="2187">
                  <c:v>13804.562889602981</c:v>
                </c:pt>
                <c:pt idx="2188">
                  <c:v>13804.562889602981</c:v>
                </c:pt>
                <c:pt idx="2189">
                  <c:v>13804.562889602981</c:v>
                </c:pt>
                <c:pt idx="2190">
                  <c:v>13804.562889602981</c:v>
                </c:pt>
                <c:pt idx="2191">
                  <c:v>13804.562889602981</c:v>
                </c:pt>
                <c:pt idx="2192">
                  <c:v>13804.562889602981</c:v>
                </c:pt>
                <c:pt idx="2193">
                  <c:v>13804.562889602981</c:v>
                </c:pt>
                <c:pt idx="2194">
                  <c:v>13804.562889602981</c:v>
                </c:pt>
                <c:pt idx="2195">
                  <c:v>13804.562889602981</c:v>
                </c:pt>
                <c:pt idx="2196">
                  <c:v>13804.562889602981</c:v>
                </c:pt>
                <c:pt idx="2197">
                  <c:v>13804.562889602981</c:v>
                </c:pt>
                <c:pt idx="2198">
                  <c:v>13804.562889602981</c:v>
                </c:pt>
                <c:pt idx="2199">
                  <c:v>13804.562889602981</c:v>
                </c:pt>
                <c:pt idx="2200">
                  <c:v>13804.562889602981</c:v>
                </c:pt>
                <c:pt idx="2201">
                  <c:v>13804.562889602981</c:v>
                </c:pt>
                <c:pt idx="2202">
                  <c:v>13804.562889602981</c:v>
                </c:pt>
                <c:pt idx="2203">
                  <c:v>13804.562889602981</c:v>
                </c:pt>
                <c:pt idx="2204">
                  <c:v>13804.562889602981</c:v>
                </c:pt>
                <c:pt idx="2205">
                  <c:v>13804.562889602981</c:v>
                </c:pt>
                <c:pt idx="2206">
                  <c:v>13804.562889602981</c:v>
                </c:pt>
                <c:pt idx="2207">
                  <c:v>13804.562889602981</c:v>
                </c:pt>
                <c:pt idx="2208">
                  <c:v>13804.562889602981</c:v>
                </c:pt>
                <c:pt idx="2209">
                  <c:v>13804.562889602981</c:v>
                </c:pt>
                <c:pt idx="2210">
                  <c:v>13804.562889602981</c:v>
                </c:pt>
                <c:pt idx="2211">
                  <c:v>13804.562889602981</c:v>
                </c:pt>
                <c:pt idx="2212">
                  <c:v>13804.562889602981</c:v>
                </c:pt>
                <c:pt idx="2213">
                  <c:v>13804.562889602981</c:v>
                </c:pt>
                <c:pt idx="2214">
                  <c:v>13804.562889602981</c:v>
                </c:pt>
                <c:pt idx="2215">
                  <c:v>13804.562889602981</c:v>
                </c:pt>
                <c:pt idx="2216">
                  <c:v>13804.562889602981</c:v>
                </c:pt>
                <c:pt idx="2217">
                  <c:v>13804.562889602981</c:v>
                </c:pt>
                <c:pt idx="2218">
                  <c:v>13804.562889602981</c:v>
                </c:pt>
                <c:pt idx="2219">
                  <c:v>13804.562889602981</c:v>
                </c:pt>
                <c:pt idx="2220">
                  <c:v>13804.562889602981</c:v>
                </c:pt>
                <c:pt idx="2221">
                  <c:v>13804.562889602981</c:v>
                </c:pt>
                <c:pt idx="2222">
                  <c:v>13804.562889602981</c:v>
                </c:pt>
                <c:pt idx="2223">
                  <c:v>13804.562889602981</c:v>
                </c:pt>
                <c:pt idx="2224">
                  <c:v>13804.562889602981</c:v>
                </c:pt>
                <c:pt idx="2225">
                  <c:v>13804.562889602981</c:v>
                </c:pt>
                <c:pt idx="2226">
                  <c:v>13804.562889602981</c:v>
                </c:pt>
                <c:pt idx="2227">
                  <c:v>13804.562889602981</c:v>
                </c:pt>
                <c:pt idx="2228">
                  <c:v>13804.562889602981</c:v>
                </c:pt>
                <c:pt idx="2229">
                  <c:v>13804.562889602981</c:v>
                </c:pt>
                <c:pt idx="2230">
                  <c:v>13804.562889602981</c:v>
                </c:pt>
                <c:pt idx="2231">
                  <c:v>13804.562889602981</c:v>
                </c:pt>
                <c:pt idx="2232">
                  <c:v>13804.562889602981</c:v>
                </c:pt>
                <c:pt idx="2233">
                  <c:v>13804.562889602981</c:v>
                </c:pt>
                <c:pt idx="2234">
                  <c:v>13804.562889602981</c:v>
                </c:pt>
                <c:pt idx="2235">
                  <c:v>13804.562889602981</c:v>
                </c:pt>
                <c:pt idx="2236">
                  <c:v>13804.562889602981</c:v>
                </c:pt>
                <c:pt idx="2237">
                  <c:v>13804.562889602981</c:v>
                </c:pt>
                <c:pt idx="2238">
                  <c:v>13804.562889602981</c:v>
                </c:pt>
                <c:pt idx="2239">
                  <c:v>13804.562889602981</c:v>
                </c:pt>
                <c:pt idx="2240">
                  <c:v>13804.562889602981</c:v>
                </c:pt>
                <c:pt idx="2241">
                  <c:v>13804.562889602981</c:v>
                </c:pt>
                <c:pt idx="2242">
                  <c:v>13804.562889602981</c:v>
                </c:pt>
                <c:pt idx="2243">
                  <c:v>13804.562889602981</c:v>
                </c:pt>
                <c:pt idx="2244">
                  <c:v>13804.562889602981</c:v>
                </c:pt>
                <c:pt idx="2245">
                  <c:v>13804.562889602981</c:v>
                </c:pt>
                <c:pt idx="2246">
                  <c:v>13804.562889602981</c:v>
                </c:pt>
                <c:pt idx="2247">
                  <c:v>13804.562889602981</c:v>
                </c:pt>
                <c:pt idx="2248">
                  <c:v>13804.562889602981</c:v>
                </c:pt>
                <c:pt idx="2249">
                  <c:v>13804.562889602981</c:v>
                </c:pt>
                <c:pt idx="2250">
                  <c:v>13804.562889602981</c:v>
                </c:pt>
                <c:pt idx="2251">
                  <c:v>13804.562889602981</c:v>
                </c:pt>
                <c:pt idx="2252">
                  <c:v>13804.562889602981</c:v>
                </c:pt>
                <c:pt idx="2253">
                  <c:v>13804.562889602981</c:v>
                </c:pt>
                <c:pt idx="2254">
                  <c:v>13804.562889602981</c:v>
                </c:pt>
                <c:pt idx="2255">
                  <c:v>13804.562889602981</c:v>
                </c:pt>
                <c:pt idx="2256">
                  <c:v>13804.562889602981</c:v>
                </c:pt>
                <c:pt idx="2257">
                  <c:v>13804.562889602981</c:v>
                </c:pt>
                <c:pt idx="2258">
                  <c:v>13804.562889602981</c:v>
                </c:pt>
                <c:pt idx="2259">
                  <c:v>13804.562889602981</c:v>
                </c:pt>
                <c:pt idx="2260">
                  <c:v>13804.562889602981</c:v>
                </c:pt>
                <c:pt idx="2261">
                  <c:v>13804.562889602981</c:v>
                </c:pt>
                <c:pt idx="2262">
                  <c:v>13804.562889602981</c:v>
                </c:pt>
                <c:pt idx="2263">
                  <c:v>13804.562889602981</c:v>
                </c:pt>
                <c:pt idx="2264">
                  <c:v>13804.562889602981</c:v>
                </c:pt>
                <c:pt idx="2265">
                  <c:v>13804.562889602981</c:v>
                </c:pt>
                <c:pt idx="2266">
                  <c:v>13804.562889602981</c:v>
                </c:pt>
                <c:pt idx="2267">
                  <c:v>13804.562889602981</c:v>
                </c:pt>
                <c:pt idx="2268">
                  <c:v>13804.562889602981</c:v>
                </c:pt>
                <c:pt idx="2269">
                  <c:v>13804.562889602981</c:v>
                </c:pt>
                <c:pt idx="2270">
                  <c:v>13804.562889602981</c:v>
                </c:pt>
                <c:pt idx="2271">
                  <c:v>13804.562889602981</c:v>
                </c:pt>
                <c:pt idx="2272">
                  <c:v>13804.562889602981</c:v>
                </c:pt>
                <c:pt idx="2273">
                  <c:v>13804.562889602981</c:v>
                </c:pt>
                <c:pt idx="2274">
                  <c:v>13804.562889602981</c:v>
                </c:pt>
                <c:pt idx="2275">
                  <c:v>13804.562889602981</c:v>
                </c:pt>
                <c:pt idx="2276">
                  <c:v>13804.562889602981</c:v>
                </c:pt>
                <c:pt idx="2277">
                  <c:v>13804.562889602981</c:v>
                </c:pt>
                <c:pt idx="2278">
                  <c:v>13804.562889602981</c:v>
                </c:pt>
                <c:pt idx="2279">
                  <c:v>13804.562889602981</c:v>
                </c:pt>
                <c:pt idx="2280">
                  <c:v>13804.562889602981</c:v>
                </c:pt>
                <c:pt idx="2281">
                  <c:v>13804.562889602981</c:v>
                </c:pt>
                <c:pt idx="2282">
                  <c:v>13804.562889602981</c:v>
                </c:pt>
                <c:pt idx="2283">
                  <c:v>13804.562889602981</c:v>
                </c:pt>
                <c:pt idx="2284">
                  <c:v>13804.562889602981</c:v>
                </c:pt>
                <c:pt idx="2285">
                  <c:v>13804.562889602981</c:v>
                </c:pt>
                <c:pt idx="2286">
                  <c:v>13804.562889602981</c:v>
                </c:pt>
                <c:pt idx="2287">
                  <c:v>13804.562889602981</c:v>
                </c:pt>
                <c:pt idx="2288">
                  <c:v>13804.562889602981</c:v>
                </c:pt>
                <c:pt idx="2289">
                  <c:v>13804.562889602981</c:v>
                </c:pt>
                <c:pt idx="2290">
                  <c:v>13804.562889602981</c:v>
                </c:pt>
                <c:pt idx="2291">
                  <c:v>13804.562889602981</c:v>
                </c:pt>
                <c:pt idx="2292">
                  <c:v>13804.562889602981</c:v>
                </c:pt>
                <c:pt idx="2293">
                  <c:v>13804.562889602981</c:v>
                </c:pt>
                <c:pt idx="2294">
                  <c:v>13804.562889602981</c:v>
                </c:pt>
                <c:pt idx="2295">
                  <c:v>13804.562889602981</c:v>
                </c:pt>
                <c:pt idx="2296">
                  <c:v>13804.562889602981</c:v>
                </c:pt>
                <c:pt idx="2297">
                  <c:v>13804.562889602981</c:v>
                </c:pt>
                <c:pt idx="2298">
                  <c:v>13804.562889602981</c:v>
                </c:pt>
                <c:pt idx="2299">
                  <c:v>13804.562889602981</c:v>
                </c:pt>
                <c:pt idx="2300">
                  <c:v>13804.562889602981</c:v>
                </c:pt>
                <c:pt idx="2301">
                  <c:v>13804.562889602981</c:v>
                </c:pt>
                <c:pt idx="2302">
                  <c:v>13804.562889602981</c:v>
                </c:pt>
                <c:pt idx="2303">
                  <c:v>13804.562889602981</c:v>
                </c:pt>
                <c:pt idx="2304">
                  <c:v>13804.562889602981</c:v>
                </c:pt>
                <c:pt idx="2305">
                  <c:v>13804.562889602981</c:v>
                </c:pt>
                <c:pt idx="2306">
                  <c:v>13804.562889602981</c:v>
                </c:pt>
                <c:pt idx="2307">
                  <c:v>13804.562889602981</c:v>
                </c:pt>
                <c:pt idx="2308">
                  <c:v>13804.562889602981</c:v>
                </c:pt>
                <c:pt idx="2309">
                  <c:v>13804.562889602981</c:v>
                </c:pt>
                <c:pt idx="2310">
                  <c:v>13804.562889602981</c:v>
                </c:pt>
                <c:pt idx="2311">
                  <c:v>13804.562889602981</c:v>
                </c:pt>
                <c:pt idx="2312">
                  <c:v>13804.562889602981</c:v>
                </c:pt>
                <c:pt idx="2313">
                  <c:v>13804.562889602981</c:v>
                </c:pt>
                <c:pt idx="2314">
                  <c:v>13804.562889602981</c:v>
                </c:pt>
                <c:pt idx="2315">
                  <c:v>13804.562889602981</c:v>
                </c:pt>
                <c:pt idx="2316">
                  <c:v>13804.562889602981</c:v>
                </c:pt>
                <c:pt idx="2317">
                  <c:v>13804.562889602981</c:v>
                </c:pt>
                <c:pt idx="2318">
                  <c:v>13804.562889602981</c:v>
                </c:pt>
                <c:pt idx="2319">
                  <c:v>13804.562889602981</c:v>
                </c:pt>
                <c:pt idx="2320">
                  <c:v>13804.562889602981</c:v>
                </c:pt>
                <c:pt idx="2321">
                  <c:v>13804.562889602981</c:v>
                </c:pt>
                <c:pt idx="2322">
                  <c:v>13804.562889602981</c:v>
                </c:pt>
                <c:pt idx="2323">
                  <c:v>13804.562889602981</c:v>
                </c:pt>
                <c:pt idx="2324">
                  <c:v>13804.562889602981</c:v>
                </c:pt>
                <c:pt idx="2325">
                  <c:v>13804.562889602981</c:v>
                </c:pt>
                <c:pt idx="2326">
                  <c:v>13804.562889602981</c:v>
                </c:pt>
                <c:pt idx="2327">
                  <c:v>13804.562889602981</c:v>
                </c:pt>
                <c:pt idx="2328">
                  <c:v>13804.562889602981</c:v>
                </c:pt>
                <c:pt idx="2329">
                  <c:v>13804.562889602981</c:v>
                </c:pt>
                <c:pt idx="2330">
                  <c:v>13804.562889602981</c:v>
                </c:pt>
                <c:pt idx="2331">
                  <c:v>13804.562889602981</c:v>
                </c:pt>
                <c:pt idx="2332">
                  <c:v>13804.562889602981</c:v>
                </c:pt>
                <c:pt idx="2333">
                  <c:v>13804.562889602981</c:v>
                </c:pt>
                <c:pt idx="2334">
                  <c:v>13804.562889602981</c:v>
                </c:pt>
                <c:pt idx="2335">
                  <c:v>13804.562889602981</c:v>
                </c:pt>
                <c:pt idx="2336">
                  <c:v>13804.562889602981</c:v>
                </c:pt>
                <c:pt idx="2337">
                  <c:v>13804.562889602981</c:v>
                </c:pt>
                <c:pt idx="2338">
                  <c:v>13804.562889602981</c:v>
                </c:pt>
                <c:pt idx="2339">
                  <c:v>13804.562889602981</c:v>
                </c:pt>
                <c:pt idx="2340">
                  <c:v>13804.562889602981</c:v>
                </c:pt>
                <c:pt idx="2341">
                  <c:v>13804.562889602981</c:v>
                </c:pt>
                <c:pt idx="2342">
                  <c:v>13804.562889602981</c:v>
                </c:pt>
                <c:pt idx="2343">
                  <c:v>13804.562889602981</c:v>
                </c:pt>
                <c:pt idx="2344">
                  <c:v>13804.562889602981</c:v>
                </c:pt>
                <c:pt idx="2345">
                  <c:v>13804.562889602981</c:v>
                </c:pt>
                <c:pt idx="2346">
                  <c:v>13804.562889602981</c:v>
                </c:pt>
                <c:pt idx="2347">
                  <c:v>13804.562889602981</c:v>
                </c:pt>
                <c:pt idx="2348">
                  <c:v>13804.562889602981</c:v>
                </c:pt>
                <c:pt idx="2349">
                  <c:v>13804.562889602981</c:v>
                </c:pt>
                <c:pt idx="2350">
                  <c:v>13804.562889602981</c:v>
                </c:pt>
                <c:pt idx="2351">
                  <c:v>13804.562889602981</c:v>
                </c:pt>
                <c:pt idx="2352">
                  <c:v>13804.562889602981</c:v>
                </c:pt>
                <c:pt idx="2353">
                  <c:v>13804.562889602981</c:v>
                </c:pt>
                <c:pt idx="2354">
                  <c:v>13804.562889602981</c:v>
                </c:pt>
                <c:pt idx="2355">
                  <c:v>13804.562889602981</c:v>
                </c:pt>
                <c:pt idx="2356">
                  <c:v>13804.562889602981</c:v>
                </c:pt>
                <c:pt idx="2357">
                  <c:v>13804.562889602981</c:v>
                </c:pt>
                <c:pt idx="2358">
                  <c:v>13804.562889602981</c:v>
                </c:pt>
                <c:pt idx="2359">
                  <c:v>13804.562889602981</c:v>
                </c:pt>
                <c:pt idx="2360">
                  <c:v>13804.562889602981</c:v>
                </c:pt>
                <c:pt idx="2361">
                  <c:v>13804.562889602981</c:v>
                </c:pt>
                <c:pt idx="2362">
                  <c:v>13804.562889602981</c:v>
                </c:pt>
                <c:pt idx="2363">
                  <c:v>13804.562889602981</c:v>
                </c:pt>
                <c:pt idx="2364">
                  <c:v>13804.562889602981</c:v>
                </c:pt>
                <c:pt idx="2365">
                  <c:v>13804.562889602981</c:v>
                </c:pt>
                <c:pt idx="2366">
                  <c:v>13804.562889602981</c:v>
                </c:pt>
                <c:pt idx="2367">
                  <c:v>13804.562889602981</c:v>
                </c:pt>
                <c:pt idx="2368">
                  <c:v>13804.562889602981</c:v>
                </c:pt>
                <c:pt idx="2369">
                  <c:v>13804.562889602981</c:v>
                </c:pt>
                <c:pt idx="2370">
                  <c:v>13804.562889602981</c:v>
                </c:pt>
                <c:pt idx="2371">
                  <c:v>13804.562889602981</c:v>
                </c:pt>
                <c:pt idx="2372">
                  <c:v>13804.562889602981</c:v>
                </c:pt>
                <c:pt idx="2373">
                  <c:v>13804.562889602981</c:v>
                </c:pt>
                <c:pt idx="2374">
                  <c:v>13804.562889602981</c:v>
                </c:pt>
                <c:pt idx="2375">
                  <c:v>13804.562889602981</c:v>
                </c:pt>
                <c:pt idx="2376">
                  <c:v>13804.562889602981</c:v>
                </c:pt>
                <c:pt idx="2377">
                  <c:v>13804.562889602981</c:v>
                </c:pt>
                <c:pt idx="2378">
                  <c:v>13804.562889602981</c:v>
                </c:pt>
                <c:pt idx="2379">
                  <c:v>13804.562889602981</c:v>
                </c:pt>
                <c:pt idx="2380">
                  <c:v>13804.562889602981</c:v>
                </c:pt>
                <c:pt idx="2381">
                  <c:v>13804.562889602981</c:v>
                </c:pt>
                <c:pt idx="2382">
                  <c:v>13804.562889602981</c:v>
                </c:pt>
                <c:pt idx="2383">
                  <c:v>13804.562889602981</c:v>
                </c:pt>
                <c:pt idx="2384">
                  <c:v>13804.562889602981</c:v>
                </c:pt>
                <c:pt idx="2385">
                  <c:v>13804.562889602981</c:v>
                </c:pt>
                <c:pt idx="2386">
                  <c:v>13804.562889602981</c:v>
                </c:pt>
                <c:pt idx="2387">
                  <c:v>13804.562889602981</c:v>
                </c:pt>
                <c:pt idx="2388">
                  <c:v>13804.562889602981</c:v>
                </c:pt>
                <c:pt idx="2389">
                  <c:v>13804.562889602981</c:v>
                </c:pt>
                <c:pt idx="2390">
                  <c:v>13804.562889602981</c:v>
                </c:pt>
                <c:pt idx="2391">
                  <c:v>13804.562889602981</c:v>
                </c:pt>
                <c:pt idx="2392">
                  <c:v>13804.562889602981</c:v>
                </c:pt>
                <c:pt idx="2393">
                  <c:v>13804.562889602981</c:v>
                </c:pt>
                <c:pt idx="2394">
                  <c:v>13804.562889602981</c:v>
                </c:pt>
                <c:pt idx="2395">
                  <c:v>13804.562889602981</c:v>
                </c:pt>
                <c:pt idx="2396">
                  <c:v>13804.562889602981</c:v>
                </c:pt>
                <c:pt idx="2397">
                  <c:v>13804.562889602981</c:v>
                </c:pt>
                <c:pt idx="2398">
                  <c:v>13804.562889602981</c:v>
                </c:pt>
                <c:pt idx="2399">
                  <c:v>13804.562889602981</c:v>
                </c:pt>
                <c:pt idx="2400">
                  <c:v>13804.562889602981</c:v>
                </c:pt>
                <c:pt idx="2401">
                  <c:v>13804.562889602981</c:v>
                </c:pt>
                <c:pt idx="2402">
                  <c:v>13804.562889602981</c:v>
                </c:pt>
                <c:pt idx="2403">
                  <c:v>13804.562889602981</c:v>
                </c:pt>
                <c:pt idx="2404">
                  <c:v>13804.562889602981</c:v>
                </c:pt>
                <c:pt idx="2405">
                  <c:v>13804.562889602981</c:v>
                </c:pt>
                <c:pt idx="2406">
                  <c:v>13804.562889602981</c:v>
                </c:pt>
                <c:pt idx="2407">
                  <c:v>13804.562889602981</c:v>
                </c:pt>
                <c:pt idx="2408">
                  <c:v>13804.562889602981</c:v>
                </c:pt>
                <c:pt idx="2409">
                  <c:v>13804.562889602981</c:v>
                </c:pt>
                <c:pt idx="2410">
                  <c:v>13804.562889602981</c:v>
                </c:pt>
                <c:pt idx="2411">
                  <c:v>13804.562889602981</c:v>
                </c:pt>
                <c:pt idx="2412">
                  <c:v>13804.562889602981</c:v>
                </c:pt>
                <c:pt idx="2413">
                  <c:v>13804.562889602981</c:v>
                </c:pt>
                <c:pt idx="2414">
                  <c:v>13804.562889602981</c:v>
                </c:pt>
                <c:pt idx="2415">
                  <c:v>13804.562889602981</c:v>
                </c:pt>
                <c:pt idx="2416">
                  <c:v>13804.562889602981</c:v>
                </c:pt>
                <c:pt idx="2417">
                  <c:v>13804.562889602981</c:v>
                </c:pt>
                <c:pt idx="2418">
                  <c:v>13804.562889602981</c:v>
                </c:pt>
                <c:pt idx="2419">
                  <c:v>13804.562889602981</c:v>
                </c:pt>
                <c:pt idx="2420">
                  <c:v>13804.562889602981</c:v>
                </c:pt>
                <c:pt idx="2421">
                  <c:v>13804.562889602981</c:v>
                </c:pt>
                <c:pt idx="2422">
                  <c:v>13804.562889602981</c:v>
                </c:pt>
                <c:pt idx="2423">
                  <c:v>13804.562889602981</c:v>
                </c:pt>
                <c:pt idx="2424">
                  <c:v>13804.562889602981</c:v>
                </c:pt>
                <c:pt idx="2425">
                  <c:v>13804.562889602981</c:v>
                </c:pt>
                <c:pt idx="2426">
                  <c:v>13804.562889602981</c:v>
                </c:pt>
                <c:pt idx="2427">
                  <c:v>13804.562889602981</c:v>
                </c:pt>
                <c:pt idx="2428">
                  <c:v>13804.562889602981</c:v>
                </c:pt>
                <c:pt idx="2429">
                  <c:v>13804.562889602981</c:v>
                </c:pt>
                <c:pt idx="2430">
                  <c:v>13804.562889602981</c:v>
                </c:pt>
                <c:pt idx="2431">
                  <c:v>13804.562889602981</c:v>
                </c:pt>
                <c:pt idx="2432">
                  <c:v>13804.562889602981</c:v>
                </c:pt>
                <c:pt idx="2433">
                  <c:v>13804.562889602981</c:v>
                </c:pt>
                <c:pt idx="2434">
                  <c:v>13804.562889602981</c:v>
                </c:pt>
                <c:pt idx="2435">
                  <c:v>13804.562889602981</c:v>
                </c:pt>
                <c:pt idx="2436">
                  <c:v>13804.562889602981</c:v>
                </c:pt>
                <c:pt idx="2437">
                  <c:v>13804.562889602981</c:v>
                </c:pt>
                <c:pt idx="2438">
                  <c:v>13804.562889602981</c:v>
                </c:pt>
                <c:pt idx="2439">
                  <c:v>13804.562889602981</c:v>
                </c:pt>
                <c:pt idx="2440">
                  <c:v>13804.562889602981</c:v>
                </c:pt>
                <c:pt idx="2441">
                  <c:v>13804.562889602981</c:v>
                </c:pt>
                <c:pt idx="2442">
                  <c:v>13804.562889602981</c:v>
                </c:pt>
                <c:pt idx="2443">
                  <c:v>13804.562889602981</c:v>
                </c:pt>
                <c:pt idx="2444">
                  <c:v>13804.562889602981</c:v>
                </c:pt>
                <c:pt idx="2445">
                  <c:v>13804.562889602981</c:v>
                </c:pt>
                <c:pt idx="2446">
                  <c:v>13804.562889602981</c:v>
                </c:pt>
                <c:pt idx="2447">
                  <c:v>13804.562889602981</c:v>
                </c:pt>
                <c:pt idx="2448">
                  <c:v>13804.562889602981</c:v>
                </c:pt>
                <c:pt idx="2449">
                  <c:v>13804.562889602981</c:v>
                </c:pt>
                <c:pt idx="2450">
                  <c:v>13804.562889602981</c:v>
                </c:pt>
                <c:pt idx="2451">
                  <c:v>13804.562889602981</c:v>
                </c:pt>
                <c:pt idx="2452">
                  <c:v>13804.562889602981</c:v>
                </c:pt>
                <c:pt idx="2453">
                  <c:v>13804.562889602981</c:v>
                </c:pt>
                <c:pt idx="2454">
                  <c:v>13804.562889602981</c:v>
                </c:pt>
                <c:pt idx="2455">
                  <c:v>13804.562889602981</c:v>
                </c:pt>
                <c:pt idx="2456">
                  <c:v>13804.562889602981</c:v>
                </c:pt>
                <c:pt idx="2457">
                  <c:v>13804.562889602981</c:v>
                </c:pt>
                <c:pt idx="2458">
                  <c:v>13804.562889602981</c:v>
                </c:pt>
                <c:pt idx="2459">
                  <c:v>13804.562889602981</c:v>
                </c:pt>
                <c:pt idx="2460">
                  <c:v>13804.562889602981</c:v>
                </c:pt>
                <c:pt idx="2461">
                  <c:v>13804.562889602981</c:v>
                </c:pt>
                <c:pt idx="2462">
                  <c:v>13804.562889602981</c:v>
                </c:pt>
                <c:pt idx="2463">
                  <c:v>13804.562889602981</c:v>
                </c:pt>
                <c:pt idx="2464">
                  <c:v>13804.562889602981</c:v>
                </c:pt>
                <c:pt idx="2465">
                  <c:v>13804.562889602981</c:v>
                </c:pt>
                <c:pt idx="2466">
                  <c:v>13804.562889602981</c:v>
                </c:pt>
                <c:pt idx="2467">
                  <c:v>13804.562889602981</c:v>
                </c:pt>
                <c:pt idx="2468">
                  <c:v>13804.562889602981</c:v>
                </c:pt>
                <c:pt idx="2469">
                  <c:v>13804.562889602981</c:v>
                </c:pt>
                <c:pt idx="2470">
                  <c:v>13804.562889602981</c:v>
                </c:pt>
                <c:pt idx="2471">
                  <c:v>13804.562889602981</c:v>
                </c:pt>
                <c:pt idx="2472">
                  <c:v>13804.562889602981</c:v>
                </c:pt>
                <c:pt idx="2473">
                  <c:v>13804.562889602981</c:v>
                </c:pt>
                <c:pt idx="2474">
                  <c:v>13804.562889602981</c:v>
                </c:pt>
                <c:pt idx="2475">
                  <c:v>13804.562889602981</c:v>
                </c:pt>
                <c:pt idx="2476">
                  <c:v>13804.562889602981</c:v>
                </c:pt>
                <c:pt idx="2477">
                  <c:v>13804.562889602981</c:v>
                </c:pt>
                <c:pt idx="2478">
                  <c:v>13804.562889602981</c:v>
                </c:pt>
                <c:pt idx="2479">
                  <c:v>13804.562889602981</c:v>
                </c:pt>
                <c:pt idx="2480">
                  <c:v>13804.562889602981</c:v>
                </c:pt>
                <c:pt idx="2481">
                  <c:v>13804.562889602981</c:v>
                </c:pt>
                <c:pt idx="2482">
                  <c:v>13804.562889602981</c:v>
                </c:pt>
                <c:pt idx="2483">
                  <c:v>13804.562889602981</c:v>
                </c:pt>
                <c:pt idx="2484">
                  <c:v>13804.562889602981</c:v>
                </c:pt>
                <c:pt idx="2485">
                  <c:v>13804.562889602981</c:v>
                </c:pt>
                <c:pt idx="2486">
                  <c:v>13804.562889602981</c:v>
                </c:pt>
                <c:pt idx="2487">
                  <c:v>13804.562889602981</c:v>
                </c:pt>
                <c:pt idx="2488">
                  <c:v>13804.562889602981</c:v>
                </c:pt>
                <c:pt idx="2489">
                  <c:v>13804.562889602981</c:v>
                </c:pt>
                <c:pt idx="2490">
                  <c:v>13804.562889602981</c:v>
                </c:pt>
                <c:pt idx="2491">
                  <c:v>13804.562889602981</c:v>
                </c:pt>
                <c:pt idx="2492">
                  <c:v>13804.562889602981</c:v>
                </c:pt>
                <c:pt idx="2493">
                  <c:v>13804.562889602981</c:v>
                </c:pt>
                <c:pt idx="2494">
                  <c:v>13804.562889602981</c:v>
                </c:pt>
                <c:pt idx="2495">
                  <c:v>13804.562889602981</c:v>
                </c:pt>
                <c:pt idx="2496">
                  <c:v>13804.562889602981</c:v>
                </c:pt>
                <c:pt idx="2497">
                  <c:v>13804.562889602981</c:v>
                </c:pt>
                <c:pt idx="2498">
                  <c:v>13804.562889602981</c:v>
                </c:pt>
                <c:pt idx="2499">
                  <c:v>13804.562889602981</c:v>
                </c:pt>
                <c:pt idx="2500">
                  <c:v>13804.562889602981</c:v>
                </c:pt>
                <c:pt idx="2501">
                  <c:v>13804.562889602981</c:v>
                </c:pt>
                <c:pt idx="2502">
                  <c:v>13804.562889602981</c:v>
                </c:pt>
                <c:pt idx="2503">
                  <c:v>13804.562889602981</c:v>
                </c:pt>
                <c:pt idx="2504">
                  <c:v>13804.562889602981</c:v>
                </c:pt>
                <c:pt idx="2505">
                  <c:v>13804.562889602981</c:v>
                </c:pt>
                <c:pt idx="2506">
                  <c:v>13804.562889602981</c:v>
                </c:pt>
                <c:pt idx="2507">
                  <c:v>13804.562889602981</c:v>
                </c:pt>
                <c:pt idx="2508">
                  <c:v>13804.562889602981</c:v>
                </c:pt>
                <c:pt idx="2509">
                  <c:v>13804.562889602981</c:v>
                </c:pt>
                <c:pt idx="2510">
                  <c:v>13804.562889602981</c:v>
                </c:pt>
                <c:pt idx="2511">
                  <c:v>13804.562889602981</c:v>
                </c:pt>
                <c:pt idx="2512">
                  <c:v>13804.562889602981</c:v>
                </c:pt>
                <c:pt idx="2513">
                  <c:v>13804.562889602981</c:v>
                </c:pt>
                <c:pt idx="2514">
                  <c:v>13804.562889602981</c:v>
                </c:pt>
                <c:pt idx="2515">
                  <c:v>13804.562889602981</c:v>
                </c:pt>
                <c:pt idx="2516">
                  <c:v>13804.562889602981</c:v>
                </c:pt>
                <c:pt idx="2517">
                  <c:v>13804.562889602981</c:v>
                </c:pt>
                <c:pt idx="2518">
                  <c:v>13804.562889602981</c:v>
                </c:pt>
                <c:pt idx="2519">
                  <c:v>13804.562889602981</c:v>
                </c:pt>
                <c:pt idx="2520">
                  <c:v>13804.562889602981</c:v>
                </c:pt>
                <c:pt idx="2521">
                  <c:v>13804.562889602981</c:v>
                </c:pt>
                <c:pt idx="2522">
                  <c:v>13804.562889602981</c:v>
                </c:pt>
                <c:pt idx="2523">
                  <c:v>13804.562889602981</c:v>
                </c:pt>
                <c:pt idx="2524">
                  <c:v>13804.562889602981</c:v>
                </c:pt>
                <c:pt idx="2525">
                  <c:v>13804.562889602981</c:v>
                </c:pt>
                <c:pt idx="2526">
                  <c:v>13804.562889602981</c:v>
                </c:pt>
                <c:pt idx="2527">
                  <c:v>13804.562889602981</c:v>
                </c:pt>
                <c:pt idx="2528">
                  <c:v>13804.562889602981</c:v>
                </c:pt>
                <c:pt idx="2529">
                  <c:v>13804.562889602981</c:v>
                </c:pt>
                <c:pt idx="2530">
                  <c:v>13804.562889602981</c:v>
                </c:pt>
                <c:pt idx="2531">
                  <c:v>13804.562889602981</c:v>
                </c:pt>
                <c:pt idx="2532">
                  <c:v>13804.562889602981</c:v>
                </c:pt>
                <c:pt idx="2533">
                  <c:v>13804.562889602981</c:v>
                </c:pt>
                <c:pt idx="2534">
                  <c:v>13804.562889602981</c:v>
                </c:pt>
                <c:pt idx="2535">
                  <c:v>13804.562889602981</c:v>
                </c:pt>
                <c:pt idx="2536">
                  <c:v>13804.562889602981</c:v>
                </c:pt>
                <c:pt idx="2537">
                  <c:v>13804.562889602981</c:v>
                </c:pt>
                <c:pt idx="2538">
                  <c:v>13804.562889602981</c:v>
                </c:pt>
                <c:pt idx="2539">
                  <c:v>13804.562889602981</c:v>
                </c:pt>
                <c:pt idx="2540">
                  <c:v>13804.562889602981</c:v>
                </c:pt>
                <c:pt idx="2541">
                  <c:v>13804.562889602981</c:v>
                </c:pt>
                <c:pt idx="2542">
                  <c:v>13804.562889602981</c:v>
                </c:pt>
                <c:pt idx="2543">
                  <c:v>13804.562889602981</c:v>
                </c:pt>
                <c:pt idx="2544">
                  <c:v>13804.562889602981</c:v>
                </c:pt>
                <c:pt idx="2545">
                  <c:v>13804.562889602981</c:v>
                </c:pt>
                <c:pt idx="2546">
                  <c:v>13804.562889602981</c:v>
                </c:pt>
                <c:pt idx="2547">
                  <c:v>13804.562889602981</c:v>
                </c:pt>
                <c:pt idx="2548">
                  <c:v>13804.562889602981</c:v>
                </c:pt>
                <c:pt idx="2549">
                  <c:v>13804.562889602981</c:v>
                </c:pt>
                <c:pt idx="2550">
                  <c:v>13804.562889602981</c:v>
                </c:pt>
                <c:pt idx="2551">
                  <c:v>13804.562889602981</c:v>
                </c:pt>
                <c:pt idx="2552">
                  <c:v>13804.562889602981</c:v>
                </c:pt>
                <c:pt idx="2553">
                  <c:v>13804.562889602981</c:v>
                </c:pt>
                <c:pt idx="2554">
                  <c:v>13804.562889602981</c:v>
                </c:pt>
                <c:pt idx="2555">
                  <c:v>13804.562889602981</c:v>
                </c:pt>
                <c:pt idx="2556">
                  <c:v>13804.562889602981</c:v>
                </c:pt>
                <c:pt idx="2557">
                  <c:v>13804.562889602981</c:v>
                </c:pt>
                <c:pt idx="2558">
                  <c:v>13804.562889602981</c:v>
                </c:pt>
                <c:pt idx="2559">
                  <c:v>13804.562889602981</c:v>
                </c:pt>
                <c:pt idx="2560">
                  <c:v>13804.562889602981</c:v>
                </c:pt>
                <c:pt idx="2561">
                  <c:v>13804.562889602981</c:v>
                </c:pt>
                <c:pt idx="2562">
                  <c:v>13804.562889602981</c:v>
                </c:pt>
                <c:pt idx="2563">
                  <c:v>13804.562889602981</c:v>
                </c:pt>
                <c:pt idx="2564">
                  <c:v>13804.562889602981</c:v>
                </c:pt>
                <c:pt idx="2565">
                  <c:v>13804.562889602981</c:v>
                </c:pt>
                <c:pt idx="2566">
                  <c:v>13804.562889602981</c:v>
                </c:pt>
                <c:pt idx="2567">
                  <c:v>13804.562889602981</c:v>
                </c:pt>
                <c:pt idx="2568">
                  <c:v>13804.562889602981</c:v>
                </c:pt>
                <c:pt idx="2569">
                  <c:v>13804.562889602981</c:v>
                </c:pt>
                <c:pt idx="2570">
                  <c:v>13804.562889602981</c:v>
                </c:pt>
                <c:pt idx="2571">
                  <c:v>13804.562889602981</c:v>
                </c:pt>
                <c:pt idx="2572">
                  <c:v>13804.562889602981</c:v>
                </c:pt>
                <c:pt idx="2573">
                  <c:v>13804.562889602981</c:v>
                </c:pt>
                <c:pt idx="2574">
                  <c:v>13804.562889602981</c:v>
                </c:pt>
                <c:pt idx="2575">
                  <c:v>13804.562889602981</c:v>
                </c:pt>
                <c:pt idx="2576">
                  <c:v>13804.562889602981</c:v>
                </c:pt>
                <c:pt idx="2577">
                  <c:v>13804.562889602981</c:v>
                </c:pt>
                <c:pt idx="2578">
                  <c:v>13804.562889602981</c:v>
                </c:pt>
                <c:pt idx="2579">
                  <c:v>13804.562889602981</c:v>
                </c:pt>
                <c:pt idx="2580">
                  <c:v>13804.562889602981</c:v>
                </c:pt>
                <c:pt idx="2581">
                  <c:v>13804.562889602981</c:v>
                </c:pt>
                <c:pt idx="2582">
                  <c:v>13804.562889602981</c:v>
                </c:pt>
                <c:pt idx="2583">
                  <c:v>13804.562889602981</c:v>
                </c:pt>
                <c:pt idx="2584">
                  <c:v>13804.562889602981</c:v>
                </c:pt>
                <c:pt idx="2585">
                  <c:v>13804.562889602981</c:v>
                </c:pt>
                <c:pt idx="2586">
                  <c:v>13804.562889602981</c:v>
                </c:pt>
                <c:pt idx="2587">
                  <c:v>13804.562889602981</c:v>
                </c:pt>
                <c:pt idx="2588">
                  <c:v>13804.562889602981</c:v>
                </c:pt>
                <c:pt idx="2589">
                  <c:v>13804.562889602981</c:v>
                </c:pt>
                <c:pt idx="2590">
                  <c:v>13804.562889602981</c:v>
                </c:pt>
                <c:pt idx="2591">
                  <c:v>13804.562889602981</c:v>
                </c:pt>
                <c:pt idx="2592">
                  <c:v>13804.562889602981</c:v>
                </c:pt>
                <c:pt idx="2593">
                  <c:v>13804.562889602981</c:v>
                </c:pt>
                <c:pt idx="2594">
                  <c:v>13804.562889602981</c:v>
                </c:pt>
                <c:pt idx="2595">
                  <c:v>13804.562889602981</c:v>
                </c:pt>
                <c:pt idx="2596">
                  <c:v>13804.562889602981</c:v>
                </c:pt>
                <c:pt idx="2597">
                  <c:v>13804.562889602981</c:v>
                </c:pt>
                <c:pt idx="2598">
                  <c:v>13804.562889602981</c:v>
                </c:pt>
                <c:pt idx="2599">
                  <c:v>13804.562889602981</c:v>
                </c:pt>
                <c:pt idx="2600">
                  <c:v>13804.562889602981</c:v>
                </c:pt>
                <c:pt idx="2601">
                  <c:v>13804.562889602981</c:v>
                </c:pt>
                <c:pt idx="2602">
                  <c:v>13804.562889602981</c:v>
                </c:pt>
                <c:pt idx="2603">
                  <c:v>13804.562889602981</c:v>
                </c:pt>
                <c:pt idx="2604">
                  <c:v>13804.562889602981</c:v>
                </c:pt>
                <c:pt idx="2605">
                  <c:v>13804.562889602981</c:v>
                </c:pt>
                <c:pt idx="2606">
                  <c:v>13804.562889602981</c:v>
                </c:pt>
                <c:pt idx="2607">
                  <c:v>13804.562889602981</c:v>
                </c:pt>
                <c:pt idx="2608">
                  <c:v>13804.562889602981</c:v>
                </c:pt>
                <c:pt idx="2609">
                  <c:v>13804.562889602981</c:v>
                </c:pt>
                <c:pt idx="2610">
                  <c:v>13804.562889602981</c:v>
                </c:pt>
                <c:pt idx="2611">
                  <c:v>13804.562889602981</c:v>
                </c:pt>
                <c:pt idx="2612">
                  <c:v>13804.562889602981</c:v>
                </c:pt>
                <c:pt idx="2613">
                  <c:v>13804.562889602981</c:v>
                </c:pt>
                <c:pt idx="2614">
                  <c:v>13804.562889602981</c:v>
                </c:pt>
                <c:pt idx="2615">
                  <c:v>13804.562889602981</c:v>
                </c:pt>
                <c:pt idx="2616">
                  <c:v>13804.562889602981</c:v>
                </c:pt>
                <c:pt idx="2617">
                  <c:v>13804.562889602981</c:v>
                </c:pt>
                <c:pt idx="2618">
                  <c:v>13804.562889602981</c:v>
                </c:pt>
                <c:pt idx="2619">
                  <c:v>13804.562889602981</c:v>
                </c:pt>
                <c:pt idx="2620">
                  <c:v>13804.562889602981</c:v>
                </c:pt>
                <c:pt idx="2621">
                  <c:v>13804.562889602981</c:v>
                </c:pt>
                <c:pt idx="2622">
                  <c:v>13804.562889602981</c:v>
                </c:pt>
                <c:pt idx="2623">
                  <c:v>13804.562889602981</c:v>
                </c:pt>
                <c:pt idx="2624">
                  <c:v>13804.562889602981</c:v>
                </c:pt>
                <c:pt idx="2625">
                  <c:v>13804.562889602981</c:v>
                </c:pt>
                <c:pt idx="2626">
                  <c:v>13804.562889602981</c:v>
                </c:pt>
                <c:pt idx="2627">
                  <c:v>13804.562889602981</c:v>
                </c:pt>
                <c:pt idx="2628">
                  <c:v>13804.562889602981</c:v>
                </c:pt>
                <c:pt idx="2629">
                  <c:v>13804.562889602981</c:v>
                </c:pt>
                <c:pt idx="2630">
                  <c:v>13804.562889602981</c:v>
                </c:pt>
                <c:pt idx="2631">
                  <c:v>13804.562889602981</c:v>
                </c:pt>
                <c:pt idx="2632">
                  <c:v>13804.562889602981</c:v>
                </c:pt>
                <c:pt idx="2633">
                  <c:v>13804.562889602981</c:v>
                </c:pt>
                <c:pt idx="2634">
                  <c:v>13804.562889602981</c:v>
                </c:pt>
                <c:pt idx="2635">
                  <c:v>13804.562889602981</c:v>
                </c:pt>
                <c:pt idx="2636">
                  <c:v>13804.562889602981</c:v>
                </c:pt>
                <c:pt idx="2637">
                  <c:v>13804.562889602981</c:v>
                </c:pt>
                <c:pt idx="2638">
                  <c:v>13804.562889602981</c:v>
                </c:pt>
                <c:pt idx="2639">
                  <c:v>13804.562889602981</c:v>
                </c:pt>
                <c:pt idx="2640">
                  <c:v>13804.562889602981</c:v>
                </c:pt>
                <c:pt idx="2641">
                  <c:v>13804.562889602981</c:v>
                </c:pt>
                <c:pt idx="2642">
                  <c:v>13804.562889602981</c:v>
                </c:pt>
                <c:pt idx="2643">
                  <c:v>13804.562889602981</c:v>
                </c:pt>
                <c:pt idx="2644">
                  <c:v>13804.562889602981</c:v>
                </c:pt>
                <c:pt idx="2645">
                  <c:v>13804.562889602981</c:v>
                </c:pt>
                <c:pt idx="2646">
                  <c:v>13804.562889602981</c:v>
                </c:pt>
                <c:pt idx="2647">
                  <c:v>13804.562889602981</c:v>
                </c:pt>
                <c:pt idx="2648">
                  <c:v>13804.562889602981</c:v>
                </c:pt>
                <c:pt idx="2649">
                  <c:v>13804.562889602981</c:v>
                </c:pt>
                <c:pt idx="2650">
                  <c:v>13804.562889602981</c:v>
                </c:pt>
                <c:pt idx="2651">
                  <c:v>13804.562889602981</c:v>
                </c:pt>
                <c:pt idx="2652">
                  <c:v>13804.562889602981</c:v>
                </c:pt>
                <c:pt idx="2653">
                  <c:v>13804.562889602981</c:v>
                </c:pt>
                <c:pt idx="2654">
                  <c:v>13804.562889602981</c:v>
                </c:pt>
                <c:pt idx="2655">
                  <c:v>13804.562889602981</c:v>
                </c:pt>
                <c:pt idx="2656">
                  <c:v>13804.562889602981</c:v>
                </c:pt>
                <c:pt idx="2657">
                  <c:v>13804.562889602981</c:v>
                </c:pt>
                <c:pt idx="2658">
                  <c:v>13804.562889602981</c:v>
                </c:pt>
                <c:pt idx="2659">
                  <c:v>13804.562889602981</c:v>
                </c:pt>
                <c:pt idx="2660">
                  <c:v>13804.562889602981</c:v>
                </c:pt>
                <c:pt idx="2661">
                  <c:v>13804.562889602981</c:v>
                </c:pt>
                <c:pt idx="2662">
                  <c:v>13804.562889602981</c:v>
                </c:pt>
                <c:pt idx="2663">
                  <c:v>13804.562889602981</c:v>
                </c:pt>
                <c:pt idx="2664">
                  <c:v>13804.562889602981</c:v>
                </c:pt>
                <c:pt idx="2665">
                  <c:v>13804.562889602981</c:v>
                </c:pt>
                <c:pt idx="2666">
                  <c:v>13804.562889602981</c:v>
                </c:pt>
                <c:pt idx="2667">
                  <c:v>13804.562889602981</c:v>
                </c:pt>
                <c:pt idx="2668">
                  <c:v>13804.562889602981</c:v>
                </c:pt>
                <c:pt idx="2669">
                  <c:v>13804.562889602981</c:v>
                </c:pt>
                <c:pt idx="2670">
                  <c:v>13804.562889602981</c:v>
                </c:pt>
                <c:pt idx="2671">
                  <c:v>13804.562889602981</c:v>
                </c:pt>
                <c:pt idx="2672">
                  <c:v>13804.562889602981</c:v>
                </c:pt>
                <c:pt idx="2673">
                  <c:v>13804.562889602981</c:v>
                </c:pt>
                <c:pt idx="2674">
                  <c:v>13804.562889602981</c:v>
                </c:pt>
                <c:pt idx="2675">
                  <c:v>13804.562889602981</c:v>
                </c:pt>
                <c:pt idx="2676">
                  <c:v>13804.562889602981</c:v>
                </c:pt>
                <c:pt idx="2677">
                  <c:v>13804.562889602981</c:v>
                </c:pt>
                <c:pt idx="2678">
                  <c:v>13804.562889602981</c:v>
                </c:pt>
                <c:pt idx="2679">
                  <c:v>13804.562889602981</c:v>
                </c:pt>
                <c:pt idx="2680">
                  <c:v>13804.562889602981</c:v>
                </c:pt>
                <c:pt idx="2681">
                  <c:v>13804.562889602981</c:v>
                </c:pt>
                <c:pt idx="2682">
                  <c:v>13804.562889602981</c:v>
                </c:pt>
                <c:pt idx="2683">
                  <c:v>13804.562889602981</c:v>
                </c:pt>
                <c:pt idx="2684">
                  <c:v>13804.562889602981</c:v>
                </c:pt>
                <c:pt idx="2685">
                  <c:v>13804.562889602981</c:v>
                </c:pt>
                <c:pt idx="2686">
                  <c:v>13804.562889602981</c:v>
                </c:pt>
                <c:pt idx="2687">
                  <c:v>13804.562889602981</c:v>
                </c:pt>
                <c:pt idx="2688">
                  <c:v>13804.562889602981</c:v>
                </c:pt>
                <c:pt idx="2689">
                  <c:v>13804.562889602981</c:v>
                </c:pt>
                <c:pt idx="2690">
                  <c:v>13804.562889602981</c:v>
                </c:pt>
                <c:pt idx="2691">
                  <c:v>13804.562889602981</c:v>
                </c:pt>
                <c:pt idx="2692">
                  <c:v>13804.562889602981</c:v>
                </c:pt>
                <c:pt idx="2693">
                  <c:v>13804.562889602981</c:v>
                </c:pt>
                <c:pt idx="2694">
                  <c:v>13804.562889602981</c:v>
                </c:pt>
                <c:pt idx="2695">
                  <c:v>13804.562889602981</c:v>
                </c:pt>
                <c:pt idx="2696">
                  <c:v>13804.562889602981</c:v>
                </c:pt>
                <c:pt idx="2697">
                  <c:v>13804.562889602981</c:v>
                </c:pt>
                <c:pt idx="2698">
                  <c:v>13804.562889602981</c:v>
                </c:pt>
                <c:pt idx="2699">
                  <c:v>13804.562889602981</c:v>
                </c:pt>
                <c:pt idx="2700">
                  <c:v>13804.562889602981</c:v>
                </c:pt>
                <c:pt idx="2701">
                  <c:v>13804.562889602981</c:v>
                </c:pt>
                <c:pt idx="2702">
                  <c:v>13804.562889602981</c:v>
                </c:pt>
                <c:pt idx="2703">
                  <c:v>13804.562889602981</c:v>
                </c:pt>
                <c:pt idx="2704">
                  <c:v>13804.562889602981</c:v>
                </c:pt>
                <c:pt idx="2705">
                  <c:v>13804.562889602981</c:v>
                </c:pt>
                <c:pt idx="2706">
                  <c:v>13804.562889602981</c:v>
                </c:pt>
                <c:pt idx="2707">
                  <c:v>13804.562889602981</c:v>
                </c:pt>
                <c:pt idx="2708">
                  <c:v>13804.562889602981</c:v>
                </c:pt>
                <c:pt idx="2709">
                  <c:v>13804.562889602981</c:v>
                </c:pt>
                <c:pt idx="2710">
                  <c:v>13804.562889602981</c:v>
                </c:pt>
                <c:pt idx="2711">
                  <c:v>13804.562889602981</c:v>
                </c:pt>
                <c:pt idx="2712">
                  <c:v>13804.562889602981</c:v>
                </c:pt>
                <c:pt idx="2713">
                  <c:v>13804.562889602981</c:v>
                </c:pt>
                <c:pt idx="2714">
                  <c:v>13804.562889602981</c:v>
                </c:pt>
                <c:pt idx="2715">
                  <c:v>13804.562889602981</c:v>
                </c:pt>
                <c:pt idx="2716">
                  <c:v>13804.562889602981</c:v>
                </c:pt>
                <c:pt idx="2717">
                  <c:v>13804.562889602981</c:v>
                </c:pt>
                <c:pt idx="2718">
                  <c:v>13804.562889602981</c:v>
                </c:pt>
                <c:pt idx="2719">
                  <c:v>13804.562889602981</c:v>
                </c:pt>
                <c:pt idx="2720">
                  <c:v>13804.562889602981</c:v>
                </c:pt>
                <c:pt idx="2721">
                  <c:v>13804.562889602981</c:v>
                </c:pt>
                <c:pt idx="2722">
                  <c:v>13804.562889602981</c:v>
                </c:pt>
                <c:pt idx="2723">
                  <c:v>13804.562889602981</c:v>
                </c:pt>
                <c:pt idx="2724">
                  <c:v>13804.562889602981</c:v>
                </c:pt>
                <c:pt idx="2725">
                  <c:v>13804.562889602981</c:v>
                </c:pt>
                <c:pt idx="2726">
                  <c:v>13804.562889602981</c:v>
                </c:pt>
                <c:pt idx="2727">
                  <c:v>13804.562889602981</c:v>
                </c:pt>
                <c:pt idx="2728">
                  <c:v>13804.562889602981</c:v>
                </c:pt>
                <c:pt idx="2729">
                  <c:v>13804.562889602981</c:v>
                </c:pt>
                <c:pt idx="2730">
                  <c:v>13804.562889602981</c:v>
                </c:pt>
                <c:pt idx="2731">
                  <c:v>13804.562889602981</c:v>
                </c:pt>
                <c:pt idx="2732">
                  <c:v>13804.562889602981</c:v>
                </c:pt>
                <c:pt idx="2733">
                  <c:v>13804.562889602981</c:v>
                </c:pt>
                <c:pt idx="2734">
                  <c:v>13804.562889602981</c:v>
                </c:pt>
                <c:pt idx="2735">
                  <c:v>13804.562889602981</c:v>
                </c:pt>
                <c:pt idx="2736">
                  <c:v>13804.562889602981</c:v>
                </c:pt>
                <c:pt idx="2737">
                  <c:v>13804.562889602981</c:v>
                </c:pt>
                <c:pt idx="2738">
                  <c:v>13804.562889602981</c:v>
                </c:pt>
                <c:pt idx="2739">
                  <c:v>13804.562889602981</c:v>
                </c:pt>
                <c:pt idx="2740">
                  <c:v>13804.562889602981</c:v>
                </c:pt>
                <c:pt idx="2741">
                  <c:v>13804.562889602981</c:v>
                </c:pt>
                <c:pt idx="2742">
                  <c:v>13804.562889602981</c:v>
                </c:pt>
                <c:pt idx="2743">
                  <c:v>13804.562889602981</c:v>
                </c:pt>
                <c:pt idx="2744">
                  <c:v>13804.562889602981</c:v>
                </c:pt>
                <c:pt idx="2745">
                  <c:v>13804.562889602981</c:v>
                </c:pt>
                <c:pt idx="2746">
                  <c:v>13804.562889602981</c:v>
                </c:pt>
                <c:pt idx="2747">
                  <c:v>13804.562889602981</c:v>
                </c:pt>
                <c:pt idx="2748">
                  <c:v>13804.562889602981</c:v>
                </c:pt>
                <c:pt idx="2749">
                  <c:v>13804.562889602981</c:v>
                </c:pt>
                <c:pt idx="2750">
                  <c:v>13804.562889602981</c:v>
                </c:pt>
                <c:pt idx="2751">
                  <c:v>13804.562889602981</c:v>
                </c:pt>
                <c:pt idx="2752">
                  <c:v>13804.562889602981</c:v>
                </c:pt>
                <c:pt idx="2753">
                  <c:v>13804.562889602981</c:v>
                </c:pt>
                <c:pt idx="2754">
                  <c:v>13804.562889602981</c:v>
                </c:pt>
                <c:pt idx="2755">
                  <c:v>13804.562889602981</c:v>
                </c:pt>
                <c:pt idx="2756">
                  <c:v>13804.562889602981</c:v>
                </c:pt>
                <c:pt idx="2757">
                  <c:v>13804.562889602981</c:v>
                </c:pt>
                <c:pt idx="2758">
                  <c:v>13804.562889602981</c:v>
                </c:pt>
                <c:pt idx="2759">
                  <c:v>13804.562889602981</c:v>
                </c:pt>
                <c:pt idx="2760">
                  <c:v>13804.562889602981</c:v>
                </c:pt>
                <c:pt idx="2761">
                  <c:v>13804.562889602981</c:v>
                </c:pt>
                <c:pt idx="2762">
                  <c:v>13804.562889602981</c:v>
                </c:pt>
                <c:pt idx="2763">
                  <c:v>13804.562889602981</c:v>
                </c:pt>
                <c:pt idx="2764">
                  <c:v>13804.562889602981</c:v>
                </c:pt>
                <c:pt idx="2765">
                  <c:v>13804.562889602981</c:v>
                </c:pt>
                <c:pt idx="2766">
                  <c:v>13804.562889602981</c:v>
                </c:pt>
                <c:pt idx="2767">
                  <c:v>13804.562889602981</c:v>
                </c:pt>
                <c:pt idx="2768">
                  <c:v>13804.562889602981</c:v>
                </c:pt>
                <c:pt idx="2769">
                  <c:v>13804.562889602981</c:v>
                </c:pt>
                <c:pt idx="2770">
                  <c:v>13804.562889602981</c:v>
                </c:pt>
                <c:pt idx="2771">
                  <c:v>13804.562889602981</c:v>
                </c:pt>
                <c:pt idx="2772">
                  <c:v>13804.562889602981</c:v>
                </c:pt>
                <c:pt idx="2773">
                  <c:v>13804.562889602981</c:v>
                </c:pt>
                <c:pt idx="2774">
                  <c:v>13804.562889602981</c:v>
                </c:pt>
                <c:pt idx="2775">
                  <c:v>13804.562889602981</c:v>
                </c:pt>
                <c:pt idx="2776">
                  <c:v>13804.562889602981</c:v>
                </c:pt>
                <c:pt idx="2777">
                  <c:v>13804.562889602981</c:v>
                </c:pt>
                <c:pt idx="2778">
                  <c:v>13804.562889602981</c:v>
                </c:pt>
                <c:pt idx="2779">
                  <c:v>13804.562889602981</c:v>
                </c:pt>
                <c:pt idx="2780">
                  <c:v>13804.562889602981</c:v>
                </c:pt>
                <c:pt idx="2781">
                  <c:v>13804.562889602981</c:v>
                </c:pt>
                <c:pt idx="2782">
                  <c:v>13804.562889602981</c:v>
                </c:pt>
                <c:pt idx="2783">
                  <c:v>13804.562889602981</c:v>
                </c:pt>
                <c:pt idx="2784">
                  <c:v>13804.562889602981</c:v>
                </c:pt>
                <c:pt idx="2785">
                  <c:v>13804.562889602981</c:v>
                </c:pt>
                <c:pt idx="2786">
                  <c:v>13804.562889602981</c:v>
                </c:pt>
                <c:pt idx="2787">
                  <c:v>13804.562889602981</c:v>
                </c:pt>
                <c:pt idx="2788">
                  <c:v>13804.562889602981</c:v>
                </c:pt>
                <c:pt idx="2789">
                  <c:v>13804.562889602981</c:v>
                </c:pt>
                <c:pt idx="2790">
                  <c:v>13804.562889602981</c:v>
                </c:pt>
                <c:pt idx="2791">
                  <c:v>13804.562889602981</c:v>
                </c:pt>
                <c:pt idx="2792">
                  <c:v>13804.562889602981</c:v>
                </c:pt>
                <c:pt idx="2793">
                  <c:v>13804.562889602981</c:v>
                </c:pt>
                <c:pt idx="2794">
                  <c:v>13804.562889602981</c:v>
                </c:pt>
                <c:pt idx="2795">
                  <c:v>13804.562889602981</c:v>
                </c:pt>
                <c:pt idx="2796">
                  <c:v>13804.562889602981</c:v>
                </c:pt>
                <c:pt idx="2797">
                  <c:v>13804.562889602981</c:v>
                </c:pt>
                <c:pt idx="2798">
                  <c:v>13804.562889602981</c:v>
                </c:pt>
                <c:pt idx="2799">
                  <c:v>13804.562889602981</c:v>
                </c:pt>
                <c:pt idx="2800">
                  <c:v>13804.562889602981</c:v>
                </c:pt>
                <c:pt idx="2801">
                  <c:v>13804.562889602981</c:v>
                </c:pt>
                <c:pt idx="2802">
                  <c:v>13804.562889602981</c:v>
                </c:pt>
                <c:pt idx="2803">
                  <c:v>13804.562889602981</c:v>
                </c:pt>
                <c:pt idx="2804">
                  <c:v>13804.562889602981</c:v>
                </c:pt>
                <c:pt idx="2805">
                  <c:v>13804.562889602981</c:v>
                </c:pt>
                <c:pt idx="2806">
                  <c:v>13804.562889602981</c:v>
                </c:pt>
                <c:pt idx="2807">
                  <c:v>13804.562889602981</c:v>
                </c:pt>
                <c:pt idx="2808">
                  <c:v>13804.562889602981</c:v>
                </c:pt>
                <c:pt idx="2809">
                  <c:v>13804.562889602981</c:v>
                </c:pt>
                <c:pt idx="2810">
                  <c:v>13804.562889602981</c:v>
                </c:pt>
                <c:pt idx="2811">
                  <c:v>13804.562889602981</c:v>
                </c:pt>
                <c:pt idx="2812">
                  <c:v>13804.562889602981</c:v>
                </c:pt>
                <c:pt idx="2813">
                  <c:v>13804.562889602981</c:v>
                </c:pt>
                <c:pt idx="2814">
                  <c:v>13804.562889602981</c:v>
                </c:pt>
                <c:pt idx="2815">
                  <c:v>13804.562889602981</c:v>
                </c:pt>
                <c:pt idx="2816">
                  <c:v>13804.562889602981</c:v>
                </c:pt>
                <c:pt idx="2817">
                  <c:v>13804.562889602981</c:v>
                </c:pt>
                <c:pt idx="2818">
                  <c:v>13804.562889602981</c:v>
                </c:pt>
                <c:pt idx="2819">
                  <c:v>13804.562889602981</c:v>
                </c:pt>
                <c:pt idx="2820">
                  <c:v>13804.562889602981</c:v>
                </c:pt>
                <c:pt idx="2821">
                  <c:v>13804.562889602981</c:v>
                </c:pt>
                <c:pt idx="2822">
                  <c:v>13804.562889602981</c:v>
                </c:pt>
                <c:pt idx="2823">
                  <c:v>13804.562889602981</c:v>
                </c:pt>
                <c:pt idx="2824">
                  <c:v>13804.562889602981</c:v>
                </c:pt>
                <c:pt idx="2825">
                  <c:v>13804.562889602981</c:v>
                </c:pt>
                <c:pt idx="2826">
                  <c:v>13804.562889602981</c:v>
                </c:pt>
                <c:pt idx="2827">
                  <c:v>13804.562889602981</c:v>
                </c:pt>
                <c:pt idx="2828">
                  <c:v>13804.562889602981</c:v>
                </c:pt>
                <c:pt idx="2829">
                  <c:v>13804.562889602981</c:v>
                </c:pt>
                <c:pt idx="2830">
                  <c:v>13804.562889602981</c:v>
                </c:pt>
                <c:pt idx="2831">
                  <c:v>13804.562889602981</c:v>
                </c:pt>
                <c:pt idx="2832">
                  <c:v>13804.562889602981</c:v>
                </c:pt>
                <c:pt idx="2833">
                  <c:v>13804.562889602981</c:v>
                </c:pt>
                <c:pt idx="2834">
                  <c:v>13804.562889602981</c:v>
                </c:pt>
                <c:pt idx="2835">
                  <c:v>13804.562889602981</c:v>
                </c:pt>
                <c:pt idx="2836">
                  <c:v>13804.562889602981</c:v>
                </c:pt>
                <c:pt idx="2837">
                  <c:v>13804.562889602981</c:v>
                </c:pt>
                <c:pt idx="2838">
                  <c:v>13804.562889602981</c:v>
                </c:pt>
                <c:pt idx="2839">
                  <c:v>13804.562889602981</c:v>
                </c:pt>
                <c:pt idx="2840">
                  <c:v>13804.562889602981</c:v>
                </c:pt>
                <c:pt idx="2841">
                  <c:v>13804.562889602981</c:v>
                </c:pt>
                <c:pt idx="2842">
                  <c:v>13804.562889602981</c:v>
                </c:pt>
                <c:pt idx="2843">
                  <c:v>13804.562889602981</c:v>
                </c:pt>
                <c:pt idx="2844">
                  <c:v>13804.562889602981</c:v>
                </c:pt>
                <c:pt idx="2845">
                  <c:v>13804.562889602981</c:v>
                </c:pt>
                <c:pt idx="2846">
                  <c:v>13804.562889602981</c:v>
                </c:pt>
                <c:pt idx="2847">
                  <c:v>13804.562889602981</c:v>
                </c:pt>
                <c:pt idx="2848">
                  <c:v>13804.562889602981</c:v>
                </c:pt>
                <c:pt idx="2849">
                  <c:v>13804.562889602981</c:v>
                </c:pt>
                <c:pt idx="2850">
                  <c:v>13804.562889602981</c:v>
                </c:pt>
                <c:pt idx="2851">
                  <c:v>13804.562889602981</c:v>
                </c:pt>
                <c:pt idx="2852">
                  <c:v>13804.562889602981</c:v>
                </c:pt>
                <c:pt idx="2853">
                  <c:v>13804.562889602981</c:v>
                </c:pt>
                <c:pt idx="2854">
                  <c:v>13804.562889602981</c:v>
                </c:pt>
                <c:pt idx="2855">
                  <c:v>13804.562889602981</c:v>
                </c:pt>
                <c:pt idx="2856">
                  <c:v>13804.562889602981</c:v>
                </c:pt>
                <c:pt idx="2857">
                  <c:v>13804.562889602981</c:v>
                </c:pt>
                <c:pt idx="2858">
                  <c:v>13804.562889602981</c:v>
                </c:pt>
                <c:pt idx="2859">
                  <c:v>13804.562889602981</c:v>
                </c:pt>
                <c:pt idx="2860">
                  <c:v>13804.562889602981</c:v>
                </c:pt>
                <c:pt idx="2861">
                  <c:v>13804.562889602981</c:v>
                </c:pt>
                <c:pt idx="2862">
                  <c:v>13804.562889602981</c:v>
                </c:pt>
                <c:pt idx="2863">
                  <c:v>13804.562889602981</c:v>
                </c:pt>
                <c:pt idx="2864">
                  <c:v>13804.562889602981</c:v>
                </c:pt>
                <c:pt idx="2865">
                  <c:v>13804.562889602981</c:v>
                </c:pt>
                <c:pt idx="2866">
                  <c:v>13804.562889602981</c:v>
                </c:pt>
                <c:pt idx="2867">
                  <c:v>13804.562889602981</c:v>
                </c:pt>
                <c:pt idx="2868">
                  <c:v>13804.562889602981</c:v>
                </c:pt>
                <c:pt idx="2869">
                  <c:v>13804.562889602981</c:v>
                </c:pt>
                <c:pt idx="2870">
                  <c:v>13804.562889602981</c:v>
                </c:pt>
                <c:pt idx="2871">
                  <c:v>13804.562889602981</c:v>
                </c:pt>
                <c:pt idx="2872">
                  <c:v>13804.562889602981</c:v>
                </c:pt>
                <c:pt idx="2873">
                  <c:v>13804.562889602981</c:v>
                </c:pt>
                <c:pt idx="2874">
                  <c:v>13804.562889602981</c:v>
                </c:pt>
                <c:pt idx="2875">
                  <c:v>13804.562889602981</c:v>
                </c:pt>
                <c:pt idx="2876">
                  <c:v>13804.562889602981</c:v>
                </c:pt>
                <c:pt idx="2877">
                  <c:v>13804.562889602981</c:v>
                </c:pt>
                <c:pt idx="2878">
                  <c:v>13804.562889602981</c:v>
                </c:pt>
                <c:pt idx="2879">
                  <c:v>13804.562889602981</c:v>
                </c:pt>
                <c:pt idx="2880">
                  <c:v>13804.562889602981</c:v>
                </c:pt>
                <c:pt idx="2881">
                  <c:v>13804.562889602981</c:v>
                </c:pt>
                <c:pt idx="2882">
                  <c:v>13804.562889602981</c:v>
                </c:pt>
                <c:pt idx="2883">
                  <c:v>13804.562889602981</c:v>
                </c:pt>
                <c:pt idx="2884">
                  <c:v>13804.562889602981</c:v>
                </c:pt>
                <c:pt idx="2885">
                  <c:v>13804.562889602981</c:v>
                </c:pt>
                <c:pt idx="2886">
                  <c:v>13804.562889602981</c:v>
                </c:pt>
                <c:pt idx="2887">
                  <c:v>13804.562889602981</c:v>
                </c:pt>
                <c:pt idx="2888">
                  <c:v>13804.562889602981</c:v>
                </c:pt>
                <c:pt idx="2889">
                  <c:v>13804.562889602981</c:v>
                </c:pt>
                <c:pt idx="2890">
                  <c:v>13804.562889602981</c:v>
                </c:pt>
                <c:pt idx="2891">
                  <c:v>13804.562889602981</c:v>
                </c:pt>
                <c:pt idx="2892">
                  <c:v>13804.562889602981</c:v>
                </c:pt>
                <c:pt idx="2893">
                  <c:v>13804.562889602981</c:v>
                </c:pt>
                <c:pt idx="2894">
                  <c:v>13804.562889602981</c:v>
                </c:pt>
                <c:pt idx="2895">
                  <c:v>13804.562889602981</c:v>
                </c:pt>
                <c:pt idx="2896">
                  <c:v>13804.562889602981</c:v>
                </c:pt>
                <c:pt idx="2897">
                  <c:v>13804.562889602981</c:v>
                </c:pt>
                <c:pt idx="2898">
                  <c:v>13804.562889602981</c:v>
                </c:pt>
                <c:pt idx="2899">
                  <c:v>13804.562889602981</c:v>
                </c:pt>
                <c:pt idx="2900">
                  <c:v>13804.562889602981</c:v>
                </c:pt>
                <c:pt idx="2901">
                  <c:v>13804.562889602981</c:v>
                </c:pt>
                <c:pt idx="2902">
                  <c:v>13804.562889602981</c:v>
                </c:pt>
                <c:pt idx="2903">
                  <c:v>13804.562889602981</c:v>
                </c:pt>
                <c:pt idx="2904">
                  <c:v>13804.562889602981</c:v>
                </c:pt>
                <c:pt idx="2905">
                  <c:v>13804.562889602981</c:v>
                </c:pt>
                <c:pt idx="2906">
                  <c:v>13804.562889602981</c:v>
                </c:pt>
                <c:pt idx="2907">
                  <c:v>13804.562889602981</c:v>
                </c:pt>
                <c:pt idx="2908">
                  <c:v>13804.562889602981</c:v>
                </c:pt>
                <c:pt idx="2909">
                  <c:v>13804.562889602981</c:v>
                </c:pt>
                <c:pt idx="2910">
                  <c:v>13804.562889602981</c:v>
                </c:pt>
                <c:pt idx="2911">
                  <c:v>13804.562889602981</c:v>
                </c:pt>
                <c:pt idx="2912">
                  <c:v>13804.562889602981</c:v>
                </c:pt>
                <c:pt idx="2913">
                  <c:v>13804.562889602981</c:v>
                </c:pt>
                <c:pt idx="2914">
                  <c:v>13804.562889602981</c:v>
                </c:pt>
                <c:pt idx="2915">
                  <c:v>13804.562889602981</c:v>
                </c:pt>
                <c:pt idx="2916">
                  <c:v>13804.562889602981</c:v>
                </c:pt>
                <c:pt idx="2917">
                  <c:v>13804.562889602981</c:v>
                </c:pt>
                <c:pt idx="2918">
                  <c:v>13804.562889602981</c:v>
                </c:pt>
                <c:pt idx="2919">
                  <c:v>13804.562889602981</c:v>
                </c:pt>
                <c:pt idx="2920">
                  <c:v>13804.562889602981</c:v>
                </c:pt>
                <c:pt idx="2921">
                  <c:v>13804.562889602981</c:v>
                </c:pt>
                <c:pt idx="2922">
                  <c:v>13804.562889602981</c:v>
                </c:pt>
                <c:pt idx="2923">
                  <c:v>13804.562889602981</c:v>
                </c:pt>
                <c:pt idx="2924">
                  <c:v>13804.562889602981</c:v>
                </c:pt>
                <c:pt idx="2925">
                  <c:v>13804.562889602981</c:v>
                </c:pt>
                <c:pt idx="2926">
                  <c:v>13804.562889602981</c:v>
                </c:pt>
                <c:pt idx="2927">
                  <c:v>13804.562889602981</c:v>
                </c:pt>
                <c:pt idx="2928">
                  <c:v>13804.562889602981</c:v>
                </c:pt>
                <c:pt idx="2929">
                  <c:v>13804.562889602981</c:v>
                </c:pt>
                <c:pt idx="2930">
                  <c:v>13804.562889602981</c:v>
                </c:pt>
                <c:pt idx="2931">
                  <c:v>13804.562889602981</c:v>
                </c:pt>
                <c:pt idx="2932">
                  <c:v>13804.562889602981</c:v>
                </c:pt>
                <c:pt idx="2933">
                  <c:v>13804.562889602981</c:v>
                </c:pt>
                <c:pt idx="2934">
                  <c:v>13804.562889602981</c:v>
                </c:pt>
                <c:pt idx="2935">
                  <c:v>13804.562889602981</c:v>
                </c:pt>
                <c:pt idx="2936">
                  <c:v>13804.562889602981</c:v>
                </c:pt>
                <c:pt idx="2937">
                  <c:v>13804.562889602981</c:v>
                </c:pt>
                <c:pt idx="2938">
                  <c:v>13804.562889602981</c:v>
                </c:pt>
                <c:pt idx="2939">
                  <c:v>13804.562889602981</c:v>
                </c:pt>
                <c:pt idx="2940">
                  <c:v>13804.562889602981</c:v>
                </c:pt>
                <c:pt idx="2941">
                  <c:v>13804.562889602981</c:v>
                </c:pt>
                <c:pt idx="2942">
                  <c:v>13804.562889602981</c:v>
                </c:pt>
                <c:pt idx="2943">
                  <c:v>13804.562889602981</c:v>
                </c:pt>
                <c:pt idx="2944">
                  <c:v>13804.562889602981</c:v>
                </c:pt>
                <c:pt idx="2945">
                  <c:v>13804.562889602981</c:v>
                </c:pt>
                <c:pt idx="2946">
                  <c:v>13804.562889602981</c:v>
                </c:pt>
                <c:pt idx="2947">
                  <c:v>13804.562889602981</c:v>
                </c:pt>
                <c:pt idx="2948">
                  <c:v>13804.562889602981</c:v>
                </c:pt>
                <c:pt idx="2949">
                  <c:v>13804.562889602981</c:v>
                </c:pt>
                <c:pt idx="2950">
                  <c:v>13804.562889602981</c:v>
                </c:pt>
                <c:pt idx="2951">
                  <c:v>13804.562889602981</c:v>
                </c:pt>
                <c:pt idx="2952">
                  <c:v>13804.562889602981</c:v>
                </c:pt>
                <c:pt idx="2953">
                  <c:v>13804.562889602981</c:v>
                </c:pt>
                <c:pt idx="2954">
                  <c:v>13804.562889602981</c:v>
                </c:pt>
                <c:pt idx="2955">
                  <c:v>13804.562889602981</c:v>
                </c:pt>
                <c:pt idx="2956">
                  <c:v>13804.562889602981</c:v>
                </c:pt>
                <c:pt idx="2957">
                  <c:v>13804.562889602981</c:v>
                </c:pt>
                <c:pt idx="2958">
                  <c:v>13804.562889602981</c:v>
                </c:pt>
                <c:pt idx="2959">
                  <c:v>13804.562889602981</c:v>
                </c:pt>
                <c:pt idx="2960">
                  <c:v>13804.562889602981</c:v>
                </c:pt>
                <c:pt idx="2961">
                  <c:v>13804.562889602981</c:v>
                </c:pt>
                <c:pt idx="2962">
                  <c:v>13804.562889602981</c:v>
                </c:pt>
                <c:pt idx="2963">
                  <c:v>13804.562889602981</c:v>
                </c:pt>
                <c:pt idx="2964">
                  <c:v>13804.562889602981</c:v>
                </c:pt>
                <c:pt idx="2965">
                  <c:v>13804.562889602981</c:v>
                </c:pt>
                <c:pt idx="2966">
                  <c:v>13804.562889602981</c:v>
                </c:pt>
                <c:pt idx="2967">
                  <c:v>13804.562889602981</c:v>
                </c:pt>
                <c:pt idx="2968">
                  <c:v>13804.562889602981</c:v>
                </c:pt>
                <c:pt idx="2969">
                  <c:v>13804.562889602981</c:v>
                </c:pt>
                <c:pt idx="2970">
                  <c:v>13804.562889602981</c:v>
                </c:pt>
                <c:pt idx="2971">
                  <c:v>13804.562889602981</c:v>
                </c:pt>
                <c:pt idx="2972">
                  <c:v>13804.562889602981</c:v>
                </c:pt>
                <c:pt idx="2973">
                  <c:v>13804.562889602981</c:v>
                </c:pt>
                <c:pt idx="2974">
                  <c:v>13804.562889602981</c:v>
                </c:pt>
                <c:pt idx="2975">
                  <c:v>13804.562889602981</c:v>
                </c:pt>
                <c:pt idx="2976">
                  <c:v>13804.562889602981</c:v>
                </c:pt>
                <c:pt idx="2977">
                  <c:v>13804.562889602981</c:v>
                </c:pt>
                <c:pt idx="2978">
                  <c:v>13804.562889602981</c:v>
                </c:pt>
                <c:pt idx="2979">
                  <c:v>13804.562889602981</c:v>
                </c:pt>
                <c:pt idx="2980">
                  <c:v>13804.562889602981</c:v>
                </c:pt>
                <c:pt idx="2981">
                  <c:v>13804.562889602981</c:v>
                </c:pt>
                <c:pt idx="2982">
                  <c:v>13804.562889602981</c:v>
                </c:pt>
                <c:pt idx="2983">
                  <c:v>13804.562889602981</c:v>
                </c:pt>
                <c:pt idx="2984">
                  <c:v>13804.562889602981</c:v>
                </c:pt>
                <c:pt idx="2985">
                  <c:v>13804.562889602981</c:v>
                </c:pt>
                <c:pt idx="2986">
                  <c:v>13804.562889602981</c:v>
                </c:pt>
                <c:pt idx="2987">
                  <c:v>13804.562889602981</c:v>
                </c:pt>
                <c:pt idx="2988">
                  <c:v>13804.562889602981</c:v>
                </c:pt>
                <c:pt idx="2989">
                  <c:v>13804.562889602981</c:v>
                </c:pt>
                <c:pt idx="2990">
                  <c:v>13804.562889602981</c:v>
                </c:pt>
                <c:pt idx="2991">
                  <c:v>13804.562889602981</c:v>
                </c:pt>
                <c:pt idx="2992">
                  <c:v>13804.562889602981</c:v>
                </c:pt>
                <c:pt idx="2993">
                  <c:v>13804.562889602981</c:v>
                </c:pt>
                <c:pt idx="2994">
                  <c:v>13804.562889602981</c:v>
                </c:pt>
                <c:pt idx="2995">
                  <c:v>13804.562889602981</c:v>
                </c:pt>
                <c:pt idx="2996">
                  <c:v>13804.562889602981</c:v>
                </c:pt>
                <c:pt idx="2997">
                  <c:v>13804.562889602981</c:v>
                </c:pt>
                <c:pt idx="2998">
                  <c:v>13804.562889602981</c:v>
                </c:pt>
                <c:pt idx="2999">
                  <c:v>13804.562889602981</c:v>
                </c:pt>
                <c:pt idx="3000">
                  <c:v>13804.562889602981</c:v>
                </c:pt>
                <c:pt idx="3001">
                  <c:v>13804.562889602981</c:v>
                </c:pt>
                <c:pt idx="3002">
                  <c:v>13804.562889602981</c:v>
                </c:pt>
                <c:pt idx="3003">
                  <c:v>13804.562889602981</c:v>
                </c:pt>
                <c:pt idx="3004">
                  <c:v>13804.562889602981</c:v>
                </c:pt>
                <c:pt idx="3005">
                  <c:v>13804.562889602981</c:v>
                </c:pt>
                <c:pt idx="3006">
                  <c:v>13804.562889602981</c:v>
                </c:pt>
                <c:pt idx="3007">
                  <c:v>13804.562889602981</c:v>
                </c:pt>
                <c:pt idx="3008">
                  <c:v>13804.562889602981</c:v>
                </c:pt>
                <c:pt idx="3009">
                  <c:v>13804.562889602981</c:v>
                </c:pt>
                <c:pt idx="3010">
                  <c:v>13804.562889602981</c:v>
                </c:pt>
                <c:pt idx="3011">
                  <c:v>13804.562889602981</c:v>
                </c:pt>
                <c:pt idx="3012">
                  <c:v>13804.562889602981</c:v>
                </c:pt>
                <c:pt idx="3013">
                  <c:v>13804.562889602981</c:v>
                </c:pt>
                <c:pt idx="3014">
                  <c:v>13804.562889602981</c:v>
                </c:pt>
                <c:pt idx="3015">
                  <c:v>13804.562889602981</c:v>
                </c:pt>
                <c:pt idx="3016">
                  <c:v>13804.562889602981</c:v>
                </c:pt>
                <c:pt idx="3017">
                  <c:v>13804.562889602981</c:v>
                </c:pt>
                <c:pt idx="3018">
                  <c:v>13804.562889602981</c:v>
                </c:pt>
                <c:pt idx="3019">
                  <c:v>13804.562889602981</c:v>
                </c:pt>
                <c:pt idx="3020">
                  <c:v>13804.562889602981</c:v>
                </c:pt>
                <c:pt idx="3021">
                  <c:v>13804.562889602981</c:v>
                </c:pt>
                <c:pt idx="3022">
                  <c:v>13804.562889602981</c:v>
                </c:pt>
                <c:pt idx="3023">
                  <c:v>13804.562889602981</c:v>
                </c:pt>
                <c:pt idx="3024">
                  <c:v>13804.562889602981</c:v>
                </c:pt>
                <c:pt idx="3025">
                  <c:v>13804.562889602981</c:v>
                </c:pt>
                <c:pt idx="3026">
                  <c:v>13804.562889602981</c:v>
                </c:pt>
                <c:pt idx="3027">
                  <c:v>13804.562889602981</c:v>
                </c:pt>
                <c:pt idx="3028">
                  <c:v>13804.562889602981</c:v>
                </c:pt>
                <c:pt idx="3029">
                  <c:v>13804.562889602981</c:v>
                </c:pt>
                <c:pt idx="3030">
                  <c:v>13804.562889602981</c:v>
                </c:pt>
                <c:pt idx="3031">
                  <c:v>13804.562889602981</c:v>
                </c:pt>
                <c:pt idx="3032">
                  <c:v>13804.562889602981</c:v>
                </c:pt>
                <c:pt idx="3033">
                  <c:v>13804.562889602981</c:v>
                </c:pt>
                <c:pt idx="3034">
                  <c:v>13804.562889602981</c:v>
                </c:pt>
                <c:pt idx="3035">
                  <c:v>13804.562889602981</c:v>
                </c:pt>
                <c:pt idx="3036">
                  <c:v>13804.562889602981</c:v>
                </c:pt>
                <c:pt idx="3037">
                  <c:v>13804.562889602981</c:v>
                </c:pt>
                <c:pt idx="3038">
                  <c:v>13804.562889602981</c:v>
                </c:pt>
                <c:pt idx="3039">
                  <c:v>13804.562889602981</c:v>
                </c:pt>
                <c:pt idx="3040">
                  <c:v>13804.562889602981</c:v>
                </c:pt>
                <c:pt idx="3041">
                  <c:v>13804.562889602981</c:v>
                </c:pt>
                <c:pt idx="3042">
                  <c:v>13804.562889602981</c:v>
                </c:pt>
                <c:pt idx="3043">
                  <c:v>13804.562889602981</c:v>
                </c:pt>
                <c:pt idx="3044">
                  <c:v>13804.562889602981</c:v>
                </c:pt>
                <c:pt idx="3045">
                  <c:v>13804.562889602981</c:v>
                </c:pt>
                <c:pt idx="3046">
                  <c:v>13804.562889602981</c:v>
                </c:pt>
                <c:pt idx="3047">
                  <c:v>13804.562889602981</c:v>
                </c:pt>
                <c:pt idx="3048">
                  <c:v>13804.562889602981</c:v>
                </c:pt>
                <c:pt idx="3049">
                  <c:v>13804.562889602981</c:v>
                </c:pt>
                <c:pt idx="3050">
                  <c:v>13804.562889602981</c:v>
                </c:pt>
                <c:pt idx="3051">
                  <c:v>13804.562889602981</c:v>
                </c:pt>
                <c:pt idx="3052">
                  <c:v>13804.562889602981</c:v>
                </c:pt>
                <c:pt idx="3053">
                  <c:v>13804.562889602981</c:v>
                </c:pt>
                <c:pt idx="3054">
                  <c:v>13804.562889602981</c:v>
                </c:pt>
                <c:pt idx="3055">
                  <c:v>13804.562889602981</c:v>
                </c:pt>
                <c:pt idx="3056">
                  <c:v>13804.562889602981</c:v>
                </c:pt>
                <c:pt idx="3057">
                  <c:v>13804.562889602981</c:v>
                </c:pt>
                <c:pt idx="3058">
                  <c:v>13804.562889602981</c:v>
                </c:pt>
                <c:pt idx="3059">
                  <c:v>13804.562889602981</c:v>
                </c:pt>
                <c:pt idx="3060">
                  <c:v>13804.562889602981</c:v>
                </c:pt>
                <c:pt idx="3061">
                  <c:v>13804.562889602981</c:v>
                </c:pt>
                <c:pt idx="3062">
                  <c:v>13804.562889602981</c:v>
                </c:pt>
                <c:pt idx="3063">
                  <c:v>13804.562889602981</c:v>
                </c:pt>
                <c:pt idx="3064">
                  <c:v>13804.562889602981</c:v>
                </c:pt>
                <c:pt idx="3065">
                  <c:v>13804.562889602981</c:v>
                </c:pt>
                <c:pt idx="3066">
                  <c:v>13804.562889602981</c:v>
                </c:pt>
                <c:pt idx="3067">
                  <c:v>13804.562889602981</c:v>
                </c:pt>
                <c:pt idx="3068">
                  <c:v>13804.562889602981</c:v>
                </c:pt>
                <c:pt idx="3069">
                  <c:v>13804.562889602981</c:v>
                </c:pt>
                <c:pt idx="3070">
                  <c:v>13804.562889602981</c:v>
                </c:pt>
                <c:pt idx="3071">
                  <c:v>13804.562889602981</c:v>
                </c:pt>
                <c:pt idx="3072">
                  <c:v>13804.562889602981</c:v>
                </c:pt>
                <c:pt idx="3073">
                  <c:v>13804.562889602981</c:v>
                </c:pt>
                <c:pt idx="3074">
                  <c:v>13804.562889602981</c:v>
                </c:pt>
                <c:pt idx="3075">
                  <c:v>13804.562889602981</c:v>
                </c:pt>
                <c:pt idx="3076">
                  <c:v>13804.562889602981</c:v>
                </c:pt>
                <c:pt idx="3077">
                  <c:v>13804.562889602981</c:v>
                </c:pt>
                <c:pt idx="3078">
                  <c:v>13804.562889602981</c:v>
                </c:pt>
                <c:pt idx="3079">
                  <c:v>13804.562889602981</c:v>
                </c:pt>
                <c:pt idx="3080">
                  <c:v>13804.562889602981</c:v>
                </c:pt>
                <c:pt idx="3081">
                  <c:v>13804.562889602981</c:v>
                </c:pt>
                <c:pt idx="3082">
                  <c:v>13804.562889602981</c:v>
                </c:pt>
                <c:pt idx="3083">
                  <c:v>13804.562889602981</c:v>
                </c:pt>
                <c:pt idx="3084">
                  <c:v>13804.562889602981</c:v>
                </c:pt>
                <c:pt idx="3085">
                  <c:v>13804.562889602981</c:v>
                </c:pt>
                <c:pt idx="3086">
                  <c:v>13804.562889602981</c:v>
                </c:pt>
                <c:pt idx="3087">
                  <c:v>13804.562889602981</c:v>
                </c:pt>
                <c:pt idx="3088">
                  <c:v>13804.562889602981</c:v>
                </c:pt>
                <c:pt idx="3089">
                  <c:v>13804.562889602981</c:v>
                </c:pt>
                <c:pt idx="3090">
                  <c:v>13804.562889602981</c:v>
                </c:pt>
                <c:pt idx="3091">
                  <c:v>13804.562889602981</c:v>
                </c:pt>
                <c:pt idx="3092">
                  <c:v>13804.562889602981</c:v>
                </c:pt>
                <c:pt idx="3093">
                  <c:v>13804.562889602981</c:v>
                </c:pt>
                <c:pt idx="3094">
                  <c:v>13804.562889602981</c:v>
                </c:pt>
                <c:pt idx="3095">
                  <c:v>13804.562889602981</c:v>
                </c:pt>
                <c:pt idx="3096">
                  <c:v>13804.562889602981</c:v>
                </c:pt>
                <c:pt idx="3097">
                  <c:v>13804.562889602981</c:v>
                </c:pt>
                <c:pt idx="3098">
                  <c:v>13804.562889602981</c:v>
                </c:pt>
                <c:pt idx="3099">
                  <c:v>13804.562889602981</c:v>
                </c:pt>
                <c:pt idx="3100">
                  <c:v>13804.562889602981</c:v>
                </c:pt>
                <c:pt idx="3101">
                  <c:v>13804.562889602981</c:v>
                </c:pt>
                <c:pt idx="3102">
                  <c:v>13804.562889602981</c:v>
                </c:pt>
                <c:pt idx="3103">
                  <c:v>13804.562889602981</c:v>
                </c:pt>
                <c:pt idx="3104">
                  <c:v>13804.562889602981</c:v>
                </c:pt>
                <c:pt idx="3105">
                  <c:v>13804.562889602981</c:v>
                </c:pt>
                <c:pt idx="3106">
                  <c:v>13804.562889602981</c:v>
                </c:pt>
                <c:pt idx="3107">
                  <c:v>13804.562889602981</c:v>
                </c:pt>
                <c:pt idx="3108">
                  <c:v>13804.562889602981</c:v>
                </c:pt>
                <c:pt idx="3109">
                  <c:v>13804.562889602981</c:v>
                </c:pt>
                <c:pt idx="3110">
                  <c:v>13804.562889602981</c:v>
                </c:pt>
                <c:pt idx="3111">
                  <c:v>13804.562889602981</c:v>
                </c:pt>
                <c:pt idx="3112">
                  <c:v>13804.562889602981</c:v>
                </c:pt>
                <c:pt idx="3113">
                  <c:v>13804.562889602981</c:v>
                </c:pt>
                <c:pt idx="3114">
                  <c:v>13804.562889602981</c:v>
                </c:pt>
                <c:pt idx="3115">
                  <c:v>13804.562889602981</c:v>
                </c:pt>
                <c:pt idx="3116">
                  <c:v>13804.562889602981</c:v>
                </c:pt>
                <c:pt idx="3117">
                  <c:v>13804.562889602981</c:v>
                </c:pt>
                <c:pt idx="3118">
                  <c:v>13804.562889602981</c:v>
                </c:pt>
                <c:pt idx="3119">
                  <c:v>13804.562889602981</c:v>
                </c:pt>
                <c:pt idx="3120">
                  <c:v>13804.562889602981</c:v>
                </c:pt>
                <c:pt idx="3121">
                  <c:v>13804.562889602981</c:v>
                </c:pt>
                <c:pt idx="3122">
                  <c:v>13804.562889602981</c:v>
                </c:pt>
                <c:pt idx="3123">
                  <c:v>13804.562889602981</c:v>
                </c:pt>
                <c:pt idx="3124">
                  <c:v>13804.562889602981</c:v>
                </c:pt>
                <c:pt idx="3125">
                  <c:v>13804.562889602981</c:v>
                </c:pt>
                <c:pt idx="3126">
                  <c:v>13804.562889602981</c:v>
                </c:pt>
                <c:pt idx="3127">
                  <c:v>13804.562889602981</c:v>
                </c:pt>
                <c:pt idx="3128">
                  <c:v>13804.562889602981</c:v>
                </c:pt>
                <c:pt idx="3129">
                  <c:v>13804.562889602981</c:v>
                </c:pt>
                <c:pt idx="3130">
                  <c:v>13804.562889602981</c:v>
                </c:pt>
                <c:pt idx="3131">
                  <c:v>13804.562889602981</c:v>
                </c:pt>
                <c:pt idx="3132">
                  <c:v>13804.562889602981</c:v>
                </c:pt>
                <c:pt idx="3133">
                  <c:v>13804.562889602981</c:v>
                </c:pt>
                <c:pt idx="3134">
                  <c:v>13804.562889602981</c:v>
                </c:pt>
                <c:pt idx="3135">
                  <c:v>13804.562889602981</c:v>
                </c:pt>
                <c:pt idx="3136">
                  <c:v>13804.562889602981</c:v>
                </c:pt>
                <c:pt idx="3137">
                  <c:v>13804.562889602981</c:v>
                </c:pt>
                <c:pt idx="3138">
                  <c:v>13804.562889602981</c:v>
                </c:pt>
                <c:pt idx="3139">
                  <c:v>13804.562889602981</c:v>
                </c:pt>
                <c:pt idx="3140">
                  <c:v>13804.562889602981</c:v>
                </c:pt>
                <c:pt idx="3141">
                  <c:v>13804.562889602981</c:v>
                </c:pt>
                <c:pt idx="3142">
                  <c:v>13804.562889602981</c:v>
                </c:pt>
                <c:pt idx="3143">
                  <c:v>13804.562889602981</c:v>
                </c:pt>
                <c:pt idx="3144">
                  <c:v>13804.562889602981</c:v>
                </c:pt>
                <c:pt idx="3145">
                  <c:v>13804.562889602981</c:v>
                </c:pt>
                <c:pt idx="3146">
                  <c:v>13804.562889602981</c:v>
                </c:pt>
                <c:pt idx="3147">
                  <c:v>13804.562889602981</c:v>
                </c:pt>
                <c:pt idx="3148">
                  <c:v>13804.562889602981</c:v>
                </c:pt>
                <c:pt idx="3149">
                  <c:v>13804.562889602981</c:v>
                </c:pt>
                <c:pt idx="3150">
                  <c:v>13804.562889602981</c:v>
                </c:pt>
                <c:pt idx="3151">
                  <c:v>13804.562889602981</c:v>
                </c:pt>
                <c:pt idx="3152">
                  <c:v>13804.562889602981</c:v>
                </c:pt>
                <c:pt idx="3153">
                  <c:v>13804.562889602981</c:v>
                </c:pt>
                <c:pt idx="3154">
                  <c:v>13804.562889602981</c:v>
                </c:pt>
                <c:pt idx="3155">
                  <c:v>13804.562889602981</c:v>
                </c:pt>
                <c:pt idx="3156">
                  <c:v>13804.562889602981</c:v>
                </c:pt>
                <c:pt idx="3157">
                  <c:v>13804.562889602981</c:v>
                </c:pt>
                <c:pt idx="3158">
                  <c:v>13804.562889602981</c:v>
                </c:pt>
                <c:pt idx="3159">
                  <c:v>13804.562889602981</c:v>
                </c:pt>
                <c:pt idx="3160">
                  <c:v>13804.562889602981</c:v>
                </c:pt>
                <c:pt idx="3161">
                  <c:v>13804.562889602981</c:v>
                </c:pt>
                <c:pt idx="3162">
                  <c:v>13804.562889602981</c:v>
                </c:pt>
                <c:pt idx="3163">
                  <c:v>13804.562889602981</c:v>
                </c:pt>
                <c:pt idx="3164">
                  <c:v>13804.562889602981</c:v>
                </c:pt>
                <c:pt idx="3165">
                  <c:v>13804.562889602981</c:v>
                </c:pt>
                <c:pt idx="3166">
                  <c:v>13804.562889602981</c:v>
                </c:pt>
                <c:pt idx="3167">
                  <c:v>13804.562889602981</c:v>
                </c:pt>
                <c:pt idx="3168">
                  <c:v>13804.562889602981</c:v>
                </c:pt>
                <c:pt idx="3169">
                  <c:v>13804.562889602981</c:v>
                </c:pt>
                <c:pt idx="3170">
                  <c:v>13804.562889602981</c:v>
                </c:pt>
                <c:pt idx="3171">
                  <c:v>13804.562889602981</c:v>
                </c:pt>
                <c:pt idx="3172">
                  <c:v>13804.562889602981</c:v>
                </c:pt>
                <c:pt idx="3173">
                  <c:v>13804.562889602981</c:v>
                </c:pt>
                <c:pt idx="3174">
                  <c:v>13804.562889602981</c:v>
                </c:pt>
                <c:pt idx="3175">
                  <c:v>13804.562889602981</c:v>
                </c:pt>
                <c:pt idx="3176">
                  <c:v>13804.562889602981</c:v>
                </c:pt>
                <c:pt idx="3177">
                  <c:v>13804.562889602981</c:v>
                </c:pt>
                <c:pt idx="3178">
                  <c:v>13804.562889602981</c:v>
                </c:pt>
                <c:pt idx="3179">
                  <c:v>13804.562889602981</c:v>
                </c:pt>
                <c:pt idx="3180">
                  <c:v>13804.562889602981</c:v>
                </c:pt>
                <c:pt idx="3181">
                  <c:v>13804.562889602981</c:v>
                </c:pt>
                <c:pt idx="3182">
                  <c:v>13804.562889602981</c:v>
                </c:pt>
                <c:pt idx="3183">
                  <c:v>13804.562889602981</c:v>
                </c:pt>
                <c:pt idx="3184">
                  <c:v>13804.562889602981</c:v>
                </c:pt>
                <c:pt idx="3185">
                  <c:v>13804.562889602981</c:v>
                </c:pt>
                <c:pt idx="3186">
                  <c:v>13804.562889602981</c:v>
                </c:pt>
                <c:pt idx="3187">
                  <c:v>13804.562889602981</c:v>
                </c:pt>
                <c:pt idx="3188">
                  <c:v>13804.562889602981</c:v>
                </c:pt>
                <c:pt idx="3189">
                  <c:v>13804.562889602981</c:v>
                </c:pt>
                <c:pt idx="3190">
                  <c:v>13804.562889602981</c:v>
                </c:pt>
                <c:pt idx="3191">
                  <c:v>13804.562889602981</c:v>
                </c:pt>
                <c:pt idx="3192">
                  <c:v>13804.562889602981</c:v>
                </c:pt>
                <c:pt idx="3193">
                  <c:v>13804.562889602981</c:v>
                </c:pt>
                <c:pt idx="3194">
                  <c:v>13804.562889602981</c:v>
                </c:pt>
                <c:pt idx="3195">
                  <c:v>13804.562889602981</c:v>
                </c:pt>
                <c:pt idx="3196">
                  <c:v>13804.562889602981</c:v>
                </c:pt>
                <c:pt idx="3197">
                  <c:v>13804.562889602981</c:v>
                </c:pt>
                <c:pt idx="3198">
                  <c:v>13804.562889602981</c:v>
                </c:pt>
                <c:pt idx="3199">
                  <c:v>13804.562889602981</c:v>
                </c:pt>
                <c:pt idx="3200">
                  <c:v>13804.562889602981</c:v>
                </c:pt>
                <c:pt idx="3201">
                  <c:v>13804.562889602981</c:v>
                </c:pt>
                <c:pt idx="3202">
                  <c:v>13804.562889602981</c:v>
                </c:pt>
                <c:pt idx="3203">
                  <c:v>13804.562889602981</c:v>
                </c:pt>
                <c:pt idx="3204">
                  <c:v>13804.562889602981</c:v>
                </c:pt>
                <c:pt idx="3205">
                  <c:v>13804.562889602981</c:v>
                </c:pt>
                <c:pt idx="3206">
                  <c:v>13804.562889602981</c:v>
                </c:pt>
                <c:pt idx="3207">
                  <c:v>13804.562889602981</c:v>
                </c:pt>
                <c:pt idx="3208">
                  <c:v>13804.562889602981</c:v>
                </c:pt>
                <c:pt idx="3209">
                  <c:v>13804.562889602981</c:v>
                </c:pt>
                <c:pt idx="3210">
                  <c:v>13804.562889602981</c:v>
                </c:pt>
                <c:pt idx="3211">
                  <c:v>13804.562889602981</c:v>
                </c:pt>
                <c:pt idx="3212">
                  <c:v>13804.562889602981</c:v>
                </c:pt>
                <c:pt idx="3213">
                  <c:v>13804.562889602981</c:v>
                </c:pt>
                <c:pt idx="3214">
                  <c:v>13804.562889602981</c:v>
                </c:pt>
                <c:pt idx="3215">
                  <c:v>13804.562889602981</c:v>
                </c:pt>
                <c:pt idx="3216">
                  <c:v>13804.562889602981</c:v>
                </c:pt>
                <c:pt idx="3217">
                  <c:v>13804.562889602981</c:v>
                </c:pt>
                <c:pt idx="3218">
                  <c:v>13804.562889602981</c:v>
                </c:pt>
                <c:pt idx="3219">
                  <c:v>13804.562889602981</c:v>
                </c:pt>
                <c:pt idx="3220">
                  <c:v>13804.562889602981</c:v>
                </c:pt>
                <c:pt idx="3221">
                  <c:v>13804.562889602981</c:v>
                </c:pt>
                <c:pt idx="3222">
                  <c:v>13804.562889602981</c:v>
                </c:pt>
                <c:pt idx="3223">
                  <c:v>13804.562889602981</c:v>
                </c:pt>
                <c:pt idx="3224">
                  <c:v>13804.562889602981</c:v>
                </c:pt>
                <c:pt idx="3225">
                  <c:v>13804.562889602981</c:v>
                </c:pt>
                <c:pt idx="3226">
                  <c:v>13804.562889602981</c:v>
                </c:pt>
                <c:pt idx="3227">
                  <c:v>13804.562889602981</c:v>
                </c:pt>
                <c:pt idx="3228">
                  <c:v>13804.562889602981</c:v>
                </c:pt>
                <c:pt idx="3229">
                  <c:v>13804.562889602981</c:v>
                </c:pt>
                <c:pt idx="3230">
                  <c:v>13804.562889602981</c:v>
                </c:pt>
                <c:pt idx="3231">
                  <c:v>13804.562889602981</c:v>
                </c:pt>
                <c:pt idx="3232">
                  <c:v>13804.562889602981</c:v>
                </c:pt>
                <c:pt idx="3233">
                  <c:v>13804.562889602981</c:v>
                </c:pt>
                <c:pt idx="3234">
                  <c:v>13804.562889602981</c:v>
                </c:pt>
                <c:pt idx="3235">
                  <c:v>13804.562889602981</c:v>
                </c:pt>
                <c:pt idx="3236">
                  <c:v>13804.562889602981</c:v>
                </c:pt>
                <c:pt idx="3237">
                  <c:v>13804.562889602981</c:v>
                </c:pt>
                <c:pt idx="3238">
                  <c:v>13804.562889602981</c:v>
                </c:pt>
                <c:pt idx="3239">
                  <c:v>13804.562889602981</c:v>
                </c:pt>
                <c:pt idx="3240">
                  <c:v>13804.562889602981</c:v>
                </c:pt>
                <c:pt idx="3241">
                  <c:v>13804.562889602981</c:v>
                </c:pt>
                <c:pt idx="3242">
                  <c:v>13804.562889602981</c:v>
                </c:pt>
                <c:pt idx="3243">
                  <c:v>13804.562889602981</c:v>
                </c:pt>
                <c:pt idx="3244">
                  <c:v>13804.562889602981</c:v>
                </c:pt>
                <c:pt idx="3245">
                  <c:v>13804.562889602981</c:v>
                </c:pt>
                <c:pt idx="3246">
                  <c:v>13804.562889602981</c:v>
                </c:pt>
                <c:pt idx="3247">
                  <c:v>13804.562889602981</c:v>
                </c:pt>
                <c:pt idx="3248">
                  <c:v>13804.562889602981</c:v>
                </c:pt>
                <c:pt idx="3249">
                  <c:v>13804.562889602981</c:v>
                </c:pt>
                <c:pt idx="3250">
                  <c:v>13804.562889602981</c:v>
                </c:pt>
                <c:pt idx="3251">
                  <c:v>13804.562889602981</c:v>
                </c:pt>
                <c:pt idx="3252">
                  <c:v>13804.562889602981</c:v>
                </c:pt>
                <c:pt idx="3253">
                  <c:v>13804.562889602981</c:v>
                </c:pt>
                <c:pt idx="3254">
                  <c:v>13804.562889602981</c:v>
                </c:pt>
                <c:pt idx="3255">
                  <c:v>13804.562889602981</c:v>
                </c:pt>
                <c:pt idx="3256">
                  <c:v>13804.562889602981</c:v>
                </c:pt>
                <c:pt idx="3257">
                  <c:v>13804.562889602981</c:v>
                </c:pt>
                <c:pt idx="3258">
                  <c:v>13804.562889602981</c:v>
                </c:pt>
                <c:pt idx="3259">
                  <c:v>13804.562889602981</c:v>
                </c:pt>
                <c:pt idx="3260">
                  <c:v>13804.562889602981</c:v>
                </c:pt>
                <c:pt idx="3261">
                  <c:v>13804.562889602981</c:v>
                </c:pt>
                <c:pt idx="3262">
                  <c:v>13804.562889602981</c:v>
                </c:pt>
                <c:pt idx="3263">
                  <c:v>13804.562889602981</c:v>
                </c:pt>
                <c:pt idx="3264">
                  <c:v>13804.562889602981</c:v>
                </c:pt>
                <c:pt idx="3265">
                  <c:v>13804.562889602981</c:v>
                </c:pt>
                <c:pt idx="3266">
                  <c:v>13804.562889602981</c:v>
                </c:pt>
                <c:pt idx="3267">
                  <c:v>13804.562889602981</c:v>
                </c:pt>
                <c:pt idx="3268">
                  <c:v>13804.562889602981</c:v>
                </c:pt>
                <c:pt idx="3269">
                  <c:v>13804.562889602981</c:v>
                </c:pt>
                <c:pt idx="3270">
                  <c:v>13804.562889602981</c:v>
                </c:pt>
                <c:pt idx="3271">
                  <c:v>13804.562889602981</c:v>
                </c:pt>
                <c:pt idx="3272">
                  <c:v>13804.562889602981</c:v>
                </c:pt>
                <c:pt idx="3273">
                  <c:v>13804.562889602981</c:v>
                </c:pt>
                <c:pt idx="3274">
                  <c:v>13804.562889602981</c:v>
                </c:pt>
                <c:pt idx="3275">
                  <c:v>13804.562889602981</c:v>
                </c:pt>
                <c:pt idx="3276">
                  <c:v>13804.562889602981</c:v>
                </c:pt>
                <c:pt idx="3277">
                  <c:v>13804.562889602981</c:v>
                </c:pt>
                <c:pt idx="3278">
                  <c:v>13804.562889602981</c:v>
                </c:pt>
                <c:pt idx="3279">
                  <c:v>13804.562889602981</c:v>
                </c:pt>
                <c:pt idx="3280">
                  <c:v>13804.562889602981</c:v>
                </c:pt>
                <c:pt idx="3281">
                  <c:v>13804.562889602981</c:v>
                </c:pt>
                <c:pt idx="3282">
                  <c:v>13804.562889602981</c:v>
                </c:pt>
                <c:pt idx="3283">
                  <c:v>13804.562889602981</c:v>
                </c:pt>
                <c:pt idx="3284">
                  <c:v>13804.562889602981</c:v>
                </c:pt>
                <c:pt idx="3285">
                  <c:v>13804.562889602981</c:v>
                </c:pt>
                <c:pt idx="3286">
                  <c:v>13804.562889602981</c:v>
                </c:pt>
                <c:pt idx="3287">
                  <c:v>13804.562889602981</c:v>
                </c:pt>
                <c:pt idx="3288">
                  <c:v>13804.562889602981</c:v>
                </c:pt>
                <c:pt idx="3289">
                  <c:v>13804.562889602981</c:v>
                </c:pt>
                <c:pt idx="3290">
                  <c:v>13804.562889602981</c:v>
                </c:pt>
                <c:pt idx="3291">
                  <c:v>13804.562889602981</c:v>
                </c:pt>
                <c:pt idx="3292">
                  <c:v>13804.562889602981</c:v>
                </c:pt>
                <c:pt idx="3293">
                  <c:v>13804.562889602981</c:v>
                </c:pt>
                <c:pt idx="3294">
                  <c:v>13804.562889602981</c:v>
                </c:pt>
                <c:pt idx="3295">
                  <c:v>13804.562889602981</c:v>
                </c:pt>
                <c:pt idx="3296">
                  <c:v>13804.562889602981</c:v>
                </c:pt>
                <c:pt idx="3297">
                  <c:v>13804.562889602981</c:v>
                </c:pt>
                <c:pt idx="3298">
                  <c:v>13804.562889602981</c:v>
                </c:pt>
                <c:pt idx="3299">
                  <c:v>13804.562889602981</c:v>
                </c:pt>
                <c:pt idx="3300">
                  <c:v>13804.562889602981</c:v>
                </c:pt>
                <c:pt idx="3301">
                  <c:v>13804.562889602981</c:v>
                </c:pt>
                <c:pt idx="3302">
                  <c:v>13804.562889602981</c:v>
                </c:pt>
                <c:pt idx="3303">
                  <c:v>13804.562889602981</c:v>
                </c:pt>
                <c:pt idx="3304">
                  <c:v>13804.562889602981</c:v>
                </c:pt>
                <c:pt idx="3305">
                  <c:v>13804.562889602981</c:v>
                </c:pt>
                <c:pt idx="3306">
                  <c:v>13804.562889602981</c:v>
                </c:pt>
                <c:pt idx="3307">
                  <c:v>13804.562889602981</c:v>
                </c:pt>
                <c:pt idx="3308">
                  <c:v>13804.562889602981</c:v>
                </c:pt>
                <c:pt idx="3309">
                  <c:v>13804.562889602981</c:v>
                </c:pt>
                <c:pt idx="3310">
                  <c:v>13804.562889602981</c:v>
                </c:pt>
                <c:pt idx="3311">
                  <c:v>13804.562889602981</c:v>
                </c:pt>
                <c:pt idx="3312">
                  <c:v>13804.562889602981</c:v>
                </c:pt>
                <c:pt idx="3313">
                  <c:v>13804.562889602981</c:v>
                </c:pt>
                <c:pt idx="3314">
                  <c:v>13804.562889602981</c:v>
                </c:pt>
                <c:pt idx="3315">
                  <c:v>13804.562889602981</c:v>
                </c:pt>
                <c:pt idx="3316">
                  <c:v>13804.562889602981</c:v>
                </c:pt>
                <c:pt idx="3317">
                  <c:v>13804.562889602981</c:v>
                </c:pt>
                <c:pt idx="3318">
                  <c:v>13804.562889602981</c:v>
                </c:pt>
                <c:pt idx="3319">
                  <c:v>13804.562889602981</c:v>
                </c:pt>
                <c:pt idx="3320">
                  <c:v>13804.562889602981</c:v>
                </c:pt>
                <c:pt idx="3321">
                  <c:v>13804.562889602981</c:v>
                </c:pt>
                <c:pt idx="3322">
                  <c:v>13804.562889602981</c:v>
                </c:pt>
                <c:pt idx="3323">
                  <c:v>13804.562889602981</c:v>
                </c:pt>
                <c:pt idx="3324">
                  <c:v>13804.562889602981</c:v>
                </c:pt>
                <c:pt idx="3325">
                  <c:v>13804.562889602981</c:v>
                </c:pt>
                <c:pt idx="3326">
                  <c:v>13804.562889602981</c:v>
                </c:pt>
                <c:pt idx="3327">
                  <c:v>13804.562889602981</c:v>
                </c:pt>
                <c:pt idx="3328">
                  <c:v>13804.562889602981</c:v>
                </c:pt>
                <c:pt idx="3329">
                  <c:v>13804.562889602981</c:v>
                </c:pt>
                <c:pt idx="3330">
                  <c:v>13804.562889602981</c:v>
                </c:pt>
                <c:pt idx="3331">
                  <c:v>13804.562889602981</c:v>
                </c:pt>
                <c:pt idx="3332">
                  <c:v>13804.562889602981</c:v>
                </c:pt>
                <c:pt idx="3333">
                  <c:v>13804.562889602981</c:v>
                </c:pt>
                <c:pt idx="3334">
                  <c:v>13804.562889602981</c:v>
                </c:pt>
                <c:pt idx="3335">
                  <c:v>13804.562889602981</c:v>
                </c:pt>
                <c:pt idx="3336">
                  <c:v>13804.562889602981</c:v>
                </c:pt>
                <c:pt idx="3337">
                  <c:v>13804.562889602981</c:v>
                </c:pt>
                <c:pt idx="3338">
                  <c:v>13804.562889602981</c:v>
                </c:pt>
                <c:pt idx="3339">
                  <c:v>13804.562889602981</c:v>
                </c:pt>
                <c:pt idx="3340">
                  <c:v>13804.562889602981</c:v>
                </c:pt>
                <c:pt idx="3341">
                  <c:v>13804.562889602981</c:v>
                </c:pt>
                <c:pt idx="3342">
                  <c:v>13804.562889602981</c:v>
                </c:pt>
                <c:pt idx="3343">
                  <c:v>13804.562889602981</c:v>
                </c:pt>
                <c:pt idx="3344">
                  <c:v>13804.562889602981</c:v>
                </c:pt>
                <c:pt idx="3345">
                  <c:v>13804.562889602981</c:v>
                </c:pt>
                <c:pt idx="3346">
                  <c:v>13804.562889602981</c:v>
                </c:pt>
                <c:pt idx="3347">
                  <c:v>13804.562889602981</c:v>
                </c:pt>
                <c:pt idx="3348">
                  <c:v>13804.562889602981</c:v>
                </c:pt>
                <c:pt idx="3349">
                  <c:v>13804.562889602981</c:v>
                </c:pt>
                <c:pt idx="3350">
                  <c:v>13804.562889602981</c:v>
                </c:pt>
                <c:pt idx="3351">
                  <c:v>13804.562889602981</c:v>
                </c:pt>
                <c:pt idx="3352">
                  <c:v>13804.562889602981</c:v>
                </c:pt>
                <c:pt idx="3353">
                  <c:v>13804.562889602981</c:v>
                </c:pt>
                <c:pt idx="3354">
                  <c:v>13804.562889602981</c:v>
                </c:pt>
                <c:pt idx="3355">
                  <c:v>13804.562889602981</c:v>
                </c:pt>
                <c:pt idx="3356">
                  <c:v>13804.562889602981</c:v>
                </c:pt>
                <c:pt idx="3357">
                  <c:v>13804.562889602981</c:v>
                </c:pt>
                <c:pt idx="3358">
                  <c:v>13804.562889602981</c:v>
                </c:pt>
                <c:pt idx="3359">
                  <c:v>13804.562889602981</c:v>
                </c:pt>
                <c:pt idx="3360">
                  <c:v>13804.562889602981</c:v>
                </c:pt>
                <c:pt idx="3361">
                  <c:v>13804.562889602981</c:v>
                </c:pt>
                <c:pt idx="3362">
                  <c:v>13804.562889602981</c:v>
                </c:pt>
                <c:pt idx="3363">
                  <c:v>13804.562889602981</c:v>
                </c:pt>
                <c:pt idx="3364">
                  <c:v>13804.562889602981</c:v>
                </c:pt>
                <c:pt idx="3365">
                  <c:v>13804.562889602981</c:v>
                </c:pt>
                <c:pt idx="3366">
                  <c:v>13804.562889602981</c:v>
                </c:pt>
                <c:pt idx="3367">
                  <c:v>13804.562889602981</c:v>
                </c:pt>
                <c:pt idx="3368">
                  <c:v>13804.562889602981</c:v>
                </c:pt>
                <c:pt idx="3369">
                  <c:v>13804.562889602981</c:v>
                </c:pt>
                <c:pt idx="3370">
                  <c:v>13804.562889602981</c:v>
                </c:pt>
                <c:pt idx="3371">
                  <c:v>13804.562889602981</c:v>
                </c:pt>
                <c:pt idx="3372">
                  <c:v>13804.562889602981</c:v>
                </c:pt>
                <c:pt idx="3373">
                  <c:v>13804.562889602981</c:v>
                </c:pt>
                <c:pt idx="3374">
                  <c:v>13804.562889602981</c:v>
                </c:pt>
                <c:pt idx="3375">
                  <c:v>13804.562889602981</c:v>
                </c:pt>
                <c:pt idx="3376">
                  <c:v>13804.562889602981</c:v>
                </c:pt>
                <c:pt idx="3377">
                  <c:v>13804.562889602981</c:v>
                </c:pt>
                <c:pt idx="3378">
                  <c:v>13804.562889602981</c:v>
                </c:pt>
                <c:pt idx="3379">
                  <c:v>13804.562889602981</c:v>
                </c:pt>
                <c:pt idx="3380">
                  <c:v>13804.562889602981</c:v>
                </c:pt>
                <c:pt idx="3381">
                  <c:v>13804.562889602981</c:v>
                </c:pt>
                <c:pt idx="3382">
                  <c:v>13804.562889602981</c:v>
                </c:pt>
                <c:pt idx="3383">
                  <c:v>13804.562889602981</c:v>
                </c:pt>
                <c:pt idx="3384">
                  <c:v>13804.562889602981</c:v>
                </c:pt>
                <c:pt idx="3385">
                  <c:v>13804.562889602981</c:v>
                </c:pt>
                <c:pt idx="3386">
                  <c:v>13804.562889602981</c:v>
                </c:pt>
                <c:pt idx="3387">
                  <c:v>13804.562889602981</c:v>
                </c:pt>
                <c:pt idx="3388">
                  <c:v>13804.562889602981</c:v>
                </c:pt>
                <c:pt idx="3389">
                  <c:v>13804.562889602981</c:v>
                </c:pt>
                <c:pt idx="3390">
                  <c:v>13804.562889602981</c:v>
                </c:pt>
                <c:pt idx="3391">
                  <c:v>13804.562889602981</c:v>
                </c:pt>
                <c:pt idx="3392">
                  <c:v>13804.562889602981</c:v>
                </c:pt>
                <c:pt idx="3393">
                  <c:v>13804.562889602981</c:v>
                </c:pt>
                <c:pt idx="3394">
                  <c:v>13804.562889602981</c:v>
                </c:pt>
                <c:pt idx="3395">
                  <c:v>13804.562889602981</c:v>
                </c:pt>
                <c:pt idx="3396">
                  <c:v>13804.562889602981</c:v>
                </c:pt>
                <c:pt idx="3397">
                  <c:v>13804.562889602981</c:v>
                </c:pt>
                <c:pt idx="3398">
                  <c:v>13804.562889602981</c:v>
                </c:pt>
                <c:pt idx="3399">
                  <c:v>13804.562889602981</c:v>
                </c:pt>
                <c:pt idx="3400">
                  <c:v>13804.562889602981</c:v>
                </c:pt>
                <c:pt idx="3401">
                  <c:v>13804.562889602981</c:v>
                </c:pt>
                <c:pt idx="3402">
                  <c:v>13804.562889602981</c:v>
                </c:pt>
                <c:pt idx="3403">
                  <c:v>13804.562889602981</c:v>
                </c:pt>
                <c:pt idx="3404">
                  <c:v>13804.562889602981</c:v>
                </c:pt>
                <c:pt idx="3405">
                  <c:v>13804.562889602981</c:v>
                </c:pt>
                <c:pt idx="3406">
                  <c:v>13804.562889602981</c:v>
                </c:pt>
                <c:pt idx="3407">
                  <c:v>13804.562889602981</c:v>
                </c:pt>
                <c:pt idx="3408">
                  <c:v>13804.562889602981</c:v>
                </c:pt>
                <c:pt idx="3409">
                  <c:v>13804.562889602981</c:v>
                </c:pt>
                <c:pt idx="3410">
                  <c:v>13804.562889602981</c:v>
                </c:pt>
                <c:pt idx="3411">
                  <c:v>13804.562889602981</c:v>
                </c:pt>
                <c:pt idx="3412">
                  <c:v>13804.562889602981</c:v>
                </c:pt>
                <c:pt idx="3413">
                  <c:v>13804.562889602981</c:v>
                </c:pt>
                <c:pt idx="3414">
                  <c:v>13804.562889602981</c:v>
                </c:pt>
                <c:pt idx="3415">
                  <c:v>13804.562889602981</c:v>
                </c:pt>
                <c:pt idx="3416">
                  <c:v>13804.562889602981</c:v>
                </c:pt>
                <c:pt idx="3417">
                  <c:v>13804.562889602981</c:v>
                </c:pt>
                <c:pt idx="3418">
                  <c:v>13804.562889602981</c:v>
                </c:pt>
                <c:pt idx="3419">
                  <c:v>13804.562889602981</c:v>
                </c:pt>
                <c:pt idx="3420">
                  <c:v>13804.562889602981</c:v>
                </c:pt>
                <c:pt idx="3421">
                  <c:v>13804.562889602981</c:v>
                </c:pt>
                <c:pt idx="3422">
                  <c:v>13804.562889602981</c:v>
                </c:pt>
                <c:pt idx="3423">
                  <c:v>13804.562889602981</c:v>
                </c:pt>
                <c:pt idx="3424">
                  <c:v>13804.562889602981</c:v>
                </c:pt>
                <c:pt idx="3425">
                  <c:v>13804.562889602981</c:v>
                </c:pt>
                <c:pt idx="3426">
                  <c:v>13804.562889602981</c:v>
                </c:pt>
                <c:pt idx="3427">
                  <c:v>13804.562889602981</c:v>
                </c:pt>
                <c:pt idx="3428">
                  <c:v>13804.562889602981</c:v>
                </c:pt>
                <c:pt idx="3429">
                  <c:v>13804.562889602981</c:v>
                </c:pt>
                <c:pt idx="3430">
                  <c:v>13804.562889602981</c:v>
                </c:pt>
                <c:pt idx="3431">
                  <c:v>13804.562889602981</c:v>
                </c:pt>
                <c:pt idx="3432">
                  <c:v>13804.562889602981</c:v>
                </c:pt>
                <c:pt idx="3433">
                  <c:v>13804.562889602981</c:v>
                </c:pt>
                <c:pt idx="3434">
                  <c:v>13804.562889602981</c:v>
                </c:pt>
                <c:pt idx="3435">
                  <c:v>13804.562889602981</c:v>
                </c:pt>
                <c:pt idx="3436">
                  <c:v>13804.562889602981</c:v>
                </c:pt>
                <c:pt idx="3437">
                  <c:v>13804.562889602981</c:v>
                </c:pt>
                <c:pt idx="3438">
                  <c:v>13804.562889602981</c:v>
                </c:pt>
                <c:pt idx="3439">
                  <c:v>13804.562889602981</c:v>
                </c:pt>
                <c:pt idx="3440">
                  <c:v>13804.562889602981</c:v>
                </c:pt>
                <c:pt idx="3441">
                  <c:v>13804.562889602981</c:v>
                </c:pt>
                <c:pt idx="3442">
                  <c:v>13804.562889602981</c:v>
                </c:pt>
                <c:pt idx="3443">
                  <c:v>13804.562889602981</c:v>
                </c:pt>
                <c:pt idx="3444">
                  <c:v>13804.562889602981</c:v>
                </c:pt>
                <c:pt idx="3445">
                  <c:v>13804.562889602981</c:v>
                </c:pt>
                <c:pt idx="3446">
                  <c:v>13804.562889602981</c:v>
                </c:pt>
                <c:pt idx="3447">
                  <c:v>13804.562889602981</c:v>
                </c:pt>
                <c:pt idx="3448">
                  <c:v>13804.562889602981</c:v>
                </c:pt>
                <c:pt idx="3449">
                  <c:v>13804.562889602981</c:v>
                </c:pt>
                <c:pt idx="3450">
                  <c:v>13804.562889602981</c:v>
                </c:pt>
                <c:pt idx="3451">
                  <c:v>13804.562889602981</c:v>
                </c:pt>
                <c:pt idx="3452">
                  <c:v>13804.562889602981</c:v>
                </c:pt>
                <c:pt idx="3453">
                  <c:v>13804.562889602981</c:v>
                </c:pt>
                <c:pt idx="3454">
                  <c:v>13804.562889602981</c:v>
                </c:pt>
                <c:pt idx="3455">
                  <c:v>13804.562889602981</c:v>
                </c:pt>
                <c:pt idx="3456">
                  <c:v>13804.562889602981</c:v>
                </c:pt>
                <c:pt idx="3457">
                  <c:v>13804.562889602981</c:v>
                </c:pt>
                <c:pt idx="3458">
                  <c:v>13804.562889602981</c:v>
                </c:pt>
                <c:pt idx="3459">
                  <c:v>13804.562889602981</c:v>
                </c:pt>
                <c:pt idx="3460">
                  <c:v>13804.562889602981</c:v>
                </c:pt>
                <c:pt idx="3461">
                  <c:v>13804.562889602981</c:v>
                </c:pt>
                <c:pt idx="3462">
                  <c:v>13804.562889602981</c:v>
                </c:pt>
                <c:pt idx="3463">
                  <c:v>13804.562889602981</c:v>
                </c:pt>
                <c:pt idx="3464">
                  <c:v>13804.562889602981</c:v>
                </c:pt>
                <c:pt idx="3465">
                  <c:v>13804.562889602981</c:v>
                </c:pt>
                <c:pt idx="3466">
                  <c:v>13804.562889602981</c:v>
                </c:pt>
                <c:pt idx="3467">
                  <c:v>13804.562889602981</c:v>
                </c:pt>
                <c:pt idx="3468">
                  <c:v>13804.562889602981</c:v>
                </c:pt>
                <c:pt idx="3469">
                  <c:v>13804.562889602981</c:v>
                </c:pt>
                <c:pt idx="3470">
                  <c:v>13804.562889602981</c:v>
                </c:pt>
                <c:pt idx="3471">
                  <c:v>13804.562889602981</c:v>
                </c:pt>
                <c:pt idx="3472">
                  <c:v>13804.562889602981</c:v>
                </c:pt>
                <c:pt idx="3473">
                  <c:v>13804.562889602981</c:v>
                </c:pt>
                <c:pt idx="3474">
                  <c:v>13804.562889602981</c:v>
                </c:pt>
                <c:pt idx="3475">
                  <c:v>13804.562889602981</c:v>
                </c:pt>
                <c:pt idx="3476">
                  <c:v>13804.562889602981</c:v>
                </c:pt>
                <c:pt idx="3477">
                  <c:v>13804.562889602981</c:v>
                </c:pt>
                <c:pt idx="3478">
                  <c:v>13804.562889602981</c:v>
                </c:pt>
                <c:pt idx="3479">
                  <c:v>13804.562889602981</c:v>
                </c:pt>
                <c:pt idx="3480">
                  <c:v>13804.562889602981</c:v>
                </c:pt>
                <c:pt idx="3481">
                  <c:v>13804.562889602981</c:v>
                </c:pt>
                <c:pt idx="3482">
                  <c:v>13804.562889602981</c:v>
                </c:pt>
                <c:pt idx="3483">
                  <c:v>13804.562889602981</c:v>
                </c:pt>
                <c:pt idx="3484">
                  <c:v>13804.562889602981</c:v>
                </c:pt>
                <c:pt idx="3485">
                  <c:v>13804.562889602981</c:v>
                </c:pt>
                <c:pt idx="3486">
                  <c:v>13804.562889602981</c:v>
                </c:pt>
                <c:pt idx="3487">
                  <c:v>13804.562889602981</c:v>
                </c:pt>
                <c:pt idx="3488">
                  <c:v>13804.562889602981</c:v>
                </c:pt>
                <c:pt idx="3489">
                  <c:v>13804.562889602981</c:v>
                </c:pt>
                <c:pt idx="3490">
                  <c:v>13804.562889602981</c:v>
                </c:pt>
                <c:pt idx="3491">
                  <c:v>13804.562889602981</c:v>
                </c:pt>
                <c:pt idx="3492">
                  <c:v>13804.562889602981</c:v>
                </c:pt>
                <c:pt idx="3493">
                  <c:v>13804.562889602981</c:v>
                </c:pt>
                <c:pt idx="3494">
                  <c:v>13804.562889602981</c:v>
                </c:pt>
                <c:pt idx="3495">
                  <c:v>13804.562889602981</c:v>
                </c:pt>
                <c:pt idx="3496">
                  <c:v>13804.562889602981</c:v>
                </c:pt>
                <c:pt idx="3497">
                  <c:v>13804.562889602981</c:v>
                </c:pt>
                <c:pt idx="3498">
                  <c:v>13804.562889602981</c:v>
                </c:pt>
                <c:pt idx="3499">
                  <c:v>13804.562889602981</c:v>
                </c:pt>
                <c:pt idx="3500">
                  <c:v>13804.562889602981</c:v>
                </c:pt>
                <c:pt idx="3501">
                  <c:v>13804.562889602981</c:v>
                </c:pt>
                <c:pt idx="3502">
                  <c:v>13804.562889602981</c:v>
                </c:pt>
                <c:pt idx="3503">
                  <c:v>13804.562889602981</c:v>
                </c:pt>
                <c:pt idx="3504">
                  <c:v>13804.562889602981</c:v>
                </c:pt>
                <c:pt idx="3505">
                  <c:v>13804.562889602981</c:v>
                </c:pt>
                <c:pt idx="3506">
                  <c:v>13804.562889602981</c:v>
                </c:pt>
                <c:pt idx="3507">
                  <c:v>13804.562889602981</c:v>
                </c:pt>
                <c:pt idx="3508">
                  <c:v>13804.562889602981</c:v>
                </c:pt>
                <c:pt idx="3509">
                  <c:v>13804.562889602981</c:v>
                </c:pt>
                <c:pt idx="3510">
                  <c:v>13804.562889602981</c:v>
                </c:pt>
                <c:pt idx="3511">
                  <c:v>13804.562889602981</c:v>
                </c:pt>
                <c:pt idx="3512">
                  <c:v>13804.562889602981</c:v>
                </c:pt>
                <c:pt idx="3513">
                  <c:v>13804.562889602981</c:v>
                </c:pt>
                <c:pt idx="3514">
                  <c:v>13804.562889602981</c:v>
                </c:pt>
                <c:pt idx="3515">
                  <c:v>13804.562889602981</c:v>
                </c:pt>
                <c:pt idx="3516">
                  <c:v>13804.562889602981</c:v>
                </c:pt>
                <c:pt idx="3517">
                  <c:v>13804.562889602981</c:v>
                </c:pt>
                <c:pt idx="3518">
                  <c:v>13804.562889602981</c:v>
                </c:pt>
                <c:pt idx="3519">
                  <c:v>13804.562889602981</c:v>
                </c:pt>
                <c:pt idx="3520">
                  <c:v>13804.562889602981</c:v>
                </c:pt>
                <c:pt idx="3521">
                  <c:v>13804.562889602981</c:v>
                </c:pt>
                <c:pt idx="3522">
                  <c:v>13804.562889602981</c:v>
                </c:pt>
                <c:pt idx="3523">
                  <c:v>13804.562889602981</c:v>
                </c:pt>
                <c:pt idx="3524">
                  <c:v>13804.562889602981</c:v>
                </c:pt>
                <c:pt idx="3525">
                  <c:v>13804.562889602981</c:v>
                </c:pt>
                <c:pt idx="3526">
                  <c:v>13804.562889602981</c:v>
                </c:pt>
                <c:pt idx="3527">
                  <c:v>13804.562889602981</c:v>
                </c:pt>
                <c:pt idx="3528">
                  <c:v>13804.562889602981</c:v>
                </c:pt>
                <c:pt idx="3529">
                  <c:v>13804.562889602981</c:v>
                </c:pt>
                <c:pt idx="3530">
                  <c:v>13804.562889602981</c:v>
                </c:pt>
                <c:pt idx="3531">
                  <c:v>13804.562889602981</c:v>
                </c:pt>
                <c:pt idx="3532">
                  <c:v>13804.562889602981</c:v>
                </c:pt>
                <c:pt idx="3533">
                  <c:v>13804.562889602981</c:v>
                </c:pt>
                <c:pt idx="3534">
                  <c:v>13804.562889602981</c:v>
                </c:pt>
                <c:pt idx="3535">
                  <c:v>13804.562889602981</c:v>
                </c:pt>
                <c:pt idx="3536">
                  <c:v>13804.562889602981</c:v>
                </c:pt>
                <c:pt idx="3537">
                  <c:v>13804.562889602981</c:v>
                </c:pt>
                <c:pt idx="3538">
                  <c:v>13804.562889602981</c:v>
                </c:pt>
                <c:pt idx="3539">
                  <c:v>13804.562889602981</c:v>
                </c:pt>
                <c:pt idx="3540">
                  <c:v>13804.562889602981</c:v>
                </c:pt>
                <c:pt idx="3541">
                  <c:v>13804.562889602981</c:v>
                </c:pt>
                <c:pt idx="3542">
                  <c:v>13804.562889602981</c:v>
                </c:pt>
                <c:pt idx="3543">
                  <c:v>13804.562889602981</c:v>
                </c:pt>
                <c:pt idx="3544">
                  <c:v>13804.562889602981</c:v>
                </c:pt>
                <c:pt idx="3545">
                  <c:v>13804.562889602981</c:v>
                </c:pt>
                <c:pt idx="3546">
                  <c:v>13804.562889602981</c:v>
                </c:pt>
                <c:pt idx="3547">
                  <c:v>13804.562889602981</c:v>
                </c:pt>
                <c:pt idx="3548">
                  <c:v>13804.562889602981</c:v>
                </c:pt>
                <c:pt idx="3549">
                  <c:v>13804.562889602981</c:v>
                </c:pt>
                <c:pt idx="3550">
                  <c:v>13804.562889602981</c:v>
                </c:pt>
                <c:pt idx="3551">
                  <c:v>13804.562889602981</c:v>
                </c:pt>
                <c:pt idx="3552">
                  <c:v>13804.562889602981</c:v>
                </c:pt>
                <c:pt idx="3553">
                  <c:v>13804.562889602981</c:v>
                </c:pt>
                <c:pt idx="3554">
                  <c:v>13804.562889602981</c:v>
                </c:pt>
                <c:pt idx="3555">
                  <c:v>13804.562889602981</c:v>
                </c:pt>
                <c:pt idx="3556">
                  <c:v>13804.562889602981</c:v>
                </c:pt>
                <c:pt idx="3557">
                  <c:v>13804.562889602981</c:v>
                </c:pt>
                <c:pt idx="3558">
                  <c:v>13804.562889602981</c:v>
                </c:pt>
                <c:pt idx="3559">
                  <c:v>13804.562889602981</c:v>
                </c:pt>
                <c:pt idx="3560">
                  <c:v>13804.562889602981</c:v>
                </c:pt>
                <c:pt idx="3561">
                  <c:v>13804.562889602981</c:v>
                </c:pt>
                <c:pt idx="3562">
                  <c:v>13804.562889602981</c:v>
                </c:pt>
                <c:pt idx="3563">
                  <c:v>13804.562889602981</c:v>
                </c:pt>
                <c:pt idx="3564">
                  <c:v>13804.562889602981</c:v>
                </c:pt>
                <c:pt idx="3565">
                  <c:v>13804.562889602981</c:v>
                </c:pt>
                <c:pt idx="3566">
                  <c:v>13804.562889602981</c:v>
                </c:pt>
                <c:pt idx="3567">
                  <c:v>13804.562889602981</c:v>
                </c:pt>
                <c:pt idx="3568">
                  <c:v>13804.562889602981</c:v>
                </c:pt>
                <c:pt idx="3569">
                  <c:v>13804.562889602981</c:v>
                </c:pt>
                <c:pt idx="3570">
                  <c:v>13804.562889602981</c:v>
                </c:pt>
                <c:pt idx="3571">
                  <c:v>13804.562889602981</c:v>
                </c:pt>
                <c:pt idx="3572">
                  <c:v>13804.562889602981</c:v>
                </c:pt>
                <c:pt idx="3573">
                  <c:v>13804.562889602981</c:v>
                </c:pt>
                <c:pt idx="3574">
                  <c:v>13804.562889602981</c:v>
                </c:pt>
                <c:pt idx="3575">
                  <c:v>13804.562889602981</c:v>
                </c:pt>
                <c:pt idx="3576">
                  <c:v>13804.562889602981</c:v>
                </c:pt>
                <c:pt idx="3577">
                  <c:v>13804.562889602981</c:v>
                </c:pt>
                <c:pt idx="3578">
                  <c:v>13804.562889602981</c:v>
                </c:pt>
                <c:pt idx="3579">
                  <c:v>13804.562889602981</c:v>
                </c:pt>
                <c:pt idx="3580">
                  <c:v>13804.562889602981</c:v>
                </c:pt>
                <c:pt idx="3581">
                  <c:v>13804.562889602981</c:v>
                </c:pt>
                <c:pt idx="3582">
                  <c:v>13804.562889602981</c:v>
                </c:pt>
                <c:pt idx="3583">
                  <c:v>13804.562889602981</c:v>
                </c:pt>
                <c:pt idx="3584">
                  <c:v>13804.562889602981</c:v>
                </c:pt>
                <c:pt idx="3585">
                  <c:v>13804.562889602981</c:v>
                </c:pt>
                <c:pt idx="3586">
                  <c:v>13804.562889602981</c:v>
                </c:pt>
                <c:pt idx="3587">
                  <c:v>13804.562889602981</c:v>
                </c:pt>
                <c:pt idx="3588">
                  <c:v>13804.562889602981</c:v>
                </c:pt>
                <c:pt idx="3589">
                  <c:v>13804.562889602981</c:v>
                </c:pt>
                <c:pt idx="3590">
                  <c:v>13804.562889602981</c:v>
                </c:pt>
                <c:pt idx="3591">
                  <c:v>13804.562889602981</c:v>
                </c:pt>
                <c:pt idx="3592">
                  <c:v>13804.562889602981</c:v>
                </c:pt>
                <c:pt idx="3593">
                  <c:v>13804.562889602981</c:v>
                </c:pt>
                <c:pt idx="3594">
                  <c:v>13804.562889602981</c:v>
                </c:pt>
                <c:pt idx="3595">
                  <c:v>13804.562889602981</c:v>
                </c:pt>
                <c:pt idx="3596">
                  <c:v>13804.562889602981</c:v>
                </c:pt>
                <c:pt idx="3597">
                  <c:v>13804.562889602981</c:v>
                </c:pt>
                <c:pt idx="3598">
                  <c:v>13804.562889602981</c:v>
                </c:pt>
                <c:pt idx="3599">
                  <c:v>13804.562889602981</c:v>
                </c:pt>
                <c:pt idx="3600">
                  <c:v>13804.562889602981</c:v>
                </c:pt>
                <c:pt idx="3601">
                  <c:v>13804.562889602981</c:v>
                </c:pt>
                <c:pt idx="3602">
                  <c:v>13804.562889602981</c:v>
                </c:pt>
                <c:pt idx="3603">
                  <c:v>13804.562889602981</c:v>
                </c:pt>
                <c:pt idx="3604">
                  <c:v>13804.562889602981</c:v>
                </c:pt>
                <c:pt idx="3605">
                  <c:v>13804.562889602981</c:v>
                </c:pt>
                <c:pt idx="3606">
                  <c:v>13804.562889602981</c:v>
                </c:pt>
                <c:pt idx="3607">
                  <c:v>13804.562889602981</c:v>
                </c:pt>
                <c:pt idx="3608">
                  <c:v>13804.562889602981</c:v>
                </c:pt>
                <c:pt idx="3609">
                  <c:v>13804.562889602981</c:v>
                </c:pt>
                <c:pt idx="3610">
                  <c:v>13804.562889602981</c:v>
                </c:pt>
                <c:pt idx="3611">
                  <c:v>13804.562889602981</c:v>
                </c:pt>
                <c:pt idx="3612">
                  <c:v>13804.562889602981</c:v>
                </c:pt>
                <c:pt idx="3613">
                  <c:v>13804.562889602981</c:v>
                </c:pt>
                <c:pt idx="3614">
                  <c:v>13804.562889602981</c:v>
                </c:pt>
                <c:pt idx="3615">
                  <c:v>13804.562889602981</c:v>
                </c:pt>
                <c:pt idx="3616">
                  <c:v>13804.562889602981</c:v>
                </c:pt>
                <c:pt idx="3617">
                  <c:v>13804.562889602981</c:v>
                </c:pt>
                <c:pt idx="3618">
                  <c:v>13804.562889602981</c:v>
                </c:pt>
                <c:pt idx="3619">
                  <c:v>13804.562889602981</c:v>
                </c:pt>
                <c:pt idx="3620">
                  <c:v>13804.562889602981</c:v>
                </c:pt>
                <c:pt idx="3621">
                  <c:v>13804.562889602981</c:v>
                </c:pt>
                <c:pt idx="3622">
                  <c:v>13804.562889602981</c:v>
                </c:pt>
                <c:pt idx="3623">
                  <c:v>13804.562889602981</c:v>
                </c:pt>
                <c:pt idx="3624">
                  <c:v>13804.562889602981</c:v>
                </c:pt>
                <c:pt idx="3625">
                  <c:v>13804.562889602981</c:v>
                </c:pt>
                <c:pt idx="3626">
                  <c:v>13804.562889602981</c:v>
                </c:pt>
                <c:pt idx="3627">
                  <c:v>13804.562889602981</c:v>
                </c:pt>
                <c:pt idx="3628">
                  <c:v>13804.562889602981</c:v>
                </c:pt>
                <c:pt idx="3629">
                  <c:v>13804.562889602981</c:v>
                </c:pt>
                <c:pt idx="3630">
                  <c:v>13804.562889602981</c:v>
                </c:pt>
                <c:pt idx="3631">
                  <c:v>13804.562889602981</c:v>
                </c:pt>
                <c:pt idx="3632">
                  <c:v>13804.562889602981</c:v>
                </c:pt>
                <c:pt idx="3633">
                  <c:v>13804.562889602981</c:v>
                </c:pt>
                <c:pt idx="3634">
                  <c:v>13804.562889602981</c:v>
                </c:pt>
                <c:pt idx="3635">
                  <c:v>13804.562889602981</c:v>
                </c:pt>
                <c:pt idx="3636">
                  <c:v>13804.562889602981</c:v>
                </c:pt>
                <c:pt idx="3637">
                  <c:v>13804.562889602981</c:v>
                </c:pt>
                <c:pt idx="3638">
                  <c:v>13804.562889602981</c:v>
                </c:pt>
                <c:pt idx="3639">
                  <c:v>13804.562889602981</c:v>
                </c:pt>
                <c:pt idx="3640">
                  <c:v>13804.562889602981</c:v>
                </c:pt>
                <c:pt idx="3641">
                  <c:v>13804.562889602981</c:v>
                </c:pt>
                <c:pt idx="3642">
                  <c:v>13804.562889602981</c:v>
                </c:pt>
                <c:pt idx="3643">
                  <c:v>13804.562889602981</c:v>
                </c:pt>
                <c:pt idx="3644">
                  <c:v>13804.562889602981</c:v>
                </c:pt>
                <c:pt idx="3645">
                  <c:v>13804.562889602981</c:v>
                </c:pt>
                <c:pt idx="3646">
                  <c:v>13804.562889602981</c:v>
                </c:pt>
                <c:pt idx="3647">
                  <c:v>13804.562889602981</c:v>
                </c:pt>
                <c:pt idx="3648">
                  <c:v>13804.562889602981</c:v>
                </c:pt>
                <c:pt idx="3649">
                  <c:v>13804.562889602981</c:v>
                </c:pt>
                <c:pt idx="3650">
                  <c:v>13804.562889602981</c:v>
                </c:pt>
                <c:pt idx="3651">
                  <c:v>13804.562889602981</c:v>
                </c:pt>
                <c:pt idx="3652">
                  <c:v>13804.562889602981</c:v>
                </c:pt>
                <c:pt idx="3653">
                  <c:v>13804.562889602981</c:v>
                </c:pt>
                <c:pt idx="3654">
                  <c:v>13804.562889602981</c:v>
                </c:pt>
                <c:pt idx="3655">
                  <c:v>13804.562889602981</c:v>
                </c:pt>
                <c:pt idx="3656">
                  <c:v>13804.562889602981</c:v>
                </c:pt>
                <c:pt idx="3657">
                  <c:v>13804.562889602981</c:v>
                </c:pt>
                <c:pt idx="3658">
                  <c:v>13804.562889602981</c:v>
                </c:pt>
                <c:pt idx="3659">
                  <c:v>13804.562889602981</c:v>
                </c:pt>
                <c:pt idx="3660">
                  <c:v>13804.562889602981</c:v>
                </c:pt>
                <c:pt idx="3661">
                  <c:v>13804.562889602981</c:v>
                </c:pt>
                <c:pt idx="3662">
                  <c:v>13804.562889602981</c:v>
                </c:pt>
                <c:pt idx="3663">
                  <c:v>13804.562889602981</c:v>
                </c:pt>
                <c:pt idx="3664">
                  <c:v>13804.562889602981</c:v>
                </c:pt>
                <c:pt idx="3665">
                  <c:v>13804.562889602981</c:v>
                </c:pt>
                <c:pt idx="3666">
                  <c:v>13804.562889602981</c:v>
                </c:pt>
                <c:pt idx="3667">
                  <c:v>13804.562889602981</c:v>
                </c:pt>
                <c:pt idx="3668">
                  <c:v>13804.562889602981</c:v>
                </c:pt>
                <c:pt idx="3669">
                  <c:v>13804.562889602981</c:v>
                </c:pt>
                <c:pt idx="3670">
                  <c:v>13804.562889602981</c:v>
                </c:pt>
                <c:pt idx="3671">
                  <c:v>13804.562889602981</c:v>
                </c:pt>
                <c:pt idx="3672">
                  <c:v>13804.562889602981</c:v>
                </c:pt>
                <c:pt idx="3673">
                  <c:v>13804.562889602981</c:v>
                </c:pt>
                <c:pt idx="3674">
                  <c:v>13804.562889602981</c:v>
                </c:pt>
                <c:pt idx="3675">
                  <c:v>13804.562889602981</c:v>
                </c:pt>
                <c:pt idx="3676">
                  <c:v>13804.562889602981</c:v>
                </c:pt>
                <c:pt idx="3677">
                  <c:v>13804.562889602981</c:v>
                </c:pt>
                <c:pt idx="3678">
                  <c:v>13804.562889602981</c:v>
                </c:pt>
                <c:pt idx="3679">
                  <c:v>13804.562889602981</c:v>
                </c:pt>
                <c:pt idx="3680">
                  <c:v>13804.562889602981</c:v>
                </c:pt>
                <c:pt idx="3681">
                  <c:v>13804.562889602981</c:v>
                </c:pt>
                <c:pt idx="3682">
                  <c:v>13804.562889602981</c:v>
                </c:pt>
                <c:pt idx="3683">
                  <c:v>13804.562889602981</c:v>
                </c:pt>
                <c:pt idx="3684">
                  <c:v>13804.562889602981</c:v>
                </c:pt>
                <c:pt idx="3685">
                  <c:v>13804.562889602981</c:v>
                </c:pt>
                <c:pt idx="3686">
                  <c:v>13804.562889602981</c:v>
                </c:pt>
                <c:pt idx="3687">
                  <c:v>13804.562889602981</c:v>
                </c:pt>
                <c:pt idx="3688">
                  <c:v>13804.562889602981</c:v>
                </c:pt>
                <c:pt idx="3689">
                  <c:v>13804.562889602981</c:v>
                </c:pt>
                <c:pt idx="3690">
                  <c:v>13804.562889602981</c:v>
                </c:pt>
                <c:pt idx="3691">
                  <c:v>13804.562889602981</c:v>
                </c:pt>
                <c:pt idx="3692">
                  <c:v>13804.562889602981</c:v>
                </c:pt>
                <c:pt idx="3693">
                  <c:v>13804.562889602981</c:v>
                </c:pt>
                <c:pt idx="3694">
                  <c:v>13804.562889602981</c:v>
                </c:pt>
                <c:pt idx="3695">
                  <c:v>13804.562889602981</c:v>
                </c:pt>
                <c:pt idx="3696">
                  <c:v>13804.562889602981</c:v>
                </c:pt>
                <c:pt idx="3697">
                  <c:v>13804.562889602981</c:v>
                </c:pt>
                <c:pt idx="3698">
                  <c:v>13804.562889602981</c:v>
                </c:pt>
                <c:pt idx="3699">
                  <c:v>13804.562889602981</c:v>
                </c:pt>
                <c:pt idx="3700">
                  <c:v>13804.562889602981</c:v>
                </c:pt>
                <c:pt idx="3701">
                  <c:v>13804.562889602981</c:v>
                </c:pt>
                <c:pt idx="3702">
                  <c:v>13804.562889602981</c:v>
                </c:pt>
                <c:pt idx="3703">
                  <c:v>13804.562889602981</c:v>
                </c:pt>
                <c:pt idx="3704">
                  <c:v>13804.562889602981</c:v>
                </c:pt>
                <c:pt idx="3705">
                  <c:v>13804.562889602981</c:v>
                </c:pt>
                <c:pt idx="3706">
                  <c:v>13804.562889602981</c:v>
                </c:pt>
                <c:pt idx="3707">
                  <c:v>13804.562889602981</c:v>
                </c:pt>
                <c:pt idx="3708">
                  <c:v>13804.562889602981</c:v>
                </c:pt>
                <c:pt idx="3709">
                  <c:v>13804.562889602981</c:v>
                </c:pt>
                <c:pt idx="3710">
                  <c:v>13804.562889602981</c:v>
                </c:pt>
                <c:pt idx="3711">
                  <c:v>13804.562889602981</c:v>
                </c:pt>
                <c:pt idx="3712">
                  <c:v>13804.562889602981</c:v>
                </c:pt>
                <c:pt idx="3713">
                  <c:v>13804.562889602981</c:v>
                </c:pt>
                <c:pt idx="3714">
                  <c:v>13804.562889602981</c:v>
                </c:pt>
                <c:pt idx="3715">
                  <c:v>13804.562889602981</c:v>
                </c:pt>
                <c:pt idx="3716">
                  <c:v>13804.562889602981</c:v>
                </c:pt>
                <c:pt idx="3717">
                  <c:v>13804.562889602981</c:v>
                </c:pt>
                <c:pt idx="3718">
                  <c:v>13804.562889602981</c:v>
                </c:pt>
                <c:pt idx="3719">
                  <c:v>13804.562889602981</c:v>
                </c:pt>
                <c:pt idx="3720">
                  <c:v>13804.562889602981</c:v>
                </c:pt>
                <c:pt idx="3721">
                  <c:v>13804.562889602981</c:v>
                </c:pt>
                <c:pt idx="3722">
                  <c:v>13804.562889602981</c:v>
                </c:pt>
                <c:pt idx="3723">
                  <c:v>13804.562889602981</c:v>
                </c:pt>
                <c:pt idx="3724">
                  <c:v>13804.562889602981</c:v>
                </c:pt>
                <c:pt idx="3725">
                  <c:v>13804.562889602981</c:v>
                </c:pt>
                <c:pt idx="3726">
                  <c:v>13804.562889602981</c:v>
                </c:pt>
                <c:pt idx="3727">
                  <c:v>13804.562889602981</c:v>
                </c:pt>
                <c:pt idx="3728">
                  <c:v>13804.562889602981</c:v>
                </c:pt>
                <c:pt idx="3729">
                  <c:v>13804.562889602981</c:v>
                </c:pt>
                <c:pt idx="3730">
                  <c:v>13804.562889602981</c:v>
                </c:pt>
                <c:pt idx="3731">
                  <c:v>13804.562889602981</c:v>
                </c:pt>
                <c:pt idx="3732">
                  <c:v>13804.562889602981</c:v>
                </c:pt>
                <c:pt idx="3733">
                  <c:v>13804.562889602981</c:v>
                </c:pt>
                <c:pt idx="3734">
                  <c:v>13804.562889602981</c:v>
                </c:pt>
                <c:pt idx="3735">
                  <c:v>13804.562889602981</c:v>
                </c:pt>
                <c:pt idx="3736">
                  <c:v>13804.562889602981</c:v>
                </c:pt>
                <c:pt idx="3737">
                  <c:v>13804.562889602981</c:v>
                </c:pt>
                <c:pt idx="3738">
                  <c:v>13804.562889602981</c:v>
                </c:pt>
                <c:pt idx="3739">
                  <c:v>13804.562889602981</c:v>
                </c:pt>
                <c:pt idx="3740">
                  <c:v>13804.562889602981</c:v>
                </c:pt>
                <c:pt idx="3741">
                  <c:v>13804.562889602981</c:v>
                </c:pt>
                <c:pt idx="3742">
                  <c:v>13804.562889602981</c:v>
                </c:pt>
                <c:pt idx="3743">
                  <c:v>13804.562889602981</c:v>
                </c:pt>
                <c:pt idx="3744">
                  <c:v>13804.562889602981</c:v>
                </c:pt>
                <c:pt idx="3745">
                  <c:v>13804.562889602981</c:v>
                </c:pt>
                <c:pt idx="3746">
                  <c:v>13804.562889602981</c:v>
                </c:pt>
                <c:pt idx="3747">
                  <c:v>13804.562889602981</c:v>
                </c:pt>
                <c:pt idx="3748">
                  <c:v>13804.562889602981</c:v>
                </c:pt>
                <c:pt idx="3749">
                  <c:v>13804.562889602981</c:v>
                </c:pt>
                <c:pt idx="3750">
                  <c:v>13804.562889602981</c:v>
                </c:pt>
                <c:pt idx="3751">
                  <c:v>13804.562889602981</c:v>
                </c:pt>
                <c:pt idx="3752">
                  <c:v>13804.562889602981</c:v>
                </c:pt>
                <c:pt idx="3753">
                  <c:v>13804.562889602981</c:v>
                </c:pt>
                <c:pt idx="3754">
                  <c:v>13804.562889602981</c:v>
                </c:pt>
                <c:pt idx="3755">
                  <c:v>13804.562889602981</c:v>
                </c:pt>
                <c:pt idx="3756">
                  <c:v>13804.562889602981</c:v>
                </c:pt>
                <c:pt idx="3757">
                  <c:v>13804.562889602981</c:v>
                </c:pt>
                <c:pt idx="3758">
                  <c:v>13804.562889602981</c:v>
                </c:pt>
                <c:pt idx="3759">
                  <c:v>13804.562889602981</c:v>
                </c:pt>
                <c:pt idx="3760">
                  <c:v>13804.562889602981</c:v>
                </c:pt>
                <c:pt idx="3761">
                  <c:v>13804.562889602981</c:v>
                </c:pt>
                <c:pt idx="3762">
                  <c:v>13804.562889602981</c:v>
                </c:pt>
                <c:pt idx="3763">
                  <c:v>13804.562889602981</c:v>
                </c:pt>
                <c:pt idx="3764">
                  <c:v>13804.562889602981</c:v>
                </c:pt>
                <c:pt idx="3765">
                  <c:v>13804.562889602981</c:v>
                </c:pt>
                <c:pt idx="3766">
                  <c:v>13804.562889602981</c:v>
                </c:pt>
                <c:pt idx="3767">
                  <c:v>13804.562889602981</c:v>
                </c:pt>
                <c:pt idx="3768">
                  <c:v>13804.562889602981</c:v>
                </c:pt>
                <c:pt idx="3769">
                  <c:v>13804.562889602981</c:v>
                </c:pt>
                <c:pt idx="3770">
                  <c:v>13804.562889602981</c:v>
                </c:pt>
                <c:pt idx="3771">
                  <c:v>13804.562889602981</c:v>
                </c:pt>
                <c:pt idx="3772">
                  <c:v>13804.562889602981</c:v>
                </c:pt>
                <c:pt idx="3773">
                  <c:v>13804.562889602981</c:v>
                </c:pt>
                <c:pt idx="3774">
                  <c:v>13804.562889602981</c:v>
                </c:pt>
                <c:pt idx="3775">
                  <c:v>13804.562889602981</c:v>
                </c:pt>
                <c:pt idx="3776">
                  <c:v>13804.562889602981</c:v>
                </c:pt>
                <c:pt idx="3777">
                  <c:v>13804.562889602981</c:v>
                </c:pt>
                <c:pt idx="3778">
                  <c:v>13804.562889602981</c:v>
                </c:pt>
                <c:pt idx="3779">
                  <c:v>13804.562889602981</c:v>
                </c:pt>
                <c:pt idx="3780">
                  <c:v>13804.562889602981</c:v>
                </c:pt>
                <c:pt idx="3781">
                  <c:v>13804.562889602981</c:v>
                </c:pt>
                <c:pt idx="3782">
                  <c:v>13804.562889602981</c:v>
                </c:pt>
                <c:pt idx="3783">
                  <c:v>13804.562889602981</c:v>
                </c:pt>
                <c:pt idx="3784">
                  <c:v>13804.562889602981</c:v>
                </c:pt>
                <c:pt idx="3785">
                  <c:v>13804.562889602981</c:v>
                </c:pt>
                <c:pt idx="3786">
                  <c:v>13804.562889602981</c:v>
                </c:pt>
                <c:pt idx="3787">
                  <c:v>13804.562889602981</c:v>
                </c:pt>
                <c:pt idx="3788">
                  <c:v>13804.562889602981</c:v>
                </c:pt>
                <c:pt idx="3789">
                  <c:v>13804.562889602981</c:v>
                </c:pt>
                <c:pt idx="3790">
                  <c:v>13804.562889602981</c:v>
                </c:pt>
                <c:pt idx="3791">
                  <c:v>13804.562889602981</c:v>
                </c:pt>
                <c:pt idx="3792">
                  <c:v>13804.562889602981</c:v>
                </c:pt>
                <c:pt idx="3793">
                  <c:v>13804.562889602981</c:v>
                </c:pt>
                <c:pt idx="3794">
                  <c:v>13804.562889602981</c:v>
                </c:pt>
                <c:pt idx="3795">
                  <c:v>13804.562889602981</c:v>
                </c:pt>
                <c:pt idx="3796">
                  <c:v>13804.562889602981</c:v>
                </c:pt>
                <c:pt idx="3797">
                  <c:v>13804.562889602981</c:v>
                </c:pt>
                <c:pt idx="3798">
                  <c:v>13804.562889602981</c:v>
                </c:pt>
                <c:pt idx="3799">
                  <c:v>13804.562889602981</c:v>
                </c:pt>
                <c:pt idx="3800">
                  <c:v>13804.562889602981</c:v>
                </c:pt>
                <c:pt idx="3801">
                  <c:v>13804.562889602981</c:v>
                </c:pt>
                <c:pt idx="3802">
                  <c:v>13804.562889602981</c:v>
                </c:pt>
                <c:pt idx="3803">
                  <c:v>13804.562889602981</c:v>
                </c:pt>
                <c:pt idx="3804">
                  <c:v>13804.562889602981</c:v>
                </c:pt>
                <c:pt idx="3805">
                  <c:v>13804.562889602981</c:v>
                </c:pt>
                <c:pt idx="3806">
                  <c:v>13804.562889602981</c:v>
                </c:pt>
                <c:pt idx="3807">
                  <c:v>13804.562889602981</c:v>
                </c:pt>
                <c:pt idx="3808">
                  <c:v>13804.562889602981</c:v>
                </c:pt>
                <c:pt idx="3809">
                  <c:v>13804.562889602981</c:v>
                </c:pt>
                <c:pt idx="3810">
                  <c:v>13804.562889602981</c:v>
                </c:pt>
                <c:pt idx="3811">
                  <c:v>13804.562889602981</c:v>
                </c:pt>
                <c:pt idx="3812">
                  <c:v>13804.562889602981</c:v>
                </c:pt>
                <c:pt idx="3813">
                  <c:v>13804.562889602981</c:v>
                </c:pt>
                <c:pt idx="3814">
                  <c:v>13804.562889602981</c:v>
                </c:pt>
                <c:pt idx="3815">
                  <c:v>13804.562889602981</c:v>
                </c:pt>
                <c:pt idx="3816">
                  <c:v>13804.562889602981</c:v>
                </c:pt>
                <c:pt idx="3817">
                  <c:v>13804.562889602981</c:v>
                </c:pt>
                <c:pt idx="3818">
                  <c:v>13804.562889602981</c:v>
                </c:pt>
                <c:pt idx="3819">
                  <c:v>13804.562889602981</c:v>
                </c:pt>
                <c:pt idx="3820">
                  <c:v>13804.562889602981</c:v>
                </c:pt>
                <c:pt idx="3821">
                  <c:v>13804.562889602981</c:v>
                </c:pt>
                <c:pt idx="3822">
                  <c:v>13804.562889602981</c:v>
                </c:pt>
                <c:pt idx="3823">
                  <c:v>13804.562889602981</c:v>
                </c:pt>
                <c:pt idx="3824">
                  <c:v>13804.562889602981</c:v>
                </c:pt>
                <c:pt idx="3825">
                  <c:v>13804.562889602981</c:v>
                </c:pt>
                <c:pt idx="3826">
                  <c:v>13804.562889602981</c:v>
                </c:pt>
                <c:pt idx="3827">
                  <c:v>13804.562889602981</c:v>
                </c:pt>
                <c:pt idx="3828">
                  <c:v>13804.562889602981</c:v>
                </c:pt>
                <c:pt idx="3829">
                  <c:v>13804.562889602981</c:v>
                </c:pt>
                <c:pt idx="3830">
                  <c:v>13804.562889602981</c:v>
                </c:pt>
                <c:pt idx="3831">
                  <c:v>13804.562889602981</c:v>
                </c:pt>
                <c:pt idx="3832">
                  <c:v>13804.562889602981</c:v>
                </c:pt>
                <c:pt idx="3833">
                  <c:v>13804.562889602981</c:v>
                </c:pt>
                <c:pt idx="3834">
                  <c:v>13804.562889602981</c:v>
                </c:pt>
                <c:pt idx="3835">
                  <c:v>13804.562889602981</c:v>
                </c:pt>
                <c:pt idx="3836">
                  <c:v>13804.562889602981</c:v>
                </c:pt>
                <c:pt idx="3837">
                  <c:v>13804.562889602981</c:v>
                </c:pt>
                <c:pt idx="3838">
                  <c:v>13804.562889602981</c:v>
                </c:pt>
                <c:pt idx="3839">
                  <c:v>13804.562889602981</c:v>
                </c:pt>
                <c:pt idx="3840">
                  <c:v>13804.562889602981</c:v>
                </c:pt>
                <c:pt idx="3841">
                  <c:v>13804.562889602981</c:v>
                </c:pt>
                <c:pt idx="3842">
                  <c:v>13804.562889602981</c:v>
                </c:pt>
                <c:pt idx="3843">
                  <c:v>13804.562889602981</c:v>
                </c:pt>
                <c:pt idx="3844">
                  <c:v>13804.562889602981</c:v>
                </c:pt>
                <c:pt idx="3845">
                  <c:v>13804.562889602981</c:v>
                </c:pt>
                <c:pt idx="3846">
                  <c:v>13804.562889602981</c:v>
                </c:pt>
                <c:pt idx="3847">
                  <c:v>13804.562889602981</c:v>
                </c:pt>
                <c:pt idx="3848">
                  <c:v>13804.562889602981</c:v>
                </c:pt>
                <c:pt idx="3849">
                  <c:v>13804.562889602981</c:v>
                </c:pt>
                <c:pt idx="3850">
                  <c:v>13804.562889602981</c:v>
                </c:pt>
                <c:pt idx="3851">
                  <c:v>13804.562889602981</c:v>
                </c:pt>
                <c:pt idx="3852">
                  <c:v>13804.562889602981</c:v>
                </c:pt>
                <c:pt idx="3853">
                  <c:v>13804.562889602981</c:v>
                </c:pt>
                <c:pt idx="3854">
                  <c:v>13804.562889602981</c:v>
                </c:pt>
                <c:pt idx="3855">
                  <c:v>13804.562889602981</c:v>
                </c:pt>
              </c:numCache>
            </c:numRef>
          </c:val>
          <c:smooth val="0"/>
        </c:ser>
        <c:ser>
          <c:idx val="2"/>
          <c:order val="2"/>
          <c:tx>
            <c:v>1.33 yr Flood</c:v>
          </c:tx>
          <c:spPr>
            <a:ln w="127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Sheet1!$AI$2:$AI$5123</c:f>
              <c:numCache>
                <c:formatCode>[$-409]d\-mmm\-yy;@</c:formatCode>
                <c:ptCount val="5122"/>
                <c:pt idx="0">
                  <c:v>37257</c:v>
                </c:pt>
                <c:pt idx="1">
                  <c:v>37258</c:v>
                </c:pt>
                <c:pt idx="2">
                  <c:v>37259</c:v>
                </c:pt>
                <c:pt idx="3">
                  <c:v>37260</c:v>
                </c:pt>
                <c:pt idx="4">
                  <c:v>37261</c:v>
                </c:pt>
                <c:pt idx="5">
                  <c:v>37262</c:v>
                </c:pt>
                <c:pt idx="6">
                  <c:v>37263</c:v>
                </c:pt>
                <c:pt idx="7">
                  <c:v>37264</c:v>
                </c:pt>
                <c:pt idx="8">
                  <c:v>37265</c:v>
                </c:pt>
                <c:pt idx="9">
                  <c:v>37266</c:v>
                </c:pt>
                <c:pt idx="10">
                  <c:v>37267</c:v>
                </c:pt>
                <c:pt idx="11">
                  <c:v>37268</c:v>
                </c:pt>
                <c:pt idx="12">
                  <c:v>37269</c:v>
                </c:pt>
                <c:pt idx="13">
                  <c:v>37270</c:v>
                </c:pt>
                <c:pt idx="14">
                  <c:v>37271</c:v>
                </c:pt>
                <c:pt idx="15">
                  <c:v>37272</c:v>
                </c:pt>
                <c:pt idx="16">
                  <c:v>37273</c:v>
                </c:pt>
                <c:pt idx="17">
                  <c:v>37274</c:v>
                </c:pt>
                <c:pt idx="18">
                  <c:v>37275</c:v>
                </c:pt>
                <c:pt idx="19">
                  <c:v>37276</c:v>
                </c:pt>
                <c:pt idx="20">
                  <c:v>37277</c:v>
                </c:pt>
                <c:pt idx="21">
                  <c:v>37278</c:v>
                </c:pt>
                <c:pt idx="22">
                  <c:v>37279</c:v>
                </c:pt>
                <c:pt idx="23">
                  <c:v>37280</c:v>
                </c:pt>
                <c:pt idx="24">
                  <c:v>37281</c:v>
                </c:pt>
                <c:pt idx="25">
                  <c:v>37282</c:v>
                </c:pt>
                <c:pt idx="26">
                  <c:v>37283</c:v>
                </c:pt>
                <c:pt idx="27">
                  <c:v>37284</c:v>
                </c:pt>
                <c:pt idx="28">
                  <c:v>37285</c:v>
                </c:pt>
                <c:pt idx="29">
                  <c:v>37286</c:v>
                </c:pt>
                <c:pt idx="30">
                  <c:v>37287</c:v>
                </c:pt>
                <c:pt idx="31">
                  <c:v>37288</c:v>
                </c:pt>
                <c:pt idx="32">
                  <c:v>37289</c:v>
                </c:pt>
                <c:pt idx="33">
                  <c:v>37290</c:v>
                </c:pt>
                <c:pt idx="34">
                  <c:v>37291</c:v>
                </c:pt>
                <c:pt idx="35">
                  <c:v>37292</c:v>
                </c:pt>
                <c:pt idx="36">
                  <c:v>37293</c:v>
                </c:pt>
                <c:pt idx="37">
                  <c:v>37294</c:v>
                </c:pt>
                <c:pt idx="38">
                  <c:v>37295</c:v>
                </c:pt>
                <c:pt idx="39">
                  <c:v>37296</c:v>
                </c:pt>
                <c:pt idx="40">
                  <c:v>37297</c:v>
                </c:pt>
                <c:pt idx="41">
                  <c:v>37298</c:v>
                </c:pt>
                <c:pt idx="42">
                  <c:v>37299</c:v>
                </c:pt>
                <c:pt idx="43">
                  <c:v>37300</c:v>
                </c:pt>
                <c:pt idx="44">
                  <c:v>37301</c:v>
                </c:pt>
                <c:pt idx="45">
                  <c:v>37302</c:v>
                </c:pt>
                <c:pt idx="46">
                  <c:v>37303</c:v>
                </c:pt>
                <c:pt idx="47">
                  <c:v>37304</c:v>
                </c:pt>
                <c:pt idx="48">
                  <c:v>37305</c:v>
                </c:pt>
                <c:pt idx="49">
                  <c:v>37306</c:v>
                </c:pt>
                <c:pt idx="50">
                  <c:v>37307</c:v>
                </c:pt>
                <c:pt idx="51">
                  <c:v>37308</c:v>
                </c:pt>
                <c:pt idx="52">
                  <c:v>37309</c:v>
                </c:pt>
                <c:pt idx="53">
                  <c:v>37310</c:v>
                </c:pt>
                <c:pt idx="54">
                  <c:v>37311</c:v>
                </c:pt>
                <c:pt idx="55">
                  <c:v>37312</c:v>
                </c:pt>
                <c:pt idx="56">
                  <c:v>37313</c:v>
                </c:pt>
                <c:pt idx="57">
                  <c:v>37314</c:v>
                </c:pt>
                <c:pt idx="58">
                  <c:v>37315</c:v>
                </c:pt>
                <c:pt idx="59">
                  <c:v>37316</c:v>
                </c:pt>
                <c:pt idx="60">
                  <c:v>37317</c:v>
                </c:pt>
                <c:pt idx="61">
                  <c:v>37318</c:v>
                </c:pt>
                <c:pt idx="62">
                  <c:v>37319</c:v>
                </c:pt>
                <c:pt idx="63">
                  <c:v>37320</c:v>
                </c:pt>
                <c:pt idx="64">
                  <c:v>37321</c:v>
                </c:pt>
                <c:pt idx="65">
                  <c:v>37322</c:v>
                </c:pt>
                <c:pt idx="66">
                  <c:v>37323</c:v>
                </c:pt>
                <c:pt idx="67">
                  <c:v>37324</c:v>
                </c:pt>
                <c:pt idx="68">
                  <c:v>37325</c:v>
                </c:pt>
                <c:pt idx="69">
                  <c:v>37326</c:v>
                </c:pt>
                <c:pt idx="70">
                  <c:v>37327</c:v>
                </c:pt>
                <c:pt idx="71">
                  <c:v>37328</c:v>
                </c:pt>
                <c:pt idx="72">
                  <c:v>37329</c:v>
                </c:pt>
                <c:pt idx="73">
                  <c:v>37330</c:v>
                </c:pt>
                <c:pt idx="74">
                  <c:v>37331</c:v>
                </c:pt>
                <c:pt idx="75">
                  <c:v>37332</c:v>
                </c:pt>
                <c:pt idx="76">
                  <c:v>37333</c:v>
                </c:pt>
                <c:pt idx="77">
                  <c:v>37334</c:v>
                </c:pt>
                <c:pt idx="78">
                  <c:v>37335</c:v>
                </c:pt>
                <c:pt idx="79">
                  <c:v>37336</c:v>
                </c:pt>
                <c:pt idx="80">
                  <c:v>37337</c:v>
                </c:pt>
                <c:pt idx="81">
                  <c:v>37338</c:v>
                </c:pt>
                <c:pt idx="82">
                  <c:v>37339</c:v>
                </c:pt>
                <c:pt idx="83">
                  <c:v>37340</c:v>
                </c:pt>
                <c:pt idx="84">
                  <c:v>37341</c:v>
                </c:pt>
                <c:pt idx="85">
                  <c:v>37342</c:v>
                </c:pt>
                <c:pt idx="86">
                  <c:v>37343</c:v>
                </c:pt>
                <c:pt idx="87">
                  <c:v>37344</c:v>
                </c:pt>
                <c:pt idx="88">
                  <c:v>37345</c:v>
                </c:pt>
                <c:pt idx="89">
                  <c:v>37346</c:v>
                </c:pt>
                <c:pt idx="90">
                  <c:v>37347</c:v>
                </c:pt>
                <c:pt idx="91">
                  <c:v>37348</c:v>
                </c:pt>
                <c:pt idx="92">
                  <c:v>37349</c:v>
                </c:pt>
                <c:pt idx="93">
                  <c:v>37350</c:v>
                </c:pt>
                <c:pt idx="94">
                  <c:v>37351</c:v>
                </c:pt>
                <c:pt idx="95">
                  <c:v>37352</c:v>
                </c:pt>
                <c:pt idx="96">
                  <c:v>37353</c:v>
                </c:pt>
                <c:pt idx="97">
                  <c:v>37354</c:v>
                </c:pt>
                <c:pt idx="98">
                  <c:v>37355</c:v>
                </c:pt>
                <c:pt idx="99">
                  <c:v>37356</c:v>
                </c:pt>
                <c:pt idx="100">
                  <c:v>37357</c:v>
                </c:pt>
                <c:pt idx="101">
                  <c:v>37358</c:v>
                </c:pt>
                <c:pt idx="102">
                  <c:v>37359</c:v>
                </c:pt>
                <c:pt idx="103">
                  <c:v>37360</c:v>
                </c:pt>
                <c:pt idx="104">
                  <c:v>37361</c:v>
                </c:pt>
                <c:pt idx="105">
                  <c:v>37362</c:v>
                </c:pt>
                <c:pt idx="106">
                  <c:v>37363</c:v>
                </c:pt>
                <c:pt idx="107">
                  <c:v>37364</c:v>
                </c:pt>
                <c:pt idx="108">
                  <c:v>37365</c:v>
                </c:pt>
                <c:pt idx="109">
                  <c:v>37366</c:v>
                </c:pt>
                <c:pt idx="110">
                  <c:v>37367</c:v>
                </c:pt>
                <c:pt idx="111">
                  <c:v>37368</c:v>
                </c:pt>
                <c:pt idx="112">
                  <c:v>37369</c:v>
                </c:pt>
                <c:pt idx="113">
                  <c:v>37370</c:v>
                </c:pt>
                <c:pt idx="114">
                  <c:v>37372</c:v>
                </c:pt>
                <c:pt idx="115">
                  <c:v>37373</c:v>
                </c:pt>
                <c:pt idx="116">
                  <c:v>37374</c:v>
                </c:pt>
                <c:pt idx="117">
                  <c:v>37375</c:v>
                </c:pt>
                <c:pt idx="118">
                  <c:v>37376</c:v>
                </c:pt>
                <c:pt idx="119">
                  <c:v>37377</c:v>
                </c:pt>
                <c:pt idx="120">
                  <c:v>37378</c:v>
                </c:pt>
                <c:pt idx="121">
                  <c:v>37379</c:v>
                </c:pt>
                <c:pt idx="122">
                  <c:v>37380</c:v>
                </c:pt>
                <c:pt idx="123">
                  <c:v>37381</c:v>
                </c:pt>
                <c:pt idx="124">
                  <c:v>37382</c:v>
                </c:pt>
                <c:pt idx="125">
                  <c:v>37383</c:v>
                </c:pt>
                <c:pt idx="126">
                  <c:v>37384</c:v>
                </c:pt>
                <c:pt idx="127">
                  <c:v>37385</c:v>
                </c:pt>
                <c:pt idx="128">
                  <c:v>37386</c:v>
                </c:pt>
                <c:pt idx="129">
                  <c:v>37387</c:v>
                </c:pt>
                <c:pt idx="130">
                  <c:v>37388</c:v>
                </c:pt>
                <c:pt idx="131">
                  <c:v>37389</c:v>
                </c:pt>
                <c:pt idx="132">
                  <c:v>37390</c:v>
                </c:pt>
                <c:pt idx="133">
                  <c:v>37391</c:v>
                </c:pt>
                <c:pt idx="134">
                  <c:v>37392</c:v>
                </c:pt>
                <c:pt idx="135">
                  <c:v>37393</c:v>
                </c:pt>
                <c:pt idx="136">
                  <c:v>37394</c:v>
                </c:pt>
                <c:pt idx="137">
                  <c:v>37395</c:v>
                </c:pt>
                <c:pt idx="138">
                  <c:v>37396</c:v>
                </c:pt>
                <c:pt idx="139">
                  <c:v>37397</c:v>
                </c:pt>
                <c:pt idx="140">
                  <c:v>37398</c:v>
                </c:pt>
                <c:pt idx="141">
                  <c:v>37399</c:v>
                </c:pt>
                <c:pt idx="142">
                  <c:v>37400</c:v>
                </c:pt>
                <c:pt idx="143">
                  <c:v>37401</c:v>
                </c:pt>
                <c:pt idx="144">
                  <c:v>37402</c:v>
                </c:pt>
                <c:pt idx="145">
                  <c:v>37403</c:v>
                </c:pt>
                <c:pt idx="146">
                  <c:v>37404</c:v>
                </c:pt>
                <c:pt idx="147">
                  <c:v>37405</c:v>
                </c:pt>
                <c:pt idx="148">
                  <c:v>37406</c:v>
                </c:pt>
                <c:pt idx="149">
                  <c:v>37407</c:v>
                </c:pt>
                <c:pt idx="150">
                  <c:v>37408</c:v>
                </c:pt>
                <c:pt idx="151">
                  <c:v>37409</c:v>
                </c:pt>
                <c:pt idx="152">
                  <c:v>37410</c:v>
                </c:pt>
                <c:pt idx="153">
                  <c:v>37411</c:v>
                </c:pt>
                <c:pt idx="154">
                  <c:v>37412</c:v>
                </c:pt>
                <c:pt idx="155">
                  <c:v>37413</c:v>
                </c:pt>
                <c:pt idx="156">
                  <c:v>37414</c:v>
                </c:pt>
                <c:pt idx="157">
                  <c:v>37415</c:v>
                </c:pt>
                <c:pt idx="158">
                  <c:v>37416</c:v>
                </c:pt>
                <c:pt idx="159">
                  <c:v>37417</c:v>
                </c:pt>
                <c:pt idx="160">
                  <c:v>37418</c:v>
                </c:pt>
                <c:pt idx="161">
                  <c:v>37419</c:v>
                </c:pt>
                <c:pt idx="162">
                  <c:v>37420</c:v>
                </c:pt>
                <c:pt idx="163">
                  <c:v>37421</c:v>
                </c:pt>
                <c:pt idx="164">
                  <c:v>37422</c:v>
                </c:pt>
                <c:pt idx="165">
                  <c:v>37423</c:v>
                </c:pt>
                <c:pt idx="166">
                  <c:v>37424</c:v>
                </c:pt>
                <c:pt idx="167">
                  <c:v>37425</c:v>
                </c:pt>
                <c:pt idx="168">
                  <c:v>37426</c:v>
                </c:pt>
                <c:pt idx="169">
                  <c:v>37427</c:v>
                </c:pt>
                <c:pt idx="170">
                  <c:v>37428</c:v>
                </c:pt>
                <c:pt idx="171">
                  <c:v>37429</c:v>
                </c:pt>
                <c:pt idx="172">
                  <c:v>37430</c:v>
                </c:pt>
                <c:pt idx="173">
                  <c:v>37431</c:v>
                </c:pt>
                <c:pt idx="174">
                  <c:v>37432</c:v>
                </c:pt>
                <c:pt idx="175">
                  <c:v>37433</c:v>
                </c:pt>
                <c:pt idx="176">
                  <c:v>37434</c:v>
                </c:pt>
                <c:pt idx="177">
                  <c:v>37435</c:v>
                </c:pt>
                <c:pt idx="178">
                  <c:v>37436</c:v>
                </c:pt>
                <c:pt idx="179">
                  <c:v>37437</c:v>
                </c:pt>
                <c:pt idx="180">
                  <c:v>37438</c:v>
                </c:pt>
                <c:pt idx="181">
                  <c:v>37439</c:v>
                </c:pt>
                <c:pt idx="182">
                  <c:v>37440</c:v>
                </c:pt>
                <c:pt idx="183">
                  <c:v>37441</c:v>
                </c:pt>
                <c:pt idx="184">
                  <c:v>37442</c:v>
                </c:pt>
                <c:pt idx="185">
                  <c:v>37443</c:v>
                </c:pt>
                <c:pt idx="186">
                  <c:v>37444</c:v>
                </c:pt>
                <c:pt idx="187">
                  <c:v>37445</c:v>
                </c:pt>
                <c:pt idx="188">
                  <c:v>37446</c:v>
                </c:pt>
                <c:pt idx="189">
                  <c:v>37447</c:v>
                </c:pt>
                <c:pt idx="190">
                  <c:v>37448</c:v>
                </c:pt>
                <c:pt idx="191">
                  <c:v>37449</c:v>
                </c:pt>
                <c:pt idx="192">
                  <c:v>37450</c:v>
                </c:pt>
                <c:pt idx="193">
                  <c:v>37451</c:v>
                </c:pt>
                <c:pt idx="194">
                  <c:v>37452</c:v>
                </c:pt>
                <c:pt idx="195">
                  <c:v>37453</c:v>
                </c:pt>
                <c:pt idx="196">
                  <c:v>37454</c:v>
                </c:pt>
                <c:pt idx="197">
                  <c:v>37455</c:v>
                </c:pt>
                <c:pt idx="198">
                  <c:v>37456</c:v>
                </c:pt>
                <c:pt idx="199">
                  <c:v>37457</c:v>
                </c:pt>
                <c:pt idx="200">
                  <c:v>37458</c:v>
                </c:pt>
                <c:pt idx="201">
                  <c:v>37459</c:v>
                </c:pt>
                <c:pt idx="202">
                  <c:v>37460</c:v>
                </c:pt>
                <c:pt idx="203">
                  <c:v>37461</c:v>
                </c:pt>
                <c:pt idx="204">
                  <c:v>37462</c:v>
                </c:pt>
                <c:pt idx="205">
                  <c:v>37463</c:v>
                </c:pt>
                <c:pt idx="206">
                  <c:v>37464</c:v>
                </c:pt>
                <c:pt idx="207">
                  <c:v>37465</c:v>
                </c:pt>
                <c:pt idx="208">
                  <c:v>37466</c:v>
                </c:pt>
                <c:pt idx="209">
                  <c:v>37467</c:v>
                </c:pt>
                <c:pt idx="210">
                  <c:v>37468</c:v>
                </c:pt>
                <c:pt idx="211">
                  <c:v>37469</c:v>
                </c:pt>
                <c:pt idx="212">
                  <c:v>37470</c:v>
                </c:pt>
                <c:pt idx="213">
                  <c:v>37471</c:v>
                </c:pt>
                <c:pt idx="214">
                  <c:v>37472</c:v>
                </c:pt>
                <c:pt idx="215">
                  <c:v>37473</c:v>
                </c:pt>
                <c:pt idx="216">
                  <c:v>37474</c:v>
                </c:pt>
                <c:pt idx="217">
                  <c:v>37475</c:v>
                </c:pt>
                <c:pt idx="218">
                  <c:v>37476</c:v>
                </c:pt>
                <c:pt idx="219">
                  <c:v>37477</c:v>
                </c:pt>
                <c:pt idx="220">
                  <c:v>37478</c:v>
                </c:pt>
                <c:pt idx="221">
                  <c:v>37479</c:v>
                </c:pt>
                <c:pt idx="222">
                  <c:v>37480</c:v>
                </c:pt>
                <c:pt idx="223">
                  <c:v>37481</c:v>
                </c:pt>
                <c:pt idx="224">
                  <c:v>37482</c:v>
                </c:pt>
                <c:pt idx="225">
                  <c:v>37483</c:v>
                </c:pt>
                <c:pt idx="226">
                  <c:v>37484</c:v>
                </c:pt>
                <c:pt idx="227">
                  <c:v>37485</c:v>
                </c:pt>
                <c:pt idx="228">
                  <c:v>37486</c:v>
                </c:pt>
                <c:pt idx="229">
                  <c:v>37487</c:v>
                </c:pt>
                <c:pt idx="230">
                  <c:v>37488</c:v>
                </c:pt>
                <c:pt idx="231">
                  <c:v>37489</c:v>
                </c:pt>
                <c:pt idx="232">
                  <c:v>37490</c:v>
                </c:pt>
                <c:pt idx="233">
                  <c:v>37491</c:v>
                </c:pt>
                <c:pt idx="234">
                  <c:v>37492</c:v>
                </c:pt>
                <c:pt idx="235">
                  <c:v>37493</c:v>
                </c:pt>
                <c:pt idx="236">
                  <c:v>37494</c:v>
                </c:pt>
                <c:pt idx="237">
                  <c:v>37495</c:v>
                </c:pt>
                <c:pt idx="238">
                  <c:v>37496</c:v>
                </c:pt>
                <c:pt idx="239">
                  <c:v>37497</c:v>
                </c:pt>
                <c:pt idx="240">
                  <c:v>37498</c:v>
                </c:pt>
                <c:pt idx="241">
                  <c:v>37499</c:v>
                </c:pt>
                <c:pt idx="242">
                  <c:v>37500</c:v>
                </c:pt>
                <c:pt idx="243">
                  <c:v>37501</c:v>
                </c:pt>
                <c:pt idx="244">
                  <c:v>37502</c:v>
                </c:pt>
                <c:pt idx="245">
                  <c:v>37503</c:v>
                </c:pt>
                <c:pt idx="246">
                  <c:v>37504</c:v>
                </c:pt>
                <c:pt idx="247">
                  <c:v>37505</c:v>
                </c:pt>
                <c:pt idx="248">
                  <c:v>37506</c:v>
                </c:pt>
                <c:pt idx="249">
                  <c:v>37507</c:v>
                </c:pt>
                <c:pt idx="250">
                  <c:v>37508</c:v>
                </c:pt>
                <c:pt idx="251">
                  <c:v>37509</c:v>
                </c:pt>
                <c:pt idx="252">
                  <c:v>37510</c:v>
                </c:pt>
                <c:pt idx="253">
                  <c:v>37511</c:v>
                </c:pt>
                <c:pt idx="254">
                  <c:v>37512</c:v>
                </c:pt>
                <c:pt idx="255">
                  <c:v>37513</c:v>
                </c:pt>
                <c:pt idx="256">
                  <c:v>37514</c:v>
                </c:pt>
                <c:pt idx="257">
                  <c:v>37515</c:v>
                </c:pt>
                <c:pt idx="258">
                  <c:v>37516</c:v>
                </c:pt>
                <c:pt idx="259">
                  <c:v>37517</c:v>
                </c:pt>
                <c:pt idx="260">
                  <c:v>37518</c:v>
                </c:pt>
                <c:pt idx="261">
                  <c:v>37519</c:v>
                </c:pt>
                <c:pt idx="262">
                  <c:v>37520</c:v>
                </c:pt>
                <c:pt idx="263">
                  <c:v>37521</c:v>
                </c:pt>
                <c:pt idx="264">
                  <c:v>37522</c:v>
                </c:pt>
                <c:pt idx="265">
                  <c:v>37523</c:v>
                </c:pt>
                <c:pt idx="266">
                  <c:v>37524</c:v>
                </c:pt>
                <c:pt idx="267">
                  <c:v>37525</c:v>
                </c:pt>
                <c:pt idx="268">
                  <c:v>37526</c:v>
                </c:pt>
                <c:pt idx="269">
                  <c:v>37527</c:v>
                </c:pt>
                <c:pt idx="270">
                  <c:v>37528</c:v>
                </c:pt>
                <c:pt idx="271">
                  <c:v>37529</c:v>
                </c:pt>
                <c:pt idx="272">
                  <c:v>37530</c:v>
                </c:pt>
                <c:pt idx="273">
                  <c:v>37531</c:v>
                </c:pt>
                <c:pt idx="274">
                  <c:v>37532</c:v>
                </c:pt>
                <c:pt idx="275">
                  <c:v>37533</c:v>
                </c:pt>
                <c:pt idx="276">
                  <c:v>37534</c:v>
                </c:pt>
                <c:pt idx="277">
                  <c:v>37535</c:v>
                </c:pt>
                <c:pt idx="278">
                  <c:v>37536</c:v>
                </c:pt>
                <c:pt idx="279">
                  <c:v>37537</c:v>
                </c:pt>
                <c:pt idx="280">
                  <c:v>37538</c:v>
                </c:pt>
                <c:pt idx="281">
                  <c:v>37539</c:v>
                </c:pt>
                <c:pt idx="282">
                  <c:v>37540</c:v>
                </c:pt>
                <c:pt idx="283">
                  <c:v>37541</c:v>
                </c:pt>
                <c:pt idx="284">
                  <c:v>37542</c:v>
                </c:pt>
                <c:pt idx="285">
                  <c:v>37543</c:v>
                </c:pt>
                <c:pt idx="286">
                  <c:v>37544</c:v>
                </c:pt>
                <c:pt idx="287">
                  <c:v>37545</c:v>
                </c:pt>
                <c:pt idx="288">
                  <c:v>37546</c:v>
                </c:pt>
                <c:pt idx="289">
                  <c:v>37547</c:v>
                </c:pt>
                <c:pt idx="290">
                  <c:v>37548</c:v>
                </c:pt>
                <c:pt idx="291">
                  <c:v>37549</c:v>
                </c:pt>
                <c:pt idx="292">
                  <c:v>37550</c:v>
                </c:pt>
                <c:pt idx="293">
                  <c:v>37551</c:v>
                </c:pt>
                <c:pt idx="294">
                  <c:v>37552</c:v>
                </c:pt>
                <c:pt idx="295">
                  <c:v>37553</c:v>
                </c:pt>
                <c:pt idx="296">
                  <c:v>37554</c:v>
                </c:pt>
                <c:pt idx="297">
                  <c:v>37555</c:v>
                </c:pt>
                <c:pt idx="298">
                  <c:v>37556</c:v>
                </c:pt>
                <c:pt idx="299">
                  <c:v>37557</c:v>
                </c:pt>
                <c:pt idx="300">
                  <c:v>37558</c:v>
                </c:pt>
                <c:pt idx="301">
                  <c:v>37559</c:v>
                </c:pt>
                <c:pt idx="302">
                  <c:v>37560</c:v>
                </c:pt>
                <c:pt idx="303">
                  <c:v>37561</c:v>
                </c:pt>
                <c:pt idx="304">
                  <c:v>37562</c:v>
                </c:pt>
                <c:pt idx="305">
                  <c:v>37563</c:v>
                </c:pt>
                <c:pt idx="306">
                  <c:v>37564</c:v>
                </c:pt>
                <c:pt idx="307">
                  <c:v>37565</c:v>
                </c:pt>
                <c:pt idx="308">
                  <c:v>37566</c:v>
                </c:pt>
                <c:pt idx="309">
                  <c:v>37567</c:v>
                </c:pt>
                <c:pt idx="310">
                  <c:v>37568</c:v>
                </c:pt>
                <c:pt idx="311">
                  <c:v>37569</c:v>
                </c:pt>
                <c:pt idx="312">
                  <c:v>37570</c:v>
                </c:pt>
                <c:pt idx="313">
                  <c:v>37571</c:v>
                </c:pt>
                <c:pt idx="314">
                  <c:v>37572</c:v>
                </c:pt>
                <c:pt idx="315">
                  <c:v>37573</c:v>
                </c:pt>
                <c:pt idx="316">
                  <c:v>37574</c:v>
                </c:pt>
                <c:pt idx="317">
                  <c:v>37575</c:v>
                </c:pt>
                <c:pt idx="318">
                  <c:v>37576</c:v>
                </c:pt>
                <c:pt idx="319">
                  <c:v>37577</c:v>
                </c:pt>
                <c:pt idx="320">
                  <c:v>37578</c:v>
                </c:pt>
                <c:pt idx="321">
                  <c:v>37579</c:v>
                </c:pt>
                <c:pt idx="322">
                  <c:v>37580</c:v>
                </c:pt>
                <c:pt idx="323">
                  <c:v>37581</c:v>
                </c:pt>
                <c:pt idx="324">
                  <c:v>37582</c:v>
                </c:pt>
                <c:pt idx="325">
                  <c:v>37583</c:v>
                </c:pt>
                <c:pt idx="326">
                  <c:v>37584</c:v>
                </c:pt>
                <c:pt idx="327">
                  <c:v>37585</c:v>
                </c:pt>
                <c:pt idx="328">
                  <c:v>37586</c:v>
                </c:pt>
                <c:pt idx="329">
                  <c:v>37587</c:v>
                </c:pt>
                <c:pt idx="330">
                  <c:v>37588</c:v>
                </c:pt>
                <c:pt idx="331">
                  <c:v>37589</c:v>
                </c:pt>
                <c:pt idx="332">
                  <c:v>37590</c:v>
                </c:pt>
                <c:pt idx="333">
                  <c:v>37591</c:v>
                </c:pt>
                <c:pt idx="334">
                  <c:v>37592</c:v>
                </c:pt>
                <c:pt idx="335">
                  <c:v>37593</c:v>
                </c:pt>
                <c:pt idx="336">
                  <c:v>37594</c:v>
                </c:pt>
                <c:pt idx="337">
                  <c:v>37595</c:v>
                </c:pt>
                <c:pt idx="338">
                  <c:v>37596</c:v>
                </c:pt>
                <c:pt idx="339">
                  <c:v>37597</c:v>
                </c:pt>
                <c:pt idx="340">
                  <c:v>37598</c:v>
                </c:pt>
                <c:pt idx="341">
                  <c:v>37599</c:v>
                </c:pt>
                <c:pt idx="342">
                  <c:v>37600</c:v>
                </c:pt>
                <c:pt idx="343">
                  <c:v>37601</c:v>
                </c:pt>
                <c:pt idx="344">
                  <c:v>37602</c:v>
                </c:pt>
                <c:pt idx="345">
                  <c:v>37603</c:v>
                </c:pt>
                <c:pt idx="346">
                  <c:v>37604</c:v>
                </c:pt>
                <c:pt idx="347">
                  <c:v>37605</c:v>
                </c:pt>
                <c:pt idx="348">
                  <c:v>37606</c:v>
                </c:pt>
                <c:pt idx="349">
                  <c:v>37607</c:v>
                </c:pt>
                <c:pt idx="350">
                  <c:v>37608</c:v>
                </c:pt>
                <c:pt idx="351">
                  <c:v>37609</c:v>
                </c:pt>
                <c:pt idx="352">
                  <c:v>37610</c:v>
                </c:pt>
                <c:pt idx="353">
                  <c:v>37611</c:v>
                </c:pt>
                <c:pt idx="354">
                  <c:v>37612</c:v>
                </c:pt>
                <c:pt idx="355">
                  <c:v>37613</c:v>
                </c:pt>
                <c:pt idx="356">
                  <c:v>37614</c:v>
                </c:pt>
                <c:pt idx="357">
                  <c:v>37615</c:v>
                </c:pt>
                <c:pt idx="358">
                  <c:v>37616</c:v>
                </c:pt>
                <c:pt idx="359">
                  <c:v>37617</c:v>
                </c:pt>
                <c:pt idx="360">
                  <c:v>37618</c:v>
                </c:pt>
                <c:pt idx="361">
                  <c:v>37619</c:v>
                </c:pt>
                <c:pt idx="362">
                  <c:v>37620</c:v>
                </c:pt>
                <c:pt idx="363">
                  <c:v>37621</c:v>
                </c:pt>
                <c:pt idx="364">
                  <c:v>37622</c:v>
                </c:pt>
                <c:pt idx="365">
                  <c:v>37623</c:v>
                </c:pt>
                <c:pt idx="366">
                  <c:v>37624</c:v>
                </c:pt>
                <c:pt idx="367">
                  <c:v>37625</c:v>
                </c:pt>
                <c:pt idx="368">
                  <c:v>37626</c:v>
                </c:pt>
                <c:pt idx="369">
                  <c:v>37627</c:v>
                </c:pt>
                <c:pt idx="370">
                  <c:v>37628</c:v>
                </c:pt>
                <c:pt idx="371">
                  <c:v>37629</c:v>
                </c:pt>
                <c:pt idx="372">
                  <c:v>37630</c:v>
                </c:pt>
                <c:pt idx="373">
                  <c:v>37631</c:v>
                </c:pt>
                <c:pt idx="374">
                  <c:v>37632</c:v>
                </c:pt>
                <c:pt idx="375">
                  <c:v>37633</c:v>
                </c:pt>
                <c:pt idx="376">
                  <c:v>37634</c:v>
                </c:pt>
                <c:pt idx="377">
                  <c:v>37635</c:v>
                </c:pt>
                <c:pt idx="378">
                  <c:v>37636</c:v>
                </c:pt>
                <c:pt idx="379">
                  <c:v>37637</c:v>
                </c:pt>
                <c:pt idx="380">
                  <c:v>37638</c:v>
                </c:pt>
                <c:pt idx="381">
                  <c:v>37639</c:v>
                </c:pt>
                <c:pt idx="382">
                  <c:v>37640</c:v>
                </c:pt>
                <c:pt idx="383">
                  <c:v>37641</c:v>
                </c:pt>
                <c:pt idx="384">
                  <c:v>37642</c:v>
                </c:pt>
                <c:pt idx="385">
                  <c:v>37643</c:v>
                </c:pt>
                <c:pt idx="386">
                  <c:v>37644</c:v>
                </c:pt>
                <c:pt idx="387">
                  <c:v>37645</c:v>
                </c:pt>
                <c:pt idx="388">
                  <c:v>37646</c:v>
                </c:pt>
                <c:pt idx="389">
                  <c:v>37647</c:v>
                </c:pt>
                <c:pt idx="390">
                  <c:v>37648</c:v>
                </c:pt>
                <c:pt idx="391">
                  <c:v>37649</c:v>
                </c:pt>
                <c:pt idx="392">
                  <c:v>37650</c:v>
                </c:pt>
                <c:pt idx="393">
                  <c:v>37651</c:v>
                </c:pt>
                <c:pt idx="394">
                  <c:v>37652</c:v>
                </c:pt>
                <c:pt idx="395">
                  <c:v>37653</c:v>
                </c:pt>
                <c:pt idx="396">
                  <c:v>37654</c:v>
                </c:pt>
                <c:pt idx="397">
                  <c:v>37655</c:v>
                </c:pt>
                <c:pt idx="398">
                  <c:v>37656</c:v>
                </c:pt>
                <c:pt idx="399">
                  <c:v>37657</c:v>
                </c:pt>
                <c:pt idx="400">
                  <c:v>37658</c:v>
                </c:pt>
                <c:pt idx="401">
                  <c:v>37659</c:v>
                </c:pt>
                <c:pt idx="402">
                  <c:v>37660</c:v>
                </c:pt>
                <c:pt idx="403">
                  <c:v>37661</c:v>
                </c:pt>
                <c:pt idx="404">
                  <c:v>37662</c:v>
                </c:pt>
                <c:pt idx="405">
                  <c:v>37663</c:v>
                </c:pt>
                <c:pt idx="406">
                  <c:v>37664</c:v>
                </c:pt>
                <c:pt idx="407">
                  <c:v>37665</c:v>
                </c:pt>
                <c:pt idx="408">
                  <c:v>37666</c:v>
                </c:pt>
                <c:pt idx="409">
                  <c:v>37667</c:v>
                </c:pt>
                <c:pt idx="410">
                  <c:v>37668</c:v>
                </c:pt>
                <c:pt idx="411">
                  <c:v>37669</c:v>
                </c:pt>
                <c:pt idx="412">
                  <c:v>37670</c:v>
                </c:pt>
                <c:pt idx="413">
                  <c:v>37671</c:v>
                </c:pt>
                <c:pt idx="414">
                  <c:v>37672</c:v>
                </c:pt>
                <c:pt idx="415">
                  <c:v>37673</c:v>
                </c:pt>
                <c:pt idx="416">
                  <c:v>37674</c:v>
                </c:pt>
                <c:pt idx="417">
                  <c:v>37675</c:v>
                </c:pt>
                <c:pt idx="418">
                  <c:v>37676</c:v>
                </c:pt>
                <c:pt idx="419">
                  <c:v>37677</c:v>
                </c:pt>
                <c:pt idx="420">
                  <c:v>37678</c:v>
                </c:pt>
                <c:pt idx="421">
                  <c:v>37679</c:v>
                </c:pt>
                <c:pt idx="422">
                  <c:v>37680</c:v>
                </c:pt>
                <c:pt idx="423">
                  <c:v>37681</c:v>
                </c:pt>
                <c:pt idx="424">
                  <c:v>37682</c:v>
                </c:pt>
                <c:pt idx="425">
                  <c:v>37683</c:v>
                </c:pt>
                <c:pt idx="426">
                  <c:v>37684</c:v>
                </c:pt>
                <c:pt idx="427">
                  <c:v>37685</c:v>
                </c:pt>
                <c:pt idx="428">
                  <c:v>37686</c:v>
                </c:pt>
                <c:pt idx="429">
                  <c:v>37687</c:v>
                </c:pt>
                <c:pt idx="430">
                  <c:v>37688</c:v>
                </c:pt>
                <c:pt idx="431">
                  <c:v>37689</c:v>
                </c:pt>
                <c:pt idx="432">
                  <c:v>37690</c:v>
                </c:pt>
                <c:pt idx="433">
                  <c:v>37691</c:v>
                </c:pt>
                <c:pt idx="434">
                  <c:v>37692</c:v>
                </c:pt>
                <c:pt idx="435">
                  <c:v>37693</c:v>
                </c:pt>
                <c:pt idx="436">
                  <c:v>37694</c:v>
                </c:pt>
                <c:pt idx="437">
                  <c:v>37695</c:v>
                </c:pt>
                <c:pt idx="438">
                  <c:v>37696</c:v>
                </c:pt>
                <c:pt idx="439">
                  <c:v>37697</c:v>
                </c:pt>
                <c:pt idx="440">
                  <c:v>37698</c:v>
                </c:pt>
                <c:pt idx="441">
                  <c:v>37699</c:v>
                </c:pt>
                <c:pt idx="442">
                  <c:v>37700</c:v>
                </c:pt>
                <c:pt idx="443">
                  <c:v>37701</c:v>
                </c:pt>
                <c:pt idx="444">
                  <c:v>37702</c:v>
                </c:pt>
                <c:pt idx="445">
                  <c:v>37703</c:v>
                </c:pt>
                <c:pt idx="446">
                  <c:v>37704</c:v>
                </c:pt>
                <c:pt idx="447">
                  <c:v>37705</c:v>
                </c:pt>
                <c:pt idx="448">
                  <c:v>37706</c:v>
                </c:pt>
                <c:pt idx="449">
                  <c:v>37707</c:v>
                </c:pt>
                <c:pt idx="450">
                  <c:v>37708</c:v>
                </c:pt>
                <c:pt idx="451">
                  <c:v>37709</c:v>
                </c:pt>
                <c:pt idx="452">
                  <c:v>37710</c:v>
                </c:pt>
                <c:pt idx="453">
                  <c:v>37711</c:v>
                </c:pt>
                <c:pt idx="454">
                  <c:v>37712</c:v>
                </c:pt>
                <c:pt idx="455">
                  <c:v>37713</c:v>
                </c:pt>
                <c:pt idx="456">
                  <c:v>37714</c:v>
                </c:pt>
                <c:pt idx="457">
                  <c:v>37715</c:v>
                </c:pt>
                <c:pt idx="458">
                  <c:v>37716</c:v>
                </c:pt>
                <c:pt idx="459">
                  <c:v>37717</c:v>
                </c:pt>
                <c:pt idx="460">
                  <c:v>37718</c:v>
                </c:pt>
                <c:pt idx="461">
                  <c:v>37719</c:v>
                </c:pt>
                <c:pt idx="462">
                  <c:v>37720</c:v>
                </c:pt>
                <c:pt idx="463">
                  <c:v>37721</c:v>
                </c:pt>
                <c:pt idx="464">
                  <c:v>37722</c:v>
                </c:pt>
                <c:pt idx="465">
                  <c:v>37723</c:v>
                </c:pt>
                <c:pt idx="466">
                  <c:v>37724</c:v>
                </c:pt>
                <c:pt idx="467">
                  <c:v>37725</c:v>
                </c:pt>
                <c:pt idx="468">
                  <c:v>37726</c:v>
                </c:pt>
                <c:pt idx="469">
                  <c:v>37727</c:v>
                </c:pt>
                <c:pt idx="470">
                  <c:v>37728</c:v>
                </c:pt>
                <c:pt idx="471">
                  <c:v>37729</c:v>
                </c:pt>
                <c:pt idx="472">
                  <c:v>37730</c:v>
                </c:pt>
                <c:pt idx="473">
                  <c:v>37731</c:v>
                </c:pt>
                <c:pt idx="474">
                  <c:v>37732</c:v>
                </c:pt>
                <c:pt idx="475">
                  <c:v>37733</c:v>
                </c:pt>
                <c:pt idx="476">
                  <c:v>37734</c:v>
                </c:pt>
                <c:pt idx="477">
                  <c:v>37735</c:v>
                </c:pt>
                <c:pt idx="478">
                  <c:v>37736</c:v>
                </c:pt>
                <c:pt idx="479">
                  <c:v>37737</c:v>
                </c:pt>
                <c:pt idx="480">
                  <c:v>37738</c:v>
                </c:pt>
                <c:pt idx="481">
                  <c:v>37739</c:v>
                </c:pt>
                <c:pt idx="482">
                  <c:v>37740</c:v>
                </c:pt>
                <c:pt idx="483">
                  <c:v>37741</c:v>
                </c:pt>
                <c:pt idx="484">
                  <c:v>37742</c:v>
                </c:pt>
                <c:pt idx="485">
                  <c:v>37743</c:v>
                </c:pt>
                <c:pt idx="486">
                  <c:v>37744</c:v>
                </c:pt>
                <c:pt idx="487">
                  <c:v>37745</c:v>
                </c:pt>
                <c:pt idx="488">
                  <c:v>37746</c:v>
                </c:pt>
                <c:pt idx="489">
                  <c:v>37747</c:v>
                </c:pt>
                <c:pt idx="490">
                  <c:v>37748</c:v>
                </c:pt>
                <c:pt idx="491">
                  <c:v>37749</c:v>
                </c:pt>
                <c:pt idx="492">
                  <c:v>37750</c:v>
                </c:pt>
                <c:pt idx="493">
                  <c:v>37751</c:v>
                </c:pt>
                <c:pt idx="494">
                  <c:v>37752</c:v>
                </c:pt>
                <c:pt idx="495">
                  <c:v>37753</c:v>
                </c:pt>
                <c:pt idx="496">
                  <c:v>37754</c:v>
                </c:pt>
                <c:pt idx="497">
                  <c:v>37755</c:v>
                </c:pt>
                <c:pt idx="498">
                  <c:v>37756</c:v>
                </c:pt>
                <c:pt idx="499">
                  <c:v>37757</c:v>
                </c:pt>
                <c:pt idx="500">
                  <c:v>37758</c:v>
                </c:pt>
                <c:pt idx="501">
                  <c:v>37759</c:v>
                </c:pt>
                <c:pt idx="502">
                  <c:v>37760</c:v>
                </c:pt>
                <c:pt idx="503">
                  <c:v>37761</c:v>
                </c:pt>
                <c:pt idx="504">
                  <c:v>37762</c:v>
                </c:pt>
                <c:pt idx="505">
                  <c:v>37763</c:v>
                </c:pt>
                <c:pt idx="506">
                  <c:v>37764</c:v>
                </c:pt>
                <c:pt idx="507">
                  <c:v>37765</c:v>
                </c:pt>
                <c:pt idx="508">
                  <c:v>37766</c:v>
                </c:pt>
                <c:pt idx="509">
                  <c:v>37767</c:v>
                </c:pt>
                <c:pt idx="510">
                  <c:v>37768</c:v>
                </c:pt>
                <c:pt idx="511">
                  <c:v>37769</c:v>
                </c:pt>
                <c:pt idx="512">
                  <c:v>37770</c:v>
                </c:pt>
                <c:pt idx="513">
                  <c:v>37771</c:v>
                </c:pt>
                <c:pt idx="514">
                  <c:v>37772</c:v>
                </c:pt>
                <c:pt idx="515">
                  <c:v>37773</c:v>
                </c:pt>
                <c:pt idx="516">
                  <c:v>37774</c:v>
                </c:pt>
                <c:pt idx="517">
                  <c:v>37775</c:v>
                </c:pt>
                <c:pt idx="518">
                  <c:v>37776</c:v>
                </c:pt>
                <c:pt idx="519">
                  <c:v>37777</c:v>
                </c:pt>
                <c:pt idx="520">
                  <c:v>37778</c:v>
                </c:pt>
                <c:pt idx="521">
                  <c:v>37779</c:v>
                </c:pt>
                <c:pt idx="522">
                  <c:v>37780</c:v>
                </c:pt>
                <c:pt idx="523">
                  <c:v>37781</c:v>
                </c:pt>
                <c:pt idx="524">
                  <c:v>37782</c:v>
                </c:pt>
                <c:pt idx="525">
                  <c:v>37783</c:v>
                </c:pt>
                <c:pt idx="526">
                  <c:v>37784</c:v>
                </c:pt>
                <c:pt idx="527">
                  <c:v>37785</c:v>
                </c:pt>
                <c:pt idx="528">
                  <c:v>37786</c:v>
                </c:pt>
                <c:pt idx="529">
                  <c:v>37787</c:v>
                </c:pt>
                <c:pt idx="530">
                  <c:v>37788</c:v>
                </c:pt>
                <c:pt idx="531">
                  <c:v>37789</c:v>
                </c:pt>
                <c:pt idx="532">
                  <c:v>37790</c:v>
                </c:pt>
                <c:pt idx="533">
                  <c:v>37791</c:v>
                </c:pt>
                <c:pt idx="534">
                  <c:v>37792</c:v>
                </c:pt>
                <c:pt idx="535">
                  <c:v>37793</c:v>
                </c:pt>
                <c:pt idx="536">
                  <c:v>37794</c:v>
                </c:pt>
                <c:pt idx="537">
                  <c:v>37795</c:v>
                </c:pt>
                <c:pt idx="538">
                  <c:v>37796</c:v>
                </c:pt>
                <c:pt idx="539">
                  <c:v>37797</c:v>
                </c:pt>
                <c:pt idx="540">
                  <c:v>37798</c:v>
                </c:pt>
                <c:pt idx="541">
                  <c:v>37799</c:v>
                </c:pt>
                <c:pt idx="542">
                  <c:v>37800</c:v>
                </c:pt>
                <c:pt idx="543">
                  <c:v>37801</c:v>
                </c:pt>
                <c:pt idx="544">
                  <c:v>37802</c:v>
                </c:pt>
                <c:pt idx="545">
                  <c:v>37803</c:v>
                </c:pt>
                <c:pt idx="546">
                  <c:v>37804</c:v>
                </c:pt>
                <c:pt idx="547">
                  <c:v>37805</c:v>
                </c:pt>
                <c:pt idx="548">
                  <c:v>37806</c:v>
                </c:pt>
                <c:pt idx="549">
                  <c:v>37807</c:v>
                </c:pt>
                <c:pt idx="550">
                  <c:v>37808</c:v>
                </c:pt>
                <c:pt idx="551">
                  <c:v>37809</c:v>
                </c:pt>
                <c:pt idx="552">
                  <c:v>37810</c:v>
                </c:pt>
                <c:pt idx="553">
                  <c:v>37811</c:v>
                </c:pt>
                <c:pt idx="554">
                  <c:v>37812</c:v>
                </c:pt>
                <c:pt idx="555">
                  <c:v>37813</c:v>
                </c:pt>
                <c:pt idx="556">
                  <c:v>37814</c:v>
                </c:pt>
                <c:pt idx="557">
                  <c:v>37815</c:v>
                </c:pt>
                <c:pt idx="558">
                  <c:v>37816</c:v>
                </c:pt>
                <c:pt idx="559">
                  <c:v>37817</c:v>
                </c:pt>
                <c:pt idx="560">
                  <c:v>37818</c:v>
                </c:pt>
                <c:pt idx="561">
                  <c:v>37819</c:v>
                </c:pt>
                <c:pt idx="562">
                  <c:v>37820</c:v>
                </c:pt>
                <c:pt idx="563">
                  <c:v>37821</c:v>
                </c:pt>
                <c:pt idx="564">
                  <c:v>37822</c:v>
                </c:pt>
                <c:pt idx="565">
                  <c:v>37823</c:v>
                </c:pt>
                <c:pt idx="566">
                  <c:v>37824</c:v>
                </c:pt>
                <c:pt idx="567">
                  <c:v>37825</c:v>
                </c:pt>
                <c:pt idx="568">
                  <c:v>37826</c:v>
                </c:pt>
                <c:pt idx="569">
                  <c:v>37827</c:v>
                </c:pt>
                <c:pt idx="570">
                  <c:v>37828</c:v>
                </c:pt>
                <c:pt idx="571">
                  <c:v>37829</c:v>
                </c:pt>
                <c:pt idx="572">
                  <c:v>37830</c:v>
                </c:pt>
                <c:pt idx="573">
                  <c:v>37831</c:v>
                </c:pt>
                <c:pt idx="574">
                  <c:v>37832</c:v>
                </c:pt>
                <c:pt idx="575">
                  <c:v>37833</c:v>
                </c:pt>
                <c:pt idx="576">
                  <c:v>37834</c:v>
                </c:pt>
                <c:pt idx="577">
                  <c:v>37835</c:v>
                </c:pt>
                <c:pt idx="578">
                  <c:v>37836</c:v>
                </c:pt>
                <c:pt idx="579">
                  <c:v>37837</c:v>
                </c:pt>
                <c:pt idx="580">
                  <c:v>37838</c:v>
                </c:pt>
                <c:pt idx="581">
                  <c:v>37839</c:v>
                </c:pt>
                <c:pt idx="582">
                  <c:v>37840</c:v>
                </c:pt>
                <c:pt idx="583">
                  <c:v>37841</c:v>
                </c:pt>
                <c:pt idx="584">
                  <c:v>37842</c:v>
                </c:pt>
                <c:pt idx="585">
                  <c:v>37843</c:v>
                </c:pt>
                <c:pt idx="586">
                  <c:v>37844</c:v>
                </c:pt>
                <c:pt idx="587">
                  <c:v>37845</c:v>
                </c:pt>
                <c:pt idx="588">
                  <c:v>37846</c:v>
                </c:pt>
                <c:pt idx="589">
                  <c:v>37847</c:v>
                </c:pt>
                <c:pt idx="590">
                  <c:v>37848</c:v>
                </c:pt>
                <c:pt idx="591">
                  <c:v>37849</c:v>
                </c:pt>
                <c:pt idx="592">
                  <c:v>37850</c:v>
                </c:pt>
                <c:pt idx="593">
                  <c:v>37851</c:v>
                </c:pt>
                <c:pt idx="594">
                  <c:v>37852</c:v>
                </c:pt>
                <c:pt idx="595">
                  <c:v>37853</c:v>
                </c:pt>
                <c:pt idx="596">
                  <c:v>37854</c:v>
                </c:pt>
                <c:pt idx="597">
                  <c:v>37855</c:v>
                </c:pt>
                <c:pt idx="598">
                  <c:v>37856</c:v>
                </c:pt>
                <c:pt idx="599">
                  <c:v>37857</c:v>
                </c:pt>
                <c:pt idx="600">
                  <c:v>37858</c:v>
                </c:pt>
                <c:pt idx="601">
                  <c:v>37859</c:v>
                </c:pt>
                <c:pt idx="602">
                  <c:v>37860</c:v>
                </c:pt>
                <c:pt idx="603">
                  <c:v>37861</c:v>
                </c:pt>
                <c:pt idx="604">
                  <c:v>37862</c:v>
                </c:pt>
                <c:pt idx="605">
                  <c:v>37863</c:v>
                </c:pt>
                <c:pt idx="606">
                  <c:v>37864</c:v>
                </c:pt>
                <c:pt idx="607">
                  <c:v>37865</c:v>
                </c:pt>
                <c:pt idx="608">
                  <c:v>37866</c:v>
                </c:pt>
                <c:pt idx="609">
                  <c:v>37867</c:v>
                </c:pt>
                <c:pt idx="610">
                  <c:v>37868</c:v>
                </c:pt>
                <c:pt idx="611">
                  <c:v>37869</c:v>
                </c:pt>
                <c:pt idx="612">
                  <c:v>37870</c:v>
                </c:pt>
                <c:pt idx="613">
                  <c:v>37871</c:v>
                </c:pt>
                <c:pt idx="614">
                  <c:v>37872</c:v>
                </c:pt>
                <c:pt idx="615">
                  <c:v>37873</c:v>
                </c:pt>
                <c:pt idx="616">
                  <c:v>37874</c:v>
                </c:pt>
                <c:pt idx="617">
                  <c:v>37875</c:v>
                </c:pt>
                <c:pt idx="618">
                  <c:v>37876</c:v>
                </c:pt>
                <c:pt idx="619">
                  <c:v>37877</c:v>
                </c:pt>
                <c:pt idx="620">
                  <c:v>37878</c:v>
                </c:pt>
                <c:pt idx="621">
                  <c:v>37879</c:v>
                </c:pt>
                <c:pt idx="622">
                  <c:v>37880</c:v>
                </c:pt>
                <c:pt idx="623">
                  <c:v>37881</c:v>
                </c:pt>
                <c:pt idx="624">
                  <c:v>37882</c:v>
                </c:pt>
                <c:pt idx="625">
                  <c:v>37883</c:v>
                </c:pt>
                <c:pt idx="626">
                  <c:v>37884</c:v>
                </c:pt>
                <c:pt idx="627">
                  <c:v>37885</c:v>
                </c:pt>
                <c:pt idx="628">
                  <c:v>37886</c:v>
                </c:pt>
                <c:pt idx="629">
                  <c:v>37887</c:v>
                </c:pt>
                <c:pt idx="630">
                  <c:v>37888</c:v>
                </c:pt>
                <c:pt idx="631">
                  <c:v>37889</c:v>
                </c:pt>
                <c:pt idx="632">
                  <c:v>37890</c:v>
                </c:pt>
                <c:pt idx="633">
                  <c:v>37891</c:v>
                </c:pt>
                <c:pt idx="634">
                  <c:v>37892</c:v>
                </c:pt>
                <c:pt idx="635">
                  <c:v>37893</c:v>
                </c:pt>
                <c:pt idx="636">
                  <c:v>37894</c:v>
                </c:pt>
                <c:pt idx="637">
                  <c:v>37895</c:v>
                </c:pt>
                <c:pt idx="638">
                  <c:v>37896</c:v>
                </c:pt>
                <c:pt idx="639">
                  <c:v>37897</c:v>
                </c:pt>
                <c:pt idx="640">
                  <c:v>37898</c:v>
                </c:pt>
                <c:pt idx="641">
                  <c:v>37899</c:v>
                </c:pt>
                <c:pt idx="642">
                  <c:v>37900</c:v>
                </c:pt>
                <c:pt idx="643">
                  <c:v>37901</c:v>
                </c:pt>
                <c:pt idx="644">
                  <c:v>37902</c:v>
                </c:pt>
                <c:pt idx="645">
                  <c:v>37903</c:v>
                </c:pt>
                <c:pt idx="646">
                  <c:v>37904</c:v>
                </c:pt>
                <c:pt idx="647">
                  <c:v>37905</c:v>
                </c:pt>
                <c:pt idx="648">
                  <c:v>37906</c:v>
                </c:pt>
                <c:pt idx="649">
                  <c:v>37907</c:v>
                </c:pt>
                <c:pt idx="650">
                  <c:v>37908</c:v>
                </c:pt>
                <c:pt idx="651">
                  <c:v>37909</c:v>
                </c:pt>
                <c:pt idx="652">
                  <c:v>37910</c:v>
                </c:pt>
                <c:pt idx="653">
                  <c:v>37911</c:v>
                </c:pt>
                <c:pt idx="654">
                  <c:v>37912</c:v>
                </c:pt>
                <c:pt idx="655">
                  <c:v>37913</c:v>
                </c:pt>
                <c:pt idx="656">
                  <c:v>37914</c:v>
                </c:pt>
                <c:pt idx="657">
                  <c:v>37915</c:v>
                </c:pt>
                <c:pt idx="658">
                  <c:v>37916</c:v>
                </c:pt>
                <c:pt idx="659">
                  <c:v>37917</c:v>
                </c:pt>
                <c:pt idx="660">
                  <c:v>37918</c:v>
                </c:pt>
                <c:pt idx="661">
                  <c:v>37919</c:v>
                </c:pt>
                <c:pt idx="662">
                  <c:v>37920</c:v>
                </c:pt>
                <c:pt idx="663">
                  <c:v>37921</c:v>
                </c:pt>
                <c:pt idx="664">
                  <c:v>37922</c:v>
                </c:pt>
                <c:pt idx="665">
                  <c:v>37923</c:v>
                </c:pt>
                <c:pt idx="666">
                  <c:v>37924</c:v>
                </c:pt>
                <c:pt idx="667">
                  <c:v>37925</c:v>
                </c:pt>
                <c:pt idx="668">
                  <c:v>37926</c:v>
                </c:pt>
                <c:pt idx="669">
                  <c:v>37927</c:v>
                </c:pt>
                <c:pt idx="670">
                  <c:v>37928</c:v>
                </c:pt>
                <c:pt idx="671">
                  <c:v>37929</c:v>
                </c:pt>
                <c:pt idx="672">
                  <c:v>37930</c:v>
                </c:pt>
                <c:pt idx="673">
                  <c:v>37931</c:v>
                </c:pt>
                <c:pt idx="674">
                  <c:v>37932</c:v>
                </c:pt>
                <c:pt idx="675">
                  <c:v>37933</c:v>
                </c:pt>
                <c:pt idx="676">
                  <c:v>37934</c:v>
                </c:pt>
                <c:pt idx="677">
                  <c:v>37935</c:v>
                </c:pt>
                <c:pt idx="678">
                  <c:v>37936</c:v>
                </c:pt>
                <c:pt idx="679">
                  <c:v>37937</c:v>
                </c:pt>
                <c:pt idx="680">
                  <c:v>37938</c:v>
                </c:pt>
                <c:pt idx="681">
                  <c:v>37939</c:v>
                </c:pt>
                <c:pt idx="682">
                  <c:v>37940</c:v>
                </c:pt>
                <c:pt idx="683">
                  <c:v>37941</c:v>
                </c:pt>
                <c:pt idx="684">
                  <c:v>37942</c:v>
                </c:pt>
                <c:pt idx="685">
                  <c:v>37943</c:v>
                </c:pt>
                <c:pt idx="686">
                  <c:v>37944</c:v>
                </c:pt>
                <c:pt idx="687">
                  <c:v>37945</c:v>
                </c:pt>
                <c:pt idx="688">
                  <c:v>37946</c:v>
                </c:pt>
                <c:pt idx="689">
                  <c:v>37947</c:v>
                </c:pt>
                <c:pt idx="690">
                  <c:v>37948</c:v>
                </c:pt>
                <c:pt idx="691">
                  <c:v>37949</c:v>
                </c:pt>
                <c:pt idx="692">
                  <c:v>37950</c:v>
                </c:pt>
                <c:pt idx="693">
                  <c:v>37951</c:v>
                </c:pt>
                <c:pt idx="694">
                  <c:v>37952</c:v>
                </c:pt>
                <c:pt idx="695">
                  <c:v>37953</c:v>
                </c:pt>
                <c:pt idx="696">
                  <c:v>37954</c:v>
                </c:pt>
                <c:pt idx="697">
                  <c:v>37955</c:v>
                </c:pt>
                <c:pt idx="698">
                  <c:v>37956</c:v>
                </c:pt>
                <c:pt idx="699">
                  <c:v>37957</c:v>
                </c:pt>
                <c:pt idx="700">
                  <c:v>37958</c:v>
                </c:pt>
                <c:pt idx="701">
                  <c:v>37959</c:v>
                </c:pt>
                <c:pt idx="702">
                  <c:v>37960</c:v>
                </c:pt>
                <c:pt idx="703">
                  <c:v>37961</c:v>
                </c:pt>
                <c:pt idx="704">
                  <c:v>37962</c:v>
                </c:pt>
                <c:pt idx="705">
                  <c:v>37963</c:v>
                </c:pt>
                <c:pt idx="706">
                  <c:v>37964</c:v>
                </c:pt>
                <c:pt idx="707">
                  <c:v>37965</c:v>
                </c:pt>
                <c:pt idx="708">
                  <c:v>37966</c:v>
                </c:pt>
                <c:pt idx="709">
                  <c:v>37967</c:v>
                </c:pt>
                <c:pt idx="710">
                  <c:v>37968</c:v>
                </c:pt>
                <c:pt idx="711">
                  <c:v>37969</c:v>
                </c:pt>
                <c:pt idx="712">
                  <c:v>37970</c:v>
                </c:pt>
                <c:pt idx="713">
                  <c:v>37971</c:v>
                </c:pt>
                <c:pt idx="714">
                  <c:v>37972</c:v>
                </c:pt>
                <c:pt idx="715">
                  <c:v>37973</c:v>
                </c:pt>
                <c:pt idx="716">
                  <c:v>37974</c:v>
                </c:pt>
                <c:pt idx="717">
                  <c:v>37975</c:v>
                </c:pt>
                <c:pt idx="718">
                  <c:v>37976</c:v>
                </c:pt>
                <c:pt idx="719">
                  <c:v>37977</c:v>
                </c:pt>
                <c:pt idx="720">
                  <c:v>37978</c:v>
                </c:pt>
                <c:pt idx="721">
                  <c:v>37979</c:v>
                </c:pt>
                <c:pt idx="722">
                  <c:v>37980</c:v>
                </c:pt>
                <c:pt idx="723">
                  <c:v>37981</c:v>
                </c:pt>
                <c:pt idx="724">
                  <c:v>37982</c:v>
                </c:pt>
                <c:pt idx="725">
                  <c:v>37983</c:v>
                </c:pt>
                <c:pt idx="726">
                  <c:v>37984</c:v>
                </c:pt>
                <c:pt idx="727">
                  <c:v>37985</c:v>
                </c:pt>
                <c:pt idx="728">
                  <c:v>37986</c:v>
                </c:pt>
                <c:pt idx="729">
                  <c:v>37987</c:v>
                </c:pt>
                <c:pt idx="730">
                  <c:v>37988</c:v>
                </c:pt>
                <c:pt idx="731">
                  <c:v>37989</c:v>
                </c:pt>
                <c:pt idx="732">
                  <c:v>37990</c:v>
                </c:pt>
                <c:pt idx="733">
                  <c:v>37991</c:v>
                </c:pt>
                <c:pt idx="734">
                  <c:v>37992</c:v>
                </c:pt>
                <c:pt idx="735">
                  <c:v>37993</c:v>
                </c:pt>
                <c:pt idx="736">
                  <c:v>37994</c:v>
                </c:pt>
                <c:pt idx="737">
                  <c:v>37995</c:v>
                </c:pt>
                <c:pt idx="738">
                  <c:v>37996</c:v>
                </c:pt>
                <c:pt idx="739">
                  <c:v>37997</c:v>
                </c:pt>
                <c:pt idx="740">
                  <c:v>37998</c:v>
                </c:pt>
                <c:pt idx="741">
                  <c:v>37999</c:v>
                </c:pt>
                <c:pt idx="742">
                  <c:v>38000</c:v>
                </c:pt>
                <c:pt idx="743">
                  <c:v>38001</c:v>
                </c:pt>
                <c:pt idx="744">
                  <c:v>38002</c:v>
                </c:pt>
                <c:pt idx="745">
                  <c:v>38003</c:v>
                </c:pt>
                <c:pt idx="746">
                  <c:v>38004</c:v>
                </c:pt>
                <c:pt idx="747">
                  <c:v>38005</c:v>
                </c:pt>
                <c:pt idx="748">
                  <c:v>38006</c:v>
                </c:pt>
                <c:pt idx="749">
                  <c:v>38007</c:v>
                </c:pt>
                <c:pt idx="750">
                  <c:v>38008</c:v>
                </c:pt>
                <c:pt idx="751">
                  <c:v>38009</c:v>
                </c:pt>
                <c:pt idx="752">
                  <c:v>38010</c:v>
                </c:pt>
                <c:pt idx="753">
                  <c:v>38011</c:v>
                </c:pt>
                <c:pt idx="754">
                  <c:v>38012</c:v>
                </c:pt>
                <c:pt idx="755">
                  <c:v>38013</c:v>
                </c:pt>
                <c:pt idx="756">
                  <c:v>38014</c:v>
                </c:pt>
                <c:pt idx="757">
                  <c:v>38015</c:v>
                </c:pt>
                <c:pt idx="758">
                  <c:v>38016</c:v>
                </c:pt>
                <c:pt idx="759">
                  <c:v>38017</c:v>
                </c:pt>
                <c:pt idx="760">
                  <c:v>38018</c:v>
                </c:pt>
                <c:pt idx="761">
                  <c:v>38019</c:v>
                </c:pt>
                <c:pt idx="762">
                  <c:v>38020</c:v>
                </c:pt>
                <c:pt idx="763">
                  <c:v>38021</c:v>
                </c:pt>
                <c:pt idx="764">
                  <c:v>38022</c:v>
                </c:pt>
                <c:pt idx="765">
                  <c:v>38023</c:v>
                </c:pt>
                <c:pt idx="766">
                  <c:v>38024</c:v>
                </c:pt>
                <c:pt idx="767">
                  <c:v>38025</c:v>
                </c:pt>
                <c:pt idx="768">
                  <c:v>38026</c:v>
                </c:pt>
                <c:pt idx="769">
                  <c:v>38027</c:v>
                </c:pt>
                <c:pt idx="770">
                  <c:v>38028</c:v>
                </c:pt>
                <c:pt idx="771">
                  <c:v>38029</c:v>
                </c:pt>
                <c:pt idx="772">
                  <c:v>38030</c:v>
                </c:pt>
                <c:pt idx="773">
                  <c:v>38031</c:v>
                </c:pt>
                <c:pt idx="774">
                  <c:v>38032</c:v>
                </c:pt>
                <c:pt idx="775">
                  <c:v>38033</c:v>
                </c:pt>
                <c:pt idx="776">
                  <c:v>38034</c:v>
                </c:pt>
                <c:pt idx="777">
                  <c:v>38035</c:v>
                </c:pt>
                <c:pt idx="778">
                  <c:v>38036</c:v>
                </c:pt>
                <c:pt idx="779">
                  <c:v>38037</c:v>
                </c:pt>
                <c:pt idx="780">
                  <c:v>38038</c:v>
                </c:pt>
                <c:pt idx="781">
                  <c:v>38039</c:v>
                </c:pt>
                <c:pt idx="782">
                  <c:v>38040</c:v>
                </c:pt>
                <c:pt idx="783">
                  <c:v>38041</c:v>
                </c:pt>
                <c:pt idx="784">
                  <c:v>38042</c:v>
                </c:pt>
                <c:pt idx="785">
                  <c:v>38043</c:v>
                </c:pt>
                <c:pt idx="786">
                  <c:v>38044</c:v>
                </c:pt>
                <c:pt idx="787">
                  <c:v>38045</c:v>
                </c:pt>
                <c:pt idx="788">
                  <c:v>38046</c:v>
                </c:pt>
                <c:pt idx="789">
                  <c:v>38047</c:v>
                </c:pt>
                <c:pt idx="790">
                  <c:v>38048</c:v>
                </c:pt>
                <c:pt idx="791">
                  <c:v>38049</c:v>
                </c:pt>
                <c:pt idx="792">
                  <c:v>38050</c:v>
                </c:pt>
                <c:pt idx="793">
                  <c:v>38051</c:v>
                </c:pt>
                <c:pt idx="794">
                  <c:v>38052</c:v>
                </c:pt>
                <c:pt idx="795">
                  <c:v>38053</c:v>
                </c:pt>
                <c:pt idx="796">
                  <c:v>38054</c:v>
                </c:pt>
                <c:pt idx="797">
                  <c:v>38055</c:v>
                </c:pt>
                <c:pt idx="798">
                  <c:v>38056</c:v>
                </c:pt>
                <c:pt idx="799">
                  <c:v>38057</c:v>
                </c:pt>
                <c:pt idx="800">
                  <c:v>38058</c:v>
                </c:pt>
                <c:pt idx="801">
                  <c:v>38059</c:v>
                </c:pt>
                <c:pt idx="802">
                  <c:v>38060</c:v>
                </c:pt>
                <c:pt idx="803">
                  <c:v>38061</c:v>
                </c:pt>
                <c:pt idx="804">
                  <c:v>38062</c:v>
                </c:pt>
                <c:pt idx="805">
                  <c:v>38063</c:v>
                </c:pt>
                <c:pt idx="806">
                  <c:v>38064</c:v>
                </c:pt>
                <c:pt idx="807">
                  <c:v>38065</c:v>
                </c:pt>
                <c:pt idx="808">
                  <c:v>38066</c:v>
                </c:pt>
                <c:pt idx="809">
                  <c:v>38067</c:v>
                </c:pt>
                <c:pt idx="810">
                  <c:v>38068</c:v>
                </c:pt>
                <c:pt idx="811">
                  <c:v>38069</c:v>
                </c:pt>
                <c:pt idx="812">
                  <c:v>38070</c:v>
                </c:pt>
                <c:pt idx="813">
                  <c:v>38071</c:v>
                </c:pt>
                <c:pt idx="814">
                  <c:v>38072</c:v>
                </c:pt>
                <c:pt idx="815">
                  <c:v>38073</c:v>
                </c:pt>
                <c:pt idx="816">
                  <c:v>38074</c:v>
                </c:pt>
                <c:pt idx="817">
                  <c:v>38075</c:v>
                </c:pt>
                <c:pt idx="818">
                  <c:v>38076</c:v>
                </c:pt>
                <c:pt idx="819">
                  <c:v>38077</c:v>
                </c:pt>
                <c:pt idx="820">
                  <c:v>38078</c:v>
                </c:pt>
                <c:pt idx="821">
                  <c:v>38079</c:v>
                </c:pt>
                <c:pt idx="822">
                  <c:v>38080</c:v>
                </c:pt>
                <c:pt idx="823">
                  <c:v>38081</c:v>
                </c:pt>
                <c:pt idx="824">
                  <c:v>38082</c:v>
                </c:pt>
                <c:pt idx="825">
                  <c:v>38083</c:v>
                </c:pt>
                <c:pt idx="826">
                  <c:v>38084</c:v>
                </c:pt>
                <c:pt idx="827">
                  <c:v>38085</c:v>
                </c:pt>
                <c:pt idx="828">
                  <c:v>38086</c:v>
                </c:pt>
                <c:pt idx="829">
                  <c:v>38087</c:v>
                </c:pt>
                <c:pt idx="830">
                  <c:v>38088</c:v>
                </c:pt>
                <c:pt idx="831">
                  <c:v>38089</c:v>
                </c:pt>
                <c:pt idx="832">
                  <c:v>38090</c:v>
                </c:pt>
                <c:pt idx="833">
                  <c:v>38091</c:v>
                </c:pt>
                <c:pt idx="834">
                  <c:v>38092</c:v>
                </c:pt>
                <c:pt idx="835">
                  <c:v>38093</c:v>
                </c:pt>
                <c:pt idx="836">
                  <c:v>38094</c:v>
                </c:pt>
                <c:pt idx="837">
                  <c:v>38095</c:v>
                </c:pt>
                <c:pt idx="838">
                  <c:v>38096</c:v>
                </c:pt>
                <c:pt idx="839">
                  <c:v>38097</c:v>
                </c:pt>
                <c:pt idx="840">
                  <c:v>38098</c:v>
                </c:pt>
                <c:pt idx="841">
                  <c:v>38099</c:v>
                </c:pt>
                <c:pt idx="842">
                  <c:v>38100</c:v>
                </c:pt>
                <c:pt idx="843">
                  <c:v>38101</c:v>
                </c:pt>
                <c:pt idx="844">
                  <c:v>38102</c:v>
                </c:pt>
                <c:pt idx="845">
                  <c:v>38103</c:v>
                </c:pt>
                <c:pt idx="846">
                  <c:v>38104</c:v>
                </c:pt>
                <c:pt idx="847">
                  <c:v>38105</c:v>
                </c:pt>
                <c:pt idx="848">
                  <c:v>38106</c:v>
                </c:pt>
                <c:pt idx="849">
                  <c:v>38107</c:v>
                </c:pt>
                <c:pt idx="850">
                  <c:v>38108</c:v>
                </c:pt>
                <c:pt idx="851">
                  <c:v>38109</c:v>
                </c:pt>
                <c:pt idx="852">
                  <c:v>38110</c:v>
                </c:pt>
                <c:pt idx="853">
                  <c:v>38111</c:v>
                </c:pt>
                <c:pt idx="854">
                  <c:v>38112</c:v>
                </c:pt>
                <c:pt idx="855">
                  <c:v>38113</c:v>
                </c:pt>
                <c:pt idx="856">
                  <c:v>38114</c:v>
                </c:pt>
                <c:pt idx="857">
                  <c:v>38115</c:v>
                </c:pt>
                <c:pt idx="858">
                  <c:v>38116</c:v>
                </c:pt>
                <c:pt idx="859">
                  <c:v>38117</c:v>
                </c:pt>
                <c:pt idx="860">
                  <c:v>38118</c:v>
                </c:pt>
                <c:pt idx="861">
                  <c:v>38119</c:v>
                </c:pt>
                <c:pt idx="862">
                  <c:v>38120</c:v>
                </c:pt>
                <c:pt idx="863">
                  <c:v>38121</c:v>
                </c:pt>
                <c:pt idx="864">
                  <c:v>38122</c:v>
                </c:pt>
                <c:pt idx="865">
                  <c:v>38123</c:v>
                </c:pt>
                <c:pt idx="866">
                  <c:v>38124</c:v>
                </c:pt>
                <c:pt idx="867">
                  <c:v>38125</c:v>
                </c:pt>
                <c:pt idx="868">
                  <c:v>38126</c:v>
                </c:pt>
                <c:pt idx="869">
                  <c:v>38127</c:v>
                </c:pt>
                <c:pt idx="870">
                  <c:v>38128</c:v>
                </c:pt>
                <c:pt idx="871">
                  <c:v>38129</c:v>
                </c:pt>
                <c:pt idx="872">
                  <c:v>38130</c:v>
                </c:pt>
                <c:pt idx="873">
                  <c:v>38131</c:v>
                </c:pt>
                <c:pt idx="874">
                  <c:v>38132</c:v>
                </c:pt>
                <c:pt idx="875">
                  <c:v>38133</c:v>
                </c:pt>
                <c:pt idx="876">
                  <c:v>38134</c:v>
                </c:pt>
                <c:pt idx="877">
                  <c:v>38135</c:v>
                </c:pt>
                <c:pt idx="878">
                  <c:v>38136</c:v>
                </c:pt>
                <c:pt idx="879">
                  <c:v>38137</c:v>
                </c:pt>
                <c:pt idx="880">
                  <c:v>38138</c:v>
                </c:pt>
                <c:pt idx="881">
                  <c:v>38139</c:v>
                </c:pt>
                <c:pt idx="882">
                  <c:v>38140</c:v>
                </c:pt>
                <c:pt idx="883">
                  <c:v>38141</c:v>
                </c:pt>
                <c:pt idx="884">
                  <c:v>38142</c:v>
                </c:pt>
                <c:pt idx="885">
                  <c:v>38143</c:v>
                </c:pt>
                <c:pt idx="886">
                  <c:v>38144</c:v>
                </c:pt>
                <c:pt idx="887">
                  <c:v>38145</c:v>
                </c:pt>
                <c:pt idx="888">
                  <c:v>38146</c:v>
                </c:pt>
                <c:pt idx="889">
                  <c:v>38147</c:v>
                </c:pt>
                <c:pt idx="890">
                  <c:v>38148</c:v>
                </c:pt>
                <c:pt idx="891">
                  <c:v>38149</c:v>
                </c:pt>
                <c:pt idx="892">
                  <c:v>38150</c:v>
                </c:pt>
                <c:pt idx="893">
                  <c:v>38151</c:v>
                </c:pt>
                <c:pt idx="894">
                  <c:v>38152</c:v>
                </c:pt>
                <c:pt idx="895">
                  <c:v>38153</c:v>
                </c:pt>
                <c:pt idx="896">
                  <c:v>38154</c:v>
                </c:pt>
                <c:pt idx="897">
                  <c:v>38155</c:v>
                </c:pt>
                <c:pt idx="898">
                  <c:v>38156</c:v>
                </c:pt>
                <c:pt idx="899">
                  <c:v>38157</c:v>
                </c:pt>
                <c:pt idx="900">
                  <c:v>38158</c:v>
                </c:pt>
                <c:pt idx="901">
                  <c:v>38159</c:v>
                </c:pt>
                <c:pt idx="902">
                  <c:v>38160</c:v>
                </c:pt>
                <c:pt idx="903">
                  <c:v>38161</c:v>
                </c:pt>
                <c:pt idx="904">
                  <c:v>38162</c:v>
                </c:pt>
                <c:pt idx="905">
                  <c:v>38163</c:v>
                </c:pt>
                <c:pt idx="906">
                  <c:v>38164</c:v>
                </c:pt>
                <c:pt idx="907">
                  <c:v>38165</c:v>
                </c:pt>
                <c:pt idx="908">
                  <c:v>38166</c:v>
                </c:pt>
                <c:pt idx="909">
                  <c:v>38167</c:v>
                </c:pt>
                <c:pt idx="910">
                  <c:v>38168</c:v>
                </c:pt>
                <c:pt idx="911">
                  <c:v>38169</c:v>
                </c:pt>
                <c:pt idx="912">
                  <c:v>38170</c:v>
                </c:pt>
                <c:pt idx="913">
                  <c:v>38171</c:v>
                </c:pt>
                <c:pt idx="914">
                  <c:v>38172</c:v>
                </c:pt>
                <c:pt idx="915">
                  <c:v>38173</c:v>
                </c:pt>
                <c:pt idx="916">
                  <c:v>38174</c:v>
                </c:pt>
                <c:pt idx="917">
                  <c:v>38175</c:v>
                </c:pt>
                <c:pt idx="918">
                  <c:v>38176</c:v>
                </c:pt>
                <c:pt idx="919">
                  <c:v>38177</c:v>
                </c:pt>
                <c:pt idx="920">
                  <c:v>38178</c:v>
                </c:pt>
                <c:pt idx="921">
                  <c:v>38179</c:v>
                </c:pt>
                <c:pt idx="922">
                  <c:v>38180</c:v>
                </c:pt>
                <c:pt idx="923">
                  <c:v>38181</c:v>
                </c:pt>
                <c:pt idx="924">
                  <c:v>38182</c:v>
                </c:pt>
                <c:pt idx="925">
                  <c:v>38183</c:v>
                </c:pt>
                <c:pt idx="926">
                  <c:v>38184</c:v>
                </c:pt>
                <c:pt idx="927">
                  <c:v>38185</c:v>
                </c:pt>
                <c:pt idx="928">
                  <c:v>38186</c:v>
                </c:pt>
                <c:pt idx="929">
                  <c:v>38187</c:v>
                </c:pt>
                <c:pt idx="930">
                  <c:v>38188</c:v>
                </c:pt>
                <c:pt idx="931">
                  <c:v>38189</c:v>
                </c:pt>
                <c:pt idx="932">
                  <c:v>38190</c:v>
                </c:pt>
                <c:pt idx="933">
                  <c:v>38191</c:v>
                </c:pt>
                <c:pt idx="934">
                  <c:v>38192</c:v>
                </c:pt>
                <c:pt idx="935">
                  <c:v>38193</c:v>
                </c:pt>
                <c:pt idx="936">
                  <c:v>38194</c:v>
                </c:pt>
                <c:pt idx="937">
                  <c:v>38195</c:v>
                </c:pt>
                <c:pt idx="938">
                  <c:v>38196</c:v>
                </c:pt>
                <c:pt idx="939">
                  <c:v>38197</c:v>
                </c:pt>
                <c:pt idx="940">
                  <c:v>38198</c:v>
                </c:pt>
                <c:pt idx="941">
                  <c:v>38199</c:v>
                </c:pt>
                <c:pt idx="942">
                  <c:v>38200</c:v>
                </c:pt>
                <c:pt idx="943">
                  <c:v>38201</c:v>
                </c:pt>
                <c:pt idx="944">
                  <c:v>38202</c:v>
                </c:pt>
                <c:pt idx="945">
                  <c:v>38203</c:v>
                </c:pt>
                <c:pt idx="946">
                  <c:v>38204</c:v>
                </c:pt>
                <c:pt idx="947">
                  <c:v>38205</c:v>
                </c:pt>
                <c:pt idx="948">
                  <c:v>38206</c:v>
                </c:pt>
                <c:pt idx="949">
                  <c:v>38207</c:v>
                </c:pt>
                <c:pt idx="950">
                  <c:v>38208</c:v>
                </c:pt>
                <c:pt idx="951">
                  <c:v>38209</c:v>
                </c:pt>
                <c:pt idx="952">
                  <c:v>38210</c:v>
                </c:pt>
                <c:pt idx="953">
                  <c:v>38211</c:v>
                </c:pt>
                <c:pt idx="954">
                  <c:v>38212</c:v>
                </c:pt>
                <c:pt idx="955">
                  <c:v>38213</c:v>
                </c:pt>
                <c:pt idx="956">
                  <c:v>38214</c:v>
                </c:pt>
                <c:pt idx="957">
                  <c:v>38215</c:v>
                </c:pt>
                <c:pt idx="958">
                  <c:v>38216</c:v>
                </c:pt>
                <c:pt idx="959">
                  <c:v>38217</c:v>
                </c:pt>
                <c:pt idx="960">
                  <c:v>38218</c:v>
                </c:pt>
                <c:pt idx="961">
                  <c:v>38219</c:v>
                </c:pt>
                <c:pt idx="962">
                  <c:v>38220</c:v>
                </c:pt>
                <c:pt idx="963">
                  <c:v>38221</c:v>
                </c:pt>
                <c:pt idx="964">
                  <c:v>38222</c:v>
                </c:pt>
                <c:pt idx="965">
                  <c:v>38223</c:v>
                </c:pt>
                <c:pt idx="966">
                  <c:v>38224</c:v>
                </c:pt>
                <c:pt idx="967">
                  <c:v>38225</c:v>
                </c:pt>
                <c:pt idx="968">
                  <c:v>38226</c:v>
                </c:pt>
                <c:pt idx="969">
                  <c:v>38227</c:v>
                </c:pt>
                <c:pt idx="970">
                  <c:v>38228</c:v>
                </c:pt>
                <c:pt idx="971">
                  <c:v>38229</c:v>
                </c:pt>
                <c:pt idx="972">
                  <c:v>38230</c:v>
                </c:pt>
                <c:pt idx="973">
                  <c:v>38231</c:v>
                </c:pt>
                <c:pt idx="974">
                  <c:v>38232</c:v>
                </c:pt>
                <c:pt idx="975">
                  <c:v>38233</c:v>
                </c:pt>
                <c:pt idx="976">
                  <c:v>38234</c:v>
                </c:pt>
                <c:pt idx="977">
                  <c:v>38235</c:v>
                </c:pt>
                <c:pt idx="978">
                  <c:v>38236</c:v>
                </c:pt>
                <c:pt idx="979">
                  <c:v>38237</c:v>
                </c:pt>
                <c:pt idx="980">
                  <c:v>38238</c:v>
                </c:pt>
                <c:pt idx="981">
                  <c:v>38239</c:v>
                </c:pt>
                <c:pt idx="982">
                  <c:v>38240</c:v>
                </c:pt>
                <c:pt idx="983">
                  <c:v>38241</c:v>
                </c:pt>
                <c:pt idx="984">
                  <c:v>38242</c:v>
                </c:pt>
                <c:pt idx="985">
                  <c:v>38243</c:v>
                </c:pt>
                <c:pt idx="986">
                  <c:v>38244</c:v>
                </c:pt>
                <c:pt idx="987">
                  <c:v>38245</c:v>
                </c:pt>
                <c:pt idx="988">
                  <c:v>38246</c:v>
                </c:pt>
                <c:pt idx="989">
                  <c:v>38247</c:v>
                </c:pt>
                <c:pt idx="990">
                  <c:v>38248</c:v>
                </c:pt>
                <c:pt idx="991">
                  <c:v>38249</c:v>
                </c:pt>
                <c:pt idx="992">
                  <c:v>38250</c:v>
                </c:pt>
                <c:pt idx="993">
                  <c:v>38251</c:v>
                </c:pt>
                <c:pt idx="994">
                  <c:v>38252</c:v>
                </c:pt>
                <c:pt idx="995">
                  <c:v>38253</c:v>
                </c:pt>
                <c:pt idx="996">
                  <c:v>38254</c:v>
                </c:pt>
                <c:pt idx="997">
                  <c:v>38255</c:v>
                </c:pt>
                <c:pt idx="998">
                  <c:v>38256</c:v>
                </c:pt>
                <c:pt idx="999">
                  <c:v>38257</c:v>
                </c:pt>
                <c:pt idx="1000">
                  <c:v>38258</c:v>
                </c:pt>
                <c:pt idx="1001">
                  <c:v>38259</c:v>
                </c:pt>
                <c:pt idx="1002">
                  <c:v>38260</c:v>
                </c:pt>
                <c:pt idx="1003">
                  <c:v>38261</c:v>
                </c:pt>
                <c:pt idx="1004">
                  <c:v>38262</c:v>
                </c:pt>
                <c:pt idx="1005">
                  <c:v>38263</c:v>
                </c:pt>
                <c:pt idx="1006">
                  <c:v>38264</c:v>
                </c:pt>
                <c:pt idx="1007">
                  <c:v>38265</c:v>
                </c:pt>
                <c:pt idx="1008">
                  <c:v>38266</c:v>
                </c:pt>
                <c:pt idx="1009">
                  <c:v>38267</c:v>
                </c:pt>
                <c:pt idx="1010">
                  <c:v>38268</c:v>
                </c:pt>
                <c:pt idx="1011">
                  <c:v>38269</c:v>
                </c:pt>
                <c:pt idx="1012">
                  <c:v>38270</c:v>
                </c:pt>
                <c:pt idx="1013">
                  <c:v>38271</c:v>
                </c:pt>
                <c:pt idx="1014">
                  <c:v>38272</c:v>
                </c:pt>
                <c:pt idx="1015">
                  <c:v>38273</c:v>
                </c:pt>
                <c:pt idx="1016">
                  <c:v>38274</c:v>
                </c:pt>
                <c:pt idx="1017">
                  <c:v>38275</c:v>
                </c:pt>
                <c:pt idx="1018">
                  <c:v>38276</c:v>
                </c:pt>
                <c:pt idx="1019">
                  <c:v>38277</c:v>
                </c:pt>
                <c:pt idx="1020">
                  <c:v>38278</c:v>
                </c:pt>
                <c:pt idx="1021">
                  <c:v>38279</c:v>
                </c:pt>
                <c:pt idx="1022">
                  <c:v>38280</c:v>
                </c:pt>
                <c:pt idx="1023">
                  <c:v>38281</c:v>
                </c:pt>
                <c:pt idx="1024">
                  <c:v>38282</c:v>
                </c:pt>
                <c:pt idx="1025">
                  <c:v>38283</c:v>
                </c:pt>
                <c:pt idx="1026">
                  <c:v>38284</c:v>
                </c:pt>
                <c:pt idx="1027">
                  <c:v>38285</c:v>
                </c:pt>
                <c:pt idx="1028">
                  <c:v>38286</c:v>
                </c:pt>
                <c:pt idx="1029">
                  <c:v>38287</c:v>
                </c:pt>
                <c:pt idx="1030">
                  <c:v>38288</c:v>
                </c:pt>
                <c:pt idx="1031">
                  <c:v>38289</c:v>
                </c:pt>
                <c:pt idx="1032">
                  <c:v>38290</c:v>
                </c:pt>
                <c:pt idx="1033">
                  <c:v>38291</c:v>
                </c:pt>
                <c:pt idx="1034">
                  <c:v>38292</c:v>
                </c:pt>
                <c:pt idx="1035">
                  <c:v>38293</c:v>
                </c:pt>
                <c:pt idx="1036">
                  <c:v>38294</c:v>
                </c:pt>
                <c:pt idx="1037">
                  <c:v>38295</c:v>
                </c:pt>
                <c:pt idx="1038">
                  <c:v>38296</c:v>
                </c:pt>
                <c:pt idx="1039">
                  <c:v>38297</c:v>
                </c:pt>
                <c:pt idx="1040">
                  <c:v>38298</c:v>
                </c:pt>
                <c:pt idx="1041">
                  <c:v>38299</c:v>
                </c:pt>
                <c:pt idx="1042">
                  <c:v>38300</c:v>
                </c:pt>
                <c:pt idx="1043">
                  <c:v>38301</c:v>
                </c:pt>
                <c:pt idx="1044">
                  <c:v>38302</c:v>
                </c:pt>
                <c:pt idx="1045">
                  <c:v>38303</c:v>
                </c:pt>
                <c:pt idx="1046">
                  <c:v>38304</c:v>
                </c:pt>
                <c:pt idx="1047">
                  <c:v>38305</c:v>
                </c:pt>
                <c:pt idx="1048">
                  <c:v>38306</c:v>
                </c:pt>
                <c:pt idx="1049">
                  <c:v>38307</c:v>
                </c:pt>
                <c:pt idx="1050">
                  <c:v>38308</c:v>
                </c:pt>
                <c:pt idx="1051">
                  <c:v>38309</c:v>
                </c:pt>
                <c:pt idx="1052">
                  <c:v>38310</c:v>
                </c:pt>
                <c:pt idx="1053">
                  <c:v>38311</c:v>
                </c:pt>
                <c:pt idx="1054">
                  <c:v>38312</c:v>
                </c:pt>
                <c:pt idx="1055">
                  <c:v>38313</c:v>
                </c:pt>
                <c:pt idx="1056">
                  <c:v>38314</c:v>
                </c:pt>
                <c:pt idx="1057">
                  <c:v>38315</c:v>
                </c:pt>
                <c:pt idx="1058">
                  <c:v>38316</c:v>
                </c:pt>
                <c:pt idx="1059">
                  <c:v>38317</c:v>
                </c:pt>
                <c:pt idx="1060">
                  <c:v>38318</c:v>
                </c:pt>
                <c:pt idx="1061">
                  <c:v>38319</c:v>
                </c:pt>
                <c:pt idx="1062">
                  <c:v>38320</c:v>
                </c:pt>
                <c:pt idx="1063">
                  <c:v>38321</c:v>
                </c:pt>
                <c:pt idx="1064">
                  <c:v>38322</c:v>
                </c:pt>
                <c:pt idx="1065">
                  <c:v>38323</c:v>
                </c:pt>
                <c:pt idx="1066">
                  <c:v>38324</c:v>
                </c:pt>
                <c:pt idx="1067">
                  <c:v>38325</c:v>
                </c:pt>
                <c:pt idx="1068">
                  <c:v>38326</c:v>
                </c:pt>
                <c:pt idx="1069">
                  <c:v>38327</c:v>
                </c:pt>
                <c:pt idx="1070">
                  <c:v>38328</c:v>
                </c:pt>
                <c:pt idx="1071">
                  <c:v>38329</c:v>
                </c:pt>
                <c:pt idx="1072">
                  <c:v>38330</c:v>
                </c:pt>
                <c:pt idx="1073">
                  <c:v>38331</c:v>
                </c:pt>
                <c:pt idx="1074">
                  <c:v>38332</c:v>
                </c:pt>
                <c:pt idx="1075">
                  <c:v>38333</c:v>
                </c:pt>
                <c:pt idx="1076">
                  <c:v>38334</c:v>
                </c:pt>
                <c:pt idx="1077">
                  <c:v>38335</c:v>
                </c:pt>
                <c:pt idx="1078">
                  <c:v>38336</c:v>
                </c:pt>
                <c:pt idx="1079">
                  <c:v>38337</c:v>
                </c:pt>
                <c:pt idx="1080">
                  <c:v>38338</c:v>
                </c:pt>
                <c:pt idx="1081">
                  <c:v>38339</c:v>
                </c:pt>
                <c:pt idx="1082">
                  <c:v>38340</c:v>
                </c:pt>
                <c:pt idx="1083">
                  <c:v>38341</c:v>
                </c:pt>
                <c:pt idx="1084">
                  <c:v>38342</c:v>
                </c:pt>
                <c:pt idx="1085">
                  <c:v>38343</c:v>
                </c:pt>
                <c:pt idx="1086">
                  <c:v>38344</c:v>
                </c:pt>
                <c:pt idx="1087">
                  <c:v>38345</c:v>
                </c:pt>
                <c:pt idx="1088">
                  <c:v>38346</c:v>
                </c:pt>
                <c:pt idx="1089">
                  <c:v>38347</c:v>
                </c:pt>
                <c:pt idx="1090">
                  <c:v>38348</c:v>
                </c:pt>
                <c:pt idx="1091">
                  <c:v>38349</c:v>
                </c:pt>
                <c:pt idx="1092">
                  <c:v>38350</c:v>
                </c:pt>
                <c:pt idx="1093">
                  <c:v>38351</c:v>
                </c:pt>
                <c:pt idx="1094">
                  <c:v>38352</c:v>
                </c:pt>
                <c:pt idx="1095">
                  <c:v>38353</c:v>
                </c:pt>
                <c:pt idx="1096">
                  <c:v>38354</c:v>
                </c:pt>
                <c:pt idx="1097">
                  <c:v>38355</c:v>
                </c:pt>
                <c:pt idx="1098">
                  <c:v>38356</c:v>
                </c:pt>
                <c:pt idx="1099">
                  <c:v>38357</c:v>
                </c:pt>
                <c:pt idx="1100">
                  <c:v>38358</c:v>
                </c:pt>
                <c:pt idx="1101">
                  <c:v>38359</c:v>
                </c:pt>
                <c:pt idx="1102">
                  <c:v>38360</c:v>
                </c:pt>
                <c:pt idx="1103">
                  <c:v>38361</c:v>
                </c:pt>
                <c:pt idx="1104">
                  <c:v>38362</c:v>
                </c:pt>
                <c:pt idx="1105">
                  <c:v>38363</c:v>
                </c:pt>
                <c:pt idx="1106">
                  <c:v>38364</c:v>
                </c:pt>
                <c:pt idx="1107">
                  <c:v>38365</c:v>
                </c:pt>
                <c:pt idx="1108">
                  <c:v>38366</c:v>
                </c:pt>
                <c:pt idx="1109">
                  <c:v>38367</c:v>
                </c:pt>
                <c:pt idx="1110">
                  <c:v>38368</c:v>
                </c:pt>
                <c:pt idx="1111">
                  <c:v>38369</c:v>
                </c:pt>
                <c:pt idx="1112">
                  <c:v>38370</c:v>
                </c:pt>
                <c:pt idx="1113">
                  <c:v>38371</c:v>
                </c:pt>
                <c:pt idx="1114">
                  <c:v>38372</c:v>
                </c:pt>
                <c:pt idx="1115">
                  <c:v>38373</c:v>
                </c:pt>
                <c:pt idx="1116">
                  <c:v>38374</c:v>
                </c:pt>
                <c:pt idx="1117">
                  <c:v>38375</c:v>
                </c:pt>
                <c:pt idx="1118">
                  <c:v>38376</c:v>
                </c:pt>
                <c:pt idx="1119">
                  <c:v>38377</c:v>
                </c:pt>
                <c:pt idx="1120">
                  <c:v>38378</c:v>
                </c:pt>
                <c:pt idx="1121">
                  <c:v>38379</c:v>
                </c:pt>
                <c:pt idx="1122">
                  <c:v>38380</c:v>
                </c:pt>
                <c:pt idx="1123">
                  <c:v>38381</c:v>
                </c:pt>
                <c:pt idx="1124">
                  <c:v>38382</c:v>
                </c:pt>
                <c:pt idx="1125">
                  <c:v>38383</c:v>
                </c:pt>
                <c:pt idx="1126">
                  <c:v>38384</c:v>
                </c:pt>
                <c:pt idx="1127">
                  <c:v>38385</c:v>
                </c:pt>
                <c:pt idx="1128">
                  <c:v>38386</c:v>
                </c:pt>
                <c:pt idx="1129">
                  <c:v>38387</c:v>
                </c:pt>
                <c:pt idx="1130">
                  <c:v>38388</c:v>
                </c:pt>
                <c:pt idx="1131">
                  <c:v>38389</c:v>
                </c:pt>
                <c:pt idx="1132">
                  <c:v>38390</c:v>
                </c:pt>
                <c:pt idx="1133">
                  <c:v>38391</c:v>
                </c:pt>
                <c:pt idx="1134">
                  <c:v>38392</c:v>
                </c:pt>
                <c:pt idx="1135">
                  <c:v>38393</c:v>
                </c:pt>
                <c:pt idx="1136">
                  <c:v>38394</c:v>
                </c:pt>
                <c:pt idx="1137">
                  <c:v>38395</c:v>
                </c:pt>
                <c:pt idx="1138">
                  <c:v>38396</c:v>
                </c:pt>
                <c:pt idx="1139">
                  <c:v>38397</c:v>
                </c:pt>
                <c:pt idx="1140">
                  <c:v>38398</c:v>
                </c:pt>
                <c:pt idx="1141">
                  <c:v>38399</c:v>
                </c:pt>
                <c:pt idx="1142">
                  <c:v>38400</c:v>
                </c:pt>
                <c:pt idx="1143">
                  <c:v>38401</c:v>
                </c:pt>
                <c:pt idx="1144">
                  <c:v>38402</c:v>
                </c:pt>
                <c:pt idx="1145">
                  <c:v>38403</c:v>
                </c:pt>
                <c:pt idx="1146">
                  <c:v>38404</c:v>
                </c:pt>
                <c:pt idx="1147">
                  <c:v>38405</c:v>
                </c:pt>
                <c:pt idx="1148">
                  <c:v>38406</c:v>
                </c:pt>
                <c:pt idx="1149">
                  <c:v>38407</c:v>
                </c:pt>
                <c:pt idx="1150">
                  <c:v>38408</c:v>
                </c:pt>
                <c:pt idx="1151">
                  <c:v>38409</c:v>
                </c:pt>
                <c:pt idx="1152">
                  <c:v>38410</c:v>
                </c:pt>
                <c:pt idx="1153">
                  <c:v>38411</c:v>
                </c:pt>
                <c:pt idx="1154">
                  <c:v>38412</c:v>
                </c:pt>
                <c:pt idx="1155">
                  <c:v>38413</c:v>
                </c:pt>
                <c:pt idx="1156">
                  <c:v>38414</c:v>
                </c:pt>
                <c:pt idx="1157">
                  <c:v>38415</c:v>
                </c:pt>
                <c:pt idx="1158">
                  <c:v>38416</c:v>
                </c:pt>
                <c:pt idx="1159">
                  <c:v>38417</c:v>
                </c:pt>
                <c:pt idx="1160">
                  <c:v>38418</c:v>
                </c:pt>
                <c:pt idx="1161">
                  <c:v>38419</c:v>
                </c:pt>
                <c:pt idx="1162">
                  <c:v>38420</c:v>
                </c:pt>
                <c:pt idx="1163">
                  <c:v>38421</c:v>
                </c:pt>
                <c:pt idx="1164">
                  <c:v>38422</c:v>
                </c:pt>
                <c:pt idx="1165">
                  <c:v>38423</c:v>
                </c:pt>
                <c:pt idx="1166">
                  <c:v>38424</c:v>
                </c:pt>
                <c:pt idx="1167">
                  <c:v>38425</c:v>
                </c:pt>
                <c:pt idx="1168">
                  <c:v>38426</c:v>
                </c:pt>
                <c:pt idx="1169">
                  <c:v>38427</c:v>
                </c:pt>
                <c:pt idx="1170">
                  <c:v>38428</c:v>
                </c:pt>
                <c:pt idx="1171">
                  <c:v>38429</c:v>
                </c:pt>
                <c:pt idx="1172">
                  <c:v>38430</c:v>
                </c:pt>
                <c:pt idx="1173">
                  <c:v>38431</c:v>
                </c:pt>
                <c:pt idx="1174">
                  <c:v>38432</c:v>
                </c:pt>
                <c:pt idx="1175">
                  <c:v>38433</c:v>
                </c:pt>
                <c:pt idx="1176">
                  <c:v>38434</c:v>
                </c:pt>
                <c:pt idx="1177">
                  <c:v>38435</c:v>
                </c:pt>
                <c:pt idx="1178">
                  <c:v>38436</c:v>
                </c:pt>
                <c:pt idx="1179">
                  <c:v>38437</c:v>
                </c:pt>
                <c:pt idx="1180">
                  <c:v>38438</c:v>
                </c:pt>
                <c:pt idx="1181">
                  <c:v>38439</c:v>
                </c:pt>
                <c:pt idx="1182">
                  <c:v>38440</c:v>
                </c:pt>
                <c:pt idx="1183">
                  <c:v>38441</c:v>
                </c:pt>
                <c:pt idx="1184">
                  <c:v>38442</c:v>
                </c:pt>
                <c:pt idx="1185">
                  <c:v>38443</c:v>
                </c:pt>
                <c:pt idx="1186">
                  <c:v>38444</c:v>
                </c:pt>
                <c:pt idx="1187">
                  <c:v>38445</c:v>
                </c:pt>
                <c:pt idx="1188">
                  <c:v>38446</c:v>
                </c:pt>
                <c:pt idx="1189">
                  <c:v>38447</c:v>
                </c:pt>
                <c:pt idx="1190">
                  <c:v>38448</c:v>
                </c:pt>
                <c:pt idx="1191">
                  <c:v>38449</c:v>
                </c:pt>
                <c:pt idx="1192">
                  <c:v>38450</c:v>
                </c:pt>
                <c:pt idx="1193">
                  <c:v>38451</c:v>
                </c:pt>
                <c:pt idx="1194">
                  <c:v>38452</c:v>
                </c:pt>
                <c:pt idx="1195">
                  <c:v>38453</c:v>
                </c:pt>
                <c:pt idx="1196">
                  <c:v>38454</c:v>
                </c:pt>
                <c:pt idx="1197">
                  <c:v>38455</c:v>
                </c:pt>
                <c:pt idx="1198">
                  <c:v>38456</c:v>
                </c:pt>
                <c:pt idx="1199">
                  <c:v>38457</c:v>
                </c:pt>
                <c:pt idx="1200">
                  <c:v>38458</c:v>
                </c:pt>
                <c:pt idx="1201">
                  <c:v>38459</c:v>
                </c:pt>
                <c:pt idx="1202">
                  <c:v>38460</c:v>
                </c:pt>
                <c:pt idx="1203">
                  <c:v>38461</c:v>
                </c:pt>
                <c:pt idx="1204">
                  <c:v>38462</c:v>
                </c:pt>
                <c:pt idx="1205">
                  <c:v>38463</c:v>
                </c:pt>
                <c:pt idx="1206">
                  <c:v>38464</c:v>
                </c:pt>
                <c:pt idx="1207">
                  <c:v>38465</c:v>
                </c:pt>
                <c:pt idx="1208">
                  <c:v>38466</c:v>
                </c:pt>
                <c:pt idx="1209">
                  <c:v>38467</c:v>
                </c:pt>
                <c:pt idx="1210">
                  <c:v>38468</c:v>
                </c:pt>
                <c:pt idx="1211">
                  <c:v>38469</c:v>
                </c:pt>
                <c:pt idx="1212">
                  <c:v>38470</c:v>
                </c:pt>
                <c:pt idx="1213">
                  <c:v>38471</c:v>
                </c:pt>
                <c:pt idx="1214">
                  <c:v>38472</c:v>
                </c:pt>
                <c:pt idx="1215">
                  <c:v>38473</c:v>
                </c:pt>
                <c:pt idx="1216">
                  <c:v>38474</c:v>
                </c:pt>
                <c:pt idx="1217">
                  <c:v>38475</c:v>
                </c:pt>
                <c:pt idx="1218">
                  <c:v>38476</c:v>
                </c:pt>
                <c:pt idx="1219">
                  <c:v>38477</c:v>
                </c:pt>
                <c:pt idx="1220">
                  <c:v>38478</c:v>
                </c:pt>
                <c:pt idx="1221">
                  <c:v>38479</c:v>
                </c:pt>
                <c:pt idx="1222">
                  <c:v>38480</c:v>
                </c:pt>
                <c:pt idx="1223">
                  <c:v>38481</c:v>
                </c:pt>
                <c:pt idx="1224">
                  <c:v>38482</c:v>
                </c:pt>
                <c:pt idx="1225">
                  <c:v>38483</c:v>
                </c:pt>
                <c:pt idx="1226">
                  <c:v>38484</c:v>
                </c:pt>
                <c:pt idx="1227">
                  <c:v>38485</c:v>
                </c:pt>
                <c:pt idx="1228">
                  <c:v>38486</c:v>
                </c:pt>
                <c:pt idx="1229">
                  <c:v>38487</c:v>
                </c:pt>
                <c:pt idx="1230">
                  <c:v>38488</c:v>
                </c:pt>
                <c:pt idx="1231">
                  <c:v>38489</c:v>
                </c:pt>
                <c:pt idx="1232">
                  <c:v>38490</c:v>
                </c:pt>
                <c:pt idx="1233">
                  <c:v>38491</c:v>
                </c:pt>
                <c:pt idx="1234">
                  <c:v>38492</c:v>
                </c:pt>
                <c:pt idx="1235">
                  <c:v>38493</c:v>
                </c:pt>
                <c:pt idx="1236">
                  <c:v>38494</c:v>
                </c:pt>
                <c:pt idx="1237">
                  <c:v>38495</c:v>
                </c:pt>
                <c:pt idx="1238">
                  <c:v>38496</c:v>
                </c:pt>
                <c:pt idx="1239">
                  <c:v>38497</c:v>
                </c:pt>
                <c:pt idx="1240">
                  <c:v>38498</c:v>
                </c:pt>
                <c:pt idx="1241">
                  <c:v>38499</c:v>
                </c:pt>
                <c:pt idx="1242">
                  <c:v>38500</c:v>
                </c:pt>
                <c:pt idx="1243">
                  <c:v>38501</c:v>
                </c:pt>
                <c:pt idx="1244">
                  <c:v>38502</c:v>
                </c:pt>
                <c:pt idx="1245">
                  <c:v>38503</c:v>
                </c:pt>
                <c:pt idx="1246">
                  <c:v>38504</c:v>
                </c:pt>
                <c:pt idx="1247">
                  <c:v>38505</c:v>
                </c:pt>
                <c:pt idx="1248">
                  <c:v>38506</c:v>
                </c:pt>
                <c:pt idx="1249">
                  <c:v>38507</c:v>
                </c:pt>
                <c:pt idx="1250">
                  <c:v>38508</c:v>
                </c:pt>
                <c:pt idx="1251">
                  <c:v>38509</c:v>
                </c:pt>
                <c:pt idx="1252">
                  <c:v>38510</c:v>
                </c:pt>
                <c:pt idx="1253">
                  <c:v>38511</c:v>
                </c:pt>
                <c:pt idx="1254">
                  <c:v>38512</c:v>
                </c:pt>
                <c:pt idx="1255">
                  <c:v>38513</c:v>
                </c:pt>
                <c:pt idx="1256">
                  <c:v>38514</c:v>
                </c:pt>
                <c:pt idx="1257">
                  <c:v>38515</c:v>
                </c:pt>
                <c:pt idx="1258">
                  <c:v>38516</c:v>
                </c:pt>
                <c:pt idx="1259">
                  <c:v>38517</c:v>
                </c:pt>
                <c:pt idx="1260">
                  <c:v>38518</c:v>
                </c:pt>
                <c:pt idx="1261">
                  <c:v>38519</c:v>
                </c:pt>
                <c:pt idx="1262">
                  <c:v>38520</c:v>
                </c:pt>
                <c:pt idx="1263">
                  <c:v>38521</c:v>
                </c:pt>
                <c:pt idx="1264">
                  <c:v>38522</c:v>
                </c:pt>
                <c:pt idx="1265">
                  <c:v>38523</c:v>
                </c:pt>
                <c:pt idx="1266">
                  <c:v>38524</c:v>
                </c:pt>
                <c:pt idx="1267">
                  <c:v>38525</c:v>
                </c:pt>
                <c:pt idx="1268">
                  <c:v>38526</c:v>
                </c:pt>
                <c:pt idx="1269">
                  <c:v>38527</c:v>
                </c:pt>
                <c:pt idx="1270">
                  <c:v>38528</c:v>
                </c:pt>
                <c:pt idx="1271">
                  <c:v>38529</c:v>
                </c:pt>
                <c:pt idx="1272">
                  <c:v>38530</c:v>
                </c:pt>
                <c:pt idx="1273">
                  <c:v>38531</c:v>
                </c:pt>
                <c:pt idx="1274">
                  <c:v>38532</c:v>
                </c:pt>
                <c:pt idx="1275">
                  <c:v>38533</c:v>
                </c:pt>
                <c:pt idx="1276">
                  <c:v>38534</c:v>
                </c:pt>
                <c:pt idx="1277">
                  <c:v>38535</c:v>
                </c:pt>
                <c:pt idx="1278">
                  <c:v>38536</c:v>
                </c:pt>
                <c:pt idx="1279">
                  <c:v>38537</c:v>
                </c:pt>
                <c:pt idx="1280">
                  <c:v>38538</c:v>
                </c:pt>
                <c:pt idx="1281">
                  <c:v>38539</c:v>
                </c:pt>
                <c:pt idx="1282">
                  <c:v>38540</c:v>
                </c:pt>
                <c:pt idx="1283">
                  <c:v>38541</c:v>
                </c:pt>
                <c:pt idx="1284">
                  <c:v>38542</c:v>
                </c:pt>
                <c:pt idx="1285">
                  <c:v>38543</c:v>
                </c:pt>
                <c:pt idx="1286">
                  <c:v>38544</c:v>
                </c:pt>
                <c:pt idx="1287">
                  <c:v>38545</c:v>
                </c:pt>
                <c:pt idx="1288">
                  <c:v>38546</c:v>
                </c:pt>
                <c:pt idx="1289">
                  <c:v>38547</c:v>
                </c:pt>
                <c:pt idx="1290">
                  <c:v>38548</c:v>
                </c:pt>
                <c:pt idx="1291">
                  <c:v>38549</c:v>
                </c:pt>
                <c:pt idx="1292">
                  <c:v>38550</c:v>
                </c:pt>
                <c:pt idx="1293">
                  <c:v>38551</c:v>
                </c:pt>
                <c:pt idx="1294">
                  <c:v>38552</c:v>
                </c:pt>
                <c:pt idx="1295">
                  <c:v>38553</c:v>
                </c:pt>
                <c:pt idx="1296">
                  <c:v>38554</c:v>
                </c:pt>
                <c:pt idx="1297">
                  <c:v>38555</c:v>
                </c:pt>
                <c:pt idx="1298">
                  <c:v>38556</c:v>
                </c:pt>
                <c:pt idx="1299">
                  <c:v>38557</c:v>
                </c:pt>
                <c:pt idx="1300">
                  <c:v>38558</c:v>
                </c:pt>
                <c:pt idx="1301">
                  <c:v>38559</c:v>
                </c:pt>
                <c:pt idx="1302">
                  <c:v>38560</c:v>
                </c:pt>
                <c:pt idx="1303">
                  <c:v>38561</c:v>
                </c:pt>
                <c:pt idx="1304">
                  <c:v>38562</c:v>
                </c:pt>
                <c:pt idx="1305">
                  <c:v>38563</c:v>
                </c:pt>
                <c:pt idx="1306">
                  <c:v>38564</c:v>
                </c:pt>
                <c:pt idx="1307">
                  <c:v>38565</c:v>
                </c:pt>
                <c:pt idx="1308">
                  <c:v>38566</c:v>
                </c:pt>
                <c:pt idx="1309">
                  <c:v>38567</c:v>
                </c:pt>
                <c:pt idx="1310">
                  <c:v>38568</c:v>
                </c:pt>
                <c:pt idx="1311">
                  <c:v>38569</c:v>
                </c:pt>
                <c:pt idx="1312">
                  <c:v>38570</c:v>
                </c:pt>
                <c:pt idx="1313">
                  <c:v>38571</c:v>
                </c:pt>
                <c:pt idx="1314">
                  <c:v>38572</c:v>
                </c:pt>
                <c:pt idx="1315">
                  <c:v>38573</c:v>
                </c:pt>
                <c:pt idx="1316">
                  <c:v>38574</c:v>
                </c:pt>
                <c:pt idx="1317">
                  <c:v>38575</c:v>
                </c:pt>
                <c:pt idx="1318">
                  <c:v>38576</c:v>
                </c:pt>
                <c:pt idx="1319">
                  <c:v>38577</c:v>
                </c:pt>
                <c:pt idx="1320">
                  <c:v>38578</c:v>
                </c:pt>
                <c:pt idx="1321">
                  <c:v>38579</c:v>
                </c:pt>
                <c:pt idx="1322">
                  <c:v>38580</c:v>
                </c:pt>
                <c:pt idx="1323">
                  <c:v>38581</c:v>
                </c:pt>
                <c:pt idx="1324">
                  <c:v>38582</c:v>
                </c:pt>
                <c:pt idx="1325">
                  <c:v>38583</c:v>
                </c:pt>
                <c:pt idx="1326">
                  <c:v>38584</c:v>
                </c:pt>
                <c:pt idx="1327">
                  <c:v>38585</c:v>
                </c:pt>
                <c:pt idx="1328">
                  <c:v>38586</c:v>
                </c:pt>
                <c:pt idx="1329">
                  <c:v>38587</c:v>
                </c:pt>
                <c:pt idx="1330">
                  <c:v>38588</c:v>
                </c:pt>
                <c:pt idx="1331">
                  <c:v>38589</c:v>
                </c:pt>
                <c:pt idx="1332">
                  <c:v>38590</c:v>
                </c:pt>
                <c:pt idx="1333">
                  <c:v>38591</c:v>
                </c:pt>
                <c:pt idx="1334">
                  <c:v>38592</c:v>
                </c:pt>
                <c:pt idx="1335">
                  <c:v>38593</c:v>
                </c:pt>
                <c:pt idx="1336">
                  <c:v>38594</c:v>
                </c:pt>
                <c:pt idx="1337">
                  <c:v>38595</c:v>
                </c:pt>
                <c:pt idx="1338">
                  <c:v>38596</c:v>
                </c:pt>
                <c:pt idx="1339">
                  <c:v>38597</c:v>
                </c:pt>
                <c:pt idx="1340">
                  <c:v>38598</c:v>
                </c:pt>
                <c:pt idx="1341">
                  <c:v>38599</c:v>
                </c:pt>
                <c:pt idx="1342">
                  <c:v>38600</c:v>
                </c:pt>
                <c:pt idx="1343">
                  <c:v>38601</c:v>
                </c:pt>
                <c:pt idx="1344">
                  <c:v>38602</c:v>
                </c:pt>
                <c:pt idx="1345">
                  <c:v>38603</c:v>
                </c:pt>
                <c:pt idx="1346">
                  <c:v>38604</c:v>
                </c:pt>
                <c:pt idx="1347">
                  <c:v>38605</c:v>
                </c:pt>
                <c:pt idx="1348">
                  <c:v>38606</c:v>
                </c:pt>
                <c:pt idx="1349">
                  <c:v>38607</c:v>
                </c:pt>
                <c:pt idx="1350">
                  <c:v>38608</c:v>
                </c:pt>
                <c:pt idx="1351">
                  <c:v>38609</c:v>
                </c:pt>
                <c:pt idx="1352">
                  <c:v>38610</c:v>
                </c:pt>
                <c:pt idx="1353">
                  <c:v>38611</c:v>
                </c:pt>
                <c:pt idx="1354">
                  <c:v>38612</c:v>
                </c:pt>
                <c:pt idx="1355">
                  <c:v>38613</c:v>
                </c:pt>
                <c:pt idx="1356">
                  <c:v>38614</c:v>
                </c:pt>
                <c:pt idx="1357">
                  <c:v>38615</c:v>
                </c:pt>
                <c:pt idx="1358">
                  <c:v>38616</c:v>
                </c:pt>
                <c:pt idx="1359">
                  <c:v>38617</c:v>
                </c:pt>
                <c:pt idx="1360">
                  <c:v>38618</c:v>
                </c:pt>
                <c:pt idx="1361">
                  <c:v>38619</c:v>
                </c:pt>
                <c:pt idx="1362">
                  <c:v>38620</c:v>
                </c:pt>
                <c:pt idx="1363">
                  <c:v>38621</c:v>
                </c:pt>
                <c:pt idx="1364">
                  <c:v>38622</c:v>
                </c:pt>
                <c:pt idx="1365">
                  <c:v>38623</c:v>
                </c:pt>
                <c:pt idx="1366">
                  <c:v>38624</c:v>
                </c:pt>
                <c:pt idx="1367">
                  <c:v>38625</c:v>
                </c:pt>
                <c:pt idx="1368">
                  <c:v>38626</c:v>
                </c:pt>
                <c:pt idx="1369">
                  <c:v>38627</c:v>
                </c:pt>
                <c:pt idx="1370">
                  <c:v>38628</c:v>
                </c:pt>
                <c:pt idx="1371">
                  <c:v>38629</c:v>
                </c:pt>
                <c:pt idx="1372">
                  <c:v>38630</c:v>
                </c:pt>
                <c:pt idx="1373">
                  <c:v>38631</c:v>
                </c:pt>
                <c:pt idx="1374">
                  <c:v>38632</c:v>
                </c:pt>
                <c:pt idx="1375">
                  <c:v>38633</c:v>
                </c:pt>
                <c:pt idx="1376">
                  <c:v>38634</c:v>
                </c:pt>
                <c:pt idx="1377">
                  <c:v>38635</c:v>
                </c:pt>
                <c:pt idx="1378">
                  <c:v>38636</c:v>
                </c:pt>
                <c:pt idx="1379">
                  <c:v>38637</c:v>
                </c:pt>
                <c:pt idx="1380">
                  <c:v>38638</c:v>
                </c:pt>
                <c:pt idx="1381">
                  <c:v>38639</c:v>
                </c:pt>
                <c:pt idx="1382">
                  <c:v>38640</c:v>
                </c:pt>
                <c:pt idx="1383">
                  <c:v>38641</c:v>
                </c:pt>
                <c:pt idx="1384">
                  <c:v>38642</c:v>
                </c:pt>
                <c:pt idx="1385">
                  <c:v>38643</c:v>
                </c:pt>
                <c:pt idx="1386">
                  <c:v>38644</c:v>
                </c:pt>
                <c:pt idx="1387">
                  <c:v>38645</c:v>
                </c:pt>
                <c:pt idx="1388">
                  <c:v>38646</c:v>
                </c:pt>
                <c:pt idx="1389">
                  <c:v>38647</c:v>
                </c:pt>
                <c:pt idx="1390">
                  <c:v>38648</c:v>
                </c:pt>
                <c:pt idx="1391">
                  <c:v>38649</c:v>
                </c:pt>
                <c:pt idx="1392">
                  <c:v>38650</c:v>
                </c:pt>
                <c:pt idx="1393">
                  <c:v>38651</c:v>
                </c:pt>
                <c:pt idx="1394">
                  <c:v>38652</c:v>
                </c:pt>
                <c:pt idx="1395">
                  <c:v>38653</c:v>
                </c:pt>
                <c:pt idx="1396">
                  <c:v>38654</c:v>
                </c:pt>
                <c:pt idx="1397">
                  <c:v>38655</c:v>
                </c:pt>
                <c:pt idx="1398">
                  <c:v>38656</c:v>
                </c:pt>
                <c:pt idx="1399">
                  <c:v>38657</c:v>
                </c:pt>
                <c:pt idx="1400">
                  <c:v>38658</c:v>
                </c:pt>
                <c:pt idx="1401">
                  <c:v>38659</c:v>
                </c:pt>
                <c:pt idx="1402">
                  <c:v>38660</c:v>
                </c:pt>
                <c:pt idx="1403">
                  <c:v>38661</c:v>
                </c:pt>
                <c:pt idx="1404">
                  <c:v>38662</c:v>
                </c:pt>
                <c:pt idx="1405">
                  <c:v>38663</c:v>
                </c:pt>
                <c:pt idx="1406">
                  <c:v>38664</c:v>
                </c:pt>
                <c:pt idx="1407">
                  <c:v>38665</c:v>
                </c:pt>
                <c:pt idx="1408">
                  <c:v>38666</c:v>
                </c:pt>
                <c:pt idx="1409">
                  <c:v>38667</c:v>
                </c:pt>
                <c:pt idx="1410">
                  <c:v>38668</c:v>
                </c:pt>
                <c:pt idx="1411">
                  <c:v>38669</c:v>
                </c:pt>
                <c:pt idx="1412">
                  <c:v>38670</c:v>
                </c:pt>
                <c:pt idx="1413">
                  <c:v>38671</c:v>
                </c:pt>
                <c:pt idx="1414">
                  <c:v>38672</c:v>
                </c:pt>
                <c:pt idx="1415">
                  <c:v>38673</c:v>
                </c:pt>
                <c:pt idx="1416">
                  <c:v>38674</c:v>
                </c:pt>
                <c:pt idx="1417">
                  <c:v>38675</c:v>
                </c:pt>
                <c:pt idx="1418">
                  <c:v>38676</c:v>
                </c:pt>
                <c:pt idx="1419">
                  <c:v>38677</c:v>
                </c:pt>
                <c:pt idx="1420">
                  <c:v>38678</c:v>
                </c:pt>
                <c:pt idx="1421">
                  <c:v>38679</c:v>
                </c:pt>
                <c:pt idx="1422">
                  <c:v>38680</c:v>
                </c:pt>
                <c:pt idx="1423">
                  <c:v>38681</c:v>
                </c:pt>
                <c:pt idx="1424">
                  <c:v>38682</c:v>
                </c:pt>
                <c:pt idx="1425">
                  <c:v>38683</c:v>
                </c:pt>
                <c:pt idx="1426">
                  <c:v>38684</c:v>
                </c:pt>
                <c:pt idx="1427">
                  <c:v>38685</c:v>
                </c:pt>
                <c:pt idx="1428">
                  <c:v>38686</c:v>
                </c:pt>
                <c:pt idx="1429">
                  <c:v>38687</c:v>
                </c:pt>
                <c:pt idx="1430">
                  <c:v>38688</c:v>
                </c:pt>
                <c:pt idx="1431">
                  <c:v>38689</c:v>
                </c:pt>
                <c:pt idx="1432">
                  <c:v>38690</c:v>
                </c:pt>
                <c:pt idx="1433">
                  <c:v>38691</c:v>
                </c:pt>
                <c:pt idx="1434">
                  <c:v>38692</c:v>
                </c:pt>
                <c:pt idx="1435">
                  <c:v>38693</c:v>
                </c:pt>
                <c:pt idx="1436">
                  <c:v>38694</c:v>
                </c:pt>
                <c:pt idx="1437">
                  <c:v>38695</c:v>
                </c:pt>
                <c:pt idx="1438">
                  <c:v>38696</c:v>
                </c:pt>
                <c:pt idx="1439">
                  <c:v>38697</c:v>
                </c:pt>
                <c:pt idx="1440">
                  <c:v>38698</c:v>
                </c:pt>
                <c:pt idx="1441">
                  <c:v>38699</c:v>
                </c:pt>
                <c:pt idx="1442">
                  <c:v>38700</c:v>
                </c:pt>
                <c:pt idx="1443">
                  <c:v>38701</c:v>
                </c:pt>
                <c:pt idx="1444">
                  <c:v>38702</c:v>
                </c:pt>
                <c:pt idx="1445">
                  <c:v>38703</c:v>
                </c:pt>
                <c:pt idx="1446">
                  <c:v>38704</c:v>
                </c:pt>
                <c:pt idx="1447">
                  <c:v>38705</c:v>
                </c:pt>
                <c:pt idx="1448">
                  <c:v>38706</c:v>
                </c:pt>
                <c:pt idx="1449">
                  <c:v>38707</c:v>
                </c:pt>
                <c:pt idx="1450">
                  <c:v>38708</c:v>
                </c:pt>
                <c:pt idx="1451">
                  <c:v>38709</c:v>
                </c:pt>
                <c:pt idx="1452">
                  <c:v>38710</c:v>
                </c:pt>
                <c:pt idx="1453">
                  <c:v>38711</c:v>
                </c:pt>
                <c:pt idx="1454">
                  <c:v>38712</c:v>
                </c:pt>
                <c:pt idx="1455">
                  <c:v>38713</c:v>
                </c:pt>
                <c:pt idx="1456">
                  <c:v>38714</c:v>
                </c:pt>
                <c:pt idx="1457">
                  <c:v>38715</c:v>
                </c:pt>
                <c:pt idx="1458">
                  <c:v>38716</c:v>
                </c:pt>
                <c:pt idx="1459">
                  <c:v>38717</c:v>
                </c:pt>
                <c:pt idx="1460">
                  <c:v>38718</c:v>
                </c:pt>
                <c:pt idx="1461">
                  <c:v>38719</c:v>
                </c:pt>
                <c:pt idx="1462">
                  <c:v>38720</c:v>
                </c:pt>
                <c:pt idx="1463">
                  <c:v>38721</c:v>
                </c:pt>
                <c:pt idx="1464">
                  <c:v>38722</c:v>
                </c:pt>
                <c:pt idx="1465">
                  <c:v>38723</c:v>
                </c:pt>
                <c:pt idx="1466">
                  <c:v>38724</c:v>
                </c:pt>
                <c:pt idx="1467">
                  <c:v>38725</c:v>
                </c:pt>
                <c:pt idx="1468">
                  <c:v>38726</c:v>
                </c:pt>
                <c:pt idx="1469">
                  <c:v>38727</c:v>
                </c:pt>
                <c:pt idx="1470">
                  <c:v>38728</c:v>
                </c:pt>
                <c:pt idx="1471">
                  <c:v>38729</c:v>
                </c:pt>
                <c:pt idx="1472">
                  <c:v>38730</c:v>
                </c:pt>
                <c:pt idx="1473">
                  <c:v>38731</c:v>
                </c:pt>
                <c:pt idx="1474">
                  <c:v>38732</c:v>
                </c:pt>
                <c:pt idx="1475">
                  <c:v>38733</c:v>
                </c:pt>
                <c:pt idx="1476">
                  <c:v>38734</c:v>
                </c:pt>
                <c:pt idx="1477">
                  <c:v>38735</c:v>
                </c:pt>
                <c:pt idx="1478">
                  <c:v>38736</c:v>
                </c:pt>
                <c:pt idx="1479">
                  <c:v>38737</c:v>
                </c:pt>
                <c:pt idx="1480">
                  <c:v>38738</c:v>
                </c:pt>
                <c:pt idx="1481">
                  <c:v>38739</c:v>
                </c:pt>
                <c:pt idx="1482">
                  <c:v>38740</c:v>
                </c:pt>
                <c:pt idx="1483">
                  <c:v>38741</c:v>
                </c:pt>
                <c:pt idx="1484">
                  <c:v>38742</c:v>
                </c:pt>
                <c:pt idx="1485">
                  <c:v>38743</c:v>
                </c:pt>
                <c:pt idx="1486">
                  <c:v>38744</c:v>
                </c:pt>
                <c:pt idx="1487">
                  <c:v>38745</c:v>
                </c:pt>
                <c:pt idx="1488">
                  <c:v>38746</c:v>
                </c:pt>
                <c:pt idx="1489">
                  <c:v>38747</c:v>
                </c:pt>
                <c:pt idx="1490">
                  <c:v>38748</c:v>
                </c:pt>
                <c:pt idx="1491">
                  <c:v>38749</c:v>
                </c:pt>
                <c:pt idx="1492">
                  <c:v>38750</c:v>
                </c:pt>
                <c:pt idx="1493">
                  <c:v>38751</c:v>
                </c:pt>
                <c:pt idx="1494">
                  <c:v>38752</c:v>
                </c:pt>
                <c:pt idx="1495">
                  <c:v>38753</c:v>
                </c:pt>
                <c:pt idx="1496">
                  <c:v>38754</c:v>
                </c:pt>
                <c:pt idx="1497">
                  <c:v>38755</c:v>
                </c:pt>
                <c:pt idx="1498">
                  <c:v>38756</c:v>
                </c:pt>
                <c:pt idx="1499">
                  <c:v>38757</c:v>
                </c:pt>
                <c:pt idx="1500">
                  <c:v>38758</c:v>
                </c:pt>
                <c:pt idx="1501">
                  <c:v>38759</c:v>
                </c:pt>
                <c:pt idx="1502">
                  <c:v>38760</c:v>
                </c:pt>
                <c:pt idx="1503">
                  <c:v>38761</c:v>
                </c:pt>
                <c:pt idx="1504">
                  <c:v>38762</c:v>
                </c:pt>
                <c:pt idx="1505">
                  <c:v>38763</c:v>
                </c:pt>
                <c:pt idx="1506">
                  <c:v>38764</c:v>
                </c:pt>
                <c:pt idx="1507">
                  <c:v>38765</c:v>
                </c:pt>
                <c:pt idx="1508">
                  <c:v>38766</c:v>
                </c:pt>
                <c:pt idx="1509">
                  <c:v>38767</c:v>
                </c:pt>
                <c:pt idx="1510">
                  <c:v>38768</c:v>
                </c:pt>
                <c:pt idx="1511">
                  <c:v>38769</c:v>
                </c:pt>
                <c:pt idx="1512">
                  <c:v>38770</c:v>
                </c:pt>
                <c:pt idx="1513">
                  <c:v>38771</c:v>
                </c:pt>
                <c:pt idx="1514">
                  <c:v>38772</c:v>
                </c:pt>
                <c:pt idx="1515">
                  <c:v>38773</c:v>
                </c:pt>
                <c:pt idx="1516">
                  <c:v>38774</c:v>
                </c:pt>
                <c:pt idx="1517">
                  <c:v>38775</c:v>
                </c:pt>
                <c:pt idx="1518">
                  <c:v>38776</c:v>
                </c:pt>
                <c:pt idx="1519">
                  <c:v>38777</c:v>
                </c:pt>
                <c:pt idx="1520">
                  <c:v>38778</c:v>
                </c:pt>
                <c:pt idx="1521">
                  <c:v>38779</c:v>
                </c:pt>
                <c:pt idx="1522">
                  <c:v>38780</c:v>
                </c:pt>
                <c:pt idx="1523">
                  <c:v>38781</c:v>
                </c:pt>
                <c:pt idx="1524">
                  <c:v>38782</c:v>
                </c:pt>
                <c:pt idx="1525">
                  <c:v>38783</c:v>
                </c:pt>
                <c:pt idx="1526">
                  <c:v>38784</c:v>
                </c:pt>
                <c:pt idx="1527">
                  <c:v>38785</c:v>
                </c:pt>
                <c:pt idx="1528">
                  <c:v>38786</c:v>
                </c:pt>
                <c:pt idx="1529">
                  <c:v>38787</c:v>
                </c:pt>
                <c:pt idx="1530">
                  <c:v>38788</c:v>
                </c:pt>
                <c:pt idx="1531">
                  <c:v>38789</c:v>
                </c:pt>
                <c:pt idx="1532">
                  <c:v>38790</c:v>
                </c:pt>
                <c:pt idx="1533">
                  <c:v>38791</c:v>
                </c:pt>
                <c:pt idx="1534">
                  <c:v>38792</c:v>
                </c:pt>
                <c:pt idx="1535">
                  <c:v>38793</c:v>
                </c:pt>
                <c:pt idx="1536">
                  <c:v>38794</c:v>
                </c:pt>
                <c:pt idx="1537">
                  <c:v>38795</c:v>
                </c:pt>
                <c:pt idx="1538">
                  <c:v>38796</c:v>
                </c:pt>
                <c:pt idx="1539">
                  <c:v>38797</c:v>
                </c:pt>
                <c:pt idx="1540">
                  <c:v>38798</c:v>
                </c:pt>
                <c:pt idx="1541">
                  <c:v>38799</c:v>
                </c:pt>
                <c:pt idx="1542">
                  <c:v>38800</c:v>
                </c:pt>
                <c:pt idx="1543">
                  <c:v>38801</c:v>
                </c:pt>
                <c:pt idx="1544">
                  <c:v>38802</c:v>
                </c:pt>
                <c:pt idx="1545">
                  <c:v>38803</c:v>
                </c:pt>
                <c:pt idx="1546">
                  <c:v>38804</c:v>
                </c:pt>
                <c:pt idx="1547">
                  <c:v>38805</c:v>
                </c:pt>
                <c:pt idx="1548">
                  <c:v>38806</c:v>
                </c:pt>
                <c:pt idx="1549">
                  <c:v>38807</c:v>
                </c:pt>
                <c:pt idx="1550">
                  <c:v>38808</c:v>
                </c:pt>
                <c:pt idx="1551">
                  <c:v>38809</c:v>
                </c:pt>
                <c:pt idx="1552">
                  <c:v>38810</c:v>
                </c:pt>
                <c:pt idx="1553">
                  <c:v>38811</c:v>
                </c:pt>
                <c:pt idx="1554">
                  <c:v>38812</c:v>
                </c:pt>
                <c:pt idx="1555">
                  <c:v>38813</c:v>
                </c:pt>
                <c:pt idx="1556">
                  <c:v>38814</c:v>
                </c:pt>
                <c:pt idx="1557">
                  <c:v>38815</c:v>
                </c:pt>
                <c:pt idx="1558">
                  <c:v>38816</c:v>
                </c:pt>
                <c:pt idx="1559">
                  <c:v>38817</c:v>
                </c:pt>
                <c:pt idx="1560">
                  <c:v>38818</c:v>
                </c:pt>
                <c:pt idx="1561">
                  <c:v>38819</c:v>
                </c:pt>
                <c:pt idx="1562">
                  <c:v>38820</c:v>
                </c:pt>
                <c:pt idx="1563">
                  <c:v>38821</c:v>
                </c:pt>
                <c:pt idx="1564">
                  <c:v>38822</c:v>
                </c:pt>
                <c:pt idx="1565">
                  <c:v>38823</c:v>
                </c:pt>
                <c:pt idx="1566">
                  <c:v>38824</c:v>
                </c:pt>
                <c:pt idx="1567">
                  <c:v>38825</c:v>
                </c:pt>
                <c:pt idx="1568">
                  <c:v>38826</c:v>
                </c:pt>
                <c:pt idx="1569">
                  <c:v>38827</c:v>
                </c:pt>
                <c:pt idx="1570">
                  <c:v>38828</c:v>
                </c:pt>
                <c:pt idx="1571">
                  <c:v>38829</c:v>
                </c:pt>
                <c:pt idx="1572">
                  <c:v>38830</c:v>
                </c:pt>
                <c:pt idx="1573">
                  <c:v>38831</c:v>
                </c:pt>
                <c:pt idx="1574">
                  <c:v>38832</c:v>
                </c:pt>
                <c:pt idx="1575">
                  <c:v>38833</c:v>
                </c:pt>
                <c:pt idx="1576">
                  <c:v>38834</c:v>
                </c:pt>
                <c:pt idx="1577">
                  <c:v>38835</c:v>
                </c:pt>
                <c:pt idx="1578">
                  <c:v>38836</c:v>
                </c:pt>
                <c:pt idx="1579">
                  <c:v>38837</c:v>
                </c:pt>
                <c:pt idx="1580">
                  <c:v>38838</c:v>
                </c:pt>
                <c:pt idx="1581">
                  <c:v>38839</c:v>
                </c:pt>
                <c:pt idx="1582">
                  <c:v>38840</c:v>
                </c:pt>
                <c:pt idx="1583">
                  <c:v>38841</c:v>
                </c:pt>
                <c:pt idx="1584">
                  <c:v>38842</c:v>
                </c:pt>
                <c:pt idx="1585">
                  <c:v>38843</c:v>
                </c:pt>
                <c:pt idx="1586">
                  <c:v>38844</c:v>
                </c:pt>
                <c:pt idx="1587">
                  <c:v>38845</c:v>
                </c:pt>
                <c:pt idx="1588">
                  <c:v>38846</c:v>
                </c:pt>
                <c:pt idx="1589">
                  <c:v>38847</c:v>
                </c:pt>
                <c:pt idx="1590">
                  <c:v>38848</c:v>
                </c:pt>
                <c:pt idx="1591">
                  <c:v>38849</c:v>
                </c:pt>
                <c:pt idx="1592">
                  <c:v>38850</c:v>
                </c:pt>
                <c:pt idx="1593">
                  <c:v>38851</c:v>
                </c:pt>
                <c:pt idx="1594">
                  <c:v>38852</c:v>
                </c:pt>
                <c:pt idx="1595">
                  <c:v>38853</c:v>
                </c:pt>
                <c:pt idx="1596">
                  <c:v>38854</c:v>
                </c:pt>
                <c:pt idx="1597">
                  <c:v>38855</c:v>
                </c:pt>
                <c:pt idx="1598">
                  <c:v>38856</c:v>
                </c:pt>
                <c:pt idx="1599">
                  <c:v>38857</c:v>
                </c:pt>
                <c:pt idx="1600">
                  <c:v>38858</c:v>
                </c:pt>
                <c:pt idx="1601">
                  <c:v>38859</c:v>
                </c:pt>
                <c:pt idx="1602">
                  <c:v>38860</c:v>
                </c:pt>
                <c:pt idx="1603">
                  <c:v>38861</c:v>
                </c:pt>
                <c:pt idx="1604">
                  <c:v>38862</c:v>
                </c:pt>
                <c:pt idx="1605">
                  <c:v>38863</c:v>
                </c:pt>
                <c:pt idx="1606">
                  <c:v>38864</c:v>
                </c:pt>
                <c:pt idx="1607">
                  <c:v>38865</c:v>
                </c:pt>
                <c:pt idx="1608">
                  <c:v>38866</c:v>
                </c:pt>
                <c:pt idx="1609">
                  <c:v>38867</c:v>
                </c:pt>
                <c:pt idx="1610">
                  <c:v>38868</c:v>
                </c:pt>
                <c:pt idx="1611">
                  <c:v>38869</c:v>
                </c:pt>
                <c:pt idx="1612">
                  <c:v>38870</c:v>
                </c:pt>
                <c:pt idx="1613">
                  <c:v>38871</c:v>
                </c:pt>
                <c:pt idx="1614">
                  <c:v>38872</c:v>
                </c:pt>
                <c:pt idx="1615">
                  <c:v>38873</c:v>
                </c:pt>
                <c:pt idx="1616">
                  <c:v>38874</c:v>
                </c:pt>
                <c:pt idx="1617">
                  <c:v>38875</c:v>
                </c:pt>
                <c:pt idx="1618">
                  <c:v>38876</c:v>
                </c:pt>
                <c:pt idx="1619">
                  <c:v>38877</c:v>
                </c:pt>
                <c:pt idx="1620">
                  <c:v>38878</c:v>
                </c:pt>
                <c:pt idx="1621">
                  <c:v>38879</c:v>
                </c:pt>
                <c:pt idx="1622">
                  <c:v>38880</c:v>
                </c:pt>
                <c:pt idx="1623">
                  <c:v>38881</c:v>
                </c:pt>
                <c:pt idx="1624">
                  <c:v>38882</c:v>
                </c:pt>
                <c:pt idx="1625">
                  <c:v>38883</c:v>
                </c:pt>
                <c:pt idx="1626">
                  <c:v>38884</c:v>
                </c:pt>
                <c:pt idx="1627">
                  <c:v>38885</c:v>
                </c:pt>
                <c:pt idx="1628">
                  <c:v>38886</c:v>
                </c:pt>
                <c:pt idx="1629">
                  <c:v>38887</c:v>
                </c:pt>
                <c:pt idx="1630">
                  <c:v>38888</c:v>
                </c:pt>
                <c:pt idx="1631">
                  <c:v>38889</c:v>
                </c:pt>
                <c:pt idx="1632">
                  <c:v>38890</c:v>
                </c:pt>
                <c:pt idx="1633">
                  <c:v>38891</c:v>
                </c:pt>
                <c:pt idx="1634">
                  <c:v>38892</c:v>
                </c:pt>
                <c:pt idx="1635">
                  <c:v>38893</c:v>
                </c:pt>
                <c:pt idx="1636">
                  <c:v>38894</c:v>
                </c:pt>
                <c:pt idx="1637">
                  <c:v>38895</c:v>
                </c:pt>
                <c:pt idx="1638">
                  <c:v>38896</c:v>
                </c:pt>
                <c:pt idx="1639">
                  <c:v>38897</c:v>
                </c:pt>
                <c:pt idx="1640">
                  <c:v>38898</c:v>
                </c:pt>
                <c:pt idx="1641">
                  <c:v>38899</c:v>
                </c:pt>
                <c:pt idx="1642">
                  <c:v>38900</c:v>
                </c:pt>
                <c:pt idx="1643">
                  <c:v>38901</c:v>
                </c:pt>
                <c:pt idx="1644">
                  <c:v>38902</c:v>
                </c:pt>
                <c:pt idx="1645">
                  <c:v>38903</c:v>
                </c:pt>
                <c:pt idx="1646">
                  <c:v>38904</c:v>
                </c:pt>
                <c:pt idx="1647">
                  <c:v>38905</c:v>
                </c:pt>
                <c:pt idx="1648">
                  <c:v>38906</c:v>
                </c:pt>
                <c:pt idx="1649">
                  <c:v>38907</c:v>
                </c:pt>
                <c:pt idx="1650">
                  <c:v>38908</c:v>
                </c:pt>
                <c:pt idx="1651">
                  <c:v>38909</c:v>
                </c:pt>
                <c:pt idx="1652">
                  <c:v>38910</c:v>
                </c:pt>
                <c:pt idx="1653">
                  <c:v>38911</c:v>
                </c:pt>
                <c:pt idx="1654">
                  <c:v>38912</c:v>
                </c:pt>
                <c:pt idx="1655">
                  <c:v>38913</c:v>
                </c:pt>
                <c:pt idx="1656">
                  <c:v>38914</c:v>
                </c:pt>
                <c:pt idx="1657">
                  <c:v>38915</c:v>
                </c:pt>
                <c:pt idx="1658">
                  <c:v>38916</c:v>
                </c:pt>
                <c:pt idx="1659">
                  <c:v>38917</c:v>
                </c:pt>
                <c:pt idx="1660">
                  <c:v>38918</c:v>
                </c:pt>
                <c:pt idx="1661">
                  <c:v>38919</c:v>
                </c:pt>
                <c:pt idx="1662">
                  <c:v>38920</c:v>
                </c:pt>
                <c:pt idx="1663">
                  <c:v>38921</c:v>
                </c:pt>
                <c:pt idx="1664">
                  <c:v>38922</c:v>
                </c:pt>
                <c:pt idx="1665">
                  <c:v>38923</c:v>
                </c:pt>
                <c:pt idx="1666">
                  <c:v>38924</c:v>
                </c:pt>
                <c:pt idx="1667">
                  <c:v>38925</c:v>
                </c:pt>
                <c:pt idx="1668">
                  <c:v>38926</c:v>
                </c:pt>
                <c:pt idx="1669">
                  <c:v>38927</c:v>
                </c:pt>
                <c:pt idx="1670">
                  <c:v>38928</c:v>
                </c:pt>
                <c:pt idx="1671">
                  <c:v>38929</c:v>
                </c:pt>
                <c:pt idx="1672">
                  <c:v>38930</c:v>
                </c:pt>
                <c:pt idx="1673">
                  <c:v>38931</c:v>
                </c:pt>
                <c:pt idx="1674">
                  <c:v>38932</c:v>
                </c:pt>
                <c:pt idx="1675">
                  <c:v>38933</c:v>
                </c:pt>
                <c:pt idx="1676">
                  <c:v>38934</c:v>
                </c:pt>
                <c:pt idx="1677">
                  <c:v>38935</c:v>
                </c:pt>
                <c:pt idx="1678">
                  <c:v>38936</c:v>
                </c:pt>
                <c:pt idx="1679">
                  <c:v>38937</c:v>
                </c:pt>
                <c:pt idx="1680">
                  <c:v>38938</c:v>
                </c:pt>
                <c:pt idx="1681">
                  <c:v>38939</c:v>
                </c:pt>
                <c:pt idx="1682">
                  <c:v>38940</c:v>
                </c:pt>
                <c:pt idx="1683">
                  <c:v>38941</c:v>
                </c:pt>
                <c:pt idx="1684">
                  <c:v>38942</c:v>
                </c:pt>
                <c:pt idx="1685">
                  <c:v>38943</c:v>
                </c:pt>
                <c:pt idx="1686">
                  <c:v>38944</c:v>
                </c:pt>
                <c:pt idx="1687">
                  <c:v>38945</c:v>
                </c:pt>
                <c:pt idx="1688">
                  <c:v>38946</c:v>
                </c:pt>
                <c:pt idx="1689">
                  <c:v>38947</c:v>
                </c:pt>
                <c:pt idx="1690">
                  <c:v>38948</c:v>
                </c:pt>
                <c:pt idx="1691">
                  <c:v>38949</c:v>
                </c:pt>
                <c:pt idx="1692">
                  <c:v>38950</c:v>
                </c:pt>
                <c:pt idx="1693">
                  <c:v>38951</c:v>
                </c:pt>
                <c:pt idx="1694">
                  <c:v>38952</c:v>
                </c:pt>
                <c:pt idx="1695">
                  <c:v>38953</c:v>
                </c:pt>
                <c:pt idx="1696">
                  <c:v>38954</c:v>
                </c:pt>
                <c:pt idx="1697">
                  <c:v>38955</c:v>
                </c:pt>
                <c:pt idx="1698">
                  <c:v>38956</c:v>
                </c:pt>
                <c:pt idx="1699">
                  <c:v>38957</c:v>
                </c:pt>
                <c:pt idx="1700">
                  <c:v>38958</c:v>
                </c:pt>
                <c:pt idx="1701">
                  <c:v>38959</c:v>
                </c:pt>
                <c:pt idx="1702">
                  <c:v>38960</c:v>
                </c:pt>
                <c:pt idx="1703">
                  <c:v>38961</c:v>
                </c:pt>
                <c:pt idx="1704">
                  <c:v>38962</c:v>
                </c:pt>
                <c:pt idx="1705">
                  <c:v>38963</c:v>
                </c:pt>
                <c:pt idx="1706">
                  <c:v>38964</c:v>
                </c:pt>
                <c:pt idx="1707">
                  <c:v>38965</c:v>
                </c:pt>
                <c:pt idx="1708">
                  <c:v>38966</c:v>
                </c:pt>
                <c:pt idx="1709">
                  <c:v>38967</c:v>
                </c:pt>
                <c:pt idx="1710">
                  <c:v>38968</c:v>
                </c:pt>
                <c:pt idx="1711">
                  <c:v>38969</c:v>
                </c:pt>
                <c:pt idx="1712">
                  <c:v>38970</c:v>
                </c:pt>
                <c:pt idx="1713">
                  <c:v>38971</c:v>
                </c:pt>
                <c:pt idx="1714">
                  <c:v>38972</c:v>
                </c:pt>
                <c:pt idx="1715">
                  <c:v>38973</c:v>
                </c:pt>
                <c:pt idx="1716">
                  <c:v>38974</c:v>
                </c:pt>
                <c:pt idx="1717">
                  <c:v>38975</c:v>
                </c:pt>
                <c:pt idx="1718">
                  <c:v>38976</c:v>
                </c:pt>
                <c:pt idx="1719">
                  <c:v>38977</c:v>
                </c:pt>
                <c:pt idx="1720">
                  <c:v>38978</c:v>
                </c:pt>
                <c:pt idx="1721">
                  <c:v>38979</c:v>
                </c:pt>
                <c:pt idx="1722">
                  <c:v>38980</c:v>
                </c:pt>
                <c:pt idx="1723">
                  <c:v>38981</c:v>
                </c:pt>
                <c:pt idx="1724">
                  <c:v>38982</c:v>
                </c:pt>
                <c:pt idx="1725">
                  <c:v>38983</c:v>
                </c:pt>
                <c:pt idx="1726">
                  <c:v>38984</c:v>
                </c:pt>
                <c:pt idx="1727">
                  <c:v>38985</c:v>
                </c:pt>
                <c:pt idx="1728">
                  <c:v>38986</c:v>
                </c:pt>
                <c:pt idx="1729">
                  <c:v>38987</c:v>
                </c:pt>
                <c:pt idx="1730">
                  <c:v>38988</c:v>
                </c:pt>
                <c:pt idx="1731">
                  <c:v>38989</c:v>
                </c:pt>
                <c:pt idx="1732">
                  <c:v>38990</c:v>
                </c:pt>
                <c:pt idx="1733">
                  <c:v>38991</c:v>
                </c:pt>
                <c:pt idx="1734">
                  <c:v>38992</c:v>
                </c:pt>
                <c:pt idx="1735">
                  <c:v>38993</c:v>
                </c:pt>
                <c:pt idx="1736">
                  <c:v>38994</c:v>
                </c:pt>
                <c:pt idx="1737">
                  <c:v>38995</c:v>
                </c:pt>
                <c:pt idx="1738">
                  <c:v>38996</c:v>
                </c:pt>
                <c:pt idx="1739">
                  <c:v>38997</c:v>
                </c:pt>
                <c:pt idx="1740">
                  <c:v>38998</c:v>
                </c:pt>
                <c:pt idx="1741">
                  <c:v>38999</c:v>
                </c:pt>
                <c:pt idx="1742">
                  <c:v>39000</c:v>
                </c:pt>
                <c:pt idx="1743">
                  <c:v>39001</c:v>
                </c:pt>
                <c:pt idx="1744">
                  <c:v>39002</c:v>
                </c:pt>
                <c:pt idx="1745">
                  <c:v>39003</c:v>
                </c:pt>
                <c:pt idx="1746">
                  <c:v>39004</c:v>
                </c:pt>
                <c:pt idx="1747">
                  <c:v>39005</c:v>
                </c:pt>
                <c:pt idx="1748">
                  <c:v>39006</c:v>
                </c:pt>
                <c:pt idx="1749">
                  <c:v>39007</c:v>
                </c:pt>
                <c:pt idx="1750">
                  <c:v>39008</c:v>
                </c:pt>
                <c:pt idx="1751">
                  <c:v>39009</c:v>
                </c:pt>
                <c:pt idx="1752">
                  <c:v>39010</c:v>
                </c:pt>
                <c:pt idx="1753">
                  <c:v>39011</c:v>
                </c:pt>
                <c:pt idx="1754">
                  <c:v>39012</c:v>
                </c:pt>
                <c:pt idx="1755">
                  <c:v>39013</c:v>
                </c:pt>
                <c:pt idx="1756">
                  <c:v>39014</c:v>
                </c:pt>
                <c:pt idx="1757">
                  <c:v>39015</c:v>
                </c:pt>
                <c:pt idx="1758">
                  <c:v>39016</c:v>
                </c:pt>
                <c:pt idx="1759">
                  <c:v>39017</c:v>
                </c:pt>
                <c:pt idx="1760">
                  <c:v>39018</c:v>
                </c:pt>
                <c:pt idx="1761">
                  <c:v>39019</c:v>
                </c:pt>
                <c:pt idx="1762">
                  <c:v>39020</c:v>
                </c:pt>
                <c:pt idx="1763">
                  <c:v>39021</c:v>
                </c:pt>
                <c:pt idx="1764">
                  <c:v>39022</c:v>
                </c:pt>
                <c:pt idx="1765">
                  <c:v>39023</c:v>
                </c:pt>
                <c:pt idx="1766">
                  <c:v>39024</c:v>
                </c:pt>
                <c:pt idx="1767">
                  <c:v>39025</c:v>
                </c:pt>
                <c:pt idx="1768">
                  <c:v>39026</c:v>
                </c:pt>
                <c:pt idx="1769">
                  <c:v>39027</c:v>
                </c:pt>
                <c:pt idx="1770">
                  <c:v>39028</c:v>
                </c:pt>
                <c:pt idx="1771">
                  <c:v>39029</c:v>
                </c:pt>
                <c:pt idx="1772">
                  <c:v>39030</c:v>
                </c:pt>
                <c:pt idx="1773">
                  <c:v>39031</c:v>
                </c:pt>
                <c:pt idx="1774">
                  <c:v>39032</c:v>
                </c:pt>
                <c:pt idx="1775">
                  <c:v>39033</c:v>
                </c:pt>
                <c:pt idx="1776">
                  <c:v>39034</c:v>
                </c:pt>
                <c:pt idx="1777">
                  <c:v>39035</c:v>
                </c:pt>
                <c:pt idx="1778">
                  <c:v>39036</c:v>
                </c:pt>
                <c:pt idx="1779">
                  <c:v>39037</c:v>
                </c:pt>
                <c:pt idx="1780">
                  <c:v>39038</c:v>
                </c:pt>
                <c:pt idx="1781">
                  <c:v>39039</c:v>
                </c:pt>
                <c:pt idx="1782">
                  <c:v>39040</c:v>
                </c:pt>
                <c:pt idx="1783">
                  <c:v>39041</c:v>
                </c:pt>
                <c:pt idx="1784">
                  <c:v>39042</c:v>
                </c:pt>
                <c:pt idx="1785">
                  <c:v>39043</c:v>
                </c:pt>
                <c:pt idx="1786">
                  <c:v>39044</c:v>
                </c:pt>
                <c:pt idx="1787">
                  <c:v>39045</c:v>
                </c:pt>
                <c:pt idx="1788">
                  <c:v>39046</c:v>
                </c:pt>
                <c:pt idx="1789">
                  <c:v>39047</c:v>
                </c:pt>
                <c:pt idx="1790">
                  <c:v>39048</c:v>
                </c:pt>
                <c:pt idx="1791">
                  <c:v>39049</c:v>
                </c:pt>
                <c:pt idx="1792">
                  <c:v>39050</c:v>
                </c:pt>
                <c:pt idx="1793">
                  <c:v>39051</c:v>
                </c:pt>
                <c:pt idx="1794">
                  <c:v>39052</c:v>
                </c:pt>
                <c:pt idx="1795">
                  <c:v>39053</c:v>
                </c:pt>
                <c:pt idx="1796">
                  <c:v>39054</c:v>
                </c:pt>
                <c:pt idx="1797">
                  <c:v>39055</c:v>
                </c:pt>
                <c:pt idx="1798">
                  <c:v>39056</c:v>
                </c:pt>
                <c:pt idx="1799">
                  <c:v>39057</c:v>
                </c:pt>
                <c:pt idx="1800">
                  <c:v>39058</c:v>
                </c:pt>
                <c:pt idx="1801">
                  <c:v>39059</c:v>
                </c:pt>
                <c:pt idx="1802">
                  <c:v>39060</c:v>
                </c:pt>
                <c:pt idx="1803">
                  <c:v>39061</c:v>
                </c:pt>
                <c:pt idx="1804">
                  <c:v>39062</c:v>
                </c:pt>
                <c:pt idx="1805">
                  <c:v>39063</c:v>
                </c:pt>
                <c:pt idx="1806">
                  <c:v>39064</c:v>
                </c:pt>
                <c:pt idx="1807">
                  <c:v>39065</c:v>
                </c:pt>
                <c:pt idx="1808">
                  <c:v>39066</c:v>
                </c:pt>
                <c:pt idx="1809">
                  <c:v>39067</c:v>
                </c:pt>
                <c:pt idx="1810">
                  <c:v>39068</c:v>
                </c:pt>
                <c:pt idx="1811">
                  <c:v>39069</c:v>
                </c:pt>
                <c:pt idx="1812">
                  <c:v>39070</c:v>
                </c:pt>
                <c:pt idx="1813">
                  <c:v>39071</c:v>
                </c:pt>
                <c:pt idx="1814">
                  <c:v>39072</c:v>
                </c:pt>
                <c:pt idx="1815">
                  <c:v>39073</c:v>
                </c:pt>
                <c:pt idx="1816">
                  <c:v>39074</c:v>
                </c:pt>
                <c:pt idx="1817">
                  <c:v>39075</c:v>
                </c:pt>
                <c:pt idx="1818">
                  <c:v>39076</c:v>
                </c:pt>
                <c:pt idx="1819">
                  <c:v>39077</c:v>
                </c:pt>
                <c:pt idx="1820">
                  <c:v>39078</c:v>
                </c:pt>
                <c:pt idx="1821">
                  <c:v>39079</c:v>
                </c:pt>
                <c:pt idx="1822">
                  <c:v>39080</c:v>
                </c:pt>
                <c:pt idx="1823">
                  <c:v>39081</c:v>
                </c:pt>
                <c:pt idx="1824">
                  <c:v>39082</c:v>
                </c:pt>
                <c:pt idx="1825">
                  <c:v>39083</c:v>
                </c:pt>
                <c:pt idx="1826">
                  <c:v>39084</c:v>
                </c:pt>
                <c:pt idx="1827">
                  <c:v>39085</c:v>
                </c:pt>
                <c:pt idx="1828">
                  <c:v>39086</c:v>
                </c:pt>
                <c:pt idx="1829">
                  <c:v>39087</c:v>
                </c:pt>
                <c:pt idx="1830">
                  <c:v>39088</c:v>
                </c:pt>
                <c:pt idx="1831">
                  <c:v>39089</c:v>
                </c:pt>
                <c:pt idx="1832">
                  <c:v>39090</c:v>
                </c:pt>
                <c:pt idx="1833">
                  <c:v>39091</c:v>
                </c:pt>
                <c:pt idx="1834">
                  <c:v>39092</c:v>
                </c:pt>
                <c:pt idx="1835">
                  <c:v>39093</c:v>
                </c:pt>
                <c:pt idx="1836">
                  <c:v>39094</c:v>
                </c:pt>
                <c:pt idx="1837">
                  <c:v>39095</c:v>
                </c:pt>
                <c:pt idx="1838">
                  <c:v>39096</c:v>
                </c:pt>
                <c:pt idx="1839">
                  <c:v>39097</c:v>
                </c:pt>
                <c:pt idx="1840">
                  <c:v>39098</c:v>
                </c:pt>
                <c:pt idx="1841">
                  <c:v>39099</c:v>
                </c:pt>
                <c:pt idx="1842">
                  <c:v>39100</c:v>
                </c:pt>
                <c:pt idx="1843">
                  <c:v>39101</c:v>
                </c:pt>
                <c:pt idx="1844">
                  <c:v>39102</c:v>
                </c:pt>
                <c:pt idx="1845">
                  <c:v>39103</c:v>
                </c:pt>
                <c:pt idx="1846">
                  <c:v>39104</c:v>
                </c:pt>
                <c:pt idx="1847">
                  <c:v>39105</c:v>
                </c:pt>
                <c:pt idx="1848">
                  <c:v>39106</c:v>
                </c:pt>
                <c:pt idx="1849">
                  <c:v>39107</c:v>
                </c:pt>
                <c:pt idx="1850">
                  <c:v>39108</c:v>
                </c:pt>
                <c:pt idx="1851">
                  <c:v>39109</c:v>
                </c:pt>
                <c:pt idx="1852">
                  <c:v>39110</c:v>
                </c:pt>
                <c:pt idx="1853">
                  <c:v>39111</c:v>
                </c:pt>
                <c:pt idx="1854">
                  <c:v>39112</c:v>
                </c:pt>
                <c:pt idx="1855">
                  <c:v>39113</c:v>
                </c:pt>
                <c:pt idx="1856">
                  <c:v>39114</c:v>
                </c:pt>
                <c:pt idx="1857">
                  <c:v>39115</c:v>
                </c:pt>
                <c:pt idx="1858">
                  <c:v>39116</c:v>
                </c:pt>
                <c:pt idx="1859">
                  <c:v>39117</c:v>
                </c:pt>
                <c:pt idx="1860">
                  <c:v>39118</c:v>
                </c:pt>
                <c:pt idx="1861">
                  <c:v>39119</c:v>
                </c:pt>
                <c:pt idx="1862">
                  <c:v>39120</c:v>
                </c:pt>
                <c:pt idx="1863">
                  <c:v>39121</c:v>
                </c:pt>
                <c:pt idx="1864">
                  <c:v>39122</c:v>
                </c:pt>
                <c:pt idx="1865">
                  <c:v>39123</c:v>
                </c:pt>
                <c:pt idx="1866">
                  <c:v>39124</c:v>
                </c:pt>
                <c:pt idx="1867">
                  <c:v>39125</c:v>
                </c:pt>
                <c:pt idx="1868">
                  <c:v>39126</c:v>
                </c:pt>
                <c:pt idx="1869">
                  <c:v>39127</c:v>
                </c:pt>
                <c:pt idx="1870">
                  <c:v>39128</c:v>
                </c:pt>
                <c:pt idx="1871">
                  <c:v>39129</c:v>
                </c:pt>
                <c:pt idx="1872">
                  <c:v>39130</c:v>
                </c:pt>
                <c:pt idx="1873">
                  <c:v>39131</c:v>
                </c:pt>
                <c:pt idx="1874">
                  <c:v>39132</c:v>
                </c:pt>
                <c:pt idx="1875">
                  <c:v>39133</c:v>
                </c:pt>
                <c:pt idx="1876">
                  <c:v>39134</c:v>
                </c:pt>
                <c:pt idx="1877">
                  <c:v>39135</c:v>
                </c:pt>
                <c:pt idx="1878">
                  <c:v>39136</c:v>
                </c:pt>
                <c:pt idx="1879">
                  <c:v>39137</c:v>
                </c:pt>
                <c:pt idx="1880">
                  <c:v>39138</c:v>
                </c:pt>
                <c:pt idx="1881">
                  <c:v>39139</c:v>
                </c:pt>
                <c:pt idx="1882">
                  <c:v>39140</c:v>
                </c:pt>
                <c:pt idx="1883">
                  <c:v>39141</c:v>
                </c:pt>
                <c:pt idx="1884">
                  <c:v>39142</c:v>
                </c:pt>
                <c:pt idx="1885">
                  <c:v>39143</c:v>
                </c:pt>
                <c:pt idx="1886">
                  <c:v>39144</c:v>
                </c:pt>
                <c:pt idx="1887">
                  <c:v>39145</c:v>
                </c:pt>
                <c:pt idx="1888">
                  <c:v>39146</c:v>
                </c:pt>
                <c:pt idx="1889">
                  <c:v>39147</c:v>
                </c:pt>
                <c:pt idx="1890">
                  <c:v>39148</c:v>
                </c:pt>
                <c:pt idx="1891">
                  <c:v>39149</c:v>
                </c:pt>
                <c:pt idx="1892">
                  <c:v>39150</c:v>
                </c:pt>
                <c:pt idx="1893">
                  <c:v>39151</c:v>
                </c:pt>
                <c:pt idx="1894">
                  <c:v>39152</c:v>
                </c:pt>
                <c:pt idx="1895">
                  <c:v>39153</c:v>
                </c:pt>
                <c:pt idx="1896">
                  <c:v>39154</c:v>
                </c:pt>
                <c:pt idx="1897">
                  <c:v>39155</c:v>
                </c:pt>
                <c:pt idx="1898">
                  <c:v>39156</c:v>
                </c:pt>
                <c:pt idx="1899">
                  <c:v>39157</c:v>
                </c:pt>
                <c:pt idx="1900">
                  <c:v>39158</c:v>
                </c:pt>
                <c:pt idx="1901">
                  <c:v>39159</c:v>
                </c:pt>
                <c:pt idx="1902">
                  <c:v>39160</c:v>
                </c:pt>
                <c:pt idx="1903">
                  <c:v>39161</c:v>
                </c:pt>
                <c:pt idx="1904">
                  <c:v>39162</c:v>
                </c:pt>
                <c:pt idx="1905">
                  <c:v>39163</c:v>
                </c:pt>
                <c:pt idx="1906">
                  <c:v>39164</c:v>
                </c:pt>
                <c:pt idx="1907">
                  <c:v>39165</c:v>
                </c:pt>
                <c:pt idx="1908">
                  <c:v>39166</c:v>
                </c:pt>
                <c:pt idx="1909">
                  <c:v>39167</c:v>
                </c:pt>
                <c:pt idx="1910">
                  <c:v>39168</c:v>
                </c:pt>
                <c:pt idx="1911">
                  <c:v>39169</c:v>
                </c:pt>
                <c:pt idx="1912">
                  <c:v>39170</c:v>
                </c:pt>
                <c:pt idx="1913">
                  <c:v>39171</c:v>
                </c:pt>
                <c:pt idx="1914">
                  <c:v>39172</c:v>
                </c:pt>
                <c:pt idx="1915">
                  <c:v>39173</c:v>
                </c:pt>
                <c:pt idx="1916">
                  <c:v>39174</c:v>
                </c:pt>
                <c:pt idx="1917">
                  <c:v>39175</c:v>
                </c:pt>
                <c:pt idx="1918">
                  <c:v>39176</c:v>
                </c:pt>
                <c:pt idx="1919">
                  <c:v>39177</c:v>
                </c:pt>
                <c:pt idx="1920">
                  <c:v>39179</c:v>
                </c:pt>
                <c:pt idx="1921">
                  <c:v>39180</c:v>
                </c:pt>
                <c:pt idx="1922">
                  <c:v>39181</c:v>
                </c:pt>
                <c:pt idx="1923">
                  <c:v>39182</c:v>
                </c:pt>
                <c:pt idx="1924">
                  <c:v>39183</c:v>
                </c:pt>
                <c:pt idx="1925">
                  <c:v>39184</c:v>
                </c:pt>
                <c:pt idx="1926">
                  <c:v>39186</c:v>
                </c:pt>
                <c:pt idx="1927">
                  <c:v>39187</c:v>
                </c:pt>
                <c:pt idx="1928">
                  <c:v>39188</c:v>
                </c:pt>
                <c:pt idx="1929">
                  <c:v>39189</c:v>
                </c:pt>
                <c:pt idx="1930">
                  <c:v>39190</c:v>
                </c:pt>
                <c:pt idx="1931">
                  <c:v>39191</c:v>
                </c:pt>
                <c:pt idx="1932">
                  <c:v>39192</c:v>
                </c:pt>
                <c:pt idx="1933">
                  <c:v>39193</c:v>
                </c:pt>
                <c:pt idx="1934">
                  <c:v>39194</c:v>
                </c:pt>
                <c:pt idx="1935">
                  <c:v>39195</c:v>
                </c:pt>
                <c:pt idx="1936">
                  <c:v>39196</c:v>
                </c:pt>
                <c:pt idx="1937">
                  <c:v>39197</c:v>
                </c:pt>
                <c:pt idx="1938">
                  <c:v>39198</c:v>
                </c:pt>
                <c:pt idx="1939">
                  <c:v>39199</c:v>
                </c:pt>
                <c:pt idx="1940">
                  <c:v>39200</c:v>
                </c:pt>
                <c:pt idx="1941">
                  <c:v>39201</c:v>
                </c:pt>
                <c:pt idx="1942">
                  <c:v>39202</c:v>
                </c:pt>
                <c:pt idx="1943">
                  <c:v>39203</c:v>
                </c:pt>
                <c:pt idx="1944">
                  <c:v>39204</c:v>
                </c:pt>
                <c:pt idx="1945">
                  <c:v>39205</c:v>
                </c:pt>
                <c:pt idx="1946">
                  <c:v>39206</c:v>
                </c:pt>
                <c:pt idx="1947">
                  <c:v>39207</c:v>
                </c:pt>
                <c:pt idx="1948">
                  <c:v>39208</c:v>
                </c:pt>
                <c:pt idx="1949">
                  <c:v>39210</c:v>
                </c:pt>
                <c:pt idx="1950">
                  <c:v>39211</c:v>
                </c:pt>
                <c:pt idx="1951">
                  <c:v>39212</c:v>
                </c:pt>
                <c:pt idx="1952">
                  <c:v>39213</c:v>
                </c:pt>
                <c:pt idx="1953">
                  <c:v>39214</c:v>
                </c:pt>
                <c:pt idx="1954">
                  <c:v>39215</c:v>
                </c:pt>
                <c:pt idx="1955">
                  <c:v>39216</c:v>
                </c:pt>
                <c:pt idx="1956">
                  <c:v>39217</c:v>
                </c:pt>
                <c:pt idx="1957">
                  <c:v>39218</c:v>
                </c:pt>
                <c:pt idx="1958">
                  <c:v>39219</c:v>
                </c:pt>
                <c:pt idx="1959">
                  <c:v>39220</c:v>
                </c:pt>
                <c:pt idx="1960">
                  <c:v>39221</c:v>
                </c:pt>
                <c:pt idx="1961">
                  <c:v>39222</c:v>
                </c:pt>
                <c:pt idx="1962">
                  <c:v>39223</c:v>
                </c:pt>
                <c:pt idx="1963">
                  <c:v>39224</c:v>
                </c:pt>
                <c:pt idx="1964">
                  <c:v>39225</c:v>
                </c:pt>
                <c:pt idx="1965">
                  <c:v>39226</c:v>
                </c:pt>
                <c:pt idx="1966">
                  <c:v>39227</c:v>
                </c:pt>
                <c:pt idx="1967">
                  <c:v>39228</c:v>
                </c:pt>
                <c:pt idx="1968">
                  <c:v>39229</c:v>
                </c:pt>
                <c:pt idx="1969">
                  <c:v>39230</c:v>
                </c:pt>
                <c:pt idx="1970">
                  <c:v>39231</c:v>
                </c:pt>
                <c:pt idx="1971">
                  <c:v>39232</c:v>
                </c:pt>
                <c:pt idx="1972">
                  <c:v>39233</c:v>
                </c:pt>
                <c:pt idx="1973">
                  <c:v>39234</c:v>
                </c:pt>
                <c:pt idx="1974">
                  <c:v>39235</c:v>
                </c:pt>
                <c:pt idx="1975">
                  <c:v>39236</c:v>
                </c:pt>
                <c:pt idx="1976">
                  <c:v>39237</c:v>
                </c:pt>
                <c:pt idx="1977">
                  <c:v>39238</c:v>
                </c:pt>
                <c:pt idx="1978">
                  <c:v>39239</c:v>
                </c:pt>
                <c:pt idx="1979">
                  <c:v>39240</c:v>
                </c:pt>
                <c:pt idx="1980">
                  <c:v>39241</c:v>
                </c:pt>
                <c:pt idx="1981">
                  <c:v>39242</c:v>
                </c:pt>
                <c:pt idx="1982">
                  <c:v>39243</c:v>
                </c:pt>
                <c:pt idx="1983">
                  <c:v>39244</c:v>
                </c:pt>
                <c:pt idx="1984">
                  <c:v>39245</c:v>
                </c:pt>
                <c:pt idx="1985">
                  <c:v>39246</c:v>
                </c:pt>
                <c:pt idx="1986">
                  <c:v>39247</c:v>
                </c:pt>
                <c:pt idx="1987">
                  <c:v>39248</c:v>
                </c:pt>
                <c:pt idx="1988">
                  <c:v>39249</c:v>
                </c:pt>
                <c:pt idx="1989">
                  <c:v>39250</c:v>
                </c:pt>
                <c:pt idx="1990">
                  <c:v>39251</c:v>
                </c:pt>
                <c:pt idx="1991">
                  <c:v>39252</c:v>
                </c:pt>
                <c:pt idx="1992">
                  <c:v>39253</c:v>
                </c:pt>
                <c:pt idx="1993">
                  <c:v>39254</c:v>
                </c:pt>
                <c:pt idx="1994">
                  <c:v>39255</c:v>
                </c:pt>
                <c:pt idx="1995">
                  <c:v>39256</c:v>
                </c:pt>
                <c:pt idx="1996">
                  <c:v>39257</c:v>
                </c:pt>
                <c:pt idx="1997">
                  <c:v>39258</c:v>
                </c:pt>
                <c:pt idx="1998">
                  <c:v>39259</c:v>
                </c:pt>
                <c:pt idx="1999">
                  <c:v>39260</c:v>
                </c:pt>
                <c:pt idx="2000">
                  <c:v>39261</c:v>
                </c:pt>
                <c:pt idx="2001">
                  <c:v>39262</c:v>
                </c:pt>
                <c:pt idx="2002">
                  <c:v>39263</c:v>
                </c:pt>
                <c:pt idx="2003">
                  <c:v>39264</c:v>
                </c:pt>
                <c:pt idx="2004">
                  <c:v>39265</c:v>
                </c:pt>
                <c:pt idx="2005">
                  <c:v>39266</c:v>
                </c:pt>
                <c:pt idx="2006">
                  <c:v>39267</c:v>
                </c:pt>
                <c:pt idx="2007">
                  <c:v>39268</c:v>
                </c:pt>
                <c:pt idx="2008">
                  <c:v>39269</c:v>
                </c:pt>
                <c:pt idx="2009">
                  <c:v>39270</c:v>
                </c:pt>
                <c:pt idx="2010">
                  <c:v>39271</c:v>
                </c:pt>
                <c:pt idx="2011">
                  <c:v>39272</c:v>
                </c:pt>
                <c:pt idx="2012">
                  <c:v>39273</c:v>
                </c:pt>
                <c:pt idx="2013">
                  <c:v>39274</c:v>
                </c:pt>
                <c:pt idx="2014">
                  <c:v>39275</c:v>
                </c:pt>
                <c:pt idx="2015">
                  <c:v>39276</c:v>
                </c:pt>
                <c:pt idx="2016">
                  <c:v>39277</c:v>
                </c:pt>
                <c:pt idx="2017">
                  <c:v>39278</c:v>
                </c:pt>
                <c:pt idx="2018">
                  <c:v>39279</c:v>
                </c:pt>
                <c:pt idx="2019">
                  <c:v>39280</c:v>
                </c:pt>
                <c:pt idx="2020">
                  <c:v>39281</c:v>
                </c:pt>
                <c:pt idx="2021">
                  <c:v>39282</c:v>
                </c:pt>
                <c:pt idx="2022">
                  <c:v>39283</c:v>
                </c:pt>
                <c:pt idx="2023">
                  <c:v>39284</c:v>
                </c:pt>
                <c:pt idx="2024">
                  <c:v>39285</c:v>
                </c:pt>
                <c:pt idx="2025">
                  <c:v>39286</c:v>
                </c:pt>
                <c:pt idx="2026">
                  <c:v>39287</c:v>
                </c:pt>
                <c:pt idx="2027">
                  <c:v>39288</c:v>
                </c:pt>
                <c:pt idx="2028">
                  <c:v>39289</c:v>
                </c:pt>
                <c:pt idx="2029">
                  <c:v>39290</c:v>
                </c:pt>
                <c:pt idx="2030">
                  <c:v>39291</c:v>
                </c:pt>
                <c:pt idx="2031">
                  <c:v>39292</c:v>
                </c:pt>
                <c:pt idx="2032">
                  <c:v>39293</c:v>
                </c:pt>
                <c:pt idx="2033">
                  <c:v>39294</c:v>
                </c:pt>
                <c:pt idx="2034">
                  <c:v>39295</c:v>
                </c:pt>
                <c:pt idx="2035">
                  <c:v>39296</c:v>
                </c:pt>
                <c:pt idx="2036">
                  <c:v>39297</c:v>
                </c:pt>
                <c:pt idx="2037">
                  <c:v>39298</c:v>
                </c:pt>
                <c:pt idx="2038">
                  <c:v>39299</c:v>
                </c:pt>
                <c:pt idx="2039">
                  <c:v>39300</c:v>
                </c:pt>
                <c:pt idx="2040">
                  <c:v>39301</c:v>
                </c:pt>
                <c:pt idx="2041">
                  <c:v>39302</c:v>
                </c:pt>
                <c:pt idx="2042">
                  <c:v>39303</c:v>
                </c:pt>
                <c:pt idx="2043">
                  <c:v>39304</c:v>
                </c:pt>
                <c:pt idx="2044">
                  <c:v>39305</c:v>
                </c:pt>
                <c:pt idx="2045">
                  <c:v>39306</c:v>
                </c:pt>
                <c:pt idx="2046">
                  <c:v>39307</c:v>
                </c:pt>
                <c:pt idx="2047">
                  <c:v>39308</c:v>
                </c:pt>
                <c:pt idx="2048">
                  <c:v>39309</c:v>
                </c:pt>
                <c:pt idx="2049">
                  <c:v>39310</c:v>
                </c:pt>
                <c:pt idx="2050">
                  <c:v>39311</c:v>
                </c:pt>
                <c:pt idx="2051">
                  <c:v>39312</c:v>
                </c:pt>
                <c:pt idx="2052">
                  <c:v>39313</c:v>
                </c:pt>
                <c:pt idx="2053">
                  <c:v>39314</c:v>
                </c:pt>
                <c:pt idx="2054">
                  <c:v>39315</c:v>
                </c:pt>
                <c:pt idx="2055">
                  <c:v>39316</c:v>
                </c:pt>
                <c:pt idx="2056">
                  <c:v>39317</c:v>
                </c:pt>
                <c:pt idx="2057">
                  <c:v>39318</c:v>
                </c:pt>
                <c:pt idx="2058">
                  <c:v>39319</c:v>
                </c:pt>
                <c:pt idx="2059">
                  <c:v>39320</c:v>
                </c:pt>
                <c:pt idx="2060">
                  <c:v>39321</c:v>
                </c:pt>
                <c:pt idx="2061">
                  <c:v>39322</c:v>
                </c:pt>
                <c:pt idx="2062">
                  <c:v>39323</c:v>
                </c:pt>
                <c:pt idx="2063">
                  <c:v>39324</c:v>
                </c:pt>
                <c:pt idx="2064">
                  <c:v>39325</c:v>
                </c:pt>
                <c:pt idx="2065">
                  <c:v>39326</c:v>
                </c:pt>
                <c:pt idx="2066">
                  <c:v>39327</c:v>
                </c:pt>
                <c:pt idx="2067">
                  <c:v>39328</c:v>
                </c:pt>
                <c:pt idx="2068">
                  <c:v>39329</c:v>
                </c:pt>
                <c:pt idx="2069">
                  <c:v>39330</c:v>
                </c:pt>
                <c:pt idx="2070">
                  <c:v>39331</c:v>
                </c:pt>
                <c:pt idx="2071">
                  <c:v>39332</c:v>
                </c:pt>
                <c:pt idx="2072">
                  <c:v>39333</c:v>
                </c:pt>
                <c:pt idx="2073">
                  <c:v>39334</c:v>
                </c:pt>
                <c:pt idx="2074">
                  <c:v>39335</c:v>
                </c:pt>
                <c:pt idx="2075">
                  <c:v>39336</c:v>
                </c:pt>
                <c:pt idx="2076">
                  <c:v>39337</c:v>
                </c:pt>
                <c:pt idx="2077">
                  <c:v>39338</c:v>
                </c:pt>
                <c:pt idx="2078">
                  <c:v>39339</c:v>
                </c:pt>
                <c:pt idx="2079">
                  <c:v>39340</c:v>
                </c:pt>
                <c:pt idx="2080">
                  <c:v>39341</c:v>
                </c:pt>
                <c:pt idx="2081">
                  <c:v>39342</c:v>
                </c:pt>
                <c:pt idx="2082">
                  <c:v>39343</c:v>
                </c:pt>
                <c:pt idx="2083">
                  <c:v>39344</c:v>
                </c:pt>
                <c:pt idx="2084">
                  <c:v>39345</c:v>
                </c:pt>
                <c:pt idx="2085">
                  <c:v>39346</c:v>
                </c:pt>
                <c:pt idx="2086">
                  <c:v>39347</c:v>
                </c:pt>
                <c:pt idx="2087">
                  <c:v>39348</c:v>
                </c:pt>
                <c:pt idx="2088">
                  <c:v>39349</c:v>
                </c:pt>
                <c:pt idx="2089">
                  <c:v>39350</c:v>
                </c:pt>
                <c:pt idx="2090">
                  <c:v>39351</c:v>
                </c:pt>
                <c:pt idx="2091">
                  <c:v>39352</c:v>
                </c:pt>
                <c:pt idx="2092">
                  <c:v>39353</c:v>
                </c:pt>
                <c:pt idx="2093">
                  <c:v>39354</c:v>
                </c:pt>
                <c:pt idx="2094">
                  <c:v>39355</c:v>
                </c:pt>
                <c:pt idx="2095">
                  <c:v>39356</c:v>
                </c:pt>
                <c:pt idx="2096">
                  <c:v>39357</c:v>
                </c:pt>
                <c:pt idx="2097">
                  <c:v>39358</c:v>
                </c:pt>
                <c:pt idx="2098">
                  <c:v>39359</c:v>
                </c:pt>
                <c:pt idx="2099">
                  <c:v>39360</c:v>
                </c:pt>
                <c:pt idx="2100">
                  <c:v>39361</c:v>
                </c:pt>
                <c:pt idx="2101">
                  <c:v>39362</c:v>
                </c:pt>
                <c:pt idx="2102">
                  <c:v>39363</c:v>
                </c:pt>
                <c:pt idx="2103">
                  <c:v>39364</c:v>
                </c:pt>
                <c:pt idx="2104">
                  <c:v>39365</c:v>
                </c:pt>
                <c:pt idx="2105">
                  <c:v>39366</c:v>
                </c:pt>
                <c:pt idx="2106">
                  <c:v>39367</c:v>
                </c:pt>
                <c:pt idx="2107">
                  <c:v>39368</c:v>
                </c:pt>
                <c:pt idx="2108">
                  <c:v>39369</c:v>
                </c:pt>
                <c:pt idx="2109">
                  <c:v>39370</c:v>
                </c:pt>
                <c:pt idx="2110">
                  <c:v>39371</c:v>
                </c:pt>
                <c:pt idx="2111">
                  <c:v>39372</c:v>
                </c:pt>
                <c:pt idx="2112">
                  <c:v>39373</c:v>
                </c:pt>
                <c:pt idx="2113">
                  <c:v>39374</c:v>
                </c:pt>
                <c:pt idx="2114">
                  <c:v>39375</c:v>
                </c:pt>
                <c:pt idx="2115">
                  <c:v>39376</c:v>
                </c:pt>
                <c:pt idx="2116">
                  <c:v>39377</c:v>
                </c:pt>
                <c:pt idx="2117">
                  <c:v>39378</c:v>
                </c:pt>
                <c:pt idx="2118">
                  <c:v>39379</c:v>
                </c:pt>
                <c:pt idx="2119">
                  <c:v>39380</c:v>
                </c:pt>
                <c:pt idx="2120">
                  <c:v>39381</c:v>
                </c:pt>
                <c:pt idx="2121">
                  <c:v>39382</c:v>
                </c:pt>
                <c:pt idx="2122">
                  <c:v>39383</c:v>
                </c:pt>
                <c:pt idx="2123">
                  <c:v>39384</c:v>
                </c:pt>
                <c:pt idx="2124">
                  <c:v>39385</c:v>
                </c:pt>
                <c:pt idx="2125">
                  <c:v>39386</c:v>
                </c:pt>
                <c:pt idx="2126">
                  <c:v>39387</c:v>
                </c:pt>
                <c:pt idx="2127">
                  <c:v>39388</c:v>
                </c:pt>
                <c:pt idx="2128">
                  <c:v>39389</c:v>
                </c:pt>
                <c:pt idx="2129">
                  <c:v>39390</c:v>
                </c:pt>
                <c:pt idx="2130">
                  <c:v>39391</c:v>
                </c:pt>
                <c:pt idx="2131">
                  <c:v>39392</c:v>
                </c:pt>
                <c:pt idx="2132">
                  <c:v>39393</c:v>
                </c:pt>
                <c:pt idx="2133">
                  <c:v>39394</c:v>
                </c:pt>
                <c:pt idx="2134">
                  <c:v>39395</c:v>
                </c:pt>
                <c:pt idx="2135">
                  <c:v>39396</c:v>
                </c:pt>
                <c:pt idx="2136">
                  <c:v>39397</c:v>
                </c:pt>
                <c:pt idx="2137">
                  <c:v>39398</c:v>
                </c:pt>
                <c:pt idx="2138">
                  <c:v>39399</c:v>
                </c:pt>
                <c:pt idx="2139">
                  <c:v>39400</c:v>
                </c:pt>
                <c:pt idx="2140">
                  <c:v>39401</c:v>
                </c:pt>
                <c:pt idx="2141">
                  <c:v>39402</c:v>
                </c:pt>
                <c:pt idx="2142">
                  <c:v>39403</c:v>
                </c:pt>
                <c:pt idx="2143">
                  <c:v>39404</c:v>
                </c:pt>
                <c:pt idx="2144">
                  <c:v>39405</c:v>
                </c:pt>
                <c:pt idx="2145">
                  <c:v>39406</c:v>
                </c:pt>
                <c:pt idx="2146">
                  <c:v>39407</c:v>
                </c:pt>
                <c:pt idx="2147">
                  <c:v>39408</c:v>
                </c:pt>
                <c:pt idx="2148">
                  <c:v>39409</c:v>
                </c:pt>
                <c:pt idx="2149">
                  <c:v>39410</c:v>
                </c:pt>
                <c:pt idx="2150">
                  <c:v>39411</c:v>
                </c:pt>
                <c:pt idx="2151">
                  <c:v>39412</c:v>
                </c:pt>
                <c:pt idx="2152">
                  <c:v>39413</c:v>
                </c:pt>
                <c:pt idx="2153">
                  <c:v>39414</c:v>
                </c:pt>
                <c:pt idx="2154">
                  <c:v>39415</c:v>
                </c:pt>
                <c:pt idx="2155">
                  <c:v>39416</c:v>
                </c:pt>
                <c:pt idx="2156">
                  <c:v>39417</c:v>
                </c:pt>
                <c:pt idx="2157">
                  <c:v>39418</c:v>
                </c:pt>
                <c:pt idx="2158">
                  <c:v>39419</c:v>
                </c:pt>
                <c:pt idx="2159">
                  <c:v>39420</c:v>
                </c:pt>
                <c:pt idx="2160">
                  <c:v>39421</c:v>
                </c:pt>
                <c:pt idx="2161">
                  <c:v>39422</c:v>
                </c:pt>
                <c:pt idx="2162">
                  <c:v>39423</c:v>
                </c:pt>
                <c:pt idx="2163">
                  <c:v>39424</c:v>
                </c:pt>
                <c:pt idx="2164">
                  <c:v>39425</c:v>
                </c:pt>
                <c:pt idx="2165">
                  <c:v>39426</c:v>
                </c:pt>
                <c:pt idx="2166">
                  <c:v>39427</c:v>
                </c:pt>
                <c:pt idx="2167">
                  <c:v>39428</c:v>
                </c:pt>
                <c:pt idx="2168">
                  <c:v>39429</c:v>
                </c:pt>
                <c:pt idx="2169">
                  <c:v>39430</c:v>
                </c:pt>
                <c:pt idx="2170">
                  <c:v>39431</c:v>
                </c:pt>
                <c:pt idx="2171">
                  <c:v>39432</c:v>
                </c:pt>
                <c:pt idx="2172">
                  <c:v>39433</c:v>
                </c:pt>
                <c:pt idx="2173">
                  <c:v>39434</c:v>
                </c:pt>
                <c:pt idx="2174">
                  <c:v>39435</c:v>
                </c:pt>
                <c:pt idx="2175">
                  <c:v>39436</c:v>
                </c:pt>
                <c:pt idx="2176">
                  <c:v>39437</c:v>
                </c:pt>
                <c:pt idx="2177">
                  <c:v>39438</c:v>
                </c:pt>
                <c:pt idx="2178">
                  <c:v>39439</c:v>
                </c:pt>
                <c:pt idx="2179">
                  <c:v>39440</c:v>
                </c:pt>
                <c:pt idx="2180">
                  <c:v>39441</c:v>
                </c:pt>
                <c:pt idx="2181">
                  <c:v>39442</c:v>
                </c:pt>
                <c:pt idx="2182">
                  <c:v>39443</c:v>
                </c:pt>
                <c:pt idx="2183">
                  <c:v>39444</c:v>
                </c:pt>
                <c:pt idx="2184">
                  <c:v>39445</c:v>
                </c:pt>
                <c:pt idx="2185">
                  <c:v>39446</c:v>
                </c:pt>
                <c:pt idx="2186">
                  <c:v>39447</c:v>
                </c:pt>
                <c:pt idx="2187">
                  <c:v>39448</c:v>
                </c:pt>
                <c:pt idx="2188">
                  <c:v>39449</c:v>
                </c:pt>
                <c:pt idx="2189">
                  <c:v>39450</c:v>
                </c:pt>
                <c:pt idx="2190">
                  <c:v>39451</c:v>
                </c:pt>
                <c:pt idx="2191">
                  <c:v>39452</c:v>
                </c:pt>
                <c:pt idx="2192">
                  <c:v>39453</c:v>
                </c:pt>
                <c:pt idx="2193">
                  <c:v>39454</c:v>
                </c:pt>
                <c:pt idx="2194">
                  <c:v>39455</c:v>
                </c:pt>
                <c:pt idx="2195">
                  <c:v>39456</c:v>
                </c:pt>
                <c:pt idx="2196">
                  <c:v>39457</c:v>
                </c:pt>
                <c:pt idx="2197">
                  <c:v>39458</c:v>
                </c:pt>
                <c:pt idx="2198">
                  <c:v>39459</c:v>
                </c:pt>
                <c:pt idx="2199">
                  <c:v>39460</c:v>
                </c:pt>
                <c:pt idx="2200">
                  <c:v>39461</c:v>
                </c:pt>
                <c:pt idx="2201">
                  <c:v>39462</c:v>
                </c:pt>
                <c:pt idx="2202">
                  <c:v>39463</c:v>
                </c:pt>
                <c:pt idx="2203">
                  <c:v>39464</c:v>
                </c:pt>
                <c:pt idx="2204">
                  <c:v>39465</c:v>
                </c:pt>
                <c:pt idx="2205">
                  <c:v>39466</c:v>
                </c:pt>
                <c:pt idx="2206">
                  <c:v>39467</c:v>
                </c:pt>
                <c:pt idx="2207">
                  <c:v>39468</c:v>
                </c:pt>
                <c:pt idx="2208">
                  <c:v>39469</c:v>
                </c:pt>
                <c:pt idx="2209">
                  <c:v>39470</c:v>
                </c:pt>
                <c:pt idx="2210">
                  <c:v>39471</c:v>
                </c:pt>
                <c:pt idx="2211">
                  <c:v>39472</c:v>
                </c:pt>
                <c:pt idx="2212">
                  <c:v>39473</c:v>
                </c:pt>
                <c:pt idx="2213">
                  <c:v>39474</c:v>
                </c:pt>
                <c:pt idx="2214">
                  <c:v>39475</c:v>
                </c:pt>
                <c:pt idx="2215">
                  <c:v>39476</c:v>
                </c:pt>
                <c:pt idx="2216">
                  <c:v>39477</c:v>
                </c:pt>
                <c:pt idx="2217">
                  <c:v>39478</c:v>
                </c:pt>
                <c:pt idx="2218">
                  <c:v>39479</c:v>
                </c:pt>
                <c:pt idx="2219">
                  <c:v>39480</c:v>
                </c:pt>
                <c:pt idx="2220">
                  <c:v>39481</c:v>
                </c:pt>
                <c:pt idx="2221">
                  <c:v>39482</c:v>
                </c:pt>
                <c:pt idx="2222">
                  <c:v>39483</c:v>
                </c:pt>
                <c:pt idx="2223">
                  <c:v>39484</c:v>
                </c:pt>
                <c:pt idx="2224">
                  <c:v>39485</c:v>
                </c:pt>
                <c:pt idx="2225">
                  <c:v>39486</c:v>
                </c:pt>
                <c:pt idx="2226">
                  <c:v>39487</c:v>
                </c:pt>
                <c:pt idx="2227">
                  <c:v>39488</c:v>
                </c:pt>
                <c:pt idx="2228">
                  <c:v>39489</c:v>
                </c:pt>
                <c:pt idx="2229">
                  <c:v>39490</c:v>
                </c:pt>
                <c:pt idx="2230">
                  <c:v>39491</c:v>
                </c:pt>
                <c:pt idx="2231">
                  <c:v>39492</c:v>
                </c:pt>
                <c:pt idx="2232">
                  <c:v>39493</c:v>
                </c:pt>
                <c:pt idx="2233">
                  <c:v>39494</c:v>
                </c:pt>
                <c:pt idx="2234">
                  <c:v>39495</c:v>
                </c:pt>
                <c:pt idx="2235">
                  <c:v>39496</c:v>
                </c:pt>
                <c:pt idx="2236">
                  <c:v>39497</c:v>
                </c:pt>
                <c:pt idx="2237">
                  <c:v>39498</c:v>
                </c:pt>
                <c:pt idx="2238">
                  <c:v>39499</c:v>
                </c:pt>
                <c:pt idx="2239">
                  <c:v>39500</c:v>
                </c:pt>
                <c:pt idx="2240">
                  <c:v>39501</c:v>
                </c:pt>
                <c:pt idx="2241">
                  <c:v>39502</c:v>
                </c:pt>
                <c:pt idx="2242">
                  <c:v>39503</c:v>
                </c:pt>
                <c:pt idx="2243">
                  <c:v>39504</c:v>
                </c:pt>
                <c:pt idx="2244">
                  <c:v>39505</c:v>
                </c:pt>
                <c:pt idx="2245">
                  <c:v>39506</c:v>
                </c:pt>
                <c:pt idx="2246">
                  <c:v>39507</c:v>
                </c:pt>
                <c:pt idx="2247">
                  <c:v>39508</c:v>
                </c:pt>
                <c:pt idx="2248">
                  <c:v>39509</c:v>
                </c:pt>
                <c:pt idx="2249">
                  <c:v>39510</c:v>
                </c:pt>
                <c:pt idx="2250">
                  <c:v>39511</c:v>
                </c:pt>
                <c:pt idx="2251">
                  <c:v>39512</c:v>
                </c:pt>
                <c:pt idx="2252">
                  <c:v>39513</c:v>
                </c:pt>
                <c:pt idx="2253">
                  <c:v>39514</c:v>
                </c:pt>
                <c:pt idx="2254">
                  <c:v>39515</c:v>
                </c:pt>
                <c:pt idx="2255">
                  <c:v>39516</c:v>
                </c:pt>
                <c:pt idx="2256">
                  <c:v>39517</c:v>
                </c:pt>
                <c:pt idx="2257">
                  <c:v>39518</c:v>
                </c:pt>
                <c:pt idx="2258">
                  <c:v>39519</c:v>
                </c:pt>
                <c:pt idx="2259">
                  <c:v>39520</c:v>
                </c:pt>
                <c:pt idx="2260">
                  <c:v>39521</c:v>
                </c:pt>
                <c:pt idx="2261">
                  <c:v>39522</c:v>
                </c:pt>
                <c:pt idx="2262">
                  <c:v>39523</c:v>
                </c:pt>
                <c:pt idx="2263">
                  <c:v>39524</c:v>
                </c:pt>
                <c:pt idx="2264">
                  <c:v>39525</c:v>
                </c:pt>
                <c:pt idx="2265">
                  <c:v>39526</c:v>
                </c:pt>
                <c:pt idx="2266">
                  <c:v>39527</c:v>
                </c:pt>
                <c:pt idx="2267">
                  <c:v>39528</c:v>
                </c:pt>
                <c:pt idx="2268">
                  <c:v>39529</c:v>
                </c:pt>
                <c:pt idx="2269">
                  <c:v>39530</c:v>
                </c:pt>
                <c:pt idx="2270">
                  <c:v>39531</c:v>
                </c:pt>
                <c:pt idx="2271">
                  <c:v>39532</c:v>
                </c:pt>
                <c:pt idx="2272">
                  <c:v>39533</c:v>
                </c:pt>
                <c:pt idx="2273">
                  <c:v>39534</c:v>
                </c:pt>
                <c:pt idx="2274">
                  <c:v>39535</c:v>
                </c:pt>
                <c:pt idx="2275">
                  <c:v>39536</c:v>
                </c:pt>
                <c:pt idx="2276">
                  <c:v>39537</c:v>
                </c:pt>
                <c:pt idx="2277">
                  <c:v>39538</c:v>
                </c:pt>
                <c:pt idx="2278">
                  <c:v>39539</c:v>
                </c:pt>
                <c:pt idx="2279">
                  <c:v>39540</c:v>
                </c:pt>
                <c:pt idx="2280">
                  <c:v>39541</c:v>
                </c:pt>
                <c:pt idx="2281">
                  <c:v>39542</c:v>
                </c:pt>
                <c:pt idx="2282">
                  <c:v>39543</c:v>
                </c:pt>
                <c:pt idx="2283">
                  <c:v>39544</c:v>
                </c:pt>
                <c:pt idx="2284">
                  <c:v>39545</c:v>
                </c:pt>
                <c:pt idx="2285">
                  <c:v>39546</c:v>
                </c:pt>
                <c:pt idx="2286">
                  <c:v>39547</c:v>
                </c:pt>
                <c:pt idx="2287">
                  <c:v>39548</c:v>
                </c:pt>
                <c:pt idx="2288">
                  <c:v>39549</c:v>
                </c:pt>
                <c:pt idx="2289">
                  <c:v>39550</c:v>
                </c:pt>
                <c:pt idx="2290">
                  <c:v>39551</c:v>
                </c:pt>
                <c:pt idx="2291">
                  <c:v>39552</c:v>
                </c:pt>
                <c:pt idx="2292">
                  <c:v>39553</c:v>
                </c:pt>
                <c:pt idx="2293">
                  <c:v>39554</c:v>
                </c:pt>
                <c:pt idx="2294">
                  <c:v>39555</c:v>
                </c:pt>
                <c:pt idx="2295">
                  <c:v>39556</c:v>
                </c:pt>
                <c:pt idx="2296">
                  <c:v>39557</c:v>
                </c:pt>
                <c:pt idx="2297">
                  <c:v>39558</c:v>
                </c:pt>
                <c:pt idx="2298">
                  <c:v>39559</c:v>
                </c:pt>
                <c:pt idx="2299">
                  <c:v>39560</c:v>
                </c:pt>
                <c:pt idx="2300">
                  <c:v>39561</c:v>
                </c:pt>
                <c:pt idx="2301">
                  <c:v>39562</c:v>
                </c:pt>
                <c:pt idx="2302">
                  <c:v>39563</c:v>
                </c:pt>
                <c:pt idx="2303">
                  <c:v>39564</c:v>
                </c:pt>
                <c:pt idx="2304">
                  <c:v>39565</c:v>
                </c:pt>
                <c:pt idx="2305">
                  <c:v>39566</c:v>
                </c:pt>
                <c:pt idx="2306">
                  <c:v>39567</c:v>
                </c:pt>
                <c:pt idx="2307">
                  <c:v>39568</c:v>
                </c:pt>
                <c:pt idx="2308">
                  <c:v>39569</c:v>
                </c:pt>
                <c:pt idx="2309">
                  <c:v>39570</c:v>
                </c:pt>
                <c:pt idx="2310">
                  <c:v>39571</c:v>
                </c:pt>
                <c:pt idx="2311">
                  <c:v>39572</c:v>
                </c:pt>
                <c:pt idx="2312">
                  <c:v>39573</c:v>
                </c:pt>
                <c:pt idx="2313">
                  <c:v>39574</c:v>
                </c:pt>
                <c:pt idx="2314">
                  <c:v>39575</c:v>
                </c:pt>
                <c:pt idx="2315">
                  <c:v>39576</c:v>
                </c:pt>
                <c:pt idx="2316">
                  <c:v>39577</c:v>
                </c:pt>
                <c:pt idx="2317">
                  <c:v>39578</c:v>
                </c:pt>
                <c:pt idx="2318">
                  <c:v>39579</c:v>
                </c:pt>
                <c:pt idx="2319">
                  <c:v>39580</c:v>
                </c:pt>
                <c:pt idx="2320">
                  <c:v>39581</c:v>
                </c:pt>
                <c:pt idx="2321">
                  <c:v>39582</c:v>
                </c:pt>
                <c:pt idx="2322">
                  <c:v>39583</c:v>
                </c:pt>
                <c:pt idx="2323">
                  <c:v>39584</c:v>
                </c:pt>
                <c:pt idx="2324">
                  <c:v>39585</c:v>
                </c:pt>
                <c:pt idx="2325">
                  <c:v>39586</c:v>
                </c:pt>
                <c:pt idx="2326">
                  <c:v>39587</c:v>
                </c:pt>
                <c:pt idx="2327">
                  <c:v>39588</c:v>
                </c:pt>
                <c:pt idx="2328">
                  <c:v>39589</c:v>
                </c:pt>
                <c:pt idx="2329">
                  <c:v>39590</c:v>
                </c:pt>
                <c:pt idx="2330">
                  <c:v>39591</c:v>
                </c:pt>
                <c:pt idx="2331">
                  <c:v>39592</c:v>
                </c:pt>
                <c:pt idx="2332">
                  <c:v>39593</c:v>
                </c:pt>
                <c:pt idx="2333">
                  <c:v>39594</c:v>
                </c:pt>
                <c:pt idx="2334">
                  <c:v>39595</c:v>
                </c:pt>
                <c:pt idx="2335">
                  <c:v>39596</c:v>
                </c:pt>
                <c:pt idx="2336">
                  <c:v>39597</c:v>
                </c:pt>
                <c:pt idx="2337">
                  <c:v>39598</c:v>
                </c:pt>
                <c:pt idx="2338">
                  <c:v>39599</c:v>
                </c:pt>
                <c:pt idx="2339">
                  <c:v>39600</c:v>
                </c:pt>
                <c:pt idx="2340">
                  <c:v>39601</c:v>
                </c:pt>
                <c:pt idx="2341">
                  <c:v>39602</c:v>
                </c:pt>
                <c:pt idx="2342">
                  <c:v>39603</c:v>
                </c:pt>
                <c:pt idx="2343">
                  <c:v>39604</c:v>
                </c:pt>
                <c:pt idx="2344">
                  <c:v>39605</c:v>
                </c:pt>
                <c:pt idx="2345">
                  <c:v>39606</c:v>
                </c:pt>
                <c:pt idx="2346">
                  <c:v>39607</c:v>
                </c:pt>
                <c:pt idx="2347">
                  <c:v>39608</c:v>
                </c:pt>
                <c:pt idx="2348">
                  <c:v>39609</c:v>
                </c:pt>
                <c:pt idx="2349">
                  <c:v>39610</c:v>
                </c:pt>
                <c:pt idx="2350">
                  <c:v>39611</c:v>
                </c:pt>
                <c:pt idx="2351">
                  <c:v>39612</c:v>
                </c:pt>
                <c:pt idx="2352">
                  <c:v>39613</c:v>
                </c:pt>
                <c:pt idx="2353">
                  <c:v>39614</c:v>
                </c:pt>
                <c:pt idx="2354">
                  <c:v>39615</c:v>
                </c:pt>
                <c:pt idx="2355">
                  <c:v>39616</c:v>
                </c:pt>
                <c:pt idx="2356">
                  <c:v>39617</c:v>
                </c:pt>
                <c:pt idx="2357">
                  <c:v>39618</c:v>
                </c:pt>
                <c:pt idx="2358">
                  <c:v>39619</c:v>
                </c:pt>
                <c:pt idx="2359">
                  <c:v>39620</c:v>
                </c:pt>
                <c:pt idx="2360">
                  <c:v>39621</c:v>
                </c:pt>
                <c:pt idx="2361">
                  <c:v>39622</c:v>
                </c:pt>
                <c:pt idx="2362">
                  <c:v>39623</c:v>
                </c:pt>
                <c:pt idx="2363">
                  <c:v>39624</c:v>
                </c:pt>
                <c:pt idx="2364">
                  <c:v>39625</c:v>
                </c:pt>
                <c:pt idx="2365">
                  <c:v>39626</c:v>
                </c:pt>
                <c:pt idx="2366">
                  <c:v>39627</c:v>
                </c:pt>
                <c:pt idx="2367">
                  <c:v>39628</c:v>
                </c:pt>
                <c:pt idx="2368">
                  <c:v>39629</c:v>
                </c:pt>
                <c:pt idx="2369">
                  <c:v>39630</c:v>
                </c:pt>
                <c:pt idx="2370">
                  <c:v>39631</c:v>
                </c:pt>
                <c:pt idx="2371">
                  <c:v>39632</c:v>
                </c:pt>
                <c:pt idx="2372">
                  <c:v>39633</c:v>
                </c:pt>
                <c:pt idx="2373">
                  <c:v>39634</c:v>
                </c:pt>
                <c:pt idx="2374">
                  <c:v>39635</c:v>
                </c:pt>
                <c:pt idx="2375">
                  <c:v>39636</c:v>
                </c:pt>
                <c:pt idx="2376">
                  <c:v>39637</c:v>
                </c:pt>
                <c:pt idx="2377">
                  <c:v>39638</c:v>
                </c:pt>
                <c:pt idx="2378">
                  <c:v>39639</c:v>
                </c:pt>
                <c:pt idx="2379">
                  <c:v>39640</c:v>
                </c:pt>
                <c:pt idx="2380">
                  <c:v>39641</c:v>
                </c:pt>
                <c:pt idx="2381">
                  <c:v>39642</c:v>
                </c:pt>
                <c:pt idx="2382">
                  <c:v>39643</c:v>
                </c:pt>
                <c:pt idx="2383">
                  <c:v>39644</c:v>
                </c:pt>
                <c:pt idx="2384">
                  <c:v>39645</c:v>
                </c:pt>
                <c:pt idx="2385">
                  <c:v>39646</c:v>
                </c:pt>
                <c:pt idx="2386">
                  <c:v>39647</c:v>
                </c:pt>
                <c:pt idx="2387">
                  <c:v>39648</c:v>
                </c:pt>
                <c:pt idx="2388">
                  <c:v>39649</c:v>
                </c:pt>
                <c:pt idx="2389">
                  <c:v>39650</c:v>
                </c:pt>
                <c:pt idx="2390">
                  <c:v>39651</c:v>
                </c:pt>
                <c:pt idx="2391">
                  <c:v>39652</c:v>
                </c:pt>
                <c:pt idx="2392">
                  <c:v>39653</c:v>
                </c:pt>
                <c:pt idx="2393">
                  <c:v>39654</c:v>
                </c:pt>
                <c:pt idx="2394">
                  <c:v>39655</c:v>
                </c:pt>
                <c:pt idx="2395">
                  <c:v>39656</c:v>
                </c:pt>
                <c:pt idx="2396">
                  <c:v>39657</c:v>
                </c:pt>
                <c:pt idx="2397">
                  <c:v>39658</c:v>
                </c:pt>
                <c:pt idx="2398">
                  <c:v>39659</c:v>
                </c:pt>
                <c:pt idx="2399">
                  <c:v>39660</c:v>
                </c:pt>
                <c:pt idx="2400">
                  <c:v>39661</c:v>
                </c:pt>
                <c:pt idx="2401">
                  <c:v>39662</c:v>
                </c:pt>
                <c:pt idx="2402">
                  <c:v>39663</c:v>
                </c:pt>
                <c:pt idx="2403">
                  <c:v>39664</c:v>
                </c:pt>
                <c:pt idx="2404">
                  <c:v>39665</c:v>
                </c:pt>
                <c:pt idx="2405">
                  <c:v>39666</c:v>
                </c:pt>
                <c:pt idx="2406">
                  <c:v>39667</c:v>
                </c:pt>
                <c:pt idx="2407">
                  <c:v>39668</c:v>
                </c:pt>
                <c:pt idx="2408">
                  <c:v>39669</c:v>
                </c:pt>
                <c:pt idx="2409">
                  <c:v>39670</c:v>
                </c:pt>
                <c:pt idx="2410">
                  <c:v>39671</c:v>
                </c:pt>
                <c:pt idx="2411">
                  <c:v>39672</c:v>
                </c:pt>
                <c:pt idx="2412">
                  <c:v>39673</c:v>
                </c:pt>
                <c:pt idx="2413">
                  <c:v>39674</c:v>
                </c:pt>
                <c:pt idx="2414">
                  <c:v>39675</c:v>
                </c:pt>
                <c:pt idx="2415">
                  <c:v>39676</c:v>
                </c:pt>
                <c:pt idx="2416">
                  <c:v>39677</c:v>
                </c:pt>
                <c:pt idx="2417">
                  <c:v>39678</c:v>
                </c:pt>
                <c:pt idx="2418">
                  <c:v>39679</c:v>
                </c:pt>
                <c:pt idx="2419">
                  <c:v>39680</c:v>
                </c:pt>
                <c:pt idx="2420">
                  <c:v>39681</c:v>
                </c:pt>
                <c:pt idx="2421">
                  <c:v>39682</c:v>
                </c:pt>
                <c:pt idx="2422">
                  <c:v>39683</c:v>
                </c:pt>
                <c:pt idx="2423">
                  <c:v>39684</c:v>
                </c:pt>
                <c:pt idx="2424">
                  <c:v>39685</c:v>
                </c:pt>
                <c:pt idx="2425">
                  <c:v>39686</c:v>
                </c:pt>
                <c:pt idx="2426">
                  <c:v>39687</c:v>
                </c:pt>
                <c:pt idx="2427">
                  <c:v>39688</c:v>
                </c:pt>
                <c:pt idx="2428">
                  <c:v>39689</c:v>
                </c:pt>
                <c:pt idx="2429">
                  <c:v>39690</c:v>
                </c:pt>
                <c:pt idx="2430">
                  <c:v>39691</c:v>
                </c:pt>
                <c:pt idx="2431">
                  <c:v>39692</c:v>
                </c:pt>
                <c:pt idx="2432">
                  <c:v>39693</c:v>
                </c:pt>
                <c:pt idx="2433">
                  <c:v>39694</c:v>
                </c:pt>
                <c:pt idx="2434">
                  <c:v>39695</c:v>
                </c:pt>
                <c:pt idx="2435">
                  <c:v>39696</c:v>
                </c:pt>
                <c:pt idx="2436">
                  <c:v>39697</c:v>
                </c:pt>
                <c:pt idx="2437">
                  <c:v>39698</c:v>
                </c:pt>
                <c:pt idx="2438">
                  <c:v>39699</c:v>
                </c:pt>
                <c:pt idx="2439">
                  <c:v>39700</c:v>
                </c:pt>
                <c:pt idx="2440">
                  <c:v>39701</c:v>
                </c:pt>
                <c:pt idx="2441">
                  <c:v>39702</c:v>
                </c:pt>
                <c:pt idx="2442">
                  <c:v>39703</c:v>
                </c:pt>
                <c:pt idx="2443">
                  <c:v>39704</c:v>
                </c:pt>
                <c:pt idx="2444">
                  <c:v>39705</c:v>
                </c:pt>
                <c:pt idx="2445">
                  <c:v>39706</c:v>
                </c:pt>
                <c:pt idx="2446">
                  <c:v>39707</c:v>
                </c:pt>
                <c:pt idx="2447">
                  <c:v>39708</c:v>
                </c:pt>
                <c:pt idx="2448">
                  <c:v>39709</c:v>
                </c:pt>
                <c:pt idx="2449">
                  <c:v>39710</c:v>
                </c:pt>
                <c:pt idx="2450">
                  <c:v>39711</c:v>
                </c:pt>
                <c:pt idx="2451">
                  <c:v>39712</c:v>
                </c:pt>
                <c:pt idx="2452">
                  <c:v>39713</c:v>
                </c:pt>
                <c:pt idx="2453">
                  <c:v>39714</c:v>
                </c:pt>
                <c:pt idx="2454">
                  <c:v>39715</c:v>
                </c:pt>
                <c:pt idx="2455">
                  <c:v>39716</c:v>
                </c:pt>
                <c:pt idx="2456">
                  <c:v>39717</c:v>
                </c:pt>
                <c:pt idx="2457">
                  <c:v>39718</c:v>
                </c:pt>
                <c:pt idx="2458">
                  <c:v>39719</c:v>
                </c:pt>
                <c:pt idx="2459">
                  <c:v>39720</c:v>
                </c:pt>
                <c:pt idx="2460">
                  <c:v>39721</c:v>
                </c:pt>
                <c:pt idx="2461">
                  <c:v>39722</c:v>
                </c:pt>
                <c:pt idx="2462">
                  <c:v>39723</c:v>
                </c:pt>
                <c:pt idx="2463">
                  <c:v>39724</c:v>
                </c:pt>
                <c:pt idx="2464">
                  <c:v>39725</c:v>
                </c:pt>
                <c:pt idx="2465">
                  <c:v>39726</c:v>
                </c:pt>
                <c:pt idx="2466">
                  <c:v>39727</c:v>
                </c:pt>
                <c:pt idx="2467">
                  <c:v>39728</c:v>
                </c:pt>
                <c:pt idx="2468">
                  <c:v>39729</c:v>
                </c:pt>
                <c:pt idx="2469">
                  <c:v>39730</c:v>
                </c:pt>
                <c:pt idx="2470">
                  <c:v>39731</c:v>
                </c:pt>
                <c:pt idx="2471">
                  <c:v>39732</c:v>
                </c:pt>
                <c:pt idx="2472">
                  <c:v>39733</c:v>
                </c:pt>
                <c:pt idx="2473">
                  <c:v>39734</c:v>
                </c:pt>
                <c:pt idx="2474">
                  <c:v>39735</c:v>
                </c:pt>
                <c:pt idx="2475">
                  <c:v>39736</c:v>
                </c:pt>
                <c:pt idx="2476">
                  <c:v>39737</c:v>
                </c:pt>
                <c:pt idx="2477">
                  <c:v>39738</c:v>
                </c:pt>
                <c:pt idx="2478">
                  <c:v>39739</c:v>
                </c:pt>
                <c:pt idx="2479">
                  <c:v>39740</c:v>
                </c:pt>
                <c:pt idx="2480">
                  <c:v>39741</c:v>
                </c:pt>
                <c:pt idx="2481">
                  <c:v>39742</c:v>
                </c:pt>
                <c:pt idx="2482">
                  <c:v>39743</c:v>
                </c:pt>
                <c:pt idx="2483">
                  <c:v>39744</c:v>
                </c:pt>
                <c:pt idx="2484">
                  <c:v>39745</c:v>
                </c:pt>
                <c:pt idx="2485">
                  <c:v>39746</c:v>
                </c:pt>
                <c:pt idx="2486">
                  <c:v>39747</c:v>
                </c:pt>
                <c:pt idx="2487">
                  <c:v>39748</c:v>
                </c:pt>
                <c:pt idx="2488">
                  <c:v>39749</c:v>
                </c:pt>
                <c:pt idx="2489">
                  <c:v>39750</c:v>
                </c:pt>
                <c:pt idx="2490">
                  <c:v>39751</c:v>
                </c:pt>
                <c:pt idx="2491">
                  <c:v>39752</c:v>
                </c:pt>
                <c:pt idx="2492">
                  <c:v>39753</c:v>
                </c:pt>
                <c:pt idx="2493">
                  <c:v>39754</c:v>
                </c:pt>
                <c:pt idx="2494">
                  <c:v>39755</c:v>
                </c:pt>
                <c:pt idx="2495">
                  <c:v>39756</c:v>
                </c:pt>
                <c:pt idx="2496">
                  <c:v>39757</c:v>
                </c:pt>
                <c:pt idx="2497">
                  <c:v>39758</c:v>
                </c:pt>
                <c:pt idx="2498">
                  <c:v>39759</c:v>
                </c:pt>
                <c:pt idx="2499">
                  <c:v>39760</c:v>
                </c:pt>
                <c:pt idx="2500">
                  <c:v>39761</c:v>
                </c:pt>
                <c:pt idx="2501">
                  <c:v>39762</c:v>
                </c:pt>
                <c:pt idx="2502">
                  <c:v>39763</c:v>
                </c:pt>
                <c:pt idx="2503">
                  <c:v>39764</c:v>
                </c:pt>
                <c:pt idx="2504">
                  <c:v>39765</c:v>
                </c:pt>
                <c:pt idx="2505">
                  <c:v>39766</c:v>
                </c:pt>
                <c:pt idx="2506">
                  <c:v>39767</c:v>
                </c:pt>
                <c:pt idx="2507">
                  <c:v>39768</c:v>
                </c:pt>
                <c:pt idx="2508">
                  <c:v>39769</c:v>
                </c:pt>
                <c:pt idx="2509">
                  <c:v>39770</c:v>
                </c:pt>
                <c:pt idx="2510">
                  <c:v>39771</c:v>
                </c:pt>
                <c:pt idx="2511">
                  <c:v>39772</c:v>
                </c:pt>
                <c:pt idx="2512">
                  <c:v>39773</c:v>
                </c:pt>
                <c:pt idx="2513">
                  <c:v>39774</c:v>
                </c:pt>
                <c:pt idx="2514">
                  <c:v>39775</c:v>
                </c:pt>
                <c:pt idx="2515">
                  <c:v>39776</c:v>
                </c:pt>
                <c:pt idx="2516">
                  <c:v>39777</c:v>
                </c:pt>
                <c:pt idx="2517">
                  <c:v>39778</c:v>
                </c:pt>
                <c:pt idx="2518">
                  <c:v>39779</c:v>
                </c:pt>
                <c:pt idx="2519">
                  <c:v>39780</c:v>
                </c:pt>
                <c:pt idx="2520">
                  <c:v>39781</c:v>
                </c:pt>
                <c:pt idx="2521">
                  <c:v>39782</c:v>
                </c:pt>
                <c:pt idx="2522">
                  <c:v>39783</c:v>
                </c:pt>
                <c:pt idx="2523">
                  <c:v>39784</c:v>
                </c:pt>
                <c:pt idx="2524">
                  <c:v>39785</c:v>
                </c:pt>
                <c:pt idx="2525">
                  <c:v>39786</c:v>
                </c:pt>
                <c:pt idx="2526">
                  <c:v>39787</c:v>
                </c:pt>
                <c:pt idx="2527">
                  <c:v>39788</c:v>
                </c:pt>
                <c:pt idx="2528">
                  <c:v>39789</c:v>
                </c:pt>
                <c:pt idx="2529">
                  <c:v>39790</c:v>
                </c:pt>
                <c:pt idx="2530">
                  <c:v>39791</c:v>
                </c:pt>
                <c:pt idx="2531">
                  <c:v>39792</c:v>
                </c:pt>
                <c:pt idx="2532">
                  <c:v>39793</c:v>
                </c:pt>
                <c:pt idx="2533">
                  <c:v>39794</c:v>
                </c:pt>
                <c:pt idx="2534">
                  <c:v>39795</c:v>
                </c:pt>
                <c:pt idx="2535">
                  <c:v>39796</c:v>
                </c:pt>
                <c:pt idx="2536">
                  <c:v>39797</c:v>
                </c:pt>
                <c:pt idx="2537">
                  <c:v>39798</c:v>
                </c:pt>
                <c:pt idx="2538">
                  <c:v>39799</c:v>
                </c:pt>
                <c:pt idx="2539">
                  <c:v>39800</c:v>
                </c:pt>
                <c:pt idx="2540">
                  <c:v>39801</c:v>
                </c:pt>
                <c:pt idx="2541">
                  <c:v>39802</c:v>
                </c:pt>
                <c:pt idx="2542">
                  <c:v>39803</c:v>
                </c:pt>
                <c:pt idx="2543">
                  <c:v>39804</c:v>
                </c:pt>
                <c:pt idx="2544">
                  <c:v>39805</c:v>
                </c:pt>
                <c:pt idx="2545">
                  <c:v>39806</c:v>
                </c:pt>
                <c:pt idx="2546">
                  <c:v>39807</c:v>
                </c:pt>
                <c:pt idx="2547">
                  <c:v>39808</c:v>
                </c:pt>
                <c:pt idx="2548">
                  <c:v>39809</c:v>
                </c:pt>
                <c:pt idx="2549">
                  <c:v>39810</c:v>
                </c:pt>
                <c:pt idx="2550">
                  <c:v>39811</c:v>
                </c:pt>
                <c:pt idx="2551">
                  <c:v>39812</c:v>
                </c:pt>
                <c:pt idx="2552">
                  <c:v>39813</c:v>
                </c:pt>
                <c:pt idx="2553">
                  <c:v>39814</c:v>
                </c:pt>
                <c:pt idx="2554">
                  <c:v>39815</c:v>
                </c:pt>
                <c:pt idx="2555">
                  <c:v>39816</c:v>
                </c:pt>
                <c:pt idx="2556">
                  <c:v>39817</c:v>
                </c:pt>
                <c:pt idx="2557">
                  <c:v>39818</c:v>
                </c:pt>
                <c:pt idx="2558">
                  <c:v>39819</c:v>
                </c:pt>
                <c:pt idx="2559">
                  <c:v>39820</c:v>
                </c:pt>
                <c:pt idx="2560">
                  <c:v>39821</c:v>
                </c:pt>
                <c:pt idx="2561">
                  <c:v>39822</c:v>
                </c:pt>
                <c:pt idx="2562">
                  <c:v>39823</c:v>
                </c:pt>
                <c:pt idx="2563">
                  <c:v>39824</c:v>
                </c:pt>
                <c:pt idx="2564">
                  <c:v>39825</c:v>
                </c:pt>
                <c:pt idx="2565">
                  <c:v>39826</c:v>
                </c:pt>
                <c:pt idx="2566">
                  <c:v>39827</c:v>
                </c:pt>
                <c:pt idx="2567">
                  <c:v>39828</c:v>
                </c:pt>
                <c:pt idx="2568">
                  <c:v>39829</c:v>
                </c:pt>
                <c:pt idx="2569">
                  <c:v>39830</c:v>
                </c:pt>
                <c:pt idx="2570">
                  <c:v>39831</c:v>
                </c:pt>
                <c:pt idx="2571">
                  <c:v>39832</c:v>
                </c:pt>
                <c:pt idx="2572">
                  <c:v>39833</c:v>
                </c:pt>
                <c:pt idx="2573">
                  <c:v>39834</c:v>
                </c:pt>
                <c:pt idx="2574">
                  <c:v>39835</c:v>
                </c:pt>
                <c:pt idx="2575">
                  <c:v>39836</c:v>
                </c:pt>
                <c:pt idx="2576">
                  <c:v>39837</c:v>
                </c:pt>
                <c:pt idx="2577">
                  <c:v>39838</c:v>
                </c:pt>
                <c:pt idx="2578">
                  <c:v>39839</c:v>
                </c:pt>
                <c:pt idx="2579">
                  <c:v>39840</c:v>
                </c:pt>
                <c:pt idx="2580">
                  <c:v>39841</c:v>
                </c:pt>
                <c:pt idx="2581">
                  <c:v>39842</c:v>
                </c:pt>
                <c:pt idx="2582">
                  <c:v>39843</c:v>
                </c:pt>
                <c:pt idx="2583">
                  <c:v>39844</c:v>
                </c:pt>
                <c:pt idx="2584">
                  <c:v>39845</c:v>
                </c:pt>
                <c:pt idx="2585">
                  <c:v>39846</c:v>
                </c:pt>
                <c:pt idx="2586">
                  <c:v>39847</c:v>
                </c:pt>
                <c:pt idx="2587">
                  <c:v>39848</c:v>
                </c:pt>
                <c:pt idx="2588">
                  <c:v>39849</c:v>
                </c:pt>
                <c:pt idx="2589">
                  <c:v>39850</c:v>
                </c:pt>
                <c:pt idx="2590">
                  <c:v>39851</c:v>
                </c:pt>
                <c:pt idx="2591">
                  <c:v>39852</c:v>
                </c:pt>
                <c:pt idx="2592">
                  <c:v>39853</c:v>
                </c:pt>
                <c:pt idx="2593">
                  <c:v>39854</c:v>
                </c:pt>
                <c:pt idx="2594">
                  <c:v>39855</c:v>
                </c:pt>
                <c:pt idx="2595">
                  <c:v>39856</c:v>
                </c:pt>
                <c:pt idx="2596">
                  <c:v>39857</c:v>
                </c:pt>
                <c:pt idx="2597">
                  <c:v>39858</c:v>
                </c:pt>
                <c:pt idx="2598">
                  <c:v>39859</c:v>
                </c:pt>
                <c:pt idx="2599">
                  <c:v>39860</c:v>
                </c:pt>
                <c:pt idx="2600">
                  <c:v>39861</c:v>
                </c:pt>
                <c:pt idx="2601">
                  <c:v>39862</c:v>
                </c:pt>
                <c:pt idx="2602">
                  <c:v>39863</c:v>
                </c:pt>
                <c:pt idx="2603">
                  <c:v>39864</c:v>
                </c:pt>
                <c:pt idx="2604">
                  <c:v>39865</c:v>
                </c:pt>
                <c:pt idx="2605">
                  <c:v>39866</c:v>
                </c:pt>
                <c:pt idx="2606">
                  <c:v>39867</c:v>
                </c:pt>
                <c:pt idx="2607">
                  <c:v>39868</c:v>
                </c:pt>
                <c:pt idx="2608">
                  <c:v>39869</c:v>
                </c:pt>
                <c:pt idx="2609">
                  <c:v>39870</c:v>
                </c:pt>
                <c:pt idx="2610">
                  <c:v>39871</c:v>
                </c:pt>
                <c:pt idx="2611">
                  <c:v>39872</c:v>
                </c:pt>
                <c:pt idx="2612">
                  <c:v>39873</c:v>
                </c:pt>
                <c:pt idx="2613">
                  <c:v>39874</c:v>
                </c:pt>
                <c:pt idx="2614">
                  <c:v>39875</c:v>
                </c:pt>
                <c:pt idx="2615">
                  <c:v>39876</c:v>
                </c:pt>
                <c:pt idx="2616">
                  <c:v>39877</c:v>
                </c:pt>
                <c:pt idx="2617">
                  <c:v>39878</c:v>
                </c:pt>
                <c:pt idx="2618">
                  <c:v>39879</c:v>
                </c:pt>
                <c:pt idx="2619">
                  <c:v>39880</c:v>
                </c:pt>
                <c:pt idx="2620">
                  <c:v>39881</c:v>
                </c:pt>
                <c:pt idx="2621">
                  <c:v>39882</c:v>
                </c:pt>
                <c:pt idx="2622">
                  <c:v>39883</c:v>
                </c:pt>
                <c:pt idx="2623">
                  <c:v>39884</c:v>
                </c:pt>
                <c:pt idx="2624">
                  <c:v>39885</c:v>
                </c:pt>
                <c:pt idx="2625">
                  <c:v>39886</c:v>
                </c:pt>
                <c:pt idx="2626">
                  <c:v>39887</c:v>
                </c:pt>
                <c:pt idx="2627">
                  <c:v>39888</c:v>
                </c:pt>
                <c:pt idx="2628">
                  <c:v>39889</c:v>
                </c:pt>
                <c:pt idx="2629">
                  <c:v>39890</c:v>
                </c:pt>
                <c:pt idx="2630">
                  <c:v>39891</c:v>
                </c:pt>
                <c:pt idx="2631">
                  <c:v>39892</c:v>
                </c:pt>
                <c:pt idx="2632">
                  <c:v>39893</c:v>
                </c:pt>
                <c:pt idx="2633">
                  <c:v>39894</c:v>
                </c:pt>
                <c:pt idx="2634">
                  <c:v>39895</c:v>
                </c:pt>
                <c:pt idx="2635">
                  <c:v>39896</c:v>
                </c:pt>
                <c:pt idx="2636">
                  <c:v>39897</c:v>
                </c:pt>
                <c:pt idx="2637">
                  <c:v>39898</c:v>
                </c:pt>
                <c:pt idx="2638">
                  <c:v>39899</c:v>
                </c:pt>
                <c:pt idx="2639">
                  <c:v>39900</c:v>
                </c:pt>
                <c:pt idx="2640">
                  <c:v>39901</c:v>
                </c:pt>
                <c:pt idx="2641">
                  <c:v>39902</c:v>
                </c:pt>
                <c:pt idx="2642">
                  <c:v>39903</c:v>
                </c:pt>
                <c:pt idx="2643">
                  <c:v>39904</c:v>
                </c:pt>
                <c:pt idx="2644">
                  <c:v>39905</c:v>
                </c:pt>
                <c:pt idx="2645">
                  <c:v>39906</c:v>
                </c:pt>
                <c:pt idx="2646">
                  <c:v>39907</c:v>
                </c:pt>
                <c:pt idx="2647">
                  <c:v>39908</c:v>
                </c:pt>
                <c:pt idx="2648">
                  <c:v>39909</c:v>
                </c:pt>
                <c:pt idx="2649">
                  <c:v>39910</c:v>
                </c:pt>
                <c:pt idx="2650">
                  <c:v>39911</c:v>
                </c:pt>
                <c:pt idx="2651">
                  <c:v>39912</c:v>
                </c:pt>
                <c:pt idx="2652">
                  <c:v>39913</c:v>
                </c:pt>
                <c:pt idx="2653">
                  <c:v>39914</c:v>
                </c:pt>
                <c:pt idx="2654">
                  <c:v>39915</c:v>
                </c:pt>
                <c:pt idx="2655">
                  <c:v>39916</c:v>
                </c:pt>
                <c:pt idx="2656">
                  <c:v>39917</c:v>
                </c:pt>
                <c:pt idx="2657">
                  <c:v>39918</c:v>
                </c:pt>
                <c:pt idx="2658">
                  <c:v>39919</c:v>
                </c:pt>
                <c:pt idx="2659">
                  <c:v>39920</c:v>
                </c:pt>
                <c:pt idx="2660">
                  <c:v>39921</c:v>
                </c:pt>
                <c:pt idx="2661">
                  <c:v>39922</c:v>
                </c:pt>
                <c:pt idx="2662">
                  <c:v>39923</c:v>
                </c:pt>
                <c:pt idx="2663">
                  <c:v>39924</c:v>
                </c:pt>
                <c:pt idx="2664">
                  <c:v>39925</c:v>
                </c:pt>
                <c:pt idx="2665">
                  <c:v>39926</c:v>
                </c:pt>
                <c:pt idx="2666">
                  <c:v>39927</c:v>
                </c:pt>
                <c:pt idx="2667">
                  <c:v>39928</c:v>
                </c:pt>
                <c:pt idx="2668">
                  <c:v>39929</c:v>
                </c:pt>
                <c:pt idx="2669">
                  <c:v>39930</c:v>
                </c:pt>
                <c:pt idx="2670">
                  <c:v>39931</c:v>
                </c:pt>
                <c:pt idx="2671">
                  <c:v>39932</c:v>
                </c:pt>
                <c:pt idx="2672">
                  <c:v>39933</c:v>
                </c:pt>
                <c:pt idx="2673">
                  <c:v>39934</c:v>
                </c:pt>
                <c:pt idx="2674">
                  <c:v>39935</c:v>
                </c:pt>
                <c:pt idx="2675">
                  <c:v>39936</c:v>
                </c:pt>
                <c:pt idx="2676">
                  <c:v>39937</c:v>
                </c:pt>
                <c:pt idx="2677">
                  <c:v>39938</c:v>
                </c:pt>
                <c:pt idx="2678">
                  <c:v>39939</c:v>
                </c:pt>
                <c:pt idx="2679">
                  <c:v>39940</c:v>
                </c:pt>
                <c:pt idx="2680">
                  <c:v>39941</c:v>
                </c:pt>
                <c:pt idx="2681">
                  <c:v>39942</c:v>
                </c:pt>
                <c:pt idx="2682">
                  <c:v>39943</c:v>
                </c:pt>
                <c:pt idx="2683">
                  <c:v>39944</c:v>
                </c:pt>
                <c:pt idx="2684">
                  <c:v>39945</c:v>
                </c:pt>
                <c:pt idx="2685">
                  <c:v>39946</c:v>
                </c:pt>
                <c:pt idx="2686">
                  <c:v>39947</c:v>
                </c:pt>
                <c:pt idx="2687">
                  <c:v>39948</c:v>
                </c:pt>
                <c:pt idx="2688">
                  <c:v>39949</c:v>
                </c:pt>
                <c:pt idx="2689">
                  <c:v>39950</c:v>
                </c:pt>
                <c:pt idx="2690">
                  <c:v>39951</c:v>
                </c:pt>
                <c:pt idx="2691">
                  <c:v>39952</c:v>
                </c:pt>
                <c:pt idx="2692">
                  <c:v>39953</c:v>
                </c:pt>
                <c:pt idx="2693">
                  <c:v>39954</c:v>
                </c:pt>
                <c:pt idx="2694">
                  <c:v>39955</c:v>
                </c:pt>
                <c:pt idx="2695">
                  <c:v>39956</c:v>
                </c:pt>
                <c:pt idx="2696">
                  <c:v>39957</c:v>
                </c:pt>
                <c:pt idx="2697">
                  <c:v>39958</c:v>
                </c:pt>
                <c:pt idx="2698">
                  <c:v>39959</c:v>
                </c:pt>
                <c:pt idx="2699">
                  <c:v>39960</c:v>
                </c:pt>
                <c:pt idx="2700">
                  <c:v>39961</c:v>
                </c:pt>
                <c:pt idx="2701">
                  <c:v>39962</c:v>
                </c:pt>
                <c:pt idx="2702">
                  <c:v>39963</c:v>
                </c:pt>
                <c:pt idx="2703">
                  <c:v>39964</c:v>
                </c:pt>
                <c:pt idx="2704">
                  <c:v>39965</c:v>
                </c:pt>
                <c:pt idx="2705">
                  <c:v>39966</c:v>
                </c:pt>
                <c:pt idx="2706">
                  <c:v>39967</c:v>
                </c:pt>
                <c:pt idx="2707">
                  <c:v>39968</c:v>
                </c:pt>
                <c:pt idx="2708">
                  <c:v>39969</c:v>
                </c:pt>
                <c:pt idx="2709">
                  <c:v>39970</c:v>
                </c:pt>
                <c:pt idx="2710">
                  <c:v>39971</c:v>
                </c:pt>
                <c:pt idx="2711">
                  <c:v>39972</c:v>
                </c:pt>
                <c:pt idx="2712">
                  <c:v>39973</c:v>
                </c:pt>
                <c:pt idx="2713">
                  <c:v>39974</c:v>
                </c:pt>
                <c:pt idx="2714">
                  <c:v>39975</c:v>
                </c:pt>
                <c:pt idx="2715">
                  <c:v>39976</c:v>
                </c:pt>
                <c:pt idx="2716">
                  <c:v>39977</c:v>
                </c:pt>
                <c:pt idx="2717">
                  <c:v>39978</c:v>
                </c:pt>
                <c:pt idx="2718">
                  <c:v>39979</c:v>
                </c:pt>
                <c:pt idx="2719">
                  <c:v>39980</c:v>
                </c:pt>
                <c:pt idx="2720">
                  <c:v>39981</c:v>
                </c:pt>
                <c:pt idx="2721">
                  <c:v>39982</c:v>
                </c:pt>
                <c:pt idx="2722">
                  <c:v>39983</c:v>
                </c:pt>
                <c:pt idx="2723">
                  <c:v>39984</c:v>
                </c:pt>
                <c:pt idx="2724">
                  <c:v>39985</c:v>
                </c:pt>
                <c:pt idx="2725">
                  <c:v>39986</c:v>
                </c:pt>
                <c:pt idx="2726">
                  <c:v>39987</c:v>
                </c:pt>
                <c:pt idx="2727">
                  <c:v>39988</c:v>
                </c:pt>
                <c:pt idx="2728">
                  <c:v>39989</c:v>
                </c:pt>
                <c:pt idx="2729">
                  <c:v>39990</c:v>
                </c:pt>
                <c:pt idx="2730">
                  <c:v>39991</c:v>
                </c:pt>
                <c:pt idx="2731">
                  <c:v>39992</c:v>
                </c:pt>
                <c:pt idx="2732">
                  <c:v>39993</c:v>
                </c:pt>
                <c:pt idx="2733">
                  <c:v>39994</c:v>
                </c:pt>
                <c:pt idx="2734">
                  <c:v>39995</c:v>
                </c:pt>
                <c:pt idx="2735">
                  <c:v>39996</c:v>
                </c:pt>
                <c:pt idx="2736">
                  <c:v>39997</c:v>
                </c:pt>
                <c:pt idx="2737">
                  <c:v>39998</c:v>
                </c:pt>
                <c:pt idx="2738">
                  <c:v>39999</c:v>
                </c:pt>
                <c:pt idx="2739">
                  <c:v>40000</c:v>
                </c:pt>
                <c:pt idx="2740">
                  <c:v>40001</c:v>
                </c:pt>
                <c:pt idx="2741">
                  <c:v>40002</c:v>
                </c:pt>
                <c:pt idx="2742">
                  <c:v>40003</c:v>
                </c:pt>
                <c:pt idx="2743">
                  <c:v>40004</c:v>
                </c:pt>
                <c:pt idx="2744">
                  <c:v>40005</c:v>
                </c:pt>
                <c:pt idx="2745">
                  <c:v>40006</c:v>
                </c:pt>
                <c:pt idx="2746">
                  <c:v>40007</c:v>
                </c:pt>
                <c:pt idx="2747">
                  <c:v>40008</c:v>
                </c:pt>
                <c:pt idx="2748">
                  <c:v>40009</c:v>
                </c:pt>
                <c:pt idx="2749">
                  <c:v>40010</c:v>
                </c:pt>
                <c:pt idx="2750">
                  <c:v>40011</c:v>
                </c:pt>
                <c:pt idx="2751">
                  <c:v>40012</c:v>
                </c:pt>
                <c:pt idx="2752">
                  <c:v>40013</c:v>
                </c:pt>
                <c:pt idx="2753">
                  <c:v>40014</c:v>
                </c:pt>
                <c:pt idx="2754">
                  <c:v>40015</c:v>
                </c:pt>
                <c:pt idx="2755">
                  <c:v>40016</c:v>
                </c:pt>
                <c:pt idx="2756">
                  <c:v>40017</c:v>
                </c:pt>
                <c:pt idx="2757">
                  <c:v>40018</c:v>
                </c:pt>
                <c:pt idx="2758">
                  <c:v>40019</c:v>
                </c:pt>
                <c:pt idx="2759">
                  <c:v>40020</c:v>
                </c:pt>
                <c:pt idx="2760">
                  <c:v>40021</c:v>
                </c:pt>
                <c:pt idx="2761">
                  <c:v>40022</c:v>
                </c:pt>
                <c:pt idx="2762">
                  <c:v>40023</c:v>
                </c:pt>
                <c:pt idx="2763">
                  <c:v>40024</c:v>
                </c:pt>
                <c:pt idx="2764">
                  <c:v>40025</c:v>
                </c:pt>
                <c:pt idx="2765">
                  <c:v>40026</c:v>
                </c:pt>
                <c:pt idx="2766">
                  <c:v>40027</c:v>
                </c:pt>
                <c:pt idx="2767">
                  <c:v>40028</c:v>
                </c:pt>
                <c:pt idx="2768">
                  <c:v>40029</c:v>
                </c:pt>
                <c:pt idx="2769">
                  <c:v>40030</c:v>
                </c:pt>
                <c:pt idx="2770">
                  <c:v>40031</c:v>
                </c:pt>
                <c:pt idx="2771">
                  <c:v>40032</c:v>
                </c:pt>
                <c:pt idx="2772">
                  <c:v>40033</c:v>
                </c:pt>
                <c:pt idx="2773">
                  <c:v>40034</c:v>
                </c:pt>
                <c:pt idx="2774">
                  <c:v>40035</c:v>
                </c:pt>
                <c:pt idx="2775">
                  <c:v>40036</c:v>
                </c:pt>
                <c:pt idx="2776">
                  <c:v>40037</c:v>
                </c:pt>
                <c:pt idx="2777">
                  <c:v>40038</c:v>
                </c:pt>
                <c:pt idx="2778">
                  <c:v>40039</c:v>
                </c:pt>
                <c:pt idx="2779">
                  <c:v>40040</c:v>
                </c:pt>
                <c:pt idx="2780">
                  <c:v>40041</c:v>
                </c:pt>
                <c:pt idx="2781">
                  <c:v>40042</c:v>
                </c:pt>
                <c:pt idx="2782">
                  <c:v>40043</c:v>
                </c:pt>
                <c:pt idx="2783">
                  <c:v>40044</c:v>
                </c:pt>
                <c:pt idx="2784">
                  <c:v>40045</c:v>
                </c:pt>
                <c:pt idx="2785">
                  <c:v>40046</c:v>
                </c:pt>
                <c:pt idx="2786">
                  <c:v>40047</c:v>
                </c:pt>
                <c:pt idx="2787">
                  <c:v>40048</c:v>
                </c:pt>
                <c:pt idx="2788">
                  <c:v>40049</c:v>
                </c:pt>
                <c:pt idx="2789">
                  <c:v>40050</c:v>
                </c:pt>
                <c:pt idx="2790">
                  <c:v>40051</c:v>
                </c:pt>
                <c:pt idx="2791">
                  <c:v>40052</c:v>
                </c:pt>
                <c:pt idx="2792">
                  <c:v>40053</c:v>
                </c:pt>
                <c:pt idx="2793">
                  <c:v>40054</c:v>
                </c:pt>
                <c:pt idx="2794">
                  <c:v>40055</c:v>
                </c:pt>
                <c:pt idx="2795">
                  <c:v>40056</c:v>
                </c:pt>
                <c:pt idx="2796">
                  <c:v>40057</c:v>
                </c:pt>
                <c:pt idx="2797">
                  <c:v>40058</c:v>
                </c:pt>
                <c:pt idx="2798">
                  <c:v>40059</c:v>
                </c:pt>
                <c:pt idx="2799">
                  <c:v>40060</c:v>
                </c:pt>
                <c:pt idx="2800">
                  <c:v>40061</c:v>
                </c:pt>
                <c:pt idx="2801">
                  <c:v>40062</c:v>
                </c:pt>
                <c:pt idx="2802">
                  <c:v>40063</c:v>
                </c:pt>
                <c:pt idx="2803">
                  <c:v>40064</c:v>
                </c:pt>
                <c:pt idx="2804">
                  <c:v>40065</c:v>
                </c:pt>
                <c:pt idx="2805">
                  <c:v>40066</c:v>
                </c:pt>
                <c:pt idx="2806">
                  <c:v>40067</c:v>
                </c:pt>
                <c:pt idx="2807">
                  <c:v>40068</c:v>
                </c:pt>
                <c:pt idx="2808">
                  <c:v>40069</c:v>
                </c:pt>
                <c:pt idx="2809">
                  <c:v>40070</c:v>
                </c:pt>
                <c:pt idx="2810">
                  <c:v>40071</c:v>
                </c:pt>
                <c:pt idx="2811">
                  <c:v>40072</c:v>
                </c:pt>
                <c:pt idx="2812">
                  <c:v>40073</c:v>
                </c:pt>
                <c:pt idx="2813">
                  <c:v>40074</c:v>
                </c:pt>
                <c:pt idx="2814">
                  <c:v>40075</c:v>
                </c:pt>
                <c:pt idx="2815">
                  <c:v>40076</c:v>
                </c:pt>
                <c:pt idx="2816">
                  <c:v>40077</c:v>
                </c:pt>
                <c:pt idx="2817">
                  <c:v>40078</c:v>
                </c:pt>
                <c:pt idx="2818">
                  <c:v>40079</c:v>
                </c:pt>
                <c:pt idx="2819">
                  <c:v>40080</c:v>
                </c:pt>
                <c:pt idx="2820">
                  <c:v>40081</c:v>
                </c:pt>
                <c:pt idx="2821">
                  <c:v>40082</c:v>
                </c:pt>
                <c:pt idx="2822">
                  <c:v>40083</c:v>
                </c:pt>
                <c:pt idx="2823">
                  <c:v>40084</c:v>
                </c:pt>
                <c:pt idx="2824">
                  <c:v>40085</c:v>
                </c:pt>
                <c:pt idx="2825">
                  <c:v>40086</c:v>
                </c:pt>
                <c:pt idx="2826">
                  <c:v>40087</c:v>
                </c:pt>
                <c:pt idx="2827">
                  <c:v>40088</c:v>
                </c:pt>
                <c:pt idx="2828">
                  <c:v>40089</c:v>
                </c:pt>
                <c:pt idx="2829">
                  <c:v>40090</c:v>
                </c:pt>
                <c:pt idx="2830">
                  <c:v>40091</c:v>
                </c:pt>
                <c:pt idx="2831">
                  <c:v>40092</c:v>
                </c:pt>
                <c:pt idx="2832">
                  <c:v>40093</c:v>
                </c:pt>
                <c:pt idx="2833">
                  <c:v>40094</c:v>
                </c:pt>
                <c:pt idx="2834">
                  <c:v>40095</c:v>
                </c:pt>
                <c:pt idx="2835">
                  <c:v>40096</c:v>
                </c:pt>
                <c:pt idx="2836">
                  <c:v>40097</c:v>
                </c:pt>
                <c:pt idx="2837">
                  <c:v>40098</c:v>
                </c:pt>
                <c:pt idx="2838">
                  <c:v>40099</c:v>
                </c:pt>
                <c:pt idx="2839">
                  <c:v>40100</c:v>
                </c:pt>
                <c:pt idx="2840">
                  <c:v>40101</c:v>
                </c:pt>
                <c:pt idx="2841">
                  <c:v>40102</c:v>
                </c:pt>
                <c:pt idx="2842">
                  <c:v>40103</c:v>
                </c:pt>
                <c:pt idx="2843">
                  <c:v>40104</c:v>
                </c:pt>
                <c:pt idx="2844">
                  <c:v>40105</c:v>
                </c:pt>
                <c:pt idx="2845">
                  <c:v>40106</c:v>
                </c:pt>
                <c:pt idx="2846">
                  <c:v>40107</c:v>
                </c:pt>
                <c:pt idx="2847">
                  <c:v>40108</c:v>
                </c:pt>
                <c:pt idx="2848">
                  <c:v>40109</c:v>
                </c:pt>
                <c:pt idx="2849">
                  <c:v>40110</c:v>
                </c:pt>
                <c:pt idx="2850">
                  <c:v>40111</c:v>
                </c:pt>
                <c:pt idx="2851">
                  <c:v>40112</c:v>
                </c:pt>
                <c:pt idx="2852">
                  <c:v>40113</c:v>
                </c:pt>
                <c:pt idx="2853">
                  <c:v>40114</c:v>
                </c:pt>
                <c:pt idx="2854">
                  <c:v>40115</c:v>
                </c:pt>
                <c:pt idx="2855">
                  <c:v>40116</c:v>
                </c:pt>
                <c:pt idx="2856">
                  <c:v>40117</c:v>
                </c:pt>
                <c:pt idx="2857">
                  <c:v>40118</c:v>
                </c:pt>
                <c:pt idx="2858">
                  <c:v>40119</c:v>
                </c:pt>
                <c:pt idx="2859">
                  <c:v>40120</c:v>
                </c:pt>
                <c:pt idx="2860">
                  <c:v>40121</c:v>
                </c:pt>
                <c:pt idx="2861">
                  <c:v>40122</c:v>
                </c:pt>
                <c:pt idx="2862">
                  <c:v>40123</c:v>
                </c:pt>
                <c:pt idx="2863">
                  <c:v>40124</c:v>
                </c:pt>
                <c:pt idx="2864">
                  <c:v>40125</c:v>
                </c:pt>
                <c:pt idx="2865">
                  <c:v>40126</c:v>
                </c:pt>
                <c:pt idx="2866">
                  <c:v>40127</c:v>
                </c:pt>
                <c:pt idx="2867">
                  <c:v>40128</c:v>
                </c:pt>
                <c:pt idx="2868">
                  <c:v>40129</c:v>
                </c:pt>
                <c:pt idx="2869">
                  <c:v>40130</c:v>
                </c:pt>
                <c:pt idx="2870">
                  <c:v>40131</c:v>
                </c:pt>
                <c:pt idx="2871">
                  <c:v>40132</c:v>
                </c:pt>
                <c:pt idx="2872">
                  <c:v>40133</c:v>
                </c:pt>
                <c:pt idx="2873">
                  <c:v>40134</c:v>
                </c:pt>
                <c:pt idx="2874">
                  <c:v>40135</c:v>
                </c:pt>
                <c:pt idx="2875">
                  <c:v>40136</c:v>
                </c:pt>
                <c:pt idx="2876">
                  <c:v>40137</c:v>
                </c:pt>
                <c:pt idx="2877">
                  <c:v>40138</c:v>
                </c:pt>
                <c:pt idx="2878">
                  <c:v>40139</c:v>
                </c:pt>
                <c:pt idx="2879">
                  <c:v>40140</c:v>
                </c:pt>
                <c:pt idx="2880">
                  <c:v>40141</c:v>
                </c:pt>
                <c:pt idx="2881">
                  <c:v>40142</c:v>
                </c:pt>
                <c:pt idx="2882">
                  <c:v>40143</c:v>
                </c:pt>
                <c:pt idx="2883">
                  <c:v>40144</c:v>
                </c:pt>
                <c:pt idx="2884">
                  <c:v>40145</c:v>
                </c:pt>
                <c:pt idx="2885">
                  <c:v>40146</c:v>
                </c:pt>
                <c:pt idx="2886">
                  <c:v>40147</c:v>
                </c:pt>
                <c:pt idx="2887">
                  <c:v>40148</c:v>
                </c:pt>
                <c:pt idx="2888">
                  <c:v>40149</c:v>
                </c:pt>
                <c:pt idx="2889">
                  <c:v>40150</c:v>
                </c:pt>
                <c:pt idx="2890">
                  <c:v>40151</c:v>
                </c:pt>
                <c:pt idx="2891">
                  <c:v>40152</c:v>
                </c:pt>
                <c:pt idx="2892">
                  <c:v>40153</c:v>
                </c:pt>
                <c:pt idx="2893">
                  <c:v>40154</c:v>
                </c:pt>
                <c:pt idx="2894">
                  <c:v>40155</c:v>
                </c:pt>
                <c:pt idx="2895">
                  <c:v>40156</c:v>
                </c:pt>
                <c:pt idx="2896">
                  <c:v>40157</c:v>
                </c:pt>
                <c:pt idx="2897">
                  <c:v>40158</c:v>
                </c:pt>
                <c:pt idx="2898">
                  <c:v>40159</c:v>
                </c:pt>
                <c:pt idx="2899">
                  <c:v>40160</c:v>
                </c:pt>
                <c:pt idx="2900">
                  <c:v>40161</c:v>
                </c:pt>
                <c:pt idx="2901">
                  <c:v>40162</c:v>
                </c:pt>
                <c:pt idx="2902">
                  <c:v>40163</c:v>
                </c:pt>
                <c:pt idx="2903">
                  <c:v>40164</c:v>
                </c:pt>
                <c:pt idx="2904">
                  <c:v>40165</c:v>
                </c:pt>
                <c:pt idx="2905">
                  <c:v>40166</c:v>
                </c:pt>
                <c:pt idx="2906">
                  <c:v>40167</c:v>
                </c:pt>
                <c:pt idx="2907">
                  <c:v>40168</c:v>
                </c:pt>
                <c:pt idx="2908">
                  <c:v>40169</c:v>
                </c:pt>
                <c:pt idx="2909">
                  <c:v>40170</c:v>
                </c:pt>
                <c:pt idx="2910">
                  <c:v>40171</c:v>
                </c:pt>
                <c:pt idx="2911">
                  <c:v>40172</c:v>
                </c:pt>
                <c:pt idx="2912">
                  <c:v>40173</c:v>
                </c:pt>
                <c:pt idx="2913">
                  <c:v>40174</c:v>
                </c:pt>
                <c:pt idx="2914">
                  <c:v>40175</c:v>
                </c:pt>
                <c:pt idx="2915">
                  <c:v>40176</c:v>
                </c:pt>
                <c:pt idx="2916">
                  <c:v>40177</c:v>
                </c:pt>
                <c:pt idx="2917">
                  <c:v>40178</c:v>
                </c:pt>
                <c:pt idx="2918">
                  <c:v>40179</c:v>
                </c:pt>
                <c:pt idx="2919">
                  <c:v>40180</c:v>
                </c:pt>
                <c:pt idx="2920">
                  <c:v>40181</c:v>
                </c:pt>
                <c:pt idx="2921">
                  <c:v>40182</c:v>
                </c:pt>
                <c:pt idx="2922">
                  <c:v>40183</c:v>
                </c:pt>
                <c:pt idx="2923">
                  <c:v>40184</c:v>
                </c:pt>
                <c:pt idx="2924">
                  <c:v>40185</c:v>
                </c:pt>
                <c:pt idx="2925">
                  <c:v>40186</c:v>
                </c:pt>
                <c:pt idx="2926">
                  <c:v>40187</c:v>
                </c:pt>
                <c:pt idx="2927">
                  <c:v>40188</c:v>
                </c:pt>
                <c:pt idx="2928">
                  <c:v>40189</c:v>
                </c:pt>
                <c:pt idx="2929">
                  <c:v>40190</c:v>
                </c:pt>
                <c:pt idx="2930">
                  <c:v>40191</c:v>
                </c:pt>
                <c:pt idx="2931">
                  <c:v>40192</c:v>
                </c:pt>
                <c:pt idx="2932">
                  <c:v>40193</c:v>
                </c:pt>
                <c:pt idx="2933">
                  <c:v>40194</c:v>
                </c:pt>
                <c:pt idx="2934">
                  <c:v>40195</c:v>
                </c:pt>
                <c:pt idx="2935">
                  <c:v>40196</c:v>
                </c:pt>
                <c:pt idx="2936">
                  <c:v>40197</c:v>
                </c:pt>
                <c:pt idx="2937">
                  <c:v>40198</c:v>
                </c:pt>
                <c:pt idx="2938">
                  <c:v>40199</c:v>
                </c:pt>
                <c:pt idx="2939">
                  <c:v>40200</c:v>
                </c:pt>
                <c:pt idx="2940">
                  <c:v>40201</c:v>
                </c:pt>
                <c:pt idx="2941">
                  <c:v>40202</c:v>
                </c:pt>
                <c:pt idx="2942">
                  <c:v>40203</c:v>
                </c:pt>
                <c:pt idx="2943">
                  <c:v>40204</c:v>
                </c:pt>
                <c:pt idx="2944">
                  <c:v>40205</c:v>
                </c:pt>
                <c:pt idx="2945">
                  <c:v>40206</c:v>
                </c:pt>
                <c:pt idx="2946">
                  <c:v>40207</c:v>
                </c:pt>
                <c:pt idx="2947">
                  <c:v>40208</c:v>
                </c:pt>
                <c:pt idx="2948">
                  <c:v>40209</c:v>
                </c:pt>
                <c:pt idx="2949">
                  <c:v>40210</c:v>
                </c:pt>
                <c:pt idx="2950">
                  <c:v>40211</c:v>
                </c:pt>
                <c:pt idx="2951">
                  <c:v>40212</c:v>
                </c:pt>
                <c:pt idx="2952">
                  <c:v>40213</c:v>
                </c:pt>
                <c:pt idx="2953">
                  <c:v>40214</c:v>
                </c:pt>
                <c:pt idx="2954">
                  <c:v>40215</c:v>
                </c:pt>
                <c:pt idx="2955">
                  <c:v>40216</c:v>
                </c:pt>
                <c:pt idx="2956">
                  <c:v>40217</c:v>
                </c:pt>
                <c:pt idx="2957">
                  <c:v>40218</c:v>
                </c:pt>
                <c:pt idx="2958">
                  <c:v>40219</c:v>
                </c:pt>
                <c:pt idx="2959">
                  <c:v>40220</c:v>
                </c:pt>
                <c:pt idx="2960">
                  <c:v>40221</c:v>
                </c:pt>
                <c:pt idx="2961">
                  <c:v>40222</c:v>
                </c:pt>
                <c:pt idx="2962">
                  <c:v>40223</c:v>
                </c:pt>
                <c:pt idx="2963">
                  <c:v>40224</c:v>
                </c:pt>
                <c:pt idx="2964">
                  <c:v>40225</c:v>
                </c:pt>
                <c:pt idx="2965">
                  <c:v>40226</c:v>
                </c:pt>
                <c:pt idx="2966">
                  <c:v>40227</c:v>
                </c:pt>
                <c:pt idx="2967">
                  <c:v>40228</c:v>
                </c:pt>
                <c:pt idx="2968">
                  <c:v>40229</c:v>
                </c:pt>
                <c:pt idx="2969">
                  <c:v>40230</c:v>
                </c:pt>
                <c:pt idx="2970">
                  <c:v>40231</c:v>
                </c:pt>
                <c:pt idx="2971">
                  <c:v>40232</c:v>
                </c:pt>
                <c:pt idx="2972">
                  <c:v>40233</c:v>
                </c:pt>
                <c:pt idx="2973">
                  <c:v>40234</c:v>
                </c:pt>
                <c:pt idx="2974">
                  <c:v>40235</c:v>
                </c:pt>
                <c:pt idx="2975">
                  <c:v>40236</c:v>
                </c:pt>
                <c:pt idx="2976">
                  <c:v>40237</c:v>
                </c:pt>
                <c:pt idx="2977">
                  <c:v>40238</c:v>
                </c:pt>
                <c:pt idx="2978">
                  <c:v>40239</c:v>
                </c:pt>
                <c:pt idx="2979">
                  <c:v>40240</c:v>
                </c:pt>
                <c:pt idx="2980">
                  <c:v>40241</c:v>
                </c:pt>
                <c:pt idx="2981">
                  <c:v>40242</c:v>
                </c:pt>
                <c:pt idx="2982">
                  <c:v>40243</c:v>
                </c:pt>
                <c:pt idx="2983">
                  <c:v>40244</c:v>
                </c:pt>
                <c:pt idx="2984">
                  <c:v>40245</c:v>
                </c:pt>
                <c:pt idx="2985">
                  <c:v>40246</c:v>
                </c:pt>
                <c:pt idx="2986">
                  <c:v>40247</c:v>
                </c:pt>
                <c:pt idx="2987">
                  <c:v>40248</c:v>
                </c:pt>
                <c:pt idx="2988">
                  <c:v>40249</c:v>
                </c:pt>
                <c:pt idx="2989">
                  <c:v>40250</c:v>
                </c:pt>
                <c:pt idx="2990">
                  <c:v>40251</c:v>
                </c:pt>
                <c:pt idx="2991">
                  <c:v>40252</c:v>
                </c:pt>
                <c:pt idx="2992">
                  <c:v>40253</c:v>
                </c:pt>
                <c:pt idx="2993">
                  <c:v>40254</c:v>
                </c:pt>
                <c:pt idx="2994">
                  <c:v>40255</c:v>
                </c:pt>
                <c:pt idx="2995">
                  <c:v>40256</c:v>
                </c:pt>
                <c:pt idx="2996">
                  <c:v>40257</c:v>
                </c:pt>
                <c:pt idx="2997">
                  <c:v>40258</c:v>
                </c:pt>
                <c:pt idx="2998">
                  <c:v>40259</c:v>
                </c:pt>
                <c:pt idx="2999">
                  <c:v>40260</c:v>
                </c:pt>
                <c:pt idx="3000">
                  <c:v>40261</c:v>
                </c:pt>
                <c:pt idx="3001">
                  <c:v>40262</c:v>
                </c:pt>
                <c:pt idx="3002">
                  <c:v>40263</c:v>
                </c:pt>
                <c:pt idx="3003">
                  <c:v>40264</c:v>
                </c:pt>
                <c:pt idx="3004">
                  <c:v>40265</c:v>
                </c:pt>
                <c:pt idx="3005">
                  <c:v>40266</c:v>
                </c:pt>
                <c:pt idx="3006">
                  <c:v>40267</c:v>
                </c:pt>
                <c:pt idx="3007">
                  <c:v>40268</c:v>
                </c:pt>
                <c:pt idx="3008">
                  <c:v>40269</c:v>
                </c:pt>
                <c:pt idx="3009">
                  <c:v>40270</c:v>
                </c:pt>
                <c:pt idx="3010">
                  <c:v>40271</c:v>
                </c:pt>
                <c:pt idx="3011">
                  <c:v>40272</c:v>
                </c:pt>
                <c:pt idx="3012">
                  <c:v>40273</c:v>
                </c:pt>
                <c:pt idx="3013">
                  <c:v>40274</c:v>
                </c:pt>
                <c:pt idx="3014">
                  <c:v>40275</c:v>
                </c:pt>
                <c:pt idx="3015">
                  <c:v>40276</c:v>
                </c:pt>
                <c:pt idx="3016">
                  <c:v>40277</c:v>
                </c:pt>
                <c:pt idx="3017">
                  <c:v>40278</c:v>
                </c:pt>
                <c:pt idx="3018">
                  <c:v>40279</c:v>
                </c:pt>
                <c:pt idx="3019">
                  <c:v>40280</c:v>
                </c:pt>
                <c:pt idx="3020">
                  <c:v>40281</c:v>
                </c:pt>
                <c:pt idx="3021">
                  <c:v>40282</c:v>
                </c:pt>
                <c:pt idx="3022">
                  <c:v>40283</c:v>
                </c:pt>
                <c:pt idx="3023">
                  <c:v>40284</c:v>
                </c:pt>
                <c:pt idx="3024">
                  <c:v>40285</c:v>
                </c:pt>
                <c:pt idx="3025">
                  <c:v>40286</c:v>
                </c:pt>
                <c:pt idx="3026">
                  <c:v>40287</c:v>
                </c:pt>
                <c:pt idx="3027">
                  <c:v>40288</c:v>
                </c:pt>
                <c:pt idx="3028">
                  <c:v>40289</c:v>
                </c:pt>
                <c:pt idx="3029">
                  <c:v>40290</c:v>
                </c:pt>
                <c:pt idx="3030">
                  <c:v>40291</c:v>
                </c:pt>
                <c:pt idx="3031">
                  <c:v>40292</c:v>
                </c:pt>
                <c:pt idx="3032">
                  <c:v>40293</c:v>
                </c:pt>
                <c:pt idx="3033">
                  <c:v>40294</c:v>
                </c:pt>
                <c:pt idx="3034">
                  <c:v>40295</c:v>
                </c:pt>
                <c:pt idx="3035">
                  <c:v>40296</c:v>
                </c:pt>
                <c:pt idx="3036">
                  <c:v>40297</c:v>
                </c:pt>
                <c:pt idx="3037">
                  <c:v>40298</c:v>
                </c:pt>
                <c:pt idx="3038">
                  <c:v>40299</c:v>
                </c:pt>
                <c:pt idx="3039">
                  <c:v>40300</c:v>
                </c:pt>
                <c:pt idx="3040">
                  <c:v>40301</c:v>
                </c:pt>
                <c:pt idx="3041">
                  <c:v>40302</c:v>
                </c:pt>
                <c:pt idx="3042">
                  <c:v>40303</c:v>
                </c:pt>
                <c:pt idx="3043">
                  <c:v>40304</c:v>
                </c:pt>
                <c:pt idx="3044">
                  <c:v>40305</c:v>
                </c:pt>
                <c:pt idx="3045">
                  <c:v>40306</c:v>
                </c:pt>
                <c:pt idx="3046">
                  <c:v>40307</c:v>
                </c:pt>
                <c:pt idx="3047">
                  <c:v>40308</c:v>
                </c:pt>
                <c:pt idx="3048">
                  <c:v>40309</c:v>
                </c:pt>
                <c:pt idx="3049">
                  <c:v>40310</c:v>
                </c:pt>
                <c:pt idx="3050">
                  <c:v>40311</c:v>
                </c:pt>
                <c:pt idx="3051">
                  <c:v>40312</c:v>
                </c:pt>
                <c:pt idx="3052">
                  <c:v>40313</c:v>
                </c:pt>
                <c:pt idx="3053">
                  <c:v>40314</c:v>
                </c:pt>
                <c:pt idx="3054">
                  <c:v>40315</c:v>
                </c:pt>
                <c:pt idx="3055">
                  <c:v>40316</c:v>
                </c:pt>
                <c:pt idx="3056">
                  <c:v>40317</c:v>
                </c:pt>
                <c:pt idx="3057">
                  <c:v>40318</c:v>
                </c:pt>
                <c:pt idx="3058">
                  <c:v>40319</c:v>
                </c:pt>
                <c:pt idx="3059">
                  <c:v>40320</c:v>
                </c:pt>
                <c:pt idx="3060">
                  <c:v>40321</c:v>
                </c:pt>
                <c:pt idx="3061">
                  <c:v>40322</c:v>
                </c:pt>
                <c:pt idx="3062">
                  <c:v>40323</c:v>
                </c:pt>
                <c:pt idx="3063">
                  <c:v>40324</c:v>
                </c:pt>
                <c:pt idx="3064">
                  <c:v>40325</c:v>
                </c:pt>
                <c:pt idx="3065">
                  <c:v>40326</c:v>
                </c:pt>
                <c:pt idx="3066">
                  <c:v>40327</c:v>
                </c:pt>
                <c:pt idx="3067">
                  <c:v>40328</c:v>
                </c:pt>
                <c:pt idx="3068">
                  <c:v>40329</c:v>
                </c:pt>
                <c:pt idx="3069">
                  <c:v>40330</c:v>
                </c:pt>
                <c:pt idx="3070">
                  <c:v>40331</c:v>
                </c:pt>
                <c:pt idx="3071">
                  <c:v>40332</c:v>
                </c:pt>
                <c:pt idx="3072">
                  <c:v>40333</c:v>
                </c:pt>
                <c:pt idx="3073">
                  <c:v>40334</c:v>
                </c:pt>
                <c:pt idx="3074">
                  <c:v>40335</c:v>
                </c:pt>
                <c:pt idx="3075">
                  <c:v>40336</c:v>
                </c:pt>
                <c:pt idx="3076">
                  <c:v>40337</c:v>
                </c:pt>
                <c:pt idx="3077">
                  <c:v>40338</c:v>
                </c:pt>
                <c:pt idx="3078">
                  <c:v>40339</c:v>
                </c:pt>
                <c:pt idx="3079">
                  <c:v>40340</c:v>
                </c:pt>
                <c:pt idx="3080">
                  <c:v>40341</c:v>
                </c:pt>
                <c:pt idx="3081">
                  <c:v>40342</c:v>
                </c:pt>
                <c:pt idx="3082">
                  <c:v>40343</c:v>
                </c:pt>
                <c:pt idx="3083">
                  <c:v>40344</c:v>
                </c:pt>
                <c:pt idx="3084">
                  <c:v>40345</c:v>
                </c:pt>
                <c:pt idx="3085">
                  <c:v>40346</c:v>
                </c:pt>
                <c:pt idx="3086">
                  <c:v>40347</c:v>
                </c:pt>
                <c:pt idx="3087">
                  <c:v>40348</c:v>
                </c:pt>
                <c:pt idx="3088">
                  <c:v>40349</c:v>
                </c:pt>
                <c:pt idx="3089">
                  <c:v>40350</c:v>
                </c:pt>
                <c:pt idx="3090">
                  <c:v>40351</c:v>
                </c:pt>
                <c:pt idx="3091">
                  <c:v>40352</c:v>
                </c:pt>
                <c:pt idx="3092">
                  <c:v>40353</c:v>
                </c:pt>
                <c:pt idx="3093">
                  <c:v>40354</c:v>
                </c:pt>
                <c:pt idx="3094">
                  <c:v>40355</c:v>
                </c:pt>
                <c:pt idx="3095">
                  <c:v>40356</c:v>
                </c:pt>
                <c:pt idx="3096">
                  <c:v>40357</c:v>
                </c:pt>
                <c:pt idx="3097">
                  <c:v>40358</c:v>
                </c:pt>
                <c:pt idx="3098">
                  <c:v>40359</c:v>
                </c:pt>
                <c:pt idx="3099">
                  <c:v>40360</c:v>
                </c:pt>
                <c:pt idx="3100">
                  <c:v>40361</c:v>
                </c:pt>
                <c:pt idx="3101">
                  <c:v>40362</c:v>
                </c:pt>
                <c:pt idx="3102">
                  <c:v>40363</c:v>
                </c:pt>
                <c:pt idx="3103">
                  <c:v>40364</c:v>
                </c:pt>
                <c:pt idx="3104">
                  <c:v>40365</c:v>
                </c:pt>
                <c:pt idx="3105">
                  <c:v>40366</c:v>
                </c:pt>
                <c:pt idx="3106">
                  <c:v>40367</c:v>
                </c:pt>
                <c:pt idx="3107">
                  <c:v>40368</c:v>
                </c:pt>
                <c:pt idx="3108">
                  <c:v>40369</c:v>
                </c:pt>
                <c:pt idx="3109">
                  <c:v>40370</c:v>
                </c:pt>
                <c:pt idx="3110">
                  <c:v>40371</c:v>
                </c:pt>
                <c:pt idx="3111">
                  <c:v>40372</c:v>
                </c:pt>
                <c:pt idx="3112">
                  <c:v>40373</c:v>
                </c:pt>
                <c:pt idx="3113">
                  <c:v>40374</c:v>
                </c:pt>
                <c:pt idx="3114">
                  <c:v>40375</c:v>
                </c:pt>
                <c:pt idx="3115">
                  <c:v>40376</c:v>
                </c:pt>
                <c:pt idx="3116">
                  <c:v>40377</c:v>
                </c:pt>
                <c:pt idx="3117">
                  <c:v>40378</c:v>
                </c:pt>
                <c:pt idx="3118">
                  <c:v>40379</c:v>
                </c:pt>
                <c:pt idx="3119">
                  <c:v>40380</c:v>
                </c:pt>
                <c:pt idx="3120">
                  <c:v>40381</c:v>
                </c:pt>
                <c:pt idx="3121">
                  <c:v>40382</c:v>
                </c:pt>
                <c:pt idx="3122">
                  <c:v>40383</c:v>
                </c:pt>
                <c:pt idx="3123">
                  <c:v>40384</c:v>
                </c:pt>
                <c:pt idx="3124">
                  <c:v>40385</c:v>
                </c:pt>
                <c:pt idx="3125">
                  <c:v>40386</c:v>
                </c:pt>
                <c:pt idx="3126">
                  <c:v>40387</c:v>
                </c:pt>
                <c:pt idx="3127">
                  <c:v>40388</c:v>
                </c:pt>
                <c:pt idx="3128">
                  <c:v>40389</c:v>
                </c:pt>
                <c:pt idx="3129">
                  <c:v>40390</c:v>
                </c:pt>
                <c:pt idx="3130">
                  <c:v>40391</c:v>
                </c:pt>
                <c:pt idx="3131">
                  <c:v>40392</c:v>
                </c:pt>
                <c:pt idx="3132">
                  <c:v>40393</c:v>
                </c:pt>
                <c:pt idx="3133">
                  <c:v>40394</c:v>
                </c:pt>
                <c:pt idx="3134">
                  <c:v>40395</c:v>
                </c:pt>
                <c:pt idx="3135">
                  <c:v>40396</c:v>
                </c:pt>
                <c:pt idx="3136">
                  <c:v>40397</c:v>
                </c:pt>
                <c:pt idx="3137">
                  <c:v>40398</c:v>
                </c:pt>
                <c:pt idx="3138">
                  <c:v>40399</c:v>
                </c:pt>
                <c:pt idx="3139">
                  <c:v>40400</c:v>
                </c:pt>
                <c:pt idx="3140">
                  <c:v>40401</c:v>
                </c:pt>
                <c:pt idx="3141">
                  <c:v>40402</c:v>
                </c:pt>
                <c:pt idx="3142">
                  <c:v>40403</c:v>
                </c:pt>
                <c:pt idx="3143">
                  <c:v>40404</c:v>
                </c:pt>
                <c:pt idx="3144">
                  <c:v>40405</c:v>
                </c:pt>
                <c:pt idx="3145">
                  <c:v>40406</c:v>
                </c:pt>
                <c:pt idx="3146">
                  <c:v>40407</c:v>
                </c:pt>
                <c:pt idx="3147">
                  <c:v>40408</c:v>
                </c:pt>
                <c:pt idx="3148">
                  <c:v>40409</c:v>
                </c:pt>
                <c:pt idx="3149">
                  <c:v>40410</c:v>
                </c:pt>
                <c:pt idx="3150">
                  <c:v>40411</c:v>
                </c:pt>
                <c:pt idx="3151">
                  <c:v>40412</c:v>
                </c:pt>
                <c:pt idx="3152">
                  <c:v>40413</c:v>
                </c:pt>
                <c:pt idx="3153">
                  <c:v>40414</c:v>
                </c:pt>
                <c:pt idx="3154">
                  <c:v>40415</c:v>
                </c:pt>
                <c:pt idx="3155">
                  <c:v>40416</c:v>
                </c:pt>
                <c:pt idx="3156">
                  <c:v>40417</c:v>
                </c:pt>
                <c:pt idx="3157">
                  <c:v>40418</c:v>
                </c:pt>
                <c:pt idx="3158">
                  <c:v>40419</c:v>
                </c:pt>
                <c:pt idx="3159">
                  <c:v>40420</c:v>
                </c:pt>
                <c:pt idx="3160">
                  <c:v>40421</c:v>
                </c:pt>
                <c:pt idx="3161">
                  <c:v>40422</c:v>
                </c:pt>
                <c:pt idx="3162">
                  <c:v>40423</c:v>
                </c:pt>
                <c:pt idx="3163">
                  <c:v>40424</c:v>
                </c:pt>
                <c:pt idx="3164">
                  <c:v>40425</c:v>
                </c:pt>
                <c:pt idx="3165">
                  <c:v>40426</c:v>
                </c:pt>
                <c:pt idx="3166">
                  <c:v>40427</c:v>
                </c:pt>
                <c:pt idx="3167">
                  <c:v>40428</c:v>
                </c:pt>
                <c:pt idx="3168">
                  <c:v>40429</c:v>
                </c:pt>
                <c:pt idx="3169">
                  <c:v>40430</c:v>
                </c:pt>
                <c:pt idx="3170">
                  <c:v>40431</c:v>
                </c:pt>
                <c:pt idx="3171">
                  <c:v>40432</c:v>
                </c:pt>
                <c:pt idx="3172">
                  <c:v>40433</c:v>
                </c:pt>
                <c:pt idx="3173">
                  <c:v>40434</c:v>
                </c:pt>
                <c:pt idx="3174">
                  <c:v>40435</c:v>
                </c:pt>
                <c:pt idx="3175">
                  <c:v>40436</c:v>
                </c:pt>
                <c:pt idx="3176">
                  <c:v>40437</c:v>
                </c:pt>
                <c:pt idx="3177">
                  <c:v>40438</c:v>
                </c:pt>
                <c:pt idx="3178">
                  <c:v>40439</c:v>
                </c:pt>
                <c:pt idx="3179">
                  <c:v>40440</c:v>
                </c:pt>
                <c:pt idx="3180">
                  <c:v>40441</c:v>
                </c:pt>
                <c:pt idx="3181">
                  <c:v>40442</c:v>
                </c:pt>
                <c:pt idx="3182">
                  <c:v>40443</c:v>
                </c:pt>
                <c:pt idx="3183">
                  <c:v>40444</c:v>
                </c:pt>
                <c:pt idx="3184">
                  <c:v>40445</c:v>
                </c:pt>
                <c:pt idx="3185">
                  <c:v>40446</c:v>
                </c:pt>
                <c:pt idx="3186">
                  <c:v>40447</c:v>
                </c:pt>
                <c:pt idx="3187">
                  <c:v>40448</c:v>
                </c:pt>
                <c:pt idx="3188">
                  <c:v>40449</c:v>
                </c:pt>
                <c:pt idx="3189">
                  <c:v>40450</c:v>
                </c:pt>
                <c:pt idx="3190">
                  <c:v>40451</c:v>
                </c:pt>
                <c:pt idx="3191">
                  <c:v>40452</c:v>
                </c:pt>
                <c:pt idx="3192">
                  <c:v>40453</c:v>
                </c:pt>
                <c:pt idx="3193">
                  <c:v>40454</c:v>
                </c:pt>
                <c:pt idx="3194">
                  <c:v>40455</c:v>
                </c:pt>
                <c:pt idx="3195">
                  <c:v>40456</c:v>
                </c:pt>
                <c:pt idx="3196">
                  <c:v>40457</c:v>
                </c:pt>
                <c:pt idx="3197">
                  <c:v>40458</c:v>
                </c:pt>
                <c:pt idx="3198">
                  <c:v>40459</c:v>
                </c:pt>
                <c:pt idx="3199">
                  <c:v>40460</c:v>
                </c:pt>
                <c:pt idx="3200">
                  <c:v>40461</c:v>
                </c:pt>
                <c:pt idx="3201">
                  <c:v>40462</c:v>
                </c:pt>
                <c:pt idx="3202">
                  <c:v>40463</c:v>
                </c:pt>
                <c:pt idx="3203">
                  <c:v>40464</c:v>
                </c:pt>
                <c:pt idx="3204">
                  <c:v>40465</c:v>
                </c:pt>
                <c:pt idx="3205">
                  <c:v>40466</c:v>
                </c:pt>
                <c:pt idx="3206">
                  <c:v>40467</c:v>
                </c:pt>
                <c:pt idx="3207">
                  <c:v>40468</c:v>
                </c:pt>
                <c:pt idx="3208">
                  <c:v>40469</c:v>
                </c:pt>
                <c:pt idx="3209">
                  <c:v>40470</c:v>
                </c:pt>
                <c:pt idx="3210">
                  <c:v>40471</c:v>
                </c:pt>
                <c:pt idx="3211">
                  <c:v>40472</c:v>
                </c:pt>
                <c:pt idx="3212">
                  <c:v>40473</c:v>
                </c:pt>
                <c:pt idx="3213">
                  <c:v>40474</c:v>
                </c:pt>
                <c:pt idx="3214">
                  <c:v>40475</c:v>
                </c:pt>
                <c:pt idx="3215">
                  <c:v>40476</c:v>
                </c:pt>
                <c:pt idx="3216">
                  <c:v>40477</c:v>
                </c:pt>
                <c:pt idx="3217">
                  <c:v>40478</c:v>
                </c:pt>
                <c:pt idx="3218">
                  <c:v>40479</c:v>
                </c:pt>
                <c:pt idx="3219">
                  <c:v>40480</c:v>
                </c:pt>
                <c:pt idx="3220">
                  <c:v>40481</c:v>
                </c:pt>
                <c:pt idx="3221">
                  <c:v>40482</c:v>
                </c:pt>
                <c:pt idx="3222">
                  <c:v>40483</c:v>
                </c:pt>
                <c:pt idx="3223">
                  <c:v>40484</c:v>
                </c:pt>
                <c:pt idx="3224">
                  <c:v>40485</c:v>
                </c:pt>
                <c:pt idx="3225">
                  <c:v>40486</c:v>
                </c:pt>
                <c:pt idx="3226">
                  <c:v>40487</c:v>
                </c:pt>
                <c:pt idx="3227">
                  <c:v>40488</c:v>
                </c:pt>
                <c:pt idx="3228">
                  <c:v>40489</c:v>
                </c:pt>
                <c:pt idx="3229">
                  <c:v>40490</c:v>
                </c:pt>
                <c:pt idx="3230">
                  <c:v>40491</c:v>
                </c:pt>
                <c:pt idx="3231">
                  <c:v>40492</c:v>
                </c:pt>
                <c:pt idx="3232">
                  <c:v>40493</c:v>
                </c:pt>
                <c:pt idx="3233">
                  <c:v>40494</c:v>
                </c:pt>
                <c:pt idx="3234">
                  <c:v>40495</c:v>
                </c:pt>
                <c:pt idx="3235">
                  <c:v>40496</c:v>
                </c:pt>
                <c:pt idx="3236">
                  <c:v>40497</c:v>
                </c:pt>
                <c:pt idx="3237">
                  <c:v>40498</c:v>
                </c:pt>
                <c:pt idx="3238">
                  <c:v>40499</c:v>
                </c:pt>
                <c:pt idx="3239">
                  <c:v>40500</c:v>
                </c:pt>
                <c:pt idx="3240">
                  <c:v>40501</c:v>
                </c:pt>
                <c:pt idx="3241">
                  <c:v>40502</c:v>
                </c:pt>
                <c:pt idx="3242">
                  <c:v>40503</c:v>
                </c:pt>
                <c:pt idx="3243">
                  <c:v>40504</c:v>
                </c:pt>
                <c:pt idx="3244">
                  <c:v>40505</c:v>
                </c:pt>
                <c:pt idx="3245">
                  <c:v>40506</c:v>
                </c:pt>
                <c:pt idx="3246">
                  <c:v>40507</c:v>
                </c:pt>
                <c:pt idx="3247">
                  <c:v>40508</c:v>
                </c:pt>
                <c:pt idx="3248">
                  <c:v>40509</c:v>
                </c:pt>
                <c:pt idx="3249">
                  <c:v>40510</c:v>
                </c:pt>
                <c:pt idx="3250">
                  <c:v>40511</c:v>
                </c:pt>
                <c:pt idx="3251">
                  <c:v>40512</c:v>
                </c:pt>
                <c:pt idx="3252">
                  <c:v>40513</c:v>
                </c:pt>
                <c:pt idx="3253">
                  <c:v>40514</c:v>
                </c:pt>
                <c:pt idx="3254">
                  <c:v>40515</c:v>
                </c:pt>
                <c:pt idx="3255">
                  <c:v>40516</c:v>
                </c:pt>
                <c:pt idx="3256">
                  <c:v>40517</c:v>
                </c:pt>
                <c:pt idx="3257">
                  <c:v>40518</c:v>
                </c:pt>
                <c:pt idx="3258">
                  <c:v>40519</c:v>
                </c:pt>
                <c:pt idx="3259">
                  <c:v>40520</c:v>
                </c:pt>
                <c:pt idx="3260">
                  <c:v>40521</c:v>
                </c:pt>
                <c:pt idx="3261">
                  <c:v>40522</c:v>
                </c:pt>
                <c:pt idx="3262">
                  <c:v>40523</c:v>
                </c:pt>
                <c:pt idx="3263">
                  <c:v>40524</c:v>
                </c:pt>
                <c:pt idx="3264">
                  <c:v>40525</c:v>
                </c:pt>
                <c:pt idx="3265">
                  <c:v>40526</c:v>
                </c:pt>
                <c:pt idx="3266">
                  <c:v>40527</c:v>
                </c:pt>
                <c:pt idx="3267">
                  <c:v>40528</c:v>
                </c:pt>
                <c:pt idx="3268">
                  <c:v>40529</c:v>
                </c:pt>
                <c:pt idx="3269">
                  <c:v>40530</c:v>
                </c:pt>
                <c:pt idx="3270">
                  <c:v>40531</c:v>
                </c:pt>
                <c:pt idx="3271">
                  <c:v>40532</c:v>
                </c:pt>
                <c:pt idx="3272">
                  <c:v>40533</c:v>
                </c:pt>
                <c:pt idx="3273">
                  <c:v>40534</c:v>
                </c:pt>
                <c:pt idx="3274">
                  <c:v>40535</c:v>
                </c:pt>
                <c:pt idx="3275">
                  <c:v>40536</c:v>
                </c:pt>
                <c:pt idx="3276">
                  <c:v>40537</c:v>
                </c:pt>
                <c:pt idx="3277">
                  <c:v>40538</c:v>
                </c:pt>
                <c:pt idx="3278">
                  <c:v>40539</c:v>
                </c:pt>
                <c:pt idx="3279">
                  <c:v>40540</c:v>
                </c:pt>
                <c:pt idx="3280">
                  <c:v>40541</c:v>
                </c:pt>
                <c:pt idx="3281">
                  <c:v>40542</c:v>
                </c:pt>
                <c:pt idx="3282">
                  <c:v>40543</c:v>
                </c:pt>
                <c:pt idx="3283">
                  <c:v>40544</c:v>
                </c:pt>
                <c:pt idx="3284">
                  <c:v>40545</c:v>
                </c:pt>
                <c:pt idx="3285">
                  <c:v>40546</c:v>
                </c:pt>
                <c:pt idx="3286">
                  <c:v>40547</c:v>
                </c:pt>
                <c:pt idx="3287">
                  <c:v>40548</c:v>
                </c:pt>
                <c:pt idx="3288">
                  <c:v>40549</c:v>
                </c:pt>
                <c:pt idx="3289">
                  <c:v>40550</c:v>
                </c:pt>
                <c:pt idx="3290">
                  <c:v>40551</c:v>
                </c:pt>
                <c:pt idx="3291">
                  <c:v>40552</c:v>
                </c:pt>
                <c:pt idx="3292">
                  <c:v>40553</c:v>
                </c:pt>
                <c:pt idx="3293">
                  <c:v>40554</c:v>
                </c:pt>
                <c:pt idx="3294">
                  <c:v>40555</c:v>
                </c:pt>
                <c:pt idx="3295">
                  <c:v>40556</c:v>
                </c:pt>
                <c:pt idx="3296">
                  <c:v>40557</c:v>
                </c:pt>
                <c:pt idx="3297">
                  <c:v>40558</c:v>
                </c:pt>
                <c:pt idx="3298">
                  <c:v>40559</c:v>
                </c:pt>
                <c:pt idx="3299">
                  <c:v>40560</c:v>
                </c:pt>
                <c:pt idx="3300">
                  <c:v>40561</c:v>
                </c:pt>
                <c:pt idx="3301">
                  <c:v>40562</c:v>
                </c:pt>
                <c:pt idx="3302">
                  <c:v>40563</c:v>
                </c:pt>
                <c:pt idx="3303">
                  <c:v>40564</c:v>
                </c:pt>
                <c:pt idx="3304">
                  <c:v>40565</c:v>
                </c:pt>
                <c:pt idx="3305">
                  <c:v>40566</c:v>
                </c:pt>
                <c:pt idx="3306">
                  <c:v>40567</c:v>
                </c:pt>
                <c:pt idx="3307">
                  <c:v>40568</c:v>
                </c:pt>
                <c:pt idx="3308">
                  <c:v>40569</c:v>
                </c:pt>
                <c:pt idx="3309">
                  <c:v>40570</c:v>
                </c:pt>
                <c:pt idx="3310">
                  <c:v>40571</c:v>
                </c:pt>
                <c:pt idx="3311">
                  <c:v>40572</c:v>
                </c:pt>
                <c:pt idx="3312">
                  <c:v>40573</c:v>
                </c:pt>
                <c:pt idx="3313">
                  <c:v>40574</c:v>
                </c:pt>
                <c:pt idx="3314">
                  <c:v>40575</c:v>
                </c:pt>
                <c:pt idx="3315">
                  <c:v>40576</c:v>
                </c:pt>
                <c:pt idx="3316">
                  <c:v>40577</c:v>
                </c:pt>
                <c:pt idx="3317">
                  <c:v>40578</c:v>
                </c:pt>
                <c:pt idx="3318">
                  <c:v>40579</c:v>
                </c:pt>
                <c:pt idx="3319">
                  <c:v>40580</c:v>
                </c:pt>
                <c:pt idx="3320">
                  <c:v>40581</c:v>
                </c:pt>
                <c:pt idx="3321">
                  <c:v>40582</c:v>
                </c:pt>
                <c:pt idx="3322">
                  <c:v>40583</c:v>
                </c:pt>
                <c:pt idx="3323">
                  <c:v>40584</c:v>
                </c:pt>
                <c:pt idx="3324">
                  <c:v>40585</c:v>
                </c:pt>
                <c:pt idx="3325">
                  <c:v>40586</c:v>
                </c:pt>
                <c:pt idx="3326">
                  <c:v>40587</c:v>
                </c:pt>
                <c:pt idx="3327">
                  <c:v>40588</c:v>
                </c:pt>
                <c:pt idx="3328">
                  <c:v>40589</c:v>
                </c:pt>
                <c:pt idx="3329">
                  <c:v>40590</c:v>
                </c:pt>
                <c:pt idx="3330">
                  <c:v>40591</c:v>
                </c:pt>
                <c:pt idx="3331">
                  <c:v>40592</c:v>
                </c:pt>
                <c:pt idx="3332">
                  <c:v>40593</c:v>
                </c:pt>
                <c:pt idx="3333">
                  <c:v>40594</c:v>
                </c:pt>
                <c:pt idx="3334">
                  <c:v>40595</c:v>
                </c:pt>
                <c:pt idx="3335">
                  <c:v>40596</c:v>
                </c:pt>
                <c:pt idx="3336">
                  <c:v>40597</c:v>
                </c:pt>
                <c:pt idx="3337">
                  <c:v>40598</c:v>
                </c:pt>
                <c:pt idx="3338">
                  <c:v>40599</c:v>
                </c:pt>
                <c:pt idx="3339">
                  <c:v>40600</c:v>
                </c:pt>
                <c:pt idx="3340">
                  <c:v>40601</c:v>
                </c:pt>
                <c:pt idx="3341">
                  <c:v>40602</c:v>
                </c:pt>
                <c:pt idx="3342">
                  <c:v>40603</c:v>
                </c:pt>
                <c:pt idx="3343">
                  <c:v>40604</c:v>
                </c:pt>
                <c:pt idx="3344">
                  <c:v>40605</c:v>
                </c:pt>
                <c:pt idx="3345">
                  <c:v>40606</c:v>
                </c:pt>
                <c:pt idx="3346">
                  <c:v>40607</c:v>
                </c:pt>
                <c:pt idx="3347">
                  <c:v>40608</c:v>
                </c:pt>
                <c:pt idx="3348">
                  <c:v>40609</c:v>
                </c:pt>
                <c:pt idx="3349">
                  <c:v>40610</c:v>
                </c:pt>
                <c:pt idx="3350">
                  <c:v>40611</c:v>
                </c:pt>
                <c:pt idx="3351">
                  <c:v>40612</c:v>
                </c:pt>
                <c:pt idx="3352">
                  <c:v>40613</c:v>
                </c:pt>
                <c:pt idx="3353">
                  <c:v>40614</c:v>
                </c:pt>
                <c:pt idx="3354">
                  <c:v>40615</c:v>
                </c:pt>
                <c:pt idx="3355">
                  <c:v>40616</c:v>
                </c:pt>
                <c:pt idx="3356">
                  <c:v>40617</c:v>
                </c:pt>
                <c:pt idx="3357">
                  <c:v>40618</c:v>
                </c:pt>
                <c:pt idx="3358">
                  <c:v>40619</c:v>
                </c:pt>
                <c:pt idx="3359">
                  <c:v>40620</c:v>
                </c:pt>
                <c:pt idx="3360">
                  <c:v>40621</c:v>
                </c:pt>
                <c:pt idx="3361">
                  <c:v>40622</c:v>
                </c:pt>
                <c:pt idx="3362">
                  <c:v>40623</c:v>
                </c:pt>
                <c:pt idx="3363">
                  <c:v>40624</c:v>
                </c:pt>
                <c:pt idx="3364">
                  <c:v>40625</c:v>
                </c:pt>
                <c:pt idx="3365">
                  <c:v>40626</c:v>
                </c:pt>
                <c:pt idx="3366">
                  <c:v>40627</c:v>
                </c:pt>
                <c:pt idx="3367">
                  <c:v>40628</c:v>
                </c:pt>
                <c:pt idx="3368">
                  <c:v>40629</c:v>
                </c:pt>
                <c:pt idx="3369">
                  <c:v>40630</c:v>
                </c:pt>
                <c:pt idx="3370">
                  <c:v>40631</c:v>
                </c:pt>
                <c:pt idx="3371">
                  <c:v>40632</c:v>
                </c:pt>
                <c:pt idx="3372">
                  <c:v>40633</c:v>
                </c:pt>
                <c:pt idx="3373">
                  <c:v>40634</c:v>
                </c:pt>
                <c:pt idx="3374">
                  <c:v>40635</c:v>
                </c:pt>
                <c:pt idx="3375">
                  <c:v>40636</c:v>
                </c:pt>
                <c:pt idx="3376">
                  <c:v>40637</c:v>
                </c:pt>
                <c:pt idx="3377">
                  <c:v>40638</c:v>
                </c:pt>
                <c:pt idx="3378">
                  <c:v>40639</c:v>
                </c:pt>
                <c:pt idx="3379">
                  <c:v>40640</c:v>
                </c:pt>
                <c:pt idx="3380">
                  <c:v>40641</c:v>
                </c:pt>
                <c:pt idx="3381">
                  <c:v>40642</c:v>
                </c:pt>
                <c:pt idx="3382">
                  <c:v>40643</c:v>
                </c:pt>
                <c:pt idx="3383">
                  <c:v>40644</c:v>
                </c:pt>
                <c:pt idx="3384">
                  <c:v>40645</c:v>
                </c:pt>
                <c:pt idx="3385">
                  <c:v>40646</c:v>
                </c:pt>
                <c:pt idx="3386">
                  <c:v>40647</c:v>
                </c:pt>
                <c:pt idx="3387">
                  <c:v>40648</c:v>
                </c:pt>
                <c:pt idx="3388">
                  <c:v>40649</c:v>
                </c:pt>
                <c:pt idx="3389">
                  <c:v>40650</c:v>
                </c:pt>
                <c:pt idx="3390">
                  <c:v>40651</c:v>
                </c:pt>
                <c:pt idx="3391">
                  <c:v>40652</c:v>
                </c:pt>
                <c:pt idx="3392">
                  <c:v>40653</c:v>
                </c:pt>
                <c:pt idx="3393">
                  <c:v>40654</c:v>
                </c:pt>
                <c:pt idx="3394">
                  <c:v>40655</c:v>
                </c:pt>
                <c:pt idx="3395">
                  <c:v>40656</c:v>
                </c:pt>
                <c:pt idx="3396">
                  <c:v>40657</c:v>
                </c:pt>
                <c:pt idx="3397">
                  <c:v>40658</c:v>
                </c:pt>
                <c:pt idx="3398">
                  <c:v>40659</c:v>
                </c:pt>
                <c:pt idx="3399">
                  <c:v>40660</c:v>
                </c:pt>
                <c:pt idx="3400">
                  <c:v>40661</c:v>
                </c:pt>
                <c:pt idx="3401">
                  <c:v>40662</c:v>
                </c:pt>
                <c:pt idx="3402">
                  <c:v>40663</c:v>
                </c:pt>
                <c:pt idx="3403">
                  <c:v>40664</c:v>
                </c:pt>
                <c:pt idx="3404">
                  <c:v>40665</c:v>
                </c:pt>
                <c:pt idx="3405">
                  <c:v>40666</c:v>
                </c:pt>
                <c:pt idx="3406">
                  <c:v>40667</c:v>
                </c:pt>
                <c:pt idx="3407">
                  <c:v>40668</c:v>
                </c:pt>
                <c:pt idx="3408">
                  <c:v>40669</c:v>
                </c:pt>
                <c:pt idx="3409">
                  <c:v>40670</c:v>
                </c:pt>
                <c:pt idx="3410">
                  <c:v>40671</c:v>
                </c:pt>
                <c:pt idx="3411">
                  <c:v>40672</c:v>
                </c:pt>
                <c:pt idx="3412">
                  <c:v>40673</c:v>
                </c:pt>
                <c:pt idx="3413">
                  <c:v>40674</c:v>
                </c:pt>
                <c:pt idx="3414">
                  <c:v>40675</c:v>
                </c:pt>
                <c:pt idx="3415">
                  <c:v>40676</c:v>
                </c:pt>
                <c:pt idx="3416">
                  <c:v>40677</c:v>
                </c:pt>
                <c:pt idx="3417">
                  <c:v>40678</c:v>
                </c:pt>
                <c:pt idx="3418">
                  <c:v>40679</c:v>
                </c:pt>
                <c:pt idx="3419">
                  <c:v>40680</c:v>
                </c:pt>
                <c:pt idx="3420">
                  <c:v>40681</c:v>
                </c:pt>
                <c:pt idx="3421">
                  <c:v>40682</c:v>
                </c:pt>
                <c:pt idx="3422">
                  <c:v>40683</c:v>
                </c:pt>
                <c:pt idx="3423">
                  <c:v>40684</c:v>
                </c:pt>
                <c:pt idx="3424">
                  <c:v>40685</c:v>
                </c:pt>
                <c:pt idx="3425">
                  <c:v>40686</c:v>
                </c:pt>
                <c:pt idx="3426">
                  <c:v>40687</c:v>
                </c:pt>
                <c:pt idx="3427">
                  <c:v>40688</c:v>
                </c:pt>
                <c:pt idx="3428">
                  <c:v>40689</c:v>
                </c:pt>
                <c:pt idx="3429">
                  <c:v>40690</c:v>
                </c:pt>
                <c:pt idx="3430">
                  <c:v>40691</c:v>
                </c:pt>
                <c:pt idx="3431">
                  <c:v>40692</c:v>
                </c:pt>
                <c:pt idx="3432">
                  <c:v>40693</c:v>
                </c:pt>
                <c:pt idx="3433">
                  <c:v>40694</c:v>
                </c:pt>
                <c:pt idx="3434">
                  <c:v>40695</c:v>
                </c:pt>
                <c:pt idx="3435">
                  <c:v>40696</c:v>
                </c:pt>
                <c:pt idx="3436">
                  <c:v>40697</c:v>
                </c:pt>
                <c:pt idx="3437">
                  <c:v>40698</c:v>
                </c:pt>
                <c:pt idx="3438">
                  <c:v>40699</c:v>
                </c:pt>
                <c:pt idx="3439">
                  <c:v>40700</c:v>
                </c:pt>
                <c:pt idx="3440">
                  <c:v>40701</c:v>
                </c:pt>
                <c:pt idx="3441">
                  <c:v>40702</c:v>
                </c:pt>
                <c:pt idx="3442">
                  <c:v>40703</c:v>
                </c:pt>
                <c:pt idx="3443">
                  <c:v>40704</c:v>
                </c:pt>
                <c:pt idx="3444">
                  <c:v>40705</c:v>
                </c:pt>
                <c:pt idx="3445">
                  <c:v>40706</c:v>
                </c:pt>
                <c:pt idx="3446">
                  <c:v>40707</c:v>
                </c:pt>
                <c:pt idx="3447">
                  <c:v>40708</c:v>
                </c:pt>
                <c:pt idx="3448">
                  <c:v>40709</c:v>
                </c:pt>
                <c:pt idx="3449">
                  <c:v>40710</c:v>
                </c:pt>
                <c:pt idx="3450">
                  <c:v>40711</c:v>
                </c:pt>
                <c:pt idx="3451">
                  <c:v>40712</c:v>
                </c:pt>
                <c:pt idx="3452">
                  <c:v>40713</c:v>
                </c:pt>
                <c:pt idx="3453">
                  <c:v>40714</c:v>
                </c:pt>
                <c:pt idx="3454">
                  <c:v>40715</c:v>
                </c:pt>
                <c:pt idx="3455">
                  <c:v>40716</c:v>
                </c:pt>
                <c:pt idx="3456">
                  <c:v>40717</c:v>
                </c:pt>
                <c:pt idx="3457">
                  <c:v>40718</c:v>
                </c:pt>
                <c:pt idx="3458">
                  <c:v>40719</c:v>
                </c:pt>
                <c:pt idx="3459">
                  <c:v>40720</c:v>
                </c:pt>
                <c:pt idx="3460">
                  <c:v>40721</c:v>
                </c:pt>
                <c:pt idx="3461">
                  <c:v>40722</c:v>
                </c:pt>
                <c:pt idx="3462">
                  <c:v>40723</c:v>
                </c:pt>
                <c:pt idx="3463">
                  <c:v>40724</c:v>
                </c:pt>
                <c:pt idx="3464">
                  <c:v>40725</c:v>
                </c:pt>
                <c:pt idx="3465">
                  <c:v>40726</c:v>
                </c:pt>
                <c:pt idx="3466">
                  <c:v>40727</c:v>
                </c:pt>
                <c:pt idx="3467">
                  <c:v>40728</c:v>
                </c:pt>
                <c:pt idx="3468">
                  <c:v>40729</c:v>
                </c:pt>
                <c:pt idx="3469">
                  <c:v>40730</c:v>
                </c:pt>
                <c:pt idx="3470">
                  <c:v>40731</c:v>
                </c:pt>
                <c:pt idx="3471">
                  <c:v>40732</c:v>
                </c:pt>
                <c:pt idx="3472">
                  <c:v>40733</c:v>
                </c:pt>
                <c:pt idx="3473">
                  <c:v>40734</c:v>
                </c:pt>
                <c:pt idx="3474">
                  <c:v>40735</c:v>
                </c:pt>
                <c:pt idx="3475">
                  <c:v>40736</c:v>
                </c:pt>
                <c:pt idx="3476">
                  <c:v>40737</c:v>
                </c:pt>
                <c:pt idx="3477">
                  <c:v>40738</c:v>
                </c:pt>
                <c:pt idx="3478">
                  <c:v>40739</c:v>
                </c:pt>
                <c:pt idx="3479">
                  <c:v>40740</c:v>
                </c:pt>
                <c:pt idx="3480">
                  <c:v>40741</c:v>
                </c:pt>
                <c:pt idx="3481">
                  <c:v>40742</c:v>
                </c:pt>
                <c:pt idx="3482">
                  <c:v>40743</c:v>
                </c:pt>
                <c:pt idx="3483">
                  <c:v>40744</c:v>
                </c:pt>
                <c:pt idx="3484">
                  <c:v>40745</c:v>
                </c:pt>
                <c:pt idx="3485">
                  <c:v>40746</c:v>
                </c:pt>
                <c:pt idx="3486">
                  <c:v>40747</c:v>
                </c:pt>
                <c:pt idx="3487">
                  <c:v>40748</c:v>
                </c:pt>
                <c:pt idx="3488">
                  <c:v>40749</c:v>
                </c:pt>
                <c:pt idx="3489">
                  <c:v>40751</c:v>
                </c:pt>
                <c:pt idx="3490">
                  <c:v>40752</c:v>
                </c:pt>
                <c:pt idx="3491">
                  <c:v>40753</c:v>
                </c:pt>
                <c:pt idx="3492">
                  <c:v>40754</c:v>
                </c:pt>
                <c:pt idx="3493">
                  <c:v>40755</c:v>
                </c:pt>
                <c:pt idx="3494">
                  <c:v>40756</c:v>
                </c:pt>
                <c:pt idx="3495">
                  <c:v>40757</c:v>
                </c:pt>
                <c:pt idx="3496">
                  <c:v>40758</c:v>
                </c:pt>
                <c:pt idx="3497">
                  <c:v>40759</c:v>
                </c:pt>
                <c:pt idx="3498">
                  <c:v>40760</c:v>
                </c:pt>
                <c:pt idx="3499">
                  <c:v>40761</c:v>
                </c:pt>
                <c:pt idx="3500">
                  <c:v>40762</c:v>
                </c:pt>
                <c:pt idx="3501">
                  <c:v>40763</c:v>
                </c:pt>
                <c:pt idx="3502">
                  <c:v>40764</c:v>
                </c:pt>
                <c:pt idx="3503">
                  <c:v>40765</c:v>
                </c:pt>
                <c:pt idx="3504">
                  <c:v>40766</c:v>
                </c:pt>
                <c:pt idx="3505">
                  <c:v>40767</c:v>
                </c:pt>
                <c:pt idx="3506">
                  <c:v>40768</c:v>
                </c:pt>
                <c:pt idx="3507">
                  <c:v>40769</c:v>
                </c:pt>
                <c:pt idx="3508">
                  <c:v>40770</c:v>
                </c:pt>
                <c:pt idx="3509">
                  <c:v>40771</c:v>
                </c:pt>
                <c:pt idx="3510">
                  <c:v>40772</c:v>
                </c:pt>
                <c:pt idx="3511">
                  <c:v>40773</c:v>
                </c:pt>
                <c:pt idx="3512">
                  <c:v>40774</c:v>
                </c:pt>
                <c:pt idx="3513">
                  <c:v>40775</c:v>
                </c:pt>
                <c:pt idx="3514">
                  <c:v>40777</c:v>
                </c:pt>
                <c:pt idx="3515">
                  <c:v>40778</c:v>
                </c:pt>
                <c:pt idx="3516">
                  <c:v>40779</c:v>
                </c:pt>
                <c:pt idx="3517">
                  <c:v>40780</c:v>
                </c:pt>
                <c:pt idx="3518">
                  <c:v>40781</c:v>
                </c:pt>
                <c:pt idx="3519">
                  <c:v>40782</c:v>
                </c:pt>
                <c:pt idx="3520">
                  <c:v>40783</c:v>
                </c:pt>
                <c:pt idx="3521">
                  <c:v>40784</c:v>
                </c:pt>
                <c:pt idx="3522">
                  <c:v>40785</c:v>
                </c:pt>
                <c:pt idx="3523">
                  <c:v>40786</c:v>
                </c:pt>
                <c:pt idx="3524">
                  <c:v>40787</c:v>
                </c:pt>
                <c:pt idx="3525">
                  <c:v>40788</c:v>
                </c:pt>
                <c:pt idx="3526">
                  <c:v>40789</c:v>
                </c:pt>
                <c:pt idx="3527">
                  <c:v>40790</c:v>
                </c:pt>
                <c:pt idx="3528">
                  <c:v>40791</c:v>
                </c:pt>
                <c:pt idx="3529">
                  <c:v>40792</c:v>
                </c:pt>
                <c:pt idx="3530">
                  <c:v>40793</c:v>
                </c:pt>
                <c:pt idx="3531">
                  <c:v>40794</c:v>
                </c:pt>
                <c:pt idx="3532">
                  <c:v>40795</c:v>
                </c:pt>
                <c:pt idx="3533">
                  <c:v>40796</c:v>
                </c:pt>
                <c:pt idx="3534">
                  <c:v>40797</c:v>
                </c:pt>
                <c:pt idx="3535">
                  <c:v>40798</c:v>
                </c:pt>
                <c:pt idx="3536">
                  <c:v>40799</c:v>
                </c:pt>
                <c:pt idx="3537">
                  <c:v>40800</c:v>
                </c:pt>
                <c:pt idx="3538">
                  <c:v>40801</c:v>
                </c:pt>
                <c:pt idx="3539">
                  <c:v>40802</c:v>
                </c:pt>
                <c:pt idx="3540">
                  <c:v>40803</c:v>
                </c:pt>
                <c:pt idx="3541">
                  <c:v>40805</c:v>
                </c:pt>
                <c:pt idx="3542">
                  <c:v>40806</c:v>
                </c:pt>
                <c:pt idx="3543">
                  <c:v>40807</c:v>
                </c:pt>
                <c:pt idx="3544">
                  <c:v>40808</c:v>
                </c:pt>
                <c:pt idx="3545">
                  <c:v>40809</c:v>
                </c:pt>
                <c:pt idx="3546">
                  <c:v>40810</c:v>
                </c:pt>
                <c:pt idx="3547">
                  <c:v>40811</c:v>
                </c:pt>
                <c:pt idx="3548">
                  <c:v>40812</c:v>
                </c:pt>
                <c:pt idx="3549">
                  <c:v>40813</c:v>
                </c:pt>
                <c:pt idx="3550">
                  <c:v>40814</c:v>
                </c:pt>
                <c:pt idx="3551">
                  <c:v>40815</c:v>
                </c:pt>
                <c:pt idx="3552">
                  <c:v>40816</c:v>
                </c:pt>
                <c:pt idx="3553">
                  <c:v>40817</c:v>
                </c:pt>
                <c:pt idx="3554">
                  <c:v>40818</c:v>
                </c:pt>
                <c:pt idx="3555">
                  <c:v>40819</c:v>
                </c:pt>
                <c:pt idx="3556">
                  <c:v>40820</c:v>
                </c:pt>
                <c:pt idx="3557">
                  <c:v>40821</c:v>
                </c:pt>
                <c:pt idx="3558">
                  <c:v>40822</c:v>
                </c:pt>
                <c:pt idx="3559">
                  <c:v>40823</c:v>
                </c:pt>
                <c:pt idx="3560">
                  <c:v>40824</c:v>
                </c:pt>
                <c:pt idx="3561">
                  <c:v>40825</c:v>
                </c:pt>
                <c:pt idx="3562">
                  <c:v>40826</c:v>
                </c:pt>
                <c:pt idx="3563">
                  <c:v>40827</c:v>
                </c:pt>
                <c:pt idx="3564">
                  <c:v>40828</c:v>
                </c:pt>
                <c:pt idx="3565">
                  <c:v>40829</c:v>
                </c:pt>
                <c:pt idx="3566">
                  <c:v>40830</c:v>
                </c:pt>
                <c:pt idx="3567">
                  <c:v>40831</c:v>
                </c:pt>
                <c:pt idx="3568">
                  <c:v>40832</c:v>
                </c:pt>
                <c:pt idx="3569">
                  <c:v>40833</c:v>
                </c:pt>
                <c:pt idx="3570">
                  <c:v>40834</c:v>
                </c:pt>
                <c:pt idx="3571">
                  <c:v>40835</c:v>
                </c:pt>
                <c:pt idx="3572">
                  <c:v>40836</c:v>
                </c:pt>
                <c:pt idx="3573">
                  <c:v>40837</c:v>
                </c:pt>
                <c:pt idx="3574">
                  <c:v>40838</c:v>
                </c:pt>
                <c:pt idx="3575">
                  <c:v>40839</c:v>
                </c:pt>
                <c:pt idx="3576">
                  <c:v>40840</c:v>
                </c:pt>
                <c:pt idx="3577">
                  <c:v>40841</c:v>
                </c:pt>
                <c:pt idx="3578">
                  <c:v>40842</c:v>
                </c:pt>
                <c:pt idx="3579">
                  <c:v>40843</c:v>
                </c:pt>
                <c:pt idx="3580">
                  <c:v>40844</c:v>
                </c:pt>
                <c:pt idx="3581">
                  <c:v>40845</c:v>
                </c:pt>
                <c:pt idx="3582">
                  <c:v>40846</c:v>
                </c:pt>
                <c:pt idx="3583">
                  <c:v>40847</c:v>
                </c:pt>
                <c:pt idx="3584">
                  <c:v>40848</c:v>
                </c:pt>
                <c:pt idx="3585">
                  <c:v>40849</c:v>
                </c:pt>
                <c:pt idx="3586">
                  <c:v>40850</c:v>
                </c:pt>
                <c:pt idx="3587">
                  <c:v>40851</c:v>
                </c:pt>
                <c:pt idx="3588">
                  <c:v>40852</c:v>
                </c:pt>
                <c:pt idx="3589">
                  <c:v>40853</c:v>
                </c:pt>
                <c:pt idx="3590">
                  <c:v>40854</c:v>
                </c:pt>
                <c:pt idx="3591">
                  <c:v>40855</c:v>
                </c:pt>
                <c:pt idx="3592">
                  <c:v>40856</c:v>
                </c:pt>
                <c:pt idx="3593">
                  <c:v>40857</c:v>
                </c:pt>
                <c:pt idx="3594">
                  <c:v>40858</c:v>
                </c:pt>
                <c:pt idx="3595">
                  <c:v>40859</c:v>
                </c:pt>
                <c:pt idx="3596">
                  <c:v>40860</c:v>
                </c:pt>
                <c:pt idx="3597">
                  <c:v>40861</c:v>
                </c:pt>
                <c:pt idx="3598">
                  <c:v>40862</c:v>
                </c:pt>
                <c:pt idx="3599">
                  <c:v>40863</c:v>
                </c:pt>
                <c:pt idx="3600">
                  <c:v>40864</c:v>
                </c:pt>
                <c:pt idx="3601">
                  <c:v>40865</c:v>
                </c:pt>
                <c:pt idx="3602">
                  <c:v>40866</c:v>
                </c:pt>
                <c:pt idx="3603">
                  <c:v>40867</c:v>
                </c:pt>
                <c:pt idx="3604">
                  <c:v>40868</c:v>
                </c:pt>
                <c:pt idx="3605">
                  <c:v>40869</c:v>
                </c:pt>
                <c:pt idx="3606">
                  <c:v>40870</c:v>
                </c:pt>
                <c:pt idx="3607">
                  <c:v>40871</c:v>
                </c:pt>
                <c:pt idx="3608">
                  <c:v>40872</c:v>
                </c:pt>
                <c:pt idx="3609">
                  <c:v>40873</c:v>
                </c:pt>
                <c:pt idx="3610">
                  <c:v>40875</c:v>
                </c:pt>
                <c:pt idx="3611">
                  <c:v>40876</c:v>
                </c:pt>
                <c:pt idx="3612">
                  <c:v>40877</c:v>
                </c:pt>
                <c:pt idx="3613">
                  <c:v>40878</c:v>
                </c:pt>
                <c:pt idx="3614">
                  <c:v>40879</c:v>
                </c:pt>
                <c:pt idx="3615">
                  <c:v>40880</c:v>
                </c:pt>
                <c:pt idx="3616">
                  <c:v>40881</c:v>
                </c:pt>
                <c:pt idx="3617">
                  <c:v>40882</c:v>
                </c:pt>
                <c:pt idx="3618">
                  <c:v>40883</c:v>
                </c:pt>
                <c:pt idx="3619">
                  <c:v>40884</c:v>
                </c:pt>
                <c:pt idx="3620">
                  <c:v>40885</c:v>
                </c:pt>
                <c:pt idx="3621">
                  <c:v>40886</c:v>
                </c:pt>
                <c:pt idx="3622">
                  <c:v>40887</c:v>
                </c:pt>
                <c:pt idx="3623">
                  <c:v>40888</c:v>
                </c:pt>
                <c:pt idx="3624">
                  <c:v>40889</c:v>
                </c:pt>
                <c:pt idx="3625">
                  <c:v>40890</c:v>
                </c:pt>
                <c:pt idx="3626">
                  <c:v>40891</c:v>
                </c:pt>
                <c:pt idx="3627">
                  <c:v>40892</c:v>
                </c:pt>
                <c:pt idx="3628">
                  <c:v>40893</c:v>
                </c:pt>
                <c:pt idx="3629">
                  <c:v>40894</c:v>
                </c:pt>
                <c:pt idx="3630">
                  <c:v>40895</c:v>
                </c:pt>
                <c:pt idx="3631">
                  <c:v>40896</c:v>
                </c:pt>
                <c:pt idx="3632">
                  <c:v>40897</c:v>
                </c:pt>
                <c:pt idx="3633">
                  <c:v>40898</c:v>
                </c:pt>
                <c:pt idx="3634">
                  <c:v>40899</c:v>
                </c:pt>
                <c:pt idx="3635">
                  <c:v>40900</c:v>
                </c:pt>
                <c:pt idx="3636">
                  <c:v>40901</c:v>
                </c:pt>
                <c:pt idx="3637">
                  <c:v>40902</c:v>
                </c:pt>
                <c:pt idx="3638">
                  <c:v>40903</c:v>
                </c:pt>
                <c:pt idx="3639">
                  <c:v>40904</c:v>
                </c:pt>
                <c:pt idx="3640">
                  <c:v>40905</c:v>
                </c:pt>
                <c:pt idx="3641">
                  <c:v>40906</c:v>
                </c:pt>
                <c:pt idx="3642">
                  <c:v>40907</c:v>
                </c:pt>
                <c:pt idx="3643">
                  <c:v>40908</c:v>
                </c:pt>
                <c:pt idx="3644">
                  <c:v>40909</c:v>
                </c:pt>
                <c:pt idx="3645">
                  <c:v>40910</c:v>
                </c:pt>
                <c:pt idx="3646">
                  <c:v>40911</c:v>
                </c:pt>
                <c:pt idx="3647">
                  <c:v>40912</c:v>
                </c:pt>
                <c:pt idx="3648">
                  <c:v>40917</c:v>
                </c:pt>
                <c:pt idx="3649">
                  <c:v>40918</c:v>
                </c:pt>
                <c:pt idx="3650">
                  <c:v>40919</c:v>
                </c:pt>
                <c:pt idx="3651">
                  <c:v>40920</c:v>
                </c:pt>
                <c:pt idx="3652">
                  <c:v>40921</c:v>
                </c:pt>
                <c:pt idx="3653">
                  <c:v>40922</c:v>
                </c:pt>
                <c:pt idx="3654">
                  <c:v>40923</c:v>
                </c:pt>
                <c:pt idx="3655">
                  <c:v>40924</c:v>
                </c:pt>
                <c:pt idx="3656">
                  <c:v>40925</c:v>
                </c:pt>
                <c:pt idx="3657">
                  <c:v>40926</c:v>
                </c:pt>
                <c:pt idx="3658">
                  <c:v>40927</c:v>
                </c:pt>
                <c:pt idx="3659">
                  <c:v>40928</c:v>
                </c:pt>
                <c:pt idx="3660">
                  <c:v>40929</c:v>
                </c:pt>
                <c:pt idx="3661">
                  <c:v>40930</c:v>
                </c:pt>
                <c:pt idx="3662">
                  <c:v>40931</c:v>
                </c:pt>
                <c:pt idx="3663">
                  <c:v>40932</c:v>
                </c:pt>
                <c:pt idx="3664">
                  <c:v>40933</c:v>
                </c:pt>
                <c:pt idx="3665">
                  <c:v>40934</c:v>
                </c:pt>
                <c:pt idx="3666">
                  <c:v>40935</c:v>
                </c:pt>
                <c:pt idx="3667">
                  <c:v>40936</c:v>
                </c:pt>
                <c:pt idx="3668">
                  <c:v>40937</c:v>
                </c:pt>
                <c:pt idx="3669">
                  <c:v>40938</c:v>
                </c:pt>
                <c:pt idx="3670">
                  <c:v>40939</c:v>
                </c:pt>
                <c:pt idx="3671">
                  <c:v>40940</c:v>
                </c:pt>
                <c:pt idx="3672">
                  <c:v>40941</c:v>
                </c:pt>
                <c:pt idx="3673">
                  <c:v>40942</c:v>
                </c:pt>
                <c:pt idx="3674">
                  <c:v>40943</c:v>
                </c:pt>
                <c:pt idx="3675">
                  <c:v>40944</c:v>
                </c:pt>
                <c:pt idx="3676">
                  <c:v>40945</c:v>
                </c:pt>
                <c:pt idx="3677">
                  <c:v>40946</c:v>
                </c:pt>
                <c:pt idx="3678">
                  <c:v>40947</c:v>
                </c:pt>
                <c:pt idx="3679">
                  <c:v>40948</c:v>
                </c:pt>
                <c:pt idx="3680">
                  <c:v>40949</c:v>
                </c:pt>
                <c:pt idx="3681">
                  <c:v>40950</c:v>
                </c:pt>
                <c:pt idx="3682">
                  <c:v>40951</c:v>
                </c:pt>
                <c:pt idx="3683">
                  <c:v>40952</c:v>
                </c:pt>
                <c:pt idx="3684">
                  <c:v>40953</c:v>
                </c:pt>
                <c:pt idx="3685">
                  <c:v>40954</c:v>
                </c:pt>
                <c:pt idx="3686">
                  <c:v>40955</c:v>
                </c:pt>
                <c:pt idx="3687">
                  <c:v>40956</c:v>
                </c:pt>
                <c:pt idx="3688">
                  <c:v>40957</c:v>
                </c:pt>
                <c:pt idx="3689">
                  <c:v>40958</c:v>
                </c:pt>
                <c:pt idx="3690">
                  <c:v>40959</c:v>
                </c:pt>
                <c:pt idx="3691">
                  <c:v>40960</c:v>
                </c:pt>
                <c:pt idx="3692">
                  <c:v>40961</c:v>
                </c:pt>
                <c:pt idx="3693">
                  <c:v>40962</c:v>
                </c:pt>
                <c:pt idx="3694">
                  <c:v>40963</c:v>
                </c:pt>
                <c:pt idx="3695">
                  <c:v>40964</c:v>
                </c:pt>
                <c:pt idx="3696">
                  <c:v>40965</c:v>
                </c:pt>
                <c:pt idx="3697">
                  <c:v>40966</c:v>
                </c:pt>
                <c:pt idx="3698">
                  <c:v>40967</c:v>
                </c:pt>
                <c:pt idx="3699">
                  <c:v>40968</c:v>
                </c:pt>
                <c:pt idx="3700">
                  <c:v>40969</c:v>
                </c:pt>
                <c:pt idx="3701">
                  <c:v>40970</c:v>
                </c:pt>
                <c:pt idx="3702">
                  <c:v>40971</c:v>
                </c:pt>
                <c:pt idx="3703">
                  <c:v>40972</c:v>
                </c:pt>
                <c:pt idx="3704">
                  <c:v>40973</c:v>
                </c:pt>
                <c:pt idx="3705">
                  <c:v>40974</c:v>
                </c:pt>
                <c:pt idx="3706">
                  <c:v>40975</c:v>
                </c:pt>
                <c:pt idx="3707">
                  <c:v>40976</c:v>
                </c:pt>
                <c:pt idx="3708">
                  <c:v>40977</c:v>
                </c:pt>
                <c:pt idx="3709">
                  <c:v>40978</c:v>
                </c:pt>
                <c:pt idx="3710">
                  <c:v>40979</c:v>
                </c:pt>
                <c:pt idx="3711">
                  <c:v>40980</c:v>
                </c:pt>
                <c:pt idx="3712">
                  <c:v>40981</c:v>
                </c:pt>
                <c:pt idx="3713">
                  <c:v>40982</c:v>
                </c:pt>
                <c:pt idx="3714">
                  <c:v>40983</c:v>
                </c:pt>
                <c:pt idx="3715">
                  <c:v>40984</c:v>
                </c:pt>
                <c:pt idx="3716">
                  <c:v>40985</c:v>
                </c:pt>
                <c:pt idx="3717">
                  <c:v>40986</c:v>
                </c:pt>
                <c:pt idx="3718">
                  <c:v>40987</c:v>
                </c:pt>
                <c:pt idx="3719">
                  <c:v>40988</c:v>
                </c:pt>
                <c:pt idx="3720">
                  <c:v>40989</c:v>
                </c:pt>
                <c:pt idx="3721">
                  <c:v>40990</c:v>
                </c:pt>
                <c:pt idx="3722">
                  <c:v>40991</c:v>
                </c:pt>
                <c:pt idx="3723">
                  <c:v>40992</c:v>
                </c:pt>
                <c:pt idx="3724">
                  <c:v>40993</c:v>
                </c:pt>
                <c:pt idx="3725">
                  <c:v>40994</c:v>
                </c:pt>
                <c:pt idx="3726">
                  <c:v>40995</c:v>
                </c:pt>
                <c:pt idx="3727">
                  <c:v>40996</c:v>
                </c:pt>
                <c:pt idx="3728">
                  <c:v>40997</c:v>
                </c:pt>
                <c:pt idx="3729">
                  <c:v>40998</c:v>
                </c:pt>
                <c:pt idx="3730">
                  <c:v>40999</c:v>
                </c:pt>
                <c:pt idx="3731">
                  <c:v>41000</c:v>
                </c:pt>
                <c:pt idx="3732">
                  <c:v>41001</c:v>
                </c:pt>
                <c:pt idx="3733">
                  <c:v>41002</c:v>
                </c:pt>
                <c:pt idx="3734">
                  <c:v>41003</c:v>
                </c:pt>
                <c:pt idx="3735">
                  <c:v>41004</c:v>
                </c:pt>
                <c:pt idx="3736">
                  <c:v>41005</c:v>
                </c:pt>
                <c:pt idx="3737">
                  <c:v>41006</c:v>
                </c:pt>
                <c:pt idx="3738">
                  <c:v>41007</c:v>
                </c:pt>
                <c:pt idx="3739">
                  <c:v>41008</c:v>
                </c:pt>
                <c:pt idx="3740">
                  <c:v>41009</c:v>
                </c:pt>
                <c:pt idx="3741">
                  <c:v>41010</c:v>
                </c:pt>
                <c:pt idx="3742">
                  <c:v>41011</c:v>
                </c:pt>
                <c:pt idx="3743">
                  <c:v>41012</c:v>
                </c:pt>
                <c:pt idx="3744">
                  <c:v>41013</c:v>
                </c:pt>
                <c:pt idx="3745">
                  <c:v>41014</c:v>
                </c:pt>
                <c:pt idx="3746">
                  <c:v>41015</c:v>
                </c:pt>
                <c:pt idx="3747">
                  <c:v>41016</c:v>
                </c:pt>
                <c:pt idx="3748">
                  <c:v>41017</c:v>
                </c:pt>
                <c:pt idx="3749">
                  <c:v>41018</c:v>
                </c:pt>
                <c:pt idx="3750">
                  <c:v>41019</c:v>
                </c:pt>
                <c:pt idx="3751">
                  <c:v>41020</c:v>
                </c:pt>
                <c:pt idx="3752">
                  <c:v>41021</c:v>
                </c:pt>
                <c:pt idx="3753">
                  <c:v>41022</c:v>
                </c:pt>
                <c:pt idx="3754">
                  <c:v>41023</c:v>
                </c:pt>
                <c:pt idx="3755">
                  <c:v>41024</c:v>
                </c:pt>
                <c:pt idx="3756">
                  <c:v>41025</c:v>
                </c:pt>
                <c:pt idx="3757">
                  <c:v>41026</c:v>
                </c:pt>
                <c:pt idx="3758">
                  <c:v>41027</c:v>
                </c:pt>
                <c:pt idx="3759">
                  <c:v>41028</c:v>
                </c:pt>
                <c:pt idx="3760">
                  <c:v>41029</c:v>
                </c:pt>
                <c:pt idx="3761">
                  <c:v>41030</c:v>
                </c:pt>
                <c:pt idx="3762">
                  <c:v>41031</c:v>
                </c:pt>
                <c:pt idx="3763">
                  <c:v>41032</c:v>
                </c:pt>
                <c:pt idx="3764">
                  <c:v>41033</c:v>
                </c:pt>
                <c:pt idx="3765">
                  <c:v>41034</c:v>
                </c:pt>
                <c:pt idx="3766">
                  <c:v>41035</c:v>
                </c:pt>
                <c:pt idx="3767">
                  <c:v>41036</c:v>
                </c:pt>
                <c:pt idx="3768">
                  <c:v>41037</c:v>
                </c:pt>
                <c:pt idx="3769">
                  <c:v>41038</c:v>
                </c:pt>
                <c:pt idx="3770">
                  <c:v>41039</c:v>
                </c:pt>
                <c:pt idx="3771">
                  <c:v>41040</c:v>
                </c:pt>
                <c:pt idx="3772">
                  <c:v>41041</c:v>
                </c:pt>
                <c:pt idx="3773">
                  <c:v>41042</c:v>
                </c:pt>
                <c:pt idx="3774">
                  <c:v>41043</c:v>
                </c:pt>
                <c:pt idx="3775">
                  <c:v>41044</c:v>
                </c:pt>
                <c:pt idx="3776">
                  <c:v>41045</c:v>
                </c:pt>
                <c:pt idx="3777">
                  <c:v>41046</c:v>
                </c:pt>
                <c:pt idx="3778">
                  <c:v>41047</c:v>
                </c:pt>
                <c:pt idx="3779">
                  <c:v>41048</c:v>
                </c:pt>
                <c:pt idx="3780">
                  <c:v>41049</c:v>
                </c:pt>
                <c:pt idx="3781">
                  <c:v>41050</c:v>
                </c:pt>
                <c:pt idx="3782">
                  <c:v>41051</c:v>
                </c:pt>
                <c:pt idx="3783">
                  <c:v>41052</c:v>
                </c:pt>
                <c:pt idx="3784">
                  <c:v>41053</c:v>
                </c:pt>
                <c:pt idx="3785">
                  <c:v>41054</c:v>
                </c:pt>
                <c:pt idx="3786">
                  <c:v>41055</c:v>
                </c:pt>
                <c:pt idx="3787">
                  <c:v>41056</c:v>
                </c:pt>
                <c:pt idx="3788">
                  <c:v>41057</c:v>
                </c:pt>
                <c:pt idx="3789">
                  <c:v>41058</c:v>
                </c:pt>
                <c:pt idx="3790">
                  <c:v>41059</c:v>
                </c:pt>
                <c:pt idx="3791">
                  <c:v>41060</c:v>
                </c:pt>
                <c:pt idx="3792">
                  <c:v>41061</c:v>
                </c:pt>
                <c:pt idx="3793">
                  <c:v>41062</c:v>
                </c:pt>
                <c:pt idx="3794">
                  <c:v>41063</c:v>
                </c:pt>
                <c:pt idx="3795">
                  <c:v>41064</c:v>
                </c:pt>
                <c:pt idx="3796">
                  <c:v>41065</c:v>
                </c:pt>
                <c:pt idx="3797">
                  <c:v>41066</c:v>
                </c:pt>
                <c:pt idx="3798">
                  <c:v>41067</c:v>
                </c:pt>
                <c:pt idx="3799">
                  <c:v>41068</c:v>
                </c:pt>
                <c:pt idx="3800">
                  <c:v>41069</c:v>
                </c:pt>
                <c:pt idx="3801">
                  <c:v>41070</c:v>
                </c:pt>
                <c:pt idx="3802">
                  <c:v>41071</c:v>
                </c:pt>
                <c:pt idx="3803">
                  <c:v>41072</c:v>
                </c:pt>
                <c:pt idx="3804">
                  <c:v>41073</c:v>
                </c:pt>
                <c:pt idx="3805">
                  <c:v>41074</c:v>
                </c:pt>
                <c:pt idx="3806">
                  <c:v>41075</c:v>
                </c:pt>
                <c:pt idx="3807">
                  <c:v>41076</c:v>
                </c:pt>
                <c:pt idx="3808">
                  <c:v>41077</c:v>
                </c:pt>
                <c:pt idx="3809">
                  <c:v>41078</c:v>
                </c:pt>
                <c:pt idx="3810">
                  <c:v>41079</c:v>
                </c:pt>
                <c:pt idx="3811">
                  <c:v>41080</c:v>
                </c:pt>
                <c:pt idx="3812">
                  <c:v>41081</c:v>
                </c:pt>
                <c:pt idx="3813">
                  <c:v>41082</c:v>
                </c:pt>
                <c:pt idx="3814">
                  <c:v>41083</c:v>
                </c:pt>
                <c:pt idx="3815">
                  <c:v>41084</c:v>
                </c:pt>
                <c:pt idx="3816">
                  <c:v>41085</c:v>
                </c:pt>
                <c:pt idx="3817">
                  <c:v>41086</c:v>
                </c:pt>
                <c:pt idx="3818">
                  <c:v>41087</c:v>
                </c:pt>
                <c:pt idx="3819">
                  <c:v>41088</c:v>
                </c:pt>
                <c:pt idx="3820">
                  <c:v>41089</c:v>
                </c:pt>
                <c:pt idx="3821">
                  <c:v>41090</c:v>
                </c:pt>
                <c:pt idx="3822">
                  <c:v>41091</c:v>
                </c:pt>
                <c:pt idx="3823">
                  <c:v>41092</c:v>
                </c:pt>
                <c:pt idx="3824">
                  <c:v>41093</c:v>
                </c:pt>
                <c:pt idx="3825">
                  <c:v>41094</c:v>
                </c:pt>
                <c:pt idx="3826">
                  <c:v>41095</c:v>
                </c:pt>
                <c:pt idx="3827">
                  <c:v>41096</c:v>
                </c:pt>
                <c:pt idx="3828">
                  <c:v>41097</c:v>
                </c:pt>
                <c:pt idx="3829">
                  <c:v>41098</c:v>
                </c:pt>
                <c:pt idx="3830">
                  <c:v>41099</c:v>
                </c:pt>
                <c:pt idx="3831">
                  <c:v>41100</c:v>
                </c:pt>
                <c:pt idx="3832">
                  <c:v>41101</c:v>
                </c:pt>
                <c:pt idx="3833">
                  <c:v>41102</c:v>
                </c:pt>
                <c:pt idx="3834">
                  <c:v>41103</c:v>
                </c:pt>
                <c:pt idx="3835">
                  <c:v>41104</c:v>
                </c:pt>
                <c:pt idx="3836">
                  <c:v>41105</c:v>
                </c:pt>
                <c:pt idx="3837">
                  <c:v>41106</c:v>
                </c:pt>
                <c:pt idx="3838">
                  <c:v>41107</c:v>
                </c:pt>
                <c:pt idx="3839">
                  <c:v>41108</c:v>
                </c:pt>
                <c:pt idx="3840">
                  <c:v>41109</c:v>
                </c:pt>
                <c:pt idx="3841">
                  <c:v>41110</c:v>
                </c:pt>
                <c:pt idx="3842">
                  <c:v>41111</c:v>
                </c:pt>
                <c:pt idx="3843">
                  <c:v>41112</c:v>
                </c:pt>
                <c:pt idx="3844">
                  <c:v>41113</c:v>
                </c:pt>
                <c:pt idx="3845">
                  <c:v>41114</c:v>
                </c:pt>
                <c:pt idx="3846">
                  <c:v>41115</c:v>
                </c:pt>
                <c:pt idx="3847">
                  <c:v>41116</c:v>
                </c:pt>
                <c:pt idx="3848">
                  <c:v>41117</c:v>
                </c:pt>
                <c:pt idx="3849">
                  <c:v>41118</c:v>
                </c:pt>
                <c:pt idx="3850">
                  <c:v>41119</c:v>
                </c:pt>
                <c:pt idx="3851">
                  <c:v>41120</c:v>
                </c:pt>
                <c:pt idx="3852">
                  <c:v>41121</c:v>
                </c:pt>
                <c:pt idx="3853">
                  <c:v>41122</c:v>
                </c:pt>
                <c:pt idx="3854">
                  <c:v>41123</c:v>
                </c:pt>
                <c:pt idx="3855">
                  <c:v>41124</c:v>
                </c:pt>
              </c:numCache>
            </c:numRef>
          </c:cat>
          <c:val>
            <c:numRef>
              <c:f>Sheet1!$AM$2:$AM$5123</c:f>
              <c:numCache>
                <c:formatCode>0</c:formatCode>
                <c:ptCount val="5122"/>
                <c:pt idx="0">
                  <c:v>11470.329043263515</c:v>
                </c:pt>
                <c:pt idx="1">
                  <c:v>11470.329043263515</c:v>
                </c:pt>
                <c:pt idx="2">
                  <c:v>11470.329043263515</c:v>
                </c:pt>
                <c:pt idx="3">
                  <c:v>11470.329043263515</c:v>
                </c:pt>
                <c:pt idx="4">
                  <c:v>11470.329043263515</c:v>
                </c:pt>
                <c:pt idx="5">
                  <c:v>11470.329043263515</c:v>
                </c:pt>
                <c:pt idx="6">
                  <c:v>11470.329043263515</c:v>
                </c:pt>
                <c:pt idx="7">
                  <c:v>11470.329043263515</c:v>
                </c:pt>
                <c:pt idx="8">
                  <c:v>11470.329043263515</c:v>
                </c:pt>
                <c:pt idx="9">
                  <c:v>11470.329043263515</c:v>
                </c:pt>
                <c:pt idx="10">
                  <c:v>11470.329043263515</c:v>
                </c:pt>
                <c:pt idx="11">
                  <c:v>11470.329043263515</c:v>
                </c:pt>
                <c:pt idx="12">
                  <c:v>11470.329043263515</c:v>
                </c:pt>
                <c:pt idx="13">
                  <c:v>11470.329043263515</c:v>
                </c:pt>
                <c:pt idx="14">
                  <c:v>11470.329043263515</c:v>
                </c:pt>
                <c:pt idx="15">
                  <c:v>11470.329043263515</c:v>
                </c:pt>
                <c:pt idx="16">
                  <c:v>11470.329043263515</c:v>
                </c:pt>
                <c:pt idx="17">
                  <c:v>11470.329043263515</c:v>
                </c:pt>
                <c:pt idx="18">
                  <c:v>11470.329043263515</c:v>
                </c:pt>
                <c:pt idx="19">
                  <c:v>11470.329043263515</c:v>
                </c:pt>
                <c:pt idx="20">
                  <c:v>11470.329043263515</c:v>
                </c:pt>
                <c:pt idx="21">
                  <c:v>11470.329043263515</c:v>
                </c:pt>
                <c:pt idx="22">
                  <c:v>11470.329043263515</c:v>
                </c:pt>
                <c:pt idx="23">
                  <c:v>11470.329043263515</c:v>
                </c:pt>
                <c:pt idx="24">
                  <c:v>11470.329043263515</c:v>
                </c:pt>
                <c:pt idx="25">
                  <c:v>11470.329043263515</c:v>
                </c:pt>
                <c:pt idx="26">
                  <c:v>11470.329043263515</c:v>
                </c:pt>
                <c:pt idx="27">
                  <c:v>11470.329043263515</c:v>
                </c:pt>
                <c:pt idx="28">
                  <c:v>11470.329043263515</c:v>
                </c:pt>
                <c:pt idx="29">
                  <c:v>11470.329043263515</c:v>
                </c:pt>
                <c:pt idx="30">
                  <c:v>11470.329043263515</c:v>
                </c:pt>
                <c:pt idx="31">
                  <c:v>11470.329043263515</c:v>
                </c:pt>
                <c:pt idx="32">
                  <c:v>11470.329043263515</c:v>
                </c:pt>
                <c:pt idx="33">
                  <c:v>11470.329043263515</c:v>
                </c:pt>
                <c:pt idx="34">
                  <c:v>11470.329043263515</c:v>
                </c:pt>
                <c:pt idx="35">
                  <c:v>11470.329043263515</c:v>
                </c:pt>
                <c:pt idx="36">
                  <c:v>11470.329043263515</c:v>
                </c:pt>
                <c:pt idx="37">
                  <c:v>11470.329043263515</c:v>
                </c:pt>
                <c:pt idx="38">
                  <c:v>11470.329043263515</c:v>
                </c:pt>
                <c:pt idx="39">
                  <c:v>11470.329043263515</c:v>
                </c:pt>
                <c:pt idx="40">
                  <c:v>11470.329043263515</c:v>
                </c:pt>
                <c:pt idx="41">
                  <c:v>11470.329043263515</c:v>
                </c:pt>
                <c:pt idx="42">
                  <c:v>11470.329043263515</c:v>
                </c:pt>
                <c:pt idx="43">
                  <c:v>11470.329043263515</c:v>
                </c:pt>
                <c:pt idx="44">
                  <c:v>11470.329043263515</c:v>
                </c:pt>
                <c:pt idx="45">
                  <c:v>11470.329043263515</c:v>
                </c:pt>
                <c:pt idx="46">
                  <c:v>11470.329043263515</c:v>
                </c:pt>
                <c:pt idx="47">
                  <c:v>11470.329043263515</c:v>
                </c:pt>
                <c:pt idx="48">
                  <c:v>11470.329043263515</c:v>
                </c:pt>
                <c:pt idx="49">
                  <c:v>11470.329043263515</c:v>
                </c:pt>
                <c:pt idx="50">
                  <c:v>11470.329043263515</c:v>
                </c:pt>
                <c:pt idx="51">
                  <c:v>11470.329043263515</c:v>
                </c:pt>
                <c:pt idx="52">
                  <c:v>11470.329043263515</c:v>
                </c:pt>
                <c:pt idx="53">
                  <c:v>11470.329043263515</c:v>
                </c:pt>
                <c:pt idx="54">
                  <c:v>11470.329043263515</c:v>
                </c:pt>
                <c:pt idx="55">
                  <c:v>11470.329043263515</c:v>
                </c:pt>
                <c:pt idx="56">
                  <c:v>11470.329043263515</c:v>
                </c:pt>
                <c:pt idx="57">
                  <c:v>11470.329043263515</c:v>
                </c:pt>
                <c:pt idx="58">
                  <c:v>11470.329043263515</c:v>
                </c:pt>
                <c:pt idx="59">
                  <c:v>11470.329043263515</c:v>
                </c:pt>
                <c:pt idx="60">
                  <c:v>11470.329043263515</c:v>
                </c:pt>
                <c:pt idx="61">
                  <c:v>11470.329043263515</c:v>
                </c:pt>
                <c:pt idx="62">
                  <c:v>11470.329043263515</c:v>
                </c:pt>
                <c:pt idx="63">
                  <c:v>11470.329043263515</c:v>
                </c:pt>
                <c:pt idx="64">
                  <c:v>11470.329043263515</c:v>
                </c:pt>
                <c:pt idx="65">
                  <c:v>11470.329043263515</c:v>
                </c:pt>
                <c:pt idx="66">
                  <c:v>11470.329043263515</c:v>
                </c:pt>
                <c:pt idx="67">
                  <c:v>11470.329043263515</c:v>
                </c:pt>
                <c:pt idx="68">
                  <c:v>11470.329043263515</c:v>
                </c:pt>
                <c:pt idx="69">
                  <c:v>11470.329043263515</c:v>
                </c:pt>
                <c:pt idx="70">
                  <c:v>11470.329043263515</c:v>
                </c:pt>
                <c:pt idx="71">
                  <c:v>11470.329043263515</c:v>
                </c:pt>
                <c:pt idx="72">
                  <c:v>11470.329043263515</c:v>
                </c:pt>
                <c:pt idx="73">
                  <c:v>11470.329043263515</c:v>
                </c:pt>
                <c:pt idx="74">
                  <c:v>11470.329043263515</c:v>
                </c:pt>
                <c:pt idx="75">
                  <c:v>11470.329043263515</c:v>
                </c:pt>
                <c:pt idx="76">
                  <c:v>11470.329043263515</c:v>
                </c:pt>
                <c:pt idx="77">
                  <c:v>11470.329043263515</c:v>
                </c:pt>
                <c:pt idx="78">
                  <c:v>11470.329043263515</c:v>
                </c:pt>
                <c:pt idx="79">
                  <c:v>11470.329043263515</c:v>
                </c:pt>
                <c:pt idx="80">
                  <c:v>11470.329043263515</c:v>
                </c:pt>
                <c:pt idx="81">
                  <c:v>11470.329043263515</c:v>
                </c:pt>
                <c:pt idx="82">
                  <c:v>11470.329043263515</c:v>
                </c:pt>
                <c:pt idx="83">
                  <c:v>11470.329043263515</c:v>
                </c:pt>
                <c:pt idx="84">
                  <c:v>11470.329043263515</c:v>
                </c:pt>
                <c:pt idx="85">
                  <c:v>11470.329043263515</c:v>
                </c:pt>
                <c:pt idx="86">
                  <c:v>11470.329043263515</c:v>
                </c:pt>
                <c:pt idx="87">
                  <c:v>11470.329043263515</c:v>
                </c:pt>
                <c:pt idx="88">
                  <c:v>11470.329043263515</c:v>
                </c:pt>
                <c:pt idx="89">
                  <c:v>11470.329043263515</c:v>
                </c:pt>
                <c:pt idx="90">
                  <c:v>11470.329043263515</c:v>
                </c:pt>
                <c:pt idx="91">
                  <c:v>11470.329043263515</c:v>
                </c:pt>
                <c:pt idx="92">
                  <c:v>11470.329043263515</c:v>
                </c:pt>
                <c:pt idx="93">
                  <c:v>11470.329043263515</c:v>
                </c:pt>
                <c:pt idx="94">
                  <c:v>11470.329043263515</c:v>
                </c:pt>
                <c:pt idx="95">
                  <c:v>11470.329043263515</c:v>
                </c:pt>
                <c:pt idx="96">
                  <c:v>11470.329043263515</c:v>
                </c:pt>
                <c:pt idx="97">
                  <c:v>11470.329043263515</c:v>
                </c:pt>
                <c:pt idx="98">
                  <c:v>11470.329043263515</c:v>
                </c:pt>
                <c:pt idx="99">
                  <c:v>11470.329043263515</c:v>
                </c:pt>
                <c:pt idx="100">
                  <c:v>11470.329043263515</c:v>
                </c:pt>
                <c:pt idx="101">
                  <c:v>11470.329043263515</c:v>
                </c:pt>
                <c:pt idx="102">
                  <c:v>11470.329043263515</c:v>
                </c:pt>
                <c:pt idx="103">
                  <c:v>11470.329043263515</c:v>
                </c:pt>
                <c:pt idx="104">
                  <c:v>11470.329043263515</c:v>
                </c:pt>
                <c:pt idx="105">
                  <c:v>11470.329043263515</c:v>
                </c:pt>
                <c:pt idx="106">
                  <c:v>11470.329043263515</c:v>
                </c:pt>
                <c:pt idx="107">
                  <c:v>11470.329043263515</c:v>
                </c:pt>
                <c:pt idx="108">
                  <c:v>11470.329043263515</c:v>
                </c:pt>
                <c:pt idx="109">
                  <c:v>11470.329043263515</c:v>
                </c:pt>
                <c:pt idx="110">
                  <c:v>11470.329043263515</c:v>
                </c:pt>
                <c:pt idx="111">
                  <c:v>11470.329043263515</c:v>
                </c:pt>
                <c:pt idx="112">
                  <c:v>11470.329043263515</c:v>
                </c:pt>
                <c:pt idx="113">
                  <c:v>11470.329043263515</c:v>
                </c:pt>
                <c:pt idx="114">
                  <c:v>11470.329043263515</c:v>
                </c:pt>
                <c:pt idx="115">
                  <c:v>11470.329043263515</c:v>
                </c:pt>
                <c:pt idx="116">
                  <c:v>11470.329043263515</c:v>
                </c:pt>
                <c:pt idx="117">
                  <c:v>11470.329043263515</c:v>
                </c:pt>
                <c:pt idx="118">
                  <c:v>11470.329043263515</c:v>
                </c:pt>
                <c:pt idx="119">
                  <c:v>11470.329043263515</c:v>
                </c:pt>
                <c:pt idx="120">
                  <c:v>11470.329043263515</c:v>
                </c:pt>
                <c:pt idx="121">
                  <c:v>11470.329043263515</c:v>
                </c:pt>
                <c:pt idx="122">
                  <c:v>11470.329043263515</c:v>
                </c:pt>
                <c:pt idx="123">
                  <c:v>11470.329043263515</c:v>
                </c:pt>
                <c:pt idx="124">
                  <c:v>11470.329043263515</c:v>
                </c:pt>
                <c:pt idx="125">
                  <c:v>11470.329043263515</c:v>
                </c:pt>
                <c:pt idx="126">
                  <c:v>11470.329043263515</c:v>
                </c:pt>
                <c:pt idx="127">
                  <c:v>11470.329043263515</c:v>
                </c:pt>
                <c:pt idx="128">
                  <c:v>11470.329043263515</c:v>
                </c:pt>
                <c:pt idx="129">
                  <c:v>11470.329043263515</c:v>
                </c:pt>
                <c:pt idx="130">
                  <c:v>11470.329043263515</c:v>
                </c:pt>
                <c:pt idx="131">
                  <c:v>11470.329043263515</c:v>
                </c:pt>
                <c:pt idx="132">
                  <c:v>11470.329043263515</c:v>
                </c:pt>
                <c:pt idx="133">
                  <c:v>11470.329043263515</c:v>
                </c:pt>
                <c:pt idx="134">
                  <c:v>11470.329043263515</c:v>
                </c:pt>
                <c:pt idx="135">
                  <c:v>11470.329043263515</c:v>
                </c:pt>
                <c:pt idx="136">
                  <c:v>11470.329043263515</c:v>
                </c:pt>
                <c:pt idx="137">
                  <c:v>11470.329043263515</c:v>
                </c:pt>
                <c:pt idx="138">
                  <c:v>11470.329043263515</c:v>
                </c:pt>
                <c:pt idx="139">
                  <c:v>11470.329043263515</c:v>
                </c:pt>
                <c:pt idx="140">
                  <c:v>11470.329043263515</c:v>
                </c:pt>
                <c:pt idx="141">
                  <c:v>11470.329043263515</c:v>
                </c:pt>
                <c:pt idx="142">
                  <c:v>11470.329043263515</c:v>
                </c:pt>
                <c:pt idx="143">
                  <c:v>11470.329043263515</c:v>
                </c:pt>
                <c:pt idx="144">
                  <c:v>11470.329043263515</c:v>
                </c:pt>
                <c:pt idx="145">
                  <c:v>11470.329043263515</c:v>
                </c:pt>
                <c:pt idx="146">
                  <c:v>11470.329043263515</c:v>
                </c:pt>
                <c:pt idx="147">
                  <c:v>11470.329043263515</c:v>
                </c:pt>
                <c:pt idx="148">
                  <c:v>11470.329043263515</c:v>
                </c:pt>
                <c:pt idx="149">
                  <c:v>11470.329043263515</c:v>
                </c:pt>
                <c:pt idx="150">
                  <c:v>11470.329043263515</c:v>
                </c:pt>
                <c:pt idx="151">
                  <c:v>11470.329043263515</c:v>
                </c:pt>
                <c:pt idx="152">
                  <c:v>11470.329043263515</c:v>
                </c:pt>
                <c:pt idx="153">
                  <c:v>11470.329043263515</c:v>
                </c:pt>
                <c:pt idx="154">
                  <c:v>11470.329043263515</c:v>
                </c:pt>
                <c:pt idx="155">
                  <c:v>11470.329043263515</c:v>
                </c:pt>
                <c:pt idx="156">
                  <c:v>11470.329043263515</c:v>
                </c:pt>
                <c:pt idx="157">
                  <c:v>11470.329043263515</c:v>
                </c:pt>
                <c:pt idx="158">
                  <c:v>11470.329043263515</c:v>
                </c:pt>
                <c:pt idx="159">
                  <c:v>11470.329043263515</c:v>
                </c:pt>
                <c:pt idx="160">
                  <c:v>11470.329043263515</c:v>
                </c:pt>
                <c:pt idx="161">
                  <c:v>11470.329043263515</c:v>
                </c:pt>
                <c:pt idx="162">
                  <c:v>11470.329043263515</c:v>
                </c:pt>
                <c:pt idx="163">
                  <c:v>11470.329043263515</c:v>
                </c:pt>
                <c:pt idx="164">
                  <c:v>11470.329043263515</c:v>
                </c:pt>
                <c:pt idx="165">
                  <c:v>11470.329043263515</c:v>
                </c:pt>
                <c:pt idx="166">
                  <c:v>11470.329043263515</c:v>
                </c:pt>
                <c:pt idx="167">
                  <c:v>11470.329043263515</c:v>
                </c:pt>
                <c:pt idx="168">
                  <c:v>11470.329043263515</c:v>
                </c:pt>
                <c:pt idx="169">
                  <c:v>11470.329043263515</c:v>
                </c:pt>
                <c:pt idx="170">
                  <c:v>11470.329043263515</c:v>
                </c:pt>
                <c:pt idx="171">
                  <c:v>11470.329043263515</c:v>
                </c:pt>
                <c:pt idx="172">
                  <c:v>11470.329043263515</c:v>
                </c:pt>
                <c:pt idx="173">
                  <c:v>11470.329043263515</c:v>
                </c:pt>
                <c:pt idx="174">
                  <c:v>11470.329043263515</c:v>
                </c:pt>
                <c:pt idx="175">
                  <c:v>11470.329043263515</c:v>
                </c:pt>
                <c:pt idx="176">
                  <c:v>11470.329043263515</c:v>
                </c:pt>
                <c:pt idx="177">
                  <c:v>11470.329043263515</c:v>
                </c:pt>
                <c:pt idx="178">
                  <c:v>11470.329043263515</c:v>
                </c:pt>
                <c:pt idx="179">
                  <c:v>11470.329043263515</c:v>
                </c:pt>
                <c:pt idx="180">
                  <c:v>11470.329043263515</c:v>
                </c:pt>
                <c:pt idx="181">
                  <c:v>11470.329043263515</c:v>
                </c:pt>
                <c:pt idx="182">
                  <c:v>11470.329043263515</c:v>
                </c:pt>
                <c:pt idx="183">
                  <c:v>11470.329043263515</c:v>
                </c:pt>
                <c:pt idx="184">
                  <c:v>11470.329043263515</c:v>
                </c:pt>
                <c:pt idx="185">
                  <c:v>11470.329043263515</c:v>
                </c:pt>
                <c:pt idx="186">
                  <c:v>11470.329043263515</c:v>
                </c:pt>
                <c:pt idx="187">
                  <c:v>11470.329043263515</c:v>
                </c:pt>
                <c:pt idx="188">
                  <c:v>11470.329043263515</c:v>
                </c:pt>
                <c:pt idx="189">
                  <c:v>11470.329043263515</c:v>
                </c:pt>
                <c:pt idx="190">
                  <c:v>11470.329043263515</c:v>
                </c:pt>
                <c:pt idx="191">
                  <c:v>11470.329043263515</c:v>
                </c:pt>
                <c:pt idx="192">
                  <c:v>11470.329043263515</c:v>
                </c:pt>
                <c:pt idx="193">
                  <c:v>11470.329043263515</c:v>
                </c:pt>
                <c:pt idx="194">
                  <c:v>11470.329043263515</c:v>
                </c:pt>
                <c:pt idx="195">
                  <c:v>11470.329043263515</c:v>
                </c:pt>
                <c:pt idx="196">
                  <c:v>11470.329043263515</c:v>
                </c:pt>
                <c:pt idx="197">
                  <c:v>11470.329043263515</c:v>
                </c:pt>
                <c:pt idx="198">
                  <c:v>11470.329043263515</c:v>
                </c:pt>
                <c:pt idx="199">
                  <c:v>11470.329043263515</c:v>
                </c:pt>
                <c:pt idx="200">
                  <c:v>11470.329043263515</c:v>
                </c:pt>
                <c:pt idx="201">
                  <c:v>11470.329043263515</c:v>
                </c:pt>
                <c:pt idx="202">
                  <c:v>11470.329043263515</c:v>
                </c:pt>
                <c:pt idx="203">
                  <c:v>11470.329043263515</c:v>
                </c:pt>
                <c:pt idx="204">
                  <c:v>11470.329043263515</c:v>
                </c:pt>
                <c:pt idx="205">
                  <c:v>11470.329043263515</c:v>
                </c:pt>
                <c:pt idx="206">
                  <c:v>11470.329043263515</c:v>
                </c:pt>
                <c:pt idx="207">
                  <c:v>11470.329043263515</c:v>
                </c:pt>
                <c:pt idx="208">
                  <c:v>11470.329043263515</c:v>
                </c:pt>
                <c:pt idx="209">
                  <c:v>11470.329043263515</c:v>
                </c:pt>
                <c:pt idx="210">
                  <c:v>11470.329043263515</c:v>
                </c:pt>
                <c:pt idx="211">
                  <c:v>11470.329043263515</c:v>
                </c:pt>
                <c:pt idx="212">
                  <c:v>11470.329043263515</c:v>
                </c:pt>
                <c:pt idx="213">
                  <c:v>11470.329043263515</c:v>
                </c:pt>
                <c:pt idx="214">
                  <c:v>11470.329043263515</c:v>
                </c:pt>
                <c:pt idx="215">
                  <c:v>11470.329043263515</c:v>
                </c:pt>
                <c:pt idx="216">
                  <c:v>11470.329043263515</c:v>
                </c:pt>
                <c:pt idx="217">
                  <c:v>11470.329043263515</c:v>
                </c:pt>
                <c:pt idx="218">
                  <c:v>11470.329043263515</c:v>
                </c:pt>
                <c:pt idx="219">
                  <c:v>11470.329043263515</c:v>
                </c:pt>
                <c:pt idx="220">
                  <c:v>11470.329043263515</c:v>
                </c:pt>
                <c:pt idx="221">
                  <c:v>11470.329043263515</c:v>
                </c:pt>
                <c:pt idx="222">
                  <c:v>11470.329043263515</c:v>
                </c:pt>
                <c:pt idx="223">
                  <c:v>11470.329043263515</c:v>
                </c:pt>
                <c:pt idx="224">
                  <c:v>11470.329043263515</c:v>
                </c:pt>
                <c:pt idx="225">
                  <c:v>11470.329043263515</c:v>
                </c:pt>
                <c:pt idx="226">
                  <c:v>11470.329043263515</c:v>
                </c:pt>
                <c:pt idx="227">
                  <c:v>11470.329043263515</c:v>
                </c:pt>
                <c:pt idx="228">
                  <c:v>11470.329043263515</c:v>
                </c:pt>
                <c:pt idx="229">
                  <c:v>11470.329043263515</c:v>
                </c:pt>
                <c:pt idx="230">
                  <c:v>11470.329043263515</c:v>
                </c:pt>
                <c:pt idx="231">
                  <c:v>11470.329043263515</c:v>
                </c:pt>
                <c:pt idx="232">
                  <c:v>11470.329043263515</c:v>
                </c:pt>
                <c:pt idx="233">
                  <c:v>11470.329043263515</c:v>
                </c:pt>
                <c:pt idx="234">
                  <c:v>11470.329043263515</c:v>
                </c:pt>
                <c:pt idx="235">
                  <c:v>11470.329043263515</c:v>
                </c:pt>
                <c:pt idx="236">
                  <c:v>11470.329043263515</c:v>
                </c:pt>
                <c:pt idx="237">
                  <c:v>11470.329043263515</c:v>
                </c:pt>
                <c:pt idx="238">
                  <c:v>11470.329043263515</c:v>
                </c:pt>
                <c:pt idx="239">
                  <c:v>11470.329043263515</c:v>
                </c:pt>
                <c:pt idx="240">
                  <c:v>11470.329043263515</c:v>
                </c:pt>
                <c:pt idx="241">
                  <c:v>11470.329043263515</c:v>
                </c:pt>
                <c:pt idx="242">
                  <c:v>11470.329043263515</c:v>
                </c:pt>
                <c:pt idx="243">
                  <c:v>11470.329043263515</c:v>
                </c:pt>
                <c:pt idx="244">
                  <c:v>11470.329043263515</c:v>
                </c:pt>
                <c:pt idx="245">
                  <c:v>11470.329043263515</c:v>
                </c:pt>
                <c:pt idx="246">
                  <c:v>11470.329043263515</c:v>
                </c:pt>
                <c:pt idx="247">
                  <c:v>11470.329043263515</c:v>
                </c:pt>
                <c:pt idx="248">
                  <c:v>11470.329043263515</c:v>
                </c:pt>
                <c:pt idx="249">
                  <c:v>11470.329043263515</c:v>
                </c:pt>
                <c:pt idx="250">
                  <c:v>11470.329043263515</c:v>
                </c:pt>
                <c:pt idx="251">
                  <c:v>11470.329043263515</c:v>
                </c:pt>
                <c:pt idx="252">
                  <c:v>11470.329043263515</c:v>
                </c:pt>
                <c:pt idx="253">
                  <c:v>11470.329043263515</c:v>
                </c:pt>
                <c:pt idx="254">
                  <c:v>11470.329043263515</c:v>
                </c:pt>
                <c:pt idx="255">
                  <c:v>11470.329043263515</c:v>
                </c:pt>
                <c:pt idx="256">
                  <c:v>11470.329043263515</c:v>
                </c:pt>
                <c:pt idx="257">
                  <c:v>11470.329043263515</c:v>
                </c:pt>
                <c:pt idx="258">
                  <c:v>11470.329043263515</c:v>
                </c:pt>
                <c:pt idx="259">
                  <c:v>11470.329043263515</c:v>
                </c:pt>
                <c:pt idx="260">
                  <c:v>11470.329043263515</c:v>
                </c:pt>
                <c:pt idx="261">
                  <c:v>11470.329043263515</c:v>
                </c:pt>
                <c:pt idx="262">
                  <c:v>11470.329043263515</c:v>
                </c:pt>
                <c:pt idx="263">
                  <c:v>11470.329043263515</c:v>
                </c:pt>
                <c:pt idx="264">
                  <c:v>11470.329043263515</c:v>
                </c:pt>
                <c:pt idx="265">
                  <c:v>11470.329043263515</c:v>
                </c:pt>
                <c:pt idx="266">
                  <c:v>11470.329043263515</c:v>
                </c:pt>
                <c:pt idx="267">
                  <c:v>11470.329043263515</c:v>
                </c:pt>
                <c:pt idx="268">
                  <c:v>11470.329043263515</c:v>
                </c:pt>
                <c:pt idx="269">
                  <c:v>11470.329043263515</c:v>
                </c:pt>
                <c:pt idx="270">
                  <c:v>11470.329043263515</c:v>
                </c:pt>
                <c:pt idx="271">
                  <c:v>11470.329043263515</c:v>
                </c:pt>
                <c:pt idx="272">
                  <c:v>11470.329043263515</c:v>
                </c:pt>
                <c:pt idx="273">
                  <c:v>11470.329043263515</c:v>
                </c:pt>
                <c:pt idx="274">
                  <c:v>11470.329043263515</c:v>
                </c:pt>
                <c:pt idx="275">
                  <c:v>11470.329043263515</c:v>
                </c:pt>
                <c:pt idx="276">
                  <c:v>11470.329043263515</c:v>
                </c:pt>
                <c:pt idx="277">
                  <c:v>11470.329043263515</c:v>
                </c:pt>
                <c:pt idx="278">
                  <c:v>11470.329043263515</c:v>
                </c:pt>
                <c:pt idx="279">
                  <c:v>11470.329043263515</c:v>
                </c:pt>
                <c:pt idx="280">
                  <c:v>11470.329043263515</c:v>
                </c:pt>
                <c:pt idx="281">
                  <c:v>11470.329043263515</c:v>
                </c:pt>
                <c:pt idx="282">
                  <c:v>11470.329043263515</c:v>
                </c:pt>
                <c:pt idx="283">
                  <c:v>11470.329043263515</c:v>
                </c:pt>
                <c:pt idx="284">
                  <c:v>11470.329043263515</c:v>
                </c:pt>
                <c:pt idx="285">
                  <c:v>11470.329043263515</c:v>
                </c:pt>
                <c:pt idx="286">
                  <c:v>11470.329043263515</c:v>
                </c:pt>
                <c:pt idx="287">
                  <c:v>11470.329043263515</c:v>
                </c:pt>
                <c:pt idx="288">
                  <c:v>11470.329043263515</c:v>
                </c:pt>
                <c:pt idx="289">
                  <c:v>11470.329043263515</c:v>
                </c:pt>
                <c:pt idx="290">
                  <c:v>11470.329043263515</c:v>
                </c:pt>
                <c:pt idx="291">
                  <c:v>11470.329043263515</c:v>
                </c:pt>
                <c:pt idx="292">
                  <c:v>11470.329043263515</c:v>
                </c:pt>
                <c:pt idx="293">
                  <c:v>11470.329043263515</c:v>
                </c:pt>
                <c:pt idx="294">
                  <c:v>11470.329043263515</c:v>
                </c:pt>
                <c:pt idx="295">
                  <c:v>11470.329043263515</c:v>
                </c:pt>
                <c:pt idx="296">
                  <c:v>11470.329043263515</c:v>
                </c:pt>
                <c:pt idx="297">
                  <c:v>11470.329043263515</c:v>
                </c:pt>
                <c:pt idx="298">
                  <c:v>11470.329043263515</c:v>
                </c:pt>
                <c:pt idx="299">
                  <c:v>11470.329043263515</c:v>
                </c:pt>
                <c:pt idx="300">
                  <c:v>11470.329043263515</c:v>
                </c:pt>
                <c:pt idx="301">
                  <c:v>11470.329043263515</c:v>
                </c:pt>
                <c:pt idx="302">
                  <c:v>11470.329043263515</c:v>
                </c:pt>
                <c:pt idx="303">
                  <c:v>11470.329043263515</c:v>
                </c:pt>
                <c:pt idx="304">
                  <c:v>11470.329043263515</c:v>
                </c:pt>
                <c:pt idx="305">
                  <c:v>11470.329043263515</c:v>
                </c:pt>
                <c:pt idx="306">
                  <c:v>11470.329043263515</c:v>
                </c:pt>
                <c:pt idx="307">
                  <c:v>11470.329043263515</c:v>
                </c:pt>
                <c:pt idx="308">
                  <c:v>11470.329043263515</c:v>
                </c:pt>
                <c:pt idx="309">
                  <c:v>11470.329043263515</c:v>
                </c:pt>
                <c:pt idx="310">
                  <c:v>11470.329043263515</c:v>
                </c:pt>
                <c:pt idx="311">
                  <c:v>11470.329043263515</c:v>
                </c:pt>
                <c:pt idx="312">
                  <c:v>11470.329043263515</c:v>
                </c:pt>
                <c:pt idx="313">
                  <c:v>11470.329043263515</c:v>
                </c:pt>
                <c:pt idx="314">
                  <c:v>11470.329043263515</c:v>
                </c:pt>
                <c:pt idx="315">
                  <c:v>11470.329043263515</c:v>
                </c:pt>
                <c:pt idx="316">
                  <c:v>11470.329043263515</c:v>
                </c:pt>
                <c:pt idx="317">
                  <c:v>11470.329043263515</c:v>
                </c:pt>
                <c:pt idx="318">
                  <c:v>11470.329043263515</c:v>
                </c:pt>
                <c:pt idx="319">
                  <c:v>11470.329043263515</c:v>
                </c:pt>
                <c:pt idx="320">
                  <c:v>11470.329043263515</c:v>
                </c:pt>
                <c:pt idx="321">
                  <c:v>11470.329043263515</c:v>
                </c:pt>
                <c:pt idx="322">
                  <c:v>11470.329043263515</c:v>
                </c:pt>
                <c:pt idx="323">
                  <c:v>11470.329043263515</c:v>
                </c:pt>
                <c:pt idx="324">
                  <c:v>11470.329043263515</c:v>
                </c:pt>
                <c:pt idx="325">
                  <c:v>11470.329043263515</c:v>
                </c:pt>
                <c:pt idx="326">
                  <c:v>11470.329043263515</c:v>
                </c:pt>
                <c:pt idx="327">
                  <c:v>11470.329043263515</c:v>
                </c:pt>
                <c:pt idx="328">
                  <c:v>11470.329043263515</c:v>
                </c:pt>
                <c:pt idx="329">
                  <c:v>11470.329043263515</c:v>
                </c:pt>
                <c:pt idx="330">
                  <c:v>11470.329043263515</c:v>
                </c:pt>
                <c:pt idx="331">
                  <c:v>11470.329043263515</c:v>
                </c:pt>
                <c:pt idx="332">
                  <c:v>11470.329043263515</c:v>
                </c:pt>
                <c:pt idx="333">
                  <c:v>11470.329043263515</c:v>
                </c:pt>
                <c:pt idx="334">
                  <c:v>11470.329043263515</c:v>
                </c:pt>
                <c:pt idx="335">
                  <c:v>11470.329043263515</c:v>
                </c:pt>
                <c:pt idx="336">
                  <c:v>11470.329043263515</c:v>
                </c:pt>
                <c:pt idx="337">
                  <c:v>11470.329043263515</c:v>
                </c:pt>
                <c:pt idx="338">
                  <c:v>11470.329043263515</c:v>
                </c:pt>
                <c:pt idx="339">
                  <c:v>11470.329043263515</c:v>
                </c:pt>
                <c:pt idx="340">
                  <c:v>11470.329043263515</c:v>
                </c:pt>
                <c:pt idx="341">
                  <c:v>11470.329043263515</c:v>
                </c:pt>
                <c:pt idx="342">
                  <c:v>11470.329043263515</c:v>
                </c:pt>
                <c:pt idx="343">
                  <c:v>11470.329043263515</c:v>
                </c:pt>
                <c:pt idx="344">
                  <c:v>11470.329043263515</c:v>
                </c:pt>
                <c:pt idx="345">
                  <c:v>11470.329043263515</c:v>
                </c:pt>
                <c:pt idx="346">
                  <c:v>11470.329043263515</c:v>
                </c:pt>
                <c:pt idx="347">
                  <c:v>11470.329043263515</c:v>
                </c:pt>
                <c:pt idx="348">
                  <c:v>11470.329043263515</c:v>
                </c:pt>
                <c:pt idx="349">
                  <c:v>11470.329043263515</c:v>
                </c:pt>
                <c:pt idx="350">
                  <c:v>11470.329043263515</c:v>
                </c:pt>
                <c:pt idx="351">
                  <c:v>11470.329043263515</c:v>
                </c:pt>
                <c:pt idx="352">
                  <c:v>11470.329043263515</c:v>
                </c:pt>
                <c:pt idx="353">
                  <c:v>11470.329043263515</c:v>
                </c:pt>
                <c:pt idx="354">
                  <c:v>11470.329043263515</c:v>
                </c:pt>
                <c:pt idx="355">
                  <c:v>11470.329043263515</c:v>
                </c:pt>
                <c:pt idx="356">
                  <c:v>11470.329043263515</c:v>
                </c:pt>
                <c:pt idx="357">
                  <c:v>11470.329043263515</c:v>
                </c:pt>
                <c:pt idx="358">
                  <c:v>11470.329043263515</c:v>
                </c:pt>
                <c:pt idx="359">
                  <c:v>11470.329043263515</c:v>
                </c:pt>
                <c:pt idx="360">
                  <c:v>11470.329043263515</c:v>
                </c:pt>
                <c:pt idx="361">
                  <c:v>11470.329043263515</c:v>
                </c:pt>
                <c:pt idx="362">
                  <c:v>11470.329043263515</c:v>
                </c:pt>
                <c:pt idx="363">
                  <c:v>11470.329043263515</c:v>
                </c:pt>
                <c:pt idx="364">
                  <c:v>11470.329043263515</c:v>
                </c:pt>
                <c:pt idx="365">
                  <c:v>11470.329043263515</c:v>
                </c:pt>
                <c:pt idx="366">
                  <c:v>11470.329043263515</c:v>
                </c:pt>
                <c:pt idx="367">
                  <c:v>11470.329043263515</c:v>
                </c:pt>
                <c:pt idx="368">
                  <c:v>11470.329043263515</c:v>
                </c:pt>
                <c:pt idx="369">
                  <c:v>11470.329043263515</c:v>
                </c:pt>
                <c:pt idx="370">
                  <c:v>11470.329043263515</c:v>
                </c:pt>
                <c:pt idx="371">
                  <c:v>11470.329043263515</c:v>
                </c:pt>
                <c:pt idx="372">
                  <c:v>11470.329043263515</c:v>
                </c:pt>
                <c:pt idx="373">
                  <c:v>11470.329043263515</c:v>
                </c:pt>
                <c:pt idx="374">
                  <c:v>11470.329043263515</c:v>
                </c:pt>
                <c:pt idx="375">
                  <c:v>11470.329043263515</c:v>
                </c:pt>
                <c:pt idx="376">
                  <c:v>11470.329043263515</c:v>
                </c:pt>
                <c:pt idx="377">
                  <c:v>11470.329043263515</c:v>
                </c:pt>
                <c:pt idx="378">
                  <c:v>11470.329043263515</c:v>
                </c:pt>
                <c:pt idx="379">
                  <c:v>11470.329043263515</c:v>
                </c:pt>
                <c:pt idx="380">
                  <c:v>11470.329043263515</c:v>
                </c:pt>
                <c:pt idx="381">
                  <c:v>11470.329043263515</c:v>
                </c:pt>
                <c:pt idx="382">
                  <c:v>11470.329043263515</c:v>
                </c:pt>
                <c:pt idx="383">
                  <c:v>11470.329043263515</c:v>
                </c:pt>
                <c:pt idx="384">
                  <c:v>11470.329043263515</c:v>
                </c:pt>
                <c:pt idx="385">
                  <c:v>11470.329043263515</c:v>
                </c:pt>
                <c:pt idx="386">
                  <c:v>11470.329043263515</c:v>
                </c:pt>
                <c:pt idx="387">
                  <c:v>11470.329043263515</c:v>
                </c:pt>
                <c:pt idx="388">
                  <c:v>11470.329043263515</c:v>
                </c:pt>
                <c:pt idx="389">
                  <c:v>11470.329043263515</c:v>
                </c:pt>
                <c:pt idx="390">
                  <c:v>11470.329043263515</c:v>
                </c:pt>
                <c:pt idx="391">
                  <c:v>11470.329043263515</c:v>
                </c:pt>
                <c:pt idx="392">
                  <c:v>11470.329043263515</c:v>
                </c:pt>
                <c:pt idx="393">
                  <c:v>11470.329043263515</c:v>
                </c:pt>
                <c:pt idx="394">
                  <c:v>11470.329043263515</c:v>
                </c:pt>
                <c:pt idx="395">
                  <c:v>11470.329043263515</c:v>
                </c:pt>
                <c:pt idx="396">
                  <c:v>11470.329043263515</c:v>
                </c:pt>
                <c:pt idx="397">
                  <c:v>11470.329043263515</c:v>
                </c:pt>
                <c:pt idx="398">
                  <c:v>11470.329043263515</c:v>
                </c:pt>
                <c:pt idx="399">
                  <c:v>11470.329043263515</c:v>
                </c:pt>
                <c:pt idx="400">
                  <c:v>11470.329043263515</c:v>
                </c:pt>
                <c:pt idx="401">
                  <c:v>11470.329043263515</c:v>
                </c:pt>
                <c:pt idx="402">
                  <c:v>11470.329043263515</c:v>
                </c:pt>
                <c:pt idx="403">
                  <c:v>11470.329043263515</c:v>
                </c:pt>
                <c:pt idx="404">
                  <c:v>11470.329043263515</c:v>
                </c:pt>
                <c:pt idx="405">
                  <c:v>11470.329043263515</c:v>
                </c:pt>
                <c:pt idx="406">
                  <c:v>11470.329043263515</c:v>
                </c:pt>
                <c:pt idx="407">
                  <c:v>11470.329043263515</c:v>
                </c:pt>
                <c:pt idx="408">
                  <c:v>11470.329043263515</c:v>
                </c:pt>
                <c:pt idx="409">
                  <c:v>11470.329043263515</c:v>
                </c:pt>
                <c:pt idx="410">
                  <c:v>11470.329043263515</c:v>
                </c:pt>
                <c:pt idx="411">
                  <c:v>11470.329043263515</c:v>
                </c:pt>
                <c:pt idx="412">
                  <c:v>11470.329043263515</c:v>
                </c:pt>
                <c:pt idx="413">
                  <c:v>11470.329043263515</c:v>
                </c:pt>
                <c:pt idx="414">
                  <c:v>11470.329043263515</c:v>
                </c:pt>
                <c:pt idx="415">
                  <c:v>11470.329043263515</c:v>
                </c:pt>
                <c:pt idx="416">
                  <c:v>11470.329043263515</c:v>
                </c:pt>
                <c:pt idx="417">
                  <c:v>11470.329043263515</c:v>
                </c:pt>
                <c:pt idx="418">
                  <c:v>11470.329043263515</c:v>
                </c:pt>
                <c:pt idx="419">
                  <c:v>11470.329043263515</c:v>
                </c:pt>
                <c:pt idx="420">
                  <c:v>11470.329043263515</c:v>
                </c:pt>
                <c:pt idx="421">
                  <c:v>11470.329043263515</c:v>
                </c:pt>
                <c:pt idx="422">
                  <c:v>11470.329043263515</c:v>
                </c:pt>
                <c:pt idx="423">
                  <c:v>11470.329043263515</c:v>
                </c:pt>
                <c:pt idx="424">
                  <c:v>11470.329043263515</c:v>
                </c:pt>
                <c:pt idx="425">
                  <c:v>11470.329043263515</c:v>
                </c:pt>
                <c:pt idx="426">
                  <c:v>11470.329043263515</c:v>
                </c:pt>
                <c:pt idx="427">
                  <c:v>11470.329043263515</c:v>
                </c:pt>
                <c:pt idx="428">
                  <c:v>11470.329043263515</c:v>
                </c:pt>
                <c:pt idx="429">
                  <c:v>11470.329043263515</c:v>
                </c:pt>
                <c:pt idx="430">
                  <c:v>11470.329043263515</c:v>
                </c:pt>
                <c:pt idx="431">
                  <c:v>11470.329043263515</c:v>
                </c:pt>
                <c:pt idx="432">
                  <c:v>11470.329043263515</c:v>
                </c:pt>
                <c:pt idx="433">
                  <c:v>11470.329043263515</c:v>
                </c:pt>
                <c:pt idx="434">
                  <c:v>11470.329043263515</c:v>
                </c:pt>
                <c:pt idx="435">
                  <c:v>11470.329043263515</c:v>
                </c:pt>
                <c:pt idx="436">
                  <c:v>11470.329043263515</c:v>
                </c:pt>
                <c:pt idx="437">
                  <c:v>11470.329043263515</c:v>
                </c:pt>
                <c:pt idx="438">
                  <c:v>11470.329043263515</c:v>
                </c:pt>
                <c:pt idx="439">
                  <c:v>11470.329043263515</c:v>
                </c:pt>
                <c:pt idx="440">
                  <c:v>11470.329043263515</c:v>
                </c:pt>
                <c:pt idx="441">
                  <c:v>11470.329043263515</c:v>
                </c:pt>
                <c:pt idx="442">
                  <c:v>11470.329043263515</c:v>
                </c:pt>
                <c:pt idx="443">
                  <c:v>11470.329043263515</c:v>
                </c:pt>
                <c:pt idx="444">
                  <c:v>11470.329043263515</c:v>
                </c:pt>
                <c:pt idx="445">
                  <c:v>11470.329043263515</c:v>
                </c:pt>
                <c:pt idx="446">
                  <c:v>11470.329043263515</c:v>
                </c:pt>
                <c:pt idx="447">
                  <c:v>11470.329043263515</c:v>
                </c:pt>
                <c:pt idx="448">
                  <c:v>11470.329043263515</c:v>
                </c:pt>
                <c:pt idx="449">
                  <c:v>11470.329043263515</c:v>
                </c:pt>
                <c:pt idx="450">
                  <c:v>11470.329043263515</c:v>
                </c:pt>
                <c:pt idx="451">
                  <c:v>11470.329043263515</c:v>
                </c:pt>
                <c:pt idx="452">
                  <c:v>11470.329043263515</c:v>
                </c:pt>
                <c:pt idx="453">
                  <c:v>11470.329043263515</c:v>
                </c:pt>
                <c:pt idx="454">
                  <c:v>11470.329043263515</c:v>
                </c:pt>
                <c:pt idx="455">
                  <c:v>11470.329043263515</c:v>
                </c:pt>
                <c:pt idx="456">
                  <c:v>11470.329043263515</c:v>
                </c:pt>
                <c:pt idx="457">
                  <c:v>11470.329043263515</c:v>
                </c:pt>
                <c:pt idx="458">
                  <c:v>11470.329043263515</c:v>
                </c:pt>
                <c:pt idx="459">
                  <c:v>11470.329043263515</c:v>
                </c:pt>
                <c:pt idx="460">
                  <c:v>11470.329043263515</c:v>
                </c:pt>
                <c:pt idx="461">
                  <c:v>11470.329043263515</c:v>
                </c:pt>
                <c:pt idx="462">
                  <c:v>11470.329043263515</c:v>
                </c:pt>
                <c:pt idx="463">
                  <c:v>11470.329043263515</c:v>
                </c:pt>
                <c:pt idx="464">
                  <c:v>11470.329043263515</c:v>
                </c:pt>
                <c:pt idx="465">
                  <c:v>11470.329043263515</c:v>
                </c:pt>
                <c:pt idx="466">
                  <c:v>11470.329043263515</c:v>
                </c:pt>
                <c:pt idx="467">
                  <c:v>11470.329043263515</c:v>
                </c:pt>
                <c:pt idx="468">
                  <c:v>11470.329043263515</c:v>
                </c:pt>
                <c:pt idx="469">
                  <c:v>11470.329043263515</c:v>
                </c:pt>
                <c:pt idx="470">
                  <c:v>11470.329043263515</c:v>
                </c:pt>
                <c:pt idx="471">
                  <c:v>11470.329043263515</c:v>
                </c:pt>
                <c:pt idx="472">
                  <c:v>11470.329043263515</c:v>
                </c:pt>
                <c:pt idx="473">
                  <c:v>11470.329043263515</c:v>
                </c:pt>
                <c:pt idx="474">
                  <c:v>11470.329043263515</c:v>
                </c:pt>
                <c:pt idx="475">
                  <c:v>11470.329043263515</c:v>
                </c:pt>
                <c:pt idx="476">
                  <c:v>11470.329043263515</c:v>
                </c:pt>
                <c:pt idx="477">
                  <c:v>11470.329043263515</c:v>
                </c:pt>
                <c:pt idx="478">
                  <c:v>11470.329043263515</c:v>
                </c:pt>
                <c:pt idx="479">
                  <c:v>11470.329043263515</c:v>
                </c:pt>
                <c:pt idx="480">
                  <c:v>11470.329043263515</c:v>
                </c:pt>
                <c:pt idx="481">
                  <c:v>11470.329043263515</c:v>
                </c:pt>
                <c:pt idx="482">
                  <c:v>11470.329043263515</c:v>
                </c:pt>
                <c:pt idx="483">
                  <c:v>11470.329043263515</c:v>
                </c:pt>
                <c:pt idx="484">
                  <c:v>11470.329043263515</c:v>
                </c:pt>
                <c:pt idx="485">
                  <c:v>11470.329043263515</c:v>
                </c:pt>
                <c:pt idx="486">
                  <c:v>11470.329043263515</c:v>
                </c:pt>
                <c:pt idx="487">
                  <c:v>11470.329043263515</c:v>
                </c:pt>
                <c:pt idx="488">
                  <c:v>11470.329043263515</c:v>
                </c:pt>
                <c:pt idx="489">
                  <c:v>11470.329043263515</c:v>
                </c:pt>
                <c:pt idx="490">
                  <c:v>11470.329043263515</c:v>
                </c:pt>
                <c:pt idx="491">
                  <c:v>11470.329043263515</c:v>
                </c:pt>
                <c:pt idx="492">
                  <c:v>11470.329043263515</c:v>
                </c:pt>
                <c:pt idx="493">
                  <c:v>11470.329043263515</c:v>
                </c:pt>
                <c:pt idx="494">
                  <c:v>11470.329043263515</c:v>
                </c:pt>
                <c:pt idx="495">
                  <c:v>11470.329043263515</c:v>
                </c:pt>
                <c:pt idx="496">
                  <c:v>11470.329043263515</c:v>
                </c:pt>
                <c:pt idx="497">
                  <c:v>11470.329043263515</c:v>
                </c:pt>
                <c:pt idx="498">
                  <c:v>11470.329043263515</c:v>
                </c:pt>
                <c:pt idx="499">
                  <c:v>11470.329043263515</c:v>
                </c:pt>
                <c:pt idx="500">
                  <c:v>11470.329043263515</c:v>
                </c:pt>
                <c:pt idx="501">
                  <c:v>11470.329043263515</c:v>
                </c:pt>
                <c:pt idx="502">
                  <c:v>11470.329043263515</c:v>
                </c:pt>
                <c:pt idx="503">
                  <c:v>11470.329043263515</c:v>
                </c:pt>
                <c:pt idx="504">
                  <c:v>11470.329043263515</c:v>
                </c:pt>
                <c:pt idx="505">
                  <c:v>11470.329043263515</c:v>
                </c:pt>
                <c:pt idx="506">
                  <c:v>11470.329043263515</c:v>
                </c:pt>
                <c:pt idx="507">
                  <c:v>11470.329043263515</c:v>
                </c:pt>
                <c:pt idx="508">
                  <c:v>11470.329043263515</c:v>
                </c:pt>
                <c:pt idx="509">
                  <c:v>11470.329043263515</c:v>
                </c:pt>
                <c:pt idx="510">
                  <c:v>11470.329043263515</c:v>
                </c:pt>
                <c:pt idx="511">
                  <c:v>11470.329043263515</c:v>
                </c:pt>
                <c:pt idx="512">
                  <c:v>11470.329043263515</c:v>
                </c:pt>
                <c:pt idx="513">
                  <c:v>11470.329043263515</c:v>
                </c:pt>
                <c:pt idx="514">
                  <c:v>11470.329043263515</c:v>
                </c:pt>
                <c:pt idx="515">
                  <c:v>11470.329043263515</c:v>
                </c:pt>
                <c:pt idx="516">
                  <c:v>11470.329043263515</c:v>
                </c:pt>
                <c:pt idx="517">
                  <c:v>11470.329043263515</c:v>
                </c:pt>
                <c:pt idx="518">
                  <c:v>11470.329043263515</c:v>
                </c:pt>
                <c:pt idx="519">
                  <c:v>11470.329043263515</c:v>
                </c:pt>
                <c:pt idx="520">
                  <c:v>11470.329043263515</c:v>
                </c:pt>
                <c:pt idx="521">
                  <c:v>11470.329043263515</c:v>
                </c:pt>
                <c:pt idx="522">
                  <c:v>11470.329043263515</c:v>
                </c:pt>
                <c:pt idx="523">
                  <c:v>11470.329043263515</c:v>
                </c:pt>
                <c:pt idx="524">
                  <c:v>11470.329043263515</c:v>
                </c:pt>
                <c:pt idx="525">
                  <c:v>11470.329043263515</c:v>
                </c:pt>
                <c:pt idx="526">
                  <c:v>11470.329043263515</c:v>
                </c:pt>
                <c:pt idx="527">
                  <c:v>11470.329043263515</c:v>
                </c:pt>
                <c:pt idx="528">
                  <c:v>11470.329043263515</c:v>
                </c:pt>
                <c:pt idx="529">
                  <c:v>11470.329043263515</c:v>
                </c:pt>
                <c:pt idx="530">
                  <c:v>11470.329043263515</c:v>
                </c:pt>
                <c:pt idx="531">
                  <c:v>11470.329043263515</c:v>
                </c:pt>
                <c:pt idx="532">
                  <c:v>11470.329043263515</c:v>
                </c:pt>
                <c:pt idx="533">
                  <c:v>11470.329043263515</c:v>
                </c:pt>
                <c:pt idx="534">
                  <c:v>11470.329043263515</c:v>
                </c:pt>
                <c:pt idx="535">
                  <c:v>11470.329043263515</c:v>
                </c:pt>
                <c:pt idx="536">
                  <c:v>11470.329043263515</c:v>
                </c:pt>
                <c:pt idx="537">
                  <c:v>11470.329043263515</c:v>
                </c:pt>
                <c:pt idx="538">
                  <c:v>11470.329043263515</c:v>
                </c:pt>
                <c:pt idx="539">
                  <c:v>11470.329043263515</c:v>
                </c:pt>
                <c:pt idx="540">
                  <c:v>11470.329043263515</c:v>
                </c:pt>
                <c:pt idx="541">
                  <c:v>11470.329043263515</c:v>
                </c:pt>
                <c:pt idx="542">
                  <c:v>11470.329043263515</c:v>
                </c:pt>
                <c:pt idx="543">
                  <c:v>11470.329043263515</c:v>
                </c:pt>
                <c:pt idx="544">
                  <c:v>11470.329043263515</c:v>
                </c:pt>
                <c:pt idx="545">
                  <c:v>11470.329043263515</c:v>
                </c:pt>
                <c:pt idx="546">
                  <c:v>11470.329043263515</c:v>
                </c:pt>
                <c:pt idx="547">
                  <c:v>11470.329043263515</c:v>
                </c:pt>
                <c:pt idx="548">
                  <c:v>11470.329043263515</c:v>
                </c:pt>
                <c:pt idx="549">
                  <c:v>11470.329043263515</c:v>
                </c:pt>
                <c:pt idx="550">
                  <c:v>11470.329043263515</c:v>
                </c:pt>
                <c:pt idx="551">
                  <c:v>11470.329043263515</c:v>
                </c:pt>
                <c:pt idx="552">
                  <c:v>11470.329043263515</c:v>
                </c:pt>
                <c:pt idx="553">
                  <c:v>11470.329043263515</c:v>
                </c:pt>
                <c:pt idx="554">
                  <c:v>11470.329043263515</c:v>
                </c:pt>
                <c:pt idx="555">
                  <c:v>11470.329043263515</c:v>
                </c:pt>
                <c:pt idx="556">
                  <c:v>11470.329043263515</c:v>
                </c:pt>
                <c:pt idx="557">
                  <c:v>11470.329043263515</c:v>
                </c:pt>
                <c:pt idx="558">
                  <c:v>11470.329043263515</c:v>
                </c:pt>
                <c:pt idx="559">
                  <c:v>11470.329043263515</c:v>
                </c:pt>
                <c:pt idx="560">
                  <c:v>11470.329043263515</c:v>
                </c:pt>
                <c:pt idx="561">
                  <c:v>11470.329043263515</c:v>
                </c:pt>
                <c:pt idx="562">
                  <c:v>11470.329043263515</c:v>
                </c:pt>
                <c:pt idx="563">
                  <c:v>11470.329043263515</c:v>
                </c:pt>
                <c:pt idx="564">
                  <c:v>11470.329043263515</c:v>
                </c:pt>
                <c:pt idx="565">
                  <c:v>11470.329043263515</c:v>
                </c:pt>
                <c:pt idx="566">
                  <c:v>11470.329043263515</c:v>
                </c:pt>
                <c:pt idx="567">
                  <c:v>11470.329043263515</c:v>
                </c:pt>
                <c:pt idx="568">
                  <c:v>11470.329043263515</c:v>
                </c:pt>
                <c:pt idx="569">
                  <c:v>11470.329043263515</c:v>
                </c:pt>
                <c:pt idx="570">
                  <c:v>11470.329043263515</c:v>
                </c:pt>
                <c:pt idx="571">
                  <c:v>11470.329043263515</c:v>
                </c:pt>
                <c:pt idx="572">
                  <c:v>11470.329043263515</c:v>
                </c:pt>
                <c:pt idx="573">
                  <c:v>11470.329043263515</c:v>
                </c:pt>
                <c:pt idx="574">
                  <c:v>11470.329043263515</c:v>
                </c:pt>
                <c:pt idx="575">
                  <c:v>11470.329043263515</c:v>
                </c:pt>
                <c:pt idx="576">
                  <c:v>11470.329043263515</c:v>
                </c:pt>
                <c:pt idx="577">
                  <c:v>11470.329043263515</c:v>
                </c:pt>
                <c:pt idx="578">
                  <c:v>11470.329043263515</c:v>
                </c:pt>
                <c:pt idx="579">
                  <c:v>11470.329043263515</c:v>
                </c:pt>
                <c:pt idx="580">
                  <c:v>11470.329043263515</c:v>
                </c:pt>
                <c:pt idx="581">
                  <c:v>11470.329043263515</c:v>
                </c:pt>
                <c:pt idx="582">
                  <c:v>11470.329043263515</c:v>
                </c:pt>
                <c:pt idx="583">
                  <c:v>11470.329043263515</c:v>
                </c:pt>
                <c:pt idx="584">
                  <c:v>11470.329043263515</c:v>
                </c:pt>
                <c:pt idx="585">
                  <c:v>11470.329043263515</c:v>
                </c:pt>
                <c:pt idx="586">
                  <c:v>11470.329043263515</c:v>
                </c:pt>
                <c:pt idx="587">
                  <c:v>11470.329043263515</c:v>
                </c:pt>
                <c:pt idx="588">
                  <c:v>11470.329043263515</c:v>
                </c:pt>
                <c:pt idx="589">
                  <c:v>11470.329043263515</c:v>
                </c:pt>
                <c:pt idx="590">
                  <c:v>11470.329043263515</c:v>
                </c:pt>
                <c:pt idx="591">
                  <c:v>11470.329043263515</c:v>
                </c:pt>
                <c:pt idx="592">
                  <c:v>11470.329043263515</c:v>
                </c:pt>
                <c:pt idx="593">
                  <c:v>11470.329043263515</c:v>
                </c:pt>
                <c:pt idx="594">
                  <c:v>11470.329043263515</c:v>
                </c:pt>
                <c:pt idx="595">
                  <c:v>11470.329043263515</c:v>
                </c:pt>
                <c:pt idx="596">
                  <c:v>11470.329043263515</c:v>
                </c:pt>
                <c:pt idx="597">
                  <c:v>11470.329043263515</c:v>
                </c:pt>
                <c:pt idx="598">
                  <c:v>11470.329043263515</c:v>
                </c:pt>
                <c:pt idx="599">
                  <c:v>11470.329043263515</c:v>
                </c:pt>
                <c:pt idx="600">
                  <c:v>11470.329043263515</c:v>
                </c:pt>
                <c:pt idx="601">
                  <c:v>11470.329043263515</c:v>
                </c:pt>
                <c:pt idx="602">
                  <c:v>11470.329043263515</c:v>
                </c:pt>
                <c:pt idx="603">
                  <c:v>11470.329043263515</c:v>
                </c:pt>
                <c:pt idx="604">
                  <c:v>11470.329043263515</c:v>
                </c:pt>
                <c:pt idx="605">
                  <c:v>11470.329043263515</c:v>
                </c:pt>
                <c:pt idx="606">
                  <c:v>11470.329043263515</c:v>
                </c:pt>
                <c:pt idx="607">
                  <c:v>11470.329043263515</c:v>
                </c:pt>
                <c:pt idx="608">
                  <c:v>11470.329043263515</c:v>
                </c:pt>
                <c:pt idx="609">
                  <c:v>11470.329043263515</c:v>
                </c:pt>
                <c:pt idx="610">
                  <c:v>11470.329043263515</c:v>
                </c:pt>
                <c:pt idx="611">
                  <c:v>11470.329043263515</c:v>
                </c:pt>
                <c:pt idx="612">
                  <c:v>11470.329043263515</c:v>
                </c:pt>
                <c:pt idx="613">
                  <c:v>11470.329043263515</c:v>
                </c:pt>
                <c:pt idx="614">
                  <c:v>11470.329043263515</c:v>
                </c:pt>
                <c:pt idx="615">
                  <c:v>11470.329043263515</c:v>
                </c:pt>
                <c:pt idx="616">
                  <c:v>11470.329043263515</c:v>
                </c:pt>
                <c:pt idx="617">
                  <c:v>11470.329043263515</c:v>
                </c:pt>
                <c:pt idx="618">
                  <c:v>11470.329043263515</c:v>
                </c:pt>
                <c:pt idx="619">
                  <c:v>11470.329043263515</c:v>
                </c:pt>
                <c:pt idx="620">
                  <c:v>11470.329043263515</c:v>
                </c:pt>
                <c:pt idx="621">
                  <c:v>11470.329043263515</c:v>
                </c:pt>
                <c:pt idx="622">
                  <c:v>11470.329043263515</c:v>
                </c:pt>
                <c:pt idx="623">
                  <c:v>11470.329043263515</c:v>
                </c:pt>
                <c:pt idx="624">
                  <c:v>11470.329043263515</c:v>
                </c:pt>
                <c:pt idx="625">
                  <c:v>11470.329043263515</c:v>
                </c:pt>
                <c:pt idx="626">
                  <c:v>11470.329043263515</c:v>
                </c:pt>
                <c:pt idx="627">
                  <c:v>11470.329043263515</c:v>
                </c:pt>
                <c:pt idx="628">
                  <c:v>11470.329043263515</c:v>
                </c:pt>
                <c:pt idx="629">
                  <c:v>11470.329043263515</c:v>
                </c:pt>
                <c:pt idx="630">
                  <c:v>11470.329043263515</c:v>
                </c:pt>
                <c:pt idx="631">
                  <c:v>11470.329043263515</c:v>
                </c:pt>
                <c:pt idx="632">
                  <c:v>11470.329043263515</c:v>
                </c:pt>
                <c:pt idx="633">
                  <c:v>11470.329043263515</c:v>
                </c:pt>
                <c:pt idx="634">
                  <c:v>11470.329043263515</c:v>
                </c:pt>
                <c:pt idx="635">
                  <c:v>11470.329043263515</c:v>
                </c:pt>
                <c:pt idx="636">
                  <c:v>11470.329043263515</c:v>
                </c:pt>
                <c:pt idx="637">
                  <c:v>11470.329043263515</c:v>
                </c:pt>
                <c:pt idx="638">
                  <c:v>11470.329043263515</c:v>
                </c:pt>
                <c:pt idx="639">
                  <c:v>11470.329043263515</c:v>
                </c:pt>
                <c:pt idx="640">
                  <c:v>11470.329043263515</c:v>
                </c:pt>
                <c:pt idx="641">
                  <c:v>11470.329043263515</c:v>
                </c:pt>
                <c:pt idx="642">
                  <c:v>11470.329043263515</c:v>
                </c:pt>
                <c:pt idx="643">
                  <c:v>11470.329043263515</c:v>
                </c:pt>
                <c:pt idx="644">
                  <c:v>11470.329043263515</c:v>
                </c:pt>
                <c:pt idx="645">
                  <c:v>11470.329043263515</c:v>
                </c:pt>
                <c:pt idx="646">
                  <c:v>11470.329043263515</c:v>
                </c:pt>
                <c:pt idx="647">
                  <c:v>11470.329043263515</c:v>
                </c:pt>
                <c:pt idx="648">
                  <c:v>11470.329043263515</c:v>
                </c:pt>
                <c:pt idx="649">
                  <c:v>11470.329043263515</c:v>
                </c:pt>
                <c:pt idx="650">
                  <c:v>11470.329043263515</c:v>
                </c:pt>
                <c:pt idx="651">
                  <c:v>11470.329043263515</c:v>
                </c:pt>
                <c:pt idx="652">
                  <c:v>11470.329043263515</c:v>
                </c:pt>
                <c:pt idx="653">
                  <c:v>11470.329043263515</c:v>
                </c:pt>
                <c:pt idx="654">
                  <c:v>11470.329043263515</c:v>
                </c:pt>
                <c:pt idx="655">
                  <c:v>11470.329043263515</c:v>
                </c:pt>
                <c:pt idx="656">
                  <c:v>11470.329043263515</c:v>
                </c:pt>
                <c:pt idx="657">
                  <c:v>11470.329043263515</c:v>
                </c:pt>
                <c:pt idx="658">
                  <c:v>11470.329043263515</c:v>
                </c:pt>
                <c:pt idx="659">
                  <c:v>11470.329043263515</c:v>
                </c:pt>
                <c:pt idx="660">
                  <c:v>11470.329043263515</c:v>
                </c:pt>
                <c:pt idx="661">
                  <c:v>11470.329043263515</c:v>
                </c:pt>
                <c:pt idx="662">
                  <c:v>11470.329043263515</c:v>
                </c:pt>
                <c:pt idx="663">
                  <c:v>11470.329043263515</c:v>
                </c:pt>
                <c:pt idx="664">
                  <c:v>11470.329043263515</c:v>
                </c:pt>
                <c:pt idx="665">
                  <c:v>11470.329043263515</c:v>
                </c:pt>
                <c:pt idx="666">
                  <c:v>11470.329043263515</c:v>
                </c:pt>
                <c:pt idx="667">
                  <c:v>11470.329043263515</c:v>
                </c:pt>
                <c:pt idx="668">
                  <c:v>11470.329043263515</c:v>
                </c:pt>
                <c:pt idx="669">
                  <c:v>11470.329043263515</c:v>
                </c:pt>
                <c:pt idx="670">
                  <c:v>11470.329043263515</c:v>
                </c:pt>
                <c:pt idx="671">
                  <c:v>11470.329043263515</c:v>
                </c:pt>
                <c:pt idx="672">
                  <c:v>11470.329043263515</c:v>
                </c:pt>
                <c:pt idx="673">
                  <c:v>11470.329043263515</c:v>
                </c:pt>
                <c:pt idx="674">
                  <c:v>11470.329043263515</c:v>
                </c:pt>
                <c:pt idx="675">
                  <c:v>11470.329043263515</c:v>
                </c:pt>
                <c:pt idx="676">
                  <c:v>11470.329043263515</c:v>
                </c:pt>
                <c:pt idx="677">
                  <c:v>11470.329043263515</c:v>
                </c:pt>
                <c:pt idx="678">
                  <c:v>11470.329043263515</c:v>
                </c:pt>
                <c:pt idx="679">
                  <c:v>11470.329043263515</c:v>
                </c:pt>
                <c:pt idx="680">
                  <c:v>11470.329043263515</c:v>
                </c:pt>
                <c:pt idx="681">
                  <c:v>11470.329043263515</c:v>
                </c:pt>
                <c:pt idx="682">
                  <c:v>11470.329043263515</c:v>
                </c:pt>
                <c:pt idx="683">
                  <c:v>11470.329043263515</c:v>
                </c:pt>
                <c:pt idx="684">
                  <c:v>11470.329043263515</c:v>
                </c:pt>
                <c:pt idx="685">
                  <c:v>11470.329043263515</c:v>
                </c:pt>
                <c:pt idx="686">
                  <c:v>11470.329043263515</c:v>
                </c:pt>
                <c:pt idx="687">
                  <c:v>11470.329043263515</c:v>
                </c:pt>
                <c:pt idx="688">
                  <c:v>11470.329043263515</c:v>
                </c:pt>
                <c:pt idx="689">
                  <c:v>11470.329043263515</c:v>
                </c:pt>
                <c:pt idx="690">
                  <c:v>11470.329043263515</c:v>
                </c:pt>
                <c:pt idx="691">
                  <c:v>11470.329043263515</c:v>
                </c:pt>
                <c:pt idx="692">
                  <c:v>11470.329043263515</c:v>
                </c:pt>
                <c:pt idx="693">
                  <c:v>11470.329043263515</c:v>
                </c:pt>
                <c:pt idx="694">
                  <c:v>11470.329043263515</c:v>
                </c:pt>
                <c:pt idx="695">
                  <c:v>11470.329043263515</c:v>
                </c:pt>
                <c:pt idx="696">
                  <c:v>11470.329043263515</c:v>
                </c:pt>
                <c:pt idx="697">
                  <c:v>11470.329043263515</c:v>
                </c:pt>
                <c:pt idx="698">
                  <c:v>11470.329043263515</c:v>
                </c:pt>
                <c:pt idx="699">
                  <c:v>11470.329043263515</c:v>
                </c:pt>
                <c:pt idx="700">
                  <c:v>11470.329043263515</c:v>
                </c:pt>
                <c:pt idx="701">
                  <c:v>11470.329043263515</c:v>
                </c:pt>
                <c:pt idx="702">
                  <c:v>11470.329043263515</c:v>
                </c:pt>
                <c:pt idx="703">
                  <c:v>11470.329043263515</c:v>
                </c:pt>
                <c:pt idx="704">
                  <c:v>11470.329043263515</c:v>
                </c:pt>
                <c:pt idx="705">
                  <c:v>11470.329043263515</c:v>
                </c:pt>
                <c:pt idx="706">
                  <c:v>11470.329043263515</c:v>
                </c:pt>
                <c:pt idx="707">
                  <c:v>11470.329043263515</c:v>
                </c:pt>
                <c:pt idx="708">
                  <c:v>11470.329043263515</c:v>
                </c:pt>
                <c:pt idx="709">
                  <c:v>11470.329043263515</c:v>
                </c:pt>
                <c:pt idx="710">
                  <c:v>11470.329043263515</c:v>
                </c:pt>
                <c:pt idx="711">
                  <c:v>11470.329043263515</c:v>
                </c:pt>
                <c:pt idx="712">
                  <c:v>11470.329043263515</c:v>
                </c:pt>
                <c:pt idx="713">
                  <c:v>11470.329043263515</c:v>
                </c:pt>
                <c:pt idx="714">
                  <c:v>11470.329043263515</c:v>
                </c:pt>
                <c:pt idx="715">
                  <c:v>11470.329043263515</c:v>
                </c:pt>
                <c:pt idx="716">
                  <c:v>11470.329043263515</c:v>
                </c:pt>
                <c:pt idx="717">
                  <c:v>11470.329043263515</c:v>
                </c:pt>
                <c:pt idx="718">
                  <c:v>11470.329043263515</c:v>
                </c:pt>
                <c:pt idx="719">
                  <c:v>11470.329043263515</c:v>
                </c:pt>
                <c:pt idx="720">
                  <c:v>11470.329043263515</c:v>
                </c:pt>
                <c:pt idx="721">
                  <c:v>11470.329043263515</c:v>
                </c:pt>
                <c:pt idx="722">
                  <c:v>11470.329043263515</c:v>
                </c:pt>
                <c:pt idx="723">
                  <c:v>11470.329043263515</c:v>
                </c:pt>
                <c:pt idx="724">
                  <c:v>11470.329043263515</c:v>
                </c:pt>
                <c:pt idx="725">
                  <c:v>11470.329043263515</c:v>
                </c:pt>
                <c:pt idx="726">
                  <c:v>11470.329043263515</c:v>
                </c:pt>
                <c:pt idx="727">
                  <c:v>11470.329043263515</c:v>
                </c:pt>
                <c:pt idx="728">
                  <c:v>11470.329043263515</c:v>
                </c:pt>
                <c:pt idx="729">
                  <c:v>11470.329043263515</c:v>
                </c:pt>
                <c:pt idx="730">
                  <c:v>11470.329043263515</c:v>
                </c:pt>
                <c:pt idx="731">
                  <c:v>11470.329043263515</c:v>
                </c:pt>
                <c:pt idx="732">
                  <c:v>11470.329043263515</c:v>
                </c:pt>
                <c:pt idx="733">
                  <c:v>11470.329043263515</c:v>
                </c:pt>
                <c:pt idx="734">
                  <c:v>11470.329043263515</c:v>
                </c:pt>
                <c:pt idx="735">
                  <c:v>11470.329043263515</c:v>
                </c:pt>
                <c:pt idx="736">
                  <c:v>11470.329043263515</c:v>
                </c:pt>
                <c:pt idx="737">
                  <c:v>11470.329043263515</c:v>
                </c:pt>
                <c:pt idx="738">
                  <c:v>11470.329043263515</c:v>
                </c:pt>
                <c:pt idx="739">
                  <c:v>11470.329043263515</c:v>
                </c:pt>
                <c:pt idx="740">
                  <c:v>11470.329043263515</c:v>
                </c:pt>
                <c:pt idx="741">
                  <c:v>11470.329043263515</c:v>
                </c:pt>
                <c:pt idx="742">
                  <c:v>11470.329043263515</c:v>
                </c:pt>
                <c:pt idx="743">
                  <c:v>11470.329043263515</c:v>
                </c:pt>
                <c:pt idx="744">
                  <c:v>11470.329043263515</c:v>
                </c:pt>
                <c:pt idx="745">
                  <c:v>11470.329043263515</c:v>
                </c:pt>
                <c:pt idx="746">
                  <c:v>11470.329043263515</c:v>
                </c:pt>
                <c:pt idx="747">
                  <c:v>11470.329043263515</c:v>
                </c:pt>
                <c:pt idx="748">
                  <c:v>11470.329043263515</c:v>
                </c:pt>
                <c:pt idx="749">
                  <c:v>11470.329043263515</c:v>
                </c:pt>
                <c:pt idx="750">
                  <c:v>11470.329043263515</c:v>
                </c:pt>
                <c:pt idx="751">
                  <c:v>11470.329043263515</c:v>
                </c:pt>
                <c:pt idx="752">
                  <c:v>11470.329043263515</c:v>
                </c:pt>
                <c:pt idx="753">
                  <c:v>11470.329043263515</c:v>
                </c:pt>
                <c:pt idx="754">
                  <c:v>11470.329043263515</c:v>
                </c:pt>
                <c:pt idx="755">
                  <c:v>11470.329043263515</c:v>
                </c:pt>
                <c:pt idx="756">
                  <c:v>11470.329043263515</c:v>
                </c:pt>
                <c:pt idx="757">
                  <c:v>11470.329043263515</c:v>
                </c:pt>
                <c:pt idx="758">
                  <c:v>11470.329043263515</c:v>
                </c:pt>
                <c:pt idx="759">
                  <c:v>11470.329043263515</c:v>
                </c:pt>
                <c:pt idx="760">
                  <c:v>11470.329043263515</c:v>
                </c:pt>
                <c:pt idx="761">
                  <c:v>11470.329043263515</c:v>
                </c:pt>
                <c:pt idx="762">
                  <c:v>11470.329043263515</c:v>
                </c:pt>
                <c:pt idx="763">
                  <c:v>11470.329043263515</c:v>
                </c:pt>
                <c:pt idx="764">
                  <c:v>11470.329043263515</c:v>
                </c:pt>
                <c:pt idx="765">
                  <c:v>11470.329043263515</c:v>
                </c:pt>
                <c:pt idx="766">
                  <c:v>11470.329043263515</c:v>
                </c:pt>
                <c:pt idx="767">
                  <c:v>11470.329043263515</c:v>
                </c:pt>
                <c:pt idx="768">
                  <c:v>11470.329043263515</c:v>
                </c:pt>
                <c:pt idx="769">
                  <c:v>11470.329043263515</c:v>
                </c:pt>
                <c:pt idx="770">
                  <c:v>11470.329043263515</c:v>
                </c:pt>
                <c:pt idx="771">
                  <c:v>11470.329043263515</c:v>
                </c:pt>
                <c:pt idx="772">
                  <c:v>11470.329043263515</c:v>
                </c:pt>
                <c:pt idx="773">
                  <c:v>11470.329043263515</c:v>
                </c:pt>
                <c:pt idx="774">
                  <c:v>11470.329043263515</c:v>
                </c:pt>
                <c:pt idx="775">
                  <c:v>11470.329043263515</c:v>
                </c:pt>
                <c:pt idx="776">
                  <c:v>11470.329043263515</c:v>
                </c:pt>
                <c:pt idx="777">
                  <c:v>11470.329043263515</c:v>
                </c:pt>
                <c:pt idx="778">
                  <c:v>11470.329043263515</c:v>
                </c:pt>
                <c:pt idx="779">
                  <c:v>11470.329043263515</c:v>
                </c:pt>
                <c:pt idx="780">
                  <c:v>11470.329043263515</c:v>
                </c:pt>
                <c:pt idx="781">
                  <c:v>11470.329043263515</c:v>
                </c:pt>
                <c:pt idx="782">
                  <c:v>11470.329043263515</c:v>
                </c:pt>
                <c:pt idx="783">
                  <c:v>11470.329043263515</c:v>
                </c:pt>
                <c:pt idx="784">
                  <c:v>11470.329043263515</c:v>
                </c:pt>
                <c:pt idx="785">
                  <c:v>11470.329043263515</c:v>
                </c:pt>
                <c:pt idx="786">
                  <c:v>11470.329043263515</c:v>
                </c:pt>
                <c:pt idx="787">
                  <c:v>11470.329043263515</c:v>
                </c:pt>
                <c:pt idx="788">
                  <c:v>11470.329043263515</c:v>
                </c:pt>
                <c:pt idx="789">
                  <c:v>11470.329043263515</c:v>
                </c:pt>
                <c:pt idx="790">
                  <c:v>11470.329043263515</c:v>
                </c:pt>
                <c:pt idx="791">
                  <c:v>11470.329043263515</c:v>
                </c:pt>
                <c:pt idx="792">
                  <c:v>11470.329043263515</c:v>
                </c:pt>
                <c:pt idx="793">
                  <c:v>11470.329043263515</c:v>
                </c:pt>
                <c:pt idx="794">
                  <c:v>11470.329043263515</c:v>
                </c:pt>
                <c:pt idx="795">
                  <c:v>11470.329043263515</c:v>
                </c:pt>
                <c:pt idx="796">
                  <c:v>11470.329043263515</c:v>
                </c:pt>
                <c:pt idx="797">
                  <c:v>11470.329043263515</c:v>
                </c:pt>
                <c:pt idx="798">
                  <c:v>11470.329043263515</c:v>
                </c:pt>
                <c:pt idx="799">
                  <c:v>11470.329043263515</c:v>
                </c:pt>
                <c:pt idx="800">
                  <c:v>11470.329043263515</c:v>
                </c:pt>
                <c:pt idx="801">
                  <c:v>11470.329043263515</c:v>
                </c:pt>
                <c:pt idx="802">
                  <c:v>11470.329043263515</c:v>
                </c:pt>
                <c:pt idx="803">
                  <c:v>11470.329043263515</c:v>
                </c:pt>
                <c:pt idx="804">
                  <c:v>11470.329043263515</c:v>
                </c:pt>
                <c:pt idx="805">
                  <c:v>11470.329043263515</c:v>
                </c:pt>
                <c:pt idx="806">
                  <c:v>11470.329043263515</c:v>
                </c:pt>
                <c:pt idx="807">
                  <c:v>11470.329043263515</c:v>
                </c:pt>
                <c:pt idx="808">
                  <c:v>11470.329043263515</c:v>
                </c:pt>
                <c:pt idx="809">
                  <c:v>11470.329043263515</c:v>
                </c:pt>
                <c:pt idx="810">
                  <c:v>11470.329043263515</c:v>
                </c:pt>
                <c:pt idx="811">
                  <c:v>11470.329043263515</c:v>
                </c:pt>
                <c:pt idx="812">
                  <c:v>11470.329043263515</c:v>
                </c:pt>
                <c:pt idx="813">
                  <c:v>11470.329043263515</c:v>
                </c:pt>
                <c:pt idx="814">
                  <c:v>11470.329043263515</c:v>
                </c:pt>
                <c:pt idx="815">
                  <c:v>11470.329043263515</c:v>
                </c:pt>
                <c:pt idx="816">
                  <c:v>11470.329043263515</c:v>
                </c:pt>
                <c:pt idx="817">
                  <c:v>11470.329043263515</c:v>
                </c:pt>
                <c:pt idx="818">
                  <c:v>11470.329043263515</c:v>
                </c:pt>
                <c:pt idx="819">
                  <c:v>11470.329043263515</c:v>
                </c:pt>
                <c:pt idx="820">
                  <c:v>11470.329043263515</c:v>
                </c:pt>
                <c:pt idx="821">
                  <c:v>11470.329043263515</c:v>
                </c:pt>
                <c:pt idx="822">
                  <c:v>11470.329043263515</c:v>
                </c:pt>
                <c:pt idx="823">
                  <c:v>11470.329043263515</c:v>
                </c:pt>
                <c:pt idx="824">
                  <c:v>11470.329043263515</c:v>
                </c:pt>
                <c:pt idx="825">
                  <c:v>11470.329043263515</c:v>
                </c:pt>
                <c:pt idx="826">
                  <c:v>11470.329043263515</c:v>
                </c:pt>
                <c:pt idx="827">
                  <c:v>11470.329043263515</c:v>
                </c:pt>
                <c:pt idx="828">
                  <c:v>11470.329043263515</c:v>
                </c:pt>
                <c:pt idx="829">
                  <c:v>11470.329043263515</c:v>
                </c:pt>
                <c:pt idx="830">
                  <c:v>11470.329043263515</c:v>
                </c:pt>
                <c:pt idx="831">
                  <c:v>11470.329043263515</c:v>
                </c:pt>
                <c:pt idx="832">
                  <c:v>11470.329043263515</c:v>
                </c:pt>
                <c:pt idx="833">
                  <c:v>11470.329043263515</c:v>
                </c:pt>
                <c:pt idx="834">
                  <c:v>11470.329043263515</c:v>
                </c:pt>
                <c:pt idx="835">
                  <c:v>11470.329043263515</c:v>
                </c:pt>
                <c:pt idx="836">
                  <c:v>11470.329043263515</c:v>
                </c:pt>
                <c:pt idx="837">
                  <c:v>11470.329043263515</c:v>
                </c:pt>
                <c:pt idx="838">
                  <c:v>11470.329043263515</c:v>
                </c:pt>
                <c:pt idx="839">
                  <c:v>11470.329043263515</c:v>
                </c:pt>
                <c:pt idx="840">
                  <c:v>11470.329043263515</c:v>
                </c:pt>
                <c:pt idx="841">
                  <c:v>11470.329043263515</c:v>
                </c:pt>
                <c:pt idx="842">
                  <c:v>11470.329043263515</c:v>
                </c:pt>
                <c:pt idx="843">
                  <c:v>11470.329043263515</c:v>
                </c:pt>
                <c:pt idx="844">
                  <c:v>11470.329043263515</c:v>
                </c:pt>
                <c:pt idx="845">
                  <c:v>11470.329043263515</c:v>
                </c:pt>
                <c:pt idx="846">
                  <c:v>11470.329043263515</c:v>
                </c:pt>
                <c:pt idx="847">
                  <c:v>11470.329043263515</c:v>
                </c:pt>
                <c:pt idx="848">
                  <c:v>11470.329043263515</c:v>
                </c:pt>
                <c:pt idx="849">
                  <c:v>11470.329043263515</c:v>
                </c:pt>
                <c:pt idx="850">
                  <c:v>11470.329043263515</c:v>
                </c:pt>
                <c:pt idx="851">
                  <c:v>11470.329043263515</c:v>
                </c:pt>
                <c:pt idx="852">
                  <c:v>11470.329043263515</c:v>
                </c:pt>
                <c:pt idx="853">
                  <c:v>11470.329043263515</c:v>
                </c:pt>
                <c:pt idx="854">
                  <c:v>11470.329043263515</c:v>
                </c:pt>
                <c:pt idx="855">
                  <c:v>11470.329043263515</c:v>
                </c:pt>
                <c:pt idx="856">
                  <c:v>11470.329043263515</c:v>
                </c:pt>
                <c:pt idx="857">
                  <c:v>11470.329043263515</c:v>
                </c:pt>
                <c:pt idx="858">
                  <c:v>11470.329043263515</c:v>
                </c:pt>
                <c:pt idx="859">
                  <c:v>11470.329043263515</c:v>
                </c:pt>
                <c:pt idx="860">
                  <c:v>11470.329043263515</c:v>
                </c:pt>
                <c:pt idx="861">
                  <c:v>11470.329043263515</c:v>
                </c:pt>
                <c:pt idx="862">
                  <c:v>11470.329043263515</c:v>
                </c:pt>
                <c:pt idx="863">
                  <c:v>11470.329043263515</c:v>
                </c:pt>
                <c:pt idx="864">
                  <c:v>11470.329043263515</c:v>
                </c:pt>
                <c:pt idx="865">
                  <c:v>11470.329043263515</c:v>
                </c:pt>
                <c:pt idx="866">
                  <c:v>11470.329043263515</c:v>
                </c:pt>
                <c:pt idx="867">
                  <c:v>11470.329043263515</c:v>
                </c:pt>
                <c:pt idx="868">
                  <c:v>11470.329043263515</c:v>
                </c:pt>
                <c:pt idx="869">
                  <c:v>11470.329043263515</c:v>
                </c:pt>
                <c:pt idx="870">
                  <c:v>11470.329043263515</c:v>
                </c:pt>
                <c:pt idx="871">
                  <c:v>11470.329043263515</c:v>
                </c:pt>
                <c:pt idx="872">
                  <c:v>11470.329043263515</c:v>
                </c:pt>
                <c:pt idx="873">
                  <c:v>11470.329043263515</c:v>
                </c:pt>
                <c:pt idx="874">
                  <c:v>11470.329043263515</c:v>
                </c:pt>
                <c:pt idx="875">
                  <c:v>11470.329043263515</c:v>
                </c:pt>
                <c:pt idx="876">
                  <c:v>11470.329043263515</c:v>
                </c:pt>
                <c:pt idx="877">
                  <c:v>11470.329043263515</c:v>
                </c:pt>
                <c:pt idx="878">
                  <c:v>11470.329043263515</c:v>
                </c:pt>
                <c:pt idx="879">
                  <c:v>11470.329043263515</c:v>
                </c:pt>
                <c:pt idx="880">
                  <c:v>11470.329043263515</c:v>
                </c:pt>
                <c:pt idx="881">
                  <c:v>11470.329043263515</c:v>
                </c:pt>
                <c:pt idx="882">
                  <c:v>11470.329043263515</c:v>
                </c:pt>
                <c:pt idx="883">
                  <c:v>11470.329043263515</c:v>
                </c:pt>
                <c:pt idx="884">
                  <c:v>11470.329043263515</c:v>
                </c:pt>
                <c:pt idx="885">
                  <c:v>11470.329043263515</c:v>
                </c:pt>
                <c:pt idx="886">
                  <c:v>11470.329043263515</c:v>
                </c:pt>
                <c:pt idx="887">
                  <c:v>11470.329043263515</c:v>
                </c:pt>
                <c:pt idx="888">
                  <c:v>11470.329043263515</c:v>
                </c:pt>
                <c:pt idx="889">
                  <c:v>11470.329043263515</c:v>
                </c:pt>
                <c:pt idx="890">
                  <c:v>11470.329043263515</c:v>
                </c:pt>
                <c:pt idx="891">
                  <c:v>11470.329043263515</c:v>
                </c:pt>
                <c:pt idx="892">
                  <c:v>11470.329043263515</c:v>
                </c:pt>
                <c:pt idx="893">
                  <c:v>11470.329043263515</c:v>
                </c:pt>
                <c:pt idx="894">
                  <c:v>11470.329043263515</c:v>
                </c:pt>
                <c:pt idx="895">
                  <c:v>11470.329043263515</c:v>
                </c:pt>
                <c:pt idx="896">
                  <c:v>11470.329043263515</c:v>
                </c:pt>
                <c:pt idx="897">
                  <c:v>11470.329043263515</c:v>
                </c:pt>
                <c:pt idx="898">
                  <c:v>11470.329043263515</c:v>
                </c:pt>
                <c:pt idx="899">
                  <c:v>11470.329043263515</c:v>
                </c:pt>
                <c:pt idx="900">
                  <c:v>11470.329043263515</c:v>
                </c:pt>
                <c:pt idx="901">
                  <c:v>11470.329043263515</c:v>
                </c:pt>
                <c:pt idx="902">
                  <c:v>11470.329043263515</c:v>
                </c:pt>
                <c:pt idx="903">
                  <c:v>11470.329043263515</c:v>
                </c:pt>
                <c:pt idx="904">
                  <c:v>11470.329043263515</c:v>
                </c:pt>
                <c:pt idx="905">
                  <c:v>11470.329043263515</c:v>
                </c:pt>
                <c:pt idx="906">
                  <c:v>11470.329043263515</c:v>
                </c:pt>
                <c:pt idx="907">
                  <c:v>11470.329043263515</c:v>
                </c:pt>
                <c:pt idx="908">
                  <c:v>11470.329043263515</c:v>
                </c:pt>
                <c:pt idx="909">
                  <c:v>11470.329043263515</c:v>
                </c:pt>
                <c:pt idx="910">
                  <c:v>11470.329043263515</c:v>
                </c:pt>
                <c:pt idx="911">
                  <c:v>11470.329043263515</c:v>
                </c:pt>
                <c:pt idx="912">
                  <c:v>11470.329043263515</c:v>
                </c:pt>
                <c:pt idx="913">
                  <c:v>11470.329043263515</c:v>
                </c:pt>
                <c:pt idx="914">
                  <c:v>11470.329043263515</c:v>
                </c:pt>
                <c:pt idx="915">
                  <c:v>11470.329043263515</c:v>
                </c:pt>
                <c:pt idx="916">
                  <c:v>11470.329043263515</c:v>
                </c:pt>
                <c:pt idx="917">
                  <c:v>11470.329043263515</c:v>
                </c:pt>
                <c:pt idx="918">
                  <c:v>11470.329043263515</c:v>
                </c:pt>
                <c:pt idx="919">
                  <c:v>11470.329043263515</c:v>
                </c:pt>
                <c:pt idx="920">
                  <c:v>11470.329043263515</c:v>
                </c:pt>
                <c:pt idx="921">
                  <c:v>11470.329043263515</c:v>
                </c:pt>
                <c:pt idx="922">
                  <c:v>11470.329043263515</c:v>
                </c:pt>
                <c:pt idx="923">
                  <c:v>11470.329043263515</c:v>
                </c:pt>
                <c:pt idx="924">
                  <c:v>11470.329043263515</c:v>
                </c:pt>
                <c:pt idx="925">
                  <c:v>11470.329043263515</c:v>
                </c:pt>
                <c:pt idx="926">
                  <c:v>11470.329043263515</c:v>
                </c:pt>
                <c:pt idx="927">
                  <c:v>11470.329043263515</c:v>
                </c:pt>
                <c:pt idx="928">
                  <c:v>11470.329043263515</c:v>
                </c:pt>
                <c:pt idx="929">
                  <c:v>11470.329043263515</c:v>
                </c:pt>
                <c:pt idx="930">
                  <c:v>11470.329043263515</c:v>
                </c:pt>
                <c:pt idx="931">
                  <c:v>11470.329043263515</c:v>
                </c:pt>
                <c:pt idx="932">
                  <c:v>11470.329043263515</c:v>
                </c:pt>
                <c:pt idx="933">
                  <c:v>11470.329043263515</c:v>
                </c:pt>
                <c:pt idx="934">
                  <c:v>11470.329043263515</c:v>
                </c:pt>
                <c:pt idx="935">
                  <c:v>11470.329043263515</c:v>
                </c:pt>
                <c:pt idx="936">
                  <c:v>11470.329043263515</c:v>
                </c:pt>
                <c:pt idx="937">
                  <c:v>11470.329043263515</c:v>
                </c:pt>
                <c:pt idx="938">
                  <c:v>11470.329043263515</c:v>
                </c:pt>
                <c:pt idx="939">
                  <c:v>11470.329043263515</c:v>
                </c:pt>
                <c:pt idx="940">
                  <c:v>11470.329043263515</c:v>
                </c:pt>
                <c:pt idx="941">
                  <c:v>11470.329043263515</c:v>
                </c:pt>
                <c:pt idx="942">
                  <c:v>11470.329043263515</c:v>
                </c:pt>
                <c:pt idx="943">
                  <c:v>11470.329043263515</c:v>
                </c:pt>
                <c:pt idx="944">
                  <c:v>11470.329043263515</c:v>
                </c:pt>
                <c:pt idx="945">
                  <c:v>11470.329043263515</c:v>
                </c:pt>
                <c:pt idx="946">
                  <c:v>11470.329043263515</c:v>
                </c:pt>
                <c:pt idx="947">
                  <c:v>11470.329043263515</c:v>
                </c:pt>
                <c:pt idx="948">
                  <c:v>11470.329043263515</c:v>
                </c:pt>
                <c:pt idx="949">
                  <c:v>11470.329043263515</c:v>
                </c:pt>
                <c:pt idx="950">
                  <c:v>11470.329043263515</c:v>
                </c:pt>
                <c:pt idx="951">
                  <c:v>11470.329043263515</c:v>
                </c:pt>
                <c:pt idx="952">
                  <c:v>11470.329043263515</c:v>
                </c:pt>
                <c:pt idx="953">
                  <c:v>11470.329043263515</c:v>
                </c:pt>
                <c:pt idx="954">
                  <c:v>11470.329043263515</c:v>
                </c:pt>
                <c:pt idx="955">
                  <c:v>11470.329043263515</c:v>
                </c:pt>
                <c:pt idx="956">
                  <c:v>11470.329043263515</c:v>
                </c:pt>
                <c:pt idx="957">
                  <c:v>11470.329043263515</c:v>
                </c:pt>
                <c:pt idx="958">
                  <c:v>11470.329043263515</c:v>
                </c:pt>
                <c:pt idx="959">
                  <c:v>11470.329043263515</c:v>
                </c:pt>
                <c:pt idx="960">
                  <c:v>11470.329043263515</c:v>
                </c:pt>
                <c:pt idx="961">
                  <c:v>11470.329043263515</c:v>
                </c:pt>
                <c:pt idx="962">
                  <c:v>11470.329043263515</c:v>
                </c:pt>
                <c:pt idx="963">
                  <c:v>11470.329043263515</c:v>
                </c:pt>
                <c:pt idx="964">
                  <c:v>11470.329043263515</c:v>
                </c:pt>
                <c:pt idx="965">
                  <c:v>11470.329043263515</c:v>
                </c:pt>
                <c:pt idx="966">
                  <c:v>11470.329043263515</c:v>
                </c:pt>
                <c:pt idx="967">
                  <c:v>11470.329043263515</c:v>
                </c:pt>
                <c:pt idx="968">
                  <c:v>11470.329043263515</c:v>
                </c:pt>
                <c:pt idx="969">
                  <c:v>11470.329043263515</c:v>
                </c:pt>
                <c:pt idx="970">
                  <c:v>11470.329043263515</c:v>
                </c:pt>
                <c:pt idx="971">
                  <c:v>11470.329043263515</c:v>
                </c:pt>
                <c:pt idx="972">
                  <c:v>11470.329043263515</c:v>
                </c:pt>
                <c:pt idx="973">
                  <c:v>11470.329043263515</c:v>
                </c:pt>
                <c:pt idx="974">
                  <c:v>11470.329043263515</c:v>
                </c:pt>
                <c:pt idx="975">
                  <c:v>11470.329043263515</c:v>
                </c:pt>
                <c:pt idx="976">
                  <c:v>11470.329043263515</c:v>
                </c:pt>
                <c:pt idx="977">
                  <c:v>11470.329043263515</c:v>
                </c:pt>
                <c:pt idx="978">
                  <c:v>11470.329043263515</c:v>
                </c:pt>
                <c:pt idx="979">
                  <c:v>11470.329043263515</c:v>
                </c:pt>
                <c:pt idx="980">
                  <c:v>11470.329043263515</c:v>
                </c:pt>
                <c:pt idx="981">
                  <c:v>11470.329043263515</c:v>
                </c:pt>
                <c:pt idx="982">
                  <c:v>11470.329043263515</c:v>
                </c:pt>
                <c:pt idx="983">
                  <c:v>11470.329043263515</c:v>
                </c:pt>
                <c:pt idx="984">
                  <c:v>11470.329043263515</c:v>
                </c:pt>
                <c:pt idx="985">
                  <c:v>11470.329043263515</c:v>
                </c:pt>
                <c:pt idx="986">
                  <c:v>11470.329043263515</c:v>
                </c:pt>
                <c:pt idx="987">
                  <c:v>11470.329043263515</c:v>
                </c:pt>
                <c:pt idx="988">
                  <c:v>11470.329043263515</c:v>
                </c:pt>
                <c:pt idx="989">
                  <c:v>11470.329043263515</c:v>
                </c:pt>
                <c:pt idx="990">
                  <c:v>11470.329043263515</c:v>
                </c:pt>
                <c:pt idx="991">
                  <c:v>11470.329043263515</c:v>
                </c:pt>
                <c:pt idx="992">
                  <c:v>11470.329043263515</c:v>
                </c:pt>
                <c:pt idx="993">
                  <c:v>11470.329043263515</c:v>
                </c:pt>
                <c:pt idx="994">
                  <c:v>11470.329043263515</c:v>
                </c:pt>
                <c:pt idx="995">
                  <c:v>11470.329043263515</c:v>
                </c:pt>
                <c:pt idx="996">
                  <c:v>11470.329043263515</c:v>
                </c:pt>
                <c:pt idx="997">
                  <c:v>11470.329043263515</c:v>
                </c:pt>
                <c:pt idx="998">
                  <c:v>11470.329043263515</c:v>
                </c:pt>
                <c:pt idx="999">
                  <c:v>11470.329043263515</c:v>
                </c:pt>
                <c:pt idx="1000">
                  <c:v>11470.329043263515</c:v>
                </c:pt>
                <c:pt idx="1001">
                  <c:v>11470.329043263515</c:v>
                </c:pt>
                <c:pt idx="1002">
                  <c:v>11470.329043263515</c:v>
                </c:pt>
                <c:pt idx="1003">
                  <c:v>11470.329043263515</c:v>
                </c:pt>
                <c:pt idx="1004">
                  <c:v>11470.329043263515</c:v>
                </c:pt>
                <c:pt idx="1005">
                  <c:v>11470.329043263515</c:v>
                </c:pt>
                <c:pt idx="1006">
                  <c:v>11470.329043263515</c:v>
                </c:pt>
                <c:pt idx="1007">
                  <c:v>11470.329043263515</c:v>
                </c:pt>
                <c:pt idx="1008">
                  <c:v>11470.329043263515</c:v>
                </c:pt>
                <c:pt idx="1009">
                  <c:v>11470.329043263515</c:v>
                </c:pt>
                <c:pt idx="1010">
                  <c:v>11470.329043263515</c:v>
                </c:pt>
                <c:pt idx="1011">
                  <c:v>11470.329043263515</c:v>
                </c:pt>
                <c:pt idx="1012">
                  <c:v>11470.329043263515</c:v>
                </c:pt>
                <c:pt idx="1013">
                  <c:v>11470.329043263515</c:v>
                </c:pt>
                <c:pt idx="1014">
                  <c:v>11470.329043263515</c:v>
                </c:pt>
                <c:pt idx="1015">
                  <c:v>11470.329043263515</c:v>
                </c:pt>
                <c:pt idx="1016">
                  <c:v>11470.329043263515</c:v>
                </c:pt>
                <c:pt idx="1017">
                  <c:v>11470.329043263515</c:v>
                </c:pt>
                <c:pt idx="1018">
                  <c:v>11470.329043263515</c:v>
                </c:pt>
                <c:pt idx="1019">
                  <c:v>11470.329043263515</c:v>
                </c:pt>
                <c:pt idx="1020">
                  <c:v>11470.329043263515</c:v>
                </c:pt>
                <c:pt idx="1021">
                  <c:v>11470.329043263515</c:v>
                </c:pt>
                <c:pt idx="1022">
                  <c:v>11470.329043263515</c:v>
                </c:pt>
                <c:pt idx="1023">
                  <c:v>11470.329043263515</c:v>
                </c:pt>
                <c:pt idx="1024">
                  <c:v>11470.329043263515</c:v>
                </c:pt>
                <c:pt idx="1025">
                  <c:v>11470.329043263515</c:v>
                </c:pt>
                <c:pt idx="1026">
                  <c:v>11470.329043263515</c:v>
                </c:pt>
                <c:pt idx="1027">
                  <c:v>11470.329043263515</c:v>
                </c:pt>
                <c:pt idx="1028">
                  <c:v>11470.329043263515</c:v>
                </c:pt>
                <c:pt idx="1029">
                  <c:v>11470.329043263515</c:v>
                </c:pt>
                <c:pt idx="1030">
                  <c:v>11470.329043263515</c:v>
                </c:pt>
                <c:pt idx="1031">
                  <c:v>11470.329043263515</c:v>
                </c:pt>
                <c:pt idx="1032">
                  <c:v>11470.329043263515</c:v>
                </c:pt>
                <c:pt idx="1033">
                  <c:v>11470.329043263515</c:v>
                </c:pt>
                <c:pt idx="1034">
                  <c:v>11470.329043263515</c:v>
                </c:pt>
                <c:pt idx="1035">
                  <c:v>11470.329043263515</c:v>
                </c:pt>
                <c:pt idx="1036">
                  <c:v>11470.329043263515</c:v>
                </c:pt>
                <c:pt idx="1037">
                  <c:v>11470.329043263515</c:v>
                </c:pt>
                <c:pt idx="1038">
                  <c:v>11470.329043263515</c:v>
                </c:pt>
                <c:pt idx="1039">
                  <c:v>11470.329043263515</c:v>
                </c:pt>
                <c:pt idx="1040">
                  <c:v>11470.329043263515</c:v>
                </c:pt>
                <c:pt idx="1041">
                  <c:v>11470.329043263515</c:v>
                </c:pt>
                <c:pt idx="1042">
                  <c:v>11470.329043263515</c:v>
                </c:pt>
                <c:pt idx="1043">
                  <c:v>11470.329043263515</c:v>
                </c:pt>
                <c:pt idx="1044">
                  <c:v>11470.329043263515</c:v>
                </c:pt>
                <c:pt idx="1045">
                  <c:v>11470.329043263515</c:v>
                </c:pt>
                <c:pt idx="1046">
                  <c:v>11470.329043263515</c:v>
                </c:pt>
                <c:pt idx="1047">
                  <c:v>11470.329043263515</c:v>
                </c:pt>
                <c:pt idx="1048">
                  <c:v>11470.329043263515</c:v>
                </c:pt>
                <c:pt idx="1049">
                  <c:v>11470.329043263515</c:v>
                </c:pt>
                <c:pt idx="1050">
                  <c:v>11470.329043263515</c:v>
                </c:pt>
                <c:pt idx="1051">
                  <c:v>11470.329043263515</c:v>
                </c:pt>
                <c:pt idx="1052">
                  <c:v>11470.329043263515</c:v>
                </c:pt>
                <c:pt idx="1053">
                  <c:v>11470.329043263515</c:v>
                </c:pt>
                <c:pt idx="1054">
                  <c:v>11470.329043263515</c:v>
                </c:pt>
                <c:pt idx="1055">
                  <c:v>11470.329043263515</c:v>
                </c:pt>
                <c:pt idx="1056">
                  <c:v>11470.329043263515</c:v>
                </c:pt>
                <c:pt idx="1057">
                  <c:v>11470.329043263515</c:v>
                </c:pt>
                <c:pt idx="1058">
                  <c:v>11470.329043263515</c:v>
                </c:pt>
                <c:pt idx="1059">
                  <c:v>11470.329043263515</c:v>
                </c:pt>
                <c:pt idx="1060">
                  <c:v>11470.329043263515</c:v>
                </c:pt>
                <c:pt idx="1061">
                  <c:v>11470.329043263515</c:v>
                </c:pt>
                <c:pt idx="1062">
                  <c:v>11470.329043263515</c:v>
                </c:pt>
                <c:pt idx="1063">
                  <c:v>11470.329043263515</c:v>
                </c:pt>
                <c:pt idx="1064">
                  <c:v>11470.329043263515</c:v>
                </c:pt>
                <c:pt idx="1065">
                  <c:v>11470.329043263515</c:v>
                </c:pt>
                <c:pt idx="1066">
                  <c:v>11470.329043263515</c:v>
                </c:pt>
                <c:pt idx="1067">
                  <c:v>11470.329043263515</c:v>
                </c:pt>
                <c:pt idx="1068">
                  <c:v>11470.329043263515</c:v>
                </c:pt>
                <c:pt idx="1069">
                  <c:v>11470.329043263515</c:v>
                </c:pt>
                <c:pt idx="1070">
                  <c:v>11470.329043263515</c:v>
                </c:pt>
                <c:pt idx="1071">
                  <c:v>11470.329043263515</c:v>
                </c:pt>
                <c:pt idx="1072">
                  <c:v>11470.329043263515</c:v>
                </c:pt>
                <c:pt idx="1073">
                  <c:v>11470.329043263515</c:v>
                </c:pt>
                <c:pt idx="1074">
                  <c:v>11470.329043263515</c:v>
                </c:pt>
                <c:pt idx="1075">
                  <c:v>11470.329043263515</c:v>
                </c:pt>
                <c:pt idx="1076">
                  <c:v>11470.329043263515</c:v>
                </c:pt>
                <c:pt idx="1077">
                  <c:v>11470.329043263515</c:v>
                </c:pt>
                <c:pt idx="1078">
                  <c:v>11470.329043263515</c:v>
                </c:pt>
                <c:pt idx="1079">
                  <c:v>11470.329043263515</c:v>
                </c:pt>
                <c:pt idx="1080">
                  <c:v>11470.329043263515</c:v>
                </c:pt>
                <c:pt idx="1081">
                  <c:v>11470.329043263515</c:v>
                </c:pt>
                <c:pt idx="1082">
                  <c:v>11470.329043263515</c:v>
                </c:pt>
                <c:pt idx="1083">
                  <c:v>11470.329043263515</c:v>
                </c:pt>
                <c:pt idx="1084">
                  <c:v>11470.329043263515</c:v>
                </c:pt>
                <c:pt idx="1085">
                  <c:v>11470.329043263515</c:v>
                </c:pt>
                <c:pt idx="1086">
                  <c:v>11470.329043263515</c:v>
                </c:pt>
                <c:pt idx="1087">
                  <c:v>11470.329043263515</c:v>
                </c:pt>
                <c:pt idx="1088">
                  <c:v>11470.329043263515</c:v>
                </c:pt>
                <c:pt idx="1089">
                  <c:v>11470.329043263515</c:v>
                </c:pt>
                <c:pt idx="1090">
                  <c:v>11470.329043263515</c:v>
                </c:pt>
                <c:pt idx="1091">
                  <c:v>11470.329043263515</c:v>
                </c:pt>
                <c:pt idx="1092">
                  <c:v>11470.329043263515</c:v>
                </c:pt>
                <c:pt idx="1093">
                  <c:v>11470.329043263515</c:v>
                </c:pt>
                <c:pt idx="1094">
                  <c:v>11470.329043263515</c:v>
                </c:pt>
                <c:pt idx="1095">
                  <c:v>11470.329043263515</c:v>
                </c:pt>
                <c:pt idx="1096">
                  <c:v>11470.329043263515</c:v>
                </c:pt>
                <c:pt idx="1097">
                  <c:v>11470.329043263515</c:v>
                </c:pt>
                <c:pt idx="1098">
                  <c:v>11470.329043263515</c:v>
                </c:pt>
                <c:pt idx="1099">
                  <c:v>11470.329043263515</c:v>
                </c:pt>
                <c:pt idx="1100">
                  <c:v>11470.329043263515</c:v>
                </c:pt>
                <c:pt idx="1101">
                  <c:v>11470.329043263515</c:v>
                </c:pt>
                <c:pt idx="1102">
                  <c:v>11470.329043263515</c:v>
                </c:pt>
                <c:pt idx="1103">
                  <c:v>11470.329043263515</c:v>
                </c:pt>
                <c:pt idx="1104">
                  <c:v>11470.329043263515</c:v>
                </c:pt>
                <c:pt idx="1105">
                  <c:v>11470.329043263515</c:v>
                </c:pt>
                <c:pt idx="1106">
                  <c:v>11470.329043263515</c:v>
                </c:pt>
                <c:pt idx="1107">
                  <c:v>11470.329043263515</c:v>
                </c:pt>
                <c:pt idx="1108">
                  <c:v>11470.329043263515</c:v>
                </c:pt>
                <c:pt idx="1109">
                  <c:v>11470.329043263515</c:v>
                </c:pt>
                <c:pt idx="1110">
                  <c:v>11470.329043263515</c:v>
                </c:pt>
                <c:pt idx="1111">
                  <c:v>11470.329043263515</c:v>
                </c:pt>
                <c:pt idx="1112">
                  <c:v>11470.329043263515</c:v>
                </c:pt>
                <c:pt idx="1113">
                  <c:v>11470.329043263515</c:v>
                </c:pt>
                <c:pt idx="1114">
                  <c:v>11470.329043263515</c:v>
                </c:pt>
                <c:pt idx="1115">
                  <c:v>11470.329043263515</c:v>
                </c:pt>
                <c:pt idx="1116">
                  <c:v>11470.329043263515</c:v>
                </c:pt>
                <c:pt idx="1117">
                  <c:v>11470.329043263515</c:v>
                </c:pt>
                <c:pt idx="1118">
                  <c:v>11470.329043263515</c:v>
                </c:pt>
                <c:pt idx="1119">
                  <c:v>11470.329043263515</c:v>
                </c:pt>
                <c:pt idx="1120">
                  <c:v>11470.329043263515</c:v>
                </c:pt>
                <c:pt idx="1121">
                  <c:v>11470.329043263515</c:v>
                </c:pt>
                <c:pt idx="1122">
                  <c:v>11470.329043263515</c:v>
                </c:pt>
                <c:pt idx="1123">
                  <c:v>11470.329043263515</c:v>
                </c:pt>
                <c:pt idx="1124">
                  <c:v>11470.329043263515</c:v>
                </c:pt>
                <c:pt idx="1125">
                  <c:v>11470.329043263515</c:v>
                </c:pt>
                <c:pt idx="1126">
                  <c:v>11470.329043263515</c:v>
                </c:pt>
                <c:pt idx="1127">
                  <c:v>11470.329043263515</c:v>
                </c:pt>
                <c:pt idx="1128">
                  <c:v>11470.329043263515</c:v>
                </c:pt>
                <c:pt idx="1129">
                  <c:v>11470.329043263515</c:v>
                </c:pt>
                <c:pt idx="1130">
                  <c:v>11470.329043263515</c:v>
                </c:pt>
                <c:pt idx="1131">
                  <c:v>11470.329043263515</c:v>
                </c:pt>
                <c:pt idx="1132">
                  <c:v>11470.329043263515</c:v>
                </c:pt>
                <c:pt idx="1133">
                  <c:v>11470.329043263515</c:v>
                </c:pt>
                <c:pt idx="1134">
                  <c:v>11470.329043263515</c:v>
                </c:pt>
                <c:pt idx="1135">
                  <c:v>11470.329043263515</c:v>
                </c:pt>
                <c:pt idx="1136">
                  <c:v>11470.329043263515</c:v>
                </c:pt>
                <c:pt idx="1137">
                  <c:v>11470.329043263515</c:v>
                </c:pt>
                <c:pt idx="1138">
                  <c:v>11470.329043263515</c:v>
                </c:pt>
                <c:pt idx="1139">
                  <c:v>11470.329043263515</c:v>
                </c:pt>
                <c:pt idx="1140">
                  <c:v>11470.329043263515</c:v>
                </c:pt>
                <c:pt idx="1141">
                  <c:v>11470.329043263515</c:v>
                </c:pt>
                <c:pt idx="1142">
                  <c:v>11470.329043263515</c:v>
                </c:pt>
                <c:pt idx="1143">
                  <c:v>11470.329043263515</c:v>
                </c:pt>
                <c:pt idx="1144">
                  <c:v>11470.329043263515</c:v>
                </c:pt>
                <c:pt idx="1145">
                  <c:v>11470.329043263515</c:v>
                </c:pt>
                <c:pt idx="1146">
                  <c:v>11470.329043263515</c:v>
                </c:pt>
                <c:pt idx="1147">
                  <c:v>11470.329043263515</c:v>
                </c:pt>
                <c:pt idx="1148">
                  <c:v>11470.329043263515</c:v>
                </c:pt>
                <c:pt idx="1149">
                  <c:v>11470.329043263515</c:v>
                </c:pt>
                <c:pt idx="1150">
                  <c:v>11470.329043263515</c:v>
                </c:pt>
                <c:pt idx="1151">
                  <c:v>11470.329043263515</c:v>
                </c:pt>
                <c:pt idx="1152">
                  <c:v>11470.329043263515</c:v>
                </c:pt>
                <c:pt idx="1153">
                  <c:v>11470.329043263515</c:v>
                </c:pt>
                <c:pt idx="1154">
                  <c:v>11470.329043263515</c:v>
                </c:pt>
                <c:pt idx="1155">
                  <c:v>11470.329043263515</c:v>
                </c:pt>
                <c:pt idx="1156">
                  <c:v>11470.329043263515</c:v>
                </c:pt>
                <c:pt idx="1157">
                  <c:v>11470.329043263515</c:v>
                </c:pt>
                <c:pt idx="1158">
                  <c:v>11470.329043263515</c:v>
                </c:pt>
                <c:pt idx="1159">
                  <c:v>11470.329043263515</c:v>
                </c:pt>
                <c:pt idx="1160">
                  <c:v>11470.329043263515</c:v>
                </c:pt>
                <c:pt idx="1161">
                  <c:v>11470.329043263515</c:v>
                </c:pt>
                <c:pt idx="1162">
                  <c:v>11470.329043263515</c:v>
                </c:pt>
                <c:pt idx="1163">
                  <c:v>11470.329043263515</c:v>
                </c:pt>
                <c:pt idx="1164">
                  <c:v>11470.329043263515</c:v>
                </c:pt>
                <c:pt idx="1165">
                  <c:v>11470.329043263515</c:v>
                </c:pt>
                <c:pt idx="1166">
                  <c:v>11470.329043263515</c:v>
                </c:pt>
                <c:pt idx="1167">
                  <c:v>11470.329043263515</c:v>
                </c:pt>
                <c:pt idx="1168">
                  <c:v>11470.329043263515</c:v>
                </c:pt>
                <c:pt idx="1169">
                  <c:v>11470.329043263515</c:v>
                </c:pt>
                <c:pt idx="1170">
                  <c:v>11470.329043263515</c:v>
                </c:pt>
                <c:pt idx="1171">
                  <c:v>11470.329043263515</c:v>
                </c:pt>
                <c:pt idx="1172">
                  <c:v>11470.329043263515</c:v>
                </c:pt>
                <c:pt idx="1173">
                  <c:v>11470.329043263515</c:v>
                </c:pt>
                <c:pt idx="1174">
                  <c:v>11470.329043263515</c:v>
                </c:pt>
                <c:pt idx="1175">
                  <c:v>11470.329043263515</c:v>
                </c:pt>
                <c:pt idx="1176">
                  <c:v>11470.329043263515</c:v>
                </c:pt>
                <c:pt idx="1177">
                  <c:v>11470.329043263515</c:v>
                </c:pt>
                <c:pt idx="1178">
                  <c:v>11470.329043263515</c:v>
                </c:pt>
                <c:pt idx="1179">
                  <c:v>11470.329043263515</c:v>
                </c:pt>
                <c:pt idx="1180">
                  <c:v>11470.329043263515</c:v>
                </c:pt>
                <c:pt idx="1181">
                  <c:v>11470.329043263515</c:v>
                </c:pt>
                <c:pt idx="1182">
                  <c:v>11470.329043263515</c:v>
                </c:pt>
                <c:pt idx="1183">
                  <c:v>11470.329043263515</c:v>
                </c:pt>
                <c:pt idx="1184">
                  <c:v>11470.329043263515</c:v>
                </c:pt>
                <c:pt idx="1185">
                  <c:v>11470.329043263515</c:v>
                </c:pt>
                <c:pt idx="1186">
                  <c:v>11470.329043263515</c:v>
                </c:pt>
                <c:pt idx="1187">
                  <c:v>11470.329043263515</c:v>
                </c:pt>
                <c:pt idx="1188">
                  <c:v>11470.329043263515</c:v>
                </c:pt>
                <c:pt idx="1189">
                  <c:v>11470.329043263515</c:v>
                </c:pt>
                <c:pt idx="1190">
                  <c:v>11470.329043263515</c:v>
                </c:pt>
                <c:pt idx="1191">
                  <c:v>11470.329043263515</c:v>
                </c:pt>
                <c:pt idx="1192">
                  <c:v>11470.329043263515</c:v>
                </c:pt>
                <c:pt idx="1193">
                  <c:v>11470.329043263515</c:v>
                </c:pt>
                <c:pt idx="1194">
                  <c:v>11470.329043263515</c:v>
                </c:pt>
                <c:pt idx="1195">
                  <c:v>11470.329043263515</c:v>
                </c:pt>
                <c:pt idx="1196">
                  <c:v>11470.329043263515</c:v>
                </c:pt>
                <c:pt idx="1197">
                  <c:v>11470.329043263515</c:v>
                </c:pt>
                <c:pt idx="1198">
                  <c:v>11470.329043263515</c:v>
                </c:pt>
                <c:pt idx="1199">
                  <c:v>11470.329043263515</c:v>
                </c:pt>
                <c:pt idx="1200">
                  <c:v>11470.329043263515</c:v>
                </c:pt>
                <c:pt idx="1201">
                  <c:v>11470.329043263515</c:v>
                </c:pt>
                <c:pt idx="1202">
                  <c:v>11470.329043263515</c:v>
                </c:pt>
                <c:pt idx="1203">
                  <c:v>11470.329043263515</c:v>
                </c:pt>
                <c:pt idx="1204">
                  <c:v>11470.329043263515</c:v>
                </c:pt>
                <c:pt idx="1205">
                  <c:v>11470.329043263515</c:v>
                </c:pt>
                <c:pt idx="1206">
                  <c:v>11470.329043263515</c:v>
                </c:pt>
                <c:pt idx="1207">
                  <c:v>11470.329043263515</c:v>
                </c:pt>
                <c:pt idx="1208">
                  <c:v>11470.329043263515</c:v>
                </c:pt>
                <c:pt idx="1209">
                  <c:v>11470.329043263515</c:v>
                </c:pt>
                <c:pt idx="1210">
                  <c:v>11470.329043263515</c:v>
                </c:pt>
                <c:pt idx="1211">
                  <c:v>11470.329043263515</c:v>
                </c:pt>
                <c:pt idx="1212">
                  <c:v>11470.329043263515</c:v>
                </c:pt>
                <c:pt idx="1213">
                  <c:v>11470.329043263515</c:v>
                </c:pt>
                <c:pt idx="1214">
                  <c:v>11470.329043263515</c:v>
                </c:pt>
                <c:pt idx="1215">
                  <c:v>11470.329043263515</c:v>
                </c:pt>
                <c:pt idx="1216">
                  <c:v>11470.329043263515</c:v>
                </c:pt>
                <c:pt idx="1217">
                  <c:v>11470.329043263515</c:v>
                </c:pt>
                <c:pt idx="1218">
                  <c:v>11470.329043263515</c:v>
                </c:pt>
                <c:pt idx="1219">
                  <c:v>11470.329043263515</c:v>
                </c:pt>
                <c:pt idx="1220">
                  <c:v>11470.329043263515</c:v>
                </c:pt>
                <c:pt idx="1221">
                  <c:v>11470.329043263515</c:v>
                </c:pt>
                <c:pt idx="1222">
                  <c:v>11470.329043263515</c:v>
                </c:pt>
                <c:pt idx="1223">
                  <c:v>11470.329043263515</c:v>
                </c:pt>
                <c:pt idx="1224">
                  <c:v>11470.329043263515</c:v>
                </c:pt>
                <c:pt idx="1225">
                  <c:v>11470.329043263515</c:v>
                </c:pt>
                <c:pt idx="1226">
                  <c:v>11470.329043263515</c:v>
                </c:pt>
                <c:pt idx="1227">
                  <c:v>11470.329043263515</c:v>
                </c:pt>
                <c:pt idx="1228">
                  <c:v>11470.329043263515</c:v>
                </c:pt>
                <c:pt idx="1229">
                  <c:v>11470.329043263515</c:v>
                </c:pt>
                <c:pt idx="1230">
                  <c:v>11470.329043263515</c:v>
                </c:pt>
                <c:pt idx="1231">
                  <c:v>11470.329043263515</c:v>
                </c:pt>
                <c:pt idx="1232">
                  <c:v>11470.329043263515</c:v>
                </c:pt>
                <c:pt idx="1233">
                  <c:v>11470.329043263515</c:v>
                </c:pt>
                <c:pt idx="1234">
                  <c:v>11470.329043263515</c:v>
                </c:pt>
                <c:pt idx="1235">
                  <c:v>11470.329043263515</c:v>
                </c:pt>
                <c:pt idx="1236">
                  <c:v>11470.329043263515</c:v>
                </c:pt>
                <c:pt idx="1237">
                  <c:v>11470.329043263515</c:v>
                </c:pt>
                <c:pt idx="1238">
                  <c:v>11470.329043263515</c:v>
                </c:pt>
                <c:pt idx="1239">
                  <c:v>11470.329043263515</c:v>
                </c:pt>
                <c:pt idx="1240">
                  <c:v>11470.329043263515</c:v>
                </c:pt>
                <c:pt idx="1241">
                  <c:v>11470.329043263515</c:v>
                </c:pt>
                <c:pt idx="1242">
                  <c:v>11470.329043263515</c:v>
                </c:pt>
                <c:pt idx="1243">
                  <c:v>11470.329043263515</c:v>
                </c:pt>
                <c:pt idx="1244">
                  <c:v>11470.329043263515</c:v>
                </c:pt>
                <c:pt idx="1245">
                  <c:v>11470.329043263515</c:v>
                </c:pt>
                <c:pt idx="1246">
                  <c:v>11470.329043263515</c:v>
                </c:pt>
                <c:pt idx="1247">
                  <c:v>11470.329043263515</c:v>
                </c:pt>
                <c:pt idx="1248">
                  <c:v>11470.329043263515</c:v>
                </c:pt>
                <c:pt idx="1249">
                  <c:v>11470.329043263515</c:v>
                </c:pt>
                <c:pt idx="1250">
                  <c:v>11470.329043263515</c:v>
                </c:pt>
                <c:pt idx="1251">
                  <c:v>11470.329043263515</c:v>
                </c:pt>
                <c:pt idx="1252">
                  <c:v>11470.329043263515</c:v>
                </c:pt>
                <c:pt idx="1253">
                  <c:v>11470.329043263515</c:v>
                </c:pt>
                <c:pt idx="1254">
                  <c:v>11470.329043263515</c:v>
                </c:pt>
                <c:pt idx="1255">
                  <c:v>11470.329043263515</c:v>
                </c:pt>
                <c:pt idx="1256">
                  <c:v>11470.329043263515</c:v>
                </c:pt>
                <c:pt idx="1257">
                  <c:v>11470.329043263515</c:v>
                </c:pt>
                <c:pt idx="1258">
                  <c:v>11470.329043263515</c:v>
                </c:pt>
                <c:pt idx="1259">
                  <c:v>11470.329043263515</c:v>
                </c:pt>
                <c:pt idx="1260">
                  <c:v>11470.329043263515</c:v>
                </c:pt>
                <c:pt idx="1261">
                  <c:v>11470.329043263515</c:v>
                </c:pt>
                <c:pt idx="1262">
                  <c:v>11470.329043263515</c:v>
                </c:pt>
                <c:pt idx="1263">
                  <c:v>11470.329043263515</c:v>
                </c:pt>
                <c:pt idx="1264">
                  <c:v>11470.329043263515</c:v>
                </c:pt>
                <c:pt idx="1265">
                  <c:v>11470.329043263515</c:v>
                </c:pt>
                <c:pt idx="1266">
                  <c:v>11470.329043263515</c:v>
                </c:pt>
                <c:pt idx="1267">
                  <c:v>11470.329043263515</c:v>
                </c:pt>
                <c:pt idx="1268">
                  <c:v>11470.329043263515</c:v>
                </c:pt>
                <c:pt idx="1269">
                  <c:v>11470.329043263515</c:v>
                </c:pt>
                <c:pt idx="1270">
                  <c:v>11470.329043263515</c:v>
                </c:pt>
                <c:pt idx="1271">
                  <c:v>11470.329043263515</c:v>
                </c:pt>
                <c:pt idx="1272">
                  <c:v>11470.329043263515</c:v>
                </c:pt>
                <c:pt idx="1273">
                  <c:v>11470.329043263515</c:v>
                </c:pt>
                <c:pt idx="1274">
                  <c:v>11470.329043263515</c:v>
                </c:pt>
                <c:pt idx="1275">
                  <c:v>11470.329043263515</c:v>
                </c:pt>
                <c:pt idx="1276">
                  <c:v>11470.329043263515</c:v>
                </c:pt>
                <c:pt idx="1277">
                  <c:v>11470.329043263515</c:v>
                </c:pt>
                <c:pt idx="1278">
                  <c:v>11470.329043263515</c:v>
                </c:pt>
                <c:pt idx="1279">
                  <c:v>11470.329043263515</c:v>
                </c:pt>
                <c:pt idx="1280">
                  <c:v>11470.329043263515</c:v>
                </c:pt>
                <c:pt idx="1281">
                  <c:v>11470.329043263515</c:v>
                </c:pt>
                <c:pt idx="1282">
                  <c:v>11470.329043263515</c:v>
                </c:pt>
                <c:pt idx="1283">
                  <c:v>11470.329043263515</c:v>
                </c:pt>
                <c:pt idx="1284">
                  <c:v>11470.329043263515</c:v>
                </c:pt>
                <c:pt idx="1285">
                  <c:v>11470.329043263515</c:v>
                </c:pt>
                <c:pt idx="1286">
                  <c:v>11470.329043263515</c:v>
                </c:pt>
                <c:pt idx="1287">
                  <c:v>11470.329043263515</c:v>
                </c:pt>
                <c:pt idx="1288">
                  <c:v>11470.329043263515</c:v>
                </c:pt>
                <c:pt idx="1289">
                  <c:v>11470.329043263515</c:v>
                </c:pt>
                <c:pt idx="1290">
                  <c:v>11470.329043263515</c:v>
                </c:pt>
                <c:pt idx="1291">
                  <c:v>11470.329043263515</c:v>
                </c:pt>
                <c:pt idx="1292">
                  <c:v>11470.329043263515</c:v>
                </c:pt>
                <c:pt idx="1293">
                  <c:v>11470.329043263515</c:v>
                </c:pt>
                <c:pt idx="1294">
                  <c:v>11470.329043263515</c:v>
                </c:pt>
                <c:pt idx="1295">
                  <c:v>11470.329043263515</c:v>
                </c:pt>
                <c:pt idx="1296">
                  <c:v>11470.329043263515</c:v>
                </c:pt>
                <c:pt idx="1297">
                  <c:v>11470.329043263515</c:v>
                </c:pt>
                <c:pt idx="1298">
                  <c:v>11470.329043263515</c:v>
                </c:pt>
                <c:pt idx="1299">
                  <c:v>11470.329043263515</c:v>
                </c:pt>
                <c:pt idx="1300">
                  <c:v>11470.329043263515</c:v>
                </c:pt>
                <c:pt idx="1301">
                  <c:v>11470.329043263515</c:v>
                </c:pt>
                <c:pt idx="1302">
                  <c:v>11470.329043263515</c:v>
                </c:pt>
                <c:pt idx="1303">
                  <c:v>11470.329043263515</c:v>
                </c:pt>
                <c:pt idx="1304">
                  <c:v>11470.329043263515</c:v>
                </c:pt>
                <c:pt idx="1305">
                  <c:v>11470.329043263515</c:v>
                </c:pt>
                <c:pt idx="1306">
                  <c:v>11470.329043263515</c:v>
                </c:pt>
                <c:pt idx="1307">
                  <c:v>11470.329043263515</c:v>
                </c:pt>
                <c:pt idx="1308">
                  <c:v>11470.329043263515</c:v>
                </c:pt>
                <c:pt idx="1309">
                  <c:v>11470.329043263515</c:v>
                </c:pt>
                <c:pt idx="1310">
                  <c:v>11470.329043263515</c:v>
                </c:pt>
                <c:pt idx="1311">
                  <c:v>11470.329043263515</c:v>
                </c:pt>
                <c:pt idx="1312">
                  <c:v>11470.329043263515</c:v>
                </c:pt>
                <c:pt idx="1313">
                  <c:v>11470.329043263515</c:v>
                </c:pt>
                <c:pt idx="1314">
                  <c:v>11470.329043263515</c:v>
                </c:pt>
                <c:pt idx="1315">
                  <c:v>11470.329043263515</c:v>
                </c:pt>
                <c:pt idx="1316">
                  <c:v>11470.329043263515</c:v>
                </c:pt>
                <c:pt idx="1317">
                  <c:v>11470.329043263515</c:v>
                </c:pt>
                <c:pt idx="1318">
                  <c:v>11470.329043263515</c:v>
                </c:pt>
                <c:pt idx="1319">
                  <c:v>11470.329043263515</c:v>
                </c:pt>
                <c:pt idx="1320">
                  <c:v>11470.329043263515</c:v>
                </c:pt>
                <c:pt idx="1321">
                  <c:v>11470.329043263515</c:v>
                </c:pt>
                <c:pt idx="1322">
                  <c:v>11470.329043263515</c:v>
                </c:pt>
                <c:pt idx="1323">
                  <c:v>11470.329043263515</c:v>
                </c:pt>
                <c:pt idx="1324">
                  <c:v>11470.329043263515</c:v>
                </c:pt>
                <c:pt idx="1325">
                  <c:v>11470.329043263515</c:v>
                </c:pt>
                <c:pt idx="1326">
                  <c:v>11470.329043263515</c:v>
                </c:pt>
                <c:pt idx="1327">
                  <c:v>11470.329043263515</c:v>
                </c:pt>
                <c:pt idx="1328">
                  <c:v>11470.329043263515</c:v>
                </c:pt>
                <c:pt idx="1329">
                  <c:v>11470.329043263515</c:v>
                </c:pt>
                <c:pt idx="1330">
                  <c:v>11470.329043263515</c:v>
                </c:pt>
                <c:pt idx="1331">
                  <c:v>11470.329043263515</c:v>
                </c:pt>
                <c:pt idx="1332">
                  <c:v>11470.329043263515</c:v>
                </c:pt>
                <c:pt idx="1333">
                  <c:v>11470.329043263515</c:v>
                </c:pt>
                <c:pt idx="1334">
                  <c:v>11470.329043263515</c:v>
                </c:pt>
                <c:pt idx="1335">
                  <c:v>11470.329043263515</c:v>
                </c:pt>
                <c:pt idx="1336">
                  <c:v>11470.329043263515</c:v>
                </c:pt>
                <c:pt idx="1337">
                  <c:v>11470.329043263515</c:v>
                </c:pt>
                <c:pt idx="1338">
                  <c:v>11470.329043263515</c:v>
                </c:pt>
                <c:pt idx="1339">
                  <c:v>11470.329043263515</c:v>
                </c:pt>
                <c:pt idx="1340">
                  <c:v>11470.329043263515</c:v>
                </c:pt>
                <c:pt idx="1341">
                  <c:v>11470.329043263515</c:v>
                </c:pt>
                <c:pt idx="1342">
                  <c:v>11470.329043263515</c:v>
                </c:pt>
                <c:pt idx="1343">
                  <c:v>11470.329043263515</c:v>
                </c:pt>
                <c:pt idx="1344">
                  <c:v>11470.329043263515</c:v>
                </c:pt>
                <c:pt idx="1345">
                  <c:v>11470.329043263515</c:v>
                </c:pt>
                <c:pt idx="1346">
                  <c:v>11470.329043263515</c:v>
                </c:pt>
                <c:pt idx="1347">
                  <c:v>11470.329043263515</c:v>
                </c:pt>
                <c:pt idx="1348">
                  <c:v>11470.329043263515</c:v>
                </c:pt>
                <c:pt idx="1349">
                  <c:v>11470.329043263515</c:v>
                </c:pt>
                <c:pt idx="1350">
                  <c:v>11470.329043263515</c:v>
                </c:pt>
                <c:pt idx="1351">
                  <c:v>11470.329043263515</c:v>
                </c:pt>
                <c:pt idx="1352">
                  <c:v>11470.329043263515</c:v>
                </c:pt>
                <c:pt idx="1353">
                  <c:v>11470.329043263515</c:v>
                </c:pt>
                <c:pt idx="1354">
                  <c:v>11470.329043263515</c:v>
                </c:pt>
                <c:pt idx="1355">
                  <c:v>11470.329043263515</c:v>
                </c:pt>
                <c:pt idx="1356">
                  <c:v>11470.329043263515</c:v>
                </c:pt>
                <c:pt idx="1357">
                  <c:v>11470.329043263515</c:v>
                </c:pt>
                <c:pt idx="1358">
                  <c:v>11470.329043263515</c:v>
                </c:pt>
                <c:pt idx="1359">
                  <c:v>11470.329043263515</c:v>
                </c:pt>
                <c:pt idx="1360">
                  <c:v>11470.329043263515</c:v>
                </c:pt>
                <c:pt idx="1361">
                  <c:v>11470.329043263515</c:v>
                </c:pt>
                <c:pt idx="1362">
                  <c:v>11470.329043263515</c:v>
                </c:pt>
                <c:pt idx="1363">
                  <c:v>11470.329043263515</c:v>
                </c:pt>
                <c:pt idx="1364">
                  <c:v>11470.329043263515</c:v>
                </c:pt>
                <c:pt idx="1365">
                  <c:v>11470.329043263515</c:v>
                </c:pt>
                <c:pt idx="1366">
                  <c:v>11470.329043263515</c:v>
                </c:pt>
                <c:pt idx="1367">
                  <c:v>11470.329043263515</c:v>
                </c:pt>
                <c:pt idx="1368">
                  <c:v>11470.329043263515</c:v>
                </c:pt>
                <c:pt idx="1369">
                  <c:v>11470.329043263515</c:v>
                </c:pt>
                <c:pt idx="1370">
                  <c:v>11470.329043263515</c:v>
                </c:pt>
                <c:pt idx="1371">
                  <c:v>11470.329043263515</c:v>
                </c:pt>
                <c:pt idx="1372">
                  <c:v>11470.329043263515</c:v>
                </c:pt>
                <c:pt idx="1373">
                  <c:v>11470.329043263515</c:v>
                </c:pt>
                <c:pt idx="1374">
                  <c:v>11470.329043263515</c:v>
                </c:pt>
                <c:pt idx="1375">
                  <c:v>11470.329043263515</c:v>
                </c:pt>
                <c:pt idx="1376">
                  <c:v>11470.329043263515</c:v>
                </c:pt>
                <c:pt idx="1377">
                  <c:v>11470.329043263515</c:v>
                </c:pt>
                <c:pt idx="1378">
                  <c:v>11470.329043263515</c:v>
                </c:pt>
                <c:pt idx="1379">
                  <c:v>11470.329043263515</c:v>
                </c:pt>
                <c:pt idx="1380">
                  <c:v>11470.329043263515</c:v>
                </c:pt>
                <c:pt idx="1381">
                  <c:v>11470.329043263515</c:v>
                </c:pt>
                <c:pt idx="1382">
                  <c:v>11470.329043263515</c:v>
                </c:pt>
                <c:pt idx="1383">
                  <c:v>11470.329043263515</c:v>
                </c:pt>
                <c:pt idx="1384">
                  <c:v>11470.329043263515</c:v>
                </c:pt>
                <c:pt idx="1385">
                  <c:v>11470.329043263515</c:v>
                </c:pt>
                <c:pt idx="1386">
                  <c:v>11470.329043263515</c:v>
                </c:pt>
                <c:pt idx="1387">
                  <c:v>11470.329043263515</c:v>
                </c:pt>
                <c:pt idx="1388">
                  <c:v>11470.329043263515</c:v>
                </c:pt>
                <c:pt idx="1389">
                  <c:v>11470.329043263515</c:v>
                </c:pt>
                <c:pt idx="1390">
                  <c:v>11470.329043263515</c:v>
                </c:pt>
                <c:pt idx="1391">
                  <c:v>11470.329043263515</c:v>
                </c:pt>
                <c:pt idx="1392">
                  <c:v>11470.329043263515</c:v>
                </c:pt>
                <c:pt idx="1393">
                  <c:v>11470.329043263515</c:v>
                </c:pt>
                <c:pt idx="1394">
                  <c:v>11470.329043263515</c:v>
                </c:pt>
                <c:pt idx="1395">
                  <c:v>11470.329043263515</c:v>
                </c:pt>
                <c:pt idx="1396">
                  <c:v>11470.329043263515</c:v>
                </c:pt>
                <c:pt idx="1397">
                  <c:v>11470.329043263515</c:v>
                </c:pt>
                <c:pt idx="1398">
                  <c:v>11470.329043263515</c:v>
                </c:pt>
                <c:pt idx="1399">
                  <c:v>11470.329043263515</c:v>
                </c:pt>
                <c:pt idx="1400">
                  <c:v>11470.329043263515</c:v>
                </c:pt>
                <c:pt idx="1401">
                  <c:v>11470.329043263515</c:v>
                </c:pt>
                <c:pt idx="1402">
                  <c:v>11470.329043263515</c:v>
                </c:pt>
                <c:pt idx="1403">
                  <c:v>11470.329043263515</c:v>
                </c:pt>
                <c:pt idx="1404">
                  <c:v>11470.329043263515</c:v>
                </c:pt>
                <c:pt idx="1405">
                  <c:v>11470.329043263515</c:v>
                </c:pt>
                <c:pt idx="1406">
                  <c:v>11470.329043263515</c:v>
                </c:pt>
                <c:pt idx="1407">
                  <c:v>11470.329043263515</c:v>
                </c:pt>
                <c:pt idx="1408">
                  <c:v>11470.329043263515</c:v>
                </c:pt>
                <c:pt idx="1409">
                  <c:v>11470.329043263515</c:v>
                </c:pt>
                <c:pt idx="1410">
                  <c:v>11470.329043263515</c:v>
                </c:pt>
                <c:pt idx="1411">
                  <c:v>11470.329043263515</c:v>
                </c:pt>
                <c:pt idx="1412">
                  <c:v>11470.329043263515</c:v>
                </c:pt>
                <c:pt idx="1413">
                  <c:v>11470.329043263515</c:v>
                </c:pt>
                <c:pt idx="1414">
                  <c:v>11470.329043263515</c:v>
                </c:pt>
                <c:pt idx="1415">
                  <c:v>11470.329043263515</c:v>
                </c:pt>
                <c:pt idx="1416">
                  <c:v>11470.329043263515</c:v>
                </c:pt>
                <c:pt idx="1417">
                  <c:v>11470.329043263515</c:v>
                </c:pt>
                <c:pt idx="1418">
                  <c:v>11470.329043263515</c:v>
                </c:pt>
                <c:pt idx="1419">
                  <c:v>11470.329043263515</c:v>
                </c:pt>
                <c:pt idx="1420">
                  <c:v>11470.329043263515</c:v>
                </c:pt>
                <c:pt idx="1421">
                  <c:v>11470.329043263515</c:v>
                </c:pt>
                <c:pt idx="1422">
                  <c:v>11470.329043263515</c:v>
                </c:pt>
                <c:pt idx="1423">
                  <c:v>11470.329043263515</c:v>
                </c:pt>
                <c:pt idx="1424">
                  <c:v>11470.329043263515</c:v>
                </c:pt>
                <c:pt idx="1425">
                  <c:v>11470.329043263515</c:v>
                </c:pt>
                <c:pt idx="1426">
                  <c:v>11470.329043263515</c:v>
                </c:pt>
                <c:pt idx="1427">
                  <c:v>11470.329043263515</c:v>
                </c:pt>
                <c:pt idx="1428">
                  <c:v>11470.329043263515</c:v>
                </c:pt>
                <c:pt idx="1429">
                  <c:v>11470.329043263515</c:v>
                </c:pt>
                <c:pt idx="1430">
                  <c:v>11470.329043263515</c:v>
                </c:pt>
                <c:pt idx="1431">
                  <c:v>11470.329043263515</c:v>
                </c:pt>
                <c:pt idx="1432">
                  <c:v>11470.329043263515</c:v>
                </c:pt>
                <c:pt idx="1433">
                  <c:v>11470.329043263515</c:v>
                </c:pt>
                <c:pt idx="1434">
                  <c:v>11470.329043263515</c:v>
                </c:pt>
                <c:pt idx="1435">
                  <c:v>11470.329043263515</c:v>
                </c:pt>
                <c:pt idx="1436">
                  <c:v>11470.329043263515</c:v>
                </c:pt>
                <c:pt idx="1437">
                  <c:v>11470.329043263515</c:v>
                </c:pt>
                <c:pt idx="1438">
                  <c:v>11470.329043263515</c:v>
                </c:pt>
                <c:pt idx="1439">
                  <c:v>11470.329043263515</c:v>
                </c:pt>
                <c:pt idx="1440">
                  <c:v>11470.329043263515</c:v>
                </c:pt>
                <c:pt idx="1441">
                  <c:v>11470.329043263515</c:v>
                </c:pt>
                <c:pt idx="1442">
                  <c:v>11470.329043263515</c:v>
                </c:pt>
                <c:pt idx="1443">
                  <c:v>11470.329043263515</c:v>
                </c:pt>
                <c:pt idx="1444">
                  <c:v>11470.329043263515</c:v>
                </c:pt>
                <c:pt idx="1445">
                  <c:v>11470.329043263515</c:v>
                </c:pt>
                <c:pt idx="1446">
                  <c:v>11470.329043263515</c:v>
                </c:pt>
                <c:pt idx="1447">
                  <c:v>11470.329043263515</c:v>
                </c:pt>
                <c:pt idx="1448">
                  <c:v>11470.329043263515</c:v>
                </c:pt>
                <c:pt idx="1449">
                  <c:v>11470.329043263515</c:v>
                </c:pt>
                <c:pt idx="1450">
                  <c:v>11470.329043263515</c:v>
                </c:pt>
                <c:pt idx="1451">
                  <c:v>11470.329043263515</c:v>
                </c:pt>
                <c:pt idx="1452">
                  <c:v>11470.329043263515</c:v>
                </c:pt>
                <c:pt idx="1453">
                  <c:v>11470.329043263515</c:v>
                </c:pt>
                <c:pt idx="1454">
                  <c:v>11470.329043263515</c:v>
                </c:pt>
                <c:pt idx="1455">
                  <c:v>11470.329043263515</c:v>
                </c:pt>
                <c:pt idx="1456">
                  <c:v>11470.329043263515</c:v>
                </c:pt>
                <c:pt idx="1457">
                  <c:v>11470.329043263515</c:v>
                </c:pt>
                <c:pt idx="1458">
                  <c:v>11470.329043263515</c:v>
                </c:pt>
                <c:pt idx="1459">
                  <c:v>11470.329043263515</c:v>
                </c:pt>
                <c:pt idx="1460">
                  <c:v>11470.329043263515</c:v>
                </c:pt>
                <c:pt idx="1461">
                  <c:v>11470.329043263515</c:v>
                </c:pt>
                <c:pt idx="1462">
                  <c:v>11470.329043263515</c:v>
                </c:pt>
                <c:pt idx="1463">
                  <c:v>11470.329043263515</c:v>
                </c:pt>
                <c:pt idx="1464">
                  <c:v>11470.329043263515</c:v>
                </c:pt>
                <c:pt idx="1465">
                  <c:v>11470.329043263515</c:v>
                </c:pt>
                <c:pt idx="1466">
                  <c:v>11470.329043263515</c:v>
                </c:pt>
                <c:pt idx="1467">
                  <c:v>11470.329043263515</c:v>
                </c:pt>
                <c:pt idx="1468">
                  <c:v>11470.329043263515</c:v>
                </c:pt>
                <c:pt idx="1469">
                  <c:v>11470.329043263515</c:v>
                </c:pt>
                <c:pt idx="1470">
                  <c:v>11470.329043263515</c:v>
                </c:pt>
                <c:pt idx="1471">
                  <c:v>11470.329043263515</c:v>
                </c:pt>
                <c:pt idx="1472">
                  <c:v>11470.329043263515</c:v>
                </c:pt>
                <c:pt idx="1473">
                  <c:v>11470.329043263515</c:v>
                </c:pt>
                <c:pt idx="1474">
                  <c:v>11470.329043263515</c:v>
                </c:pt>
                <c:pt idx="1475">
                  <c:v>11470.329043263515</c:v>
                </c:pt>
                <c:pt idx="1476">
                  <c:v>11470.329043263515</c:v>
                </c:pt>
                <c:pt idx="1477">
                  <c:v>11470.329043263515</c:v>
                </c:pt>
                <c:pt idx="1478">
                  <c:v>11470.329043263515</c:v>
                </c:pt>
                <c:pt idx="1479">
                  <c:v>11470.329043263515</c:v>
                </c:pt>
                <c:pt idx="1480">
                  <c:v>11470.329043263515</c:v>
                </c:pt>
                <c:pt idx="1481">
                  <c:v>11470.329043263515</c:v>
                </c:pt>
                <c:pt idx="1482">
                  <c:v>11470.329043263515</c:v>
                </c:pt>
                <c:pt idx="1483">
                  <c:v>11470.329043263515</c:v>
                </c:pt>
                <c:pt idx="1484">
                  <c:v>11470.329043263515</c:v>
                </c:pt>
                <c:pt idx="1485">
                  <c:v>11470.329043263515</c:v>
                </c:pt>
                <c:pt idx="1486">
                  <c:v>11470.329043263515</c:v>
                </c:pt>
                <c:pt idx="1487">
                  <c:v>11470.329043263515</c:v>
                </c:pt>
                <c:pt idx="1488">
                  <c:v>11470.329043263515</c:v>
                </c:pt>
                <c:pt idx="1489">
                  <c:v>11470.329043263515</c:v>
                </c:pt>
                <c:pt idx="1490">
                  <c:v>11470.329043263515</c:v>
                </c:pt>
                <c:pt idx="1491">
                  <c:v>11470.329043263515</c:v>
                </c:pt>
                <c:pt idx="1492">
                  <c:v>11470.329043263515</c:v>
                </c:pt>
                <c:pt idx="1493">
                  <c:v>11470.329043263515</c:v>
                </c:pt>
                <c:pt idx="1494">
                  <c:v>11470.329043263515</c:v>
                </c:pt>
                <c:pt idx="1495">
                  <c:v>11470.329043263515</c:v>
                </c:pt>
                <c:pt idx="1496">
                  <c:v>11470.329043263515</c:v>
                </c:pt>
                <c:pt idx="1497">
                  <c:v>11470.329043263515</c:v>
                </c:pt>
                <c:pt idx="1498">
                  <c:v>11470.329043263515</c:v>
                </c:pt>
                <c:pt idx="1499">
                  <c:v>11470.329043263515</c:v>
                </c:pt>
                <c:pt idx="1500">
                  <c:v>11470.329043263515</c:v>
                </c:pt>
                <c:pt idx="1501">
                  <c:v>11470.329043263515</c:v>
                </c:pt>
                <c:pt idx="1502">
                  <c:v>11470.329043263515</c:v>
                </c:pt>
                <c:pt idx="1503">
                  <c:v>11470.329043263515</c:v>
                </c:pt>
                <c:pt idx="1504">
                  <c:v>11470.329043263515</c:v>
                </c:pt>
                <c:pt idx="1505">
                  <c:v>11470.329043263515</c:v>
                </c:pt>
                <c:pt idx="1506">
                  <c:v>11470.329043263515</c:v>
                </c:pt>
                <c:pt idx="1507">
                  <c:v>11470.329043263515</c:v>
                </c:pt>
                <c:pt idx="1508">
                  <c:v>11470.329043263515</c:v>
                </c:pt>
                <c:pt idx="1509">
                  <c:v>11470.329043263515</c:v>
                </c:pt>
                <c:pt idx="1510">
                  <c:v>11470.329043263515</c:v>
                </c:pt>
                <c:pt idx="1511">
                  <c:v>11470.329043263515</c:v>
                </c:pt>
                <c:pt idx="1512">
                  <c:v>11470.329043263515</c:v>
                </c:pt>
                <c:pt idx="1513">
                  <c:v>11470.329043263515</c:v>
                </c:pt>
                <c:pt idx="1514">
                  <c:v>11470.329043263515</c:v>
                </c:pt>
                <c:pt idx="1515">
                  <c:v>11470.329043263515</c:v>
                </c:pt>
                <c:pt idx="1516">
                  <c:v>11470.329043263515</c:v>
                </c:pt>
                <c:pt idx="1517">
                  <c:v>11470.329043263515</c:v>
                </c:pt>
                <c:pt idx="1518">
                  <c:v>11470.329043263515</c:v>
                </c:pt>
                <c:pt idx="1519">
                  <c:v>11470.329043263515</c:v>
                </c:pt>
                <c:pt idx="1520">
                  <c:v>11470.329043263515</c:v>
                </c:pt>
                <c:pt idx="1521">
                  <c:v>11470.329043263515</c:v>
                </c:pt>
                <c:pt idx="1522">
                  <c:v>11470.329043263515</c:v>
                </c:pt>
                <c:pt idx="1523">
                  <c:v>11470.329043263515</c:v>
                </c:pt>
                <c:pt idx="1524">
                  <c:v>11470.329043263515</c:v>
                </c:pt>
                <c:pt idx="1525">
                  <c:v>11470.329043263515</c:v>
                </c:pt>
                <c:pt idx="1526">
                  <c:v>11470.329043263515</c:v>
                </c:pt>
                <c:pt idx="1527">
                  <c:v>11470.329043263515</c:v>
                </c:pt>
                <c:pt idx="1528">
                  <c:v>11470.329043263515</c:v>
                </c:pt>
                <c:pt idx="1529">
                  <c:v>11470.329043263515</c:v>
                </c:pt>
                <c:pt idx="1530">
                  <c:v>11470.329043263515</c:v>
                </c:pt>
                <c:pt idx="1531">
                  <c:v>11470.329043263515</c:v>
                </c:pt>
                <c:pt idx="1532">
                  <c:v>11470.329043263515</c:v>
                </c:pt>
                <c:pt idx="1533">
                  <c:v>11470.329043263515</c:v>
                </c:pt>
                <c:pt idx="1534">
                  <c:v>11470.329043263515</c:v>
                </c:pt>
                <c:pt idx="1535">
                  <c:v>11470.329043263515</c:v>
                </c:pt>
                <c:pt idx="1536">
                  <c:v>11470.329043263515</c:v>
                </c:pt>
                <c:pt idx="1537">
                  <c:v>11470.329043263515</c:v>
                </c:pt>
                <c:pt idx="1538">
                  <c:v>11470.329043263515</c:v>
                </c:pt>
                <c:pt idx="1539">
                  <c:v>11470.329043263515</c:v>
                </c:pt>
                <c:pt idx="1540">
                  <c:v>11470.329043263515</c:v>
                </c:pt>
                <c:pt idx="1541">
                  <c:v>11470.329043263515</c:v>
                </c:pt>
                <c:pt idx="1542">
                  <c:v>11470.329043263515</c:v>
                </c:pt>
                <c:pt idx="1543">
                  <c:v>11470.329043263515</c:v>
                </c:pt>
                <c:pt idx="1544">
                  <c:v>11470.329043263515</c:v>
                </c:pt>
                <c:pt idx="1545">
                  <c:v>11470.329043263515</c:v>
                </c:pt>
                <c:pt idx="1546">
                  <c:v>11470.329043263515</c:v>
                </c:pt>
                <c:pt idx="1547">
                  <c:v>11470.329043263515</c:v>
                </c:pt>
                <c:pt idx="1548">
                  <c:v>11470.329043263515</c:v>
                </c:pt>
                <c:pt idx="1549">
                  <c:v>11470.329043263515</c:v>
                </c:pt>
                <c:pt idx="1550">
                  <c:v>11470.329043263515</c:v>
                </c:pt>
                <c:pt idx="1551">
                  <c:v>11470.329043263515</c:v>
                </c:pt>
                <c:pt idx="1552">
                  <c:v>11470.329043263515</c:v>
                </c:pt>
                <c:pt idx="1553">
                  <c:v>11470.329043263515</c:v>
                </c:pt>
                <c:pt idx="1554">
                  <c:v>11470.329043263515</c:v>
                </c:pt>
                <c:pt idx="1555">
                  <c:v>11470.329043263515</c:v>
                </c:pt>
                <c:pt idx="1556">
                  <c:v>11470.329043263515</c:v>
                </c:pt>
                <c:pt idx="1557">
                  <c:v>11470.329043263515</c:v>
                </c:pt>
                <c:pt idx="1558">
                  <c:v>11470.329043263515</c:v>
                </c:pt>
                <c:pt idx="1559">
                  <c:v>11470.329043263515</c:v>
                </c:pt>
                <c:pt idx="1560">
                  <c:v>11470.329043263515</c:v>
                </c:pt>
                <c:pt idx="1561">
                  <c:v>11470.329043263515</c:v>
                </c:pt>
                <c:pt idx="1562">
                  <c:v>11470.329043263515</c:v>
                </c:pt>
                <c:pt idx="1563">
                  <c:v>11470.329043263515</c:v>
                </c:pt>
                <c:pt idx="1564">
                  <c:v>11470.329043263515</c:v>
                </c:pt>
                <c:pt idx="1565">
                  <c:v>11470.329043263515</c:v>
                </c:pt>
                <c:pt idx="1566">
                  <c:v>11470.329043263515</c:v>
                </c:pt>
                <c:pt idx="1567">
                  <c:v>11470.329043263515</c:v>
                </c:pt>
                <c:pt idx="1568">
                  <c:v>11470.329043263515</c:v>
                </c:pt>
                <c:pt idx="1569">
                  <c:v>11470.329043263515</c:v>
                </c:pt>
                <c:pt idx="1570">
                  <c:v>11470.329043263515</c:v>
                </c:pt>
                <c:pt idx="1571">
                  <c:v>11470.329043263515</c:v>
                </c:pt>
                <c:pt idx="1572">
                  <c:v>11470.329043263515</c:v>
                </c:pt>
                <c:pt idx="1573">
                  <c:v>11470.329043263515</c:v>
                </c:pt>
                <c:pt idx="1574">
                  <c:v>11470.329043263515</c:v>
                </c:pt>
                <c:pt idx="1575">
                  <c:v>11470.329043263515</c:v>
                </c:pt>
                <c:pt idx="1576">
                  <c:v>11470.329043263515</c:v>
                </c:pt>
                <c:pt idx="1577">
                  <c:v>11470.329043263515</c:v>
                </c:pt>
                <c:pt idx="1578">
                  <c:v>11470.329043263515</c:v>
                </c:pt>
                <c:pt idx="1579">
                  <c:v>11470.329043263515</c:v>
                </c:pt>
                <c:pt idx="1580">
                  <c:v>11470.329043263515</c:v>
                </c:pt>
                <c:pt idx="1581">
                  <c:v>11470.329043263515</c:v>
                </c:pt>
                <c:pt idx="1582">
                  <c:v>11470.329043263515</c:v>
                </c:pt>
                <c:pt idx="1583">
                  <c:v>11470.329043263515</c:v>
                </c:pt>
                <c:pt idx="1584">
                  <c:v>11470.329043263515</c:v>
                </c:pt>
                <c:pt idx="1585">
                  <c:v>11470.329043263515</c:v>
                </c:pt>
                <c:pt idx="1586">
                  <c:v>11470.329043263515</c:v>
                </c:pt>
                <c:pt idx="1587">
                  <c:v>11470.329043263515</c:v>
                </c:pt>
                <c:pt idx="1588">
                  <c:v>11470.329043263515</c:v>
                </c:pt>
                <c:pt idx="1589">
                  <c:v>11470.329043263515</c:v>
                </c:pt>
                <c:pt idx="1590">
                  <c:v>11470.329043263515</c:v>
                </c:pt>
                <c:pt idx="1591">
                  <c:v>11470.329043263515</c:v>
                </c:pt>
                <c:pt idx="1592">
                  <c:v>11470.329043263515</c:v>
                </c:pt>
                <c:pt idx="1593">
                  <c:v>11470.329043263515</c:v>
                </c:pt>
                <c:pt idx="1594">
                  <c:v>11470.329043263515</c:v>
                </c:pt>
                <c:pt idx="1595">
                  <c:v>11470.329043263515</c:v>
                </c:pt>
                <c:pt idx="1596">
                  <c:v>11470.329043263515</c:v>
                </c:pt>
                <c:pt idx="1597">
                  <c:v>11470.329043263515</c:v>
                </c:pt>
                <c:pt idx="1598">
                  <c:v>11470.329043263515</c:v>
                </c:pt>
                <c:pt idx="1599">
                  <c:v>11470.329043263515</c:v>
                </c:pt>
                <c:pt idx="1600">
                  <c:v>11470.329043263515</c:v>
                </c:pt>
                <c:pt idx="1601">
                  <c:v>11470.329043263515</c:v>
                </c:pt>
                <c:pt idx="1602">
                  <c:v>11470.329043263515</c:v>
                </c:pt>
                <c:pt idx="1603">
                  <c:v>11470.329043263515</c:v>
                </c:pt>
                <c:pt idx="1604">
                  <c:v>11470.329043263515</c:v>
                </c:pt>
                <c:pt idx="1605">
                  <c:v>11470.329043263515</c:v>
                </c:pt>
                <c:pt idx="1606">
                  <c:v>11470.329043263515</c:v>
                </c:pt>
                <c:pt idx="1607">
                  <c:v>11470.329043263515</c:v>
                </c:pt>
                <c:pt idx="1608">
                  <c:v>11470.329043263515</c:v>
                </c:pt>
                <c:pt idx="1609">
                  <c:v>11470.329043263515</c:v>
                </c:pt>
                <c:pt idx="1610">
                  <c:v>11470.329043263515</c:v>
                </c:pt>
                <c:pt idx="1611">
                  <c:v>11470.329043263515</c:v>
                </c:pt>
                <c:pt idx="1612">
                  <c:v>11470.329043263515</c:v>
                </c:pt>
                <c:pt idx="1613">
                  <c:v>11470.329043263515</c:v>
                </c:pt>
                <c:pt idx="1614">
                  <c:v>11470.329043263515</c:v>
                </c:pt>
                <c:pt idx="1615">
                  <c:v>11470.329043263515</c:v>
                </c:pt>
                <c:pt idx="1616">
                  <c:v>11470.329043263515</c:v>
                </c:pt>
                <c:pt idx="1617">
                  <c:v>11470.329043263515</c:v>
                </c:pt>
                <c:pt idx="1618">
                  <c:v>11470.329043263515</c:v>
                </c:pt>
                <c:pt idx="1619">
                  <c:v>11470.329043263515</c:v>
                </c:pt>
                <c:pt idx="1620">
                  <c:v>11470.329043263515</c:v>
                </c:pt>
                <c:pt idx="1621">
                  <c:v>11470.329043263515</c:v>
                </c:pt>
                <c:pt idx="1622">
                  <c:v>11470.329043263515</c:v>
                </c:pt>
                <c:pt idx="1623">
                  <c:v>11470.329043263515</c:v>
                </c:pt>
                <c:pt idx="1624">
                  <c:v>11470.329043263515</c:v>
                </c:pt>
                <c:pt idx="1625">
                  <c:v>11470.329043263515</c:v>
                </c:pt>
                <c:pt idx="1626">
                  <c:v>11470.329043263515</c:v>
                </c:pt>
                <c:pt idx="1627">
                  <c:v>11470.329043263515</c:v>
                </c:pt>
                <c:pt idx="1628">
                  <c:v>11470.329043263515</c:v>
                </c:pt>
                <c:pt idx="1629">
                  <c:v>11470.329043263515</c:v>
                </c:pt>
                <c:pt idx="1630">
                  <c:v>11470.329043263515</c:v>
                </c:pt>
                <c:pt idx="1631">
                  <c:v>11470.329043263515</c:v>
                </c:pt>
                <c:pt idx="1632">
                  <c:v>11470.329043263515</c:v>
                </c:pt>
                <c:pt idx="1633">
                  <c:v>11470.329043263515</c:v>
                </c:pt>
                <c:pt idx="1634">
                  <c:v>11470.329043263515</c:v>
                </c:pt>
                <c:pt idx="1635">
                  <c:v>11470.329043263515</c:v>
                </c:pt>
                <c:pt idx="1636">
                  <c:v>11470.329043263515</c:v>
                </c:pt>
                <c:pt idx="1637">
                  <c:v>11470.329043263515</c:v>
                </c:pt>
                <c:pt idx="1638">
                  <c:v>11470.329043263515</c:v>
                </c:pt>
                <c:pt idx="1639">
                  <c:v>11470.329043263515</c:v>
                </c:pt>
                <c:pt idx="1640">
                  <c:v>11470.329043263515</c:v>
                </c:pt>
                <c:pt idx="1641">
                  <c:v>11470.329043263515</c:v>
                </c:pt>
                <c:pt idx="1642">
                  <c:v>11470.329043263515</c:v>
                </c:pt>
                <c:pt idx="1643">
                  <c:v>11470.329043263515</c:v>
                </c:pt>
                <c:pt idx="1644">
                  <c:v>11470.329043263515</c:v>
                </c:pt>
                <c:pt idx="1645">
                  <c:v>11470.329043263515</c:v>
                </c:pt>
                <c:pt idx="1646">
                  <c:v>11470.329043263515</c:v>
                </c:pt>
                <c:pt idx="1647">
                  <c:v>11470.329043263515</c:v>
                </c:pt>
                <c:pt idx="1648">
                  <c:v>11470.329043263515</c:v>
                </c:pt>
                <c:pt idx="1649">
                  <c:v>11470.329043263515</c:v>
                </c:pt>
                <c:pt idx="1650">
                  <c:v>11470.329043263515</c:v>
                </c:pt>
                <c:pt idx="1651">
                  <c:v>11470.329043263515</c:v>
                </c:pt>
                <c:pt idx="1652">
                  <c:v>11470.329043263515</c:v>
                </c:pt>
                <c:pt idx="1653">
                  <c:v>11470.329043263515</c:v>
                </c:pt>
                <c:pt idx="1654">
                  <c:v>11470.329043263515</c:v>
                </c:pt>
                <c:pt idx="1655">
                  <c:v>11470.329043263515</c:v>
                </c:pt>
                <c:pt idx="1656">
                  <c:v>11470.329043263515</c:v>
                </c:pt>
                <c:pt idx="1657">
                  <c:v>11470.329043263515</c:v>
                </c:pt>
                <c:pt idx="1658">
                  <c:v>11470.329043263515</c:v>
                </c:pt>
                <c:pt idx="1659">
                  <c:v>11470.329043263515</c:v>
                </c:pt>
                <c:pt idx="1660">
                  <c:v>11470.329043263515</c:v>
                </c:pt>
                <c:pt idx="1661">
                  <c:v>11470.329043263515</c:v>
                </c:pt>
                <c:pt idx="1662">
                  <c:v>11470.329043263515</c:v>
                </c:pt>
                <c:pt idx="1663">
                  <c:v>11470.329043263515</c:v>
                </c:pt>
                <c:pt idx="1664">
                  <c:v>11470.329043263515</c:v>
                </c:pt>
                <c:pt idx="1665">
                  <c:v>11470.329043263515</c:v>
                </c:pt>
                <c:pt idx="1666">
                  <c:v>11470.329043263515</c:v>
                </c:pt>
                <c:pt idx="1667">
                  <c:v>11470.329043263515</c:v>
                </c:pt>
                <c:pt idx="1668">
                  <c:v>11470.329043263515</c:v>
                </c:pt>
                <c:pt idx="1669">
                  <c:v>11470.329043263515</c:v>
                </c:pt>
                <c:pt idx="1670">
                  <c:v>11470.329043263515</c:v>
                </c:pt>
                <c:pt idx="1671">
                  <c:v>11470.329043263515</c:v>
                </c:pt>
                <c:pt idx="1672">
                  <c:v>11470.329043263515</c:v>
                </c:pt>
                <c:pt idx="1673">
                  <c:v>11470.329043263515</c:v>
                </c:pt>
                <c:pt idx="1674">
                  <c:v>11470.329043263515</c:v>
                </c:pt>
                <c:pt idx="1675">
                  <c:v>11470.329043263515</c:v>
                </c:pt>
                <c:pt idx="1676">
                  <c:v>11470.329043263515</c:v>
                </c:pt>
                <c:pt idx="1677">
                  <c:v>11470.329043263515</c:v>
                </c:pt>
                <c:pt idx="1678">
                  <c:v>11470.329043263515</c:v>
                </c:pt>
                <c:pt idx="1679">
                  <c:v>11470.329043263515</c:v>
                </c:pt>
                <c:pt idx="1680">
                  <c:v>11470.329043263515</c:v>
                </c:pt>
                <c:pt idx="1681">
                  <c:v>11470.329043263515</c:v>
                </c:pt>
                <c:pt idx="1682">
                  <c:v>11470.329043263515</c:v>
                </c:pt>
                <c:pt idx="1683">
                  <c:v>11470.329043263515</c:v>
                </c:pt>
                <c:pt idx="1684">
                  <c:v>11470.329043263515</c:v>
                </c:pt>
                <c:pt idx="1685">
                  <c:v>11470.329043263515</c:v>
                </c:pt>
                <c:pt idx="1686">
                  <c:v>11470.329043263515</c:v>
                </c:pt>
                <c:pt idx="1687">
                  <c:v>11470.329043263515</c:v>
                </c:pt>
                <c:pt idx="1688">
                  <c:v>11470.329043263515</c:v>
                </c:pt>
                <c:pt idx="1689">
                  <c:v>11470.329043263515</c:v>
                </c:pt>
                <c:pt idx="1690">
                  <c:v>11470.329043263515</c:v>
                </c:pt>
                <c:pt idx="1691">
                  <c:v>11470.329043263515</c:v>
                </c:pt>
                <c:pt idx="1692">
                  <c:v>11470.329043263515</c:v>
                </c:pt>
                <c:pt idx="1693">
                  <c:v>11470.329043263515</c:v>
                </c:pt>
                <c:pt idx="1694">
                  <c:v>11470.329043263515</c:v>
                </c:pt>
                <c:pt idx="1695">
                  <c:v>11470.329043263515</c:v>
                </c:pt>
                <c:pt idx="1696">
                  <c:v>11470.329043263515</c:v>
                </c:pt>
                <c:pt idx="1697">
                  <c:v>11470.329043263515</c:v>
                </c:pt>
                <c:pt idx="1698">
                  <c:v>11470.329043263515</c:v>
                </c:pt>
                <c:pt idx="1699">
                  <c:v>11470.329043263515</c:v>
                </c:pt>
                <c:pt idx="1700">
                  <c:v>11470.329043263515</c:v>
                </c:pt>
                <c:pt idx="1701">
                  <c:v>11470.329043263515</c:v>
                </c:pt>
                <c:pt idx="1702">
                  <c:v>11470.329043263515</c:v>
                </c:pt>
                <c:pt idx="1703">
                  <c:v>11470.329043263515</c:v>
                </c:pt>
                <c:pt idx="1704">
                  <c:v>11470.329043263515</c:v>
                </c:pt>
                <c:pt idx="1705">
                  <c:v>11470.329043263515</c:v>
                </c:pt>
                <c:pt idx="1706">
                  <c:v>11470.329043263515</c:v>
                </c:pt>
                <c:pt idx="1707">
                  <c:v>11470.329043263515</c:v>
                </c:pt>
                <c:pt idx="1708">
                  <c:v>11470.329043263515</c:v>
                </c:pt>
                <c:pt idx="1709">
                  <c:v>11470.329043263515</c:v>
                </c:pt>
                <c:pt idx="1710">
                  <c:v>11470.329043263515</c:v>
                </c:pt>
                <c:pt idx="1711">
                  <c:v>11470.329043263515</c:v>
                </c:pt>
                <c:pt idx="1712">
                  <c:v>11470.329043263515</c:v>
                </c:pt>
                <c:pt idx="1713">
                  <c:v>11470.329043263515</c:v>
                </c:pt>
                <c:pt idx="1714">
                  <c:v>11470.329043263515</c:v>
                </c:pt>
                <c:pt idx="1715">
                  <c:v>11470.329043263515</c:v>
                </c:pt>
                <c:pt idx="1716">
                  <c:v>11470.329043263515</c:v>
                </c:pt>
                <c:pt idx="1717">
                  <c:v>11470.329043263515</c:v>
                </c:pt>
                <c:pt idx="1718">
                  <c:v>11470.329043263515</c:v>
                </c:pt>
                <c:pt idx="1719">
                  <c:v>11470.329043263515</c:v>
                </c:pt>
                <c:pt idx="1720">
                  <c:v>11470.329043263515</c:v>
                </c:pt>
                <c:pt idx="1721">
                  <c:v>11470.329043263515</c:v>
                </c:pt>
                <c:pt idx="1722">
                  <c:v>11470.329043263515</c:v>
                </c:pt>
                <c:pt idx="1723">
                  <c:v>11470.329043263515</c:v>
                </c:pt>
                <c:pt idx="1724">
                  <c:v>11470.329043263515</c:v>
                </c:pt>
                <c:pt idx="1725">
                  <c:v>11470.329043263515</c:v>
                </c:pt>
                <c:pt idx="1726">
                  <c:v>11470.329043263515</c:v>
                </c:pt>
                <c:pt idx="1727">
                  <c:v>11470.329043263515</c:v>
                </c:pt>
                <c:pt idx="1728">
                  <c:v>11470.329043263515</c:v>
                </c:pt>
                <c:pt idx="1729">
                  <c:v>11470.329043263515</c:v>
                </c:pt>
                <c:pt idx="1730">
                  <c:v>11470.329043263515</c:v>
                </c:pt>
                <c:pt idx="1731">
                  <c:v>11470.329043263515</c:v>
                </c:pt>
                <c:pt idx="1732">
                  <c:v>11470.329043263515</c:v>
                </c:pt>
                <c:pt idx="1733">
                  <c:v>11470.329043263515</c:v>
                </c:pt>
                <c:pt idx="1734">
                  <c:v>11470.329043263515</c:v>
                </c:pt>
                <c:pt idx="1735">
                  <c:v>11470.329043263515</c:v>
                </c:pt>
                <c:pt idx="1736">
                  <c:v>11470.329043263515</c:v>
                </c:pt>
                <c:pt idx="1737">
                  <c:v>11470.329043263515</c:v>
                </c:pt>
                <c:pt idx="1738">
                  <c:v>11470.329043263515</c:v>
                </c:pt>
                <c:pt idx="1739">
                  <c:v>11470.329043263515</c:v>
                </c:pt>
                <c:pt idx="1740">
                  <c:v>11470.329043263515</c:v>
                </c:pt>
                <c:pt idx="1741">
                  <c:v>11470.329043263515</c:v>
                </c:pt>
                <c:pt idx="1742">
                  <c:v>11470.329043263515</c:v>
                </c:pt>
                <c:pt idx="1743">
                  <c:v>11470.329043263515</c:v>
                </c:pt>
                <c:pt idx="1744">
                  <c:v>11470.329043263515</c:v>
                </c:pt>
                <c:pt idx="1745">
                  <c:v>11470.329043263515</c:v>
                </c:pt>
                <c:pt idx="1746">
                  <c:v>11470.329043263515</c:v>
                </c:pt>
                <c:pt idx="1747">
                  <c:v>11470.329043263515</c:v>
                </c:pt>
                <c:pt idx="1748">
                  <c:v>11470.329043263515</c:v>
                </c:pt>
                <c:pt idx="1749">
                  <c:v>11470.329043263515</c:v>
                </c:pt>
                <c:pt idx="1750">
                  <c:v>11470.329043263515</c:v>
                </c:pt>
                <c:pt idx="1751">
                  <c:v>11470.329043263515</c:v>
                </c:pt>
                <c:pt idx="1752">
                  <c:v>11470.329043263515</c:v>
                </c:pt>
                <c:pt idx="1753">
                  <c:v>11470.329043263515</c:v>
                </c:pt>
                <c:pt idx="1754">
                  <c:v>11470.329043263515</c:v>
                </c:pt>
                <c:pt idx="1755">
                  <c:v>11470.329043263515</c:v>
                </c:pt>
                <c:pt idx="1756">
                  <c:v>11470.329043263515</c:v>
                </c:pt>
                <c:pt idx="1757">
                  <c:v>11470.329043263515</c:v>
                </c:pt>
                <c:pt idx="1758">
                  <c:v>11470.329043263515</c:v>
                </c:pt>
                <c:pt idx="1759">
                  <c:v>11470.329043263515</c:v>
                </c:pt>
                <c:pt idx="1760">
                  <c:v>11470.329043263515</c:v>
                </c:pt>
                <c:pt idx="1761">
                  <c:v>11470.329043263515</c:v>
                </c:pt>
                <c:pt idx="1762">
                  <c:v>11470.329043263515</c:v>
                </c:pt>
                <c:pt idx="1763">
                  <c:v>11470.329043263515</c:v>
                </c:pt>
                <c:pt idx="1764">
                  <c:v>11470.329043263515</c:v>
                </c:pt>
                <c:pt idx="1765">
                  <c:v>11470.329043263515</c:v>
                </c:pt>
                <c:pt idx="1766">
                  <c:v>11470.329043263515</c:v>
                </c:pt>
                <c:pt idx="1767">
                  <c:v>11470.329043263515</c:v>
                </c:pt>
                <c:pt idx="1768">
                  <c:v>11470.329043263515</c:v>
                </c:pt>
                <c:pt idx="1769">
                  <c:v>11470.329043263515</c:v>
                </c:pt>
                <c:pt idx="1770">
                  <c:v>11470.329043263515</c:v>
                </c:pt>
                <c:pt idx="1771">
                  <c:v>11470.329043263515</c:v>
                </c:pt>
                <c:pt idx="1772">
                  <c:v>11470.329043263515</c:v>
                </c:pt>
                <c:pt idx="1773">
                  <c:v>11470.329043263515</c:v>
                </c:pt>
                <c:pt idx="1774">
                  <c:v>11470.329043263515</c:v>
                </c:pt>
                <c:pt idx="1775">
                  <c:v>11470.329043263515</c:v>
                </c:pt>
                <c:pt idx="1776">
                  <c:v>11470.329043263515</c:v>
                </c:pt>
                <c:pt idx="1777">
                  <c:v>11470.329043263515</c:v>
                </c:pt>
                <c:pt idx="1778">
                  <c:v>11470.329043263515</c:v>
                </c:pt>
                <c:pt idx="1779">
                  <c:v>11470.329043263515</c:v>
                </c:pt>
                <c:pt idx="1780">
                  <c:v>11470.329043263515</c:v>
                </c:pt>
                <c:pt idx="1781">
                  <c:v>11470.329043263515</c:v>
                </c:pt>
                <c:pt idx="1782">
                  <c:v>11470.329043263515</c:v>
                </c:pt>
                <c:pt idx="1783">
                  <c:v>11470.329043263515</c:v>
                </c:pt>
                <c:pt idx="1784">
                  <c:v>11470.329043263515</c:v>
                </c:pt>
                <c:pt idx="1785">
                  <c:v>11470.329043263515</c:v>
                </c:pt>
                <c:pt idx="1786">
                  <c:v>11470.329043263515</c:v>
                </c:pt>
                <c:pt idx="1787">
                  <c:v>11470.329043263515</c:v>
                </c:pt>
                <c:pt idx="1788">
                  <c:v>11470.329043263515</c:v>
                </c:pt>
                <c:pt idx="1789">
                  <c:v>11470.329043263515</c:v>
                </c:pt>
                <c:pt idx="1790">
                  <c:v>11470.329043263515</c:v>
                </c:pt>
                <c:pt idx="1791">
                  <c:v>11470.329043263515</c:v>
                </c:pt>
                <c:pt idx="1792">
                  <c:v>11470.329043263515</c:v>
                </c:pt>
                <c:pt idx="1793">
                  <c:v>11470.329043263515</c:v>
                </c:pt>
                <c:pt idx="1794">
                  <c:v>11470.329043263515</c:v>
                </c:pt>
                <c:pt idx="1795">
                  <c:v>11470.329043263515</c:v>
                </c:pt>
                <c:pt idx="1796">
                  <c:v>11470.329043263515</c:v>
                </c:pt>
                <c:pt idx="1797">
                  <c:v>11470.329043263515</c:v>
                </c:pt>
                <c:pt idx="1798">
                  <c:v>11470.329043263515</c:v>
                </c:pt>
                <c:pt idx="1799">
                  <c:v>11470.329043263515</c:v>
                </c:pt>
                <c:pt idx="1800">
                  <c:v>11470.329043263515</c:v>
                </c:pt>
                <c:pt idx="1801">
                  <c:v>11470.329043263515</c:v>
                </c:pt>
                <c:pt idx="1802">
                  <c:v>11470.329043263515</c:v>
                </c:pt>
                <c:pt idx="1803">
                  <c:v>11470.329043263515</c:v>
                </c:pt>
                <c:pt idx="1804">
                  <c:v>11470.329043263515</c:v>
                </c:pt>
                <c:pt idx="1805">
                  <c:v>11470.329043263515</c:v>
                </c:pt>
                <c:pt idx="1806">
                  <c:v>11470.329043263515</c:v>
                </c:pt>
                <c:pt idx="1807">
                  <c:v>11470.329043263515</c:v>
                </c:pt>
                <c:pt idx="1808">
                  <c:v>11470.329043263515</c:v>
                </c:pt>
                <c:pt idx="1809">
                  <c:v>11470.329043263515</c:v>
                </c:pt>
                <c:pt idx="1810">
                  <c:v>11470.329043263515</c:v>
                </c:pt>
                <c:pt idx="1811">
                  <c:v>11470.329043263515</c:v>
                </c:pt>
                <c:pt idx="1812">
                  <c:v>11470.329043263515</c:v>
                </c:pt>
                <c:pt idx="1813">
                  <c:v>11470.329043263515</c:v>
                </c:pt>
                <c:pt idx="1814">
                  <c:v>11470.329043263515</c:v>
                </c:pt>
                <c:pt idx="1815">
                  <c:v>11470.329043263515</c:v>
                </c:pt>
                <c:pt idx="1816">
                  <c:v>11470.329043263515</c:v>
                </c:pt>
                <c:pt idx="1817">
                  <c:v>11470.329043263515</c:v>
                </c:pt>
                <c:pt idx="1818">
                  <c:v>11470.329043263515</c:v>
                </c:pt>
                <c:pt idx="1819">
                  <c:v>11470.329043263515</c:v>
                </c:pt>
                <c:pt idx="1820">
                  <c:v>11470.329043263515</c:v>
                </c:pt>
                <c:pt idx="1821">
                  <c:v>11470.329043263515</c:v>
                </c:pt>
                <c:pt idx="1822">
                  <c:v>11470.329043263515</c:v>
                </c:pt>
                <c:pt idx="1823">
                  <c:v>11470.329043263515</c:v>
                </c:pt>
                <c:pt idx="1824">
                  <c:v>11470.329043263515</c:v>
                </c:pt>
                <c:pt idx="1825">
                  <c:v>11470.329043263515</c:v>
                </c:pt>
                <c:pt idx="1826">
                  <c:v>11470.329043263515</c:v>
                </c:pt>
                <c:pt idx="1827">
                  <c:v>11470.329043263515</c:v>
                </c:pt>
                <c:pt idx="1828">
                  <c:v>11470.329043263515</c:v>
                </c:pt>
                <c:pt idx="1829">
                  <c:v>11470.329043263515</c:v>
                </c:pt>
                <c:pt idx="1830">
                  <c:v>11470.329043263515</c:v>
                </c:pt>
                <c:pt idx="1831">
                  <c:v>11470.329043263515</c:v>
                </c:pt>
                <c:pt idx="1832">
                  <c:v>11470.329043263515</c:v>
                </c:pt>
                <c:pt idx="1833">
                  <c:v>11470.329043263515</c:v>
                </c:pt>
                <c:pt idx="1834">
                  <c:v>11470.329043263515</c:v>
                </c:pt>
                <c:pt idx="1835">
                  <c:v>11470.329043263515</c:v>
                </c:pt>
                <c:pt idx="1836">
                  <c:v>11470.329043263515</c:v>
                </c:pt>
                <c:pt idx="1837">
                  <c:v>11470.329043263515</c:v>
                </c:pt>
                <c:pt idx="1838">
                  <c:v>11470.329043263515</c:v>
                </c:pt>
                <c:pt idx="1839">
                  <c:v>11470.329043263515</c:v>
                </c:pt>
                <c:pt idx="1840">
                  <c:v>11470.329043263515</c:v>
                </c:pt>
                <c:pt idx="1841">
                  <c:v>11470.329043263515</c:v>
                </c:pt>
                <c:pt idx="1842">
                  <c:v>11470.329043263515</c:v>
                </c:pt>
                <c:pt idx="1843">
                  <c:v>11470.329043263515</c:v>
                </c:pt>
                <c:pt idx="1844">
                  <c:v>11470.329043263515</c:v>
                </c:pt>
                <c:pt idx="1845">
                  <c:v>11470.329043263515</c:v>
                </c:pt>
                <c:pt idx="1846">
                  <c:v>11470.329043263515</c:v>
                </c:pt>
                <c:pt idx="1847">
                  <c:v>11470.329043263515</c:v>
                </c:pt>
                <c:pt idx="1848">
                  <c:v>11470.329043263515</c:v>
                </c:pt>
                <c:pt idx="1849">
                  <c:v>11470.329043263515</c:v>
                </c:pt>
                <c:pt idx="1850">
                  <c:v>11470.329043263515</c:v>
                </c:pt>
                <c:pt idx="1851">
                  <c:v>11470.329043263515</c:v>
                </c:pt>
                <c:pt idx="1852">
                  <c:v>11470.329043263515</c:v>
                </c:pt>
                <c:pt idx="1853">
                  <c:v>11470.329043263515</c:v>
                </c:pt>
                <c:pt idx="1854">
                  <c:v>11470.329043263515</c:v>
                </c:pt>
                <c:pt idx="1855">
                  <c:v>11470.329043263515</c:v>
                </c:pt>
                <c:pt idx="1856">
                  <c:v>11470.329043263515</c:v>
                </c:pt>
                <c:pt idx="1857">
                  <c:v>11470.329043263515</c:v>
                </c:pt>
                <c:pt idx="1858">
                  <c:v>11470.329043263515</c:v>
                </c:pt>
                <c:pt idx="1859">
                  <c:v>11470.329043263515</c:v>
                </c:pt>
                <c:pt idx="1860">
                  <c:v>11470.329043263515</c:v>
                </c:pt>
                <c:pt idx="1861">
                  <c:v>11470.329043263515</c:v>
                </c:pt>
                <c:pt idx="1862">
                  <c:v>11470.329043263515</c:v>
                </c:pt>
                <c:pt idx="1863">
                  <c:v>11470.329043263515</c:v>
                </c:pt>
                <c:pt idx="1864">
                  <c:v>11470.329043263515</c:v>
                </c:pt>
                <c:pt idx="1865">
                  <c:v>11470.329043263515</c:v>
                </c:pt>
                <c:pt idx="1866">
                  <c:v>11470.329043263515</c:v>
                </c:pt>
                <c:pt idx="1867">
                  <c:v>11470.329043263515</c:v>
                </c:pt>
                <c:pt idx="1868">
                  <c:v>11470.329043263515</c:v>
                </c:pt>
                <c:pt idx="1869">
                  <c:v>11470.329043263515</c:v>
                </c:pt>
                <c:pt idx="1870">
                  <c:v>11470.329043263515</c:v>
                </c:pt>
                <c:pt idx="1871">
                  <c:v>11470.329043263515</c:v>
                </c:pt>
                <c:pt idx="1872">
                  <c:v>11470.329043263515</c:v>
                </c:pt>
                <c:pt idx="1873">
                  <c:v>11470.329043263515</c:v>
                </c:pt>
                <c:pt idx="1874">
                  <c:v>11470.329043263515</c:v>
                </c:pt>
                <c:pt idx="1875">
                  <c:v>11470.329043263515</c:v>
                </c:pt>
                <c:pt idx="1876">
                  <c:v>11470.329043263515</c:v>
                </c:pt>
                <c:pt idx="1877">
                  <c:v>11470.329043263515</c:v>
                </c:pt>
                <c:pt idx="1878">
                  <c:v>11470.329043263515</c:v>
                </c:pt>
                <c:pt idx="1879">
                  <c:v>11470.329043263515</c:v>
                </c:pt>
                <c:pt idx="1880">
                  <c:v>11470.329043263515</c:v>
                </c:pt>
                <c:pt idx="1881">
                  <c:v>11470.329043263515</c:v>
                </c:pt>
                <c:pt idx="1882">
                  <c:v>11470.329043263515</c:v>
                </c:pt>
                <c:pt idx="1883">
                  <c:v>11470.329043263515</c:v>
                </c:pt>
                <c:pt idx="1884">
                  <c:v>11470.329043263515</c:v>
                </c:pt>
                <c:pt idx="1885">
                  <c:v>11470.329043263515</c:v>
                </c:pt>
                <c:pt idx="1886">
                  <c:v>11470.329043263515</c:v>
                </c:pt>
                <c:pt idx="1887">
                  <c:v>11470.329043263515</c:v>
                </c:pt>
                <c:pt idx="1888">
                  <c:v>11470.329043263515</c:v>
                </c:pt>
                <c:pt idx="1889">
                  <c:v>11470.329043263515</c:v>
                </c:pt>
                <c:pt idx="1890">
                  <c:v>11470.329043263515</c:v>
                </c:pt>
                <c:pt idx="1891">
                  <c:v>11470.329043263515</c:v>
                </c:pt>
                <c:pt idx="1892">
                  <c:v>11470.329043263515</c:v>
                </c:pt>
                <c:pt idx="1893">
                  <c:v>11470.329043263515</c:v>
                </c:pt>
                <c:pt idx="1894">
                  <c:v>11470.329043263515</c:v>
                </c:pt>
                <c:pt idx="1895">
                  <c:v>11470.329043263515</c:v>
                </c:pt>
                <c:pt idx="1896">
                  <c:v>11470.329043263515</c:v>
                </c:pt>
                <c:pt idx="1897">
                  <c:v>11470.329043263515</c:v>
                </c:pt>
                <c:pt idx="1898">
                  <c:v>11470.329043263515</c:v>
                </c:pt>
                <c:pt idx="1899">
                  <c:v>11470.329043263515</c:v>
                </c:pt>
                <c:pt idx="1900">
                  <c:v>11470.329043263515</c:v>
                </c:pt>
                <c:pt idx="1901">
                  <c:v>11470.329043263515</c:v>
                </c:pt>
                <c:pt idx="1902">
                  <c:v>11470.329043263515</c:v>
                </c:pt>
                <c:pt idx="1903">
                  <c:v>11470.329043263515</c:v>
                </c:pt>
                <c:pt idx="1904">
                  <c:v>11470.329043263515</c:v>
                </c:pt>
                <c:pt idx="1905">
                  <c:v>11470.329043263515</c:v>
                </c:pt>
                <c:pt idx="1906">
                  <c:v>11470.329043263515</c:v>
                </c:pt>
                <c:pt idx="1907">
                  <c:v>11470.329043263515</c:v>
                </c:pt>
                <c:pt idx="1908">
                  <c:v>11470.329043263515</c:v>
                </c:pt>
                <c:pt idx="1909">
                  <c:v>11470.329043263515</c:v>
                </c:pt>
                <c:pt idx="1910">
                  <c:v>11470.329043263515</c:v>
                </c:pt>
                <c:pt idx="1911">
                  <c:v>11470.329043263515</c:v>
                </c:pt>
                <c:pt idx="1912">
                  <c:v>11470.329043263515</c:v>
                </c:pt>
                <c:pt idx="1913">
                  <c:v>11470.329043263515</c:v>
                </c:pt>
                <c:pt idx="1914">
                  <c:v>11470.329043263515</c:v>
                </c:pt>
                <c:pt idx="1915">
                  <c:v>11470.329043263515</c:v>
                </c:pt>
                <c:pt idx="1916">
                  <c:v>11470.329043263515</c:v>
                </c:pt>
                <c:pt idx="1917">
                  <c:v>11470.329043263515</c:v>
                </c:pt>
                <c:pt idx="1918">
                  <c:v>11470.329043263515</c:v>
                </c:pt>
                <c:pt idx="1919">
                  <c:v>11470.329043263515</c:v>
                </c:pt>
                <c:pt idx="1920">
                  <c:v>11470.329043263515</c:v>
                </c:pt>
                <c:pt idx="1921">
                  <c:v>11470.329043263515</c:v>
                </c:pt>
                <c:pt idx="1922">
                  <c:v>11470.329043263515</c:v>
                </c:pt>
                <c:pt idx="1923">
                  <c:v>11470.329043263515</c:v>
                </c:pt>
                <c:pt idx="1924">
                  <c:v>11470.329043263515</c:v>
                </c:pt>
                <c:pt idx="1925">
                  <c:v>11470.329043263515</c:v>
                </c:pt>
                <c:pt idx="1926">
                  <c:v>11470.329043263515</c:v>
                </c:pt>
                <c:pt idx="1927">
                  <c:v>11470.329043263515</c:v>
                </c:pt>
                <c:pt idx="1928">
                  <c:v>11470.329043263515</c:v>
                </c:pt>
                <c:pt idx="1929">
                  <c:v>11470.329043263515</c:v>
                </c:pt>
                <c:pt idx="1930">
                  <c:v>11470.329043263515</c:v>
                </c:pt>
                <c:pt idx="1931">
                  <c:v>11470.329043263515</c:v>
                </c:pt>
                <c:pt idx="1932">
                  <c:v>11470.329043263515</c:v>
                </c:pt>
                <c:pt idx="1933">
                  <c:v>11470.329043263515</c:v>
                </c:pt>
                <c:pt idx="1934">
                  <c:v>11470.329043263515</c:v>
                </c:pt>
                <c:pt idx="1935">
                  <c:v>11470.329043263515</c:v>
                </c:pt>
                <c:pt idx="1936">
                  <c:v>11470.329043263515</c:v>
                </c:pt>
                <c:pt idx="1937">
                  <c:v>11470.329043263515</c:v>
                </c:pt>
                <c:pt idx="1938">
                  <c:v>11470.329043263515</c:v>
                </c:pt>
                <c:pt idx="1939">
                  <c:v>11470.329043263515</c:v>
                </c:pt>
                <c:pt idx="1940">
                  <c:v>11470.329043263515</c:v>
                </c:pt>
                <c:pt idx="1941">
                  <c:v>11470.329043263515</c:v>
                </c:pt>
                <c:pt idx="1942">
                  <c:v>11470.329043263515</c:v>
                </c:pt>
                <c:pt idx="1943">
                  <c:v>11470.329043263515</c:v>
                </c:pt>
                <c:pt idx="1944">
                  <c:v>11470.329043263515</c:v>
                </c:pt>
                <c:pt idx="1945">
                  <c:v>11470.329043263515</c:v>
                </c:pt>
                <c:pt idx="1946">
                  <c:v>11470.329043263515</c:v>
                </c:pt>
                <c:pt idx="1947">
                  <c:v>11470.329043263515</c:v>
                </c:pt>
                <c:pt idx="1948">
                  <c:v>11470.329043263515</c:v>
                </c:pt>
                <c:pt idx="1949">
                  <c:v>11470.329043263515</c:v>
                </c:pt>
                <c:pt idx="1950">
                  <c:v>11470.329043263515</c:v>
                </c:pt>
                <c:pt idx="1951">
                  <c:v>11470.329043263515</c:v>
                </c:pt>
                <c:pt idx="1952">
                  <c:v>11470.329043263515</c:v>
                </c:pt>
                <c:pt idx="1953">
                  <c:v>11470.329043263515</c:v>
                </c:pt>
                <c:pt idx="1954">
                  <c:v>11470.329043263515</c:v>
                </c:pt>
                <c:pt idx="1955">
                  <c:v>11470.329043263515</c:v>
                </c:pt>
                <c:pt idx="1956">
                  <c:v>11470.329043263515</c:v>
                </c:pt>
                <c:pt idx="1957">
                  <c:v>11470.329043263515</c:v>
                </c:pt>
                <c:pt idx="1958">
                  <c:v>11470.329043263515</c:v>
                </c:pt>
                <c:pt idx="1959">
                  <c:v>11470.329043263515</c:v>
                </c:pt>
                <c:pt idx="1960">
                  <c:v>11470.329043263515</c:v>
                </c:pt>
                <c:pt idx="1961">
                  <c:v>11470.329043263515</c:v>
                </c:pt>
                <c:pt idx="1962">
                  <c:v>11470.329043263515</c:v>
                </c:pt>
                <c:pt idx="1963">
                  <c:v>11470.329043263515</c:v>
                </c:pt>
                <c:pt idx="1964">
                  <c:v>11470.329043263515</c:v>
                </c:pt>
                <c:pt idx="1965">
                  <c:v>11470.329043263515</c:v>
                </c:pt>
                <c:pt idx="1966">
                  <c:v>11470.329043263515</c:v>
                </c:pt>
                <c:pt idx="1967">
                  <c:v>11470.329043263515</c:v>
                </c:pt>
                <c:pt idx="1968">
                  <c:v>11470.329043263515</c:v>
                </c:pt>
                <c:pt idx="1969">
                  <c:v>11470.329043263515</c:v>
                </c:pt>
                <c:pt idx="1970">
                  <c:v>11470.329043263515</c:v>
                </c:pt>
                <c:pt idx="1971">
                  <c:v>11470.329043263515</c:v>
                </c:pt>
                <c:pt idx="1972">
                  <c:v>11470.329043263515</c:v>
                </c:pt>
                <c:pt idx="1973">
                  <c:v>11470.329043263515</c:v>
                </c:pt>
                <c:pt idx="1974">
                  <c:v>11470.329043263515</c:v>
                </c:pt>
                <c:pt idx="1975">
                  <c:v>11470.329043263515</c:v>
                </c:pt>
                <c:pt idx="1976">
                  <c:v>11470.329043263515</c:v>
                </c:pt>
                <c:pt idx="1977">
                  <c:v>11470.329043263515</c:v>
                </c:pt>
                <c:pt idx="1978">
                  <c:v>11470.329043263515</c:v>
                </c:pt>
                <c:pt idx="1979">
                  <c:v>11470.329043263515</c:v>
                </c:pt>
                <c:pt idx="1980">
                  <c:v>11470.329043263515</c:v>
                </c:pt>
                <c:pt idx="1981">
                  <c:v>11470.329043263515</c:v>
                </c:pt>
                <c:pt idx="1982">
                  <c:v>11470.329043263515</c:v>
                </c:pt>
                <c:pt idx="1983">
                  <c:v>11470.329043263515</c:v>
                </c:pt>
                <c:pt idx="1984">
                  <c:v>11470.329043263515</c:v>
                </c:pt>
                <c:pt idx="1985">
                  <c:v>11470.329043263515</c:v>
                </c:pt>
                <c:pt idx="1986">
                  <c:v>11470.329043263515</c:v>
                </c:pt>
                <c:pt idx="1987">
                  <c:v>11470.329043263515</c:v>
                </c:pt>
                <c:pt idx="1988">
                  <c:v>11470.329043263515</c:v>
                </c:pt>
                <c:pt idx="1989">
                  <c:v>11470.329043263515</c:v>
                </c:pt>
                <c:pt idx="1990">
                  <c:v>11470.329043263515</c:v>
                </c:pt>
                <c:pt idx="1991">
                  <c:v>11470.329043263515</c:v>
                </c:pt>
                <c:pt idx="1992">
                  <c:v>11470.329043263515</c:v>
                </c:pt>
                <c:pt idx="1993">
                  <c:v>11470.329043263515</c:v>
                </c:pt>
                <c:pt idx="1994">
                  <c:v>11470.329043263515</c:v>
                </c:pt>
                <c:pt idx="1995">
                  <c:v>11470.329043263515</c:v>
                </c:pt>
                <c:pt idx="1996">
                  <c:v>11470.329043263515</c:v>
                </c:pt>
                <c:pt idx="1997">
                  <c:v>11470.329043263515</c:v>
                </c:pt>
                <c:pt idx="1998">
                  <c:v>11470.329043263515</c:v>
                </c:pt>
                <c:pt idx="1999">
                  <c:v>11470.329043263515</c:v>
                </c:pt>
                <c:pt idx="2000">
                  <c:v>11470.329043263515</c:v>
                </c:pt>
                <c:pt idx="2001">
                  <c:v>11470.329043263515</c:v>
                </c:pt>
                <c:pt idx="2002">
                  <c:v>11470.329043263515</c:v>
                </c:pt>
                <c:pt idx="2003">
                  <c:v>11470.329043263515</c:v>
                </c:pt>
                <c:pt idx="2004">
                  <c:v>11470.329043263515</c:v>
                </c:pt>
                <c:pt idx="2005">
                  <c:v>11470.329043263515</c:v>
                </c:pt>
                <c:pt idx="2006">
                  <c:v>11470.329043263515</c:v>
                </c:pt>
                <c:pt idx="2007">
                  <c:v>11470.329043263515</c:v>
                </c:pt>
                <c:pt idx="2008">
                  <c:v>11470.329043263515</c:v>
                </c:pt>
                <c:pt idx="2009">
                  <c:v>11470.329043263515</c:v>
                </c:pt>
                <c:pt idx="2010">
                  <c:v>11470.329043263515</c:v>
                </c:pt>
                <c:pt idx="2011">
                  <c:v>11470.329043263515</c:v>
                </c:pt>
                <c:pt idx="2012">
                  <c:v>11470.329043263515</c:v>
                </c:pt>
                <c:pt idx="2013">
                  <c:v>11470.329043263515</c:v>
                </c:pt>
                <c:pt idx="2014">
                  <c:v>11470.329043263515</c:v>
                </c:pt>
                <c:pt idx="2015">
                  <c:v>11470.329043263515</c:v>
                </c:pt>
                <c:pt idx="2016">
                  <c:v>11470.329043263515</c:v>
                </c:pt>
                <c:pt idx="2017">
                  <c:v>11470.329043263515</c:v>
                </c:pt>
                <c:pt idx="2018">
                  <c:v>11470.329043263515</c:v>
                </c:pt>
                <c:pt idx="2019">
                  <c:v>11470.329043263515</c:v>
                </c:pt>
                <c:pt idx="2020">
                  <c:v>11470.329043263515</c:v>
                </c:pt>
                <c:pt idx="2021">
                  <c:v>11470.329043263515</c:v>
                </c:pt>
                <c:pt idx="2022">
                  <c:v>11470.329043263515</c:v>
                </c:pt>
                <c:pt idx="2023">
                  <c:v>11470.329043263515</c:v>
                </c:pt>
                <c:pt idx="2024">
                  <c:v>11470.329043263515</c:v>
                </c:pt>
                <c:pt idx="2025">
                  <c:v>11470.329043263515</c:v>
                </c:pt>
                <c:pt idx="2026">
                  <c:v>11470.329043263515</c:v>
                </c:pt>
                <c:pt idx="2027">
                  <c:v>11470.329043263515</c:v>
                </c:pt>
                <c:pt idx="2028">
                  <c:v>11470.329043263515</c:v>
                </c:pt>
                <c:pt idx="2029">
                  <c:v>11470.329043263515</c:v>
                </c:pt>
                <c:pt idx="2030">
                  <c:v>11470.329043263515</c:v>
                </c:pt>
                <c:pt idx="2031">
                  <c:v>11470.329043263515</c:v>
                </c:pt>
                <c:pt idx="2032">
                  <c:v>11470.329043263515</c:v>
                </c:pt>
                <c:pt idx="2033">
                  <c:v>11470.329043263515</c:v>
                </c:pt>
                <c:pt idx="2034">
                  <c:v>11470.329043263515</c:v>
                </c:pt>
                <c:pt idx="2035">
                  <c:v>11470.329043263515</c:v>
                </c:pt>
                <c:pt idx="2036">
                  <c:v>11470.329043263515</c:v>
                </c:pt>
                <c:pt idx="2037">
                  <c:v>11470.329043263515</c:v>
                </c:pt>
                <c:pt idx="2038">
                  <c:v>11470.329043263515</c:v>
                </c:pt>
                <c:pt idx="2039">
                  <c:v>11470.329043263515</c:v>
                </c:pt>
                <c:pt idx="2040">
                  <c:v>11470.329043263515</c:v>
                </c:pt>
                <c:pt idx="2041">
                  <c:v>11470.329043263515</c:v>
                </c:pt>
                <c:pt idx="2042">
                  <c:v>11470.329043263515</c:v>
                </c:pt>
                <c:pt idx="2043">
                  <c:v>11470.329043263515</c:v>
                </c:pt>
                <c:pt idx="2044">
                  <c:v>11470.329043263515</c:v>
                </c:pt>
                <c:pt idx="2045">
                  <c:v>11470.329043263515</c:v>
                </c:pt>
                <c:pt idx="2046">
                  <c:v>11470.329043263515</c:v>
                </c:pt>
                <c:pt idx="2047">
                  <c:v>11470.329043263515</c:v>
                </c:pt>
                <c:pt idx="2048">
                  <c:v>11470.329043263515</c:v>
                </c:pt>
                <c:pt idx="2049">
                  <c:v>11470.329043263515</c:v>
                </c:pt>
                <c:pt idx="2050">
                  <c:v>11470.329043263515</c:v>
                </c:pt>
                <c:pt idx="2051">
                  <c:v>11470.329043263515</c:v>
                </c:pt>
                <c:pt idx="2052">
                  <c:v>11470.329043263515</c:v>
                </c:pt>
                <c:pt idx="2053">
                  <c:v>11470.329043263515</c:v>
                </c:pt>
                <c:pt idx="2054">
                  <c:v>11470.329043263515</c:v>
                </c:pt>
                <c:pt idx="2055">
                  <c:v>11470.329043263515</c:v>
                </c:pt>
                <c:pt idx="2056">
                  <c:v>11470.329043263515</c:v>
                </c:pt>
                <c:pt idx="2057">
                  <c:v>11470.329043263515</c:v>
                </c:pt>
                <c:pt idx="2058">
                  <c:v>11470.329043263515</c:v>
                </c:pt>
                <c:pt idx="2059">
                  <c:v>11470.329043263515</c:v>
                </c:pt>
                <c:pt idx="2060">
                  <c:v>11470.329043263515</c:v>
                </c:pt>
                <c:pt idx="2061">
                  <c:v>11470.329043263515</c:v>
                </c:pt>
                <c:pt idx="2062">
                  <c:v>11470.329043263515</c:v>
                </c:pt>
                <c:pt idx="2063">
                  <c:v>11470.329043263515</c:v>
                </c:pt>
                <c:pt idx="2064">
                  <c:v>11470.329043263515</c:v>
                </c:pt>
                <c:pt idx="2065">
                  <c:v>11470.329043263515</c:v>
                </c:pt>
                <c:pt idx="2066">
                  <c:v>11470.329043263515</c:v>
                </c:pt>
                <c:pt idx="2067">
                  <c:v>11470.329043263515</c:v>
                </c:pt>
                <c:pt idx="2068">
                  <c:v>11470.329043263515</c:v>
                </c:pt>
                <c:pt idx="2069">
                  <c:v>11470.329043263515</c:v>
                </c:pt>
                <c:pt idx="2070">
                  <c:v>11470.329043263515</c:v>
                </c:pt>
                <c:pt idx="2071">
                  <c:v>11470.329043263515</c:v>
                </c:pt>
                <c:pt idx="2072">
                  <c:v>11470.329043263515</c:v>
                </c:pt>
                <c:pt idx="2073">
                  <c:v>11470.329043263515</c:v>
                </c:pt>
                <c:pt idx="2074">
                  <c:v>11470.329043263515</c:v>
                </c:pt>
                <c:pt idx="2075">
                  <c:v>11470.329043263515</c:v>
                </c:pt>
                <c:pt idx="2076">
                  <c:v>11470.329043263515</c:v>
                </c:pt>
                <c:pt idx="2077">
                  <c:v>11470.329043263515</c:v>
                </c:pt>
                <c:pt idx="2078">
                  <c:v>11470.329043263515</c:v>
                </c:pt>
                <c:pt idx="2079">
                  <c:v>11470.329043263515</c:v>
                </c:pt>
                <c:pt idx="2080">
                  <c:v>11470.329043263515</c:v>
                </c:pt>
                <c:pt idx="2081">
                  <c:v>11470.329043263515</c:v>
                </c:pt>
                <c:pt idx="2082">
                  <c:v>11470.329043263515</c:v>
                </c:pt>
                <c:pt idx="2083">
                  <c:v>11470.329043263515</c:v>
                </c:pt>
                <c:pt idx="2084">
                  <c:v>11470.329043263515</c:v>
                </c:pt>
                <c:pt idx="2085">
                  <c:v>11470.329043263515</c:v>
                </c:pt>
                <c:pt idx="2086">
                  <c:v>11470.329043263515</c:v>
                </c:pt>
                <c:pt idx="2087">
                  <c:v>11470.329043263515</c:v>
                </c:pt>
                <c:pt idx="2088">
                  <c:v>11470.329043263515</c:v>
                </c:pt>
                <c:pt idx="2089">
                  <c:v>11470.329043263515</c:v>
                </c:pt>
                <c:pt idx="2090">
                  <c:v>11470.329043263515</c:v>
                </c:pt>
                <c:pt idx="2091">
                  <c:v>11470.329043263515</c:v>
                </c:pt>
                <c:pt idx="2092">
                  <c:v>11470.329043263515</c:v>
                </c:pt>
                <c:pt idx="2093">
                  <c:v>11470.329043263515</c:v>
                </c:pt>
                <c:pt idx="2094">
                  <c:v>11470.329043263515</c:v>
                </c:pt>
                <c:pt idx="2095">
                  <c:v>11470.329043263515</c:v>
                </c:pt>
                <c:pt idx="2096">
                  <c:v>11470.329043263515</c:v>
                </c:pt>
                <c:pt idx="2097">
                  <c:v>11470.329043263515</c:v>
                </c:pt>
                <c:pt idx="2098">
                  <c:v>11470.329043263515</c:v>
                </c:pt>
                <c:pt idx="2099">
                  <c:v>11470.329043263515</c:v>
                </c:pt>
                <c:pt idx="2100">
                  <c:v>11470.329043263515</c:v>
                </c:pt>
                <c:pt idx="2101">
                  <c:v>11470.329043263515</c:v>
                </c:pt>
                <c:pt idx="2102">
                  <c:v>11470.329043263515</c:v>
                </c:pt>
                <c:pt idx="2103">
                  <c:v>11470.329043263515</c:v>
                </c:pt>
                <c:pt idx="2104">
                  <c:v>11470.329043263515</c:v>
                </c:pt>
                <c:pt idx="2105">
                  <c:v>11470.329043263515</c:v>
                </c:pt>
                <c:pt idx="2106">
                  <c:v>11470.329043263515</c:v>
                </c:pt>
                <c:pt idx="2107">
                  <c:v>11470.329043263515</c:v>
                </c:pt>
                <c:pt idx="2108">
                  <c:v>11470.329043263515</c:v>
                </c:pt>
                <c:pt idx="2109">
                  <c:v>11470.329043263515</c:v>
                </c:pt>
                <c:pt idx="2110">
                  <c:v>11470.329043263515</c:v>
                </c:pt>
                <c:pt idx="2111">
                  <c:v>11470.329043263515</c:v>
                </c:pt>
                <c:pt idx="2112">
                  <c:v>11470.329043263515</c:v>
                </c:pt>
                <c:pt idx="2113">
                  <c:v>11470.329043263515</c:v>
                </c:pt>
                <c:pt idx="2114">
                  <c:v>11470.329043263515</c:v>
                </c:pt>
                <c:pt idx="2115">
                  <c:v>11470.329043263515</c:v>
                </c:pt>
                <c:pt idx="2116">
                  <c:v>11470.329043263515</c:v>
                </c:pt>
                <c:pt idx="2117">
                  <c:v>11470.329043263515</c:v>
                </c:pt>
                <c:pt idx="2118">
                  <c:v>11470.329043263515</c:v>
                </c:pt>
                <c:pt idx="2119">
                  <c:v>11470.329043263515</c:v>
                </c:pt>
                <c:pt idx="2120">
                  <c:v>11470.329043263515</c:v>
                </c:pt>
                <c:pt idx="2121">
                  <c:v>11470.329043263515</c:v>
                </c:pt>
                <c:pt idx="2122">
                  <c:v>11470.329043263515</c:v>
                </c:pt>
                <c:pt idx="2123">
                  <c:v>11470.329043263515</c:v>
                </c:pt>
                <c:pt idx="2124">
                  <c:v>11470.329043263515</c:v>
                </c:pt>
                <c:pt idx="2125">
                  <c:v>11470.329043263515</c:v>
                </c:pt>
                <c:pt idx="2126">
                  <c:v>11470.329043263515</c:v>
                </c:pt>
                <c:pt idx="2127">
                  <c:v>11470.329043263515</c:v>
                </c:pt>
                <c:pt idx="2128">
                  <c:v>11470.329043263515</c:v>
                </c:pt>
                <c:pt idx="2129">
                  <c:v>11470.329043263515</c:v>
                </c:pt>
                <c:pt idx="2130">
                  <c:v>11470.329043263515</c:v>
                </c:pt>
                <c:pt idx="2131">
                  <c:v>11470.329043263515</c:v>
                </c:pt>
                <c:pt idx="2132">
                  <c:v>11470.329043263515</c:v>
                </c:pt>
                <c:pt idx="2133">
                  <c:v>11470.329043263515</c:v>
                </c:pt>
                <c:pt idx="2134">
                  <c:v>11470.329043263515</c:v>
                </c:pt>
                <c:pt idx="2135">
                  <c:v>11470.329043263515</c:v>
                </c:pt>
                <c:pt idx="2136">
                  <c:v>11470.329043263515</c:v>
                </c:pt>
                <c:pt idx="2137">
                  <c:v>11470.329043263515</c:v>
                </c:pt>
                <c:pt idx="2138">
                  <c:v>11470.329043263515</c:v>
                </c:pt>
                <c:pt idx="2139">
                  <c:v>11470.329043263515</c:v>
                </c:pt>
                <c:pt idx="2140">
                  <c:v>11470.329043263515</c:v>
                </c:pt>
                <c:pt idx="2141">
                  <c:v>11470.329043263515</c:v>
                </c:pt>
                <c:pt idx="2142">
                  <c:v>11470.329043263515</c:v>
                </c:pt>
                <c:pt idx="2143">
                  <c:v>11470.329043263515</c:v>
                </c:pt>
                <c:pt idx="2144">
                  <c:v>11470.329043263515</c:v>
                </c:pt>
                <c:pt idx="2145">
                  <c:v>11470.329043263515</c:v>
                </c:pt>
                <c:pt idx="2146">
                  <c:v>11470.329043263515</c:v>
                </c:pt>
                <c:pt idx="2147">
                  <c:v>11470.329043263515</c:v>
                </c:pt>
                <c:pt idx="2148">
                  <c:v>11470.329043263515</c:v>
                </c:pt>
                <c:pt idx="2149">
                  <c:v>11470.329043263515</c:v>
                </c:pt>
                <c:pt idx="2150">
                  <c:v>11470.329043263515</c:v>
                </c:pt>
                <c:pt idx="2151">
                  <c:v>11470.329043263515</c:v>
                </c:pt>
                <c:pt idx="2152">
                  <c:v>11470.329043263515</c:v>
                </c:pt>
                <c:pt idx="2153">
                  <c:v>11470.329043263515</c:v>
                </c:pt>
                <c:pt idx="2154">
                  <c:v>11470.329043263515</c:v>
                </c:pt>
                <c:pt idx="2155">
                  <c:v>11470.329043263515</c:v>
                </c:pt>
                <c:pt idx="2156">
                  <c:v>11470.329043263515</c:v>
                </c:pt>
                <c:pt idx="2157">
                  <c:v>11470.329043263515</c:v>
                </c:pt>
                <c:pt idx="2158">
                  <c:v>11470.329043263515</c:v>
                </c:pt>
                <c:pt idx="2159">
                  <c:v>11470.329043263515</c:v>
                </c:pt>
                <c:pt idx="2160">
                  <c:v>11470.329043263515</c:v>
                </c:pt>
                <c:pt idx="2161">
                  <c:v>11470.329043263515</c:v>
                </c:pt>
                <c:pt idx="2162">
                  <c:v>11470.329043263515</c:v>
                </c:pt>
                <c:pt idx="2163">
                  <c:v>11470.329043263515</c:v>
                </c:pt>
                <c:pt idx="2164">
                  <c:v>11470.329043263515</c:v>
                </c:pt>
                <c:pt idx="2165">
                  <c:v>11470.329043263515</c:v>
                </c:pt>
                <c:pt idx="2166">
                  <c:v>11470.329043263515</c:v>
                </c:pt>
                <c:pt idx="2167">
                  <c:v>11470.329043263515</c:v>
                </c:pt>
                <c:pt idx="2168">
                  <c:v>11470.329043263515</c:v>
                </c:pt>
                <c:pt idx="2169">
                  <c:v>11470.329043263515</c:v>
                </c:pt>
                <c:pt idx="2170">
                  <c:v>11470.329043263515</c:v>
                </c:pt>
                <c:pt idx="2171">
                  <c:v>11470.329043263515</c:v>
                </c:pt>
                <c:pt idx="2172">
                  <c:v>11470.329043263515</c:v>
                </c:pt>
                <c:pt idx="2173">
                  <c:v>11470.329043263515</c:v>
                </c:pt>
                <c:pt idx="2174">
                  <c:v>11470.329043263515</c:v>
                </c:pt>
                <c:pt idx="2175">
                  <c:v>11470.329043263515</c:v>
                </c:pt>
                <c:pt idx="2176">
                  <c:v>11470.329043263515</c:v>
                </c:pt>
                <c:pt idx="2177">
                  <c:v>11470.329043263515</c:v>
                </c:pt>
                <c:pt idx="2178">
                  <c:v>11470.329043263515</c:v>
                </c:pt>
                <c:pt idx="2179">
                  <c:v>11470.329043263515</c:v>
                </c:pt>
                <c:pt idx="2180">
                  <c:v>11470.329043263515</c:v>
                </c:pt>
                <c:pt idx="2181">
                  <c:v>11470.329043263515</c:v>
                </c:pt>
                <c:pt idx="2182">
                  <c:v>11470.329043263515</c:v>
                </c:pt>
                <c:pt idx="2183">
                  <c:v>11470.329043263515</c:v>
                </c:pt>
                <c:pt idx="2184">
                  <c:v>11470.329043263515</c:v>
                </c:pt>
                <c:pt idx="2185">
                  <c:v>11470.329043263515</c:v>
                </c:pt>
                <c:pt idx="2186">
                  <c:v>11470.329043263515</c:v>
                </c:pt>
                <c:pt idx="2187">
                  <c:v>11470.329043263515</c:v>
                </c:pt>
                <c:pt idx="2188">
                  <c:v>11470.329043263515</c:v>
                </c:pt>
                <c:pt idx="2189">
                  <c:v>11470.329043263515</c:v>
                </c:pt>
                <c:pt idx="2190">
                  <c:v>11470.329043263515</c:v>
                </c:pt>
                <c:pt idx="2191">
                  <c:v>11470.329043263515</c:v>
                </c:pt>
                <c:pt idx="2192">
                  <c:v>11470.329043263515</c:v>
                </c:pt>
                <c:pt idx="2193">
                  <c:v>11470.329043263515</c:v>
                </c:pt>
                <c:pt idx="2194">
                  <c:v>11470.329043263515</c:v>
                </c:pt>
                <c:pt idx="2195">
                  <c:v>11470.329043263515</c:v>
                </c:pt>
                <c:pt idx="2196">
                  <c:v>11470.329043263515</c:v>
                </c:pt>
                <c:pt idx="2197">
                  <c:v>11470.329043263515</c:v>
                </c:pt>
                <c:pt idx="2198">
                  <c:v>11470.329043263515</c:v>
                </c:pt>
                <c:pt idx="2199">
                  <c:v>11470.329043263515</c:v>
                </c:pt>
                <c:pt idx="2200">
                  <c:v>11470.329043263515</c:v>
                </c:pt>
                <c:pt idx="2201">
                  <c:v>11470.329043263515</c:v>
                </c:pt>
                <c:pt idx="2202">
                  <c:v>11470.329043263515</c:v>
                </c:pt>
                <c:pt idx="2203">
                  <c:v>11470.329043263515</c:v>
                </c:pt>
                <c:pt idx="2204">
                  <c:v>11470.329043263515</c:v>
                </c:pt>
                <c:pt idx="2205">
                  <c:v>11470.329043263515</c:v>
                </c:pt>
                <c:pt idx="2206">
                  <c:v>11470.329043263515</c:v>
                </c:pt>
                <c:pt idx="2207">
                  <c:v>11470.329043263515</c:v>
                </c:pt>
                <c:pt idx="2208">
                  <c:v>11470.329043263515</c:v>
                </c:pt>
                <c:pt idx="2209">
                  <c:v>11470.329043263515</c:v>
                </c:pt>
                <c:pt idx="2210">
                  <c:v>11470.329043263515</c:v>
                </c:pt>
                <c:pt idx="2211">
                  <c:v>11470.329043263515</c:v>
                </c:pt>
                <c:pt idx="2212">
                  <c:v>11470.329043263515</c:v>
                </c:pt>
                <c:pt idx="2213">
                  <c:v>11470.329043263515</c:v>
                </c:pt>
                <c:pt idx="2214">
                  <c:v>11470.329043263515</c:v>
                </c:pt>
                <c:pt idx="2215">
                  <c:v>11470.329043263515</c:v>
                </c:pt>
                <c:pt idx="2216">
                  <c:v>11470.329043263515</c:v>
                </c:pt>
                <c:pt idx="2217">
                  <c:v>11470.329043263515</c:v>
                </c:pt>
                <c:pt idx="2218">
                  <c:v>11470.329043263515</c:v>
                </c:pt>
                <c:pt idx="2219">
                  <c:v>11470.329043263515</c:v>
                </c:pt>
                <c:pt idx="2220">
                  <c:v>11470.329043263515</c:v>
                </c:pt>
                <c:pt idx="2221">
                  <c:v>11470.329043263515</c:v>
                </c:pt>
                <c:pt idx="2222">
                  <c:v>11470.329043263515</c:v>
                </c:pt>
                <c:pt idx="2223">
                  <c:v>11470.329043263515</c:v>
                </c:pt>
                <c:pt idx="2224">
                  <c:v>11470.329043263515</c:v>
                </c:pt>
                <c:pt idx="2225">
                  <c:v>11470.329043263515</c:v>
                </c:pt>
                <c:pt idx="2226">
                  <c:v>11470.329043263515</c:v>
                </c:pt>
                <c:pt idx="2227">
                  <c:v>11470.329043263515</c:v>
                </c:pt>
                <c:pt idx="2228">
                  <c:v>11470.329043263515</c:v>
                </c:pt>
                <c:pt idx="2229">
                  <c:v>11470.329043263515</c:v>
                </c:pt>
                <c:pt idx="2230">
                  <c:v>11470.329043263515</c:v>
                </c:pt>
                <c:pt idx="2231">
                  <c:v>11470.329043263515</c:v>
                </c:pt>
                <c:pt idx="2232">
                  <c:v>11470.329043263515</c:v>
                </c:pt>
                <c:pt idx="2233">
                  <c:v>11470.329043263515</c:v>
                </c:pt>
                <c:pt idx="2234">
                  <c:v>11470.329043263515</c:v>
                </c:pt>
                <c:pt idx="2235">
                  <c:v>11470.329043263515</c:v>
                </c:pt>
                <c:pt idx="2236">
                  <c:v>11470.329043263515</c:v>
                </c:pt>
                <c:pt idx="2237">
                  <c:v>11470.329043263515</c:v>
                </c:pt>
                <c:pt idx="2238">
                  <c:v>11470.329043263515</c:v>
                </c:pt>
                <c:pt idx="2239">
                  <c:v>11470.329043263515</c:v>
                </c:pt>
                <c:pt idx="2240">
                  <c:v>11470.329043263515</c:v>
                </c:pt>
                <c:pt idx="2241">
                  <c:v>11470.329043263515</c:v>
                </c:pt>
                <c:pt idx="2242">
                  <c:v>11470.329043263515</c:v>
                </c:pt>
                <c:pt idx="2243">
                  <c:v>11470.329043263515</c:v>
                </c:pt>
                <c:pt idx="2244">
                  <c:v>11470.329043263515</c:v>
                </c:pt>
                <c:pt idx="2245">
                  <c:v>11470.329043263515</c:v>
                </c:pt>
                <c:pt idx="2246">
                  <c:v>11470.329043263515</c:v>
                </c:pt>
                <c:pt idx="2247">
                  <c:v>11470.329043263515</c:v>
                </c:pt>
                <c:pt idx="2248">
                  <c:v>11470.329043263515</c:v>
                </c:pt>
                <c:pt idx="2249">
                  <c:v>11470.329043263515</c:v>
                </c:pt>
                <c:pt idx="2250">
                  <c:v>11470.329043263515</c:v>
                </c:pt>
                <c:pt idx="2251">
                  <c:v>11470.329043263515</c:v>
                </c:pt>
                <c:pt idx="2252">
                  <c:v>11470.329043263515</c:v>
                </c:pt>
                <c:pt idx="2253">
                  <c:v>11470.329043263515</c:v>
                </c:pt>
                <c:pt idx="2254">
                  <c:v>11470.329043263515</c:v>
                </c:pt>
                <c:pt idx="2255">
                  <c:v>11470.329043263515</c:v>
                </c:pt>
                <c:pt idx="2256">
                  <c:v>11470.329043263515</c:v>
                </c:pt>
                <c:pt idx="2257">
                  <c:v>11470.329043263515</c:v>
                </c:pt>
                <c:pt idx="2258">
                  <c:v>11470.329043263515</c:v>
                </c:pt>
                <c:pt idx="2259">
                  <c:v>11470.329043263515</c:v>
                </c:pt>
                <c:pt idx="2260">
                  <c:v>11470.329043263515</c:v>
                </c:pt>
                <c:pt idx="2261">
                  <c:v>11470.329043263515</c:v>
                </c:pt>
                <c:pt idx="2262">
                  <c:v>11470.329043263515</c:v>
                </c:pt>
                <c:pt idx="2263">
                  <c:v>11470.329043263515</c:v>
                </c:pt>
                <c:pt idx="2264">
                  <c:v>11470.329043263515</c:v>
                </c:pt>
                <c:pt idx="2265">
                  <c:v>11470.329043263515</c:v>
                </c:pt>
                <c:pt idx="2266">
                  <c:v>11470.329043263515</c:v>
                </c:pt>
                <c:pt idx="2267">
                  <c:v>11470.329043263515</c:v>
                </c:pt>
                <c:pt idx="2268">
                  <c:v>11470.329043263515</c:v>
                </c:pt>
                <c:pt idx="2269">
                  <c:v>11470.329043263515</c:v>
                </c:pt>
                <c:pt idx="2270">
                  <c:v>11470.329043263515</c:v>
                </c:pt>
                <c:pt idx="2271">
                  <c:v>11470.329043263515</c:v>
                </c:pt>
                <c:pt idx="2272">
                  <c:v>11470.329043263515</c:v>
                </c:pt>
                <c:pt idx="2273">
                  <c:v>11470.329043263515</c:v>
                </c:pt>
                <c:pt idx="2274">
                  <c:v>11470.329043263515</c:v>
                </c:pt>
                <c:pt idx="2275">
                  <c:v>11470.329043263515</c:v>
                </c:pt>
                <c:pt idx="2276">
                  <c:v>11470.329043263515</c:v>
                </c:pt>
                <c:pt idx="2277">
                  <c:v>11470.329043263515</c:v>
                </c:pt>
                <c:pt idx="2278">
                  <c:v>11470.329043263515</c:v>
                </c:pt>
                <c:pt idx="2279">
                  <c:v>11470.329043263515</c:v>
                </c:pt>
                <c:pt idx="2280">
                  <c:v>11470.329043263515</c:v>
                </c:pt>
                <c:pt idx="2281">
                  <c:v>11470.329043263515</c:v>
                </c:pt>
                <c:pt idx="2282">
                  <c:v>11470.329043263515</c:v>
                </c:pt>
                <c:pt idx="2283">
                  <c:v>11470.329043263515</c:v>
                </c:pt>
                <c:pt idx="2284">
                  <c:v>11470.329043263515</c:v>
                </c:pt>
                <c:pt idx="2285">
                  <c:v>11470.329043263515</c:v>
                </c:pt>
                <c:pt idx="2286">
                  <c:v>11470.329043263515</c:v>
                </c:pt>
                <c:pt idx="2287">
                  <c:v>11470.329043263515</c:v>
                </c:pt>
                <c:pt idx="2288">
                  <c:v>11470.329043263515</c:v>
                </c:pt>
                <c:pt idx="2289">
                  <c:v>11470.329043263515</c:v>
                </c:pt>
                <c:pt idx="2290">
                  <c:v>11470.329043263515</c:v>
                </c:pt>
                <c:pt idx="2291">
                  <c:v>11470.329043263515</c:v>
                </c:pt>
                <c:pt idx="2292">
                  <c:v>11470.329043263515</c:v>
                </c:pt>
                <c:pt idx="2293">
                  <c:v>11470.329043263515</c:v>
                </c:pt>
                <c:pt idx="2294">
                  <c:v>11470.329043263515</c:v>
                </c:pt>
                <c:pt idx="2295">
                  <c:v>11470.329043263515</c:v>
                </c:pt>
                <c:pt idx="2296">
                  <c:v>11470.329043263515</c:v>
                </c:pt>
                <c:pt idx="2297">
                  <c:v>11470.329043263515</c:v>
                </c:pt>
                <c:pt idx="2298">
                  <c:v>11470.329043263515</c:v>
                </c:pt>
                <c:pt idx="2299">
                  <c:v>11470.329043263515</c:v>
                </c:pt>
                <c:pt idx="2300">
                  <c:v>11470.329043263515</c:v>
                </c:pt>
                <c:pt idx="2301">
                  <c:v>11470.329043263515</c:v>
                </c:pt>
                <c:pt idx="2302">
                  <c:v>11470.329043263515</c:v>
                </c:pt>
                <c:pt idx="2303">
                  <c:v>11470.329043263515</c:v>
                </c:pt>
                <c:pt idx="2304">
                  <c:v>11470.329043263515</c:v>
                </c:pt>
                <c:pt idx="2305">
                  <c:v>11470.329043263515</c:v>
                </c:pt>
                <c:pt idx="2306">
                  <c:v>11470.329043263515</c:v>
                </c:pt>
                <c:pt idx="2307">
                  <c:v>11470.329043263515</c:v>
                </c:pt>
                <c:pt idx="2308">
                  <c:v>11470.329043263515</c:v>
                </c:pt>
                <c:pt idx="2309">
                  <c:v>11470.329043263515</c:v>
                </c:pt>
                <c:pt idx="2310">
                  <c:v>11470.329043263515</c:v>
                </c:pt>
                <c:pt idx="2311">
                  <c:v>11470.329043263515</c:v>
                </c:pt>
                <c:pt idx="2312">
                  <c:v>11470.329043263515</c:v>
                </c:pt>
                <c:pt idx="2313">
                  <c:v>11470.329043263515</c:v>
                </c:pt>
                <c:pt idx="2314">
                  <c:v>11470.329043263515</c:v>
                </c:pt>
                <c:pt idx="2315">
                  <c:v>11470.329043263515</c:v>
                </c:pt>
                <c:pt idx="2316">
                  <c:v>11470.329043263515</c:v>
                </c:pt>
                <c:pt idx="2317">
                  <c:v>11470.329043263515</c:v>
                </c:pt>
                <c:pt idx="2318">
                  <c:v>11470.329043263515</c:v>
                </c:pt>
                <c:pt idx="2319">
                  <c:v>11470.329043263515</c:v>
                </c:pt>
                <c:pt idx="2320">
                  <c:v>11470.329043263515</c:v>
                </c:pt>
                <c:pt idx="2321">
                  <c:v>11470.329043263515</c:v>
                </c:pt>
                <c:pt idx="2322">
                  <c:v>11470.329043263515</c:v>
                </c:pt>
                <c:pt idx="2323">
                  <c:v>11470.329043263515</c:v>
                </c:pt>
                <c:pt idx="2324">
                  <c:v>11470.329043263515</c:v>
                </c:pt>
                <c:pt idx="2325">
                  <c:v>11470.329043263515</c:v>
                </c:pt>
                <c:pt idx="2326">
                  <c:v>11470.329043263515</c:v>
                </c:pt>
                <c:pt idx="2327">
                  <c:v>11470.329043263515</c:v>
                </c:pt>
                <c:pt idx="2328">
                  <c:v>11470.329043263515</c:v>
                </c:pt>
                <c:pt idx="2329">
                  <c:v>11470.329043263515</c:v>
                </c:pt>
                <c:pt idx="2330">
                  <c:v>11470.329043263515</c:v>
                </c:pt>
                <c:pt idx="2331">
                  <c:v>11470.329043263515</c:v>
                </c:pt>
                <c:pt idx="2332">
                  <c:v>11470.329043263515</c:v>
                </c:pt>
                <c:pt idx="2333">
                  <c:v>11470.329043263515</c:v>
                </c:pt>
                <c:pt idx="2334">
                  <c:v>11470.329043263515</c:v>
                </c:pt>
                <c:pt idx="2335">
                  <c:v>11470.329043263515</c:v>
                </c:pt>
                <c:pt idx="2336">
                  <c:v>11470.329043263515</c:v>
                </c:pt>
                <c:pt idx="2337">
                  <c:v>11470.329043263515</c:v>
                </c:pt>
                <c:pt idx="2338">
                  <c:v>11470.329043263515</c:v>
                </c:pt>
                <c:pt idx="2339">
                  <c:v>11470.329043263515</c:v>
                </c:pt>
                <c:pt idx="2340">
                  <c:v>11470.329043263515</c:v>
                </c:pt>
                <c:pt idx="2341">
                  <c:v>11470.329043263515</c:v>
                </c:pt>
                <c:pt idx="2342">
                  <c:v>11470.329043263515</c:v>
                </c:pt>
                <c:pt idx="2343">
                  <c:v>11470.329043263515</c:v>
                </c:pt>
                <c:pt idx="2344">
                  <c:v>11470.329043263515</c:v>
                </c:pt>
                <c:pt idx="2345">
                  <c:v>11470.329043263515</c:v>
                </c:pt>
                <c:pt idx="2346">
                  <c:v>11470.329043263515</c:v>
                </c:pt>
                <c:pt idx="2347">
                  <c:v>11470.329043263515</c:v>
                </c:pt>
                <c:pt idx="2348">
                  <c:v>11470.329043263515</c:v>
                </c:pt>
                <c:pt idx="2349">
                  <c:v>11470.329043263515</c:v>
                </c:pt>
                <c:pt idx="2350">
                  <c:v>11470.329043263515</c:v>
                </c:pt>
                <c:pt idx="2351">
                  <c:v>11470.329043263515</c:v>
                </c:pt>
                <c:pt idx="2352">
                  <c:v>11470.329043263515</c:v>
                </c:pt>
                <c:pt idx="2353">
                  <c:v>11470.329043263515</c:v>
                </c:pt>
                <c:pt idx="2354">
                  <c:v>11470.329043263515</c:v>
                </c:pt>
                <c:pt idx="2355">
                  <c:v>11470.329043263515</c:v>
                </c:pt>
                <c:pt idx="2356">
                  <c:v>11470.329043263515</c:v>
                </c:pt>
                <c:pt idx="2357">
                  <c:v>11470.329043263515</c:v>
                </c:pt>
                <c:pt idx="2358">
                  <c:v>11470.329043263515</c:v>
                </c:pt>
                <c:pt idx="2359">
                  <c:v>11470.329043263515</c:v>
                </c:pt>
                <c:pt idx="2360">
                  <c:v>11470.329043263515</c:v>
                </c:pt>
                <c:pt idx="2361">
                  <c:v>11470.329043263515</c:v>
                </c:pt>
                <c:pt idx="2362">
                  <c:v>11470.329043263515</c:v>
                </c:pt>
                <c:pt idx="2363">
                  <c:v>11470.329043263515</c:v>
                </c:pt>
                <c:pt idx="2364">
                  <c:v>11470.329043263515</c:v>
                </c:pt>
                <c:pt idx="2365">
                  <c:v>11470.329043263515</c:v>
                </c:pt>
                <c:pt idx="2366">
                  <c:v>11470.329043263515</c:v>
                </c:pt>
                <c:pt idx="2367">
                  <c:v>11470.329043263515</c:v>
                </c:pt>
                <c:pt idx="2368">
                  <c:v>11470.329043263515</c:v>
                </c:pt>
                <c:pt idx="2369">
                  <c:v>11470.329043263515</c:v>
                </c:pt>
                <c:pt idx="2370">
                  <c:v>11470.329043263515</c:v>
                </c:pt>
                <c:pt idx="2371">
                  <c:v>11470.329043263515</c:v>
                </c:pt>
                <c:pt idx="2372">
                  <c:v>11470.329043263515</c:v>
                </c:pt>
                <c:pt idx="2373">
                  <c:v>11470.329043263515</c:v>
                </c:pt>
                <c:pt idx="2374">
                  <c:v>11470.329043263515</c:v>
                </c:pt>
                <c:pt idx="2375">
                  <c:v>11470.329043263515</c:v>
                </c:pt>
                <c:pt idx="2376">
                  <c:v>11470.329043263515</c:v>
                </c:pt>
                <c:pt idx="2377">
                  <c:v>11470.329043263515</c:v>
                </c:pt>
                <c:pt idx="2378">
                  <c:v>11470.329043263515</c:v>
                </c:pt>
                <c:pt idx="2379">
                  <c:v>11470.329043263515</c:v>
                </c:pt>
                <c:pt idx="2380">
                  <c:v>11470.329043263515</c:v>
                </c:pt>
                <c:pt idx="2381">
                  <c:v>11470.329043263515</c:v>
                </c:pt>
                <c:pt idx="2382">
                  <c:v>11470.329043263515</c:v>
                </c:pt>
                <c:pt idx="2383">
                  <c:v>11470.329043263515</c:v>
                </c:pt>
                <c:pt idx="2384">
                  <c:v>11470.329043263515</c:v>
                </c:pt>
                <c:pt idx="2385">
                  <c:v>11470.329043263515</c:v>
                </c:pt>
                <c:pt idx="2386">
                  <c:v>11470.329043263515</c:v>
                </c:pt>
                <c:pt idx="2387">
                  <c:v>11470.329043263515</c:v>
                </c:pt>
                <c:pt idx="2388">
                  <c:v>11470.329043263515</c:v>
                </c:pt>
                <c:pt idx="2389">
                  <c:v>11470.329043263515</c:v>
                </c:pt>
                <c:pt idx="2390">
                  <c:v>11470.329043263515</c:v>
                </c:pt>
                <c:pt idx="2391">
                  <c:v>11470.329043263515</c:v>
                </c:pt>
                <c:pt idx="2392">
                  <c:v>11470.329043263515</c:v>
                </c:pt>
                <c:pt idx="2393">
                  <c:v>11470.329043263515</c:v>
                </c:pt>
                <c:pt idx="2394">
                  <c:v>11470.329043263515</c:v>
                </c:pt>
                <c:pt idx="2395">
                  <c:v>11470.329043263515</c:v>
                </c:pt>
                <c:pt idx="2396">
                  <c:v>11470.329043263515</c:v>
                </c:pt>
                <c:pt idx="2397">
                  <c:v>11470.329043263515</c:v>
                </c:pt>
                <c:pt idx="2398">
                  <c:v>11470.329043263515</c:v>
                </c:pt>
                <c:pt idx="2399">
                  <c:v>11470.329043263515</c:v>
                </c:pt>
                <c:pt idx="2400">
                  <c:v>11470.329043263515</c:v>
                </c:pt>
                <c:pt idx="2401">
                  <c:v>11470.329043263515</c:v>
                </c:pt>
                <c:pt idx="2402">
                  <c:v>11470.329043263515</c:v>
                </c:pt>
                <c:pt idx="2403">
                  <c:v>11470.329043263515</c:v>
                </c:pt>
                <c:pt idx="2404">
                  <c:v>11470.329043263515</c:v>
                </c:pt>
                <c:pt idx="2405">
                  <c:v>11470.329043263515</c:v>
                </c:pt>
                <c:pt idx="2406">
                  <c:v>11470.329043263515</c:v>
                </c:pt>
                <c:pt idx="2407">
                  <c:v>11470.329043263515</c:v>
                </c:pt>
                <c:pt idx="2408">
                  <c:v>11470.329043263515</c:v>
                </c:pt>
                <c:pt idx="2409">
                  <c:v>11470.329043263515</c:v>
                </c:pt>
                <c:pt idx="2410">
                  <c:v>11470.329043263515</c:v>
                </c:pt>
                <c:pt idx="2411">
                  <c:v>11470.329043263515</c:v>
                </c:pt>
                <c:pt idx="2412">
                  <c:v>11470.329043263515</c:v>
                </c:pt>
                <c:pt idx="2413">
                  <c:v>11470.329043263515</c:v>
                </c:pt>
                <c:pt idx="2414">
                  <c:v>11470.329043263515</c:v>
                </c:pt>
                <c:pt idx="2415">
                  <c:v>11470.329043263515</c:v>
                </c:pt>
                <c:pt idx="2416">
                  <c:v>11470.329043263515</c:v>
                </c:pt>
                <c:pt idx="2417">
                  <c:v>11470.329043263515</c:v>
                </c:pt>
                <c:pt idx="2418">
                  <c:v>11470.329043263515</c:v>
                </c:pt>
                <c:pt idx="2419">
                  <c:v>11470.329043263515</c:v>
                </c:pt>
                <c:pt idx="2420">
                  <c:v>11470.329043263515</c:v>
                </c:pt>
                <c:pt idx="2421">
                  <c:v>11470.329043263515</c:v>
                </c:pt>
                <c:pt idx="2422">
                  <c:v>11470.329043263515</c:v>
                </c:pt>
                <c:pt idx="2423">
                  <c:v>11470.329043263515</c:v>
                </c:pt>
                <c:pt idx="2424">
                  <c:v>11470.329043263515</c:v>
                </c:pt>
                <c:pt idx="2425">
                  <c:v>11470.329043263515</c:v>
                </c:pt>
                <c:pt idx="2426">
                  <c:v>11470.329043263515</c:v>
                </c:pt>
                <c:pt idx="2427">
                  <c:v>11470.329043263515</c:v>
                </c:pt>
                <c:pt idx="2428">
                  <c:v>11470.329043263515</c:v>
                </c:pt>
                <c:pt idx="2429">
                  <c:v>11470.329043263515</c:v>
                </c:pt>
                <c:pt idx="2430">
                  <c:v>11470.329043263515</c:v>
                </c:pt>
                <c:pt idx="2431">
                  <c:v>11470.329043263515</c:v>
                </c:pt>
                <c:pt idx="2432">
                  <c:v>11470.329043263515</c:v>
                </c:pt>
                <c:pt idx="2433">
                  <c:v>11470.329043263515</c:v>
                </c:pt>
                <c:pt idx="2434">
                  <c:v>11470.329043263515</c:v>
                </c:pt>
                <c:pt idx="2435">
                  <c:v>11470.329043263515</c:v>
                </c:pt>
                <c:pt idx="2436">
                  <c:v>11470.329043263515</c:v>
                </c:pt>
                <c:pt idx="2437">
                  <c:v>11470.329043263515</c:v>
                </c:pt>
                <c:pt idx="2438">
                  <c:v>11470.329043263515</c:v>
                </c:pt>
                <c:pt idx="2439">
                  <c:v>11470.329043263515</c:v>
                </c:pt>
                <c:pt idx="2440">
                  <c:v>11470.329043263515</c:v>
                </c:pt>
                <c:pt idx="2441">
                  <c:v>11470.329043263515</c:v>
                </c:pt>
                <c:pt idx="2442">
                  <c:v>11470.329043263515</c:v>
                </c:pt>
                <c:pt idx="2443">
                  <c:v>11470.329043263515</c:v>
                </c:pt>
                <c:pt idx="2444">
                  <c:v>11470.329043263515</c:v>
                </c:pt>
                <c:pt idx="2445">
                  <c:v>11470.329043263515</c:v>
                </c:pt>
                <c:pt idx="2446">
                  <c:v>11470.329043263515</c:v>
                </c:pt>
                <c:pt idx="2447">
                  <c:v>11470.329043263515</c:v>
                </c:pt>
                <c:pt idx="2448">
                  <c:v>11470.329043263515</c:v>
                </c:pt>
                <c:pt idx="2449">
                  <c:v>11470.329043263515</c:v>
                </c:pt>
                <c:pt idx="2450">
                  <c:v>11470.329043263515</c:v>
                </c:pt>
                <c:pt idx="2451">
                  <c:v>11470.329043263515</c:v>
                </c:pt>
                <c:pt idx="2452">
                  <c:v>11470.329043263515</c:v>
                </c:pt>
                <c:pt idx="2453">
                  <c:v>11470.329043263515</c:v>
                </c:pt>
                <c:pt idx="2454">
                  <c:v>11470.329043263515</c:v>
                </c:pt>
                <c:pt idx="2455">
                  <c:v>11470.329043263515</c:v>
                </c:pt>
                <c:pt idx="2456">
                  <c:v>11470.329043263515</c:v>
                </c:pt>
                <c:pt idx="2457">
                  <c:v>11470.329043263515</c:v>
                </c:pt>
                <c:pt idx="2458">
                  <c:v>11470.329043263515</c:v>
                </c:pt>
                <c:pt idx="2459">
                  <c:v>11470.329043263515</c:v>
                </c:pt>
                <c:pt idx="2460">
                  <c:v>11470.329043263515</c:v>
                </c:pt>
                <c:pt idx="2461">
                  <c:v>11470.329043263515</c:v>
                </c:pt>
                <c:pt idx="2462">
                  <c:v>11470.329043263515</c:v>
                </c:pt>
                <c:pt idx="2463">
                  <c:v>11470.329043263515</c:v>
                </c:pt>
                <c:pt idx="2464">
                  <c:v>11470.329043263515</c:v>
                </c:pt>
                <c:pt idx="2465">
                  <c:v>11470.329043263515</c:v>
                </c:pt>
                <c:pt idx="2466">
                  <c:v>11470.329043263515</c:v>
                </c:pt>
                <c:pt idx="2467">
                  <c:v>11470.329043263515</c:v>
                </c:pt>
                <c:pt idx="2468">
                  <c:v>11470.329043263515</c:v>
                </c:pt>
                <c:pt idx="2469">
                  <c:v>11470.329043263515</c:v>
                </c:pt>
                <c:pt idx="2470">
                  <c:v>11470.329043263515</c:v>
                </c:pt>
                <c:pt idx="2471">
                  <c:v>11470.329043263515</c:v>
                </c:pt>
                <c:pt idx="2472">
                  <c:v>11470.329043263515</c:v>
                </c:pt>
                <c:pt idx="2473">
                  <c:v>11470.329043263515</c:v>
                </c:pt>
                <c:pt idx="2474">
                  <c:v>11470.329043263515</c:v>
                </c:pt>
                <c:pt idx="2475">
                  <c:v>11470.329043263515</c:v>
                </c:pt>
                <c:pt idx="2476">
                  <c:v>11470.329043263515</c:v>
                </c:pt>
                <c:pt idx="2477">
                  <c:v>11470.329043263515</c:v>
                </c:pt>
                <c:pt idx="2478">
                  <c:v>11470.329043263515</c:v>
                </c:pt>
                <c:pt idx="2479">
                  <c:v>11470.329043263515</c:v>
                </c:pt>
                <c:pt idx="2480">
                  <c:v>11470.329043263515</c:v>
                </c:pt>
                <c:pt idx="2481">
                  <c:v>11470.329043263515</c:v>
                </c:pt>
                <c:pt idx="2482">
                  <c:v>11470.329043263515</c:v>
                </c:pt>
                <c:pt idx="2483">
                  <c:v>11470.329043263515</c:v>
                </c:pt>
                <c:pt idx="2484">
                  <c:v>11470.329043263515</c:v>
                </c:pt>
                <c:pt idx="2485">
                  <c:v>11470.329043263515</c:v>
                </c:pt>
                <c:pt idx="2486">
                  <c:v>11470.329043263515</c:v>
                </c:pt>
                <c:pt idx="2487">
                  <c:v>11470.329043263515</c:v>
                </c:pt>
                <c:pt idx="2488">
                  <c:v>11470.329043263515</c:v>
                </c:pt>
                <c:pt idx="2489">
                  <c:v>11470.329043263515</c:v>
                </c:pt>
                <c:pt idx="2490">
                  <c:v>11470.329043263515</c:v>
                </c:pt>
                <c:pt idx="2491">
                  <c:v>11470.329043263515</c:v>
                </c:pt>
                <c:pt idx="2492">
                  <c:v>11470.329043263515</c:v>
                </c:pt>
                <c:pt idx="2493">
                  <c:v>11470.329043263515</c:v>
                </c:pt>
                <c:pt idx="2494">
                  <c:v>11470.329043263515</c:v>
                </c:pt>
                <c:pt idx="2495">
                  <c:v>11470.329043263515</c:v>
                </c:pt>
                <c:pt idx="2496">
                  <c:v>11470.329043263515</c:v>
                </c:pt>
                <c:pt idx="2497">
                  <c:v>11470.329043263515</c:v>
                </c:pt>
                <c:pt idx="2498">
                  <c:v>11470.329043263515</c:v>
                </c:pt>
                <c:pt idx="2499">
                  <c:v>11470.329043263515</c:v>
                </c:pt>
                <c:pt idx="2500">
                  <c:v>11470.329043263515</c:v>
                </c:pt>
                <c:pt idx="2501">
                  <c:v>11470.329043263515</c:v>
                </c:pt>
                <c:pt idx="2502">
                  <c:v>11470.329043263515</c:v>
                </c:pt>
                <c:pt idx="2503">
                  <c:v>11470.329043263515</c:v>
                </c:pt>
                <c:pt idx="2504">
                  <c:v>11470.329043263515</c:v>
                </c:pt>
                <c:pt idx="2505">
                  <c:v>11470.329043263515</c:v>
                </c:pt>
                <c:pt idx="2506">
                  <c:v>11470.329043263515</c:v>
                </c:pt>
                <c:pt idx="2507">
                  <c:v>11470.329043263515</c:v>
                </c:pt>
                <c:pt idx="2508">
                  <c:v>11470.329043263515</c:v>
                </c:pt>
                <c:pt idx="2509">
                  <c:v>11470.329043263515</c:v>
                </c:pt>
                <c:pt idx="2510">
                  <c:v>11470.329043263515</c:v>
                </c:pt>
                <c:pt idx="2511">
                  <c:v>11470.329043263515</c:v>
                </c:pt>
                <c:pt idx="2512">
                  <c:v>11470.329043263515</c:v>
                </c:pt>
                <c:pt idx="2513">
                  <c:v>11470.329043263515</c:v>
                </c:pt>
                <c:pt idx="2514">
                  <c:v>11470.329043263515</c:v>
                </c:pt>
                <c:pt idx="2515">
                  <c:v>11470.329043263515</c:v>
                </c:pt>
                <c:pt idx="2516">
                  <c:v>11470.329043263515</c:v>
                </c:pt>
                <c:pt idx="2517">
                  <c:v>11470.329043263515</c:v>
                </c:pt>
                <c:pt idx="2518">
                  <c:v>11470.329043263515</c:v>
                </c:pt>
                <c:pt idx="2519">
                  <c:v>11470.329043263515</c:v>
                </c:pt>
                <c:pt idx="2520">
                  <c:v>11470.329043263515</c:v>
                </c:pt>
                <c:pt idx="2521">
                  <c:v>11470.329043263515</c:v>
                </c:pt>
                <c:pt idx="2522">
                  <c:v>11470.329043263515</c:v>
                </c:pt>
                <c:pt idx="2523">
                  <c:v>11470.329043263515</c:v>
                </c:pt>
                <c:pt idx="2524">
                  <c:v>11470.329043263515</c:v>
                </c:pt>
                <c:pt idx="2525">
                  <c:v>11470.329043263515</c:v>
                </c:pt>
                <c:pt idx="2526">
                  <c:v>11470.329043263515</c:v>
                </c:pt>
                <c:pt idx="2527">
                  <c:v>11470.329043263515</c:v>
                </c:pt>
                <c:pt idx="2528">
                  <c:v>11470.329043263515</c:v>
                </c:pt>
                <c:pt idx="2529">
                  <c:v>11470.329043263515</c:v>
                </c:pt>
                <c:pt idx="2530">
                  <c:v>11470.329043263515</c:v>
                </c:pt>
                <c:pt idx="2531">
                  <c:v>11470.329043263515</c:v>
                </c:pt>
                <c:pt idx="2532">
                  <c:v>11470.329043263515</c:v>
                </c:pt>
                <c:pt idx="2533">
                  <c:v>11470.329043263515</c:v>
                </c:pt>
                <c:pt idx="2534">
                  <c:v>11470.329043263515</c:v>
                </c:pt>
                <c:pt idx="2535">
                  <c:v>11470.329043263515</c:v>
                </c:pt>
                <c:pt idx="2536">
                  <c:v>11470.329043263515</c:v>
                </c:pt>
                <c:pt idx="2537">
                  <c:v>11470.329043263515</c:v>
                </c:pt>
                <c:pt idx="2538">
                  <c:v>11470.329043263515</c:v>
                </c:pt>
                <c:pt idx="2539">
                  <c:v>11470.329043263515</c:v>
                </c:pt>
                <c:pt idx="2540">
                  <c:v>11470.329043263515</c:v>
                </c:pt>
                <c:pt idx="2541">
                  <c:v>11470.329043263515</c:v>
                </c:pt>
                <c:pt idx="2542">
                  <c:v>11470.329043263515</c:v>
                </c:pt>
                <c:pt idx="2543">
                  <c:v>11470.329043263515</c:v>
                </c:pt>
                <c:pt idx="2544">
                  <c:v>11470.329043263515</c:v>
                </c:pt>
                <c:pt idx="2545">
                  <c:v>11470.329043263515</c:v>
                </c:pt>
                <c:pt idx="2546">
                  <c:v>11470.329043263515</c:v>
                </c:pt>
                <c:pt idx="2547">
                  <c:v>11470.329043263515</c:v>
                </c:pt>
                <c:pt idx="2548">
                  <c:v>11470.329043263515</c:v>
                </c:pt>
                <c:pt idx="2549">
                  <c:v>11470.329043263515</c:v>
                </c:pt>
                <c:pt idx="2550">
                  <c:v>11470.329043263515</c:v>
                </c:pt>
                <c:pt idx="2551">
                  <c:v>11470.329043263515</c:v>
                </c:pt>
                <c:pt idx="2552">
                  <c:v>11470.329043263515</c:v>
                </c:pt>
                <c:pt idx="2553">
                  <c:v>11470.329043263515</c:v>
                </c:pt>
                <c:pt idx="2554">
                  <c:v>11470.329043263515</c:v>
                </c:pt>
                <c:pt idx="2555">
                  <c:v>11470.329043263515</c:v>
                </c:pt>
                <c:pt idx="2556">
                  <c:v>11470.329043263515</c:v>
                </c:pt>
                <c:pt idx="2557">
                  <c:v>11470.329043263515</c:v>
                </c:pt>
                <c:pt idx="2558">
                  <c:v>11470.329043263515</c:v>
                </c:pt>
                <c:pt idx="2559">
                  <c:v>11470.329043263515</c:v>
                </c:pt>
                <c:pt idx="2560">
                  <c:v>11470.329043263515</c:v>
                </c:pt>
                <c:pt idx="2561">
                  <c:v>11470.329043263515</c:v>
                </c:pt>
                <c:pt idx="2562">
                  <c:v>11470.329043263515</c:v>
                </c:pt>
                <c:pt idx="2563">
                  <c:v>11470.329043263515</c:v>
                </c:pt>
                <c:pt idx="2564">
                  <c:v>11470.329043263515</c:v>
                </c:pt>
                <c:pt idx="2565">
                  <c:v>11470.329043263515</c:v>
                </c:pt>
                <c:pt idx="2566">
                  <c:v>11470.329043263515</c:v>
                </c:pt>
                <c:pt idx="2567">
                  <c:v>11470.329043263515</c:v>
                </c:pt>
                <c:pt idx="2568">
                  <c:v>11470.329043263515</c:v>
                </c:pt>
                <c:pt idx="2569">
                  <c:v>11470.329043263515</c:v>
                </c:pt>
                <c:pt idx="2570">
                  <c:v>11470.329043263515</c:v>
                </c:pt>
                <c:pt idx="2571">
                  <c:v>11470.329043263515</c:v>
                </c:pt>
                <c:pt idx="2572">
                  <c:v>11470.329043263515</c:v>
                </c:pt>
                <c:pt idx="2573">
                  <c:v>11470.329043263515</c:v>
                </c:pt>
                <c:pt idx="2574">
                  <c:v>11470.329043263515</c:v>
                </c:pt>
                <c:pt idx="2575">
                  <c:v>11470.329043263515</c:v>
                </c:pt>
                <c:pt idx="2576">
                  <c:v>11470.329043263515</c:v>
                </c:pt>
                <c:pt idx="2577">
                  <c:v>11470.329043263515</c:v>
                </c:pt>
                <c:pt idx="2578">
                  <c:v>11470.329043263515</c:v>
                </c:pt>
                <c:pt idx="2579">
                  <c:v>11470.329043263515</c:v>
                </c:pt>
                <c:pt idx="2580">
                  <c:v>11470.329043263515</c:v>
                </c:pt>
                <c:pt idx="2581">
                  <c:v>11470.329043263515</c:v>
                </c:pt>
                <c:pt idx="2582">
                  <c:v>11470.329043263515</c:v>
                </c:pt>
                <c:pt idx="2583">
                  <c:v>11470.329043263515</c:v>
                </c:pt>
                <c:pt idx="2584">
                  <c:v>11470.329043263515</c:v>
                </c:pt>
                <c:pt idx="2585">
                  <c:v>11470.329043263515</c:v>
                </c:pt>
                <c:pt idx="2586">
                  <c:v>11470.329043263515</c:v>
                </c:pt>
                <c:pt idx="2587">
                  <c:v>11470.329043263515</c:v>
                </c:pt>
                <c:pt idx="2588">
                  <c:v>11470.329043263515</c:v>
                </c:pt>
                <c:pt idx="2589">
                  <c:v>11470.329043263515</c:v>
                </c:pt>
                <c:pt idx="2590">
                  <c:v>11470.329043263515</c:v>
                </c:pt>
                <c:pt idx="2591">
                  <c:v>11470.329043263515</c:v>
                </c:pt>
                <c:pt idx="2592">
                  <c:v>11470.329043263515</c:v>
                </c:pt>
                <c:pt idx="2593">
                  <c:v>11470.329043263515</c:v>
                </c:pt>
                <c:pt idx="2594">
                  <c:v>11470.329043263515</c:v>
                </c:pt>
                <c:pt idx="2595">
                  <c:v>11470.329043263515</c:v>
                </c:pt>
                <c:pt idx="2596">
                  <c:v>11470.329043263515</c:v>
                </c:pt>
                <c:pt idx="2597">
                  <c:v>11470.329043263515</c:v>
                </c:pt>
                <c:pt idx="2598">
                  <c:v>11470.329043263515</c:v>
                </c:pt>
                <c:pt idx="2599">
                  <c:v>11470.329043263515</c:v>
                </c:pt>
                <c:pt idx="2600">
                  <c:v>11470.329043263515</c:v>
                </c:pt>
                <c:pt idx="2601">
                  <c:v>11470.329043263515</c:v>
                </c:pt>
                <c:pt idx="2602">
                  <c:v>11470.329043263515</c:v>
                </c:pt>
                <c:pt idx="2603">
                  <c:v>11470.329043263515</c:v>
                </c:pt>
                <c:pt idx="2604">
                  <c:v>11470.329043263515</c:v>
                </c:pt>
                <c:pt idx="2605">
                  <c:v>11470.329043263515</c:v>
                </c:pt>
                <c:pt idx="2606">
                  <c:v>11470.329043263515</c:v>
                </c:pt>
                <c:pt idx="2607">
                  <c:v>11470.329043263515</c:v>
                </c:pt>
                <c:pt idx="2608">
                  <c:v>11470.329043263515</c:v>
                </c:pt>
                <c:pt idx="2609">
                  <c:v>11470.329043263515</c:v>
                </c:pt>
                <c:pt idx="2610">
                  <c:v>11470.329043263515</c:v>
                </c:pt>
                <c:pt idx="2611">
                  <c:v>11470.329043263515</c:v>
                </c:pt>
                <c:pt idx="2612">
                  <c:v>11470.329043263515</c:v>
                </c:pt>
                <c:pt idx="2613">
                  <c:v>11470.329043263515</c:v>
                </c:pt>
                <c:pt idx="2614">
                  <c:v>11470.329043263515</c:v>
                </c:pt>
                <c:pt idx="2615">
                  <c:v>11470.329043263515</c:v>
                </c:pt>
                <c:pt idx="2616">
                  <c:v>11470.329043263515</c:v>
                </c:pt>
                <c:pt idx="2617">
                  <c:v>11470.329043263515</c:v>
                </c:pt>
                <c:pt idx="2618">
                  <c:v>11470.329043263515</c:v>
                </c:pt>
                <c:pt idx="2619">
                  <c:v>11470.329043263515</c:v>
                </c:pt>
                <c:pt idx="2620">
                  <c:v>11470.329043263515</c:v>
                </c:pt>
                <c:pt idx="2621">
                  <c:v>11470.329043263515</c:v>
                </c:pt>
                <c:pt idx="2622">
                  <c:v>11470.329043263515</c:v>
                </c:pt>
                <c:pt idx="2623">
                  <c:v>11470.329043263515</c:v>
                </c:pt>
                <c:pt idx="2624">
                  <c:v>11470.329043263515</c:v>
                </c:pt>
                <c:pt idx="2625">
                  <c:v>11470.329043263515</c:v>
                </c:pt>
                <c:pt idx="2626">
                  <c:v>11470.329043263515</c:v>
                </c:pt>
                <c:pt idx="2627">
                  <c:v>11470.329043263515</c:v>
                </c:pt>
                <c:pt idx="2628">
                  <c:v>11470.329043263515</c:v>
                </c:pt>
                <c:pt idx="2629">
                  <c:v>11470.329043263515</c:v>
                </c:pt>
                <c:pt idx="2630">
                  <c:v>11470.329043263515</c:v>
                </c:pt>
                <c:pt idx="2631">
                  <c:v>11470.329043263515</c:v>
                </c:pt>
                <c:pt idx="2632">
                  <c:v>11470.329043263515</c:v>
                </c:pt>
                <c:pt idx="2633">
                  <c:v>11470.329043263515</c:v>
                </c:pt>
                <c:pt idx="2634">
                  <c:v>11470.329043263515</c:v>
                </c:pt>
                <c:pt idx="2635">
                  <c:v>11470.329043263515</c:v>
                </c:pt>
                <c:pt idx="2636">
                  <c:v>11470.329043263515</c:v>
                </c:pt>
                <c:pt idx="2637">
                  <c:v>11470.329043263515</c:v>
                </c:pt>
                <c:pt idx="2638">
                  <c:v>11470.329043263515</c:v>
                </c:pt>
                <c:pt idx="2639">
                  <c:v>11470.329043263515</c:v>
                </c:pt>
                <c:pt idx="2640">
                  <c:v>11470.329043263515</c:v>
                </c:pt>
                <c:pt idx="2641">
                  <c:v>11470.329043263515</c:v>
                </c:pt>
                <c:pt idx="2642">
                  <c:v>11470.329043263515</c:v>
                </c:pt>
                <c:pt idx="2643">
                  <c:v>11470.329043263515</c:v>
                </c:pt>
                <c:pt idx="2644">
                  <c:v>11470.329043263515</c:v>
                </c:pt>
                <c:pt idx="2645">
                  <c:v>11470.329043263515</c:v>
                </c:pt>
                <c:pt idx="2646">
                  <c:v>11470.329043263515</c:v>
                </c:pt>
                <c:pt idx="2647">
                  <c:v>11470.329043263515</c:v>
                </c:pt>
                <c:pt idx="2648">
                  <c:v>11470.329043263515</c:v>
                </c:pt>
                <c:pt idx="2649">
                  <c:v>11470.329043263515</c:v>
                </c:pt>
                <c:pt idx="2650">
                  <c:v>11470.329043263515</c:v>
                </c:pt>
                <c:pt idx="2651">
                  <c:v>11470.329043263515</c:v>
                </c:pt>
                <c:pt idx="2652">
                  <c:v>11470.329043263515</c:v>
                </c:pt>
                <c:pt idx="2653">
                  <c:v>11470.329043263515</c:v>
                </c:pt>
                <c:pt idx="2654">
                  <c:v>11470.329043263515</c:v>
                </c:pt>
                <c:pt idx="2655">
                  <c:v>11470.329043263515</c:v>
                </c:pt>
                <c:pt idx="2656">
                  <c:v>11470.329043263515</c:v>
                </c:pt>
                <c:pt idx="2657">
                  <c:v>11470.329043263515</c:v>
                </c:pt>
                <c:pt idx="2658">
                  <c:v>11470.329043263515</c:v>
                </c:pt>
                <c:pt idx="2659">
                  <c:v>11470.329043263515</c:v>
                </c:pt>
                <c:pt idx="2660">
                  <c:v>11470.329043263515</c:v>
                </c:pt>
                <c:pt idx="2661">
                  <c:v>11470.329043263515</c:v>
                </c:pt>
                <c:pt idx="2662">
                  <c:v>11470.329043263515</c:v>
                </c:pt>
                <c:pt idx="2663">
                  <c:v>11470.329043263515</c:v>
                </c:pt>
                <c:pt idx="2664">
                  <c:v>11470.329043263515</c:v>
                </c:pt>
                <c:pt idx="2665">
                  <c:v>11470.329043263515</c:v>
                </c:pt>
                <c:pt idx="2666">
                  <c:v>11470.329043263515</c:v>
                </c:pt>
                <c:pt idx="2667">
                  <c:v>11470.329043263515</c:v>
                </c:pt>
                <c:pt idx="2668">
                  <c:v>11470.329043263515</c:v>
                </c:pt>
                <c:pt idx="2669">
                  <c:v>11470.329043263515</c:v>
                </c:pt>
                <c:pt idx="2670">
                  <c:v>11470.329043263515</c:v>
                </c:pt>
                <c:pt idx="2671">
                  <c:v>11470.329043263515</c:v>
                </c:pt>
                <c:pt idx="2672">
                  <c:v>11470.329043263515</c:v>
                </c:pt>
                <c:pt idx="2673">
                  <c:v>11470.329043263515</c:v>
                </c:pt>
                <c:pt idx="2674">
                  <c:v>11470.329043263515</c:v>
                </c:pt>
                <c:pt idx="2675">
                  <c:v>11470.329043263515</c:v>
                </c:pt>
                <c:pt idx="2676">
                  <c:v>11470.329043263515</c:v>
                </c:pt>
                <c:pt idx="2677">
                  <c:v>11470.329043263515</c:v>
                </c:pt>
                <c:pt idx="2678">
                  <c:v>11470.329043263515</c:v>
                </c:pt>
                <c:pt idx="2679">
                  <c:v>11470.329043263515</c:v>
                </c:pt>
                <c:pt idx="2680">
                  <c:v>11470.329043263515</c:v>
                </c:pt>
                <c:pt idx="2681">
                  <c:v>11470.329043263515</c:v>
                </c:pt>
                <c:pt idx="2682">
                  <c:v>11470.329043263515</c:v>
                </c:pt>
                <c:pt idx="2683">
                  <c:v>11470.329043263515</c:v>
                </c:pt>
                <c:pt idx="2684">
                  <c:v>11470.329043263515</c:v>
                </c:pt>
                <c:pt idx="2685">
                  <c:v>11470.329043263515</c:v>
                </c:pt>
                <c:pt idx="2686">
                  <c:v>11470.329043263515</c:v>
                </c:pt>
                <c:pt idx="2687">
                  <c:v>11470.329043263515</c:v>
                </c:pt>
                <c:pt idx="2688">
                  <c:v>11470.329043263515</c:v>
                </c:pt>
                <c:pt idx="2689">
                  <c:v>11470.329043263515</c:v>
                </c:pt>
                <c:pt idx="2690">
                  <c:v>11470.329043263515</c:v>
                </c:pt>
                <c:pt idx="2691">
                  <c:v>11470.329043263515</c:v>
                </c:pt>
                <c:pt idx="2692">
                  <c:v>11470.329043263515</c:v>
                </c:pt>
                <c:pt idx="2693">
                  <c:v>11470.329043263515</c:v>
                </c:pt>
                <c:pt idx="2694">
                  <c:v>11470.329043263515</c:v>
                </c:pt>
                <c:pt idx="2695">
                  <c:v>11470.329043263515</c:v>
                </c:pt>
                <c:pt idx="2696">
                  <c:v>11470.329043263515</c:v>
                </c:pt>
                <c:pt idx="2697">
                  <c:v>11470.329043263515</c:v>
                </c:pt>
                <c:pt idx="2698">
                  <c:v>11470.329043263515</c:v>
                </c:pt>
                <c:pt idx="2699">
                  <c:v>11470.329043263515</c:v>
                </c:pt>
                <c:pt idx="2700">
                  <c:v>11470.329043263515</c:v>
                </c:pt>
                <c:pt idx="2701">
                  <c:v>11470.329043263515</c:v>
                </c:pt>
                <c:pt idx="2702">
                  <c:v>11470.329043263515</c:v>
                </c:pt>
                <c:pt idx="2703">
                  <c:v>11470.329043263515</c:v>
                </c:pt>
                <c:pt idx="2704">
                  <c:v>11470.329043263515</c:v>
                </c:pt>
                <c:pt idx="2705">
                  <c:v>11470.329043263515</c:v>
                </c:pt>
                <c:pt idx="2706">
                  <c:v>11470.329043263515</c:v>
                </c:pt>
                <c:pt idx="2707">
                  <c:v>11470.329043263515</c:v>
                </c:pt>
                <c:pt idx="2708">
                  <c:v>11470.329043263515</c:v>
                </c:pt>
                <c:pt idx="2709">
                  <c:v>11470.329043263515</c:v>
                </c:pt>
                <c:pt idx="2710">
                  <c:v>11470.329043263515</c:v>
                </c:pt>
                <c:pt idx="2711">
                  <c:v>11470.329043263515</c:v>
                </c:pt>
                <c:pt idx="2712">
                  <c:v>11470.329043263515</c:v>
                </c:pt>
                <c:pt idx="2713">
                  <c:v>11470.329043263515</c:v>
                </c:pt>
                <c:pt idx="2714">
                  <c:v>11470.329043263515</c:v>
                </c:pt>
                <c:pt idx="2715">
                  <c:v>11470.329043263515</c:v>
                </c:pt>
                <c:pt idx="2716">
                  <c:v>11470.329043263515</c:v>
                </c:pt>
                <c:pt idx="2717">
                  <c:v>11470.329043263515</c:v>
                </c:pt>
                <c:pt idx="2718">
                  <c:v>11470.329043263515</c:v>
                </c:pt>
                <c:pt idx="2719">
                  <c:v>11470.329043263515</c:v>
                </c:pt>
                <c:pt idx="2720">
                  <c:v>11470.329043263515</c:v>
                </c:pt>
                <c:pt idx="2721">
                  <c:v>11470.329043263515</c:v>
                </c:pt>
                <c:pt idx="2722">
                  <c:v>11470.329043263515</c:v>
                </c:pt>
                <c:pt idx="2723">
                  <c:v>11470.329043263515</c:v>
                </c:pt>
                <c:pt idx="2724">
                  <c:v>11470.329043263515</c:v>
                </c:pt>
                <c:pt idx="2725">
                  <c:v>11470.329043263515</c:v>
                </c:pt>
                <c:pt idx="2726">
                  <c:v>11470.329043263515</c:v>
                </c:pt>
                <c:pt idx="2727">
                  <c:v>11470.329043263515</c:v>
                </c:pt>
                <c:pt idx="2728">
                  <c:v>11470.329043263515</c:v>
                </c:pt>
                <c:pt idx="2729">
                  <c:v>11470.329043263515</c:v>
                </c:pt>
                <c:pt idx="2730">
                  <c:v>11470.329043263515</c:v>
                </c:pt>
                <c:pt idx="2731">
                  <c:v>11470.329043263515</c:v>
                </c:pt>
                <c:pt idx="2732">
                  <c:v>11470.329043263515</c:v>
                </c:pt>
                <c:pt idx="2733">
                  <c:v>11470.329043263515</c:v>
                </c:pt>
                <c:pt idx="2734">
                  <c:v>11470.329043263515</c:v>
                </c:pt>
                <c:pt idx="2735">
                  <c:v>11470.329043263515</c:v>
                </c:pt>
                <c:pt idx="2736">
                  <c:v>11470.329043263515</c:v>
                </c:pt>
                <c:pt idx="2737">
                  <c:v>11470.329043263515</c:v>
                </c:pt>
                <c:pt idx="2738">
                  <c:v>11470.329043263515</c:v>
                </c:pt>
                <c:pt idx="2739">
                  <c:v>11470.329043263515</c:v>
                </c:pt>
                <c:pt idx="2740">
                  <c:v>11470.329043263515</c:v>
                </c:pt>
                <c:pt idx="2741">
                  <c:v>11470.329043263515</c:v>
                </c:pt>
                <c:pt idx="2742">
                  <c:v>11470.329043263515</c:v>
                </c:pt>
                <c:pt idx="2743">
                  <c:v>11470.329043263515</c:v>
                </c:pt>
                <c:pt idx="2744">
                  <c:v>11470.329043263515</c:v>
                </c:pt>
                <c:pt idx="2745">
                  <c:v>11470.329043263515</c:v>
                </c:pt>
                <c:pt idx="2746">
                  <c:v>11470.329043263515</c:v>
                </c:pt>
                <c:pt idx="2747">
                  <c:v>11470.329043263515</c:v>
                </c:pt>
                <c:pt idx="2748">
                  <c:v>11470.329043263515</c:v>
                </c:pt>
                <c:pt idx="2749">
                  <c:v>11470.329043263515</c:v>
                </c:pt>
                <c:pt idx="2750">
                  <c:v>11470.329043263515</c:v>
                </c:pt>
                <c:pt idx="2751">
                  <c:v>11470.329043263515</c:v>
                </c:pt>
                <c:pt idx="2752">
                  <c:v>11470.329043263515</c:v>
                </c:pt>
                <c:pt idx="2753">
                  <c:v>11470.329043263515</c:v>
                </c:pt>
                <c:pt idx="2754">
                  <c:v>11470.329043263515</c:v>
                </c:pt>
                <c:pt idx="2755">
                  <c:v>11470.329043263515</c:v>
                </c:pt>
                <c:pt idx="2756">
                  <c:v>11470.329043263515</c:v>
                </c:pt>
                <c:pt idx="2757">
                  <c:v>11470.329043263515</c:v>
                </c:pt>
                <c:pt idx="2758">
                  <c:v>11470.329043263515</c:v>
                </c:pt>
                <c:pt idx="2759">
                  <c:v>11470.329043263515</c:v>
                </c:pt>
                <c:pt idx="2760">
                  <c:v>11470.329043263515</c:v>
                </c:pt>
                <c:pt idx="2761">
                  <c:v>11470.329043263515</c:v>
                </c:pt>
                <c:pt idx="2762">
                  <c:v>11470.329043263515</c:v>
                </c:pt>
                <c:pt idx="2763">
                  <c:v>11470.329043263515</c:v>
                </c:pt>
                <c:pt idx="2764">
                  <c:v>11470.329043263515</c:v>
                </c:pt>
                <c:pt idx="2765">
                  <c:v>11470.329043263515</c:v>
                </c:pt>
                <c:pt idx="2766">
                  <c:v>11470.329043263515</c:v>
                </c:pt>
                <c:pt idx="2767">
                  <c:v>11470.329043263515</c:v>
                </c:pt>
                <c:pt idx="2768">
                  <c:v>11470.329043263515</c:v>
                </c:pt>
                <c:pt idx="2769">
                  <c:v>11470.329043263515</c:v>
                </c:pt>
                <c:pt idx="2770">
                  <c:v>11470.329043263515</c:v>
                </c:pt>
                <c:pt idx="2771">
                  <c:v>11470.329043263515</c:v>
                </c:pt>
                <c:pt idx="2772">
                  <c:v>11470.329043263515</c:v>
                </c:pt>
                <c:pt idx="2773">
                  <c:v>11470.329043263515</c:v>
                </c:pt>
                <c:pt idx="2774">
                  <c:v>11470.329043263515</c:v>
                </c:pt>
                <c:pt idx="2775">
                  <c:v>11470.329043263515</c:v>
                </c:pt>
                <c:pt idx="2776">
                  <c:v>11470.329043263515</c:v>
                </c:pt>
                <c:pt idx="2777">
                  <c:v>11470.329043263515</c:v>
                </c:pt>
                <c:pt idx="2778">
                  <c:v>11470.329043263515</c:v>
                </c:pt>
                <c:pt idx="2779">
                  <c:v>11470.329043263515</c:v>
                </c:pt>
                <c:pt idx="2780">
                  <c:v>11470.329043263515</c:v>
                </c:pt>
                <c:pt idx="2781">
                  <c:v>11470.329043263515</c:v>
                </c:pt>
                <c:pt idx="2782">
                  <c:v>11470.329043263515</c:v>
                </c:pt>
                <c:pt idx="2783">
                  <c:v>11470.329043263515</c:v>
                </c:pt>
                <c:pt idx="2784">
                  <c:v>11470.329043263515</c:v>
                </c:pt>
                <c:pt idx="2785">
                  <c:v>11470.329043263515</c:v>
                </c:pt>
                <c:pt idx="2786">
                  <c:v>11470.329043263515</c:v>
                </c:pt>
                <c:pt idx="2787">
                  <c:v>11470.329043263515</c:v>
                </c:pt>
                <c:pt idx="2788">
                  <c:v>11470.329043263515</c:v>
                </c:pt>
                <c:pt idx="2789">
                  <c:v>11470.329043263515</c:v>
                </c:pt>
                <c:pt idx="2790">
                  <c:v>11470.329043263515</c:v>
                </c:pt>
                <c:pt idx="2791">
                  <c:v>11470.329043263515</c:v>
                </c:pt>
                <c:pt idx="2792">
                  <c:v>11470.329043263515</c:v>
                </c:pt>
                <c:pt idx="2793">
                  <c:v>11470.329043263515</c:v>
                </c:pt>
                <c:pt idx="2794">
                  <c:v>11470.329043263515</c:v>
                </c:pt>
                <c:pt idx="2795">
                  <c:v>11470.329043263515</c:v>
                </c:pt>
                <c:pt idx="2796">
                  <c:v>11470.329043263515</c:v>
                </c:pt>
                <c:pt idx="2797">
                  <c:v>11470.329043263515</c:v>
                </c:pt>
                <c:pt idx="2798">
                  <c:v>11470.329043263515</c:v>
                </c:pt>
                <c:pt idx="2799">
                  <c:v>11470.329043263515</c:v>
                </c:pt>
                <c:pt idx="2800">
                  <c:v>11470.329043263515</c:v>
                </c:pt>
                <c:pt idx="2801">
                  <c:v>11470.329043263515</c:v>
                </c:pt>
                <c:pt idx="2802">
                  <c:v>11470.329043263515</c:v>
                </c:pt>
                <c:pt idx="2803">
                  <c:v>11470.329043263515</c:v>
                </c:pt>
                <c:pt idx="2804">
                  <c:v>11470.329043263515</c:v>
                </c:pt>
                <c:pt idx="2805">
                  <c:v>11470.329043263515</c:v>
                </c:pt>
                <c:pt idx="2806">
                  <c:v>11470.329043263515</c:v>
                </c:pt>
                <c:pt idx="2807">
                  <c:v>11470.329043263515</c:v>
                </c:pt>
                <c:pt idx="2808">
                  <c:v>11470.329043263515</c:v>
                </c:pt>
                <c:pt idx="2809">
                  <c:v>11470.329043263515</c:v>
                </c:pt>
                <c:pt idx="2810">
                  <c:v>11470.329043263515</c:v>
                </c:pt>
                <c:pt idx="2811">
                  <c:v>11470.329043263515</c:v>
                </c:pt>
                <c:pt idx="2812">
                  <c:v>11470.329043263515</c:v>
                </c:pt>
                <c:pt idx="2813">
                  <c:v>11470.329043263515</c:v>
                </c:pt>
                <c:pt idx="2814">
                  <c:v>11470.329043263515</c:v>
                </c:pt>
                <c:pt idx="2815">
                  <c:v>11470.329043263515</c:v>
                </c:pt>
                <c:pt idx="2816">
                  <c:v>11470.329043263515</c:v>
                </c:pt>
                <c:pt idx="2817">
                  <c:v>11470.329043263515</c:v>
                </c:pt>
                <c:pt idx="2818">
                  <c:v>11470.329043263515</c:v>
                </c:pt>
                <c:pt idx="2819">
                  <c:v>11470.329043263515</c:v>
                </c:pt>
                <c:pt idx="2820">
                  <c:v>11470.329043263515</c:v>
                </c:pt>
                <c:pt idx="2821">
                  <c:v>11470.329043263515</c:v>
                </c:pt>
                <c:pt idx="2822">
                  <c:v>11470.329043263515</c:v>
                </c:pt>
                <c:pt idx="2823">
                  <c:v>11470.329043263515</c:v>
                </c:pt>
                <c:pt idx="2824">
                  <c:v>11470.329043263515</c:v>
                </c:pt>
                <c:pt idx="2825">
                  <c:v>11470.329043263515</c:v>
                </c:pt>
                <c:pt idx="2826">
                  <c:v>11470.329043263515</c:v>
                </c:pt>
                <c:pt idx="2827">
                  <c:v>11470.329043263515</c:v>
                </c:pt>
                <c:pt idx="2828">
                  <c:v>11470.329043263515</c:v>
                </c:pt>
                <c:pt idx="2829">
                  <c:v>11470.329043263515</c:v>
                </c:pt>
                <c:pt idx="2830">
                  <c:v>11470.329043263515</c:v>
                </c:pt>
                <c:pt idx="2831">
                  <c:v>11470.329043263515</c:v>
                </c:pt>
                <c:pt idx="2832">
                  <c:v>11470.329043263515</c:v>
                </c:pt>
                <c:pt idx="2833">
                  <c:v>11470.329043263515</c:v>
                </c:pt>
                <c:pt idx="2834">
                  <c:v>11470.329043263515</c:v>
                </c:pt>
                <c:pt idx="2835">
                  <c:v>11470.329043263515</c:v>
                </c:pt>
                <c:pt idx="2836">
                  <c:v>11470.329043263515</c:v>
                </c:pt>
                <c:pt idx="2837">
                  <c:v>11470.329043263515</c:v>
                </c:pt>
                <c:pt idx="2838">
                  <c:v>11470.329043263515</c:v>
                </c:pt>
                <c:pt idx="2839">
                  <c:v>11470.329043263515</c:v>
                </c:pt>
                <c:pt idx="2840">
                  <c:v>11470.329043263515</c:v>
                </c:pt>
                <c:pt idx="2841">
                  <c:v>11470.329043263515</c:v>
                </c:pt>
                <c:pt idx="2842">
                  <c:v>11470.329043263515</c:v>
                </c:pt>
                <c:pt idx="2843">
                  <c:v>11470.329043263515</c:v>
                </c:pt>
                <c:pt idx="2844">
                  <c:v>11470.329043263515</c:v>
                </c:pt>
                <c:pt idx="2845">
                  <c:v>11470.329043263515</c:v>
                </c:pt>
                <c:pt idx="2846">
                  <c:v>11470.329043263515</c:v>
                </c:pt>
                <c:pt idx="2847">
                  <c:v>11470.329043263515</c:v>
                </c:pt>
                <c:pt idx="2848">
                  <c:v>11470.329043263515</c:v>
                </c:pt>
                <c:pt idx="2849">
                  <c:v>11470.329043263515</c:v>
                </c:pt>
                <c:pt idx="2850">
                  <c:v>11470.329043263515</c:v>
                </c:pt>
                <c:pt idx="2851">
                  <c:v>11470.329043263515</c:v>
                </c:pt>
                <c:pt idx="2852">
                  <c:v>11470.329043263515</c:v>
                </c:pt>
                <c:pt idx="2853">
                  <c:v>11470.329043263515</c:v>
                </c:pt>
                <c:pt idx="2854">
                  <c:v>11470.329043263515</c:v>
                </c:pt>
                <c:pt idx="2855">
                  <c:v>11470.329043263515</c:v>
                </c:pt>
                <c:pt idx="2856">
                  <c:v>11470.329043263515</c:v>
                </c:pt>
                <c:pt idx="2857">
                  <c:v>11470.329043263515</c:v>
                </c:pt>
                <c:pt idx="2858">
                  <c:v>11470.329043263515</c:v>
                </c:pt>
                <c:pt idx="2859">
                  <c:v>11470.329043263515</c:v>
                </c:pt>
                <c:pt idx="2860">
                  <c:v>11470.329043263515</c:v>
                </c:pt>
                <c:pt idx="2861">
                  <c:v>11470.329043263515</c:v>
                </c:pt>
                <c:pt idx="2862">
                  <c:v>11470.329043263515</c:v>
                </c:pt>
                <c:pt idx="2863">
                  <c:v>11470.329043263515</c:v>
                </c:pt>
                <c:pt idx="2864">
                  <c:v>11470.329043263515</c:v>
                </c:pt>
                <c:pt idx="2865">
                  <c:v>11470.329043263515</c:v>
                </c:pt>
                <c:pt idx="2866">
                  <c:v>11470.329043263515</c:v>
                </c:pt>
                <c:pt idx="2867">
                  <c:v>11470.329043263515</c:v>
                </c:pt>
                <c:pt idx="2868">
                  <c:v>11470.329043263515</c:v>
                </c:pt>
                <c:pt idx="2869">
                  <c:v>11470.329043263515</c:v>
                </c:pt>
                <c:pt idx="2870">
                  <c:v>11470.329043263515</c:v>
                </c:pt>
                <c:pt idx="2871">
                  <c:v>11470.329043263515</c:v>
                </c:pt>
                <c:pt idx="2872">
                  <c:v>11470.329043263515</c:v>
                </c:pt>
                <c:pt idx="2873">
                  <c:v>11470.329043263515</c:v>
                </c:pt>
                <c:pt idx="2874">
                  <c:v>11470.329043263515</c:v>
                </c:pt>
                <c:pt idx="2875">
                  <c:v>11470.329043263515</c:v>
                </c:pt>
                <c:pt idx="2876">
                  <c:v>11470.329043263515</c:v>
                </c:pt>
                <c:pt idx="2877">
                  <c:v>11470.329043263515</c:v>
                </c:pt>
                <c:pt idx="2878">
                  <c:v>11470.329043263515</c:v>
                </c:pt>
                <c:pt idx="2879">
                  <c:v>11470.329043263515</c:v>
                </c:pt>
                <c:pt idx="2880">
                  <c:v>11470.329043263515</c:v>
                </c:pt>
                <c:pt idx="2881">
                  <c:v>11470.329043263515</c:v>
                </c:pt>
                <c:pt idx="2882">
                  <c:v>11470.329043263515</c:v>
                </c:pt>
                <c:pt idx="2883">
                  <c:v>11470.329043263515</c:v>
                </c:pt>
                <c:pt idx="2884">
                  <c:v>11470.329043263515</c:v>
                </c:pt>
                <c:pt idx="2885">
                  <c:v>11470.329043263515</c:v>
                </c:pt>
                <c:pt idx="2886">
                  <c:v>11470.329043263515</c:v>
                </c:pt>
                <c:pt idx="2887">
                  <c:v>11470.329043263515</c:v>
                </c:pt>
                <c:pt idx="2888">
                  <c:v>11470.329043263515</c:v>
                </c:pt>
                <c:pt idx="2889">
                  <c:v>11470.329043263515</c:v>
                </c:pt>
                <c:pt idx="2890">
                  <c:v>11470.329043263515</c:v>
                </c:pt>
                <c:pt idx="2891">
                  <c:v>11470.329043263515</c:v>
                </c:pt>
                <c:pt idx="2892">
                  <c:v>11470.329043263515</c:v>
                </c:pt>
                <c:pt idx="2893">
                  <c:v>11470.329043263515</c:v>
                </c:pt>
                <c:pt idx="2894">
                  <c:v>11470.329043263515</c:v>
                </c:pt>
                <c:pt idx="2895">
                  <c:v>11470.329043263515</c:v>
                </c:pt>
                <c:pt idx="2896">
                  <c:v>11470.329043263515</c:v>
                </c:pt>
                <c:pt idx="2897">
                  <c:v>11470.329043263515</c:v>
                </c:pt>
                <c:pt idx="2898">
                  <c:v>11470.329043263515</c:v>
                </c:pt>
                <c:pt idx="2899">
                  <c:v>11470.329043263515</c:v>
                </c:pt>
                <c:pt idx="2900">
                  <c:v>11470.329043263515</c:v>
                </c:pt>
                <c:pt idx="2901">
                  <c:v>11470.329043263515</c:v>
                </c:pt>
                <c:pt idx="2902">
                  <c:v>11470.329043263515</c:v>
                </c:pt>
                <c:pt idx="2903">
                  <c:v>11470.329043263515</c:v>
                </c:pt>
                <c:pt idx="2904">
                  <c:v>11470.329043263515</c:v>
                </c:pt>
                <c:pt idx="2905">
                  <c:v>11470.329043263515</c:v>
                </c:pt>
                <c:pt idx="2906">
                  <c:v>11470.329043263515</c:v>
                </c:pt>
                <c:pt idx="2907">
                  <c:v>11470.329043263515</c:v>
                </c:pt>
                <c:pt idx="2908">
                  <c:v>11470.329043263515</c:v>
                </c:pt>
                <c:pt idx="2909">
                  <c:v>11470.329043263515</c:v>
                </c:pt>
                <c:pt idx="2910">
                  <c:v>11470.329043263515</c:v>
                </c:pt>
                <c:pt idx="2911">
                  <c:v>11470.329043263515</c:v>
                </c:pt>
                <c:pt idx="2912">
                  <c:v>11470.329043263515</c:v>
                </c:pt>
                <c:pt idx="2913">
                  <c:v>11470.329043263515</c:v>
                </c:pt>
                <c:pt idx="2914">
                  <c:v>11470.329043263515</c:v>
                </c:pt>
                <c:pt idx="2915">
                  <c:v>11470.329043263515</c:v>
                </c:pt>
                <c:pt idx="2916">
                  <c:v>11470.329043263515</c:v>
                </c:pt>
                <c:pt idx="2917">
                  <c:v>11470.329043263515</c:v>
                </c:pt>
                <c:pt idx="2918">
                  <c:v>11470.329043263515</c:v>
                </c:pt>
                <c:pt idx="2919">
                  <c:v>11470.329043263515</c:v>
                </c:pt>
                <c:pt idx="2920">
                  <c:v>11470.329043263515</c:v>
                </c:pt>
                <c:pt idx="2921">
                  <c:v>11470.329043263515</c:v>
                </c:pt>
                <c:pt idx="2922">
                  <c:v>11470.329043263515</c:v>
                </c:pt>
                <c:pt idx="2923">
                  <c:v>11470.329043263515</c:v>
                </c:pt>
                <c:pt idx="2924">
                  <c:v>11470.329043263515</c:v>
                </c:pt>
                <c:pt idx="2925">
                  <c:v>11470.329043263515</c:v>
                </c:pt>
                <c:pt idx="2926">
                  <c:v>11470.329043263515</c:v>
                </c:pt>
                <c:pt idx="2927">
                  <c:v>11470.329043263515</c:v>
                </c:pt>
                <c:pt idx="2928">
                  <c:v>11470.329043263515</c:v>
                </c:pt>
                <c:pt idx="2929">
                  <c:v>11470.329043263515</c:v>
                </c:pt>
                <c:pt idx="2930">
                  <c:v>11470.329043263515</c:v>
                </c:pt>
                <c:pt idx="2931">
                  <c:v>11470.329043263515</c:v>
                </c:pt>
                <c:pt idx="2932">
                  <c:v>11470.329043263515</c:v>
                </c:pt>
                <c:pt idx="2933">
                  <c:v>11470.329043263515</c:v>
                </c:pt>
                <c:pt idx="2934">
                  <c:v>11470.329043263515</c:v>
                </c:pt>
                <c:pt idx="2935">
                  <c:v>11470.329043263515</c:v>
                </c:pt>
                <c:pt idx="2936">
                  <c:v>11470.329043263515</c:v>
                </c:pt>
                <c:pt idx="2937">
                  <c:v>11470.329043263515</c:v>
                </c:pt>
                <c:pt idx="2938">
                  <c:v>11470.329043263515</c:v>
                </c:pt>
                <c:pt idx="2939">
                  <c:v>11470.329043263515</c:v>
                </c:pt>
                <c:pt idx="2940">
                  <c:v>11470.329043263515</c:v>
                </c:pt>
                <c:pt idx="2941">
                  <c:v>11470.329043263515</c:v>
                </c:pt>
                <c:pt idx="2942">
                  <c:v>11470.329043263515</c:v>
                </c:pt>
                <c:pt idx="2943">
                  <c:v>11470.329043263515</c:v>
                </c:pt>
                <c:pt idx="2944">
                  <c:v>11470.329043263515</c:v>
                </c:pt>
                <c:pt idx="2945">
                  <c:v>11470.329043263515</c:v>
                </c:pt>
                <c:pt idx="2946">
                  <c:v>11470.329043263515</c:v>
                </c:pt>
                <c:pt idx="2947">
                  <c:v>11470.329043263515</c:v>
                </c:pt>
                <c:pt idx="2948">
                  <c:v>11470.329043263515</c:v>
                </c:pt>
                <c:pt idx="2949">
                  <c:v>11470.329043263515</c:v>
                </c:pt>
                <c:pt idx="2950">
                  <c:v>11470.329043263515</c:v>
                </c:pt>
                <c:pt idx="2951">
                  <c:v>11470.329043263515</c:v>
                </c:pt>
                <c:pt idx="2952">
                  <c:v>11470.329043263515</c:v>
                </c:pt>
                <c:pt idx="2953">
                  <c:v>11470.329043263515</c:v>
                </c:pt>
                <c:pt idx="2954">
                  <c:v>11470.329043263515</c:v>
                </c:pt>
                <c:pt idx="2955">
                  <c:v>11470.329043263515</c:v>
                </c:pt>
                <c:pt idx="2956">
                  <c:v>11470.329043263515</c:v>
                </c:pt>
                <c:pt idx="2957">
                  <c:v>11470.329043263515</c:v>
                </c:pt>
                <c:pt idx="2958">
                  <c:v>11470.329043263515</c:v>
                </c:pt>
                <c:pt idx="2959">
                  <c:v>11470.329043263515</c:v>
                </c:pt>
                <c:pt idx="2960">
                  <c:v>11470.329043263515</c:v>
                </c:pt>
                <c:pt idx="2961">
                  <c:v>11470.329043263515</c:v>
                </c:pt>
                <c:pt idx="2962">
                  <c:v>11470.329043263515</c:v>
                </c:pt>
                <c:pt idx="2963">
                  <c:v>11470.329043263515</c:v>
                </c:pt>
                <c:pt idx="2964">
                  <c:v>11470.329043263515</c:v>
                </c:pt>
                <c:pt idx="2965">
                  <c:v>11470.329043263515</c:v>
                </c:pt>
                <c:pt idx="2966">
                  <c:v>11470.329043263515</c:v>
                </c:pt>
                <c:pt idx="2967">
                  <c:v>11470.329043263515</c:v>
                </c:pt>
                <c:pt idx="2968">
                  <c:v>11470.329043263515</c:v>
                </c:pt>
                <c:pt idx="2969">
                  <c:v>11470.329043263515</c:v>
                </c:pt>
                <c:pt idx="2970">
                  <c:v>11470.329043263515</c:v>
                </c:pt>
                <c:pt idx="2971">
                  <c:v>11470.329043263515</c:v>
                </c:pt>
                <c:pt idx="2972">
                  <c:v>11470.329043263515</c:v>
                </c:pt>
                <c:pt idx="2973">
                  <c:v>11470.329043263515</c:v>
                </c:pt>
                <c:pt idx="2974">
                  <c:v>11470.329043263515</c:v>
                </c:pt>
                <c:pt idx="2975">
                  <c:v>11470.329043263515</c:v>
                </c:pt>
                <c:pt idx="2976">
                  <c:v>11470.329043263515</c:v>
                </c:pt>
                <c:pt idx="2977">
                  <c:v>11470.329043263515</c:v>
                </c:pt>
                <c:pt idx="2978">
                  <c:v>11470.329043263515</c:v>
                </c:pt>
                <c:pt idx="2979">
                  <c:v>11470.329043263515</c:v>
                </c:pt>
                <c:pt idx="2980">
                  <c:v>11470.329043263515</c:v>
                </c:pt>
                <c:pt idx="2981">
                  <c:v>11470.329043263515</c:v>
                </c:pt>
                <c:pt idx="2982">
                  <c:v>11470.329043263515</c:v>
                </c:pt>
                <c:pt idx="2983">
                  <c:v>11470.329043263515</c:v>
                </c:pt>
                <c:pt idx="2984">
                  <c:v>11470.329043263515</c:v>
                </c:pt>
                <c:pt idx="2985">
                  <c:v>11470.329043263515</c:v>
                </c:pt>
                <c:pt idx="2986">
                  <c:v>11470.329043263515</c:v>
                </c:pt>
                <c:pt idx="2987">
                  <c:v>11470.329043263515</c:v>
                </c:pt>
                <c:pt idx="2988">
                  <c:v>11470.329043263515</c:v>
                </c:pt>
                <c:pt idx="2989">
                  <c:v>11470.329043263515</c:v>
                </c:pt>
                <c:pt idx="2990">
                  <c:v>11470.329043263515</c:v>
                </c:pt>
                <c:pt idx="2991">
                  <c:v>11470.329043263515</c:v>
                </c:pt>
                <c:pt idx="2992">
                  <c:v>11470.329043263515</c:v>
                </c:pt>
                <c:pt idx="2993">
                  <c:v>11470.329043263515</c:v>
                </c:pt>
                <c:pt idx="2994">
                  <c:v>11470.329043263515</c:v>
                </c:pt>
                <c:pt idx="2995">
                  <c:v>11470.329043263515</c:v>
                </c:pt>
                <c:pt idx="2996">
                  <c:v>11470.329043263515</c:v>
                </c:pt>
                <c:pt idx="2997">
                  <c:v>11470.329043263515</c:v>
                </c:pt>
                <c:pt idx="2998">
                  <c:v>11470.329043263515</c:v>
                </c:pt>
                <c:pt idx="2999">
                  <c:v>11470.329043263515</c:v>
                </c:pt>
                <c:pt idx="3000">
                  <c:v>11470.329043263515</c:v>
                </c:pt>
                <c:pt idx="3001">
                  <c:v>11470.329043263515</c:v>
                </c:pt>
                <c:pt idx="3002">
                  <c:v>11470.329043263515</c:v>
                </c:pt>
                <c:pt idx="3003">
                  <c:v>11470.329043263515</c:v>
                </c:pt>
                <c:pt idx="3004">
                  <c:v>11470.329043263515</c:v>
                </c:pt>
                <c:pt idx="3005">
                  <c:v>11470.329043263515</c:v>
                </c:pt>
                <c:pt idx="3006">
                  <c:v>11470.329043263515</c:v>
                </c:pt>
                <c:pt idx="3007">
                  <c:v>11470.329043263515</c:v>
                </c:pt>
                <c:pt idx="3008">
                  <c:v>11470.329043263515</c:v>
                </c:pt>
                <c:pt idx="3009">
                  <c:v>11470.329043263515</c:v>
                </c:pt>
                <c:pt idx="3010">
                  <c:v>11470.329043263515</c:v>
                </c:pt>
                <c:pt idx="3011">
                  <c:v>11470.329043263515</c:v>
                </c:pt>
                <c:pt idx="3012">
                  <c:v>11470.329043263515</c:v>
                </c:pt>
                <c:pt idx="3013">
                  <c:v>11470.329043263515</c:v>
                </c:pt>
                <c:pt idx="3014">
                  <c:v>11470.329043263515</c:v>
                </c:pt>
                <c:pt idx="3015">
                  <c:v>11470.329043263515</c:v>
                </c:pt>
                <c:pt idx="3016">
                  <c:v>11470.329043263515</c:v>
                </c:pt>
                <c:pt idx="3017">
                  <c:v>11470.329043263515</c:v>
                </c:pt>
                <c:pt idx="3018">
                  <c:v>11470.329043263515</c:v>
                </c:pt>
                <c:pt idx="3019">
                  <c:v>11470.329043263515</c:v>
                </c:pt>
                <c:pt idx="3020">
                  <c:v>11470.329043263515</c:v>
                </c:pt>
                <c:pt idx="3021">
                  <c:v>11470.329043263515</c:v>
                </c:pt>
                <c:pt idx="3022">
                  <c:v>11470.329043263515</c:v>
                </c:pt>
                <c:pt idx="3023">
                  <c:v>11470.329043263515</c:v>
                </c:pt>
                <c:pt idx="3024">
                  <c:v>11470.329043263515</c:v>
                </c:pt>
                <c:pt idx="3025">
                  <c:v>11470.329043263515</c:v>
                </c:pt>
                <c:pt idx="3026">
                  <c:v>11470.329043263515</c:v>
                </c:pt>
                <c:pt idx="3027">
                  <c:v>11470.329043263515</c:v>
                </c:pt>
                <c:pt idx="3028">
                  <c:v>11470.329043263515</c:v>
                </c:pt>
                <c:pt idx="3029">
                  <c:v>11470.329043263515</c:v>
                </c:pt>
                <c:pt idx="3030">
                  <c:v>11470.329043263515</c:v>
                </c:pt>
                <c:pt idx="3031">
                  <c:v>11470.329043263515</c:v>
                </c:pt>
                <c:pt idx="3032">
                  <c:v>11470.329043263515</c:v>
                </c:pt>
                <c:pt idx="3033">
                  <c:v>11470.329043263515</c:v>
                </c:pt>
                <c:pt idx="3034">
                  <c:v>11470.329043263515</c:v>
                </c:pt>
                <c:pt idx="3035">
                  <c:v>11470.329043263515</c:v>
                </c:pt>
                <c:pt idx="3036">
                  <c:v>11470.329043263515</c:v>
                </c:pt>
                <c:pt idx="3037">
                  <c:v>11470.329043263515</c:v>
                </c:pt>
                <c:pt idx="3038">
                  <c:v>11470.329043263515</c:v>
                </c:pt>
                <c:pt idx="3039">
                  <c:v>11470.329043263515</c:v>
                </c:pt>
                <c:pt idx="3040">
                  <c:v>11470.329043263515</c:v>
                </c:pt>
                <c:pt idx="3041">
                  <c:v>11470.329043263515</c:v>
                </c:pt>
                <c:pt idx="3042">
                  <c:v>11470.329043263515</c:v>
                </c:pt>
                <c:pt idx="3043">
                  <c:v>11470.329043263515</c:v>
                </c:pt>
                <c:pt idx="3044">
                  <c:v>11470.329043263515</c:v>
                </c:pt>
                <c:pt idx="3045">
                  <c:v>11470.329043263515</c:v>
                </c:pt>
                <c:pt idx="3046">
                  <c:v>11470.329043263515</c:v>
                </c:pt>
                <c:pt idx="3047">
                  <c:v>11470.329043263515</c:v>
                </c:pt>
                <c:pt idx="3048">
                  <c:v>11470.329043263515</c:v>
                </c:pt>
                <c:pt idx="3049">
                  <c:v>11470.329043263515</c:v>
                </c:pt>
                <c:pt idx="3050">
                  <c:v>11470.329043263515</c:v>
                </c:pt>
                <c:pt idx="3051">
                  <c:v>11470.329043263515</c:v>
                </c:pt>
                <c:pt idx="3052">
                  <c:v>11470.329043263515</c:v>
                </c:pt>
                <c:pt idx="3053">
                  <c:v>11470.329043263515</c:v>
                </c:pt>
                <c:pt idx="3054">
                  <c:v>11470.329043263515</c:v>
                </c:pt>
                <c:pt idx="3055">
                  <c:v>11470.329043263515</c:v>
                </c:pt>
                <c:pt idx="3056">
                  <c:v>11470.329043263515</c:v>
                </c:pt>
                <c:pt idx="3057">
                  <c:v>11470.329043263515</c:v>
                </c:pt>
                <c:pt idx="3058">
                  <c:v>11470.329043263515</c:v>
                </c:pt>
                <c:pt idx="3059">
                  <c:v>11470.329043263515</c:v>
                </c:pt>
                <c:pt idx="3060">
                  <c:v>11470.329043263515</c:v>
                </c:pt>
                <c:pt idx="3061">
                  <c:v>11470.329043263515</c:v>
                </c:pt>
                <c:pt idx="3062">
                  <c:v>11470.329043263515</c:v>
                </c:pt>
                <c:pt idx="3063">
                  <c:v>11470.329043263515</c:v>
                </c:pt>
                <c:pt idx="3064">
                  <c:v>11470.329043263515</c:v>
                </c:pt>
                <c:pt idx="3065">
                  <c:v>11470.329043263515</c:v>
                </c:pt>
                <c:pt idx="3066">
                  <c:v>11470.329043263515</c:v>
                </c:pt>
                <c:pt idx="3067">
                  <c:v>11470.329043263515</c:v>
                </c:pt>
                <c:pt idx="3068">
                  <c:v>11470.329043263515</c:v>
                </c:pt>
                <c:pt idx="3069">
                  <c:v>11470.329043263515</c:v>
                </c:pt>
                <c:pt idx="3070">
                  <c:v>11470.329043263515</c:v>
                </c:pt>
                <c:pt idx="3071">
                  <c:v>11470.329043263515</c:v>
                </c:pt>
                <c:pt idx="3072">
                  <c:v>11470.329043263515</c:v>
                </c:pt>
                <c:pt idx="3073">
                  <c:v>11470.329043263515</c:v>
                </c:pt>
                <c:pt idx="3074">
                  <c:v>11470.329043263515</c:v>
                </c:pt>
                <c:pt idx="3075">
                  <c:v>11470.329043263515</c:v>
                </c:pt>
                <c:pt idx="3076">
                  <c:v>11470.329043263515</c:v>
                </c:pt>
                <c:pt idx="3077">
                  <c:v>11470.329043263515</c:v>
                </c:pt>
                <c:pt idx="3078">
                  <c:v>11470.329043263515</c:v>
                </c:pt>
                <c:pt idx="3079">
                  <c:v>11470.329043263515</c:v>
                </c:pt>
                <c:pt idx="3080">
                  <c:v>11470.329043263515</c:v>
                </c:pt>
                <c:pt idx="3081">
                  <c:v>11470.329043263515</c:v>
                </c:pt>
                <c:pt idx="3082">
                  <c:v>11470.329043263515</c:v>
                </c:pt>
                <c:pt idx="3083">
                  <c:v>11470.329043263515</c:v>
                </c:pt>
                <c:pt idx="3084">
                  <c:v>11470.329043263515</c:v>
                </c:pt>
                <c:pt idx="3085">
                  <c:v>11470.329043263515</c:v>
                </c:pt>
                <c:pt idx="3086">
                  <c:v>11470.329043263515</c:v>
                </c:pt>
                <c:pt idx="3087">
                  <c:v>11470.329043263515</c:v>
                </c:pt>
                <c:pt idx="3088">
                  <c:v>11470.329043263515</c:v>
                </c:pt>
                <c:pt idx="3089">
                  <c:v>11470.329043263515</c:v>
                </c:pt>
                <c:pt idx="3090">
                  <c:v>11470.329043263515</c:v>
                </c:pt>
                <c:pt idx="3091">
                  <c:v>11470.329043263515</c:v>
                </c:pt>
                <c:pt idx="3092">
                  <c:v>11470.329043263515</c:v>
                </c:pt>
                <c:pt idx="3093">
                  <c:v>11470.329043263515</c:v>
                </c:pt>
                <c:pt idx="3094">
                  <c:v>11470.329043263515</c:v>
                </c:pt>
                <c:pt idx="3095">
                  <c:v>11470.329043263515</c:v>
                </c:pt>
                <c:pt idx="3096">
                  <c:v>11470.329043263515</c:v>
                </c:pt>
                <c:pt idx="3097">
                  <c:v>11470.329043263515</c:v>
                </c:pt>
                <c:pt idx="3098">
                  <c:v>11470.329043263515</c:v>
                </c:pt>
                <c:pt idx="3099">
                  <c:v>11470.329043263515</c:v>
                </c:pt>
                <c:pt idx="3100">
                  <c:v>11470.329043263515</c:v>
                </c:pt>
                <c:pt idx="3101">
                  <c:v>11470.329043263515</c:v>
                </c:pt>
                <c:pt idx="3102">
                  <c:v>11470.329043263515</c:v>
                </c:pt>
                <c:pt idx="3103">
                  <c:v>11470.329043263515</c:v>
                </c:pt>
                <c:pt idx="3104">
                  <c:v>11470.329043263515</c:v>
                </c:pt>
                <c:pt idx="3105">
                  <c:v>11470.329043263515</c:v>
                </c:pt>
                <c:pt idx="3106">
                  <c:v>11470.329043263515</c:v>
                </c:pt>
                <c:pt idx="3107">
                  <c:v>11470.329043263515</c:v>
                </c:pt>
                <c:pt idx="3108">
                  <c:v>11470.329043263515</c:v>
                </c:pt>
                <c:pt idx="3109">
                  <c:v>11470.329043263515</c:v>
                </c:pt>
                <c:pt idx="3110">
                  <c:v>11470.329043263515</c:v>
                </c:pt>
                <c:pt idx="3111">
                  <c:v>11470.329043263515</c:v>
                </c:pt>
                <c:pt idx="3112">
                  <c:v>11470.329043263515</c:v>
                </c:pt>
                <c:pt idx="3113">
                  <c:v>11470.329043263515</c:v>
                </c:pt>
                <c:pt idx="3114">
                  <c:v>11470.329043263515</c:v>
                </c:pt>
                <c:pt idx="3115">
                  <c:v>11470.329043263515</c:v>
                </c:pt>
                <c:pt idx="3116">
                  <c:v>11470.329043263515</c:v>
                </c:pt>
                <c:pt idx="3117">
                  <c:v>11470.329043263515</c:v>
                </c:pt>
                <c:pt idx="3118">
                  <c:v>11470.329043263515</c:v>
                </c:pt>
                <c:pt idx="3119">
                  <c:v>11470.329043263515</c:v>
                </c:pt>
                <c:pt idx="3120">
                  <c:v>11470.329043263515</c:v>
                </c:pt>
                <c:pt idx="3121">
                  <c:v>11470.329043263515</c:v>
                </c:pt>
                <c:pt idx="3122">
                  <c:v>11470.329043263515</c:v>
                </c:pt>
                <c:pt idx="3123">
                  <c:v>11470.329043263515</c:v>
                </c:pt>
                <c:pt idx="3124">
                  <c:v>11470.329043263515</c:v>
                </c:pt>
                <c:pt idx="3125">
                  <c:v>11470.329043263515</c:v>
                </c:pt>
                <c:pt idx="3126">
                  <c:v>11470.329043263515</c:v>
                </c:pt>
                <c:pt idx="3127">
                  <c:v>11470.329043263515</c:v>
                </c:pt>
                <c:pt idx="3128">
                  <c:v>11470.329043263515</c:v>
                </c:pt>
                <c:pt idx="3129">
                  <c:v>11470.329043263515</c:v>
                </c:pt>
                <c:pt idx="3130">
                  <c:v>11470.329043263515</c:v>
                </c:pt>
                <c:pt idx="3131">
                  <c:v>11470.329043263515</c:v>
                </c:pt>
                <c:pt idx="3132">
                  <c:v>11470.329043263515</c:v>
                </c:pt>
                <c:pt idx="3133">
                  <c:v>11470.329043263515</c:v>
                </c:pt>
                <c:pt idx="3134">
                  <c:v>11470.329043263515</c:v>
                </c:pt>
                <c:pt idx="3135">
                  <c:v>11470.329043263515</c:v>
                </c:pt>
                <c:pt idx="3136">
                  <c:v>11470.329043263515</c:v>
                </c:pt>
                <c:pt idx="3137">
                  <c:v>11470.329043263515</c:v>
                </c:pt>
                <c:pt idx="3138">
                  <c:v>11470.329043263515</c:v>
                </c:pt>
                <c:pt idx="3139">
                  <c:v>11470.329043263515</c:v>
                </c:pt>
                <c:pt idx="3140">
                  <c:v>11470.329043263515</c:v>
                </c:pt>
                <c:pt idx="3141">
                  <c:v>11470.329043263515</c:v>
                </c:pt>
                <c:pt idx="3142">
                  <c:v>11470.329043263515</c:v>
                </c:pt>
                <c:pt idx="3143">
                  <c:v>11470.329043263515</c:v>
                </c:pt>
                <c:pt idx="3144">
                  <c:v>11470.329043263515</c:v>
                </c:pt>
                <c:pt idx="3145">
                  <c:v>11470.329043263515</c:v>
                </c:pt>
                <c:pt idx="3146">
                  <c:v>11470.329043263515</c:v>
                </c:pt>
                <c:pt idx="3147">
                  <c:v>11470.329043263515</c:v>
                </c:pt>
                <c:pt idx="3148">
                  <c:v>11470.329043263515</c:v>
                </c:pt>
                <c:pt idx="3149">
                  <c:v>11470.329043263515</c:v>
                </c:pt>
                <c:pt idx="3150">
                  <c:v>11470.329043263515</c:v>
                </c:pt>
                <c:pt idx="3151">
                  <c:v>11470.329043263515</c:v>
                </c:pt>
                <c:pt idx="3152">
                  <c:v>11470.329043263515</c:v>
                </c:pt>
                <c:pt idx="3153">
                  <c:v>11470.329043263515</c:v>
                </c:pt>
                <c:pt idx="3154">
                  <c:v>11470.329043263515</c:v>
                </c:pt>
                <c:pt idx="3155">
                  <c:v>11470.329043263515</c:v>
                </c:pt>
                <c:pt idx="3156">
                  <c:v>11470.329043263515</c:v>
                </c:pt>
                <c:pt idx="3157">
                  <c:v>11470.329043263515</c:v>
                </c:pt>
                <c:pt idx="3158">
                  <c:v>11470.329043263515</c:v>
                </c:pt>
                <c:pt idx="3159">
                  <c:v>11470.329043263515</c:v>
                </c:pt>
                <c:pt idx="3160">
                  <c:v>11470.329043263515</c:v>
                </c:pt>
                <c:pt idx="3161">
                  <c:v>11470.329043263515</c:v>
                </c:pt>
                <c:pt idx="3162">
                  <c:v>11470.329043263515</c:v>
                </c:pt>
                <c:pt idx="3163">
                  <c:v>11470.329043263515</c:v>
                </c:pt>
                <c:pt idx="3164">
                  <c:v>11470.329043263515</c:v>
                </c:pt>
                <c:pt idx="3165">
                  <c:v>11470.329043263515</c:v>
                </c:pt>
                <c:pt idx="3166">
                  <c:v>11470.329043263515</c:v>
                </c:pt>
                <c:pt idx="3167">
                  <c:v>11470.329043263515</c:v>
                </c:pt>
                <c:pt idx="3168">
                  <c:v>11470.329043263515</c:v>
                </c:pt>
                <c:pt idx="3169">
                  <c:v>11470.329043263515</c:v>
                </c:pt>
                <c:pt idx="3170">
                  <c:v>11470.329043263515</c:v>
                </c:pt>
                <c:pt idx="3171">
                  <c:v>11470.329043263515</c:v>
                </c:pt>
                <c:pt idx="3172">
                  <c:v>11470.329043263515</c:v>
                </c:pt>
                <c:pt idx="3173">
                  <c:v>11470.329043263515</c:v>
                </c:pt>
                <c:pt idx="3174">
                  <c:v>11470.329043263515</c:v>
                </c:pt>
                <c:pt idx="3175">
                  <c:v>11470.329043263515</c:v>
                </c:pt>
                <c:pt idx="3176">
                  <c:v>11470.329043263515</c:v>
                </c:pt>
                <c:pt idx="3177">
                  <c:v>11470.329043263515</c:v>
                </c:pt>
                <c:pt idx="3178">
                  <c:v>11470.329043263515</c:v>
                </c:pt>
                <c:pt idx="3179">
                  <c:v>11470.329043263515</c:v>
                </c:pt>
                <c:pt idx="3180">
                  <c:v>11470.329043263515</c:v>
                </c:pt>
                <c:pt idx="3181">
                  <c:v>11470.329043263515</c:v>
                </c:pt>
                <c:pt idx="3182">
                  <c:v>11470.329043263515</c:v>
                </c:pt>
                <c:pt idx="3183">
                  <c:v>11470.329043263515</c:v>
                </c:pt>
                <c:pt idx="3184">
                  <c:v>11470.329043263515</c:v>
                </c:pt>
                <c:pt idx="3185">
                  <c:v>11470.329043263515</c:v>
                </c:pt>
                <c:pt idx="3186">
                  <c:v>11470.329043263515</c:v>
                </c:pt>
                <c:pt idx="3187">
                  <c:v>11470.329043263515</c:v>
                </c:pt>
                <c:pt idx="3188">
                  <c:v>11470.329043263515</c:v>
                </c:pt>
                <c:pt idx="3189">
                  <c:v>11470.329043263515</c:v>
                </c:pt>
                <c:pt idx="3190">
                  <c:v>11470.329043263515</c:v>
                </c:pt>
                <c:pt idx="3191">
                  <c:v>11470.329043263515</c:v>
                </c:pt>
                <c:pt idx="3192">
                  <c:v>11470.329043263515</c:v>
                </c:pt>
                <c:pt idx="3193">
                  <c:v>11470.329043263515</c:v>
                </c:pt>
                <c:pt idx="3194">
                  <c:v>11470.329043263515</c:v>
                </c:pt>
                <c:pt idx="3195">
                  <c:v>11470.329043263515</c:v>
                </c:pt>
                <c:pt idx="3196">
                  <c:v>11470.329043263515</c:v>
                </c:pt>
                <c:pt idx="3197">
                  <c:v>11470.329043263515</c:v>
                </c:pt>
                <c:pt idx="3198">
                  <c:v>11470.329043263515</c:v>
                </c:pt>
                <c:pt idx="3199">
                  <c:v>11470.329043263515</c:v>
                </c:pt>
                <c:pt idx="3200">
                  <c:v>11470.329043263515</c:v>
                </c:pt>
                <c:pt idx="3201">
                  <c:v>11470.329043263515</c:v>
                </c:pt>
                <c:pt idx="3202">
                  <c:v>11470.329043263515</c:v>
                </c:pt>
                <c:pt idx="3203">
                  <c:v>11470.329043263515</c:v>
                </c:pt>
                <c:pt idx="3204">
                  <c:v>11470.329043263515</c:v>
                </c:pt>
                <c:pt idx="3205">
                  <c:v>11470.329043263515</c:v>
                </c:pt>
                <c:pt idx="3206">
                  <c:v>11470.329043263515</c:v>
                </c:pt>
                <c:pt idx="3207">
                  <c:v>11470.329043263515</c:v>
                </c:pt>
                <c:pt idx="3208">
                  <c:v>11470.329043263515</c:v>
                </c:pt>
                <c:pt idx="3209">
                  <c:v>11470.329043263515</c:v>
                </c:pt>
                <c:pt idx="3210">
                  <c:v>11470.329043263515</c:v>
                </c:pt>
                <c:pt idx="3211">
                  <c:v>11470.329043263515</c:v>
                </c:pt>
                <c:pt idx="3212">
                  <c:v>11470.329043263515</c:v>
                </c:pt>
                <c:pt idx="3213">
                  <c:v>11470.329043263515</c:v>
                </c:pt>
                <c:pt idx="3214">
                  <c:v>11470.329043263515</c:v>
                </c:pt>
                <c:pt idx="3215">
                  <c:v>11470.329043263515</c:v>
                </c:pt>
                <c:pt idx="3216">
                  <c:v>11470.329043263515</c:v>
                </c:pt>
                <c:pt idx="3217">
                  <c:v>11470.329043263515</c:v>
                </c:pt>
                <c:pt idx="3218">
                  <c:v>11470.329043263515</c:v>
                </c:pt>
                <c:pt idx="3219">
                  <c:v>11470.329043263515</c:v>
                </c:pt>
                <c:pt idx="3220">
                  <c:v>11470.329043263515</c:v>
                </c:pt>
                <c:pt idx="3221">
                  <c:v>11470.329043263515</c:v>
                </c:pt>
                <c:pt idx="3222">
                  <c:v>11470.329043263515</c:v>
                </c:pt>
                <c:pt idx="3223">
                  <c:v>11470.329043263515</c:v>
                </c:pt>
                <c:pt idx="3224">
                  <c:v>11470.329043263515</c:v>
                </c:pt>
                <c:pt idx="3225">
                  <c:v>11470.329043263515</c:v>
                </c:pt>
                <c:pt idx="3226">
                  <c:v>11470.329043263515</c:v>
                </c:pt>
                <c:pt idx="3227">
                  <c:v>11470.329043263515</c:v>
                </c:pt>
                <c:pt idx="3228">
                  <c:v>11470.329043263515</c:v>
                </c:pt>
                <c:pt idx="3229">
                  <c:v>11470.329043263515</c:v>
                </c:pt>
                <c:pt idx="3230">
                  <c:v>11470.329043263515</c:v>
                </c:pt>
                <c:pt idx="3231">
                  <c:v>11470.329043263515</c:v>
                </c:pt>
                <c:pt idx="3232">
                  <c:v>11470.329043263515</c:v>
                </c:pt>
                <c:pt idx="3233">
                  <c:v>11470.329043263515</c:v>
                </c:pt>
                <c:pt idx="3234">
                  <c:v>11470.329043263515</c:v>
                </c:pt>
                <c:pt idx="3235">
                  <c:v>11470.329043263515</c:v>
                </c:pt>
                <c:pt idx="3236">
                  <c:v>11470.329043263515</c:v>
                </c:pt>
                <c:pt idx="3237">
                  <c:v>11470.329043263515</c:v>
                </c:pt>
                <c:pt idx="3238">
                  <c:v>11470.329043263515</c:v>
                </c:pt>
                <c:pt idx="3239">
                  <c:v>11470.329043263515</c:v>
                </c:pt>
                <c:pt idx="3240">
                  <c:v>11470.329043263515</c:v>
                </c:pt>
                <c:pt idx="3241">
                  <c:v>11470.329043263515</c:v>
                </c:pt>
                <c:pt idx="3242">
                  <c:v>11470.329043263515</c:v>
                </c:pt>
                <c:pt idx="3243">
                  <c:v>11470.329043263515</c:v>
                </c:pt>
                <c:pt idx="3244">
                  <c:v>11470.329043263515</c:v>
                </c:pt>
                <c:pt idx="3245">
                  <c:v>11470.329043263515</c:v>
                </c:pt>
                <c:pt idx="3246">
                  <c:v>11470.329043263515</c:v>
                </c:pt>
                <c:pt idx="3247">
                  <c:v>11470.329043263515</c:v>
                </c:pt>
                <c:pt idx="3248">
                  <c:v>11470.329043263515</c:v>
                </c:pt>
                <c:pt idx="3249">
                  <c:v>11470.329043263515</c:v>
                </c:pt>
                <c:pt idx="3250">
                  <c:v>11470.329043263515</c:v>
                </c:pt>
                <c:pt idx="3251">
                  <c:v>11470.329043263515</c:v>
                </c:pt>
                <c:pt idx="3252">
                  <c:v>11470.329043263515</c:v>
                </c:pt>
                <c:pt idx="3253">
                  <c:v>11470.329043263515</c:v>
                </c:pt>
                <c:pt idx="3254">
                  <c:v>11470.329043263515</c:v>
                </c:pt>
                <c:pt idx="3255">
                  <c:v>11470.329043263515</c:v>
                </c:pt>
                <c:pt idx="3256">
                  <c:v>11470.329043263515</c:v>
                </c:pt>
                <c:pt idx="3257">
                  <c:v>11470.329043263515</c:v>
                </c:pt>
                <c:pt idx="3258">
                  <c:v>11470.329043263515</c:v>
                </c:pt>
                <c:pt idx="3259">
                  <c:v>11470.329043263515</c:v>
                </c:pt>
                <c:pt idx="3260">
                  <c:v>11470.329043263515</c:v>
                </c:pt>
                <c:pt idx="3261">
                  <c:v>11470.329043263515</c:v>
                </c:pt>
                <c:pt idx="3262">
                  <c:v>11470.329043263515</c:v>
                </c:pt>
                <c:pt idx="3263">
                  <c:v>11470.329043263515</c:v>
                </c:pt>
                <c:pt idx="3264">
                  <c:v>11470.329043263515</c:v>
                </c:pt>
                <c:pt idx="3265">
                  <c:v>11470.329043263515</c:v>
                </c:pt>
                <c:pt idx="3266">
                  <c:v>11470.329043263515</c:v>
                </c:pt>
                <c:pt idx="3267">
                  <c:v>11470.329043263515</c:v>
                </c:pt>
                <c:pt idx="3268">
                  <c:v>11470.329043263515</c:v>
                </c:pt>
                <c:pt idx="3269">
                  <c:v>11470.329043263515</c:v>
                </c:pt>
                <c:pt idx="3270">
                  <c:v>11470.329043263515</c:v>
                </c:pt>
                <c:pt idx="3271">
                  <c:v>11470.329043263515</c:v>
                </c:pt>
                <c:pt idx="3272">
                  <c:v>11470.329043263515</c:v>
                </c:pt>
                <c:pt idx="3273">
                  <c:v>11470.329043263515</c:v>
                </c:pt>
                <c:pt idx="3274">
                  <c:v>11470.329043263515</c:v>
                </c:pt>
                <c:pt idx="3275">
                  <c:v>11470.329043263515</c:v>
                </c:pt>
                <c:pt idx="3276">
                  <c:v>11470.329043263515</c:v>
                </c:pt>
                <c:pt idx="3277">
                  <c:v>11470.329043263515</c:v>
                </c:pt>
                <c:pt idx="3278">
                  <c:v>11470.329043263515</c:v>
                </c:pt>
                <c:pt idx="3279">
                  <c:v>11470.329043263515</c:v>
                </c:pt>
                <c:pt idx="3280">
                  <c:v>11470.329043263515</c:v>
                </c:pt>
                <c:pt idx="3281">
                  <c:v>11470.329043263515</c:v>
                </c:pt>
                <c:pt idx="3282">
                  <c:v>11470.329043263515</c:v>
                </c:pt>
                <c:pt idx="3283">
                  <c:v>11470.329043263515</c:v>
                </c:pt>
                <c:pt idx="3284">
                  <c:v>11470.329043263515</c:v>
                </c:pt>
                <c:pt idx="3285">
                  <c:v>11470.329043263515</c:v>
                </c:pt>
                <c:pt idx="3286">
                  <c:v>11470.329043263515</c:v>
                </c:pt>
                <c:pt idx="3287">
                  <c:v>11470.329043263515</c:v>
                </c:pt>
                <c:pt idx="3288">
                  <c:v>11470.329043263515</c:v>
                </c:pt>
                <c:pt idx="3289">
                  <c:v>11470.329043263515</c:v>
                </c:pt>
                <c:pt idx="3290">
                  <c:v>11470.329043263515</c:v>
                </c:pt>
                <c:pt idx="3291">
                  <c:v>11470.329043263515</c:v>
                </c:pt>
                <c:pt idx="3292">
                  <c:v>11470.329043263515</c:v>
                </c:pt>
                <c:pt idx="3293">
                  <c:v>11470.329043263515</c:v>
                </c:pt>
                <c:pt idx="3294">
                  <c:v>11470.329043263515</c:v>
                </c:pt>
                <c:pt idx="3295">
                  <c:v>11470.329043263515</c:v>
                </c:pt>
                <c:pt idx="3296">
                  <c:v>11470.329043263515</c:v>
                </c:pt>
                <c:pt idx="3297">
                  <c:v>11470.329043263515</c:v>
                </c:pt>
                <c:pt idx="3298">
                  <c:v>11470.329043263515</c:v>
                </c:pt>
                <c:pt idx="3299">
                  <c:v>11470.329043263515</c:v>
                </c:pt>
                <c:pt idx="3300">
                  <c:v>11470.329043263515</c:v>
                </c:pt>
                <c:pt idx="3301">
                  <c:v>11470.329043263515</c:v>
                </c:pt>
                <c:pt idx="3302">
                  <c:v>11470.329043263515</c:v>
                </c:pt>
                <c:pt idx="3303">
                  <c:v>11470.329043263515</c:v>
                </c:pt>
                <c:pt idx="3304">
                  <c:v>11470.329043263515</c:v>
                </c:pt>
                <c:pt idx="3305">
                  <c:v>11470.329043263515</c:v>
                </c:pt>
                <c:pt idx="3306">
                  <c:v>11470.329043263515</c:v>
                </c:pt>
                <c:pt idx="3307">
                  <c:v>11470.329043263515</c:v>
                </c:pt>
                <c:pt idx="3308">
                  <c:v>11470.329043263515</c:v>
                </c:pt>
                <c:pt idx="3309">
                  <c:v>11470.329043263515</c:v>
                </c:pt>
                <c:pt idx="3310">
                  <c:v>11470.329043263515</c:v>
                </c:pt>
                <c:pt idx="3311">
                  <c:v>11470.329043263515</c:v>
                </c:pt>
                <c:pt idx="3312">
                  <c:v>11470.329043263515</c:v>
                </c:pt>
                <c:pt idx="3313">
                  <c:v>11470.329043263515</c:v>
                </c:pt>
                <c:pt idx="3314">
                  <c:v>11470.329043263515</c:v>
                </c:pt>
                <c:pt idx="3315">
                  <c:v>11470.329043263515</c:v>
                </c:pt>
                <c:pt idx="3316">
                  <c:v>11470.329043263515</c:v>
                </c:pt>
                <c:pt idx="3317">
                  <c:v>11470.329043263515</c:v>
                </c:pt>
                <c:pt idx="3318">
                  <c:v>11470.329043263515</c:v>
                </c:pt>
                <c:pt idx="3319">
                  <c:v>11470.329043263515</c:v>
                </c:pt>
                <c:pt idx="3320">
                  <c:v>11470.329043263515</c:v>
                </c:pt>
                <c:pt idx="3321">
                  <c:v>11470.329043263515</c:v>
                </c:pt>
                <c:pt idx="3322">
                  <c:v>11470.329043263515</c:v>
                </c:pt>
                <c:pt idx="3323">
                  <c:v>11470.329043263515</c:v>
                </c:pt>
                <c:pt idx="3324">
                  <c:v>11470.329043263515</c:v>
                </c:pt>
                <c:pt idx="3325">
                  <c:v>11470.329043263515</c:v>
                </c:pt>
                <c:pt idx="3326">
                  <c:v>11470.329043263515</c:v>
                </c:pt>
                <c:pt idx="3327">
                  <c:v>11470.329043263515</c:v>
                </c:pt>
                <c:pt idx="3328">
                  <c:v>11470.329043263515</c:v>
                </c:pt>
                <c:pt idx="3329">
                  <c:v>11470.329043263515</c:v>
                </c:pt>
                <c:pt idx="3330">
                  <c:v>11470.329043263515</c:v>
                </c:pt>
                <c:pt idx="3331">
                  <c:v>11470.329043263515</c:v>
                </c:pt>
                <c:pt idx="3332">
                  <c:v>11470.329043263515</c:v>
                </c:pt>
                <c:pt idx="3333">
                  <c:v>11470.329043263515</c:v>
                </c:pt>
                <c:pt idx="3334">
                  <c:v>11470.329043263515</c:v>
                </c:pt>
                <c:pt idx="3335">
                  <c:v>11470.329043263515</c:v>
                </c:pt>
                <c:pt idx="3336">
                  <c:v>11470.329043263515</c:v>
                </c:pt>
                <c:pt idx="3337">
                  <c:v>11470.329043263515</c:v>
                </c:pt>
                <c:pt idx="3338">
                  <c:v>11470.329043263515</c:v>
                </c:pt>
                <c:pt idx="3339">
                  <c:v>11470.329043263515</c:v>
                </c:pt>
                <c:pt idx="3340">
                  <c:v>11470.329043263515</c:v>
                </c:pt>
                <c:pt idx="3341">
                  <c:v>11470.329043263515</c:v>
                </c:pt>
                <c:pt idx="3342">
                  <c:v>11470.329043263515</c:v>
                </c:pt>
                <c:pt idx="3343">
                  <c:v>11470.329043263515</c:v>
                </c:pt>
                <c:pt idx="3344">
                  <c:v>11470.329043263515</c:v>
                </c:pt>
                <c:pt idx="3345">
                  <c:v>11470.329043263515</c:v>
                </c:pt>
                <c:pt idx="3346">
                  <c:v>11470.329043263515</c:v>
                </c:pt>
                <c:pt idx="3347">
                  <c:v>11470.329043263515</c:v>
                </c:pt>
                <c:pt idx="3348">
                  <c:v>11470.329043263515</c:v>
                </c:pt>
                <c:pt idx="3349">
                  <c:v>11470.329043263515</c:v>
                </c:pt>
                <c:pt idx="3350">
                  <c:v>11470.329043263515</c:v>
                </c:pt>
                <c:pt idx="3351">
                  <c:v>11470.329043263515</c:v>
                </c:pt>
                <c:pt idx="3352">
                  <c:v>11470.329043263515</c:v>
                </c:pt>
                <c:pt idx="3353">
                  <c:v>11470.329043263515</c:v>
                </c:pt>
                <c:pt idx="3354">
                  <c:v>11470.329043263515</c:v>
                </c:pt>
                <c:pt idx="3355">
                  <c:v>11470.329043263515</c:v>
                </c:pt>
                <c:pt idx="3356">
                  <c:v>11470.329043263515</c:v>
                </c:pt>
                <c:pt idx="3357">
                  <c:v>11470.329043263515</c:v>
                </c:pt>
                <c:pt idx="3358">
                  <c:v>11470.329043263515</c:v>
                </c:pt>
                <c:pt idx="3359">
                  <c:v>11470.329043263515</c:v>
                </c:pt>
                <c:pt idx="3360">
                  <c:v>11470.329043263515</c:v>
                </c:pt>
                <c:pt idx="3361">
                  <c:v>11470.329043263515</c:v>
                </c:pt>
                <c:pt idx="3362">
                  <c:v>11470.329043263515</c:v>
                </c:pt>
                <c:pt idx="3363">
                  <c:v>11470.329043263515</c:v>
                </c:pt>
                <c:pt idx="3364">
                  <c:v>11470.329043263515</c:v>
                </c:pt>
                <c:pt idx="3365">
                  <c:v>11470.329043263515</c:v>
                </c:pt>
                <c:pt idx="3366">
                  <c:v>11470.329043263515</c:v>
                </c:pt>
                <c:pt idx="3367">
                  <c:v>11470.329043263515</c:v>
                </c:pt>
                <c:pt idx="3368">
                  <c:v>11470.329043263515</c:v>
                </c:pt>
                <c:pt idx="3369">
                  <c:v>11470.329043263515</c:v>
                </c:pt>
                <c:pt idx="3370">
                  <c:v>11470.329043263515</c:v>
                </c:pt>
                <c:pt idx="3371">
                  <c:v>11470.329043263515</c:v>
                </c:pt>
                <c:pt idx="3372">
                  <c:v>11470.329043263515</c:v>
                </c:pt>
                <c:pt idx="3373">
                  <c:v>11470.329043263515</c:v>
                </c:pt>
                <c:pt idx="3374">
                  <c:v>11470.329043263515</c:v>
                </c:pt>
                <c:pt idx="3375">
                  <c:v>11470.329043263515</c:v>
                </c:pt>
                <c:pt idx="3376">
                  <c:v>11470.329043263515</c:v>
                </c:pt>
                <c:pt idx="3377">
                  <c:v>11470.329043263515</c:v>
                </c:pt>
                <c:pt idx="3378">
                  <c:v>11470.329043263515</c:v>
                </c:pt>
                <c:pt idx="3379">
                  <c:v>11470.329043263515</c:v>
                </c:pt>
                <c:pt idx="3380">
                  <c:v>11470.329043263515</c:v>
                </c:pt>
                <c:pt idx="3381">
                  <c:v>11470.329043263515</c:v>
                </c:pt>
                <c:pt idx="3382">
                  <c:v>11470.329043263515</c:v>
                </c:pt>
                <c:pt idx="3383">
                  <c:v>11470.329043263515</c:v>
                </c:pt>
                <c:pt idx="3384">
                  <c:v>11470.329043263515</c:v>
                </c:pt>
                <c:pt idx="3385">
                  <c:v>11470.329043263515</c:v>
                </c:pt>
                <c:pt idx="3386">
                  <c:v>11470.329043263515</c:v>
                </c:pt>
                <c:pt idx="3387">
                  <c:v>11470.329043263515</c:v>
                </c:pt>
                <c:pt idx="3388">
                  <c:v>11470.329043263515</c:v>
                </c:pt>
                <c:pt idx="3389">
                  <c:v>11470.329043263515</c:v>
                </c:pt>
                <c:pt idx="3390">
                  <c:v>11470.329043263515</c:v>
                </c:pt>
                <c:pt idx="3391">
                  <c:v>11470.329043263515</c:v>
                </c:pt>
                <c:pt idx="3392">
                  <c:v>11470.329043263515</c:v>
                </c:pt>
                <c:pt idx="3393">
                  <c:v>11470.329043263515</c:v>
                </c:pt>
                <c:pt idx="3394">
                  <c:v>11470.329043263515</c:v>
                </c:pt>
                <c:pt idx="3395">
                  <c:v>11470.329043263515</c:v>
                </c:pt>
                <c:pt idx="3396">
                  <c:v>11470.329043263515</c:v>
                </c:pt>
                <c:pt idx="3397">
                  <c:v>11470.329043263515</c:v>
                </c:pt>
                <c:pt idx="3398">
                  <c:v>11470.329043263515</c:v>
                </c:pt>
                <c:pt idx="3399">
                  <c:v>11470.329043263515</c:v>
                </c:pt>
                <c:pt idx="3400">
                  <c:v>11470.329043263515</c:v>
                </c:pt>
                <c:pt idx="3401">
                  <c:v>11470.329043263515</c:v>
                </c:pt>
                <c:pt idx="3402">
                  <c:v>11470.329043263515</c:v>
                </c:pt>
                <c:pt idx="3403">
                  <c:v>11470.329043263515</c:v>
                </c:pt>
                <c:pt idx="3404">
                  <c:v>11470.329043263515</c:v>
                </c:pt>
                <c:pt idx="3405">
                  <c:v>11470.329043263515</c:v>
                </c:pt>
                <c:pt idx="3406">
                  <c:v>11470.329043263515</c:v>
                </c:pt>
                <c:pt idx="3407">
                  <c:v>11470.329043263515</c:v>
                </c:pt>
                <c:pt idx="3408">
                  <c:v>11470.329043263515</c:v>
                </c:pt>
                <c:pt idx="3409">
                  <c:v>11470.329043263515</c:v>
                </c:pt>
                <c:pt idx="3410">
                  <c:v>11470.329043263515</c:v>
                </c:pt>
                <c:pt idx="3411">
                  <c:v>11470.329043263515</c:v>
                </c:pt>
                <c:pt idx="3412">
                  <c:v>11470.329043263515</c:v>
                </c:pt>
                <c:pt idx="3413">
                  <c:v>11470.329043263515</c:v>
                </c:pt>
                <c:pt idx="3414">
                  <c:v>11470.329043263515</c:v>
                </c:pt>
                <c:pt idx="3415">
                  <c:v>11470.329043263515</c:v>
                </c:pt>
                <c:pt idx="3416">
                  <c:v>11470.329043263515</c:v>
                </c:pt>
                <c:pt idx="3417">
                  <c:v>11470.329043263515</c:v>
                </c:pt>
                <c:pt idx="3418">
                  <c:v>11470.329043263515</c:v>
                </c:pt>
                <c:pt idx="3419">
                  <c:v>11470.329043263515</c:v>
                </c:pt>
                <c:pt idx="3420">
                  <c:v>11470.329043263515</c:v>
                </c:pt>
                <c:pt idx="3421">
                  <c:v>11470.329043263515</c:v>
                </c:pt>
                <c:pt idx="3422">
                  <c:v>11470.329043263515</c:v>
                </c:pt>
                <c:pt idx="3423">
                  <c:v>11470.329043263515</c:v>
                </c:pt>
                <c:pt idx="3424">
                  <c:v>11470.329043263515</c:v>
                </c:pt>
                <c:pt idx="3425">
                  <c:v>11470.329043263515</c:v>
                </c:pt>
                <c:pt idx="3426">
                  <c:v>11470.329043263515</c:v>
                </c:pt>
                <c:pt idx="3427">
                  <c:v>11470.329043263515</c:v>
                </c:pt>
                <c:pt idx="3428">
                  <c:v>11470.329043263515</c:v>
                </c:pt>
                <c:pt idx="3429">
                  <c:v>11470.329043263515</c:v>
                </c:pt>
                <c:pt idx="3430">
                  <c:v>11470.329043263515</c:v>
                </c:pt>
                <c:pt idx="3431">
                  <c:v>11470.329043263515</c:v>
                </c:pt>
                <c:pt idx="3432">
                  <c:v>11470.329043263515</c:v>
                </c:pt>
                <c:pt idx="3433">
                  <c:v>11470.329043263515</c:v>
                </c:pt>
                <c:pt idx="3434">
                  <c:v>11470.329043263515</c:v>
                </c:pt>
                <c:pt idx="3435">
                  <c:v>11470.329043263515</c:v>
                </c:pt>
                <c:pt idx="3436">
                  <c:v>11470.329043263515</c:v>
                </c:pt>
                <c:pt idx="3437">
                  <c:v>11470.329043263515</c:v>
                </c:pt>
                <c:pt idx="3438">
                  <c:v>11470.329043263515</c:v>
                </c:pt>
                <c:pt idx="3439">
                  <c:v>11470.329043263515</c:v>
                </c:pt>
                <c:pt idx="3440">
                  <c:v>11470.329043263515</c:v>
                </c:pt>
                <c:pt idx="3441">
                  <c:v>11470.329043263515</c:v>
                </c:pt>
                <c:pt idx="3442">
                  <c:v>11470.329043263515</c:v>
                </c:pt>
                <c:pt idx="3443">
                  <c:v>11470.329043263515</c:v>
                </c:pt>
                <c:pt idx="3444">
                  <c:v>11470.329043263515</c:v>
                </c:pt>
                <c:pt idx="3445">
                  <c:v>11470.329043263515</c:v>
                </c:pt>
                <c:pt idx="3446">
                  <c:v>11470.329043263515</c:v>
                </c:pt>
                <c:pt idx="3447">
                  <c:v>11470.329043263515</c:v>
                </c:pt>
                <c:pt idx="3448">
                  <c:v>11470.329043263515</c:v>
                </c:pt>
                <c:pt idx="3449">
                  <c:v>11470.329043263515</c:v>
                </c:pt>
                <c:pt idx="3450">
                  <c:v>11470.329043263515</c:v>
                </c:pt>
                <c:pt idx="3451">
                  <c:v>11470.329043263515</c:v>
                </c:pt>
                <c:pt idx="3452">
                  <c:v>11470.329043263515</c:v>
                </c:pt>
                <c:pt idx="3453">
                  <c:v>11470.329043263515</c:v>
                </c:pt>
                <c:pt idx="3454">
                  <c:v>11470.329043263515</c:v>
                </c:pt>
                <c:pt idx="3455">
                  <c:v>11470.329043263515</c:v>
                </c:pt>
                <c:pt idx="3456">
                  <c:v>11470.329043263515</c:v>
                </c:pt>
                <c:pt idx="3457">
                  <c:v>11470.329043263515</c:v>
                </c:pt>
                <c:pt idx="3458">
                  <c:v>11470.329043263515</c:v>
                </c:pt>
                <c:pt idx="3459">
                  <c:v>11470.329043263515</c:v>
                </c:pt>
                <c:pt idx="3460">
                  <c:v>11470.329043263515</c:v>
                </c:pt>
                <c:pt idx="3461">
                  <c:v>11470.329043263515</c:v>
                </c:pt>
                <c:pt idx="3462">
                  <c:v>11470.329043263515</c:v>
                </c:pt>
                <c:pt idx="3463">
                  <c:v>11470.329043263515</c:v>
                </c:pt>
                <c:pt idx="3464">
                  <c:v>11470.329043263515</c:v>
                </c:pt>
                <c:pt idx="3465">
                  <c:v>11470.329043263515</c:v>
                </c:pt>
                <c:pt idx="3466">
                  <c:v>11470.329043263515</c:v>
                </c:pt>
                <c:pt idx="3467">
                  <c:v>11470.329043263515</c:v>
                </c:pt>
                <c:pt idx="3468">
                  <c:v>11470.329043263515</c:v>
                </c:pt>
                <c:pt idx="3469">
                  <c:v>11470.329043263515</c:v>
                </c:pt>
                <c:pt idx="3470">
                  <c:v>11470.329043263515</c:v>
                </c:pt>
                <c:pt idx="3471">
                  <c:v>11470.329043263515</c:v>
                </c:pt>
                <c:pt idx="3472">
                  <c:v>11470.329043263515</c:v>
                </c:pt>
                <c:pt idx="3473">
                  <c:v>11470.329043263515</c:v>
                </c:pt>
                <c:pt idx="3474">
                  <c:v>11470.329043263515</c:v>
                </c:pt>
                <c:pt idx="3475">
                  <c:v>11470.329043263515</c:v>
                </c:pt>
                <c:pt idx="3476">
                  <c:v>11470.329043263515</c:v>
                </c:pt>
                <c:pt idx="3477">
                  <c:v>11470.329043263515</c:v>
                </c:pt>
                <c:pt idx="3478">
                  <c:v>11470.329043263515</c:v>
                </c:pt>
                <c:pt idx="3479">
                  <c:v>11470.329043263515</c:v>
                </c:pt>
                <c:pt idx="3480">
                  <c:v>11470.329043263515</c:v>
                </c:pt>
                <c:pt idx="3481">
                  <c:v>11470.329043263515</c:v>
                </c:pt>
                <c:pt idx="3482">
                  <c:v>11470.329043263515</c:v>
                </c:pt>
                <c:pt idx="3483">
                  <c:v>11470.329043263515</c:v>
                </c:pt>
                <c:pt idx="3484">
                  <c:v>11470.329043263515</c:v>
                </c:pt>
                <c:pt idx="3485">
                  <c:v>11470.329043263515</c:v>
                </c:pt>
                <c:pt idx="3486">
                  <c:v>11470.329043263515</c:v>
                </c:pt>
                <c:pt idx="3487">
                  <c:v>11470.329043263515</c:v>
                </c:pt>
                <c:pt idx="3488">
                  <c:v>11470.329043263515</c:v>
                </c:pt>
                <c:pt idx="3489">
                  <c:v>11470.329043263515</c:v>
                </c:pt>
                <c:pt idx="3490">
                  <c:v>11470.329043263515</c:v>
                </c:pt>
                <c:pt idx="3491">
                  <c:v>11470.329043263515</c:v>
                </c:pt>
                <c:pt idx="3492">
                  <c:v>11470.329043263515</c:v>
                </c:pt>
                <c:pt idx="3493">
                  <c:v>11470.329043263515</c:v>
                </c:pt>
                <c:pt idx="3494">
                  <c:v>11470.329043263515</c:v>
                </c:pt>
                <c:pt idx="3495">
                  <c:v>11470.329043263515</c:v>
                </c:pt>
                <c:pt idx="3496">
                  <c:v>11470.329043263515</c:v>
                </c:pt>
                <c:pt idx="3497">
                  <c:v>11470.329043263515</c:v>
                </c:pt>
                <c:pt idx="3498">
                  <c:v>11470.329043263515</c:v>
                </c:pt>
                <c:pt idx="3499">
                  <c:v>11470.329043263515</c:v>
                </c:pt>
                <c:pt idx="3500">
                  <c:v>11470.329043263515</c:v>
                </c:pt>
                <c:pt idx="3501">
                  <c:v>11470.329043263515</c:v>
                </c:pt>
                <c:pt idx="3502">
                  <c:v>11470.329043263515</c:v>
                </c:pt>
                <c:pt idx="3503">
                  <c:v>11470.329043263515</c:v>
                </c:pt>
                <c:pt idx="3504">
                  <c:v>11470.329043263515</c:v>
                </c:pt>
                <c:pt idx="3505">
                  <c:v>11470.329043263515</c:v>
                </c:pt>
                <c:pt idx="3506">
                  <c:v>11470.329043263515</c:v>
                </c:pt>
                <c:pt idx="3507">
                  <c:v>11470.329043263515</c:v>
                </c:pt>
                <c:pt idx="3508">
                  <c:v>11470.329043263515</c:v>
                </c:pt>
                <c:pt idx="3509">
                  <c:v>11470.329043263515</c:v>
                </c:pt>
                <c:pt idx="3510">
                  <c:v>11470.329043263515</c:v>
                </c:pt>
                <c:pt idx="3511">
                  <c:v>11470.329043263515</c:v>
                </c:pt>
                <c:pt idx="3512">
                  <c:v>11470.329043263515</c:v>
                </c:pt>
                <c:pt idx="3513">
                  <c:v>11470.329043263515</c:v>
                </c:pt>
                <c:pt idx="3514">
                  <c:v>11470.329043263515</c:v>
                </c:pt>
                <c:pt idx="3515">
                  <c:v>11470.329043263515</c:v>
                </c:pt>
                <c:pt idx="3516">
                  <c:v>11470.329043263515</c:v>
                </c:pt>
                <c:pt idx="3517">
                  <c:v>11470.329043263515</c:v>
                </c:pt>
                <c:pt idx="3518">
                  <c:v>11470.329043263515</c:v>
                </c:pt>
                <c:pt idx="3519">
                  <c:v>11470.329043263515</c:v>
                </c:pt>
                <c:pt idx="3520">
                  <c:v>11470.329043263515</c:v>
                </c:pt>
                <c:pt idx="3521">
                  <c:v>11470.329043263515</c:v>
                </c:pt>
                <c:pt idx="3522">
                  <c:v>11470.329043263515</c:v>
                </c:pt>
                <c:pt idx="3523">
                  <c:v>11470.329043263515</c:v>
                </c:pt>
                <c:pt idx="3524">
                  <c:v>11470.329043263515</c:v>
                </c:pt>
                <c:pt idx="3525">
                  <c:v>11470.329043263515</c:v>
                </c:pt>
                <c:pt idx="3526">
                  <c:v>11470.329043263515</c:v>
                </c:pt>
                <c:pt idx="3527">
                  <c:v>11470.329043263515</c:v>
                </c:pt>
                <c:pt idx="3528">
                  <c:v>11470.329043263515</c:v>
                </c:pt>
                <c:pt idx="3529">
                  <c:v>11470.329043263515</c:v>
                </c:pt>
                <c:pt idx="3530">
                  <c:v>11470.329043263515</c:v>
                </c:pt>
                <c:pt idx="3531">
                  <c:v>11470.329043263515</c:v>
                </c:pt>
                <c:pt idx="3532">
                  <c:v>11470.329043263515</c:v>
                </c:pt>
                <c:pt idx="3533">
                  <c:v>11470.329043263515</c:v>
                </c:pt>
                <c:pt idx="3534">
                  <c:v>11470.329043263515</c:v>
                </c:pt>
                <c:pt idx="3535">
                  <c:v>11470.329043263515</c:v>
                </c:pt>
                <c:pt idx="3536">
                  <c:v>11470.329043263515</c:v>
                </c:pt>
                <c:pt idx="3537">
                  <c:v>11470.329043263515</c:v>
                </c:pt>
                <c:pt idx="3538">
                  <c:v>11470.329043263515</c:v>
                </c:pt>
                <c:pt idx="3539">
                  <c:v>11470.329043263515</c:v>
                </c:pt>
                <c:pt idx="3540">
                  <c:v>11470.329043263515</c:v>
                </c:pt>
                <c:pt idx="3541">
                  <c:v>11470.329043263515</c:v>
                </c:pt>
                <c:pt idx="3542">
                  <c:v>11470.329043263515</c:v>
                </c:pt>
                <c:pt idx="3543">
                  <c:v>11470.329043263515</c:v>
                </c:pt>
                <c:pt idx="3544">
                  <c:v>11470.329043263515</c:v>
                </c:pt>
                <c:pt idx="3545">
                  <c:v>11470.329043263515</c:v>
                </c:pt>
                <c:pt idx="3546">
                  <c:v>11470.329043263515</c:v>
                </c:pt>
                <c:pt idx="3547">
                  <c:v>11470.329043263515</c:v>
                </c:pt>
                <c:pt idx="3548">
                  <c:v>11470.329043263515</c:v>
                </c:pt>
                <c:pt idx="3549">
                  <c:v>11470.329043263515</c:v>
                </c:pt>
                <c:pt idx="3550">
                  <c:v>11470.329043263515</c:v>
                </c:pt>
                <c:pt idx="3551">
                  <c:v>11470.329043263515</c:v>
                </c:pt>
                <c:pt idx="3552">
                  <c:v>11470.329043263515</c:v>
                </c:pt>
                <c:pt idx="3553">
                  <c:v>11470.329043263515</c:v>
                </c:pt>
                <c:pt idx="3554">
                  <c:v>11470.329043263515</c:v>
                </c:pt>
                <c:pt idx="3555">
                  <c:v>11470.329043263515</c:v>
                </c:pt>
                <c:pt idx="3556">
                  <c:v>11470.329043263515</c:v>
                </c:pt>
                <c:pt idx="3557">
                  <c:v>11470.329043263515</c:v>
                </c:pt>
                <c:pt idx="3558">
                  <c:v>11470.329043263515</c:v>
                </c:pt>
                <c:pt idx="3559">
                  <c:v>11470.329043263515</c:v>
                </c:pt>
                <c:pt idx="3560">
                  <c:v>11470.329043263515</c:v>
                </c:pt>
                <c:pt idx="3561">
                  <c:v>11470.329043263515</c:v>
                </c:pt>
                <c:pt idx="3562">
                  <c:v>11470.329043263515</c:v>
                </c:pt>
                <c:pt idx="3563">
                  <c:v>11470.329043263515</c:v>
                </c:pt>
                <c:pt idx="3564">
                  <c:v>11470.329043263515</c:v>
                </c:pt>
                <c:pt idx="3565">
                  <c:v>11470.329043263515</c:v>
                </c:pt>
                <c:pt idx="3566">
                  <c:v>11470.329043263515</c:v>
                </c:pt>
                <c:pt idx="3567">
                  <c:v>11470.329043263515</c:v>
                </c:pt>
                <c:pt idx="3568">
                  <c:v>11470.329043263515</c:v>
                </c:pt>
                <c:pt idx="3569">
                  <c:v>11470.329043263515</c:v>
                </c:pt>
                <c:pt idx="3570">
                  <c:v>11470.329043263515</c:v>
                </c:pt>
                <c:pt idx="3571">
                  <c:v>11470.329043263515</c:v>
                </c:pt>
                <c:pt idx="3572">
                  <c:v>11470.329043263515</c:v>
                </c:pt>
                <c:pt idx="3573">
                  <c:v>11470.329043263515</c:v>
                </c:pt>
                <c:pt idx="3574">
                  <c:v>11470.329043263515</c:v>
                </c:pt>
                <c:pt idx="3575">
                  <c:v>11470.329043263515</c:v>
                </c:pt>
                <c:pt idx="3576">
                  <c:v>11470.329043263515</c:v>
                </c:pt>
                <c:pt idx="3577">
                  <c:v>11470.329043263515</c:v>
                </c:pt>
                <c:pt idx="3578">
                  <c:v>11470.329043263515</c:v>
                </c:pt>
                <c:pt idx="3579">
                  <c:v>11470.329043263515</c:v>
                </c:pt>
                <c:pt idx="3580">
                  <c:v>11470.329043263515</c:v>
                </c:pt>
                <c:pt idx="3581">
                  <c:v>11470.329043263515</c:v>
                </c:pt>
                <c:pt idx="3582">
                  <c:v>11470.329043263515</c:v>
                </c:pt>
                <c:pt idx="3583">
                  <c:v>11470.329043263515</c:v>
                </c:pt>
                <c:pt idx="3584">
                  <c:v>11470.329043263515</c:v>
                </c:pt>
                <c:pt idx="3585">
                  <c:v>11470.329043263515</c:v>
                </c:pt>
                <c:pt idx="3586">
                  <c:v>11470.329043263515</c:v>
                </c:pt>
                <c:pt idx="3587">
                  <c:v>11470.329043263515</c:v>
                </c:pt>
                <c:pt idx="3588">
                  <c:v>11470.329043263515</c:v>
                </c:pt>
                <c:pt idx="3589">
                  <c:v>11470.329043263515</c:v>
                </c:pt>
                <c:pt idx="3590">
                  <c:v>11470.329043263515</c:v>
                </c:pt>
                <c:pt idx="3591">
                  <c:v>11470.329043263515</c:v>
                </c:pt>
                <c:pt idx="3592">
                  <c:v>11470.329043263515</c:v>
                </c:pt>
                <c:pt idx="3593">
                  <c:v>11470.329043263515</c:v>
                </c:pt>
                <c:pt idx="3594">
                  <c:v>11470.329043263515</c:v>
                </c:pt>
                <c:pt idx="3595">
                  <c:v>11470.329043263515</c:v>
                </c:pt>
                <c:pt idx="3596">
                  <c:v>11470.329043263515</c:v>
                </c:pt>
                <c:pt idx="3597">
                  <c:v>11470.329043263515</c:v>
                </c:pt>
                <c:pt idx="3598">
                  <c:v>11470.329043263515</c:v>
                </c:pt>
                <c:pt idx="3599">
                  <c:v>11470.329043263515</c:v>
                </c:pt>
                <c:pt idx="3600">
                  <c:v>11470.329043263515</c:v>
                </c:pt>
                <c:pt idx="3601">
                  <c:v>11470.329043263515</c:v>
                </c:pt>
                <c:pt idx="3602">
                  <c:v>11470.329043263515</c:v>
                </c:pt>
                <c:pt idx="3603">
                  <c:v>11470.329043263515</c:v>
                </c:pt>
                <c:pt idx="3604">
                  <c:v>11470.329043263515</c:v>
                </c:pt>
                <c:pt idx="3605">
                  <c:v>11470.329043263515</c:v>
                </c:pt>
                <c:pt idx="3606">
                  <c:v>11470.329043263515</c:v>
                </c:pt>
                <c:pt idx="3607">
                  <c:v>11470.329043263515</c:v>
                </c:pt>
                <c:pt idx="3608">
                  <c:v>11470.329043263515</c:v>
                </c:pt>
                <c:pt idx="3609">
                  <c:v>11470.329043263515</c:v>
                </c:pt>
                <c:pt idx="3610">
                  <c:v>11470.329043263515</c:v>
                </c:pt>
                <c:pt idx="3611">
                  <c:v>11470.329043263515</c:v>
                </c:pt>
                <c:pt idx="3612">
                  <c:v>11470.329043263515</c:v>
                </c:pt>
                <c:pt idx="3613">
                  <c:v>11470.329043263515</c:v>
                </c:pt>
                <c:pt idx="3614">
                  <c:v>11470.329043263515</c:v>
                </c:pt>
                <c:pt idx="3615">
                  <c:v>11470.329043263515</c:v>
                </c:pt>
                <c:pt idx="3616">
                  <c:v>11470.329043263515</c:v>
                </c:pt>
                <c:pt idx="3617">
                  <c:v>11470.329043263515</c:v>
                </c:pt>
                <c:pt idx="3618">
                  <c:v>11470.329043263515</c:v>
                </c:pt>
                <c:pt idx="3619">
                  <c:v>11470.329043263515</c:v>
                </c:pt>
                <c:pt idx="3620">
                  <c:v>11470.329043263515</c:v>
                </c:pt>
                <c:pt idx="3621">
                  <c:v>11470.329043263515</c:v>
                </c:pt>
                <c:pt idx="3622">
                  <c:v>11470.329043263515</c:v>
                </c:pt>
                <c:pt idx="3623">
                  <c:v>11470.329043263515</c:v>
                </c:pt>
                <c:pt idx="3624">
                  <c:v>11470.329043263515</c:v>
                </c:pt>
                <c:pt idx="3625">
                  <c:v>11470.329043263515</c:v>
                </c:pt>
                <c:pt idx="3626">
                  <c:v>11470.329043263515</c:v>
                </c:pt>
                <c:pt idx="3627">
                  <c:v>11470.329043263515</c:v>
                </c:pt>
                <c:pt idx="3628">
                  <c:v>11470.329043263515</c:v>
                </c:pt>
                <c:pt idx="3629">
                  <c:v>11470.329043263515</c:v>
                </c:pt>
                <c:pt idx="3630">
                  <c:v>11470.329043263515</c:v>
                </c:pt>
                <c:pt idx="3631">
                  <c:v>11470.329043263515</c:v>
                </c:pt>
                <c:pt idx="3632">
                  <c:v>11470.329043263515</c:v>
                </c:pt>
                <c:pt idx="3633">
                  <c:v>11470.329043263515</c:v>
                </c:pt>
                <c:pt idx="3634">
                  <c:v>11470.329043263515</c:v>
                </c:pt>
                <c:pt idx="3635">
                  <c:v>11470.329043263515</c:v>
                </c:pt>
                <c:pt idx="3636">
                  <c:v>11470.329043263515</c:v>
                </c:pt>
                <c:pt idx="3637">
                  <c:v>11470.329043263515</c:v>
                </c:pt>
                <c:pt idx="3638">
                  <c:v>11470.329043263515</c:v>
                </c:pt>
                <c:pt idx="3639">
                  <c:v>11470.329043263515</c:v>
                </c:pt>
                <c:pt idx="3640">
                  <c:v>11470.329043263515</c:v>
                </c:pt>
                <c:pt idx="3641">
                  <c:v>11470.329043263515</c:v>
                </c:pt>
                <c:pt idx="3642">
                  <c:v>11470.329043263515</c:v>
                </c:pt>
                <c:pt idx="3643">
                  <c:v>11470.329043263515</c:v>
                </c:pt>
                <c:pt idx="3644">
                  <c:v>11470.329043263515</c:v>
                </c:pt>
                <c:pt idx="3645">
                  <c:v>11470.329043263515</c:v>
                </c:pt>
                <c:pt idx="3646">
                  <c:v>11470.329043263515</c:v>
                </c:pt>
                <c:pt idx="3647">
                  <c:v>11470.329043263515</c:v>
                </c:pt>
                <c:pt idx="3648">
                  <c:v>11470.329043263515</c:v>
                </c:pt>
                <c:pt idx="3649">
                  <c:v>11470.329043263515</c:v>
                </c:pt>
                <c:pt idx="3650">
                  <c:v>11470.329043263515</c:v>
                </c:pt>
                <c:pt idx="3651">
                  <c:v>11470.329043263515</c:v>
                </c:pt>
                <c:pt idx="3652">
                  <c:v>11470.329043263515</c:v>
                </c:pt>
                <c:pt idx="3653">
                  <c:v>11470.329043263515</c:v>
                </c:pt>
                <c:pt idx="3654">
                  <c:v>11470.329043263515</c:v>
                </c:pt>
                <c:pt idx="3655">
                  <c:v>11470.329043263515</c:v>
                </c:pt>
                <c:pt idx="3656">
                  <c:v>11470.329043263515</c:v>
                </c:pt>
                <c:pt idx="3657">
                  <c:v>11470.329043263515</c:v>
                </c:pt>
                <c:pt idx="3658">
                  <c:v>11470.329043263515</c:v>
                </c:pt>
                <c:pt idx="3659">
                  <c:v>11470.329043263515</c:v>
                </c:pt>
                <c:pt idx="3660">
                  <c:v>11470.329043263515</c:v>
                </c:pt>
                <c:pt idx="3661">
                  <c:v>11470.329043263515</c:v>
                </c:pt>
                <c:pt idx="3662">
                  <c:v>11470.329043263515</c:v>
                </c:pt>
                <c:pt idx="3663">
                  <c:v>11470.329043263515</c:v>
                </c:pt>
                <c:pt idx="3664">
                  <c:v>11470.329043263515</c:v>
                </c:pt>
                <c:pt idx="3665">
                  <c:v>11470.329043263515</c:v>
                </c:pt>
                <c:pt idx="3666">
                  <c:v>11470.329043263515</c:v>
                </c:pt>
                <c:pt idx="3667">
                  <c:v>11470.329043263515</c:v>
                </c:pt>
                <c:pt idx="3668">
                  <c:v>11470.329043263515</c:v>
                </c:pt>
                <c:pt idx="3669">
                  <c:v>11470.329043263515</c:v>
                </c:pt>
                <c:pt idx="3670">
                  <c:v>11470.329043263515</c:v>
                </c:pt>
                <c:pt idx="3671">
                  <c:v>11470.329043263515</c:v>
                </c:pt>
                <c:pt idx="3672">
                  <c:v>11470.329043263515</c:v>
                </c:pt>
                <c:pt idx="3673">
                  <c:v>11470.329043263515</c:v>
                </c:pt>
                <c:pt idx="3674">
                  <c:v>11470.329043263515</c:v>
                </c:pt>
                <c:pt idx="3675">
                  <c:v>11470.329043263515</c:v>
                </c:pt>
                <c:pt idx="3676">
                  <c:v>11470.329043263515</c:v>
                </c:pt>
                <c:pt idx="3677">
                  <c:v>11470.329043263515</c:v>
                </c:pt>
                <c:pt idx="3678">
                  <c:v>11470.329043263515</c:v>
                </c:pt>
                <c:pt idx="3679">
                  <c:v>11470.329043263515</c:v>
                </c:pt>
                <c:pt idx="3680">
                  <c:v>11470.329043263515</c:v>
                </c:pt>
                <c:pt idx="3681">
                  <c:v>11470.329043263515</c:v>
                </c:pt>
                <c:pt idx="3682">
                  <c:v>11470.329043263515</c:v>
                </c:pt>
                <c:pt idx="3683">
                  <c:v>11470.329043263515</c:v>
                </c:pt>
                <c:pt idx="3684">
                  <c:v>11470.329043263515</c:v>
                </c:pt>
                <c:pt idx="3685">
                  <c:v>11470.329043263515</c:v>
                </c:pt>
                <c:pt idx="3686">
                  <c:v>11470.329043263515</c:v>
                </c:pt>
                <c:pt idx="3687">
                  <c:v>11470.329043263515</c:v>
                </c:pt>
                <c:pt idx="3688">
                  <c:v>11470.329043263515</c:v>
                </c:pt>
                <c:pt idx="3689">
                  <c:v>11470.329043263515</c:v>
                </c:pt>
                <c:pt idx="3690">
                  <c:v>11470.329043263515</c:v>
                </c:pt>
                <c:pt idx="3691">
                  <c:v>11470.329043263515</c:v>
                </c:pt>
                <c:pt idx="3692">
                  <c:v>11470.329043263515</c:v>
                </c:pt>
                <c:pt idx="3693">
                  <c:v>11470.329043263515</c:v>
                </c:pt>
                <c:pt idx="3694">
                  <c:v>11470.329043263515</c:v>
                </c:pt>
                <c:pt idx="3695">
                  <c:v>11470.329043263515</c:v>
                </c:pt>
                <c:pt idx="3696">
                  <c:v>11470.329043263515</c:v>
                </c:pt>
                <c:pt idx="3697">
                  <c:v>11470.329043263515</c:v>
                </c:pt>
                <c:pt idx="3698">
                  <c:v>11470.329043263515</c:v>
                </c:pt>
                <c:pt idx="3699">
                  <c:v>11470.329043263515</c:v>
                </c:pt>
                <c:pt idx="3700">
                  <c:v>11470.329043263515</c:v>
                </c:pt>
                <c:pt idx="3701">
                  <c:v>11470.329043263515</c:v>
                </c:pt>
                <c:pt idx="3702">
                  <c:v>11470.329043263515</c:v>
                </c:pt>
                <c:pt idx="3703">
                  <c:v>11470.329043263515</c:v>
                </c:pt>
                <c:pt idx="3704">
                  <c:v>11470.329043263515</c:v>
                </c:pt>
                <c:pt idx="3705">
                  <c:v>11470.329043263515</c:v>
                </c:pt>
                <c:pt idx="3706">
                  <c:v>11470.329043263515</c:v>
                </c:pt>
                <c:pt idx="3707">
                  <c:v>11470.329043263515</c:v>
                </c:pt>
                <c:pt idx="3708">
                  <c:v>11470.329043263515</c:v>
                </c:pt>
                <c:pt idx="3709">
                  <c:v>11470.329043263515</c:v>
                </c:pt>
                <c:pt idx="3710">
                  <c:v>11470.329043263515</c:v>
                </c:pt>
                <c:pt idx="3711">
                  <c:v>11470.329043263515</c:v>
                </c:pt>
                <c:pt idx="3712">
                  <c:v>11470.329043263515</c:v>
                </c:pt>
                <c:pt idx="3713">
                  <c:v>11470.329043263515</c:v>
                </c:pt>
                <c:pt idx="3714">
                  <c:v>11470.329043263515</c:v>
                </c:pt>
                <c:pt idx="3715">
                  <c:v>11470.329043263515</c:v>
                </c:pt>
                <c:pt idx="3716">
                  <c:v>11470.329043263515</c:v>
                </c:pt>
                <c:pt idx="3717">
                  <c:v>11470.329043263515</c:v>
                </c:pt>
                <c:pt idx="3718">
                  <c:v>11470.329043263515</c:v>
                </c:pt>
                <c:pt idx="3719">
                  <c:v>11470.329043263515</c:v>
                </c:pt>
                <c:pt idx="3720">
                  <c:v>11470.329043263515</c:v>
                </c:pt>
                <c:pt idx="3721">
                  <c:v>11470.329043263515</c:v>
                </c:pt>
                <c:pt idx="3722">
                  <c:v>11470.329043263515</c:v>
                </c:pt>
                <c:pt idx="3723">
                  <c:v>11470.329043263515</c:v>
                </c:pt>
                <c:pt idx="3724">
                  <c:v>11470.329043263515</c:v>
                </c:pt>
                <c:pt idx="3725">
                  <c:v>11470.329043263515</c:v>
                </c:pt>
                <c:pt idx="3726">
                  <c:v>11470.329043263515</c:v>
                </c:pt>
                <c:pt idx="3727">
                  <c:v>11470.329043263515</c:v>
                </c:pt>
                <c:pt idx="3728">
                  <c:v>11470.329043263515</c:v>
                </c:pt>
                <c:pt idx="3729">
                  <c:v>11470.329043263515</c:v>
                </c:pt>
                <c:pt idx="3730">
                  <c:v>11470.329043263515</c:v>
                </c:pt>
                <c:pt idx="3731">
                  <c:v>11470.329043263515</c:v>
                </c:pt>
                <c:pt idx="3732">
                  <c:v>11470.329043263515</c:v>
                </c:pt>
                <c:pt idx="3733">
                  <c:v>11470.329043263515</c:v>
                </c:pt>
                <c:pt idx="3734">
                  <c:v>11470.329043263515</c:v>
                </c:pt>
                <c:pt idx="3735">
                  <c:v>11470.329043263515</c:v>
                </c:pt>
                <c:pt idx="3736">
                  <c:v>11470.329043263515</c:v>
                </c:pt>
                <c:pt idx="3737">
                  <c:v>11470.329043263515</c:v>
                </c:pt>
                <c:pt idx="3738">
                  <c:v>11470.329043263515</c:v>
                </c:pt>
                <c:pt idx="3739">
                  <c:v>11470.329043263515</c:v>
                </c:pt>
                <c:pt idx="3740">
                  <c:v>11470.329043263515</c:v>
                </c:pt>
                <c:pt idx="3741">
                  <c:v>11470.329043263515</c:v>
                </c:pt>
                <c:pt idx="3742">
                  <c:v>11470.329043263515</c:v>
                </c:pt>
                <c:pt idx="3743">
                  <c:v>11470.329043263515</c:v>
                </c:pt>
                <c:pt idx="3744">
                  <c:v>11470.329043263515</c:v>
                </c:pt>
                <c:pt idx="3745">
                  <c:v>11470.329043263515</c:v>
                </c:pt>
                <c:pt idx="3746">
                  <c:v>11470.329043263515</c:v>
                </c:pt>
                <c:pt idx="3747">
                  <c:v>11470.329043263515</c:v>
                </c:pt>
                <c:pt idx="3748">
                  <c:v>11470.329043263515</c:v>
                </c:pt>
                <c:pt idx="3749">
                  <c:v>11470.329043263515</c:v>
                </c:pt>
                <c:pt idx="3750">
                  <c:v>11470.329043263515</c:v>
                </c:pt>
                <c:pt idx="3751">
                  <c:v>11470.329043263515</c:v>
                </c:pt>
                <c:pt idx="3752">
                  <c:v>11470.329043263515</c:v>
                </c:pt>
                <c:pt idx="3753">
                  <c:v>11470.329043263515</c:v>
                </c:pt>
                <c:pt idx="3754">
                  <c:v>11470.329043263515</c:v>
                </c:pt>
                <c:pt idx="3755">
                  <c:v>11470.329043263515</c:v>
                </c:pt>
                <c:pt idx="3756">
                  <c:v>11470.329043263515</c:v>
                </c:pt>
                <c:pt idx="3757">
                  <c:v>11470.329043263515</c:v>
                </c:pt>
                <c:pt idx="3758">
                  <c:v>11470.329043263515</c:v>
                </c:pt>
                <c:pt idx="3759">
                  <c:v>11470.329043263515</c:v>
                </c:pt>
                <c:pt idx="3760">
                  <c:v>11470.329043263515</c:v>
                </c:pt>
                <c:pt idx="3761">
                  <c:v>11470.329043263515</c:v>
                </c:pt>
                <c:pt idx="3762">
                  <c:v>11470.329043263515</c:v>
                </c:pt>
                <c:pt idx="3763">
                  <c:v>11470.329043263515</c:v>
                </c:pt>
                <c:pt idx="3764">
                  <c:v>11470.329043263515</c:v>
                </c:pt>
                <c:pt idx="3765">
                  <c:v>11470.329043263515</c:v>
                </c:pt>
                <c:pt idx="3766">
                  <c:v>11470.329043263515</c:v>
                </c:pt>
                <c:pt idx="3767">
                  <c:v>11470.329043263515</c:v>
                </c:pt>
                <c:pt idx="3768">
                  <c:v>11470.329043263515</c:v>
                </c:pt>
                <c:pt idx="3769">
                  <c:v>11470.329043263515</c:v>
                </c:pt>
                <c:pt idx="3770">
                  <c:v>11470.329043263515</c:v>
                </c:pt>
                <c:pt idx="3771">
                  <c:v>11470.329043263515</c:v>
                </c:pt>
                <c:pt idx="3772">
                  <c:v>11470.329043263515</c:v>
                </c:pt>
                <c:pt idx="3773">
                  <c:v>11470.329043263515</c:v>
                </c:pt>
                <c:pt idx="3774">
                  <c:v>11470.329043263515</c:v>
                </c:pt>
                <c:pt idx="3775">
                  <c:v>11470.329043263515</c:v>
                </c:pt>
                <c:pt idx="3776">
                  <c:v>11470.329043263515</c:v>
                </c:pt>
                <c:pt idx="3777">
                  <c:v>11470.329043263515</c:v>
                </c:pt>
                <c:pt idx="3778">
                  <c:v>11470.329043263515</c:v>
                </c:pt>
                <c:pt idx="3779">
                  <c:v>11470.329043263515</c:v>
                </c:pt>
                <c:pt idx="3780">
                  <c:v>11470.329043263515</c:v>
                </c:pt>
                <c:pt idx="3781">
                  <c:v>11470.329043263515</c:v>
                </c:pt>
                <c:pt idx="3782">
                  <c:v>11470.329043263515</c:v>
                </c:pt>
                <c:pt idx="3783">
                  <c:v>11470.329043263515</c:v>
                </c:pt>
                <c:pt idx="3784">
                  <c:v>11470.329043263515</c:v>
                </c:pt>
                <c:pt idx="3785">
                  <c:v>11470.329043263515</c:v>
                </c:pt>
                <c:pt idx="3786">
                  <c:v>11470.329043263515</c:v>
                </c:pt>
                <c:pt idx="3787">
                  <c:v>11470.329043263515</c:v>
                </c:pt>
                <c:pt idx="3788">
                  <c:v>11470.329043263515</c:v>
                </c:pt>
                <c:pt idx="3789">
                  <c:v>11470.329043263515</c:v>
                </c:pt>
                <c:pt idx="3790">
                  <c:v>11470.329043263515</c:v>
                </c:pt>
                <c:pt idx="3791">
                  <c:v>11470.329043263515</c:v>
                </c:pt>
                <c:pt idx="3792">
                  <c:v>11470.329043263515</c:v>
                </c:pt>
                <c:pt idx="3793">
                  <c:v>11470.329043263515</c:v>
                </c:pt>
                <c:pt idx="3794">
                  <c:v>11470.329043263515</c:v>
                </c:pt>
                <c:pt idx="3795">
                  <c:v>11470.329043263515</c:v>
                </c:pt>
                <c:pt idx="3796">
                  <c:v>11470.329043263515</c:v>
                </c:pt>
                <c:pt idx="3797">
                  <c:v>11470.329043263515</c:v>
                </c:pt>
                <c:pt idx="3798">
                  <c:v>11470.329043263515</c:v>
                </c:pt>
                <c:pt idx="3799">
                  <c:v>11470.329043263515</c:v>
                </c:pt>
                <c:pt idx="3800">
                  <c:v>11470.329043263515</c:v>
                </c:pt>
                <c:pt idx="3801">
                  <c:v>11470.329043263515</c:v>
                </c:pt>
                <c:pt idx="3802">
                  <c:v>11470.329043263515</c:v>
                </c:pt>
                <c:pt idx="3803">
                  <c:v>11470.329043263515</c:v>
                </c:pt>
                <c:pt idx="3804">
                  <c:v>11470.329043263515</c:v>
                </c:pt>
                <c:pt idx="3805">
                  <c:v>11470.329043263515</c:v>
                </c:pt>
                <c:pt idx="3806">
                  <c:v>11470.329043263515</c:v>
                </c:pt>
                <c:pt idx="3807">
                  <c:v>11470.329043263515</c:v>
                </c:pt>
                <c:pt idx="3808">
                  <c:v>11470.329043263515</c:v>
                </c:pt>
                <c:pt idx="3809">
                  <c:v>11470.329043263515</c:v>
                </c:pt>
                <c:pt idx="3810">
                  <c:v>11470.329043263515</c:v>
                </c:pt>
                <c:pt idx="3811">
                  <c:v>11470.329043263515</c:v>
                </c:pt>
                <c:pt idx="3812">
                  <c:v>11470.329043263515</c:v>
                </c:pt>
                <c:pt idx="3813">
                  <c:v>11470.329043263515</c:v>
                </c:pt>
                <c:pt idx="3814">
                  <c:v>11470.329043263515</c:v>
                </c:pt>
                <c:pt idx="3815">
                  <c:v>11470.329043263515</c:v>
                </c:pt>
                <c:pt idx="3816">
                  <c:v>11470.329043263515</c:v>
                </c:pt>
                <c:pt idx="3817">
                  <c:v>11470.329043263515</c:v>
                </c:pt>
                <c:pt idx="3818">
                  <c:v>11470.329043263515</c:v>
                </c:pt>
                <c:pt idx="3819">
                  <c:v>11470.329043263515</c:v>
                </c:pt>
                <c:pt idx="3820">
                  <c:v>11470.329043263515</c:v>
                </c:pt>
                <c:pt idx="3821">
                  <c:v>11470.329043263515</c:v>
                </c:pt>
                <c:pt idx="3822">
                  <c:v>11470.329043263515</c:v>
                </c:pt>
                <c:pt idx="3823">
                  <c:v>11470.329043263515</c:v>
                </c:pt>
                <c:pt idx="3824">
                  <c:v>11470.329043263515</c:v>
                </c:pt>
                <c:pt idx="3825">
                  <c:v>11470.329043263515</c:v>
                </c:pt>
                <c:pt idx="3826">
                  <c:v>11470.329043263515</c:v>
                </c:pt>
                <c:pt idx="3827">
                  <c:v>11470.329043263515</c:v>
                </c:pt>
                <c:pt idx="3828">
                  <c:v>11470.329043263515</c:v>
                </c:pt>
                <c:pt idx="3829">
                  <c:v>11470.329043263515</c:v>
                </c:pt>
                <c:pt idx="3830">
                  <c:v>11470.329043263515</c:v>
                </c:pt>
                <c:pt idx="3831">
                  <c:v>11470.329043263515</c:v>
                </c:pt>
                <c:pt idx="3832">
                  <c:v>11470.329043263515</c:v>
                </c:pt>
                <c:pt idx="3833">
                  <c:v>11470.329043263515</c:v>
                </c:pt>
                <c:pt idx="3834">
                  <c:v>11470.329043263515</c:v>
                </c:pt>
                <c:pt idx="3835">
                  <c:v>11470.329043263515</c:v>
                </c:pt>
                <c:pt idx="3836">
                  <c:v>11470.329043263515</c:v>
                </c:pt>
                <c:pt idx="3837">
                  <c:v>11470.329043263515</c:v>
                </c:pt>
                <c:pt idx="3838">
                  <c:v>11470.329043263515</c:v>
                </c:pt>
                <c:pt idx="3839">
                  <c:v>11470.329043263515</c:v>
                </c:pt>
                <c:pt idx="3840">
                  <c:v>11470.329043263515</c:v>
                </c:pt>
                <c:pt idx="3841">
                  <c:v>11470.329043263515</c:v>
                </c:pt>
                <c:pt idx="3842">
                  <c:v>11470.329043263515</c:v>
                </c:pt>
                <c:pt idx="3843">
                  <c:v>11470.329043263515</c:v>
                </c:pt>
                <c:pt idx="3844">
                  <c:v>11470.329043263515</c:v>
                </c:pt>
                <c:pt idx="3845">
                  <c:v>11470.329043263515</c:v>
                </c:pt>
                <c:pt idx="3846">
                  <c:v>11470.329043263515</c:v>
                </c:pt>
                <c:pt idx="3847">
                  <c:v>11470.329043263515</c:v>
                </c:pt>
                <c:pt idx="3848">
                  <c:v>11470.329043263515</c:v>
                </c:pt>
                <c:pt idx="3849">
                  <c:v>11470.329043263515</c:v>
                </c:pt>
                <c:pt idx="3850">
                  <c:v>11470.329043263515</c:v>
                </c:pt>
                <c:pt idx="3851">
                  <c:v>11470.329043263515</c:v>
                </c:pt>
                <c:pt idx="3852">
                  <c:v>11470.329043263515</c:v>
                </c:pt>
                <c:pt idx="3853">
                  <c:v>11470.329043263515</c:v>
                </c:pt>
                <c:pt idx="3854">
                  <c:v>11470.329043263515</c:v>
                </c:pt>
                <c:pt idx="3855">
                  <c:v>11470.329043263515</c:v>
                </c:pt>
              </c:numCache>
            </c:numRef>
          </c:val>
          <c:smooth val="0"/>
        </c:ser>
        <c:ser>
          <c:idx val="3"/>
          <c:order val="3"/>
          <c:tx>
            <c:v>Low Flow</c:v>
          </c:tx>
          <c:spPr>
            <a:ln w="127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Sheet1!$AI$2:$AI$5123</c:f>
              <c:numCache>
                <c:formatCode>[$-409]d\-mmm\-yy;@</c:formatCode>
                <c:ptCount val="5122"/>
                <c:pt idx="0">
                  <c:v>37257</c:v>
                </c:pt>
                <c:pt idx="1">
                  <c:v>37258</c:v>
                </c:pt>
                <c:pt idx="2">
                  <c:v>37259</c:v>
                </c:pt>
                <c:pt idx="3">
                  <c:v>37260</c:v>
                </c:pt>
                <c:pt idx="4">
                  <c:v>37261</c:v>
                </c:pt>
                <c:pt idx="5">
                  <c:v>37262</c:v>
                </c:pt>
                <c:pt idx="6">
                  <c:v>37263</c:v>
                </c:pt>
                <c:pt idx="7">
                  <c:v>37264</c:v>
                </c:pt>
                <c:pt idx="8">
                  <c:v>37265</c:v>
                </c:pt>
                <c:pt idx="9">
                  <c:v>37266</c:v>
                </c:pt>
                <c:pt idx="10">
                  <c:v>37267</c:v>
                </c:pt>
                <c:pt idx="11">
                  <c:v>37268</c:v>
                </c:pt>
                <c:pt idx="12">
                  <c:v>37269</c:v>
                </c:pt>
                <c:pt idx="13">
                  <c:v>37270</c:v>
                </c:pt>
                <c:pt idx="14">
                  <c:v>37271</c:v>
                </c:pt>
                <c:pt idx="15">
                  <c:v>37272</c:v>
                </c:pt>
                <c:pt idx="16">
                  <c:v>37273</c:v>
                </c:pt>
                <c:pt idx="17">
                  <c:v>37274</c:v>
                </c:pt>
                <c:pt idx="18">
                  <c:v>37275</c:v>
                </c:pt>
                <c:pt idx="19">
                  <c:v>37276</c:v>
                </c:pt>
                <c:pt idx="20">
                  <c:v>37277</c:v>
                </c:pt>
                <c:pt idx="21">
                  <c:v>37278</c:v>
                </c:pt>
                <c:pt idx="22">
                  <c:v>37279</c:v>
                </c:pt>
                <c:pt idx="23">
                  <c:v>37280</c:v>
                </c:pt>
                <c:pt idx="24">
                  <c:v>37281</c:v>
                </c:pt>
                <c:pt idx="25">
                  <c:v>37282</c:v>
                </c:pt>
                <c:pt idx="26">
                  <c:v>37283</c:v>
                </c:pt>
                <c:pt idx="27">
                  <c:v>37284</c:v>
                </c:pt>
                <c:pt idx="28">
                  <c:v>37285</c:v>
                </c:pt>
                <c:pt idx="29">
                  <c:v>37286</c:v>
                </c:pt>
                <c:pt idx="30">
                  <c:v>37287</c:v>
                </c:pt>
                <c:pt idx="31">
                  <c:v>37288</c:v>
                </c:pt>
                <c:pt idx="32">
                  <c:v>37289</c:v>
                </c:pt>
                <c:pt idx="33">
                  <c:v>37290</c:v>
                </c:pt>
                <c:pt idx="34">
                  <c:v>37291</c:v>
                </c:pt>
                <c:pt idx="35">
                  <c:v>37292</c:v>
                </c:pt>
                <c:pt idx="36">
                  <c:v>37293</c:v>
                </c:pt>
                <c:pt idx="37">
                  <c:v>37294</c:v>
                </c:pt>
                <c:pt idx="38">
                  <c:v>37295</c:v>
                </c:pt>
                <c:pt idx="39">
                  <c:v>37296</c:v>
                </c:pt>
                <c:pt idx="40">
                  <c:v>37297</c:v>
                </c:pt>
                <c:pt idx="41">
                  <c:v>37298</c:v>
                </c:pt>
                <c:pt idx="42">
                  <c:v>37299</c:v>
                </c:pt>
                <c:pt idx="43">
                  <c:v>37300</c:v>
                </c:pt>
                <c:pt idx="44">
                  <c:v>37301</c:v>
                </c:pt>
                <c:pt idx="45">
                  <c:v>37302</c:v>
                </c:pt>
                <c:pt idx="46">
                  <c:v>37303</c:v>
                </c:pt>
                <c:pt idx="47">
                  <c:v>37304</c:v>
                </c:pt>
                <c:pt idx="48">
                  <c:v>37305</c:v>
                </c:pt>
                <c:pt idx="49">
                  <c:v>37306</c:v>
                </c:pt>
                <c:pt idx="50">
                  <c:v>37307</c:v>
                </c:pt>
                <c:pt idx="51">
                  <c:v>37308</c:v>
                </c:pt>
                <c:pt idx="52">
                  <c:v>37309</c:v>
                </c:pt>
                <c:pt idx="53">
                  <c:v>37310</c:v>
                </c:pt>
                <c:pt idx="54">
                  <c:v>37311</c:v>
                </c:pt>
                <c:pt idx="55">
                  <c:v>37312</c:v>
                </c:pt>
                <c:pt idx="56">
                  <c:v>37313</c:v>
                </c:pt>
                <c:pt idx="57">
                  <c:v>37314</c:v>
                </c:pt>
                <c:pt idx="58">
                  <c:v>37315</c:v>
                </c:pt>
                <c:pt idx="59">
                  <c:v>37316</c:v>
                </c:pt>
                <c:pt idx="60">
                  <c:v>37317</c:v>
                </c:pt>
                <c:pt idx="61">
                  <c:v>37318</c:v>
                </c:pt>
                <c:pt idx="62">
                  <c:v>37319</c:v>
                </c:pt>
                <c:pt idx="63">
                  <c:v>37320</c:v>
                </c:pt>
                <c:pt idx="64">
                  <c:v>37321</c:v>
                </c:pt>
                <c:pt idx="65">
                  <c:v>37322</c:v>
                </c:pt>
                <c:pt idx="66">
                  <c:v>37323</c:v>
                </c:pt>
                <c:pt idx="67">
                  <c:v>37324</c:v>
                </c:pt>
                <c:pt idx="68">
                  <c:v>37325</c:v>
                </c:pt>
                <c:pt idx="69">
                  <c:v>37326</c:v>
                </c:pt>
                <c:pt idx="70">
                  <c:v>37327</c:v>
                </c:pt>
                <c:pt idx="71">
                  <c:v>37328</c:v>
                </c:pt>
                <c:pt idx="72">
                  <c:v>37329</c:v>
                </c:pt>
                <c:pt idx="73">
                  <c:v>37330</c:v>
                </c:pt>
                <c:pt idx="74">
                  <c:v>37331</c:v>
                </c:pt>
                <c:pt idx="75">
                  <c:v>37332</c:v>
                </c:pt>
                <c:pt idx="76">
                  <c:v>37333</c:v>
                </c:pt>
                <c:pt idx="77">
                  <c:v>37334</c:v>
                </c:pt>
                <c:pt idx="78">
                  <c:v>37335</c:v>
                </c:pt>
                <c:pt idx="79">
                  <c:v>37336</c:v>
                </c:pt>
                <c:pt idx="80">
                  <c:v>37337</c:v>
                </c:pt>
                <c:pt idx="81">
                  <c:v>37338</c:v>
                </c:pt>
                <c:pt idx="82">
                  <c:v>37339</c:v>
                </c:pt>
                <c:pt idx="83">
                  <c:v>37340</c:v>
                </c:pt>
                <c:pt idx="84">
                  <c:v>37341</c:v>
                </c:pt>
                <c:pt idx="85">
                  <c:v>37342</c:v>
                </c:pt>
                <c:pt idx="86">
                  <c:v>37343</c:v>
                </c:pt>
                <c:pt idx="87">
                  <c:v>37344</c:v>
                </c:pt>
                <c:pt idx="88">
                  <c:v>37345</c:v>
                </c:pt>
                <c:pt idx="89">
                  <c:v>37346</c:v>
                </c:pt>
                <c:pt idx="90">
                  <c:v>37347</c:v>
                </c:pt>
                <c:pt idx="91">
                  <c:v>37348</c:v>
                </c:pt>
                <c:pt idx="92">
                  <c:v>37349</c:v>
                </c:pt>
                <c:pt idx="93">
                  <c:v>37350</c:v>
                </c:pt>
                <c:pt idx="94">
                  <c:v>37351</c:v>
                </c:pt>
                <c:pt idx="95">
                  <c:v>37352</c:v>
                </c:pt>
                <c:pt idx="96">
                  <c:v>37353</c:v>
                </c:pt>
                <c:pt idx="97">
                  <c:v>37354</c:v>
                </c:pt>
                <c:pt idx="98">
                  <c:v>37355</c:v>
                </c:pt>
                <c:pt idx="99">
                  <c:v>37356</c:v>
                </c:pt>
                <c:pt idx="100">
                  <c:v>37357</c:v>
                </c:pt>
                <c:pt idx="101">
                  <c:v>37358</c:v>
                </c:pt>
                <c:pt idx="102">
                  <c:v>37359</c:v>
                </c:pt>
                <c:pt idx="103">
                  <c:v>37360</c:v>
                </c:pt>
                <c:pt idx="104">
                  <c:v>37361</c:v>
                </c:pt>
                <c:pt idx="105">
                  <c:v>37362</c:v>
                </c:pt>
                <c:pt idx="106">
                  <c:v>37363</c:v>
                </c:pt>
                <c:pt idx="107">
                  <c:v>37364</c:v>
                </c:pt>
                <c:pt idx="108">
                  <c:v>37365</c:v>
                </c:pt>
                <c:pt idx="109">
                  <c:v>37366</c:v>
                </c:pt>
                <c:pt idx="110">
                  <c:v>37367</c:v>
                </c:pt>
                <c:pt idx="111">
                  <c:v>37368</c:v>
                </c:pt>
                <c:pt idx="112">
                  <c:v>37369</c:v>
                </c:pt>
                <c:pt idx="113">
                  <c:v>37370</c:v>
                </c:pt>
                <c:pt idx="114">
                  <c:v>37372</c:v>
                </c:pt>
                <c:pt idx="115">
                  <c:v>37373</c:v>
                </c:pt>
                <c:pt idx="116">
                  <c:v>37374</c:v>
                </c:pt>
                <c:pt idx="117">
                  <c:v>37375</c:v>
                </c:pt>
                <c:pt idx="118">
                  <c:v>37376</c:v>
                </c:pt>
                <c:pt idx="119">
                  <c:v>37377</c:v>
                </c:pt>
                <c:pt idx="120">
                  <c:v>37378</c:v>
                </c:pt>
                <c:pt idx="121">
                  <c:v>37379</c:v>
                </c:pt>
                <c:pt idx="122">
                  <c:v>37380</c:v>
                </c:pt>
                <c:pt idx="123">
                  <c:v>37381</c:v>
                </c:pt>
                <c:pt idx="124">
                  <c:v>37382</c:v>
                </c:pt>
                <c:pt idx="125">
                  <c:v>37383</c:v>
                </c:pt>
                <c:pt idx="126">
                  <c:v>37384</c:v>
                </c:pt>
                <c:pt idx="127">
                  <c:v>37385</c:v>
                </c:pt>
                <c:pt idx="128">
                  <c:v>37386</c:v>
                </c:pt>
                <c:pt idx="129">
                  <c:v>37387</c:v>
                </c:pt>
                <c:pt idx="130">
                  <c:v>37388</c:v>
                </c:pt>
                <c:pt idx="131">
                  <c:v>37389</c:v>
                </c:pt>
                <c:pt idx="132">
                  <c:v>37390</c:v>
                </c:pt>
                <c:pt idx="133">
                  <c:v>37391</c:v>
                </c:pt>
                <c:pt idx="134">
                  <c:v>37392</c:v>
                </c:pt>
                <c:pt idx="135">
                  <c:v>37393</c:v>
                </c:pt>
                <c:pt idx="136">
                  <c:v>37394</c:v>
                </c:pt>
                <c:pt idx="137">
                  <c:v>37395</c:v>
                </c:pt>
                <c:pt idx="138">
                  <c:v>37396</c:v>
                </c:pt>
                <c:pt idx="139">
                  <c:v>37397</c:v>
                </c:pt>
                <c:pt idx="140">
                  <c:v>37398</c:v>
                </c:pt>
                <c:pt idx="141">
                  <c:v>37399</c:v>
                </c:pt>
                <c:pt idx="142">
                  <c:v>37400</c:v>
                </c:pt>
                <c:pt idx="143">
                  <c:v>37401</c:v>
                </c:pt>
                <c:pt idx="144">
                  <c:v>37402</c:v>
                </c:pt>
                <c:pt idx="145">
                  <c:v>37403</c:v>
                </c:pt>
                <c:pt idx="146">
                  <c:v>37404</c:v>
                </c:pt>
                <c:pt idx="147">
                  <c:v>37405</c:v>
                </c:pt>
                <c:pt idx="148">
                  <c:v>37406</c:v>
                </c:pt>
                <c:pt idx="149">
                  <c:v>37407</c:v>
                </c:pt>
                <c:pt idx="150">
                  <c:v>37408</c:v>
                </c:pt>
                <c:pt idx="151">
                  <c:v>37409</c:v>
                </c:pt>
                <c:pt idx="152">
                  <c:v>37410</c:v>
                </c:pt>
                <c:pt idx="153">
                  <c:v>37411</c:v>
                </c:pt>
                <c:pt idx="154">
                  <c:v>37412</c:v>
                </c:pt>
                <c:pt idx="155">
                  <c:v>37413</c:v>
                </c:pt>
                <c:pt idx="156">
                  <c:v>37414</c:v>
                </c:pt>
                <c:pt idx="157">
                  <c:v>37415</c:v>
                </c:pt>
                <c:pt idx="158">
                  <c:v>37416</c:v>
                </c:pt>
                <c:pt idx="159">
                  <c:v>37417</c:v>
                </c:pt>
                <c:pt idx="160">
                  <c:v>37418</c:v>
                </c:pt>
                <c:pt idx="161">
                  <c:v>37419</c:v>
                </c:pt>
                <c:pt idx="162">
                  <c:v>37420</c:v>
                </c:pt>
                <c:pt idx="163">
                  <c:v>37421</c:v>
                </c:pt>
                <c:pt idx="164">
                  <c:v>37422</c:v>
                </c:pt>
                <c:pt idx="165">
                  <c:v>37423</c:v>
                </c:pt>
                <c:pt idx="166">
                  <c:v>37424</c:v>
                </c:pt>
                <c:pt idx="167">
                  <c:v>37425</c:v>
                </c:pt>
                <c:pt idx="168">
                  <c:v>37426</c:v>
                </c:pt>
                <c:pt idx="169">
                  <c:v>37427</c:v>
                </c:pt>
                <c:pt idx="170">
                  <c:v>37428</c:v>
                </c:pt>
                <c:pt idx="171">
                  <c:v>37429</c:v>
                </c:pt>
                <c:pt idx="172">
                  <c:v>37430</c:v>
                </c:pt>
                <c:pt idx="173">
                  <c:v>37431</c:v>
                </c:pt>
                <c:pt idx="174">
                  <c:v>37432</c:v>
                </c:pt>
                <c:pt idx="175">
                  <c:v>37433</c:v>
                </c:pt>
                <c:pt idx="176">
                  <c:v>37434</c:v>
                </c:pt>
                <c:pt idx="177">
                  <c:v>37435</c:v>
                </c:pt>
                <c:pt idx="178">
                  <c:v>37436</c:v>
                </c:pt>
                <c:pt idx="179">
                  <c:v>37437</c:v>
                </c:pt>
                <c:pt idx="180">
                  <c:v>37438</c:v>
                </c:pt>
                <c:pt idx="181">
                  <c:v>37439</c:v>
                </c:pt>
                <c:pt idx="182">
                  <c:v>37440</c:v>
                </c:pt>
                <c:pt idx="183">
                  <c:v>37441</c:v>
                </c:pt>
                <c:pt idx="184">
                  <c:v>37442</c:v>
                </c:pt>
                <c:pt idx="185">
                  <c:v>37443</c:v>
                </c:pt>
                <c:pt idx="186">
                  <c:v>37444</c:v>
                </c:pt>
                <c:pt idx="187">
                  <c:v>37445</c:v>
                </c:pt>
                <c:pt idx="188">
                  <c:v>37446</c:v>
                </c:pt>
                <c:pt idx="189">
                  <c:v>37447</c:v>
                </c:pt>
                <c:pt idx="190">
                  <c:v>37448</c:v>
                </c:pt>
                <c:pt idx="191">
                  <c:v>37449</c:v>
                </c:pt>
                <c:pt idx="192">
                  <c:v>37450</c:v>
                </c:pt>
                <c:pt idx="193">
                  <c:v>37451</c:v>
                </c:pt>
                <c:pt idx="194">
                  <c:v>37452</c:v>
                </c:pt>
                <c:pt idx="195">
                  <c:v>37453</c:v>
                </c:pt>
                <c:pt idx="196">
                  <c:v>37454</c:v>
                </c:pt>
                <c:pt idx="197">
                  <c:v>37455</c:v>
                </c:pt>
                <c:pt idx="198">
                  <c:v>37456</c:v>
                </c:pt>
                <c:pt idx="199">
                  <c:v>37457</c:v>
                </c:pt>
                <c:pt idx="200">
                  <c:v>37458</c:v>
                </c:pt>
                <c:pt idx="201">
                  <c:v>37459</c:v>
                </c:pt>
                <c:pt idx="202">
                  <c:v>37460</c:v>
                </c:pt>
                <c:pt idx="203">
                  <c:v>37461</c:v>
                </c:pt>
                <c:pt idx="204">
                  <c:v>37462</c:v>
                </c:pt>
                <c:pt idx="205">
                  <c:v>37463</c:v>
                </c:pt>
                <c:pt idx="206">
                  <c:v>37464</c:v>
                </c:pt>
                <c:pt idx="207">
                  <c:v>37465</c:v>
                </c:pt>
                <c:pt idx="208">
                  <c:v>37466</c:v>
                </c:pt>
                <c:pt idx="209">
                  <c:v>37467</c:v>
                </c:pt>
                <c:pt idx="210">
                  <c:v>37468</c:v>
                </c:pt>
                <c:pt idx="211">
                  <c:v>37469</c:v>
                </c:pt>
                <c:pt idx="212">
                  <c:v>37470</c:v>
                </c:pt>
                <c:pt idx="213">
                  <c:v>37471</c:v>
                </c:pt>
                <c:pt idx="214">
                  <c:v>37472</c:v>
                </c:pt>
                <c:pt idx="215">
                  <c:v>37473</c:v>
                </c:pt>
                <c:pt idx="216">
                  <c:v>37474</c:v>
                </c:pt>
                <c:pt idx="217">
                  <c:v>37475</c:v>
                </c:pt>
                <c:pt idx="218">
                  <c:v>37476</c:v>
                </c:pt>
                <c:pt idx="219">
                  <c:v>37477</c:v>
                </c:pt>
                <c:pt idx="220">
                  <c:v>37478</c:v>
                </c:pt>
                <c:pt idx="221">
                  <c:v>37479</c:v>
                </c:pt>
                <c:pt idx="222">
                  <c:v>37480</c:v>
                </c:pt>
                <c:pt idx="223">
                  <c:v>37481</c:v>
                </c:pt>
                <c:pt idx="224">
                  <c:v>37482</c:v>
                </c:pt>
                <c:pt idx="225">
                  <c:v>37483</c:v>
                </c:pt>
                <c:pt idx="226">
                  <c:v>37484</c:v>
                </c:pt>
                <c:pt idx="227">
                  <c:v>37485</c:v>
                </c:pt>
                <c:pt idx="228">
                  <c:v>37486</c:v>
                </c:pt>
                <c:pt idx="229">
                  <c:v>37487</c:v>
                </c:pt>
                <c:pt idx="230">
                  <c:v>37488</c:v>
                </c:pt>
                <c:pt idx="231">
                  <c:v>37489</c:v>
                </c:pt>
                <c:pt idx="232">
                  <c:v>37490</c:v>
                </c:pt>
                <c:pt idx="233">
                  <c:v>37491</c:v>
                </c:pt>
                <c:pt idx="234">
                  <c:v>37492</c:v>
                </c:pt>
                <c:pt idx="235">
                  <c:v>37493</c:v>
                </c:pt>
                <c:pt idx="236">
                  <c:v>37494</c:v>
                </c:pt>
                <c:pt idx="237">
                  <c:v>37495</c:v>
                </c:pt>
                <c:pt idx="238">
                  <c:v>37496</c:v>
                </c:pt>
                <c:pt idx="239">
                  <c:v>37497</c:v>
                </c:pt>
                <c:pt idx="240">
                  <c:v>37498</c:v>
                </c:pt>
                <c:pt idx="241">
                  <c:v>37499</c:v>
                </c:pt>
                <c:pt idx="242">
                  <c:v>37500</c:v>
                </c:pt>
                <c:pt idx="243">
                  <c:v>37501</c:v>
                </c:pt>
                <c:pt idx="244">
                  <c:v>37502</c:v>
                </c:pt>
                <c:pt idx="245">
                  <c:v>37503</c:v>
                </c:pt>
                <c:pt idx="246">
                  <c:v>37504</c:v>
                </c:pt>
                <c:pt idx="247">
                  <c:v>37505</c:v>
                </c:pt>
                <c:pt idx="248">
                  <c:v>37506</c:v>
                </c:pt>
                <c:pt idx="249">
                  <c:v>37507</c:v>
                </c:pt>
                <c:pt idx="250">
                  <c:v>37508</c:v>
                </c:pt>
                <c:pt idx="251">
                  <c:v>37509</c:v>
                </c:pt>
                <c:pt idx="252">
                  <c:v>37510</c:v>
                </c:pt>
                <c:pt idx="253">
                  <c:v>37511</c:v>
                </c:pt>
                <c:pt idx="254">
                  <c:v>37512</c:v>
                </c:pt>
                <c:pt idx="255">
                  <c:v>37513</c:v>
                </c:pt>
                <c:pt idx="256">
                  <c:v>37514</c:v>
                </c:pt>
                <c:pt idx="257">
                  <c:v>37515</c:v>
                </c:pt>
                <c:pt idx="258">
                  <c:v>37516</c:v>
                </c:pt>
                <c:pt idx="259">
                  <c:v>37517</c:v>
                </c:pt>
                <c:pt idx="260">
                  <c:v>37518</c:v>
                </c:pt>
                <c:pt idx="261">
                  <c:v>37519</c:v>
                </c:pt>
                <c:pt idx="262">
                  <c:v>37520</c:v>
                </c:pt>
                <c:pt idx="263">
                  <c:v>37521</c:v>
                </c:pt>
                <c:pt idx="264">
                  <c:v>37522</c:v>
                </c:pt>
                <c:pt idx="265">
                  <c:v>37523</c:v>
                </c:pt>
                <c:pt idx="266">
                  <c:v>37524</c:v>
                </c:pt>
                <c:pt idx="267">
                  <c:v>37525</c:v>
                </c:pt>
                <c:pt idx="268">
                  <c:v>37526</c:v>
                </c:pt>
                <c:pt idx="269">
                  <c:v>37527</c:v>
                </c:pt>
                <c:pt idx="270">
                  <c:v>37528</c:v>
                </c:pt>
                <c:pt idx="271">
                  <c:v>37529</c:v>
                </c:pt>
                <c:pt idx="272">
                  <c:v>37530</c:v>
                </c:pt>
                <c:pt idx="273">
                  <c:v>37531</c:v>
                </c:pt>
                <c:pt idx="274">
                  <c:v>37532</c:v>
                </c:pt>
                <c:pt idx="275">
                  <c:v>37533</c:v>
                </c:pt>
                <c:pt idx="276">
                  <c:v>37534</c:v>
                </c:pt>
                <c:pt idx="277">
                  <c:v>37535</c:v>
                </c:pt>
                <c:pt idx="278">
                  <c:v>37536</c:v>
                </c:pt>
                <c:pt idx="279">
                  <c:v>37537</c:v>
                </c:pt>
                <c:pt idx="280">
                  <c:v>37538</c:v>
                </c:pt>
                <c:pt idx="281">
                  <c:v>37539</c:v>
                </c:pt>
                <c:pt idx="282">
                  <c:v>37540</c:v>
                </c:pt>
                <c:pt idx="283">
                  <c:v>37541</c:v>
                </c:pt>
                <c:pt idx="284">
                  <c:v>37542</c:v>
                </c:pt>
                <c:pt idx="285">
                  <c:v>37543</c:v>
                </c:pt>
                <c:pt idx="286">
                  <c:v>37544</c:v>
                </c:pt>
                <c:pt idx="287">
                  <c:v>37545</c:v>
                </c:pt>
                <c:pt idx="288">
                  <c:v>37546</c:v>
                </c:pt>
                <c:pt idx="289">
                  <c:v>37547</c:v>
                </c:pt>
                <c:pt idx="290">
                  <c:v>37548</c:v>
                </c:pt>
                <c:pt idx="291">
                  <c:v>37549</c:v>
                </c:pt>
                <c:pt idx="292">
                  <c:v>37550</c:v>
                </c:pt>
                <c:pt idx="293">
                  <c:v>37551</c:v>
                </c:pt>
                <c:pt idx="294">
                  <c:v>37552</c:v>
                </c:pt>
                <c:pt idx="295">
                  <c:v>37553</c:v>
                </c:pt>
                <c:pt idx="296">
                  <c:v>37554</c:v>
                </c:pt>
                <c:pt idx="297">
                  <c:v>37555</c:v>
                </c:pt>
                <c:pt idx="298">
                  <c:v>37556</c:v>
                </c:pt>
                <c:pt idx="299">
                  <c:v>37557</c:v>
                </c:pt>
                <c:pt idx="300">
                  <c:v>37558</c:v>
                </c:pt>
                <c:pt idx="301">
                  <c:v>37559</c:v>
                </c:pt>
                <c:pt idx="302">
                  <c:v>37560</c:v>
                </c:pt>
                <c:pt idx="303">
                  <c:v>37561</c:v>
                </c:pt>
                <c:pt idx="304">
                  <c:v>37562</c:v>
                </c:pt>
                <c:pt idx="305">
                  <c:v>37563</c:v>
                </c:pt>
                <c:pt idx="306">
                  <c:v>37564</c:v>
                </c:pt>
                <c:pt idx="307">
                  <c:v>37565</c:v>
                </c:pt>
                <c:pt idx="308">
                  <c:v>37566</c:v>
                </c:pt>
                <c:pt idx="309">
                  <c:v>37567</c:v>
                </c:pt>
                <c:pt idx="310">
                  <c:v>37568</c:v>
                </c:pt>
                <c:pt idx="311">
                  <c:v>37569</c:v>
                </c:pt>
                <c:pt idx="312">
                  <c:v>37570</c:v>
                </c:pt>
                <c:pt idx="313">
                  <c:v>37571</c:v>
                </c:pt>
                <c:pt idx="314">
                  <c:v>37572</c:v>
                </c:pt>
                <c:pt idx="315">
                  <c:v>37573</c:v>
                </c:pt>
                <c:pt idx="316">
                  <c:v>37574</c:v>
                </c:pt>
                <c:pt idx="317">
                  <c:v>37575</c:v>
                </c:pt>
                <c:pt idx="318">
                  <c:v>37576</c:v>
                </c:pt>
                <c:pt idx="319">
                  <c:v>37577</c:v>
                </c:pt>
                <c:pt idx="320">
                  <c:v>37578</c:v>
                </c:pt>
                <c:pt idx="321">
                  <c:v>37579</c:v>
                </c:pt>
                <c:pt idx="322">
                  <c:v>37580</c:v>
                </c:pt>
                <c:pt idx="323">
                  <c:v>37581</c:v>
                </c:pt>
                <c:pt idx="324">
                  <c:v>37582</c:v>
                </c:pt>
                <c:pt idx="325">
                  <c:v>37583</c:v>
                </c:pt>
                <c:pt idx="326">
                  <c:v>37584</c:v>
                </c:pt>
                <c:pt idx="327">
                  <c:v>37585</c:v>
                </c:pt>
                <c:pt idx="328">
                  <c:v>37586</c:v>
                </c:pt>
                <c:pt idx="329">
                  <c:v>37587</c:v>
                </c:pt>
                <c:pt idx="330">
                  <c:v>37588</c:v>
                </c:pt>
                <c:pt idx="331">
                  <c:v>37589</c:v>
                </c:pt>
                <c:pt idx="332">
                  <c:v>37590</c:v>
                </c:pt>
                <c:pt idx="333">
                  <c:v>37591</c:v>
                </c:pt>
                <c:pt idx="334">
                  <c:v>37592</c:v>
                </c:pt>
                <c:pt idx="335">
                  <c:v>37593</c:v>
                </c:pt>
                <c:pt idx="336">
                  <c:v>37594</c:v>
                </c:pt>
                <c:pt idx="337">
                  <c:v>37595</c:v>
                </c:pt>
                <c:pt idx="338">
                  <c:v>37596</c:v>
                </c:pt>
                <c:pt idx="339">
                  <c:v>37597</c:v>
                </c:pt>
                <c:pt idx="340">
                  <c:v>37598</c:v>
                </c:pt>
                <c:pt idx="341">
                  <c:v>37599</c:v>
                </c:pt>
                <c:pt idx="342">
                  <c:v>37600</c:v>
                </c:pt>
                <c:pt idx="343">
                  <c:v>37601</c:v>
                </c:pt>
                <c:pt idx="344">
                  <c:v>37602</c:v>
                </c:pt>
                <c:pt idx="345">
                  <c:v>37603</c:v>
                </c:pt>
                <c:pt idx="346">
                  <c:v>37604</c:v>
                </c:pt>
                <c:pt idx="347">
                  <c:v>37605</c:v>
                </c:pt>
                <c:pt idx="348">
                  <c:v>37606</c:v>
                </c:pt>
                <c:pt idx="349">
                  <c:v>37607</c:v>
                </c:pt>
                <c:pt idx="350">
                  <c:v>37608</c:v>
                </c:pt>
                <c:pt idx="351">
                  <c:v>37609</c:v>
                </c:pt>
                <c:pt idx="352">
                  <c:v>37610</c:v>
                </c:pt>
                <c:pt idx="353">
                  <c:v>37611</c:v>
                </c:pt>
                <c:pt idx="354">
                  <c:v>37612</c:v>
                </c:pt>
                <c:pt idx="355">
                  <c:v>37613</c:v>
                </c:pt>
                <c:pt idx="356">
                  <c:v>37614</c:v>
                </c:pt>
                <c:pt idx="357">
                  <c:v>37615</c:v>
                </c:pt>
                <c:pt idx="358">
                  <c:v>37616</c:v>
                </c:pt>
                <c:pt idx="359">
                  <c:v>37617</c:v>
                </c:pt>
                <c:pt idx="360">
                  <c:v>37618</c:v>
                </c:pt>
                <c:pt idx="361">
                  <c:v>37619</c:v>
                </c:pt>
                <c:pt idx="362">
                  <c:v>37620</c:v>
                </c:pt>
                <c:pt idx="363">
                  <c:v>37621</c:v>
                </c:pt>
                <c:pt idx="364">
                  <c:v>37622</c:v>
                </c:pt>
                <c:pt idx="365">
                  <c:v>37623</c:v>
                </c:pt>
                <c:pt idx="366">
                  <c:v>37624</c:v>
                </c:pt>
                <c:pt idx="367">
                  <c:v>37625</c:v>
                </c:pt>
                <c:pt idx="368">
                  <c:v>37626</c:v>
                </c:pt>
                <c:pt idx="369">
                  <c:v>37627</c:v>
                </c:pt>
                <c:pt idx="370">
                  <c:v>37628</c:v>
                </c:pt>
                <c:pt idx="371">
                  <c:v>37629</c:v>
                </c:pt>
                <c:pt idx="372">
                  <c:v>37630</c:v>
                </c:pt>
                <c:pt idx="373">
                  <c:v>37631</c:v>
                </c:pt>
                <c:pt idx="374">
                  <c:v>37632</c:v>
                </c:pt>
                <c:pt idx="375">
                  <c:v>37633</c:v>
                </c:pt>
                <c:pt idx="376">
                  <c:v>37634</c:v>
                </c:pt>
                <c:pt idx="377">
                  <c:v>37635</c:v>
                </c:pt>
                <c:pt idx="378">
                  <c:v>37636</c:v>
                </c:pt>
                <c:pt idx="379">
                  <c:v>37637</c:v>
                </c:pt>
                <c:pt idx="380">
                  <c:v>37638</c:v>
                </c:pt>
                <c:pt idx="381">
                  <c:v>37639</c:v>
                </c:pt>
                <c:pt idx="382">
                  <c:v>37640</c:v>
                </c:pt>
                <c:pt idx="383">
                  <c:v>37641</c:v>
                </c:pt>
                <c:pt idx="384">
                  <c:v>37642</c:v>
                </c:pt>
                <c:pt idx="385">
                  <c:v>37643</c:v>
                </c:pt>
                <c:pt idx="386">
                  <c:v>37644</c:v>
                </c:pt>
                <c:pt idx="387">
                  <c:v>37645</c:v>
                </c:pt>
                <c:pt idx="388">
                  <c:v>37646</c:v>
                </c:pt>
                <c:pt idx="389">
                  <c:v>37647</c:v>
                </c:pt>
                <c:pt idx="390">
                  <c:v>37648</c:v>
                </c:pt>
                <c:pt idx="391">
                  <c:v>37649</c:v>
                </c:pt>
                <c:pt idx="392">
                  <c:v>37650</c:v>
                </c:pt>
                <c:pt idx="393">
                  <c:v>37651</c:v>
                </c:pt>
                <c:pt idx="394">
                  <c:v>37652</c:v>
                </c:pt>
                <c:pt idx="395">
                  <c:v>37653</c:v>
                </c:pt>
                <c:pt idx="396">
                  <c:v>37654</c:v>
                </c:pt>
                <c:pt idx="397">
                  <c:v>37655</c:v>
                </c:pt>
                <c:pt idx="398">
                  <c:v>37656</c:v>
                </c:pt>
                <c:pt idx="399">
                  <c:v>37657</c:v>
                </c:pt>
                <c:pt idx="400">
                  <c:v>37658</c:v>
                </c:pt>
                <c:pt idx="401">
                  <c:v>37659</c:v>
                </c:pt>
                <c:pt idx="402">
                  <c:v>37660</c:v>
                </c:pt>
                <c:pt idx="403">
                  <c:v>37661</c:v>
                </c:pt>
                <c:pt idx="404">
                  <c:v>37662</c:v>
                </c:pt>
                <c:pt idx="405">
                  <c:v>37663</c:v>
                </c:pt>
                <c:pt idx="406">
                  <c:v>37664</c:v>
                </c:pt>
                <c:pt idx="407">
                  <c:v>37665</c:v>
                </c:pt>
                <c:pt idx="408">
                  <c:v>37666</c:v>
                </c:pt>
                <c:pt idx="409">
                  <c:v>37667</c:v>
                </c:pt>
                <c:pt idx="410">
                  <c:v>37668</c:v>
                </c:pt>
                <c:pt idx="411">
                  <c:v>37669</c:v>
                </c:pt>
                <c:pt idx="412">
                  <c:v>37670</c:v>
                </c:pt>
                <c:pt idx="413">
                  <c:v>37671</c:v>
                </c:pt>
                <c:pt idx="414">
                  <c:v>37672</c:v>
                </c:pt>
                <c:pt idx="415">
                  <c:v>37673</c:v>
                </c:pt>
                <c:pt idx="416">
                  <c:v>37674</c:v>
                </c:pt>
                <c:pt idx="417">
                  <c:v>37675</c:v>
                </c:pt>
                <c:pt idx="418">
                  <c:v>37676</c:v>
                </c:pt>
                <c:pt idx="419">
                  <c:v>37677</c:v>
                </c:pt>
                <c:pt idx="420">
                  <c:v>37678</c:v>
                </c:pt>
                <c:pt idx="421">
                  <c:v>37679</c:v>
                </c:pt>
                <c:pt idx="422">
                  <c:v>37680</c:v>
                </c:pt>
                <c:pt idx="423">
                  <c:v>37681</c:v>
                </c:pt>
                <c:pt idx="424">
                  <c:v>37682</c:v>
                </c:pt>
                <c:pt idx="425">
                  <c:v>37683</c:v>
                </c:pt>
                <c:pt idx="426">
                  <c:v>37684</c:v>
                </c:pt>
                <c:pt idx="427">
                  <c:v>37685</c:v>
                </c:pt>
                <c:pt idx="428">
                  <c:v>37686</c:v>
                </c:pt>
                <c:pt idx="429">
                  <c:v>37687</c:v>
                </c:pt>
                <c:pt idx="430">
                  <c:v>37688</c:v>
                </c:pt>
                <c:pt idx="431">
                  <c:v>37689</c:v>
                </c:pt>
                <c:pt idx="432">
                  <c:v>37690</c:v>
                </c:pt>
                <c:pt idx="433">
                  <c:v>37691</c:v>
                </c:pt>
                <c:pt idx="434">
                  <c:v>37692</c:v>
                </c:pt>
                <c:pt idx="435">
                  <c:v>37693</c:v>
                </c:pt>
                <c:pt idx="436">
                  <c:v>37694</c:v>
                </c:pt>
                <c:pt idx="437">
                  <c:v>37695</c:v>
                </c:pt>
                <c:pt idx="438">
                  <c:v>37696</c:v>
                </c:pt>
                <c:pt idx="439">
                  <c:v>37697</c:v>
                </c:pt>
                <c:pt idx="440">
                  <c:v>37698</c:v>
                </c:pt>
                <c:pt idx="441">
                  <c:v>37699</c:v>
                </c:pt>
                <c:pt idx="442">
                  <c:v>37700</c:v>
                </c:pt>
                <c:pt idx="443">
                  <c:v>37701</c:v>
                </c:pt>
                <c:pt idx="444">
                  <c:v>37702</c:v>
                </c:pt>
                <c:pt idx="445">
                  <c:v>37703</c:v>
                </c:pt>
                <c:pt idx="446">
                  <c:v>37704</c:v>
                </c:pt>
                <c:pt idx="447">
                  <c:v>37705</c:v>
                </c:pt>
                <c:pt idx="448">
                  <c:v>37706</c:v>
                </c:pt>
                <c:pt idx="449">
                  <c:v>37707</c:v>
                </c:pt>
                <c:pt idx="450">
                  <c:v>37708</c:v>
                </c:pt>
                <c:pt idx="451">
                  <c:v>37709</c:v>
                </c:pt>
                <c:pt idx="452">
                  <c:v>37710</c:v>
                </c:pt>
                <c:pt idx="453">
                  <c:v>37711</c:v>
                </c:pt>
                <c:pt idx="454">
                  <c:v>37712</c:v>
                </c:pt>
                <c:pt idx="455">
                  <c:v>37713</c:v>
                </c:pt>
                <c:pt idx="456">
                  <c:v>37714</c:v>
                </c:pt>
                <c:pt idx="457">
                  <c:v>37715</c:v>
                </c:pt>
                <c:pt idx="458">
                  <c:v>37716</c:v>
                </c:pt>
                <c:pt idx="459">
                  <c:v>37717</c:v>
                </c:pt>
                <c:pt idx="460">
                  <c:v>37718</c:v>
                </c:pt>
                <c:pt idx="461">
                  <c:v>37719</c:v>
                </c:pt>
                <c:pt idx="462">
                  <c:v>37720</c:v>
                </c:pt>
                <c:pt idx="463">
                  <c:v>37721</c:v>
                </c:pt>
                <c:pt idx="464">
                  <c:v>37722</c:v>
                </c:pt>
                <c:pt idx="465">
                  <c:v>37723</c:v>
                </c:pt>
                <c:pt idx="466">
                  <c:v>37724</c:v>
                </c:pt>
                <c:pt idx="467">
                  <c:v>37725</c:v>
                </c:pt>
                <c:pt idx="468">
                  <c:v>37726</c:v>
                </c:pt>
                <c:pt idx="469">
                  <c:v>37727</c:v>
                </c:pt>
                <c:pt idx="470">
                  <c:v>37728</c:v>
                </c:pt>
                <c:pt idx="471">
                  <c:v>37729</c:v>
                </c:pt>
                <c:pt idx="472">
                  <c:v>37730</c:v>
                </c:pt>
                <c:pt idx="473">
                  <c:v>37731</c:v>
                </c:pt>
                <c:pt idx="474">
                  <c:v>37732</c:v>
                </c:pt>
                <c:pt idx="475">
                  <c:v>37733</c:v>
                </c:pt>
                <c:pt idx="476">
                  <c:v>37734</c:v>
                </c:pt>
                <c:pt idx="477">
                  <c:v>37735</c:v>
                </c:pt>
                <c:pt idx="478">
                  <c:v>37736</c:v>
                </c:pt>
                <c:pt idx="479">
                  <c:v>37737</c:v>
                </c:pt>
                <c:pt idx="480">
                  <c:v>37738</c:v>
                </c:pt>
                <c:pt idx="481">
                  <c:v>37739</c:v>
                </c:pt>
                <c:pt idx="482">
                  <c:v>37740</c:v>
                </c:pt>
                <c:pt idx="483">
                  <c:v>37741</c:v>
                </c:pt>
                <c:pt idx="484">
                  <c:v>37742</c:v>
                </c:pt>
                <c:pt idx="485">
                  <c:v>37743</c:v>
                </c:pt>
                <c:pt idx="486">
                  <c:v>37744</c:v>
                </c:pt>
                <c:pt idx="487">
                  <c:v>37745</c:v>
                </c:pt>
                <c:pt idx="488">
                  <c:v>37746</c:v>
                </c:pt>
                <c:pt idx="489">
                  <c:v>37747</c:v>
                </c:pt>
                <c:pt idx="490">
                  <c:v>37748</c:v>
                </c:pt>
                <c:pt idx="491">
                  <c:v>37749</c:v>
                </c:pt>
                <c:pt idx="492">
                  <c:v>37750</c:v>
                </c:pt>
                <c:pt idx="493">
                  <c:v>37751</c:v>
                </c:pt>
                <c:pt idx="494">
                  <c:v>37752</c:v>
                </c:pt>
                <c:pt idx="495">
                  <c:v>37753</c:v>
                </c:pt>
                <c:pt idx="496">
                  <c:v>37754</c:v>
                </c:pt>
                <c:pt idx="497">
                  <c:v>37755</c:v>
                </c:pt>
                <c:pt idx="498">
                  <c:v>37756</c:v>
                </c:pt>
                <c:pt idx="499">
                  <c:v>37757</c:v>
                </c:pt>
                <c:pt idx="500">
                  <c:v>37758</c:v>
                </c:pt>
                <c:pt idx="501">
                  <c:v>37759</c:v>
                </c:pt>
                <c:pt idx="502">
                  <c:v>37760</c:v>
                </c:pt>
                <c:pt idx="503">
                  <c:v>37761</c:v>
                </c:pt>
                <c:pt idx="504">
                  <c:v>37762</c:v>
                </c:pt>
                <c:pt idx="505">
                  <c:v>37763</c:v>
                </c:pt>
                <c:pt idx="506">
                  <c:v>37764</c:v>
                </c:pt>
                <c:pt idx="507">
                  <c:v>37765</c:v>
                </c:pt>
                <c:pt idx="508">
                  <c:v>37766</c:v>
                </c:pt>
                <c:pt idx="509">
                  <c:v>37767</c:v>
                </c:pt>
                <c:pt idx="510">
                  <c:v>37768</c:v>
                </c:pt>
                <c:pt idx="511">
                  <c:v>37769</c:v>
                </c:pt>
                <c:pt idx="512">
                  <c:v>37770</c:v>
                </c:pt>
                <c:pt idx="513">
                  <c:v>37771</c:v>
                </c:pt>
                <c:pt idx="514">
                  <c:v>37772</c:v>
                </c:pt>
                <c:pt idx="515">
                  <c:v>37773</c:v>
                </c:pt>
                <c:pt idx="516">
                  <c:v>37774</c:v>
                </c:pt>
                <c:pt idx="517">
                  <c:v>37775</c:v>
                </c:pt>
                <c:pt idx="518">
                  <c:v>37776</c:v>
                </c:pt>
                <c:pt idx="519">
                  <c:v>37777</c:v>
                </c:pt>
                <c:pt idx="520">
                  <c:v>37778</c:v>
                </c:pt>
                <c:pt idx="521">
                  <c:v>37779</c:v>
                </c:pt>
                <c:pt idx="522">
                  <c:v>37780</c:v>
                </c:pt>
                <c:pt idx="523">
                  <c:v>37781</c:v>
                </c:pt>
                <c:pt idx="524">
                  <c:v>37782</c:v>
                </c:pt>
                <c:pt idx="525">
                  <c:v>37783</c:v>
                </c:pt>
                <c:pt idx="526">
                  <c:v>37784</c:v>
                </c:pt>
                <c:pt idx="527">
                  <c:v>37785</c:v>
                </c:pt>
                <c:pt idx="528">
                  <c:v>37786</c:v>
                </c:pt>
                <c:pt idx="529">
                  <c:v>37787</c:v>
                </c:pt>
                <c:pt idx="530">
                  <c:v>37788</c:v>
                </c:pt>
                <c:pt idx="531">
                  <c:v>37789</c:v>
                </c:pt>
                <c:pt idx="532">
                  <c:v>37790</c:v>
                </c:pt>
                <c:pt idx="533">
                  <c:v>37791</c:v>
                </c:pt>
                <c:pt idx="534">
                  <c:v>37792</c:v>
                </c:pt>
                <c:pt idx="535">
                  <c:v>37793</c:v>
                </c:pt>
                <c:pt idx="536">
                  <c:v>37794</c:v>
                </c:pt>
                <c:pt idx="537">
                  <c:v>37795</c:v>
                </c:pt>
                <c:pt idx="538">
                  <c:v>37796</c:v>
                </c:pt>
                <c:pt idx="539">
                  <c:v>37797</c:v>
                </c:pt>
                <c:pt idx="540">
                  <c:v>37798</c:v>
                </c:pt>
                <c:pt idx="541">
                  <c:v>37799</c:v>
                </c:pt>
                <c:pt idx="542">
                  <c:v>37800</c:v>
                </c:pt>
                <c:pt idx="543">
                  <c:v>37801</c:v>
                </c:pt>
                <c:pt idx="544">
                  <c:v>37802</c:v>
                </c:pt>
                <c:pt idx="545">
                  <c:v>37803</c:v>
                </c:pt>
                <c:pt idx="546">
                  <c:v>37804</c:v>
                </c:pt>
                <c:pt idx="547">
                  <c:v>37805</c:v>
                </c:pt>
                <c:pt idx="548">
                  <c:v>37806</c:v>
                </c:pt>
                <c:pt idx="549">
                  <c:v>37807</c:v>
                </c:pt>
                <c:pt idx="550">
                  <c:v>37808</c:v>
                </c:pt>
                <c:pt idx="551">
                  <c:v>37809</c:v>
                </c:pt>
                <c:pt idx="552">
                  <c:v>37810</c:v>
                </c:pt>
                <c:pt idx="553">
                  <c:v>37811</c:v>
                </c:pt>
                <c:pt idx="554">
                  <c:v>37812</c:v>
                </c:pt>
                <c:pt idx="555">
                  <c:v>37813</c:v>
                </c:pt>
                <c:pt idx="556">
                  <c:v>37814</c:v>
                </c:pt>
                <c:pt idx="557">
                  <c:v>37815</c:v>
                </c:pt>
                <c:pt idx="558">
                  <c:v>37816</c:v>
                </c:pt>
                <c:pt idx="559">
                  <c:v>37817</c:v>
                </c:pt>
                <c:pt idx="560">
                  <c:v>37818</c:v>
                </c:pt>
                <c:pt idx="561">
                  <c:v>37819</c:v>
                </c:pt>
                <c:pt idx="562">
                  <c:v>37820</c:v>
                </c:pt>
                <c:pt idx="563">
                  <c:v>37821</c:v>
                </c:pt>
                <c:pt idx="564">
                  <c:v>37822</c:v>
                </c:pt>
                <c:pt idx="565">
                  <c:v>37823</c:v>
                </c:pt>
                <c:pt idx="566">
                  <c:v>37824</c:v>
                </c:pt>
                <c:pt idx="567">
                  <c:v>37825</c:v>
                </c:pt>
                <c:pt idx="568">
                  <c:v>37826</c:v>
                </c:pt>
                <c:pt idx="569">
                  <c:v>37827</c:v>
                </c:pt>
                <c:pt idx="570">
                  <c:v>37828</c:v>
                </c:pt>
                <c:pt idx="571">
                  <c:v>37829</c:v>
                </c:pt>
                <c:pt idx="572">
                  <c:v>37830</c:v>
                </c:pt>
                <c:pt idx="573">
                  <c:v>37831</c:v>
                </c:pt>
                <c:pt idx="574">
                  <c:v>37832</c:v>
                </c:pt>
                <c:pt idx="575">
                  <c:v>37833</c:v>
                </c:pt>
                <c:pt idx="576">
                  <c:v>37834</c:v>
                </c:pt>
                <c:pt idx="577">
                  <c:v>37835</c:v>
                </c:pt>
                <c:pt idx="578">
                  <c:v>37836</c:v>
                </c:pt>
                <c:pt idx="579">
                  <c:v>37837</c:v>
                </c:pt>
                <c:pt idx="580">
                  <c:v>37838</c:v>
                </c:pt>
                <c:pt idx="581">
                  <c:v>37839</c:v>
                </c:pt>
                <c:pt idx="582">
                  <c:v>37840</c:v>
                </c:pt>
                <c:pt idx="583">
                  <c:v>37841</c:v>
                </c:pt>
                <c:pt idx="584">
                  <c:v>37842</c:v>
                </c:pt>
                <c:pt idx="585">
                  <c:v>37843</c:v>
                </c:pt>
                <c:pt idx="586">
                  <c:v>37844</c:v>
                </c:pt>
                <c:pt idx="587">
                  <c:v>37845</c:v>
                </c:pt>
                <c:pt idx="588">
                  <c:v>37846</c:v>
                </c:pt>
                <c:pt idx="589">
                  <c:v>37847</c:v>
                </c:pt>
                <c:pt idx="590">
                  <c:v>37848</c:v>
                </c:pt>
                <c:pt idx="591">
                  <c:v>37849</c:v>
                </c:pt>
                <c:pt idx="592">
                  <c:v>37850</c:v>
                </c:pt>
                <c:pt idx="593">
                  <c:v>37851</c:v>
                </c:pt>
                <c:pt idx="594">
                  <c:v>37852</c:v>
                </c:pt>
                <c:pt idx="595">
                  <c:v>37853</c:v>
                </c:pt>
                <c:pt idx="596">
                  <c:v>37854</c:v>
                </c:pt>
                <c:pt idx="597">
                  <c:v>37855</c:v>
                </c:pt>
                <c:pt idx="598">
                  <c:v>37856</c:v>
                </c:pt>
                <c:pt idx="599">
                  <c:v>37857</c:v>
                </c:pt>
                <c:pt idx="600">
                  <c:v>37858</c:v>
                </c:pt>
                <c:pt idx="601">
                  <c:v>37859</c:v>
                </c:pt>
                <c:pt idx="602">
                  <c:v>37860</c:v>
                </c:pt>
                <c:pt idx="603">
                  <c:v>37861</c:v>
                </c:pt>
                <c:pt idx="604">
                  <c:v>37862</c:v>
                </c:pt>
                <c:pt idx="605">
                  <c:v>37863</c:v>
                </c:pt>
                <c:pt idx="606">
                  <c:v>37864</c:v>
                </c:pt>
                <c:pt idx="607">
                  <c:v>37865</c:v>
                </c:pt>
                <c:pt idx="608">
                  <c:v>37866</c:v>
                </c:pt>
                <c:pt idx="609">
                  <c:v>37867</c:v>
                </c:pt>
                <c:pt idx="610">
                  <c:v>37868</c:v>
                </c:pt>
                <c:pt idx="611">
                  <c:v>37869</c:v>
                </c:pt>
                <c:pt idx="612">
                  <c:v>37870</c:v>
                </c:pt>
                <c:pt idx="613">
                  <c:v>37871</c:v>
                </c:pt>
                <c:pt idx="614">
                  <c:v>37872</c:v>
                </c:pt>
                <c:pt idx="615">
                  <c:v>37873</c:v>
                </c:pt>
                <c:pt idx="616">
                  <c:v>37874</c:v>
                </c:pt>
                <c:pt idx="617">
                  <c:v>37875</c:v>
                </c:pt>
                <c:pt idx="618">
                  <c:v>37876</c:v>
                </c:pt>
                <c:pt idx="619">
                  <c:v>37877</c:v>
                </c:pt>
                <c:pt idx="620">
                  <c:v>37878</c:v>
                </c:pt>
                <c:pt idx="621">
                  <c:v>37879</c:v>
                </c:pt>
                <c:pt idx="622">
                  <c:v>37880</c:v>
                </c:pt>
                <c:pt idx="623">
                  <c:v>37881</c:v>
                </c:pt>
                <c:pt idx="624">
                  <c:v>37882</c:v>
                </c:pt>
                <c:pt idx="625">
                  <c:v>37883</c:v>
                </c:pt>
                <c:pt idx="626">
                  <c:v>37884</c:v>
                </c:pt>
                <c:pt idx="627">
                  <c:v>37885</c:v>
                </c:pt>
                <c:pt idx="628">
                  <c:v>37886</c:v>
                </c:pt>
                <c:pt idx="629">
                  <c:v>37887</c:v>
                </c:pt>
                <c:pt idx="630">
                  <c:v>37888</c:v>
                </c:pt>
                <c:pt idx="631">
                  <c:v>37889</c:v>
                </c:pt>
                <c:pt idx="632">
                  <c:v>37890</c:v>
                </c:pt>
                <c:pt idx="633">
                  <c:v>37891</c:v>
                </c:pt>
                <c:pt idx="634">
                  <c:v>37892</c:v>
                </c:pt>
                <c:pt idx="635">
                  <c:v>37893</c:v>
                </c:pt>
                <c:pt idx="636">
                  <c:v>37894</c:v>
                </c:pt>
                <c:pt idx="637">
                  <c:v>37895</c:v>
                </c:pt>
                <c:pt idx="638">
                  <c:v>37896</c:v>
                </c:pt>
                <c:pt idx="639">
                  <c:v>37897</c:v>
                </c:pt>
                <c:pt idx="640">
                  <c:v>37898</c:v>
                </c:pt>
                <c:pt idx="641">
                  <c:v>37899</c:v>
                </c:pt>
                <c:pt idx="642">
                  <c:v>37900</c:v>
                </c:pt>
                <c:pt idx="643">
                  <c:v>37901</c:v>
                </c:pt>
                <c:pt idx="644">
                  <c:v>37902</c:v>
                </c:pt>
                <c:pt idx="645">
                  <c:v>37903</c:v>
                </c:pt>
                <c:pt idx="646">
                  <c:v>37904</c:v>
                </c:pt>
                <c:pt idx="647">
                  <c:v>37905</c:v>
                </c:pt>
                <c:pt idx="648">
                  <c:v>37906</c:v>
                </c:pt>
                <c:pt idx="649">
                  <c:v>37907</c:v>
                </c:pt>
                <c:pt idx="650">
                  <c:v>37908</c:v>
                </c:pt>
                <c:pt idx="651">
                  <c:v>37909</c:v>
                </c:pt>
                <c:pt idx="652">
                  <c:v>37910</c:v>
                </c:pt>
                <c:pt idx="653">
                  <c:v>37911</c:v>
                </c:pt>
                <c:pt idx="654">
                  <c:v>37912</c:v>
                </c:pt>
                <c:pt idx="655">
                  <c:v>37913</c:v>
                </c:pt>
                <c:pt idx="656">
                  <c:v>37914</c:v>
                </c:pt>
                <c:pt idx="657">
                  <c:v>37915</c:v>
                </c:pt>
                <c:pt idx="658">
                  <c:v>37916</c:v>
                </c:pt>
                <c:pt idx="659">
                  <c:v>37917</c:v>
                </c:pt>
                <c:pt idx="660">
                  <c:v>37918</c:v>
                </c:pt>
                <c:pt idx="661">
                  <c:v>37919</c:v>
                </c:pt>
                <c:pt idx="662">
                  <c:v>37920</c:v>
                </c:pt>
                <c:pt idx="663">
                  <c:v>37921</c:v>
                </c:pt>
                <c:pt idx="664">
                  <c:v>37922</c:v>
                </c:pt>
                <c:pt idx="665">
                  <c:v>37923</c:v>
                </c:pt>
                <c:pt idx="666">
                  <c:v>37924</c:v>
                </c:pt>
                <c:pt idx="667">
                  <c:v>37925</c:v>
                </c:pt>
                <c:pt idx="668">
                  <c:v>37926</c:v>
                </c:pt>
                <c:pt idx="669">
                  <c:v>37927</c:v>
                </c:pt>
                <c:pt idx="670">
                  <c:v>37928</c:v>
                </c:pt>
                <c:pt idx="671">
                  <c:v>37929</c:v>
                </c:pt>
                <c:pt idx="672">
                  <c:v>37930</c:v>
                </c:pt>
                <c:pt idx="673">
                  <c:v>37931</c:v>
                </c:pt>
                <c:pt idx="674">
                  <c:v>37932</c:v>
                </c:pt>
                <c:pt idx="675">
                  <c:v>37933</c:v>
                </c:pt>
                <c:pt idx="676">
                  <c:v>37934</c:v>
                </c:pt>
                <c:pt idx="677">
                  <c:v>37935</c:v>
                </c:pt>
                <c:pt idx="678">
                  <c:v>37936</c:v>
                </c:pt>
                <c:pt idx="679">
                  <c:v>37937</c:v>
                </c:pt>
                <c:pt idx="680">
                  <c:v>37938</c:v>
                </c:pt>
                <c:pt idx="681">
                  <c:v>37939</c:v>
                </c:pt>
                <c:pt idx="682">
                  <c:v>37940</c:v>
                </c:pt>
                <c:pt idx="683">
                  <c:v>37941</c:v>
                </c:pt>
                <c:pt idx="684">
                  <c:v>37942</c:v>
                </c:pt>
                <c:pt idx="685">
                  <c:v>37943</c:v>
                </c:pt>
                <c:pt idx="686">
                  <c:v>37944</c:v>
                </c:pt>
                <c:pt idx="687">
                  <c:v>37945</c:v>
                </c:pt>
                <c:pt idx="688">
                  <c:v>37946</c:v>
                </c:pt>
                <c:pt idx="689">
                  <c:v>37947</c:v>
                </c:pt>
                <c:pt idx="690">
                  <c:v>37948</c:v>
                </c:pt>
                <c:pt idx="691">
                  <c:v>37949</c:v>
                </c:pt>
                <c:pt idx="692">
                  <c:v>37950</c:v>
                </c:pt>
                <c:pt idx="693">
                  <c:v>37951</c:v>
                </c:pt>
                <c:pt idx="694">
                  <c:v>37952</c:v>
                </c:pt>
                <c:pt idx="695">
                  <c:v>37953</c:v>
                </c:pt>
                <c:pt idx="696">
                  <c:v>37954</c:v>
                </c:pt>
                <c:pt idx="697">
                  <c:v>37955</c:v>
                </c:pt>
                <c:pt idx="698">
                  <c:v>37956</c:v>
                </c:pt>
                <c:pt idx="699">
                  <c:v>37957</c:v>
                </c:pt>
                <c:pt idx="700">
                  <c:v>37958</c:v>
                </c:pt>
                <c:pt idx="701">
                  <c:v>37959</c:v>
                </c:pt>
                <c:pt idx="702">
                  <c:v>37960</c:v>
                </c:pt>
                <c:pt idx="703">
                  <c:v>37961</c:v>
                </c:pt>
                <c:pt idx="704">
                  <c:v>37962</c:v>
                </c:pt>
                <c:pt idx="705">
                  <c:v>37963</c:v>
                </c:pt>
                <c:pt idx="706">
                  <c:v>37964</c:v>
                </c:pt>
                <c:pt idx="707">
                  <c:v>37965</c:v>
                </c:pt>
                <c:pt idx="708">
                  <c:v>37966</c:v>
                </c:pt>
                <c:pt idx="709">
                  <c:v>37967</c:v>
                </c:pt>
                <c:pt idx="710">
                  <c:v>37968</c:v>
                </c:pt>
                <c:pt idx="711">
                  <c:v>37969</c:v>
                </c:pt>
                <c:pt idx="712">
                  <c:v>37970</c:v>
                </c:pt>
                <c:pt idx="713">
                  <c:v>37971</c:v>
                </c:pt>
                <c:pt idx="714">
                  <c:v>37972</c:v>
                </c:pt>
                <c:pt idx="715">
                  <c:v>37973</c:v>
                </c:pt>
                <c:pt idx="716">
                  <c:v>37974</c:v>
                </c:pt>
                <c:pt idx="717">
                  <c:v>37975</c:v>
                </c:pt>
                <c:pt idx="718">
                  <c:v>37976</c:v>
                </c:pt>
                <c:pt idx="719">
                  <c:v>37977</c:v>
                </c:pt>
                <c:pt idx="720">
                  <c:v>37978</c:v>
                </c:pt>
                <c:pt idx="721">
                  <c:v>37979</c:v>
                </c:pt>
                <c:pt idx="722">
                  <c:v>37980</c:v>
                </c:pt>
                <c:pt idx="723">
                  <c:v>37981</c:v>
                </c:pt>
                <c:pt idx="724">
                  <c:v>37982</c:v>
                </c:pt>
                <c:pt idx="725">
                  <c:v>37983</c:v>
                </c:pt>
                <c:pt idx="726">
                  <c:v>37984</c:v>
                </c:pt>
                <c:pt idx="727">
                  <c:v>37985</c:v>
                </c:pt>
                <c:pt idx="728">
                  <c:v>37986</c:v>
                </c:pt>
                <c:pt idx="729">
                  <c:v>37987</c:v>
                </c:pt>
                <c:pt idx="730">
                  <c:v>37988</c:v>
                </c:pt>
                <c:pt idx="731">
                  <c:v>37989</c:v>
                </c:pt>
                <c:pt idx="732">
                  <c:v>37990</c:v>
                </c:pt>
                <c:pt idx="733">
                  <c:v>37991</c:v>
                </c:pt>
                <c:pt idx="734">
                  <c:v>37992</c:v>
                </c:pt>
                <c:pt idx="735">
                  <c:v>37993</c:v>
                </c:pt>
                <c:pt idx="736">
                  <c:v>37994</c:v>
                </c:pt>
                <c:pt idx="737">
                  <c:v>37995</c:v>
                </c:pt>
                <c:pt idx="738">
                  <c:v>37996</c:v>
                </c:pt>
                <c:pt idx="739">
                  <c:v>37997</c:v>
                </c:pt>
                <c:pt idx="740">
                  <c:v>37998</c:v>
                </c:pt>
                <c:pt idx="741">
                  <c:v>37999</c:v>
                </c:pt>
                <c:pt idx="742">
                  <c:v>38000</c:v>
                </c:pt>
                <c:pt idx="743">
                  <c:v>38001</c:v>
                </c:pt>
                <c:pt idx="744">
                  <c:v>38002</c:v>
                </c:pt>
                <c:pt idx="745">
                  <c:v>38003</c:v>
                </c:pt>
                <c:pt idx="746">
                  <c:v>38004</c:v>
                </c:pt>
                <c:pt idx="747">
                  <c:v>38005</c:v>
                </c:pt>
                <c:pt idx="748">
                  <c:v>38006</c:v>
                </c:pt>
                <c:pt idx="749">
                  <c:v>38007</c:v>
                </c:pt>
                <c:pt idx="750">
                  <c:v>38008</c:v>
                </c:pt>
                <c:pt idx="751">
                  <c:v>38009</c:v>
                </c:pt>
                <c:pt idx="752">
                  <c:v>38010</c:v>
                </c:pt>
                <c:pt idx="753">
                  <c:v>38011</c:v>
                </c:pt>
                <c:pt idx="754">
                  <c:v>38012</c:v>
                </c:pt>
                <c:pt idx="755">
                  <c:v>38013</c:v>
                </c:pt>
                <c:pt idx="756">
                  <c:v>38014</c:v>
                </c:pt>
                <c:pt idx="757">
                  <c:v>38015</c:v>
                </c:pt>
                <c:pt idx="758">
                  <c:v>38016</c:v>
                </c:pt>
                <c:pt idx="759">
                  <c:v>38017</c:v>
                </c:pt>
                <c:pt idx="760">
                  <c:v>38018</c:v>
                </c:pt>
                <c:pt idx="761">
                  <c:v>38019</c:v>
                </c:pt>
                <c:pt idx="762">
                  <c:v>38020</c:v>
                </c:pt>
                <c:pt idx="763">
                  <c:v>38021</c:v>
                </c:pt>
                <c:pt idx="764">
                  <c:v>38022</c:v>
                </c:pt>
                <c:pt idx="765">
                  <c:v>38023</c:v>
                </c:pt>
                <c:pt idx="766">
                  <c:v>38024</c:v>
                </c:pt>
                <c:pt idx="767">
                  <c:v>38025</c:v>
                </c:pt>
                <c:pt idx="768">
                  <c:v>38026</c:v>
                </c:pt>
                <c:pt idx="769">
                  <c:v>38027</c:v>
                </c:pt>
                <c:pt idx="770">
                  <c:v>38028</c:v>
                </c:pt>
                <c:pt idx="771">
                  <c:v>38029</c:v>
                </c:pt>
                <c:pt idx="772">
                  <c:v>38030</c:v>
                </c:pt>
                <c:pt idx="773">
                  <c:v>38031</c:v>
                </c:pt>
                <c:pt idx="774">
                  <c:v>38032</c:v>
                </c:pt>
                <c:pt idx="775">
                  <c:v>38033</c:v>
                </c:pt>
                <c:pt idx="776">
                  <c:v>38034</c:v>
                </c:pt>
                <c:pt idx="777">
                  <c:v>38035</c:v>
                </c:pt>
                <c:pt idx="778">
                  <c:v>38036</c:v>
                </c:pt>
                <c:pt idx="779">
                  <c:v>38037</c:v>
                </c:pt>
                <c:pt idx="780">
                  <c:v>38038</c:v>
                </c:pt>
                <c:pt idx="781">
                  <c:v>38039</c:v>
                </c:pt>
                <c:pt idx="782">
                  <c:v>38040</c:v>
                </c:pt>
                <c:pt idx="783">
                  <c:v>38041</c:v>
                </c:pt>
                <c:pt idx="784">
                  <c:v>38042</c:v>
                </c:pt>
                <c:pt idx="785">
                  <c:v>38043</c:v>
                </c:pt>
                <c:pt idx="786">
                  <c:v>38044</c:v>
                </c:pt>
                <c:pt idx="787">
                  <c:v>38045</c:v>
                </c:pt>
                <c:pt idx="788">
                  <c:v>38046</c:v>
                </c:pt>
                <c:pt idx="789">
                  <c:v>38047</c:v>
                </c:pt>
                <c:pt idx="790">
                  <c:v>38048</c:v>
                </c:pt>
                <c:pt idx="791">
                  <c:v>38049</c:v>
                </c:pt>
                <c:pt idx="792">
                  <c:v>38050</c:v>
                </c:pt>
                <c:pt idx="793">
                  <c:v>38051</c:v>
                </c:pt>
                <c:pt idx="794">
                  <c:v>38052</c:v>
                </c:pt>
                <c:pt idx="795">
                  <c:v>38053</c:v>
                </c:pt>
                <c:pt idx="796">
                  <c:v>38054</c:v>
                </c:pt>
                <c:pt idx="797">
                  <c:v>38055</c:v>
                </c:pt>
                <c:pt idx="798">
                  <c:v>38056</c:v>
                </c:pt>
                <c:pt idx="799">
                  <c:v>38057</c:v>
                </c:pt>
                <c:pt idx="800">
                  <c:v>38058</c:v>
                </c:pt>
                <c:pt idx="801">
                  <c:v>38059</c:v>
                </c:pt>
                <c:pt idx="802">
                  <c:v>38060</c:v>
                </c:pt>
                <c:pt idx="803">
                  <c:v>38061</c:v>
                </c:pt>
                <c:pt idx="804">
                  <c:v>38062</c:v>
                </c:pt>
                <c:pt idx="805">
                  <c:v>38063</c:v>
                </c:pt>
                <c:pt idx="806">
                  <c:v>38064</c:v>
                </c:pt>
                <c:pt idx="807">
                  <c:v>38065</c:v>
                </c:pt>
                <c:pt idx="808">
                  <c:v>38066</c:v>
                </c:pt>
                <c:pt idx="809">
                  <c:v>38067</c:v>
                </c:pt>
                <c:pt idx="810">
                  <c:v>38068</c:v>
                </c:pt>
                <c:pt idx="811">
                  <c:v>38069</c:v>
                </c:pt>
                <c:pt idx="812">
                  <c:v>38070</c:v>
                </c:pt>
                <c:pt idx="813">
                  <c:v>38071</c:v>
                </c:pt>
                <c:pt idx="814">
                  <c:v>38072</c:v>
                </c:pt>
                <c:pt idx="815">
                  <c:v>38073</c:v>
                </c:pt>
                <c:pt idx="816">
                  <c:v>38074</c:v>
                </c:pt>
                <c:pt idx="817">
                  <c:v>38075</c:v>
                </c:pt>
                <c:pt idx="818">
                  <c:v>38076</c:v>
                </c:pt>
                <c:pt idx="819">
                  <c:v>38077</c:v>
                </c:pt>
                <c:pt idx="820">
                  <c:v>38078</c:v>
                </c:pt>
                <c:pt idx="821">
                  <c:v>38079</c:v>
                </c:pt>
                <c:pt idx="822">
                  <c:v>38080</c:v>
                </c:pt>
                <c:pt idx="823">
                  <c:v>38081</c:v>
                </c:pt>
                <c:pt idx="824">
                  <c:v>38082</c:v>
                </c:pt>
                <c:pt idx="825">
                  <c:v>38083</c:v>
                </c:pt>
                <c:pt idx="826">
                  <c:v>38084</c:v>
                </c:pt>
                <c:pt idx="827">
                  <c:v>38085</c:v>
                </c:pt>
                <c:pt idx="828">
                  <c:v>38086</c:v>
                </c:pt>
                <c:pt idx="829">
                  <c:v>38087</c:v>
                </c:pt>
                <c:pt idx="830">
                  <c:v>38088</c:v>
                </c:pt>
                <c:pt idx="831">
                  <c:v>38089</c:v>
                </c:pt>
                <c:pt idx="832">
                  <c:v>38090</c:v>
                </c:pt>
                <c:pt idx="833">
                  <c:v>38091</c:v>
                </c:pt>
                <c:pt idx="834">
                  <c:v>38092</c:v>
                </c:pt>
                <c:pt idx="835">
                  <c:v>38093</c:v>
                </c:pt>
                <c:pt idx="836">
                  <c:v>38094</c:v>
                </c:pt>
                <c:pt idx="837">
                  <c:v>38095</c:v>
                </c:pt>
                <c:pt idx="838">
                  <c:v>38096</c:v>
                </c:pt>
                <c:pt idx="839">
                  <c:v>38097</c:v>
                </c:pt>
                <c:pt idx="840">
                  <c:v>38098</c:v>
                </c:pt>
                <c:pt idx="841">
                  <c:v>38099</c:v>
                </c:pt>
                <c:pt idx="842">
                  <c:v>38100</c:v>
                </c:pt>
                <c:pt idx="843">
                  <c:v>38101</c:v>
                </c:pt>
                <c:pt idx="844">
                  <c:v>38102</c:v>
                </c:pt>
                <c:pt idx="845">
                  <c:v>38103</c:v>
                </c:pt>
                <c:pt idx="846">
                  <c:v>38104</c:v>
                </c:pt>
                <c:pt idx="847">
                  <c:v>38105</c:v>
                </c:pt>
                <c:pt idx="848">
                  <c:v>38106</c:v>
                </c:pt>
                <c:pt idx="849">
                  <c:v>38107</c:v>
                </c:pt>
                <c:pt idx="850">
                  <c:v>38108</c:v>
                </c:pt>
                <c:pt idx="851">
                  <c:v>38109</c:v>
                </c:pt>
                <c:pt idx="852">
                  <c:v>38110</c:v>
                </c:pt>
                <c:pt idx="853">
                  <c:v>38111</c:v>
                </c:pt>
                <c:pt idx="854">
                  <c:v>38112</c:v>
                </c:pt>
                <c:pt idx="855">
                  <c:v>38113</c:v>
                </c:pt>
                <c:pt idx="856">
                  <c:v>38114</c:v>
                </c:pt>
                <c:pt idx="857">
                  <c:v>38115</c:v>
                </c:pt>
                <c:pt idx="858">
                  <c:v>38116</c:v>
                </c:pt>
                <c:pt idx="859">
                  <c:v>38117</c:v>
                </c:pt>
                <c:pt idx="860">
                  <c:v>38118</c:v>
                </c:pt>
                <c:pt idx="861">
                  <c:v>38119</c:v>
                </c:pt>
                <c:pt idx="862">
                  <c:v>38120</c:v>
                </c:pt>
                <c:pt idx="863">
                  <c:v>38121</c:v>
                </c:pt>
                <c:pt idx="864">
                  <c:v>38122</c:v>
                </c:pt>
                <c:pt idx="865">
                  <c:v>38123</c:v>
                </c:pt>
                <c:pt idx="866">
                  <c:v>38124</c:v>
                </c:pt>
                <c:pt idx="867">
                  <c:v>38125</c:v>
                </c:pt>
                <c:pt idx="868">
                  <c:v>38126</c:v>
                </c:pt>
                <c:pt idx="869">
                  <c:v>38127</c:v>
                </c:pt>
                <c:pt idx="870">
                  <c:v>38128</c:v>
                </c:pt>
                <c:pt idx="871">
                  <c:v>38129</c:v>
                </c:pt>
                <c:pt idx="872">
                  <c:v>38130</c:v>
                </c:pt>
                <c:pt idx="873">
                  <c:v>38131</c:v>
                </c:pt>
                <c:pt idx="874">
                  <c:v>38132</c:v>
                </c:pt>
                <c:pt idx="875">
                  <c:v>38133</c:v>
                </c:pt>
                <c:pt idx="876">
                  <c:v>38134</c:v>
                </c:pt>
                <c:pt idx="877">
                  <c:v>38135</c:v>
                </c:pt>
                <c:pt idx="878">
                  <c:v>38136</c:v>
                </c:pt>
                <c:pt idx="879">
                  <c:v>38137</c:v>
                </c:pt>
                <c:pt idx="880">
                  <c:v>38138</c:v>
                </c:pt>
                <c:pt idx="881">
                  <c:v>38139</c:v>
                </c:pt>
                <c:pt idx="882">
                  <c:v>38140</c:v>
                </c:pt>
                <c:pt idx="883">
                  <c:v>38141</c:v>
                </c:pt>
                <c:pt idx="884">
                  <c:v>38142</c:v>
                </c:pt>
                <c:pt idx="885">
                  <c:v>38143</c:v>
                </c:pt>
                <c:pt idx="886">
                  <c:v>38144</c:v>
                </c:pt>
                <c:pt idx="887">
                  <c:v>38145</c:v>
                </c:pt>
                <c:pt idx="888">
                  <c:v>38146</c:v>
                </c:pt>
                <c:pt idx="889">
                  <c:v>38147</c:v>
                </c:pt>
                <c:pt idx="890">
                  <c:v>38148</c:v>
                </c:pt>
                <c:pt idx="891">
                  <c:v>38149</c:v>
                </c:pt>
                <c:pt idx="892">
                  <c:v>38150</c:v>
                </c:pt>
                <c:pt idx="893">
                  <c:v>38151</c:v>
                </c:pt>
                <c:pt idx="894">
                  <c:v>38152</c:v>
                </c:pt>
                <c:pt idx="895">
                  <c:v>38153</c:v>
                </c:pt>
                <c:pt idx="896">
                  <c:v>38154</c:v>
                </c:pt>
                <c:pt idx="897">
                  <c:v>38155</c:v>
                </c:pt>
                <c:pt idx="898">
                  <c:v>38156</c:v>
                </c:pt>
                <c:pt idx="899">
                  <c:v>38157</c:v>
                </c:pt>
                <c:pt idx="900">
                  <c:v>38158</c:v>
                </c:pt>
                <c:pt idx="901">
                  <c:v>38159</c:v>
                </c:pt>
                <c:pt idx="902">
                  <c:v>38160</c:v>
                </c:pt>
                <c:pt idx="903">
                  <c:v>38161</c:v>
                </c:pt>
                <c:pt idx="904">
                  <c:v>38162</c:v>
                </c:pt>
                <c:pt idx="905">
                  <c:v>38163</c:v>
                </c:pt>
                <c:pt idx="906">
                  <c:v>38164</c:v>
                </c:pt>
                <c:pt idx="907">
                  <c:v>38165</c:v>
                </c:pt>
                <c:pt idx="908">
                  <c:v>38166</c:v>
                </c:pt>
                <c:pt idx="909">
                  <c:v>38167</c:v>
                </c:pt>
                <c:pt idx="910">
                  <c:v>38168</c:v>
                </c:pt>
                <c:pt idx="911">
                  <c:v>38169</c:v>
                </c:pt>
                <c:pt idx="912">
                  <c:v>38170</c:v>
                </c:pt>
                <c:pt idx="913">
                  <c:v>38171</c:v>
                </c:pt>
                <c:pt idx="914">
                  <c:v>38172</c:v>
                </c:pt>
                <c:pt idx="915">
                  <c:v>38173</c:v>
                </c:pt>
                <c:pt idx="916">
                  <c:v>38174</c:v>
                </c:pt>
                <c:pt idx="917">
                  <c:v>38175</c:v>
                </c:pt>
                <c:pt idx="918">
                  <c:v>38176</c:v>
                </c:pt>
                <c:pt idx="919">
                  <c:v>38177</c:v>
                </c:pt>
                <c:pt idx="920">
                  <c:v>38178</c:v>
                </c:pt>
                <c:pt idx="921">
                  <c:v>38179</c:v>
                </c:pt>
                <c:pt idx="922">
                  <c:v>38180</c:v>
                </c:pt>
                <c:pt idx="923">
                  <c:v>38181</c:v>
                </c:pt>
                <c:pt idx="924">
                  <c:v>38182</c:v>
                </c:pt>
                <c:pt idx="925">
                  <c:v>38183</c:v>
                </c:pt>
                <c:pt idx="926">
                  <c:v>38184</c:v>
                </c:pt>
                <c:pt idx="927">
                  <c:v>38185</c:v>
                </c:pt>
                <c:pt idx="928">
                  <c:v>38186</c:v>
                </c:pt>
                <c:pt idx="929">
                  <c:v>38187</c:v>
                </c:pt>
                <c:pt idx="930">
                  <c:v>38188</c:v>
                </c:pt>
                <c:pt idx="931">
                  <c:v>38189</c:v>
                </c:pt>
                <c:pt idx="932">
                  <c:v>38190</c:v>
                </c:pt>
                <c:pt idx="933">
                  <c:v>38191</c:v>
                </c:pt>
                <c:pt idx="934">
                  <c:v>38192</c:v>
                </c:pt>
                <c:pt idx="935">
                  <c:v>38193</c:v>
                </c:pt>
                <c:pt idx="936">
                  <c:v>38194</c:v>
                </c:pt>
                <c:pt idx="937">
                  <c:v>38195</c:v>
                </c:pt>
                <c:pt idx="938">
                  <c:v>38196</c:v>
                </c:pt>
                <c:pt idx="939">
                  <c:v>38197</c:v>
                </c:pt>
                <c:pt idx="940">
                  <c:v>38198</c:v>
                </c:pt>
                <c:pt idx="941">
                  <c:v>38199</c:v>
                </c:pt>
                <c:pt idx="942">
                  <c:v>38200</c:v>
                </c:pt>
                <c:pt idx="943">
                  <c:v>38201</c:v>
                </c:pt>
                <c:pt idx="944">
                  <c:v>38202</c:v>
                </c:pt>
                <c:pt idx="945">
                  <c:v>38203</c:v>
                </c:pt>
                <c:pt idx="946">
                  <c:v>38204</c:v>
                </c:pt>
                <c:pt idx="947">
                  <c:v>38205</c:v>
                </c:pt>
                <c:pt idx="948">
                  <c:v>38206</c:v>
                </c:pt>
                <c:pt idx="949">
                  <c:v>38207</c:v>
                </c:pt>
                <c:pt idx="950">
                  <c:v>38208</c:v>
                </c:pt>
                <c:pt idx="951">
                  <c:v>38209</c:v>
                </c:pt>
                <c:pt idx="952">
                  <c:v>38210</c:v>
                </c:pt>
                <c:pt idx="953">
                  <c:v>38211</c:v>
                </c:pt>
                <c:pt idx="954">
                  <c:v>38212</c:v>
                </c:pt>
                <c:pt idx="955">
                  <c:v>38213</c:v>
                </c:pt>
                <c:pt idx="956">
                  <c:v>38214</c:v>
                </c:pt>
                <c:pt idx="957">
                  <c:v>38215</c:v>
                </c:pt>
                <c:pt idx="958">
                  <c:v>38216</c:v>
                </c:pt>
                <c:pt idx="959">
                  <c:v>38217</c:v>
                </c:pt>
                <c:pt idx="960">
                  <c:v>38218</c:v>
                </c:pt>
                <c:pt idx="961">
                  <c:v>38219</c:v>
                </c:pt>
                <c:pt idx="962">
                  <c:v>38220</c:v>
                </c:pt>
                <c:pt idx="963">
                  <c:v>38221</c:v>
                </c:pt>
                <c:pt idx="964">
                  <c:v>38222</c:v>
                </c:pt>
                <c:pt idx="965">
                  <c:v>38223</c:v>
                </c:pt>
                <c:pt idx="966">
                  <c:v>38224</c:v>
                </c:pt>
                <c:pt idx="967">
                  <c:v>38225</c:v>
                </c:pt>
                <c:pt idx="968">
                  <c:v>38226</c:v>
                </c:pt>
                <c:pt idx="969">
                  <c:v>38227</c:v>
                </c:pt>
                <c:pt idx="970">
                  <c:v>38228</c:v>
                </c:pt>
                <c:pt idx="971">
                  <c:v>38229</c:v>
                </c:pt>
                <c:pt idx="972">
                  <c:v>38230</c:v>
                </c:pt>
                <c:pt idx="973">
                  <c:v>38231</c:v>
                </c:pt>
                <c:pt idx="974">
                  <c:v>38232</c:v>
                </c:pt>
                <c:pt idx="975">
                  <c:v>38233</c:v>
                </c:pt>
                <c:pt idx="976">
                  <c:v>38234</c:v>
                </c:pt>
                <c:pt idx="977">
                  <c:v>38235</c:v>
                </c:pt>
                <c:pt idx="978">
                  <c:v>38236</c:v>
                </c:pt>
                <c:pt idx="979">
                  <c:v>38237</c:v>
                </c:pt>
                <c:pt idx="980">
                  <c:v>38238</c:v>
                </c:pt>
                <c:pt idx="981">
                  <c:v>38239</c:v>
                </c:pt>
                <c:pt idx="982">
                  <c:v>38240</c:v>
                </c:pt>
                <c:pt idx="983">
                  <c:v>38241</c:v>
                </c:pt>
                <c:pt idx="984">
                  <c:v>38242</c:v>
                </c:pt>
                <c:pt idx="985">
                  <c:v>38243</c:v>
                </c:pt>
                <c:pt idx="986">
                  <c:v>38244</c:v>
                </c:pt>
                <c:pt idx="987">
                  <c:v>38245</c:v>
                </c:pt>
                <c:pt idx="988">
                  <c:v>38246</c:v>
                </c:pt>
                <c:pt idx="989">
                  <c:v>38247</c:v>
                </c:pt>
                <c:pt idx="990">
                  <c:v>38248</c:v>
                </c:pt>
                <c:pt idx="991">
                  <c:v>38249</c:v>
                </c:pt>
                <c:pt idx="992">
                  <c:v>38250</c:v>
                </c:pt>
                <c:pt idx="993">
                  <c:v>38251</c:v>
                </c:pt>
                <c:pt idx="994">
                  <c:v>38252</c:v>
                </c:pt>
                <c:pt idx="995">
                  <c:v>38253</c:v>
                </c:pt>
                <c:pt idx="996">
                  <c:v>38254</c:v>
                </c:pt>
                <c:pt idx="997">
                  <c:v>38255</c:v>
                </c:pt>
                <c:pt idx="998">
                  <c:v>38256</c:v>
                </c:pt>
                <c:pt idx="999">
                  <c:v>38257</c:v>
                </c:pt>
                <c:pt idx="1000">
                  <c:v>38258</c:v>
                </c:pt>
                <c:pt idx="1001">
                  <c:v>38259</c:v>
                </c:pt>
                <c:pt idx="1002">
                  <c:v>38260</c:v>
                </c:pt>
                <c:pt idx="1003">
                  <c:v>38261</c:v>
                </c:pt>
                <c:pt idx="1004">
                  <c:v>38262</c:v>
                </c:pt>
                <c:pt idx="1005">
                  <c:v>38263</c:v>
                </c:pt>
                <c:pt idx="1006">
                  <c:v>38264</c:v>
                </c:pt>
                <c:pt idx="1007">
                  <c:v>38265</c:v>
                </c:pt>
                <c:pt idx="1008">
                  <c:v>38266</c:v>
                </c:pt>
                <c:pt idx="1009">
                  <c:v>38267</c:v>
                </c:pt>
                <c:pt idx="1010">
                  <c:v>38268</c:v>
                </c:pt>
                <c:pt idx="1011">
                  <c:v>38269</c:v>
                </c:pt>
                <c:pt idx="1012">
                  <c:v>38270</c:v>
                </c:pt>
                <c:pt idx="1013">
                  <c:v>38271</c:v>
                </c:pt>
                <c:pt idx="1014">
                  <c:v>38272</c:v>
                </c:pt>
                <c:pt idx="1015">
                  <c:v>38273</c:v>
                </c:pt>
                <c:pt idx="1016">
                  <c:v>38274</c:v>
                </c:pt>
                <c:pt idx="1017">
                  <c:v>38275</c:v>
                </c:pt>
                <c:pt idx="1018">
                  <c:v>38276</c:v>
                </c:pt>
                <c:pt idx="1019">
                  <c:v>38277</c:v>
                </c:pt>
                <c:pt idx="1020">
                  <c:v>38278</c:v>
                </c:pt>
                <c:pt idx="1021">
                  <c:v>38279</c:v>
                </c:pt>
                <c:pt idx="1022">
                  <c:v>38280</c:v>
                </c:pt>
                <c:pt idx="1023">
                  <c:v>38281</c:v>
                </c:pt>
                <c:pt idx="1024">
                  <c:v>38282</c:v>
                </c:pt>
                <c:pt idx="1025">
                  <c:v>38283</c:v>
                </c:pt>
                <c:pt idx="1026">
                  <c:v>38284</c:v>
                </c:pt>
                <c:pt idx="1027">
                  <c:v>38285</c:v>
                </c:pt>
                <c:pt idx="1028">
                  <c:v>38286</c:v>
                </c:pt>
                <c:pt idx="1029">
                  <c:v>38287</c:v>
                </c:pt>
                <c:pt idx="1030">
                  <c:v>38288</c:v>
                </c:pt>
                <c:pt idx="1031">
                  <c:v>38289</c:v>
                </c:pt>
                <c:pt idx="1032">
                  <c:v>38290</c:v>
                </c:pt>
                <c:pt idx="1033">
                  <c:v>38291</c:v>
                </c:pt>
                <c:pt idx="1034">
                  <c:v>38292</c:v>
                </c:pt>
                <c:pt idx="1035">
                  <c:v>38293</c:v>
                </c:pt>
                <c:pt idx="1036">
                  <c:v>38294</c:v>
                </c:pt>
                <c:pt idx="1037">
                  <c:v>38295</c:v>
                </c:pt>
                <c:pt idx="1038">
                  <c:v>38296</c:v>
                </c:pt>
                <c:pt idx="1039">
                  <c:v>38297</c:v>
                </c:pt>
                <c:pt idx="1040">
                  <c:v>38298</c:v>
                </c:pt>
                <c:pt idx="1041">
                  <c:v>38299</c:v>
                </c:pt>
                <c:pt idx="1042">
                  <c:v>38300</c:v>
                </c:pt>
                <c:pt idx="1043">
                  <c:v>38301</c:v>
                </c:pt>
                <c:pt idx="1044">
                  <c:v>38302</c:v>
                </c:pt>
                <c:pt idx="1045">
                  <c:v>38303</c:v>
                </c:pt>
                <c:pt idx="1046">
                  <c:v>38304</c:v>
                </c:pt>
                <c:pt idx="1047">
                  <c:v>38305</c:v>
                </c:pt>
                <c:pt idx="1048">
                  <c:v>38306</c:v>
                </c:pt>
                <c:pt idx="1049">
                  <c:v>38307</c:v>
                </c:pt>
                <c:pt idx="1050">
                  <c:v>38308</c:v>
                </c:pt>
                <c:pt idx="1051">
                  <c:v>38309</c:v>
                </c:pt>
                <c:pt idx="1052">
                  <c:v>38310</c:v>
                </c:pt>
                <c:pt idx="1053">
                  <c:v>38311</c:v>
                </c:pt>
                <c:pt idx="1054">
                  <c:v>38312</c:v>
                </c:pt>
                <c:pt idx="1055">
                  <c:v>38313</c:v>
                </c:pt>
                <c:pt idx="1056">
                  <c:v>38314</c:v>
                </c:pt>
                <c:pt idx="1057">
                  <c:v>38315</c:v>
                </c:pt>
                <c:pt idx="1058">
                  <c:v>38316</c:v>
                </c:pt>
                <c:pt idx="1059">
                  <c:v>38317</c:v>
                </c:pt>
                <c:pt idx="1060">
                  <c:v>38318</c:v>
                </c:pt>
                <c:pt idx="1061">
                  <c:v>38319</c:v>
                </c:pt>
                <c:pt idx="1062">
                  <c:v>38320</c:v>
                </c:pt>
                <c:pt idx="1063">
                  <c:v>38321</c:v>
                </c:pt>
                <c:pt idx="1064">
                  <c:v>38322</c:v>
                </c:pt>
                <c:pt idx="1065">
                  <c:v>38323</c:v>
                </c:pt>
                <c:pt idx="1066">
                  <c:v>38324</c:v>
                </c:pt>
                <c:pt idx="1067">
                  <c:v>38325</c:v>
                </c:pt>
                <c:pt idx="1068">
                  <c:v>38326</c:v>
                </c:pt>
                <c:pt idx="1069">
                  <c:v>38327</c:v>
                </c:pt>
                <c:pt idx="1070">
                  <c:v>38328</c:v>
                </c:pt>
                <c:pt idx="1071">
                  <c:v>38329</c:v>
                </c:pt>
                <c:pt idx="1072">
                  <c:v>38330</c:v>
                </c:pt>
                <c:pt idx="1073">
                  <c:v>38331</c:v>
                </c:pt>
                <c:pt idx="1074">
                  <c:v>38332</c:v>
                </c:pt>
                <c:pt idx="1075">
                  <c:v>38333</c:v>
                </c:pt>
                <c:pt idx="1076">
                  <c:v>38334</c:v>
                </c:pt>
                <c:pt idx="1077">
                  <c:v>38335</c:v>
                </c:pt>
                <c:pt idx="1078">
                  <c:v>38336</c:v>
                </c:pt>
                <c:pt idx="1079">
                  <c:v>38337</c:v>
                </c:pt>
                <c:pt idx="1080">
                  <c:v>38338</c:v>
                </c:pt>
                <c:pt idx="1081">
                  <c:v>38339</c:v>
                </c:pt>
                <c:pt idx="1082">
                  <c:v>38340</c:v>
                </c:pt>
                <c:pt idx="1083">
                  <c:v>38341</c:v>
                </c:pt>
                <c:pt idx="1084">
                  <c:v>38342</c:v>
                </c:pt>
                <c:pt idx="1085">
                  <c:v>38343</c:v>
                </c:pt>
                <c:pt idx="1086">
                  <c:v>38344</c:v>
                </c:pt>
                <c:pt idx="1087">
                  <c:v>38345</c:v>
                </c:pt>
                <c:pt idx="1088">
                  <c:v>38346</c:v>
                </c:pt>
                <c:pt idx="1089">
                  <c:v>38347</c:v>
                </c:pt>
                <c:pt idx="1090">
                  <c:v>38348</c:v>
                </c:pt>
                <c:pt idx="1091">
                  <c:v>38349</c:v>
                </c:pt>
                <c:pt idx="1092">
                  <c:v>38350</c:v>
                </c:pt>
                <c:pt idx="1093">
                  <c:v>38351</c:v>
                </c:pt>
                <c:pt idx="1094">
                  <c:v>38352</c:v>
                </c:pt>
                <c:pt idx="1095">
                  <c:v>38353</c:v>
                </c:pt>
                <c:pt idx="1096">
                  <c:v>38354</c:v>
                </c:pt>
                <c:pt idx="1097">
                  <c:v>38355</c:v>
                </c:pt>
                <c:pt idx="1098">
                  <c:v>38356</c:v>
                </c:pt>
                <c:pt idx="1099">
                  <c:v>38357</c:v>
                </c:pt>
                <c:pt idx="1100">
                  <c:v>38358</c:v>
                </c:pt>
                <c:pt idx="1101">
                  <c:v>38359</c:v>
                </c:pt>
                <c:pt idx="1102">
                  <c:v>38360</c:v>
                </c:pt>
                <c:pt idx="1103">
                  <c:v>38361</c:v>
                </c:pt>
                <c:pt idx="1104">
                  <c:v>38362</c:v>
                </c:pt>
                <c:pt idx="1105">
                  <c:v>38363</c:v>
                </c:pt>
                <c:pt idx="1106">
                  <c:v>38364</c:v>
                </c:pt>
                <c:pt idx="1107">
                  <c:v>38365</c:v>
                </c:pt>
                <c:pt idx="1108">
                  <c:v>38366</c:v>
                </c:pt>
                <c:pt idx="1109">
                  <c:v>38367</c:v>
                </c:pt>
                <c:pt idx="1110">
                  <c:v>38368</c:v>
                </c:pt>
                <c:pt idx="1111">
                  <c:v>38369</c:v>
                </c:pt>
                <c:pt idx="1112">
                  <c:v>38370</c:v>
                </c:pt>
                <c:pt idx="1113">
                  <c:v>38371</c:v>
                </c:pt>
                <c:pt idx="1114">
                  <c:v>38372</c:v>
                </c:pt>
                <c:pt idx="1115">
                  <c:v>38373</c:v>
                </c:pt>
                <c:pt idx="1116">
                  <c:v>38374</c:v>
                </c:pt>
                <c:pt idx="1117">
                  <c:v>38375</c:v>
                </c:pt>
                <c:pt idx="1118">
                  <c:v>38376</c:v>
                </c:pt>
                <c:pt idx="1119">
                  <c:v>38377</c:v>
                </c:pt>
                <c:pt idx="1120">
                  <c:v>38378</c:v>
                </c:pt>
                <c:pt idx="1121">
                  <c:v>38379</c:v>
                </c:pt>
                <c:pt idx="1122">
                  <c:v>38380</c:v>
                </c:pt>
                <c:pt idx="1123">
                  <c:v>38381</c:v>
                </c:pt>
                <c:pt idx="1124">
                  <c:v>38382</c:v>
                </c:pt>
                <c:pt idx="1125">
                  <c:v>38383</c:v>
                </c:pt>
                <c:pt idx="1126">
                  <c:v>38384</c:v>
                </c:pt>
                <c:pt idx="1127">
                  <c:v>38385</c:v>
                </c:pt>
                <c:pt idx="1128">
                  <c:v>38386</c:v>
                </c:pt>
                <c:pt idx="1129">
                  <c:v>38387</c:v>
                </c:pt>
                <c:pt idx="1130">
                  <c:v>38388</c:v>
                </c:pt>
                <c:pt idx="1131">
                  <c:v>38389</c:v>
                </c:pt>
                <c:pt idx="1132">
                  <c:v>38390</c:v>
                </c:pt>
                <c:pt idx="1133">
                  <c:v>38391</c:v>
                </c:pt>
                <c:pt idx="1134">
                  <c:v>38392</c:v>
                </c:pt>
                <c:pt idx="1135">
                  <c:v>38393</c:v>
                </c:pt>
                <c:pt idx="1136">
                  <c:v>38394</c:v>
                </c:pt>
                <c:pt idx="1137">
                  <c:v>38395</c:v>
                </c:pt>
                <c:pt idx="1138">
                  <c:v>38396</c:v>
                </c:pt>
                <c:pt idx="1139">
                  <c:v>38397</c:v>
                </c:pt>
                <c:pt idx="1140">
                  <c:v>38398</c:v>
                </c:pt>
                <c:pt idx="1141">
                  <c:v>38399</c:v>
                </c:pt>
                <c:pt idx="1142">
                  <c:v>38400</c:v>
                </c:pt>
                <c:pt idx="1143">
                  <c:v>38401</c:v>
                </c:pt>
                <c:pt idx="1144">
                  <c:v>38402</c:v>
                </c:pt>
                <c:pt idx="1145">
                  <c:v>38403</c:v>
                </c:pt>
                <c:pt idx="1146">
                  <c:v>38404</c:v>
                </c:pt>
                <c:pt idx="1147">
                  <c:v>38405</c:v>
                </c:pt>
                <c:pt idx="1148">
                  <c:v>38406</c:v>
                </c:pt>
                <c:pt idx="1149">
                  <c:v>38407</c:v>
                </c:pt>
                <c:pt idx="1150">
                  <c:v>38408</c:v>
                </c:pt>
                <c:pt idx="1151">
                  <c:v>38409</c:v>
                </c:pt>
                <c:pt idx="1152">
                  <c:v>38410</c:v>
                </c:pt>
                <c:pt idx="1153">
                  <c:v>38411</c:v>
                </c:pt>
                <c:pt idx="1154">
                  <c:v>38412</c:v>
                </c:pt>
                <c:pt idx="1155">
                  <c:v>38413</c:v>
                </c:pt>
                <c:pt idx="1156">
                  <c:v>38414</c:v>
                </c:pt>
                <c:pt idx="1157">
                  <c:v>38415</c:v>
                </c:pt>
                <c:pt idx="1158">
                  <c:v>38416</c:v>
                </c:pt>
                <c:pt idx="1159">
                  <c:v>38417</c:v>
                </c:pt>
                <c:pt idx="1160">
                  <c:v>38418</c:v>
                </c:pt>
                <c:pt idx="1161">
                  <c:v>38419</c:v>
                </c:pt>
                <c:pt idx="1162">
                  <c:v>38420</c:v>
                </c:pt>
                <c:pt idx="1163">
                  <c:v>38421</c:v>
                </c:pt>
                <c:pt idx="1164">
                  <c:v>38422</c:v>
                </c:pt>
                <c:pt idx="1165">
                  <c:v>38423</c:v>
                </c:pt>
                <c:pt idx="1166">
                  <c:v>38424</c:v>
                </c:pt>
                <c:pt idx="1167">
                  <c:v>38425</c:v>
                </c:pt>
                <c:pt idx="1168">
                  <c:v>38426</c:v>
                </c:pt>
                <c:pt idx="1169">
                  <c:v>38427</c:v>
                </c:pt>
                <c:pt idx="1170">
                  <c:v>38428</c:v>
                </c:pt>
                <c:pt idx="1171">
                  <c:v>38429</c:v>
                </c:pt>
                <c:pt idx="1172">
                  <c:v>38430</c:v>
                </c:pt>
                <c:pt idx="1173">
                  <c:v>38431</c:v>
                </c:pt>
                <c:pt idx="1174">
                  <c:v>38432</c:v>
                </c:pt>
                <c:pt idx="1175">
                  <c:v>38433</c:v>
                </c:pt>
                <c:pt idx="1176">
                  <c:v>38434</c:v>
                </c:pt>
                <c:pt idx="1177">
                  <c:v>38435</c:v>
                </c:pt>
                <c:pt idx="1178">
                  <c:v>38436</c:v>
                </c:pt>
                <c:pt idx="1179">
                  <c:v>38437</c:v>
                </c:pt>
                <c:pt idx="1180">
                  <c:v>38438</c:v>
                </c:pt>
                <c:pt idx="1181">
                  <c:v>38439</c:v>
                </c:pt>
                <c:pt idx="1182">
                  <c:v>38440</c:v>
                </c:pt>
                <c:pt idx="1183">
                  <c:v>38441</c:v>
                </c:pt>
                <c:pt idx="1184">
                  <c:v>38442</c:v>
                </c:pt>
                <c:pt idx="1185">
                  <c:v>38443</c:v>
                </c:pt>
                <c:pt idx="1186">
                  <c:v>38444</c:v>
                </c:pt>
                <c:pt idx="1187">
                  <c:v>38445</c:v>
                </c:pt>
                <c:pt idx="1188">
                  <c:v>38446</c:v>
                </c:pt>
                <c:pt idx="1189">
                  <c:v>38447</c:v>
                </c:pt>
                <c:pt idx="1190">
                  <c:v>38448</c:v>
                </c:pt>
                <c:pt idx="1191">
                  <c:v>38449</c:v>
                </c:pt>
                <c:pt idx="1192">
                  <c:v>38450</c:v>
                </c:pt>
                <c:pt idx="1193">
                  <c:v>38451</c:v>
                </c:pt>
                <c:pt idx="1194">
                  <c:v>38452</c:v>
                </c:pt>
                <c:pt idx="1195">
                  <c:v>38453</c:v>
                </c:pt>
                <c:pt idx="1196">
                  <c:v>38454</c:v>
                </c:pt>
                <c:pt idx="1197">
                  <c:v>38455</c:v>
                </c:pt>
                <c:pt idx="1198">
                  <c:v>38456</c:v>
                </c:pt>
                <c:pt idx="1199">
                  <c:v>38457</c:v>
                </c:pt>
                <c:pt idx="1200">
                  <c:v>38458</c:v>
                </c:pt>
                <c:pt idx="1201">
                  <c:v>38459</c:v>
                </c:pt>
                <c:pt idx="1202">
                  <c:v>38460</c:v>
                </c:pt>
                <c:pt idx="1203">
                  <c:v>38461</c:v>
                </c:pt>
                <c:pt idx="1204">
                  <c:v>38462</c:v>
                </c:pt>
                <c:pt idx="1205">
                  <c:v>38463</c:v>
                </c:pt>
                <c:pt idx="1206">
                  <c:v>38464</c:v>
                </c:pt>
                <c:pt idx="1207">
                  <c:v>38465</c:v>
                </c:pt>
                <c:pt idx="1208">
                  <c:v>38466</c:v>
                </c:pt>
                <c:pt idx="1209">
                  <c:v>38467</c:v>
                </c:pt>
                <c:pt idx="1210">
                  <c:v>38468</c:v>
                </c:pt>
                <c:pt idx="1211">
                  <c:v>38469</c:v>
                </c:pt>
                <c:pt idx="1212">
                  <c:v>38470</c:v>
                </c:pt>
                <c:pt idx="1213">
                  <c:v>38471</c:v>
                </c:pt>
                <c:pt idx="1214">
                  <c:v>38472</c:v>
                </c:pt>
                <c:pt idx="1215">
                  <c:v>38473</c:v>
                </c:pt>
                <c:pt idx="1216">
                  <c:v>38474</c:v>
                </c:pt>
                <c:pt idx="1217">
                  <c:v>38475</c:v>
                </c:pt>
                <c:pt idx="1218">
                  <c:v>38476</c:v>
                </c:pt>
                <c:pt idx="1219">
                  <c:v>38477</c:v>
                </c:pt>
                <c:pt idx="1220">
                  <c:v>38478</c:v>
                </c:pt>
                <c:pt idx="1221">
                  <c:v>38479</c:v>
                </c:pt>
                <c:pt idx="1222">
                  <c:v>38480</c:v>
                </c:pt>
                <c:pt idx="1223">
                  <c:v>38481</c:v>
                </c:pt>
                <c:pt idx="1224">
                  <c:v>38482</c:v>
                </c:pt>
                <c:pt idx="1225">
                  <c:v>38483</c:v>
                </c:pt>
                <c:pt idx="1226">
                  <c:v>38484</c:v>
                </c:pt>
                <c:pt idx="1227">
                  <c:v>38485</c:v>
                </c:pt>
                <c:pt idx="1228">
                  <c:v>38486</c:v>
                </c:pt>
                <c:pt idx="1229">
                  <c:v>38487</c:v>
                </c:pt>
                <c:pt idx="1230">
                  <c:v>38488</c:v>
                </c:pt>
                <c:pt idx="1231">
                  <c:v>38489</c:v>
                </c:pt>
                <c:pt idx="1232">
                  <c:v>38490</c:v>
                </c:pt>
                <c:pt idx="1233">
                  <c:v>38491</c:v>
                </c:pt>
                <c:pt idx="1234">
                  <c:v>38492</c:v>
                </c:pt>
                <c:pt idx="1235">
                  <c:v>38493</c:v>
                </c:pt>
                <c:pt idx="1236">
                  <c:v>38494</c:v>
                </c:pt>
                <c:pt idx="1237">
                  <c:v>38495</c:v>
                </c:pt>
                <c:pt idx="1238">
                  <c:v>38496</c:v>
                </c:pt>
                <c:pt idx="1239">
                  <c:v>38497</c:v>
                </c:pt>
                <c:pt idx="1240">
                  <c:v>38498</c:v>
                </c:pt>
                <c:pt idx="1241">
                  <c:v>38499</c:v>
                </c:pt>
                <c:pt idx="1242">
                  <c:v>38500</c:v>
                </c:pt>
                <c:pt idx="1243">
                  <c:v>38501</c:v>
                </c:pt>
                <c:pt idx="1244">
                  <c:v>38502</c:v>
                </c:pt>
                <c:pt idx="1245">
                  <c:v>38503</c:v>
                </c:pt>
                <c:pt idx="1246">
                  <c:v>38504</c:v>
                </c:pt>
                <c:pt idx="1247">
                  <c:v>38505</c:v>
                </c:pt>
                <c:pt idx="1248">
                  <c:v>38506</c:v>
                </c:pt>
                <c:pt idx="1249">
                  <c:v>38507</c:v>
                </c:pt>
                <c:pt idx="1250">
                  <c:v>38508</c:v>
                </c:pt>
                <c:pt idx="1251">
                  <c:v>38509</c:v>
                </c:pt>
                <c:pt idx="1252">
                  <c:v>38510</c:v>
                </c:pt>
                <c:pt idx="1253">
                  <c:v>38511</c:v>
                </c:pt>
                <c:pt idx="1254">
                  <c:v>38512</c:v>
                </c:pt>
                <c:pt idx="1255">
                  <c:v>38513</c:v>
                </c:pt>
                <c:pt idx="1256">
                  <c:v>38514</c:v>
                </c:pt>
                <c:pt idx="1257">
                  <c:v>38515</c:v>
                </c:pt>
                <c:pt idx="1258">
                  <c:v>38516</c:v>
                </c:pt>
                <c:pt idx="1259">
                  <c:v>38517</c:v>
                </c:pt>
                <c:pt idx="1260">
                  <c:v>38518</c:v>
                </c:pt>
                <c:pt idx="1261">
                  <c:v>38519</c:v>
                </c:pt>
                <c:pt idx="1262">
                  <c:v>38520</c:v>
                </c:pt>
                <c:pt idx="1263">
                  <c:v>38521</c:v>
                </c:pt>
                <c:pt idx="1264">
                  <c:v>38522</c:v>
                </c:pt>
                <c:pt idx="1265">
                  <c:v>38523</c:v>
                </c:pt>
                <c:pt idx="1266">
                  <c:v>38524</c:v>
                </c:pt>
                <c:pt idx="1267">
                  <c:v>38525</c:v>
                </c:pt>
                <c:pt idx="1268">
                  <c:v>38526</c:v>
                </c:pt>
                <c:pt idx="1269">
                  <c:v>38527</c:v>
                </c:pt>
                <c:pt idx="1270">
                  <c:v>38528</c:v>
                </c:pt>
                <c:pt idx="1271">
                  <c:v>38529</c:v>
                </c:pt>
                <c:pt idx="1272">
                  <c:v>38530</c:v>
                </c:pt>
                <c:pt idx="1273">
                  <c:v>38531</c:v>
                </c:pt>
                <c:pt idx="1274">
                  <c:v>38532</c:v>
                </c:pt>
                <c:pt idx="1275">
                  <c:v>38533</c:v>
                </c:pt>
                <c:pt idx="1276">
                  <c:v>38534</c:v>
                </c:pt>
                <c:pt idx="1277">
                  <c:v>38535</c:v>
                </c:pt>
                <c:pt idx="1278">
                  <c:v>38536</c:v>
                </c:pt>
                <c:pt idx="1279">
                  <c:v>38537</c:v>
                </c:pt>
                <c:pt idx="1280">
                  <c:v>38538</c:v>
                </c:pt>
                <c:pt idx="1281">
                  <c:v>38539</c:v>
                </c:pt>
                <c:pt idx="1282">
                  <c:v>38540</c:v>
                </c:pt>
                <c:pt idx="1283">
                  <c:v>38541</c:v>
                </c:pt>
                <c:pt idx="1284">
                  <c:v>38542</c:v>
                </c:pt>
                <c:pt idx="1285">
                  <c:v>38543</c:v>
                </c:pt>
                <c:pt idx="1286">
                  <c:v>38544</c:v>
                </c:pt>
                <c:pt idx="1287">
                  <c:v>38545</c:v>
                </c:pt>
                <c:pt idx="1288">
                  <c:v>38546</c:v>
                </c:pt>
                <c:pt idx="1289">
                  <c:v>38547</c:v>
                </c:pt>
                <c:pt idx="1290">
                  <c:v>38548</c:v>
                </c:pt>
                <c:pt idx="1291">
                  <c:v>38549</c:v>
                </c:pt>
                <c:pt idx="1292">
                  <c:v>38550</c:v>
                </c:pt>
                <c:pt idx="1293">
                  <c:v>38551</c:v>
                </c:pt>
                <c:pt idx="1294">
                  <c:v>38552</c:v>
                </c:pt>
                <c:pt idx="1295">
                  <c:v>38553</c:v>
                </c:pt>
                <c:pt idx="1296">
                  <c:v>38554</c:v>
                </c:pt>
                <c:pt idx="1297">
                  <c:v>38555</c:v>
                </c:pt>
                <c:pt idx="1298">
                  <c:v>38556</c:v>
                </c:pt>
                <c:pt idx="1299">
                  <c:v>38557</c:v>
                </c:pt>
                <c:pt idx="1300">
                  <c:v>38558</c:v>
                </c:pt>
                <c:pt idx="1301">
                  <c:v>38559</c:v>
                </c:pt>
                <c:pt idx="1302">
                  <c:v>38560</c:v>
                </c:pt>
                <c:pt idx="1303">
                  <c:v>38561</c:v>
                </c:pt>
                <c:pt idx="1304">
                  <c:v>38562</c:v>
                </c:pt>
                <c:pt idx="1305">
                  <c:v>38563</c:v>
                </c:pt>
                <c:pt idx="1306">
                  <c:v>38564</c:v>
                </c:pt>
                <c:pt idx="1307">
                  <c:v>38565</c:v>
                </c:pt>
                <c:pt idx="1308">
                  <c:v>38566</c:v>
                </c:pt>
                <c:pt idx="1309">
                  <c:v>38567</c:v>
                </c:pt>
                <c:pt idx="1310">
                  <c:v>38568</c:v>
                </c:pt>
                <c:pt idx="1311">
                  <c:v>38569</c:v>
                </c:pt>
                <c:pt idx="1312">
                  <c:v>38570</c:v>
                </c:pt>
                <c:pt idx="1313">
                  <c:v>38571</c:v>
                </c:pt>
                <c:pt idx="1314">
                  <c:v>38572</c:v>
                </c:pt>
                <c:pt idx="1315">
                  <c:v>38573</c:v>
                </c:pt>
                <c:pt idx="1316">
                  <c:v>38574</c:v>
                </c:pt>
                <c:pt idx="1317">
                  <c:v>38575</c:v>
                </c:pt>
                <c:pt idx="1318">
                  <c:v>38576</c:v>
                </c:pt>
                <c:pt idx="1319">
                  <c:v>38577</c:v>
                </c:pt>
                <c:pt idx="1320">
                  <c:v>38578</c:v>
                </c:pt>
                <c:pt idx="1321">
                  <c:v>38579</c:v>
                </c:pt>
                <c:pt idx="1322">
                  <c:v>38580</c:v>
                </c:pt>
                <c:pt idx="1323">
                  <c:v>38581</c:v>
                </c:pt>
                <c:pt idx="1324">
                  <c:v>38582</c:v>
                </c:pt>
                <c:pt idx="1325">
                  <c:v>38583</c:v>
                </c:pt>
                <c:pt idx="1326">
                  <c:v>38584</c:v>
                </c:pt>
                <c:pt idx="1327">
                  <c:v>38585</c:v>
                </c:pt>
                <c:pt idx="1328">
                  <c:v>38586</c:v>
                </c:pt>
                <c:pt idx="1329">
                  <c:v>38587</c:v>
                </c:pt>
                <c:pt idx="1330">
                  <c:v>38588</c:v>
                </c:pt>
                <c:pt idx="1331">
                  <c:v>38589</c:v>
                </c:pt>
                <c:pt idx="1332">
                  <c:v>38590</c:v>
                </c:pt>
                <c:pt idx="1333">
                  <c:v>38591</c:v>
                </c:pt>
                <c:pt idx="1334">
                  <c:v>38592</c:v>
                </c:pt>
                <c:pt idx="1335">
                  <c:v>38593</c:v>
                </c:pt>
                <c:pt idx="1336">
                  <c:v>38594</c:v>
                </c:pt>
                <c:pt idx="1337">
                  <c:v>38595</c:v>
                </c:pt>
                <c:pt idx="1338">
                  <c:v>38596</c:v>
                </c:pt>
                <c:pt idx="1339">
                  <c:v>38597</c:v>
                </c:pt>
                <c:pt idx="1340">
                  <c:v>38598</c:v>
                </c:pt>
                <c:pt idx="1341">
                  <c:v>38599</c:v>
                </c:pt>
                <c:pt idx="1342">
                  <c:v>38600</c:v>
                </c:pt>
                <c:pt idx="1343">
                  <c:v>38601</c:v>
                </c:pt>
                <c:pt idx="1344">
                  <c:v>38602</c:v>
                </c:pt>
                <c:pt idx="1345">
                  <c:v>38603</c:v>
                </c:pt>
                <c:pt idx="1346">
                  <c:v>38604</c:v>
                </c:pt>
                <c:pt idx="1347">
                  <c:v>38605</c:v>
                </c:pt>
                <c:pt idx="1348">
                  <c:v>38606</c:v>
                </c:pt>
                <c:pt idx="1349">
                  <c:v>38607</c:v>
                </c:pt>
                <c:pt idx="1350">
                  <c:v>38608</c:v>
                </c:pt>
                <c:pt idx="1351">
                  <c:v>38609</c:v>
                </c:pt>
                <c:pt idx="1352">
                  <c:v>38610</c:v>
                </c:pt>
                <c:pt idx="1353">
                  <c:v>38611</c:v>
                </c:pt>
                <c:pt idx="1354">
                  <c:v>38612</c:v>
                </c:pt>
                <c:pt idx="1355">
                  <c:v>38613</c:v>
                </c:pt>
                <c:pt idx="1356">
                  <c:v>38614</c:v>
                </c:pt>
                <c:pt idx="1357">
                  <c:v>38615</c:v>
                </c:pt>
                <c:pt idx="1358">
                  <c:v>38616</c:v>
                </c:pt>
                <c:pt idx="1359">
                  <c:v>38617</c:v>
                </c:pt>
                <c:pt idx="1360">
                  <c:v>38618</c:v>
                </c:pt>
                <c:pt idx="1361">
                  <c:v>38619</c:v>
                </c:pt>
                <c:pt idx="1362">
                  <c:v>38620</c:v>
                </c:pt>
                <c:pt idx="1363">
                  <c:v>38621</c:v>
                </c:pt>
                <c:pt idx="1364">
                  <c:v>38622</c:v>
                </c:pt>
                <c:pt idx="1365">
                  <c:v>38623</c:v>
                </c:pt>
                <c:pt idx="1366">
                  <c:v>38624</c:v>
                </c:pt>
                <c:pt idx="1367">
                  <c:v>38625</c:v>
                </c:pt>
                <c:pt idx="1368">
                  <c:v>38626</c:v>
                </c:pt>
                <c:pt idx="1369">
                  <c:v>38627</c:v>
                </c:pt>
                <c:pt idx="1370">
                  <c:v>38628</c:v>
                </c:pt>
                <c:pt idx="1371">
                  <c:v>38629</c:v>
                </c:pt>
                <c:pt idx="1372">
                  <c:v>38630</c:v>
                </c:pt>
                <c:pt idx="1373">
                  <c:v>38631</c:v>
                </c:pt>
                <c:pt idx="1374">
                  <c:v>38632</c:v>
                </c:pt>
                <c:pt idx="1375">
                  <c:v>38633</c:v>
                </c:pt>
                <c:pt idx="1376">
                  <c:v>38634</c:v>
                </c:pt>
                <c:pt idx="1377">
                  <c:v>38635</c:v>
                </c:pt>
                <c:pt idx="1378">
                  <c:v>38636</c:v>
                </c:pt>
                <c:pt idx="1379">
                  <c:v>38637</c:v>
                </c:pt>
                <c:pt idx="1380">
                  <c:v>38638</c:v>
                </c:pt>
                <c:pt idx="1381">
                  <c:v>38639</c:v>
                </c:pt>
                <c:pt idx="1382">
                  <c:v>38640</c:v>
                </c:pt>
                <c:pt idx="1383">
                  <c:v>38641</c:v>
                </c:pt>
                <c:pt idx="1384">
                  <c:v>38642</c:v>
                </c:pt>
                <c:pt idx="1385">
                  <c:v>38643</c:v>
                </c:pt>
                <c:pt idx="1386">
                  <c:v>38644</c:v>
                </c:pt>
                <c:pt idx="1387">
                  <c:v>38645</c:v>
                </c:pt>
                <c:pt idx="1388">
                  <c:v>38646</c:v>
                </c:pt>
                <c:pt idx="1389">
                  <c:v>38647</c:v>
                </c:pt>
                <c:pt idx="1390">
                  <c:v>38648</c:v>
                </c:pt>
                <c:pt idx="1391">
                  <c:v>38649</c:v>
                </c:pt>
                <c:pt idx="1392">
                  <c:v>38650</c:v>
                </c:pt>
                <c:pt idx="1393">
                  <c:v>38651</c:v>
                </c:pt>
                <c:pt idx="1394">
                  <c:v>38652</c:v>
                </c:pt>
                <c:pt idx="1395">
                  <c:v>38653</c:v>
                </c:pt>
                <c:pt idx="1396">
                  <c:v>38654</c:v>
                </c:pt>
                <c:pt idx="1397">
                  <c:v>38655</c:v>
                </c:pt>
                <c:pt idx="1398">
                  <c:v>38656</c:v>
                </c:pt>
                <c:pt idx="1399">
                  <c:v>38657</c:v>
                </c:pt>
                <c:pt idx="1400">
                  <c:v>38658</c:v>
                </c:pt>
                <c:pt idx="1401">
                  <c:v>38659</c:v>
                </c:pt>
                <c:pt idx="1402">
                  <c:v>38660</c:v>
                </c:pt>
                <c:pt idx="1403">
                  <c:v>38661</c:v>
                </c:pt>
                <c:pt idx="1404">
                  <c:v>38662</c:v>
                </c:pt>
                <c:pt idx="1405">
                  <c:v>38663</c:v>
                </c:pt>
                <c:pt idx="1406">
                  <c:v>38664</c:v>
                </c:pt>
                <c:pt idx="1407">
                  <c:v>38665</c:v>
                </c:pt>
                <c:pt idx="1408">
                  <c:v>38666</c:v>
                </c:pt>
                <c:pt idx="1409">
                  <c:v>38667</c:v>
                </c:pt>
                <c:pt idx="1410">
                  <c:v>38668</c:v>
                </c:pt>
                <c:pt idx="1411">
                  <c:v>38669</c:v>
                </c:pt>
                <c:pt idx="1412">
                  <c:v>38670</c:v>
                </c:pt>
                <c:pt idx="1413">
                  <c:v>38671</c:v>
                </c:pt>
                <c:pt idx="1414">
                  <c:v>38672</c:v>
                </c:pt>
                <c:pt idx="1415">
                  <c:v>38673</c:v>
                </c:pt>
                <c:pt idx="1416">
                  <c:v>38674</c:v>
                </c:pt>
                <c:pt idx="1417">
                  <c:v>38675</c:v>
                </c:pt>
                <c:pt idx="1418">
                  <c:v>38676</c:v>
                </c:pt>
                <c:pt idx="1419">
                  <c:v>38677</c:v>
                </c:pt>
                <c:pt idx="1420">
                  <c:v>38678</c:v>
                </c:pt>
                <c:pt idx="1421">
                  <c:v>38679</c:v>
                </c:pt>
                <c:pt idx="1422">
                  <c:v>38680</c:v>
                </c:pt>
                <c:pt idx="1423">
                  <c:v>38681</c:v>
                </c:pt>
                <c:pt idx="1424">
                  <c:v>38682</c:v>
                </c:pt>
                <c:pt idx="1425">
                  <c:v>38683</c:v>
                </c:pt>
                <c:pt idx="1426">
                  <c:v>38684</c:v>
                </c:pt>
                <c:pt idx="1427">
                  <c:v>38685</c:v>
                </c:pt>
                <c:pt idx="1428">
                  <c:v>38686</c:v>
                </c:pt>
                <c:pt idx="1429">
                  <c:v>38687</c:v>
                </c:pt>
                <c:pt idx="1430">
                  <c:v>38688</c:v>
                </c:pt>
                <c:pt idx="1431">
                  <c:v>38689</c:v>
                </c:pt>
                <c:pt idx="1432">
                  <c:v>38690</c:v>
                </c:pt>
                <c:pt idx="1433">
                  <c:v>38691</c:v>
                </c:pt>
                <c:pt idx="1434">
                  <c:v>38692</c:v>
                </c:pt>
                <c:pt idx="1435">
                  <c:v>38693</c:v>
                </c:pt>
                <c:pt idx="1436">
                  <c:v>38694</c:v>
                </c:pt>
                <c:pt idx="1437">
                  <c:v>38695</c:v>
                </c:pt>
                <c:pt idx="1438">
                  <c:v>38696</c:v>
                </c:pt>
                <c:pt idx="1439">
                  <c:v>38697</c:v>
                </c:pt>
                <c:pt idx="1440">
                  <c:v>38698</c:v>
                </c:pt>
                <c:pt idx="1441">
                  <c:v>38699</c:v>
                </c:pt>
                <c:pt idx="1442">
                  <c:v>38700</c:v>
                </c:pt>
                <c:pt idx="1443">
                  <c:v>38701</c:v>
                </c:pt>
                <c:pt idx="1444">
                  <c:v>38702</c:v>
                </c:pt>
                <c:pt idx="1445">
                  <c:v>38703</c:v>
                </c:pt>
                <c:pt idx="1446">
                  <c:v>38704</c:v>
                </c:pt>
                <c:pt idx="1447">
                  <c:v>38705</c:v>
                </c:pt>
                <c:pt idx="1448">
                  <c:v>38706</c:v>
                </c:pt>
                <c:pt idx="1449">
                  <c:v>38707</c:v>
                </c:pt>
                <c:pt idx="1450">
                  <c:v>38708</c:v>
                </c:pt>
                <c:pt idx="1451">
                  <c:v>38709</c:v>
                </c:pt>
                <c:pt idx="1452">
                  <c:v>38710</c:v>
                </c:pt>
                <c:pt idx="1453">
                  <c:v>38711</c:v>
                </c:pt>
                <c:pt idx="1454">
                  <c:v>38712</c:v>
                </c:pt>
                <c:pt idx="1455">
                  <c:v>38713</c:v>
                </c:pt>
                <c:pt idx="1456">
                  <c:v>38714</c:v>
                </c:pt>
                <c:pt idx="1457">
                  <c:v>38715</c:v>
                </c:pt>
                <c:pt idx="1458">
                  <c:v>38716</c:v>
                </c:pt>
                <c:pt idx="1459">
                  <c:v>38717</c:v>
                </c:pt>
                <c:pt idx="1460">
                  <c:v>38718</c:v>
                </c:pt>
                <c:pt idx="1461">
                  <c:v>38719</c:v>
                </c:pt>
                <c:pt idx="1462">
                  <c:v>38720</c:v>
                </c:pt>
                <c:pt idx="1463">
                  <c:v>38721</c:v>
                </c:pt>
                <c:pt idx="1464">
                  <c:v>38722</c:v>
                </c:pt>
                <c:pt idx="1465">
                  <c:v>38723</c:v>
                </c:pt>
                <c:pt idx="1466">
                  <c:v>38724</c:v>
                </c:pt>
                <c:pt idx="1467">
                  <c:v>38725</c:v>
                </c:pt>
                <c:pt idx="1468">
                  <c:v>38726</c:v>
                </c:pt>
                <c:pt idx="1469">
                  <c:v>38727</c:v>
                </c:pt>
                <c:pt idx="1470">
                  <c:v>38728</c:v>
                </c:pt>
                <c:pt idx="1471">
                  <c:v>38729</c:v>
                </c:pt>
                <c:pt idx="1472">
                  <c:v>38730</c:v>
                </c:pt>
                <c:pt idx="1473">
                  <c:v>38731</c:v>
                </c:pt>
                <c:pt idx="1474">
                  <c:v>38732</c:v>
                </c:pt>
                <c:pt idx="1475">
                  <c:v>38733</c:v>
                </c:pt>
                <c:pt idx="1476">
                  <c:v>38734</c:v>
                </c:pt>
                <c:pt idx="1477">
                  <c:v>38735</c:v>
                </c:pt>
                <c:pt idx="1478">
                  <c:v>38736</c:v>
                </c:pt>
                <c:pt idx="1479">
                  <c:v>38737</c:v>
                </c:pt>
                <c:pt idx="1480">
                  <c:v>38738</c:v>
                </c:pt>
                <c:pt idx="1481">
                  <c:v>38739</c:v>
                </c:pt>
                <c:pt idx="1482">
                  <c:v>38740</c:v>
                </c:pt>
                <c:pt idx="1483">
                  <c:v>38741</c:v>
                </c:pt>
                <c:pt idx="1484">
                  <c:v>38742</c:v>
                </c:pt>
                <c:pt idx="1485">
                  <c:v>38743</c:v>
                </c:pt>
                <c:pt idx="1486">
                  <c:v>38744</c:v>
                </c:pt>
                <c:pt idx="1487">
                  <c:v>38745</c:v>
                </c:pt>
                <c:pt idx="1488">
                  <c:v>38746</c:v>
                </c:pt>
                <c:pt idx="1489">
                  <c:v>38747</c:v>
                </c:pt>
                <c:pt idx="1490">
                  <c:v>38748</c:v>
                </c:pt>
                <c:pt idx="1491">
                  <c:v>38749</c:v>
                </c:pt>
                <c:pt idx="1492">
                  <c:v>38750</c:v>
                </c:pt>
                <c:pt idx="1493">
                  <c:v>38751</c:v>
                </c:pt>
                <c:pt idx="1494">
                  <c:v>38752</c:v>
                </c:pt>
                <c:pt idx="1495">
                  <c:v>38753</c:v>
                </c:pt>
                <c:pt idx="1496">
                  <c:v>38754</c:v>
                </c:pt>
                <c:pt idx="1497">
                  <c:v>38755</c:v>
                </c:pt>
                <c:pt idx="1498">
                  <c:v>38756</c:v>
                </c:pt>
                <c:pt idx="1499">
                  <c:v>38757</c:v>
                </c:pt>
                <c:pt idx="1500">
                  <c:v>38758</c:v>
                </c:pt>
                <c:pt idx="1501">
                  <c:v>38759</c:v>
                </c:pt>
                <c:pt idx="1502">
                  <c:v>38760</c:v>
                </c:pt>
                <c:pt idx="1503">
                  <c:v>38761</c:v>
                </c:pt>
                <c:pt idx="1504">
                  <c:v>38762</c:v>
                </c:pt>
                <c:pt idx="1505">
                  <c:v>38763</c:v>
                </c:pt>
                <c:pt idx="1506">
                  <c:v>38764</c:v>
                </c:pt>
                <c:pt idx="1507">
                  <c:v>38765</c:v>
                </c:pt>
                <c:pt idx="1508">
                  <c:v>38766</c:v>
                </c:pt>
                <c:pt idx="1509">
                  <c:v>38767</c:v>
                </c:pt>
                <c:pt idx="1510">
                  <c:v>38768</c:v>
                </c:pt>
                <c:pt idx="1511">
                  <c:v>38769</c:v>
                </c:pt>
                <c:pt idx="1512">
                  <c:v>38770</c:v>
                </c:pt>
                <c:pt idx="1513">
                  <c:v>38771</c:v>
                </c:pt>
                <c:pt idx="1514">
                  <c:v>38772</c:v>
                </c:pt>
                <c:pt idx="1515">
                  <c:v>38773</c:v>
                </c:pt>
                <c:pt idx="1516">
                  <c:v>38774</c:v>
                </c:pt>
                <c:pt idx="1517">
                  <c:v>38775</c:v>
                </c:pt>
                <c:pt idx="1518">
                  <c:v>38776</c:v>
                </c:pt>
                <c:pt idx="1519">
                  <c:v>38777</c:v>
                </c:pt>
                <c:pt idx="1520">
                  <c:v>38778</c:v>
                </c:pt>
                <c:pt idx="1521">
                  <c:v>38779</c:v>
                </c:pt>
                <c:pt idx="1522">
                  <c:v>38780</c:v>
                </c:pt>
                <c:pt idx="1523">
                  <c:v>38781</c:v>
                </c:pt>
                <c:pt idx="1524">
                  <c:v>38782</c:v>
                </c:pt>
                <c:pt idx="1525">
                  <c:v>38783</c:v>
                </c:pt>
                <c:pt idx="1526">
                  <c:v>38784</c:v>
                </c:pt>
                <c:pt idx="1527">
                  <c:v>38785</c:v>
                </c:pt>
                <c:pt idx="1528">
                  <c:v>38786</c:v>
                </c:pt>
                <c:pt idx="1529">
                  <c:v>38787</c:v>
                </c:pt>
                <c:pt idx="1530">
                  <c:v>38788</c:v>
                </c:pt>
                <c:pt idx="1531">
                  <c:v>38789</c:v>
                </c:pt>
                <c:pt idx="1532">
                  <c:v>38790</c:v>
                </c:pt>
                <c:pt idx="1533">
                  <c:v>38791</c:v>
                </c:pt>
                <c:pt idx="1534">
                  <c:v>38792</c:v>
                </c:pt>
                <c:pt idx="1535">
                  <c:v>38793</c:v>
                </c:pt>
                <c:pt idx="1536">
                  <c:v>38794</c:v>
                </c:pt>
                <c:pt idx="1537">
                  <c:v>38795</c:v>
                </c:pt>
                <c:pt idx="1538">
                  <c:v>38796</c:v>
                </c:pt>
                <c:pt idx="1539">
                  <c:v>38797</c:v>
                </c:pt>
                <c:pt idx="1540">
                  <c:v>38798</c:v>
                </c:pt>
                <c:pt idx="1541">
                  <c:v>38799</c:v>
                </c:pt>
                <c:pt idx="1542">
                  <c:v>38800</c:v>
                </c:pt>
                <c:pt idx="1543">
                  <c:v>38801</c:v>
                </c:pt>
                <c:pt idx="1544">
                  <c:v>38802</c:v>
                </c:pt>
                <c:pt idx="1545">
                  <c:v>38803</c:v>
                </c:pt>
                <c:pt idx="1546">
                  <c:v>38804</c:v>
                </c:pt>
                <c:pt idx="1547">
                  <c:v>38805</c:v>
                </c:pt>
                <c:pt idx="1548">
                  <c:v>38806</c:v>
                </c:pt>
                <c:pt idx="1549">
                  <c:v>38807</c:v>
                </c:pt>
                <c:pt idx="1550">
                  <c:v>38808</c:v>
                </c:pt>
                <c:pt idx="1551">
                  <c:v>38809</c:v>
                </c:pt>
                <c:pt idx="1552">
                  <c:v>38810</c:v>
                </c:pt>
                <c:pt idx="1553">
                  <c:v>38811</c:v>
                </c:pt>
                <c:pt idx="1554">
                  <c:v>38812</c:v>
                </c:pt>
                <c:pt idx="1555">
                  <c:v>38813</c:v>
                </c:pt>
                <c:pt idx="1556">
                  <c:v>38814</c:v>
                </c:pt>
                <c:pt idx="1557">
                  <c:v>38815</c:v>
                </c:pt>
                <c:pt idx="1558">
                  <c:v>38816</c:v>
                </c:pt>
                <c:pt idx="1559">
                  <c:v>38817</c:v>
                </c:pt>
                <c:pt idx="1560">
                  <c:v>38818</c:v>
                </c:pt>
                <c:pt idx="1561">
                  <c:v>38819</c:v>
                </c:pt>
                <c:pt idx="1562">
                  <c:v>38820</c:v>
                </c:pt>
                <c:pt idx="1563">
                  <c:v>38821</c:v>
                </c:pt>
                <c:pt idx="1564">
                  <c:v>38822</c:v>
                </c:pt>
                <c:pt idx="1565">
                  <c:v>38823</c:v>
                </c:pt>
                <c:pt idx="1566">
                  <c:v>38824</c:v>
                </c:pt>
                <c:pt idx="1567">
                  <c:v>38825</c:v>
                </c:pt>
                <c:pt idx="1568">
                  <c:v>38826</c:v>
                </c:pt>
                <c:pt idx="1569">
                  <c:v>38827</c:v>
                </c:pt>
                <c:pt idx="1570">
                  <c:v>38828</c:v>
                </c:pt>
                <c:pt idx="1571">
                  <c:v>38829</c:v>
                </c:pt>
                <c:pt idx="1572">
                  <c:v>38830</c:v>
                </c:pt>
                <c:pt idx="1573">
                  <c:v>38831</c:v>
                </c:pt>
                <c:pt idx="1574">
                  <c:v>38832</c:v>
                </c:pt>
                <c:pt idx="1575">
                  <c:v>38833</c:v>
                </c:pt>
                <c:pt idx="1576">
                  <c:v>38834</c:v>
                </c:pt>
                <c:pt idx="1577">
                  <c:v>38835</c:v>
                </c:pt>
                <c:pt idx="1578">
                  <c:v>38836</c:v>
                </c:pt>
                <c:pt idx="1579">
                  <c:v>38837</c:v>
                </c:pt>
                <c:pt idx="1580">
                  <c:v>38838</c:v>
                </c:pt>
                <c:pt idx="1581">
                  <c:v>38839</c:v>
                </c:pt>
                <c:pt idx="1582">
                  <c:v>38840</c:v>
                </c:pt>
                <c:pt idx="1583">
                  <c:v>38841</c:v>
                </c:pt>
                <c:pt idx="1584">
                  <c:v>38842</c:v>
                </c:pt>
                <c:pt idx="1585">
                  <c:v>38843</c:v>
                </c:pt>
                <c:pt idx="1586">
                  <c:v>38844</c:v>
                </c:pt>
                <c:pt idx="1587">
                  <c:v>38845</c:v>
                </c:pt>
                <c:pt idx="1588">
                  <c:v>38846</c:v>
                </c:pt>
                <c:pt idx="1589">
                  <c:v>38847</c:v>
                </c:pt>
                <c:pt idx="1590">
                  <c:v>38848</c:v>
                </c:pt>
                <c:pt idx="1591">
                  <c:v>38849</c:v>
                </c:pt>
                <c:pt idx="1592">
                  <c:v>38850</c:v>
                </c:pt>
                <c:pt idx="1593">
                  <c:v>38851</c:v>
                </c:pt>
                <c:pt idx="1594">
                  <c:v>38852</c:v>
                </c:pt>
                <c:pt idx="1595">
                  <c:v>38853</c:v>
                </c:pt>
                <c:pt idx="1596">
                  <c:v>38854</c:v>
                </c:pt>
                <c:pt idx="1597">
                  <c:v>38855</c:v>
                </c:pt>
                <c:pt idx="1598">
                  <c:v>38856</c:v>
                </c:pt>
                <c:pt idx="1599">
                  <c:v>38857</c:v>
                </c:pt>
                <c:pt idx="1600">
                  <c:v>38858</c:v>
                </c:pt>
                <c:pt idx="1601">
                  <c:v>38859</c:v>
                </c:pt>
                <c:pt idx="1602">
                  <c:v>38860</c:v>
                </c:pt>
                <c:pt idx="1603">
                  <c:v>38861</c:v>
                </c:pt>
                <c:pt idx="1604">
                  <c:v>38862</c:v>
                </c:pt>
                <c:pt idx="1605">
                  <c:v>38863</c:v>
                </c:pt>
                <c:pt idx="1606">
                  <c:v>38864</c:v>
                </c:pt>
                <c:pt idx="1607">
                  <c:v>38865</c:v>
                </c:pt>
                <c:pt idx="1608">
                  <c:v>38866</c:v>
                </c:pt>
                <c:pt idx="1609">
                  <c:v>38867</c:v>
                </c:pt>
                <c:pt idx="1610">
                  <c:v>38868</c:v>
                </c:pt>
                <c:pt idx="1611">
                  <c:v>38869</c:v>
                </c:pt>
                <c:pt idx="1612">
                  <c:v>38870</c:v>
                </c:pt>
                <c:pt idx="1613">
                  <c:v>38871</c:v>
                </c:pt>
                <c:pt idx="1614">
                  <c:v>38872</c:v>
                </c:pt>
                <c:pt idx="1615">
                  <c:v>38873</c:v>
                </c:pt>
                <c:pt idx="1616">
                  <c:v>38874</c:v>
                </c:pt>
                <c:pt idx="1617">
                  <c:v>38875</c:v>
                </c:pt>
                <c:pt idx="1618">
                  <c:v>38876</c:v>
                </c:pt>
                <c:pt idx="1619">
                  <c:v>38877</c:v>
                </c:pt>
                <c:pt idx="1620">
                  <c:v>38878</c:v>
                </c:pt>
                <c:pt idx="1621">
                  <c:v>38879</c:v>
                </c:pt>
                <c:pt idx="1622">
                  <c:v>38880</c:v>
                </c:pt>
                <c:pt idx="1623">
                  <c:v>38881</c:v>
                </c:pt>
                <c:pt idx="1624">
                  <c:v>38882</c:v>
                </c:pt>
                <c:pt idx="1625">
                  <c:v>38883</c:v>
                </c:pt>
                <c:pt idx="1626">
                  <c:v>38884</c:v>
                </c:pt>
                <c:pt idx="1627">
                  <c:v>38885</c:v>
                </c:pt>
                <c:pt idx="1628">
                  <c:v>38886</c:v>
                </c:pt>
                <c:pt idx="1629">
                  <c:v>38887</c:v>
                </c:pt>
                <c:pt idx="1630">
                  <c:v>38888</c:v>
                </c:pt>
                <c:pt idx="1631">
                  <c:v>38889</c:v>
                </c:pt>
                <c:pt idx="1632">
                  <c:v>38890</c:v>
                </c:pt>
                <c:pt idx="1633">
                  <c:v>38891</c:v>
                </c:pt>
                <c:pt idx="1634">
                  <c:v>38892</c:v>
                </c:pt>
                <c:pt idx="1635">
                  <c:v>38893</c:v>
                </c:pt>
                <c:pt idx="1636">
                  <c:v>38894</c:v>
                </c:pt>
                <c:pt idx="1637">
                  <c:v>38895</c:v>
                </c:pt>
                <c:pt idx="1638">
                  <c:v>38896</c:v>
                </c:pt>
                <c:pt idx="1639">
                  <c:v>38897</c:v>
                </c:pt>
                <c:pt idx="1640">
                  <c:v>38898</c:v>
                </c:pt>
                <c:pt idx="1641">
                  <c:v>38899</c:v>
                </c:pt>
                <c:pt idx="1642">
                  <c:v>38900</c:v>
                </c:pt>
                <c:pt idx="1643">
                  <c:v>38901</c:v>
                </c:pt>
                <c:pt idx="1644">
                  <c:v>38902</c:v>
                </c:pt>
                <c:pt idx="1645">
                  <c:v>38903</c:v>
                </c:pt>
                <c:pt idx="1646">
                  <c:v>38904</c:v>
                </c:pt>
                <c:pt idx="1647">
                  <c:v>38905</c:v>
                </c:pt>
                <c:pt idx="1648">
                  <c:v>38906</c:v>
                </c:pt>
                <c:pt idx="1649">
                  <c:v>38907</c:v>
                </c:pt>
                <c:pt idx="1650">
                  <c:v>38908</c:v>
                </c:pt>
                <c:pt idx="1651">
                  <c:v>38909</c:v>
                </c:pt>
                <c:pt idx="1652">
                  <c:v>38910</c:v>
                </c:pt>
                <c:pt idx="1653">
                  <c:v>38911</c:v>
                </c:pt>
                <c:pt idx="1654">
                  <c:v>38912</c:v>
                </c:pt>
                <c:pt idx="1655">
                  <c:v>38913</c:v>
                </c:pt>
                <c:pt idx="1656">
                  <c:v>38914</c:v>
                </c:pt>
                <c:pt idx="1657">
                  <c:v>38915</c:v>
                </c:pt>
                <c:pt idx="1658">
                  <c:v>38916</c:v>
                </c:pt>
                <c:pt idx="1659">
                  <c:v>38917</c:v>
                </c:pt>
                <c:pt idx="1660">
                  <c:v>38918</c:v>
                </c:pt>
                <c:pt idx="1661">
                  <c:v>38919</c:v>
                </c:pt>
                <c:pt idx="1662">
                  <c:v>38920</c:v>
                </c:pt>
                <c:pt idx="1663">
                  <c:v>38921</c:v>
                </c:pt>
                <c:pt idx="1664">
                  <c:v>38922</c:v>
                </c:pt>
                <c:pt idx="1665">
                  <c:v>38923</c:v>
                </c:pt>
                <c:pt idx="1666">
                  <c:v>38924</c:v>
                </c:pt>
                <c:pt idx="1667">
                  <c:v>38925</c:v>
                </c:pt>
                <c:pt idx="1668">
                  <c:v>38926</c:v>
                </c:pt>
                <c:pt idx="1669">
                  <c:v>38927</c:v>
                </c:pt>
                <c:pt idx="1670">
                  <c:v>38928</c:v>
                </c:pt>
                <c:pt idx="1671">
                  <c:v>38929</c:v>
                </c:pt>
                <c:pt idx="1672">
                  <c:v>38930</c:v>
                </c:pt>
                <c:pt idx="1673">
                  <c:v>38931</c:v>
                </c:pt>
                <c:pt idx="1674">
                  <c:v>38932</c:v>
                </c:pt>
                <c:pt idx="1675">
                  <c:v>38933</c:v>
                </c:pt>
                <c:pt idx="1676">
                  <c:v>38934</c:v>
                </c:pt>
                <c:pt idx="1677">
                  <c:v>38935</c:v>
                </c:pt>
                <c:pt idx="1678">
                  <c:v>38936</c:v>
                </c:pt>
                <c:pt idx="1679">
                  <c:v>38937</c:v>
                </c:pt>
                <c:pt idx="1680">
                  <c:v>38938</c:v>
                </c:pt>
                <c:pt idx="1681">
                  <c:v>38939</c:v>
                </c:pt>
                <c:pt idx="1682">
                  <c:v>38940</c:v>
                </c:pt>
                <c:pt idx="1683">
                  <c:v>38941</c:v>
                </c:pt>
                <c:pt idx="1684">
                  <c:v>38942</c:v>
                </c:pt>
                <c:pt idx="1685">
                  <c:v>38943</c:v>
                </c:pt>
                <c:pt idx="1686">
                  <c:v>38944</c:v>
                </c:pt>
                <c:pt idx="1687">
                  <c:v>38945</c:v>
                </c:pt>
                <c:pt idx="1688">
                  <c:v>38946</c:v>
                </c:pt>
                <c:pt idx="1689">
                  <c:v>38947</c:v>
                </c:pt>
                <c:pt idx="1690">
                  <c:v>38948</c:v>
                </c:pt>
                <c:pt idx="1691">
                  <c:v>38949</c:v>
                </c:pt>
                <c:pt idx="1692">
                  <c:v>38950</c:v>
                </c:pt>
                <c:pt idx="1693">
                  <c:v>38951</c:v>
                </c:pt>
                <c:pt idx="1694">
                  <c:v>38952</c:v>
                </c:pt>
                <c:pt idx="1695">
                  <c:v>38953</c:v>
                </c:pt>
                <c:pt idx="1696">
                  <c:v>38954</c:v>
                </c:pt>
                <c:pt idx="1697">
                  <c:v>38955</c:v>
                </c:pt>
                <c:pt idx="1698">
                  <c:v>38956</c:v>
                </c:pt>
                <c:pt idx="1699">
                  <c:v>38957</c:v>
                </c:pt>
                <c:pt idx="1700">
                  <c:v>38958</c:v>
                </c:pt>
                <c:pt idx="1701">
                  <c:v>38959</c:v>
                </c:pt>
                <c:pt idx="1702">
                  <c:v>38960</c:v>
                </c:pt>
                <c:pt idx="1703">
                  <c:v>38961</c:v>
                </c:pt>
                <c:pt idx="1704">
                  <c:v>38962</c:v>
                </c:pt>
                <c:pt idx="1705">
                  <c:v>38963</c:v>
                </c:pt>
                <c:pt idx="1706">
                  <c:v>38964</c:v>
                </c:pt>
                <c:pt idx="1707">
                  <c:v>38965</c:v>
                </c:pt>
                <c:pt idx="1708">
                  <c:v>38966</c:v>
                </c:pt>
                <c:pt idx="1709">
                  <c:v>38967</c:v>
                </c:pt>
                <c:pt idx="1710">
                  <c:v>38968</c:v>
                </c:pt>
                <c:pt idx="1711">
                  <c:v>38969</c:v>
                </c:pt>
                <c:pt idx="1712">
                  <c:v>38970</c:v>
                </c:pt>
                <c:pt idx="1713">
                  <c:v>38971</c:v>
                </c:pt>
                <c:pt idx="1714">
                  <c:v>38972</c:v>
                </c:pt>
                <c:pt idx="1715">
                  <c:v>38973</c:v>
                </c:pt>
                <c:pt idx="1716">
                  <c:v>38974</c:v>
                </c:pt>
                <c:pt idx="1717">
                  <c:v>38975</c:v>
                </c:pt>
                <c:pt idx="1718">
                  <c:v>38976</c:v>
                </c:pt>
                <c:pt idx="1719">
                  <c:v>38977</c:v>
                </c:pt>
                <c:pt idx="1720">
                  <c:v>38978</c:v>
                </c:pt>
                <c:pt idx="1721">
                  <c:v>38979</c:v>
                </c:pt>
                <c:pt idx="1722">
                  <c:v>38980</c:v>
                </c:pt>
                <c:pt idx="1723">
                  <c:v>38981</c:v>
                </c:pt>
                <c:pt idx="1724">
                  <c:v>38982</c:v>
                </c:pt>
                <c:pt idx="1725">
                  <c:v>38983</c:v>
                </c:pt>
                <c:pt idx="1726">
                  <c:v>38984</c:v>
                </c:pt>
                <c:pt idx="1727">
                  <c:v>38985</c:v>
                </c:pt>
                <c:pt idx="1728">
                  <c:v>38986</c:v>
                </c:pt>
                <c:pt idx="1729">
                  <c:v>38987</c:v>
                </c:pt>
                <c:pt idx="1730">
                  <c:v>38988</c:v>
                </c:pt>
                <c:pt idx="1731">
                  <c:v>38989</c:v>
                </c:pt>
                <c:pt idx="1732">
                  <c:v>38990</c:v>
                </c:pt>
                <c:pt idx="1733">
                  <c:v>38991</c:v>
                </c:pt>
                <c:pt idx="1734">
                  <c:v>38992</c:v>
                </c:pt>
                <c:pt idx="1735">
                  <c:v>38993</c:v>
                </c:pt>
                <c:pt idx="1736">
                  <c:v>38994</c:v>
                </c:pt>
                <c:pt idx="1737">
                  <c:v>38995</c:v>
                </c:pt>
                <c:pt idx="1738">
                  <c:v>38996</c:v>
                </c:pt>
                <c:pt idx="1739">
                  <c:v>38997</c:v>
                </c:pt>
                <c:pt idx="1740">
                  <c:v>38998</c:v>
                </c:pt>
                <c:pt idx="1741">
                  <c:v>38999</c:v>
                </c:pt>
                <c:pt idx="1742">
                  <c:v>39000</c:v>
                </c:pt>
                <c:pt idx="1743">
                  <c:v>39001</c:v>
                </c:pt>
                <c:pt idx="1744">
                  <c:v>39002</c:v>
                </c:pt>
                <c:pt idx="1745">
                  <c:v>39003</c:v>
                </c:pt>
                <c:pt idx="1746">
                  <c:v>39004</c:v>
                </c:pt>
                <c:pt idx="1747">
                  <c:v>39005</c:v>
                </c:pt>
                <c:pt idx="1748">
                  <c:v>39006</c:v>
                </c:pt>
                <c:pt idx="1749">
                  <c:v>39007</c:v>
                </c:pt>
                <c:pt idx="1750">
                  <c:v>39008</c:v>
                </c:pt>
                <c:pt idx="1751">
                  <c:v>39009</c:v>
                </c:pt>
                <c:pt idx="1752">
                  <c:v>39010</c:v>
                </c:pt>
                <c:pt idx="1753">
                  <c:v>39011</c:v>
                </c:pt>
                <c:pt idx="1754">
                  <c:v>39012</c:v>
                </c:pt>
                <c:pt idx="1755">
                  <c:v>39013</c:v>
                </c:pt>
                <c:pt idx="1756">
                  <c:v>39014</c:v>
                </c:pt>
                <c:pt idx="1757">
                  <c:v>39015</c:v>
                </c:pt>
                <c:pt idx="1758">
                  <c:v>39016</c:v>
                </c:pt>
                <c:pt idx="1759">
                  <c:v>39017</c:v>
                </c:pt>
                <c:pt idx="1760">
                  <c:v>39018</c:v>
                </c:pt>
                <c:pt idx="1761">
                  <c:v>39019</c:v>
                </c:pt>
                <c:pt idx="1762">
                  <c:v>39020</c:v>
                </c:pt>
                <c:pt idx="1763">
                  <c:v>39021</c:v>
                </c:pt>
                <c:pt idx="1764">
                  <c:v>39022</c:v>
                </c:pt>
                <c:pt idx="1765">
                  <c:v>39023</c:v>
                </c:pt>
                <c:pt idx="1766">
                  <c:v>39024</c:v>
                </c:pt>
                <c:pt idx="1767">
                  <c:v>39025</c:v>
                </c:pt>
                <c:pt idx="1768">
                  <c:v>39026</c:v>
                </c:pt>
                <c:pt idx="1769">
                  <c:v>39027</c:v>
                </c:pt>
                <c:pt idx="1770">
                  <c:v>39028</c:v>
                </c:pt>
                <c:pt idx="1771">
                  <c:v>39029</c:v>
                </c:pt>
                <c:pt idx="1772">
                  <c:v>39030</c:v>
                </c:pt>
                <c:pt idx="1773">
                  <c:v>39031</c:v>
                </c:pt>
                <c:pt idx="1774">
                  <c:v>39032</c:v>
                </c:pt>
                <c:pt idx="1775">
                  <c:v>39033</c:v>
                </c:pt>
                <c:pt idx="1776">
                  <c:v>39034</c:v>
                </c:pt>
                <c:pt idx="1777">
                  <c:v>39035</c:v>
                </c:pt>
                <c:pt idx="1778">
                  <c:v>39036</c:v>
                </c:pt>
                <c:pt idx="1779">
                  <c:v>39037</c:v>
                </c:pt>
                <c:pt idx="1780">
                  <c:v>39038</c:v>
                </c:pt>
                <c:pt idx="1781">
                  <c:v>39039</c:v>
                </c:pt>
                <c:pt idx="1782">
                  <c:v>39040</c:v>
                </c:pt>
                <c:pt idx="1783">
                  <c:v>39041</c:v>
                </c:pt>
                <c:pt idx="1784">
                  <c:v>39042</c:v>
                </c:pt>
                <c:pt idx="1785">
                  <c:v>39043</c:v>
                </c:pt>
                <c:pt idx="1786">
                  <c:v>39044</c:v>
                </c:pt>
                <c:pt idx="1787">
                  <c:v>39045</c:v>
                </c:pt>
                <c:pt idx="1788">
                  <c:v>39046</c:v>
                </c:pt>
                <c:pt idx="1789">
                  <c:v>39047</c:v>
                </c:pt>
                <c:pt idx="1790">
                  <c:v>39048</c:v>
                </c:pt>
                <c:pt idx="1791">
                  <c:v>39049</c:v>
                </c:pt>
                <c:pt idx="1792">
                  <c:v>39050</c:v>
                </c:pt>
                <c:pt idx="1793">
                  <c:v>39051</c:v>
                </c:pt>
                <c:pt idx="1794">
                  <c:v>39052</c:v>
                </c:pt>
                <c:pt idx="1795">
                  <c:v>39053</c:v>
                </c:pt>
                <c:pt idx="1796">
                  <c:v>39054</c:v>
                </c:pt>
                <c:pt idx="1797">
                  <c:v>39055</c:v>
                </c:pt>
                <c:pt idx="1798">
                  <c:v>39056</c:v>
                </c:pt>
                <c:pt idx="1799">
                  <c:v>39057</c:v>
                </c:pt>
                <c:pt idx="1800">
                  <c:v>39058</c:v>
                </c:pt>
                <c:pt idx="1801">
                  <c:v>39059</c:v>
                </c:pt>
                <c:pt idx="1802">
                  <c:v>39060</c:v>
                </c:pt>
                <c:pt idx="1803">
                  <c:v>39061</c:v>
                </c:pt>
                <c:pt idx="1804">
                  <c:v>39062</c:v>
                </c:pt>
                <c:pt idx="1805">
                  <c:v>39063</c:v>
                </c:pt>
                <c:pt idx="1806">
                  <c:v>39064</c:v>
                </c:pt>
                <c:pt idx="1807">
                  <c:v>39065</c:v>
                </c:pt>
                <c:pt idx="1808">
                  <c:v>39066</c:v>
                </c:pt>
                <c:pt idx="1809">
                  <c:v>39067</c:v>
                </c:pt>
                <c:pt idx="1810">
                  <c:v>39068</c:v>
                </c:pt>
                <c:pt idx="1811">
                  <c:v>39069</c:v>
                </c:pt>
                <c:pt idx="1812">
                  <c:v>39070</c:v>
                </c:pt>
                <c:pt idx="1813">
                  <c:v>39071</c:v>
                </c:pt>
                <c:pt idx="1814">
                  <c:v>39072</c:v>
                </c:pt>
                <c:pt idx="1815">
                  <c:v>39073</c:v>
                </c:pt>
                <c:pt idx="1816">
                  <c:v>39074</c:v>
                </c:pt>
                <c:pt idx="1817">
                  <c:v>39075</c:v>
                </c:pt>
                <c:pt idx="1818">
                  <c:v>39076</c:v>
                </c:pt>
                <c:pt idx="1819">
                  <c:v>39077</c:v>
                </c:pt>
                <c:pt idx="1820">
                  <c:v>39078</c:v>
                </c:pt>
                <c:pt idx="1821">
                  <c:v>39079</c:v>
                </c:pt>
                <c:pt idx="1822">
                  <c:v>39080</c:v>
                </c:pt>
                <c:pt idx="1823">
                  <c:v>39081</c:v>
                </c:pt>
                <c:pt idx="1824">
                  <c:v>39082</c:v>
                </c:pt>
                <c:pt idx="1825">
                  <c:v>39083</c:v>
                </c:pt>
                <c:pt idx="1826">
                  <c:v>39084</c:v>
                </c:pt>
                <c:pt idx="1827">
                  <c:v>39085</c:v>
                </c:pt>
                <c:pt idx="1828">
                  <c:v>39086</c:v>
                </c:pt>
                <c:pt idx="1829">
                  <c:v>39087</c:v>
                </c:pt>
                <c:pt idx="1830">
                  <c:v>39088</c:v>
                </c:pt>
                <c:pt idx="1831">
                  <c:v>39089</c:v>
                </c:pt>
                <c:pt idx="1832">
                  <c:v>39090</c:v>
                </c:pt>
                <c:pt idx="1833">
                  <c:v>39091</c:v>
                </c:pt>
                <c:pt idx="1834">
                  <c:v>39092</c:v>
                </c:pt>
                <c:pt idx="1835">
                  <c:v>39093</c:v>
                </c:pt>
                <c:pt idx="1836">
                  <c:v>39094</c:v>
                </c:pt>
                <c:pt idx="1837">
                  <c:v>39095</c:v>
                </c:pt>
                <c:pt idx="1838">
                  <c:v>39096</c:v>
                </c:pt>
                <c:pt idx="1839">
                  <c:v>39097</c:v>
                </c:pt>
                <c:pt idx="1840">
                  <c:v>39098</c:v>
                </c:pt>
                <c:pt idx="1841">
                  <c:v>39099</c:v>
                </c:pt>
                <c:pt idx="1842">
                  <c:v>39100</c:v>
                </c:pt>
                <c:pt idx="1843">
                  <c:v>39101</c:v>
                </c:pt>
                <c:pt idx="1844">
                  <c:v>39102</c:v>
                </c:pt>
                <c:pt idx="1845">
                  <c:v>39103</c:v>
                </c:pt>
                <c:pt idx="1846">
                  <c:v>39104</c:v>
                </c:pt>
                <c:pt idx="1847">
                  <c:v>39105</c:v>
                </c:pt>
                <c:pt idx="1848">
                  <c:v>39106</c:v>
                </c:pt>
                <c:pt idx="1849">
                  <c:v>39107</c:v>
                </c:pt>
                <c:pt idx="1850">
                  <c:v>39108</c:v>
                </c:pt>
                <c:pt idx="1851">
                  <c:v>39109</c:v>
                </c:pt>
                <c:pt idx="1852">
                  <c:v>39110</c:v>
                </c:pt>
                <c:pt idx="1853">
                  <c:v>39111</c:v>
                </c:pt>
                <c:pt idx="1854">
                  <c:v>39112</c:v>
                </c:pt>
                <c:pt idx="1855">
                  <c:v>39113</c:v>
                </c:pt>
                <c:pt idx="1856">
                  <c:v>39114</c:v>
                </c:pt>
                <c:pt idx="1857">
                  <c:v>39115</c:v>
                </c:pt>
                <c:pt idx="1858">
                  <c:v>39116</c:v>
                </c:pt>
                <c:pt idx="1859">
                  <c:v>39117</c:v>
                </c:pt>
                <c:pt idx="1860">
                  <c:v>39118</c:v>
                </c:pt>
                <c:pt idx="1861">
                  <c:v>39119</c:v>
                </c:pt>
                <c:pt idx="1862">
                  <c:v>39120</c:v>
                </c:pt>
                <c:pt idx="1863">
                  <c:v>39121</c:v>
                </c:pt>
                <c:pt idx="1864">
                  <c:v>39122</c:v>
                </c:pt>
                <c:pt idx="1865">
                  <c:v>39123</c:v>
                </c:pt>
                <c:pt idx="1866">
                  <c:v>39124</c:v>
                </c:pt>
                <c:pt idx="1867">
                  <c:v>39125</c:v>
                </c:pt>
                <c:pt idx="1868">
                  <c:v>39126</c:v>
                </c:pt>
                <c:pt idx="1869">
                  <c:v>39127</c:v>
                </c:pt>
                <c:pt idx="1870">
                  <c:v>39128</c:v>
                </c:pt>
                <c:pt idx="1871">
                  <c:v>39129</c:v>
                </c:pt>
                <c:pt idx="1872">
                  <c:v>39130</c:v>
                </c:pt>
                <c:pt idx="1873">
                  <c:v>39131</c:v>
                </c:pt>
                <c:pt idx="1874">
                  <c:v>39132</c:v>
                </c:pt>
                <c:pt idx="1875">
                  <c:v>39133</c:v>
                </c:pt>
                <c:pt idx="1876">
                  <c:v>39134</c:v>
                </c:pt>
                <c:pt idx="1877">
                  <c:v>39135</c:v>
                </c:pt>
                <c:pt idx="1878">
                  <c:v>39136</c:v>
                </c:pt>
                <c:pt idx="1879">
                  <c:v>39137</c:v>
                </c:pt>
                <c:pt idx="1880">
                  <c:v>39138</c:v>
                </c:pt>
                <c:pt idx="1881">
                  <c:v>39139</c:v>
                </c:pt>
                <c:pt idx="1882">
                  <c:v>39140</c:v>
                </c:pt>
                <c:pt idx="1883">
                  <c:v>39141</c:v>
                </c:pt>
                <c:pt idx="1884">
                  <c:v>39142</c:v>
                </c:pt>
                <c:pt idx="1885">
                  <c:v>39143</c:v>
                </c:pt>
                <c:pt idx="1886">
                  <c:v>39144</c:v>
                </c:pt>
                <c:pt idx="1887">
                  <c:v>39145</c:v>
                </c:pt>
                <c:pt idx="1888">
                  <c:v>39146</c:v>
                </c:pt>
                <c:pt idx="1889">
                  <c:v>39147</c:v>
                </c:pt>
                <c:pt idx="1890">
                  <c:v>39148</c:v>
                </c:pt>
                <c:pt idx="1891">
                  <c:v>39149</c:v>
                </c:pt>
                <c:pt idx="1892">
                  <c:v>39150</c:v>
                </c:pt>
                <c:pt idx="1893">
                  <c:v>39151</c:v>
                </c:pt>
                <c:pt idx="1894">
                  <c:v>39152</c:v>
                </c:pt>
                <c:pt idx="1895">
                  <c:v>39153</c:v>
                </c:pt>
                <c:pt idx="1896">
                  <c:v>39154</c:v>
                </c:pt>
                <c:pt idx="1897">
                  <c:v>39155</c:v>
                </c:pt>
                <c:pt idx="1898">
                  <c:v>39156</c:v>
                </c:pt>
                <c:pt idx="1899">
                  <c:v>39157</c:v>
                </c:pt>
                <c:pt idx="1900">
                  <c:v>39158</c:v>
                </c:pt>
                <c:pt idx="1901">
                  <c:v>39159</c:v>
                </c:pt>
                <c:pt idx="1902">
                  <c:v>39160</c:v>
                </c:pt>
                <c:pt idx="1903">
                  <c:v>39161</c:v>
                </c:pt>
                <c:pt idx="1904">
                  <c:v>39162</c:v>
                </c:pt>
                <c:pt idx="1905">
                  <c:v>39163</c:v>
                </c:pt>
                <c:pt idx="1906">
                  <c:v>39164</c:v>
                </c:pt>
                <c:pt idx="1907">
                  <c:v>39165</c:v>
                </c:pt>
                <c:pt idx="1908">
                  <c:v>39166</c:v>
                </c:pt>
                <c:pt idx="1909">
                  <c:v>39167</c:v>
                </c:pt>
                <c:pt idx="1910">
                  <c:v>39168</c:v>
                </c:pt>
                <c:pt idx="1911">
                  <c:v>39169</c:v>
                </c:pt>
                <c:pt idx="1912">
                  <c:v>39170</c:v>
                </c:pt>
                <c:pt idx="1913">
                  <c:v>39171</c:v>
                </c:pt>
                <c:pt idx="1914">
                  <c:v>39172</c:v>
                </c:pt>
                <c:pt idx="1915">
                  <c:v>39173</c:v>
                </c:pt>
                <c:pt idx="1916">
                  <c:v>39174</c:v>
                </c:pt>
                <c:pt idx="1917">
                  <c:v>39175</c:v>
                </c:pt>
                <c:pt idx="1918">
                  <c:v>39176</c:v>
                </c:pt>
                <c:pt idx="1919">
                  <c:v>39177</c:v>
                </c:pt>
                <c:pt idx="1920">
                  <c:v>39179</c:v>
                </c:pt>
                <c:pt idx="1921">
                  <c:v>39180</c:v>
                </c:pt>
                <c:pt idx="1922">
                  <c:v>39181</c:v>
                </c:pt>
                <c:pt idx="1923">
                  <c:v>39182</c:v>
                </c:pt>
                <c:pt idx="1924">
                  <c:v>39183</c:v>
                </c:pt>
                <c:pt idx="1925">
                  <c:v>39184</c:v>
                </c:pt>
                <c:pt idx="1926">
                  <c:v>39186</c:v>
                </c:pt>
                <c:pt idx="1927">
                  <c:v>39187</c:v>
                </c:pt>
                <c:pt idx="1928">
                  <c:v>39188</c:v>
                </c:pt>
                <c:pt idx="1929">
                  <c:v>39189</c:v>
                </c:pt>
                <c:pt idx="1930">
                  <c:v>39190</c:v>
                </c:pt>
                <c:pt idx="1931">
                  <c:v>39191</c:v>
                </c:pt>
                <c:pt idx="1932">
                  <c:v>39192</c:v>
                </c:pt>
                <c:pt idx="1933">
                  <c:v>39193</c:v>
                </c:pt>
                <c:pt idx="1934">
                  <c:v>39194</c:v>
                </c:pt>
                <c:pt idx="1935">
                  <c:v>39195</c:v>
                </c:pt>
                <c:pt idx="1936">
                  <c:v>39196</c:v>
                </c:pt>
                <c:pt idx="1937">
                  <c:v>39197</c:v>
                </c:pt>
                <c:pt idx="1938">
                  <c:v>39198</c:v>
                </c:pt>
                <c:pt idx="1939">
                  <c:v>39199</c:v>
                </c:pt>
                <c:pt idx="1940">
                  <c:v>39200</c:v>
                </c:pt>
                <c:pt idx="1941">
                  <c:v>39201</c:v>
                </c:pt>
                <c:pt idx="1942">
                  <c:v>39202</c:v>
                </c:pt>
                <c:pt idx="1943">
                  <c:v>39203</c:v>
                </c:pt>
                <c:pt idx="1944">
                  <c:v>39204</c:v>
                </c:pt>
                <c:pt idx="1945">
                  <c:v>39205</c:v>
                </c:pt>
                <c:pt idx="1946">
                  <c:v>39206</c:v>
                </c:pt>
                <c:pt idx="1947">
                  <c:v>39207</c:v>
                </c:pt>
                <c:pt idx="1948">
                  <c:v>39208</c:v>
                </c:pt>
                <c:pt idx="1949">
                  <c:v>39210</c:v>
                </c:pt>
                <c:pt idx="1950">
                  <c:v>39211</c:v>
                </c:pt>
                <c:pt idx="1951">
                  <c:v>39212</c:v>
                </c:pt>
                <c:pt idx="1952">
                  <c:v>39213</c:v>
                </c:pt>
                <c:pt idx="1953">
                  <c:v>39214</c:v>
                </c:pt>
                <c:pt idx="1954">
                  <c:v>39215</c:v>
                </c:pt>
                <c:pt idx="1955">
                  <c:v>39216</c:v>
                </c:pt>
                <c:pt idx="1956">
                  <c:v>39217</c:v>
                </c:pt>
                <c:pt idx="1957">
                  <c:v>39218</c:v>
                </c:pt>
                <c:pt idx="1958">
                  <c:v>39219</c:v>
                </c:pt>
                <c:pt idx="1959">
                  <c:v>39220</c:v>
                </c:pt>
                <c:pt idx="1960">
                  <c:v>39221</c:v>
                </c:pt>
                <c:pt idx="1961">
                  <c:v>39222</c:v>
                </c:pt>
                <c:pt idx="1962">
                  <c:v>39223</c:v>
                </c:pt>
                <c:pt idx="1963">
                  <c:v>39224</c:v>
                </c:pt>
                <c:pt idx="1964">
                  <c:v>39225</c:v>
                </c:pt>
                <c:pt idx="1965">
                  <c:v>39226</c:v>
                </c:pt>
                <c:pt idx="1966">
                  <c:v>39227</c:v>
                </c:pt>
                <c:pt idx="1967">
                  <c:v>39228</c:v>
                </c:pt>
                <c:pt idx="1968">
                  <c:v>39229</c:v>
                </c:pt>
                <c:pt idx="1969">
                  <c:v>39230</c:v>
                </c:pt>
                <c:pt idx="1970">
                  <c:v>39231</c:v>
                </c:pt>
                <c:pt idx="1971">
                  <c:v>39232</c:v>
                </c:pt>
                <c:pt idx="1972">
                  <c:v>39233</c:v>
                </c:pt>
                <c:pt idx="1973">
                  <c:v>39234</c:v>
                </c:pt>
                <c:pt idx="1974">
                  <c:v>39235</c:v>
                </c:pt>
                <c:pt idx="1975">
                  <c:v>39236</c:v>
                </c:pt>
                <c:pt idx="1976">
                  <c:v>39237</c:v>
                </c:pt>
                <c:pt idx="1977">
                  <c:v>39238</c:v>
                </c:pt>
                <c:pt idx="1978">
                  <c:v>39239</c:v>
                </c:pt>
                <c:pt idx="1979">
                  <c:v>39240</c:v>
                </c:pt>
                <c:pt idx="1980">
                  <c:v>39241</c:v>
                </c:pt>
                <c:pt idx="1981">
                  <c:v>39242</c:v>
                </c:pt>
                <c:pt idx="1982">
                  <c:v>39243</c:v>
                </c:pt>
                <c:pt idx="1983">
                  <c:v>39244</c:v>
                </c:pt>
                <c:pt idx="1984">
                  <c:v>39245</c:v>
                </c:pt>
                <c:pt idx="1985">
                  <c:v>39246</c:v>
                </c:pt>
                <c:pt idx="1986">
                  <c:v>39247</c:v>
                </c:pt>
                <c:pt idx="1987">
                  <c:v>39248</c:v>
                </c:pt>
                <c:pt idx="1988">
                  <c:v>39249</c:v>
                </c:pt>
                <c:pt idx="1989">
                  <c:v>39250</c:v>
                </c:pt>
                <c:pt idx="1990">
                  <c:v>39251</c:v>
                </c:pt>
                <c:pt idx="1991">
                  <c:v>39252</c:v>
                </c:pt>
                <c:pt idx="1992">
                  <c:v>39253</c:v>
                </c:pt>
                <c:pt idx="1993">
                  <c:v>39254</c:v>
                </c:pt>
                <c:pt idx="1994">
                  <c:v>39255</c:v>
                </c:pt>
                <c:pt idx="1995">
                  <c:v>39256</c:v>
                </c:pt>
                <c:pt idx="1996">
                  <c:v>39257</c:v>
                </c:pt>
                <c:pt idx="1997">
                  <c:v>39258</c:v>
                </c:pt>
                <c:pt idx="1998">
                  <c:v>39259</c:v>
                </c:pt>
                <c:pt idx="1999">
                  <c:v>39260</c:v>
                </c:pt>
                <c:pt idx="2000">
                  <c:v>39261</c:v>
                </c:pt>
                <c:pt idx="2001">
                  <c:v>39262</c:v>
                </c:pt>
                <c:pt idx="2002">
                  <c:v>39263</c:v>
                </c:pt>
                <c:pt idx="2003">
                  <c:v>39264</c:v>
                </c:pt>
                <c:pt idx="2004">
                  <c:v>39265</c:v>
                </c:pt>
                <c:pt idx="2005">
                  <c:v>39266</c:v>
                </c:pt>
                <c:pt idx="2006">
                  <c:v>39267</c:v>
                </c:pt>
                <c:pt idx="2007">
                  <c:v>39268</c:v>
                </c:pt>
                <c:pt idx="2008">
                  <c:v>39269</c:v>
                </c:pt>
                <c:pt idx="2009">
                  <c:v>39270</c:v>
                </c:pt>
                <c:pt idx="2010">
                  <c:v>39271</c:v>
                </c:pt>
                <c:pt idx="2011">
                  <c:v>39272</c:v>
                </c:pt>
                <c:pt idx="2012">
                  <c:v>39273</c:v>
                </c:pt>
                <c:pt idx="2013">
                  <c:v>39274</c:v>
                </c:pt>
                <c:pt idx="2014">
                  <c:v>39275</c:v>
                </c:pt>
                <c:pt idx="2015">
                  <c:v>39276</c:v>
                </c:pt>
                <c:pt idx="2016">
                  <c:v>39277</c:v>
                </c:pt>
                <c:pt idx="2017">
                  <c:v>39278</c:v>
                </c:pt>
                <c:pt idx="2018">
                  <c:v>39279</c:v>
                </c:pt>
                <c:pt idx="2019">
                  <c:v>39280</c:v>
                </c:pt>
                <c:pt idx="2020">
                  <c:v>39281</c:v>
                </c:pt>
                <c:pt idx="2021">
                  <c:v>39282</c:v>
                </c:pt>
                <c:pt idx="2022">
                  <c:v>39283</c:v>
                </c:pt>
                <c:pt idx="2023">
                  <c:v>39284</c:v>
                </c:pt>
                <c:pt idx="2024">
                  <c:v>39285</c:v>
                </c:pt>
                <c:pt idx="2025">
                  <c:v>39286</c:v>
                </c:pt>
                <c:pt idx="2026">
                  <c:v>39287</c:v>
                </c:pt>
                <c:pt idx="2027">
                  <c:v>39288</c:v>
                </c:pt>
                <c:pt idx="2028">
                  <c:v>39289</c:v>
                </c:pt>
                <c:pt idx="2029">
                  <c:v>39290</c:v>
                </c:pt>
                <c:pt idx="2030">
                  <c:v>39291</c:v>
                </c:pt>
                <c:pt idx="2031">
                  <c:v>39292</c:v>
                </c:pt>
                <c:pt idx="2032">
                  <c:v>39293</c:v>
                </c:pt>
                <c:pt idx="2033">
                  <c:v>39294</c:v>
                </c:pt>
                <c:pt idx="2034">
                  <c:v>39295</c:v>
                </c:pt>
                <c:pt idx="2035">
                  <c:v>39296</c:v>
                </c:pt>
                <c:pt idx="2036">
                  <c:v>39297</c:v>
                </c:pt>
                <c:pt idx="2037">
                  <c:v>39298</c:v>
                </c:pt>
                <c:pt idx="2038">
                  <c:v>39299</c:v>
                </c:pt>
                <c:pt idx="2039">
                  <c:v>39300</c:v>
                </c:pt>
                <c:pt idx="2040">
                  <c:v>39301</c:v>
                </c:pt>
                <c:pt idx="2041">
                  <c:v>39302</c:v>
                </c:pt>
                <c:pt idx="2042">
                  <c:v>39303</c:v>
                </c:pt>
                <c:pt idx="2043">
                  <c:v>39304</c:v>
                </c:pt>
                <c:pt idx="2044">
                  <c:v>39305</c:v>
                </c:pt>
                <c:pt idx="2045">
                  <c:v>39306</c:v>
                </c:pt>
                <c:pt idx="2046">
                  <c:v>39307</c:v>
                </c:pt>
                <c:pt idx="2047">
                  <c:v>39308</c:v>
                </c:pt>
                <c:pt idx="2048">
                  <c:v>39309</c:v>
                </c:pt>
                <c:pt idx="2049">
                  <c:v>39310</c:v>
                </c:pt>
                <c:pt idx="2050">
                  <c:v>39311</c:v>
                </c:pt>
                <c:pt idx="2051">
                  <c:v>39312</c:v>
                </c:pt>
                <c:pt idx="2052">
                  <c:v>39313</c:v>
                </c:pt>
                <c:pt idx="2053">
                  <c:v>39314</c:v>
                </c:pt>
                <c:pt idx="2054">
                  <c:v>39315</c:v>
                </c:pt>
                <c:pt idx="2055">
                  <c:v>39316</c:v>
                </c:pt>
                <c:pt idx="2056">
                  <c:v>39317</c:v>
                </c:pt>
                <c:pt idx="2057">
                  <c:v>39318</c:v>
                </c:pt>
                <c:pt idx="2058">
                  <c:v>39319</c:v>
                </c:pt>
                <c:pt idx="2059">
                  <c:v>39320</c:v>
                </c:pt>
                <c:pt idx="2060">
                  <c:v>39321</c:v>
                </c:pt>
                <c:pt idx="2061">
                  <c:v>39322</c:v>
                </c:pt>
                <c:pt idx="2062">
                  <c:v>39323</c:v>
                </c:pt>
                <c:pt idx="2063">
                  <c:v>39324</c:v>
                </c:pt>
                <c:pt idx="2064">
                  <c:v>39325</c:v>
                </c:pt>
                <c:pt idx="2065">
                  <c:v>39326</c:v>
                </c:pt>
                <c:pt idx="2066">
                  <c:v>39327</c:v>
                </c:pt>
                <c:pt idx="2067">
                  <c:v>39328</c:v>
                </c:pt>
                <c:pt idx="2068">
                  <c:v>39329</c:v>
                </c:pt>
                <c:pt idx="2069">
                  <c:v>39330</c:v>
                </c:pt>
                <c:pt idx="2070">
                  <c:v>39331</c:v>
                </c:pt>
                <c:pt idx="2071">
                  <c:v>39332</c:v>
                </c:pt>
                <c:pt idx="2072">
                  <c:v>39333</c:v>
                </c:pt>
                <c:pt idx="2073">
                  <c:v>39334</c:v>
                </c:pt>
                <c:pt idx="2074">
                  <c:v>39335</c:v>
                </c:pt>
                <c:pt idx="2075">
                  <c:v>39336</c:v>
                </c:pt>
                <c:pt idx="2076">
                  <c:v>39337</c:v>
                </c:pt>
                <c:pt idx="2077">
                  <c:v>39338</c:v>
                </c:pt>
                <c:pt idx="2078">
                  <c:v>39339</c:v>
                </c:pt>
                <c:pt idx="2079">
                  <c:v>39340</c:v>
                </c:pt>
                <c:pt idx="2080">
                  <c:v>39341</c:v>
                </c:pt>
                <c:pt idx="2081">
                  <c:v>39342</c:v>
                </c:pt>
                <c:pt idx="2082">
                  <c:v>39343</c:v>
                </c:pt>
                <c:pt idx="2083">
                  <c:v>39344</c:v>
                </c:pt>
                <c:pt idx="2084">
                  <c:v>39345</c:v>
                </c:pt>
                <c:pt idx="2085">
                  <c:v>39346</c:v>
                </c:pt>
                <c:pt idx="2086">
                  <c:v>39347</c:v>
                </c:pt>
                <c:pt idx="2087">
                  <c:v>39348</c:v>
                </c:pt>
                <c:pt idx="2088">
                  <c:v>39349</c:v>
                </c:pt>
                <c:pt idx="2089">
                  <c:v>39350</c:v>
                </c:pt>
                <c:pt idx="2090">
                  <c:v>39351</c:v>
                </c:pt>
                <c:pt idx="2091">
                  <c:v>39352</c:v>
                </c:pt>
                <c:pt idx="2092">
                  <c:v>39353</c:v>
                </c:pt>
                <c:pt idx="2093">
                  <c:v>39354</c:v>
                </c:pt>
                <c:pt idx="2094">
                  <c:v>39355</c:v>
                </c:pt>
                <c:pt idx="2095">
                  <c:v>39356</c:v>
                </c:pt>
                <c:pt idx="2096">
                  <c:v>39357</c:v>
                </c:pt>
                <c:pt idx="2097">
                  <c:v>39358</c:v>
                </c:pt>
                <c:pt idx="2098">
                  <c:v>39359</c:v>
                </c:pt>
                <c:pt idx="2099">
                  <c:v>39360</c:v>
                </c:pt>
                <c:pt idx="2100">
                  <c:v>39361</c:v>
                </c:pt>
                <c:pt idx="2101">
                  <c:v>39362</c:v>
                </c:pt>
                <c:pt idx="2102">
                  <c:v>39363</c:v>
                </c:pt>
                <c:pt idx="2103">
                  <c:v>39364</c:v>
                </c:pt>
                <c:pt idx="2104">
                  <c:v>39365</c:v>
                </c:pt>
                <c:pt idx="2105">
                  <c:v>39366</c:v>
                </c:pt>
                <c:pt idx="2106">
                  <c:v>39367</c:v>
                </c:pt>
                <c:pt idx="2107">
                  <c:v>39368</c:v>
                </c:pt>
                <c:pt idx="2108">
                  <c:v>39369</c:v>
                </c:pt>
                <c:pt idx="2109">
                  <c:v>39370</c:v>
                </c:pt>
                <c:pt idx="2110">
                  <c:v>39371</c:v>
                </c:pt>
                <c:pt idx="2111">
                  <c:v>39372</c:v>
                </c:pt>
                <c:pt idx="2112">
                  <c:v>39373</c:v>
                </c:pt>
                <c:pt idx="2113">
                  <c:v>39374</c:v>
                </c:pt>
                <c:pt idx="2114">
                  <c:v>39375</c:v>
                </c:pt>
                <c:pt idx="2115">
                  <c:v>39376</c:v>
                </c:pt>
                <c:pt idx="2116">
                  <c:v>39377</c:v>
                </c:pt>
                <c:pt idx="2117">
                  <c:v>39378</c:v>
                </c:pt>
                <c:pt idx="2118">
                  <c:v>39379</c:v>
                </c:pt>
                <c:pt idx="2119">
                  <c:v>39380</c:v>
                </c:pt>
                <c:pt idx="2120">
                  <c:v>39381</c:v>
                </c:pt>
                <c:pt idx="2121">
                  <c:v>39382</c:v>
                </c:pt>
                <c:pt idx="2122">
                  <c:v>39383</c:v>
                </c:pt>
                <c:pt idx="2123">
                  <c:v>39384</c:v>
                </c:pt>
                <c:pt idx="2124">
                  <c:v>39385</c:v>
                </c:pt>
                <c:pt idx="2125">
                  <c:v>39386</c:v>
                </c:pt>
                <c:pt idx="2126">
                  <c:v>39387</c:v>
                </c:pt>
                <c:pt idx="2127">
                  <c:v>39388</c:v>
                </c:pt>
                <c:pt idx="2128">
                  <c:v>39389</c:v>
                </c:pt>
                <c:pt idx="2129">
                  <c:v>39390</c:v>
                </c:pt>
                <c:pt idx="2130">
                  <c:v>39391</c:v>
                </c:pt>
                <c:pt idx="2131">
                  <c:v>39392</c:v>
                </c:pt>
                <c:pt idx="2132">
                  <c:v>39393</c:v>
                </c:pt>
                <c:pt idx="2133">
                  <c:v>39394</c:v>
                </c:pt>
                <c:pt idx="2134">
                  <c:v>39395</c:v>
                </c:pt>
                <c:pt idx="2135">
                  <c:v>39396</c:v>
                </c:pt>
                <c:pt idx="2136">
                  <c:v>39397</c:v>
                </c:pt>
                <c:pt idx="2137">
                  <c:v>39398</c:v>
                </c:pt>
                <c:pt idx="2138">
                  <c:v>39399</c:v>
                </c:pt>
                <c:pt idx="2139">
                  <c:v>39400</c:v>
                </c:pt>
                <c:pt idx="2140">
                  <c:v>39401</c:v>
                </c:pt>
                <c:pt idx="2141">
                  <c:v>39402</c:v>
                </c:pt>
                <c:pt idx="2142">
                  <c:v>39403</c:v>
                </c:pt>
                <c:pt idx="2143">
                  <c:v>39404</c:v>
                </c:pt>
                <c:pt idx="2144">
                  <c:v>39405</c:v>
                </c:pt>
                <c:pt idx="2145">
                  <c:v>39406</c:v>
                </c:pt>
                <c:pt idx="2146">
                  <c:v>39407</c:v>
                </c:pt>
                <c:pt idx="2147">
                  <c:v>39408</c:v>
                </c:pt>
                <c:pt idx="2148">
                  <c:v>39409</c:v>
                </c:pt>
                <c:pt idx="2149">
                  <c:v>39410</c:v>
                </c:pt>
                <c:pt idx="2150">
                  <c:v>39411</c:v>
                </c:pt>
                <c:pt idx="2151">
                  <c:v>39412</c:v>
                </c:pt>
                <c:pt idx="2152">
                  <c:v>39413</c:v>
                </c:pt>
                <c:pt idx="2153">
                  <c:v>39414</c:v>
                </c:pt>
                <c:pt idx="2154">
                  <c:v>39415</c:v>
                </c:pt>
                <c:pt idx="2155">
                  <c:v>39416</c:v>
                </c:pt>
                <c:pt idx="2156">
                  <c:v>39417</c:v>
                </c:pt>
                <c:pt idx="2157">
                  <c:v>39418</c:v>
                </c:pt>
                <c:pt idx="2158">
                  <c:v>39419</c:v>
                </c:pt>
                <c:pt idx="2159">
                  <c:v>39420</c:v>
                </c:pt>
                <c:pt idx="2160">
                  <c:v>39421</c:v>
                </c:pt>
                <c:pt idx="2161">
                  <c:v>39422</c:v>
                </c:pt>
                <c:pt idx="2162">
                  <c:v>39423</c:v>
                </c:pt>
                <c:pt idx="2163">
                  <c:v>39424</c:v>
                </c:pt>
                <c:pt idx="2164">
                  <c:v>39425</c:v>
                </c:pt>
                <c:pt idx="2165">
                  <c:v>39426</c:v>
                </c:pt>
                <c:pt idx="2166">
                  <c:v>39427</c:v>
                </c:pt>
                <c:pt idx="2167">
                  <c:v>39428</c:v>
                </c:pt>
                <c:pt idx="2168">
                  <c:v>39429</c:v>
                </c:pt>
                <c:pt idx="2169">
                  <c:v>39430</c:v>
                </c:pt>
                <c:pt idx="2170">
                  <c:v>39431</c:v>
                </c:pt>
                <c:pt idx="2171">
                  <c:v>39432</c:v>
                </c:pt>
                <c:pt idx="2172">
                  <c:v>39433</c:v>
                </c:pt>
                <c:pt idx="2173">
                  <c:v>39434</c:v>
                </c:pt>
                <c:pt idx="2174">
                  <c:v>39435</c:v>
                </c:pt>
                <c:pt idx="2175">
                  <c:v>39436</c:v>
                </c:pt>
                <c:pt idx="2176">
                  <c:v>39437</c:v>
                </c:pt>
                <c:pt idx="2177">
                  <c:v>39438</c:v>
                </c:pt>
                <c:pt idx="2178">
                  <c:v>39439</c:v>
                </c:pt>
                <c:pt idx="2179">
                  <c:v>39440</c:v>
                </c:pt>
                <c:pt idx="2180">
                  <c:v>39441</c:v>
                </c:pt>
                <c:pt idx="2181">
                  <c:v>39442</c:v>
                </c:pt>
                <c:pt idx="2182">
                  <c:v>39443</c:v>
                </c:pt>
                <c:pt idx="2183">
                  <c:v>39444</c:v>
                </c:pt>
                <c:pt idx="2184">
                  <c:v>39445</c:v>
                </c:pt>
                <c:pt idx="2185">
                  <c:v>39446</c:v>
                </c:pt>
                <c:pt idx="2186">
                  <c:v>39447</c:v>
                </c:pt>
                <c:pt idx="2187">
                  <c:v>39448</c:v>
                </c:pt>
                <c:pt idx="2188">
                  <c:v>39449</c:v>
                </c:pt>
                <c:pt idx="2189">
                  <c:v>39450</c:v>
                </c:pt>
                <c:pt idx="2190">
                  <c:v>39451</c:v>
                </c:pt>
                <c:pt idx="2191">
                  <c:v>39452</c:v>
                </c:pt>
                <c:pt idx="2192">
                  <c:v>39453</c:v>
                </c:pt>
                <c:pt idx="2193">
                  <c:v>39454</c:v>
                </c:pt>
                <c:pt idx="2194">
                  <c:v>39455</c:v>
                </c:pt>
                <c:pt idx="2195">
                  <c:v>39456</c:v>
                </c:pt>
                <c:pt idx="2196">
                  <c:v>39457</c:v>
                </c:pt>
                <c:pt idx="2197">
                  <c:v>39458</c:v>
                </c:pt>
                <c:pt idx="2198">
                  <c:v>39459</c:v>
                </c:pt>
                <c:pt idx="2199">
                  <c:v>39460</c:v>
                </c:pt>
                <c:pt idx="2200">
                  <c:v>39461</c:v>
                </c:pt>
                <c:pt idx="2201">
                  <c:v>39462</c:v>
                </c:pt>
                <c:pt idx="2202">
                  <c:v>39463</c:v>
                </c:pt>
                <c:pt idx="2203">
                  <c:v>39464</c:v>
                </c:pt>
                <c:pt idx="2204">
                  <c:v>39465</c:v>
                </c:pt>
                <c:pt idx="2205">
                  <c:v>39466</c:v>
                </c:pt>
                <c:pt idx="2206">
                  <c:v>39467</c:v>
                </c:pt>
                <c:pt idx="2207">
                  <c:v>39468</c:v>
                </c:pt>
                <c:pt idx="2208">
                  <c:v>39469</c:v>
                </c:pt>
                <c:pt idx="2209">
                  <c:v>39470</c:v>
                </c:pt>
                <c:pt idx="2210">
                  <c:v>39471</c:v>
                </c:pt>
                <c:pt idx="2211">
                  <c:v>39472</c:v>
                </c:pt>
                <c:pt idx="2212">
                  <c:v>39473</c:v>
                </c:pt>
                <c:pt idx="2213">
                  <c:v>39474</c:v>
                </c:pt>
                <c:pt idx="2214">
                  <c:v>39475</c:v>
                </c:pt>
                <c:pt idx="2215">
                  <c:v>39476</c:v>
                </c:pt>
                <c:pt idx="2216">
                  <c:v>39477</c:v>
                </c:pt>
                <c:pt idx="2217">
                  <c:v>39478</c:v>
                </c:pt>
                <c:pt idx="2218">
                  <c:v>39479</c:v>
                </c:pt>
                <c:pt idx="2219">
                  <c:v>39480</c:v>
                </c:pt>
                <c:pt idx="2220">
                  <c:v>39481</c:v>
                </c:pt>
                <c:pt idx="2221">
                  <c:v>39482</c:v>
                </c:pt>
                <c:pt idx="2222">
                  <c:v>39483</c:v>
                </c:pt>
                <c:pt idx="2223">
                  <c:v>39484</c:v>
                </c:pt>
                <c:pt idx="2224">
                  <c:v>39485</c:v>
                </c:pt>
                <c:pt idx="2225">
                  <c:v>39486</c:v>
                </c:pt>
                <c:pt idx="2226">
                  <c:v>39487</c:v>
                </c:pt>
                <c:pt idx="2227">
                  <c:v>39488</c:v>
                </c:pt>
                <c:pt idx="2228">
                  <c:v>39489</c:v>
                </c:pt>
                <c:pt idx="2229">
                  <c:v>39490</c:v>
                </c:pt>
                <c:pt idx="2230">
                  <c:v>39491</c:v>
                </c:pt>
                <c:pt idx="2231">
                  <c:v>39492</c:v>
                </c:pt>
                <c:pt idx="2232">
                  <c:v>39493</c:v>
                </c:pt>
                <c:pt idx="2233">
                  <c:v>39494</c:v>
                </c:pt>
                <c:pt idx="2234">
                  <c:v>39495</c:v>
                </c:pt>
                <c:pt idx="2235">
                  <c:v>39496</c:v>
                </c:pt>
                <c:pt idx="2236">
                  <c:v>39497</c:v>
                </c:pt>
                <c:pt idx="2237">
                  <c:v>39498</c:v>
                </c:pt>
                <c:pt idx="2238">
                  <c:v>39499</c:v>
                </c:pt>
                <c:pt idx="2239">
                  <c:v>39500</c:v>
                </c:pt>
                <c:pt idx="2240">
                  <c:v>39501</c:v>
                </c:pt>
                <c:pt idx="2241">
                  <c:v>39502</c:v>
                </c:pt>
                <c:pt idx="2242">
                  <c:v>39503</c:v>
                </c:pt>
                <c:pt idx="2243">
                  <c:v>39504</c:v>
                </c:pt>
                <c:pt idx="2244">
                  <c:v>39505</c:v>
                </c:pt>
                <c:pt idx="2245">
                  <c:v>39506</c:v>
                </c:pt>
                <c:pt idx="2246">
                  <c:v>39507</c:v>
                </c:pt>
                <c:pt idx="2247">
                  <c:v>39508</c:v>
                </c:pt>
                <c:pt idx="2248">
                  <c:v>39509</c:v>
                </c:pt>
                <c:pt idx="2249">
                  <c:v>39510</c:v>
                </c:pt>
                <c:pt idx="2250">
                  <c:v>39511</c:v>
                </c:pt>
                <c:pt idx="2251">
                  <c:v>39512</c:v>
                </c:pt>
                <c:pt idx="2252">
                  <c:v>39513</c:v>
                </c:pt>
                <c:pt idx="2253">
                  <c:v>39514</c:v>
                </c:pt>
                <c:pt idx="2254">
                  <c:v>39515</c:v>
                </c:pt>
                <c:pt idx="2255">
                  <c:v>39516</c:v>
                </c:pt>
                <c:pt idx="2256">
                  <c:v>39517</c:v>
                </c:pt>
                <c:pt idx="2257">
                  <c:v>39518</c:v>
                </c:pt>
                <c:pt idx="2258">
                  <c:v>39519</c:v>
                </c:pt>
                <c:pt idx="2259">
                  <c:v>39520</c:v>
                </c:pt>
                <c:pt idx="2260">
                  <c:v>39521</c:v>
                </c:pt>
                <c:pt idx="2261">
                  <c:v>39522</c:v>
                </c:pt>
                <c:pt idx="2262">
                  <c:v>39523</c:v>
                </c:pt>
                <c:pt idx="2263">
                  <c:v>39524</c:v>
                </c:pt>
                <c:pt idx="2264">
                  <c:v>39525</c:v>
                </c:pt>
                <c:pt idx="2265">
                  <c:v>39526</c:v>
                </c:pt>
                <c:pt idx="2266">
                  <c:v>39527</c:v>
                </c:pt>
                <c:pt idx="2267">
                  <c:v>39528</c:v>
                </c:pt>
                <c:pt idx="2268">
                  <c:v>39529</c:v>
                </c:pt>
                <c:pt idx="2269">
                  <c:v>39530</c:v>
                </c:pt>
                <c:pt idx="2270">
                  <c:v>39531</c:v>
                </c:pt>
                <c:pt idx="2271">
                  <c:v>39532</c:v>
                </c:pt>
                <c:pt idx="2272">
                  <c:v>39533</c:v>
                </c:pt>
                <c:pt idx="2273">
                  <c:v>39534</c:v>
                </c:pt>
                <c:pt idx="2274">
                  <c:v>39535</c:v>
                </c:pt>
                <c:pt idx="2275">
                  <c:v>39536</c:v>
                </c:pt>
                <c:pt idx="2276">
                  <c:v>39537</c:v>
                </c:pt>
                <c:pt idx="2277">
                  <c:v>39538</c:v>
                </c:pt>
                <c:pt idx="2278">
                  <c:v>39539</c:v>
                </c:pt>
                <c:pt idx="2279">
                  <c:v>39540</c:v>
                </c:pt>
                <c:pt idx="2280">
                  <c:v>39541</c:v>
                </c:pt>
                <c:pt idx="2281">
                  <c:v>39542</c:v>
                </c:pt>
                <c:pt idx="2282">
                  <c:v>39543</c:v>
                </c:pt>
                <c:pt idx="2283">
                  <c:v>39544</c:v>
                </c:pt>
                <c:pt idx="2284">
                  <c:v>39545</c:v>
                </c:pt>
                <c:pt idx="2285">
                  <c:v>39546</c:v>
                </c:pt>
                <c:pt idx="2286">
                  <c:v>39547</c:v>
                </c:pt>
                <c:pt idx="2287">
                  <c:v>39548</c:v>
                </c:pt>
                <c:pt idx="2288">
                  <c:v>39549</c:v>
                </c:pt>
                <c:pt idx="2289">
                  <c:v>39550</c:v>
                </c:pt>
                <c:pt idx="2290">
                  <c:v>39551</c:v>
                </c:pt>
                <c:pt idx="2291">
                  <c:v>39552</c:v>
                </c:pt>
                <c:pt idx="2292">
                  <c:v>39553</c:v>
                </c:pt>
                <c:pt idx="2293">
                  <c:v>39554</c:v>
                </c:pt>
                <c:pt idx="2294">
                  <c:v>39555</c:v>
                </c:pt>
                <c:pt idx="2295">
                  <c:v>39556</c:v>
                </c:pt>
                <c:pt idx="2296">
                  <c:v>39557</c:v>
                </c:pt>
                <c:pt idx="2297">
                  <c:v>39558</c:v>
                </c:pt>
                <c:pt idx="2298">
                  <c:v>39559</c:v>
                </c:pt>
                <c:pt idx="2299">
                  <c:v>39560</c:v>
                </c:pt>
                <c:pt idx="2300">
                  <c:v>39561</c:v>
                </c:pt>
                <c:pt idx="2301">
                  <c:v>39562</c:v>
                </c:pt>
                <c:pt idx="2302">
                  <c:v>39563</c:v>
                </c:pt>
                <c:pt idx="2303">
                  <c:v>39564</c:v>
                </c:pt>
                <c:pt idx="2304">
                  <c:v>39565</c:v>
                </c:pt>
                <c:pt idx="2305">
                  <c:v>39566</c:v>
                </c:pt>
                <c:pt idx="2306">
                  <c:v>39567</c:v>
                </c:pt>
                <c:pt idx="2307">
                  <c:v>39568</c:v>
                </c:pt>
                <c:pt idx="2308">
                  <c:v>39569</c:v>
                </c:pt>
                <c:pt idx="2309">
                  <c:v>39570</c:v>
                </c:pt>
                <c:pt idx="2310">
                  <c:v>39571</c:v>
                </c:pt>
                <c:pt idx="2311">
                  <c:v>39572</c:v>
                </c:pt>
                <c:pt idx="2312">
                  <c:v>39573</c:v>
                </c:pt>
                <c:pt idx="2313">
                  <c:v>39574</c:v>
                </c:pt>
                <c:pt idx="2314">
                  <c:v>39575</c:v>
                </c:pt>
                <c:pt idx="2315">
                  <c:v>39576</c:v>
                </c:pt>
                <c:pt idx="2316">
                  <c:v>39577</c:v>
                </c:pt>
                <c:pt idx="2317">
                  <c:v>39578</c:v>
                </c:pt>
                <c:pt idx="2318">
                  <c:v>39579</c:v>
                </c:pt>
                <c:pt idx="2319">
                  <c:v>39580</c:v>
                </c:pt>
                <c:pt idx="2320">
                  <c:v>39581</c:v>
                </c:pt>
                <c:pt idx="2321">
                  <c:v>39582</c:v>
                </c:pt>
                <c:pt idx="2322">
                  <c:v>39583</c:v>
                </c:pt>
                <c:pt idx="2323">
                  <c:v>39584</c:v>
                </c:pt>
                <c:pt idx="2324">
                  <c:v>39585</c:v>
                </c:pt>
                <c:pt idx="2325">
                  <c:v>39586</c:v>
                </c:pt>
                <c:pt idx="2326">
                  <c:v>39587</c:v>
                </c:pt>
                <c:pt idx="2327">
                  <c:v>39588</c:v>
                </c:pt>
                <c:pt idx="2328">
                  <c:v>39589</c:v>
                </c:pt>
                <c:pt idx="2329">
                  <c:v>39590</c:v>
                </c:pt>
                <c:pt idx="2330">
                  <c:v>39591</c:v>
                </c:pt>
                <c:pt idx="2331">
                  <c:v>39592</c:v>
                </c:pt>
                <c:pt idx="2332">
                  <c:v>39593</c:v>
                </c:pt>
                <c:pt idx="2333">
                  <c:v>39594</c:v>
                </c:pt>
                <c:pt idx="2334">
                  <c:v>39595</c:v>
                </c:pt>
                <c:pt idx="2335">
                  <c:v>39596</c:v>
                </c:pt>
                <c:pt idx="2336">
                  <c:v>39597</c:v>
                </c:pt>
                <c:pt idx="2337">
                  <c:v>39598</c:v>
                </c:pt>
                <c:pt idx="2338">
                  <c:v>39599</c:v>
                </c:pt>
                <c:pt idx="2339">
                  <c:v>39600</c:v>
                </c:pt>
                <c:pt idx="2340">
                  <c:v>39601</c:v>
                </c:pt>
                <c:pt idx="2341">
                  <c:v>39602</c:v>
                </c:pt>
                <c:pt idx="2342">
                  <c:v>39603</c:v>
                </c:pt>
                <c:pt idx="2343">
                  <c:v>39604</c:v>
                </c:pt>
                <c:pt idx="2344">
                  <c:v>39605</c:v>
                </c:pt>
                <c:pt idx="2345">
                  <c:v>39606</c:v>
                </c:pt>
                <c:pt idx="2346">
                  <c:v>39607</c:v>
                </c:pt>
                <c:pt idx="2347">
                  <c:v>39608</c:v>
                </c:pt>
                <c:pt idx="2348">
                  <c:v>39609</c:v>
                </c:pt>
                <c:pt idx="2349">
                  <c:v>39610</c:v>
                </c:pt>
                <c:pt idx="2350">
                  <c:v>39611</c:v>
                </c:pt>
                <c:pt idx="2351">
                  <c:v>39612</c:v>
                </c:pt>
                <c:pt idx="2352">
                  <c:v>39613</c:v>
                </c:pt>
                <c:pt idx="2353">
                  <c:v>39614</c:v>
                </c:pt>
                <c:pt idx="2354">
                  <c:v>39615</c:v>
                </c:pt>
                <c:pt idx="2355">
                  <c:v>39616</c:v>
                </c:pt>
                <c:pt idx="2356">
                  <c:v>39617</c:v>
                </c:pt>
                <c:pt idx="2357">
                  <c:v>39618</c:v>
                </c:pt>
                <c:pt idx="2358">
                  <c:v>39619</c:v>
                </c:pt>
                <c:pt idx="2359">
                  <c:v>39620</c:v>
                </c:pt>
                <c:pt idx="2360">
                  <c:v>39621</c:v>
                </c:pt>
                <c:pt idx="2361">
                  <c:v>39622</c:v>
                </c:pt>
                <c:pt idx="2362">
                  <c:v>39623</c:v>
                </c:pt>
                <c:pt idx="2363">
                  <c:v>39624</c:v>
                </c:pt>
                <c:pt idx="2364">
                  <c:v>39625</c:v>
                </c:pt>
                <c:pt idx="2365">
                  <c:v>39626</c:v>
                </c:pt>
                <c:pt idx="2366">
                  <c:v>39627</c:v>
                </c:pt>
                <c:pt idx="2367">
                  <c:v>39628</c:v>
                </c:pt>
                <c:pt idx="2368">
                  <c:v>39629</c:v>
                </c:pt>
                <c:pt idx="2369">
                  <c:v>39630</c:v>
                </c:pt>
                <c:pt idx="2370">
                  <c:v>39631</c:v>
                </c:pt>
                <c:pt idx="2371">
                  <c:v>39632</c:v>
                </c:pt>
                <c:pt idx="2372">
                  <c:v>39633</c:v>
                </c:pt>
                <c:pt idx="2373">
                  <c:v>39634</c:v>
                </c:pt>
                <c:pt idx="2374">
                  <c:v>39635</c:v>
                </c:pt>
                <c:pt idx="2375">
                  <c:v>39636</c:v>
                </c:pt>
                <c:pt idx="2376">
                  <c:v>39637</c:v>
                </c:pt>
                <c:pt idx="2377">
                  <c:v>39638</c:v>
                </c:pt>
                <c:pt idx="2378">
                  <c:v>39639</c:v>
                </c:pt>
                <c:pt idx="2379">
                  <c:v>39640</c:v>
                </c:pt>
                <c:pt idx="2380">
                  <c:v>39641</c:v>
                </c:pt>
                <c:pt idx="2381">
                  <c:v>39642</c:v>
                </c:pt>
                <c:pt idx="2382">
                  <c:v>39643</c:v>
                </c:pt>
                <c:pt idx="2383">
                  <c:v>39644</c:v>
                </c:pt>
                <c:pt idx="2384">
                  <c:v>39645</c:v>
                </c:pt>
                <c:pt idx="2385">
                  <c:v>39646</c:v>
                </c:pt>
                <c:pt idx="2386">
                  <c:v>39647</c:v>
                </c:pt>
                <c:pt idx="2387">
                  <c:v>39648</c:v>
                </c:pt>
                <c:pt idx="2388">
                  <c:v>39649</c:v>
                </c:pt>
                <c:pt idx="2389">
                  <c:v>39650</c:v>
                </c:pt>
                <c:pt idx="2390">
                  <c:v>39651</c:v>
                </c:pt>
                <c:pt idx="2391">
                  <c:v>39652</c:v>
                </c:pt>
                <c:pt idx="2392">
                  <c:v>39653</c:v>
                </c:pt>
                <c:pt idx="2393">
                  <c:v>39654</c:v>
                </c:pt>
                <c:pt idx="2394">
                  <c:v>39655</c:v>
                </c:pt>
                <c:pt idx="2395">
                  <c:v>39656</c:v>
                </c:pt>
                <c:pt idx="2396">
                  <c:v>39657</c:v>
                </c:pt>
                <c:pt idx="2397">
                  <c:v>39658</c:v>
                </c:pt>
                <c:pt idx="2398">
                  <c:v>39659</c:v>
                </c:pt>
                <c:pt idx="2399">
                  <c:v>39660</c:v>
                </c:pt>
                <c:pt idx="2400">
                  <c:v>39661</c:v>
                </c:pt>
                <c:pt idx="2401">
                  <c:v>39662</c:v>
                </c:pt>
                <c:pt idx="2402">
                  <c:v>39663</c:v>
                </c:pt>
                <c:pt idx="2403">
                  <c:v>39664</c:v>
                </c:pt>
                <c:pt idx="2404">
                  <c:v>39665</c:v>
                </c:pt>
                <c:pt idx="2405">
                  <c:v>39666</c:v>
                </c:pt>
                <c:pt idx="2406">
                  <c:v>39667</c:v>
                </c:pt>
                <c:pt idx="2407">
                  <c:v>39668</c:v>
                </c:pt>
                <c:pt idx="2408">
                  <c:v>39669</c:v>
                </c:pt>
                <c:pt idx="2409">
                  <c:v>39670</c:v>
                </c:pt>
                <c:pt idx="2410">
                  <c:v>39671</c:v>
                </c:pt>
                <c:pt idx="2411">
                  <c:v>39672</c:v>
                </c:pt>
                <c:pt idx="2412">
                  <c:v>39673</c:v>
                </c:pt>
                <c:pt idx="2413">
                  <c:v>39674</c:v>
                </c:pt>
                <c:pt idx="2414">
                  <c:v>39675</c:v>
                </c:pt>
                <c:pt idx="2415">
                  <c:v>39676</c:v>
                </c:pt>
                <c:pt idx="2416">
                  <c:v>39677</c:v>
                </c:pt>
                <c:pt idx="2417">
                  <c:v>39678</c:v>
                </c:pt>
                <c:pt idx="2418">
                  <c:v>39679</c:v>
                </c:pt>
                <c:pt idx="2419">
                  <c:v>39680</c:v>
                </c:pt>
                <c:pt idx="2420">
                  <c:v>39681</c:v>
                </c:pt>
                <c:pt idx="2421">
                  <c:v>39682</c:v>
                </c:pt>
                <c:pt idx="2422">
                  <c:v>39683</c:v>
                </c:pt>
                <c:pt idx="2423">
                  <c:v>39684</c:v>
                </c:pt>
                <c:pt idx="2424">
                  <c:v>39685</c:v>
                </c:pt>
                <c:pt idx="2425">
                  <c:v>39686</c:v>
                </c:pt>
                <c:pt idx="2426">
                  <c:v>39687</c:v>
                </c:pt>
                <c:pt idx="2427">
                  <c:v>39688</c:v>
                </c:pt>
                <c:pt idx="2428">
                  <c:v>39689</c:v>
                </c:pt>
                <c:pt idx="2429">
                  <c:v>39690</c:v>
                </c:pt>
                <c:pt idx="2430">
                  <c:v>39691</c:v>
                </c:pt>
                <c:pt idx="2431">
                  <c:v>39692</c:v>
                </c:pt>
                <c:pt idx="2432">
                  <c:v>39693</c:v>
                </c:pt>
                <c:pt idx="2433">
                  <c:v>39694</c:v>
                </c:pt>
                <c:pt idx="2434">
                  <c:v>39695</c:v>
                </c:pt>
                <c:pt idx="2435">
                  <c:v>39696</c:v>
                </c:pt>
                <c:pt idx="2436">
                  <c:v>39697</c:v>
                </c:pt>
                <c:pt idx="2437">
                  <c:v>39698</c:v>
                </c:pt>
                <c:pt idx="2438">
                  <c:v>39699</c:v>
                </c:pt>
                <c:pt idx="2439">
                  <c:v>39700</c:v>
                </c:pt>
                <c:pt idx="2440">
                  <c:v>39701</c:v>
                </c:pt>
                <c:pt idx="2441">
                  <c:v>39702</c:v>
                </c:pt>
                <c:pt idx="2442">
                  <c:v>39703</c:v>
                </c:pt>
                <c:pt idx="2443">
                  <c:v>39704</c:v>
                </c:pt>
                <c:pt idx="2444">
                  <c:v>39705</c:v>
                </c:pt>
                <c:pt idx="2445">
                  <c:v>39706</c:v>
                </c:pt>
                <c:pt idx="2446">
                  <c:v>39707</c:v>
                </c:pt>
                <c:pt idx="2447">
                  <c:v>39708</c:v>
                </c:pt>
                <c:pt idx="2448">
                  <c:v>39709</c:v>
                </c:pt>
                <c:pt idx="2449">
                  <c:v>39710</c:v>
                </c:pt>
                <c:pt idx="2450">
                  <c:v>39711</c:v>
                </c:pt>
                <c:pt idx="2451">
                  <c:v>39712</c:v>
                </c:pt>
                <c:pt idx="2452">
                  <c:v>39713</c:v>
                </c:pt>
                <c:pt idx="2453">
                  <c:v>39714</c:v>
                </c:pt>
                <c:pt idx="2454">
                  <c:v>39715</c:v>
                </c:pt>
                <c:pt idx="2455">
                  <c:v>39716</c:v>
                </c:pt>
                <c:pt idx="2456">
                  <c:v>39717</c:v>
                </c:pt>
                <c:pt idx="2457">
                  <c:v>39718</c:v>
                </c:pt>
                <c:pt idx="2458">
                  <c:v>39719</c:v>
                </c:pt>
                <c:pt idx="2459">
                  <c:v>39720</c:v>
                </c:pt>
                <c:pt idx="2460">
                  <c:v>39721</c:v>
                </c:pt>
                <c:pt idx="2461">
                  <c:v>39722</c:v>
                </c:pt>
                <c:pt idx="2462">
                  <c:v>39723</c:v>
                </c:pt>
                <c:pt idx="2463">
                  <c:v>39724</c:v>
                </c:pt>
                <c:pt idx="2464">
                  <c:v>39725</c:v>
                </c:pt>
                <c:pt idx="2465">
                  <c:v>39726</c:v>
                </c:pt>
                <c:pt idx="2466">
                  <c:v>39727</c:v>
                </c:pt>
                <c:pt idx="2467">
                  <c:v>39728</c:v>
                </c:pt>
                <c:pt idx="2468">
                  <c:v>39729</c:v>
                </c:pt>
                <c:pt idx="2469">
                  <c:v>39730</c:v>
                </c:pt>
                <c:pt idx="2470">
                  <c:v>39731</c:v>
                </c:pt>
                <c:pt idx="2471">
                  <c:v>39732</c:v>
                </c:pt>
                <c:pt idx="2472">
                  <c:v>39733</c:v>
                </c:pt>
                <c:pt idx="2473">
                  <c:v>39734</c:v>
                </c:pt>
                <c:pt idx="2474">
                  <c:v>39735</c:v>
                </c:pt>
                <c:pt idx="2475">
                  <c:v>39736</c:v>
                </c:pt>
                <c:pt idx="2476">
                  <c:v>39737</c:v>
                </c:pt>
                <c:pt idx="2477">
                  <c:v>39738</c:v>
                </c:pt>
                <c:pt idx="2478">
                  <c:v>39739</c:v>
                </c:pt>
                <c:pt idx="2479">
                  <c:v>39740</c:v>
                </c:pt>
                <c:pt idx="2480">
                  <c:v>39741</c:v>
                </c:pt>
                <c:pt idx="2481">
                  <c:v>39742</c:v>
                </c:pt>
                <c:pt idx="2482">
                  <c:v>39743</c:v>
                </c:pt>
                <c:pt idx="2483">
                  <c:v>39744</c:v>
                </c:pt>
                <c:pt idx="2484">
                  <c:v>39745</c:v>
                </c:pt>
                <c:pt idx="2485">
                  <c:v>39746</c:v>
                </c:pt>
                <c:pt idx="2486">
                  <c:v>39747</c:v>
                </c:pt>
                <c:pt idx="2487">
                  <c:v>39748</c:v>
                </c:pt>
                <c:pt idx="2488">
                  <c:v>39749</c:v>
                </c:pt>
                <c:pt idx="2489">
                  <c:v>39750</c:v>
                </c:pt>
                <c:pt idx="2490">
                  <c:v>39751</c:v>
                </c:pt>
                <c:pt idx="2491">
                  <c:v>39752</c:v>
                </c:pt>
                <c:pt idx="2492">
                  <c:v>39753</c:v>
                </c:pt>
                <c:pt idx="2493">
                  <c:v>39754</c:v>
                </c:pt>
                <c:pt idx="2494">
                  <c:v>39755</c:v>
                </c:pt>
                <c:pt idx="2495">
                  <c:v>39756</c:v>
                </c:pt>
                <c:pt idx="2496">
                  <c:v>39757</c:v>
                </c:pt>
                <c:pt idx="2497">
                  <c:v>39758</c:v>
                </c:pt>
                <c:pt idx="2498">
                  <c:v>39759</c:v>
                </c:pt>
                <c:pt idx="2499">
                  <c:v>39760</c:v>
                </c:pt>
                <c:pt idx="2500">
                  <c:v>39761</c:v>
                </c:pt>
                <c:pt idx="2501">
                  <c:v>39762</c:v>
                </c:pt>
                <c:pt idx="2502">
                  <c:v>39763</c:v>
                </c:pt>
                <c:pt idx="2503">
                  <c:v>39764</c:v>
                </c:pt>
                <c:pt idx="2504">
                  <c:v>39765</c:v>
                </c:pt>
                <c:pt idx="2505">
                  <c:v>39766</c:v>
                </c:pt>
                <c:pt idx="2506">
                  <c:v>39767</c:v>
                </c:pt>
                <c:pt idx="2507">
                  <c:v>39768</c:v>
                </c:pt>
                <c:pt idx="2508">
                  <c:v>39769</c:v>
                </c:pt>
                <c:pt idx="2509">
                  <c:v>39770</c:v>
                </c:pt>
                <c:pt idx="2510">
                  <c:v>39771</c:v>
                </c:pt>
                <c:pt idx="2511">
                  <c:v>39772</c:v>
                </c:pt>
                <c:pt idx="2512">
                  <c:v>39773</c:v>
                </c:pt>
                <c:pt idx="2513">
                  <c:v>39774</c:v>
                </c:pt>
                <c:pt idx="2514">
                  <c:v>39775</c:v>
                </c:pt>
                <c:pt idx="2515">
                  <c:v>39776</c:v>
                </c:pt>
                <c:pt idx="2516">
                  <c:v>39777</c:v>
                </c:pt>
                <c:pt idx="2517">
                  <c:v>39778</c:v>
                </c:pt>
                <c:pt idx="2518">
                  <c:v>39779</c:v>
                </c:pt>
                <c:pt idx="2519">
                  <c:v>39780</c:v>
                </c:pt>
                <c:pt idx="2520">
                  <c:v>39781</c:v>
                </c:pt>
                <c:pt idx="2521">
                  <c:v>39782</c:v>
                </c:pt>
                <c:pt idx="2522">
                  <c:v>39783</c:v>
                </c:pt>
                <c:pt idx="2523">
                  <c:v>39784</c:v>
                </c:pt>
                <c:pt idx="2524">
                  <c:v>39785</c:v>
                </c:pt>
                <c:pt idx="2525">
                  <c:v>39786</c:v>
                </c:pt>
                <c:pt idx="2526">
                  <c:v>39787</c:v>
                </c:pt>
                <c:pt idx="2527">
                  <c:v>39788</c:v>
                </c:pt>
                <c:pt idx="2528">
                  <c:v>39789</c:v>
                </c:pt>
                <c:pt idx="2529">
                  <c:v>39790</c:v>
                </c:pt>
                <c:pt idx="2530">
                  <c:v>39791</c:v>
                </c:pt>
                <c:pt idx="2531">
                  <c:v>39792</c:v>
                </c:pt>
                <c:pt idx="2532">
                  <c:v>39793</c:v>
                </c:pt>
                <c:pt idx="2533">
                  <c:v>39794</c:v>
                </c:pt>
                <c:pt idx="2534">
                  <c:v>39795</c:v>
                </c:pt>
                <c:pt idx="2535">
                  <c:v>39796</c:v>
                </c:pt>
                <c:pt idx="2536">
                  <c:v>39797</c:v>
                </c:pt>
                <c:pt idx="2537">
                  <c:v>39798</c:v>
                </c:pt>
                <c:pt idx="2538">
                  <c:v>39799</c:v>
                </c:pt>
                <c:pt idx="2539">
                  <c:v>39800</c:v>
                </c:pt>
                <c:pt idx="2540">
                  <c:v>39801</c:v>
                </c:pt>
                <c:pt idx="2541">
                  <c:v>39802</c:v>
                </c:pt>
                <c:pt idx="2542">
                  <c:v>39803</c:v>
                </c:pt>
                <c:pt idx="2543">
                  <c:v>39804</c:v>
                </c:pt>
                <c:pt idx="2544">
                  <c:v>39805</c:v>
                </c:pt>
                <c:pt idx="2545">
                  <c:v>39806</c:v>
                </c:pt>
                <c:pt idx="2546">
                  <c:v>39807</c:v>
                </c:pt>
                <c:pt idx="2547">
                  <c:v>39808</c:v>
                </c:pt>
                <c:pt idx="2548">
                  <c:v>39809</c:v>
                </c:pt>
                <c:pt idx="2549">
                  <c:v>39810</c:v>
                </c:pt>
                <c:pt idx="2550">
                  <c:v>39811</c:v>
                </c:pt>
                <c:pt idx="2551">
                  <c:v>39812</c:v>
                </c:pt>
                <c:pt idx="2552">
                  <c:v>39813</c:v>
                </c:pt>
                <c:pt idx="2553">
                  <c:v>39814</c:v>
                </c:pt>
                <c:pt idx="2554">
                  <c:v>39815</c:v>
                </c:pt>
                <c:pt idx="2555">
                  <c:v>39816</c:v>
                </c:pt>
                <c:pt idx="2556">
                  <c:v>39817</c:v>
                </c:pt>
                <c:pt idx="2557">
                  <c:v>39818</c:v>
                </c:pt>
                <c:pt idx="2558">
                  <c:v>39819</c:v>
                </c:pt>
                <c:pt idx="2559">
                  <c:v>39820</c:v>
                </c:pt>
                <c:pt idx="2560">
                  <c:v>39821</c:v>
                </c:pt>
                <c:pt idx="2561">
                  <c:v>39822</c:v>
                </c:pt>
                <c:pt idx="2562">
                  <c:v>39823</c:v>
                </c:pt>
                <c:pt idx="2563">
                  <c:v>39824</c:v>
                </c:pt>
                <c:pt idx="2564">
                  <c:v>39825</c:v>
                </c:pt>
                <c:pt idx="2565">
                  <c:v>39826</c:v>
                </c:pt>
                <c:pt idx="2566">
                  <c:v>39827</c:v>
                </c:pt>
                <c:pt idx="2567">
                  <c:v>39828</c:v>
                </c:pt>
                <c:pt idx="2568">
                  <c:v>39829</c:v>
                </c:pt>
                <c:pt idx="2569">
                  <c:v>39830</c:v>
                </c:pt>
                <c:pt idx="2570">
                  <c:v>39831</c:v>
                </c:pt>
                <c:pt idx="2571">
                  <c:v>39832</c:v>
                </c:pt>
                <c:pt idx="2572">
                  <c:v>39833</c:v>
                </c:pt>
                <c:pt idx="2573">
                  <c:v>39834</c:v>
                </c:pt>
                <c:pt idx="2574">
                  <c:v>39835</c:v>
                </c:pt>
                <c:pt idx="2575">
                  <c:v>39836</c:v>
                </c:pt>
                <c:pt idx="2576">
                  <c:v>39837</c:v>
                </c:pt>
                <c:pt idx="2577">
                  <c:v>39838</c:v>
                </c:pt>
                <c:pt idx="2578">
                  <c:v>39839</c:v>
                </c:pt>
                <c:pt idx="2579">
                  <c:v>39840</c:v>
                </c:pt>
                <c:pt idx="2580">
                  <c:v>39841</c:v>
                </c:pt>
                <c:pt idx="2581">
                  <c:v>39842</c:v>
                </c:pt>
                <c:pt idx="2582">
                  <c:v>39843</c:v>
                </c:pt>
                <c:pt idx="2583">
                  <c:v>39844</c:v>
                </c:pt>
                <c:pt idx="2584">
                  <c:v>39845</c:v>
                </c:pt>
                <c:pt idx="2585">
                  <c:v>39846</c:v>
                </c:pt>
                <c:pt idx="2586">
                  <c:v>39847</c:v>
                </c:pt>
                <c:pt idx="2587">
                  <c:v>39848</c:v>
                </c:pt>
                <c:pt idx="2588">
                  <c:v>39849</c:v>
                </c:pt>
                <c:pt idx="2589">
                  <c:v>39850</c:v>
                </c:pt>
                <c:pt idx="2590">
                  <c:v>39851</c:v>
                </c:pt>
                <c:pt idx="2591">
                  <c:v>39852</c:v>
                </c:pt>
                <c:pt idx="2592">
                  <c:v>39853</c:v>
                </c:pt>
                <c:pt idx="2593">
                  <c:v>39854</c:v>
                </c:pt>
                <c:pt idx="2594">
                  <c:v>39855</c:v>
                </c:pt>
                <c:pt idx="2595">
                  <c:v>39856</c:v>
                </c:pt>
                <c:pt idx="2596">
                  <c:v>39857</c:v>
                </c:pt>
                <c:pt idx="2597">
                  <c:v>39858</c:v>
                </c:pt>
                <c:pt idx="2598">
                  <c:v>39859</c:v>
                </c:pt>
                <c:pt idx="2599">
                  <c:v>39860</c:v>
                </c:pt>
                <c:pt idx="2600">
                  <c:v>39861</c:v>
                </c:pt>
                <c:pt idx="2601">
                  <c:v>39862</c:v>
                </c:pt>
                <c:pt idx="2602">
                  <c:v>39863</c:v>
                </c:pt>
                <c:pt idx="2603">
                  <c:v>39864</c:v>
                </c:pt>
                <c:pt idx="2604">
                  <c:v>39865</c:v>
                </c:pt>
                <c:pt idx="2605">
                  <c:v>39866</c:v>
                </c:pt>
                <c:pt idx="2606">
                  <c:v>39867</c:v>
                </c:pt>
                <c:pt idx="2607">
                  <c:v>39868</c:v>
                </c:pt>
                <c:pt idx="2608">
                  <c:v>39869</c:v>
                </c:pt>
                <c:pt idx="2609">
                  <c:v>39870</c:v>
                </c:pt>
                <c:pt idx="2610">
                  <c:v>39871</c:v>
                </c:pt>
                <c:pt idx="2611">
                  <c:v>39872</c:v>
                </c:pt>
                <c:pt idx="2612">
                  <c:v>39873</c:v>
                </c:pt>
                <c:pt idx="2613">
                  <c:v>39874</c:v>
                </c:pt>
                <c:pt idx="2614">
                  <c:v>39875</c:v>
                </c:pt>
                <c:pt idx="2615">
                  <c:v>39876</c:v>
                </c:pt>
                <c:pt idx="2616">
                  <c:v>39877</c:v>
                </c:pt>
                <c:pt idx="2617">
                  <c:v>39878</c:v>
                </c:pt>
                <c:pt idx="2618">
                  <c:v>39879</c:v>
                </c:pt>
                <c:pt idx="2619">
                  <c:v>39880</c:v>
                </c:pt>
                <c:pt idx="2620">
                  <c:v>39881</c:v>
                </c:pt>
                <c:pt idx="2621">
                  <c:v>39882</c:v>
                </c:pt>
                <c:pt idx="2622">
                  <c:v>39883</c:v>
                </c:pt>
                <c:pt idx="2623">
                  <c:v>39884</c:v>
                </c:pt>
                <c:pt idx="2624">
                  <c:v>39885</c:v>
                </c:pt>
                <c:pt idx="2625">
                  <c:v>39886</c:v>
                </c:pt>
                <c:pt idx="2626">
                  <c:v>39887</c:v>
                </c:pt>
                <c:pt idx="2627">
                  <c:v>39888</c:v>
                </c:pt>
                <c:pt idx="2628">
                  <c:v>39889</c:v>
                </c:pt>
                <c:pt idx="2629">
                  <c:v>39890</c:v>
                </c:pt>
                <c:pt idx="2630">
                  <c:v>39891</c:v>
                </c:pt>
                <c:pt idx="2631">
                  <c:v>39892</c:v>
                </c:pt>
                <c:pt idx="2632">
                  <c:v>39893</c:v>
                </c:pt>
                <c:pt idx="2633">
                  <c:v>39894</c:v>
                </c:pt>
                <c:pt idx="2634">
                  <c:v>39895</c:v>
                </c:pt>
                <c:pt idx="2635">
                  <c:v>39896</c:v>
                </c:pt>
                <c:pt idx="2636">
                  <c:v>39897</c:v>
                </c:pt>
                <c:pt idx="2637">
                  <c:v>39898</c:v>
                </c:pt>
                <c:pt idx="2638">
                  <c:v>39899</c:v>
                </c:pt>
                <c:pt idx="2639">
                  <c:v>39900</c:v>
                </c:pt>
                <c:pt idx="2640">
                  <c:v>39901</c:v>
                </c:pt>
                <c:pt idx="2641">
                  <c:v>39902</c:v>
                </c:pt>
                <c:pt idx="2642">
                  <c:v>39903</c:v>
                </c:pt>
                <c:pt idx="2643">
                  <c:v>39904</c:v>
                </c:pt>
                <c:pt idx="2644">
                  <c:v>39905</c:v>
                </c:pt>
                <c:pt idx="2645">
                  <c:v>39906</c:v>
                </c:pt>
                <c:pt idx="2646">
                  <c:v>39907</c:v>
                </c:pt>
                <c:pt idx="2647">
                  <c:v>39908</c:v>
                </c:pt>
                <c:pt idx="2648">
                  <c:v>39909</c:v>
                </c:pt>
                <c:pt idx="2649">
                  <c:v>39910</c:v>
                </c:pt>
                <c:pt idx="2650">
                  <c:v>39911</c:v>
                </c:pt>
                <c:pt idx="2651">
                  <c:v>39912</c:v>
                </c:pt>
                <c:pt idx="2652">
                  <c:v>39913</c:v>
                </c:pt>
                <c:pt idx="2653">
                  <c:v>39914</c:v>
                </c:pt>
                <c:pt idx="2654">
                  <c:v>39915</c:v>
                </c:pt>
                <c:pt idx="2655">
                  <c:v>39916</c:v>
                </c:pt>
                <c:pt idx="2656">
                  <c:v>39917</c:v>
                </c:pt>
                <c:pt idx="2657">
                  <c:v>39918</c:v>
                </c:pt>
                <c:pt idx="2658">
                  <c:v>39919</c:v>
                </c:pt>
                <c:pt idx="2659">
                  <c:v>39920</c:v>
                </c:pt>
                <c:pt idx="2660">
                  <c:v>39921</c:v>
                </c:pt>
                <c:pt idx="2661">
                  <c:v>39922</c:v>
                </c:pt>
                <c:pt idx="2662">
                  <c:v>39923</c:v>
                </c:pt>
                <c:pt idx="2663">
                  <c:v>39924</c:v>
                </c:pt>
                <c:pt idx="2664">
                  <c:v>39925</c:v>
                </c:pt>
                <c:pt idx="2665">
                  <c:v>39926</c:v>
                </c:pt>
                <c:pt idx="2666">
                  <c:v>39927</c:v>
                </c:pt>
                <c:pt idx="2667">
                  <c:v>39928</c:v>
                </c:pt>
                <c:pt idx="2668">
                  <c:v>39929</c:v>
                </c:pt>
                <c:pt idx="2669">
                  <c:v>39930</c:v>
                </c:pt>
                <c:pt idx="2670">
                  <c:v>39931</c:v>
                </c:pt>
                <c:pt idx="2671">
                  <c:v>39932</c:v>
                </c:pt>
                <c:pt idx="2672">
                  <c:v>39933</c:v>
                </c:pt>
                <c:pt idx="2673">
                  <c:v>39934</c:v>
                </c:pt>
                <c:pt idx="2674">
                  <c:v>39935</c:v>
                </c:pt>
                <c:pt idx="2675">
                  <c:v>39936</c:v>
                </c:pt>
                <c:pt idx="2676">
                  <c:v>39937</c:v>
                </c:pt>
                <c:pt idx="2677">
                  <c:v>39938</c:v>
                </c:pt>
                <c:pt idx="2678">
                  <c:v>39939</c:v>
                </c:pt>
                <c:pt idx="2679">
                  <c:v>39940</c:v>
                </c:pt>
                <c:pt idx="2680">
                  <c:v>39941</c:v>
                </c:pt>
                <c:pt idx="2681">
                  <c:v>39942</c:v>
                </c:pt>
                <c:pt idx="2682">
                  <c:v>39943</c:v>
                </c:pt>
                <c:pt idx="2683">
                  <c:v>39944</c:v>
                </c:pt>
                <c:pt idx="2684">
                  <c:v>39945</c:v>
                </c:pt>
                <c:pt idx="2685">
                  <c:v>39946</c:v>
                </c:pt>
                <c:pt idx="2686">
                  <c:v>39947</c:v>
                </c:pt>
                <c:pt idx="2687">
                  <c:v>39948</c:v>
                </c:pt>
                <c:pt idx="2688">
                  <c:v>39949</c:v>
                </c:pt>
                <c:pt idx="2689">
                  <c:v>39950</c:v>
                </c:pt>
                <c:pt idx="2690">
                  <c:v>39951</c:v>
                </c:pt>
                <c:pt idx="2691">
                  <c:v>39952</c:v>
                </c:pt>
                <c:pt idx="2692">
                  <c:v>39953</c:v>
                </c:pt>
                <c:pt idx="2693">
                  <c:v>39954</c:v>
                </c:pt>
                <c:pt idx="2694">
                  <c:v>39955</c:v>
                </c:pt>
                <c:pt idx="2695">
                  <c:v>39956</c:v>
                </c:pt>
                <c:pt idx="2696">
                  <c:v>39957</c:v>
                </c:pt>
                <c:pt idx="2697">
                  <c:v>39958</c:v>
                </c:pt>
                <c:pt idx="2698">
                  <c:v>39959</c:v>
                </c:pt>
                <c:pt idx="2699">
                  <c:v>39960</c:v>
                </c:pt>
                <c:pt idx="2700">
                  <c:v>39961</c:v>
                </c:pt>
                <c:pt idx="2701">
                  <c:v>39962</c:v>
                </c:pt>
                <c:pt idx="2702">
                  <c:v>39963</c:v>
                </c:pt>
                <c:pt idx="2703">
                  <c:v>39964</c:v>
                </c:pt>
                <c:pt idx="2704">
                  <c:v>39965</c:v>
                </c:pt>
                <c:pt idx="2705">
                  <c:v>39966</c:v>
                </c:pt>
                <c:pt idx="2706">
                  <c:v>39967</c:v>
                </c:pt>
                <c:pt idx="2707">
                  <c:v>39968</c:v>
                </c:pt>
                <c:pt idx="2708">
                  <c:v>39969</c:v>
                </c:pt>
                <c:pt idx="2709">
                  <c:v>39970</c:v>
                </c:pt>
                <c:pt idx="2710">
                  <c:v>39971</c:v>
                </c:pt>
                <c:pt idx="2711">
                  <c:v>39972</c:v>
                </c:pt>
                <c:pt idx="2712">
                  <c:v>39973</c:v>
                </c:pt>
                <c:pt idx="2713">
                  <c:v>39974</c:v>
                </c:pt>
                <c:pt idx="2714">
                  <c:v>39975</c:v>
                </c:pt>
                <c:pt idx="2715">
                  <c:v>39976</c:v>
                </c:pt>
                <c:pt idx="2716">
                  <c:v>39977</c:v>
                </c:pt>
                <c:pt idx="2717">
                  <c:v>39978</c:v>
                </c:pt>
                <c:pt idx="2718">
                  <c:v>39979</c:v>
                </c:pt>
                <c:pt idx="2719">
                  <c:v>39980</c:v>
                </c:pt>
                <c:pt idx="2720">
                  <c:v>39981</c:v>
                </c:pt>
                <c:pt idx="2721">
                  <c:v>39982</c:v>
                </c:pt>
                <c:pt idx="2722">
                  <c:v>39983</c:v>
                </c:pt>
                <c:pt idx="2723">
                  <c:v>39984</c:v>
                </c:pt>
                <c:pt idx="2724">
                  <c:v>39985</c:v>
                </c:pt>
                <c:pt idx="2725">
                  <c:v>39986</c:v>
                </c:pt>
                <c:pt idx="2726">
                  <c:v>39987</c:v>
                </c:pt>
                <c:pt idx="2727">
                  <c:v>39988</c:v>
                </c:pt>
                <c:pt idx="2728">
                  <c:v>39989</c:v>
                </c:pt>
                <c:pt idx="2729">
                  <c:v>39990</c:v>
                </c:pt>
                <c:pt idx="2730">
                  <c:v>39991</c:v>
                </c:pt>
                <c:pt idx="2731">
                  <c:v>39992</c:v>
                </c:pt>
                <c:pt idx="2732">
                  <c:v>39993</c:v>
                </c:pt>
                <c:pt idx="2733">
                  <c:v>39994</c:v>
                </c:pt>
                <c:pt idx="2734">
                  <c:v>39995</c:v>
                </c:pt>
                <c:pt idx="2735">
                  <c:v>39996</c:v>
                </c:pt>
                <c:pt idx="2736">
                  <c:v>39997</c:v>
                </c:pt>
                <c:pt idx="2737">
                  <c:v>39998</c:v>
                </c:pt>
                <c:pt idx="2738">
                  <c:v>39999</c:v>
                </c:pt>
                <c:pt idx="2739">
                  <c:v>40000</c:v>
                </c:pt>
                <c:pt idx="2740">
                  <c:v>40001</c:v>
                </c:pt>
                <c:pt idx="2741">
                  <c:v>40002</c:v>
                </c:pt>
                <c:pt idx="2742">
                  <c:v>40003</c:v>
                </c:pt>
                <c:pt idx="2743">
                  <c:v>40004</c:v>
                </c:pt>
                <c:pt idx="2744">
                  <c:v>40005</c:v>
                </c:pt>
                <c:pt idx="2745">
                  <c:v>40006</c:v>
                </c:pt>
                <c:pt idx="2746">
                  <c:v>40007</c:v>
                </c:pt>
                <c:pt idx="2747">
                  <c:v>40008</c:v>
                </c:pt>
                <c:pt idx="2748">
                  <c:v>40009</c:v>
                </c:pt>
                <c:pt idx="2749">
                  <c:v>40010</c:v>
                </c:pt>
                <c:pt idx="2750">
                  <c:v>40011</c:v>
                </c:pt>
                <c:pt idx="2751">
                  <c:v>40012</c:v>
                </c:pt>
                <c:pt idx="2752">
                  <c:v>40013</c:v>
                </c:pt>
                <c:pt idx="2753">
                  <c:v>40014</c:v>
                </c:pt>
                <c:pt idx="2754">
                  <c:v>40015</c:v>
                </c:pt>
                <c:pt idx="2755">
                  <c:v>40016</c:v>
                </c:pt>
                <c:pt idx="2756">
                  <c:v>40017</c:v>
                </c:pt>
                <c:pt idx="2757">
                  <c:v>40018</c:v>
                </c:pt>
                <c:pt idx="2758">
                  <c:v>40019</c:v>
                </c:pt>
                <c:pt idx="2759">
                  <c:v>40020</c:v>
                </c:pt>
                <c:pt idx="2760">
                  <c:v>40021</c:v>
                </c:pt>
                <c:pt idx="2761">
                  <c:v>40022</c:v>
                </c:pt>
                <c:pt idx="2762">
                  <c:v>40023</c:v>
                </c:pt>
                <c:pt idx="2763">
                  <c:v>40024</c:v>
                </c:pt>
                <c:pt idx="2764">
                  <c:v>40025</c:v>
                </c:pt>
                <c:pt idx="2765">
                  <c:v>40026</c:v>
                </c:pt>
                <c:pt idx="2766">
                  <c:v>40027</c:v>
                </c:pt>
                <c:pt idx="2767">
                  <c:v>40028</c:v>
                </c:pt>
                <c:pt idx="2768">
                  <c:v>40029</c:v>
                </c:pt>
                <c:pt idx="2769">
                  <c:v>40030</c:v>
                </c:pt>
                <c:pt idx="2770">
                  <c:v>40031</c:v>
                </c:pt>
                <c:pt idx="2771">
                  <c:v>40032</c:v>
                </c:pt>
                <c:pt idx="2772">
                  <c:v>40033</c:v>
                </c:pt>
                <c:pt idx="2773">
                  <c:v>40034</c:v>
                </c:pt>
                <c:pt idx="2774">
                  <c:v>40035</c:v>
                </c:pt>
                <c:pt idx="2775">
                  <c:v>40036</c:v>
                </c:pt>
                <c:pt idx="2776">
                  <c:v>40037</c:v>
                </c:pt>
                <c:pt idx="2777">
                  <c:v>40038</c:v>
                </c:pt>
                <c:pt idx="2778">
                  <c:v>40039</c:v>
                </c:pt>
                <c:pt idx="2779">
                  <c:v>40040</c:v>
                </c:pt>
                <c:pt idx="2780">
                  <c:v>40041</c:v>
                </c:pt>
                <c:pt idx="2781">
                  <c:v>40042</c:v>
                </c:pt>
                <c:pt idx="2782">
                  <c:v>40043</c:v>
                </c:pt>
                <c:pt idx="2783">
                  <c:v>40044</c:v>
                </c:pt>
                <c:pt idx="2784">
                  <c:v>40045</c:v>
                </c:pt>
                <c:pt idx="2785">
                  <c:v>40046</c:v>
                </c:pt>
                <c:pt idx="2786">
                  <c:v>40047</c:v>
                </c:pt>
                <c:pt idx="2787">
                  <c:v>40048</c:v>
                </c:pt>
                <c:pt idx="2788">
                  <c:v>40049</c:v>
                </c:pt>
                <c:pt idx="2789">
                  <c:v>40050</c:v>
                </c:pt>
                <c:pt idx="2790">
                  <c:v>40051</c:v>
                </c:pt>
                <c:pt idx="2791">
                  <c:v>40052</c:v>
                </c:pt>
                <c:pt idx="2792">
                  <c:v>40053</c:v>
                </c:pt>
                <c:pt idx="2793">
                  <c:v>40054</c:v>
                </c:pt>
                <c:pt idx="2794">
                  <c:v>40055</c:v>
                </c:pt>
                <c:pt idx="2795">
                  <c:v>40056</c:v>
                </c:pt>
                <c:pt idx="2796">
                  <c:v>40057</c:v>
                </c:pt>
                <c:pt idx="2797">
                  <c:v>40058</c:v>
                </c:pt>
                <c:pt idx="2798">
                  <c:v>40059</c:v>
                </c:pt>
                <c:pt idx="2799">
                  <c:v>40060</c:v>
                </c:pt>
                <c:pt idx="2800">
                  <c:v>40061</c:v>
                </c:pt>
                <c:pt idx="2801">
                  <c:v>40062</c:v>
                </c:pt>
                <c:pt idx="2802">
                  <c:v>40063</c:v>
                </c:pt>
                <c:pt idx="2803">
                  <c:v>40064</c:v>
                </c:pt>
                <c:pt idx="2804">
                  <c:v>40065</c:v>
                </c:pt>
                <c:pt idx="2805">
                  <c:v>40066</c:v>
                </c:pt>
                <c:pt idx="2806">
                  <c:v>40067</c:v>
                </c:pt>
                <c:pt idx="2807">
                  <c:v>40068</c:v>
                </c:pt>
                <c:pt idx="2808">
                  <c:v>40069</c:v>
                </c:pt>
                <c:pt idx="2809">
                  <c:v>40070</c:v>
                </c:pt>
                <c:pt idx="2810">
                  <c:v>40071</c:v>
                </c:pt>
                <c:pt idx="2811">
                  <c:v>40072</c:v>
                </c:pt>
                <c:pt idx="2812">
                  <c:v>40073</c:v>
                </c:pt>
                <c:pt idx="2813">
                  <c:v>40074</c:v>
                </c:pt>
                <c:pt idx="2814">
                  <c:v>40075</c:v>
                </c:pt>
                <c:pt idx="2815">
                  <c:v>40076</c:v>
                </c:pt>
                <c:pt idx="2816">
                  <c:v>40077</c:v>
                </c:pt>
                <c:pt idx="2817">
                  <c:v>40078</c:v>
                </c:pt>
                <c:pt idx="2818">
                  <c:v>40079</c:v>
                </c:pt>
                <c:pt idx="2819">
                  <c:v>40080</c:v>
                </c:pt>
                <c:pt idx="2820">
                  <c:v>40081</c:v>
                </c:pt>
                <c:pt idx="2821">
                  <c:v>40082</c:v>
                </c:pt>
                <c:pt idx="2822">
                  <c:v>40083</c:v>
                </c:pt>
                <c:pt idx="2823">
                  <c:v>40084</c:v>
                </c:pt>
                <c:pt idx="2824">
                  <c:v>40085</c:v>
                </c:pt>
                <c:pt idx="2825">
                  <c:v>40086</c:v>
                </c:pt>
                <c:pt idx="2826">
                  <c:v>40087</c:v>
                </c:pt>
                <c:pt idx="2827">
                  <c:v>40088</c:v>
                </c:pt>
                <c:pt idx="2828">
                  <c:v>40089</c:v>
                </c:pt>
                <c:pt idx="2829">
                  <c:v>40090</c:v>
                </c:pt>
                <c:pt idx="2830">
                  <c:v>40091</c:v>
                </c:pt>
                <c:pt idx="2831">
                  <c:v>40092</c:v>
                </c:pt>
                <c:pt idx="2832">
                  <c:v>40093</c:v>
                </c:pt>
                <c:pt idx="2833">
                  <c:v>40094</c:v>
                </c:pt>
                <c:pt idx="2834">
                  <c:v>40095</c:v>
                </c:pt>
                <c:pt idx="2835">
                  <c:v>40096</c:v>
                </c:pt>
                <c:pt idx="2836">
                  <c:v>40097</c:v>
                </c:pt>
                <c:pt idx="2837">
                  <c:v>40098</c:v>
                </c:pt>
                <c:pt idx="2838">
                  <c:v>40099</c:v>
                </c:pt>
                <c:pt idx="2839">
                  <c:v>40100</c:v>
                </c:pt>
                <c:pt idx="2840">
                  <c:v>40101</c:v>
                </c:pt>
                <c:pt idx="2841">
                  <c:v>40102</c:v>
                </c:pt>
                <c:pt idx="2842">
                  <c:v>40103</c:v>
                </c:pt>
                <c:pt idx="2843">
                  <c:v>40104</c:v>
                </c:pt>
                <c:pt idx="2844">
                  <c:v>40105</c:v>
                </c:pt>
                <c:pt idx="2845">
                  <c:v>40106</c:v>
                </c:pt>
                <c:pt idx="2846">
                  <c:v>40107</c:v>
                </c:pt>
                <c:pt idx="2847">
                  <c:v>40108</c:v>
                </c:pt>
                <c:pt idx="2848">
                  <c:v>40109</c:v>
                </c:pt>
                <c:pt idx="2849">
                  <c:v>40110</c:v>
                </c:pt>
                <c:pt idx="2850">
                  <c:v>40111</c:v>
                </c:pt>
                <c:pt idx="2851">
                  <c:v>40112</c:v>
                </c:pt>
                <c:pt idx="2852">
                  <c:v>40113</c:v>
                </c:pt>
                <c:pt idx="2853">
                  <c:v>40114</c:v>
                </c:pt>
                <c:pt idx="2854">
                  <c:v>40115</c:v>
                </c:pt>
                <c:pt idx="2855">
                  <c:v>40116</c:v>
                </c:pt>
                <c:pt idx="2856">
                  <c:v>40117</c:v>
                </c:pt>
                <c:pt idx="2857">
                  <c:v>40118</c:v>
                </c:pt>
                <c:pt idx="2858">
                  <c:v>40119</c:v>
                </c:pt>
                <c:pt idx="2859">
                  <c:v>40120</c:v>
                </c:pt>
                <c:pt idx="2860">
                  <c:v>40121</c:v>
                </c:pt>
                <c:pt idx="2861">
                  <c:v>40122</c:v>
                </c:pt>
                <c:pt idx="2862">
                  <c:v>40123</c:v>
                </c:pt>
                <c:pt idx="2863">
                  <c:v>40124</c:v>
                </c:pt>
                <c:pt idx="2864">
                  <c:v>40125</c:v>
                </c:pt>
                <c:pt idx="2865">
                  <c:v>40126</c:v>
                </c:pt>
                <c:pt idx="2866">
                  <c:v>40127</c:v>
                </c:pt>
                <c:pt idx="2867">
                  <c:v>40128</c:v>
                </c:pt>
                <c:pt idx="2868">
                  <c:v>40129</c:v>
                </c:pt>
                <c:pt idx="2869">
                  <c:v>40130</c:v>
                </c:pt>
                <c:pt idx="2870">
                  <c:v>40131</c:v>
                </c:pt>
                <c:pt idx="2871">
                  <c:v>40132</c:v>
                </c:pt>
                <c:pt idx="2872">
                  <c:v>40133</c:v>
                </c:pt>
                <c:pt idx="2873">
                  <c:v>40134</c:v>
                </c:pt>
                <c:pt idx="2874">
                  <c:v>40135</c:v>
                </c:pt>
                <c:pt idx="2875">
                  <c:v>40136</c:v>
                </c:pt>
                <c:pt idx="2876">
                  <c:v>40137</c:v>
                </c:pt>
                <c:pt idx="2877">
                  <c:v>40138</c:v>
                </c:pt>
                <c:pt idx="2878">
                  <c:v>40139</c:v>
                </c:pt>
                <c:pt idx="2879">
                  <c:v>40140</c:v>
                </c:pt>
                <c:pt idx="2880">
                  <c:v>40141</c:v>
                </c:pt>
                <c:pt idx="2881">
                  <c:v>40142</c:v>
                </c:pt>
                <c:pt idx="2882">
                  <c:v>40143</c:v>
                </c:pt>
                <c:pt idx="2883">
                  <c:v>40144</c:v>
                </c:pt>
                <c:pt idx="2884">
                  <c:v>40145</c:v>
                </c:pt>
                <c:pt idx="2885">
                  <c:v>40146</c:v>
                </c:pt>
                <c:pt idx="2886">
                  <c:v>40147</c:v>
                </c:pt>
                <c:pt idx="2887">
                  <c:v>40148</c:v>
                </c:pt>
                <c:pt idx="2888">
                  <c:v>40149</c:v>
                </c:pt>
                <c:pt idx="2889">
                  <c:v>40150</c:v>
                </c:pt>
                <c:pt idx="2890">
                  <c:v>40151</c:v>
                </c:pt>
                <c:pt idx="2891">
                  <c:v>40152</c:v>
                </c:pt>
                <c:pt idx="2892">
                  <c:v>40153</c:v>
                </c:pt>
                <c:pt idx="2893">
                  <c:v>40154</c:v>
                </c:pt>
                <c:pt idx="2894">
                  <c:v>40155</c:v>
                </c:pt>
                <c:pt idx="2895">
                  <c:v>40156</c:v>
                </c:pt>
                <c:pt idx="2896">
                  <c:v>40157</c:v>
                </c:pt>
                <c:pt idx="2897">
                  <c:v>40158</c:v>
                </c:pt>
                <c:pt idx="2898">
                  <c:v>40159</c:v>
                </c:pt>
                <c:pt idx="2899">
                  <c:v>40160</c:v>
                </c:pt>
                <c:pt idx="2900">
                  <c:v>40161</c:v>
                </c:pt>
                <c:pt idx="2901">
                  <c:v>40162</c:v>
                </c:pt>
                <c:pt idx="2902">
                  <c:v>40163</c:v>
                </c:pt>
                <c:pt idx="2903">
                  <c:v>40164</c:v>
                </c:pt>
                <c:pt idx="2904">
                  <c:v>40165</c:v>
                </c:pt>
                <c:pt idx="2905">
                  <c:v>40166</c:v>
                </c:pt>
                <c:pt idx="2906">
                  <c:v>40167</c:v>
                </c:pt>
                <c:pt idx="2907">
                  <c:v>40168</c:v>
                </c:pt>
                <c:pt idx="2908">
                  <c:v>40169</c:v>
                </c:pt>
                <c:pt idx="2909">
                  <c:v>40170</c:v>
                </c:pt>
                <c:pt idx="2910">
                  <c:v>40171</c:v>
                </c:pt>
                <c:pt idx="2911">
                  <c:v>40172</c:v>
                </c:pt>
                <c:pt idx="2912">
                  <c:v>40173</c:v>
                </c:pt>
                <c:pt idx="2913">
                  <c:v>40174</c:v>
                </c:pt>
                <c:pt idx="2914">
                  <c:v>40175</c:v>
                </c:pt>
                <c:pt idx="2915">
                  <c:v>40176</c:v>
                </c:pt>
                <c:pt idx="2916">
                  <c:v>40177</c:v>
                </c:pt>
                <c:pt idx="2917">
                  <c:v>40178</c:v>
                </c:pt>
                <c:pt idx="2918">
                  <c:v>40179</c:v>
                </c:pt>
                <c:pt idx="2919">
                  <c:v>40180</c:v>
                </c:pt>
                <c:pt idx="2920">
                  <c:v>40181</c:v>
                </c:pt>
                <c:pt idx="2921">
                  <c:v>40182</c:v>
                </c:pt>
                <c:pt idx="2922">
                  <c:v>40183</c:v>
                </c:pt>
                <c:pt idx="2923">
                  <c:v>40184</c:v>
                </c:pt>
                <c:pt idx="2924">
                  <c:v>40185</c:v>
                </c:pt>
                <c:pt idx="2925">
                  <c:v>40186</c:v>
                </c:pt>
                <c:pt idx="2926">
                  <c:v>40187</c:v>
                </c:pt>
                <c:pt idx="2927">
                  <c:v>40188</c:v>
                </c:pt>
                <c:pt idx="2928">
                  <c:v>40189</c:v>
                </c:pt>
                <c:pt idx="2929">
                  <c:v>40190</c:v>
                </c:pt>
                <c:pt idx="2930">
                  <c:v>40191</c:v>
                </c:pt>
                <c:pt idx="2931">
                  <c:v>40192</c:v>
                </c:pt>
                <c:pt idx="2932">
                  <c:v>40193</c:v>
                </c:pt>
                <c:pt idx="2933">
                  <c:v>40194</c:v>
                </c:pt>
                <c:pt idx="2934">
                  <c:v>40195</c:v>
                </c:pt>
                <c:pt idx="2935">
                  <c:v>40196</c:v>
                </c:pt>
                <c:pt idx="2936">
                  <c:v>40197</c:v>
                </c:pt>
                <c:pt idx="2937">
                  <c:v>40198</c:v>
                </c:pt>
                <c:pt idx="2938">
                  <c:v>40199</c:v>
                </c:pt>
                <c:pt idx="2939">
                  <c:v>40200</c:v>
                </c:pt>
                <c:pt idx="2940">
                  <c:v>40201</c:v>
                </c:pt>
                <c:pt idx="2941">
                  <c:v>40202</c:v>
                </c:pt>
                <c:pt idx="2942">
                  <c:v>40203</c:v>
                </c:pt>
                <c:pt idx="2943">
                  <c:v>40204</c:v>
                </c:pt>
                <c:pt idx="2944">
                  <c:v>40205</c:v>
                </c:pt>
                <c:pt idx="2945">
                  <c:v>40206</c:v>
                </c:pt>
                <c:pt idx="2946">
                  <c:v>40207</c:v>
                </c:pt>
                <c:pt idx="2947">
                  <c:v>40208</c:v>
                </c:pt>
                <c:pt idx="2948">
                  <c:v>40209</c:v>
                </c:pt>
                <c:pt idx="2949">
                  <c:v>40210</c:v>
                </c:pt>
                <c:pt idx="2950">
                  <c:v>40211</c:v>
                </c:pt>
                <c:pt idx="2951">
                  <c:v>40212</c:v>
                </c:pt>
                <c:pt idx="2952">
                  <c:v>40213</c:v>
                </c:pt>
                <c:pt idx="2953">
                  <c:v>40214</c:v>
                </c:pt>
                <c:pt idx="2954">
                  <c:v>40215</c:v>
                </c:pt>
                <c:pt idx="2955">
                  <c:v>40216</c:v>
                </c:pt>
                <c:pt idx="2956">
                  <c:v>40217</c:v>
                </c:pt>
                <c:pt idx="2957">
                  <c:v>40218</c:v>
                </c:pt>
                <c:pt idx="2958">
                  <c:v>40219</c:v>
                </c:pt>
                <c:pt idx="2959">
                  <c:v>40220</c:v>
                </c:pt>
                <c:pt idx="2960">
                  <c:v>40221</c:v>
                </c:pt>
                <c:pt idx="2961">
                  <c:v>40222</c:v>
                </c:pt>
                <c:pt idx="2962">
                  <c:v>40223</c:v>
                </c:pt>
                <c:pt idx="2963">
                  <c:v>40224</c:v>
                </c:pt>
                <c:pt idx="2964">
                  <c:v>40225</c:v>
                </c:pt>
                <c:pt idx="2965">
                  <c:v>40226</c:v>
                </c:pt>
                <c:pt idx="2966">
                  <c:v>40227</c:v>
                </c:pt>
                <c:pt idx="2967">
                  <c:v>40228</c:v>
                </c:pt>
                <c:pt idx="2968">
                  <c:v>40229</c:v>
                </c:pt>
                <c:pt idx="2969">
                  <c:v>40230</c:v>
                </c:pt>
                <c:pt idx="2970">
                  <c:v>40231</c:v>
                </c:pt>
                <c:pt idx="2971">
                  <c:v>40232</c:v>
                </c:pt>
                <c:pt idx="2972">
                  <c:v>40233</c:v>
                </c:pt>
                <c:pt idx="2973">
                  <c:v>40234</c:v>
                </c:pt>
                <c:pt idx="2974">
                  <c:v>40235</c:v>
                </c:pt>
                <c:pt idx="2975">
                  <c:v>40236</c:v>
                </c:pt>
                <c:pt idx="2976">
                  <c:v>40237</c:v>
                </c:pt>
                <c:pt idx="2977">
                  <c:v>40238</c:v>
                </c:pt>
                <c:pt idx="2978">
                  <c:v>40239</c:v>
                </c:pt>
                <c:pt idx="2979">
                  <c:v>40240</c:v>
                </c:pt>
                <c:pt idx="2980">
                  <c:v>40241</c:v>
                </c:pt>
                <c:pt idx="2981">
                  <c:v>40242</c:v>
                </c:pt>
                <c:pt idx="2982">
                  <c:v>40243</c:v>
                </c:pt>
                <c:pt idx="2983">
                  <c:v>40244</c:v>
                </c:pt>
                <c:pt idx="2984">
                  <c:v>40245</c:v>
                </c:pt>
                <c:pt idx="2985">
                  <c:v>40246</c:v>
                </c:pt>
                <c:pt idx="2986">
                  <c:v>40247</c:v>
                </c:pt>
                <c:pt idx="2987">
                  <c:v>40248</c:v>
                </c:pt>
                <c:pt idx="2988">
                  <c:v>40249</c:v>
                </c:pt>
                <c:pt idx="2989">
                  <c:v>40250</c:v>
                </c:pt>
                <c:pt idx="2990">
                  <c:v>40251</c:v>
                </c:pt>
                <c:pt idx="2991">
                  <c:v>40252</c:v>
                </c:pt>
                <c:pt idx="2992">
                  <c:v>40253</c:v>
                </c:pt>
                <c:pt idx="2993">
                  <c:v>40254</c:v>
                </c:pt>
                <c:pt idx="2994">
                  <c:v>40255</c:v>
                </c:pt>
                <c:pt idx="2995">
                  <c:v>40256</c:v>
                </c:pt>
                <c:pt idx="2996">
                  <c:v>40257</c:v>
                </c:pt>
                <c:pt idx="2997">
                  <c:v>40258</c:v>
                </c:pt>
                <c:pt idx="2998">
                  <c:v>40259</c:v>
                </c:pt>
                <c:pt idx="2999">
                  <c:v>40260</c:v>
                </c:pt>
                <c:pt idx="3000">
                  <c:v>40261</c:v>
                </c:pt>
                <c:pt idx="3001">
                  <c:v>40262</c:v>
                </c:pt>
                <c:pt idx="3002">
                  <c:v>40263</c:v>
                </c:pt>
                <c:pt idx="3003">
                  <c:v>40264</c:v>
                </c:pt>
                <c:pt idx="3004">
                  <c:v>40265</c:v>
                </c:pt>
                <c:pt idx="3005">
                  <c:v>40266</c:v>
                </c:pt>
                <c:pt idx="3006">
                  <c:v>40267</c:v>
                </c:pt>
                <c:pt idx="3007">
                  <c:v>40268</c:v>
                </c:pt>
                <c:pt idx="3008">
                  <c:v>40269</c:v>
                </c:pt>
                <c:pt idx="3009">
                  <c:v>40270</c:v>
                </c:pt>
                <c:pt idx="3010">
                  <c:v>40271</c:v>
                </c:pt>
                <c:pt idx="3011">
                  <c:v>40272</c:v>
                </c:pt>
                <c:pt idx="3012">
                  <c:v>40273</c:v>
                </c:pt>
                <c:pt idx="3013">
                  <c:v>40274</c:v>
                </c:pt>
                <c:pt idx="3014">
                  <c:v>40275</c:v>
                </c:pt>
                <c:pt idx="3015">
                  <c:v>40276</c:v>
                </c:pt>
                <c:pt idx="3016">
                  <c:v>40277</c:v>
                </c:pt>
                <c:pt idx="3017">
                  <c:v>40278</c:v>
                </c:pt>
                <c:pt idx="3018">
                  <c:v>40279</c:v>
                </c:pt>
                <c:pt idx="3019">
                  <c:v>40280</c:v>
                </c:pt>
                <c:pt idx="3020">
                  <c:v>40281</c:v>
                </c:pt>
                <c:pt idx="3021">
                  <c:v>40282</c:v>
                </c:pt>
                <c:pt idx="3022">
                  <c:v>40283</c:v>
                </c:pt>
                <c:pt idx="3023">
                  <c:v>40284</c:v>
                </c:pt>
                <c:pt idx="3024">
                  <c:v>40285</c:v>
                </c:pt>
                <c:pt idx="3025">
                  <c:v>40286</c:v>
                </c:pt>
                <c:pt idx="3026">
                  <c:v>40287</c:v>
                </c:pt>
                <c:pt idx="3027">
                  <c:v>40288</c:v>
                </c:pt>
                <c:pt idx="3028">
                  <c:v>40289</c:v>
                </c:pt>
                <c:pt idx="3029">
                  <c:v>40290</c:v>
                </c:pt>
                <c:pt idx="3030">
                  <c:v>40291</c:v>
                </c:pt>
                <c:pt idx="3031">
                  <c:v>40292</c:v>
                </c:pt>
                <c:pt idx="3032">
                  <c:v>40293</c:v>
                </c:pt>
                <c:pt idx="3033">
                  <c:v>40294</c:v>
                </c:pt>
                <c:pt idx="3034">
                  <c:v>40295</c:v>
                </c:pt>
                <c:pt idx="3035">
                  <c:v>40296</c:v>
                </c:pt>
                <c:pt idx="3036">
                  <c:v>40297</c:v>
                </c:pt>
                <c:pt idx="3037">
                  <c:v>40298</c:v>
                </c:pt>
                <c:pt idx="3038">
                  <c:v>40299</c:v>
                </c:pt>
                <c:pt idx="3039">
                  <c:v>40300</c:v>
                </c:pt>
                <c:pt idx="3040">
                  <c:v>40301</c:v>
                </c:pt>
                <c:pt idx="3041">
                  <c:v>40302</c:v>
                </c:pt>
                <c:pt idx="3042">
                  <c:v>40303</c:v>
                </c:pt>
                <c:pt idx="3043">
                  <c:v>40304</c:v>
                </c:pt>
                <c:pt idx="3044">
                  <c:v>40305</c:v>
                </c:pt>
                <c:pt idx="3045">
                  <c:v>40306</c:v>
                </c:pt>
                <c:pt idx="3046">
                  <c:v>40307</c:v>
                </c:pt>
                <c:pt idx="3047">
                  <c:v>40308</c:v>
                </c:pt>
                <c:pt idx="3048">
                  <c:v>40309</c:v>
                </c:pt>
                <c:pt idx="3049">
                  <c:v>40310</c:v>
                </c:pt>
                <c:pt idx="3050">
                  <c:v>40311</c:v>
                </c:pt>
                <c:pt idx="3051">
                  <c:v>40312</c:v>
                </c:pt>
                <c:pt idx="3052">
                  <c:v>40313</c:v>
                </c:pt>
                <c:pt idx="3053">
                  <c:v>40314</c:v>
                </c:pt>
                <c:pt idx="3054">
                  <c:v>40315</c:v>
                </c:pt>
                <c:pt idx="3055">
                  <c:v>40316</c:v>
                </c:pt>
                <c:pt idx="3056">
                  <c:v>40317</c:v>
                </c:pt>
                <c:pt idx="3057">
                  <c:v>40318</c:v>
                </c:pt>
                <c:pt idx="3058">
                  <c:v>40319</c:v>
                </c:pt>
                <c:pt idx="3059">
                  <c:v>40320</c:v>
                </c:pt>
                <c:pt idx="3060">
                  <c:v>40321</c:v>
                </c:pt>
                <c:pt idx="3061">
                  <c:v>40322</c:v>
                </c:pt>
                <c:pt idx="3062">
                  <c:v>40323</c:v>
                </c:pt>
                <c:pt idx="3063">
                  <c:v>40324</c:v>
                </c:pt>
                <c:pt idx="3064">
                  <c:v>40325</c:v>
                </c:pt>
                <c:pt idx="3065">
                  <c:v>40326</c:v>
                </c:pt>
                <c:pt idx="3066">
                  <c:v>40327</c:v>
                </c:pt>
                <c:pt idx="3067">
                  <c:v>40328</c:v>
                </c:pt>
                <c:pt idx="3068">
                  <c:v>40329</c:v>
                </c:pt>
                <c:pt idx="3069">
                  <c:v>40330</c:v>
                </c:pt>
                <c:pt idx="3070">
                  <c:v>40331</c:v>
                </c:pt>
                <c:pt idx="3071">
                  <c:v>40332</c:v>
                </c:pt>
                <c:pt idx="3072">
                  <c:v>40333</c:v>
                </c:pt>
                <c:pt idx="3073">
                  <c:v>40334</c:v>
                </c:pt>
                <c:pt idx="3074">
                  <c:v>40335</c:v>
                </c:pt>
                <c:pt idx="3075">
                  <c:v>40336</c:v>
                </c:pt>
                <c:pt idx="3076">
                  <c:v>40337</c:v>
                </c:pt>
                <c:pt idx="3077">
                  <c:v>40338</c:v>
                </c:pt>
                <c:pt idx="3078">
                  <c:v>40339</c:v>
                </c:pt>
                <c:pt idx="3079">
                  <c:v>40340</c:v>
                </c:pt>
                <c:pt idx="3080">
                  <c:v>40341</c:v>
                </c:pt>
                <c:pt idx="3081">
                  <c:v>40342</c:v>
                </c:pt>
                <c:pt idx="3082">
                  <c:v>40343</c:v>
                </c:pt>
                <c:pt idx="3083">
                  <c:v>40344</c:v>
                </c:pt>
                <c:pt idx="3084">
                  <c:v>40345</c:v>
                </c:pt>
                <c:pt idx="3085">
                  <c:v>40346</c:v>
                </c:pt>
                <c:pt idx="3086">
                  <c:v>40347</c:v>
                </c:pt>
                <c:pt idx="3087">
                  <c:v>40348</c:v>
                </c:pt>
                <c:pt idx="3088">
                  <c:v>40349</c:v>
                </c:pt>
                <c:pt idx="3089">
                  <c:v>40350</c:v>
                </c:pt>
                <c:pt idx="3090">
                  <c:v>40351</c:v>
                </c:pt>
                <c:pt idx="3091">
                  <c:v>40352</c:v>
                </c:pt>
                <c:pt idx="3092">
                  <c:v>40353</c:v>
                </c:pt>
                <c:pt idx="3093">
                  <c:v>40354</c:v>
                </c:pt>
                <c:pt idx="3094">
                  <c:v>40355</c:v>
                </c:pt>
                <c:pt idx="3095">
                  <c:v>40356</c:v>
                </c:pt>
                <c:pt idx="3096">
                  <c:v>40357</c:v>
                </c:pt>
                <c:pt idx="3097">
                  <c:v>40358</c:v>
                </c:pt>
                <c:pt idx="3098">
                  <c:v>40359</c:v>
                </c:pt>
                <c:pt idx="3099">
                  <c:v>40360</c:v>
                </c:pt>
                <c:pt idx="3100">
                  <c:v>40361</c:v>
                </c:pt>
                <c:pt idx="3101">
                  <c:v>40362</c:v>
                </c:pt>
                <c:pt idx="3102">
                  <c:v>40363</c:v>
                </c:pt>
                <c:pt idx="3103">
                  <c:v>40364</c:v>
                </c:pt>
                <c:pt idx="3104">
                  <c:v>40365</c:v>
                </c:pt>
                <c:pt idx="3105">
                  <c:v>40366</c:v>
                </c:pt>
                <c:pt idx="3106">
                  <c:v>40367</c:v>
                </c:pt>
                <c:pt idx="3107">
                  <c:v>40368</c:v>
                </c:pt>
                <c:pt idx="3108">
                  <c:v>40369</c:v>
                </c:pt>
                <c:pt idx="3109">
                  <c:v>40370</c:v>
                </c:pt>
                <c:pt idx="3110">
                  <c:v>40371</c:v>
                </c:pt>
                <c:pt idx="3111">
                  <c:v>40372</c:v>
                </c:pt>
                <c:pt idx="3112">
                  <c:v>40373</c:v>
                </c:pt>
                <c:pt idx="3113">
                  <c:v>40374</c:v>
                </c:pt>
                <c:pt idx="3114">
                  <c:v>40375</c:v>
                </c:pt>
                <c:pt idx="3115">
                  <c:v>40376</c:v>
                </c:pt>
                <c:pt idx="3116">
                  <c:v>40377</c:v>
                </c:pt>
                <c:pt idx="3117">
                  <c:v>40378</c:v>
                </c:pt>
                <c:pt idx="3118">
                  <c:v>40379</c:v>
                </c:pt>
                <c:pt idx="3119">
                  <c:v>40380</c:v>
                </c:pt>
                <c:pt idx="3120">
                  <c:v>40381</c:v>
                </c:pt>
                <c:pt idx="3121">
                  <c:v>40382</c:v>
                </c:pt>
                <c:pt idx="3122">
                  <c:v>40383</c:v>
                </c:pt>
                <c:pt idx="3123">
                  <c:v>40384</c:v>
                </c:pt>
                <c:pt idx="3124">
                  <c:v>40385</c:v>
                </c:pt>
                <c:pt idx="3125">
                  <c:v>40386</c:v>
                </c:pt>
                <c:pt idx="3126">
                  <c:v>40387</c:v>
                </c:pt>
                <c:pt idx="3127">
                  <c:v>40388</c:v>
                </c:pt>
                <c:pt idx="3128">
                  <c:v>40389</c:v>
                </c:pt>
                <c:pt idx="3129">
                  <c:v>40390</c:v>
                </c:pt>
                <c:pt idx="3130">
                  <c:v>40391</c:v>
                </c:pt>
                <c:pt idx="3131">
                  <c:v>40392</c:v>
                </c:pt>
                <c:pt idx="3132">
                  <c:v>40393</c:v>
                </c:pt>
                <c:pt idx="3133">
                  <c:v>40394</c:v>
                </c:pt>
                <c:pt idx="3134">
                  <c:v>40395</c:v>
                </c:pt>
                <c:pt idx="3135">
                  <c:v>40396</c:v>
                </c:pt>
                <c:pt idx="3136">
                  <c:v>40397</c:v>
                </c:pt>
                <c:pt idx="3137">
                  <c:v>40398</c:v>
                </c:pt>
                <c:pt idx="3138">
                  <c:v>40399</c:v>
                </c:pt>
                <c:pt idx="3139">
                  <c:v>40400</c:v>
                </c:pt>
                <c:pt idx="3140">
                  <c:v>40401</c:v>
                </c:pt>
                <c:pt idx="3141">
                  <c:v>40402</c:v>
                </c:pt>
                <c:pt idx="3142">
                  <c:v>40403</c:v>
                </c:pt>
                <c:pt idx="3143">
                  <c:v>40404</c:v>
                </c:pt>
                <c:pt idx="3144">
                  <c:v>40405</c:v>
                </c:pt>
                <c:pt idx="3145">
                  <c:v>40406</c:v>
                </c:pt>
                <c:pt idx="3146">
                  <c:v>40407</c:v>
                </c:pt>
                <c:pt idx="3147">
                  <c:v>40408</c:v>
                </c:pt>
                <c:pt idx="3148">
                  <c:v>40409</c:v>
                </c:pt>
                <c:pt idx="3149">
                  <c:v>40410</c:v>
                </c:pt>
                <c:pt idx="3150">
                  <c:v>40411</c:v>
                </c:pt>
                <c:pt idx="3151">
                  <c:v>40412</c:v>
                </c:pt>
                <c:pt idx="3152">
                  <c:v>40413</c:v>
                </c:pt>
                <c:pt idx="3153">
                  <c:v>40414</c:v>
                </c:pt>
                <c:pt idx="3154">
                  <c:v>40415</c:v>
                </c:pt>
                <c:pt idx="3155">
                  <c:v>40416</c:v>
                </c:pt>
                <c:pt idx="3156">
                  <c:v>40417</c:v>
                </c:pt>
                <c:pt idx="3157">
                  <c:v>40418</c:v>
                </c:pt>
                <c:pt idx="3158">
                  <c:v>40419</c:v>
                </c:pt>
                <c:pt idx="3159">
                  <c:v>40420</c:v>
                </c:pt>
                <c:pt idx="3160">
                  <c:v>40421</c:v>
                </c:pt>
                <c:pt idx="3161">
                  <c:v>40422</c:v>
                </c:pt>
                <c:pt idx="3162">
                  <c:v>40423</c:v>
                </c:pt>
                <c:pt idx="3163">
                  <c:v>40424</c:v>
                </c:pt>
                <c:pt idx="3164">
                  <c:v>40425</c:v>
                </c:pt>
                <c:pt idx="3165">
                  <c:v>40426</c:v>
                </c:pt>
                <c:pt idx="3166">
                  <c:v>40427</c:v>
                </c:pt>
                <c:pt idx="3167">
                  <c:v>40428</c:v>
                </c:pt>
                <c:pt idx="3168">
                  <c:v>40429</c:v>
                </c:pt>
                <c:pt idx="3169">
                  <c:v>40430</c:v>
                </c:pt>
                <c:pt idx="3170">
                  <c:v>40431</c:v>
                </c:pt>
                <c:pt idx="3171">
                  <c:v>40432</c:v>
                </c:pt>
                <c:pt idx="3172">
                  <c:v>40433</c:v>
                </c:pt>
                <c:pt idx="3173">
                  <c:v>40434</c:v>
                </c:pt>
                <c:pt idx="3174">
                  <c:v>40435</c:v>
                </c:pt>
                <c:pt idx="3175">
                  <c:v>40436</c:v>
                </c:pt>
                <c:pt idx="3176">
                  <c:v>40437</c:v>
                </c:pt>
                <c:pt idx="3177">
                  <c:v>40438</c:v>
                </c:pt>
                <c:pt idx="3178">
                  <c:v>40439</c:v>
                </c:pt>
                <c:pt idx="3179">
                  <c:v>40440</c:v>
                </c:pt>
                <c:pt idx="3180">
                  <c:v>40441</c:v>
                </c:pt>
                <c:pt idx="3181">
                  <c:v>40442</c:v>
                </c:pt>
                <c:pt idx="3182">
                  <c:v>40443</c:v>
                </c:pt>
                <c:pt idx="3183">
                  <c:v>40444</c:v>
                </c:pt>
                <c:pt idx="3184">
                  <c:v>40445</c:v>
                </c:pt>
                <c:pt idx="3185">
                  <c:v>40446</c:v>
                </c:pt>
                <c:pt idx="3186">
                  <c:v>40447</c:v>
                </c:pt>
                <c:pt idx="3187">
                  <c:v>40448</c:v>
                </c:pt>
                <c:pt idx="3188">
                  <c:v>40449</c:v>
                </c:pt>
                <c:pt idx="3189">
                  <c:v>40450</c:v>
                </c:pt>
                <c:pt idx="3190">
                  <c:v>40451</c:v>
                </c:pt>
                <c:pt idx="3191">
                  <c:v>40452</c:v>
                </c:pt>
                <c:pt idx="3192">
                  <c:v>40453</c:v>
                </c:pt>
                <c:pt idx="3193">
                  <c:v>40454</c:v>
                </c:pt>
                <c:pt idx="3194">
                  <c:v>40455</c:v>
                </c:pt>
                <c:pt idx="3195">
                  <c:v>40456</c:v>
                </c:pt>
                <c:pt idx="3196">
                  <c:v>40457</c:v>
                </c:pt>
                <c:pt idx="3197">
                  <c:v>40458</c:v>
                </c:pt>
                <c:pt idx="3198">
                  <c:v>40459</c:v>
                </c:pt>
                <c:pt idx="3199">
                  <c:v>40460</c:v>
                </c:pt>
                <c:pt idx="3200">
                  <c:v>40461</c:v>
                </c:pt>
                <c:pt idx="3201">
                  <c:v>40462</c:v>
                </c:pt>
                <c:pt idx="3202">
                  <c:v>40463</c:v>
                </c:pt>
                <c:pt idx="3203">
                  <c:v>40464</c:v>
                </c:pt>
                <c:pt idx="3204">
                  <c:v>40465</c:v>
                </c:pt>
                <c:pt idx="3205">
                  <c:v>40466</c:v>
                </c:pt>
                <c:pt idx="3206">
                  <c:v>40467</c:v>
                </c:pt>
                <c:pt idx="3207">
                  <c:v>40468</c:v>
                </c:pt>
                <c:pt idx="3208">
                  <c:v>40469</c:v>
                </c:pt>
                <c:pt idx="3209">
                  <c:v>40470</c:v>
                </c:pt>
                <c:pt idx="3210">
                  <c:v>40471</c:v>
                </c:pt>
                <c:pt idx="3211">
                  <c:v>40472</c:v>
                </c:pt>
                <c:pt idx="3212">
                  <c:v>40473</c:v>
                </c:pt>
                <c:pt idx="3213">
                  <c:v>40474</c:v>
                </c:pt>
                <c:pt idx="3214">
                  <c:v>40475</c:v>
                </c:pt>
                <c:pt idx="3215">
                  <c:v>40476</c:v>
                </c:pt>
                <c:pt idx="3216">
                  <c:v>40477</c:v>
                </c:pt>
                <c:pt idx="3217">
                  <c:v>40478</c:v>
                </c:pt>
                <c:pt idx="3218">
                  <c:v>40479</c:v>
                </c:pt>
                <c:pt idx="3219">
                  <c:v>40480</c:v>
                </c:pt>
                <c:pt idx="3220">
                  <c:v>40481</c:v>
                </c:pt>
                <c:pt idx="3221">
                  <c:v>40482</c:v>
                </c:pt>
                <c:pt idx="3222">
                  <c:v>40483</c:v>
                </c:pt>
                <c:pt idx="3223">
                  <c:v>40484</c:v>
                </c:pt>
                <c:pt idx="3224">
                  <c:v>40485</c:v>
                </c:pt>
                <c:pt idx="3225">
                  <c:v>40486</c:v>
                </c:pt>
                <c:pt idx="3226">
                  <c:v>40487</c:v>
                </c:pt>
                <c:pt idx="3227">
                  <c:v>40488</c:v>
                </c:pt>
                <c:pt idx="3228">
                  <c:v>40489</c:v>
                </c:pt>
                <c:pt idx="3229">
                  <c:v>40490</c:v>
                </c:pt>
                <c:pt idx="3230">
                  <c:v>40491</c:v>
                </c:pt>
                <c:pt idx="3231">
                  <c:v>40492</c:v>
                </c:pt>
                <c:pt idx="3232">
                  <c:v>40493</c:v>
                </c:pt>
                <c:pt idx="3233">
                  <c:v>40494</c:v>
                </c:pt>
                <c:pt idx="3234">
                  <c:v>40495</c:v>
                </c:pt>
                <c:pt idx="3235">
                  <c:v>40496</c:v>
                </c:pt>
                <c:pt idx="3236">
                  <c:v>40497</c:v>
                </c:pt>
                <c:pt idx="3237">
                  <c:v>40498</c:v>
                </c:pt>
                <c:pt idx="3238">
                  <c:v>40499</c:v>
                </c:pt>
                <c:pt idx="3239">
                  <c:v>40500</c:v>
                </c:pt>
                <c:pt idx="3240">
                  <c:v>40501</c:v>
                </c:pt>
                <c:pt idx="3241">
                  <c:v>40502</c:v>
                </c:pt>
                <c:pt idx="3242">
                  <c:v>40503</c:v>
                </c:pt>
                <c:pt idx="3243">
                  <c:v>40504</c:v>
                </c:pt>
                <c:pt idx="3244">
                  <c:v>40505</c:v>
                </c:pt>
                <c:pt idx="3245">
                  <c:v>40506</c:v>
                </c:pt>
                <c:pt idx="3246">
                  <c:v>40507</c:v>
                </c:pt>
                <c:pt idx="3247">
                  <c:v>40508</c:v>
                </c:pt>
                <c:pt idx="3248">
                  <c:v>40509</c:v>
                </c:pt>
                <c:pt idx="3249">
                  <c:v>40510</c:v>
                </c:pt>
                <c:pt idx="3250">
                  <c:v>40511</c:v>
                </c:pt>
                <c:pt idx="3251">
                  <c:v>40512</c:v>
                </c:pt>
                <c:pt idx="3252">
                  <c:v>40513</c:v>
                </c:pt>
                <c:pt idx="3253">
                  <c:v>40514</c:v>
                </c:pt>
                <c:pt idx="3254">
                  <c:v>40515</c:v>
                </c:pt>
                <c:pt idx="3255">
                  <c:v>40516</c:v>
                </c:pt>
                <c:pt idx="3256">
                  <c:v>40517</c:v>
                </c:pt>
                <c:pt idx="3257">
                  <c:v>40518</c:v>
                </c:pt>
                <c:pt idx="3258">
                  <c:v>40519</c:v>
                </c:pt>
                <c:pt idx="3259">
                  <c:v>40520</c:v>
                </c:pt>
                <c:pt idx="3260">
                  <c:v>40521</c:v>
                </c:pt>
                <c:pt idx="3261">
                  <c:v>40522</c:v>
                </c:pt>
                <c:pt idx="3262">
                  <c:v>40523</c:v>
                </c:pt>
                <c:pt idx="3263">
                  <c:v>40524</c:v>
                </c:pt>
                <c:pt idx="3264">
                  <c:v>40525</c:v>
                </c:pt>
                <c:pt idx="3265">
                  <c:v>40526</c:v>
                </c:pt>
                <c:pt idx="3266">
                  <c:v>40527</c:v>
                </c:pt>
                <c:pt idx="3267">
                  <c:v>40528</c:v>
                </c:pt>
                <c:pt idx="3268">
                  <c:v>40529</c:v>
                </c:pt>
                <c:pt idx="3269">
                  <c:v>40530</c:v>
                </c:pt>
                <c:pt idx="3270">
                  <c:v>40531</c:v>
                </c:pt>
                <c:pt idx="3271">
                  <c:v>40532</c:v>
                </c:pt>
                <c:pt idx="3272">
                  <c:v>40533</c:v>
                </c:pt>
                <c:pt idx="3273">
                  <c:v>40534</c:v>
                </c:pt>
                <c:pt idx="3274">
                  <c:v>40535</c:v>
                </c:pt>
                <c:pt idx="3275">
                  <c:v>40536</c:v>
                </c:pt>
                <c:pt idx="3276">
                  <c:v>40537</c:v>
                </c:pt>
                <c:pt idx="3277">
                  <c:v>40538</c:v>
                </c:pt>
                <c:pt idx="3278">
                  <c:v>40539</c:v>
                </c:pt>
                <c:pt idx="3279">
                  <c:v>40540</c:v>
                </c:pt>
                <c:pt idx="3280">
                  <c:v>40541</c:v>
                </c:pt>
                <c:pt idx="3281">
                  <c:v>40542</c:v>
                </c:pt>
                <c:pt idx="3282">
                  <c:v>40543</c:v>
                </c:pt>
                <c:pt idx="3283">
                  <c:v>40544</c:v>
                </c:pt>
                <c:pt idx="3284">
                  <c:v>40545</c:v>
                </c:pt>
                <c:pt idx="3285">
                  <c:v>40546</c:v>
                </c:pt>
                <c:pt idx="3286">
                  <c:v>40547</c:v>
                </c:pt>
                <c:pt idx="3287">
                  <c:v>40548</c:v>
                </c:pt>
                <c:pt idx="3288">
                  <c:v>40549</c:v>
                </c:pt>
                <c:pt idx="3289">
                  <c:v>40550</c:v>
                </c:pt>
                <c:pt idx="3290">
                  <c:v>40551</c:v>
                </c:pt>
                <c:pt idx="3291">
                  <c:v>40552</c:v>
                </c:pt>
                <c:pt idx="3292">
                  <c:v>40553</c:v>
                </c:pt>
                <c:pt idx="3293">
                  <c:v>40554</c:v>
                </c:pt>
                <c:pt idx="3294">
                  <c:v>40555</c:v>
                </c:pt>
                <c:pt idx="3295">
                  <c:v>40556</c:v>
                </c:pt>
                <c:pt idx="3296">
                  <c:v>40557</c:v>
                </c:pt>
                <c:pt idx="3297">
                  <c:v>40558</c:v>
                </c:pt>
                <c:pt idx="3298">
                  <c:v>40559</c:v>
                </c:pt>
                <c:pt idx="3299">
                  <c:v>40560</c:v>
                </c:pt>
                <c:pt idx="3300">
                  <c:v>40561</c:v>
                </c:pt>
                <c:pt idx="3301">
                  <c:v>40562</c:v>
                </c:pt>
                <c:pt idx="3302">
                  <c:v>40563</c:v>
                </c:pt>
                <c:pt idx="3303">
                  <c:v>40564</c:v>
                </c:pt>
                <c:pt idx="3304">
                  <c:v>40565</c:v>
                </c:pt>
                <c:pt idx="3305">
                  <c:v>40566</c:v>
                </c:pt>
                <c:pt idx="3306">
                  <c:v>40567</c:v>
                </c:pt>
                <c:pt idx="3307">
                  <c:v>40568</c:v>
                </c:pt>
                <c:pt idx="3308">
                  <c:v>40569</c:v>
                </c:pt>
                <c:pt idx="3309">
                  <c:v>40570</c:v>
                </c:pt>
                <c:pt idx="3310">
                  <c:v>40571</c:v>
                </c:pt>
                <c:pt idx="3311">
                  <c:v>40572</c:v>
                </c:pt>
                <c:pt idx="3312">
                  <c:v>40573</c:v>
                </c:pt>
                <c:pt idx="3313">
                  <c:v>40574</c:v>
                </c:pt>
                <c:pt idx="3314">
                  <c:v>40575</c:v>
                </c:pt>
                <c:pt idx="3315">
                  <c:v>40576</c:v>
                </c:pt>
                <c:pt idx="3316">
                  <c:v>40577</c:v>
                </c:pt>
                <c:pt idx="3317">
                  <c:v>40578</c:v>
                </c:pt>
                <c:pt idx="3318">
                  <c:v>40579</c:v>
                </c:pt>
                <c:pt idx="3319">
                  <c:v>40580</c:v>
                </c:pt>
                <c:pt idx="3320">
                  <c:v>40581</c:v>
                </c:pt>
                <c:pt idx="3321">
                  <c:v>40582</c:v>
                </c:pt>
                <c:pt idx="3322">
                  <c:v>40583</c:v>
                </c:pt>
                <c:pt idx="3323">
                  <c:v>40584</c:v>
                </c:pt>
                <c:pt idx="3324">
                  <c:v>40585</c:v>
                </c:pt>
                <c:pt idx="3325">
                  <c:v>40586</c:v>
                </c:pt>
                <c:pt idx="3326">
                  <c:v>40587</c:v>
                </c:pt>
                <c:pt idx="3327">
                  <c:v>40588</c:v>
                </c:pt>
                <c:pt idx="3328">
                  <c:v>40589</c:v>
                </c:pt>
                <c:pt idx="3329">
                  <c:v>40590</c:v>
                </c:pt>
                <c:pt idx="3330">
                  <c:v>40591</c:v>
                </c:pt>
                <c:pt idx="3331">
                  <c:v>40592</c:v>
                </c:pt>
                <c:pt idx="3332">
                  <c:v>40593</c:v>
                </c:pt>
                <c:pt idx="3333">
                  <c:v>40594</c:v>
                </c:pt>
                <c:pt idx="3334">
                  <c:v>40595</c:v>
                </c:pt>
                <c:pt idx="3335">
                  <c:v>40596</c:v>
                </c:pt>
                <c:pt idx="3336">
                  <c:v>40597</c:v>
                </c:pt>
                <c:pt idx="3337">
                  <c:v>40598</c:v>
                </c:pt>
                <c:pt idx="3338">
                  <c:v>40599</c:v>
                </c:pt>
                <c:pt idx="3339">
                  <c:v>40600</c:v>
                </c:pt>
                <c:pt idx="3340">
                  <c:v>40601</c:v>
                </c:pt>
                <c:pt idx="3341">
                  <c:v>40602</c:v>
                </c:pt>
                <c:pt idx="3342">
                  <c:v>40603</c:v>
                </c:pt>
                <c:pt idx="3343">
                  <c:v>40604</c:v>
                </c:pt>
                <c:pt idx="3344">
                  <c:v>40605</c:v>
                </c:pt>
                <c:pt idx="3345">
                  <c:v>40606</c:v>
                </c:pt>
                <c:pt idx="3346">
                  <c:v>40607</c:v>
                </c:pt>
                <c:pt idx="3347">
                  <c:v>40608</c:v>
                </c:pt>
                <c:pt idx="3348">
                  <c:v>40609</c:v>
                </c:pt>
                <c:pt idx="3349">
                  <c:v>40610</c:v>
                </c:pt>
                <c:pt idx="3350">
                  <c:v>40611</c:v>
                </c:pt>
                <c:pt idx="3351">
                  <c:v>40612</c:v>
                </c:pt>
                <c:pt idx="3352">
                  <c:v>40613</c:v>
                </c:pt>
                <c:pt idx="3353">
                  <c:v>40614</c:v>
                </c:pt>
                <c:pt idx="3354">
                  <c:v>40615</c:v>
                </c:pt>
                <c:pt idx="3355">
                  <c:v>40616</c:v>
                </c:pt>
                <c:pt idx="3356">
                  <c:v>40617</c:v>
                </c:pt>
                <c:pt idx="3357">
                  <c:v>40618</c:v>
                </c:pt>
                <c:pt idx="3358">
                  <c:v>40619</c:v>
                </c:pt>
                <c:pt idx="3359">
                  <c:v>40620</c:v>
                </c:pt>
                <c:pt idx="3360">
                  <c:v>40621</c:v>
                </c:pt>
                <c:pt idx="3361">
                  <c:v>40622</c:v>
                </c:pt>
                <c:pt idx="3362">
                  <c:v>40623</c:v>
                </c:pt>
                <c:pt idx="3363">
                  <c:v>40624</c:v>
                </c:pt>
                <c:pt idx="3364">
                  <c:v>40625</c:v>
                </c:pt>
                <c:pt idx="3365">
                  <c:v>40626</c:v>
                </c:pt>
                <c:pt idx="3366">
                  <c:v>40627</c:v>
                </c:pt>
                <c:pt idx="3367">
                  <c:v>40628</c:v>
                </c:pt>
                <c:pt idx="3368">
                  <c:v>40629</c:v>
                </c:pt>
                <c:pt idx="3369">
                  <c:v>40630</c:v>
                </c:pt>
                <c:pt idx="3370">
                  <c:v>40631</c:v>
                </c:pt>
                <c:pt idx="3371">
                  <c:v>40632</c:v>
                </c:pt>
                <c:pt idx="3372">
                  <c:v>40633</c:v>
                </c:pt>
                <c:pt idx="3373">
                  <c:v>40634</c:v>
                </c:pt>
                <c:pt idx="3374">
                  <c:v>40635</c:v>
                </c:pt>
                <c:pt idx="3375">
                  <c:v>40636</c:v>
                </c:pt>
                <c:pt idx="3376">
                  <c:v>40637</c:v>
                </c:pt>
                <c:pt idx="3377">
                  <c:v>40638</c:v>
                </c:pt>
                <c:pt idx="3378">
                  <c:v>40639</c:v>
                </c:pt>
                <c:pt idx="3379">
                  <c:v>40640</c:v>
                </c:pt>
                <c:pt idx="3380">
                  <c:v>40641</c:v>
                </c:pt>
                <c:pt idx="3381">
                  <c:v>40642</c:v>
                </c:pt>
                <c:pt idx="3382">
                  <c:v>40643</c:v>
                </c:pt>
                <c:pt idx="3383">
                  <c:v>40644</c:v>
                </c:pt>
                <c:pt idx="3384">
                  <c:v>40645</c:v>
                </c:pt>
                <c:pt idx="3385">
                  <c:v>40646</c:v>
                </c:pt>
                <c:pt idx="3386">
                  <c:v>40647</c:v>
                </c:pt>
                <c:pt idx="3387">
                  <c:v>40648</c:v>
                </c:pt>
                <c:pt idx="3388">
                  <c:v>40649</c:v>
                </c:pt>
                <c:pt idx="3389">
                  <c:v>40650</c:v>
                </c:pt>
                <c:pt idx="3390">
                  <c:v>40651</c:v>
                </c:pt>
                <c:pt idx="3391">
                  <c:v>40652</c:v>
                </c:pt>
                <c:pt idx="3392">
                  <c:v>40653</c:v>
                </c:pt>
                <c:pt idx="3393">
                  <c:v>40654</c:v>
                </c:pt>
                <c:pt idx="3394">
                  <c:v>40655</c:v>
                </c:pt>
                <c:pt idx="3395">
                  <c:v>40656</c:v>
                </c:pt>
                <c:pt idx="3396">
                  <c:v>40657</c:v>
                </c:pt>
                <c:pt idx="3397">
                  <c:v>40658</c:v>
                </c:pt>
                <c:pt idx="3398">
                  <c:v>40659</c:v>
                </c:pt>
                <c:pt idx="3399">
                  <c:v>40660</c:v>
                </c:pt>
                <c:pt idx="3400">
                  <c:v>40661</c:v>
                </c:pt>
                <c:pt idx="3401">
                  <c:v>40662</c:v>
                </c:pt>
                <c:pt idx="3402">
                  <c:v>40663</c:v>
                </c:pt>
                <c:pt idx="3403">
                  <c:v>40664</c:v>
                </c:pt>
                <c:pt idx="3404">
                  <c:v>40665</c:v>
                </c:pt>
                <c:pt idx="3405">
                  <c:v>40666</c:v>
                </c:pt>
                <c:pt idx="3406">
                  <c:v>40667</c:v>
                </c:pt>
                <c:pt idx="3407">
                  <c:v>40668</c:v>
                </c:pt>
                <c:pt idx="3408">
                  <c:v>40669</c:v>
                </c:pt>
                <c:pt idx="3409">
                  <c:v>40670</c:v>
                </c:pt>
                <c:pt idx="3410">
                  <c:v>40671</c:v>
                </c:pt>
                <c:pt idx="3411">
                  <c:v>40672</c:v>
                </c:pt>
                <c:pt idx="3412">
                  <c:v>40673</c:v>
                </c:pt>
                <c:pt idx="3413">
                  <c:v>40674</c:v>
                </c:pt>
                <c:pt idx="3414">
                  <c:v>40675</c:v>
                </c:pt>
                <c:pt idx="3415">
                  <c:v>40676</c:v>
                </c:pt>
                <c:pt idx="3416">
                  <c:v>40677</c:v>
                </c:pt>
                <c:pt idx="3417">
                  <c:v>40678</c:v>
                </c:pt>
                <c:pt idx="3418">
                  <c:v>40679</c:v>
                </c:pt>
                <c:pt idx="3419">
                  <c:v>40680</c:v>
                </c:pt>
                <c:pt idx="3420">
                  <c:v>40681</c:v>
                </c:pt>
                <c:pt idx="3421">
                  <c:v>40682</c:v>
                </c:pt>
                <c:pt idx="3422">
                  <c:v>40683</c:v>
                </c:pt>
                <c:pt idx="3423">
                  <c:v>40684</c:v>
                </c:pt>
                <c:pt idx="3424">
                  <c:v>40685</c:v>
                </c:pt>
                <c:pt idx="3425">
                  <c:v>40686</c:v>
                </c:pt>
                <c:pt idx="3426">
                  <c:v>40687</c:v>
                </c:pt>
                <c:pt idx="3427">
                  <c:v>40688</c:v>
                </c:pt>
                <c:pt idx="3428">
                  <c:v>40689</c:v>
                </c:pt>
                <c:pt idx="3429">
                  <c:v>40690</c:v>
                </c:pt>
                <c:pt idx="3430">
                  <c:v>40691</c:v>
                </c:pt>
                <c:pt idx="3431">
                  <c:v>40692</c:v>
                </c:pt>
                <c:pt idx="3432">
                  <c:v>40693</c:v>
                </c:pt>
                <c:pt idx="3433">
                  <c:v>40694</c:v>
                </c:pt>
                <c:pt idx="3434">
                  <c:v>40695</c:v>
                </c:pt>
                <c:pt idx="3435">
                  <c:v>40696</c:v>
                </c:pt>
                <c:pt idx="3436">
                  <c:v>40697</c:v>
                </c:pt>
                <c:pt idx="3437">
                  <c:v>40698</c:v>
                </c:pt>
                <c:pt idx="3438">
                  <c:v>40699</c:v>
                </c:pt>
                <c:pt idx="3439">
                  <c:v>40700</c:v>
                </c:pt>
                <c:pt idx="3440">
                  <c:v>40701</c:v>
                </c:pt>
                <c:pt idx="3441">
                  <c:v>40702</c:v>
                </c:pt>
                <c:pt idx="3442">
                  <c:v>40703</c:v>
                </c:pt>
                <c:pt idx="3443">
                  <c:v>40704</c:v>
                </c:pt>
                <c:pt idx="3444">
                  <c:v>40705</c:v>
                </c:pt>
                <c:pt idx="3445">
                  <c:v>40706</c:v>
                </c:pt>
                <c:pt idx="3446">
                  <c:v>40707</c:v>
                </c:pt>
                <c:pt idx="3447">
                  <c:v>40708</c:v>
                </c:pt>
                <c:pt idx="3448">
                  <c:v>40709</c:v>
                </c:pt>
                <c:pt idx="3449">
                  <c:v>40710</c:v>
                </c:pt>
                <c:pt idx="3450">
                  <c:v>40711</c:v>
                </c:pt>
                <c:pt idx="3451">
                  <c:v>40712</c:v>
                </c:pt>
                <c:pt idx="3452">
                  <c:v>40713</c:v>
                </c:pt>
                <c:pt idx="3453">
                  <c:v>40714</c:v>
                </c:pt>
                <c:pt idx="3454">
                  <c:v>40715</c:v>
                </c:pt>
                <c:pt idx="3455">
                  <c:v>40716</c:v>
                </c:pt>
                <c:pt idx="3456">
                  <c:v>40717</c:v>
                </c:pt>
                <c:pt idx="3457">
                  <c:v>40718</c:v>
                </c:pt>
                <c:pt idx="3458">
                  <c:v>40719</c:v>
                </c:pt>
                <c:pt idx="3459">
                  <c:v>40720</c:v>
                </c:pt>
                <c:pt idx="3460">
                  <c:v>40721</c:v>
                </c:pt>
                <c:pt idx="3461">
                  <c:v>40722</c:v>
                </c:pt>
                <c:pt idx="3462">
                  <c:v>40723</c:v>
                </c:pt>
                <c:pt idx="3463">
                  <c:v>40724</c:v>
                </c:pt>
                <c:pt idx="3464">
                  <c:v>40725</c:v>
                </c:pt>
                <c:pt idx="3465">
                  <c:v>40726</c:v>
                </c:pt>
                <c:pt idx="3466">
                  <c:v>40727</c:v>
                </c:pt>
                <c:pt idx="3467">
                  <c:v>40728</c:v>
                </c:pt>
                <c:pt idx="3468">
                  <c:v>40729</c:v>
                </c:pt>
                <c:pt idx="3469">
                  <c:v>40730</c:v>
                </c:pt>
                <c:pt idx="3470">
                  <c:v>40731</c:v>
                </c:pt>
                <c:pt idx="3471">
                  <c:v>40732</c:v>
                </c:pt>
                <c:pt idx="3472">
                  <c:v>40733</c:v>
                </c:pt>
                <c:pt idx="3473">
                  <c:v>40734</c:v>
                </c:pt>
                <c:pt idx="3474">
                  <c:v>40735</c:v>
                </c:pt>
                <c:pt idx="3475">
                  <c:v>40736</c:v>
                </c:pt>
                <c:pt idx="3476">
                  <c:v>40737</c:v>
                </c:pt>
                <c:pt idx="3477">
                  <c:v>40738</c:v>
                </c:pt>
                <c:pt idx="3478">
                  <c:v>40739</c:v>
                </c:pt>
                <c:pt idx="3479">
                  <c:v>40740</c:v>
                </c:pt>
                <c:pt idx="3480">
                  <c:v>40741</c:v>
                </c:pt>
                <c:pt idx="3481">
                  <c:v>40742</c:v>
                </c:pt>
                <c:pt idx="3482">
                  <c:v>40743</c:v>
                </c:pt>
                <c:pt idx="3483">
                  <c:v>40744</c:v>
                </c:pt>
                <c:pt idx="3484">
                  <c:v>40745</c:v>
                </c:pt>
                <c:pt idx="3485">
                  <c:v>40746</c:v>
                </c:pt>
                <c:pt idx="3486">
                  <c:v>40747</c:v>
                </c:pt>
                <c:pt idx="3487">
                  <c:v>40748</c:v>
                </c:pt>
                <c:pt idx="3488">
                  <c:v>40749</c:v>
                </c:pt>
                <c:pt idx="3489">
                  <c:v>40751</c:v>
                </c:pt>
                <c:pt idx="3490">
                  <c:v>40752</c:v>
                </c:pt>
                <c:pt idx="3491">
                  <c:v>40753</c:v>
                </c:pt>
                <c:pt idx="3492">
                  <c:v>40754</c:v>
                </c:pt>
                <c:pt idx="3493">
                  <c:v>40755</c:v>
                </c:pt>
                <c:pt idx="3494">
                  <c:v>40756</c:v>
                </c:pt>
                <c:pt idx="3495">
                  <c:v>40757</c:v>
                </c:pt>
                <c:pt idx="3496">
                  <c:v>40758</c:v>
                </c:pt>
                <c:pt idx="3497">
                  <c:v>40759</c:v>
                </c:pt>
                <c:pt idx="3498">
                  <c:v>40760</c:v>
                </c:pt>
                <c:pt idx="3499">
                  <c:v>40761</c:v>
                </c:pt>
                <c:pt idx="3500">
                  <c:v>40762</c:v>
                </c:pt>
                <c:pt idx="3501">
                  <c:v>40763</c:v>
                </c:pt>
                <c:pt idx="3502">
                  <c:v>40764</c:v>
                </c:pt>
                <c:pt idx="3503">
                  <c:v>40765</c:v>
                </c:pt>
                <c:pt idx="3504">
                  <c:v>40766</c:v>
                </c:pt>
                <c:pt idx="3505">
                  <c:v>40767</c:v>
                </c:pt>
                <c:pt idx="3506">
                  <c:v>40768</c:v>
                </c:pt>
                <c:pt idx="3507">
                  <c:v>40769</c:v>
                </c:pt>
                <c:pt idx="3508">
                  <c:v>40770</c:v>
                </c:pt>
                <c:pt idx="3509">
                  <c:v>40771</c:v>
                </c:pt>
                <c:pt idx="3510">
                  <c:v>40772</c:v>
                </c:pt>
                <c:pt idx="3511">
                  <c:v>40773</c:v>
                </c:pt>
                <c:pt idx="3512">
                  <c:v>40774</c:v>
                </c:pt>
                <c:pt idx="3513">
                  <c:v>40775</c:v>
                </c:pt>
                <c:pt idx="3514">
                  <c:v>40777</c:v>
                </c:pt>
                <c:pt idx="3515">
                  <c:v>40778</c:v>
                </c:pt>
                <c:pt idx="3516">
                  <c:v>40779</c:v>
                </c:pt>
                <c:pt idx="3517">
                  <c:v>40780</c:v>
                </c:pt>
                <c:pt idx="3518">
                  <c:v>40781</c:v>
                </c:pt>
                <c:pt idx="3519">
                  <c:v>40782</c:v>
                </c:pt>
                <c:pt idx="3520">
                  <c:v>40783</c:v>
                </c:pt>
                <c:pt idx="3521">
                  <c:v>40784</c:v>
                </c:pt>
                <c:pt idx="3522">
                  <c:v>40785</c:v>
                </c:pt>
                <c:pt idx="3523">
                  <c:v>40786</c:v>
                </c:pt>
                <c:pt idx="3524">
                  <c:v>40787</c:v>
                </c:pt>
                <c:pt idx="3525">
                  <c:v>40788</c:v>
                </c:pt>
                <c:pt idx="3526">
                  <c:v>40789</c:v>
                </c:pt>
                <c:pt idx="3527">
                  <c:v>40790</c:v>
                </c:pt>
                <c:pt idx="3528">
                  <c:v>40791</c:v>
                </c:pt>
                <c:pt idx="3529">
                  <c:v>40792</c:v>
                </c:pt>
                <c:pt idx="3530">
                  <c:v>40793</c:v>
                </c:pt>
                <c:pt idx="3531">
                  <c:v>40794</c:v>
                </c:pt>
                <c:pt idx="3532">
                  <c:v>40795</c:v>
                </c:pt>
                <c:pt idx="3533">
                  <c:v>40796</c:v>
                </c:pt>
                <c:pt idx="3534">
                  <c:v>40797</c:v>
                </c:pt>
                <c:pt idx="3535">
                  <c:v>40798</c:v>
                </c:pt>
                <c:pt idx="3536">
                  <c:v>40799</c:v>
                </c:pt>
                <c:pt idx="3537">
                  <c:v>40800</c:v>
                </c:pt>
                <c:pt idx="3538">
                  <c:v>40801</c:v>
                </c:pt>
                <c:pt idx="3539">
                  <c:v>40802</c:v>
                </c:pt>
                <c:pt idx="3540">
                  <c:v>40803</c:v>
                </c:pt>
                <c:pt idx="3541">
                  <c:v>40805</c:v>
                </c:pt>
                <c:pt idx="3542">
                  <c:v>40806</c:v>
                </c:pt>
                <c:pt idx="3543">
                  <c:v>40807</c:v>
                </c:pt>
                <c:pt idx="3544">
                  <c:v>40808</c:v>
                </c:pt>
                <c:pt idx="3545">
                  <c:v>40809</c:v>
                </c:pt>
                <c:pt idx="3546">
                  <c:v>40810</c:v>
                </c:pt>
                <c:pt idx="3547">
                  <c:v>40811</c:v>
                </c:pt>
                <c:pt idx="3548">
                  <c:v>40812</c:v>
                </c:pt>
                <c:pt idx="3549">
                  <c:v>40813</c:v>
                </c:pt>
                <c:pt idx="3550">
                  <c:v>40814</c:v>
                </c:pt>
                <c:pt idx="3551">
                  <c:v>40815</c:v>
                </c:pt>
                <c:pt idx="3552">
                  <c:v>40816</c:v>
                </c:pt>
                <c:pt idx="3553">
                  <c:v>40817</c:v>
                </c:pt>
                <c:pt idx="3554">
                  <c:v>40818</c:v>
                </c:pt>
                <c:pt idx="3555">
                  <c:v>40819</c:v>
                </c:pt>
                <c:pt idx="3556">
                  <c:v>40820</c:v>
                </c:pt>
                <c:pt idx="3557">
                  <c:v>40821</c:v>
                </c:pt>
                <c:pt idx="3558">
                  <c:v>40822</c:v>
                </c:pt>
                <c:pt idx="3559">
                  <c:v>40823</c:v>
                </c:pt>
                <c:pt idx="3560">
                  <c:v>40824</c:v>
                </c:pt>
                <c:pt idx="3561">
                  <c:v>40825</c:v>
                </c:pt>
                <c:pt idx="3562">
                  <c:v>40826</c:v>
                </c:pt>
                <c:pt idx="3563">
                  <c:v>40827</c:v>
                </c:pt>
                <c:pt idx="3564">
                  <c:v>40828</c:v>
                </c:pt>
                <c:pt idx="3565">
                  <c:v>40829</c:v>
                </c:pt>
                <c:pt idx="3566">
                  <c:v>40830</c:v>
                </c:pt>
                <c:pt idx="3567">
                  <c:v>40831</c:v>
                </c:pt>
                <c:pt idx="3568">
                  <c:v>40832</c:v>
                </c:pt>
                <c:pt idx="3569">
                  <c:v>40833</c:v>
                </c:pt>
                <c:pt idx="3570">
                  <c:v>40834</c:v>
                </c:pt>
                <c:pt idx="3571">
                  <c:v>40835</c:v>
                </c:pt>
                <c:pt idx="3572">
                  <c:v>40836</c:v>
                </c:pt>
                <c:pt idx="3573">
                  <c:v>40837</c:v>
                </c:pt>
                <c:pt idx="3574">
                  <c:v>40838</c:v>
                </c:pt>
                <c:pt idx="3575">
                  <c:v>40839</c:v>
                </c:pt>
                <c:pt idx="3576">
                  <c:v>40840</c:v>
                </c:pt>
                <c:pt idx="3577">
                  <c:v>40841</c:v>
                </c:pt>
                <c:pt idx="3578">
                  <c:v>40842</c:v>
                </c:pt>
                <c:pt idx="3579">
                  <c:v>40843</c:v>
                </c:pt>
                <c:pt idx="3580">
                  <c:v>40844</c:v>
                </c:pt>
                <c:pt idx="3581">
                  <c:v>40845</c:v>
                </c:pt>
                <c:pt idx="3582">
                  <c:v>40846</c:v>
                </c:pt>
                <c:pt idx="3583">
                  <c:v>40847</c:v>
                </c:pt>
                <c:pt idx="3584">
                  <c:v>40848</c:v>
                </c:pt>
                <c:pt idx="3585">
                  <c:v>40849</c:v>
                </c:pt>
                <c:pt idx="3586">
                  <c:v>40850</c:v>
                </c:pt>
                <c:pt idx="3587">
                  <c:v>40851</c:v>
                </c:pt>
                <c:pt idx="3588">
                  <c:v>40852</c:v>
                </c:pt>
                <c:pt idx="3589">
                  <c:v>40853</c:v>
                </c:pt>
                <c:pt idx="3590">
                  <c:v>40854</c:v>
                </c:pt>
                <c:pt idx="3591">
                  <c:v>40855</c:v>
                </c:pt>
                <c:pt idx="3592">
                  <c:v>40856</c:v>
                </c:pt>
                <c:pt idx="3593">
                  <c:v>40857</c:v>
                </c:pt>
                <c:pt idx="3594">
                  <c:v>40858</c:v>
                </c:pt>
                <c:pt idx="3595">
                  <c:v>40859</c:v>
                </c:pt>
                <c:pt idx="3596">
                  <c:v>40860</c:v>
                </c:pt>
                <c:pt idx="3597">
                  <c:v>40861</c:v>
                </c:pt>
                <c:pt idx="3598">
                  <c:v>40862</c:v>
                </c:pt>
                <c:pt idx="3599">
                  <c:v>40863</c:v>
                </c:pt>
                <c:pt idx="3600">
                  <c:v>40864</c:v>
                </c:pt>
                <c:pt idx="3601">
                  <c:v>40865</c:v>
                </c:pt>
                <c:pt idx="3602">
                  <c:v>40866</c:v>
                </c:pt>
                <c:pt idx="3603">
                  <c:v>40867</c:v>
                </c:pt>
                <c:pt idx="3604">
                  <c:v>40868</c:v>
                </c:pt>
                <c:pt idx="3605">
                  <c:v>40869</c:v>
                </c:pt>
                <c:pt idx="3606">
                  <c:v>40870</c:v>
                </c:pt>
                <c:pt idx="3607">
                  <c:v>40871</c:v>
                </c:pt>
                <c:pt idx="3608">
                  <c:v>40872</c:v>
                </c:pt>
                <c:pt idx="3609">
                  <c:v>40873</c:v>
                </c:pt>
                <c:pt idx="3610">
                  <c:v>40875</c:v>
                </c:pt>
                <c:pt idx="3611">
                  <c:v>40876</c:v>
                </c:pt>
                <c:pt idx="3612">
                  <c:v>40877</c:v>
                </c:pt>
                <c:pt idx="3613">
                  <c:v>40878</c:v>
                </c:pt>
                <c:pt idx="3614">
                  <c:v>40879</c:v>
                </c:pt>
                <c:pt idx="3615">
                  <c:v>40880</c:v>
                </c:pt>
                <c:pt idx="3616">
                  <c:v>40881</c:v>
                </c:pt>
                <c:pt idx="3617">
                  <c:v>40882</c:v>
                </c:pt>
                <c:pt idx="3618">
                  <c:v>40883</c:v>
                </c:pt>
                <c:pt idx="3619">
                  <c:v>40884</c:v>
                </c:pt>
                <c:pt idx="3620">
                  <c:v>40885</c:v>
                </c:pt>
                <c:pt idx="3621">
                  <c:v>40886</c:v>
                </c:pt>
                <c:pt idx="3622">
                  <c:v>40887</c:v>
                </c:pt>
                <c:pt idx="3623">
                  <c:v>40888</c:v>
                </c:pt>
                <c:pt idx="3624">
                  <c:v>40889</c:v>
                </c:pt>
                <c:pt idx="3625">
                  <c:v>40890</c:v>
                </c:pt>
                <c:pt idx="3626">
                  <c:v>40891</c:v>
                </c:pt>
                <c:pt idx="3627">
                  <c:v>40892</c:v>
                </c:pt>
                <c:pt idx="3628">
                  <c:v>40893</c:v>
                </c:pt>
                <c:pt idx="3629">
                  <c:v>40894</c:v>
                </c:pt>
                <c:pt idx="3630">
                  <c:v>40895</c:v>
                </c:pt>
                <c:pt idx="3631">
                  <c:v>40896</c:v>
                </c:pt>
                <c:pt idx="3632">
                  <c:v>40897</c:v>
                </c:pt>
                <c:pt idx="3633">
                  <c:v>40898</c:v>
                </c:pt>
                <c:pt idx="3634">
                  <c:v>40899</c:v>
                </c:pt>
                <c:pt idx="3635">
                  <c:v>40900</c:v>
                </c:pt>
                <c:pt idx="3636">
                  <c:v>40901</c:v>
                </c:pt>
                <c:pt idx="3637">
                  <c:v>40902</c:v>
                </c:pt>
                <c:pt idx="3638">
                  <c:v>40903</c:v>
                </c:pt>
                <c:pt idx="3639">
                  <c:v>40904</c:v>
                </c:pt>
                <c:pt idx="3640">
                  <c:v>40905</c:v>
                </c:pt>
                <c:pt idx="3641">
                  <c:v>40906</c:v>
                </c:pt>
                <c:pt idx="3642">
                  <c:v>40907</c:v>
                </c:pt>
                <c:pt idx="3643">
                  <c:v>40908</c:v>
                </c:pt>
                <c:pt idx="3644">
                  <c:v>40909</c:v>
                </c:pt>
                <c:pt idx="3645">
                  <c:v>40910</c:v>
                </c:pt>
                <c:pt idx="3646">
                  <c:v>40911</c:v>
                </c:pt>
                <c:pt idx="3647">
                  <c:v>40912</c:v>
                </c:pt>
                <c:pt idx="3648">
                  <c:v>40917</c:v>
                </c:pt>
                <c:pt idx="3649">
                  <c:v>40918</c:v>
                </c:pt>
                <c:pt idx="3650">
                  <c:v>40919</c:v>
                </c:pt>
                <c:pt idx="3651">
                  <c:v>40920</c:v>
                </c:pt>
                <c:pt idx="3652">
                  <c:v>40921</c:v>
                </c:pt>
                <c:pt idx="3653">
                  <c:v>40922</c:v>
                </c:pt>
                <c:pt idx="3654">
                  <c:v>40923</c:v>
                </c:pt>
                <c:pt idx="3655">
                  <c:v>40924</c:v>
                </c:pt>
                <c:pt idx="3656">
                  <c:v>40925</c:v>
                </c:pt>
                <c:pt idx="3657">
                  <c:v>40926</c:v>
                </c:pt>
                <c:pt idx="3658">
                  <c:v>40927</c:v>
                </c:pt>
                <c:pt idx="3659">
                  <c:v>40928</c:v>
                </c:pt>
                <c:pt idx="3660">
                  <c:v>40929</c:v>
                </c:pt>
                <c:pt idx="3661">
                  <c:v>40930</c:v>
                </c:pt>
                <c:pt idx="3662">
                  <c:v>40931</c:v>
                </c:pt>
                <c:pt idx="3663">
                  <c:v>40932</c:v>
                </c:pt>
                <c:pt idx="3664">
                  <c:v>40933</c:v>
                </c:pt>
                <c:pt idx="3665">
                  <c:v>40934</c:v>
                </c:pt>
                <c:pt idx="3666">
                  <c:v>40935</c:v>
                </c:pt>
                <c:pt idx="3667">
                  <c:v>40936</c:v>
                </c:pt>
                <c:pt idx="3668">
                  <c:v>40937</c:v>
                </c:pt>
                <c:pt idx="3669">
                  <c:v>40938</c:v>
                </c:pt>
                <c:pt idx="3670">
                  <c:v>40939</c:v>
                </c:pt>
                <c:pt idx="3671">
                  <c:v>40940</c:v>
                </c:pt>
                <c:pt idx="3672">
                  <c:v>40941</c:v>
                </c:pt>
                <c:pt idx="3673">
                  <c:v>40942</c:v>
                </c:pt>
                <c:pt idx="3674">
                  <c:v>40943</c:v>
                </c:pt>
                <c:pt idx="3675">
                  <c:v>40944</c:v>
                </c:pt>
                <c:pt idx="3676">
                  <c:v>40945</c:v>
                </c:pt>
                <c:pt idx="3677">
                  <c:v>40946</c:v>
                </c:pt>
                <c:pt idx="3678">
                  <c:v>40947</c:v>
                </c:pt>
                <c:pt idx="3679">
                  <c:v>40948</c:v>
                </c:pt>
                <c:pt idx="3680">
                  <c:v>40949</c:v>
                </c:pt>
                <c:pt idx="3681">
                  <c:v>40950</c:v>
                </c:pt>
                <c:pt idx="3682">
                  <c:v>40951</c:v>
                </c:pt>
                <c:pt idx="3683">
                  <c:v>40952</c:v>
                </c:pt>
                <c:pt idx="3684">
                  <c:v>40953</c:v>
                </c:pt>
                <c:pt idx="3685">
                  <c:v>40954</c:v>
                </c:pt>
                <c:pt idx="3686">
                  <c:v>40955</c:v>
                </c:pt>
                <c:pt idx="3687">
                  <c:v>40956</c:v>
                </c:pt>
                <c:pt idx="3688">
                  <c:v>40957</c:v>
                </c:pt>
                <c:pt idx="3689">
                  <c:v>40958</c:v>
                </c:pt>
                <c:pt idx="3690">
                  <c:v>40959</c:v>
                </c:pt>
                <c:pt idx="3691">
                  <c:v>40960</c:v>
                </c:pt>
                <c:pt idx="3692">
                  <c:v>40961</c:v>
                </c:pt>
                <c:pt idx="3693">
                  <c:v>40962</c:v>
                </c:pt>
                <c:pt idx="3694">
                  <c:v>40963</c:v>
                </c:pt>
                <c:pt idx="3695">
                  <c:v>40964</c:v>
                </c:pt>
                <c:pt idx="3696">
                  <c:v>40965</c:v>
                </c:pt>
                <c:pt idx="3697">
                  <c:v>40966</c:v>
                </c:pt>
                <c:pt idx="3698">
                  <c:v>40967</c:v>
                </c:pt>
                <c:pt idx="3699">
                  <c:v>40968</c:v>
                </c:pt>
                <c:pt idx="3700">
                  <c:v>40969</c:v>
                </c:pt>
                <c:pt idx="3701">
                  <c:v>40970</c:v>
                </c:pt>
                <c:pt idx="3702">
                  <c:v>40971</c:v>
                </c:pt>
                <c:pt idx="3703">
                  <c:v>40972</c:v>
                </c:pt>
                <c:pt idx="3704">
                  <c:v>40973</c:v>
                </c:pt>
                <c:pt idx="3705">
                  <c:v>40974</c:v>
                </c:pt>
                <c:pt idx="3706">
                  <c:v>40975</c:v>
                </c:pt>
                <c:pt idx="3707">
                  <c:v>40976</c:v>
                </c:pt>
                <c:pt idx="3708">
                  <c:v>40977</c:v>
                </c:pt>
                <c:pt idx="3709">
                  <c:v>40978</c:v>
                </c:pt>
                <c:pt idx="3710">
                  <c:v>40979</c:v>
                </c:pt>
                <c:pt idx="3711">
                  <c:v>40980</c:v>
                </c:pt>
                <c:pt idx="3712">
                  <c:v>40981</c:v>
                </c:pt>
                <c:pt idx="3713">
                  <c:v>40982</c:v>
                </c:pt>
                <c:pt idx="3714">
                  <c:v>40983</c:v>
                </c:pt>
                <c:pt idx="3715">
                  <c:v>40984</c:v>
                </c:pt>
                <c:pt idx="3716">
                  <c:v>40985</c:v>
                </c:pt>
                <c:pt idx="3717">
                  <c:v>40986</c:v>
                </c:pt>
                <c:pt idx="3718">
                  <c:v>40987</c:v>
                </c:pt>
                <c:pt idx="3719">
                  <c:v>40988</c:v>
                </c:pt>
                <c:pt idx="3720">
                  <c:v>40989</c:v>
                </c:pt>
                <c:pt idx="3721">
                  <c:v>40990</c:v>
                </c:pt>
                <c:pt idx="3722">
                  <c:v>40991</c:v>
                </c:pt>
                <c:pt idx="3723">
                  <c:v>40992</c:v>
                </c:pt>
                <c:pt idx="3724">
                  <c:v>40993</c:v>
                </c:pt>
                <c:pt idx="3725">
                  <c:v>40994</c:v>
                </c:pt>
                <c:pt idx="3726">
                  <c:v>40995</c:v>
                </c:pt>
                <c:pt idx="3727">
                  <c:v>40996</c:v>
                </c:pt>
                <c:pt idx="3728">
                  <c:v>40997</c:v>
                </c:pt>
                <c:pt idx="3729">
                  <c:v>40998</c:v>
                </c:pt>
                <c:pt idx="3730">
                  <c:v>40999</c:v>
                </c:pt>
                <c:pt idx="3731">
                  <c:v>41000</c:v>
                </c:pt>
                <c:pt idx="3732">
                  <c:v>41001</c:v>
                </c:pt>
                <c:pt idx="3733">
                  <c:v>41002</c:v>
                </c:pt>
                <c:pt idx="3734">
                  <c:v>41003</c:v>
                </c:pt>
                <c:pt idx="3735">
                  <c:v>41004</c:v>
                </c:pt>
                <c:pt idx="3736">
                  <c:v>41005</c:v>
                </c:pt>
                <c:pt idx="3737">
                  <c:v>41006</c:v>
                </c:pt>
                <c:pt idx="3738">
                  <c:v>41007</c:v>
                </c:pt>
                <c:pt idx="3739">
                  <c:v>41008</c:v>
                </c:pt>
                <c:pt idx="3740">
                  <c:v>41009</c:v>
                </c:pt>
                <c:pt idx="3741">
                  <c:v>41010</c:v>
                </c:pt>
                <c:pt idx="3742">
                  <c:v>41011</c:v>
                </c:pt>
                <c:pt idx="3743">
                  <c:v>41012</c:v>
                </c:pt>
                <c:pt idx="3744">
                  <c:v>41013</c:v>
                </c:pt>
                <c:pt idx="3745">
                  <c:v>41014</c:v>
                </c:pt>
                <c:pt idx="3746">
                  <c:v>41015</c:v>
                </c:pt>
                <c:pt idx="3747">
                  <c:v>41016</c:v>
                </c:pt>
                <c:pt idx="3748">
                  <c:v>41017</c:v>
                </c:pt>
                <c:pt idx="3749">
                  <c:v>41018</c:v>
                </c:pt>
                <c:pt idx="3750">
                  <c:v>41019</c:v>
                </c:pt>
                <c:pt idx="3751">
                  <c:v>41020</c:v>
                </c:pt>
                <c:pt idx="3752">
                  <c:v>41021</c:v>
                </c:pt>
                <c:pt idx="3753">
                  <c:v>41022</c:v>
                </c:pt>
                <c:pt idx="3754">
                  <c:v>41023</c:v>
                </c:pt>
                <c:pt idx="3755">
                  <c:v>41024</c:v>
                </c:pt>
                <c:pt idx="3756">
                  <c:v>41025</c:v>
                </c:pt>
                <c:pt idx="3757">
                  <c:v>41026</c:v>
                </c:pt>
                <c:pt idx="3758">
                  <c:v>41027</c:v>
                </c:pt>
                <c:pt idx="3759">
                  <c:v>41028</c:v>
                </c:pt>
                <c:pt idx="3760">
                  <c:v>41029</c:v>
                </c:pt>
                <c:pt idx="3761">
                  <c:v>41030</c:v>
                </c:pt>
                <c:pt idx="3762">
                  <c:v>41031</c:v>
                </c:pt>
                <c:pt idx="3763">
                  <c:v>41032</c:v>
                </c:pt>
                <c:pt idx="3764">
                  <c:v>41033</c:v>
                </c:pt>
                <c:pt idx="3765">
                  <c:v>41034</c:v>
                </c:pt>
                <c:pt idx="3766">
                  <c:v>41035</c:v>
                </c:pt>
                <c:pt idx="3767">
                  <c:v>41036</c:v>
                </c:pt>
                <c:pt idx="3768">
                  <c:v>41037</c:v>
                </c:pt>
                <c:pt idx="3769">
                  <c:v>41038</c:v>
                </c:pt>
                <c:pt idx="3770">
                  <c:v>41039</c:v>
                </c:pt>
                <c:pt idx="3771">
                  <c:v>41040</c:v>
                </c:pt>
                <c:pt idx="3772">
                  <c:v>41041</c:v>
                </c:pt>
                <c:pt idx="3773">
                  <c:v>41042</c:v>
                </c:pt>
                <c:pt idx="3774">
                  <c:v>41043</c:v>
                </c:pt>
                <c:pt idx="3775">
                  <c:v>41044</c:v>
                </c:pt>
                <c:pt idx="3776">
                  <c:v>41045</c:v>
                </c:pt>
                <c:pt idx="3777">
                  <c:v>41046</c:v>
                </c:pt>
                <c:pt idx="3778">
                  <c:v>41047</c:v>
                </c:pt>
                <c:pt idx="3779">
                  <c:v>41048</c:v>
                </c:pt>
                <c:pt idx="3780">
                  <c:v>41049</c:v>
                </c:pt>
                <c:pt idx="3781">
                  <c:v>41050</c:v>
                </c:pt>
                <c:pt idx="3782">
                  <c:v>41051</c:v>
                </c:pt>
                <c:pt idx="3783">
                  <c:v>41052</c:v>
                </c:pt>
                <c:pt idx="3784">
                  <c:v>41053</c:v>
                </c:pt>
                <c:pt idx="3785">
                  <c:v>41054</c:v>
                </c:pt>
                <c:pt idx="3786">
                  <c:v>41055</c:v>
                </c:pt>
                <c:pt idx="3787">
                  <c:v>41056</c:v>
                </c:pt>
                <c:pt idx="3788">
                  <c:v>41057</c:v>
                </c:pt>
                <c:pt idx="3789">
                  <c:v>41058</c:v>
                </c:pt>
                <c:pt idx="3790">
                  <c:v>41059</c:v>
                </c:pt>
                <c:pt idx="3791">
                  <c:v>41060</c:v>
                </c:pt>
                <c:pt idx="3792">
                  <c:v>41061</c:v>
                </c:pt>
                <c:pt idx="3793">
                  <c:v>41062</c:v>
                </c:pt>
                <c:pt idx="3794">
                  <c:v>41063</c:v>
                </c:pt>
                <c:pt idx="3795">
                  <c:v>41064</c:v>
                </c:pt>
                <c:pt idx="3796">
                  <c:v>41065</c:v>
                </c:pt>
                <c:pt idx="3797">
                  <c:v>41066</c:v>
                </c:pt>
                <c:pt idx="3798">
                  <c:v>41067</c:v>
                </c:pt>
                <c:pt idx="3799">
                  <c:v>41068</c:v>
                </c:pt>
                <c:pt idx="3800">
                  <c:v>41069</c:v>
                </c:pt>
                <c:pt idx="3801">
                  <c:v>41070</c:v>
                </c:pt>
                <c:pt idx="3802">
                  <c:v>41071</c:v>
                </c:pt>
                <c:pt idx="3803">
                  <c:v>41072</c:v>
                </c:pt>
                <c:pt idx="3804">
                  <c:v>41073</c:v>
                </c:pt>
                <c:pt idx="3805">
                  <c:v>41074</c:v>
                </c:pt>
                <c:pt idx="3806">
                  <c:v>41075</c:v>
                </c:pt>
                <c:pt idx="3807">
                  <c:v>41076</c:v>
                </c:pt>
                <c:pt idx="3808">
                  <c:v>41077</c:v>
                </c:pt>
                <c:pt idx="3809">
                  <c:v>41078</c:v>
                </c:pt>
                <c:pt idx="3810">
                  <c:v>41079</c:v>
                </c:pt>
                <c:pt idx="3811">
                  <c:v>41080</c:v>
                </c:pt>
                <c:pt idx="3812">
                  <c:v>41081</c:v>
                </c:pt>
                <c:pt idx="3813">
                  <c:v>41082</c:v>
                </c:pt>
                <c:pt idx="3814">
                  <c:v>41083</c:v>
                </c:pt>
                <c:pt idx="3815">
                  <c:v>41084</c:v>
                </c:pt>
                <c:pt idx="3816">
                  <c:v>41085</c:v>
                </c:pt>
                <c:pt idx="3817">
                  <c:v>41086</c:v>
                </c:pt>
                <c:pt idx="3818">
                  <c:v>41087</c:v>
                </c:pt>
                <c:pt idx="3819">
                  <c:v>41088</c:v>
                </c:pt>
                <c:pt idx="3820">
                  <c:v>41089</c:v>
                </c:pt>
                <c:pt idx="3821">
                  <c:v>41090</c:v>
                </c:pt>
                <c:pt idx="3822">
                  <c:v>41091</c:v>
                </c:pt>
                <c:pt idx="3823">
                  <c:v>41092</c:v>
                </c:pt>
                <c:pt idx="3824">
                  <c:v>41093</c:v>
                </c:pt>
                <c:pt idx="3825">
                  <c:v>41094</c:v>
                </c:pt>
                <c:pt idx="3826">
                  <c:v>41095</c:v>
                </c:pt>
                <c:pt idx="3827">
                  <c:v>41096</c:v>
                </c:pt>
                <c:pt idx="3828">
                  <c:v>41097</c:v>
                </c:pt>
                <c:pt idx="3829">
                  <c:v>41098</c:v>
                </c:pt>
                <c:pt idx="3830">
                  <c:v>41099</c:v>
                </c:pt>
                <c:pt idx="3831">
                  <c:v>41100</c:v>
                </c:pt>
                <c:pt idx="3832">
                  <c:v>41101</c:v>
                </c:pt>
                <c:pt idx="3833">
                  <c:v>41102</c:v>
                </c:pt>
                <c:pt idx="3834">
                  <c:v>41103</c:v>
                </c:pt>
                <c:pt idx="3835">
                  <c:v>41104</c:v>
                </c:pt>
                <c:pt idx="3836">
                  <c:v>41105</c:v>
                </c:pt>
                <c:pt idx="3837">
                  <c:v>41106</c:v>
                </c:pt>
                <c:pt idx="3838">
                  <c:v>41107</c:v>
                </c:pt>
                <c:pt idx="3839">
                  <c:v>41108</c:v>
                </c:pt>
                <c:pt idx="3840">
                  <c:v>41109</c:v>
                </c:pt>
                <c:pt idx="3841">
                  <c:v>41110</c:v>
                </c:pt>
                <c:pt idx="3842">
                  <c:v>41111</c:v>
                </c:pt>
                <c:pt idx="3843">
                  <c:v>41112</c:v>
                </c:pt>
                <c:pt idx="3844">
                  <c:v>41113</c:v>
                </c:pt>
                <c:pt idx="3845">
                  <c:v>41114</c:v>
                </c:pt>
                <c:pt idx="3846">
                  <c:v>41115</c:v>
                </c:pt>
                <c:pt idx="3847">
                  <c:v>41116</c:v>
                </c:pt>
                <c:pt idx="3848">
                  <c:v>41117</c:v>
                </c:pt>
                <c:pt idx="3849">
                  <c:v>41118</c:v>
                </c:pt>
                <c:pt idx="3850">
                  <c:v>41119</c:v>
                </c:pt>
                <c:pt idx="3851">
                  <c:v>41120</c:v>
                </c:pt>
                <c:pt idx="3852">
                  <c:v>41121</c:v>
                </c:pt>
                <c:pt idx="3853">
                  <c:v>41122</c:v>
                </c:pt>
                <c:pt idx="3854">
                  <c:v>41123</c:v>
                </c:pt>
                <c:pt idx="3855">
                  <c:v>41124</c:v>
                </c:pt>
              </c:numCache>
            </c:numRef>
          </c:cat>
          <c:val>
            <c:numRef>
              <c:f>Sheet1!$AN$2:$AN$5123</c:f>
              <c:numCache>
                <c:formatCode>0</c:formatCode>
                <c:ptCount val="5122"/>
                <c:pt idx="0">
                  <c:v>2136.3846824700945</c:v>
                </c:pt>
                <c:pt idx="1">
                  <c:v>2136.3846824700945</c:v>
                </c:pt>
                <c:pt idx="2">
                  <c:v>2136.3846824700945</c:v>
                </c:pt>
                <c:pt idx="3">
                  <c:v>2136.3846824700945</c:v>
                </c:pt>
                <c:pt idx="4">
                  <c:v>2136.3846824700945</c:v>
                </c:pt>
                <c:pt idx="5">
                  <c:v>2136.3846824700945</c:v>
                </c:pt>
                <c:pt idx="6">
                  <c:v>2136.3846824700945</c:v>
                </c:pt>
                <c:pt idx="7">
                  <c:v>2136.3846824700945</c:v>
                </c:pt>
                <c:pt idx="8">
                  <c:v>2136.3846824700945</c:v>
                </c:pt>
                <c:pt idx="9">
                  <c:v>2136.3846824700945</c:v>
                </c:pt>
                <c:pt idx="10">
                  <c:v>2136.3846824700945</c:v>
                </c:pt>
                <c:pt idx="11">
                  <c:v>2136.3846824700945</c:v>
                </c:pt>
                <c:pt idx="12">
                  <c:v>2136.3846824700945</c:v>
                </c:pt>
                <c:pt idx="13">
                  <c:v>2136.3846824700945</c:v>
                </c:pt>
                <c:pt idx="14">
                  <c:v>2136.3846824700945</c:v>
                </c:pt>
                <c:pt idx="15">
                  <c:v>2136.3846824700945</c:v>
                </c:pt>
                <c:pt idx="16">
                  <c:v>2136.3846824700945</c:v>
                </c:pt>
                <c:pt idx="17">
                  <c:v>2136.3846824700945</c:v>
                </c:pt>
                <c:pt idx="18">
                  <c:v>2136.3846824700945</c:v>
                </c:pt>
                <c:pt idx="19">
                  <c:v>2136.3846824700945</c:v>
                </c:pt>
                <c:pt idx="20">
                  <c:v>2136.3846824700945</c:v>
                </c:pt>
                <c:pt idx="21">
                  <c:v>2136.3846824700945</c:v>
                </c:pt>
                <c:pt idx="22">
                  <c:v>2136.3846824700945</c:v>
                </c:pt>
                <c:pt idx="23">
                  <c:v>2136.3846824700945</c:v>
                </c:pt>
                <c:pt idx="24">
                  <c:v>2136.3846824700945</c:v>
                </c:pt>
                <c:pt idx="25">
                  <c:v>2136.3846824700945</c:v>
                </c:pt>
                <c:pt idx="26">
                  <c:v>2136.3846824700945</c:v>
                </c:pt>
                <c:pt idx="27">
                  <c:v>2136.3846824700945</c:v>
                </c:pt>
                <c:pt idx="28">
                  <c:v>2136.3846824700945</c:v>
                </c:pt>
                <c:pt idx="29">
                  <c:v>2136.3846824700945</c:v>
                </c:pt>
                <c:pt idx="30">
                  <c:v>2136.3846824700945</c:v>
                </c:pt>
                <c:pt idx="31">
                  <c:v>2136.3846824700945</c:v>
                </c:pt>
                <c:pt idx="32">
                  <c:v>2136.3846824700945</c:v>
                </c:pt>
                <c:pt idx="33">
                  <c:v>2136.3846824700945</c:v>
                </c:pt>
                <c:pt idx="34">
                  <c:v>2136.3846824700945</c:v>
                </c:pt>
                <c:pt idx="35">
                  <c:v>2136.3846824700945</c:v>
                </c:pt>
                <c:pt idx="36">
                  <c:v>2136.3846824700945</c:v>
                </c:pt>
                <c:pt idx="37">
                  <c:v>2136.3846824700945</c:v>
                </c:pt>
                <c:pt idx="38">
                  <c:v>2136.3846824700945</c:v>
                </c:pt>
                <c:pt idx="39">
                  <c:v>2136.3846824700945</c:v>
                </c:pt>
                <c:pt idx="40">
                  <c:v>2136.3846824700945</c:v>
                </c:pt>
                <c:pt idx="41">
                  <c:v>2136.3846824700945</c:v>
                </c:pt>
                <c:pt idx="42">
                  <c:v>2136.3846824700945</c:v>
                </c:pt>
                <c:pt idx="43">
                  <c:v>2136.3846824700945</c:v>
                </c:pt>
                <c:pt idx="44">
                  <c:v>2136.3846824700945</c:v>
                </c:pt>
                <c:pt idx="45">
                  <c:v>2136.3846824700945</c:v>
                </c:pt>
                <c:pt idx="46">
                  <c:v>2136.3846824700945</c:v>
                </c:pt>
                <c:pt idx="47">
                  <c:v>2136.3846824700945</c:v>
                </c:pt>
                <c:pt idx="48">
                  <c:v>2136.3846824700945</c:v>
                </c:pt>
                <c:pt idx="49">
                  <c:v>2136.3846824700945</c:v>
                </c:pt>
                <c:pt idx="50">
                  <c:v>2136.3846824700945</c:v>
                </c:pt>
                <c:pt idx="51">
                  <c:v>2136.3846824700945</c:v>
                </c:pt>
                <c:pt idx="52">
                  <c:v>2136.3846824700945</c:v>
                </c:pt>
                <c:pt idx="53">
                  <c:v>2136.3846824700945</c:v>
                </c:pt>
                <c:pt idx="54">
                  <c:v>2136.3846824700945</c:v>
                </c:pt>
                <c:pt idx="55">
                  <c:v>2136.3846824700945</c:v>
                </c:pt>
                <c:pt idx="56">
                  <c:v>2136.3846824700945</c:v>
                </c:pt>
                <c:pt idx="57">
                  <c:v>2136.3846824700945</c:v>
                </c:pt>
                <c:pt idx="58">
                  <c:v>2136.3846824700945</c:v>
                </c:pt>
                <c:pt idx="59">
                  <c:v>2136.3846824700945</c:v>
                </c:pt>
                <c:pt idx="60">
                  <c:v>2136.3846824700945</c:v>
                </c:pt>
                <c:pt idx="61">
                  <c:v>2136.3846824700945</c:v>
                </c:pt>
                <c:pt idx="62">
                  <c:v>2136.3846824700945</c:v>
                </c:pt>
                <c:pt idx="63">
                  <c:v>2136.3846824700945</c:v>
                </c:pt>
                <c:pt idx="64">
                  <c:v>2136.3846824700945</c:v>
                </c:pt>
                <c:pt idx="65">
                  <c:v>2136.3846824700945</c:v>
                </c:pt>
                <c:pt idx="66">
                  <c:v>2136.3846824700945</c:v>
                </c:pt>
                <c:pt idx="67">
                  <c:v>2136.3846824700945</c:v>
                </c:pt>
                <c:pt idx="68">
                  <c:v>2136.3846824700945</c:v>
                </c:pt>
                <c:pt idx="69">
                  <c:v>2136.3846824700945</c:v>
                </c:pt>
                <c:pt idx="70">
                  <c:v>2136.3846824700945</c:v>
                </c:pt>
                <c:pt idx="71">
                  <c:v>2136.3846824700945</c:v>
                </c:pt>
                <c:pt idx="72">
                  <c:v>2136.3846824700945</c:v>
                </c:pt>
                <c:pt idx="73">
                  <c:v>2136.3846824700945</c:v>
                </c:pt>
                <c:pt idx="74">
                  <c:v>2136.3846824700945</c:v>
                </c:pt>
                <c:pt idx="75">
                  <c:v>2136.3846824700945</c:v>
                </c:pt>
                <c:pt idx="76">
                  <c:v>2136.3846824700945</c:v>
                </c:pt>
                <c:pt idx="77">
                  <c:v>2136.3846824700945</c:v>
                </c:pt>
                <c:pt idx="78">
                  <c:v>2136.3846824700945</c:v>
                </c:pt>
                <c:pt idx="79">
                  <c:v>2136.3846824700945</c:v>
                </c:pt>
                <c:pt idx="80">
                  <c:v>2136.3846824700945</c:v>
                </c:pt>
                <c:pt idx="81">
                  <c:v>2136.3846824700945</c:v>
                </c:pt>
                <c:pt idx="82">
                  <c:v>2136.3846824700945</c:v>
                </c:pt>
                <c:pt idx="83">
                  <c:v>2136.3846824700945</c:v>
                </c:pt>
                <c:pt idx="84">
                  <c:v>2136.3846824700945</c:v>
                </c:pt>
                <c:pt idx="85">
                  <c:v>2136.3846824700945</c:v>
                </c:pt>
                <c:pt idx="86">
                  <c:v>2136.3846824700945</c:v>
                </c:pt>
                <c:pt idx="87">
                  <c:v>2136.3846824700945</c:v>
                </c:pt>
                <c:pt idx="88">
                  <c:v>2136.3846824700945</c:v>
                </c:pt>
                <c:pt idx="89">
                  <c:v>2136.3846824700945</c:v>
                </c:pt>
                <c:pt idx="90">
                  <c:v>2136.3846824700945</c:v>
                </c:pt>
                <c:pt idx="91">
                  <c:v>2136.3846824700945</c:v>
                </c:pt>
                <c:pt idx="92">
                  <c:v>2136.3846824700945</c:v>
                </c:pt>
                <c:pt idx="93">
                  <c:v>2136.3846824700945</c:v>
                </c:pt>
                <c:pt idx="94">
                  <c:v>2136.3846824700945</c:v>
                </c:pt>
                <c:pt idx="95">
                  <c:v>2136.3846824700945</c:v>
                </c:pt>
                <c:pt idx="96">
                  <c:v>2136.3846824700945</c:v>
                </c:pt>
                <c:pt idx="97">
                  <c:v>2136.3846824700945</c:v>
                </c:pt>
                <c:pt idx="98">
                  <c:v>2136.3846824700945</c:v>
                </c:pt>
                <c:pt idx="99">
                  <c:v>2136.3846824700945</c:v>
                </c:pt>
                <c:pt idx="100">
                  <c:v>2136.3846824700945</c:v>
                </c:pt>
                <c:pt idx="101">
                  <c:v>2136.3846824700945</c:v>
                </c:pt>
                <c:pt idx="102">
                  <c:v>2136.3846824700945</c:v>
                </c:pt>
                <c:pt idx="103">
                  <c:v>2136.3846824700945</c:v>
                </c:pt>
                <c:pt idx="104">
                  <c:v>2136.3846824700945</c:v>
                </c:pt>
                <c:pt idx="105">
                  <c:v>2136.3846824700945</c:v>
                </c:pt>
                <c:pt idx="106">
                  <c:v>2136.3846824700945</c:v>
                </c:pt>
                <c:pt idx="107">
                  <c:v>2136.3846824700945</c:v>
                </c:pt>
                <c:pt idx="108">
                  <c:v>2136.3846824700945</c:v>
                </c:pt>
                <c:pt idx="109">
                  <c:v>2136.3846824700945</c:v>
                </c:pt>
                <c:pt idx="110">
                  <c:v>2136.3846824700945</c:v>
                </c:pt>
                <c:pt idx="111">
                  <c:v>2136.3846824700945</c:v>
                </c:pt>
                <c:pt idx="112">
                  <c:v>2136.3846824700945</c:v>
                </c:pt>
                <c:pt idx="113">
                  <c:v>2136.3846824700945</c:v>
                </c:pt>
                <c:pt idx="114">
                  <c:v>2136.3846824700945</c:v>
                </c:pt>
                <c:pt idx="115">
                  <c:v>2136.3846824700945</c:v>
                </c:pt>
                <c:pt idx="116">
                  <c:v>2136.3846824700945</c:v>
                </c:pt>
                <c:pt idx="117">
                  <c:v>2136.3846824700945</c:v>
                </c:pt>
                <c:pt idx="118">
                  <c:v>2136.3846824700945</c:v>
                </c:pt>
                <c:pt idx="119">
                  <c:v>2136.3846824700945</c:v>
                </c:pt>
                <c:pt idx="120">
                  <c:v>2136.3846824700945</c:v>
                </c:pt>
                <c:pt idx="121">
                  <c:v>2136.3846824700945</c:v>
                </c:pt>
                <c:pt idx="122">
                  <c:v>2136.3846824700945</c:v>
                </c:pt>
                <c:pt idx="123">
                  <c:v>2136.3846824700945</c:v>
                </c:pt>
                <c:pt idx="124">
                  <c:v>2136.3846824700945</c:v>
                </c:pt>
                <c:pt idx="125">
                  <c:v>2136.3846824700945</c:v>
                </c:pt>
                <c:pt idx="126">
                  <c:v>2136.3846824700945</c:v>
                </c:pt>
                <c:pt idx="127">
                  <c:v>2136.3846824700945</c:v>
                </c:pt>
                <c:pt idx="128">
                  <c:v>2136.3846824700945</c:v>
                </c:pt>
                <c:pt idx="129">
                  <c:v>2136.3846824700945</c:v>
                </c:pt>
                <c:pt idx="130">
                  <c:v>2136.3846824700945</c:v>
                </c:pt>
                <c:pt idx="131">
                  <c:v>2136.3846824700945</c:v>
                </c:pt>
                <c:pt idx="132">
                  <c:v>2136.3846824700945</c:v>
                </c:pt>
                <c:pt idx="133">
                  <c:v>2136.3846824700945</c:v>
                </c:pt>
                <c:pt idx="134">
                  <c:v>2136.3846824700945</c:v>
                </c:pt>
                <c:pt idx="135">
                  <c:v>2136.3846824700945</c:v>
                </c:pt>
                <c:pt idx="136">
                  <c:v>2136.3846824700945</c:v>
                </c:pt>
                <c:pt idx="137">
                  <c:v>2136.3846824700945</c:v>
                </c:pt>
                <c:pt idx="138">
                  <c:v>2136.3846824700945</c:v>
                </c:pt>
                <c:pt idx="139">
                  <c:v>2136.3846824700945</c:v>
                </c:pt>
                <c:pt idx="140">
                  <c:v>2136.3846824700945</c:v>
                </c:pt>
                <c:pt idx="141">
                  <c:v>2136.3846824700945</c:v>
                </c:pt>
                <c:pt idx="142">
                  <c:v>2136.3846824700945</c:v>
                </c:pt>
                <c:pt idx="143">
                  <c:v>2136.3846824700945</c:v>
                </c:pt>
                <c:pt idx="144">
                  <c:v>2136.3846824700945</c:v>
                </c:pt>
                <c:pt idx="145">
                  <c:v>2136.3846824700945</c:v>
                </c:pt>
                <c:pt idx="146">
                  <c:v>2136.3846824700945</c:v>
                </c:pt>
                <c:pt idx="147">
                  <c:v>2136.3846824700945</c:v>
                </c:pt>
                <c:pt idx="148">
                  <c:v>2136.3846824700945</c:v>
                </c:pt>
                <c:pt idx="149">
                  <c:v>2136.3846824700945</c:v>
                </c:pt>
                <c:pt idx="150">
                  <c:v>2136.3846824700945</c:v>
                </c:pt>
                <c:pt idx="151">
                  <c:v>2136.3846824700945</c:v>
                </c:pt>
                <c:pt idx="152">
                  <c:v>2136.3846824700945</c:v>
                </c:pt>
                <c:pt idx="153">
                  <c:v>2136.3846824700945</c:v>
                </c:pt>
                <c:pt idx="154">
                  <c:v>2136.3846824700945</c:v>
                </c:pt>
                <c:pt idx="155">
                  <c:v>2136.3846824700945</c:v>
                </c:pt>
                <c:pt idx="156">
                  <c:v>2136.3846824700945</c:v>
                </c:pt>
                <c:pt idx="157">
                  <c:v>2136.3846824700945</c:v>
                </c:pt>
                <c:pt idx="158">
                  <c:v>2136.3846824700945</c:v>
                </c:pt>
                <c:pt idx="159">
                  <c:v>2136.3846824700945</c:v>
                </c:pt>
                <c:pt idx="160">
                  <c:v>2136.3846824700945</c:v>
                </c:pt>
                <c:pt idx="161">
                  <c:v>2136.3846824700945</c:v>
                </c:pt>
                <c:pt idx="162">
                  <c:v>2136.3846824700945</c:v>
                </c:pt>
                <c:pt idx="163">
                  <c:v>2136.3846824700945</c:v>
                </c:pt>
                <c:pt idx="164">
                  <c:v>2136.3846824700945</c:v>
                </c:pt>
                <c:pt idx="165">
                  <c:v>2136.3846824700945</c:v>
                </c:pt>
                <c:pt idx="166">
                  <c:v>2136.3846824700945</c:v>
                </c:pt>
                <c:pt idx="167">
                  <c:v>2136.3846824700945</c:v>
                </c:pt>
                <c:pt idx="168">
                  <c:v>2136.3846824700945</c:v>
                </c:pt>
                <c:pt idx="169">
                  <c:v>2136.3846824700945</c:v>
                </c:pt>
                <c:pt idx="170">
                  <c:v>2136.3846824700945</c:v>
                </c:pt>
                <c:pt idx="171">
                  <c:v>2136.3846824700945</c:v>
                </c:pt>
                <c:pt idx="172">
                  <c:v>2136.3846824700945</c:v>
                </c:pt>
                <c:pt idx="173">
                  <c:v>2136.3846824700945</c:v>
                </c:pt>
                <c:pt idx="174">
                  <c:v>2136.3846824700945</c:v>
                </c:pt>
                <c:pt idx="175">
                  <c:v>2136.3846824700945</c:v>
                </c:pt>
                <c:pt idx="176">
                  <c:v>2136.3846824700945</c:v>
                </c:pt>
                <c:pt idx="177">
                  <c:v>2136.3846824700945</c:v>
                </c:pt>
                <c:pt idx="178">
                  <c:v>2136.3846824700945</c:v>
                </c:pt>
                <c:pt idx="179">
                  <c:v>2136.3846824700945</c:v>
                </c:pt>
                <c:pt idx="180">
                  <c:v>2136.3846824700945</c:v>
                </c:pt>
                <c:pt idx="181">
                  <c:v>2136.3846824700945</c:v>
                </c:pt>
                <c:pt idx="182">
                  <c:v>2136.3846824700945</c:v>
                </c:pt>
                <c:pt idx="183">
                  <c:v>2136.3846824700945</c:v>
                </c:pt>
                <c:pt idx="184">
                  <c:v>2136.3846824700945</c:v>
                </c:pt>
                <c:pt idx="185">
                  <c:v>2136.3846824700945</c:v>
                </c:pt>
                <c:pt idx="186">
                  <c:v>2136.3846824700945</c:v>
                </c:pt>
                <c:pt idx="187">
                  <c:v>2136.3846824700945</c:v>
                </c:pt>
                <c:pt idx="188">
                  <c:v>2136.3846824700945</c:v>
                </c:pt>
                <c:pt idx="189">
                  <c:v>2136.3846824700945</c:v>
                </c:pt>
                <c:pt idx="190">
                  <c:v>2136.3846824700945</c:v>
                </c:pt>
                <c:pt idx="191">
                  <c:v>2136.3846824700945</c:v>
                </c:pt>
                <c:pt idx="192">
                  <c:v>2136.3846824700945</c:v>
                </c:pt>
                <c:pt idx="193">
                  <c:v>2136.3846824700945</c:v>
                </c:pt>
                <c:pt idx="194">
                  <c:v>2136.3846824700945</c:v>
                </c:pt>
                <c:pt idx="195">
                  <c:v>2136.3846824700945</c:v>
                </c:pt>
                <c:pt idx="196">
                  <c:v>2136.3846824700945</c:v>
                </c:pt>
                <c:pt idx="197">
                  <c:v>2136.3846824700945</c:v>
                </c:pt>
                <c:pt idx="198">
                  <c:v>2136.3846824700945</c:v>
                </c:pt>
                <c:pt idx="199">
                  <c:v>2136.3846824700945</c:v>
                </c:pt>
                <c:pt idx="200">
                  <c:v>2136.3846824700945</c:v>
                </c:pt>
                <c:pt idx="201">
                  <c:v>2136.3846824700945</c:v>
                </c:pt>
                <c:pt idx="202">
                  <c:v>2136.3846824700945</c:v>
                </c:pt>
                <c:pt idx="203">
                  <c:v>2136.3846824700945</c:v>
                </c:pt>
                <c:pt idx="204">
                  <c:v>2136.3846824700945</c:v>
                </c:pt>
                <c:pt idx="205">
                  <c:v>2136.3846824700945</c:v>
                </c:pt>
                <c:pt idx="206">
                  <c:v>2136.3846824700945</c:v>
                </c:pt>
                <c:pt idx="207">
                  <c:v>2136.3846824700945</c:v>
                </c:pt>
                <c:pt idx="208">
                  <c:v>2136.3846824700945</c:v>
                </c:pt>
                <c:pt idx="209">
                  <c:v>2136.3846824700945</c:v>
                </c:pt>
                <c:pt idx="210">
                  <c:v>2136.3846824700945</c:v>
                </c:pt>
                <c:pt idx="211">
                  <c:v>2136.3846824700945</c:v>
                </c:pt>
                <c:pt idx="212">
                  <c:v>2136.3846824700945</c:v>
                </c:pt>
                <c:pt idx="213">
                  <c:v>2136.3846824700945</c:v>
                </c:pt>
                <c:pt idx="214">
                  <c:v>2136.3846824700945</c:v>
                </c:pt>
                <c:pt idx="215">
                  <c:v>2136.3846824700945</c:v>
                </c:pt>
                <c:pt idx="216">
                  <c:v>2136.3846824700945</c:v>
                </c:pt>
                <c:pt idx="217">
                  <c:v>2136.3846824700945</c:v>
                </c:pt>
                <c:pt idx="218">
                  <c:v>2136.3846824700945</c:v>
                </c:pt>
                <c:pt idx="219">
                  <c:v>2136.3846824700945</c:v>
                </c:pt>
                <c:pt idx="220">
                  <c:v>2136.3846824700945</c:v>
                </c:pt>
                <c:pt idx="221">
                  <c:v>2136.3846824700945</c:v>
                </c:pt>
                <c:pt idx="222">
                  <c:v>2136.3846824700945</c:v>
                </c:pt>
                <c:pt idx="223">
                  <c:v>2136.3846824700945</c:v>
                </c:pt>
                <c:pt idx="224">
                  <c:v>2136.3846824700945</c:v>
                </c:pt>
                <c:pt idx="225">
                  <c:v>2136.3846824700945</c:v>
                </c:pt>
                <c:pt idx="226">
                  <c:v>2136.3846824700945</c:v>
                </c:pt>
                <c:pt idx="227">
                  <c:v>2136.3846824700945</c:v>
                </c:pt>
                <c:pt idx="228">
                  <c:v>2136.3846824700945</c:v>
                </c:pt>
                <c:pt idx="229">
                  <c:v>2136.3846824700945</c:v>
                </c:pt>
                <c:pt idx="230">
                  <c:v>2136.3846824700945</c:v>
                </c:pt>
                <c:pt idx="231">
                  <c:v>2136.3846824700945</c:v>
                </c:pt>
                <c:pt idx="232">
                  <c:v>2136.3846824700945</c:v>
                </c:pt>
                <c:pt idx="233">
                  <c:v>2136.3846824700945</c:v>
                </c:pt>
                <c:pt idx="234">
                  <c:v>2136.3846824700945</c:v>
                </c:pt>
                <c:pt idx="235">
                  <c:v>2136.3846824700945</c:v>
                </c:pt>
                <c:pt idx="236">
                  <c:v>2136.3846824700945</c:v>
                </c:pt>
                <c:pt idx="237">
                  <c:v>2136.3846824700945</c:v>
                </c:pt>
                <c:pt idx="238">
                  <c:v>2136.3846824700945</c:v>
                </c:pt>
                <c:pt idx="239">
                  <c:v>2136.3846824700945</c:v>
                </c:pt>
                <c:pt idx="240">
                  <c:v>2136.3846824700945</c:v>
                </c:pt>
                <c:pt idx="241">
                  <c:v>2136.3846824700945</c:v>
                </c:pt>
                <c:pt idx="242">
                  <c:v>2136.3846824700945</c:v>
                </c:pt>
                <c:pt idx="243">
                  <c:v>2136.3846824700945</c:v>
                </c:pt>
                <c:pt idx="244">
                  <c:v>2136.3846824700945</c:v>
                </c:pt>
                <c:pt idx="245">
                  <c:v>2136.3846824700945</c:v>
                </c:pt>
                <c:pt idx="246">
                  <c:v>2136.3846824700945</c:v>
                </c:pt>
                <c:pt idx="247">
                  <c:v>2136.3846824700945</c:v>
                </c:pt>
                <c:pt idx="248">
                  <c:v>2136.3846824700945</c:v>
                </c:pt>
                <c:pt idx="249">
                  <c:v>2136.3846824700945</c:v>
                </c:pt>
                <c:pt idx="250">
                  <c:v>2136.3846824700945</c:v>
                </c:pt>
                <c:pt idx="251">
                  <c:v>2136.3846824700945</c:v>
                </c:pt>
                <c:pt idx="252">
                  <c:v>2136.3846824700945</c:v>
                </c:pt>
                <c:pt idx="253">
                  <c:v>2136.3846824700945</c:v>
                </c:pt>
                <c:pt idx="254">
                  <c:v>2136.3846824700945</c:v>
                </c:pt>
                <c:pt idx="255">
                  <c:v>2136.3846824700945</c:v>
                </c:pt>
                <c:pt idx="256">
                  <c:v>2136.3846824700945</c:v>
                </c:pt>
                <c:pt idx="257">
                  <c:v>2136.3846824700945</c:v>
                </c:pt>
                <c:pt idx="258">
                  <c:v>2136.3846824700945</c:v>
                </c:pt>
                <c:pt idx="259">
                  <c:v>2136.3846824700945</c:v>
                </c:pt>
                <c:pt idx="260">
                  <c:v>2136.3846824700945</c:v>
                </c:pt>
                <c:pt idx="261">
                  <c:v>2136.3846824700945</c:v>
                </c:pt>
                <c:pt idx="262">
                  <c:v>2136.3846824700945</c:v>
                </c:pt>
                <c:pt idx="263">
                  <c:v>2136.3846824700945</c:v>
                </c:pt>
                <c:pt idx="264">
                  <c:v>2136.3846824700945</c:v>
                </c:pt>
                <c:pt idx="265">
                  <c:v>2136.3846824700945</c:v>
                </c:pt>
                <c:pt idx="266">
                  <c:v>2136.3846824700945</c:v>
                </c:pt>
                <c:pt idx="267">
                  <c:v>2136.3846824700945</c:v>
                </c:pt>
                <c:pt idx="268">
                  <c:v>2136.3846824700945</c:v>
                </c:pt>
                <c:pt idx="269">
                  <c:v>2136.3846824700945</c:v>
                </c:pt>
                <c:pt idx="270">
                  <c:v>2136.3846824700945</c:v>
                </c:pt>
                <c:pt idx="271">
                  <c:v>2136.3846824700945</c:v>
                </c:pt>
                <c:pt idx="272">
                  <c:v>2136.3846824700945</c:v>
                </c:pt>
                <c:pt idx="273">
                  <c:v>2136.3846824700945</c:v>
                </c:pt>
                <c:pt idx="274">
                  <c:v>2136.3846824700945</c:v>
                </c:pt>
                <c:pt idx="275">
                  <c:v>2136.3846824700945</c:v>
                </c:pt>
                <c:pt idx="276">
                  <c:v>2136.3846824700945</c:v>
                </c:pt>
                <c:pt idx="277">
                  <c:v>2136.3846824700945</c:v>
                </c:pt>
                <c:pt idx="278">
                  <c:v>2136.3846824700945</c:v>
                </c:pt>
                <c:pt idx="279">
                  <c:v>2136.3846824700945</c:v>
                </c:pt>
                <c:pt idx="280">
                  <c:v>2136.3846824700945</c:v>
                </c:pt>
                <c:pt idx="281">
                  <c:v>2136.3846824700945</c:v>
                </c:pt>
                <c:pt idx="282">
                  <c:v>2136.3846824700945</c:v>
                </c:pt>
                <c:pt idx="283">
                  <c:v>2136.3846824700945</c:v>
                </c:pt>
                <c:pt idx="284">
                  <c:v>2136.3846824700945</c:v>
                </c:pt>
                <c:pt idx="285">
                  <c:v>2136.3846824700945</c:v>
                </c:pt>
                <c:pt idx="286">
                  <c:v>2136.3846824700945</c:v>
                </c:pt>
                <c:pt idx="287">
                  <c:v>2136.3846824700945</c:v>
                </c:pt>
                <c:pt idx="288">
                  <c:v>2136.3846824700945</c:v>
                </c:pt>
                <c:pt idx="289">
                  <c:v>2136.3846824700945</c:v>
                </c:pt>
                <c:pt idx="290">
                  <c:v>2136.3846824700945</c:v>
                </c:pt>
                <c:pt idx="291">
                  <c:v>2136.3846824700945</c:v>
                </c:pt>
                <c:pt idx="292">
                  <c:v>2136.3846824700945</c:v>
                </c:pt>
                <c:pt idx="293">
                  <c:v>2136.3846824700945</c:v>
                </c:pt>
                <c:pt idx="294">
                  <c:v>2136.3846824700945</c:v>
                </c:pt>
                <c:pt idx="295">
                  <c:v>2136.3846824700945</c:v>
                </c:pt>
                <c:pt idx="296">
                  <c:v>2136.3846824700945</c:v>
                </c:pt>
                <c:pt idx="297">
                  <c:v>2136.3846824700945</c:v>
                </c:pt>
                <c:pt idx="298">
                  <c:v>2136.3846824700945</c:v>
                </c:pt>
                <c:pt idx="299">
                  <c:v>2136.3846824700945</c:v>
                </c:pt>
                <c:pt idx="300">
                  <c:v>2136.3846824700945</c:v>
                </c:pt>
                <c:pt idx="301">
                  <c:v>2136.3846824700945</c:v>
                </c:pt>
                <c:pt idx="302">
                  <c:v>2136.3846824700945</c:v>
                </c:pt>
                <c:pt idx="303">
                  <c:v>2136.3846824700945</c:v>
                </c:pt>
                <c:pt idx="304">
                  <c:v>2136.3846824700945</c:v>
                </c:pt>
                <c:pt idx="305">
                  <c:v>2136.3846824700945</c:v>
                </c:pt>
                <c:pt idx="306">
                  <c:v>2136.3846824700945</c:v>
                </c:pt>
                <c:pt idx="307">
                  <c:v>2136.3846824700945</c:v>
                </c:pt>
                <c:pt idx="308">
                  <c:v>2136.3846824700945</c:v>
                </c:pt>
                <c:pt idx="309">
                  <c:v>2136.3846824700945</c:v>
                </c:pt>
                <c:pt idx="310">
                  <c:v>2136.3846824700945</c:v>
                </c:pt>
                <c:pt idx="311">
                  <c:v>2136.3846824700945</c:v>
                </c:pt>
                <c:pt idx="312">
                  <c:v>2136.3846824700945</c:v>
                </c:pt>
                <c:pt idx="313">
                  <c:v>2136.3846824700945</c:v>
                </c:pt>
                <c:pt idx="314">
                  <c:v>2136.3846824700945</c:v>
                </c:pt>
                <c:pt idx="315">
                  <c:v>2136.3846824700945</c:v>
                </c:pt>
                <c:pt idx="316">
                  <c:v>2136.3846824700945</c:v>
                </c:pt>
                <c:pt idx="317">
                  <c:v>2136.3846824700945</c:v>
                </c:pt>
                <c:pt idx="318">
                  <c:v>2136.3846824700945</c:v>
                </c:pt>
                <c:pt idx="319">
                  <c:v>2136.3846824700945</c:v>
                </c:pt>
                <c:pt idx="320">
                  <c:v>2136.3846824700945</c:v>
                </c:pt>
                <c:pt idx="321">
                  <c:v>2136.3846824700945</c:v>
                </c:pt>
                <c:pt idx="322">
                  <c:v>2136.3846824700945</c:v>
                </c:pt>
                <c:pt idx="323">
                  <c:v>2136.3846824700945</c:v>
                </c:pt>
                <c:pt idx="324">
                  <c:v>2136.3846824700945</c:v>
                </c:pt>
                <c:pt idx="325">
                  <c:v>2136.3846824700945</c:v>
                </c:pt>
                <c:pt idx="326">
                  <c:v>2136.3846824700945</c:v>
                </c:pt>
                <c:pt idx="327">
                  <c:v>2136.3846824700945</c:v>
                </c:pt>
                <c:pt idx="328">
                  <c:v>2136.3846824700945</c:v>
                </c:pt>
                <c:pt idx="329">
                  <c:v>2136.3846824700945</c:v>
                </c:pt>
                <c:pt idx="330">
                  <c:v>2136.3846824700945</c:v>
                </c:pt>
                <c:pt idx="331">
                  <c:v>2136.3846824700945</c:v>
                </c:pt>
                <c:pt idx="332">
                  <c:v>2136.3846824700945</c:v>
                </c:pt>
                <c:pt idx="333">
                  <c:v>2136.3846824700945</c:v>
                </c:pt>
                <c:pt idx="334">
                  <c:v>2136.3846824700945</c:v>
                </c:pt>
                <c:pt idx="335">
                  <c:v>2136.3846824700945</c:v>
                </c:pt>
                <c:pt idx="336">
                  <c:v>2136.3846824700945</c:v>
                </c:pt>
                <c:pt idx="337">
                  <c:v>2136.3846824700945</c:v>
                </c:pt>
                <c:pt idx="338">
                  <c:v>2136.3846824700945</c:v>
                </c:pt>
                <c:pt idx="339">
                  <c:v>2136.3846824700945</c:v>
                </c:pt>
                <c:pt idx="340">
                  <c:v>2136.3846824700945</c:v>
                </c:pt>
                <c:pt idx="341">
                  <c:v>2136.3846824700945</c:v>
                </c:pt>
                <c:pt idx="342">
                  <c:v>2136.3846824700945</c:v>
                </c:pt>
                <c:pt idx="343">
                  <c:v>2136.3846824700945</c:v>
                </c:pt>
                <c:pt idx="344">
                  <c:v>2136.3846824700945</c:v>
                </c:pt>
                <c:pt idx="345">
                  <c:v>2136.3846824700945</c:v>
                </c:pt>
                <c:pt idx="346">
                  <c:v>2136.3846824700945</c:v>
                </c:pt>
                <c:pt idx="347">
                  <c:v>2136.3846824700945</c:v>
                </c:pt>
                <c:pt idx="348">
                  <c:v>2136.3846824700945</c:v>
                </c:pt>
                <c:pt idx="349">
                  <c:v>2136.3846824700945</c:v>
                </c:pt>
                <c:pt idx="350">
                  <c:v>2136.3846824700945</c:v>
                </c:pt>
                <c:pt idx="351">
                  <c:v>2136.3846824700945</c:v>
                </c:pt>
                <c:pt idx="352">
                  <c:v>2136.3846824700945</c:v>
                </c:pt>
                <c:pt idx="353">
                  <c:v>2136.3846824700945</c:v>
                </c:pt>
                <c:pt idx="354">
                  <c:v>2136.3846824700945</c:v>
                </c:pt>
                <c:pt idx="355">
                  <c:v>2136.3846824700945</c:v>
                </c:pt>
                <c:pt idx="356">
                  <c:v>2136.3846824700945</c:v>
                </c:pt>
                <c:pt idx="357">
                  <c:v>2136.3846824700945</c:v>
                </c:pt>
                <c:pt idx="358">
                  <c:v>2136.3846824700945</c:v>
                </c:pt>
                <c:pt idx="359">
                  <c:v>2136.3846824700945</c:v>
                </c:pt>
                <c:pt idx="360">
                  <c:v>2136.3846824700945</c:v>
                </c:pt>
                <c:pt idx="361">
                  <c:v>2136.3846824700945</c:v>
                </c:pt>
                <c:pt idx="362">
                  <c:v>2136.3846824700945</c:v>
                </c:pt>
                <c:pt idx="363">
                  <c:v>2136.3846824700945</c:v>
                </c:pt>
                <c:pt idx="364">
                  <c:v>2136.3846824700945</c:v>
                </c:pt>
                <c:pt idx="365">
                  <c:v>2136.3846824700945</c:v>
                </c:pt>
                <c:pt idx="366">
                  <c:v>2136.3846824700945</c:v>
                </c:pt>
                <c:pt idx="367">
                  <c:v>2136.3846824700945</c:v>
                </c:pt>
                <c:pt idx="368">
                  <c:v>2136.3846824700945</c:v>
                </c:pt>
                <c:pt idx="369">
                  <c:v>2136.3846824700945</c:v>
                </c:pt>
                <c:pt idx="370">
                  <c:v>2136.3846824700945</c:v>
                </c:pt>
                <c:pt idx="371">
                  <c:v>2136.3846824700945</c:v>
                </c:pt>
                <c:pt idx="372">
                  <c:v>2136.3846824700945</c:v>
                </c:pt>
                <c:pt idx="373">
                  <c:v>2136.3846824700945</c:v>
                </c:pt>
                <c:pt idx="374">
                  <c:v>2136.3846824700945</c:v>
                </c:pt>
                <c:pt idx="375">
                  <c:v>2136.3846824700945</c:v>
                </c:pt>
                <c:pt idx="376">
                  <c:v>2136.3846824700945</c:v>
                </c:pt>
                <c:pt idx="377">
                  <c:v>2136.3846824700945</c:v>
                </c:pt>
                <c:pt idx="378">
                  <c:v>2136.3846824700945</c:v>
                </c:pt>
                <c:pt idx="379">
                  <c:v>2136.3846824700945</c:v>
                </c:pt>
                <c:pt idx="380">
                  <c:v>2136.3846824700945</c:v>
                </c:pt>
                <c:pt idx="381">
                  <c:v>2136.3846824700945</c:v>
                </c:pt>
                <c:pt idx="382">
                  <c:v>2136.3846824700945</c:v>
                </c:pt>
                <c:pt idx="383">
                  <c:v>2136.3846824700945</c:v>
                </c:pt>
                <c:pt idx="384">
                  <c:v>2136.3846824700945</c:v>
                </c:pt>
                <c:pt idx="385">
                  <c:v>2136.3846824700945</c:v>
                </c:pt>
                <c:pt idx="386">
                  <c:v>2136.3846824700945</c:v>
                </c:pt>
                <c:pt idx="387">
                  <c:v>2136.3846824700945</c:v>
                </c:pt>
                <c:pt idx="388">
                  <c:v>2136.3846824700945</c:v>
                </c:pt>
                <c:pt idx="389">
                  <c:v>2136.3846824700945</c:v>
                </c:pt>
                <c:pt idx="390">
                  <c:v>2136.3846824700945</c:v>
                </c:pt>
                <c:pt idx="391">
                  <c:v>2136.3846824700945</c:v>
                </c:pt>
                <c:pt idx="392">
                  <c:v>2136.3846824700945</c:v>
                </c:pt>
                <c:pt idx="393">
                  <c:v>2136.3846824700945</c:v>
                </c:pt>
                <c:pt idx="394">
                  <c:v>2136.3846824700945</c:v>
                </c:pt>
                <c:pt idx="395">
                  <c:v>2136.3846824700945</c:v>
                </c:pt>
                <c:pt idx="396">
                  <c:v>2136.3846824700945</c:v>
                </c:pt>
                <c:pt idx="397">
                  <c:v>2136.3846824700945</c:v>
                </c:pt>
                <c:pt idx="398">
                  <c:v>2136.3846824700945</c:v>
                </c:pt>
                <c:pt idx="399">
                  <c:v>2136.3846824700945</c:v>
                </c:pt>
                <c:pt idx="400">
                  <c:v>2136.3846824700945</c:v>
                </c:pt>
                <c:pt idx="401">
                  <c:v>2136.3846824700945</c:v>
                </c:pt>
                <c:pt idx="402">
                  <c:v>2136.3846824700945</c:v>
                </c:pt>
                <c:pt idx="403">
                  <c:v>2136.3846824700945</c:v>
                </c:pt>
                <c:pt idx="404">
                  <c:v>2136.3846824700945</c:v>
                </c:pt>
                <c:pt idx="405">
                  <c:v>2136.3846824700945</c:v>
                </c:pt>
                <c:pt idx="406">
                  <c:v>2136.3846824700945</c:v>
                </c:pt>
                <c:pt idx="407">
                  <c:v>2136.3846824700945</c:v>
                </c:pt>
                <c:pt idx="408">
                  <c:v>2136.3846824700945</c:v>
                </c:pt>
                <c:pt idx="409">
                  <c:v>2136.3846824700945</c:v>
                </c:pt>
                <c:pt idx="410">
                  <c:v>2136.3846824700945</c:v>
                </c:pt>
                <c:pt idx="411">
                  <c:v>2136.3846824700945</c:v>
                </c:pt>
                <c:pt idx="412">
                  <c:v>2136.3846824700945</c:v>
                </c:pt>
                <c:pt idx="413">
                  <c:v>2136.3846824700945</c:v>
                </c:pt>
                <c:pt idx="414">
                  <c:v>2136.3846824700945</c:v>
                </c:pt>
                <c:pt idx="415">
                  <c:v>2136.3846824700945</c:v>
                </c:pt>
                <c:pt idx="416">
                  <c:v>2136.3846824700945</c:v>
                </c:pt>
                <c:pt idx="417">
                  <c:v>2136.3846824700945</c:v>
                </c:pt>
                <c:pt idx="418">
                  <c:v>2136.3846824700945</c:v>
                </c:pt>
                <c:pt idx="419">
                  <c:v>2136.3846824700945</c:v>
                </c:pt>
                <c:pt idx="420">
                  <c:v>2136.3846824700945</c:v>
                </c:pt>
                <c:pt idx="421">
                  <c:v>2136.3846824700945</c:v>
                </c:pt>
                <c:pt idx="422">
                  <c:v>2136.3846824700945</c:v>
                </c:pt>
                <c:pt idx="423">
                  <c:v>2136.3846824700945</c:v>
                </c:pt>
                <c:pt idx="424">
                  <c:v>2136.3846824700945</c:v>
                </c:pt>
                <c:pt idx="425">
                  <c:v>2136.3846824700945</c:v>
                </c:pt>
                <c:pt idx="426">
                  <c:v>2136.3846824700945</c:v>
                </c:pt>
                <c:pt idx="427">
                  <c:v>2136.3846824700945</c:v>
                </c:pt>
                <c:pt idx="428">
                  <c:v>2136.3846824700945</c:v>
                </c:pt>
                <c:pt idx="429">
                  <c:v>2136.3846824700945</c:v>
                </c:pt>
                <c:pt idx="430">
                  <c:v>2136.3846824700945</c:v>
                </c:pt>
                <c:pt idx="431">
                  <c:v>2136.3846824700945</c:v>
                </c:pt>
                <c:pt idx="432">
                  <c:v>2136.3846824700945</c:v>
                </c:pt>
                <c:pt idx="433">
                  <c:v>2136.3846824700945</c:v>
                </c:pt>
                <c:pt idx="434">
                  <c:v>2136.3846824700945</c:v>
                </c:pt>
                <c:pt idx="435">
                  <c:v>2136.3846824700945</c:v>
                </c:pt>
                <c:pt idx="436">
                  <c:v>2136.3846824700945</c:v>
                </c:pt>
                <c:pt idx="437">
                  <c:v>2136.3846824700945</c:v>
                </c:pt>
                <c:pt idx="438">
                  <c:v>2136.3846824700945</c:v>
                </c:pt>
                <c:pt idx="439">
                  <c:v>2136.3846824700945</c:v>
                </c:pt>
                <c:pt idx="440">
                  <c:v>2136.3846824700945</c:v>
                </c:pt>
                <c:pt idx="441">
                  <c:v>2136.3846824700945</c:v>
                </c:pt>
                <c:pt idx="442">
                  <c:v>2136.3846824700945</c:v>
                </c:pt>
                <c:pt idx="443">
                  <c:v>2136.3846824700945</c:v>
                </c:pt>
                <c:pt idx="444">
                  <c:v>2136.3846824700945</c:v>
                </c:pt>
                <c:pt idx="445">
                  <c:v>2136.3846824700945</c:v>
                </c:pt>
                <c:pt idx="446">
                  <c:v>2136.3846824700945</c:v>
                </c:pt>
                <c:pt idx="447">
                  <c:v>2136.3846824700945</c:v>
                </c:pt>
                <c:pt idx="448">
                  <c:v>2136.3846824700945</c:v>
                </c:pt>
                <c:pt idx="449">
                  <c:v>2136.3846824700945</c:v>
                </c:pt>
                <c:pt idx="450">
                  <c:v>2136.3846824700945</c:v>
                </c:pt>
                <c:pt idx="451">
                  <c:v>2136.3846824700945</c:v>
                </c:pt>
                <c:pt idx="452">
                  <c:v>2136.3846824700945</c:v>
                </c:pt>
                <c:pt idx="453">
                  <c:v>2136.3846824700945</c:v>
                </c:pt>
                <c:pt idx="454">
                  <c:v>2136.3846824700945</c:v>
                </c:pt>
                <c:pt idx="455">
                  <c:v>2136.3846824700945</c:v>
                </c:pt>
                <c:pt idx="456">
                  <c:v>2136.3846824700945</c:v>
                </c:pt>
                <c:pt idx="457">
                  <c:v>2136.3846824700945</c:v>
                </c:pt>
                <c:pt idx="458">
                  <c:v>2136.3846824700945</c:v>
                </c:pt>
                <c:pt idx="459">
                  <c:v>2136.3846824700945</c:v>
                </c:pt>
                <c:pt idx="460">
                  <c:v>2136.3846824700945</c:v>
                </c:pt>
                <c:pt idx="461">
                  <c:v>2136.3846824700945</c:v>
                </c:pt>
                <c:pt idx="462">
                  <c:v>2136.3846824700945</c:v>
                </c:pt>
                <c:pt idx="463">
                  <c:v>2136.3846824700945</c:v>
                </c:pt>
                <c:pt idx="464">
                  <c:v>2136.3846824700945</c:v>
                </c:pt>
                <c:pt idx="465">
                  <c:v>2136.3846824700945</c:v>
                </c:pt>
                <c:pt idx="466">
                  <c:v>2136.3846824700945</c:v>
                </c:pt>
                <c:pt idx="467">
                  <c:v>2136.3846824700945</c:v>
                </c:pt>
                <c:pt idx="468">
                  <c:v>2136.3846824700945</c:v>
                </c:pt>
                <c:pt idx="469">
                  <c:v>2136.3846824700945</c:v>
                </c:pt>
                <c:pt idx="470">
                  <c:v>2136.3846824700945</c:v>
                </c:pt>
                <c:pt idx="471">
                  <c:v>2136.3846824700945</c:v>
                </c:pt>
                <c:pt idx="472">
                  <c:v>2136.3846824700945</c:v>
                </c:pt>
                <c:pt idx="473">
                  <c:v>2136.3846824700945</c:v>
                </c:pt>
                <c:pt idx="474">
                  <c:v>2136.3846824700945</c:v>
                </c:pt>
                <c:pt idx="475">
                  <c:v>2136.3846824700945</c:v>
                </c:pt>
                <c:pt idx="476">
                  <c:v>2136.3846824700945</c:v>
                </c:pt>
                <c:pt idx="477">
                  <c:v>2136.3846824700945</c:v>
                </c:pt>
                <c:pt idx="478">
                  <c:v>2136.3846824700945</c:v>
                </c:pt>
                <c:pt idx="479">
                  <c:v>2136.3846824700945</c:v>
                </c:pt>
                <c:pt idx="480">
                  <c:v>2136.3846824700945</c:v>
                </c:pt>
                <c:pt idx="481">
                  <c:v>2136.3846824700945</c:v>
                </c:pt>
                <c:pt idx="482">
                  <c:v>2136.3846824700945</c:v>
                </c:pt>
                <c:pt idx="483">
                  <c:v>2136.3846824700945</c:v>
                </c:pt>
                <c:pt idx="484">
                  <c:v>2136.3846824700945</c:v>
                </c:pt>
                <c:pt idx="485">
                  <c:v>2136.3846824700945</c:v>
                </c:pt>
                <c:pt idx="486">
                  <c:v>2136.3846824700945</c:v>
                </c:pt>
                <c:pt idx="487">
                  <c:v>2136.3846824700945</c:v>
                </c:pt>
                <c:pt idx="488">
                  <c:v>2136.3846824700945</c:v>
                </c:pt>
                <c:pt idx="489">
                  <c:v>2136.3846824700945</c:v>
                </c:pt>
                <c:pt idx="490">
                  <c:v>2136.3846824700945</c:v>
                </c:pt>
                <c:pt idx="491">
                  <c:v>2136.3846824700945</c:v>
                </c:pt>
                <c:pt idx="492">
                  <c:v>2136.3846824700945</c:v>
                </c:pt>
                <c:pt idx="493">
                  <c:v>2136.3846824700945</c:v>
                </c:pt>
                <c:pt idx="494">
                  <c:v>2136.3846824700945</c:v>
                </c:pt>
                <c:pt idx="495">
                  <c:v>2136.3846824700945</c:v>
                </c:pt>
                <c:pt idx="496">
                  <c:v>2136.3846824700945</c:v>
                </c:pt>
                <c:pt idx="497">
                  <c:v>2136.3846824700945</c:v>
                </c:pt>
                <c:pt idx="498">
                  <c:v>2136.3846824700945</c:v>
                </c:pt>
                <c:pt idx="499">
                  <c:v>2136.3846824700945</c:v>
                </c:pt>
                <c:pt idx="500">
                  <c:v>2136.3846824700945</c:v>
                </c:pt>
                <c:pt idx="501">
                  <c:v>2136.3846824700945</c:v>
                </c:pt>
                <c:pt idx="502">
                  <c:v>2136.3846824700945</c:v>
                </c:pt>
                <c:pt idx="503">
                  <c:v>2136.3846824700945</c:v>
                </c:pt>
                <c:pt idx="504">
                  <c:v>2136.3846824700945</c:v>
                </c:pt>
                <c:pt idx="505">
                  <c:v>2136.3846824700945</c:v>
                </c:pt>
                <c:pt idx="506">
                  <c:v>2136.3846824700945</c:v>
                </c:pt>
                <c:pt idx="507">
                  <c:v>2136.3846824700945</c:v>
                </c:pt>
                <c:pt idx="508">
                  <c:v>2136.3846824700945</c:v>
                </c:pt>
                <c:pt idx="509">
                  <c:v>2136.3846824700945</c:v>
                </c:pt>
                <c:pt idx="510">
                  <c:v>2136.3846824700945</c:v>
                </c:pt>
                <c:pt idx="511">
                  <c:v>2136.3846824700945</c:v>
                </c:pt>
                <c:pt idx="512">
                  <c:v>2136.3846824700945</c:v>
                </c:pt>
                <c:pt idx="513">
                  <c:v>2136.3846824700945</c:v>
                </c:pt>
                <c:pt idx="514">
                  <c:v>2136.3846824700945</c:v>
                </c:pt>
                <c:pt idx="515">
                  <c:v>2136.3846824700945</c:v>
                </c:pt>
                <c:pt idx="516">
                  <c:v>2136.3846824700945</c:v>
                </c:pt>
                <c:pt idx="517">
                  <c:v>2136.3846824700945</c:v>
                </c:pt>
                <c:pt idx="518">
                  <c:v>2136.3846824700945</c:v>
                </c:pt>
                <c:pt idx="519">
                  <c:v>2136.3846824700945</c:v>
                </c:pt>
                <c:pt idx="520">
                  <c:v>2136.3846824700945</c:v>
                </c:pt>
                <c:pt idx="521">
                  <c:v>2136.3846824700945</c:v>
                </c:pt>
                <c:pt idx="522">
                  <c:v>2136.3846824700945</c:v>
                </c:pt>
                <c:pt idx="523">
                  <c:v>2136.3846824700945</c:v>
                </c:pt>
                <c:pt idx="524">
                  <c:v>2136.3846824700945</c:v>
                </c:pt>
                <c:pt idx="525">
                  <c:v>2136.3846824700945</c:v>
                </c:pt>
                <c:pt idx="526">
                  <c:v>2136.3846824700945</c:v>
                </c:pt>
                <c:pt idx="527">
                  <c:v>2136.3846824700945</c:v>
                </c:pt>
                <c:pt idx="528">
                  <c:v>2136.3846824700945</c:v>
                </c:pt>
                <c:pt idx="529">
                  <c:v>2136.3846824700945</c:v>
                </c:pt>
                <c:pt idx="530">
                  <c:v>2136.3846824700945</c:v>
                </c:pt>
                <c:pt idx="531">
                  <c:v>2136.3846824700945</c:v>
                </c:pt>
                <c:pt idx="532">
                  <c:v>2136.3846824700945</c:v>
                </c:pt>
                <c:pt idx="533">
                  <c:v>2136.3846824700945</c:v>
                </c:pt>
                <c:pt idx="534">
                  <c:v>2136.3846824700945</c:v>
                </c:pt>
                <c:pt idx="535">
                  <c:v>2136.3846824700945</c:v>
                </c:pt>
                <c:pt idx="536">
                  <c:v>2136.3846824700945</c:v>
                </c:pt>
                <c:pt idx="537">
                  <c:v>2136.3846824700945</c:v>
                </c:pt>
                <c:pt idx="538">
                  <c:v>2136.3846824700945</c:v>
                </c:pt>
                <c:pt idx="539">
                  <c:v>2136.3846824700945</c:v>
                </c:pt>
                <c:pt idx="540">
                  <c:v>2136.3846824700945</c:v>
                </c:pt>
                <c:pt idx="541">
                  <c:v>2136.3846824700945</c:v>
                </c:pt>
                <c:pt idx="542">
                  <c:v>2136.3846824700945</c:v>
                </c:pt>
                <c:pt idx="543">
                  <c:v>2136.3846824700945</c:v>
                </c:pt>
                <c:pt idx="544">
                  <c:v>2136.3846824700945</c:v>
                </c:pt>
                <c:pt idx="545">
                  <c:v>2136.3846824700945</c:v>
                </c:pt>
                <c:pt idx="546">
                  <c:v>2136.3846824700945</c:v>
                </c:pt>
                <c:pt idx="547">
                  <c:v>2136.3846824700945</c:v>
                </c:pt>
                <c:pt idx="548">
                  <c:v>2136.3846824700945</c:v>
                </c:pt>
                <c:pt idx="549">
                  <c:v>2136.3846824700945</c:v>
                </c:pt>
                <c:pt idx="550">
                  <c:v>2136.3846824700945</c:v>
                </c:pt>
                <c:pt idx="551">
                  <c:v>2136.3846824700945</c:v>
                </c:pt>
                <c:pt idx="552">
                  <c:v>2136.3846824700945</c:v>
                </c:pt>
                <c:pt idx="553">
                  <c:v>2136.3846824700945</c:v>
                </c:pt>
                <c:pt idx="554">
                  <c:v>2136.3846824700945</c:v>
                </c:pt>
                <c:pt idx="555">
                  <c:v>2136.3846824700945</c:v>
                </c:pt>
                <c:pt idx="556">
                  <c:v>2136.3846824700945</c:v>
                </c:pt>
                <c:pt idx="557">
                  <c:v>2136.3846824700945</c:v>
                </c:pt>
                <c:pt idx="558">
                  <c:v>2136.3846824700945</c:v>
                </c:pt>
                <c:pt idx="559">
                  <c:v>2136.3846824700945</c:v>
                </c:pt>
                <c:pt idx="560">
                  <c:v>2136.3846824700945</c:v>
                </c:pt>
                <c:pt idx="561">
                  <c:v>2136.3846824700945</c:v>
                </c:pt>
                <c:pt idx="562">
                  <c:v>2136.3846824700945</c:v>
                </c:pt>
                <c:pt idx="563">
                  <c:v>2136.3846824700945</c:v>
                </c:pt>
                <c:pt idx="564">
                  <c:v>2136.3846824700945</c:v>
                </c:pt>
                <c:pt idx="565">
                  <c:v>2136.3846824700945</c:v>
                </c:pt>
                <c:pt idx="566">
                  <c:v>2136.3846824700945</c:v>
                </c:pt>
                <c:pt idx="567">
                  <c:v>2136.3846824700945</c:v>
                </c:pt>
                <c:pt idx="568">
                  <c:v>2136.3846824700945</c:v>
                </c:pt>
                <c:pt idx="569">
                  <c:v>2136.3846824700945</c:v>
                </c:pt>
                <c:pt idx="570">
                  <c:v>2136.3846824700945</c:v>
                </c:pt>
                <c:pt idx="571">
                  <c:v>2136.3846824700945</c:v>
                </c:pt>
                <c:pt idx="572">
                  <c:v>2136.3846824700945</c:v>
                </c:pt>
                <c:pt idx="573">
                  <c:v>2136.3846824700945</c:v>
                </c:pt>
                <c:pt idx="574">
                  <c:v>2136.3846824700945</c:v>
                </c:pt>
                <c:pt idx="575">
                  <c:v>2136.3846824700945</c:v>
                </c:pt>
                <c:pt idx="576">
                  <c:v>2136.3846824700945</c:v>
                </c:pt>
                <c:pt idx="577">
                  <c:v>2136.3846824700945</c:v>
                </c:pt>
                <c:pt idx="578">
                  <c:v>2136.3846824700945</c:v>
                </c:pt>
                <c:pt idx="579">
                  <c:v>2136.3846824700945</c:v>
                </c:pt>
                <c:pt idx="580">
                  <c:v>2136.3846824700945</c:v>
                </c:pt>
                <c:pt idx="581">
                  <c:v>2136.3846824700945</c:v>
                </c:pt>
                <c:pt idx="582">
                  <c:v>2136.3846824700945</c:v>
                </c:pt>
                <c:pt idx="583">
                  <c:v>2136.3846824700945</c:v>
                </c:pt>
                <c:pt idx="584">
                  <c:v>2136.3846824700945</c:v>
                </c:pt>
                <c:pt idx="585">
                  <c:v>2136.3846824700945</c:v>
                </c:pt>
                <c:pt idx="586">
                  <c:v>2136.3846824700945</c:v>
                </c:pt>
                <c:pt idx="587">
                  <c:v>2136.3846824700945</c:v>
                </c:pt>
                <c:pt idx="588">
                  <c:v>2136.3846824700945</c:v>
                </c:pt>
                <c:pt idx="589">
                  <c:v>2136.3846824700945</c:v>
                </c:pt>
                <c:pt idx="590">
                  <c:v>2136.3846824700945</c:v>
                </c:pt>
                <c:pt idx="591">
                  <c:v>2136.3846824700945</c:v>
                </c:pt>
                <c:pt idx="592">
                  <c:v>2136.3846824700945</c:v>
                </c:pt>
                <c:pt idx="593">
                  <c:v>2136.3846824700945</c:v>
                </c:pt>
                <c:pt idx="594">
                  <c:v>2136.3846824700945</c:v>
                </c:pt>
                <c:pt idx="595">
                  <c:v>2136.3846824700945</c:v>
                </c:pt>
                <c:pt idx="596">
                  <c:v>2136.3846824700945</c:v>
                </c:pt>
                <c:pt idx="597">
                  <c:v>2136.3846824700945</c:v>
                </c:pt>
                <c:pt idx="598">
                  <c:v>2136.3846824700945</c:v>
                </c:pt>
                <c:pt idx="599">
                  <c:v>2136.3846824700945</c:v>
                </c:pt>
                <c:pt idx="600">
                  <c:v>2136.3846824700945</c:v>
                </c:pt>
                <c:pt idx="601">
                  <c:v>2136.3846824700945</c:v>
                </c:pt>
                <c:pt idx="602">
                  <c:v>2136.3846824700945</c:v>
                </c:pt>
                <c:pt idx="603">
                  <c:v>2136.3846824700945</c:v>
                </c:pt>
                <c:pt idx="604">
                  <c:v>2136.3846824700945</c:v>
                </c:pt>
                <c:pt idx="605">
                  <c:v>2136.3846824700945</c:v>
                </c:pt>
                <c:pt idx="606">
                  <c:v>2136.3846824700945</c:v>
                </c:pt>
                <c:pt idx="607">
                  <c:v>2136.3846824700945</c:v>
                </c:pt>
                <c:pt idx="608">
                  <c:v>2136.3846824700945</c:v>
                </c:pt>
                <c:pt idx="609">
                  <c:v>2136.3846824700945</c:v>
                </c:pt>
                <c:pt idx="610">
                  <c:v>2136.3846824700945</c:v>
                </c:pt>
                <c:pt idx="611">
                  <c:v>2136.3846824700945</c:v>
                </c:pt>
                <c:pt idx="612">
                  <c:v>2136.3846824700945</c:v>
                </c:pt>
                <c:pt idx="613">
                  <c:v>2136.3846824700945</c:v>
                </c:pt>
                <c:pt idx="614">
                  <c:v>2136.3846824700945</c:v>
                </c:pt>
                <c:pt idx="615">
                  <c:v>2136.3846824700945</c:v>
                </c:pt>
                <c:pt idx="616">
                  <c:v>2136.3846824700945</c:v>
                </c:pt>
                <c:pt idx="617">
                  <c:v>2136.3846824700945</c:v>
                </c:pt>
                <c:pt idx="618">
                  <c:v>2136.3846824700945</c:v>
                </c:pt>
                <c:pt idx="619">
                  <c:v>2136.3846824700945</c:v>
                </c:pt>
                <c:pt idx="620">
                  <c:v>2136.3846824700945</c:v>
                </c:pt>
                <c:pt idx="621">
                  <c:v>2136.3846824700945</c:v>
                </c:pt>
                <c:pt idx="622">
                  <c:v>2136.3846824700945</c:v>
                </c:pt>
                <c:pt idx="623">
                  <c:v>2136.3846824700945</c:v>
                </c:pt>
                <c:pt idx="624">
                  <c:v>2136.3846824700945</c:v>
                </c:pt>
                <c:pt idx="625">
                  <c:v>2136.3846824700945</c:v>
                </c:pt>
                <c:pt idx="626">
                  <c:v>2136.3846824700945</c:v>
                </c:pt>
                <c:pt idx="627">
                  <c:v>2136.3846824700945</c:v>
                </c:pt>
                <c:pt idx="628">
                  <c:v>2136.3846824700945</c:v>
                </c:pt>
                <c:pt idx="629">
                  <c:v>2136.3846824700945</c:v>
                </c:pt>
                <c:pt idx="630">
                  <c:v>2136.3846824700945</c:v>
                </c:pt>
                <c:pt idx="631">
                  <c:v>2136.3846824700945</c:v>
                </c:pt>
                <c:pt idx="632">
                  <c:v>2136.3846824700945</c:v>
                </c:pt>
                <c:pt idx="633">
                  <c:v>2136.3846824700945</c:v>
                </c:pt>
                <c:pt idx="634">
                  <c:v>2136.3846824700945</c:v>
                </c:pt>
                <c:pt idx="635">
                  <c:v>2136.3846824700945</c:v>
                </c:pt>
                <c:pt idx="636">
                  <c:v>2136.3846824700945</c:v>
                </c:pt>
                <c:pt idx="637">
                  <c:v>2136.3846824700945</c:v>
                </c:pt>
                <c:pt idx="638">
                  <c:v>2136.3846824700945</c:v>
                </c:pt>
                <c:pt idx="639">
                  <c:v>2136.3846824700945</c:v>
                </c:pt>
                <c:pt idx="640">
                  <c:v>2136.3846824700945</c:v>
                </c:pt>
                <c:pt idx="641">
                  <c:v>2136.3846824700945</c:v>
                </c:pt>
                <c:pt idx="642">
                  <c:v>2136.3846824700945</c:v>
                </c:pt>
                <c:pt idx="643">
                  <c:v>2136.3846824700945</c:v>
                </c:pt>
                <c:pt idx="644">
                  <c:v>2136.3846824700945</c:v>
                </c:pt>
                <c:pt idx="645">
                  <c:v>2136.3846824700945</c:v>
                </c:pt>
                <c:pt idx="646">
                  <c:v>2136.3846824700945</c:v>
                </c:pt>
                <c:pt idx="647">
                  <c:v>2136.3846824700945</c:v>
                </c:pt>
                <c:pt idx="648">
                  <c:v>2136.3846824700945</c:v>
                </c:pt>
                <c:pt idx="649">
                  <c:v>2136.3846824700945</c:v>
                </c:pt>
                <c:pt idx="650">
                  <c:v>2136.3846824700945</c:v>
                </c:pt>
                <c:pt idx="651">
                  <c:v>2136.3846824700945</c:v>
                </c:pt>
                <c:pt idx="652">
                  <c:v>2136.3846824700945</c:v>
                </c:pt>
                <c:pt idx="653">
                  <c:v>2136.3846824700945</c:v>
                </c:pt>
                <c:pt idx="654">
                  <c:v>2136.3846824700945</c:v>
                </c:pt>
                <c:pt idx="655">
                  <c:v>2136.3846824700945</c:v>
                </c:pt>
                <c:pt idx="656">
                  <c:v>2136.3846824700945</c:v>
                </c:pt>
                <c:pt idx="657">
                  <c:v>2136.3846824700945</c:v>
                </c:pt>
                <c:pt idx="658">
                  <c:v>2136.3846824700945</c:v>
                </c:pt>
                <c:pt idx="659">
                  <c:v>2136.3846824700945</c:v>
                </c:pt>
                <c:pt idx="660">
                  <c:v>2136.3846824700945</c:v>
                </c:pt>
                <c:pt idx="661">
                  <c:v>2136.3846824700945</c:v>
                </c:pt>
                <c:pt idx="662">
                  <c:v>2136.3846824700945</c:v>
                </c:pt>
                <c:pt idx="663">
                  <c:v>2136.3846824700945</c:v>
                </c:pt>
                <c:pt idx="664">
                  <c:v>2136.3846824700945</c:v>
                </c:pt>
                <c:pt idx="665">
                  <c:v>2136.3846824700945</c:v>
                </c:pt>
                <c:pt idx="666">
                  <c:v>2136.3846824700945</c:v>
                </c:pt>
                <c:pt idx="667">
                  <c:v>2136.3846824700945</c:v>
                </c:pt>
                <c:pt idx="668">
                  <c:v>2136.3846824700945</c:v>
                </c:pt>
                <c:pt idx="669">
                  <c:v>2136.3846824700945</c:v>
                </c:pt>
                <c:pt idx="670">
                  <c:v>2136.3846824700945</c:v>
                </c:pt>
                <c:pt idx="671">
                  <c:v>2136.3846824700945</c:v>
                </c:pt>
                <c:pt idx="672">
                  <c:v>2136.3846824700945</c:v>
                </c:pt>
                <c:pt idx="673">
                  <c:v>2136.3846824700945</c:v>
                </c:pt>
                <c:pt idx="674">
                  <c:v>2136.3846824700945</c:v>
                </c:pt>
                <c:pt idx="675">
                  <c:v>2136.3846824700945</c:v>
                </c:pt>
                <c:pt idx="676">
                  <c:v>2136.3846824700945</c:v>
                </c:pt>
                <c:pt idx="677">
                  <c:v>2136.3846824700945</c:v>
                </c:pt>
                <c:pt idx="678">
                  <c:v>2136.3846824700945</c:v>
                </c:pt>
                <c:pt idx="679">
                  <c:v>2136.3846824700945</c:v>
                </c:pt>
                <c:pt idx="680">
                  <c:v>2136.3846824700945</c:v>
                </c:pt>
                <c:pt idx="681">
                  <c:v>2136.3846824700945</c:v>
                </c:pt>
                <c:pt idx="682">
                  <c:v>2136.3846824700945</c:v>
                </c:pt>
                <c:pt idx="683">
                  <c:v>2136.3846824700945</c:v>
                </c:pt>
                <c:pt idx="684">
                  <c:v>2136.3846824700945</c:v>
                </c:pt>
                <c:pt idx="685">
                  <c:v>2136.3846824700945</c:v>
                </c:pt>
                <c:pt idx="686">
                  <c:v>2136.3846824700945</c:v>
                </c:pt>
                <c:pt idx="687">
                  <c:v>2136.3846824700945</c:v>
                </c:pt>
                <c:pt idx="688">
                  <c:v>2136.3846824700945</c:v>
                </c:pt>
                <c:pt idx="689">
                  <c:v>2136.3846824700945</c:v>
                </c:pt>
                <c:pt idx="690">
                  <c:v>2136.3846824700945</c:v>
                </c:pt>
                <c:pt idx="691">
                  <c:v>2136.3846824700945</c:v>
                </c:pt>
                <c:pt idx="692">
                  <c:v>2136.3846824700945</c:v>
                </c:pt>
                <c:pt idx="693">
                  <c:v>2136.3846824700945</c:v>
                </c:pt>
                <c:pt idx="694">
                  <c:v>2136.3846824700945</c:v>
                </c:pt>
                <c:pt idx="695">
                  <c:v>2136.3846824700945</c:v>
                </c:pt>
                <c:pt idx="696">
                  <c:v>2136.3846824700945</c:v>
                </c:pt>
                <c:pt idx="697">
                  <c:v>2136.3846824700945</c:v>
                </c:pt>
                <c:pt idx="698">
                  <c:v>2136.3846824700945</c:v>
                </c:pt>
                <c:pt idx="699">
                  <c:v>2136.3846824700945</c:v>
                </c:pt>
                <c:pt idx="700">
                  <c:v>2136.3846824700945</c:v>
                </c:pt>
                <c:pt idx="701">
                  <c:v>2136.3846824700945</c:v>
                </c:pt>
                <c:pt idx="702">
                  <c:v>2136.3846824700945</c:v>
                </c:pt>
                <c:pt idx="703">
                  <c:v>2136.3846824700945</c:v>
                </c:pt>
                <c:pt idx="704">
                  <c:v>2136.3846824700945</c:v>
                </c:pt>
                <c:pt idx="705">
                  <c:v>2136.3846824700945</c:v>
                </c:pt>
                <c:pt idx="706">
                  <c:v>2136.3846824700945</c:v>
                </c:pt>
                <c:pt idx="707">
                  <c:v>2136.3846824700945</c:v>
                </c:pt>
                <c:pt idx="708">
                  <c:v>2136.3846824700945</c:v>
                </c:pt>
                <c:pt idx="709">
                  <c:v>2136.3846824700945</c:v>
                </c:pt>
                <c:pt idx="710">
                  <c:v>2136.3846824700945</c:v>
                </c:pt>
                <c:pt idx="711">
                  <c:v>2136.3846824700945</c:v>
                </c:pt>
                <c:pt idx="712">
                  <c:v>2136.3846824700945</c:v>
                </c:pt>
                <c:pt idx="713">
                  <c:v>2136.3846824700945</c:v>
                </c:pt>
                <c:pt idx="714">
                  <c:v>2136.3846824700945</c:v>
                </c:pt>
                <c:pt idx="715">
                  <c:v>2136.3846824700945</c:v>
                </c:pt>
                <c:pt idx="716">
                  <c:v>2136.3846824700945</c:v>
                </c:pt>
                <c:pt idx="717">
                  <c:v>2136.3846824700945</c:v>
                </c:pt>
                <c:pt idx="718">
                  <c:v>2136.3846824700945</c:v>
                </c:pt>
                <c:pt idx="719">
                  <c:v>2136.3846824700945</c:v>
                </c:pt>
                <c:pt idx="720">
                  <c:v>2136.3846824700945</c:v>
                </c:pt>
                <c:pt idx="721">
                  <c:v>2136.3846824700945</c:v>
                </c:pt>
                <c:pt idx="722">
                  <c:v>2136.3846824700945</c:v>
                </c:pt>
                <c:pt idx="723">
                  <c:v>2136.3846824700945</c:v>
                </c:pt>
                <c:pt idx="724">
                  <c:v>2136.3846824700945</c:v>
                </c:pt>
                <c:pt idx="725">
                  <c:v>2136.3846824700945</c:v>
                </c:pt>
                <c:pt idx="726">
                  <c:v>2136.3846824700945</c:v>
                </c:pt>
                <c:pt idx="727">
                  <c:v>2136.3846824700945</c:v>
                </c:pt>
                <c:pt idx="728">
                  <c:v>2136.3846824700945</c:v>
                </c:pt>
                <c:pt idx="729">
                  <c:v>2136.3846824700945</c:v>
                </c:pt>
                <c:pt idx="730">
                  <c:v>2136.3846824700945</c:v>
                </c:pt>
                <c:pt idx="731">
                  <c:v>2136.3846824700945</c:v>
                </c:pt>
                <c:pt idx="732">
                  <c:v>2136.3846824700945</c:v>
                </c:pt>
                <c:pt idx="733">
                  <c:v>2136.3846824700945</c:v>
                </c:pt>
                <c:pt idx="734">
                  <c:v>2136.3846824700945</c:v>
                </c:pt>
                <c:pt idx="735">
                  <c:v>2136.3846824700945</c:v>
                </c:pt>
                <c:pt idx="736">
                  <c:v>2136.3846824700945</c:v>
                </c:pt>
                <c:pt idx="737">
                  <c:v>2136.3846824700945</c:v>
                </c:pt>
                <c:pt idx="738">
                  <c:v>2136.3846824700945</c:v>
                </c:pt>
                <c:pt idx="739">
                  <c:v>2136.3846824700945</c:v>
                </c:pt>
                <c:pt idx="740">
                  <c:v>2136.3846824700945</c:v>
                </c:pt>
                <c:pt idx="741">
                  <c:v>2136.3846824700945</c:v>
                </c:pt>
                <c:pt idx="742">
                  <c:v>2136.3846824700945</c:v>
                </c:pt>
                <c:pt idx="743">
                  <c:v>2136.3846824700945</c:v>
                </c:pt>
                <c:pt idx="744">
                  <c:v>2136.3846824700945</c:v>
                </c:pt>
                <c:pt idx="745">
                  <c:v>2136.3846824700945</c:v>
                </c:pt>
                <c:pt idx="746">
                  <c:v>2136.3846824700945</c:v>
                </c:pt>
                <c:pt idx="747">
                  <c:v>2136.3846824700945</c:v>
                </c:pt>
                <c:pt idx="748">
                  <c:v>2136.3846824700945</c:v>
                </c:pt>
                <c:pt idx="749">
                  <c:v>2136.3846824700945</c:v>
                </c:pt>
                <c:pt idx="750">
                  <c:v>2136.3846824700945</c:v>
                </c:pt>
                <c:pt idx="751">
                  <c:v>2136.3846824700945</c:v>
                </c:pt>
                <c:pt idx="752">
                  <c:v>2136.3846824700945</c:v>
                </c:pt>
                <c:pt idx="753">
                  <c:v>2136.3846824700945</c:v>
                </c:pt>
                <c:pt idx="754">
                  <c:v>2136.3846824700945</c:v>
                </c:pt>
                <c:pt idx="755">
                  <c:v>2136.3846824700945</c:v>
                </c:pt>
                <c:pt idx="756">
                  <c:v>2136.3846824700945</c:v>
                </c:pt>
                <c:pt idx="757">
                  <c:v>2136.3846824700945</c:v>
                </c:pt>
                <c:pt idx="758">
                  <c:v>2136.3846824700945</c:v>
                </c:pt>
                <c:pt idx="759">
                  <c:v>2136.3846824700945</c:v>
                </c:pt>
                <c:pt idx="760">
                  <c:v>2136.3846824700945</c:v>
                </c:pt>
                <c:pt idx="761">
                  <c:v>2136.3846824700945</c:v>
                </c:pt>
                <c:pt idx="762">
                  <c:v>2136.3846824700945</c:v>
                </c:pt>
                <c:pt idx="763">
                  <c:v>2136.3846824700945</c:v>
                </c:pt>
                <c:pt idx="764">
                  <c:v>2136.3846824700945</c:v>
                </c:pt>
                <c:pt idx="765">
                  <c:v>2136.3846824700945</c:v>
                </c:pt>
                <c:pt idx="766">
                  <c:v>2136.3846824700945</c:v>
                </c:pt>
                <c:pt idx="767">
                  <c:v>2136.3846824700945</c:v>
                </c:pt>
                <c:pt idx="768">
                  <c:v>2136.3846824700945</c:v>
                </c:pt>
                <c:pt idx="769">
                  <c:v>2136.3846824700945</c:v>
                </c:pt>
                <c:pt idx="770">
                  <c:v>2136.3846824700945</c:v>
                </c:pt>
                <c:pt idx="771">
                  <c:v>2136.3846824700945</c:v>
                </c:pt>
                <c:pt idx="772">
                  <c:v>2136.3846824700945</c:v>
                </c:pt>
                <c:pt idx="773">
                  <c:v>2136.3846824700945</c:v>
                </c:pt>
                <c:pt idx="774">
                  <c:v>2136.3846824700945</c:v>
                </c:pt>
                <c:pt idx="775">
                  <c:v>2136.3846824700945</c:v>
                </c:pt>
                <c:pt idx="776">
                  <c:v>2136.3846824700945</c:v>
                </c:pt>
                <c:pt idx="777">
                  <c:v>2136.3846824700945</c:v>
                </c:pt>
                <c:pt idx="778">
                  <c:v>2136.3846824700945</c:v>
                </c:pt>
                <c:pt idx="779">
                  <c:v>2136.3846824700945</c:v>
                </c:pt>
                <c:pt idx="780">
                  <c:v>2136.3846824700945</c:v>
                </c:pt>
                <c:pt idx="781">
                  <c:v>2136.3846824700945</c:v>
                </c:pt>
                <c:pt idx="782">
                  <c:v>2136.3846824700945</c:v>
                </c:pt>
                <c:pt idx="783">
                  <c:v>2136.3846824700945</c:v>
                </c:pt>
                <c:pt idx="784">
                  <c:v>2136.3846824700945</c:v>
                </c:pt>
                <c:pt idx="785">
                  <c:v>2136.3846824700945</c:v>
                </c:pt>
                <c:pt idx="786">
                  <c:v>2136.3846824700945</c:v>
                </c:pt>
                <c:pt idx="787">
                  <c:v>2136.3846824700945</c:v>
                </c:pt>
                <c:pt idx="788">
                  <c:v>2136.3846824700945</c:v>
                </c:pt>
                <c:pt idx="789">
                  <c:v>2136.3846824700945</c:v>
                </c:pt>
                <c:pt idx="790">
                  <c:v>2136.3846824700945</c:v>
                </c:pt>
                <c:pt idx="791">
                  <c:v>2136.3846824700945</c:v>
                </c:pt>
                <c:pt idx="792">
                  <c:v>2136.3846824700945</c:v>
                </c:pt>
                <c:pt idx="793">
                  <c:v>2136.3846824700945</c:v>
                </c:pt>
                <c:pt idx="794">
                  <c:v>2136.3846824700945</c:v>
                </c:pt>
                <c:pt idx="795">
                  <c:v>2136.3846824700945</c:v>
                </c:pt>
                <c:pt idx="796">
                  <c:v>2136.3846824700945</c:v>
                </c:pt>
                <c:pt idx="797">
                  <c:v>2136.3846824700945</c:v>
                </c:pt>
                <c:pt idx="798">
                  <c:v>2136.3846824700945</c:v>
                </c:pt>
                <c:pt idx="799">
                  <c:v>2136.3846824700945</c:v>
                </c:pt>
                <c:pt idx="800">
                  <c:v>2136.3846824700945</c:v>
                </c:pt>
                <c:pt idx="801">
                  <c:v>2136.3846824700945</c:v>
                </c:pt>
                <c:pt idx="802">
                  <c:v>2136.3846824700945</c:v>
                </c:pt>
                <c:pt idx="803">
                  <c:v>2136.3846824700945</c:v>
                </c:pt>
                <c:pt idx="804">
                  <c:v>2136.3846824700945</c:v>
                </c:pt>
                <c:pt idx="805">
                  <c:v>2136.3846824700945</c:v>
                </c:pt>
                <c:pt idx="806">
                  <c:v>2136.3846824700945</c:v>
                </c:pt>
                <c:pt idx="807">
                  <c:v>2136.3846824700945</c:v>
                </c:pt>
                <c:pt idx="808">
                  <c:v>2136.3846824700945</c:v>
                </c:pt>
                <c:pt idx="809">
                  <c:v>2136.3846824700945</c:v>
                </c:pt>
                <c:pt idx="810">
                  <c:v>2136.3846824700945</c:v>
                </c:pt>
                <c:pt idx="811">
                  <c:v>2136.3846824700945</c:v>
                </c:pt>
                <c:pt idx="812">
                  <c:v>2136.3846824700945</c:v>
                </c:pt>
                <c:pt idx="813">
                  <c:v>2136.3846824700945</c:v>
                </c:pt>
                <c:pt idx="814">
                  <c:v>2136.3846824700945</c:v>
                </c:pt>
                <c:pt idx="815">
                  <c:v>2136.3846824700945</c:v>
                </c:pt>
                <c:pt idx="816">
                  <c:v>2136.3846824700945</c:v>
                </c:pt>
                <c:pt idx="817">
                  <c:v>2136.3846824700945</c:v>
                </c:pt>
                <c:pt idx="818">
                  <c:v>2136.3846824700945</c:v>
                </c:pt>
                <c:pt idx="819">
                  <c:v>2136.3846824700945</c:v>
                </c:pt>
                <c:pt idx="820">
                  <c:v>2136.3846824700945</c:v>
                </c:pt>
                <c:pt idx="821">
                  <c:v>2136.3846824700945</c:v>
                </c:pt>
                <c:pt idx="822">
                  <c:v>2136.3846824700945</c:v>
                </c:pt>
                <c:pt idx="823">
                  <c:v>2136.3846824700945</c:v>
                </c:pt>
                <c:pt idx="824">
                  <c:v>2136.3846824700945</c:v>
                </c:pt>
                <c:pt idx="825">
                  <c:v>2136.3846824700945</c:v>
                </c:pt>
                <c:pt idx="826">
                  <c:v>2136.3846824700945</c:v>
                </c:pt>
                <c:pt idx="827">
                  <c:v>2136.3846824700945</c:v>
                </c:pt>
                <c:pt idx="828">
                  <c:v>2136.3846824700945</c:v>
                </c:pt>
                <c:pt idx="829">
                  <c:v>2136.3846824700945</c:v>
                </c:pt>
                <c:pt idx="830">
                  <c:v>2136.3846824700945</c:v>
                </c:pt>
                <c:pt idx="831">
                  <c:v>2136.3846824700945</c:v>
                </c:pt>
                <c:pt idx="832">
                  <c:v>2136.3846824700945</c:v>
                </c:pt>
                <c:pt idx="833">
                  <c:v>2136.3846824700945</c:v>
                </c:pt>
                <c:pt idx="834">
                  <c:v>2136.3846824700945</c:v>
                </c:pt>
                <c:pt idx="835">
                  <c:v>2136.3846824700945</c:v>
                </c:pt>
                <c:pt idx="836">
                  <c:v>2136.3846824700945</c:v>
                </c:pt>
                <c:pt idx="837">
                  <c:v>2136.3846824700945</c:v>
                </c:pt>
                <c:pt idx="838">
                  <c:v>2136.3846824700945</c:v>
                </c:pt>
                <c:pt idx="839">
                  <c:v>2136.3846824700945</c:v>
                </c:pt>
                <c:pt idx="840">
                  <c:v>2136.3846824700945</c:v>
                </c:pt>
                <c:pt idx="841">
                  <c:v>2136.3846824700945</c:v>
                </c:pt>
                <c:pt idx="842">
                  <c:v>2136.3846824700945</c:v>
                </c:pt>
                <c:pt idx="843">
                  <c:v>2136.3846824700945</c:v>
                </c:pt>
                <c:pt idx="844">
                  <c:v>2136.3846824700945</c:v>
                </c:pt>
                <c:pt idx="845">
                  <c:v>2136.3846824700945</c:v>
                </c:pt>
                <c:pt idx="846">
                  <c:v>2136.3846824700945</c:v>
                </c:pt>
                <c:pt idx="847">
                  <c:v>2136.3846824700945</c:v>
                </c:pt>
                <c:pt idx="848">
                  <c:v>2136.3846824700945</c:v>
                </c:pt>
                <c:pt idx="849">
                  <c:v>2136.3846824700945</c:v>
                </c:pt>
                <c:pt idx="850">
                  <c:v>2136.3846824700945</c:v>
                </c:pt>
                <c:pt idx="851">
                  <c:v>2136.3846824700945</c:v>
                </c:pt>
                <c:pt idx="852">
                  <c:v>2136.3846824700945</c:v>
                </c:pt>
                <c:pt idx="853">
                  <c:v>2136.3846824700945</c:v>
                </c:pt>
                <c:pt idx="854">
                  <c:v>2136.3846824700945</c:v>
                </c:pt>
                <c:pt idx="855">
                  <c:v>2136.3846824700945</c:v>
                </c:pt>
                <c:pt idx="856">
                  <c:v>2136.3846824700945</c:v>
                </c:pt>
                <c:pt idx="857">
                  <c:v>2136.3846824700945</c:v>
                </c:pt>
                <c:pt idx="858">
                  <c:v>2136.3846824700945</c:v>
                </c:pt>
                <c:pt idx="859">
                  <c:v>2136.3846824700945</c:v>
                </c:pt>
                <c:pt idx="860">
                  <c:v>2136.3846824700945</c:v>
                </c:pt>
                <c:pt idx="861">
                  <c:v>2136.3846824700945</c:v>
                </c:pt>
                <c:pt idx="862">
                  <c:v>2136.3846824700945</c:v>
                </c:pt>
                <c:pt idx="863">
                  <c:v>2136.3846824700945</c:v>
                </c:pt>
                <c:pt idx="864">
                  <c:v>2136.3846824700945</c:v>
                </c:pt>
                <c:pt idx="865">
                  <c:v>2136.3846824700945</c:v>
                </c:pt>
                <c:pt idx="866">
                  <c:v>2136.3846824700945</c:v>
                </c:pt>
                <c:pt idx="867">
                  <c:v>2136.3846824700945</c:v>
                </c:pt>
                <c:pt idx="868">
                  <c:v>2136.3846824700945</c:v>
                </c:pt>
                <c:pt idx="869">
                  <c:v>2136.3846824700945</c:v>
                </c:pt>
                <c:pt idx="870">
                  <c:v>2136.3846824700945</c:v>
                </c:pt>
                <c:pt idx="871">
                  <c:v>2136.3846824700945</c:v>
                </c:pt>
                <c:pt idx="872">
                  <c:v>2136.3846824700945</c:v>
                </c:pt>
                <c:pt idx="873">
                  <c:v>2136.3846824700945</c:v>
                </c:pt>
                <c:pt idx="874">
                  <c:v>2136.3846824700945</c:v>
                </c:pt>
                <c:pt idx="875">
                  <c:v>2136.3846824700945</c:v>
                </c:pt>
                <c:pt idx="876">
                  <c:v>2136.3846824700945</c:v>
                </c:pt>
                <c:pt idx="877">
                  <c:v>2136.3846824700945</c:v>
                </c:pt>
                <c:pt idx="878">
                  <c:v>2136.3846824700945</c:v>
                </c:pt>
                <c:pt idx="879">
                  <c:v>2136.3846824700945</c:v>
                </c:pt>
                <c:pt idx="880">
                  <c:v>2136.3846824700945</c:v>
                </c:pt>
                <c:pt idx="881">
                  <c:v>2136.3846824700945</c:v>
                </c:pt>
                <c:pt idx="882">
                  <c:v>2136.3846824700945</c:v>
                </c:pt>
                <c:pt idx="883">
                  <c:v>2136.3846824700945</c:v>
                </c:pt>
                <c:pt idx="884">
                  <c:v>2136.3846824700945</c:v>
                </c:pt>
                <c:pt idx="885">
                  <c:v>2136.3846824700945</c:v>
                </c:pt>
                <c:pt idx="886">
                  <c:v>2136.3846824700945</c:v>
                </c:pt>
                <c:pt idx="887">
                  <c:v>2136.3846824700945</c:v>
                </c:pt>
                <c:pt idx="888">
                  <c:v>2136.3846824700945</c:v>
                </c:pt>
                <c:pt idx="889">
                  <c:v>2136.3846824700945</c:v>
                </c:pt>
                <c:pt idx="890">
                  <c:v>2136.3846824700945</c:v>
                </c:pt>
                <c:pt idx="891">
                  <c:v>2136.3846824700945</c:v>
                </c:pt>
                <c:pt idx="892">
                  <c:v>2136.3846824700945</c:v>
                </c:pt>
                <c:pt idx="893">
                  <c:v>2136.3846824700945</c:v>
                </c:pt>
                <c:pt idx="894">
                  <c:v>2136.3846824700945</c:v>
                </c:pt>
                <c:pt idx="895">
                  <c:v>2136.3846824700945</c:v>
                </c:pt>
                <c:pt idx="896">
                  <c:v>2136.3846824700945</c:v>
                </c:pt>
                <c:pt idx="897">
                  <c:v>2136.3846824700945</c:v>
                </c:pt>
                <c:pt idx="898">
                  <c:v>2136.3846824700945</c:v>
                </c:pt>
                <c:pt idx="899">
                  <c:v>2136.3846824700945</c:v>
                </c:pt>
                <c:pt idx="900">
                  <c:v>2136.3846824700945</c:v>
                </c:pt>
                <c:pt idx="901">
                  <c:v>2136.3846824700945</c:v>
                </c:pt>
                <c:pt idx="902">
                  <c:v>2136.3846824700945</c:v>
                </c:pt>
                <c:pt idx="903">
                  <c:v>2136.3846824700945</c:v>
                </c:pt>
                <c:pt idx="904">
                  <c:v>2136.3846824700945</c:v>
                </c:pt>
                <c:pt idx="905">
                  <c:v>2136.3846824700945</c:v>
                </c:pt>
                <c:pt idx="906">
                  <c:v>2136.3846824700945</c:v>
                </c:pt>
                <c:pt idx="907">
                  <c:v>2136.3846824700945</c:v>
                </c:pt>
                <c:pt idx="908">
                  <c:v>2136.3846824700945</c:v>
                </c:pt>
                <c:pt idx="909">
                  <c:v>2136.3846824700945</c:v>
                </c:pt>
                <c:pt idx="910">
                  <c:v>2136.3846824700945</c:v>
                </c:pt>
                <c:pt idx="911">
                  <c:v>2136.3846824700945</c:v>
                </c:pt>
                <c:pt idx="912">
                  <c:v>2136.3846824700945</c:v>
                </c:pt>
                <c:pt idx="913">
                  <c:v>2136.3846824700945</c:v>
                </c:pt>
                <c:pt idx="914">
                  <c:v>2136.3846824700945</c:v>
                </c:pt>
                <c:pt idx="915">
                  <c:v>2136.3846824700945</c:v>
                </c:pt>
                <c:pt idx="916">
                  <c:v>2136.3846824700945</c:v>
                </c:pt>
                <c:pt idx="917">
                  <c:v>2136.3846824700945</c:v>
                </c:pt>
                <c:pt idx="918">
                  <c:v>2136.3846824700945</c:v>
                </c:pt>
                <c:pt idx="919">
                  <c:v>2136.3846824700945</c:v>
                </c:pt>
                <c:pt idx="920">
                  <c:v>2136.3846824700945</c:v>
                </c:pt>
                <c:pt idx="921">
                  <c:v>2136.3846824700945</c:v>
                </c:pt>
                <c:pt idx="922">
                  <c:v>2136.3846824700945</c:v>
                </c:pt>
                <c:pt idx="923">
                  <c:v>2136.3846824700945</c:v>
                </c:pt>
                <c:pt idx="924">
                  <c:v>2136.3846824700945</c:v>
                </c:pt>
                <c:pt idx="925">
                  <c:v>2136.3846824700945</c:v>
                </c:pt>
                <c:pt idx="926">
                  <c:v>2136.3846824700945</c:v>
                </c:pt>
                <c:pt idx="927">
                  <c:v>2136.3846824700945</c:v>
                </c:pt>
                <c:pt idx="928">
                  <c:v>2136.3846824700945</c:v>
                </c:pt>
                <c:pt idx="929">
                  <c:v>2136.3846824700945</c:v>
                </c:pt>
                <c:pt idx="930">
                  <c:v>2136.3846824700945</c:v>
                </c:pt>
                <c:pt idx="931">
                  <c:v>2136.3846824700945</c:v>
                </c:pt>
                <c:pt idx="932">
                  <c:v>2136.3846824700945</c:v>
                </c:pt>
                <c:pt idx="933">
                  <c:v>2136.3846824700945</c:v>
                </c:pt>
                <c:pt idx="934">
                  <c:v>2136.3846824700945</c:v>
                </c:pt>
                <c:pt idx="935">
                  <c:v>2136.3846824700945</c:v>
                </c:pt>
                <c:pt idx="936">
                  <c:v>2136.3846824700945</c:v>
                </c:pt>
                <c:pt idx="937">
                  <c:v>2136.3846824700945</c:v>
                </c:pt>
                <c:pt idx="938">
                  <c:v>2136.3846824700945</c:v>
                </c:pt>
                <c:pt idx="939">
                  <c:v>2136.3846824700945</c:v>
                </c:pt>
                <c:pt idx="940">
                  <c:v>2136.3846824700945</c:v>
                </c:pt>
                <c:pt idx="941">
                  <c:v>2136.3846824700945</c:v>
                </c:pt>
                <c:pt idx="942">
                  <c:v>2136.3846824700945</c:v>
                </c:pt>
                <c:pt idx="943">
                  <c:v>2136.3846824700945</c:v>
                </c:pt>
                <c:pt idx="944">
                  <c:v>2136.3846824700945</c:v>
                </c:pt>
                <c:pt idx="945">
                  <c:v>2136.3846824700945</c:v>
                </c:pt>
                <c:pt idx="946">
                  <c:v>2136.3846824700945</c:v>
                </c:pt>
                <c:pt idx="947">
                  <c:v>2136.3846824700945</c:v>
                </c:pt>
                <c:pt idx="948">
                  <c:v>2136.3846824700945</c:v>
                </c:pt>
                <c:pt idx="949">
                  <c:v>2136.3846824700945</c:v>
                </c:pt>
                <c:pt idx="950">
                  <c:v>2136.3846824700945</c:v>
                </c:pt>
                <c:pt idx="951">
                  <c:v>2136.3846824700945</c:v>
                </c:pt>
                <c:pt idx="952">
                  <c:v>2136.3846824700945</c:v>
                </c:pt>
                <c:pt idx="953">
                  <c:v>2136.3846824700945</c:v>
                </c:pt>
                <c:pt idx="954">
                  <c:v>2136.3846824700945</c:v>
                </c:pt>
                <c:pt idx="955">
                  <c:v>2136.3846824700945</c:v>
                </c:pt>
                <c:pt idx="956">
                  <c:v>2136.3846824700945</c:v>
                </c:pt>
                <c:pt idx="957">
                  <c:v>2136.3846824700945</c:v>
                </c:pt>
                <c:pt idx="958">
                  <c:v>2136.3846824700945</c:v>
                </c:pt>
                <c:pt idx="959">
                  <c:v>2136.3846824700945</c:v>
                </c:pt>
                <c:pt idx="960">
                  <c:v>2136.3846824700945</c:v>
                </c:pt>
                <c:pt idx="961">
                  <c:v>2136.3846824700945</c:v>
                </c:pt>
                <c:pt idx="962">
                  <c:v>2136.3846824700945</c:v>
                </c:pt>
                <c:pt idx="963">
                  <c:v>2136.3846824700945</c:v>
                </c:pt>
                <c:pt idx="964">
                  <c:v>2136.3846824700945</c:v>
                </c:pt>
                <c:pt idx="965">
                  <c:v>2136.3846824700945</c:v>
                </c:pt>
                <c:pt idx="966">
                  <c:v>2136.3846824700945</c:v>
                </c:pt>
                <c:pt idx="967">
                  <c:v>2136.3846824700945</c:v>
                </c:pt>
                <c:pt idx="968">
                  <c:v>2136.3846824700945</c:v>
                </c:pt>
                <c:pt idx="969">
                  <c:v>2136.3846824700945</c:v>
                </c:pt>
                <c:pt idx="970">
                  <c:v>2136.3846824700945</c:v>
                </c:pt>
                <c:pt idx="971">
                  <c:v>2136.3846824700945</c:v>
                </c:pt>
                <c:pt idx="972">
                  <c:v>2136.3846824700945</c:v>
                </c:pt>
                <c:pt idx="973">
                  <c:v>2136.3846824700945</c:v>
                </c:pt>
                <c:pt idx="974">
                  <c:v>2136.3846824700945</c:v>
                </c:pt>
                <c:pt idx="975">
                  <c:v>2136.3846824700945</c:v>
                </c:pt>
                <c:pt idx="976">
                  <c:v>2136.3846824700945</c:v>
                </c:pt>
                <c:pt idx="977">
                  <c:v>2136.3846824700945</c:v>
                </c:pt>
                <c:pt idx="978">
                  <c:v>2136.3846824700945</c:v>
                </c:pt>
                <c:pt idx="979">
                  <c:v>2136.3846824700945</c:v>
                </c:pt>
                <c:pt idx="980">
                  <c:v>2136.3846824700945</c:v>
                </c:pt>
                <c:pt idx="981">
                  <c:v>2136.3846824700945</c:v>
                </c:pt>
                <c:pt idx="982">
                  <c:v>2136.3846824700945</c:v>
                </c:pt>
                <c:pt idx="983">
                  <c:v>2136.3846824700945</c:v>
                </c:pt>
                <c:pt idx="984">
                  <c:v>2136.3846824700945</c:v>
                </c:pt>
                <c:pt idx="985">
                  <c:v>2136.3846824700945</c:v>
                </c:pt>
                <c:pt idx="986">
                  <c:v>2136.3846824700945</c:v>
                </c:pt>
                <c:pt idx="987">
                  <c:v>2136.3846824700945</c:v>
                </c:pt>
                <c:pt idx="988">
                  <c:v>2136.3846824700945</c:v>
                </c:pt>
                <c:pt idx="989">
                  <c:v>2136.3846824700945</c:v>
                </c:pt>
                <c:pt idx="990">
                  <c:v>2136.3846824700945</c:v>
                </c:pt>
                <c:pt idx="991">
                  <c:v>2136.3846824700945</c:v>
                </c:pt>
                <c:pt idx="992">
                  <c:v>2136.3846824700945</c:v>
                </c:pt>
                <c:pt idx="993">
                  <c:v>2136.3846824700945</c:v>
                </c:pt>
                <c:pt idx="994">
                  <c:v>2136.3846824700945</c:v>
                </c:pt>
                <c:pt idx="995">
                  <c:v>2136.3846824700945</c:v>
                </c:pt>
                <c:pt idx="996">
                  <c:v>2136.3846824700945</c:v>
                </c:pt>
                <c:pt idx="997">
                  <c:v>2136.3846824700945</c:v>
                </c:pt>
                <c:pt idx="998">
                  <c:v>2136.3846824700945</c:v>
                </c:pt>
                <c:pt idx="999">
                  <c:v>2136.3846824700945</c:v>
                </c:pt>
                <c:pt idx="1000">
                  <c:v>2136.3846824700945</c:v>
                </c:pt>
                <c:pt idx="1001">
                  <c:v>2136.3846824700945</c:v>
                </c:pt>
                <c:pt idx="1002">
                  <c:v>2136.3846824700945</c:v>
                </c:pt>
                <c:pt idx="1003">
                  <c:v>2136.3846824700945</c:v>
                </c:pt>
                <c:pt idx="1004">
                  <c:v>2136.3846824700945</c:v>
                </c:pt>
                <c:pt idx="1005">
                  <c:v>2136.3846824700945</c:v>
                </c:pt>
                <c:pt idx="1006">
                  <c:v>2136.3846824700945</c:v>
                </c:pt>
                <c:pt idx="1007">
                  <c:v>2136.3846824700945</c:v>
                </c:pt>
                <c:pt idx="1008">
                  <c:v>2136.3846824700945</c:v>
                </c:pt>
                <c:pt idx="1009">
                  <c:v>2136.3846824700945</c:v>
                </c:pt>
                <c:pt idx="1010">
                  <c:v>2136.3846824700945</c:v>
                </c:pt>
                <c:pt idx="1011">
                  <c:v>2136.3846824700945</c:v>
                </c:pt>
                <c:pt idx="1012">
                  <c:v>2136.3846824700945</c:v>
                </c:pt>
                <c:pt idx="1013">
                  <c:v>2136.3846824700945</c:v>
                </c:pt>
                <c:pt idx="1014">
                  <c:v>2136.3846824700945</c:v>
                </c:pt>
                <c:pt idx="1015">
                  <c:v>2136.3846824700945</c:v>
                </c:pt>
                <c:pt idx="1016">
                  <c:v>2136.3846824700945</c:v>
                </c:pt>
                <c:pt idx="1017">
                  <c:v>2136.3846824700945</c:v>
                </c:pt>
                <c:pt idx="1018">
                  <c:v>2136.3846824700945</c:v>
                </c:pt>
                <c:pt idx="1019">
                  <c:v>2136.3846824700945</c:v>
                </c:pt>
                <c:pt idx="1020">
                  <c:v>2136.3846824700945</c:v>
                </c:pt>
                <c:pt idx="1021">
                  <c:v>2136.3846824700945</c:v>
                </c:pt>
                <c:pt idx="1022">
                  <c:v>2136.3846824700945</c:v>
                </c:pt>
                <c:pt idx="1023">
                  <c:v>2136.3846824700945</c:v>
                </c:pt>
                <c:pt idx="1024">
                  <c:v>2136.3846824700945</c:v>
                </c:pt>
                <c:pt idx="1025">
                  <c:v>2136.3846824700945</c:v>
                </c:pt>
                <c:pt idx="1026">
                  <c:v>2136.3846824700945</c:v>
                </c:pt>
                <c:pt idx="1027">
                  <c:v>2136.3846824700945</c:v>
                </c:pt>
                <c:pt idx="1028">
                  <c:v>2136.3846824700945</c:v>
                </c:pt>
                <c:pt idx="1029">
                  <c:v>2136.3846824700945</c:v>
                </c:pt>
                <c:pt idx="1030">
                  <c:v>2136.3846824700945</c:v>
                </c:pt>
                <c:pt idx="1031">
                  <c:v>2136.3846824700945</c:v>
                </c:pt>
                <c:pt idx="1032">
                  <c:v>2136.3846824700945</c:v>
                </c:pt>
                <c:pt idx="1033">
                  <c:v>2136.3846824700945</c:v>
                </c:pt>
                <c:pt idx="1034">
                  <c:v>2136.3846824700945</c:v>
                </c:pt>
                <c:pt idx="1035">
                  <c:v>2136.3846824700945</c:v>
                </c:pt>
                <c:pt idx="1036">
                  <c:v>2136.3846824700945</c:v>
                </c:pt>
                <c:pt idx="1037">
                  <c:v>2136.3846824700945</c:v>
                </c:pt>
                <c:pt idx="1038">
                  <c:v>2136.3846824700945</c:v>
                </c:pt>
                <c:pt idx="1039">
                  <c:v>2136.3846824700945</c:v>
                </c:pt>
                <c:pt idx="1040">
                  <c:v>2136.3846824700945</c:v>
                </c:pt>
                <c:pt idx="1041">
                  <c:v>2136.3846824700945</c:v>
                </c:pt>
                <c:pt idx="1042">
                  <c:v>2136.3846824700945</c:v>
                </c:pt>
                <c:pt idx="1043">
                  <c:v>2136.3846824700945</c:v>
                </c:pt>
                <c:pt idx="1044">
                  <c:v>2136.3846824700945</c:v>
                </c:pt>
                <c:pt idx="1045">
                  <c:v>2136.3846824700945</c:v>
                </c:pt>
                <c:pt idx="1046">
                  <c:v>2136.3846824700945</c:v>
                </c:pt>
                <c:pt idx="1047">
                  <c:v>2136.3846824700945</c:v>
                </c:pt>
                <c:pt idx="1048">
                  <c:v>2136.3846824700945</c:v>
                </c:pt>
                <c:pt idx="1049">
                  <c:v>2136.3846824700945</c:v>
                </c:pt>
                <c:pt idx="1050">
                  <c:v>2136.3846824700945</c:v>
                </c:pt>
                <c:pt idx="1051">
                  <c:v>2136.3846824700945</c:v>
                </c:pt>
                <c:pt idx="1052">
                  <c:v>2136.3846824700945</c:v>
                </c:pt>
                <c:pt idx="1053">
                  <c:v>2136.3846824700945</c:v>
                </c:pt>
                <c:pt idx="1054">
                  <c:v>2136.3846824700945</c:v>
                </c:pt>
                <c:pt idx="1055">
                  <c:v>2136.3846824700945</c:v>
                </c:pt>
                <c:pt idx="1056">
                  <c:v>2136.3846824700945</c:v>
                </c:pt>
                <c:pt idx="1057">
                  <c:v>2136.3846824700945</c:v>
                </c:pt>
                <c:pt idx="1058">
                  <c:v>2136.3846824700945</c:v>
                </c:pt>
                <c:pt idx="1059">
                  <c:v>2136.3846824700945</c:v>
                </c:pt>
                <c:pt idx="1060">
                  <c:v>2136.3846824700945</c:v>
                </c:pt>
                <c:pt idx="1061">
                  <c:v>2136.3846824700945</c:v>
                </c:pt>
                <c:pt idx="1062">
                  <c:v>2136.3846824700945</c:v>
                </c:pt>
                <c:pt idx="1063">
                  <c:v>2136.3846824700945</c:v>
                </c:pt>
                <c:pt idx="1064">
                  <c:v>2136.3846824700945</c:v>
                </c:pt>
                <c:pt idx="1065">
                  <c:v>2136.3846824700945</c:v>
                </c:pt>
                <c:pt idx="1066">
                  <c:v>2136.3846824700945</c:v>
                </c:pt>
                <c:pt idx="1067">
                  <c:v>2136.3846824700945</c:v>
                </c:pt>
                <c:pt idx="1068">
                  <c:v>2136.3846824700945</c:v>
                </c:pt>
                <c:pt idx="1069">
                  <c:v>2136.3846824700945</c:v>
                </c:pt>
                <c:pt idx="1070">
                  <c:v>2136.3846824700945</c:v>
                </c:pt>
                <c:pt idx="1071">
                  <c:v>2136.3846824700945</c:v>
                </c:pt>
                <c:pt idx="1072">
                  <c:v>2136.3846824700945</c:v>
                </c:pt>
                <c:pt idx="1073">
                  <c:v>2136.3846824700945</c:v>
                </c:pt>
                <c:pt idx="1074">
                  <c:v>2136.3846824700945</c:v>
                </c:pt>
                <c:pt idx="1075">
                  <c:v>2136.3846824700945</c:v>
                </c:pt>
                <c:pt idx="1076">
                  <c:v>2136.3846824700945</c:v>
                </c:pt>
                <c:pt idx="1077">
                  <c:v>2136.3846824700945</c:v>
                </c:pt>
                <c:pt idx="1078">
                  <c:v>2136.3846824700945</c:v>
                </c:pt>
                <c:pt idx="1079">
                  <c:v>2136.3846824700945</c:v>
                </c:pt>
                <c:pt idx="1080">
                  <c:v>2136.3846824700945</c:v>
                </c:pt>
                <c:pt idx="1081">
                  <c:v>2136.3846824700945</c:v>
                </c:pt>
                <c:pt idx="1082">
                  <c:v>2136.3846824700945</c:v>
                </c:pt>
                <c:pt idx="1083">
                  <c:v>2136.3846824700945</c:v>
                </c:pt>
                <c:pt idx="1084">
                  <c:v>2136.3846824700945</c:v>
                </c:pt>
                <c:pt idx="1085">
                  <c:v>2136.3846824700945</c:v>
                </c:pt>
                <c:pt idx="1086">
                  <c:v>2136.3846824700945</c:v>
                </c:pt>
                <c:pt idx="1087">
                  <c:v>2136.3846824700945</c:v>
                </c:pt>
                <c:pt idx="1088">
                  <c:v>2136.3846824700945</c:v>
                </c:pt>
                <c:pt idx="1089">
                  <c:v>2136.3846824700945</c:v>
                </c:pt>
                <c:pt idx="1090">
                  <c:v>2136.3846824700945</c:v>
                </c:pt>
                <c:pt idx="1091">
                  <c:v>2136.3846824700945</c:v>
                </c:pt>
                <c:pt idx="1092">
                  <c:v>2136.3846824700945</c:v>
                </c:pt>
                <c:pt idx="1093">
                  <c:v>2136.3846824700945</c:v>
                </c:pt>
                <c:pt idx="1094">
                  <c:v>2136.3846824700945</c:v>
                </c:pt>
                <c:pt idx="1095">
                  <c:v>2136.3846824700945</c:v>
                </c:pt>
                <c:pt idx="1096">
                  <c:v>2136.3846824700945</c:v>
                </c:pt>
                <c:pt idx="1097">
                  <c:v>2136.3846824700945</c:v>
                </c:pt>
                <c:pt idx="1098">
                  <c:v>2136.3846824700945</c:v>
                </c:pt>
                <c:pt idx="1099">
                  <c:v>2136.3846824700945</c:v>
                </c:pt>
                <c:pt idx="1100">
                  <c:v>2136.3846824700945</c:v>
                </c:pt>
                <c:pt idx="1101">
                  <c:v>2136.3846824700945</c:v>
                </c:pt>
                <c:pt idx="1102">
                  <c:v>2136.3846824700945</c:v>
                </c:pt>
                <c:pt idx="1103">
                  <c:v>2136.3846824700945</c:v>
                </c:pt>
                <c:pt idx="1104">
                  <c:v>2136.3846824700945</c:v>
                </c:pt>
                <c:pt idx="1105">
                  <c:v>2136.3846824700945</c:v>
                </c:pt>
                <c:pt idx="1106">
                  <c:v>2136.3846824700945</c:v>
                </c:pt>
                <c:pt idx="1107">
                  <c:v>2136.3846824700945</c:v>
                </c:pt>
                <c:pt idx="1108">
                  <c:v>2136.3846824700945</c:v>
                </c:pt>
                <c:pt idx="1109">
                  <c:v>2136.3846824700945</c:v>
                </c:pt>
                <c:pt idx="1110">
                  <c:v>2136.3846824700945</c:v>
                </c:pt>
                <c:pt idx="1111">
                  <c:v>2136.3846824700945</c:v>
                </c:pt>
                <c:pt idx="1112">
                  <c:v>2136.3846824700945</c:v>
                </c:pt>
                <c:pt idx="1113">
                  <c:v>2136.3846824700945</c:v>
                </c:pt>
                <c:pt idx="1114">
                  <c:v>2136.3846824700945</c:v>
                </c:pt>
                <c:pt idx="1115">
                  <c:v>2136.3846824700945</c:v>
                </c:pt>
                <c:pt idx="1116">
                  <c:v>2136.3846824700945</c:v>
                </c:pt>
                <c:pt idx="1117">
                  <c:v>2136.3846824700945</c:v>
                </c:pt>
                <c:pt idx="1118">
                  <c:v>2136.3846824700945</c:v>
                </c:pt>
                <c:pt idx="1119">
                  <c:v>2136.3846824700945</c:v>
                </c:pt>
                <c:pt idx="1120">
                  <c:v>2136.3846824700945</c:v>
                </c:pt>
                <c:pt idx="1121">
                  <c:v>2136.3846824700945</c:v>
                </c:pt>
                <c:pt idx="1122">
                  <c:v>2136.3846824700945</c:v>
                </c:pt>
                <c:pt idx="1123">
                  <c:v>2136.3846824700945</c:v>
                </c:pt>
                <c:pt idx="1124">
                  <c:v>2136.3846824700945</c:v>
                </c:pt>
                <c:pt idx="1125">
                  <c:v>2136.3846824700945</c:v>
                </c:pt>
                <c:pt idx="1126">
                  <c:v>2136.3846824700945</c:v>
                </c:pt>
                <c:pt idx="1127">
                  <c:v>2136.3846824700945</c:v>
                </c:pt>
                <c:pt idx="1128">
                  <c:v>2136.3846824700945</c:v>
                </c:pt>
                <c:pt idx="1129">
                  <c:v>2136.3846824700945</c:v>
                </c:pt>
                <c:pt idx="1130">
                  <c:v>2136.3846824700945</c:v>
                </c:pt>
                <c:pt idx="1131">
                  <c:v>2136.3846824700945</c:v>
                </c:pt>
                <c:pt idx="1132">
                  <c:v>2136.3846824700945</c:v>
                </c:pt>
                <c:pt idx="1133">
                  <c:v>2136.3846824700945</c:v>
                </c:pt>
                <c:pt idx="1134">
                  <c:v>2136.3846824700945</c:v>
                </c:pt>
                <c:pt idx="1135">
                  <c:v>2136.3846824700945</c:v>
                </c:pt>
                <c:pt idx="1136">
                  <c:v>2136.3846824700945</c:v>
                </c:pt>
                <c:pt idx="1137">
                  <c:v>2136.3846824700945</c:v>
                </c:pt>
                <c:pt idx="1138">
                  <c:v>2136.3846824700945</c:v>
                </c:pt>
                <c:pt idx="1139">
                  <c:v>2136.3846824700945</c:v>
                </c:pt>
                <c:pt idx="1140">
                  <c:v>2136.3846824700945</c:v>
                </c:pt>
                <c:pt idx="1141">
                  <c:v>2136.3846824700945</c:v>
                </c:pt>
                <c:pt idx="1142">
                  <c:v>2136.3846824700945</c:v>
                </c:pt>
                <c:pt idx="1143">
                  <c:v>2136.3846824700945</c:v>
                </c:pt>
                <c:pt idx="1144">
                  <c:v>2136.3846824700945</c:v>
                </c:pt>
                <c:pt idx="1145">
                  <c:v>2136.3846824700945</c:v>
                </c:pt>
                <c:pt idx="1146">
                  <c:v>2136.3846824700945</c:v>
                </c:pt>
                <c:pt idx="1147">
                  <c:v>2136.3846824700945</c:v>
                </c:pt>
                <c:pt idx="1148">
                  <c:v>2136.3846824700945</c:v>
                </c:pt>
                <c:pt idx="1149">
                  <c:v>2136.3846824700945</c:v>
                </c:pt>
                <c:pt idx="1150">
                  <c:v>2136.3846824700945</c:v>
                </c:pt>
                <c:pt idx="1151">
                  <c:v>2136.3846824700945</c:v>
                </c:pt>
                <c:pt idx="1152">
                  <c:v>2136.3846824700945</c:v>
                </c:pt>
                <c:pt idx="1153">
                  <c:v>2136.3846824700945</c:v>
                </c:pt>
                <c:pt idx="1154">
                  <c:v>2136.3846824700945</c:v>
                </c:pt>
                <c:pt idx="1155">
                  <c:v>2136.3846824700945</c:v>
                </c:pt>
                <c:pt idx="1156">
                  <c:v>2136.3846824700945</c:v>
                </c:pt>
                <c:pt idx="1157">
                  <c:v>2136.3846824700945</c:v>
                </c:pt>
                <c:pt idx="1158">
                  <c:v>2136.3846824700945</c:v>
                </c:pt>
                <c:pt idx="1159">
                  <c:v>2136.3846824700945</c:v>
                </c:pt>
                <c:pt idx="1160">
                  <c:v>2136.3846824700945</c:v>
                </c:pt>
                <c:pt idx="1161">
                  <c:v>2136.3846824700945</c:v>
                </c:pt>
                <c:pt idx="1162">
                  <c:v>2136.3846824700945</c:v>
                </c:pt>
                <c:pt idx="1163">
                  <c:v>2136.3846824700945</c:v>
                </c:pt>
                <c:pt idx="1164">
                  <c:v>2136.3846824700945</c:v>
                </c:pt>
                <c:pt idx="1165">
                  <c:v>2136.3846824700945</c:v>
                </c:pt>
                <c:pt idx="1166">
                  <c:v>2136.3846824700945</c:v>
                </c:pt>
                <c:pt idx="1167">
                  <c:v>2136.3846824700945</c:v>
                </c:pt>
                <c:pt idx="1168">
                  <c:v>2136.3846824700945</c:v>
                </c:pt>
                <c:pt idx="1169">
                  <c:v>2136.3846824700945</c:v>
                </c:pt>
                <c:pt idx="1170">
                  <c:v>2136.3846824700945</c:v>
                </c:pt>
                <c:pt idx="1171">
                  <c:v>2136.3846824700945</c:v>
                </c:pt>
                <c:pt idx="1172">
                  <c:v>2136.3846824700945</c:v>
                </c:pt>
                <c:pt idx="1173">
                  <c:v>2136.3846824700945</c:v>
                </c:pt>
                <c:pt idx="1174">
                  <c:v>2136.3846824700945</c:v>
                </c:pt>
                <c:pt idx="1175">
                  <c:v>2136.3846824700945</c:v>
                </c:pt>
                <c:pt idx="1176">
                  <c:v>2136.3846824700945</c:v>
                </c:pt>
                <c:pt idx="1177">
                  <c:v>2136.3846824700945</c:v>
                </c:pt>
                <c:pt idx="1178">
                  <c:v>2136.3846824700945</c:v>
                </c:pt>
                <c:pt idx="1179">
                  <c:v>2136.3846824700945</c:v>
                </c:pt>
                <c:pt idx="1180">
                  <c:v>2136.3846824700945</c:v>
                </c:pt>
                <c:pt idx="1181">
                  <c:v>2136.3846824700945</c:v>
                </c:pt>
                <c:pt idx="1182">
                  <c:v>2136.3846824700945</c:v>
                </c:pt>
                <c:pt idx="1183">
                  <c:v>2136.3846824700945</c:v>
                </c:pt>
                <c:pt idx="1184">
                  <c:v>2136.3846824700945</c:v>
                </c:pt>
                <c:pt idx="1185">
                  <c:v>2136.3846824700945</c:v>
                </c:pt>
                <c:pt idx="1186">
                  <c:v>2136.3846824700945</c:v>
                </c:pt>
                <c:pt idx="1187">
                  <c:v>2136.3846824700945</c:v>
                </c:pt>
                <c:pt idx="1188">
                  <c:v>2136.3846824700945</c:v>
                </c:pt>
                <c:pt idx="1189">
                  <c:v>2136.3846824700945</c:v>
                </c:pt>
                <c:pt idx="1190">
                  <c:v>2136.3846824700945</c:v>
                </c:pt>
                <c:pt idx="1191">
                  <c:v>2136.3846824700945</c:v>
                </c:pt>
                <c:pt idx="1192">
                  <c:v>2136.3846824700945</c:v>
                </c:pt>
                <c:pt idx="1193">
                  <c:v>2136.3846824700945</c:v>
                </c:pt>
                <c:pt idx="1194">
                  <c:v>2136.3846824700945</c:v>
                </c:pt>
                <c:pt idx="1195">
                  <c:v>2136.3846824700945</c:v>
                </c:pt>
                <c:pt idx="1196">
                  <c:v>2136.3846824700945</c:v>
                </c:pt>
                <c:pt idx="1197">
                  <c:v>2136.3846824700945</c:v>
                </c:pt>
                <c:pt idx="1198">
                  <c:v>2136.3846824700945</c:v>
                </c:pt>
                <c:pt idx="1199">
                  <c:v>2136.3846824700945</c:v>
                </c:pt>
                <c:pt idx="1200">
                  <c:v>2136.3846824700945</c:v>
                </c:pt>
                <c:pt idx="1201">
                  <c:v>2136.3846824700945</c:v>
                </c:pt>
                <c:pt idx="1202">
                  <c:v>2136.3846824700945</c:v>
                </c:pt>
                <c:pt idx="1203">
                  <c:v>2136.3846824700945</c:v>
                </c:pt>
                <c:pt idx="1204">
                  <c:v>2136.3846824700945</c:v>
                </c:pt>
                <c:pt idx="1205">
                  <c:v>2136.3846824700945</c:v>
                </c:pt>
                <c:pt idx="1206">
                  <c:v>2136.3846824700945</c:v>
                </c:pt>
                <c:pt idx="1207">
                  <c:v>2136.3846824700945</c:v>
                </c:pt>
                <c:pt idx="1208">
                  <c:v>2136.3846824700945</c:v>
                </c:pt>
                <c:pt idx="1209">
                  <c:v>2136.3846824700945</c:v>
                </c:pt>
                <c:pt idx="1210">
                  <c:v>2136.3846824700945</c:v>
                </c:pt>
                <c:pt idx="1211">
                  <c:v>2136.3846824700945</c:v>
                </c:pt>
                <c:pt idx="1212">
                  <c:v>2136.3846824700945</c:v>
                </c:pt>
                <c:pt idx="1213">
                  <c:v>2136.3846824700945</c:v>
                </c:pt>
                <c:pt idx="1214">
                  <c:v>2136.3846824700945</c:v>
                </c:pt>
                <c:pt idx="1215">
                  <c:v>2136.3846824700945</c:v>
                </c:pt>
                <c:pt idx="1216">
                  <c:v>2136.3846824700945</c:v>
                </c:pt>
                <c:pt idx="1217">
                  <c:v>2136.3846824700945</c:v>
                </c:pt>
                <c:pt idx="1218">
                  <c:v>2136.3846824700945</c:v>
                </c:pt>
                <c:pt idx="1219">
                  <c:v>2136.3846824700945</c:v>
                </c:pt>
                <c:pt idx="1220">
                  <c:v>2136.3846824700945</c:v>
                </c:pt>
                <c:pt idx="1221">
                  <c:v>2136.3846824700945</c:v>
                </c:pt>
                <c:pt idx="1222">
                  <c:v>2136.3846824700945</c:v>
                </c:pt>
                <c:pt idx="1223">
                  <c:v>2136.3846824700945</c:v>
                </c:pt>
                <c:pt idx="1224">
                  <c:v>2136.3846824700945</c:v>
                </c:pt>
                <c:pt idx="1225">
                  <c:v>2136.3846824700945</c:v>
                </c:pt>
                <c:pt idx="1226">
                  <c:v>2136.3846824700945</c:v>
                </c:pt>
                <c:pt idx="1227">
                  <c:v>2136.3846824700945</c:v>
                </c:pt>
                <c:pt idx="1228">
                  <c:v>2136.3846824700945</c:v>
                </c:pt>
                <c:pt idx="1229">
                  <c:v>2136.3846824700945</c:v>
                </c:pt>
                <c:pt idx="1230">
                  <c:v>2136.3846824700945</c:v>
                </c:pt>
                <c:pt idx="1231">
                  <c:v>2136.3846824700945</c:v>
                </c:pt>
                <c:pt idx="1232">
                  <c:v>2136.3846824700945</c:v>
                </c:pt>
                <c:pt idx="1233">
                  <c:v>2136.3846824700945</c:v>
                </c:pt>
                <c:pt idx="1234">
                  <c:v>2136.3846824700945</c:v>
                </c:pt>
                <c:pt idx="1235">
                  <c:v>2136.3846824700945</c:v>
                </c:pt>
                <c:pt idx="1236">
                  <c:v>2136.3846824700945</c:v>
                </c:pt>
                <c:pt idx="1237">
                  <c:v>2136.3846824700945</c:v>
                </c:pt>
                <c:pt idx="1238">
                  <c:v>2136.3846824700945</c:v>
                </c:pt>
                <c:pt idx="1239">
                  <c:v>2136.3846824700945</c:v>
                </c:pt>
                <c:pt idx="1240">
                  <c:v>2136.3846824700945</c:v>
                </c:pt>
                <c:pt idx="1241">
                  <c:v>2136.3846824700945</c:v>
                </c:pt>
                <c:pt idx="1242">
                  <c:v>2136.3846824700945</c:v>
                </c:pt>
                <c:pt idx="1243">
                  <c:v>2136.3846824700945</c:v>
                </c:pt>
                <c:pt idx="1244">
                  <c:v>2136.3846824700945</c:v>
                </c:pt>
                <c:pt idx="1245">
                  <c:v>2136.3846824700945</c:v>
                </c:pt>
                <c:pt idx="1246">
                  <c:v>2136.3846824700945</c:v>
                </c:pt>
                <c:pt idx="1247">
                  <c:v>2136.3846824700945</c:v>
                </c:pt>
                <c:pt idx="1248">
                  <c:v>2136.3846824700945</c:v>
                </c:pt>
                <c:pt idx="1249">
                  <c:v>2136.3846824700945</c:v>
                </c:pt>
                <c:pt idx="1250">
                  <c:v>2136.3846824700945</c:v>
                </c:pt>
                <c:pt idx="1251">
                  <c:v>2136.3846824700945</c:v>
                </c:pt>
                <c:pt idx="1252">
                  <c:v>2136.3846824700945</c:v>
                </c:pt>
                <c:pt idx="1253">
                  <c:v>2136.3846824700945</c:v>
                </c:pt>
                <c:pt idx="1254">
                  <c:v>2136.3846824700945</c:v>
                </c:pt>
                <c:pt idx="1255">
                  <c:v>2136.3846824700945</c:v>
                </c:pt>
                <c:pt idx="1256">
                  <c:v>2136.3846824700945</c:v>
                </c:pt>
                <c:pt idx="1257">
                  <c:v>2136.3846824700945</c:v>
                </c:pt>
                <c:pt idx="1258">
                  <c:v>2136.3846824700945</c:v>
                </c:pt>
                <c:pt idx="1259">
                  <c:v>2136.3846824700945</c:v>
                </c:pt>
                <c:pt idx="1260">
                  <c:v>2136.3846824700945</c:v>
                </c:pt>
                <c:pt idx="1261">
                  <c:v>2136.3846824700945</c:v>
                </c:pt>
                <c:pt idx="1262">
                  <c:v>2136.3846824700945</c:v>
                </c:pt>
                <c:pt idx="1263">
                  <c:v>2136.3846824700945</c:v>
                </c:pt>
                <c:pt idx="1264">
                  <c:v>2136.3846824700945</c:v>
                </c:pt>
                <c:pt idx="1265">
                  <c:v>2136.3846824700945</c:v>
                </c:pt>
                <c:pt idx="1266">
                  <c:v>2136.3846824700945</c:v>
                </c:pt>
                <c:pt idx="1267">
                  <c:v>2136.3846824700945</c:v>
                </c:pt>
                <c:pt idx="1268">
                  <c:v>2136.3846824700945</c:v>
                </c:pt>
                <c:pt idx="1269">
                  <c:v>2136.3846824700945</c:v>
                </c:pt>
                <c:pt idx="1270">
                  <c:v>2136.3846824700945</c:v>
                </c:pt>
                <c:pt idx="1271">
                  <c:v>2136.3846824700945</c:v>
                </c:pt>
                <c:pt idx="1272">
                  <c:v>2136.3846824700945</c:v>
                </c:pt>
                <c:pt idx="1273">
                  <c:v>2136.3846824700945</c:v>
                </c:pt>
                <c:pt idx="1274">
                  <c:v>2136.3846824700945</c:v>
                </c:pt>
                <c:pt idx="1275">
                  <c:v>2136.3846824700945</c:v>
                </c:pt>
                <c:pt idx="1276">
                  <c:v>2136.3846824700945</c:v>
                </c:pt>
                <c:pt idx="1277">
                  <c:v>2136.3846824700945</c:v>
                </c:pt>
                <c:pt idx="1278">
                  <c:v>2136.3846824700945</c:v>
                </c:pt>
                <c:pt idx="1279">
                  <c:v>2136.3846824700945</c:v>
                </c:pt>
                <c:pt idx="1280">
                  <c:v>2136.3846824700945</c:v>
                </c:pt>
                <c:pt idx="1281">
                  <c:v>2136.3846824700945</c:v>
                </c:pt>
                <c:pt idx="1282">
                  <c:v>2136.3846824700945</c:v>
                </c:pt>
                <c:pt idx="1283">
                  <c:v>2136.3846824700945</c:v>
                </c:pt>
                <c:pt idx="1284">
                  <c:v>2136.3846824700945</c:v>
                </c:pt>
                <c:pt idx="1285">
                  <c:v>2136.3846824700945</c:v>
                </c:pt>
                <c:pt idx="1286">
                  <c:v>2136.3846824700945</c:v>
                </c:pt>
                <c:pt idx="1287">
                  <c:v>2136.3846824700945</c:v>
                </c:pt>
                <c:pt idx="1288">
                  <c:v>2136.3846824700945</c:v>
                </c:pt>
                <c:pt idx="1289">
                  <c:v>2136.3846824700945</c:v>
                </c:pt>
                <c:pt idx="1290">
                  <c:v>2136.3846824700945</c:v>
                </c:pt>
                <c:pt idx="1291">
                  <c:v>2136.3846824700945</c:v>
                </c:pt>
                <c:pt idx="1292">
                  <c:v>2136.3846824700945</c:v>
                </c:pt>
                <c:pt idx="1293">
                  <c:v>2136.3846824700945</c:v>
                </c:pt>
                <c:pt idx="1294">
                  <c:v>2136.3846824700945</c:v>
                </c:pt>
                <c:pt idx="1295">
                  <c:v>2136.3846824700945</c:v>
                </c:pt>
                <c:pt idx="1296">
                  <c:v>2136.3846824700945</c:v>
                </c:pt>
                <c:pt idx="1297">
                  <c:v>2136.3846824700945</c:v>
                </c:pt>
                <c:pt idx="1298">
                  <c:v>2136.3846824700945</c:v>
                </c:pt>
                <c:pt idx="1299">
                  <c:v>2136.3846824700945</c:v>
                </c:pt>
                <c:pt idx="1300">
                  <c:v>2136.3846824700945</c:v>
                </c:pt>
                <c:pt idx="1301">
                  <c:v>2136.3846824700945</c:v>
                </c:pt>
                <c:pt idx="1302">
                  <c:v>2136.3846824700945</c:v>
                </c:pt>
                <c:pt idx="1303">
                  <c:v>2136.3846824700945</c:v>
                </c:pt>
                <c:pt idx="1304">
                  <c:v>2136.3846824700945</c:v>
                </c:pt>
                <c:pt idx="1305">
                  <c:v>2136.3846824700945</c:v>
                </c:pt>
                <c:pt idx="1306">
                  <c:v>2136.3846824700945</c:v>
                </c:pt>
                <c:pt idx="1307">
                  <c:v>2136.3846824700945</c:v>
                </c:pt>
                <c:pt idx="1308">
                  <c:v>2136.3846824700945</c:v>
                </c:pt>
                <c:pt idx="1309">
                  <c:v>2136.3846824700945</c:v>
                </c:pt>
                <c:pt idx="1310">
                  <c:v>2136.3846824700945</c:v>
                </c:pt>
                <c:pt idx="1311">
                  <c:v>2136.3846824700945</c:v>
                </c:pt>
                <c:pt idx="1312">
                  <c:v>2136.3846824700945</c:v>
                </c:pt>
                <c:pt idx="1313">
                  <c:v>2136.3846824700945</c:v>
                </c:pt>
                <c:pt idx="1314">
                  <c:v>2136.3846824700945</c:v>
                </c:pt>
                <c:pt idx="1315">
                  <c:v>2136.3846824700945</c:v>
                </c:pt>
                <c:pt idx="1316">
                  <c:v>2136.3846824700945</c:v>
                </c:pt>
                <c:pt idx="1317">
                  <c:v>2136.3846824700945</c:v>
                </c:pt>
                <c:pt idx="1318">
                  <c:v>2136.3846824700945</c:v>
                </c:pt>
                <c:pt idx="1319">
                  <c:v>2136.3846824700945</c:v>
                </c:pt>
                <c:pt idx="1320">
                  <c:v>2136.3846824700945</c:v>
                </c:pt>
                <c:pt idx="1321">
                  <c:v>2136.3846824700945</c:v>
                </c:pt>
                <c:pt idx="1322">
                  <c:v>2136.3846824700945</c:v>
                </c:pt>
                <c:pt idx="1323">
                  <c:v>2136.3846824700945</c:v>
                </c:pt>
                <c:pt idx="1324">
                  <c:v>2136.3846824700945</c:v>
                </c:pt>
                <c:pt idx="1325">
                  <c:v>2136.3846824700945</c:v>
                </c:pt>
                <c:pt idx="1326">
                  <c:v>2136.3846824700945</c:v>
                </c:pt>
                <c:pt idx="1327">
                  <c:v>2136.3846824700945</c:v>
                </c:pt>
                <c:pt idx="1328">
                  <c:v>2136.3846824700945</c:v>
                </c:pt>
                <c:pt idx="1329">
                  <c:v>2136.3846824700945</c:v>
                </c:pt>
                <c:pt idx="1330">
                  <c:v>2136.3846824700945</c:v>
                </c:pt>
                <c:pt idx="1331">
                  <c:v>2136.3846824700945</c:v>
                </c:pt>
                <c:pt idx="1332">
                  <c:v>2136.3846824700945</c:v>
                </c:pt>
                <c:pt idx="1333">
                  <c:v>2136.3846824700945</c:v>
                </c:pt>
                <c:pt idx="1334">
                  <c:v>2136.3846824700945</c:v>
                </c:pt>
                <c:pt idx="1335">
                  <c:v>2136.3846824700945</c:v>
                </c:pt>
                <c:pt idx="1336">
                  <c:v>2136.3846824700945</c:v>
                </c:pt>
                <c:pt idx="1337">
                  <c:v>2136.3846824700945</c:v>
                </c:pt>
                <c:pt idx="1338">
                  <c:v>2136.3846824700945</c:v>
                </c:pt>
                <c:pt idx="1339">
                  <c:v>2136.3846824700945</c:v>
                </c:pt>
                <c:pt idx="1340">
                  <c:v>2136.3846824700945</c:v>
                </c:pt>
                <c:pt idx="1341">
                  <c:v>2136.3846824700945</c:v>
                </c:pt>
                <c:pt idx="1342">
                  <c:v>2136.3846824700945</c:v>
                </c:pt>
                <c:pt idx="1343">
                  <c:v>2136.3846824700945</c:v>
                </c:pt>
                <c:pt idx="1344">
                  <c:v>2136.3846824700945</c:v>
                </c:pt>
                <c:pt idx="1345">
                  <c:v>2136.3846824700945</c:v>
                </c:pt>
                <c:pt idx="1346">
                  <c:v>2136.3846824700945</c:v>
                </c:pt>
                <c:pt idx="1347">
                  <c:v>2136.3846824700945</c:v>
                </c:pt>
                <c:pt idx="1348">
                  <c:v>2136.3846824700945</c:v>
                </c:pt>
                <c:pt idx="1349">
                  <c:v>2136.3846824700945</c:v>
                </c:pt>
                <c:pt idx="1350">
                  <c:v>2136.3846824700945</c:v>
                </c:pt>
                <c:pt idx="1351">
                  <c:v>2136.3846824700945</c:v>
                </c:pt>
                <c:pt idx="1352">
                  <c:v>2136.3846824700945</c:v>
                </c:pt>
                <c:pt idx="1353">
                  <c:v>2136.3846824700945</c:v>
                </c:pt>
                <c:pt idx="1354">
                  <c:v>2136.3846824700945</c:v>
                </c:pt>
                <c:pt idx="1355">
                  <c:v>2136.3846824700945</c:v>
                </c:pt>
                <c:pt idx="1356">
                  <c:v>2136.3846824700945</c:v>
                </c:pt>
                <c:pt idx="1357">
                  <c:v>2136.3846824700945</c:v>
                </c:pt>
                <c:pt idx="1358">
                  <c:v>2136.3846824700945</c:v>
                </c:pt>
                <c:pt idx="1359">
                  <c:v>2136.3846824700945</c:v>
                </c:pt>
                <c:pt idx="1360">
                  <c:v>2136.3846824700945</c:v>
                </c:pt>
                <c:pt idx="1361">
                  <c:v>2136.3846824700945</c:v>
                </c:pt>
                <c:pt idx="1362">
                  <c:v>2136.3846824700945</c:v>
                </c:pt>
                <c:pt idx="1363">
                  <c:v>2136.3846824700945</c:v>
                </c:pt>
                <c:pt idx="1364">
                  <c:v>2136.3846824700945</c:v>
                </c:pt>
                <c:pt idx="1365">
                  <c:v>2136.3846824700945</c:v>
                </c:pt>
                <c:pt idx="1366">
                  <c:v>2136.3846824700945</c:v>
                </c:pt>
                <c:pt idx="1367">
                  <c:v>2136.3846824700945</c:v>
                </c:pt>
                <c:pt idx="1368">
                  <c:v>2136.3846824700945</c:v>
                </c:pt>
                <c:pt idx="1369">
                  <c:v>2136.3846824700945</c:v>
                </c:pt>
                <c:pt idx="1370">
                  <c:v>2136.3846824700945</c:v>
                </c:pt>
                <c:pt idx="1371">
                  <c:v>2136.3846824700945</c:v>
                </c:pt>
                <c:pt idx="1372">
                  <c:v>2136.3846824700945</c:v>
                </c:pt>
                <c:pt idx="1373">
                  <c:v>2136.3846824700945</c:v>
                </c:pt>
                <c:pt idx="1374">
                  <c:v>2136.3846824700945</c:v>
                </c:pt>
                <c:pt idx="1375">
                  <c:v>2136.3846824700945</c:v>
                </c:pt>
                <c:pt idx="1376">
                  <c:v>2136.3846824700945</c:v>
                </c:pt>
                <c:pt idx="1377">
                  <c:v>2136.3846824700945</c:v>
                </c:pt>
                <c:pt idx="1378">
                  <c:v>2136.3846824700945</c:v>
                </c:pt>
                <c:pt idx="1379">
                  <c:v>2136.3846824700945</c:v>
                </c:pt>
                <c:pt idx="1380">
                  <c:v>2136.3846824700945</c:v>
                </c:pt>
                <c:pt idx="1381">
                  <c:v>2136.3846824700945</c:v>
                </c:pt>
                <c:pt idx="1382">
                  <c:v>2136.3846824700945</c:v>
                </c:pt>
                <c:pt idx="1383">
                  <c:v>2136.3846824700945</c:v>
                </c:pt>
                <c:pt idx="1384">
                  <c:v>2136.3846824700945</c:v>
                </c:pt>
                <c:pt idx="1385">
                  <c:v>2136.3846824700945</c:v>
                </c:pt>
                <c:pt idx="1386">
                  <c:v>2136.3846824700945</c:v>
                </c:pt>
                <c:pt idx="1387">
                  <c:v>2136.3846824700945</c:v>
                </c:pt>
                <c:pt idx="1388">
                  <c:v>2136.3846824700945</c:v>
                </c:pt>
                <c:pt idx="1389">
                  <c:v>2136.3846824700945</c:v>
                </c:pt>
                <c:pt idx="1390">
                  <c:v>2136.3846824700945</c:v>
                </c:pt>
                <c:pt idx="1391">
                  <c:v>2136.3846824700945</c:v>
                </c:pt>
                <c:pt idx="1392">
                  <c:v>2136.3846824700945</c:v>
                </c:pt>
                <c:pt idx="1393">
                  <c:v>2136.3846824700945</c:v>
                </c:pt>
                <c:pt idx="1394">
                  <c:v>2136.3846824700945</c:v>
                </c:pt>
                <c:pt idx="1395">
                  <c:v>2136.3846824700945</c:v>
                </c:pt>
                <c:pt idx="1396">
                  <c:v>2136.3846824700945</c:v>
                </c:pt>
                <c:pt idx="1397">
                  <c:v>2136.3846824700945</c:v>
                </c:pt>
                <c:pt idx="1398">
                  <c:v>2136.3846824700945</c:v>
                </c:pt>
                <c:pt idx="1399">
                  <c:v>2136.3846824700945</c:v>
                </c:pt>
                <c:pt idx="1400">
                  <c:v>2136.3846824700945</c:v>
                </c:pt>
                <c:pt idx="1401">
                  <c:v>2136.3846824700945</c:v>
                </c:pt>
                <c:pt idx="1402">
                  <c:v>2136.3846824700945</c:v>
                </c:pt>
                <c:pt idx="1403">
                  <c:v>2136.3846824700945</c:v>
                </c:pt>
                <c:pt idx="1404">
                  <c:v>2136.3846824700945</c:v>
                </c:pt>
                <c:pt idx="1405">
                  <c:v>2136.3846824700945</c:v>
                </c:pt>
                <c:pt idx="1406">
                  <c:v>2136.3846824700945</c:v>
                </c:pt>
                <c:pt idx="1407">
                  <c:v>2136.3846824700945</c:v>
                </c:pt>
                <c:pt idx="1408">
                  <c:v>2136.3846824700945</c:v>
                </c:pt>
                <c:pt idx="1409">
                  <c:v>2136.3846824700945</c:v>
                </c:pt>
                <c:pt idx="1410">
                  <c:v>2136.3846824700945</c:v>
                </c:pt>
                <c:pt idx="1411">
                  <c:v>2136.3846824700945</c:v>
                </c:pt>
                <c:pt idx="1412">
                  <c:v>2136.3846824700945</c:v>
                </c:pt>
                <c:pt idx="1413">
                  <c:v>2136.3846824700945</c:v>
                </c:pt>
                <c:pt idx="1414">
                  <c:v>2136.3846824700945</c:v>
                </c:pt>
                <c:pt idx="1415">
                  <c:v>2136.3846824700945</c:v>
                </c:pt>
                <c:pt idx="1416">
                  <c:v>2136.3846824700945</c:v>
                </c:pt>
                <c:pt idx="1417">
                  <c:v>2136.3846824700945</c:v>
                </c:pt>
                <c:pt idx="1418">
                  <c:v>2136.3846824700945</c:v>
                </c:pt>
                <c:pt idx="1419">
                  <c:v>2136.3846824700945</c:v>
                </c:pt>
                <c:pt idx="1420">
                  <c:v>2136.3846824700945</c:v>
                </c:pt>
                <c:pt idx="1421">
                  <c:v>2136.3846824700945</c:v>
                </c:pt>
                <c:pt idx="1422">
                  <c:v>2136.3846824700945</c:v>
                </c:pt>
                <c:pt idx="1423">
                  <c:v>2136.3846824700945</c:v>
                </c:pt>
                <c:pt idx="1424">
                  <c:v>2136.3846824700945</c:v>
                </c:pt>
                <c:pt idx="1425">
                  <c:v>2136.3846824700945</c:v>
                </c:pt>
                <c:pt idx="1426">
                  <c:v>2136.3846824700945</c:v>
                </c:pt>
                <c:pt idx="1427">
                  <c:v>2136.3846824700945</c:v>
                </c:pt>
                <c:pt idx="1428">
                  <c:v>2136.3846824700945</c:v>
                </c:pt>
                <c:pt idx="1429">
                  <c:v>2136.3846824700945</c:v>
                </c:pt>
                <c:pt idx="1430">
                  <c:v>2136.3846824700945</c:v>
                </c:pt>
                <c:pt idx="1431">
                  <c:v>2136.3846824700945</c:v>
                </c:pt>
                <c:pt idx="1432">
                  <c:v>2136.3846824700945</c:v>
                </c:pt>
                <c:pt idx="1433">
                  <c:v>2136.3846824700945</c:v>
                </c:pt>
                <c:pt idx="1434">
                  <c:v>2136.3846824700945</c:v>
                </c:pt>
                <c:pt idx="1435">
                  <c:v>2136.3846824700945</c:v>
                </c:pt>
                <c:pt idx="1436">
                  <c:v>2136.3846824700945</c:v>
                </c:pt>
                <c:pt idx="1437">
                  <c:v>2136.3846824700945</c:v>
                </c:pt>
                <c:pt idx="1438">
                  <c:v>2136.3846824700945</c:v>
                </c:pt>
                <c:pt idx="1439">
                  <c:v>2136.3846824700945</c:v>
                </c:pt>
                <c:pt idx="1440">
                  <c:v>2136.3846824700945</c:v>
                </c:pt>
                <c:pt idx="1441">
                  <c:v>2136.3846824700945</c:v>
                </c:pt>
                <c:pt idx="1442">
                  <c:v>2136.3846824700945</c:v>
                </c:pt>
                <c:pt idx="1443">
                  <c:v>2136.3846824700945</c:v>
                </c:pt>
                <c:pt idx="1444">
                  <c:v>2136.3846824700945</c:v>
                </c:pt>
                <c:pt idx="1445">
                  <c:v>2136.3846824700945</c:v>
                </c:pt>
                <c:pt idx="1446">
                  <c:v>2136.3846824700945</c:v>
                </c:pt>
                <c:pt idx="1447">
                  <c:v>2136.3846824700945</c:v>
                </c:pt>
                <c:pt idx="1448">
                  <c:v>2136.3846824700945</c:v>
                </c:pt>
                <c:pt idx="1449">
                  <c:v>2136.3846824700945</c:v>
                </c:pt>
                <c:pt idx="1450">
                  <c:v>2136.3846824700945</c:v>
                </c:pt>
                <c:pt idx="1451">
                  <c:v>2136.3846824700945</c:v>
                </c:pt>
                <c:pt idx="1452">
                  <c:v>2136.3846824700945</c:v>
                </c:pt>
                <c:pt idx="1453">
                  <c:v>2136.3846824700945</c:v>
                </c:pt>
                <c:pt idx="1454">
                  <c:v>2136.3846824700945</c:v>
                </c:pt>
                <c:pt idx="1455">
                  <c:v>2136.3846824700945</c:v>
                </c:pt>
                <c:pt idx="1456">
                  <c:v>2136.3846824700945</c:v>
                </c:pt>
                <c:pt idx="1457">
                  <c:v>2136.3846824700945</c:v>
                </c:pt>
                <c:pt idx="1458">
                  <c:v>2136.3846824700945</c:v>
                </c:pt>
                <c:pt idx="1459">
                  <c:v>2136.3846824700945</c:v>
                </c:pt>
                <c:pt idx="1460">
                  <c:v>2136.3846824700945</c:v>
                </c:pt>
                <c:pt idx="1461">
                  <c:v>2136.3846824700945</c:v>
                </c:pt>
                <c:pt idx="1462">
                  <c:v>2136.3846824700945</c:v>
                </c:pt>
                <c:pt idx="1463">
                  <c:v>2136.3846824700945</c:v>
                </c:pt>
                <c:pt idx="1464">
                  <c:v>2136.3846824700945</c:v>
                </c:pt>
                <c:pt idx="1465">
                  <c:v>2136.3846824700945</c:v>
                </c:pt>
                <c:pt idx="1466">
                  <c:v>2136.3846824700945</c:v>
                </c:pt>
                <c:pt idx="1467">
                  <c:v>2136.3846824700945</c:v>
                </c:pt>
                <c:pt idx="1468">
                  <c:v>2136.3846824700945</c:v>
                </c:pt>
                <c:pt idx="1469">
                  <c:v>2136.3846824700945</c:v>
                </c:pt>
                <c:pt idx="1470">
                  <c:v>2136.3846824700945</c:v>
                </c:pt>
                <c:pt idx="1471">
                  <c:v>2136.3846824700945</c:v>
                </c:pt>
                <c:pt idx="1472">
                  <c:v>2136.3846824700945</c:v>
                </c:pt>
                <c:pt idx="1473">
                  <c:v>2136.3846824700945</c:v>
                </c:pt>
                <c:pt idx="1474">
                  <c:v>2136.3846824700945</c:v>
                </c:pt>
                <c:pt idx="1475">
                  <c:v>2136.3846824700945</c:v>
                </c:pt>
                <c:pt idx="1476">
                  <c:v>2136.3846824700945</c:v>
                </c:pt>
                <c:pt idx="1477">
                  <c:v>2136.3846824700945</c:v>
                </c:pt>
                <c:pt idx="1478">
                  <c:v>2136.3846824700945</c:v>
                </c:pt>
                <c:pt idx="1479">
                  <c:v>2136.3846824700945</c:v>
                </c:pt>
                <c:pt idx="1480">
                  <c:v>2136.3846824700945</c:v>
                </c:pt>
                <c:pt idx="1481">
                  <c:v>2136.3846824700945</c:v>
                </c:pt>
                <c:pt idx="1482">
                  <c:v>2136.3846824700945</c:v>
                </c:pt>
                <c:pt idx="1483">
                  <c:v>2136.3846824700945</c:v>
                </c:pt>
                <c:pt idx="1484">
                  <c:v>2136.3846824700945</c:v>
                </c:pt>
                <c:pt idx="1485">
                  <c:v>2136.3846824700945</c:v>
                </c:pt>
                <c:pt idx="1486">
                  <c:v>2136.3846824700945</c:v>
                </c:pt>
                <c:pt idx="1487">
                  <c:v>2136.3846824700945</c:v>
                </c:pt>
                <c:pt idx="1488">
                  <c:v>2136.3846824700945</c:v>
                </c:pt>
                <c:pt idx="1489">
                  <c:v>2136.3846824700945</c:v>
                </c:pt>
                <c:pt idx="1490">
                  <c:v>2136.3846824700945</c:v>
                </c:pt>
                <c:pt idx="1491">
                  <c:v>2136.3846824700945</c:v>
                </c:pt>
                <c:pt idx="1492">
                  <c:v>2136.3846824700945</c:v>
                </c:pt>
                <c:pt idx="1493">
                  <c:v>2136.3846824700945</c:v>
                </c:pt>
                <c:pt idx="1494">
                  <c:v>2136.3846824700945</c:v>
                </c:pt>
                <c:pt idx="1495">
                  <c:v>2136.3846824700945</c:v>
                </c:pt>
                <c:pt idx="1496">
                  <c:v>2136.3846824700945</c:v>
                </c:pt>
                <c:pt idx="1497">
                  <c:v>2136.3846824700945</c:v>
                </c:pt>
                <c:pt idx="1498">
                  <c:v>2136.3846824700945</c:v>
                </c:pt>
                <c:pt idx="1499">
                  <c:v>2136.3846824700945</c:v>
                </c:pt>
                <c:pt idx="1500">
                  <c:v>2136.3846824700945</c:v>
                </c:pt>
                <c:pt idx="1501">
                  <c:v>2136.3846824700945</c:v>
                </c:pt>
                <c:pt idx="1502">
                  <c:v>2136.3846824700945</c:v>
                </c:pt>
                <c:pt idx="1503">
                  <c:v>2136.3846824700945</c:v>
                </c:pt>
                <c:pt idx="1504">
                  <c:v>2136.3846824700945</c:v>
                </c:pt>
                <c:pt idx="1505">
                  <c:v>2136.3846824700945</c:v>
                </c:pt>
                <c:pt idx="1506">
                  <c:v>2136.3846824700945</c:v>
                </c:pt>
                <c:pt idx="1507">
                  <c:v>2136.3846824700945</c:v>
                </c:pt>
                <c:pt idx="1508">
                  <c:v>2136.3846824700945</c:v>
                </c:pt>
                <c:pt idx="1509">
                  <c:v>2136.3846824700945</c:v>
                </c:pt>
                <c:pt idx="1510">
                  <c:v>2136.3846824700945</c:v>
                </c:pt>
                <c:pt idx="1511">
                  <c:v>2136.3846824700945</c:v>
                </c:pt>
                <c:pt idx="1512">
                  <c:v>2136.3846824700945</c:v>
                </c:pt>
                <c:pt idx="1513">
                  <c:v>2136.3846824700945</c:v>
                </c:pt>
                <c:pt idx="1514">
                  <c:v>2136.3846824700945</c:v>
                </c:pt>
                <c:pt idx="1515">
                  <c:v>2136.3846824700945</c:v>
                </c:pt>
                <c:pt idx="1516">
                  <c:v>2136.3846824700945</c:v>
                </c:pt>
                <c:pt idx="1517">
                  <c:v>2136.3846824700945</c:v>
                </c:pt>
                <c:pt idx="1518">
                  <c:v>2136.3846824700945</c:v>
                </c:pt>
                <c:pt idx="1519">
                  <c:v>2136.3846824700945</c:v>
                </c:pt>
                <c:pt idx="1520">
                  <c:v>2136.3846824700945</c:v>
                </c:pt>
                <c:pt idx="1521">
                  <c:v>2136.3846824700945</c:v>
                </c:pt>
                <c:pt idx="1522">
                  <c:v>2136.3846824700945</c:v>
                </c:pt>
                <c:pt idx="1523">
                  <c:v>2136.3846824700945</c:v>
                </c:pt>
                <c:pt idx="1524">
                  <c:v>2136.3846824700945</c:v>
                </c:pt>
                <c:pt idx="1525">
                  <c:v>2136.3846824700945</c:v>
                </c:pt>
                <c:pt idx="1526">
                  <c:v>2136.3846824700945</c:v>
                </c:pt>
                <c:pt idx="1527">
                  <c:v>2136.3846824700945</c:v>
                </c:pt>
                <c:pt idx="1528">
                  <c:v>2136.3846824700945</c:v>
                </c:pt>
                <c:pt idx="1529">
                  <c:v>2136.3846824700945</c:v>
                </c:pt>
                <c:pt idx="1530">
                  <c:v>2136.3846824700945</c:v>
                </c:pt>
                <c:pt idx="1531">
                  <c:v>2136.3846824700945</c:v>
                </c:pt>
                <c:pt idx="1532">
                  <c:v>2136.3846824700945</c:v>
                </c:pt>
                <c:pt idx="1533">
                  <c:v>2136.3846824700945</c:v>
                </c:pt>
                <c:pt idx="1534">
                  <c:v>2136.3846824700945</c:v>
                </c:pt>
                <c:pt idx="1535">
                  <c:v>2136.3846824700945</c:v>
                </c:pt>
                <c:pt idx="1536">
                  <c:v>2136.3846824700945</c:v>
                </c:pt>
                <c:pt idx="1537">
                  <c:v>2136.3846824700945</c:v>
                </c:pt>
                <c:pt idx="1538">
                  <c:v>2136.3846824700945</c:v>
                </c:pt>
                <c:pt idx="1539">
                  <c:v>2136.3846824700945</c:v>
                </c:pt>
                <c:pt idx="1540">
                  <c:v>2136.3846824700945</c:v>
                </c:pt>
                <c:pt idx="1541">
                  <c:v>2136.3846824700945</c:v>
                </c:pt>
                <c:pt idx="1542">
                  <c:v>2136.3846824700945</c:v>
                </c:pt>
                <c:pt idx="1543">
                  <c:v>2136.3846824700945</c:v>
                </c:pt>
                <c:pt idx="1544">
                  <c:v>2136.3846824700945</c:v>
                </c:pt>
                <c:pt idx="1545">
                  <c:v>2136.3846824700945</c:v>
                </c:pt>
                <c:pt idx="1546">
                  <c:v>2136.3846824700945</c:v>
                </c:pt>
                <c:pt idx="1547">
                  <c:v>2136.3846824700945</c:v>
                </c:pt>
                <c:pt idx="1548">
                  <c:v>2136.3846824700945</c:v>
                </c:pt>
                <c:pt idx="1549">
                  <c:v>2136.3846824700945</c:v>
                </c:pt>
                <c:pt idx="1550">
                  <c:v>2136.3846824700945</c:v>
                </c:pt>
                <c:pt idx="1551">
                  <c:v>2136.3846824700945</c:v>
                </c:pt>
                <c:pt idx="1552">
                  <c:v>2136.3846824700945</c:v>
                </c:pt>
                <c:pt idx="1553">
                  <c:v>2136.3846824700945</c:v>
                </c:pt>
                <c:pt idx="1554">
                  <c:v>2136.3846824700945</c:v>
                </c:pt>
                <c:pt idx="1555">
                  <c:v>2136.3846824700945</c:v>
                </c:pt>
                <c:pt idx="1556">
                  <c:v>2136.3846824700945</c:v>
                </c:pt>
                <c:pt idx="1557">
                  <c:v>2136.3846824700945</c:v>
                </c:pt>
                <c:pt idx="1558">
                  <c:v>2136.3846824700945</c:v>
                </c:pt>
                <c:pt idx="1559">
                  <c:v>2136.3846824700945</c:v>
                </c:pt>
                <c:pt idx="1560">
                  <c:v>2136.3846824700945</c:v>
                </c:pt>
                <c:pt idx="1561">
                  <c:v>2136.3846824700945</c:v>
                </c:pt>
                <c:pt idx="1562">
                  <c:v>2136.3846824700945</c:v>
                </c:pt>
                <c:pt idx="1563">
                  <c:v>2136.3846824700945</c:v>
                </c:pt>
                <c:pt idx="1564">
                  <c:v>2136.3846824700945</c:v>
                </c:pt>
                <c:pt idx="1565">
                  <c:v>2136.3846824700945</c:v>
                </c:pt>
                <c:pt idx="1566">
                  <c:v>2136.3846824700945</c:v>
                </c:pt>
                <c:pt idx="1567">
                  <c:v>2136.3846824700945</c:v>
                </c:pt>
                <c:pt idx="1568">
                  <c:v>2136.3846824700945</c:v>
                </c:pt>
                <c:pt idx="1569">
                  <c:v>2136.3846824700945</c:v>
                </c:pt>
                <c:pt idx="1570">
                  <c:v>2136.3846824700945</c:v>
                </c:pt>
                <c:pt idx="1571">
                  <c:v>2136.3846824700945</c:v>
                </c:pt>
                <c:pt idx="1572">
                  <c:v>2136.3846824700945</c:v>
                </c:pt>
                <c:pt idx="1573">
                  <c:v>2136.3846824700945</c:v>
                </c:pt>
                <c:pt idx="1574">
                  <c:v>2136.3846824700945</c:v>
                </c:pt>
                <c:pt idx="1575">
                  <c:v>2136.3846824700945</c:v>
                </c:pt>
                <c:pt idx="1576">
                  <c:v>2136.3846824700945</c:v>
                </c:pt>
                <c:pt idx="1577">
                  <c:v>2136.3846824700945</c:v>
                </c:pt>
                <c:pt idx="1578">
                  <c:v>2136.3846824700945</c:v>
                </c:pt>
                <c:pt idx="1579">
                  <c:v>2136.3846824700945</c:v>
                </c:pt>
                <c:pt idx="1580">
                  <c:v>2136.3846824700945</c:v>
                </c:pt>
                <c:pt idx="1581">
                  <c:v>2136.3846824700945</c:v>
                </c:pt>
                <c:pt idx="1582">
                  <c:v>2136.3846824700945</c:v>
                </c:pt>
                <c:pt idx="1583">
                  <c:v>2136.3846824700945</c:v>
                </c:pt>
                <c:pt idx="1584">
                  <c:v>2136.3846824700945</c:v>
                </c:pt>
                <c:pt idx="1585">
                  <c:v>2136.3846824700945</c:v>
                </c:pt>
                <c:pt idx="1586">
                  <c:v>2136.3846824700945</c:v>
                </c:pt>
                <c:pt idx="1587">
                  <c:v>2136.3846824700945</c:v>
                </c:pt>
                <c:pt idx="1588">
                  <c:v>2136.3846824700945</c:v>
                </c:pt>
                <c:pt idx="1589">
                  <c:v>2136.3846824700945</c:v>
                </c:pt>
                <c:pt idx="1590">
                  <c:v>2136.3846824700945</c:v>
                </c:pt>
                <c:pt idx="1591">
                  <c:v>2136.3846824700945</c:v>
                </c:pt>
                <c:pt idx="1592">
                  <c:v>2136.3846824700945</c:v>
                </c:pt>
                <c:pt idx="1593">
                  <c:v>2136.3846824700945</c:v>
                </c:pt>
                <c:pt idx="1594">
                  <c:v>2136.3846824700945</c:v>
                </c:pt>
                <c:pt idx="1595">
                  <c:v>2136.3846824700945</c:v>
                </c:pt>
                <c:pt idx="1596">
                  <c:v>2136.3846824700945</c:v>
                </c:pt>
                <c:pt idx="1597">
                  <c:v>2136.3846824700945</c:v>
                </c:pt>
                <c:pt idx="1598">
                  <c:v>2136.3846824700945</c:v>
                </c:pt>
                <c:pt idx="1599">
                  <c:v>2136.3846824700945</c:v>
                </c:pt>
                <c:pt idx="1600">
                  <c:v>2136.3846824700945</c:v>
                </c:pt>
                <c:pt idx="1601">
                  <c:v>2136.3846824700945</c:v>
                </c:pt>
                <c:pt idx="1602">
                  <c:v>2136.3846824700945</c:v>
                </c:pt>
                <c:pt idx="1603">
                  <c:v>2136.3846824700945</c:v>
                </c:pt>
                <c:pt idx="1604">
                  <c:v>2136.3846824700945</c:v>
                </c:pt>
                <c:pt idx="1605">
                  <c:v>2136.3846824700945</c:v>
                </c:pt>
                <c:pt idx="1606">
                  <c:v>2136.3846824700945</c:v>
                </c:pt>
                <c:pt idx="1607">
                  <c:v>2136.3846824700945</c:v>
                </c:pt>
                <c:pt idx="1608">
                  <c:v>2136.3846824700945</c:v>
                </c:pt>
                <c:pt idx="1609">
                  <c:v>2136.3846824700945</c:v>
                </c:pt>
                <c:pt idx="1610">
                  <c:v>2136.3846824700945</c:v>
                </c:pt>
                <c:pt idx="1611">
                  <c:v>2136.3846824700945</c:v>
                </c:pt>
                <c:pt idx="1612">
                  <c:v>2136.3846824700945</c:v>
                </c:pt>
                <c:pt idx="1613">
                  <c:v>2136.3846824700945</c:v>
                </c:pt>
                <c:pt idx="1614">
                  <c:v>2136.3846824700945</c:v>
                </c:pt>
                <c:pt idx="1615">
                  <c:v>2136.3846824700945</c:v>
                </c:pt>
                <c:pt idx="1616">
                  <c:v>2136.3846824700945</c:v>
                </c:pt>
                <c:pt idx="1617">
                  <c:v>2136.3846824700945</c:v>
                </c:pt>
                <c:pt idx="1618">
                  <c:v>2136.3846824700945</c:v>
                </c:pt>
                <c:pt idx="1619">
                  <c:v>2136.3846824700945</c:v>
                </c:pt>
                <c:pt idx="1620">
                  <c:v>2136.3846824700945</c:v>
                </c:pt>
                <c:pt idx="1621">
                  <c:v>2136.3846824700945</c:v>
                </c:pt>
                <c:pt idx="1622">
                  <c:v>2136.3846824700945</c:v>
                </c:pt>
                <c:pt idx="1623">
                  <c:v>2136.3846824700945</c:v>
                </c:pt>
                <c:pt idx="1624">
                  <c:v>2136.3846824700945</c:v>
                </c:pt>
                <c:pt idx="1625">
                  <c:v>2136.3846824700945</c:v>
                </c:pt>
                <c:pt idx="1626">
                  <c:v>2136.3846824700945</c:v>
                </c:pt>
                <c:pt idx="1627">
                  <c:v>2136.3846824700945</c:v>
                </c:pt>
                <c:pt idx="1628">
                  <c:v>2136.3846824700945</c:v>
                </c:pt>
                <c:pt idx="1629">
                  <c:v>2136.3846824700945</c:v>
                </c:pt>
                <c:pt idx="1630">
                  <c:v>2136.3846824700945</c:v>
                </c:pt>
                <c:pt idx="1631">
                  <c:v>2136.3846824700945</c:v>
                </c:pt>
                <c:pt idx="1632">
                  <c:v>2136.3846824700945</c:v>
                </c:pt>
                <c:pt idx="1633">
                  <c:v>2136.3846824700945</c:v>
                </c:pt>
                <c:pt idx="1634">
                  <c:v>2136.3846824700945</c:v>
                </c:pt>
                <c:pt idx="1635">
                  <c:v>2136.3846824700945</c:v>
                </c:pt>
                <c:pt idx="1636">
                  <c:v>2136.3846824700945</c:v>
                </c:pt>
                <c:pt idx="1637">
                  <c:v>2136.3846824700945</c:v>
                </c:pt>
                <c:pt idx="1638">
                  <c:v>2136.3846824700945</c:v>
                </c:pt>
                <c:pt idx="1639">
                  <c:v>2136.3846824700945</c:v>
                </c:pt>
                <c:pt idx="1640">
                  <c:v>2136.3846824700945</c:v>
                </c:pt>
                <c:pt idx="1641">
                  <c:v>2136.3846824700945</c:v>
                </c:pt>
                <c:pt idx="1642">
                  <c:v>2136.3846824700945</c:v>
                </c:pt>
                <c:pt idx="1643">
                  <c:v>2136.3846824700945</c:v>
                </c:pt>
                <c:pt idx="1644">
                  <c:v>2136.3846824700945</c:v>
                </c:pt>
                <c:pt idx="1645">
                  <c:v>2136.3846824700945</c:v>
                </c:pt>
                <c:pt idx="1646">
                  <c:v>2136.3846824700945</c:v>
                </c:pt>
                <c:pt idx="1647">
                  <c:v>2136.3846824700945</c:v>
                </c:pt>
                <c:pt idx="1648">
                  <c:v>2136.3846824700945</c:v>
                </c:pt>
                <c:pt idx="1649">
                  <c:v>2136.3846824700945</c:v>
                </c:pt>
                <c:pt idx="1650">
                  <c:v>2136.3846824700945</c:v>
                </c:pt>
                <c:pt idx="1651">
                  <c:v>2136.3846824700945</c:v>
                </c:pt>
                <c:pt idx="1652">
                  <c:v>2136.3846824700945</c:v>
                </c:pt>
                <c:pt idx="1653">
                  <c:v>2136.3846824700945</c:v>
                </c:pt>
                <c:pt idx="1654">
                  <c:v>2136.3846824700945</c:v>
                </c:pt>
                <c:pt idx="1655">
                  <c:v>2136.3846824700945</c:v>
                </c:pt>
                <c:pt idx="1656">
                  <c:v>2136.3846824700945</c:v>
                </c:pt>
                <c:pt idx="1657">
                  <c:v>2136.3846824700945</c:v>
                </c:pt>
                <c:pt idx="1658">
                  <c:v>2136.3846824700945</c:v>
                </c:pt>
                <c:pt idx="1659">
                  <c:v>2136.3846824700945</c:v>
                </c:pt>
                <c:pt idx="1660">
                  <c:v>2136.3846824700945</c:v>
                </c:pt>
                <c:pt idx="1661">
                  <c:v>2136.3846824700945</c:v>
                </c:pt>
                <c:pt idx="1662">
                  <c:v>2136.3846824700945</c:v>
                </c:pt>
                <c:pt idx="1663">
                  <c:v>2136.3846824700945</c:v>
                </c:pt>
                <c:pt idx="1664">
                  <c:v>2136.3846824700945</c:v>
                </c:pt>
                <c:pt idx="1665">
                  <c:v>2136.3846824700945</c:v>
                </c:pt>
                <c:pt idx="1666">
                  <c:v>2136.3846824700945</c:v>
                </c:pt>
                <c:pt idx="1667">
                  <c:v>2136.3846824700945</c:v>
                </c:pt>
                <c:pt idx="1668">
                  <c:v>2136.3846824700945</c:v>
                </c:pt>
                <c:pt idx="1669">
                  <c:v>2136.3846824700945</c:v>
                </c:pt>
                <c:pt idx="1670">
                  <c:v>2136.3846824700945</c:v>
                </c:pt>
                <c:pt idx="1671">
                  <c:v>2136.3846824700945</c:v>
                </c:pt>
                <c:pt idx="1672">
                  <c:v>2136.3846824700945</c:v>
                </c:pt>
                <c:pt idx="1673">
                  <c:v>2136.3846824700945</c:v>
                </c:pt>
                <c:pt idx="1674">
                  <c:v>2136.3846824700945</c:v>
                </c:pt>
                <c:pt idx="1675">
                  <c:v>2136.3846824700945</c:v>
                </c:pt>
                <c:pt idx="1676">
                  <c:v>2136.3846824700945</c:v>
                </c:pt>
                <c:pt idx="1677">
                  <c:v>2136.3846824700945</c:v>
                </c:pt>
                <c:pt idx="1678">
                  <c:v>2136.3846824700945</c:v>
                </c:pt>
                <c:pt idx="1679">
                  <c:v>2136.3846824700945</c:v>
                </c:pt>
                <c:pt idx="1680">
                  <c:v>2136.3846824700945</c:v>
                </c:pt>
                <c:pt idx="1681">
                  <c:v>2136.3846824700945</c:v>
                </c:pt>
                <c:pt idx="1682">
                  <c:v>2136.3846824700945</c:v>
                </c:pt>
                <c:pt idx="1683">
                  <c:v>2136.3846824700945</c:v>
                </c:pt>
                <c:pt idx="1684">
                  <c:v>2136.3846824700945</c:v>
                </c:pt>
                <c:pt idx="1685">
                  <c:v>2136.3846824700945</c:v>
                </c:pt>
                <c:pt idx="1686">
                  <c:v>2136.3846824700945</c:v>
                </c:pt>
                <c:pt idx="1687">
                  <c:v>2136.3846824700945</c:v>
                </c:pt>
                <c:pt idx="1688">
                  <c:v>2136.3846824700945</c:v>
                </c:pt>
                <c:pt idx="1689">
                  <c:v>2136.3846824700945</c:v>
                </c:pt>
                <c:pt idx="1690">
                  <c:v>2136.3846824700945</c:v>
                </c:pt>
                <c:pt idx="1691">
                  <c:v>2136.3846824700945</c:v>
                </c:pt>
                <c:pt idx="1692">
                  <c:v>2136.3846824700945</c:v>
                </c:pt>
                <c:pt idx="1693">
                  <c:v>2136.3846824700945</c:v>
                </c:pt>
                <c:pt idx="1694">
                  <c:v>2136.3846824700945</c:v>
                </c:pt>
                <c:pt idx="1695">
                  <c:v>2136.3846824700945</c:v>
                </c:pt>
                <c:pt idx="1696">
                  <c:v>2136.3846824700945</c:v>
                </c:pt>
                <c:pt idx="1697">
                  <c:v>2136.3846824700945</c:v>
                </c:pt>
                <c:pt idx="1698">
                  <c:v>2136.3846824700945</c:v>
                </c:pt>
                <c:pt idx="1699">
                  <c:v>2136.3846824700945</c:v>
                </c:pt>
                <c:pt idx="1700">
                  <c:v>2136.3846824700945</c:v>
                </c:pt>
                <c:pt idx="1701">
                  <c:v>2136.3846824700945</c:v>
                </c:pt>
                <c:pt idx="1702">
                  <c:v>2136.3846824700945</c:v>
                </c:pt>
                <c:pt idx="1703">
                  <c:v>2136.3846824700945</c:v>
                </c:pt>
                <c:pt idx="1704">
                  <c:v>2136.3846824700945</c:v>
                </c:pt>
                <c:pt idx="1705">
                  <c:v>2136.3846824700945</c:v>
                </c:pt>
                <c:pt idx="1706">
                  <c:v>2136.3846824700945</c:v>
                </c:pt>
                <c:pt idx="1707">
                  <c:v>2136.3846824700945</c:v>
                </c:pt>
                <c:pt idx="1708">
                  <c:v>2136.3846824700945</c:v>
                </c:pt>
                <c:pt idx="1709">
                  <c:v>2136.3846824700945</c:v>
                </c:pt>
                <c:pt idx="1710">
                  <c:v>2136.3846824700945</c:v>
                </c:pt>
                <c:pt idx="1711">
                  <c:v>2136.3846824700945</c:v>
                </c:pt>
                <c:pt idx="1712">
                  <c:v>2136.3846824700945</c:v>
                </c:pt>
                <c:pt idx="1713">
                  <c:v>2136.3846824700945</c:v>
                </c:pt>
                <c:pt idx="1714">
                  <c:v>2136.3846824700945</c:v>
                </c:pt>
                <c:pt idx="1715">
                  <c:v>2136.3846824700945</c:v>
                </c:pt>
                <c:pt idx="1716">
                  <c:v>2136.3846824700945</c:v>
                </c:pt>
                <c:pt idx="1717">
                  <c:v>2136.3846824700945</c:v>
                </c:pt>
                <c:pt idx="1718">
                  <c:v>2136.3846824700945</c:v>
                </c:pt>
                <c:pt idx="1719">
                  <c:v>2136.3846824700945</c:v>
                </c:pt>
                <c:pt idx="1720">
                  <c:v>2136.3846824700945</c:v>
                </c:pt>
                <c:pt idx="1721">
                  <c:v>2136.3846824700945</c:v>
                </c:pt>
                <c:pt idx="1722">
                  <c:v>2136.3846824700945</c:v>
                </c:pt>
                <c:pt idx="1723">
                  <c:v>2136.3846824700945</c:v>
                </c:pt>
                <c:pt idx="1724">
                  <c:v>2136.3846824700945</c:v>
                </c:pt>
                <c:pt idx="1725">
                  <c:v>2136.3846824700945</c:v>
                </c:pt>
                <c:pt idx="1726">
                  <c:v>2136.3846824700945</c:v>
                </c:pt>
                <c:pt idx="1727">
                  <c:v>2136.3846824700945</c:v>
                </c:pt>
                <c:pt idx="1728">
                  <c:v>2136.3846824700945</c:v>
                </c:pt>
                <c:pt idx="1729">
                  <c:v>2136.3846824700945</c:v>
                </c:pt>
                <c:pt idx="1730">
                  <c:v>2136.3846824700945</c:v>
                </c:pt>
                <c:pt idx="1731">
                  <c:v>2136.3846824700945</c:v>
                </c:pt>
                <c:pt idx="1732">
                  <c:v>2136.3846824700945</c:v>
                </c:pt>
                <c:pt idx="1733">
                  <c:v>2136.3846824700945</c:v>
                </c:pt>
                <c:pt idx="1734">
                  <c:v>2136.3846824700945</c:v>
                </c:pt>
                <c:pt idx="1735">
                  <c:v>2136.3846824700945</c:v>
                </c:pt>
                <c:pt idx="1736">
                  <c:v>2136.3846824700945</c:v>
                </c:pt>
                <c:pt idx="1737">
                  <c:v>2136.3846824700945</c:v>
                </c:pt>
                <c:pt idx="1738">
                  <c:v>2136.3846824700945</c:v>
                </c:pt>
                <c:pt idx="1739">
                  <c:v>2136.3846824700945</c:v>
                </c:pt>
                <c:pt idx="1740">
                  <c:v>2136.3846824700945</c:v>
                </c:pt>
                <c:pt idx="1741">
                  <c:v>2136.3846824700945</c:v>
                </c:pt>
                <c:pt idx="1742">
                  <c:v>2136.3846824700945</c:v>
                </c:pt>
                <c:pt idx="1743">
                  <c:v>2136.3846824700945</c:v>
                </c:pt>
                <c:pt idx="1744">
                  <c:v>2136.3846824700945</c:v>
                </c:pt>
                <c:pt idx="1745">
                  <c:v>2136.3846824700945</c:v>
                </c:pt>
                <c:pt idx="1746">
                  <c:v>2136.3846824700945</c:v>
                </c:pt>
                <c:pt idx="1747">
                  <c:v>2136.3846824700945</c:v>
                </c:pt>
                <c:pt idx="1748">
                  <c:v>2136.3846824700945</c:v>
                </c:pt>
                <c:pt idx="1749">
                  <c:v>2136.3846824700945</c:v>
                </c:pt>
                <c:pt idx="1750">
                  <c:v>2136.3846824700945</c:v>
                </c:pt>
                <c:pt idx="1751">
                  <c:v>2136.3846824700945</c:v>
                </c:pt>
                <c:pt idx="1752">
                  <c:v>2136.3846824700945</c:v>
                </c:pt>
                <c:pt idx="1753">
                  <c:v>2136.3846824700945</c:v>
                </c:pt>
                <c:pt idx="1754">
                  <c:v>2136.3846824700945</c:v>
                </c:pt>
                <c:pt idx="1755">
                  <c:v>2136.3846824700945</c:v>
                </c:pt>
                <c:pt idx="1756">
                  <c:v>2136.3846824700945</c:v>
                </c:pt>
                <c:pt idx="1757">
                  <c:v>2136.3846824700945</c:v>
                </c:pt>
                <c:pt idx="1758">
                  <c:v>2136.3846824700945</c:v>
                </c:pt>
                <c:pt idx="1759">
                  <c:v>2136.3846824700945</c:v>
                </c:pt>
                <c:pt idx="1760">
                  <c:v>2136.3846824700945</c:v>
                </c:pt>
                <c:pt idx="1761">
                  <c:v>2136.3846824700945</c:v>
                </c:pt>
                <c:pt idx="1762">
                  <c:v>2136.3846824700945</c:v>
                </c:pt>
                <c:pt idx="1763">
                  <c:v>2136.3846824700945</c:v>
                </c:pt>
                <c:pt idx="1764">
                  <c:v>2136.3846824700945</c:v>
                </c:pt>
                <c:pt idx="1765">
                  <c:v>2136.3846824700945</c:v>
                </c:pt>
                <c:pt idx="1766">
                  <c:v>2136.3846824700945</c:v>
                </c:pt>
                <c:pt idx="1767">
                  <c:v>2136.3846824700945</c:v>
                </c:pt>
                <c:pt idx="1768">
                  <c:v>2136.3846824700945</c:v>
                </c:pt>
                <c:pt idx="1769">
                  <c:v>2136.3846824700945</c:v>
                </c:pt>
                <c:pt idx="1770">
                  <c:v>2136.3846824700945</c:v>
                </c:pt>
                <c:pt idx="1771">
                  <c:v>2136.3846824700945</c:v>
                </c:pt>
                <c:pt idx="1772">
                  <c:v>2136.3846824700945</c:v>
                </c:pt>
                <c:pt idx="1773">
                  <c:v>2136.3846824700945</c:v>
                </c:pt>
                <c:pt idx="1774">
                  <c:v>2136.3846824700945</c:v>
                </c:pt>
                <c:pt idx="1775">
                  <c:v>2136.3846824700945</c:v>
                </c:pt>
                <c:pt idx="1776">
                  <c:v>2136.3846824700945</c:v>
                </c:pt>
                <c:pt idx="1777">
                  <c:v>2136.3846824700945</c:v>
                </c:pt>
                <c:pt idx="1778">
                  <c:v>2136.3846824700945</c:v>
                </c:pt>
                <c:pt idx="1779">
                  <c:v>2136.3846824700945</c:v>
                </c:pt>
                <c:pt idx="1780">
                  <c:v>2136.3846824700945</c:v>
                </c:pt>
                <c:pt idx="1781">
                  <c:v>2136.3846824700945</c:v>
                </c:pt>
                <c:pt idx="1782">
                  <c:v>2136.3846824700945</c:v>
                </c:pt>
                <c:pt idx="1783">
                  <c:v>2136.3846824700945</c:v>
                </c:pt>
                <c:pt idx="1784">
                  <c:v>2136.3846824700945</c:v>
                </c:pt>
                <c:pt idx="1785">
                  <c:v>2136.3846824700945</c:v>
                </c:pt>
                <c:pt idx="1786">
                  <c:v>2136.3846824700945</c:v>
                </c:pt>
                <c:pt idx="1787">
                  <c:v>2136.3846824700945</c:v>
                </c:pt>
                <c:pt idx="1788">
                  <c:v>2136.3846824700945</c:v>
                </c:pt>
                <c:pt idx="1789">
                  <c:v>2136.3846824700945</c:v>
                </c:pt>
                <c:pt idx="1790">
                  <c:v>2136.3846824700945</c:v>
                </c:pt>
                <c:pt idx="1791">
                  <c:v>2136.3846824700945</c:v>
                </c:pt>
                <c:pt idx="1792">
                  <c:v>2136.3846824700945</c:v>
                </c:pt>
                <c:pt idx="1793">
                  <c:v>2136.3846824700945</c:v>
                </c:pt>
                <c:pt idx="1794">
                  <c:v>2136.3846824700945</c:v>
                </c:pt>
                <c:pt idx="1795">
                  <c:v>2136.3846824700945</c:v>
                </c:pt>
                <c:pt idx="1796">
                  <c:v>2136.3846824700945</c:v>
                </c:pt>
                <c:pt idx="1797">
                  <c:v>2136.3846824700945</c:v>
                </c:pt>
                <c:pt idx="1798">
                  <c:v>2136.3846824700945</c:v>
                </c:pt>
                <c:pt idx="1799">
                  <c:v>2136.3846824700945</c:v>
                </c:pt>
                <c:pt idx="1800">
                  <c:v>2136.3846824700945</c:v>
                </c:pt>
                <c:pt idx="1801">
                  <c:v>2136.3846824700945</c:v>
                </c:pt>
                <c:pt idx="1802">
                  <c:v>2136.3846824700945</c:v>
                </c:pt>
                <c:pt idx="1803">
                  <c:v>2136.3846824700945</c:v>
                </c:pt>
                <c:pt idx="1804">
                  <c:v>2136.3846824700945</c:v>
                </c:pt>
                <c:pt idx="1805">
                  <c:v>2136.3846824700945</c:v>
                </c:pt>
                <c:pt idx="1806">
                  <c:v>2136.3846824700945</c:v>
                </c:pt>
                <c:pt idx="1807">
                  <c:v>2136.3846824700945</c:v>
                </c:pt>
                <c:pt idx="1808">
                  <c:v>2136.3846824700945</c:v>
                </c:pt>
                <c:pt idx="1809">
                  <c:v>2136.3846824700945</c:v>
                </c:pt>
                <c:pt idx="1810">
                  <c:v>2136.3846824700945</c:v>
                </c:pt>
                <c:pt idx="1811">
                  <c:v>2136.3846824700945</c:v>
                </c:pt>
                <c:pt idx="1812">
                  <c:v>2136.3846824700945</c:v>
                </c:pt>
                <c:pt idx="1813">
                  <c:v>2136.3846824700945</c:v>
                </c:pt>
                <c:pt idx="1814">
                  <c:v>2136.3846824700945</c:v>
                </c:pt>
                <c:pt idx="1815">
                  <c:v>2136.3846824700945</c:v>
                </c:pt>
                <c:pt idx="1816">
                  <c:v>2136.3846824700945</c:v>
                </c:pt>
                <c:pt idx="1817">
                  <c:v>2136.3846824700945</c:v>
                </c:pt>
                <c:pt idx="1818">
                  <c:v>2136.3846824700945</c:v>
                </c:pt>
                <c:pt idx="1819">
                  <c:v>2136.3846824700945</c:v>
                </c:pt>
                <c:pt idx="1820">
                  <c:v>2136.3846824700945</c:v>
                </c:pt>
                <c:pt idx="1821">
                  <c:v>2136.3846824700945</c:v>
                </c:pt>
                <c:pt idx="1822">
                  <c:v>2136.3846824700945</c:v>
                </c:pt>
                <c:pt idx="1823">
                  <c:v>2136.3846824700945</c:v>
                </c:pt>
                <c:pt idx="1824">
                  <c:v>2136.3846824700945</c:v>
                </c:pt>
                <c:pt idx="1825">
                  <c:v>2136.3846824700945</c:v>
                </c:pt>
                <c:pt idx="1826">
                  <c:v>2136.3846824700945</c:v>
                </c:pt>
                <c:pt idx="1827">
                  <c:v>2136.3846824700945</c:v>
                </c:pt>
                <c:pt idx="1828">
                  <c:v>2136.3846824700945</c:v>
                </c:pt>
                <c:pt idx="1829">
                  <c:v>2136.3846824700945</c:v>
                </c:pt>
                <c:pt idx="1830">
                  <c:v>2136.3846824700945</c:v>
                </c:pt>
                <c:pt idx="1831">
                  <c:v>2136.3846824700945</c:v>
                </c:pt>
                <c:pt idx="1832">
                  <c:v>2136.3846824700945</c:v>
                </c:pt>
                <c:pt idx="1833">
                  <c:v>2136.3846824700945</c:v>
                </c:pt>
                <c:pt idx="1834">
                  <c:v>2136.3846824700945</c:v>
                </c:pt>
                <c:pt idx="1835">
                  <c:v>2136.3846824700945</c:v>
                </c:pt>
                <c:pt idx="1836">
                  <c:v>2136.3846824700945</c:v>
                </c:pt>
                <c:pt idx="1837">
                  <c:v>2136.3846824700945</c:v>
                </c:pt>
                <c:pt idx="1838">
                  <c:v>2136.3846824700945</c:v>
                </c:pt>
                <c:pt idx="1839">
                  <c:v>2136.3846824700945</c:v>
                </c:pt>
                <c:pt idx="1840">
                  <c:v>2136.3846824700945</c:v>
                </c:pt>
                <c:pt idx="1841">
                  <c:v>2136.3846824700945</c:v>
                </c:pt>
                <c:pt idx="1842">
                  <c:v>2136.3846824700945</c:v>
                </c:pt>
                <c:pt idx="1843">
                  <c:v>2136.3846824700945</c:v>
                </c:pt>
                <c:pt idx="1844">
                  <c:v>2136.3846824700945</c:v>
                </c:pt>
                <c:pt idx="1845">
                  <c:v>2136.3846824700945</c:v>
                </c:pt>
                <c:pt idx="1846">
                  <c:v>2136.3846824700945</c:v>
                </c:pt>
                <c:pt idx="1847">
                  <c:v>2136.3846824700945</c:v>
                </c:pt>
                <c:pt idx="1848">
                  <c:v>2136.3846824700945</c:v>
                </c:pt>
                <c:pt idx="1849">
                  <c:v>2136.3846824700945</c:v>
                </c:pt>
                <c:pt idx="1850">
                  <c:v>2136.3846824700945</c:v>
                </c:pt>
                <c:pt idx="1851">
                  <c:v>2136.3846824700945</c:v>
                </c:pt>
                <c:pt idx="1852">
                  <c:v>2136.3846824700945</c:v>
                </c:pt>
                <c:pt idx="1853">
                  <c:v>2136.3846824700945</c:v>
                </c:pt>
                <c:pt idx="1854">
                  <c:v>2136.3846824700945</c:v>
                </c:pt>
                <c:pt idx="1855">
                  <c:v>2136.3846824700945</c:v>
                </c:pt>
                <c:pt idx="1856">
                  <c:v>2136.3846824700945</c:v>
                </c:pt>
                <c:pt idx="1857">
                  <c:v>2136.3846824700945</c:v>
                </c:pt>
                <c:pt idx="1858">
                  <c:v>2136.3846824700945</c:v>
                </c:pt>
                <c:pt idx="1859">
                  <c:v>2136.3846824700945</c:v>
                </c:pt>
                <c:pt idx="1860">
                  <c:v>2136.3846824700945</c:v>
                </c:pt>
                <c:pt idx="1861">
                  <c:v>2136.3846824700945</c:v>
                </c:pt>
                <c:pt idx="1862">
                  <c:v>2136.3846824700945</c:v>
                </c:pt>
                <c:pt idx="1863">
                  <c:v>2136.3846824700945</c:v>
                </c:pt>
                <c:pt idx="1864">
                  <c:v>2136.3846824700945</c:v>
                </c:pt>
                <c:pt idx="1865">
                  <c:v>2136.3846824700945</c:v>
                </c:pt>
                <c:pt idx="1866">
                  <c:v>2136.3846824700945</c:v>
                </c:pt>
                <c:pt idx="1867">
                  <c:v>2136.3846824700945</c:v>
                </c:pt>
                <c:pt idx="1868">
                  <c:v>2136.3846824700945</c:v>
                </c:pt>
                <c:pt idx="1869">
                  <c:v>2136.3846824700945</c:v>
                </c:pt>
                <c:pt idx="1870">
                  <c:v>2136.3846824700945</c:v>
                </c:pt>
                <c:pt idx="1871">
                  <c:v>2136.3846824700945</c:v>
                </c:pt>
                <c:pt idx="1872">
                  <c:v>2136.3846824700945</c:v>
                </c:pt>
                <c:pt idx="1873">
                  <c:v>2136.3846824700945</c:v>
                </c:pt>
                <c:pt idx="1874">
                  <c:v>2136.3846824700945</c:v>
                </c:pt>
                <c:pt idx="1875">
                  <c:v>2136.3846824700945</c:v>
                </c:pt>
                <c:pt idx="1876">
                  <c:v>2136.3846824700945</c:v>
                </c:pt>
                <c:pt idx="1877">
                  <c:v>2136.3846824700945</c:v>
                </c:pt>
                <c:pt idx="1878">
                  <c:v>2136.3846824700945</c:v>
                </c:pt>
                <c:pt idx="1879">
                  <c:v>2136.3846824700945</c:v>
                </c:pt>
                <c:pt idx="1880">
                  <c:v>2136.3846824700945</c:v>
                </c:pt>
                <c:pt idx="1881">
                  <c:v>2136.3846824700945</c:v>
                </c:pt>
                <c:pt idx="1882">
                  <c:v>2136.3846824700945</c:v>
                </c:pt>
                <c:pt idx="1883">
                  <c:v>2136.3846824700945</c:v>
                </c:pt>
                <c:pt idx="1884">
                  <c:v>2136.3846824700945</c:v>
                </c:pt>
                <c:pt idx="1885">
                  <c:v>2136.3846824700945</c:v>
                </c:pt>
                <c:pt idx="1886">
                  <c:v>2136.3846824700945</c:v>
                </c:pt>
                <c:pt idx="1887">
                  <c:v>2136.3846824700945</c:v>
                </c:pt>
                <c:pt idx="1888">
                  <c:v>2136.3846824700945</c:v>
                </c:pt>
                <c:pt idx="1889">
                  <c:v>2136.3846824700945</c:v>
                </c:pt>
                <c:pt idx="1890">
                  <c:v>2136.3846824700945</c:v>
                </c:pt>
                <c:pt idx="1891">
                  <c:v>2136.3846824700945</c:v>
                </c:pt>
                <c:pt idx="1892">
                  <c:v>2136.3846824700945</c:v>
                </c:pt>
                <c:pt idx="1893">
                  <c:v>2136.3846824700945</c:v>
                </c:pt>
                <c:pt idx="1894">
                  <c:v>2136.3846824700945</c:v>
                </c:pt>
                <c:pt idx="1895">
                  <c:v>2136.3846824700945</c:v>
                </c:pt>
                <c:pt idx="1896">
                  <c:v>2136.3846824700945</c:v>
                </c:pt>
                <c:pt idx="1897">
                  <c:v>2136.3846824700945</c:v>
                </c:pt>
                <c:pt idx="1898">
                  <c:v>2136.3846824700945</c:v>
                </c:pt>
                <c:pt idx="1899">
                  <c:v>2136.3846824700945</c:v>
                </c:pt>
                <c:pt idx="1900">
                  <c:v>2136.3846824700945</c:v>
                </c:pt>
                <c:pt idx="1901">
                  <c:v>2136.3846824700945</c:v>
                </c:pt>
                <c:pt idx="1902">
                  <c:v>2136.3846824700945</c:v>
                </c:pt>
                <c:pt idx="1903">
                  <c:v>2136.3846824700945</c:v>
                </c:pt>
                <c:pt idx="1904">
                  <c:v>2136.3846824700945</c:v>
                </c:pt>
                <c:pt idx="1905">
                  <c:v>2136.3846824700945</c:v>
                </c:pt>
                <c:pt idx="1906">
                  <c:v>2136.3846824700945</c:v>
                </c:pt>
                <c:pt idx="1907">
                  <c:v>2136.3846824700945</c:v>
                </c:pt>
                <c:pt idx="1908">
                  <c:v>2136.3846824700945</c:v>
                </c:pt>
                <c:pt idx="1909">
                  <c:v>2136.3846824700945</c:v>
                </c:pt>
                <c:pt idx="1910">
                  <c:v>2136.3846824700945</c:v>
                </c:pt>
                <c:pt idx="1911">
                  <c:v>2136.3846824700945</c:v>
                </c:pt>
                <c:pt idx="1912">
                  <c:v>2136.3846824700945</c:v>
                </c:pt>
                <c:pt idx="1913">
                  <c:v>2136.3846824700945</c:v>
                </c:pt>
                <c:pt idx="1914">
                  <c:v>2136.3846824700945</c:v>
                </c:pt>
                <c:pt idx="1915">
                  <c:v>2136.3846824700945</c:v>
                </c:pt>
                <c:pt idx="1916">
                  <c:v>2136.3846824700945</c:v>
                </c:pt>
                <c:pt idx="1917">
                  <c:v>2136.3846824700945</c:v>
                </c:pt>
                <c:pt idx="1918">
                  <c:v>2136.3846824700945</c:v>
                </c:pt>
                <c:pt idx="1919">
                  <c:v>2136.3846824700945</c:v>
                </c:pt>
                <c:pt idx="1920">
                  <c:v>2136.3846824700945</c:v>
                </c:pt>
                <c:pt idx="1921">
                  <c:v>2136.3846824700945</c:v>
                </c:pt>
                <c:pt idx="1922">
                  <c:v>2136.3846824700945</c:v>
                </c:pt>
                <c:pt idx="1923">
                  <c:v>2136.3846824700945</c:v>
                </c:pt>
                <c:pt idx="1924">
                  <c:v>2136.3846824700945</c:v>
                </c:pt>
                <c:pt idx="1925">
                  <c:v>2136.3846824700945</c:v>
                </c:pt>
                <c:pt idx="1926">
                  <c:v>2136.3846824700945</c:v>
                </c:pt>
                <c:pt idx="1927">
                  <c:v>2136.3846824700945</c:v>
                </c:pt>
                <c:pt idx="1928">
                  <c:v>2136.3846824700945</c:v>
                </c:pt>
                <c:pt idx="1929">
                  <c:v>2136.3846824700945</c:v>
                </c:pt>
                <c:pt idx="1930">
                  <c:v>2136.3846824700945</c:v>
                </c:pt>
                <c:pt idx="1931">
                  <c:v>2136.3846824700945</c:v>
                </c:pt>
                <c:pt idx="1932">
                  <c:v>2136.3846824700945</c:v>
                </c:pt>
                <c:pt idx="1933">
                  <c:v>2136.3846824700945</c:v>
                </c:pt>
                <c:pt idx="1934">
                  <c:v>2136.3846824700945</c:v>
                </c:pt>
                <c:pt idx="1935">
                  <c:v>2136.3846824700945</c:v>
                </c:pt>
                <c:pt idx="1936">
                  <c:v>2136.3846824700945</c:v>
                </c:pt>
                <c:pt idx="1937">
                  <c:v>2136.3846824700945</c:v>
                </c:pt>
                <c:pt idx="1938">
                  <c:v>2136.3846824700945</c:v>
                </c:pt>
                <c:pt idx="1939">
                  <c:v>2136.3846824700945</c:v>
                </c:pt>
                <c:pt idx="1940">
                  <c:v>2136.3846824700945</c:v>
                </c:pt>
                <c:pt idx="1941">
                  <c:v>2136.3846824700945</c:v>
                </c:pt>
                <c:pt idx="1942">
                  <c:v>2136.3846824700945</c:v>
                </c:pt>
                <c:pt idx="1943">
                  <c:v>2136.3846824700945</c:v>
                </c:pt>
                <c:pt idx="1944">
                  <c:v>2136.3846824700945</c:v>
                </c:pt>
                <c:pt idx="1945">
                  <c:v>2136.3846824700945</c:v>
                </c:pt>
                <c:pt idx="1946">
                  <c:v>2136.3846824700945</c:v>
                </c:pt>
                <c:pt idx="1947">
                  <c:v>2136.3846824700945</c:v>
                </c:pt>
                <c:pt idx="1948">
                  <c:v>2136.3846824700945</c:v>
                </c:pt>
                <c:pt idx="1949">
                  <c:v>2136.3846824700945</c:v>
                </c:pt>
                <c:pt idx="1950">
                  <c:v>2136.3846824700945</c:v>
                </c:pt>
                <c:pt idx="1951">
                  <c:v>2136.3846824700945</c:v>
                </c:pt>
                <c:pt idx="1952">
                  <c:v>2136.3846824700945</c:v>
                </c:pt>
                <c:pt idx="1953">
                  <c:v>2136.3846824700945</c:v>
                </c:pt>
                <c:pt idx="1954">
                  <c:v>2136.3846824700945</c:v>
                </c:pt>
                <c:pt idx="1955">
                  <c:v>2136.3846824700945</c:v>
                </c:pt>
                <c:pt idx="1956">
                  <c:v>2136.3846824700945</c:v>
                </c:pt>
                <c:pt idx="1957">
                  <c:v>2136.3846824700945</c:v>
                </c:pt>
                <c:pt idx="1958">
                  <c:v>2136.3846824700945</c:v>
                </c:pt>
                <c:pt idx="1959">
                  <c:v>2136.3846824700945</c:v>
                </c:pt>
                <c:pt idx="1960">
                  <c:v>2136.3846824700945</c:v>
                </c:pt>
                <c:pt idx="1961">
                  <c:v>2136.3846824700945</c:v>
                </c:pt>
                <c:pt idx="1962">
                  <c:v>2136.3846824700945</c:v>
                </c:pt>
                <c:pt idx="1963">
                  <c:v>2136.3846824700945</c:v>
                </c:pt>
                <c:pt idx="1964">
                  <c:v>2136.3846824700945</c:v>
                </c:pt>
                <c:pt idx="1965">
                  <c:v>2136.3846824700945</c:v>
                </c:pt>
                <c:pt idx="1966">
                  <c:v>2136.3846824700945</c:v>
                </c:pt>
                <c:pt idx="1967">
                  <c:v>2136.3846824700945</c:v>
                </c:pt>
                <c:pt idx="1968">
                  <c:v>2136.3846824700945</c:v>
                </c:pt>
                <c:pt idx="1969">
                  <c:v>2136.3846824700945</c:v>
                </c:pt>
                <c:pt idx="1970">
                  <c:v>2136.3846824700945</c:v>
                </c:pt>
                <c:pt idx="1971">
                  <c:v>2136.3846824700945</c:v>
                </c:pt>
                <c:pt idx="1972">
                  <c:v>2136.3846824700945</c:v>
                </c:pt>
                <c:pt idx="1973">
                  <c:v>2136.3846824700945</c:v>
                </c:pt>
                <c:pt idx="1974">
                  <c:v>2136.3846824700945</c:v>
                </c:pt>
                <c:pt idx="1975">
                  <c:v>2136.3846824700945</c:v>
                </c:pt>
                <c:pt idx="1976">
                  <c:v>2136.3846824700945</c:v>
                </c:pt>
                <c:pt idx="1977">
                  <c:v>2136.3846824700945</c:v>
                </c:pt>
                <c:pt idx="1978">
                  <c:v>2136.3846824700945</c:v>
                </c:pt>
                <c:pt idx="1979">
                  <c:v>2136.3846824700945</c:v>
                </c:pt>
                <c:pt idx="1980">
                  <c:v>2136.3846824700945</c:v>
                </c:pt>
                <c:pt idx="1981">
                  <c:v>2136.3846824700945</c:v>
                </c:pt>
                <c:pt idx="1982">
                  <c:v>2136.3846824700945</c:v>
                </c:pt>
                <c:pt idx="1983">
                  <c:v>2136.3846824700945</c:v>
                </c:pt>
                <c:pt idx="1984">
                  <c:v>2136.3846824700945</c:v>
                </c:pt>
                <c:pt idx="1985">
                  <c:v>2136.3846824700945</c:v>
                </c:pt>
                <c:pt idx="1986">
                  <c:v>2136.3846824700945</c:v>
                </c:pt>
                <c:pt idx="1987">
                  <c:v>2136.3846824700945</c:v>
                </c:pt>
                <c:pt idx="1988">
                  <c:v>2136.3846824700945</c:v>
                </c:pt>
                <c:pt idx="1989">
                  <c:v>2136.3846824700945</c:v>
                </c:pt>
                <c:pt idx="1990">
                  <c:v>2136.3846824700945</c:v>
                </c:pt>
                <c:pt idx="1991">
                  <c:v>2136.3846824700945</c:v>
                </c:pt>
                <c:pt idx="1992">
                  <c:v>2136.3846824700945</c:v>
                </c:pt>
                <c:pt idx="1993">
                  <c:v>2136.3846824700945</c:v>
                </c:pt>
                <c:pt idx="1994">
                  <c:v>2136.3846824700945</c:v>
                </c:pt>
                <c:pt idx="1995">
                  <c:v>2136.3846824700945</c:v>
                </c:pt>
                <c:pt idx="1996">
                  <c:v>2136.3846824700945</c:v>
                </c:pt>
                <c:pt idx="1997">
                  <c:v>2136.3846824700945</c:v>
                </c:pt>
                <c:pt idx="1998">
                  <c:v>2136.3846824700945</c:v>
                </c:pt>
                <c:pt idx="1999">
                  <c:v>2136.3846824700945</c:v>
                </c:pt>
                <c:pt idx="2000">
                  <c:v>2136.3846824700945</c:v>
                </c:pt>
                <c:pt idx="2001">
                  <c:v>2136.3846824700945</c:v>
                </c:pt>
                <c:pt idx="2002">
                  <c:v>2136.3846824700945</c:v>
                </c:pt>
                <c:pt idx="2003">
                  <c:v>2136.3846824700945</c:v>
                </c:pt>
                <c:pt idx="2004">
                  <c:v>2136.3846824700945</c:v>
                </c:pt>
                <c:pt idx="2005">
                  <c:v>2136.3846824700945</c:v>
                </c:pt>
                <c:pt idx="2006">
                  <c:v>2136.3846824700945</c:v>
                </c:pt>
                <c:pt idx="2007">
                  <c:v>2136.3846824700945</c:v>
                </c:pt>
                <c:pt idx="2008">
                  <c:v>2136.3846824700945</c:v>
                </c:pt>
                <c:pt idx="2009">
                  <c:v>2136.3846824700945</c:v>
                </c:pt>
                <c:pt idx="2010">
                  <c:v>2136.3846824700945</c:v>
                </c:pt>
                <c:pt idx="2011">
                  <c:v>2136.3846824700945</c:v>
                </c:pt>
                <c:pt idx="2012">
                  <c:v>2136.3846824700945</c:v>
                </c:pt>
                <c:pt idx="2013">
                  <c:v>2136.3846824700945</c:v>
                </c:pt>
                <c:pt idx="2014">
                  <c:v>2136.3846824700945</c:v>
                </c:pt>
                <c:pt idx="2015">
                  <c:v>2136.3846824700945</c:v>
                </c:pt>
                <c:pt idx="2016">
                  <c:v>2136.3846824700945</c:v>
                </c:pt>
                <c:pt idx="2017">
                  <c:v>2136.3846824700945</c:v>
                </c:pt>
                <c:pt idx="2018">
                  <c:v>2136.3846824700945</c:v>
                </c:pt>
                <c:pt idx="2019">
                  <c:v>2136.3846824700945</c:v>
                </c:pt>
                <c:pt idx="2020">
                  <c:v>2136.3846824700945</c:v>
                </c:pt>
                <c:pt idx="2021">
                  <c:v>2136.3846824700945</c:v>
                </c:pt>
                <c:pt idx="2022">
                  <c:v>2136.3846824700945</c:v>
                </c:pt>
                <c:pt idx="2023">
                  <c:v>2136.3846824700945</c:v>
                </c:pt>
                <c:pt idx="2024">
                  <c:v>2136.3846824700945</c:v>
                </c:pt>
                <c:pt idx="2025">
                  <c:v>2136.3846824700945</c:v>
                </c:pt>
                <c:pt idx="2026">
                  <c:v>2136.3846824700945</c:v>
                </c:pt>
                <c:pt idx="2027">
                  <c:v>2136.3846824700945</c:v>
                </c:pt>
                <c:pt idx="2028">
                  <c:v>2136.3846824700945</c:v>
                </c:pt>
                <c:pt idx="2029">
                  <c:v>2136.3846824700945</c:v>
                </c:pt>
                <c:pt idx="2030">
                  <c:v>2136.3846824700945</c:v>
                </c:pt>
                <c:pt idx="2031">
                  <c:v>2136.3846824700945</c:v>
                </c:pt>
                <c:pt idx="2032">
                  <c:v>2136.3846824700945</c:v>
                </c:pt>
                <c:pt idx="2033">
                  <c:v>2136.3846824700945</c:v>
                </c:pt>
                <c:pt idx="2034">
                  <c:v>2136.3846824700945</c:v>
                </c:pt>
                <c:pt idx="2035">
                  <c:v>2136.3846824700945</c:v>
                </c:pt>
                <c:pt idx="2036">
                  <c:v>2136.3846824700945</c:v>
                </c:pt>
                <c:pt idx="2037">
                  <c:v>2136.3846824700945</c:v>
                </c:pt>
                <c:pt idx="2038">
                  <c:v>2136.3846824700945</c:v>
                </c:pt>
                <c:pt idx="2039">
                  <c:v>2136.3846824700945</c:v>
                </c:pt>
                <c:pt idx="2040">
                  <c:v>2136.3846824700945</c:v>
                </c:pt>
                <c:pt idx="2041">
                  <c:v>2136.3846824700945</c:v>
                </c:pt>
                <c:pt idx="2042">
                  <c:v>2136.3846824700945</c:v>
                </c:pt>
                <c:pt idx="2043">
                  <c:v>2136.3846824700945</c:v>
                </c:pt>
                <c:pt idx="2044">
                  <c:v>2136.3846824700945</c:v>
                </c:pt>
                <c:pt idx="2045">
                  <c:v>2136.3846824700945</c:v>
                </c:pt>
                <c:pt idx="2046">
                  <c:v>2136.3846824700945</c:v>
                </c:pt>
                <c:pt idx="2047">
                  <c:v>2136.3846824700945</c:v>
                </c:pt>
                <c:pt idx="2048">
                  <c:v>2136.3846824700945</c:v>
                </c:pt>
                <c:pt idx="2049">
                  <c:v>2136.3846824700945</c:v>
                </c:pt>
                <c:pt idx="2050">
                  <c:v>2136.3846824700945</c:v>
                </c:pt>
                <c:pt idx="2051">
                  <c:v>2136.3846824700945</c:v>
                </c:pt>
                <c:pt idx="2052">
                  <c:v>2136.3846824700945</c:v>
                </c:pt>
                <c:pt idx="2053">
                  <c:v>2136.3846824700945</c:v>
                </c:pt>
                <c:pt idx="2054">
                  <c:v>2136.3846824700945</c:v>
                </c:pt>
                <c:pt idx="2055">
                  <c:v>2136.3846824700945</c:v>
                </c:pt>
                <c:pt idx="2056">
                  <c:v>2136.3846824700945</c:v>
                </c:pt>
                <c:pt idx="2057">
                  <c:v>2136.3846824700945</c:v>
                </c:pt>
                <c:pt idx="2058">
                  <c:v>2136.3846824700945</c:v>
                </c:pt>
                <c:pt idx="2059">
                  <c:v>2136.3846824700945</c:v>
                </c:pt>
                <c:pt idx="2060">
                  <c:v>2136.3846824700945</c:v>
                </c:pt>
                <c:pt idx="2061">
                  <c:v>2136.3846824700945</c:v>
                </c:pt>
                <c:pt idx="2062">
                  <c:v>2136.3846824700945</c:v>
                </c:pt>
                <c:pt idx="2063">
                  <c:v>2136.3846824700945</c:v>
                </c:pt>
                <c:pt idx="2064">
                  <c:v>2136.3846824700945</c:v>
                </c:pt>
                <c:pt idx="2065">
                  <c:v>2136.3846824700945</c:v>
                </c:pt>
                <c:pt idx="2066">
                  <c:v>2136.3846824700945</c:v>
                </c:pt>
                <c:pt idx="2067">
                  <c:v>2136.3846824700945</c:v>
                </c:pt>
                <c:pt idx="2068">
                  <c:v>2136.3846824700945</c:v>
                </c:pt>
                <c:pt idx="2069">
                  <c:v>2136.3846824700945</c:v>
                </c:pt>
                <c:pt idx="2070">
                  <c:v>2136.3846824700945</c:v>
                </c:pt>
                <c:pt idx="2071">
                  <c:v>2136.3846824700945</c:v>
                </c:pt>
                <c:pt idx="2072">
                  <c:v>2136.3846824700945</c:v>
                </c:pt>
                <c:pt idx="2073">
                  <c:v>2136.3846824700945</c:v>
                </c:pt>
                <c:pt idx="2074">
                  <c:v>2136.3846824700945</c:v>
                </c:pt>
                <c:pt idx="2075">
                  <c:v>2136.3846824700945</c:v>
                </c:pt>
                <c:pt idx="2076">
                  <c:v>2136.3846824700945</c:v>
                </c:pt>
                <c:pt idx="2077">
                  <c:v>2136.3846824700945</c:v>
                </c:pt>
                <c:pt idx="2078">
                  <c:v>2136.3846824700945</c:v>
                </c:pt>
                <c:pt idx="2079">
                  <c:v>2136.3846824700945</c:v>
                </c:pt>
                <c:pt idx="2080">
                  <c:v>2136.3846824700945</c:v>
                </c:pt>
                <c:pt idx="2081">
                  <c:v>2136.3846824700945</c:v>
                </c:pt>
                <c:pt idx="2082">
                  <c:v>2136.3846824700945</c:v>
                </c:pt>
                <c:pt idx="2083">
                  <c:v>2136.3846824700945</c:v>
                </c:pt>
                <c:pt idx="2084">
                  <c:v>2136.3846824700945</c:v>
                </c:pt>
                <c:pt idx="2085">
                  <c:v>2136.3846824700945</c:v>
                </c:pt>
                <c:pt idx="2086">
                  <c:v>2136.3846824700945</c:v>
                </c:pt>
                <c:pt idx="2087">
                  <c:v>2136.3846824700945</c:v>
                </c:pt>
                <c:pt idx="2088">
                  <c:v>2136.3846824700945</c:v>
                </c:pt>
                <c:pt idx="2089">
                  <c:v>2136.3846824700945</c:v>
                </c:pt>
                <c:pt idx="2090">
                  <c:v>2136.3846824700945</c:v>
                </c:pt>
                <c:pt idx="2091">
                  <c:v>2136.3846824700945</c:v>
                </c:pt>
                <c:pt idx="2092">
                  <c:v>2136.3846824700945</c:v>
                </c:pt>
                <c:pt idx="2093">
                  <c:v>2136.3846824700945</c:v>
                </c:pt>
                <c:pt idx="2094">
                  <c:v>2136.3846824700945</c:v>
                </c:pt>
                <c:pt idx="2095">
                  <c:v>2136.3846824700945</c:v>
                </c:pt>
                <c:pt idx="2096">
                  <c:v>2136.3846824700945</c:v>
                </c:pt>
                <c:pt idx="2097">
                  <c:v>2136.3846824700945</c:v>
                </c:pt>
                <c:pt idx="2098">
                  <c:v>2136.3846824700945</c:v>
                </c:pt>
                <c:pt idx="2099">
                  <c:v>2136.3846824700945</c:v>
                </c:pt>
                <c:pt idx="2100">
                  <c:v>2136.3846824700945</c:v>
                </c:pt>
                <c:pt idx="2101">
                  <c:v>2136.3846824700945</c:v>
                </c:pt>
                <c:pt idx="2102">
                  <c:v>2136.3846824700945</c:v>
                </c:pt>
                <c:pt idx="2103">
                  <c:v>2136.3846824700945</c:v>
                </c:pt>
                <c:pt idx="2104">
                  <c:v>2136.3846824700945</c:v>
                </c:pt>
                <c:pt idx="2105">
                  <c:v>2136.3846824700945</c:v>
                </c:pt>
                <c:pt idx="2106">
                  <c:v>2136.3846824700945</c:v>
                </c:pt>
                <c:pt idx="2107">
                  <c:v>2136.3846824700945</c:v>
                </c:pt>
                <c:pt idx="2108">
                  <c:v>2136.3846824700945</c:v>
                </c:pt>
                <c:pt idx="2109">
                  <c:v>2136.3846824700945</c:v>
                </c:pt>
                <c:pt idx="2110">
                  <c:v>2136.3846824700945</c:v>
                </c:pt>
                <c:pt idx="2111">
                  <c:v>2136.3846824700945</c:v>
                </c:pt>
                <c:pt idx="2112">
                  <c:v>2136.3846824700945</c:v>
                </c:pt>
                <c:pt idx="2113">
                  <c:v>2136.3846824700945</c:v>
                </c:pt>
                <c:pt idx="2114">
                  <c:v>2136.3846824700945</c:v>
                </c:pt>
                <c:pt idx="2115">
                  <c:v>2136.3846824700945</c:v>
                </c:pt>
                <c:pt idx="2116">
                  <c:v>2136.3846824700945</c:v>
                </c:pt>
                <c:pt idx="2117">
                  <c:v>2136.3846824700945</c:v>
                </c:pt>
                <c:pt idx="2118">
                  <c:v>2136.3846824700945</c:v>
                </c:pt>
                <c:pt idx="2119">
                  <c:v>2136.3846824700945</c:v>
                </c:pt>
                <c:pt idx="2120">
                  <c:v>2136.3846824700945</c:v>
                </c:pt>
                <c:pt idx="2121">
                  <c:v>2136.3846824700945</c:v>
                </c:pt>
                <c:pt idx="2122">
                  <c:v>2136.3846824700945</c:v>
                </c:pt>
                <c:pt idx="2123">
                  <c:v>2136.3846824700945</c:v>
                </c:pt>
                <c:pt idx="2124">
                  <c:v>2136.3846824700945</c:v>
                </c:pt>
                <c:pt idx="2125">
                  <c:v>2136.3846824700945</c:v>
                </c:pt>
                <c:pt idx="2126">
                  <c:v>2136.3846824700945</c:v>
                </c:pt>
                <c:pt idx="2127">
                  <c:v>2136.3846824700945</c:v>
                </c:pt>
                <c:pt idx="2128">
                  <c:v>2136.3846824700945</c:v>
                </c:pt>
                <c:pt idx="2129">
                  <c:v>2136.3846824700945</c:v>
                </c:pt>
                <c:pt idx="2130">
                  <c:v>2136.3846824700945</c:v>
                </c:pt>
                <c:pt idx="2131">
                  <c:v>2136.3846824700945</c:v>
                </c:pt>
                <c:pt idx="2132">
                  <c:v>2136.3846824700945</c:v>
                </c:pt>
                <c:pt idx="2133">
                  <c:v>2136.3846824700945</c:v>
                </c:pt>
                <c:pt idx="2134">
                  <c:v>2136.3846824700945</c:v>
                </c:pt>
                <c:pt idx="2135">
                  <c:v>2136.3846824700945</c:v>
                </c:pt>
                <c:pt idx="2136">
                  <c:v>2136.3846824700945</c:v>
                </c:pt>
                <c:pt idx="2137">
                  <c:v>2136.3846824700945</c:v>
                </c:pt>
                <c:pt idx="2138">
                  <c:v>2136.3846824700945</c:v>
                </c:pt>
                <c:pt idx="2139">
                  <c:v>2136.3846824700945</c:v>
                </c:pt>
                <c:pt idx="2140">
                  <c:v>2136.3846824700945</c:v>
                </c:pt>
                <c:pt idx="2141">
                  <c:v>2136.3846824700945</c:v>
                </c:pt>
                <c:pt idx="2142">
                  <c:v>2136.3846824700945</c:v>
                </c:pt>
                <c:pt idx="2143">
                  <c:v>2136.3846824700945</c:v>
                </c:pt>
                <c:pt idx="2144">
                  <c:v>2136.3846824700945</c:v>
                </c:pt>
                <c:pt idx="2145">
                  <c:v>2136.3846824700945</c:v>
                </c:pt>
                <c:pt idx="2146">
                  <c:v>2136.3846824700945</c:v>
                </c:pt>
                <c:pt idx="2147">
                  <c:v>2136.3846824700945</c:v>
                </c:pt>
                <c:pt idx="2148">
                  <c:v>2136.3846824700945</c:v>
                </c:pt>
                <c:pt idx="2149">
                  <c:v>2136.3846824700945</c:v>
                </c:pt>
                <c:pt idx="2150">
                  <c:v>2136.3846824700945</c:v>
                </c:pt>
                <c:pt idx="2151">
                  <c:v>2136.3846824700945</c:v>
                </c:pt>
                <c:pt idx="2152">
                  <c:v>2136.3846824700945</c:v>
                </c:pt>
                <c:pt idx="2153">
                  <c:v>2136.3846824700945</c:v>
                </c:pt>
                <c:pt idx="2154">
                  <c:v>2136.3846824700945</c:v>
                </c:pt>
                <c:pt idx="2155">
                  <c:v>2136.3846824700945</c:v>
                </c:pt>
                <c:pt idx="2156">
                  <c:v>2136.3846824700945</c:v>
                </c:pt>
                <c:pt idx="2157">
                  <c:v>2136.3846824700945</c:v>
                </c:pt>
                <c:pt idx="2158">
                  <c:v>2136.3846824700945</c:v>
                </c:pt>
                <c:pt idx="2159">
                  <c:v>2136.3846824700945</c:v>
                </c:pt>
                <c:pt idx="2160">
                  <c:v>2136.3846824700945</c:v>
                </c:pt>
                <c:pt idx="2161">
                  <c:v>2136.3846824700945</c:v>
                </c:pt>
                <c:pt idx="2162">
                  <c:v>2136.3846824700945</c:v>
                </c:pt>
                <c:pt idx="2163">
                  <c:v>2136.3846824700945</c:v>
                </c:pt>
                <c:pt idx="2164">
                  <c:v>2136.3846824700945</c:v>
                </c:pt>
                <c:pt idx="2165">
                  <c:v>2136.3846824700945</c:v>
                </c:pt>
                <c:pt idx="2166">
                  <c:v>2136.3846824700945</c:v>
                </c:pt>
                <c:pt idx="2167">
                  <c:v>2136.3846824700945</c:v>
                </c:pt>
                <c:pt idx="2168">
                  <c:v>2136.3846824700945</c:v>
                </c:pt>
                <c:pt idx="2169">
                  <c:v>2136.3846824700945</c:v>
                </c:pt>
                <c:pt idx="2170">
                  <c:v>2136.3846824700945</c:v>
                </c:pt>
                <c:pt idx="2171">
                  <c:v>2136.3846824700945</c:v>
                </c:pt>
                <c:pt idx="2172">
                  <c:v>2136.3846824700945</c:v>
                </c:pt>
                <c:pt idx="2173">
                  <c:v>2136.3846824700945</c:v>
                </c:pt>
                <c:pt idx="2174">
                  <c:v>2136.3846824700945</c:v>
                </c:pt>
                <c:pt idx="2175">
                  <c:v>2136.3846824700945</c:v>
                </c:pt>
                <c:pt idx="2176">
                  <c:v>2136.3846824700945</c:v>
                </c:pt>
                <c:pt idx="2177">
                  <c:v>2136.3846824700945</c:v>
                </c:pt>
                <c:pt idx="2178">
                  <c:v>2136.3846824700945</c:v>
                </c:pt>
                <c:pt idx="2179">
                  <c:v>2136.3846824700945</c:v>
                </c:pt>
                <c:pt idx="2180">
                  <c:v>2136.3846824700945</c:v>
                </c:pt>
                <c:pt idx="2181">
                  <c:v>2136.3846824700945</c:v>
                </c:pt>
                <c:pt idx="2182">
                  <c:v>2136.3846824700945</c:v>
                </c:pt>
                <c:pt idx="2183">
                  <c:v>2136.3846824700945</c:v>
                </c:pt>
                <c:pt idx="2184">
                  <c:v>2136.3846824700945</c:v>
                </c:pt>
                <c:pt idx="2185">
                  <c:v>2136.3846824700945</c:v>
                </c:pt>
                <c:pt idx="2186">
                  <c:v>2136.3846824700945</c:v>
                </c:pt>
                <c:pt idx="2187">
                  <c:v>2136.3846824700945</c:v>
                </c:pt>
                <c:pt idx="2188">
                  <c:v>2136.3846824700945</c:v>
                </c:pt>
                <c:pt idx="2189">
                  <c:v>2136.3846824700945</c:v>
                </c:pt>
                <c:pt idx="2190">
                  <c:v>2136.3846824700945</c:v>
                </c:pt>
                <c:pt idx="2191">
                  <c:v>2136.3846824700945</c:v>
                </c:pt>
                <c:pt idx="2192">
                  <c:v>2136.3846824700945</c:v>
                </c:pt>
                <c:pt idx="2193">
                  <c:v>2136.3846824700945</c:v>
                </c:pt>
                <c:pt idx="2194">
                  <c:v>2136.3846824700945</c:v>
                </c:pt>
                <c:pt idx="2195">
                  <c:v>2136.3846824700945</c:v>
                </c:pt>
                <c:pt idx="2196">
                  <c:v>2136.3846824700945</c:v>
                </c:pt>
                <c:pt idx="2197">
                  <c:v>2136.3846824700945</c:v>
                </c:pt>
                <c:pt idx="2198">
                  <c:v>2136.3846824700945</c:v>
                </c:pt>
                <c:pt idx="2199">
                  <c:v>2136.3846824700945</c:v>
                </c:pt>
                <c:pt idx="2200">
                  <c:v>2136.3846824700945</c:v>
                </c:pt>
                <c:pt idx="2201">
                  <c:v>2136.3846824700945</c:v>
                </c:pt>
                <c:pt idx="2202">
                  <c:v>2136.3846824700945</c:v>
                </c:pt>
                <c:pt idx="2203">
                  <c:v>2136.3846824700945</c:v>
                </c:pt>
                <c:pt idx="2204">
                  <c:v>2136.3846824700945</c:v>
                </c:pt>
                <c:pt idx="2205">
                  <c:v>2136.3846824700945</c:v>
                </c:pt>
                <c:pt idx="2206">
                  <c:v>2136.3846824700945</c:v>
                </c:pt>
                <c:pt idx="2207">
                  <c:v>2136.3846824700945</c:v>
                </c:pt>
                <c:pt idx="2208">
                  <c:v>2136.3846824700945</c:v>
                </c:pt>
                <c:pt idx="2209">
                  <c:v>2136.3846824700945</c:v>
                </c:pt>
                <c:pt idx="2210">
                  <c:v>2136.3846824700945</c:v>
                </c:pt>
                <c:pt idx="2211">
                  <c:v>2136.3846824700945</c:v>
                </c:pt>
                <c:pt idx="2212">
                  <c:v>2136.3846824700945</c:v>
                </c:pt>
                <c:pt idx="2213">
                  <c:v>2136.3846824700945</c:v>
                </c:pt>
                <c:pt idx="2214">
                  <c:v>2136.3846824700945</c:v>
                </c:pt>
                <c:pt idx="2215">
                  <c:v>2136.3846824700945</c:v>
                </c:pt>
                <c:pt idx="2216">
                  <c:v>2136.3846824700945</c:v>
                </c:pt>
                <c:pt idx="2217">
                  <c:v>2136.3846824700945</c:v>
                </c:pt>
                <c:pt idx="2218">
                  <c:v>2136.3846824700945</c:v>
                </c:pt>
                <c:pt idx="2219">
                  <c:v>2136.3846824700945</c:v>
                </c:pt>
                <c:pt idx="2220">
                  <c:v>2136.3846824700945</c:v>
                </c:pt>
                <c:pt idx="2221">
                  <c:v>2136.3846824700945</c:v>
                </c:pt>
                <c:pt idx="2222">
                  <c:v>2136.3846824700945</c:v>
                </c:pt>
                <c:pt idx="2223">
                  <c:v>2136.3846824700945</c:v>
                </c:pt>
                <c:pt idx="2224">
                  <c:v>2136.3846824700945</c:v>
                </c:pt>
                <c:pt idx="2225">
                  <c:v>2136.3846824700945</c:v>
                </c:pt>
                <c:pt idx="2226">
                  <c:v>2136.3846824700945</c:v>
                </c:pt>
                <c:pt idx="2227">
                  <c:v>2136.3846824700945</c:v>
                </c:pt>
                <c:pt idx="2228">
                  <c:v>2136.3846824700945</c:v>
                </c:pt>
                <c:pt idx="2229">
                  <c:v>2136.3846824700945</c:v>
                </c:pt>
                <c:pt idx="2230">
                  <c:v>2136.3846824700945</c:v>
                </c:pt>
                <c:pt idx="2231">
                  <c:v>2136.3846824700945</c:v>
                </c:pt>
                <c:pt idx="2232">
                  <c:v>2136.3846824700945</c:v>
                </c:pt>
                <c:pt idx="2233">
                  <c:v>2136.3846824700945</c:v>
                </c:pt>
                <c:pt idx="2234">
                  <c:v>2136.3846824700945</c:v>
                </c:pt>
                <c:pt idx="2235">
                  <c:v>2136.3846824700945</c:v>
                </c:pt>
                <c:pt idx="2236">
                  <c:v>2136.3846824700945</c:v>
                </c:pt>
                <c:pt idx="2237">
                  <c:v>2136.3846824700945</c:v>
                </c:pt>
                <c:pt idx="2238">
                  <c:v>2136.3846824700945</c:v>
                </c:pt>
                <c:pt idx="2239">
                  <c:v>2136.3846824700945</c:v>
                </c:pt>
                <c:pt idx="2240">
                  <c:v>2136.3846824700945</c:v>
                </c:pt>
                <c:pt idx="2241">
                  <c:v>2136.3846824700945</c:v>
                </c:pt>
                <c:pt idx="2242">
                  <c:v>2136.3846824700945</c:v>
                </c:pt>
                <c:pt idx="2243">
                  <c:v>2136.3846824700945</c:v>
                </c:pt>
                <c:pt idx="2244">
                  <c:v>2136.3846824700945</c:v>
                </c:pt>
                <c:pt idx="2245">
                  <c:v>2136.3846824700945</c:v>
                </c:pt>
                <c:pt idx="2246">
                  <c:v>2136.3846824700945</c:v>
                </c:pt>
                <c:pt idx="2247">
                  <c:v>2136.3846824700945</c:v>
                </c:pt>
                <c:pt idx="2248">
                  <c:v>2136.3846824700945</c:v>
                </c:pt>
                <c:pt idx="2249">
                  <c:v>2136.3846824700945</c:v>
                </c:pt>
                <c:pt idx="2250">
                  <c:v>2136.3846824700945</c:v>
                </c:pt>
                <c:pt idx="2251">
                  <c:v>2136.3846824700945</c:v>
                </c:pt>
                <c:pt idx="2252">
                  <c:v>2136.3846824700945</c:v>
                </c:pt>
                <c:pt idx="2253">
                  <c:v>2136.3846824700945</c:v>
                </c:pt>
                <c:pt idx="2254">
                  <c:v>2136.3846824700945</c:v>
                </c:pt>
                <c:pt idx="2255">
                  <c:v>2136.3846824700945</c:v>
                </c:pt>
                <c:pt idx="2256">
                  <c:v>2136.3846824700945</c:v>
                </c:pt>
                <c:pt idx="2257">
                  <c:v>2136.3846824700945</c:v>
                </c:pt>
                <c:pt idx="2258">
                  <c:v>2136.3846824700945</c:v>
                </c:pt>
                <c:pt idx="2259">
                  <c:v>2136.3846824700945</c:v>
                </c:pt>
                <c:pt idx="2260">
                  <c:v>2136.3846824700945</c:v>
                </c:pt>
                <c:pt idx="2261">
                  <c:v>2136.3846824700945</c:v>
                </c:pt>
                <c:pt idx="2262">
                  <c:v>2136.3846824700945</c:v>
                </c:pt>
                <c:pt idx="2263">
                  <c:v>2136.3846824700945</c:v>
                </c:pt>
                <c:pt idx="2264">
                  <c:v>2136.3846824700945</c:v>
                </c:pt>
                <c:pt idx="2265">
                  <c:v>2136.3846824700945</c:v>
                </c:pt>
                <c:pt idx="2266">
                  <c:v>2136.3846824700945</c:v>
                </c:pt>
                <c:pt idx="2267">
                  <c:v>2136.3846824700945</c:v>
                </c:pt>
                <c:pt idx="2268">
                  <c:v>2136.3846824700945</c:v>
                </c:pt>
                <c:pt idx="2269">
                  <c:v>2136.3846824700945</c:v>
                </c:pt>
                <c:pt idx="2270">
                  <c:v>2136.3846824700945</c:v>
                </c:pt>
                <c:pt idx="2271">
                  <c:v>2136.3846824700945</c:v>
                </c:pt>
                <c:pt idx="2272">
                  <c:v>2136.3846824700945</c:v>
                </c:pt>
                <c:pt idx="2273">
                  <c:v>2136.3846824700945</c:v>
                </c:pt>
                <c:pt idx="2274">
                  <c:v>2136.3846824700945</c:v>
                </c:pt>
                <c:pt idx="2275">
                  <c:v>2136.3846824700945</c:v>
                </c:pt>
                <c:pt idx="2276">
                  <c:v>2136.3846824700945</c:v>
                </c:pt>
                <c:pt idx="2277">
                  <c:v>2136.3846824700945</c:v>
                </c:pt>
                <c:pt idx="2278">
                  <c:v>2136.3846824700945</c:v>
                </c:pt>
                <c:pt idx="2279">
                  <c:v>2136.3846824700945</c:v>
                </c:pt>
                <c:pt idx="2280">
                  <c:v>2136.3846824700945</c:v>
                </c:pt>
                <c:pt idx="2281">
                  <c:v>2136.3846824700945</c:v>
                </c:pt>
                <c:pt idx="2282">
                  <c:v>2136.3846824700945</c:v>
                </c:pt>
                <c:pt idx="2283">
                  <c:v>2136.3846824700945</c:v>
                </c:pt>
                <c:pt idx="2284">
                  <c:v>2136.3846824700945</c:v>
                </c:pt>
                <c:pt idx="2285">
                  <c:v>2136.3846824700945</c:v>
                </c:pt>
                <c:pt idx="2286">
                  <c:v>2136.3846824700945</c:v>
                </c:pt>
                <c:pt idx="2287">
                  <c:v>2136.3846824700945</c:v>
                </c:pt>
                <c:pt idx="2288">
                  <c:v>2136.3846824700945</c:v>
                </c:pt>
                <c:pt idx="2289">
                  <c:v>2136.3846824700945</c:v>
                </c:pt>
                <c:pt idx="2290">
                  <c:v>2136.3846824700945</c:v>
                </c:pt>
                <c:pt idx="2291">
                  <c:v>2136.3846824700945</c:v>
                </c:pt>
                <c:pt idx="2292">
                  <c:v>2136.3846824700945</c:v>
                </c:pt>
                <c:pt idx="2293">
                  <c:v>2136.3846824700945</c:v>
                </c:pt>
                <c:pt idx="2294">
                  <c:v>2136.3846824700945</c:v>
                </c:pt>
                <c:pt idx="2295">
                  <c:v>2136.3846824700945</c:v>
                </c:pt>
                <c:pt idx="2296">
                  <c:v>2136.3846824700945</c:v>
                </c:pt>
                <c:pt idx="2297">
                  <c:v>2136.3846824700945</c:v>
                </c:pt>
                <c:pt idx="2298">
                  <c:v>2136.3846824700945</c:v>
                </c:pt>
                <c:pt idx="2299">
                  <c:v>2136.3846824700945</c:v>
                </c:pt>
                <c:pt idx="2300">
                  <c:v>2136.3846824700945</c:v>
                </c:pt>
                <c:pt idx="2301">
                  <c:v>2136.3846824700945</c:v>
                </c:pt>
                <c:pt idx="2302">
                  <c:v>2136.3846824700945</c:v>
                </c:pt>
                <c:pt idx="2303">
                  <c:v>2136.3846824700945</c:v>
                </c:pt>
                <c:pt idx="2304">
                  <c:v>2136.3846824700945</c:v>
                </c:pt>
                <c:pt idx="2305">
                  <c:v>2136.3846824700945</c:v>
                </c:pt>
                <c:pt idx="2306">
                  <c:v>2136.3846824700945</c:v>
                </c:pt>
                <c:pt idx="2307">
                  <c:v>2136.3846824700945</c:v>
                </c:pt>
                <c:pt idx="2308">
                  <c:v>2136.3846824700945</c:v>
                </c:pt>
                <c:pt idx="2309">
                  <c:v>2136.3846824700945</c:v>
                </c:pt>
                <c:pt idx="2310">
                  <c:v>2136.3846824700945</c:v>
                </c:pt>
                <c:pt idx="2311">
                  <c:v>2136.3846824700945</c:v>
                </c:pt>
                <c:pt idx="2312">
                  <c:v>2136.3846824700945</c:v>
                </c:pt>
                <c:pt idx="2313">
                  <c:v>2136.3846824700945</c:v>
                </c:pt>
                <c:pt idx="2314">
                  <c:v>2136.3846824700945</c:v>
                </c:pt>
                <c:pt idx="2315">
                  <c:v>2136.3846824700945</c:v>
                </c:pt>
                <c:pt idx="2316">
                  <c:v>2136.3846824700945</c:v>
                </c:pt>
                <c:pt idx="2317">
                  <c:v>2136.3846824700945</c:v>
                </c:pt>
                <c:pt idx="2318">
                  <c:v>2136.3846824700945</c:v>
                </c:pt>
                <c:pt idx="2319">
                  <c:v>2136.3846824700945</c:v>
                </c:pt>
                <c:pt idx="2320">
                  <c:v>2136.3846824700945</c:v>
                </c:pt>
                <c:pt idx="2321">
                  <c:v>2136.3846824700945</c:v>
                </c:pt>
                <c:pt idx="2322">
                  <c:v>2136.3846824700945</c:v>
                </c:pt>
                <c:pt idx="2323">
                  <c:v>2136.3846824700945</c:v>
                </c:pt>
                <c:pt idx="2324">
                  <c:v>2136.3846824700945</c:v>
                </c:pt>
                <c:pt idx="2325">
                  <c:v>2136.3846824700945</c:v>
                </c:pt>
                <c:pt idx="2326">
                  <c:v>2136.3846824700945</c:v>
                </c:pt>
                <c:pt idx="2327">
                  <c:v>2136.3846824700945</c:v>
                </c:pt>
                <c:pt idx="2328">
                  <c:v>2136.3846824700945</c:v>
                </c:pt>
                <c:pt idx="2329">
                  <c:v>2136.3846824700945</c:v>
                </c:pt>
                <c:pt idx="2330">
                  <c:v>2136.3846824700945</c:v>
                </c:pt>
                <c:pt idx="2331">
                  <c:v>2136.3846824700945</c:v>
                </c:pt>
                <c:pt idx="2332">
                  <c:v>2136.3846824700945</c:v>
                </c:pt>
                <c:pt idx="2333">
                  <c:v>2136.3846824700945</c:v>
                </c:pt>
                <c:pt idx="2334">
                  <c:v>2136.3846824700945</c:v>
                </c:pt>
                <c:pt idx="2335">
                  <c:v>2136.3846824700945</c:v>
                </c:pt>
                <c:pt idx="2336">
                  <c:v>2136.3846824700945</c:v>
                </c:pt>
                <c:pt idx="2337">
                  <c:v>2136.3846824700945</c:v>
                </c:pt>
                <c:pt idx="2338">
                  <c:v>2136.3846824700945</c:v>
                </c:pt>
                <c:pt idx="2339">
                  <c:v>2136.3846824700945</c:v>
                </c:pt>
                <c:pt idx="2340">
                  <c:v>2136.3846824700945</c:v>
                </c:pt>
                <c:pt idx="2341">
                  <c:v>2136.3846824700945</c:v>
                </c:pt>
                <c:pt idx="2342">
                  <c:v>2136.3846824700945</c:v>
                </c:pt>
                <c:pt idx="2343">
                  <c:v>2136.3846824700945</c:v>
                </c:pt>
                <c:pt idx="2344">
                  <c:v>2136.3846824700945</c:v>
                </c:pt>
                <c:pt idx="2345">
                  <c:v>2136.3846824700945</c:v>
                </c:pt>
                <c:pt idx="2346">
                  <c:v>2136.3846824700945</c:v>
                </c:pt>
                <c:pt idx="2347">
                  <c:v>2136.3846824700945</c:v>
                </c:pt>
                <c:pt idx="2348">
                  <c:v>2136.3846824700945</c:v>
                </c:pt>
                <c:pt idx="2349">
                  <c:v>2136.3846824700945</c:v>
                </c:pt>
                <c:pt idx="2350">
                  <c:v>2136.3846824700945</c:v>
                </c:pt>
                <c:pt idx="2351">
                  <c:v>2136.3846824700945</c:v>
                </c:pt>
                <c:pt idx="2352">
                  <c:v>2136.3846824700945</c:v>
                </c:pt>
                <c:pt idx="2353">
                  <c:v>2136.3846824700945</c:v>
                </c:pt>
                <c:pt idx="2354">
                  <c:v>2136.3846824700945</c:v>
                </c:pt>
                <c:pt idx="2355">
                  <c:v>2136.3846824700945</c:v>
                </c:pt>
                <c:pt idx="2356">
                  <c:v>2136.3846824700945</c:v>
                </c:pt>
                <c:pt idx="2357">
                  <c:v>2136.3846824700945</c:v>
                </c:pt>
                <c:pt idx="2358">
                  <c:v>2136.3846824700945</c:v>
                </c:pt>
                <c:pt idx="2359">
                  <c:v>2136.3846824700945</c:v>
                </c:pt>
                <c:pt idx="2360">
                  <c:v>2136.3846824700945</c:v>
                </c:pt>
                <c:pt idx="2361">
                  <c:v>2136.3846824700945</c:v>
                </c:pt>
                <c:pt idx="2362">
                  <c:v>2136.3846824700945</c:v>
                </c:pt>
                <c:pt idx="2363">
                  <c:v>2136.3846824700945</c:v>
                </c:pt>
                <c:pt idx="2364">
                  <c:v>2136.3846824700945</c:v>
                </c:pt>
                <c:pt idx="2365">
                  <c:v>2136.3846824700945</c:v>
                </c:pt>
                <c:pt idx="2366">
                  <c:v>2136.3846824700945</c:v>
                </c:pt>
                <c:pt idx="2367">
                  <c:v>2136.3846824700945</c:v>
                </c:pt>
                <c:pt idx="2368">
                  <c:v>2136.3846824700945</c:v>
                </c:pt>
                <c:pt idx="2369">
                  <c:v>2136.3846824700945</c:v>
                </c:pt>
                <c:pt idx="2370">
                  <c:v>2136.3846824700945</c:v>
                </c:pt>
                <c:pt idx="2371">
                  <c:v>2136.3846824700945</c:v>
                </c:pt>
                <c:pt idx="2372">
                  <c:v>2136.3846824700945</c:v>
                </c:pt>
                <c:pt idx="2373">
                  <c:v>2136.3846824700945</c:v>
                </c:pt>
                <c:pt idx="2374">
                  <c:v>2136.3846824700945</c:v>
                </c:pt>
                <c:pt idx="2375">
                  <c:v>2136.3846824700945</c:v>
                </c:pt>
                <c:pt idx="2376">
                  <c:v>2136.3846824700945</c:v>
                </c:pt>
                <c:pt idx="2377">
                  <c:v>2136.3846824700945</c:v>
                </c:pt>
                <c:pt idx="2378">
                  <c:v>2136.3846824700945</c:v>
                </c:pt>
                <c:pt idx="2379">
                  <c:v>2136.3846824700945</c:v>
                </c:pt>
                <c:pt idx="2380">
                  <c:v>2136.3846824700945</c:v>
                </c:pt>
                <c:pt idx="2381">
                  <c:v>2136.3846824700945</c:v>
                </c:pt>
                <c:pt idx="2382">
                  <c:v>2136.3846824700945</c:v>
                </c:pt>
                <c:pt idx="2383">
                  <c:v>2136.3846824700945</c:v>
                </c:pt>
                <c:pt idx="2384">
                  <c:v>2136.3846824700945</c:v>
                </c:pt>
                <c:pt idx="2385">
                  <c:v>2136.3846824700945</c:v>
                </c:pt>
                <c:pt idx="2386">
                  <c:v>2136.3846824700945</c:v>
                </c:pt>
                <c:pt idx="2387">
                  <c:v>2136.3846824700945</c:v>
                </c:pt>
                <c:pt idx="2388">
                  <c:v>2136.3846824700945</c:v>
                </c:pt>
                <c:pt idx="2389">
                  <c:v>2136.3846824700945</c:v>
                </c:pt>
                <c:pt idx="2390">
                  <c:v>2136.3846824700945</c:v>
                </c:pt>
                <c:pt idx="2391">
                  <c:v>2136.3846824700945</c:v>
                </c:pt>
                <c:pt idx="2392">
                  <c:v>2136.3846824700945</c:v>
                </c:pt>
                <c:pt idx="2393">
                  <c:v>2136.3846824700945</c:v>
                </c:pt>
                <c:pt idx="2394">
                  <c:v>2136.3846824700945</c:v>
                </c:pt>
                <c:pt idx="2395">
                  <c:v>2136.3846824700945</c:v>
                </c:pt>
                <c:pt idx="2396">
                  <c:v>2136.3846824700945</c:v>
                </c:pt>
                <c:pt idx="2397">
                  <c:v>2136.3846824700945</c:v>
                </c:pt>
                <c:pt idx="2398">
                  <c:v>2136.3846824700945</c:v>
                </c:pt>
                <c:pt idx="2399">
                  <c:v>2136.3846824700945</c:v>
                </c:pt>
                <c:pt idx="2400">
                  <c:v>2136.3846824700945</c:v>
                </c:pt>
                <c:pt idx="2401">
                  <c:v>2136.3846824700945</c:v>
                </c:pt>
                <c:pt idx="2402">
                  <c:v>2136.3846824700945</c:v>
                </c:pt>
                <c:pt idx="2403">
                  <c:v>2136.3846824700945</c:v>
                </c:pt>
                <c:pt idx="2404">
                  <c:v>2136.3846824700945</c:v>
                </c:pt>
                <c:pt idx="2405">
                  <c:v>2136.3846824700945</c:v>
                </c:pt>
                <c:pt idx="2406">
                  <c:v>2136.3846824700945</c:v>
                </c:pt>
                <c:pt idx="2407">
                  <c:v>2136.3846824700945</c:v>
                </c:pt>
                <c:pt idx="2408">
                  <c:v>2136.3846824700945</c:v>
                </c:pt>
                <c:pt idx="2409">
                  <c:v>2136.3846824700945</c:v>
                </c:pt>
                <c:pt idx="2410">
                  <c:v>2136.3846824700945</c:v>
                </c:pt>
                <c:pt idx="2411">
                  <c:v>2136.3846824700945</c:v>
                </c:pt>
                <c:pt idx="2412">
                  <c:v>2136.3846824700945</c:v>
                </c:pt>
                <c:pt idx="2413">
                  <c:v>2136.3846824700945</c:v>
                </c:pt>
                <c:pt idx="2414">
                  <c:v>2136.3846824700945</c:v>
                </c:pt>
                <c:pt idx="2415">
                  <c:v>2136.3846824700945</c:v>
                </c:pt>
                <c:pt idx="2416">
                  <c:v>2136.3846824700945</c:v>
                </c:pt>
                <c:pt idx="2417">
                  <c:v>2136.3846824700945</c:v>
                </c:pt>
                <c:pt idx="2418">
                  <c:v>2136.3846824700945</c:v>
                </c:pt>
                <c:pt idx="2419">
                  <c:v>2136.3846824700945</c:v>
                </c:pt>
                <c:pt idx="2420">
                  <c:v>2136.3846824700945</c:v>
                </c:pt>
                <c:pt idx="2421">
                  <c:v>2136.3846824700945</c:v>
                </c:pt>
                <c:pt idx="2422">
                  <c:v>2136.3846824700945</c:v>
                </c:pt>
                <c:pt idx="2423">
                  <c:v>2136.3846824700945</c:v>
                </c:pt>
                <c:pt idx="2424">
                  <c:v>2136.3846824700945</c:v>
                </c:pt>
                <c:pt idx="2425">
                  <c:v>2136.3846824700945</c:v>
                </c:pt>
                <c:pt idx="2426">
                  <c:v>2136.3846824700945</c:v>
                </c:pt>
                <c:pt idx="2427">
                  <c:v>2136.3846824700945</c:v>
                </c:pt>
                <c:pt idx="2428">
                  <c:v>2136.3846824700945</c:v>
                </c:pt>
                <c:pt idx="2429">
                  <c:v>2136.3846824700945</c:v>
                </c:pt>
                <c:pt idx="2430">
                  <c:v>2136.3846824700945</c:v>
                </c:pt>
                <c:pt idx="2431">
                  <c:v>2136.3846824700945</c:v>
                </c:pt>
                <c:pt idx="2432">
                  <c:v>2136.3846824700945</c:v>
                </c:pt>
                <c:pt idx="2433">
                  <c:v>2136.3846824700945</c:v>
                </c:pt>
                <c:pt idx="2434">
                  <c:v>2136.3846824700945</c:v>
                </c:pt>
                <c:pt idx="2435">
                  <c:v>2136.3846824700945</c:v>
                </c:pt>
                <c:pt idx="2436">
                  <c:v>2136.3846824700945</c:v>
                </c:pt>
                <c:pt idx="2437">
                  <c:v>2136.3846824700945</c:v>
                </c:pt>
                <c:pt idx="2438">
                  <c:v>2136.3846824700945</c:v>
                </c:pt>
                <c:pt idx="2439">
                  <c:v>2136.3846824700945</c:v>
                </c:pt>
                <c:pt idx="2440">
                  <c:v>2136.3846824700945</c:v>
                </c:pt>
                <c:pt idx="2441">
                  <c:v>2136.3846824700945</c:v>
                </c:pt>
                <c:pt idx="2442">
                  <c:v>2136.3846824700945</c:v>
                </c:pt>
                <c:pt idx="2443">
                  <c:v>2136.3846824700945</c:v>
                </c:pt>
                <c:pt idx="2444">
                  <c:v>2136.3846824700945</c:v>
                </c:pt>
                <c:pt idx="2445">
                  <c:v>2136.3846824700945</c:v>
                </c:pt>
                <c:pt idx="2446">
                  <c:v>2136.3846824700945</c:v>
                </c:pt>
                <c:pt idx="2447">
                  <c:v>2136.3846824700945</c:v>
                </c:pt>
                <c:pt idx="2448">
                  <c:v>2136.3846824700945</c:v>
                </c:pt>
                <c:pt idx="2449">
                  <c:v>2136.3846824700945</c:v>
                </c:pt>
                <c:pt idx="2450">
                  <c:v>2136.3846824700945</c:v>
                </c:pt>
                <c:pt idx="2451">
                  <c:v>2136.3846824700945</c:v>
                </c:pt>
                <c:pt idx="2452">
                  <c:v>2136.3846824700945</c:v>
                </c:pt>
                <c:pt idx="2453">
                  <c:v>2136.3846824700945</c:v>
                </c:pt>
                <c:pt idx="2454">
                  <c:v>2136.3846824700945</c:v>
                </c:pt>
                <c:pt idx="2455">
                  <c:v>2136.3846824700945</c:v>
                </c:pt>
                <c:pt idx="2456">
                  <c:v>2136.3846824700945</c:v>
                </c:pt>
                <c:pt idx="2457">
                  <c:v>2136.3846824700945</c:v>
                </c:pt>
                <c:pt idx="2458">
                  <c:v>2136.3846824700945</c:v>
                </c:pt>
                <c:pt idx="2459">
                  <c:v>2136.3846824700945</c:v>
                </c:pt>
                <c:pt idx="2460">
                  <c:v>2136.3846824700945</c:v>
                </c:pt>
                <c:pt idx="2461">
                  <c:v>2136.3846824700945</c:v>
                </c:pt>
                <c:pt idx="2462">
                  <c:v>2136.3846824700945</c:v>
                </c:pt>
                <c:pt idx="2463">
                  <c:v>2136.3846824700945</c:v>
                </c:pt>
                <c:pt idx="2464">
                  <c:v>2136.3846824700945</c:v>
                </c:pt>
                <c:pt idx="2465">
                  <c:v>2136.3846824700945</c:v>
                </c:pt>
                <c:pt idx="2466">
                  <c:v>2136.3846824700945</c:v>
                </c:pt>
                <c:pt idx="2467">
                  <c:v>2136.3846824700945</c:v>
                </c:pt>
                <c:pt idx="2468">
                  <c:v>2136.3846824700945</c:v>
                </c:pt>
                <c:pt idx="2469">
                  <c:v>2136.3846824700945</c:v>
                </c:pt>
                <c:pt idx="2470">
                  <c:v>2136.3846824700945</c:v>
                </c:pt>
                <c:pt idx="2471">
                  <c:v>2136.3846824700945</c:v>
                </c:pt>
                <c:pt idx="2472">
                  <c:v>2136.3846824700945</c:v>
                </c:pt>
                <c:pt idx="2473">
                  <c:v>2136.3846824700945</c:v>
                </c:pt>
                <c:pt idx="2474">
                  <c:v>2136.3846824700945</c:v>
                </c:pt>
                <c:pt idx="2475">
                  <c:v>2136.3846824700945</c:v>
                </c:pt>
                <c:pt idx="2476">
                  <c:v>2136.3846824700945</c:v>
                </c:pt>
                <c:pt idx="2477">
                  <c:v>2136.3846824700945</c:v>
                </c:pt>
                <c:pt idx="2478">
                  <c:v>2136.3846824700945</c:v>
                </c:pt>
                <c:pt idx="2479">
                  <c:v>2136.3846824700945</c:v>
                </c:pt>
                <c:pt idx="2480">
                  <c:v>2136.3846824700945</c:v>
                </c:pt>
                <c:pt idx="2481">
                  <c:v>2136.3846824700945</c:v>
                </c:pt>
                <c:pt idx="2482">
                  <c:v>2136.3846824700945</c:v>
                </c:pt>
                <c:pt idx="2483">
                  <c:v>2136.3846824700945</c:v>
                </c:pt>
                <c:pt idx="2484">
                  <c:v>2136.3846824700945</c:v>
                </c:pt>
                <c:pt idx="2485">
                  <c:v>2136.3846824700945</c:v>
                </c:pt>
                <c:pt idx="2486">
                  <c:v>2136.3846824700945</c:v>
                </c:pt>
                <c:pt idx="2487">
                  <c:v>2136.3846824700945</c:v>
                </c:pt>
                <c:pt idx="2488">
                  <c:v>2136.3846824700945</c:v>
                </c:pt>
                <c:pt idx="2489">
                  <c:v>2136.3846824700945</c:v>
                </c:pt>
                <c:pt idx="2490">
                  <c:v>2136.3846824700945</c:v>
                </c:pt>
                <c:pt idx="2491">
                  <c:v>2136.3846824700945</c:v>
                </c:pt>
                <c:pt idx="2492">
                  <c:v>2136.3846824700945</c:v>
                </c:pt>
                <c:pt idx="2493">
                  <c:v>2136.3846824700945</c:v>
                </c:pt>
                <c:pt idx="2494">
                  <c:v>2136.3846824700945</c:v>
                </c:pt>
                <c:pt idx="2495">
                  <c:v>2136.3846824700945</c:v>
                </c:pt>
                <c:pt idx="2496">
                  <c:v>2136.3846824700945</c:v>
                </c:pt>
                <c:pt idx="2497">
                  <c:v>2136.3846824700945</c:v>
                </c:pt>
                <c:pt idx="2498">
                  <c:v>2136.3846824700945</c:v>
                </c:pt>
                <c:pt idx="2499">
                  <c:v>2136.3846824700945</c:v>
                </c:pt>
                <c:pt idx="2500">
                  <c:v>2136.3846824700945</c:v>
                </c:pt>
                <c:pt idx="2501">
                  <c:v>2136.3846824700945</c:v>
                </c:pt>
                <c:pt idx="2502">
                  <c:v>2136.3846824700945</c:v>
                </c:pt>
                <c:pt idx="2503">
                  <c:v>2136.3846824700945</c:v>
                </c:pt>
                <c:pt idx="2504">
                  <c:v>2136.3846824700945</c:v>
                </c:pt>
                <c:pt idx="2505">
                  <c:v>2136.3846824700945</c:v>
                </c:pt>
                <c:pt idx="2506">
                  <c:v>2136.3846824700945</c:v>
                </c:pt>
                <c:pt idx="2507">
                  <c:v>2136.3846824700945</c:v>
                </c:pt>
                <c:pt idx="2508">
                  <c:v>2136.3846824700945</c:v>
                </c:pt>
                <c:pt idx="2509">
                  <c:v>2136.3846824700945</c:v>
                </c:pt>
                <c:pt idx="2510">
                  <c:v>2136.3846824700945</c:v>
                </c:pt>
                <c:pt idx="2511">
                  <c:v>2136.3846824700945</c:v>
                </c:pt>
                <c:pt idx="2512">
                  <c:v>2136.3846824700945</c:v>
                </c:pt>
                <c:pt idx="2513">
                  <c:v>2136.3846824700945</c:v>
                </c:pt>
                <c:pt idx="2514">
                  <c:v>2136.3846824700945</c:v>
                </c:pt>
                <c:pt idx="2515">
                  <c:v>2136.3846824700945</c:v>
                </c:pt>
                <c:pt idx="2516">
                  <c:v>2136.3846824700945</c:v>
                </c:pt>
                <c:pt idx="2517">
                  <c:v>2136.3846824700945</c:v>
                </c:pt>
                <c:pt idx="2518">
                  <c:v>2136.3846824700945</c:v>
                </c:pt>
                <c:pt idx="2519">
                  <c:v>2136.3846824700945</c:v>
                </c:pt>
                <c:pt idx="2520">
                  <c:v>2136.3846824700945</c:v>
                </c:pt>
                <c:pt idx="2521">
                  <c:v>2136.3846824700945</c:v>
                </c:pt>
                <c:pt idx="2522">
                  <c:v>2136.3846824700945</c:v>
                </c:pt>
                <c:pt idx="2523">
                  <c:v>2136.3846824700945</c:v>
                </c:pt>
                <c:pt idx="2524">
                  <c:v>2136.3846824700945</c:v>
                </c:pt>
                <c:pt idx="2525">
                  <c:v>2136.3846824700945</c:v>
                </c:pt>
                <c:pt idx="2526">
                  <c:v>2136.3846824700945</c:v>
                </c:pt>
                <c:pt idx="2527">
                  <c:v>2136.3846824700945</c:v>
                </c:pt>
                <c:pt idx="2528">
                  <c:v>2136.3846824700945</c:v>
                </c:pt>
                <c:pt idx="2529">
                  <c:v>2136.3846824700945</c:v>
                </c:pt>
                <c:pt idx="2530">
                  <c:v>2136.3846824700945</c:v>
                </c:pt>
                <c:pt idx="2531">
                  <c:v>2136.3846824700945</c:v>
                </c:pt>
                <c:pt idx="2532">
                  <c:v>2136.3846824700945</c:v>
                </c:pt>
                <c:pt idx="2533">
                  <c:v>2136.3846824700945</c:v>
                </c:pt>
                <c:pt idx="2534">
                  <c:v>2136.3846824700945</c:v>
                </c:pt>
                <c:pt idx="2535">
                  <c:v>2136.3846824700945</c:v>
                </c:pt>
                <c:pt idx="2536">
                  <c:v>2136.3846824700945</c:v>
                </c:pt>
                <c:pt idx="2537">
                  <c:v>2136.3846824700945</c:v>
                </c:pt>
                <c:pt idx="2538">
                  <c:v>2136.3846824700945</c:v>
                </c:pt>
                <c:pt idx="2539">
                  <c:v>2136.3846824700945</c:v>
                </c:pt>
                <c:pt idx="2540">
                  <c:v>2136.3846824700945</c:v>
                </c:pt>
                <c:pt idx="2541">
                  <c:v>2136.3846824700945</c:v>
                </c:pt>
                <c:pt idx="2542">
                  <c:v>2136.3846824700945</c:v>
                </c:pt>
                <c:pt idx="2543">
                  <c:v>2136.3846824700945</c:v>
                </c:pt>
                <c:pt idx="2544">
                  <c:v>2136.3846824700945</c:v>
                </c:pt>
                <c:pt idx="2545">
                  <c:v>2136.3846824700945</c:v>
                </c:pt>
                <c:pt idx="2546">
                  <c:v>2136.3846824700945</c:v>
                </c:pt>
                <c:pt idx="2547">
                  <c:v>2136.3846824700945</c:v>
                </c:pt>
                <c:pt idx="2548">
                  <c:v>2136.3846824700945</c:v>
                </c:pt>
                <c:pt idx="2549">
                  <c:v>2136.3846824700945</c:v>
                </c:pt>
                <c:pt idx="2550">
                  <c:v>2136.3846824700945</c:v>
                </c:pt>
                <c:pt idx="2551">
                  <c:v>2136.3846824700945</c:v>
                </c:pt>
                <c:pt idx="2552">
                  <c:v>2136.3846824700945</c:v>
                </c:pt>
                <c:pt idx="2553">
                  <c:v>2136.3846824700945</c:v>
                </c:pt>
                <c:pt idx="2554">
                  <c:v>2136.3846824700945</c:v>
                </c:pt>
                <c:pt idx="2555">
                  <c:v>2136.3846824700945</c:v>
                </c:pt>
                <c:pt idx="2556">
                  <c:v>2136.3846824700945</c:v>
                </c:pt>
                <c:pt idx="2557">
                  <c:v>2136.3846824700945</c:v>
                </c:pt>
                <c:pt idx="2558">
                  <c:v>2136.3846824700945</c:v>
                </c:pt>
                <c:pt idx="2559">
                  <c:v>2136.3846824700945</c:v>
                </c:pt>
                <c:pt idx="2560">
                  <c:v>2136.3846824700945</c:v>
                </c:pt>
                <c:pt idx="2561">
                  <c:v>2136.3846824700945</c:v>
                </c:pt>
                <c:pt idx="2562">
                  <c:v>2136.3846824700945</c:v>
                </c:pt>
                <c:pt idx="2563">
                  <c:v>2136.3846824700945</c:v>
                </c:pt>
                <c:pt idx="2564">
                  <c:v>2136.3846824700945</c:v>
                </c:pt>
                <c:pt idx="2565">
                  <c:v>2136.3846824700945</c:v>
                </c:pt>
                <c:pt idx="2566">
                  <c:v>2136.3846824700945</c:v>
                </c:pt>
                <c:pt idx="2567">
                  <c:v>2136.3846824700945</c:v>
                </c:pt>
                <c:pt idx="2568">
                  <c:v>2136.3846824700945</c:v>
                </c:pt>
                <c:pt idx="2569">
                  <c:v>2136.3846824700945</c:v>
                </c:pt>
                <c:pt idx="2570">
                  <c:v>2136.3846824700945</c:v>
                </c:pt>
                <c:pt idx="2571">
                  <c:v>2136.3846824700945</c:v>
                </c:pt>
                <c:pt idx="2572">
                  <c:v>2136.3846824700945</c:v>
                </c:pt>
                <c:pt idx="2573">
                  <c:v>2136.3846824700945</c:v>
                </c:pt>
                <c:pt idx="2574">
                  <c:v>2136.3846824700945</c:v>
                </c:pt>
                <c:pt idx="2575">
                  <c:v>2136.3846824700945</c:v>
                </c:pt>
                <c:pt idx="2576">
                  <c:v>2136.3846824700945</c:v>
                </c:pt>
                <c:pt idx="2577">
                  <c:v>2136.3846824700945</c:v>
                </c:pt>
                <c:pt idx="2578">
                  <c:v>2136.3846824700945</c:v>
                </c:pt>
                <c:pt idx="2579">
                  <c:v>2136.3846824700945</c:v>
                </c:pt>
                <c:pt idx="2580">
                  <c:v>2136.3846824700945</c:v>
                </c:pt>
                <c:pt idx="2581">
                  <c:v>2136.3846824700945</c:v>
                </c:pt>
                <c:pt idx="2582">
                  <c:v>2136.3846824700945</c:v>
                </c:pt>
                <c:pt idx="2583">
                  <c:v>2136.3846824700945</c:v>
                </c:pt>
                <c:pt idx="2584">
                  <c:v>2136.3846824700945</c:v>
                </c:pt>
                <c:pt idx="2585">
                  <c:v>2136.3846824700945</c:v>
                </c:pt>
                <c:pt idx="2586">
                  <c:v>2136.3846824700945</c:v>
                </c:pt>
                <c:pt idx="2587">
                  <c:v>2136.3846824700945</c:v>
                </c:pt>
                <c:pt idx="2588">
                  <c:v>2136.3846824700945</c:v>
                </c:pt>
                <c:pt idx="2589">
                  <c:v>2136.3846824700945</c:v>
                </c:pt>
                <c:pt idx="2590">
                  <c:v>2136.3846824700945</c:v>
                </c:pt>
                <c:pt idx="2591">
                  <c:v>2136.3846824700945</c:v>
                </c:pt>
                <c:pt idx="2592">
                  <c:v>2136.3846824700945</c:v>
                </c:pt>
                <c:pt idx="2593">
                  <c:v>2136.3846824700945</c:v>
                </c:pt>
                <c:pt idx="2594">
                  <c:v>2136.3846824700945</c:v>
                </c:pt>
                <c:pt idx="2595">
                  <c:v>2136.3846824700945</c:v>
                </c:pt>
                <c:pt idx="2596">
                  <c:v>2136.3846824700945</c:v>
                </c:pt>
                <c:pt idx="2597">
                  <c:v>2136.3846824700945</c:v>
                </c:pt>
                <c:pt idx="2598">
                  <c:v>2136.3846824700945</c:v>
                </c:pt>
                <c:pt idx="2599">
                  <c:v>2136.3846824700945</c:v>
                </c:pt>
                <c:pt idx="2600">
                  <c:v>2136.3846824700945</c:v>
                </c:pt>
                <c:pt idx="2601">
                  <c:v>2136.3846824700945</c:v>
                </c:pt>
                <c:pt idx="2602">
                  <c:v>2136.3846824700945</c:v>
                </c:pt>
                <c:pt idx="2603">
                  <c:v>2136.3846824700945</c:v>
                </c:pt>
                <c:pt idx="2604">
                  <c:v>2136.3846824700945</c:v>
                </c:pt>
                <c:pt idx="2605">
                  <c:v>2136.3846824700945</c:v>
                </c:pt>
                <c:pt idx="2606">
                  <c:v>2136.3846824700945</c:v>
                </c:pt>
                <c:pt idx="2607">
                  <c:v>2136.3846824700945</c:v>
                </c:pt>
                <c:pt idx="2608">
                  <c:v>2136.3846824700945</c:v>
                </c:pt>
                <c:pt idx="2609">
                  <c:v>2136.3846824700945</c:v>
                </c:pt>
                <c:pt idx="2610">
                  <c:v>2136.3846824700945</c:v>
                </c:pt>
                <c:pt idx="2611">
                  <c:v>2136.3846824700945</c:v>
                </c:pt>
                <c:pt idx="2612">
                  <c:v>2136.3846824700945</c:v>
                </c:pt>
                <c:pt idx="2613">
                  <c:v>2136.3846824700945</c:v>
                </c:pt>
                <c:pt idx="2614">
                  <c:v>2136.3846824700945</c:v>
                </c:pt>
                <c:pt idx="2615">
                  <c:v>2136.3846824700945</c:v>
                </c:pt>
                <c:pt idx="2616">
                  <c:v>2136.3846824700945</c:v>
                </c:pt>
                <c:pt idx="2617">
                  <c:v>2136.3846824700945</c:v>
                </c:pt>
                <c:pt idx="2618">
                  <c:v>2136.3846824700945</c:v>
                </c:pt>
                <c:pt idx="2619">
                  <c:v>2136.3846824700945</c:v>
                </c:pt>
                <c:pt idx="2620">
                  <c:v>2136.3846824700945</c:v>
                </c:pt>
                <c:pt idx="2621">
                  <c:v>2136.3846824700945</c:v>
                </c:pt>
                <c:pt idx="2622">
                  <c:v>2136.3846824700945</c:v>
                </c:pt>
                <c:pt idx="2623">
                  <c:v>2136.3846824700945</c:v>
                </c:pt>
                <c:pt idx="2624">
                  <c:v>2136.3846824700945</c:v>
                </c:pt>
                <c:pt idx="2625">
                  <c:v>2136.3846824700945</c:v>
                </c:pt>
                <c:pt idx="2626">
                  <c:v>2136.3846824700945</c:v>
                </c:pt>
                <c:pt idx="2627">
                  <c:v>2136.3846824700945</c:v>
                </c:pt>
                <c:pt idx="2628">
                  <c:v>2136.3846824700945</c:v>
                </c:pt>
                <c:pt idx="2629">
                  <c:v>2136.3846824700945</c:v>
                </c:pt>
                <c:pt idx="2630">
                  <c:v>2136.3846824700945</c:v>
                </c:pt>
                <c:pt idx="2631">
                  <c:v>2136.3846824700945</c:v>
                </c:pt>
                <c:pt idx="2632">
                  <c:v>2136.3846824700945</c:v>
                </c:pt>
                <c:pt idx="2633">
                  <c:v>2136.3846824700945</c:v>
                </c:pt>
                <c:pt idx="2634">
                  <c:v>2136.3846824700945</c:v>
                </c:pt>
                <c:pt idx="2635">
                  <c:v>2136.3846824700945</c:v>
                </c:pt>
                <c:pt idx="2636">
                  <c:v>2136.3846824700945</c:v>
                </c:pt>
                <c:pt idx="2637">
                  <c:v>2136.3846824700945</c:v>
                </c:pt>
                <c:pt idx="2638">
                  <c:v>2136.3846824700945</c:v>
                </c:pt>
                <c:pt idx="2639">
                  <c:v>2136.3846824700945</c:v>
                </c:pt>
                <c:pt idx="2640">
                  <c:v>2136.3846824700945</c:v>
                </c:pt>
                <c:pt idx="2641">
                  <c:v>2136.3846824700945</c:v>
                </c:pt>
                <c:pt idx="2642">
                  <c:v>2136.3846824700945</c:v>
                </c:pt>
                <c:pt idx="2643">
                  <c:v>2136.3846824700945</c:v>
                </c:pt>
                <c:pt idx="2644">
                  <c:v>2136.3846824700945</c:v>
                </c:pt>
                <c:pt idx="2645">
                  <c:v>2136.3846824700945</c:v>
                </c:pt>
                <c:pt idx="2646">
                  <c:v>2136.3846824700945</c:v>
                </c:pt>
                <c:pt idx="2647">
                  <c:v>2136.3846824700945</c:v>
                </c:pt>
                <c:pt idx="2648">
                  <c:v>2136.3846824700945</c:v>
                </c:pt>
                <c:pt idx="2649">
                  <c:v>2136.3846824700945</c:v>
                </c:pt>
                <c:pt idx="2650">
                  <c:v>2136.3846824700945</c:v>
                </c:pt>
                <c:pt idx="2651">
                  <c:v>2136.3846824700945</c:v>
                </c:pt>
                <c:pt idx="2652">
                  <c:v>2136.3846824700945</c:v>
                </c:pt>
                <c:pt idx="2653">
                  <c:v>2136.3846824700945</c:v>
                </c:pt>
                <c:pt idx="2654">
                  <c:v>2136.3846824700945</c:v>
                </c:pt>
                <c:pt idx="2655">
                  <c:v>2136.3846824700945</c:v>
                </c:pt>
                <c:pt idx="2656">
                  <c:v>2136.3846824700945</c:v>
                </c:pt>
                <c:pt idx="2657">
                  <c:v>2136.3846824700945</c:v>
                </c:pt>
                <c:pt idx="2658">
                  <c:v>2136.3846824700945</c:v>
                </c:pt>
                <c:pt idx="2659">
                  <c:v>2136.3846824700945</c:v>
                </c:pt>
                <c:pt idx="2660">
                  <c:v>2136.3846824700945</c:v>
                </c:pt>
                <c:pt idx="2661">
                  <c:v>2136.3846824700945</c:v>
                </c:pt>
                <c:pt idx="2662">
                  <c:v>2136.3846824700945</c:v>
                </c:pt>
                <c:pt idx="2663">
                  <c:v>2136.3846824700945</c:v>
                </c:pt>
                <c:pt idx="2664">
                  <c:v>2136.3846824700945</c:v>
                </c:pt>
                <c:pt idx="2665">
                  <c:v>2136.3846824700945</c:v>
                </c:pt>
                <c:pt idx="2666">
                  <c:v>2136.3846824700945</c:v>
                </c:pt>
                <c:pt idx="2667">
                  <c:v>2136.3846824700945</c:v>
                </c:pt>
                <c:pt idx="2668">
                  <c:v>2136.3846824700945</c:v>
                </c:pt>
                <c:pt idx="2669">
                  <c:v>2136.3846824700945</c:v>
                </c:pt>
                <c:pt idx="2670">
                  <c:v>2136.3846824700945</c:v>
                </c:pt>
                <c:pt idx="2671">
                  <c:v>2136.3846824700945</c:v>
                </c:pt>
                <c:pt idx="2672">
                  <c:v>2136.3846824700945</c:v>
                </c:pt>
                <c:pt idx="2673">
                  <c:v>2136.3846824700945</c:v>
                </c:pt>
                <c:pt idx="2674">
                  <c:v>2136.3846824700945</c:v>
                </c:pt>
                <c:pt idx="2675">
                  <c:v>2136.3846824700945</c:v>
                </c:pt>
                <c:pt idx="2676">
                  <c:v>2136.3846824700945</c:v>
                </c:pt>
                <c:pt idx="2677">
                  <c:v>2136.3846824700945</c:v>
                </c:pt>
                <c:pt idx="2678">
                  <c:v>2136.3846824700945</c:v>
                </c:pt>
                <c:pt idx="2679">
                  <c:v>2136.3846824700945</c:v>
                </c:pt>
                <c:pt idx="2680">
                  <c:v>2136.3846824700945</c:v>
                </c:pt>
                <c:pt idx="2681">
                  <c:v>2136.3846824700945</c:v>
                </c:pt>
                <c:pt idx="2682">
                  <c:v>2136.3846824700945</c:v>
                </c:pt>
                <c:pt idx="2683">
                  <c:v>2136.3846824700945</c:v>
                </c:pt>
                <c:pt idx="2684">
                  <c:v>2136.3846824700945</c:v>
                </c:pt>
                <c:pt idx="2685">
                  <c:v>2136.3846824700945</c:v>
                </c:pt>
                <c:pt idx="2686">
                  <c:v>2136.3846824700945</c:v>
                </c:pt>
                <c:pt idx="2687">
                  <c:v>2136.3846824700945</c:v>
                </c:pt>
                <c:pt idx="2688">
                  <c:v>2136.3846824700945</c:v>
                </c:pt>
                <c:pt idx="2689">
                  <c:v>2136.3846824700945</c:v>
                </c:pt>
                <c:pt idx="2690">
                  <c:v>2136.3846824700945</c:v>
                </c:pt>
                <c:pt idx="2691">
                  <c:v>2136.3846824700945</c:v>
                </c:pt>
                <c:pt idx="2692">
                  <c:v>2136.3846824700945</c:v>
                </c:pt>
                <c:pt idx="2693">
                  <c:v>2136.3846824700945</c:v>
                </c:pt>
                <c:pt idx="2694">
                  <c:v>2136.3846824700945</c:v>
                </c:pt>
                <c:pt idx="2695">
                  <c:v>2136.3846824700945</c:v>
                </c:pt>
                <c:pt idx="2696">
                  <c:v>2136.3846824700945</c:v>
                </c:pt>
                <c:pt idx="2697">
                  <c:v>2136.3846824700945</c:v>
                </c:pt>
                <c:pt idx="2698">
                  <c:v>2136.3846824700945</c:v>
                </c:pt>
                <c:pt idx="2699">
                  <c:v>2136.3846824700945</c:v>
                </c:pt>
                <c:pt idx="2700">
                  <c:v>2136.3846824700945</c:v>
                </c:pt>
                <c:pt idx="2701">
                  <c:v>2136.3846824700945</c:v>
                </c:pt>
                <c:pt idx="2702">
                  <c:v>2136.3846824700945</c:v>
                </c:pt>
                <c:pt idx="2703">
                  <c:v>2136.3846824700945</c:v>
                </c:pt>
                <c:pt idx="2704">
                  <c:v>2136.3846824700945</c:v>
                </c:pt>
                <c:pt idx="2705">
                  <c:v>2136.3846824700945</c:v>
                </c:pt>
                <c:pt idx="2706">
                  <c:v>2136.3846824700945</c:v>
                </c:pt>
                <c:pt idx="2707">
                  <c:v>2136.3846824700945</c:v>
                </c:pt>
                <c:pt idx="2708">
                  <c:v>2136.3846824700945</c:v>
                </c:pt>
                <c:pt idx="2709">
                  <c:v>2136.3846824700945</c:v>
                </c:pt>
                <c:pt idx="2710">
                  <c:v>2136.3846824700945</c:v>
                </c:pt>
                <c:pt idx="2711">
                  <c:v>2136.3846824700945</c:v>
                </c:pt>
                <c:pt idx="2712">
                  <c:v>2136.3846824700945</c:v>
                </c:pt>
                <c:pt idx="2713">
                  <c:v>2136.3846824700945</c:v>
                </c:pt>
                <c:pt idx="2714">
                  <c:v>2136.3846824700945</c:v>
                </c:pt>
                <c:pt idx="2715">
                  <c:v>2136.3846824700945</c:v>
                </c:pt>
                <c:pt idx="2716">
                  <c:v>2136.3846824700945</c:v>
                </c:pt>
                <c:pt idx="2717">
                  <c:v>2136.3846824700945</c:v>
                </c:pt>
                <c:pt idx="2718">
                  <c:v>2136.3846824700945</c:v>
                </c:pt>
                <c:pt idx="2719">
                  <c:v>2136.3846824700945</c:v>
                </c:pt>
                <c:pt idx="2720">
                  <c:v>2136.3846824700945</c:v>
                </c:pt>
                <c:pt idx="2721">
                  <c:v>2136.3846824700945</c:v>
                </c:pt>
                <c:pt idx="2722">
                  <c:v>2136.3846824700945</c:v>
                </c:pt>
                <c:pt idx="2723">
                  <c:v>2136.3846824700945</c:v>
                </c:pt>
                <c:pt idx="2724">
                  <c:v>2136.3846824700945</c:v>
                </c:pt>
                <c:pt idx="2725">
                  <c:v>2136.3846824700945</c:v>
                </c:pt>
                <c:pt idx="2726">
                  <c:v>2136.3846824700945</c:v>
                </c:pt>
                <c:pt idx="2727">
                  <c:v>2136.3846824700945</c:v>
                </c:pt>
                <c:pt idx="2728">
                  <c:v>2136.3846824700945</c:v>
                </c:pt>
                <c:pt idx="2729">
                  <c:v>2136.3846824700945</c:v>
                </c:pt>
                <c:pt idx="2730">
                  <c:v>2136.3846824700945</c:v>
                </c:pt>
                <c:pt idx="2731">
                  <c:v>2136.3846824700945</c:v>
                </c:pt>
                <c:pt idx="2732">
                  <c:v>2136.3846824700945</c:v>
                </c:pt>
                <c:pt idx="2733">
                  <c:v>2136.3846824700945</c:v>
                </c:pt>
                <c:pt idx="2734">
                  <c:v>2136.3846824700945</c:v>
                </c:pt>
                <c:pt idx="2735">
                  <c:v>2136.3846824700945</c:v>
                </c:pt>
                <c:pt idx="2736">
                  <c:v>2136.3846824700945</c:v>
                </c:pt>
                <c:pt idx="2737">
                  <c:v>2136.3846824700945</c:v>
                </c:pt>
                <c:pt idx="2738">
                  <c:v>2136.3846824700945</c:v>
                </c:pt>
                <c:pt idx="2739">
                  <c:v>2136.3846824700945</c:v>
                </c:pt>
                <c:pt idx="2740">
                  <c:v>2136.3846824700945</c:v>
                </c:pt>
                <c:pt idx="2741">
                  <c:v>2136.3846824700945</c:v>
                </c:pt>
                <c:pt idx="2742">
                  <c:v>2136.3846824700945</c:v>
                </c:pt>
                <c:pt idx="2743">
                  <c:v>2136.3846824700945</c:v>
                </c:pt>
                <c:pt idx="2744">
                  <c:v>2136.3846824700945</c:v>
                </c:pt>
                <c:pt idx="2745">
                  <c:v>2136.3846824700945</c:v>
                </c:pt>
                <c:pt idx="2746">
                  <c:v>2136.3846824700945</c:v>
                </c:pt>
                <c:pt idx="2747">
                  <c:v>2136.3846824700945</c:v>
                </c:pt>
                <c:pt idx="2748">
                  <c:v>2136.3846824700945</c:v>
                </c:pt>
                <c:pt idx="2749">
                  <c:v>2136.3846824700945</c:v>
                </c:pt>
                <c:pt idx="2750">
                  <c:v>2136.3846824700945</c:v>
                </c:pt>
                <c:pt idx="2751">
                  <c:v>2136.3846824700945</c:v>
                </c:pt>
                <c:pt idx="2752">
                  <c:v>2136.3846824700945</c:v>
                </c:pt>
                <c:pt idx="2753">
                  <c:v>2136.3846824700945</c:v>
                </c:pt>
                <c:pt idx="2754">
                  <c:v>2136.3846824700945</c:v>
                </c:pt>
                <c:pt idx="2755">
                  <c:v>2136.3846824700945</c:v>
                </c:pt>
                <c:pt idx="2756">
                  <c:v>2136.3846824700945</c:v>
                </c:pt>
                <c:pt idx="2757">
                  <c:v>2136.3846824700945</c:v>
                </c:pt>
                <c:pt idx="2758">
                  <c:v>2136.3846824700945</c:v>
                </c:pt>
                <c:pt idx="2759">
                  <c:v>2136.3846824700945</c:v>
                </c:pt>
                <c:pt idx="2760">
                  <c:v>2136.3846824700945</c:v>
                </c:pt>
                <c:pt idx="2761">
                  <c:v>2136.3846824700945</c:v>
                </c:pt>
                <c:pt idx="2762">
                  <c:v>2136.3846824700945</c:v>
                </c:pt>
                <c:pt idx="2763">
                  <c:v>2136.3846824700945</c:v>
                </c:pt>
                <c:pt idx="2764">
                  <c:v>2136.3846824700945</c:v>
                </c:pt>
                <c:pt idx="2765">
                  <c:v>2136.3846824700945</c:v>
                </c:pt>
                <c:pt idx="2766">
                  <c:v>2136.3846824700945</c:v>
                </c:pt>
                <c:pt idx="2767">
                  <c:v>2136.3846824700945</c:v>
                </c:pt>
                <c:pt idx="2768">
                  <c:v>2136.3846824700945</c:v>
                </c:pt>
                <c:pt idx="2769">
                  <c:v>2136.3846824700945</c:v>
                </c:pt>
                <c:pt idx="2770">
                  <c:v>2136.3846824700945</c:v>
                </c:pt>
                <c:pt idx="2771">
                  <c:v>2136.3846824700945</c:v>
                </c:pt>
                <c:pt idx="2772">
                  <c:v>2136.3846824700945</c:v>
                </c:pt>
                <c:pt idx="2773">
                  <c:v>2136.3846824700945</c:v>
                </c:pt>
                <c:pt idx="2774">
                  <c:v>2136.3846824700945</c:v>
                </c:pt>
                <c:pt idx="2775">
                  <c:v>2136.3846824700945</c:v>
                </c:pt>
                <c:pt idx="2776">
                  <c:v>2136.3846824700945</c:v>
                </c:pt>
                <c:pt idx="2777">
                  <c:v>2136.3846824700945</c:v>
                </c:pt>
                <c:pt idx="2778">
                  <c:v>2136.3846824700945</c:v>
                </c:pt>
                <c:pt idx="2779">
                  <c:v>2136.3846824700945</c:v>
                </c:pt>
                <c:pt idx="2780">
                  <c:v>2136.3846824700945</c:v>
                </c:pt>
                <c:pt idx="2781">
                  <c:v>2136.3846824700945</c:v>
                </c:pt>
                <c:pt idx="2782">
                  <c:v>2136.3846824700945</c:v>
                </c:pt>
                <c:pt idx="2783">
                  <c:v>2136.3846824700945</c:v>
                </c:pt>
                <c:pt idx="2784">
                  <c:v>2136.3846824700945</c:v>
                </c:pt>
                <c:pt idx="2785">
                  <c:v>2136.3846824700945</c:v>
                </c:pt>
                <c:pt idx="2786">
                  <c:v>2136.3846824700945</c:v>
                </c:pt>
                <c:pt idx="2787">
                  <c:v>2136.3846824700945</c:v>
                </c:pt>
                <c:pt idx="2788">
                  <c:v>2136.3846824700945</c:v>
                </c:pt>
                <c:pt idx="2789">
                  <c:v>2136.3846824700945</c:v>
                </c:pt>
                <c:pt idx="2790">
                  <c:v>2136.3846824700945</c:v>
                </c:pt>
                <c:pt idx="2791">
                  <c:v>2136.3846824700945</c:v>
                </c:pt>
                <c:pt idx="2792">
                  <c:v>2136.3846824700945</c:v>
                </c:pt>
                <c:pt idx="2793">
                  <c:v>2136.3846824700945</c:v>
                </c:pt>
                <c:pt idx="2794">
                  <c:v>2136.3846824700945</c:v>
                </c:pt>
                <c:pt idx="2795">
                  <c:v>2136.3846824700945</c:v>
                </c:pt>
                <c:pt idx="2796">
                  <c:v>2136.3846824700945</c:v>
                </c:pt>
                <c:pt idx="2797">
                  <c:v>2136.3846824700945</c:v>
                </c:pt>
                <c:pt idx="2798">
                  <c:v>2136.3846824700945</c:v>
                </c:pt>
                <c:pt idx="2799">
                  <c:v>2136.3846824700945</c:v>
                </c:pt>
                <c:pt idx="2800">
                  <c:v>2136.3846824700945</c:v>
                </c:pt>
                <c:pt idx="2801">
                  <c:v>2136.3846824700945</c:v>
                </c:pt>
                <c:pt idx="2802">
                  <c:v>2136.3846824700945</c:v>
                </c:pt>
                <c:pt idx="2803">
                  <c:v>2136.3846824700945</c:v>
                </c:pt>
                <c:pt idx="2804">
                  <c:v>2136.3846824700945</c:v>
                </c:pt>
                <c:pt idx="2805">
                  <c:v>2136.3846824700945</c:v>
                </c:pt>
                <c:pt idx="2806">
                  <c:v>2136.3846824700945</c:v>
                </c:pt>
                <c:pt idx="2807">
                  <c:v>2136.3846824700945</c:v>
                </c:pt>
                <c:pt idx="2808">
                  <c:v>2136.3846824700945</c:v>
                </c:pt>
                <c:pt idx="2809">
                  <c:v>2136.3846824700945</c:v>
                </c:pt>
                <c:pt idx="2810">
                  <c:v>2136.3846824700945</c:v>
                </c:pt>
                <c:pt idx="2811">
                  <c:v>2136.3846824700945</c:v>
                </c:pt>
                <c:pt idx="2812">
                  <c:v>2136.3846824700945</c:v>
                </c:pt>
                <c:pt idx="2813">
                  <c:v>2136.3846824700945</c:v>
                </c:pt>
                <c:pt idx="2814">
                  <c:v>2136.3846824700945</c:v>
                </c:pt>
                <c:pt idx="2815">
                  <c:v>2136.3846824700945</c:v>
                </c:pt>
                <c:pt idx="2816">
                  <c:v>2136.3846824700945</c:v>
                </c:pt>
                <c:pt idx="2817">
                  <c:v>2136.3846824700945</c:v>
                </c:pt>
                <c:pt idx="2818">
                  <c:v>2136.3846824700945</c:v>
                </c:pt>
                <c:pt idx="2819">
                  <c:v>2136.3846824700945</c:v>
                </c:pt>
                <c:pt idx="2820">
                  <c:v>2136.3846824700945</c:v>
                </c:pt>
                <c:pt idx="2821">
                  <c:v>2136.3846824700945</c:v>
                </c:pt>
                <c:pt idx="2822">
                  <c:v>2136.3846824700945</c:v>
                </c:pt>
                <c:pt idx="2823">
                  <c:v>2136.3846824700945</c:v>
                </c:pt>
                <c:pt idx="2824">
                  <c:v>2136.3846824700945</c:v>
                </c:pt>
                <c:pt idx="2825">
                  <c:v>2136.3846824700945</c:v>
                </c:pt>
                <c:pt idx="2826">
                  <c:v>2136.3846824700945</c:v>
                </c:pt>
                <c:pt idx="2827">
                  <c:v>2136.3846824700945</c:v>
                </c:pt>
                <c:pt idx="2828">
                  <c:v>2136.3846824700945</c:v>
                </c:pt>
                <c:pt idx="2829">
                  <c:v>2136.3846824700945</c:v>
                </c:pt>
                <c:pt idx="2830">
                  <c:v>2136.3846824700945</c:v>
                </c:pt>
                <c:pt idx="2831">
                  <c:v>2136.3846824700945</c:v>
                </c:pt>
                <c:pt idx="2832">
                  <c:v>2136.3846824700945</c:v>
                </c:pt>
                <c:pt idx="2833">
                  <c:v>2136.3846824700945</c:v>
                </c:pt>
                <c:pt idx="2834">
                  <c:v>2136.3846824700945</c:v>
                </c:pt>
                <c:pt idx="2835">
                  <c:v>2136.3846824700945</c:v>
                </c:pt>
                <c:pt idx="2836">
                  <c:v>2136.3846824700945</c:v>
                </c:pt>
                <c:pt idx="2837">
                  <c:v>2136.3846824700945</c:v>
                </c:pt>
                <c:pt idx="2838">
                  <c:v>2136.3846824700945</c:v>
                </c:pt>
                <c:pt idx="2839">
                  <c:v>2136.3846824700945</c:v>
                </c:pt>
                <c:pt idx="2840">
                  <c:v>2136.3846824700945</c:v>
                </c:pt>
                <c:pt idx="2841">
                  <c:v>2136.3846824700945</c:v>
                </c:pt>
                <c:pt idx="2842">
                  <c:v>2136.3846824700945</c:v>
                </c:pt>
                <c:pt idx="2843">
                  <c:v>2136.3846824700945</c:v>
                </c:pt>
                <c:pt idx="2844">
                  <c:v>2136.3846824700945</c:v>
                </c:pt>
                <c:pt idx="2845">
                  <c:v>2136.3846824700945</c:v>
                </c:pt>
                <c:pt idx="2846">
                  <c:v>2136.3846824700945</c:v>
                </c:pt>
                <c:pt idx="2847">
                  <c:v>2136.3846824700945</c:v>
                </c:pt>
                <c:pt idx="2848">
                  <c:v>2136.3846824700945</c:v>
                </c:pt>
                <c:pt idx="2849">
                  <c:v>2136.3846824700945</c:v>
                </c:pt>
                <c:pt idx="2850">
                  <c:v>2136.3846824700945</c:v>
                </c:pt>
                <c:pt idx="2851">
                  <c:v>2136.3846824700945</c:v>
                </c:pt>
                <c:pt idx="2852">
                  <c:v>2136.3846824700945</c:v>
                </c:pt>
                <c:pt idx="2853">
                  <c:v>2136.3846824700945</c:v>
                </c:pt>
                <c:pt idx="2854">
                  <c:v>2136.3846824700945</c:v>
                </c:pt>
                <c:pt idx="2855">
                  <c:v>2136.3846824700945</c:v>
                </c:pt>
                <c:pt idx="2856">
                  <c:v>2136.3846824700945</c:v>
                </c:pt>
                <c:pt idx="2857">
                  <c:v>2136.3846824700945</c:v>
                </c:pt>
                <c:pt idx="2858">
                  <c:v>2136.3846824700945</c:v>
                </c:pt>
                <c:pt idx="2859">
                  <c:v>2136.3846824700945</c:v>
                </c:pt>
                <c:pt idx="2860">
                  <c:v>2136.3846824700945</c:v>
                </c:pt>
                <c:pt idx="2861">
                  <c:v>2136.3846824700945</c:v>
                </c:pt>
                <c:pt idx="2862">
                  <c:v>2136.3846824700945</c:v>
                </c:pt>
                <c:pt idx="2863">
                  <c:v>2136.3846824700945</c:v>
                </c:pt>
                <c:pt idx="2864">
                  <c:v>2136.3846824700945</c:v>
                </c:pt>
                <c:pt idx="2865">
                  <c:v>2136.3846824700945</c:v>
                </c:pt>
                <c:pt idx="2866">
                  <c:v>2136.3846824700945</c:v>
                </c:pt>
                <c:pt idx="2867">
                  <c:v>2136.3846824700945</c:v>
                </c:pt>
                <c:pt idx="2868">
                  <c:v>2136.3846824700945</c:v>
                </c:pt>
                <c:pt idx="2869">
                  <c:v>2136.3846824700945</c:v>
                </c:pt>
                <c:pt idx="2870">
                  <c:v>2136.3846824700945</c:v>
                </c:pt>
                <c:pt idx="2871">
                  <c:v>2136.3846824700945</c:v>
                </c:pt>
                <c:pt idx="2872">
                  <c:v>2136.3846824700945</c:v>
                </c:pt>
                <c:pt idx="2873">
                  <c:v>2136.3846824700945</c:v>
                </c:pt>
                <c:pt idx="2874">
                  <c:v>2136.3846824700945</c:v>
                </c:pt>
                <c:pt idx="2875">
                  <c:v>2136.3846824700945</c:v>
                </c:pt>
                <c:pt idx="2876">
                  <c:v>2136.3846824700945</c:v>
                </c:pt>
                <c:pt idx="2877">
                  <c:v>2136.3846824700945</c:v>
                </c:pt>
                <c:pt idx="2878">
                  <c:v>2136.3846824700945</c:v>
                </c:pt>
                <c:pt idx="2879">
                  <c:v>2136.3846824700945</c:v>
                </c:pt>
                <c:pt idx="2880">
                  <c:v>2136.3846824700945</c:v>
                </c:pt>
                <c:pt idx="2881">
                  <c:v>2136.3846824700945</c:v>
                </c:pt>
                <c:pt idx="2882">
                  <c:v>2136.3846824700945</c:v>
                </c:pt>
                <c:pt idx="2883">
                  <c:v>2136.3846824700945</c:v>
                </c:pt>
                <c:pt idx="2884">
                  <c:v>2136.3846824700945</c:v>
                </c:pt>
                <c:pt idx="2885">
                  <c:v>2136.3846824700945</c:v>
                </c:pt>
                <c:pt idx="2886">
                  <c:v>2136.3846824700945</c:v>
                </c:pt>
                <c:pt idx="2887">
                  <c:v>2136.3846824700945</c:v>
                </c:pt>
                <c:pt idx="2888">
                  <c:v>2136.3846824700945</c:v>
                </c:pt>
                <c:pt idx="2889">
                  <c:v>2136.3846824700945</c:v>
                </c:pt>
                <c:pt idx="2890">
                  <c:v>2136.3846824700945</c:v>
                </c:pt>
                <c:pt idx="2891">
                  <c:v>2136.3846824700945</c:v>
                </c:pt>
                <c:pt idx="2892">
                  <c:v>2136.3846824700945</c:v>
                </c:pt>
                <c:pt idx="2893">
                  <c:v>2136.3846824700945</c:v>
                </c:pt>
                <c:pt idx="2894">
                  <c:v>2136.3846824700945</c:v>
                </c:pt>
                <c:pt idx="2895">
                  <c:v>2136.3846824700945</c:v>
                </c:pt>
                <c:pt idx="2896">
                  <c:v>2136.3846824700945</c:v>
                </c:pt>
                <c:pt idx="2897">
                  <c:v>2136.3846824700945</c:v>
                </c:pt>
                <c:pt idx="2898">
                  <c:v>2136.3846824700945</c:v>
                </c:pt>
                <c:pt idx="2899">
                  <c:v>2136.3846824700945</c:v>
                </c:pt>
                <c:pt idx="2900">
                  <c:v>2136.3846824700945</c:v>
                </c:pt>
                <c:pt idx="2901">
                  <c:v>2136.3846824700945</c:v>
                </c:pt>
                <c:pt idx="2902">
                  <c:v>2136.3846824700945</c:v>
                </c:pt>
                <c:pt idx="2903">
                  <c:v>2136.3846824700945</c:v>
                </c:pt>
                <c:pt idx="2904">
                  <c:v>2136.3846824700945</c:v>
                </c:pt>
                <c:pt idx="2905">
                  <c:v>2136.3846824700945</c:v>
                </c:pt>
                <c:pt idx="2906">
                  <c:v>2136.3846824700945</c:v>
                </c:pt>
                <c:pt idx="2907">
                  <c:v>2136.3846824700945</c:v>
                </c:pt>
                <c:pt idx="2908">
                  <c:v>2136.3846824700945</c:v>
                </c:pt>
                <c:pt idx="2909">
                  <c:v>2136.3846824700945</c:v>
                </c:pt>
                <c:pt idx="2910">
                  <c:v>2136.3846824700945</c:v>
                </c:pt>
                <c:pt idx="2911">
                  <c:v>2136.3846824700945</c:v>
                </c:pt>
                <c:pt idx="2912">
                  <c:v>2136.3846824700945</c:v>
                </c:pt>
                <c:pt idx="2913">
                  <c:v>2136.3846824700945</c:v>
                </c:pt>
                <c:pt idx="2914">
                  <c:v>2136.3846824700945</c:v>
                </c:pt>
                <c:pt idx="2915">
                  <c:v>2136.3846824700945</c:v>
                </c:pt>
                <c:pt idx="2916">
                  <c:v>2136.3846824700945</c:v>
                </c:pt>
                <c:pt idx="2917">
                  <c:v>2136.3846824700945</c:v>
                </c:pt>
                <c:pt idx="2918">
                  <c:v>2136.3846824700945</c:v>
                </c:pt>
                <c:pt idx="2919">
                  <c:v>2136.3846824700945</c:v>
                </c:pt>
                <c:pt idx="2920">
                  <c:v>2136.3846824700945</c:v>
                </c:pt>
                <c:pt idx="2921">
                  <c:v>2136.3846824700945</c:v>
                </c:pt>
                <c:pt idx="2922">
                  <c:v>2136.3846824700945</c:v>
                </c:pt>
                <c:pt idx="2923">
                  <c:v>2136.3846824700945</c:v>
                </c:pt>
                <c:pt idx="2924">
                  <c:v>2136.3846824700945</c:v>
                </c:pt>
                <c:pt idx="2925">
                  <c:v>2136.3846824700945</c:v>
                </c:pt>
                <c:pt idx="2926">
                  <c:v>2136.3846824700945</c:v>
                </c:pt>
                <c:pt idx="2927">
                  <c:v>2136.3846824700945</c:v>
                </c:pt>
                <c:pt idx="2928">
                  <c:v>2136.3846824700945</c:v>
                </c:pt>
                <c:pt idx="2929">
                  <c:v>2136.3846824700945</c:v>
                </c:pt>
                <c:pt idx="2930">
                  <c:v>2136.3846824700945</c:v>
                </c:pt>
                <c:pt idx="2931">
                  <c:v>2136.3846824700945</c:v>
                </c:pt>
                <c:pt idx="2932">
                  <c:v>2136.3846824700945</c:v>
                </c:pt>
                <c:pt idx="2933">
                  <c:v>2136.3846824700945</c:v>
                </c:pt>
                <c:pt idx="2934">
                  <c:v>2136.3846824700945</c:v>
                </c:pt>
                <c:pt idx="2935">
                  <c:v>2136.3846824700945</c:v>
                </c:pt>
                <c:pt idx="2936">
                  <c:v>2136.3846824700945</c:v>
                </c:pt>
                <c:pt idx="2937">
                  <c:v>2136.3846824700945</c:v>
                </c:pt>
                <c:pt idx="2938">
                  <c:v>2136.3846824700945</c:v>
                </c:pt>
                <c:pt idx="2939">
                  <c:v>2136.3846824700945</c:v>
                </c:pt>
                <c:pt idx="2940">
                  <c:v>2136.3846824700945</c:v>
                </c:pt>
                <c:pt idx="2941">
                  <c:v>2136.3846824700945</c:v>
                </c:pt>
                <c:pt idx="2942">
                  <c:v>2136.3846824700945</c:v>
                </c:pt>
                <c:pt idx="2943">
                  <c:v>2136.3846824700945</c:v>
                </c:pt>
                <c:pt idx="2944">
                  <c:v>2136.3846824700945</c:v>
                </c:pt>
                <c:pt idx="2945">
                  <c:v>2136.3846824700945</c:v>
                </c:pt>
                <c:pt idx="2946">
                  <c:v>2136.3846824700945</c:v>
                </c:pt>
                <c:pt idx="2947">
                  <c:v>2136.3846824700945</c:v>
                </c:pt>
                <c:pt idx="2948">
                  <c:v>2136.3846824700945</c:v>
                </c:pt>
                <c:pt idx="2949">
                  <c:v>2136.3846824700945</c:v>
                </c:pt>
                <c:pt idx="2950">
                  <c:v>2136.3846824700945</c:v>
                </c:pt>
                <c:pt idx="2951">
                  <c:v>2136.3846824700945</c:v>
                </c:pt>
                <c:pt idx="2952">
                  <c:v>2136.3846824700945</c:v>
                </c:pt>
                <c:pt idx="2953">
                  <c:v>2136.3846824700945</c:v>
                </c:pt>
                <c:pt idx="2954">
                  <c:v>2136.3846824700945</c:v>
                </c:pt>
                <c:pt idx="2955">
                  <c:v>2136.3846824700945</c:v>
                </c:pt>
                <c:pt idx="2956">
                  <c:v>2136.3846824700945</c:v>
                </c:pt>
                <c:pt idx="2957">
                  <c:v>2136.3846824700945</c:v>
                </c:pt>
                <c:pt idx="2958">
                  <c:v>2136.3846824700945</c:v>
                </c:pt>
                <c:pt idx="2959">
                  <c:v>2136.3846824700945</c:v>
                </c:pt>
                <c:pt idx="2960">
                  <c:v>2136.3846824700945</c:v>
                </c:pt>
                <c:pt idx="2961">
                  <c:v>2136.3846824700945</c:v>
                </c:pt>
                <c:pt idx="2962">
                  <c:v>2136.3846824700945</c:v>
                </c:pt>
                <c:pt idx="2963">
                  <c:v>2136.3846824700945</c:v>
                </c:pt>
                <c:pt idx="2964">
                  <c:v>2136.3846824700945</c:v>
                </c:pt>
                <c:pt idx="2965">
                  <c:v>2136.3846824700945</c:v>
                </c:pt>
                <c:pt idx="2966">
                  <c:v>2136.3846824700945</c:v>
                </c:pt>
                <c:pt idx="2967">
                  <c:v>2136.3846824700945</c:v>
                </c:pt>
                <c:pt idx="2968">
                  <c:v>2136.3846824700945</c:v>
                </c:pt>
                <c:pt idx="2969">
                  <c:v>2136.3846824700945</c:v>
                </c:pt>
                <c:pt idx="2970">
                  <c:v>2136.3846824700945</c:v>
                </c:pt>
                <c:pt idx="2971">
                  <c:v>2136.3846824700945</c:v>
                </c:pt>
                <c:pt idx="2972">
                  <c:v>2136.3846824700945</c:v>
                </c:pt>
                <c:pt idx="2973">
                  <c:v>2136.3846824700945</c:v>
                </c:pt>
                <c:pt idx="2974">
                  <c:v>2136.3846824700945</c:v>
                </c:pt>
                <c:pt idx="2975">
                  <c:v>2136.3846824700945</c:v>
                </c:pt>
                <c:pt idx="2976">
                  <c:v>2136.3846824700945</c:v>
                </c:pt>
                <c:pt idx="2977">
                  <c:v>2136.3846824700945</c:v>
                </c:pt>
                <c:pt idx="2978">
                  <c:v>2136.3846824700945</c:v>
                </c:pt>
                <c:pt idx="2979">
                  <c:v>2136.3846824700945</c:v>
                </c:pt>
                <c:pt idx="2980">
                  <c:v>2136.3846824700945</c:v>
                </c:pt>
                <c:pt idx="2981">
                  <c:v>2136.3846824700945</c:v>
                </c:pt>
                <c:pt idx="2982">
                  <c:v>2136.3846824700945</c:v>
                </c:pt>
                <c:pt idx="2983">
                  <c:v>2136.3846824700945</c:v>
                </c:pt>
                <c:pt idx="2984">
                  <c:v>2136.3846824700945</c:v>
                </c:pt>
                <c:pt idx="2985">
                  <c:v>2136.3846824700945</c:v>
                </c:pt>
                <c:pt idx="2986">
                  <c:v>2136.3846824700945</c:v>
                </c:pt>
                <c:pt idx="2987">
                  <c:v>2136.3846824700945</c:v>
                </c:pt>
                <c:pt idx="2988">
                  <c:v>2136.3846824700945</c:v>
                </c:pt>
                <c:pt idx="2989">
                  <c:v>2136.3846824700945</c:v>
                </c:pt>
                <c:pt idx="2990">
                  <c:v>2136.3846824700945</c:v>
                </c:pt>
                <c:pt idx="2991">
                  <c:v>2136.3846824700945</c:v>
                </c:pt>
                <c:pt idx="2992">
                  <c:v>2136.3846824700945</c:v>
                </c:pt>
                <c:pt idx="2993">
                  <c:v>2136.3846824700945</c:v>
                </c:pt>
                <c:pt idx="2994">
                  <c:v>2136.3846824700945</c:v>
                </c:pt>
                <c:pt idx="2995">
                  <c:v>2136.3846824700945</c:v>
                </c:pt>
                <c:pt idx="2996">
                  <c:v>2136.3846824700945</c:v>
                </c:pt>
                <c:pt idx="2997">
                  <c:v>2136.3846824700945</c:v>
                </c:pt>
                <c:pt idx="2998">
                  <c:v>2136.3846824700945</c:v>
                </c:pt>
                <c:pt idx="2999">
                  <c:v>2136.3846824700945</c:v>
                </c:pt>
                <c:pt idx="3000">
                  <c:v>2136.3846824700945</c:v>
                </c:pt>
                <c:pt idx="3001">
                  <c:v>2136.3846824700945</c:v>
                </c:pt>
                <c:pt idx="3002">
                  <c:v>2136.3846824700945</c:v>
                </c:pt>
                <c:pt idx="3003">
                  <c:v>2136.3846824700945</c:v>
                </c:pt>
                <c:pt idx="3004">
                  <c:v>2136.3846824700945</c:v>
                </c:pt>
                <c:pt idx="3005">
                  <c:v>2136.3846824700945</c:v>
                </c:pt>
                <c:pt idx="3006">
                  <c:v>2136.3846824700945</c:v>
                </c:pt>
                <c:pt idx="3007">
                  <c:v>2136.3846824700945</c:v>
                </c:pt>
                <c:pt idx="3008">
                  <c:v>2136.3846824700945</c:v>
                </c:pt>
                <c:pt idx="3009">
                  <c:v>2136.3846824700945</c:v>
                </c:pt>
                <c:pt idx="3010">
                  <c:v>2136.3846824700945</c:v>
                </c:pt>
                <c:pt idx="3011">
                  <c:v>2136.3846824700945</c:v>
                </c:pt>
                <c:pt idx="3012">
                  <c:v>2136.3846824700945</c:v>
                </c:pt>
                <c:pt idx="3013">
                  <c:v>2136.3846824700945</c:v>
                </c:pt>
                <c:pt idx="3014">
                  <c:v>2136.3846824700945</c:v>
                </c:pt>
                <c:pt idx="3015">
                  <c:v>2136.3846824700945</c:v>
                </c:pt>
                <c:pt idx="3016">
                  <c:v>2136.3846824700945</c:v>
                </c:pt>
                <c:pt idx="3017">
                  <c:v>2136.3846824700945</c:v>
                </c:pt>
                <c:pt idx="3018">
                  <c:v>2136.3846824700945</c:v>
                </c:pt>
                <c:pt idx="3019">
                  <c:v>2136.3846824700945</c:v>
                </c:pt>
                <c:pt idx="3020">
                  <c:v>2136.3846824700945</c:v>
                </c:pt>
                <c:pt idx="3021">
                  <c:v>2136.3846824700945</c:v>
                </c:pt>
                <c:pt idx="3022">
                  <c:v>2136.3846824700945</c:v>
                </c:pt>
                <c:pt idx="3023">
                  <c:v>2136.3846824700945</c:v>
                </c:pt>
                <c:pt idx="3024">
                  <c:v>2136.3846824700945</c:v>
                </c:pt>
                <c:pt idx="3025">
                  <c:v>2136.3846824700945</c:v>
                </c:pt>
                <c:pt idx="3026">
                  <c:v>2136.3846824700945</c:v>
                </c:pt>
                <c:pt idx="3027">
                  <c:v>2136.3846824700945</c:v>
                </c:pt>
                <c:pt idx="3028">
                  <c:v>2136.3846824700945</c:v>
                </c:pt>
                <c:pt idx="3029">
                  <c:v>2136.3846824700945</c:v>
                </c:pt>
                <c:pt idx="3030">
                  <c:v>2136.3846824700945</c:v>
                </c:pt>
                <c:pt idx="3031">
                  <c:v>2136.3846824700945</c:v>
                </c:pt>
                <c:pt idx="3032">
                  <c:v>2136.3846824700945</c:v>
                </c:pt>
                <c:pt idx="3033">
                  <c:v>2136.3846824700945</c:v>
                </c:pt>
                <c:pt idx="3034">
                  <c:v>2136.3846824700945</c:v>
                </c:pt>
                <c:pt idx="3035">
                  <c:v>2136.3846824700945</c:v>
                </c:pt>
                <c:pt idx="3036">
                  <c:v>2136.3846824700945</c:v>
                </c:pt>
                <c:pt idx="3037">
                  <c:v>2136.3846824700945</c:v>
                </c:pt>
                <c:pt idx="3038">
                  <c:v>2136.3846824700945</c:v>
                </c:pt>
                <c:pt idx="3039">
                  <c:v>2136.3846824700945</c:v>
                </c:pt>
                <c:pt idx="3040">
                  <c:v>2136.3846824700945</c:v>
                </c:pt>
                <c:pt idx="3041">
                  <c:v>2136.3846824700945</c:v>
                </c:pt>
                <c:pt idx="3042">
                  <c:v>2136.3846824700945</c:v>
                </c:pt>
                <c:pt idx="3043">
                  <c:v>2136.3846824700945</c:v>
                </c:pt>
                <c:pt idx="3044">
                  <c:v>2136.3846824700945</c:v>
                </c:pt>
                <c:pt idx="3045">
                  <c:v>2136.3846824700945</c:v>
                </c:pt>
                <c:pt idx="3046">
                  <c:v>2136.3846824700945</c:v>
                </c:pt>
                <c:pt idx="3047">
                  <c:v>2136.3846824700945</c:v>
                </c:pt>
                <c:pt idx="3048">
                  <c:v>2136.3846824700945</c:v>
                </c:pt>
                <c:pt idx="3049">
                  <c:v>2136.3846824700945</c:v>
                </c:pt>
                <c:pt idx="3050">
                  <c:v>2136.3846824700945</c:v>
                </c:pt>
                <c:pt idx="3051">
                  <c:v>2136.3846824700945</c:v>
                </c:pt>
                <c:pt idx="3052">
                  <c:v>2136.3846824700945</c:v>
                </c:pt>
                <c:pt idx="3053">
                  <c:v>2136.3846824700945</c:v>
                </c:pt>
                <c:pt idx="3054">
                  <c:v>2136.3846824700945</c:v>
                </c:pt>
                <c:pt idx="3055">
                  <c:v>2136.3846824700945</c:v>
                </c:pt>
                <c:pt idx="3056">
                  <c:v>2136.3846824700945</c:v>
                </c:pt>
                <c:pt idx="3057">
                  <c:v>2136.3846824700945</c:v>
                </c:pt>
                <c:pt idx="3058">
                  <c:v>2136.3846824700945</c:v>
                </c:pt>
                <c:pt idx="3059">
                  <c:v>2136.3846824700945</c:v>
                </c:pt>
                <c:pt idx="3060">
                  <c:v>2136.3846824700945</c:v>
                </c:pt>
                <c:pt idx="3061">
                  <c:v>2136.3846824700945</c:v>
                </c:pt>
                <c:pt idx="3062">
                  <c:v>2136.3846824700945</c:v>
                </c:pt>
                <c:pt idx="3063">
                  <c:v>2136.3846824700945</c:v>
                </c:pt>
                <c:pt idx="3064">
                  <c:v>2136.3846824700945</c:v>
                </c:pt>
                <c:pt idx="3065">
                  <c:v>2136.3846824700945</c:v>
                </c:pt>
                <c:pt idx="3066">
                  <c:v>2136.3846824700945</c:v>
                </c:pt>
                <c:pt idx="3067">
                  <c:v>2136.3846824700945</c:v>
                </c:pt>
                <c:pt idx="3068">
                  <c:v>2136.3846824700945</c:v>
                </c:pt>
                <c:pt idx="3069">
                  <c:v>2136.3846824700945</c:v>
                </c:pt>
                <c:pt idx="3070">
                  <c:v>2136.3846824700945</c:v>
                </c:pt>
                <c:pt idx="3071">
                  <c:v>2136.3846824700945</c:v>
                </c:pt>
                <c:pt idx="3072">
                  <c:v>2136.3846824700945</c:v>
                </c:pt>
                <c:pt idx="3073">
                  <c:v>2136.3846824700945</c:v>
                </c:pt>
                <c:pt idx="3074">
                  <c:v>2136.3846824700945</c:v>
                </c:pt>
                <c:pt idx="3075">
                  <c:v>2136.3846824700945</c:v>
                </c:pt>
                <c:pt idx="3076">
                  <c:v>2136.3846824700945</c:v>
                </c:pt>
                <c:pt idx="3077">
                  <c:v>2136.3846824700945</c:v>
                </c:pt>
                <c:pt idx="3078">
                  <c:v>2136.3846824700945</c:v>
                </c:pt>
                <c:pt idx="3079">
                  <c:v>2136.3846824700945</c:v>
                </c:pt>
                <c:pt idx="3080">
                  <c:v>2136.3846824700945</c:v>
                </c:pt>
                <c:pt idx="3081">
                  <c:v>2136.3846824700945</c:v>
                </c:pt>
                <c:pt idx="3082">
                  <c:v>2136.3846824700945</c:v>
                </c:pt>
                <c:pt idx="3083">
                  <c:v>2136.3846824700945</c:v>
                </c:pt>
                <c:pt idx="3084">
                  <c:v>2136.3846824700945</c:v>
                </c:pt>
                <c:pt idx="3085">
                  <c:v>2136.3846824700945</c:v>
                </c:pt>
                <c:pt idx="3086">
                  <c:v>2136.3846824700945</c:v>
                </c:pt>
                <c:pt idx="3087">
                  <c:v>2136.3846824700945</c:v>
                </c:pt>
                <c:pt idx="3088">
                  <c:v>2136.3846824700945</c:v>
                </c:pt>
                <c:pt idx="3089">
                  <c:v>2136.3846824700945</c:v>
                </c:pt>
                <c:pt idx="3090">
                  <c:v>2136.3846824700945</c:v>
                </c:pt>
                <c:pt idx="3091">
                  <c:v>2136.3846824700945</c:v>
                </c:pt>
                <c:pt idx="3092">
                  <c:v>2136.3846824700945</c:v>
                </c:pt>
                <c:pt idx="3093">
                  <c:v>2136.3846824700945</c:v>
                </c:pt>
                <c:pt idx="3094">
                  <c:v>2136.3846824700945</c:v>
                </c:pt>
                <c:pt idx="3095">
                  <c:v>2136.3846824700945</c:v>
                </c:pt>
                <c:pt idx="3096">
                  <c:v>2136.3846824700945</c:v>
                </c:pt>
                <c:pt idx="3097">
                  <c:v>2136.3846824700945</c:v>
                </c:pt>
                <c:pt idx="3098">
                  <c:v>2136.3846824700945</c:v>
                </c:pt>
                <c:pt idx="3099">
                  <c:v>2136.3846824700945</c:v>
                </c:pt>
                <c:pt idx="3100">
                  <c:v>2136.3846824700945</c:v>
                </c:pt>
                <c:pt idx="3101">
                  <c:v>2136.3846824700945</c:v>
                </c:pt>
                <c:pt idx="3102">
                  <c:v>2136.3846824700945</c:v>
                </c:pt>
                <c:pt idx="3103">
                  <c:v>2136.3846824700945</c:v>
                </c:pt>
                <c:pt idx="3104">
                  <c:v>2136.3846824700945</c:v>
                </c:pt>
                <c:pt idx="3105">
                  <c:v>2136.3846824700945</c:v>
                </c:pt>
                <c:pt idx="3106">
                  <c:v>2136.3846824700945</c:v>
                </c:pt>
                <c:pt idx="3107">
                  <c:v>2136.3846824700945</c:v>
                </c:pt>
                <c:pt idx="3108">
                  <c:v>2136.3846824700945</c:v>
                </c:pt>
                <c:pt idx="3109">
                  <c:v>2136.3846824700945</c:v>
                </c:pt>
                <c:pt idx="3110">
                  <c:v>2136.3846824700945</c:v>
                </c:pt>
                <c:pt idx="3111">
                  <c:v>2136.3846824700945</c:v>
                </c:pt>
                <c:pt idx="3112">
                  <c:v>2136.3846824700945</c:v>
                </c:pt>
                <c:pt idx="3113">
                  <c:v>2136.3846824700945</c:v>
                </c:pt>
                <c:pt idx="3114">
                  <c:v>2136.3846824700945</c:v>
                </c:pt>
                <c:pt idx="3115">
                  <c:v>2136.3846824700945</c:v>
                </c:pt>
                <c:pt idx="3116">
                  <c:v>2136.3846824700945</c:v>
                </c:pt>
                <c:pt idx="3117">
                  <c:v>2136.3846824700945</c:v>
                </c:pt>
                <c:pt idx="3118">
                  <c:v>2136.3846824700945</c:v>
                </c:pt>
                <c:pt idx="3119">
                  <c:v>2136.3846824700945</c:v>
                </c:pt>
                <c:pt idx="3120">
                  <c:v>2136.3846824700945</c:v>
                </c:pt>
                <c:pt idx="3121">
                  <c:v>2136.3846824700945</c:v>
                </c:pt>
                <c:pt idx="3122">
                  <c:v>2136.3846824700945</c:v>
                </c:pt>
                <c:pt idx="3123">
                  <c:v>2136.3846824700945</c:v>
                </c:pt>
                <c:pt idx="3124">
                  <c:v>2136.3846824700945</c:v>
                </c:pt>
                <c:pt idx="3125">
                  <c:v>2136.3846824700945</c:v>
                </c:pt>
                <c:pt idx="3126">
                  <c:v>2136.3846824700945</c:v>
                </c:pt>
                <c:pt idx="3127">
                  <c:v>2136.3846824700945</c:v>
                </c:pt>
                <c:pt idx="3128">
                  <c:v>2136.3846824700945</c:v>
                </c:pt>
                <c:pt idx="3129">
                  <c:v>2136.3846824700945</c:v>
                </c:pt>
                <c:pt idx="3130">
                  <c:v>2136.3846824700945</c:v>
                </c:pt>
                <c:pt idx="3131">
                  <c:v>2136.3846824700945</c:v>
                </c:pt>
                <c:pt idx="3132">
                  <c:v>2136.3846824700945</c:v>
                </c:pt>
                <c:pt idx="3133">
                  <c:v>2136.3846824700945</c:v>
                </c:pt>
                <c:pt idx="3134">
                  <c:v>2136.3846824700945</c:v>
                </c:pt>
                <c:pt idx="3135">
                  <c:v>2136.3846824700945</c:v>
                </c:pt>
                <c:pt idx="3136">
                  <c:v>2136.3846824700945</c:v>
                </c:pt>
                <c:pt idx="3137">
                  <c:v>2136.3846824700945</c:v>
                </c:pt>
                <c:pt idx="3138">
                  <c:v>2136.3846824700945</c:v>
                </c:pt>
                <c:pt idx="3139">
                  <c:v>2136.3846824700945</c:v>
                </c:pt>
                <c:pt idx="3140">
                  <c:v>2136.3846824700945</c:v>
                </c:pt>
                <c:pt idx="3141">
                  <c:v>2136.3846824700945</c:v>
                </c:pt>
                <c:pt idx="3142">
                  <c:v>2136.3846824700945</c:v>
                </c:pt>
                <c:pt idx="3143">
                  <c:v>2136.3846824700945</c:v>
                </c:pt>
                <c:pt idx="3144">
                  <c:v>2136.3846824700945</c:v>
                </c:pt>
                <c:pt idx="3145">
                  <c:v>2136.3846824700945</c:v>
                </c:pt>
                <c:pt idx="3146">
                  <c:v>2136.3846824700945</c:v>
                </c:pt>
                <c:pt idx="3147">
                  <c:v>2136.3846824700945</c:v>
                </c:pt>
                <c:pt idx="3148">
                  <c:v>2136.3846824700945</c:v>
                </c:pt>
                <c:pt idx="3149">
                  <c:v>2136.3846824700945</c:v>
                </c:pt>
                <c:pt idx="3150">
                  <c:v>2136.3846824700945</c:v>
                </c:pt>
                <c:pt idx="3151">
                  <c:v>2136.3846824700945</c:v>
                </c:pt>
                <c:pt idx="3152">
                  <c:v>2136.3846824700945</c:v>
                </c:pt>
                <c:pt idx="3153">
                  <c:v>2136.3846824700945</c:v>
                </c:pt>
                <c:pt idx="3154">
                  <c:v>2136.3846824700945</c:v>
                </c:pt>
                <c:pt idx="3155">
                  <c:v>2136.3846824700945</c:v>
                </c:pt>
                <c:pt idx="3156">
                  <c:v>2136.3846824700945</c:v>
                </c:pt>
                <c:pt idx="3157">
                  <c:v>2136.3846824700945</c:v>
                </c:pt>
                <c:pt idx="3158">
                  <c:v>2136.3846824700945</c:v>
                </c:pt>
                <c:pt idx="3159">
                  <c:v>2136.3846824700945</c:v>
                </c:pt>
                <c:pt idx="3160">
                  <c:v>2136.3846824700945</c:v>
                </c:pt>
                <c:pt idx="3161">
                  <c:v>2136.3846824700945</c:v>
                </c:pt>
                <c:pt idx="3162">
                  <c:v>2136.3846824700945</c:v>
                </c:pt>
                <c:pt idx="3163">
                  <c:v>2136.3846824700945</c:v>
                </c:pt>
                <c:pt idx="3164">
                  <c:v>2136.3846824700945</c:v>
                </c:pt>
                <c:pt idx="3165">
                  <c:v>2136.3846824700945</c:v>
                </c:pt>
                <c:pt idx="3166">
                  <c:v>2136.3846824700945</c:v>
                </c:pt>
                <c:pt idx="3167">
                  <c:v>2136.3846824700945</c:v>
                </c:pt>
                <c:pt idx="3168">
                  <c:v>2136.3846824700945</c:v>
                </c:pt>
                <c:pt idx="3169">
                  <c:v>2136.3846824700945</c:v>
                </c:pt>
                <c:pt idx="3170">
                  <c:v>2136.3846824700945</c:v>
                </c:pt>
                <c:pt idx="3171">
                  <c:v>2136.3846824700945</c:v>
                </c:pt>
                <c:pt idx="3172">
                  <c:v>2136.3846824700945</c:v>
                </c:pt>
                <c:pt idx="3173">
                  <c:v>2136.3846824700945</c:v>
                </c:pt>
                <c:pt idx="3174">
                  <c:v>2136.3846824700945</c:v>
                </c:pt>
                <c:pt idx="3175">
                  <c:v>2136.3846824700945</c:v>
                </c:pt>
                <c:pt idx="3176">
                  <c:v>2136.3846824700945</c:v>
                </c:pt>
                <c:pt idx="3177">
                  <c:v>2136.3846824700945</c:v>
                </c:pt>
                <c:pt idx="3178">
                  <c:v>2136.3846824700945</c:v>
                </c:pt>
                <c:pt idx="3179">
                  <c:v>2136.3846824700945</c:v>
                </c:pt>
                <c:pt idx="3180">
                  <c:v>2136.3846824700945</c:v>
                </c:pt>
                <c:pt idx="3181">
                  <c:v>2136.3846824700945</c:v>
                </c:pt>
                <c:pt idx="3182">
                  <c:v>2136.3846824700945</c:v>
                </c:pt>
                <c:pt idx="3183">
                  <c:v>2136.3846824700945</c:v>
                </c:pt>
                <c:pt idx="3184">
                  <c:v>2136.3846824700945</c:v>
                </c:pt>
                <c:pt idx="3185">
                  <c:v>2136.3846824700945</c:v>
                </c:pt>
                <c:pt idx="3186">
                  <c:v>2136.3846824700945</c:v>
                </c:pt>
                <c:pt idx="3187">
                  <c:v>2136.3846824700945</c:v>
                </c:pt>
                <c:pt idx="3188">
                  <c:v>2136.3846824700945</c:v>
                </c:pt>
                <c:pt idx="3189">
                  <c:v>2136.3846824700945</c:v>
                </c:pt>
                <c:pt idx="3190">
                  <c:v>2136.3846824700945</c:v>
                </c:pt>
                <c:pt idx="3191">
                  <c:v>2136.3846824700945</c:v>
                </c:pt>
                <c:pt idx="3192">
                  <c:v>2136.3846824700945</c:v>
                </c:pt>
                <c:pt idx="3193">
                  <c:v>2136.3846824700945</c:v>
                </c:pt>
                <c:pt idx="3194">
                  <c:v>2136.3846824700945</c:v>
                </c:pt>
                <c:pt idx="3195">
                  <c:v>2136.3846824700945</c:v>
                </c:pt>
                <c:pt idx="3196">
                  <c:v>2136.3846824700945</c:v>
                </c:pt>
                <c:pt idx="3197">
                  <c:v>2136.3846824700945</c:v>
                </c:pt>
                <c:pt idx="3198">
                  <c:v>2136.3846824700945</c:v>
                </c:pt>
                <c:pt idx="3199">
                  <c:v>2136.3846824700945</c:v>
                </c:pt>
                <c:pt idx="3200">
                  <c:v>2136.3846824700945</c:v>
                </c:pt>
                <c:pt idx="3201">
                  <c:v>2136.3846824700945</c:v>
                </c:pt>
                <c:pt idx="3202">
                  <c:v>2136.3846824700945</c:v>
                </c:pt>
                <c:pt idx="3203">
                  <c:v>2136.3846824700945</c:v>
                </c:pt>
                <c:pt idx="3204">
                  <c:v>2136.3846824700945</c:v>
                </c:pt>
                <c:pt idx="3205">
                  <c:v>2136.3846824700945</c:v>
                </c:pt>
                <c:pt idx="3206">
                  <c:v>2136.3846824700945</c:v>
                </c:pt>
                <c:pt idx="3207">
                  <c:v>2136.3846824700945</c:v>
                </c:pt>
                <c:pt idx="3208">
                  <c:v>2136.3846824700945</c:v>
                </c:pt>
                <c:pt idx="3209">
                  <c:v>2136.3846824700945</c:v>
                </c:pt>
                <c:pt idx="3210">
                  <c:v>2136.3846824700945</c:v>
                </c:pt>
                <c:pt idx="3211">
                  <c:v>2136.3846824700945</c:v>
                </c:pt>
                <c:pt idx="3212">
                  <c:v>2136.3846824700945</c:v>
                </c:pt>
                <c:pt idx="3213">
                  <c:v>2136.3846824700945</c:v>
                </c:pt>
                <c:pt idx="3214">
                  <c:v>2136.3846824700945</c:v>
                </c:pt>
                <c:pt idx="3215">
                  <c:v>2136.3846824700945</c:v>
                </c:pt>
                <c:pt idx="3216">
                  <c:v>2136.3846824700945</c:v>
                </c:pt>
                <c:pt idx="3217">
                  <c:v>2136.3846824700945</c:v>
                </c:pt>
                <c:pt idx="3218">
                  <c:v>2136.3846824700945</c:v>
                </c:pt>
                <c:pt idx="3219">
                  <c:v>2136.3846824700945</c:v>
                </c:pt>
                <c:pt idx="3220">
                  <c:v>2136.3846824700945</c:v>
                </c:pt>
                <c:pt idx="3221">
                  <c:v>2136.3846824700945</c:v>
                </c:pt>
                <c:pt idx="3222">
                  <c:v>2136.3846824700945</c:v>
                </c:pt>
                <c:pt idx="3223">
                  <c:v>2136.3846824700945</c:v>
                </c:pt>
                <c:pt idx="3224">
                  <c:v>2136.3846824700945</c:v>
                </c:pt>
                <c:pt idx="3225">
                  <c:v>2136.3846824700945</c:v>
                </c:pt>
                <c:pt idx="3226">
                  <c:v>2136.3846824700945</c:v>
                </c:pt>
                <c:pt idx="3227">
                  <c:v>2136.3846824700945</c:v>
                </c:pt>
                <c:pt idx="3228">
                  <c:v>2136.3846824700945</c:v>
                </c:pt>
                <c:pt idx="3229">
                  <c:v>2136.3846824700945</c:v>
                </c:pt>
                <c:pt idx="3230">
                  <c:v>2136.3846824700945</c:v>
                </c:pt>
                <c:pt idx="3231">
                  <c:v>2136.3846824700945</c:v>
                </c:pt>
                <c:pt idx="3232">
                  <c:v>2136.3846824700945</c:v>
                </c:pt>
                <c:pt idx="3233">
                  <c:v>2136.3846824700945</c:v>
                </c:pt>
                <c:pt idx="3234">
                  <c:v>2136.3846824700945</c:v>
                </c:pt>
                <c:pt idx="3235">
                  <c:v>2136.3846824700945</c:v>
                </c:pt>
                <c:pt idx="3236">
                  <c:v>2136.3846824700945</c:v>
                </c:pt>
                <c:pt idx="3237">
                  <c:v>2136.3846824700945</c:v>
                </c:pt>
                <c:pt idx="3238">
                  <c:v>2136.3846824700945</c:v>
                </c:pt>
                <c:pt idx="3239">
                  <c:v>2136.3846824700945</c:v>
                </c:pt>
                <c:pt idx="3240">
                  <c:v>2136.3846824700945</c:v>
                </c:pt>
                <c:pt idx="3241">
                  <c:v>2136.3846824700945</c:v>
                </c:pt>
                <c:pt idx="3242">
                  <c:v>2136.3846824700945</c:v>
                </c:pt>
                <c:pt idx="3243">
                  <c:v>2136.3846824700945</c:v>
                </c:pt>
                <c:pt idx="3244">
                  <c:v>2136.3846824700945</c:v>
                </c:pt>
                <c:pt idx="3245">
                  <c:v>2136.3846824700945</c:v>
                </c:pt>
                <c:pt idx="3246">
                  <c:v>2136.3846824700945</c:v>
                </c:pt>
                <c:pt idx="3247">
                  <c:v>2136.3846824700945</c:v>
                </c:pt>
                <c:pt idx="3248">
                  <c:v>2136.3846824700945</c:v>
                </c:pt>
                <c:pt idx="3249">
                  <c:v>2136.3846824700945</c:v>
                </c:pt>
                <c:pt idx="3250">
                  <c:v>2136.3846824700945</c:v>
                </c:pt>
                <c:pt idx="3251">
                  <c:v>2136.3846824700945</c:v>
                </c:pt>
                <c:pt idx="3252">
                  <c:v>2136.3846824700945</c:v>
                </c:pt>
                <c:pt idx="3253">
                  <c:v>2136.3846824700945</c:v>
                </c:pt>
                <c:pt idx="3254">
                  <c:v>2136.3846824700945</c:v>
                </c:pt>
                <c:pt idx="3255">
                  <c:v>2136.3846824700945</c:v>
                </c:pt>
                <c:pt idx="3256">
                  <c:v>2136.3846824700945</c:v>
                </c:pt>
                <c:pt idx="3257">
                  <c:v>2136.3846824700945</c:v>
                </c:pt>
                <c:pt idx="3258">
                  <c:v>2136.3846824700945</c:v>
                </c:pt>
                <c:pt idx="3259">
                  <c:v>2136.3846824700945</c:v>
                </c:pt>
                <c:pt idx="3260">
                  <c:v>2136.3846824700945</c:v>
                </c:pt>
                <c:pt idx="3261">
                  <c:v>2136.3846824700945</c:v>
                </c:pt>
                <c:pt idx="3262">
                  <c:v>2136.3846824700945</c:v>
                </c:pt>
                <c:pt idx="3263">
                  <c:v>2136.3846824700945</c:v>
                </c:pt>
                <c:pt idx="3264">
                  <c:v>2136.3846824700945</c:v>
                </c:pt>
                <c:pt idx="3265">
                  <c:v>2136.3846824700945</c:v>
                </c:pt>
                <c:pt idx="3266">
                  <c:v>2136.3846824700945</c:v>
                </c:pt>
                <c:pt idx="3267">
                  <c:v>2136.3846824700945</c:v>
                </c:pt>
                <c:pt idx="3268">
                  <c:v>2136.3846824700945</c:v>
                </c:pt>
                <c:pt idx="3269">
                  <c:v>2136.3846824700945</c:v>
                </c:pt>
                <c:pt idx="3270">
                  <c:v>2136.3846824700945</c:v>
                </c:pt>
                <c:pt idx="3271">
                  <c:v>2136.3846824700945</c:v>
                </c:pt>
                <c:pt idx="3272">
                  <c:v>2136.3846824700945</c:v>
                </c:pt>
                <c:pt idx="3273">
                  <c:v>2136.3846824700945</c:v>
                </c:pt>
                <c:pt idx="3274">
                  <c:v>2136.3846824700945</c:v>
                </c:pt>
                <c:pt idx="3275">
                  <c:v>2136.3846824700945</c:v>
                </c:pt>
                <c:pt idx="3276">
                  <c:v>2136.3846824700945</c:v>
                </c:pt>
                <c:pt idx="3277">
                  <c:v>2136.3846824700945</c:v>
                </c:pt>
                <c:pt idx="3278">
                  <c:v>2136.3846824700945</c:v>
                </c:pt>
                <c:pt idx="3279">
                  <c:v>2136.3846824700945</c:v>
                </c:pt>
                <c:pt idx="3280">
                  <c:v>2136.3846824700945</c:v>
                </c:pt>
                <c:pt idx="3281">
                  <c:v>2136.3846824700945</c:v>
                </c:pt>
                <c:pt idx="3282">
                  <c:v>2136.3846824700945</c:v>
                </c:pt>
                <c:pt idx="3283">
                  <c:v>2136.3846824700945</c:v>
                </c:pt>
                <c:pt idx="3284">
                  <c:v>2136.3846824700945</c:v>
                </c:pt>
                <c:pt idx="3285">
                  <c:v>2136.3846824700945</c:v>
                </c:pt>
                <c:pt idx="3286">
                  <c:v>2136.3846824700945</c:v>
                </c:pt>
                <c:pt idx="3287">
                  <c:v>2136.3846824700945</c:v>
                </c:pt>
                <c:pt idx="3288">
                  <c:v>2136.3846824700945</c:v>
                </c:pt>
                <c:pt idx="3289">
                  <c:v>2136.3846824700945</c:v>
                </c:pt>
                <c:pt idx="3290">
                  <c:v>2136.3846824700945</c:v>
                </c:pt>
                <c:pt idx="3291">
                  <c:v>2136.3846824700945</c:v>
                </c:pt>
                <c:pt idx="3292">
                  <c:v>2136.3846824700945</c:v>
                </c:pt>
                <c:pt idx="3293">
                  <c:v>2136.3846824700945</c:v>
                </c:pt>
                <c:pt idx="3294">
                  <c:v>2136.3846824700945</c:v>
                </c:pt>
                <c:pt idx="3295">
                  <c:v>2136.3846824700945</c:v>
                </c:pt>
                <c:pt idx="3296">
                  <c:v>2136.3846824700945</c:v>
                </c:pt>
                <c:pt idx="3297">
                  <c:v>2136.3846824700945</c:v>
                </c:pt>
                <c:pt idx="3298">
                  <c:v>2136.3846824700945</c:v>
                </c:pt>
                <c:pt idx="3299">
                  <c:v>2136.3846824700945</c:v>
                </c:pt>
                <c:pt idx="3300">
                  <c:v>2136.3846824700945</c:v>
                </c:pt>
                <c:pt idx="3301">
                  <c:v>2136.3846824700945</c:v>
                </c:pt>
                <c:pt idx="3302">
                  <c:v>2136.3846824700945</c:v>
                </c:pt>
                <c:pt idx="3303">
                  <c:v>2136.3846824700945</c:v>
                </c:pt>
                <c:pt idx="3304">
                  <c:v>2136.3846824700945</c:v>
                </c:pt>
                <c:pt idx="3305">
                  <c:v>2136.3846824700945</c:v>
                </c:pt>
                <c:pt idx="3306">
                  <c:v>2136.3846824700945</c:v>
                </c:pt>
                <c:pt idx="3307">
                  <c:v>2136.3846824700945</c:v>
                </c:pt>
                <c:pt idx="3308">
                  <c:v>2136.3846824700945</c:v>
                </c:pt>
                <c:pt idx="3309">
                  <c:v>2136.3846824700945</c:v>
                </c:pt>
                <c:pt idx="3310">
                  <c:v>2136.3846824700945</c:v>
                </c:pt>
                <c:pt idx="3311">
                  <c:v>2136.3846824700945</c:v>
                </c:pt>
                <c:pt idx="3312">
                  <c:v>2136.3846824700945</c:v>
                </c:pt>
                <c:pt idx="3313">
                  <c:v>2136.3846824700945</c:v>
                </c:pt>
                <c:pt idx="3314">
                  <c:v>2136.3846824700945</c:v>
                </c:pt>
                <c:pt idx="3315">
                  <c:v>2136.3846824700945</c:v>
                </c:pt>
                <c:pt idx="3316">
                  <c:v>2136.3846824700945</c:v>
                </c:pt>
                <c:pt idx="3317">
                  <c:v>2136.3846824700945</c:v>
                </c:pt>
                <c:pt idx="3318">
                  <c:v>2136.3846824700945</c:v>
                </c:pt>
                <c:pt idx="3319">
                  <c:v>2136.3846824700945</c:v>
                </c:pt>
                <c:pt idx="3320">
                  <c:v>2136.3846824700945</c:v>
                </c:pt>
                <c:pt idx="3321">
                  <c:v>2136.3846824700945</c:v>
                </c:pt>
                <c:pt idx="3322">
                  <c:v>2136.3846824700945</c:v>
                </c:pt>
                <c:pt idx="3323">
                  <c:v>2136.3846824700945</c:v>
                </c:pt>
                <c:pt idx="3324">
                  <c:v>2136.3846824700945</c:v>
                </c:pt>
                <c:pt idx="3325">
                  <c:v>2136.3846824700945</c:v>
                </c:pt>
                <c:pt idx="3326">
                  <c:v>2136.3846824700945</c:v>
                </c:pt>
                <c:pt idx="3327">
                  <c:v>2136.3846824700945</c:v>
                </c:pt>
                <c:pt idx="3328">
                  <c:v>2136.3846824700945</c:v>
                </c:pt>
                <c:pt idx="3329">
                  <c:v>2136.3846824700945</c:v>
                </c:pt>
                <c:pt idx="3330">
                  <c:v>2136.3846824700945</c:v>
                </c:pt>
                <c:pt idx="3331">
                  <c:v>2136.3846824700945</c:v>
                </c:pt>
                <c:pt idx="3332">
                  <c:v>2136.3846824700945</c:v>
                </c:pt>
                <c:pt idx="3333">
                  <c:v>2136.3846824700945</c:v>
                </c:pt>
                <c:pt idx="3334">
                  <c:v>2136.3846824700945</c:v>
                </c:pt>
                <c:pt idx="3335">
                  <c:v>2136.3846824700945</c:v>
                </c:pt>
                <c:pt idx="3336">
                  <c:v>2136.3846824700945</c:v>
                </c:pt>
                <c:pt idx="3337">
                  <c:v>2136.3846824700945</c:v>
                </c:pt>
                <c:pt idx="3338">
                  <c:v>2136.3846824700945</c:v>
                </c:pt>
                <c:pt idx="3339">
                  <c:v>2136.3846824700945</c:v>
                </c:pt>
                <c:pt idx="3340">
                  <c:v>2136.3846824700945</c:v>
                </c:pt>
                <c:pt idx="3341">
                  <c:v>2136.3846824700945</c:v>
                </c:pt>
                <c:pt idx="3342">
                  <c:v>2136.3846824700945</c:v>
                </c:pt>
                <c:pt idx="3343">
                  <c:v>2136.3846824700945</c:v>
                </c:pt>
                <c:pt idx="3344">
                  <c:v>2136.3846824700945</c:v>
                </c:pt>
                <c:pt idx="3345">
                  <c:v>2136.3846824700945</c:v>
                </c:pt>
                <c:pt idx="3346">
                  <c:v>2136.3846824700945</c:v>
                </c:pt>
                <c:pt idx="3347">
                  <c:v>2136.3846824700945</c:v>
                </c:pt>
                <c:pt idx="3348">
                  <c:v>2136.3846824700945</c:v>
                </c:pt>
                <c:pt idx="3349">
                  <c:v>2136.3846824700945</c:v>
                </c:pt>
                <c:pt idx="3350">
                  <c:v>2136.3846824700945</c:v>
                </c:pt>
                <c:pt idx="3351">
                  <c:v>2136.3846824700945</c:v>
                </c:pt>
                <c:pt idx="3352">
                  <c:v>2136.3846824700945</c:v>
                </c:pt>
                <c:pt idx="3353">
                  <c:v>2136.3846824700945</c:v>
                </c:pt>
                <c:pt idx="3354">
                  <c:v>2136.3846824700945</c:v>
                </c:pt>
                <c:pt idx="3355">
                  <c:v>2136.3846824700945</c:v>
                </c:pt>
                <c:pt idx="3356">
                  <c:v>2136.3846824700945</c:v>
                </c:pt>
                <c:pt idx="3357">
                  <c:v>2136.3846824700945</c:v>
                </c:pt>
                <c:pt idx="3358">
                  <c:v>2136.3846824700945</c:v>
                </c:pt>
                <c:pt idx="3359">
                  <c:v>2136.3846824700945</c:v>
                </c:pt>
                <c:pt idx="3360">
                  <c:v>2136.3846824700945</c:v>
                </c:pt>
                <c:pt idx="3361">
                  <c:v>2136.3846824700945</c:v>
                </c:pt>
                <c:pt idx="3362">
                  <c:v>2136.3846824700945</c:v>
                </c:pt>
                <c:pt idx="3363">
                  <c:v>2136.3846824700945</c:v>
                </c:pt>
                <c:pt idx="3364">
                  <c:v>2136.3846824700945</c:v>
                </c:pt>
                <c:pt idx="3365">
                  <c:v>2136.3846824700945</c:v>
                </c:pt>
                <c:pt idx="3366">
                  <c:v>2136.3846824700945</c:v>
                </c:pt>
                <c:pt idx="3367">
                  <c:v>2136.3846824700945</c:v>
                </c:pt>
                <c:pt idx="3368">
                  <c:v>2136.3846824700945</c:v>
                </c:pt>
                <c:pt idx="3369">
                  <c:v>2136.3846824700945</c:v>
                </c:pt>
                <c:pt idx="3370">
                  <c:v>2136.3846824700945</c:v>
                </c:pt>
                <c:pt idx="3371">
                  <c:v>2136.3846824700945</c:v>
                </c:pt>
                <c:pt idx="3372">
                  <c:v>2136.3846824700945</c:v>
                </c:pt>
                <c:pt idx="3373">
                  <c:v>2136.3846824700945</c:v>
                </c:pt>
                <c:pt idx="3374">
                  <c:v>2136.3846824700945</c:v>
                </c:pt>
                <c:pt idx="3375">
                  <c:v>2136.3846824700945</c:v>
                </c:pt>
                <c:pt idx="3376">
                  <c:v>2136.3846824700945</c:v>
                </c:pt>
                <c:pt idx="3377">
                  <c:v>2136.3846824700945</c:v>
                </c:pt>
                <c:pt idx="3378">
                  <c:v>2136.3846824700945</c:v>
                </c:pt>
                <c:pt idx="3379">
                  <c:v>2136.3846824700945</c:v>
                </c:pt>
                <c:pt idx="3380">
                  <c:v>2136.3846824700945</c:v>
                </c:pt>
                <c:pt idx="3381">
                  <c:v>2136.3846824700945</c:v>
                </c:pt>
                <c:pt idx="3382">
                  <c:v>2136.3846824700945</c:v>
                </c:pt>
                <c:pt idx="3383">
                  <c:v>2136.3846824700945</c:v>
                </c:pt>
                <c:pt idx="3384">
                  <c:v>2136.3846824700945</c:v>
                </c:pt>
                <c:pt idx="3385">
                  <c:v>2136.3846824700945</c:v>
                </c:pt>
                <c:pt idx="3386">
                  <c:v>2136.3846824700945</c:v>
                </c:pt>
                <c:pt idx="3387">
                  <c:v>2136.3846824700945</c:v>
                </c:pt>
                <c:pt idx="3388">
                  <c:v>2136.3846824700945</c:v>
                </c:pt>
                <c:pt idx="3389">
                  <c:v>2136.3846824700945</c:v>
                </c:pt>
                <c:pt idx="3390">
                  <c:v>2136.3846824700945</c:v>
                </c:pt>
                <c:pt idx="3391">
                  <c:v>2136.3846824700945</c:v>
                </c:pt>
                <c:pt idx="3392">
                  <c:v>2136.3846824700945</c:v>
                </c:pt>
                <c:pt idx="3393">
                  <c:v>2136.3846824700945</c:v>
                </c:pt>
                <c:pt idx="3394">
                  <c:v>2136.3846824700945</c:v>
                </c:pt>
                <c:pt idx="3395">
                  <c:v>2136.3846824700945</c:v>
                </c:pt>
                <c:pt idx="3396">
                  <c:v>2136.3846824700945</c:v>
                </c:pt>
                <c:pt idx="3397">
                  <c:v>2136.3846824700945</c:v>
                </c:pt>
                <c:pt idx="3398">
                  <c:v>2136.3846824700945</c:v>
                </c:pt>
                <c:pt idx="3399">
                  <c:v>2136.3846824700945</c:v>
                </c:pt>
                <c:pt idx="3400">
                  <c:v>2136.3846824700945</c:v>
                </c:pt>
                <c:pt idx="3401">
                  <c:v>2136.3846824700945</c:v>
                </c:pt>
                <c:pt idx="3402">
                  <c:v>2136.3846824700945</c:v>
                </c:pt>
                <c:pt idx="3403">
                  <c:v>2136.3846824700945</c:v>
                </c:pt>
                <c:pt idx="3404">
                  <c:v>2136.3846824700945</c:v>
                </c:pt>
                <c:pt idx="3405">
                  <c:v>2136.3846824700945</c:v>
                </c:pt>
                <c:pt idx="3406">
                  <c:v>2136.3846824700945</c:v>
                </c:pt>
                <c:pt idx="3407">
                  <c:v>2136.3846824700945</c:v>
                </c:pt>
                <c:pt idx="3408">
                  <c:v>2136.3846824700945</c:v>
                </c:pt>
                <c:pt idx="3409">
                  <c:v>2136.3846824700945</c:v>
                </c:pt>
                <c:pt idx="3410">
                  <c:v>2136.3846824700945</c:v>
                </c:pt>
                <c:pt idx="3411">
                  <c:v>2136.3846824700945</c:v>
                </c:pt>
                <c:pt idx="3412">
                  <c:v>2136.3846824700945</c:v>
                </c:pt>
                <c:pt idx="3413">
                  <c:v>2136.3846824700945</c:v>
                </c:pt>
                <c:pt idx="3414">
                  <c:v>2136.3846824700945</c:v>
                </c:pt>
                <c:pt idx="3415">
                  <c:v>2136.3846824700945</c:v>
                </c:pt>
                <c:pt idx="3416">
                  <c:v>2136.3846824700945</c:v>
                </c:pt>
                <c:pt idx="3417">
                  <c:v>2136.3846824700945</c:v>
                </c:pt>
                <c:pt idx="3418">
                  <c:v>2136.3846824700945</c:v>
                </c:pt>
                <c:pt idx="3419">
                  <c:v>2136.3846824700945</c:v>
                </c:pt>
                <c:pt idx="3420">
                  <c:v>2136.3846824700945</c:v>
                </c:pt>
                <c:pt idx="3421">
                  <c:v>2136.3846824700945</c:v>
                </c:pt>
                <c:pt idx="3422">
                  <c:v>2136.3846824700945</c:v>
                </c:pt>
                <c:pt idx="3423">
                  <c:v>2136.3846824700945</c:v>
                </c:pt>
                <c:pt idx="3424">
                  <c:v>2136.3846824700945</c:v>
                </c:pt>
                <c:pt idx="3425">
                  <c:v>2136.3846824700945</c:v>
                </c:pt>
                <c:pt idx="3426">
                  <c:v>2136.3846824700945</c:v>
                </c:pt>
                <c:pt idx="3427">
                  <c:v>2136.3846824700945</c:v>
                </c:pt>
                <c:pt idx="3428">
                  <c:v>2136.3846824700945</c:v>
                </c:pt>
                <c:pt idx="3429">
                  <c:v>2136.3846824700945</c:v>
                </c:pt>
                <c:pt idx="3430">
                  <c:v>2136.3846824700945</c:v>
                </c:pt>
                <c:pt idx="3431">
                  <c:v>2136.3846824700945</c:v>
                </c:pt>
                <c:pt idx="3432">
                  <c:v>2136.3846824700945</c:v>
                </c:pt>
                <c:pt idx="3433">
                  <c:v>2136.3846824700945</c:v>
                </c:pt>
                <c:pt idx="3434">
                  <c:v>2136.3846824700945</c:v>
                </c:pt>
                <c:pt idx="3435">
                  <c:v>2136.3846824700945</c:v>
                </c:pt>
                <c:pt idx="3436">
                  <c:v>2136.3846824700945</c:v>
                </c:pt>
                <c:pt idx="3437">
                  <c:v>2136.3846824700945</c:v>
                </c:pt>
                <c:pt idx="3438">
                  <c:v>2136.3846824700945</c:v>
                </c:pt>
                <c:pt idx="3439">
                  <c:v>2136.3846824700945</c:v>
                </c:pt>
                <c:pt idx="3440">
                  <c:v>2136.3846824700945</c:v>
                </c:pt>
                <c:pt idx="3441">
                  <c:v>2136.3846824700945</c:v>
                </c:pt>
                <c:pt idx="3442">
                  <c:v>2136.3846824700945</c:v>
                </c:pt>
                <c:pt idx="3443">
                  <c:v>2136.3846824700945</c:v>
                </c:pt>
                <c:pt idx="3444">
                  <c:v>2136.3846824700945</c:v>
                </c:pt>
                <c:pt idx="3445">
                  <c:v>2136.3846824700945</c:v>
                </c:pt>
                <c:pt idx="3446">
                  <c:v>2136.3846824700945</c:v>
                </c:pt>
                <c:pt idx="3447">
                  <c:v>2136.3846824700945</c:v>
                </c:pt>
                <c:pt idx="3448">
                  <c:v>2136.3846824700945</c:v>
                </c:pt>
                <c:pt idx="3449">
                  <c:v>2136.3846824700945</c:v>
                </c:pt>
                <c:pt idx="3450">
                  <c:v>2136.3846824700945</c:v>
                </c:pt>
                <c:pt idx="3451">
                  <c:v>2136.3846824700945</c:v>
                </c:pt>
                <c:pt idx="3452">
                  <c:v>2136.3846824700945</c:v>
                </c:pt>
                <c:pt idx="3453">
                  <c:v>2136.3846824700945</c:v>
                </c:pt>
                <c:pt idx="3454">
                  <c:v>2136.3846824700945</c:v>
                </c:pt>
                <c:pt idx="3455">
                  <c:v>2136.3846824700945</c:v>
                </c:pt>
                <c:pt idx="3456">
                  <c:v>2136.3846824700945</c:v>
                </c:pt>
                <c:pt idx="3457">
                  <c:v>2136.3846824700945</c:v>
                </c:pt>
                <c:pt idx="3458">
                  <c:v>2136.3846824700945</c:v>
                </c:pt>
                <c:pt idx="3459">
                  <c:v>2136.3846824700945</c:v>
                </c:pt>
                <c:pt idx="3460">
                  <c:v>2136.3846824700945</c:v>
                </c:pt>
                <c:pt idx="3461">
                  <c:v>2136.3846824700945</c:v>
                </c:pt>
                <c:pt idx="3462">
                  <c:v>2136.3846824700945</c:v>
                </c:pt>
                <c:pt idx="3463">
                  <c:v>2136.3846824700945</c:v>
                </c:pt>
                <c:pt idx="3464">
                  <c:v>2136.3846824700945</c:v>
                </c:pt>
                <c:pt idx="3465">
                  <c:v>2136.3846824700945</c:v>
                </c:pt>
                <c:pt idx="3466">
                  <c:v>2136.3846824700945</c:v>
                </c:pt>
                <c:pt idx="3467">
                  <c:v>2136.3846824700945</c:v>
                </c:pt>
                <c:pt idx="3468">
                  <c:v>2136.3846824700945</c:v>
                </c:pt>
                <c:pt idx="3469">
                  <c:v>2136.3846824700945</c:v>
                </c:pt>
                <c:pt idx="3470">
                  <c:v>2136.3846824700945</c:v>
                </c:pt>
                <c:pt idx="3471">
                  <c:v>2136.3846824700945</c:v>
                </c:pt>
                <c:pt idx="3472">
                  <c:v>2136.3846824700945</c:v>
                </c:pt>
                <c:pt idx="3473">
                  <c:v>2136.3846824700945</c:v>
                </c:pt>
                <c:pt idx="3474">
                  <c:v>2136.3846824700945</c:v>
                </c:pt>
                <c:pt idx="3475">
                  <c:v>2136.3846824700945</c:v>
                </c:pt>
                <c:pt idx="3476">
                  <c:v>2136.3846824700945</c:v>
                </c:pt>
                <c:pt idx="3477">
                  <c:v>2136.3846824700945</c:v>
                </c:pt>
                <c:pt idx="3478">
                  <c:v>2136.3846824700945</c:v>
                </c:pt>
                <c:pt idx="3479">
                  <c:v>2136.3846824700945</c:v>
                </c:pt>
                <c:pt idx="3480">
                  <c:v>2136.3846824700945</c:v>
                </c:pt>
                <c:pt idx="3481">
                  <c:v>2136.3846824700945</c:v>
                </c:pt>
                <c:pt idx="3482">
                  <c:v>2136.3846824700945</c:v>
                </c:pt>
                <c:pt idx="3483">
                  <c:v>2136.3846824700945</c:v>
                </c:pt>
                <c:pt idx="3484">
                  <c:v>2136.3846824700945</c:v>
                </c:pt>
                <c:pt idx="3485">
                  <c:v>2136.3846824700945</c:v>
                </c:pt>
                <c:pt idx="3486">
                  <c:v>2136.3846824700945</c:v>
                </c:pt>
                <c:pt idx="3487">
                  <c:v>2136.3846824700945</c:v>
                </c:pt>
                <c:pt idx="3488">
                  <c:v>2136.3846824700945</c:v>
                </c:pt>
                <c:pt idx="3489">
                  <c:v>2136.3846824700945</c:v>
                </c:pt>
                <c:pt idx="3490">
                  <c:v>2136.3846824700945</c:v>
                </c:pt>
                <c:pt idx="3491">
                  <c:v>2136.3846824700945</c:v>
                </c:pt>
                <c:pt idx="3492">
                  <c:v>2136.3846824700945</c:v>
                </c:pt>
                <c:pt idx="3493">
                  <c:v>2136.3846824700945</c:v>
                </c:pt>
                <c:pt idx="3494">
                  <c:v>2136.3846824700945</c:v>
                </c:pt>
                <c:pt idx="3495">
                  <c:v>2136.3846824700945</c:v>
                </c:pt>
                <c:pt idx="3496">
                  <c:v>2136.3846824700945</c:v>
                </c:pt>
                <c:pt idx="3497">
                  <c:v>2136.3846824700945</c:v>
                </c:pt>
                <c:pt idx="3498">
                  <c:v>2136.3846824700945</c:v>
                </c:pt>
                <c:pt idx="3499">
                  <c:v>2136.3846824700945</c:v>
                </c:pt>
                <c:pt idx="3500">
                  <c:v>2136.3846824700945</c:v>
                </c:pt>
                <c:pt idx="3501">
                  <c:v>2136.3846824700945</c:v>
                </c:pt>
                <c:pt idx="3502">
                  <c:v>2136.3846824700945</c:v>
                </c:pt>
                <c:pt idx="3503">
                  <c:v>2136.3846824700945</c:v>
                </c:pt>
                <c:pt idx="3504">
                  <c:v>2136.3846824700945</c:v>
                </c:pt>
                <c:pt idx="3505">
                  <c:v>2136.3846824700945</c:v>
                </c:pt>
                <c:pt idx="3506">
                  <c:v>2136.3846824700945</c:v>
                </c:pt>
                <c:pt idx="3507">
                  <c:v>2136.3846824700945</c:v>
                </c:pt>
                <c:pt idx="3508">
                  <c:v>2136.3846824700945</c:v>
                </c:pt>
                <c:pt idx="3509">
                  <c:v>2136.3846824700945</c:v>
                </c:pt>
                <c:pt idx="3510">
                  <c:v>2136.3846824700945</c:v>
                </c:pt>
                <c:pt idx="3511">
                  <c:v>2136.3846824700945</c:v>
                </c:pt>
                <c:pt idx="3512">
                  <c:v>2136.3846824700945</c:v>
                </c:pt>
                <c:pt idx="3513">
                  <c:v>2136.3846824700945</c:v>
                </c:pt>
                <c:pt idx="3514">
                  <c:v>2136.3846824700945</c:v>
                </c:pt>
                <c:pt idx="3515">
                  <c:v>2136.3846824700945</c:v>
                </c:pt>
                <c:pt idx="3516">
                  <c:v>2136.3846824700945</c:v>
                </c:pt>
                <c:pt idx="3517">
                  <c:v>2136.3846824700945</c:v>
                </c:pt>
                <c:pt idx="3518">
                  <c:v>2136.3846824700945</c:v>
                </c:pt>
                <c:pt idx="3519">
                  <c:v>2136.3846824700945</c:v>
                </c:pt>
                <c:pt idx="3520">
                  <c:v>2136.3846824700945</c:v>
                </c:pt>
                <c:pt idx="3521">
                  <c:v>2136.3846824700945</c:v>
                </c:pt>
                <c:pt idx="3522">
                  <c:v>2136.3846824700945</c:v>
                </c:pt>
                <c:pt idx="3523">
                  <c:v>2136.3846824700945</c:v>
                </c:pt>
                <c:pt idx="3524">
                  <c:v>2136.3846824700945</c:v>
                </c:pt>
                <c:pt idx="3525">
                  <c:v>2136.3846824700945</c:v>
                </c:pt>
                <c:pt idx="3526">
                  <c:v>2136.3846824700945</c:v>
                </c:pt>
                <c:pt idx="3527">
                  <c:v>2136.3846824700945</c:v>
                </c:pt>
                <c:pt idx="3528">
                  <c:v>2136.3846824700945</c:v>
                </c:pt>
                <c:pt idx="3529">
                  <c:v>2136.3846824700945</c:v>
                </c:pt>
                <c:pt idx="3530">
                  <c:v>2136.3846824700945</c:v>
                </c:pt>
                <c:pt idx="3531">
                  <c:v>2136.3846824700945</c:v>
                </c:pt>
                <c:pt idx="3532">
                  <c:v>2136.3846824700945</c:v>
                </c:pt>
                <c:pt idx="3533">
                  <c:v>2136.3846824700945</c:v>
                </c:pt>
                <c:pt idx="3534">
                  <c:v>2136.3846824700945</c:v>
                </c:pt>
                <c:pt idx="3535">
                  <c:v>2136.3846824700945</c:v>
                </c:pt>
                <c:pt idx="3536">
                  <c:v>2136.3846824700945</c:v>
                </c:pt>
                <c:pt idx="3537">
                  <c:v>2136.3846824700945</c:v>
                </c:pt>
                <c:pt idx="3538">
                  <c:v>2136.3846824700945</c:v>
                </c:pt>
                <c:pt idx="3539">
                  <c:v>2136.3846824700945</c:v>
                </c:pt>
                <c:pt idx="3540">
                  <c:v>2136.3846824700945</c:v>
                </c:pt>
                <c:pt idx="3541">
                  <c:v>2136.3846824700945</c:v>
                </c:pt>
                <c:pt idx="3542">
                  <c:v>2136.3846824700945</c:v>
                </c:pt>
                <c:pt idx="3543">
                  <c:v>2136.3846824700945</c:v>
                </c:pt>
                <c:pt idx="3544">
                  <c:v>2136.3846824700945</c:v>
                </c:pt>
                <c:pt idx="3545">
                  <c:v>2136.3846824700945</c:v>
                </c:pt>
                <c:pt idx="3546">
                  <c:v>2136.3846824700945</c:v>
                </c:pt>
                <c:pt idx="3547">
                  <c:v>2136.3846824700945</c:v>
                </c:pt>
                <c:pt idx="3548">
                  <c:v>2136.3846824700945</c:v>
                </c:pt>
                <c:pt idx="3549">
                  <c:v>2136.3846824700945</c:v>
                </c:pt>
                <c:pt idx="3550">
                  <c:v>2136.3846824700945</c:v>
                </c:pt>
                <c:pt idx="3551">
                  <c:v>2136.3846824700945</c:v>
                </c:pt>
                <c:pt idx="3552">
                  <c:v>2136.3846824700945</c:v>
                </c:pt>
                <c:pt idx="3553">
                  <c:v>2136.3846824700945</c:v>
                </c:pt>
                <c:pt idx="3554">
                  <c:v>2136.3846824700945</c:v>
                </c:pt>
                <c:pt idx="3555">
                  <c:v>2136.3846824700945</c:v>
                </c:pt>
                <c:pt idx="3556">
                  <c:v>2136.3846824700945</c:v>
                </c:pt>
                <c:pt idx="3557">
                  <c:v>2136.3846824700945</c:v>
                </c:pt>
                <c:pt idx="3558">
                  <c:v>2136.3846824700945</c:v>
                </c:pt>
                <c:pt idx="3559">
                  <c:v>2136.3846824700945</c:v>
                </c:pt>
                <c:pt idx="3560">
                  <c:v>2136.3846824700945</c:v>
                </c:pt>
                <c:pt idx="3561">
                  <c:v>2136.3846824700945</c:v>
                </c:pt>
                <c:pt idx="3562">
                  <c:v>2136.3846824700945</c:v>
                </c:pt>
                <c:pt idx="3563">
                  <c:v>2136.3846824700945</c:v>
                </c:pt>
                <c:pt idx="3564">
                  <c:v>2136.3846824700945</c:v>
                </c:pt>
                <c:pt idx="3565">
                  <c:v>2136.3846824700945</c:v>
                </c:pt>
                <c:pt idx="3566">
                  <c:v>2136.3846824700945</c:v>
                </c:pt>
                <c:pt idx="3567">
                  <c:v>2136.3846824700945</c:v>
                </c:pt>
                <c:pt idx="3568">
                  <c:v>2136.3846824700945</c:v>
                </c:pt>
                <c:pt idx="3569">
                  <c:v>2136.3846824700945</c:v>
                </c:pt>
                <c:pt idx="3570">
                  <c:v>2136.3846824700945</c:v>
                </c:pt>
                <c:pt idx="3571">
                  <c:v>2136.3846824700945</c:v>
                </c:pt>
                <c:pt idx="3572">
                  <c:v>2136.3846824700945</c:v>
                </c:pt>
                <c:pt idx="3573">
                  <c:v>2136.3846824700945</c:v>
                </c:pt>
                <c:pt idx="3574">
                  <c:v>2136.3846824700945</c:v>
                </c:pt>
                <c:pt idx="3575">
                  <c:v>2136.3846824700945</c:v>
                </c:pt>
                <c:pt idx="3576">
                  <c:v>2136.3846824700945</c:v>
                </c:pt>
                <c:pt idx="3577">
                  <c:v>2136.3846824700945</c:v>
                </c:pt>
                <c:pt idx="3578">
                  <c:v>2136.3846824700945</c:v>
                </c:pt>
                <c:pt idx="3579">
                  <c:v>2136.3846824700945</c:v>
                </c:pt>
                <c:pt idx="3580">
                  <c:v>2136.3846824700945</c:v>
                </c:pt>
                <c:pt idx="3581">
                  <c:v>2136.3846824700945</c:v>
                </c:pt>
                <c:pt idx="3582">
                  <c:v>2136.3846824700945</c:v>
                </c:pt>
                <c:pt idx="3583">
                  <c:v>2136.3846824700945</c:v>
                </c:pt>
                <c:pt idx="3584">
                  <c:v>2136.3846824700945</c:v>
                </c:pt>
                <c:pt idx="3585">
                  <c:v>2136.3846824700945</c:v>
                </c:pt>
                <c:pt idx="3586">
                  <c:v>2136.3846824700945</c:v>
                </c:pt>
                <c:pt idx="3587">
                  <c:v>2136.3846824700945</c:v>
                </c:pt>
                <c:pt idx="3588">
                  <c:v>2136.3846824700945</c:v>
                </c:pt>
                <c:pt idx="3589">
                  <c:v>2136.3846824700945</c:v>
                </c:pt>
                <c:pt idx="3590">
                  <c:v>2136.3846824700945</c:v>
                </c:pt>
                <c:pt idx="3591">
                  <c:v>2136.3846824700945</c:v>
                </c:pt>
                <c:pt idx="3592">
                  <c:v>2136.3846824700945</c:v>
                </c:pt>
                <c:pt idx="3593">
                  <c:v>2136.3846824700945</c:v>
                </c:pt>
                <c:pt idx="3594">
                  <c:v>2136.3846824700945</c:v>
                </c:pt>
                <c:pt idx="3595">
                  <c:v>2136.3846824700945</c:v>
                </c:pt>
                <c:pt idx="3596">
                  <c:v>2136.3846824700945</c:v>
                </c:pt>
                <c:pt idx="3597">
                  <c:v>2136.3846824700945</c:v>
                </c:pt>
                <c:pt idx="3598">
                  <c:v>2136.3846824700945</c:v>
                </c:pt>
                <c:pt idx="3599">
                  <c:v>2136.3846824700945</c:v>
                </c:pt>
                <c:pt idx="3600">
                  <c:v>2136.3846824700945</c:v>
                </c:pt>
                <c:pt idx="3601">
                  <c:v>2136.3846824700945</c:v>
                </c:pt>
                <c:pt idx="3602">
                  <c:v>2136.3846824700945</c:v>
                </c:pt>
                <c:pt idx="3603">
                  <c:v>2136.3846824700945</c:v>
                </c:pt>
                <c:pt idx="3604">
                  <c:v>2136.3846824700945</c:v>
                </c:pt>
                <c:pt idx="3605">
                  <c:v>2136.3846824700945</c:v>
                </c:pt>
                <c:pt idx="3606">
                  <c:v>2136.3846824700945</c:v>
                </c:pt>
                <c:pt idx="3607">
                  <c:v>2136.3846824700945</c:v>
                </c:pt>
                <c:pt idx="3608">
                  <c:v>2136.3846824700945</c:v>
                </c:pt>
                <c:pt idx="3609">
                  <c:v>2136.3846824700945</c:v>
                </c:pt>
                <c:pt idx="3610">
                  <c:v>2136.3846824700945</c:v>
                </c:pt>
                <c:pt idx="3611">
                  <c:v>2136.3846824700945</c:v>
                </c:pt>
                <c:pt idx="3612">
                  <c:v>2136.3846824700945</c:v>
                </c:pt>
                <c:pt idx="3613">
                  <c:v>2136.3846824700945</c:v>
                </c:pt>
                <c:pt idx="3614">
                  <c:v>2136.3846824700945</c:v>
                </c:pt>
                <c:pt idx="3615">
                  <c:v>2136.3846824700945</c:v>
                </c:pt>
                <c:pt idx="3616">
                  <c:v>2136.3846824700945</c:v>
                </c:pt>
                <c:pt idx="3617">
                  <c:v>2136.3846824700945</c:v>
                </c:pt>
                <c:pt idx="3618">
                  <c:v>2136.3846824700945</c:v>
                </c:pt>
                <c:pt idx="3619">
                  <c:v>2136.3846824700945</c:v>
                </c:pt>
                <c:pt idx="3620">
                  <c:v>2136.3846824700945</c:v>
                </c:pt>
                <c:pt idx="3621">
                  <c:v>2136.3846824700945</c:v>
                </c:pt>
                <c:pt idx="3622">
                  <c:v>2136.3846824700945</c:v>
                </c:pt>
                <c:pt idx="3623">
                  <c:v>2136.3846824700945</c:v>
                </c:pt>
                <c:pt idx="3624">
                  <c:v>2136.3846824700945</c:v>
                </c:pt>
                <c:pt idx="3625">
                  <c:v>2136.3846824700945</c:v>
                </c:pt>
                <c:pt idx="3626">
                  <c:v>2136.3846824700945</c:v>
                </c:pt>
                <c:pt idx="3627">
                  <c:v>2136.3846824700945</c:v>
                </c:pt>
                <c:pt idx="3628">
                  <c:v>2136.3846824700945</c:v>
                </c:pt>
                <c:pt idx="3629">
                  <c:v>2136.3846824700945</c:v>
                </c:pt>
                <c:pt idx="3630">
                  <c:v>2136.3846824700945</c:v>
                </c:pt>
                <c:pt idx="3631">
                  <c:v>2136.3846824700945</c:v>
                </c:pt>
                <c:pt idx="3632">
                  <c:v>2136.3846824700945</c:v>
                </c:pt>
                <c:pt idx="3633">
                  <c:v>2136.3846824700945</c:v>
                </c:pt>
                <c:pt idx="3634">
                  <c:v>2136.3846824700945</c:v>
                </c:pt>
                <c:pt idx="3635">
                  <c:v>2136.3846824700945</c:v>
                </c:pt>
                <c:pt idx="3636">
                  <c:v>2136.3846824700945</c:v>
                </c:pt>
                <c:pt idx="3637">
                  <c:v>2136.3846824700945</c:v>
                </c:pt>
                <c:pt idx="3638">
                  <c:v>2136.3846824700945</c:v>
                </c:pt>
                <c:pt idx="3639">
                  <c:v>2136.3846824700945</c:v>
                </c:pt>
                <c:pt idx="3640">
                  <c:v>2136.3846824700945</c:v>
                </c:pt>
                <c:pt idx="3641">
                  <c:v>2136.3846824700945</c:v>
                </c:pt>
                <c:pt idx="3642">
                  <c:v>2136.3846824700945</c:v>
                </c:pt>
                <c:pt idx="3643">
                  <c:v>2136.3846824700945</c:v>
                </c:pt>
                <c:pt idx="3644">
                  <c:v>2136.3846824700945</c:v>
                </c:pt>
                <c:pt idx="3645">
                  <c:v>2136.3846824700945</c:v>
                </c:pt>
                <c:pt idx="3646">
                  <c:v>2136.3846824700945</c:v>
                </c:pt>
                <c:pt idx="3647">
                  <c:v>2136.3846824700945</c:v>
                </c:pt>
                <c:pt idx="3648">
                  <c:v>2136.3846824700945</c:v>
                </c:pt>
                <c:pt idx="3649">
                  <c:v>2136.3846824700945</c:v>
                </c:pt>
                <c:pt idx="3650">
                  <c:v>2136.3846824700945</c:v>
                </c:pt>
                <c:pt idx="3651">
                  <c:v>2136.3846824700945</c:v>
                </c:pt>
                <c:pt idx="3652">
                  <c:v>2136.3846824700945</c:v>
                </c:pt>
                <c:pt idx="3653">
                  <c:v>2136.3846824700945</c:v>
                </c:pt>
                <c:pt idx="3654">
                  <c:v>2136.3846824700945</c:v>
                </c:pt>
                <c:pt idx="3655">
                  <c:v>2136.3846824700945</c:v>
                </c:pt>
                <c:pt idx="3656">
                  <c:v>2136.3846824700945</c:v>
                </c:pt>
                <c:pt idx="3657">
                  <c:v>2136.3846824700945</c:v>
                </c:pt>
                <c:pt idx="3658">
                  <c:v>2136.3846824700945</c:v>
                </c:pt>
                <c:pt idx="3659">
                  <c:v>2136.3846824700945</c:v>
                </c:pt>
                <c:pt idx="3660">
                  <c:v>2136.3846824700945</c:v>
                </c:pt>
                <c:pt idx="3661">
                  <c:v>2136.3846824700945</c:v>
                </c:pt>
                <c:pt idx="3662">
                  <c:v>2136.3846824700945</c:v>
                </c:pt>
                <c:pt idx="3663">
                  <c:v>2136.3846824700945</c:v>
                </c:pt>
                <c:pt idx="3664">
                  <c:v>2136.3846824700945</c:v>
                </c:pt>
                <c:pt idx="3665">
                  <c:v>2136.3846824700945</c:v>
                </c:pt>
                <c:pt idx="3666">
                  <c:v>2136.3846824700945</c:v>
                </c:pt>
                <c:pt idx="3667">
                  <c:v>2136.3846824700945</c:v>
                </c:pt>
                <c:pt idx="3668">
                  <c:v>2136.3846824700945</c:v>
                </c:pt>
                <c:pt idx="3669">
                  <c:v>2136.3846824700945</c:v>
                </c:pt>
                <c:pt idx="3670">
                  <c:v>2136.3846824700945</c:v>
                </c:pt>
                <c:pt idx="3671">
                  <c:v>2136.3846824700945</c:v>
                </c:pt>
                <c:pt idx="3672">
                  <c:v>2136.3846824700945</c:v>
                </c:pt>
                <c:pt idx="3673">
                  <c:v>2136.3846824700945</c:v>
                </c:pt>
                <c:pt idx="3674">
                  <c:v>2136.3846824700945</c:v>
                </c:pt>
                <c:pt idx="3675">
                  <c:v>2136.3846824700945</c:v>
                </c:pt>
                <c:pt idx="3676">
                  <c:v>2136.3846824700945</c:v>
                </c:pt>
                <c:pt idx="3677">
                  <c:v>2136.3846824700945</c:v>
                </c:pt>
                <c:pt idx="3678">
                  <c:v>2136.3846824700945</c:v>
                </c:pt>
                <c:pt idx="3679">
                  <c:v>2136.3846824700945</c:v>
                </c:pt>
                <c:pt idx="3680">
                  <c:v>2136.3846824700945</c:v>
                </c:pt>
                <c:pt idx="3681">
                  <c:v>2136.3846824700945</c:v>
                </c:pt>
                <c:pt idx="3682">
                  <c:v>2136.3846824700945</c:v>
                </c:pt>
                <c:pt idx="3683">
                  <c:v>2136.3846824700945</c:v>
                </c:pt>
                <c:pt idx="3684">
                  <c:v>2136.3846824700945</c:v>
                </c:pt>
                <c:pt idx="3685">
                  <c:v>2136.3846824700945</c:v>
                </c:pt>
                <c:pt idx="3686">
                  <c:v>2136.3846824700945</c:v>
                </c:pt>
                <c:pt idx="3687">
                  <c:v>2136.3846824700945</c:v>
                </c:pt>
                <c:pt idx="3688">
                  <c:v>2136.3846824700945</c:v>
                </c:pt>
                <c:pt idx="3689">
                  <c:v>2136.3846824700945</c:v>
                </c:pt>
                <c:pt idx="3690">
                  <c:v>2136.3846824700945</c:v>
                </c:pt>
                <c:pt idx="3691">
                  <c:v>2136.3846824700945</c:v>
                </c:pt>
                <c:pt idx="3692">
                  <c:v>2136.3846824700945</c:v>
                </c:pt>
                <c:pt idx="3693">
                  <c:v>2136.3846824700945</c:v>
                </c:pt>
                <c:pt idx="3694">
                  <c:v>2136.3846824700945</c:v>
                </c:pt>
                <c:pt idx="3695">
                  <c:v>2136.3846824700945</c:v>
                </c:pt>
                <c:pt idx="3696">
                  <c:v>2136.3846824700945</c:v>
                </c:pt>
                <c:pt idx="3697">
                  <c:v>2136.3846824700945</c:v>
                </c:pt>
                <c:pt idx="3698">
                  <c:v>2136.3846824700945</c:v>
                </c:pt>
                <c:pt idx="3699">
                  <c:v>2136.3846824700945</c:v>
                </c:pt>
                <c:pt idx="3700">
                  <c:v>2136.3846824700945</c:v>
                </c:pt>
                <c:pt idx="3701">
                  <c:v>2136.3846824700945</c:v>
                </c:pt>
                <c:pt idx="3702">
                  <c:v>2136.3846824700945</c:v>
                </c:pt>
                <c:pt idx="3703">
                  <c:v>2136.3846824700945</c:v>
                </c:pt>
                <c:pt idx="3704">
                  <c:v>2136.3846824700945</c:v>
                </c:pt>
                <c:pt idx="3705">
                  <c:v>2136.3846824700945</c:v>
                </c:pt>
                <c:pt idx="3706">
                  <c:v>2136.3846824700945</c:v>
                </c:pt>
                <c:pt idx="3707">
                  <c:v>2136.3846824700945</c:v>
                </c:pt>
                <c:pt idx="3708">
                  <c:v>2136.3846824700945</c:v>
                </c:pt>
                <c:pt idx="3709">
                  <c:v>2136.3846824700945</c:v>
                </c:pt>
                <c:pt idx="3710">
                  <c:v>2136.3846824700945</c:v>
                </c:pt>
                <c:pt idx="3711">
                  <c:v>2136.3846824700945</c:v>
                </c:pt>
                <c:pt idx="3712">
                  <c:v>2136.3846824700945</c:v>
                </c:pt>
                <c:pt idx="3713">
                  <c:v>2136.3846824700945</c:v>
                </c:pt>
                <c:pt idx="3714">
                  <c:v>2136.3846824700945</c:v>
                </c:pt>
                <c:pt idx="3715">
                  <c:v>2136.3846824700945</c:v>
                </c:pt>
                <c:pt idx="3716">
                  <c:v>2136.3846824700945</c:v>
                </c:pt>
                <c:pt idx="3717">
                  <c:v>2136.3846824700945</c:v>
                </c:pt>
                <c:pt idx="3718">
                  <c:v>2136.3846824700945</c:v>
                </c:pt>
                <c:pt idx="3719">
                  <c:v>2136.3846824700945</c:v>
                </c:pt>
                <c:pt idx="3720">
                  <c:v>2136.3846824700945</c:v>
                </c:pt>
                <c:pt idx="3721">
                  <c:v>2136.3846824700945</c:v>
                </c:pt>
                <c:pt idx="3722">
                  <c:v>2136.3846824700945</c:v>
                </c:pt>
                <c:pt idx="3723">
                  <c:v>2136.3846824700945</c:v>
                </c:pt>
                <c:pt idx="3724">
                  <c:v>2136.3846824700945</c:v>
                </c:pt>
                <c:pt idx="3725">
                  <c:v>2136.3846824700945</c:v>
                </c:pt>
                <c:pt idx="3726">
                  <c:v>2136.3846824700945</c:v>
                </c:pt>
                <c:pt idx="3727">
                  <c:v>2136.3846824700945</c:v>
                </c:pt>
                <c:pt idx="3728">
                  <c:v>2136.3846824700945</c:v>
                </c:pt>
                <c:pt idx="3729">
                  <c:v>2136.3846824700945</c:v>
                </c:pt>
                <c:pt idx="3730">
                  <c:v>2136.3846824700945</c:v>
                </c:pt>
                <c:pt idx="3731">
                  <c:v>2136.3846824700945</c:v>
                </c:pt>
                <c:pt idx="3732">
                  <c:v>2136.3846824700945</c:v>
                </c:pt>
                <c:pt idx="3733">
                  <c:v>2136.3846824700945</c:v>
                </c:pt>
                <c:pt idx="3734">
                  <c:v>2136.3846824700945</c:v>
                </c:pt>
                <c:pt idx="3735">
                  <c:v>2136.3846824700945</c:v>
                </c:pt>
                <c:pt idx="3736">
                  <c:v>2136.3846824700945</c:v>
                </c:pt>
                <c:pt idx="3737">
                  <c:v>2136.3846824700945</c:v>
                </c:pt>
                <c:pt idx="3738">
                  <c:v>2136.3846824700945</c:v>
                </c:pt>
                <c:pt idx="3739">
                  <c:v>2136.3846824700945</c:v>
                </c:pt>
                <c:pt idx="3740">
                  <c:v>2136.3846824700945</c:v>
                </c:pt>
                <c:pt idx="3741">
                  <c:v>2136.3846824700945</c:v>
                </c:pt>
                <c:pt idx="3742">
                  <c:v>2136.3846824700945</c:v>
                </c:pt>
                <c:pt idx="3743">
                  <c:v>2136.3846824700945</c:v>
                </c:pt>
                <c:pt idx="3744">
                  <c:v>2136.3846824700945</c:v>
                </c:pt>
                <c:pt idx="3745">
                  <c:v>2136.3846824700945</c:v>
                </c:pt>
                <c:pt idx="3746">
                  <c:v>2136.3846824700945</c:v>
                </c:pt>
                <c:pt idx="3747">
                  <c:v>2136.3846824700945</c:v>
                </c:pt>
                <c:pt idx="3748">
                  <c:v>2136.3846824700945</c:v>
                </c:pt>
                <c:pt idx="3749">
                  <c:v>2136.3846824700945</c:v>
                </c:pt>
                <c:pt idx="3750">
                  <c:v>2136.3846824700945</c:v>
                </c:pt>
                <c:pt idx="3751">
                  <c:v>2136.3846824700945</c:v>
                </c:pt>
                <c:pt idx="3752">
                  <c:v>2136.3846824700945</c:v>
                </c:pt>
                <c:pt idx="3753">
                  <c:v>2136.3846824700945</c:v>
                </c:pt>
                <c:pt idx="3754">
                  <c:v>2136.3846824700945</c:v>
                </c:pt>
                <c:pt idx="3755">
                  <c:v>2136.3846824700945</c:v>
                </c:pt>
                <c:pt idx="3756">
                  <c:v>2136.3846824700945</c:v>
                </c:pt>
                <c:pt idx="3757">
                  <c:v>2136.3846824700945</c:v>
                </c:pt>
                <c:pt idx="3758">
                  <c:v>2136.3846824700945</c:v>
                </c:pt>
                <c:pt idx="3759">
                  <c:v>2136.3846824700945</c:v>
                </c:pt>
                <c:pt idx="3760">
                  <c:v>2136.3846824700945</c:v>
                </c:pt>
                <c:pt idx="3761">
                  <c:v>2136.3846824700945</c:v>
                </c:pt>
                <c:pt idx="3762">
                  <c:v>2136.3846824700945</c:v>
                </c:pt>
                <c:pt idx="3763">
                  <c:v>2136.3846824700945</c:v>
                </c:pt>
                <c:pt idx="3764">
                  <c:v>2136.3846824700945</c:v>
                </c:pt>
                <c:pt idx="3765">
                  <c:v>2136.3846824700945</c:v>
                </c:pt>
                <c:pt idx="3766">
                  <c:v>2136.3846824700945</c:v>
                </c:pt>
                <c:pt idx="3767">
                  <c:v>2136.3846824700945</c:v>
                </c:pt>
                <c:pt idx="3768">
                  <c:v>2136.3846824700945</c:v>
                </c:pt>
                <c:pt idx="3769">
                  <c:v>2136.3846824700945</c:v>
                </c:pt>
                <c:pt idx="3770">
                  <c:v>2136.3846824700945</c:v>
                </c:pt>
                <c:pt idx="3771">
                  <c:v>2136.3846824700945</c:v>
                </c:pt>
                <c:pt idx="3772">
                  <c:v>2136.3846824700945</c:v>
                </c:pt>
                <c:pt idx="3773">
                  <c:v>2136.3846824700945</c:v>
                </c:pt>
                <c:pt idx="3774">
                  <c:v>2136.3846824700945</c:v>
                </c:pt>
                <c:pt idx="3775">
                  <c:v>2136.3846824700945</c:v>
                </c:pt>
                <c:pt idx="3776">
                  <c:v>2136.3846824700945</c:v>
                </c:pt>
                <c:pt idx="3777">
                  <c:v>2136.3846824700945</c:v>
                </c:pt>
                <c:pt idx="3778">
                  <c:v>2136.3846824700945</c:v>
                </c:pt>
                <c:pt idx="3779">
                  <c:v>2136.3846824700945</c:v>
                </c:pt>
                <c:pt idx="3780">
                  <c:v>2136.3846824700945</c:v>
                </c:pt>
                <c:pt idx="3781">
                  <c:v>2136.3846824700945</c:v>
                </c:pt>
                <c:pt idx="3782">
                  <c:v>2136.3846824700945</c:v>
                </c:pt>
                <c:pt idx="3783">
                  <c:v>2136.3846824700945</c:v>
                </c:pt>
                <c:pt idx="3784">
                  <c:v>2136.3846824700945</c:v>
                </c:pt>
                <c:pt idx="3785">
                  <c:v>2136.3846824700945</c:v>
                </c:pt>
                <c:pt idx="3786">
                  <c:v>2136.3846824700945</c:v>
                </c:pt>
                <c:pt idx="3787">
                  <c:v>2136.3846824700945</c:v>
                </c:pt>
                <c:pt idx="3788">
                  <c:v>2136.3846824700945</c:v>
                </c:pt>
                <c:pt idx="3789">
                  <c:v>2136.3846824700945</c:v>
                </c:pt>
                <c:pt idx="3790">
                  <c:v>2136.3846824700945</c:v>
                </c:pt>
                <c:pt idx="3791">
                  <c:v>2136.3846824700945</c:v>
                </c:pt>
                <c:pt idx="3792">
                  <c:v>2136.3846824700945</c:v>
                </c:pt>
                <c:pt idx="3793">
                  <c:v>2136.3846824700945</c:v>
                </c:pt>
                <c:pt idx="3794">
                  <c:v>2136.3846824700945</c:v>
                </c:pt>
                <c:pt idx="3795">
                  <c:v>2136.3846824700945</c:v>
                </c:pt>
                <c:pt idx="3796">
                  <c:v>2136.3846824700945</c:v>
                </c:pt>
                <c:pt idx="3797">
                  <c:v>2136.3846824700945</c:v>
                </c:pt>
                <c:pt idx="3798">
                  <c:v>2136.3846824700945</c:v>
                </c:pt>
                <c:pt idx="3799">
                  <c:v>2136.3846824700945</c:v>
                </c:pt>
                <c:pt idx="3800">
                  <c:v>2136.3846824700945</c:v>
                </c:pt>
                <c:pt idx="3801">
                  <c:v>2136.3846824700945</c:v>
                </c:pt>
                <c:pt idx="3802">
                  <c:v>2136.3846824700945</c:v>
                </c:pt>
                <c:pt idx="3803">
                  <c:v>2136.3846824700945</c:v>
                </c:pt>
                <c:pt idx="3804">
                  <c:v>2136.3846824700945</c:v>
                </c:pt>
                <c:pt idx="3805">
                  <c:v>2136.3846824700945</c:v>
                </c:pt>
                <c:pt idx="3806">
                  <c:v>2136.3846824700945</c:v>
                </c:pt>
                <c:pt idx="3807">
                  <c:v>2136.3846824700945</c:v>
                </c:pt>
                <c:pt idx="3808">
                  <c:v>2136.3846824700945</c:v>
                </c:pt>
                <c:pt idx="3809">
                  <c:v>2136.3846824700945</c:v>
                </c:pt>
                <c:pt idx="3810">
                  <c:v>2136.3846824700945</c:v>
                </c:pt>
                <c:pt idx="3811">
                  <c:v>2136.3846824700945</c:v>
                </c:pt>
                <c:pt idx="3812">
                  <c:v>2136.3846824700945</c:v>
                </c:pt>
                <c:pt idx="3813">
                  <c:v>2136.3846824700945</c:v>
                </c:pt>
                <c:pt idx="3814">
                  <c:v>2136.3846824700945</c:v>
                </c:pt>
                <c:pt idx="3815">
                  <c:v>2136.3846824700945</c:v>
                </c:pt>
                <c:pt idx="3816">
                  <c:v>2136.3846824700945</c:v>
                </c:pt>
                <c:pt idx="3817">
                  <c:v>2136.3846824700945</c:v>
                </c:pt>
                <c:pt idx="3818">
                  <c:v>2136.3846824700945</c:v>
                </c:pt>
                <c:pt idx="3819">
                  <c:v>2136.3846824700945</c:v>
                </c:pt>
                <c:pt idx="3820">
                  <c:v>2136.3846824700945</c:v>
                </c:pt>
                <c:pt idx="3821">
                  <c:v>2136.3846824700945</c:v>
                </c:pt>
                <c:pt idx="3822">
                  <c:v>2136.3846824700945</c:v>
                </c:pt>
                <c:pt idx="3823">
                  <c:v>2136.3846824700945</c:v>
                </c:pt>
                <c:pt idx="3824">
                  <c:v>2136.3846824700945</c:v>
                </c:pt>
                <c:pt idx="3825">
                  <c:v>2136.3846824700945</c:v>
                </c:pt>
                <c:pt idx="3826">
                  <c:v>2136.3846824700945</c:v>
                </c:pt>
                <c:pt idx="3827">
                  <c:v>2136.3846824700945</c:v>
                </c:pt>
                <c:pt idx="3828">
                  <c:v>2136.3846824700945</c:v>
                </c:pt>
                <c:pt idx="3829">
                  <c:v>2136.3846824700945</c:v>
                </c:pt>
                <c:pt idx="3830">
                  <c:v>2136.3846824700945</c:v>
                </c:pt>
                <c:pt idx="3831">
                  <c:v>2136.3846824700945</c:v>
                </c:pt>
                <c:pt idx="3832">
                  <c:v>2136.3846824700945</c:v>
                </c:pt>
                <c:pt idx="3833">
                  <c:v>2136.3846824700945</c:v>
                </c:pt>
                <c:pt idx="3834">
                  <c:v>2136.3846824700945</c:v>
                </c:pt>
                <c:pt idx="3835">
                  <c:v>2136.3846824700945</c:v>
                </c:pt>
                <c:pt idx="3836">
                  <c:v>2136.3846824700945</c:v>
                </c:pt>
                <c:pt idx="3837">
                  <c:v>2136.3846824700945</c:v>
                </c:pt>
                <c:pt idx="3838">
                  <c:v>2136.3846824700945</c:v>
                </c:pt>
                <c:pt idx="3839">
                  <c:v>2136.3846824700945</c:v>
                </c:pt>
                <c:pt idx="3840">
                  <c:v>2136.3846824700945</c:v>
                </c:pt>
                <c:pt idx="3841">
                  <c:v>2136.3846824700945</c:v>
                </c:pt>
                <c:pt idx="3842">
                  <c:v>2136.3846824700945</c:v>
                </c:pt>
                <c:pt idx="3843">
                  <c:v>2136.3846824700945</c:v>
                </c:pt>
                <c:pt idx="3844">
                  <c:v>2136.3846824700945</c:v>
                </c:pt>
                <c:pt idx="3845">
                  <c:v>2136.3846824700945</c:v>
                </c:pt>
                <c:pt idx="3846">
                  <c:v>2136.3846824700945</c:v>
                </c:pt>
                <c:pt idx="3847">
                  <c:v>2136.3846824700945</c:v>
                </c:pt>
                <c:pt idx="3848">
                  <c:v>2136.3846824700945</c:v>
                </c:pt>
                <c:pt idx="3849">
                  <c:v>2136.3846824700945</c:v>
                </c:pt>
                <c:pt idx="3850">
                  <c:v>2136.3846824700945</c:v>
                </c:pt>
                <c:pt idx="3851">
                  <c:v>2136.3846824700945</c:v>
                </c:pt>
                <c:pt idx="3852">
                  <c:v>2136.3846824700945</c:v>
                </c:pt>
                <c:pt idx="3853">
                  <c:v>2136.3846824700945</c:v>
                </c:pt>
                <c:pt idx="3854">
                  <c:v>2136.3846824700945</c:v>
                </c:pt>
                <c:pt idx="3855">
                  <c:v>2136.3846824700945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10656"/>
        <c:axId val="136400896"/>
      </c:lineChart>
      <c:dateAx>
        <c:axId val="135510656"/>
        <c:scaling>
          <c:orientation val="minMax"/>
        </c:scaling>
        <c:delete val="0"/>
        <c:axPos val="b"/>
        <c:numFmt formatCode="[$-409]d\-mmm\-yy;@" sourceLinked="1"/>
        <c:majorTickMark val="out"/>
        <c:minorTickMark val="none"/>
        <c:tickLblPos val="nextTo"/>
        <c:txPr>
          <a:bodyPr/>
          <a:lstStyle/>
          <a:p>
            <a:pPr>
              <a:defRPr sz="900" b="1" i="0" baseline="0"/>
            </a:pPr>
            <a:endParaRPr lang="en-US"/>
          </a:p>
        </c:txPr>
        <c:crossAx val="136400896"/>
        <c:crosses val="autoZero"/>
        <c:auto val="1"/>
        <c:lblOffset val="100"/>
        <c:baseTimeUnit val="days"/>
      </c:dateAx>
      <c:valAx>
        <c:axId val="1364008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</a:t>
                </a:r>
                <a:r>
                  <a:rPr lang="en-US" baseline="0"/>
                  <a:t>, cubic meters/sec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135510656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1200" b="1" i="0" baseline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980526959873768E-2"/>
          <c:y val="0.17230727602348675"/>
          <c:w val="0.88246844127440549"/>
          <c:h val="0.71290851530156674"/>
        </c:manualLayout>
      </c:layout>
      <c:areaChart>
        <c:grouping val="standard"/>
        <c:varyColors val="0"/>
        <c:ser>
          <c:idx val="0"/>
          <c:order val="0"/>
          <c:tx>
            <c:v>4-Day Mean Discharge</c:v>
          </c:tx>
          <c:spPr>
            <a:solidFill>
              <a:schemeClr val="tx1"/>
            </a:solidFill>
            <a:ln w="19050"/>
          </c:spPr>
          <c:cat>
            <c:numRef>
              <c:f>Sheet1!$AI$2:$AI$5123</c:f>
              <c:numCache>
                <c:formatCode>[$-409]d\-mmm\-yy;@</c:formatCode>
                <c:ptCount val="5122"/>
                <c:pt idx="0">
                  <c:v>37257</c:v>
                </c:pt>
                <c:pt idx="1">
                  <c:v>37258</c:v>
                </c:pt>
                <c:pt idx="2">
                  <c:v>37259</c:v>
                </c:pt>
                <c:pt idx="3">
                  <c:v>37260</c:v>
                </c:pt>
                <c:pt idx="4">
                  <c:v>37261</c:v>
                </c:pt>
                <c:pt idx="5">
                  <c:v>37262</c:v>
                </c:pt>
                <c:pt idx="6">
                  <c:v>37263</c:v>
                </c:pt>
                <c:pt idx="7">
                  <c:v>37264</c:v>
                </c:pt>
                <c:pt idx="8">
                  <c:v>37265</c:v>
                </c:pt>
                <c:pt idx="9">
                  <c:v>37266</c:v>
                </c:pt>
                <c:pt idx="10">
                  <c:v>37267</c:v>
                </c:pt>
                <c:pt idx="11">
                  <c:v>37268</c:v>
                </c:pt>
                <c:pt idx="12">
                  <c:v>37269</c:v>
                </c:pt>
                <c:pt idx="13">
                  <c:v>37270</c:v>
                </c:pt>
                <c:pt idx="14">
                  <c:v>37271</c:v>
                </c:pt>
                <c:pt idx="15">
                  <c:v>37272</c:v>
                </c:pt>
                <c:pt idx="16">
                  <c:v>37273</c:v>
                </c:pt>
                <c:pt idx="17">
                  <c:v>37274</c:v>
                </c:pt>
                <c:pt idx="18">
                  <c:v>37275</c:v>
                </c:pt>
                <c:pt idx="19">
                  <c:v>37276</c:v>
                </c:pt>
                <c:pt idx="20">
                  <c:v>37277</c:v>
                </c:pt>
                <c:pt idx="21">
                  <c:v>37278</c:v>
                </c:pt>
                <c:pt idx="22">
                  <c:v>37279</c:v>
                </c:pt>
                <c:pt idx="23">
                  <c:v>37280</c:v>
                </c:pt>
                <c:pt idx="24">
                  <c:v>37281</c:v>
                </c:pt>
                <c:pt idx="25">
                  <c:v>37282</c:v>
                </c:pt>
                <c:pt idx="26">
                  <c:v>37283</c:v>
                </c:pt>
                <c:pt idx="27">
                  <c:v>37284</c:v>
                </c:pt>
                <c:pt idx="28">
                  <c:v>37285</c:v>
                </c:pt>
                <c:pt idx="29">
                  <c:v>37286</c:v>
                </c:pt>
                <c:pt idx="30">
                  <c:v>37287</c:v>
                </c:pt>
                <c:pt idx="31">
                  <c:v>37288</c:v>
                </c:pt>
                <c:pt idx="32">
                  <c:v>37289</c:v>
                </c:pt>
                <c:pt idx="33">
                  <c:v>37290</c:v>
                </c:pt>
                <c:pt idx="34">
                  <c:v>37291</c:v>
                </c:pt>
                <c:pt idx="35">
                  <c:v>37292</c:v>
                </c:pt>
                <c:pt idx="36">
                  <c:v>37293</c:v>
                </c:pt>
                <c:pt idx="37">
                  <c:v>37294</c:v>
                </c:pt>
                <c:pt idx="38">
                  <c:v>37295</c:v>
                </c:pt>
                <c:pt idx="39">
                  <c:v>37296</c:v>
                </c:pt>
                <c:pt idx="40">
                  <c:v>37297</c:v>
                </c:pt>
                <c:pt idx="41">
                  <c:v>37298</c:v>
                </c:pt>
                <c:pt idx="42">
                  <c:v>37299</c:v>
                </c:pt>
                <c:pt idx="43">
                  <c:v>37300</c:v>
                </c:pt>
                <c:pt idx="44">
                  <c:v>37301</c:v>
                </c:pt>
                <c:pt idx="45">
                  <c:v>37302</c:v>
                </c:pt>
                <c:pt idx="46">
                  <c:v>37303</c:v>
                </c:pt>
                <c:pt idx="47">
                  <c:v>37304</c:v>
                </c:pt>
                <c:pt idx="48">
                  <c:v>37305</c:v>
                </c:pt>
                <c:pt idx="49">
                  <c:v>37306</c:v>
                </c:pt>
                <c:pt idx="50">
                  <c:v>37307</c:v>
                </c:pt>
                <c:pt idx="51">
                  <c:v>37308</c:v>
                </c:pt>
                <c:pt idx="52">
                  <c:v>37309</c:v>
                </c:pt>
                <c:pt idx="53">
                  <c:v>37310</c:v>
                </c:pt>
                <c:pt idx="54">
                  <c:v>37311</c:v>
                </c:pt>
                <c:pt idx="55">
                  <c:v>37312</c:v>
                </c:pt>
                <c:pt idx="56">
                  <c:v>37313</c:v>
                </c:pt>
                <c:pt idx="57">
                  <c:v>37314</c:v>
                </c:pt>
                <c:pt idx="58">
                  <c:v>37315</c:v>
                </c:pt>
                <c:pt idx="59">
                  <c:v>37316</c:v>
                </c:pt>
                <c:pt idx="60">
                  <c:v>37317</c:v>
                </c:pt>
                <c:pt idx="61">
                  <c:v>37318</c:v>
                </c:pt>
                <c:pt idx="62">
                  <c:v>37319</c:v>
                </c:pt>
                <c:pt idx="63">
                  <c:v>37320</c:v>
                </c:pt>
                <c:pt idx="64">
                  <c:v>37321</c:v>
                </c:pt>
                <c:pt idx="65">
                  <c:v>37322</c:v>
                </c:pt>
                <c:pt idx="66">
                  <c:v>37323</c:v>
                </c:pt>
                <c:pt idx="67">
                  <c:v>37324</c:v>
                </c:pt>
                <c:pt idx="68">
                  <c:v>37325</c:v>
                </c:pt>
                <c:pt idx="69">
                  <c:v>37326</c:v>
                </c:pt>
                <c:pt idx="70">
                  <c:v>37327</c:v>
                </c:pt>
                <c:pt idx="71">
                  <c:v>37328</c:v>
                </c:pt>
                <c:pt idx="72">
                  <c:v>37329</c:v>
                </c:pt>
                <c:pt idx="73">
                  <c:v>37330</c:v>
                </c:pt>
                <c:pt idx="74">
                  <c:v>37331</c:v>
                </c:pt>
                <c:pt idx="75">
                  <c:v>37332</c:v>
                </c:pt>
                <c:pt idx="76">
                  <c:v>37333</c:v>
                </c:pt>
                <c:pt idx="77">
                  <c:v>37334</c:v>
                </c:pt>
                <c:pt idx="78">
                  <c:v>37335</c:v>
                </c:pt>
                <c:pt idx="79">
                  <c:v>37336</c:v>
                </c:pt>
                <c:pt idx="80">
                  <c:v>37337</c:v>
                </c:pt>
                <c:pt idx="81">
                  <c:v>37338</c:v>
                </c:pt>
                <c:pt idx="82">
                  <c:v>37339</c:v>
                </c:pt>
                <c:pt idx="83">
                  <c:v>37340</c:v>
                </c:pt>
                <c:pt idx="84">
                  <c:v>37341</c:v>
                </c:pt>
                <c:pt idx="85">
                  <c:v>37342</c:v>
                </c:pt>
                <c:pt idx="86">
                  <c:v>37343</c:v>
                </c:pt>
                <c:pt idx="87">
                  <c:v>37344</c:v>
                </c:pt>
                <c:pt idx="88">
                  <c:v>37345</c:v>
                </c:pt>
                <c:pt idx="89">
                  <c:v>37346</c:v>
                </c:pt>
                <c:pt idx="90">
                  <c:v>37347</c:v>
                </c:pt>
                <c:pt idx="91">
                  <c:v>37348</c:v>
                </c:pt>
                <c:pt idx="92">
                  <c:v>37349</c:v>
                </c:pt>
                <c:pt idx="93">
                  <c:v>37350</c:v>
                </c:pt>
                <c:pt idx="94">
                  <c:v>37351</c:v>
                </c:pt>
                <c:pt idx="95">
                  <c:v>37352</c:v>
                </c:pt>
                <c:pt idx="96">
                  <c:v>37353</c:v>
                </c:pt>
                <c:pt idx="97">
                  <c:v>37354</c:v>
                </c:pt>
                <c:pt idx="98">
                  <c:v>37355</c:v>
                </c:pt>
                <c:pt idx="99">
                  <c:v>37356</c:v>
                </c:pt>
                <c:pt idx="100">
                  <c:v>37357</c:v>
                </c:pt>
                <c:pt idx="101">
                  <c:v>37358</c:v>
                </c:pt>
                <c:pt idx="102">
                  <c:v>37359</c:v>
                </c:pt>
                <c:pt idx="103">
                  <c:v>37360</c:v>
                </c:pt>
                <c:pt idx="104">
                  <c:v>37361</c:v>
                </c:pt>
                <c:pt idx="105">
                  <c:v>37362</c:v>
                </c:pt>
                <c:pt idx="106">
                  <c:v>37363</c:v>
                </c:pt>
                <c:pt idx="107">
                  <c:v>37364</c:v>
                </c:pt>
                <c:pt idx="108">
                  <c:v>37365</c:v>
                </c:pt>
                <c:pt idx="109">
                  <c:v>37366</c:v>
                </c:pt>
                <c:pt idx="110">
                  <c:v>37367</c:v>
                </c:pt>
                <c:pt idx="111">
                  <c:v>37368</c:v>
                </c:pt>
                <c:pt idx="112">
                  <c:v>37369</c:v>
                </c:pt>
                <c:pt idx="113">
                  <c:v>37370</c:v>
                </c:pt>
                <c:pt idx="114">
                  <c:v>37372</c:v>
                </c:pt>
                <c:pt idx="115">
                  <c:v>37373</c:v>
                </c:pt>
                <c:pt idx="116">
                  <c:v>37374</c:v>
                </c:pt>
                <c:pt idx="117">
                  <c:v>37375</c:v>
                </c:pt>
                <c:pt idx="118">
                  <c:v>37376</c:v>
                </c:pt>
                <c:pt idx="119">
                  <c:v>37377</c:v>
                </c:pt>
                <c:pt idx="120">
                  <c:v>37378</c:v>
                </c:pt>
                <c:pt idx="121">
                  <c:v>37379</c:v>
                </c:pt>
                <c:pt idx="122">
                  <c:v>37380</c:v>
                </c:pt>
                <c:pt idx="123">
                  <c:v>37381</c:v>
                </c:pt>
                <c:pt idx="124">
                  <c:v>37382</c:v>
                </c:pt>
                <c:pt idx="125">
                  <c:v>37383</c:v>
                </c:pt>
                <c:pt idx="126">
                  <c:v>37384</c:v>
                </c:pt>
                <c:pt idx="127">
                  <c:v>37385</c:v>
                </c:pt>
                <c:pt idx="128">
                  <c:v>37386</c:v>
                </c:pt>
                <c:pt idx="129">
                  <c:v>37387</c:v>
                </c:pt>
                <c:pt idx="130">
                  <c:v>37388</c:v>
                </c:pt>
                <c:pt idx="131">
                  <c:v>37389</c:v>
                </c:pt>
                <c:pt idx="132">
                  <c:v>37390</c:v>
                </c:pt>
                <c:pt idx="133">
                  <c:v>37391</c:v>
                </c:pt>
                <c:pt idx="134">
                  <c:v>37392</c:v>
                </c:pt>
                <c:pt idx="135">
                  <c:v>37393</c:v>
                </c:pt>
                <c:pt idx="136">
                  <c:v>37394</c:v>
                </c:pt>
                <c:pt idx="137">
                  <c:v>37395</c:v>
                </c:pt>
                <c:pt idx="138">
                  <c:v>37396</c:v>
                </c:pt>
                <c:pt idx="139">
                  <c:v>37397</c:v>
                </c:pt>
                <c:pt idx="140">
                  <c:v>37398</c:v>
                </c:pt>
                <c:pt idx="141">
                  <c:v>37399</c:v>
                </c:pt>
                <c:pt idx="142">
                  <c:v>37400</c:v>
                </c:pt>
                <c:pt idx="143">
                  <c:v>37401</c:v>
                </c:pt>
                <c:pt idx="144">
                  <c:v>37402</c:v>
                </c:pt>
                <c:pt idx="145">
                  <c:v>37403</c:v>
                </c:pt>
                <c:pt idx="146">
                  <c:v>37404</c:v>
                </c:pt>
                <c:pt idx="147">
                  <c:v>37405</c:v>
                </c:pt>
                <c:pt idx="148">
                  <c:v>37406</c:v>
                </c:pt>
                <c:pt idx="149">
                  <c:v>37407</c:v>
                </c:pt>
                <c:pt idx="150">
                  <c:v>37408</c:v>
                </c:pt>
                <c:pt idx="151">
                  <c:v>37409</c:v>
                </c:pt>
                <c:pt idx="152">
                  <c:v>37410</c:v>
                </c:pt>
                <c:pt idx="153">
                  <c:v>37411</c:v>
                </c:pt>
                <c:pt idx="154">
                  <c:v>37412</c:v>
                </c:pt>
                <c:pt idx="155">
                  <c:v>37413</c:v>
                </c:pt>
                <c:pt idx="156">
                  <c:v>37414</c:v>
                </c:pt>
                <c:pt idx="157">
                  <c:v>37415</c:v>
                </c:pt>
                <c:pt idx="158">
                  <c:v>37416</c:v>
                </c:pt>
                <c:pt idx="159">
                  <c:v>37417</c:v>
                </c:pt>
                <c:pt idx="160">
                  <c:v>37418</c:v>
                </c:pt>
                <c:pt idx="161">
                  <c:v>37419</c:v>
                </c:pt>
                <c:pt idx="162">
                  <c:v>37420</c:v>
                </c:pt>
                <c:pt idx="163">
                  <c:v>37421</c:v>
                </c:pt>
                <c:pt idx="164">
                  <c:v>37422</c:v>
                </c:pt>
                <c:pt idx="165">
                  <c:v>37423</c:v>
                </c:pt>
                <c:pt idx="166">
                  <c:v>37424</c:v>
                </c:pt>
                <c:pt idx="167">
                  <c:v>37425</c:v>
                </c:pt>
                <c:pt idx="168">
                  <c:v>37426</c:v>
                </c:pt>
                <c:pt idx="169">
                  <c:v>37427</c:v>
                </c:pt>
                <c:pt idx="170">
                  <c:v>37428</c:v>
                </c:pt>
                <c:pt idx="171">
                  <c:v>37429</c:v>
                </c:pt>
                <c:pt idx="172">
                  <c:v>37430</c:v>
                </c:pt>
                <c:pt idx="173">
                  <c:v>37431</c:v>
                </c:pt>
                <c:pt idx="174">
                  <c:v>37432</c:v>
                </c:pt>
                <c:pt idx="175">
                  <c:v>37433</c:v>
                </c:pt>
                <c:pt idx="176">
                  <c:v>37434</c:v>
                </c:pt>
                <c:pt idx="177">
                  <c:v>37435</c:v>
                </c:pt>
                <c:pt idx="178">
                  <c:v>37436</c:v>
                </c:pt>
                <c:pt idx="179">
                  <c:v>37437</c:v>
                </c:pt>
                <c:pt idx="180">
                  <c:v>37438</c:v>
                </c:pt>
                <c:pt idx="181">
                  <c:v>37439</c:v>
                </c:pt>
                <c:pt idx="182">
                  <c:v>37440</c:v>
                </c:pt>
                <c:pt idx="183">
                  <c:v>37441</c:v>
                </c:pt>
                <c:pt idx="184">
                  <c:v>37442</c:v>
                </c:pt>
                <c:pt idx="185">
                  <c:v>37443</c:v>
                </c:pt>
                <c:pt idx="186">
                  <c:v>37444</c:v>
                </c:pt>
                <c:pt idx="187">
                  <c:v>37445</c:v>
                </c:pt>
                <c:pt idx="188">
                  <c:v>37446</c:v>
                </c:pt>
                <c:pt idx="189">
                  <c:v>37447</c:v>
                </c:pt>
                <c:pt idx="190">
                  <c:v>37448</c:v>
                </c:pt>
                <c:pt idx="191">
                  <c:v>37449</c:v>
                </c:pt>
                <c:pt idx="192">
                  <c:v>37450</c:v>
                </c:pt>
                <c:pt idx="193">
                  <c:v>37451</c:v>
                </c:pt>
                <c:pt idx="194">
                  <c:v>37452</c:v>
                </c:pt>
                <c:pt idx="195">
                  <c:v>37453</c:v>
                </c:pt>
                <c:pt idx="196">
                  <c:v>37454</c:v>
                </c:pt>
                <c:pt idx="197">
                  <c:v>37455</c:v>
                </c:pt>
                <c:pt idx="198">
                  <c:v>37456</c:v>
                </c:pt>
                <c:pt idx="199">
                  <c:v>37457</c:v>
                </c:pt>
                <c:pt idx="200">
                  <c:v>37458</c:v>
                </c:pt>
                <c:pt idx="201">
                  <c:v>37459</c:v>
                </c:pt>
                <c:pt idx="202">
                  <c:v>37460</c:v>
                </c:pt>
                <c:pt idx="203">
                  <c:v>37461</c:v>
                </c:pt>
                <c:pt idx="204">
                  <c:v>37462</c:v>
                </c:pt>
                <c:pt idx="205">
                  <c:v>37463</c:v>
                </c:pt>
                <c:pt idx="206">
                  <c:v>37464</c:v>
                </c:pt>
                <c:pt idx="207">
                  <c:v>37465</c:v>
                </c:pt>
                <c:pt idx="208">
                  <c:v>37466</c:v>
                </c:pt>
                <c:pt idx="209">
                  <c:v>37467</c:v>
                </c:pt>
                <c:pt idx="210">
                  <c:v>37468</c:v>
                </c:pt>
                <c:pt idx="211">
                  <c:v>37469</c:v>
                </c:pt>
                <c:pt idx="212">
                  <c:v>37470</c:v>
                </c:pt>
                <c:pt idx="213">
                  <c:v>37471</c:v>
                </c:pt>
                <c:pt idx="214">
                  <c:v>37472</c:v>
                </c:pt>
                <c:pt idx="215">
                  <c:v>37473</c:v>
                </c:pt>
                <c:pt idx="216">
                  <c:v>37474</c:v>
                </c:pt>
                <c:pt idx="217">
                  <c:v>37475</c:v>
                </c:pt>
                <c:pt idx="218">
                  <c:v>37476</c:v>
                </c:pt>
                <c:pt idx="219">
                  <c:v>37477</c:v>
                </c:pt>
                <c:pt idx="220">
                  <c:v>37478</c:v>
                </c:pt>
                <c:pt idx="221">
                  <c:v>37479</c:v>
                </c:pt>
                <c:pt idx="222">
                  <c:v>37480</c:v>
                </c:pt>
                <c:pt idx="223">
                  <c:v>37481</c:v>
                </c:pt>
                <c:pt idx="224">
                  <c:v>37482</c:v>
                </c:pt>
                <c:pt idx="225">
                  <c:v>37483</c:v>
                </c:pt>
                <c:pt idx="226">
                  <c:v>37484</c:v>
                </c:pt>
                <c:pt idx="227">
                  <c:v>37485</c:v>
                </c:pt>
                <c:pt idx="228">
                  <c:v>37486</c:v>
                </c:pt>
                <c:pt idx="229">
                  <c:v>37487</c:v>
                </c:pt>
                <c:pt idx="230">
                  <c:v>37488</c:v>
                </c:pt>
                <c:pt idx="231">
                  <c:v>37489</c:v>
                </c:pt>
                <c:pt idx="232">
                  <c:v>37490</c:v>
                </c:pt>
                <c:pt idx="233">
                  <c:v>37491</c:v>
                </c:pt>
                <c:pt idx="234">
                  <c:v>37492</c:v>
                </c:pt>
                <c:pt idx="235">
                  <c:v>37493</c:v>
                </c:pt>
                <c:pt idx="236">
                  <c:v>37494</c:v>
                </c:pt>
                <c:pt idx="237">
                  <c:v>37495</c:v>
                </c:pt>
                <c:pt idx="238">
                  <c:v>37496</c:v>
                </c:pt>
                <c:pt idx="239">
                  <c:v>37497</c:v>
                </c:pt>
                <c:pt idx="240">
                  <c:v>37498</c:v>
                </c:pt>
                <c:pt idx="241">
                  <c:v>37499</c:v>
                </c:pt>
                <c:pt idx="242">
                  <c:v>37500</c:v>
                </c:pt>
                <c:pt idx="243">
                  <c:v>37501</c:v>
                </c:pt>
                <c:pt idx="244">
                  <c:v>37502</c:v>
                </c:pt>
                <c:pt idx="245">
                  <c:v>37503</c:v>
                </c:pt>
                <c:pt idx="246">
                  <c:v>37504</c:v>
                </c:pt>
                <c:pt idx="247">
                  <c:v>37505</c:v>
                </c:pt>
                <c:pt idx="248">
                  <c:v>37506</c:v>
                </c:pt>
                <c:pt idx="249">
                  <c:v>37507</c:v>
                </c:pt>
                <c:pt idx="250">
                  <c:v>37508</c:v>
                </c:pt>
                <c:pt idx="251">
                  <c:v>37509</c:v>
                </c:pt>
                <c:pt idx="252">
                  <c:v>37510</c:v>
                </c:pt>
                <c:pt idx="253">
                  <c:v>37511</c:v>
                </c:pt>
                <c:pt idx="254">
                  <c:v>37512</c:v>
                </c:pt>
                <c:pt idx="255">
                  <c:v>37513</c:v>
                </c:pt>
                <c:pt idx="256">
                  <c:v>37514</c:v>
                </c:pt>
                <c:pt idx="257">
                  <c:v>37515</c:v>
                </c:pt>
                <c:pt idx="258">
                  <c:v>37516</c:v>
                </c:pt>
                <c:pt idx="259">
                  <c:v>37517</c:v>
                </c:pt>
                <c:pt idx="260">
                  <c:v>37518</c:v>
                </c:pt>
                <c:pt idx="261">
                  <c:v>37519</c:v>
                </c:pt>
                <c:pt idx="262">
                  <c:v>37520</c:v>
                </c:pt>
                <c:pt idx="263">
                  <c:v>37521</c:v>
                </c:pt>
                <c:pt idx="264">
                  <c:v>37522</c:v>
                </c:pt>
                <c:pt idx="265">
                  <c:v>37523</c:v>
                </c:pt>
                <c:pt idx="266">
                  <c:v>37524</c:v>
                </c:pt>
                <c:pt idx="267">
                  <c:v>37525</c:v>
                </c:pt>
                <c:pt idx="268">
                  <c:v>37526</c:v>
                </c:pt>
                <c:pt idx="269">
                  <c:v>37527</c:v>
                </c:pt>
                <c:pt idx="270">
                  <c:v>37528</c:v>
                </c:pt>
                <c:pt idx="271">
                  <c:v>37529</c:v>
                </c:pt>
                <c:pt idx="272">
                  <c:v>37530</c:v>
                </c:pt>
                <c:pt idx="273">
                  <c:v>37531</c:v>
                </c:pt>
                <c:pt idx="274">
                  <c:v>37532</c:v>
                </c:pt>
                <c:pt idx="275">
                  <c:v>37533</c:v>
                </c:pt>
                <c:pt idx="276">
                  <c:v>37534</c:v>
                </c:pt>
                <c:pt idx="277">
                  <c:v>37535</c:v>
                </c:pt>
                <c:pt idx="278">
                  <c:v>37536</c:v>
                </c:pt>
                <c:pt idx="279">
                  <c:v>37537</c:v>
                </c:pt>
                <c:pt idx="280">
                  <c:v>37538</c:v>
                </c:pt>
                <c:pt idx="281">
                  <c:v>37539</c:v>
                </c:pt>
                <c:pt idx="282">
                  <c:v>37540</c:v>
                </c:pt>
                <c:pt idx="283">
                  <c:v>37541</c:v>
                </c:pt>
                <c:pt idx="284">
                  <c:v>37542</c:v>
                </c:pt>
                <c:pt idx="285">
                  <c:v>37543</c:v>
                </c:pt>
                <c:pt idx="286">
                  <c:v>37544</c:v>
                </c:pt>
                <c:pt idx="287">
                  <c:v>37545</c:v>
                </c:pt>
                <c:pt idx="288">
                  <c:v>37546</c:v>
                </c:pt>
                <c:pt idx="289">
                  <c:v>37547</c:v>
                </c:pt>
                <c:pt idx="290">
                  <c:v>37548</c:v>
                </c:pt>
                <c:pt idx="291">
                  <c:v>37549</c:v>
                </c:pt>
                <c:pt idx="292">
                  <c:v>37550</c:v>
                </c:pt>
                <c:pt idx="293">
                  <c:v>37551</c:v>
                </c:pt>
                <c:pt idx="294">
                  <c:v>37552</c:v>
                </c:pt>
                <c:pt idx="295">
                  <c:v>37553</c:v>
                </c:pt>
                <c:pt idx="296">
                  <c:v>37554</c:v>
                </c:pt>
                <c:pt idx="297">
                  <c:v>37555</c:v>
                </c:pt>
                <c:pt idx="298">
                  <c:v>37556</c:v>
                </c:pt>
                <c:pt idx="299">
                  <c:v>37557</c:v>
                </c:pt>
                <c:pt idx="300">
                  <c:v>37558</c:v>
                </c:pt>
                <c:pt idx="301">
                  <c:v>37559</c:v>
                </c:pt>
                <c:pt idx="302">
                  <c:v>37560</c:v>
                </c:pt>
                <c:pt idx="303">
                  <c:v>37561</c:v>
                </c:pt>
                <c:pt idx="304">
                  <c:v>37562</c:v>
                </c:pt>
                <c:pt idx="305">
                  <c:v>37563</c:v>
                </c:pt>
                <c:pt idx="306">
                  <c:v>37564</c:v>
                </c:pt>
                <c:pt idx="307">
                  <c:v>37565</c:v>
                </c:pt>
                <c:pt idx="308">
                  <c:v>37566</c:v>
                </c:pt>
                <c:pt idx="309">
                  <c:v>37567</c:v>
                </c:pt>
                <c:pt idx="310">
                  <c:v>37568</c:v>
                </c:pt>
                <c:pt idx="311">
                  <c:v>37569</c:v>
                </c:pt>
                <c:pt idx="312">
                  <c:v>37570</c:v>
                </c:pt>
                <c:pt idx="313">
                  <c:v>37571</c:v>
                </c:pt>
                <c:pt idx="314">
                  <c:v>37572</c:v>
                </c:pt>
                <c:pt idx="315">
                  <c:v>37573</c:v>
                </c:pt>
                <c:pt idx="316">
                  <c:v>37574</c:v>
                </c:pt>
                <c:pt idx="317">
                  <c:v>37575</c:v>
                </c:pt>
                <c:pt idx="318">
                  <c:v>37576</c:v>
                </c:pt>
                <c:pt idx="319">
                  <c:v>37577</c:v>
                </c:pt>
                <c:pt idx="320">
                  <c:v>37578</c:v>
                </c:pt>
                <c:pt idx="321">
                  <c:v>37579</c:v>
                </c:pt>
                <c:pt idx="322">
                  <c:v>37580</c:v>
                </c:pt>
                <c:pt idx="323">
                  <c:v>37581</c:v>
                </c:pt>
                <c:pt idx="324">
                  <c:v>37582</c:v>
                </c:pt>
                <c:pt idx="325">
                  <c:v>37583</c:v>
                </c:pt>
                <c:pt idx="326">
                  <c:v>37584</c:v>
                </c:pt>
                <c:pt idx="327">
                  <c:v>37585</c:v>
                </c:pt>
                <c:pt idx="328">
                  <c:v>37586</c:v>
                </c:pt>
                <c:pt idx="329">
                  <c:v>37587</c:v>
                </c:pt>
                <c:pt idx="330">
                  <c:v>37588</c:v>
                </c:pt>
                <c:pt idx="331">
                  <c:v>37589</c:v>
                </c:pt>
                <c:pt idx="332">
                  <c:v>37590</c:v>
                </c:pt>
                <c:pt idx="333">
                  <c:v>37591</c:v>
                </c:pt>
                <c:pt idx="334">
                  <c:v>37592</c:v>
                </c:pt>
                <c:pt idx="335">
                  <c:v>37593</c:v>
                </c:pt>
                <c:pt idx="336">
                  <c:v>37594</c:v>
                </c:pt>
                <c:pt idx="337">
                  <c:v>37595</c:v>
                </c:pt>
                <c:pt idx="338">
                  <c:v>37596</c:v>
                </c:pt>
                <c:pt idx="339">
                  <c:v>37597</c:v>
                </c:pt>
                <c:pt idx="340">
                  <c:v>37598</c:v>
                </c:pt>
                <c:pt idx="341">
                  <c:v>37599</c:v>
                </c:pt>
                <c:pt idx="342">
                  <c:v>37600</c:v>
                </c:pt>
                <c:pt idx="343">
                  <c:v>37601</c:v>
                </c:pt>
                <c:pt idx="344">
                  <c:v>37602</c:v>
                </c:pt>
                <c:pt idx="345">
                  <c:v>37603</c:v>
                </c:pt>
                <c:pt idx="346">
                  <c:v>37604</c:v>
                </c:pt>
                <c:pt idx="347">
                  <c:v>37605</c:v>
                </c:pt>
                <c:pt idx="348">
                  <c:v>37606</c:v>
                </c:pt>
                <c:pt idx="349">
                  <c:v>37607</c:v>
                </c:pt>
                <c:pt idx="350">
                  <c:v>37608</c:v>
                </c:pt>
                <c:pt idx="351">
                  <c:v>37609</c:v>
                </c:pt>
                <c:pt idx="352">
                  <c:v>37610</c:v>
                </c:pt>
                <c:pt idx="353">
                  <c:v>37611</c:v>
                </c:pt>
                <c:pt idx="354">
                  <c:v>37612</c:v>
                </c:pt>
                <c:pt idx="355">
                  <c:v>37613</c:v>
                </c:pt>
                <c:pt idx="356">
                  <c:v>37614</c:v>
                </c:pt>
                <c:pt idx="357">
                  <c:v>37615</c:v>
                </c:pt>
                <c:pt idx="358">
                  <c:v>37616</c:v>
                </c:pt>
                <c:pt idx="359">
                  <c:v>37617</c:v>
                </c:pt>
                <c:pt idx="360">
                  <c:v>37618</c:v>
                </c:pt>
                <c:pt idx="361">
                  <c:v>37619</c:v>
                </c:pt>
                <c:pt idx="362">
                  <c:v>37620</c:v>
                </c:pt>
                <c:pt idx="363">
                  <c:v>37621</c:v>
                </c:pt>
                <c:pt idx="364">
                  <c:v>37622</c:v>
                </c:pt>
                <c:pt idx="365">
                  <c:v>37623</c:v>
                </c:pt>
                <c:pt idx="366">
                  <c:v>37624</c:v>
                </c:pt>
                <c:pt idx="367">
                  <c:v>37625</c:v>
                </c:pt>
                <c:pt idx="368">
                  <c:v>37626</c:v>
                </c:pt>
                <c:pt idx="369">
                  <c:v>37627</c:v>
                </c:pt>
                <c:pt idx="370">
                  <c:v>37628</c:v>
                </c:pt>
                <c:pt idx="371">
                  <c:v>37629</c:v>
                </c:pt>
                <c:pt idx="372">
                  <c:v>37630</c:v>
                </c:pt>
                <c:pt idx="373">
                  <c:v>37631</c:v>
                </c:pt>
                <c:pt idx="374">
                  <c:v>37632</c:v>
                </c:pt>
                <c:pt idx="375">
                  <c:v>37633</c:v>
                </c:pt>
                <c:pt idx="376">
                  <c:v>37634</c:v>
                </c:pt>
                <c:pt idx="377">
                  <c:v>37635</c:v>
                </c:pt>
                <c:pt idx="378">
                  <c:v>37636</c:v>
                </c:pt>
                <c:pt idx="379">
                  <c:v>37637</c:v>
                </c:pt>
                <c:pt idx="380">
                  <c:v>37638</c:v>
                </c:pt>
                <c:pt idx="381">
                  <c:v>37639</c:v>
                </c:pt>
                <c:pt idx="382">
                  <c:v>37640</c:v>
                </c:pt>
                <c:pt idx="383">
                  <c:v>37641</c:v>
                </c:pt>
                <c:pt idx="384">
                  <c:v>37642</c:v>
                </c:pt>
                <c:pt idx="385">
                  <c:v>37643</c:v>
                </c:pt>
                <c:pt idx="386">
                  <c:v>37644</c:v>
                </c:pt>
                <c:pt idx="387">
                  <c:v>37645</c:v>
                </c:pt>
                <c:pt idx="388">
                  <c:v>37646</c:v>
                </c:pt>
                <c:pt idx="389">
                  <c:v>37647</c:v>
                </c:pt>
                <c:pt idx="390">
                  <c:v>37648</c:v>
                </c:pt>
                <c:pt idx="391">
                  <c:v>37649</c:v>
                </c:pt>
                <c:pt idx="392">
                  <c:v>37650</c:v>
                </c:pt>
                <c:pt idx="393">
                  <c:v>37651</c:v>
                </c:pt>
                <c:pt idx="394">
                  <c:v>37652</c:v>
                </c:pt>
                <c:pt idx="395">
                  <c:v>37653</c:v>
                </c:pt>
                <c:pt idx="396">
                  <c:v>37654</c:v>
                </c:pt>
                <c:pt idx="397">
                  <c:v>37655</c:v>
                </c:pt>
                <c:pt idx="398">
                  <c:v>37656</c:v>
                </c:pt>
                <c:pt idx="399">
                  <c:v>37657</c:v>
                </c:pt>
                <c:pt idx="400">
                  <c:v>37658</c:v>
                </c:pt>
                <c:pt idx="401">
                  <c:v>37659</c:v>
                </c:pt>
                <c:pt idx="402">
                  <c:v>37660</c:v>
                </c:pt>
                <c:pt idx="403">
                  <c:v>37661</c:v>
                </c:pt>
                <c:pt idx="404">
                  <c:v>37662</c:v>
                </c:pt>
                <c:pt idx="405">
                  <c:v>37663</c:v>
                </c:pt>
                <c:pt idx="406">
                  <c:v>37664</c:v>
                </c:pt>
                <c:pt idx="407">
                  <c:v>37665</c:v>
                </c:pt>
                <c:pt idx="408">
                  <c:v>37666</c:v>
                </c:pt>
                <c:pt idx="409">
                  <c:v>37667</c:v>
                </c:pt>
                <c:pt idx="410">
                  <c:v>37668</c:v>
                </c:pt>
                <c:pt idx="411">
                  <c:v>37669</c:v>
                </c:pt>
                <c:pt idx="412">
                  <c:v>37670</c:v>
                </c:pt>
                <c:pt idx="413">
                  <c:v>37671</c:v>
                </c:pt>
                <c:pt idx="414">
                  <c:v>37672</c:v>
                </c:pt>
                <c:pt idx="415">
                  <c:v>37673</c:v>
                </c:pt>
                <c:pt idx="416">
                  <c:v>37674</c:v>
                </c:pt>
                <c:pt idx="417">
                  <c:v>37675</c:v>
                </c:pt>
                <c:pt idx="418">
                  <c:v>37676</c:v>
                </c:pt>
                <c:pt idx="419">
                  <c:v>37677</c:v>
                </c:pt>
                <c:pt idx="420">
                  <c:v>37678</c:v>
                </c:pt>
                <c:pt idx="421">
                  <c:v>37679</c:v>
                </c:pt>
                <c:pt idx="422">
                  <c:v>37680</c:v>
                </c:pt>
                <c:pt idx="423">
                  <c:v>37681</c:v>
                </c:pt>
                <c:pt idx="424">
                  <c:v>37682</c:v>
                </c:pt>
                <c:pt idx="425">
                  <c:v>37683</c:v>
                </c:pt>
                <c:pt idx="426">
                  <c:v>37684</c:v>
                </c:pt>
                <c:pt idx="427">
                  <c:v>37685</c:v>
                </c:pt>
                <c:pt idx="428">
                  <c:v>37686</c:v>
                </c:pt>
                <c:pt idx="429">
                  <c:v>37687</c:v>
                </c:pt>
                <c:pt idx="430">
                  <c:v>37688</c:v>
                </c:pt>
                <c:pt idx="431">
                  <c:v>37689</c:v>
                </c:pt>
                <c:pt idx="432">
                  <c:v>37690</c:v>
                </c:pt>
                <c:pt idx="433">
                  <c:v>37691</c:v>
                </c:pt>
                <c:pt idx="434">
                  <c:v>37692</c:v>
                </c:pt>
                <c:pt idx="435">
                  <c:v>37693</c:v>
                </c:pt>
                <c:pt idx="436">
                  <c:v>37694</c:v>
                </c:pt>
                <c:pt idx="437">
                  <c:v>37695</c:v>
                </c:pt>
                <c:pt idx="438">
                  <c:v>37696</c:v>
                </c:pt>
                <c:pt idx="439">
                  <c:v>37697</c:v>
                </c:pt>
                <c:pt idx="440">
                  <c:v>37698</c:v>
                </c:pt>
                <c:pt idx="441">
                  <c:v>37699</c:v>
                </c:pt>
                <c:pt idx="442">
                  <c:v>37700</c:v>
                </c:pt>
                <c:pt idx="443">
                  <c:v>37701</c:v>
                </c:pt>
                <c:pt idx="444">
                  <c:v>37702</c:v>
                </c:pt>
                <c:pt idx="445">
                  <c:v>37703</c:v>
                </c:pt>
                <c:pt idx="446">
                  <c:v>37704</c:v>
                </c:pt>
                <c:pt idx="447">
                  <c:v>37705</c:v>
                </c:pt>
                <c:pt idx="448">
                  <c:v>37706</c:v>
                </c:pt>
                <c:pt idx="449">
                  <c:v>37707</c:v>
                </c:pt>
                <c:pt idx="450">
                  <c:v>37708</c:v>
                </c:pt>
                <c:pt idx="451">
                  <c:v>37709</c:v>
                </c:pt>
                <c:pt idx="452">
                  <c:v>37710</c:v>
                </c:pt>
                <c:pt idx="453">
                  <c:v>37711</c:v>
                </c:pt>
                <c:pt idx="454">
                  <c:v>37712</c:v>
                </c:pt>
                <c:pt idx="455">
                  <c:v>37713</c:v>
                </c:pt>
                <c:pt idx="456">
                  <c:v>37714</c:v>
                </c:pt>
                <c:pt idx="457">
                  <c:v>37715</c:v>
                </c:pt>
                <c:pt idx="458">
                  <c:v>37716</c:v>
                </c:pt>
                <c:pt idx="459">
                  <c:v>37717</c:v>
                </c:pt>
                <c:pt idx="460">
                  <c:v>37718</c:v>
                </c:pt>
                <c:pt idx="461">
                  <c:v>37719</c:v>
                </c:pt>
                <c:pt idx="462">
                  <c:v>37720</c:v>
                </c:pt>
                <c:pt idx="463">
                  <c:v>37721</c:v>
                </c:pt>
                <c:pt idx="464">
                  <c:v>37722</c:v>
                </c:pt>
                <c:pt idx="465">
                  <c:v>37723</c:v>
                </c:pt>
                <c:pt idx="466">
                  <c:v>37724</c:v>
                </c:pt>
                <c:pt idx="467">
                  <c:v>37725</c:v>
                </c:pt>
                <c:pt idx="468">
                  <c:v>37726</c:v>
                </c:pt>
                <c:pt idx="469">
                  <c:v>37727</c:v>
                </c:pt>
                <c:pt idx="470">
                  <c:v>37728</c:v>
                </c:pt>
                <c:pt idx="471">
                  <c:v>37729</c:v>
                </c:pt>
                <c:pt idx="472">
                  <c:v>37730</c:v>
                </c:pt>
                <c:pt idx="473">
                  <c:v>37731</c:v>
                </c:pt>
                <c:pt idx="474">
                  <c:v>37732</c:v>
                </c:pt>
                <c:pt idx="475">
                  <c:v>37733</c:v>
                </c:pt>
                <c:pt idx="476">
                  <c:v>37734</c:v>
                </c:pt>
                <c:pt idx="477">
                  <c:v>37735</c:v>
                </c:pt>
                <c:pt idx="478">
                  <c:v>37736</c:v>
                </c:pt>
                <c:pt idx="479">
                  <c:v>37737</c:v>
                </c:pt>
                <c:pt idx="480">
                  <c:v>37738</c:v>
                </c:pt>
                <c:pt idx="481">
                  <c:v>37739</c:v>
                </c:pt>
                <c:pt idx="482">
                  <c:v>37740</c:v>
                </c:pt>
                <c:pt idx="483">
                  <c:v>37741</c:v>
                </c:pt>
                <c:pt idx="484">
                  <c:v>37742</c:v>
                </c:pt>
                <c:pt idx="485">
                  <c:v>37743</c:v>
                </c:pt>
                <c:pt idx="486">
                  <c:v>37744</c:v>
                </c:pt>
                <c:pt idx="487">
                  <c:v>37745</c:v>
                </c:pt>
                <c:pt idx="488">
                  <c:v>37746</c:v>
                </c:pt>
                <c:pt idx="489">
                  <c:v>37747</c:v>
                </c:pt>
                <c:pt idx="490">
                  <c:v>37748</c:v>
                </c:pt>
                <c:pt idx="491">
                  <c:v>37749</c:v>
                </c:pt>
                <c:pt idx="492">
                  <c:v>37750</c:v>
                </c:pt>
                <c:pt idx="493">
                  <c:v>37751</c:v>
                </c:pt>
                <c:pt idx="494">
                  <c:v>37752</c:v>
                </c:pt>
                <c:pt idx="495">
                  <c:v>37753</c:v>
                </c:pt>
                <c:pt idx="496">
                  <c:v>37754</c:v>
                </c:pt>
                <c:pt idx="497">
                  <c:v>37755</c:v>
                </c:pt>
                <c:pt idx="498">
                  <c:v>37756</c:v>
                </c:pt>
                <c:pt idx="499">
                  <c:v>37757</c:v>
                </c:pt>
                <c:pt idx="500">
                  <c:v>37758</c:v>
                </c:pt>
                <c:pt idx="501">
                  <c:v>37759</c:v>
                </c:pt>
                <c:pt idx="502">
                  <c:v>37760</c:v>
                </c:pt>
                <c:pt idx="503">
                  <c:v>37761</c:v>
                </c:pt>
                <c:pt idx="504">
                  <c:v>37762</c:v>
                </c:pt>
                <c:pt idx="505">
                  <c:v>37763</c:v>
                </c:pt>
                <c:pt idx="506">
                  <c:v>37764</c:v>
                </c:pt>
                <c:pt idx="507">
                  <c:v>37765</c:v>
                </c:pt>
                <c:pt idx="508">
                  <c:v>37766</c:v>
                </c:pt>
                <c:pt idx="509">
                  <c:v>37767</c:v>
                </c:pt>
                <c:pt idx="510">
                  <c:v>37768</c:v>
                </c:pt>
                <c:pt idx="511">
                  <c:v>37769</c:v>
                </c:pt>
                <c:pt idx="512">
                  <c:v>37770</c:v>
                </c:pt>
                <c:pt idx="513">
                  <c:v>37771</c:v>
                </c:pt>
                <c:pt idx="514">
                  <c:v>37772</c:v>
                </c:pt>
                <c:pt idx="515">
                  <c:v>37773</c:v>
                </c:pt>
                <c:pt idx="516">
                  <c:v>37774</c:v>
                </c:pt>
                <c:pt idx="517">
                  <c:v>37775</c:v>
                </c:pt>
                <c:pt idx="518">
                  <c:v>37776</c:v>
                </c:pt>
                <c:pt idx="519">
                  <c:v>37777</c:v>
                </c:pt>
                <c:pt idx="520">
                  <c:v>37778</c:v>
                </c:pt>
                <c:pt idx="521">
                  <c:v>37779</c:v>
                </c:pt>
                <c:pt idx="522">
                  <c:v>37780</c:v>
                </c:pt>
                <c:pt idx="523">
                  <c:v>37781</c:v>
                </c:pt>
                <c:pt idx="524">
                  <c:v>37782</c:v>
                </c:pt>
                <c:pt idx="525">
                  <c:v>37783</c:v>
                </c:pt>
                <c:pt idx="526">
                  <c:v>37784</c:v>
                </c:pt>
                <c:pt idx="527">
                  <c:v>37785</c:v>
                </c:pt>
                <c:pt idx="528">
                  <c:v>37786</c:v>
                </c:pt>
                <c:pt idx="529">
                  <c:v>37787</c:v>
                </c:pt>
                <c:pt idx="530">
                  <c:v>37788</c:v>
                </c:pt>
                <c:pt idx="531">
                  <c:v>37789</c:v>
                </c:pt>
                <c:pt idx="532">
                  <c:v>37790</c:v>
                </c:pt>
                <c:pt idx="533">
                  <c:v>37791</c:v>
                </c:pt>
                <c:pt idx="534">
                  <c:v>37792</c:v>
                </c:pt>
                <c:pt idx="535">
                  <c:v>37793</c:v>
                </c:pt>
                <c:pt idx="536">
                  <c:v>37794</c:v>
                </c:pt>
                <c:pt idx="537">
                  <c:v>37795</c:v>
                </c:pt>
                <c:pt idx="538">
                  <c:v>37796</c:v>
                </c:pt>
                <c:pt idx="539">
                  <c:v>37797</c:v>
                </c:pt>
                <c:pt idx="540">
                  <c:v>37798</c:v>
                </c:pt>
                <c:pt idx="541">
                  <c:v>37799</c:v>
                </c:pt>
                <c:pt idx="542">
                  <c:v>37800</c:v>
                </c:pt>
                <c:pt idx="543">
                  <c:v>37801</c:v>
                </c:pt>
                <c:pt idx="544">
                  <c:v>37802</c:v>
                </c:pt>
                <c:pt idx="545">
                  <c:v>37803</c:v>
                </c:pt>
                <c:pt idx="546">
                  <c:v>37804</c:v>
                </c:pt>
                <c:pt idx="547">
                  <c:v>37805</c:v>
                </c:pt>
                <c:pt idx="548">
                  <c:v>37806</c:v>
                </c:pt>
                <c:pt idx="549">
                  <c:v>37807</c:v>
                </c:pt>
                <c:pt idx="550">
                  <c:v>37808</c:v>
                </c:pt>
                <c:pt idx="551">
                  <c:v>37809</c:v>
                </c:pt>
                <c:pt idx="552">
                  <c:v>37810</c:v>
                </c:pt>
                <c:pt idx="553">
                  <c:v>37811</c:v>
                </c:pt>
                <c:pt idx="554">
                  <c:v>37812</c:v>
                </c:pt>
                <c:pt idx="555">
                  <c:v>37813</c:v>
                </c:pt>
                <c:pt idx="556">
                  <c:v>37814</c:v>
                </c:pt>
                <c:pt idx="557">
                  <c:v>37815</c:v>
                </c:pt>
                <c:pt idx="558">
                  <c:v>37816</c:v>
                </c:pt>
                <c:pt idx="559">
                  <c:v>37817</c:v>
                </c:pt>
                <c:pt idx="560">
                  <c:v>37818</c:v>
                </c:pt>
                <c:pt idx="561">
                  <c:v>37819</c:v>
                </c:pt>
                <c:pt idx="562">
                  <c:v>37820</c:v>
                </c:pt>
                <c:pt idx="563">
                  <c:v>37821</c:v>
                </c:pt>
                <c:pt idx="564">
                  <c:v>37822</c:v>
                </c:pt>
                <c:pt idx="565">
                  <c:v>37823</c:v>
                </c:pt>
                <c:pt idx="566">
                  <c:v>37824</c:v>
                </c:pt>
                <c:pt idx="567">
                  <c:v>37825</c:v>
                </c:pt>
                <c:pt idx="568">
                  <c:v>37826</c:v>
                </c:pt>
                <c:pt idx="569">
                  <c:v>37827</c:v>
                </c:pt>
                <c:pt idx="570">
                  <c:v>37828</c:v>
                </c:pt>
                <c:pt idx="571">
                  <c:v>37829</c:v>
                </c:pt>
                <c:pt idx="572">
                  <c:v>37830</c:v>
                </c:pt>
                <c:pt idx="573">
                  <c:v>37831</c:v>
                </c:pt>
                <c:pt idx="574">
                  <c:v>37832</c:v>
                </c:pt>
                <c:pt idx="575">
                  <c:v>37833</c:v>
                </c:pt>
                <c:pt idx="576">
                  <c:v>37834</c:v>
                </c:pt>
                <c:pt idx="577">
                  <c:v>37835</c:v>
                </c:pt>
                <c:pt idx="578">
                  <c:v>37836</c:v>
                </c:pt>
                <c:pt idx="579">
                  <c:v>37837</c:v>
                </c:pt>
                <c:pt idx="580">
                  <c:v>37838</c:v>
                </c:pt>
                <c:pt idx="581">
                  <c:v>37839</c:v>
                </c:pt>
                <c:pt idx="582">
                  <c:v>37840</c:v>
                </c:pt>
                <c:pt idx="583">
                  <c:v>37841</c:v>
                </c:pt>
                <c:pt idx="584">
                  <c:v>37842</c:v>
                </c:pt>
                <c:pt idx="585">
                  <c:v>37843</c:v>
                </c:pt>
                <c:pt idx="586">
                  <c:v>37844</c:v>
                </c:pt>
                <c:pt idx="587">
                  <c:v>37845</c:v>
                </c:pt>
                <c:pt idx="588">
                  <c:v>37846</c:v>
                </c:pt>
                <c:pt idx="589">
                  <c:v>37847</c:v>
                </c:pt>
                <c:pt idx="590">
                  <c:v>37848</c:v>
                </c:pt>
                <c:pt idx="591">
                  <c:v>37849</c:v>
                </c:pt>
                <c:pt idx="592">
                  <c:v>37850</c:v>
                </c:pt>
                <c:pt idx="593">
                  <c:v>37851</c:v>
                </c:pt>
                <c:pt idx="594">
                  <c:v>37852</c:v>
                </c:pt>
                <c:pt idx="595">
                  <c:v>37853</c:v>
                </c:pt>
                <c:pt idx="596">
                  <c:v>37854</c:v>
                </c:pt>
                <c:pt idx="597">
                  <c:v>37855</c:v>
                </c:pt>
                <c:pt idx="598">
                  <c:v>37856</c:v>
                </c:pt>
                <c:pt idx="599">
                  <c:v>37857</c:v>
                </c:pt>
                <c:pt idx="600">
                  <c:v>37858</c:v>
                </c:pt>
                <c:pt idx="601">
                  <c:v>37859</c:v>
                </c:pt>
                <c:pt idx="602">
                  <c:v>37860</c:v>
                </c:pt>
                <c:pt idx="603">
                  <c:v>37861</c:v>
                </c:pt>
                <c:pt idx="604">
                  <c:v>37862</c:v>
                </c:pt>
                <c:pt idx="605">
                  <c:v>37863</c:v>
                </c:pt>
                <c:pt idx="606">
                  <c:v>37864</c:v>
                </c:pt>
                <c:pt idx="607">
                  <c:v>37865</c:v>
                </c:pt>
                <c:pt idx="608">
                  <c:v>37866</c:v>
                </c:pt>
                <c:pt idx="609">
                  <c:v>37867</c:v>
                </c:pt>
                <c:pt idx="610">
                  <c:v>37868</c:v>
                </c:pt>
                <c:pt idx="611">
                  <c:v>37869</c:v>
                </c:pt>
                <c:pt idx="612">
                  <c:v>37870</c:v>
                </c:pt>
                <c:pt idx="613">
                  <c:v>37871</c:v>
                </c:pt>
                <c:pt idx="614">
                  <c:v>37872</c:v>
                </c:pt>
                <c:pt idx="615">
                  <c:v>37873</c:v>
                </c:pt>
                <c:pt idx="616">
                  <c:v>37874</c:v>
                </c:pt>
                <c:pt idx="617">
                  <c:v>37875</c:v>
                </c:pt>
                <c:pt idx="618">
                  <c:v>37876</c:v>
                </c:pt>
                <c:pt idx="619">
                  <c:v>37877</c:v>
                </c:pt>
                <c:pt idx="620">
                  <c:v>37878</c:v>
                </c:pt>
                <c:pt idx="621">
                  <c:v>37879</c:v>
                </c:pt>
                <c:pt idx="622">
                  <c:v>37880</c:v>
                </c:pt>
                <c:pt idx="623">
                  <c:v>37881</c:v>
                </c:pt>
                <c:pt idx="624">
                  <c:v>37882</c:v>
                </c:pt>
                <c:pt idx="625">
                  <c:v>37883</c:v>
                </c:pt>
                <c:pt idx="626">
                  <c:v>37884</c:v>
                </c:pt>
                <c:pt idx="627">
                  <c:v>37885</c:v>
                </c:pt>
                <c:pt idx="628">
                  <c:v>37886</c:v>
                </c:pt>
                <c:pt idx="629">
                  <c:v>37887</c:v>
                </c:pt>
                <c:pt idx="630">
                  <c:v>37888</c:v>
                </c:pt>
                <c:pt idx="631">
                  <c:v>37889</c:v>
                </c:pt>
                <c:pt idx="632">
                  <c:v>37890</c:v>
                </c:pt>
                <c:pt idx="633">
                  <c:v>37891</c:v>
                </c:pt>
                <c:pt idx="634">
                  <c:v>37892</c:v>
                </c:pt>
                <c:pt idx="635">
                  <c:v>37893</c:v>
                </c:pt>
                <c:pt idx="636">
                  <c:v>37894</c:v>
                </c:pt>
                <c:pt idx="637">
                  <c:v>37895</c:v>
                </c:pt>
                <c:pt idx="638">
                  <c:v>37896</c:v>
                </c:pt>
                <c:pt idx="639">
                  <c:v>37897</c:v>
                </c:pt>
                <c:pt idx="640">
                  <c:v>37898</c:v>
                </c:pt>
                <c:pt idx="641">
                  <c:v>37899</c:v>
                </c:pt>
                <c:pt idx="642">
                  <c:v>37900</c:v>
                </c:pt>
                <c:pt idx="643">
                  <c:v>37901</c:v>
                </c:pt>
                <c:pt idx="644">
                  <c:v>37902</c:v>
                </c:pt>
                <c:pt idx="645">
                  <c:v>37903</c:v>
                </c:pt>
                <c:pt idx="646">
                  <c:v>37904</c:v>
                </c:pt>
                <c:pt idx="647">
                  <c:v>37905</c:v>
                </c:pt>
                <c:pt idx="648">
                  <c:v>37906</c:v>
                </c:pt>
                <c:pt idx="649">
                  <c:v>37907</c:v>
                </c:pt>
                <c:pt idx="650">
                  <c:v>37908</c:v>
                </c:pt>
                <c:pt idx="651">
                  <c:v>37909</c:v>
                </c:pt>
                <c:pt idx="652">
                  <c:v>37910</c:v>
                </c:pt>
                <c:pt idx="653">
                  <c:v>37911</c:v>
                </c:pt>
                <c:pt idx="654">
                  <c:v>37912</c:v>
                </c:pt>
                <c:pt idx="655">
                  <c:v>37913</c:v>
                </c:pt>
                <c:pt idx="656">
                  <c:v>37914</c:v>
                </c:pt>
                <c:pt idx="657">
                  <c:v>37915</c:v>
                </c:pt>
                <c:pt idx="658">
                  <c:v>37916</c:v>
                </c:pt>
                <c:pt idx="659">
                  <c:v>37917</c:v>
                </c:pt>
                <c:pt idx="660">
                  <c:v>37918</c:v>
                </c:pt>
                <c:pt idx="661">
                  <c:v>37919</c:v>
                </c:pt>
                <c:pt idx="662">
                  <c:v>37920</c:v>
                </c:pt>
                <c:pt idx="663">
                  <c:v>37921</c:v>
                </c:pt>
                <c:pt idx="664">
                  <c:v>37922</c:v>
                </c:pt>
                <c:pt idx="665">
                  <c:v>37923</c:v>
                </c:pt>
                <c:pt idx="666">
                  <c:v>37924</c:v>
                </c:pt>
                <c:pt idx="667">
                  <c:v>37925</c:v>
                </c:pt>
                <c:pt idx="668">
                  <c:v>37926</c:v>
                </c:pt>
                <c:pt idx="669">
                  <c:v>37927</c:v>
                </c:pt>
                <c:pt idx="670">
                  <c:v>37928</c:v>
                </c:pt>
                <c:pt idx="671">
                  <c:v>37929</c:v>
                </c:pt>
                <c:pt idx="672">
                  <c:v>37930</c:v>
                </c:pt>
                <c:pt idx="673">
                  <c:v>37931</c:v>
                </c:pt>
                <c:pt idx="674">
                  <c:v>37932</c:v>
                </c:pt>
                <c:pt idx="675">
                  <c:v>37933</c:v>
                </c:pt>
                <c:pt idx="676">
                  <c:v>37934</c:v>
                </c:pt>
                <c:pt idx="677">
                  <c:v>37935</c:v>
                </c:pt>
                <c:pt idx="678">
                  <c:v>37936</c:v>
                </c:pt>
                <c:pt idx="679">
                  <c:v>37937</c:v>
                </c:pt>
                <c:pt idx="680">
                  <c:v>37938</c:v>
                </c:pt>
                <c:pt idx="681">
                  <c:v>37939</c:v>
                </c:pt>
                <c:pt idx="682">
                  <c:v>37940</c:v>
                </c:pt>
                <c:pt idx="683">
                  <c:v>37941</c:v>
                </c:pt>
                <c:pt idx="684">
                  <c:v>37942</c:v>
                </c:pt>
                <c:pt idx="685">
                  <c:v>37943</c:v>
                </c:pt>
                <c:pt idx="686">
                  <c:v>37944</c:v>
                </c:pt>
                <c:pt idx="687">
                  <c:v>37945</c:v>
                </c:pt>
                <c:pt idx="688">
                  <c:v>37946</c:v>
                </c:pt>
                <c:pt idx="689">
                  <c:v>37947</c:v>
                </c:pt>
                <c:pt idx="690">
                  <c:v>37948</c:v>
                </c:pt>
                <c:pt idx="691">
                  <c:v>37949</c:v>
                </c:pt>
                <c:pt idx="692">
                  <c:v>37950</c:v>
                </c:pt>
                <c:pt idx="693">
                  <c:v>37951</c:v>
                </c:pt>
                <c:pt idx="694">
                  <c:v>37952</c:v>
                </c:pt>
                <c:pt idx="695">
                  <c:v>37953</c:v>
                </c:pt>
                <c:pt idx="696">
                  <c:v>37954</c:v>
                </c:pt>
                <c:pt idx="697">
                  <c:v>37955</c:v>
                </c:pt>
                <c:pt idx="698">
                  <c:v>37956</c:v>
                </c:pt>
                <c:pt idx="699">
                  <c:v>37957</c:v>
                </c:pt>
                <c:pt idx="700">
                  <c:v>37958</c:v>
                </c:pt>
                <c:pt idx="701">
                  <c:v>37959</c:v>
                </c:pt>
                <c:pt idx="702">
                  <c:v>37960</c:v>
                </c:pt>
                <c:pt idx="703">
                  <c:v>37961</c:v>
                </c:pt>
                <c:pt idx="704">
                  <c:v>37962</c:v>
                </c:pt>
                <c:pt idx="705">
                  <c:v>37963</c:v>
                </c:pt>
                <c:pt idx="706">
                  <c:v>37964</c:v>
                </c:pt>
                <c:pt idx="707">
                  <c:v>37965</c:v>
                </c:pt>
                <c:pt idx="708">
                  <c:v>37966</c:v>
                </c:pt>
                <c:pt idx="709">
                  <c:v>37967</c:v>
                </c:pt>
                <c:pt idx="710">
                  <c:v>37968</c:v>
                </c:pt>
                <c:pt idx="711">
                  <c:v>37969</c:v>
                </c:pt>
                <c:pt idx="712">
                  <c:v>37970</c:v>
                </c:pt>
                <c:pt idx="713">
                  <c:v>37971</c:v>
                </c:pt>
                <c:pt idx="714">
                  <c:v>37972</c:v>
                </c:pt>
                <c:pt idx="715">
                  <c:v>37973</c:v>
                </c:pt>
                <c:pt idx="716">
                  <c:v>37974</c:v>
                </c:pt>
                <c:pt idx="717">
                  <c:v>37975</c:v>
                </c:pt>
                <c:pt idx="718">
                  <c:v>37976</c:v>
                </c:pt>
                <c:pt idx="719">
                  <c:v>37977</c:v>
                </c:pt>
                <c:pt idx="720">
                  <c:v>37978</c:v>
                </c:pt>
                <c:pt idx="721">
                  <c:v>37979</c:v>
                </c:pt>
                <c:pt idx="722">
                  <c:v>37980</c:v>
                </c:pt>
                <c:pt idx="723">
                  <c:v>37981</c:v>
                </c:pt>
                <c:pt idx="724">
                  <c:v>37982</c:v>
                </c:pt>
                <c:pt idx="725">
                  <c:v>37983</c:v>
                </c:pt>
                <c:pt idx="726">
                  <c:v>37984</c:v>
                </c:pt>
                <c:pt idx="727">
                  <c:v>37985</c:v>
                </c:pt>
                <c:pt idx="728">
                  <c:v>37986</c:v>
                </c:pt>
                <c:pt idx="729">
                  <c:v>37987</c:v>
                </c:pt>
                <c:pt idx="730">
                  <c:v>37988</c:v>
                </c:pt>
                <c:pt idx="731">
                  <c:v>37989</c:v>
                </c:pt>
                <c:pt idx="732">
                  <c:v>37990</c:v>
                </c:pt>
                <c:pt idx="733">
                  <c:v>37991</c:v>
                </c:pt>
                <c:pt idx="734">
                  <c:v>37992</c:v>
                </c:pt>
                <c:pt idx="735">
                  <c:v>37993</c:v>
                </c:pt>
                <c:pt idx="736">
                  <c:v>37994</c:v>
                </c:pt>
                <c:pt idx="737">
                  <c:v>37995</c:v>
                </c:pt>
                <c:pt idx="738">
                  <c:v>37996</c:v>
                </c:pt>
                <c:pt idx="739">
                  <c:v>37997</c:v>
                </c:pt>
                <c:pt idx="740">
                  <c:v>37998</c:v>
                </c:pt>
                <c:pt idx="741">
                  <c:v>37999</c:v>
                </c:pt>
                <c:pt idx="742">
                  <c:v>38000</c:v>
                </c:pt>
                <c:pt idx="743">
                  <c:v>38001</c:v>
                </c:pt>
                <c:pt idx="744">
                  <c:v>38002</c:v>
                </c:pt>
                <c:pt idx="745">
                  <c:v>38003</c:v>
                </c:pt>
                <c:pt idx="746">
                  <c:v>38004</c:v>
                </c:pt>
                <c:pt idx="747">
                  <c:v>38005</c:v>
                </c:pt>
                <c:pt idx="748">
                  <c:v>38006</c:v>
                </c:pt>
                <c:pt idx="749">
                  <c:v>38007</c:v>
                </c:pt>
                <c:pt idx="750">
                  <c:v>38008</c:v>
                </c:pt>
                <c:pt idx="751">
                  <c:v>38009</c:v>
                </c:pt>
                <c:pt idx="752">
                  <c:v>38010</c:v>
                </c:pt>
                <c:pt idx="753">
                  <c:v>38011</c:v>
                </c:pt>
                <c:pt idx="754">
                  <c:v>38012</c:v>
                </c:pt>
                <c:pt idx="755">
                  <c:v>38013</c:v>
                </c:pt>
                <c:pt idx="756">
                  <c:v>38014</c:v>
                </c:pt>
                <c:pt idx="757">
                  <c:v>38015</c:v>
                </c:pt>
                <c:pt idx="758">
                  <c:v>38016</c:v>
                </c:pt>
                <c:pt idx="759">
                  <c:v>38017</c:v>
                </c:pt>
                <c:pt idx="760">
                  <c:v>38018</c:v>
                </c:pt>
                <c:pt idx="761">
                  <c:v>38019</c:v>
                </c:pt>
                <c:pt idx="762">
                  <c:v>38020</c:v>
                </c:pt>
                <c:pt idx="763">
                  <c:v>38021</c:v>
                </c:pt>
                <c:pt idx="764">
                  <c:v>38022</c:v>
                </c:pt>
                <c:pt idx="765">
                  <c:v>38023</c:v>
                </c:pt>
                <c:pt idx="766">
                  <c:v>38024</c:v>
                </c:pt>
                <c:pt idx="767">
                  <c:v>38025</c:v>
                </c:pt>
                <c:pt idx="768">
                  <c:v>38026</c:v>
                </c:pt>
                <c:pt idx="769">
                  <c:v>38027</c:v>
                </c:pt>
                <c:pt idx="770">
                  <c:v>38028</c:v>
                </c:pt>
                <c:pt idx="771">
                  <c:v>38029</c:v>
                </c:pt>
                <c:pt idx="772">
                  <c:v>38030</c:v>
                </c:pt>
                <c:pt idx="773">
                  <c:v>38031</c:v>
                </c:pt>
                <c:pt idx="774">
                  <c:v>38032</c:v>
                </c:pt>
                <c:pt idx="775">
                  <c:v>38033</c:v>
                </c:pt>
                <c:pt idx="776">
                  <c:v>38034</c:v>
                </c:pt>
                <c:pt idx="777">
                  <c:v>38035</c:v>
                </c:pt>
                <c:pt idx="778">
                  <c:v>38036</c:v>
                </c:pt>
                <c:pt idx="779">
                  <c:v>38037</c:v>
                </c:pt>
                <c:pt idx="780">
                  <c:v>38038</c:v>
                </c:pt>
                <c:pt idx="781">
                  <c:v>38039</c:v>
                </c:pt>
                <c:pt idx="782">
                  <c:v>38040</c:v>
                </c:pt>
                <c:pt idx="783">
                  <c:v>38041</c:v>
                </c:pt>
                <c:pt idx="784">
                  <c:v>38042</c:v>
                </c:pt>
                <c:pt idx="785">
                  <c:v>38043</c:v>
                </c:pt>
                <c:pt idx="786">
                  <c:v>38044</c:v>
                </c:pt>
                <c:pt idx="787">
                  <c:v>38045</c:v>
                </c:pt>
                <c:pt idx="788">
                  <c:v>38046</c:v>
                </c:pt>
                <c:pt idx="789">
                  <c:v>38047</c:v>
                </c:pt>
                <c:pt idx="790">
                  <c:v>38048</c:v>
                </c:pt>
                <c:pt idx="791">
                  <c:v>38049</c:v>
                </c:pt>
                <c:pt idx="792">
                  <c:v>38050</c:v>
                </c:pt>
                <c:pt idx="793">
                  <c:v>38051</c:v>
                </c:pt>
                <c:pt idx="794">
                  <c:v>38052</c:v>
                </c:pt>
                <c:pt idx="795">
                  <c:v>38053</c:v>
                </c:pt>
                <c:pt idx="796">
                  <c:v>38054</c:v>
                </c:pt>
                <c:pt idx="797">
                  <c:v>38055</c:v>
                </c:pt>
                <c:pt idx="798">
                  <c:v>38056</c:v>
                </c:pt>
                <c:pt idx="799">
                  <c:v>38057</c:v>
                </c:pt>
                <c:pt idx="800">
                  <c:v>38058</c:v>
                </c:pt>
                <c:pt idx="801">
                  <c:v>38059</c:v>
                </c:pt>
                <c:pt idx="802">
                  <c:v>38060</c:v>
                </c:pt>
                <c:pt idx="803">
                  <c:v>38061</c:v>
                </c:pt>
                <c:pt idx="804">
                  <c:v>38062</c:v>
                </c:pt>
                <c:pt idx="805">
                  <c:v>38063</c:v>
                </c:pt>
                <c:pt idx="806">
                  <c:v>38064</c:v>
                </c:pt>
                <c:pt idx="807">
                  <c:v>38065</c:v>
                </c:pt>
                <c:pt idx="808">
                  <c:v>38066</c:v>
                </c:pt>
                <c:pt idx="809">
                  <c:v>38067</c:v>
                </c:pt>
                <c:pt idx="810">
                  <c:v>38068</c:v>
                </c:pt>
                <c:pt idx="811">
                  <c:v>38069</c:v>
                </c:pt>
                <c:pt idx="812">
                  <c:v>38070</c:v>
                </c:pt>
                <c:pt idx="813">
                  <c:v>38071</c:v>
                </c:pt>
                <c:pt idx="814">
                  <c:v>38072</c:v>
                </c:pt>
                <c:pt idx="815">
                  <c:v>38073</c:v>
                </c:pt>
                <c:pt idx="816">
                  <c:v>38074</c:v>
                </c:pt>
                <c:pt idx="817">
                  <c:v>38075</c:v>
                </c:pt>
                <c:pt idx="818">
                  <c:v>38076</c:v>
                </c:pt>
                <c:pt idx="819">
                  <c:v>38077</c:v>
                </c:pt>
                <c:pt idx="820">
                  <c:v>38078</c:v>
                </c:pt>
                <c:pt idx="821">
                  <c:v>38079</c:v>
                </c:pt>
                <c:pt idx="822">
                  <c:v>38080</c:v>
                </c:pt>
                <c:pt idx="823">
                  <c:v>38081</c:v>
                </c:pt>
                <c:pt idx="824">
                  <c:v>38082</c:v>
                </c:pt>
                <c:pt idx="825">
                  <c:v>38083</c:v>
                </c:pt>
                <c:pt idx="826">
                  <c:v>38084</c:v>
                </c:pt>
                <c:pt idx="827">
                  <c:v>38085</c:v>
                </c:pt>
                <c:pt idx="828">
                  <c:v>38086</c:v>
                </c:pt>
                <c:pt idx="829">
                  <c:v>38087</c:v>
                </c:pt>
                <c:pt idx="830">
                  <c:v>38088</c:v>
                </c:pt>
                <c:pt idx="831">
                  <c:v>38089</c:v>
                </c:pt>
                <c:pt idx="832">
                  <c:v>38090</c:v>
                </c:pt>
                <c:pt idx="833">
                  <c:v>38091</c:v>
                </c:pt>
                <c:pt idx="834">
                  <c:v>38092</c:v>
                </c:pt>
                <c:pt idx="835">
                  <c:v>38093</c:v>
                </c:pt>
                <c:pt idx="836">
                  <c:v>38094</c:v>
                </c:pt>
                <c:pt idx="837">
                  <c:v>38095</c:v>
                </c:pt>
                <c:pt idx="838">
                  <c:v>38096</c:v>
                </c:pt>
                <c:pt idx="839">
                  <c:v>38097</c:v>
                </c:pt>
                <c:pt idx="840">
                  <c:v>38098</c:v>
                </c:pt>
                <c:pt idx="841">
                  <c:v>38099</c:v>
                </c:pt>
                <c:pt idx="842">
                  <c:v>38100</c:v>
                </c:pt>
                <c:pt idx="843">
                  <c:v>38101</c:v>
                </c:pt>
                <c:pt idx="844">
                  <c:v>38102</c:v>
                </c:pt>
                <c:pt idx="845">
                  <c:v>38103</c:v>
                </c:pt>
                <c:pt idx="846">
                  <c:v>38104</c:v>
                </c:pt>
                <c:pt idx="847">
                  <c:v>38105</c:v>
                </c:pt>
                <c:pt idx="848">
                  <c:v>38106</c:v>
                </c:pt>
                <c:pt idx="849">
                  <c:v>38107</c:v>
                </c:pt>
                <c:pt idx="850">
                  <c:v>38108</c:v>
                </c:pt>
                <c:pt idx="851">
                  <c:v>38109</c:v>
                </c:pt>
                <c:pt idx="852">
                  <c:v>38110</c:v>
                </c:pt>
                <c:pt idx="853">
                  <c:v>38111</c:v>
                </c:pt>
                <c:pt idx="854">
                  <c:v>38112</c:v>
                </c:pt>
                <c:pt idx="855">
                  <c:v>38113</c:v>
                </c:pt>
                <c:pt idx="856">
                  <c:v>38114</c:v>
                </c:pt>
                <c:pt idx="857">
                  <c:v>38115</c:v>
                </c:pt>
                <c:pt idx="858">
                  <c:v>38116</c:v>
                </c:pt>
                <c:pt idx="859">
                  <c:v>38117</c:v>
                </c:pt>
                <c:pt idx="860">
                  <c:v>38118</c:v>
                </c:pt>
                <c:pt idx="861">
                  <c:v>38119</c:v>
                </c:pt>
                <c:pt idx="862">
                  <c:v>38120</c:v>
                </c:pt>
                <c:pt idx="863">
                  <c:v>38121</c:v>
                </c:pt>
                <c:pt idx="864">
                  <c:v>38122</c:v>
                </c:pt>
                <c:pt idx="865">
                  <c:v>38123</c:v>
                </c:pt>
                <c:pt idx="866">
                  <c:v>38124</c:v>
                </c:pt>
                <c:pt idx="867">
                  <c:v>38125</c:v>
                </c:pt>
                <c:pt idx="868">
                  <c:v>38126</c:v>
                </c:pt>
                <c:pt idx="869">
                  <c:v>38127</c:v>
                </c:pt>
                <c:pt idx="870">
                  <c:v>38128</c:v>
                </c:pt>
                <c:pt idx="871">
                  <c:v>38129</c:v>
                </c:pt>
                <c:pt idx="872">
                  <c:v>38130</c:v>
                </c:pt>
                <c:pt idx="873">
                  <c:v>38131</c:v>
                </c:pt>
                <c:pt idx="874">
                  <c:v>38132</c:v>
                </c:pt>
                <c:pt idx="875">
                  <c:v>38133</c:v>
                </c:pt>
                <c:pt idx="876">
                  <c:v>38134</c:v>
                </c:pt>
                <c:pt idx="877">
                  <c:v>38135</c:v>
                </c:pt>
                <c:pt idx="878">
                  <c:v>38136</c:v>
                </c:pt>
                <c:pt idx="879">
                  <c:v>38137</c:v>
                </c:pt>
                <c:pt idx="880">
                  <c:v>38138</c:v>
                </c:pt>
                <c:pt idx="881">
                  <c:v>38139</c:v>
                </c:pt>
                <c:pt idx="882">
                  <c:v>38140</c:v>
                </c:pt>
                <c:pt idx="883">
                  <c:v>38141</c:v>
                </c:pt>
                <c:pt idx="884">
                  <c:v>38142</c:v>
                </c:pt>
                <c:pt idx="885">
                  <c:v>38143</c:v>
                </c:pt>
                <c:pt idx="886">
                  <c:v>38144</c:v>
                </c:pt>
                <c:pt idx="887">
                  <c:v>38145</c:v>
                </c:pt>
                <c:pt idx="888">
                  <c:v>38146</c:v>
                </c:pt>
                <c:pt idx="889">
                  <c:v>38147</c:v>
                </c:pt>
                <c:pt idx="890">
                  <c:v>38148</c:v>
                </c:pt>
                <c:pt idx="891">
                  <c:v>38149</c:v>
                </c:pt>
                <c:pt idx="892">
                  <c:v>38150</c:v>
                </c:pt>
                <c:pt idx="893">
                  <c:v>38151</c:v>
                </c:pt>
                <c:pt idx="894">
                  <c:v>38152</c:v>
                </c:pt>
                <c:pt idx="895">
                  <c:v>38153</c:v>
                </c:pt>
                <c:pt idx="896">
                  <c:v>38154</c:v>
                </c:pt>
                <c:pt idx="897">
                  <c:v>38155</c:v>
                </c:pt>
                <c:pt idx="898">
                  <c:v>38156</c:v>
                </c:pt>
                <c:pt idx="899">
                  <c:v>38157</c:v>
                </c:pt>
                <c:pt idx="900">
                  <c:v>38158</c:v>
                </c:pt>
                <c:pt idx="901">
                  <c:v>38159</c:v>
                </c:pt>
                <c:pt idx="902">
                  <c:v>38160</c:v>
                </c:pt>
                <c:pt idx="903">
                  <c:v>38161</c:v>
                </c:pt>
                <c:pt idx="904">
                  <c:v>38162</c:v>
                </c:pt>
                <c:pt idx="905">
                  <c:v>38163</c:v>
                </c:pt>
                <c:pt idx="906">
                  <c:v>38164</c:v>
                </c:pt>
                <c:pt idx="907">
                  <c:v>38165</c:v>
                </c:pt>
                <c:pt idx="908">
                  <c:v>38166</c:v>
                </c:pt>
                <c:pt idx="909">
                  <c:v>38167</c:v>
                </c:pt>
                <c:pt idx="910">
                  <c:v>38168</c:v>
                </c:pt>
                <c:pt idx="911">
                  <c:v>38169</c:v>
                </c:pt>
                <c:pt idx="912">
                  <c:v>38170</c:v>
                </c:pt>
                <c:pt idx="913">
                  <c:v>38171</c:v>
                </c:pt>
                <c:pt idx="914">
                  <c:v>38172</c:v>
                </c:pt>
                <c:pt idx="915">
                  <c:v>38173</c:v>
                </c:pt>
                <c:pt idx="916">
                  <c:v>38174</c:v>
                </c:pt>
                <c:pt idx="917">
                  <c:v>38175</c:v>
                </c:pt>
                <c:pt idx="918">
                  <c:v>38176</c:v>
                </c:pt>
                <c:pt idx="919">
                  <c:v>38177</c:v>
                </c:pt>
                <c:pt idx="920">
                  <c:v>38178</c:v>
                </c:pt>
                <c:pt idx="921">
                  <c:v>38179</c:v>
                </c:pt>
                <c:pt idx="922">
                  <c:v>38180</c:v>
                </c:pt>
                <c:pt idx="923">
                  <c:v>38181</c:v>
                </c:pt>
                <c:pt idx="924">
                  <c:v>38182</c:v>
                </c:pt>
                <c:pt idx="925">
                  <c:v>38183</c:v>
                </c:pt>
                <c:pt idx="926">
                  <c:v>38184</c:v>
                </c:pt>
                <c:pt idx="927">
                  <c:v>38185</c:v>
                </c:pt>
                <c:pt idx="928">
                  <c:v>38186</c:v>
                </c:pt>
                <c:pt idx="929">
                  <c:v>38187</c:v>
                </c:pt>
                <c:pt idx="930">
                  <c:v>38188</c:v>
                </c:pt>
                <c:pt idx="931">
                  <c:v>38189</c:v>
                </c:pt>
                <c:pt idx="932">
                  <c:v>38190</c:v>
                </c:pt>
                <c:pt idx="933">
                  <c:v>38191</c:v>
                </c:pt>
                <c:pt idx="934">
                  <c:v>38192</c:v>
                </c:pt>
                <c:pt idx="935">
                  <c:v>38193</c:v>
                </c:pt>
                <c:pt idx="936">
                  <c:v>38194</c:v>
                </c:pt>
                <c:pt idx="937">
                  <c:v>38195</c:v>
                </c:pt>
                <c:pt idx="938">
                  <c:v>38196</c:v>
                </c:pt>
                <c:pt idx="939">
                  <c:v>38197</c:v>
                </c:pt>
                <c:pt idx="940">
                  <c:v>38198</c:v>
                </c:pt>
                <c:pt idx="941">
                  <c:v>38199</c:v>
                </c:pt>
                <c:pt idx="942">
                  <c:v>38200</c:v>
                </c:pt>
                <c:pt idx="943">
                  <c:v>38201</c:v>
                </c:pt>
                <c:pt idx="944">
                  <c:v>38202</c:v>
                </c:pt>
                <c:pt idx="945">
                  <c:v>38203</c:v>
                </c:pt>
                <c:pt idx="946">
                  <c:v>38204</c:v>
                </c:pt>
                <c:pt idx="947">
                  <c:v>38205</c:v>
                </c:pt>
                <c:pt idx="948">
                  <c:v>38206</c:v>
                </c:pt>
                <c:pt idx="949">
                  <c:v>38207</c:v>
                </c:pt>
                <c:pt idx="950">
                  <c:v>38208</c:v>
                </c:pt>
                <c:pt idx="951">
                  <c:v>38209</c:v>
                </c:pt>
                <c:pt idx="952">
                  <c:v>38210</c:v>
                </c:pt>
                <c:pt idx="953">
                  <c:v>38211</c:v>
                </c:pt>
                <c:pt idx="954">
                  <c:v>38212</c:v>
                </c:pt>
                <c:pt idx="955">
                  <c:v>38213</c:v>
                </c:pt>
                <c:pt idx="956">
                  <c:v>38214</c:v>
                </c:pt>
                <c:pt idx="957">
                  <c:v>38215</c:v>
                </c:pt>
                <c:pt idx="958">
                  <c:v>38216</c:v>
                </c:pt>
                <c:pt idx="959">
                  <c:v>38217</c:v>
                </c:pt>
                <c:pt idx="960">
                  <c:v>38218</c:v>
                </c:pt>
                <c:pt idx="961">
                  <c:v>38219</c:v>
                </c:pt>
                <c:pt idx="962">
                  <c:v>38220</c:v>
                </c:pt>
                <c:pt idx="963">
                  <c:v>38221</c:v>
                </c:pt>
                <c:pt idx="964">
                  <c:v>38222</c:v>
                </c:pt>
                <c:pt idx="965">
                  <c:v>38223</c:v>
                </c:pt>
                <c:pt idx="966">
                  <c:v>38224</c:v>
                </c:pt>
                <c:pt idx="967">
                  <c:v>38225</c:v>
                </c:pt>
                <c:pt idx="968">
                  <c:v>38226</c:v>
                </c:pt>
                <c:pt idx="969">
                  <c:v>38227</c:v>
                </c:pt>
                <c:pt idx="970">
                  <c:v>38228</c:v>
                </c:pt>
                <c:pt idx="971">
                  <c:v>38229</c:v>
                </c:pt>
                <c:pt idx="972">
                  <c:v>38230</c:v>
                </c:pt>
                <c:pt idx="973">
                  <c:v>38231</c:v>
                </c:pt>
                <c:pt idx="974">
                  <c:v>38232</c:v>
                </c:pt>
                <c:pt idx="975">
                  <c:v>38233</c:v>
                </c:pt>
                <c:pt idx="976">
                  <c:v>38234</c:v>
                </c:pt>
                <c:pt idx="977">
                  <c:v>38235</c:v>
                </c:pt>
                <c:pt idx="978">
                  <c:v>38236</c:v>
                </c:pt>
                <c:pt idx="979">
                  <c:v>38237</c:v>
                </c:pt>
                <c:pt idx="980">
                  <c:v>38238</c:v>
                </c:pt>
                <c:pt idx="981">
                  <c:v>38239</c:v>
                </c:pt>
                <c:pt idx="982">
                  <c:v>38240</c:v>
                </c:pt>
                <c:pt idx="983">
                  <c:v>38241</c:v>
                </c:pt>
                <c:pt idx="984">
                  <c:v>38242</c:v>
                </c:pt>
                <c:pt idx="985">
                  <c:v>38243</c:v>
                </c:pt>
                <c:pt idx="986">
                  <c:v>38244</c:v>
                </c:pt>
                <c:pt idx="987">
                  <c:v>38245</c:v>
                </c:pt>
                <c:pt idx="988">
                  <c:v>38246</c:v>
                </c:pt>
                <c:pt idx="989">
                  <c:v>38247</c:v>
                </c:pt>
                <c:pt idx="990">
                  <c:v>38248</c:v>
                </c:pt>
                <c:pt idx="991">
                  <c:v>38249</c:v>
                </c:pt>
                <c:pt idx="992">
                  <c:v>38250</c:v>
                </c:pt>
                <c:pt idx="993">
                  <c:v>38251</c:v>
                </c:pt>
                <c:pt idx="994">
                  <c:v>38252</c:v>
                </c:pt>
                <c:pt idx="995">
                  <c:v>38253</c:v>
                </c:pt>
                <c:pt idx="996">
                  <c:v>38254</c:v>
                </c:pt>
                <c:pt idx="997">
                  <c:v>38255</c:v>
                </c:pt>
                <c:pt idx="998">
                  <c:v>38256</c:v>
                </c:pt>
                <c:pt idx="999">
                  <c:v>38257</c:v>
                </c:pt>
                <c:pt idx="1000">
                  <c:v>38258</c:v>
                </c:pt>
                <c:pt idx="1001">
                  <c:v>38259</c:v>
                </c:pt>
                <c:pt idx="1002">
                  <c:v>38260</c:v>
                </c:pt>
                <c:pt idx="1003">
                  <c:v>38261</c:v>
                </c:pt>
                <c:pt idx="1004">
                  <c:v>38262</c:v>
                </c:pt>
                <c:pt idx="1005">
                  <c:v>38263</c:v>
                </c:pt>
                <c:pt idx="1006">
                  <c:v>38264</c:v>
                </c:pt>
                <c:pt idx="1007">
                  <c:v>38265</c:v>
                </c:pt>
                <c:pt idx="1008">
                  <c:v>38266</c:v>
                </c:pt>
                <c:pt idx="1009">
                  <c:v>38267</c:v>
                </c:pt>
                <c:pt idx="1010">
                  <c:v>38268</c:v>
                </c:pt>
                <c:pt idx="1011">
                  <c:v>38269</c:v>
                </c:pt>
                <c:pt idx="1012">
                  <c:v>38270</c:v>
                </c:pt>
                <c:pt idx="1013">
                  <c:v>38271</c:v>
                </c:pt>
                <c:pt idx="1014">
                  <c:v>38272</c:v>
                </c:pt>
                <c:pt idx="1015">
                  <c:v>38273</c:v>
                </c:pt>
                <c:pt idx="1016">
                  <c:v>38274</c:v>
                </c:pt>
                <c:pt idx="1017">
                  <c:v>38275</c:v>
                </c:pt>
                <c:pt idx="1018">
                  <c:v>38276</c:v>
                </c:pt>
                <c:pt idx="1019">
                  <c:v>38277</c:v>
                </c:pt>
                <c:pt idx="1020">
                  <c:v>38278</c:v>
                </c:pt>
                <c:pt idx="1021">
                  <c:v>38279</c:v>
                </c:pt>
                <c:pt idx="1022">
                  <c:v>38280</c:v>
                </c:pt>
                <c:pt idx="1023">
                  <c:v>38281</c:v>
                </c:pt>
                <c:pt idx="1024">
                  <c:v>38282</c:v>
                </c:pt>
                <c:pt idx="1025">
                  <c:v>38283</c:v>
                </c:pt>
                <c:pt idx="1026">
                  <c:v>38284</c:v>
                </c:pt>
                <c:pt idx="1027">
                  <c:v>38285</c:v>
                </c:pt>
                <c:pt idx="1028">
                  <c:v>38286</c:v>
                </c:pt>
                <c:pt idx="1029">
                  <c:v>38287</c:v>
                </c:pt>
                <c:pt idx="1030">
                  <c:v>38288</c:v>
                </c:pt>
                <c:pt idx="1031">
                  <c:v>38289</c:v>
                </c:pt>
                <c:pt idx="1032">
                  <c:v>38290</c:v>
                </c:pt>
                <c:pt idx="1033">
                  <c:v>38291</c:v>
                </c:pt>
                <c:pt idx="1034">
                  <c:v>38292</c:v>
                </c:pt>
                <c:pt idx="1035">
                  <c:v>38293</c:v>
                </c:pt>
                <c:pt idx="1036">
                  <c:v>38294</c:v>
                </c:pt>
                <c:pt idx="1037">
                  <c:v>38295</c:v>
                </c:pt>
                <c:pt idx="1038">
                  <c:v>38296</c:v>
                </c:pt>
                <c:pt idx="1039">
                  <c:v>38297</c:v>
                </c:pt>
                <c:pt idx="1040">
                  <c:v>38298</c:v>
                </c:pt>
                <c:pt idx="1041">
                  <c:v>38299</c:v>
                </c:pt>
                <c:pt idx="1042">
                  <c:v>38300</c:v>
                </c:pt>
                <c:pt idx="1043">
                  <c:v>38301</c:v>
                </c:pt>
                <c:pt idx="1044">
                  <c:v>38302</c:v>
                </c:pt>
                <c:pt idx="1045">
                  <c:v>38303</c:v>
                </c:pt>
                <c:pt idx="1046">
                  <c:v>38304</c:v>
                </c:pt>
                <c:pt idx="1047">
                  <c:v>38305</c:v>
                </c:pt>
                <c:pt idx="1048">
                  <c:v>38306</c:v>
                </c:pt>
                <c:pt idx="1049">
                  <c:v>38307</c:v>
                </c:pt>
                <c:pt idx="1050">
                  <c:v>38308</c:v>
                </c:pt>
                <c:pt idx="1051">
                  <c:v>38309</c:v>
                </c:pt>
                <c:pt idx="1052">
                  <c:v>38310</c:v>
                </c:pt>
                <c:pt idx="1053">
                  <c:v>38311</c:v>
                </c:pt>
                <c:pt idx="1054">
                  <c:v>38312</c:v>
                </c:pt>
                <c:pt idx="1055">
                  <c:v>38313</c:v>
                </c:pt>
                <c:pt idx="1056">
                  <c:v>38314</c:v>
                </c:pt>
                <c:pt idx="1057">
                  <c:v>38315</c:v>
                </c:pt>
                <c:pt idx="1058">
                  <c:v>38316</c:v>
                </c:pt>
                <c:pt idx="1059">
                  <c:v>38317</c:v>
                </c:pt>
                <c:pt idx="1060">
                  <c:v>38318</c:v>
                </c:pt>
                <c:pt idx="1061">
                  <c:v>38319</c:v>
                </c:pt>
                <c:pt idx="1062">
                  <c:v>38320</c:v>
                </c:pt>
                <c:pt idx="1063">
                  <c:v>38321</c:v>
                </c:pt>
                <c:pt idx="1064">
                  <c:v>38322</c:v>
                </c:pt>
                <c:pt idx="1065">
                  <c:v>38323</c:v>
                </c:pt>
                <c:pt idx="1066">
                  <c:v>38324</c:v>
                </c:pt>
                <c:pt idx="1067">
                  <c:v>38325</c:v>
                </c:pt>
                <c:pt idx="1068">
                  <c:v>38326</c:v>
                </c:pt>
                <c:pt idx="1069">
                  <c:v>38327</c:v>
                </c:pt>
                <c:pt idx="1070">
                  <c:v>38328</c:v>
                </c:pt>
                <c:pt idx="1071">
                  <c:v>38329</c:v>
                </c:pt>
                <c:pt idx="1072">
                  <c:v>38330</c:v>
                </c:pt>
                <c:pt idx="1073">
                  <c:v>38331</c:v>
                </c:pt>
                <c:pt idx="1074">
                  <c:v>38332</c:v>
                </c:pt>
                <c:pt idx="1075">
                  <c:v>38333</c:v>
                </c:pt>
                <c:pt idx="1076">
                  <c:v>38334</c:v>
                </c:pt>
                <c:pt idx="1077">
                  <c:v>38335</c:v>
                </c:pt>
                <c:pt idx="1078">
                  <c:v>38336</c:v>
                </c:pt>
                <c:pt idx="1079">
                  <c:v>38337</c:v>
                </c:pt>
                <c:pt idx="1080">
                  <c:v>38338</c:v>
                </c:pt>
                <c:pt idx="1081">
                  <c:v>38339</c:v>
                </c:pt>
                <c:pt idx="1082">
                  <c:v>38340</c:v>
                </c:pt>
                <c:pt idx="1083">
                  <c:v>38341</c:v>
                </c:pt>
                <c:pt idx="1084">
                  <c:v>38342</c:v>
                </c:pt>
                <c:pt idx="1085">
                  <c:v>38343</c:v>
                </c:pt>
                <c:pt idx="1086">
                  <c:v>38344</c:v>
                </c:pt>
                <c:pt idx="1087">
                  <c:v>38345</c:v>
                </c:pt>
                <c:pt idx="1088">
                  <c:v>38346</c:v>
                </c:pt>
                <c:pt idx="1089">
                  <c:v>38347</c:v>
                </c:pt>
                <c:pt idx="1090">
                  <c:v>38348</c:v>
                </c:pt>
                <c:pt idx="1091">
                  <c:v>38349</c:v>
                </c:pt>
                <c:pt idx="1092">
                  <c:v>38350</c:v>
                </c:pt>
                <c:pt idx="1093">
                  <c:v>38351</c:v>
                </c:pt>
                <c:pt idx="1094">
                  <c:v>38352</c:v>
                </c:pt>
                <c:pt idx="1095">
                  <c:v>38353</c:v>
                </c:pt>
                <c:pt idx="1096">
                  <c:v>38354</c:v>
                </c:pt>
                <c:pt idx="1097">
                  <c:v>38355</c:v>
                </c:pt>
                <c:pt idx="1098">
                  <c:v>38356</c:v>
                </c:pt>
                <c:pt idx="1099">
                  <c:v>38357</c:v>
                </c:pt>
                <c:pt idx="1100">
                  <c:v>38358</c:v>
                </c:pt>
                <c:pt idx="1101">
                  <c:v>38359</c:v>
                </c:pt>
                <c:pt idx="1102">
                  <c:v>38360</c:v>
                </c:pt>
                <c:pt idx="1103">
                  <c:v>38361</c:v>
                </c:pt>
                <c:pt idx="1104">
                  <c:v>38362</c:v>
                </c:pt>
                <c:pt idx="1105">
                  <c:v>38363</c:v>
                </c:pt>
                <c:pt idx="1106">
                  <c:v>38364</c:v>
                </c:pt>
                <c:pt idx="1107">
                  <c:v>38365</c:v>
                </c:pt>
                <c:pt idx="1108">
                  <c:v>38366</c:v>
                </c:pt>
                <c:pt idx="1109">
                  <c:v>38367</c:v>
                </c:pt>
                <c:pt idx="1110">
                  <c:v>38368</c:v>
                </c:pt>
                <c:pt idx="1111">
                  <c:v>38369</c:v>
                </c:pt>
                <c:pt idx="1112">
                  <c:v>38370</c:v>
                </c:pt>
                <c:pt idx="1113">
                  <c:v>38371</c:v>
                </c:pt>
                <c:pt idx="1114">
                  <c:v>38372</c:v>
                </c:pt>
                <c:pt idx="1115">
                  <c:v>38373</c:v>
                </c:pt>
                <c:pt idx="1116">
                  <c:v>38374</c:v>
                </c:pt>
                <c:pt idx="1117">
                  <c:v>38375</c:v>
                </c:pt>
                <c:pt idx="1118">
                  <c:v>38376</c:v>
                </c:pt>
                <c:pt idx="1119">
                  <c:v>38377</c:v>
                </c:pt>
                <c:pt idx="1120">
                  <c:v>38378</c:v>
                </c:pt>
                <c:pt idx="1121">
                  <c:v>38379</c:v>
                </c:pt>
                <c:pt idx="1122">
                  <c:v>38380</c:v>
                </c:pt>
                <c:pt idx="1123">
                  <c:v>38381</c:v>
                </c:pt>
                <c:pt idx="1124">
                  <c:v>38382</c:v>
                </c:pt>
                <c:pt idx="1125">
                  <c:v>38383</c:v>
                </c:pt>
                <c:pt idx="1126">
                  <c:v>38384</c:v>
                </c:pt>
                <c:pt idx="1127">
                  <c:v>38385</c:v>
                </c:pt>
                <c:pt idx="1128">
                  <c:v>38386</c:v>
                </c:pt>
                <c:pt idx="1129">
                  <c:v>38387</c:v>
                </c:pt>
                <c:pt idx="1130">
                  <c:v>38388</c:v>
                </c:pt>
                <c:pt idx="1131">
                  <c:v>38389</c:v>
                </c:pt>
                <c:pt idx="1132">
                  <c:v>38390</c:v>
                </c:pt>
                <c:pt idx="1133">
                  <c:v>38391</c:v>
                </c:pt>
                <c:pt idx="1134">
                  <c:v>38392</c:v>
                </c:pt>
                <c:pt idx="1135">
                  <c:v>38393</c:v>
                </c:pt>
                <c:pt idx="1136">
                  <c:v>38394</c:v>
                </c:pt>
                <c:pt idx="1137">
                  <c:v>38395</c:v>
                </c:pt>
                <c:pt idx="1138">
                  <c:v>38396</c:v>
                </c:pt>
                <c:pt idx="1139">
                  <c:v>38397</c:v>
                </c:pt>
                <c:pt idx="1140">
                  <c:v>38398</c:v>
                </c:pt>
                <c:pt idx="1141">
                  <c:v>38399</c:v>
                </c:pt>
                <c:pt idx="1142">
                  <c:v>38400</c:v>
                </c:pt>
                <c:pt idx="1143">
                  <c:v>38401</c:v>
                </c:pt>
                <c:pt idx="1144">
                  <c:v>38402</c:v>
                </c:pt>
                <c:pt idx="1145">
                  <c:v>38403</c:v>
                </c:pt>
                <c:pt idx="1146">
                  <c:v>38404</c:v>
                </c:pt>
                <c:pt idx="1147">
                  <c:v>38405</c:v>
                </c:pt>
                <c:pt idx="1148">
                  <c:v>38406</c:v>
                </c:pt>
                <c:pt idx="1149">
                  <c:v>38407</c:v>
                </c:pt>
                <c:pt idx="1150">
                  <c:v>38408</c:v>
                </c:pt>
                <c:pt idx="1151">
                  <c:v>38409</c:v>
                </c:pt>
                <c:pt idx="1152">
                  <c:v>38410</c:v>
                </c:pt>
                <c:pt idx="1153">
                  <c:v>38411</c:v>
                </c:pt>
                <c:pt idx="1154">
                  <c:v>38412</c:v>
                </c:pt>
                <c:pt idx="1155">
                  <c:v>38413</c:v>
                </c:pt>
                <c:pt idx="1156">
                  <c:v>38414</c:v>
                </c:pt>
                <c:pt idx="1157">
                  <c:v>38415</c:v>
                </c:pt>
                <c:pt idx="1158">
                  <c:v>38416</c:v>
                </c:pt>
                <c:pt idx="1159">
                  <c:v>38417</c:v>
                </c:pt>
                <c:pt idx="1160">
                  <c:v>38418</c:v>
                </c:pt>
                <c:pt idx="1161">
                  <c:v>38419</c:v>
                </c:pt>
                <c:pt idx="1162">
                  <c:v>38420</c:v>
                </c:pt>
                <c:pt idx="1163">
                  <c:v>38421</c:v>
                </c:pt>
                <c:pt idx="1164">
                  <c:v>38422</c:v>
                </c:pt>
                <c:pt idx="1165">
                  <c:v>38423</c:v>
                </c:pt>
                <c:pt idx="1166">
                  <c:v>38424</c:v>
                </c:pt>
                <c:pt idx="1167">
                  <c:v>38425</c:v>
                </c:pt>
                <c:pt idx="1168">
                  <c:v>38426</c:v>
                </c:pt>
                <c:pt idx="1169">
                  <c:v>38427</c:v>
                </c:pt>
                <c:pt idx="1170">
                  <c:v>38428</c:v>
                </c:pt>
                <c:pt idx="1171">
                  <c:v>38429</c:v>
                </c:pt>
                <c:pt idx="1172">
                  <c:v>38430</c:v>
                </c:pt>
                <c:pt idx="1173">
                  <c:v>38431</c:v>
                </c:pt>
                <c:pt idx="1174">
                  <c:v>38432</c:v>
                </c:pt>
                <c:pt idx="1175">
                  <c:v>38433</c:v>
                </c:pt>
                <c:pt idx="1176">
                  <c:v>38434</c:v>
                </c:pt>
                <c:pt idx="1177">
                  <c:v>38435</c:v>
                </c:pt>
                <c:pt idx="1178">
                  <c:v>38436</c:v>
                </c:pt>
                <c:pt idx="1179">
                  <c:v>38437</c:v>
                </c:pt>
                <c:pt idx="1180">
                  <c:v>38438</c:v>
                </c:pt>
                <c:pt idx="1181">
                  <c:v>38439</c:v>
                </c:pt>
                <c:pt idx="1182">
                  <c:v>38440</c:v>
                </c:pt>
                <c:pt idx="1183">
                  <c:v>38441</c:v>
                </c:pt>
                <c:pt idx="1184">
                  <c:v>38442</c:v>
                </c:pt>
                <c:pt idx="1185">
                  <c:v>38443</c:v>
                </c:pt>
                <c:pt idx="1186">
                  <c:v>38444</c:v>
                </c:pt>
                <c:pt idx="1187">
                  <c:v>38445</c:v>
                </c:pt>
                <c:pt idx="1188">
                  <c:v>38446</c:v>
                </c:pt>
                <c:pt idx="1189">
                  <c:v>38447</c:v>
                </c:pt>
                <c:pt idx="1190">
                  <c:v>38448</c:v>
                </c:pt>
                <c:pt idx="1191">
                  <c:v>38449</c:v>
                </c:pt>
                <c:pt idx="1192">
                  <c:v>38450</c:v>
                </c:pt>
                <c:pt idx="1193">
                  <c:v>38451</c:v>
                </c:pt>
                <c:pt idx="1194">
                  <c:v>38452</c:v>
                </c:pt>
                <c:pt idx="1195">
                  <c:v>38453</c:v>
                </c:pt>
                <c:pt idx="1196">
                  <c:v>38454</c:v>
                </c:pt>
                <c:pt idx="1197">
                  <c:v>38455</c:v>
                </c:pt>
                <c:pt idx="1198">
                  <c:v>38456</c:v>
                </c:pt>
                <c:pt idx="1199">
                  <c:v>38457</c:v>
                </c:pt>
                <c:pt idx="1200">
                  <c:v>38458</c:v>
                </c:pt>
                <c:pt idx="1201">
                  <c:v>38459</c:v>
                </c:pt>
                <c:pt idx="1202">
                  <c:v>38460</c:v>
                </c:pt>
                <c:pt idx="1203">
                  <c:v>38461</c:v>
                </c:pt>
                <c:pt idx="1204">
                  <c:v>38462</c:v>
                </c:pt>
                <c:pt idx="1205">
                  <c:v>38463</c:v>
                </c:pt>
                <c:pt idx="1206">
                  <c:v>38464</c:v>
                </c:pt>
                <c:pt idx="1207">
                  <c:v>38465</c:v>
                </c:pt>
                <c:pt idx="1208">
                  <c:v>38466</c:v>
                </c:pt>
                <c:pt idx="1209">
                  <c:v>38467</c:v>
                </c:pt>
                <c:pt idx="1210">
                  <c:v>38468</c:v>
                </c:pt>
                <c:pt idx="1211">
                  <c:v>38469</c:v>
                </c:pt>
                <c:pt idx="1212">
                  <c:v>38470</c:v>
                </c:pt>
                <c:pt idx="1213">
                  <c:v>38471</c:v>
                </c:pt>
                <c:pt idx="1214">
                  <c:v>38472</c:v>
                </c:pt>
                <c:pt idx="1215">
                  <c:v>38473</c:v>
                </c:pt>
                <c:pt idx="1216">
                  <c:v>38474</c:v>
                </c:pt>
                <c:pt idx="1217">
                  <c:v>38475</c:v>
                </c:pt>
                <c:pt idx="1218">
                  <c:v>38476</c:v>
                </c:pt>
                <c:pt idx="1219">
                  <c:v>38477</c:v>
                </c:pt>
                <c:pt idx="1220">
                  <c:v>38478</c:v>
                </c:pt>
                <c:pt idx="1221">
                  <c:v>38479</c:v>
                </c:pt>
                <c:pt idx="1222">
                  <c:v>38480</c:v>
                </c:pt>
                <c:pt idx="1223">
                  <c:v>38481</c:v>
                </c:pt>
                <c:pt idx="1224">
                  <c:v>38482</c:v>
                </c:pt>
                <c:pt idx="1225">
                  <c:v>38483</c:v>
                </c:pt>
                <c:pt idx="1226">
                  <c:v>38484</c:v>
                </c:pt>
                <c:pt idx="1227">
                  <c:v>38485</c:v>
                </c:pt>
                <c:pt idx="1228">
                  <c:v>38486</c:v>
                </c:pt>
                <c:pt idx="1229">
                  <c:v>38487</c:v>
                </c:pt>
                <c:pt idx="1230">
                  <c:v>38488</c:v>
                </c:pt>
                <c:pt idx="1231">
                  <c:v>38489</c:v>
                </c:pt>
                <c:pt idx="1232">
                  <c:v>38490</c:v>
                </c:pt>
                <c:pt idx="1233">
                  <c:v>38491</c:v>
                </c:pt>
                <c:pt idx="1234">
                  <c:v>38492</c:v>
                </c:pt>
                <c:pt idx="1235">
                  <c:v>38493</c:v>
                </c:pt>
                <c:pt idx="1236">
                  <c:v>38494</c:v>
                </c:pt>
                <c:pt idx="1237">
                  <c:v>38495</c:v>
                </c:pt>
                <c:pt idx="1238">
                  <c:v>38496</c:v>
                </c:pt>
                <c:pt idx="1239">
                  <c:v>38497</c:v>
                </c:pt>
                <c:pt idx="1240">
                  <c:v>38498</c:v>
                </c:pt>
                <c:pt idx="1241">
                  <c:v>38499</c:v>
                </c:pt>
                <c:pt idx="1242">
                  <c:v>38500</c:v>
                </c:pt>
                <c:pt idx="1243">
                  <c:v>38501</c:v>
                </c:pt>
                <c:pt idx="1244">
                  <c:v>38502</c:v>
                </c:pt>
                <c:pt idx="1245">
                  <c:v>38503</c:v>
                </c:pt>
                <c:pt idx="1246">
                  <c:v>38504</c:v>
                </c:pt>
                <c:pt idx="1247">
                  <c:v>38505</c:v>
                </c:pt>
                <c:pt idx="1248">
                  <c:v>38506</c:v>
                </c:pt>
                <c:pt idx="1249">
                  <c:v>38507</c:v>
                </c:pt>
                <c:pt idx="1250">
                  <c:v>38508</c:v>
                </c:pt>
                <c:pt idx="1251">
                  <c:v>38509</c:v>
                </c:pt>
                <c:pt idx="1252">
                  <c:v>38510</c:v>
                </c:pt>
                <c:pt idx="1253">
                  <c:v>38511</c:v>
                </c:pt>
                <c:pt idx="1254">
                  <c:v>38512</c:v>
                </c:pt>
                <c:pt idx="1255">
                  <c:v>38513</c:v>
                </c:pt>
                <c:pt idx="1256">
                  <c:v>38514</c:v>
                </c:pt>
                <c:pt idx="1257">
                  <c:v>38515</c:v>
                </c:pt>
                <c:pt idx="1258">
                  <c:v>38516</c:v>
                </c:pt>
                <c:pt idx="1259">
                  <c:v>38517</c:v>
                </c:pt>
                <c:pt idx="1260">
                  <c:v>38518</c:v>
                </c:pt>
                <c:pt idx="1261">
                  <c:v>38519</c:v>
                </c:pt>
                <c:pt idx="1262">
                  <c:v>38520</c:v>
                </c:pt>
                <c:pt idx="1263">
                  <c:v>38521</c:v>
                </c:pt>
                <c:pt idx="1264">
                  <c:v>38522</c:v>
                </c:pt>
                <c:pt idx="1265">
                  <c:v>38523</c:v>
                </c:pt>
                <c:pt idx="1266">
                  <c:v>38524</c:v>
                </c:pt>
                <c:pt idx="1267">
                  <c:v>38525</c:v>
                </c:pt>
                <c:pt idx="1268">
                  <c:v>38526</c:v>
                </c:pt>
                <c:pt idx="1269">
                  <c:v>38527</c:v>
                </c:pt>
                <c:pt idx="1270">
                  <c:v>38528</c:v>
                </c:pt>
                <c:pt idx="1271">
                  <c:v>38529</c:v>
                </c:pt>
                <c:pt idx="1272">
                  <c:v>38530</c:v>
                </c:pt>
                <c:pt idx="1273">
                  <c:v>38531</c:v>
                </c:pt>
                <c:pt idx="1274">
                  <c:v>38532</c:v>
                </c:pt>
                <c:pt idx="1275">
                  <c:v>38533</c:v>
                </c:pt>
                <c:pt idx="1276">
                  <c:v>38534</c:v>
                </c:pt>
                <c:pt idx="1277">
                  <c:v>38535</c:v>
                </c:pt>
                <c:pt idx="1278">
                  <c:v>38536</c:v>
                </c:pt>
                <c:pt idx="1279">
                  <c:v>38537</c:v>
                </c:pt>
                <c:pt idx="1280">
                  <c:v>38538</c:v>
                </c:pt>
                <c:pt idx="1281">
                  <c:v>38539</c:v>
                </c:pt>
                <c:pt idx="1282">
                  <c:v>38540</c:v>
                </c:pt>
                <c:pt idx="1283">
                  <c:v>38541</c:v>
                </c:pt>
                <c:pt idx="1284">
                  <c:v>38542</c:v>
                </c:pt>
                <c:pt idx="1285">
                  <c:v>38543</c:v>
                </c:pt>
                <c:pt idx="1286">
                  <c:v>38544</c:v>
                </c:pt>
                <c:pt idx="1287">
                  <c:v>38545</c:v>
                </c:pt>
                <c:pt idx="1288">
                  <c:v>38546</c:v>
                </c:pt>
                <c:pt idx="1289">
                  <c:v>38547</c:v>
                </c:pt>
                <c:pt idx="1290">
                  <c:v>38548</c:v>
                </c:pt>
                <c:pt idx="1291">
                  <c:v>38549</c:v>
                </c:pt>
                <c:pt idx="1292">
                  <c:v>38550</c:v>
                </c:pt>
                <c:pt idx="1293">
                  <c:v>38551</c:v>
                </c:pt>
                <c:pt idx="1294">
                  <c:v>38552</c:v>
                </c:pt>
                <c:pt idx="1295">
                  <c:v>38553</c:v>
                </c:pt>
                <c:pt idx="1296">
                  <c:v>38554</c:v>
                </c:pt>
                <c:pt idx="1297">
                  <c:v>38555</c:v>
                </c:pt>
                <c:pt idx="1298">
                  <c:v>38556</c:v>
                </c:pt>
                <c:pt idx="1299">
                  <c:v>38557</c:v>
                </c:pt>
                <c:pt idx="1300">
                  <c:v>38558</c:v>
                </c:pt>
                <c:pt idx="1301">
                  <c:v>38559</c:v>
                </c:pt>
                <c:pt idx="1302">
                  <c:v>38560</c:v>
                </c:pt>
                <c:pt idx="1303">
                  <c:v>38561</c:v>
                </c:pt>
                <c:pt idx="1304">
                  <c:v>38562</c:v>
                </c:pt>
                <c:pt idx="1305">
                  <c:v>38563</c:v>
                </c:pt>
                <c:pt idx="1306">
                  <c:v>38564</c:v>
                </c:pt>
                <c:pt idx="1307">
                  <c:v>38565</c:v>
                </c:pt>
                <c:pt idx="1308">
                  <c:v>38566</c:v>
                </c:pt>
                <c:pt idx="1309">
                  <c:v>38567</c:v>
                </c:pt>
                <c:pt idx="1310">
                  <c:v>38568</c:v>
                </c:pt>
                <c:pt idx="1311">
                  <c:v>38569</c:v>
                </c:pt>
                <c:pt idx="1312">
                  <c:v>38570</c:v>
                </c:pt>
                <c:pt idx="1313">
                  <c:v>38571</c:v>
                </c:pt>
                <c:pt idx="1314">
                  <c:v>38572</c:v>
                </c:pt>
                <c:pt idx="1315">
                  <c:v>38573</c:v>
                </c:pt>
                <c:pt idx="1316">
                  <c:v>38574</c:v>
                </c:pt>
                <c:pt idx="1317">
                  <c:v>38575</c:v>
                </c:pt>
                <c:pt idx="1318">
                  <c:v>38576</c:v>
                </c:pt>
                <c:pt idx="1319">
                  <c:v>38577</c:v>
                </c:pt>
                <c:pt idx="1320">
                  <c:v>38578</c:v>
                </c:pt>
                <c:pt idx="1321">
                  <c:v>38579</c:v>
                </c:pt>
                <c:pt idx="1322">
                  <c:v>38580</c:v>
                </c:pt>
                <c:pt idx="1323">
                  <c:v>38581</c:v>
                </c:pt>
                <c:pt idx="1324">
                  <c:v>38582</c:v>
                </c:pt>
                <c:pt idx="1325">
                  <c:v>38583</c:v>
                </c:pt>
                <c:pt idx="1326">
                  <c:v>38584</c:v>
                </c:pt>
                <c:pt idx="1327">
                  <c:v>38585</c:v>
                </c:pt>
                <c:pt idx="1328">
                  <c:v>38586</c:v>
                </c:pt>
                <c:pt idx="1329">
                  <c:v>38587</c:v>
                </c:pt>
                <c:pt idx="1330">
                  <c:v>38588</c:v>
                </c:pt>
                <c:pt idx="1331">
                  <c:v>38589</c:v>
                </c:pt>
                <c:pt idx="1332">
                  <c:v>38590</c:v>
                </c:pt>
                <c:pt idx="1333">
                  <c:v>38591</c:v>
                </c:pt>
                <c:pt idx="1334">
                  <c:v>38592</c:v>
                </c:pt>
                <c:pt idx="1335">
                  <c:v>38593</c:v>
                </c:pt>
                <c:pt idx="1336">
                  <c:v>38594</c:v>
                </c:pt>
                <c:pt idx="1337">
                  <c:v>38595</c:v>
                </c:pt>
                <c:pt idx="1338">
                  <c:v>38596</c:v>
                </c:pt>
                <c:pt idx="1339">
                  <c:v>38597</c:v>
                </c:pt>
                <c:pt idx="1340">
                  <c:v>38598</c:v>
                </c:pt>
                <c:pt idx="1341">
                  <c:v>38599</c:v>
                </c:pt>
                <c:pt idx="1342">
                  <c:v>38600</c:v>
                </c:pt>
                <c:pt idx="1343">
                  <c:v>38601</c:v>
                </c:pt>
                <c:pt idx="1344">
                  <c:v>38602</c:v>
                </c:pt>
                <c:pt idx="1345">
                  <c:v>38603</c:v>
                </c:pt>
                <c:pt idx="1346">
                  <c:v>38604</c:v>
                </c:pt>
                <c:pt idx="1347">
                  <c:v>38605</c:v>
                </c:pt>
                <c:pt idx="1348">
                  <c:v>38606</c:v>
                </c:pt>
                <c:pt idx="1349">
                  <c:v>38607</c:v>
                </c:pt>
                <c:pt idx="1350">
                  <c:v>38608</c:v>
                </c:pt>
                <c:pt idx="1351">
                  <c:v>38609</c:v>
                </c:pt>
                <c:pt idx="1352">
                  <c:v>38610</c:v>
                </c:pt>
                <c:pt idx="1353">
                  <c:v>38611</c:v>
                </c:pt>
                <c:pt idx="1354">
                  <c:v>38612</c:v>
                </c:pt>
                <c:pt idx="1355">
                  <c:v>38613</c:v>
                </c:pt>
                <c:pt idx="1356">
                  <c:v>38614</c:v>
                </c:pt>
                <c:pt idx="1357">
                  <c:v>38615</c:v>
                </c:pt>
                <c:pt idx="1358">
                  <c:v>38616</c:v>
                </c:pt>
                <c:pt idx="1359">
                  <c:v>38617</c:v>
                </c:pt>
                <c:pt idx="1360">
                  <c:v>38618</c:v>
                </c:pt>
                <c:pt idx="1361">
                  <c:v>38619</c:v>
                </c:pt>
                <c:pt idx="1362">
                  <c:v>38620</c:v>
                </c:pt>
                <c:pt idx="1363">
                  <c:v>38621</c:v>
                </c:pt>
                <c:pt idx="1364">
                  <c:v>38622</c:v>
                </c:pt>
                <c:pt idx="1365">
                  <c:v>38623</c:v>
                </c:pt>
                <c:pt idx="1366">
                  <c:v>38624</c:v>
                </c:pt>
                <c:pt idx="1367">
                  <c:v>38625</c:v>
                </c:pt>
                <c:pt idx="1368">
                  <c:v>38626</c:v>
                </c:pt>
                <c:pt idx="1369">
                  <c:v>38627</c:v>
                </c:pt>
                <c:pt idx="1370">
                  <c:v>38628</c:v>
                </c:pt>
                <c:pt idx="1371">
                  <c:v>38629</c:v>
                </c:pt>
                <c:pt idx="1372">
                  <c:v>38630</c:v>
                </c:pt>
                <c:pt idx="1373">
                  <c:v>38631</c:v>
                </c:pt>
                <c:pt idx="1374">
                  <c:v>38632</c:v>
                </c:pt>
                <c:pt idx="1375">
                  <c:v>38633</c:v>
                </c:pt>
                <c:pt idx="1376">
                  <c:v>38634</c:v>
                </c:pt>
                <c:pt idx="1377">
                  <c:v>38635</c:v>
                </c:pt>
                <c:pt idx="1378">
                  <c:v>38636</c:v>
                </c:pt>
                <c:pt idx="1379">
                  <c:v>38637</c:v>
                </c:pt>
                <c:pt idx="1380">
                  <c:v>38638</c:v>
                </c:pt>
                <c:pt idx="1381">
                  <c:v>38639</c:v>
                </c:pt>
                <c:pt idx="1382">
                  <c:v>38640</c:v>
                </c:pt>
                <c:pt idx="1383">
                  <c:v>38641</c:v>
                </c:pt>
                <c:pt idx="1384">
                  <c:v>38642</c:v>
                </c:pt>
                <c:pt idx="1385">
                  <c:v>38643</c:v>
                </c:pt>
                <c:pt idx="1386">
                  <c:v>38644</c:v>
                </c:pt>
                <c:pt idx="1387">
                  <c:v>38645</c:v>
                </c:pt>
                <c:pt idx="1388">
                  <c:v>38646</c:v>
                </c:pt>
                <c:pt idx="1389">
                  <c:v>38647</c:v>
                </c:pt>
                <c:pt idx="1390">
                  <c:v>38648</c:v>
                </c:pt>
                <c:pt idx="1391">
                  <c:v>38649</c:v>
                </c:pt>
                <c:pt idx="1392">
                  <c:v>38650</c:v>
                </c:pt>
                <c:pt idx="1393">
                  <c:v>38651</c:v>
                </c:pt>
                <c:pt idx="1394">
                  <c:v>38652</c:v>
                </c:pt>
                <c:pt idx="1395">
                  <c:v>38653</c:v>
                </c:pt>
                <c:pt idx="1396">
                  <c:v>38654</c:v>
                </c:pt>
                <c:pt idx="1397">
                  <c:v>38655</c:v>
                </c:pt>
                <c:pt idx="1398">
                  <c:v>38656</c:v>
                </c:pt>
                <c:pt idx="1399">
                  <c:v>38657</c:v>
                </c:pt>
                <c:pt idx="1400">
                  <c:v>38658</c:v>
                </c:pt>
                <c:pt idx="1401">
                  <c:v>38659</c:v>
                </c:pt>
                <c:pt idx="1402">
                  <c:v>38660</c:v>
                </c:pt>
                <c:pt idx="1403">
                  <c:v>38661</c:v>
                </c:pt>
                <c:pt idx="1404">
                  <c:v>38662</c:v>
                </c:pt>
                <c:pt idx="1405">
                  <c:v>38663</c:v>
                </c:pt>
                <c:pt idx="1406">
                  <c:v>38664</c:v>
                </c:pt>
                <c:pt idx="1407">
                  <c:v>38665</c:v>
                </c:pt>
                <c:pt idx="1408">
                  <c:v>38666</c:v>
                </c:pt>
                <c:pt idx="1409">
                  <c:v>38667</c:v>
                </c:pt>
                <c:pt idx="1410">
                  <c:v>38668</c:v>
                </c:pt>
                <c:pt idx="1411">
                  <c:v>38669</c:v>
                </c:pt>
                <c:pt idx="1412">
                  <c:v>38670</c:v>
                </c:pt>
                <c:pt idx="1413">
                  <c:v>38671</c:v>
                </c:pt>
                <c:pt idx="1414">
                  <c:v>38672</c:v>
                </c:pt>
                <c:pt idx="1415">
                  <c:v>38673</c:v>
                </c:pt>
                <c:pt idx="1416">
                  <c:v>38674</c:v>
                </c:pt>
                <c:pt idx="1417">
                  <c:v>38675</c:v>
                </c:pt>
                <c:pt idx="1418">
                  <c:v>38676</c:v>
                </c:pt>
                <c:pt idx="1419">
                  <c:v>38677</c:v>
                </c:pt>
                <c:pt idx="1420">
                  <c:v>38678</c:v>
                </c:pt>
                <c:pt idx="1421">
                  <c:v>38679</c:v>
                </c:pt>
                <c:pt idx="1422">
                  <c:v>38680</c:v>
                </c:pt>
                <c:pt idx="1423">
                  <c:v>38681</c:v>
                </c:pt>
                <c:pt idx="1424">
                  <c:v>38682</c:v>
                </c:pt>
                <c:pt idx="1425">
                  <c:v>38683</c:v>
                </c:pt>
                <c:pt idx="1426">
                  <c:v>38684</c:v>
                </c:pt>
                <c:pt idx="1427">
                  <c:v>38685</c:v>
                </c:pt>
                <c:pt idx="1428">
                  <c:v>38686</c:v>
                </c:pt>
                <c:pt idx="1429">
                  <c:v>38687</c:v>
                </c:pt>
                <c:pt idx="1430">
                  <c:v>38688</c:v>
                </c:pt>
                <c:pt idx="1431">
                  <c:v>38689</c:v>
                </c:pt>
                <c:pt idx="1432">
                  <c:v>38690</c:v>
                </c:pt>
                <c:pt idx="1433">
                  <c:v>38691</c:v>
                </c:pt>
                <c:pt idx="1434">
                  <c:v>38692</c:v>
                </c:pt>
                <c:pt idx="1435">
                  <c:v>38693</c:v>
                </c:pt>
                <c:pt idx="1436">
                  <c:v>38694</c:v>
                </c:pt>
                <c:pt idx="1437">
                  <c:v>38695</c:v>
                </c:pt>
                <c:pt idx="1438">
                  <c:v>38696</c:v>
                </c:pt>
                <c:pt idx="1439">
                  <c:v>38697</c:v>
                </c:pt>
                <c:pt idx="1440">
                  <c:v>38698</c:v>
                </c:pt>
                <c:pt idx="1441">
                  <c:v>38699</c:v>
                </c:pt>
                <c:pt idx="1442">
                  <c:v>38700</c:v>
                </c:pt>
                <c:pt idx="1443">
                  <c:v>38701</c:v>
                </c:pt>
                <c:pt idx="1444">
                  <c:v>38702</c:v>
                </c:pt>
                <c:pt idx="1445">
                  <c:v>38703</c:v>
                </c:pt>
                <c:pt idx="1446">
                  <c:v>38704</c:v>
                </c:pt>
                <c:pt idx="1447">
                  <c:v>38705</c:v>
                </c:pt>
                <c:pt idx="1448">
                  <c:v>38706</c:v>
                </c:pt>
                <c:pt idx="1449">
                  <c:v>38707</c:v>
                </c:pt>
                <c:pt idx="1450">
                  <c:v>38708</c:v>
                </c:pt>
                <c:pt idx="1451">
                  <c:v>38709</c:v>
                </c:pt>
                <c:pt idx="1452">
                  <c:v>38710</c:v>
                </c:pt>
                <c:pt idx="1453">
                  <c:v>38711</c:v>
                </c:pt>
                <c:pt idx="1454">
                  <c:v>38712</c:v>
                </c:pt>
                <c:pt idx="1455">
                  <c:v>38713</c:v>
                </c:pt>
                <c:pt idx="1456">
                  <c:v>38714</c:v>
                </c:pt>
                <c:pt idx="1457">
                  <c:v>38715</c:v>
                </c:pt>
                <c:pt idx="1458">
                  <c:v>38716</c:v>
                </c:pt>
                <c:pt idx="1459">
                  <c:v>38717</c:v>
                </c:pt>
                <c:pt idx="1460">
                  <c:v>38718</c:v>
                </c:pt>
                <c:pt idx="1461">
                  <c:v>38719</c:v>
                </c:pt>
                <c:pt idx="1462">
                  <c:v>38720</c:v>
                </c:pt>
                <c:pt idx="1463">
                  <c:v>38721</c:v>
                </c:pt>
                <c:pt idx="1464">
                  <c:v>38722</c:v>
                </c:pt>
                <c:pt idx="1465">
                  <c:v>38723</c:v>
                </c:pt>
                <c:pt idx="1466">
                  <c:v>38724</c:v>
                </c:pt>
                <c:pt idx="1467">
                  <c:v>38725</c:v>
                </c:pt>
                <c:pt idx="1468">
                  <c:v>38726</c:v>
                </c:pt>
                <c:pt idx="1469">
                  <c:v>38727</c:v>
                </c:pt>
                <c:pt idx="1470">
                  <c:v>38728</c:v>
                </c:pt>
                <c:pt idx="1471">
                  <c:v>38729</c:v>
                </c:pt>
                <c:pt idx="1472">
                  <c:v>38730</c:v>
                </c:pt>
                <c:pt idx="1473">
                  <c:v>38731</c:v>
                </c:pt>
                <c:pt idx="1474">
                  <c:v>38732</c:v>
                </c:pt>
                <c:pt idx="1475">
                  <c:v>38733</c:v>
                </c:pt>
                <c:pt idx="1476">
                  <c:v>38734</c:v>
                </c:pt>
                <c:pt idx="1477">
                  <c:v>38735</c:v>
                </c:pt>
                <c:pt idx="1478">
                  <c:v>38736</c:v>
                </c:pt>
                <c:pt idx="1479">
                  <c:v>38737</c:v>
                </c:pt>
                <c:pt idx="1480">
                  <c:v>38738</c:v>
                </c:pt>
                <c:pt idx="1481">
                  <c:v>38739</c:v>
                </c:pt>
                <c:pt idx="1482">
                  <c:v>38740</c:v>
                </c:pt>
                <c:pt idx="1483">
                  <c:v>38741</c:v>
                </c:pt>
                <c:pt idx="1484">
                  <c:v>38742</c:v>
                </c:pt>
                <c:pt idx="1485">
                  <c:v>38743</c:v>
                </c:pt>
                <c:pt idx="1486">
                  <c:v>38744</c:v>
                </c:pt>
                <c:pt idx="1487">
                  <c:v>38745</c:v>
                </c:pt>
                <c:pt idx="1488">
                  <c:v>38746</c:v>
                </c:pt>
                <c:pt idx="1489">
                  <c:v>38747</c:v>
                </c:pt>
                <c:pt idx="1490">
                  <c:v>38748</c:v>
                </c:pt>
                <c:pt idx="1491">
                  <c:v>38749</c:v>
                </c:pt>
                <c:pt idx="1492">
                  <c:v>38750</c:v>
                </c:pt>
                <c:pt idx="1493">
                  <c:v>38751</c:v>
                </c:pt>
                <c:pt idx="1494">
                  <c:v>38752</c:v>
                </c:pt>
                <c:pt idx="1495">
                  <c:v>38753</c:v>
                </c:pt>
                <c:pt idx="1496">
                  <c:v>38754</c:v>
                </c:pt>
                <c:pt idx="1497">
                  <c:v>38755</c:v>
                </c:pt>
                <c:pt idx="1498">
                  <c:v>38756</c:v>
                </c:pt>
                <c:pt idx="1499">
                  <c:v>38757</c:v>
                </c:pt>
                <c:pt idx="1500">
                  <c:v>38758</c:v>
                </c:pt>
                <c:pt idx="1501">
                  <c:v>38759</c:v>
                </c:pt>
                <c:pt idx="1502">
                  <c:v>38760</c:v>
                </c:pt>
                <c:pt idx="1503">
                  <c:v>38761</c:v>
                </c:pt>
                <c:pt idx="1504">
                  <c:v>38762</c:v>
                </c:pt>
                <c:pt idx="1505">
                  <c:v>38763</c:v>
                </c:pt>
                <c:pt idx="1506">
                  <c:v>38764</c:v>
                </c:pt>
                <c:pt idx="1507">
                  <c:v>38765</c:v>
                </c:pt>
                <c:pt idx="1508">
                  <c:v>38766</c:v>
                </c:pt>
                <c:pt idx="1509">
                  <c:v>38767</c:v>
                </c:pt>
                <c:pt idx="1510">
                  <c:v>38768</c:v>
                </c:pt>
                <c:pt idx="1511">
                  <c:v>38769</c:v>
                </c:pt>
                <c:pt idx="1512">
                  <c:v>38770</c:v>
                </c:pt>
                <c:pt idx="1513">
                  <c:v>38771</c:v>
                </c:pt>
                <c:pt idx="1514">
                  <c:v>38772</c:v>
                </c:pt>
                <c:pt idx="1515">
                  <c:v>38773</c:v>
                </c:pt>
                <c:pt idx="1516">
                  <c:v>38774</c:v>
                </c:pt>
                <c:pt idx="1517">
                  <c:v>38775</c:v>
                </c:pt>
                <c:pt idx="1518">
                  <c:v>38776</c:v>
                </c:pt>
                <c:pt idx="1519">
                  <c:v>38777</c:v>
                </c:pt>
                <c:pt idx="1520">
                  <c:v>38778</c:v>
                </c:pt>
                <c:pt idx="1521">
                  <c:v>38779</c:v>
                </c:pt>
                <c:pt idx="1522">
                  <c:v>38780</c:v>
                </c:pt>
                <c:pt idx="1523">
                  <c:v>38781</c:v>
                </c:pt>
                <c:pt idx="1524">
                  <c:v>38782</c:v>
                </c:pt>
                <c:pt idx="1525">
                  <c:v>38783</c:v>
                </c:pt>
                <c:pt idx="1526">
                  <c:v>38784</c:v>
                </c:pt>
                <c:pt idx="1527">
                  <c:v>38785</c:v>
                </c:pt>
                <c:pt idx="1528">
                  <c:v>38786</c:v>
                </c:pt>
                <c:pt idx="1529">
                  <c:v>38787</c:v>
                </c:pt>
                <c:pt idx="1530">
                  <c:v>38788</c:v>
                </c:pt>
                <c:pt idx="1531">
                  <c:v>38789</c:v>
                </c:pt>
                <c:pt idx="1532">
                  <c:v>38790</c:v>
                </c:pt>
                <c:pt idx="1533">
                  <c:v>38791</c:v>
                </c:pt>
                <c:pt idx="1534">
                  <c:v>38792</c:v>
                </c:pt>
                <c:pt idx="1535">
                  <c:v>38793</c:v>
                </c:pt>
                <c:pt idx="1536">
                  <c:v>38794</c:v>
                </c:pt>
                <c:pt idx="1537">
                  <c:v>38795</c:v>
                </c:pt>
                <c:pt idx="1538">
                  <c:v>38796</c:v>
                </c:pt>
                <c:pt idx="1539">
                  <c:v>38797</c:v>
                </c:pt>
                <c:pt idx="1540">
                  <c:v>38798</c:v>
                </c:pt>
                <c:pt idx="1541">
                  <c:v>38799</c:v>
                </c:pt>
                <c:pt idx="1542">
                  <c:v>38800</c:v>
                </c:pt>
                <c:pt idx="1543">
                  <c:v>38801</c:v>
                </c:pt>
                <c:pt idx="1544">
                  <c:v>38802</c:v>
                </c:pt>
                <c:pt idx="1545">
                  <c:v>38803</c:v>
                </c:pt>
                <c:pt idx="1546">
                  <c:v>38804</c:v>
                </c:pt>
                <c:pt idx="1547">
                  <c:v>38805</c:v>
                </c:pt>
                <c:pt idx="1548">
                  <c:v>38806</c:v>
                </c:pt>
                <c:pt idx="1549">
                  <c:v>38807</c:v>
                </c:pt>
                <c:pt idx="1550">
                  <c:v>38808</c:v>
                </c:pt>
                <c:pt idx="1551">
                  <c:v>38809</c:v>
                </c:pt>
                <c:pt idx="1552">
                  <c:v>38810</c:v>
                </c:pt>
                <c:pt idx="1553">
                  <c:v>38811</c:v>
                </c:pt>
                <c:pt idx="1554">
                  <c:v>38812</c:v>
                </c:pt>
                <c:pt idx="1555">
                  <c:v>38813</c:v>
                </c:pt>
                <c:pt idx="1556">
                  <c:v>38814</c:v>
                </c:pt>
                <c:pt idx="1557">
                  <c:v>38815</c:v>
                </c:pt>
                <c:pt idx="1558">
                  <c:v>38816</c:v>
                </c:pt>
                <c:pt idx="1559">
                  <c:v>38817</c:v>
                </c:pt>
                <c:pt idx="1560">
                  <c:v>38818</c:v>
                </c:pt>
                <c:pt idx="1561">
                  <c:v>38819</c:v>
                </c:pt>
                <c:pt idx="1562">
                  <c:v>38820</c:v>
                </c:pt>
                <c:pt idx="1563">
                  <c:v>38821</c:v>
                </c:pt>
                <c:pt idx="1564">
                  <c:v>38822</c:v>
                </c:pt>
                <c:pt idx="1565">
                  <c:v>38823</c:v>
                </c:pt>
                <c:pt idx="1566">
                  <c:v>38824</c:v>
                </c:pt>
                <c:pt idx="1567">
                  <c:v>38825</c:v>
                </c:pt>
                <c:pt idx="1568">
                  <c:v>38826</c:v>
                </c:pt>
                <c:pt idx="1569">
                  <c:v>38827</c:v>
                </c:pt>
                <c:pt idx="1570">
                  <c:v>38828</c:v>
                </c:pt>
                <c:pt idx="1571">
                  <c:v>38829</c:v>
                </c:pt>
                <c:pt idx="1572">
                  <c:v>38830</c:v>
                </c:pt>
                <c:pt idx="1573">
                  <c:v>38831</c:v>
                </c:pt>
                <c:pt idx="1574">
                  <c:v>38832</c:v>
                </c:pt>
                <c:pt idx="1575">
                  <c:v>38833</c:v>
                </c:pt>
                <c:pt idx="1576">
                  <c:v>38834</c:v>
                </c:pt>
                <c:pt idx="1577">
                  <c:v>38835</c:v>
                </c:pt>
                <c:pt idx="1578">
                  <c:v>38836</c:v>
                </c:pt>
                <c:pt idx="1579">
                  <c:v>38837</c:v>
                </c:pt>
                <c:pt idx="1580">
                  <c:v>38838</c:v>
                </c:pt>
                <c:pt idx="1581">
                  <c:v>38839</c:v>
                </c:pt>
                <c:pt idx="1582">
                  <c:v>38840</c:v>
                </c:pt>
                <c:pt idx="1583">
                  <c:v>38841</c:v>
                </c:pt>
                <c:pt idx="1584">
                  <c:v>38842</c:v>
                </c:pt>
                <c:pt idx="1585">
                  <c:v>38843</c:v>
                </c:pt>
                <c:pt idx="1586">
                  <c:v>38844</c:v>
                </c:pt>
                <c:pt idx="1587">
                  <c:v>38845</c:v>
                </c:pt>
                <c:pt idx="1588">
                  <c:v>38846</c:v>
                </c:pt>
                <c:pt idx="1589">
                  <c:v>38847</c:v>
                </c:pt>
                <c:pt idx="1590">
                  <c:v>38848</c:v>
                </c:pt>
                <c:pt idx="1591">
                  <c:v>38849</c:v>
                </c:pt>
                <c:pt idx="1592">
                  <c:v>38850</c:v>
                </c:pt>
                <c:pt idx="1593">
                  <c:v>38851</c:v>
                </c:pt>
                <c:pt idx="1594">
                  <c:v>38852</c:v>
                </c:pt>
                <c:pt idx="1595">
                  <c:v>38853</c:v>
                </c:pt>
                <c:pt idx="1596">
                  <c:v>38854</c:v>
                </c:pt>
                <c:pt idx="1597">
                  <c:v>38855</c:v>
                </c:pt>
                <c:pt idx="1598">
                  <c:v>38856</c:v>
                </c:pt>
                <c:pt idx="1599">
                  <c:v>38857</c:v>
                </c:pt>
                <c:pt idx="1600">
                  <c:v>38858</c:v>
                </c:pt>
                <c:pt idx="1601">
                  <c:v>38859</c:v>
                </c:pt>
                <c:pt idx="1602">
                  <c:v>38860</c:v>
                </c:pt>
                <c:pt idx="1603">
                  <c:v>38861</c:v>
                </c:pt>
                <c:pt idx="1604">
                  <c:v>38862</c:v>
                </c:pt>
                <c:pt idx="1605">
                  <c:v>38863</c:v>
                </c:pt>
                <c:pt idx="1606">
                  <c:v>38864</c:v>
                </c:pt>
                <c:pt idx="1607">
                  <c:v>38865</c:v>
                </c:pt>
                <c:pt idx="1608">
                  <c:v>38866</c:v>
                </c:pt>
                <c:pt idx="1609">
                  <c:v>38867</c:v>
                </c:pt>
                <c:pt idx="1610">
                  <c:v>38868</c:v>
                </c:pt>
                <c:pt idx="1611">
                  <c:v>38869</c:v>
                </c:pt>
                <c:pt idx="1612">
                  <c:v>38870</c:v>
                </c:pt>
                <c:pt idx="1613">
                  <c:v>38871</c:v>
                </c:pt>
                <c:pt idx="1614">
                  <c:v>38872</c:v>
                </c:pt>
                <c:pt idx="1615">
                  <c:v>38873</c:v>
                </c:pt>
                <c:pt idx="1616">
                  <c:v>38874</c:v>
                </c:pt>
                <c:pt idx="1617">
                  <c:v>38875</c:v>
                </c:pt>
                <c:pt idx="1618">
                  <c:v>38876</c:v>
                </c:pt>
                <c:pt idx="1619">
                  <c:v>38877</c:v>
                </c:pt>
                <c:pt idx="1620">
                  <c:v>38878</c:v>
                </c:pt>
                <c:pt idx="1621">
                  <c:v>38879</c:v>
                </c:pt>
                <c:pt idx="1622">
                  <c:v>38880</c:v>
                </c:pt>
                <c:pt idx="1623">
                  <c:v>38881</c:v>
                </c:pt>
                <c:pt idx="1624">
                  <c:v>38882</c:v>
                </c:pt>
                <c:pt idx="1625">
                  <c:v>38883</c:v>
                </c:pt>
                <c:pt idx="1626">
                  <c:v>38884</c:v>
                </c:pt>
                <c:pt idx="1627">
                  <c:v>38885</c:v>
                </c:pt>
                <c:pt idx="1628">
                  <c:v>38886</c:v>
                </c:pt>
                <c:pt idx="1629">
                  <c:v>38887</c:v>
                </c:pt>
                <c:pt idx="1630">
                  <c:v>38888</c:v>
                </c:pt>
                <c:pt idx="1631">
                  <c:v>38889</c:v>
                </c:pt>
                <c:pt idx="1632">
                  <c:v>38890</c:v>
                </c:pt>
                <c:pt idx="1633">
                  <c:v>38891</c:v>
                </c:pt>
                <c:pt idx="1634">
                  <c:v>38892</c:v>
                </c:pt>
                <c:pt idx="1635">
                  <c:v>38893</c:v>
                </c:pt>
                <c:pt idx="1636">
                  <c:v>38894</c:v>
                </c:pt>
                <c:pt idx="1637">
                  <c:v>38895</c:v>
                </c:pt>
                <c:pt idx="1638">
                  <c:v>38896</c:v>
                </c:pt>
                <c:pt idx="1639">
                  <c:v>38897</c:v>
                </c:pt>
                <c:pt idx="1640">
                  <c:v>38898</c:v>
                </c:pt>
                <c:pt idx="1641">
                  <c:v>38899</c:v>
                </c:pt>
                <c:pt idx="1642">
                  <c:v>38900</c:v>
                </c:pt>
                <c:pt idx="1643">
                  <c:v>38901</c:v>
                </c:pt>
                <c:pt idx="1644">
                  <c:v>38902</c:v>
                </c:pt>
                <c:pt idx="1645">
                  <c:v>38903</c:v>
                </c:pt>
                <c:pt idx="1646">
                  <c:v>38904</c:v>
                </c:pt>
                <c:pt idx="1647">
                  <c:v>38905</c:v>
                </c:pt>
                <c:pt idx="1648">
                  <c:v>38906</c:v>
                </c:pt>
                <c:pt idx="1649">
                  <c:v>38907</c:v>
                </c:pt>
                <c:pt idx="1650">
                  <c:v>38908</c:v>
                </c:pt>
                <c:pt idx="1651">
                  <c:v>38909</c:v>
                </c:pt>
                <c:pt idx="1652">
                  <c:v>38910</c:v>
                </c:pt>
                <c:pt idx="1653">
                  <c:v>38911</c:v>
                </c:pt>
                <c:pt idx="1654">
                  <c:v>38912</c:v>
                </c:pt>
                <c:pt idx="1655">
                  <c:v>38913</c:v>
                </c:pt>
                <c:pt idx="1656">
                  <c:v>38914</c:v>
                </c:pt>
                <c:pt idx="1657">
                  <c:v>38915</c:v>
                </c:pt>
                <c:pt idx="1658">
                  <c:v>38916</c:v>
                </c:pt>
                <c:pt idx="1659">
                  <c:v>38917</c:v>
                </c:pt>
                <c:pt idx="1660">
                  <c:v>38918</c:v>
                </c:pt>
                <c:pt idx="1661">
                  <c:v>38919</c:v>
                </c:pt>
                <c:pt idx="1662">
                  <c:v>38920</c:v>
                </c:pt>
                <c:pt idx="1663">
                  <c:v>38921</c:v>
                </c:pt>
                <c:pt idx="1664">
                  <c:v>38922</c:v>
                </c:pt>
                <c:pt idx="1665">
                  <c:v>38923</c:v>
                </c:pt>
                <c:pt idx="1666">
                  <c:v>38924</c:v>
                </c:pt>
                <c:pt idx="1667">
                  <c:v>38925</c:v>
                </c:pt>
                <c:pt idx="1668">
                  <c:v>38926</c:v>
                </c:pt>
                <c:pt idx="1669">
                  <c:v>38927</c:v>
                </c:pt>
                <c:pt idx="1670">
                  <c:v>38928</c:v>
                </c:pt>
                <c:pt idx="1671">
                  <c:v>38929</c:v>
                </c:pt>
                <c:pt idx="1672">
                  <c:v>38930</c:v>
                </c:pt>
                <c:pt idx="1673">
                  <c:v>38931</c:v>
                </c:pt>
                <c:pt idx="1674">
                  <c:v>38932</c:v>
                </c:pt>
                <c:pt idx="1675">
                  <c:v>38933</c:v>
                </c:pt>
                <c:pt idx="1676">
                  <c:v>38934</c:v>
                </c:pt>
                <c:pt idx="1677">
                  <c:v>38935</c:v>
                </c:pt>
                <c:pt idx="1678">
                  <c:v>38936</c:v>
                </c:pt>
                <c:pt idx="1679">
                  <c:v>38937</c:v>
                </c:pt>
                <c:pt idx="1680">
                  <c:v>38938</c:v>
                </c:pt>
                <c:pt idx="1681">
                  <c:v>38939</c:v>
                </c:pt>
                <c:pt idx="1682">
                  <c:v>38940</c:v>
                </c:pt>
                <c:pt idx="1683">
                  <c:v>38941</c:v>
                </c:pt>
                <c:pt idx="1684">
                  <c:v>38942</c:v>
                </c:pt>
                <c:pt idx="1685">
                  <c:v>38943</c:v>
                </c:pt>
                <c:pt idx="1686">
                  <c:v>38944</c:v>
                </c:pt>
                <c:pt idx="1687">
                  <c:v>38945</c:v>
                </c:pt>
                <c:pt idx="1688">
                  <c:v>38946</c:v>
                </c:pt>
                <c:pt idx="1689">
                  <c:v>38947</c:v>
                </c:pt>
                <c:pt idx="1690">
                  <c:v>38948</c:v>
                </c:pt>
                <c:pt idx="1691">
                  <c:v>38949</c:v>
                </c:pt>
                <c:pt idx="1692">
                  <c:v>38950</c:v>
                </c:pt>
                <c:pt idx="1693">
                  <c:v>38951</c:v>
                </c:pt>
                <c:pt idx="1694">
                  <c:v>38952</c:v>
                </c:pt>
                <c:pt idx="1695">
                  <c:v>38953</c:v>
                </c:pt>
                <c:pt idx="1696">
                  <c:v>38954</c:v>
                </c:pt>
                <c:pt idx="1697">
                  <c:v>38955</c:v>
                </c:pt>
                <c:pt idx="1698">
                  <c:v>38956</c:v>
                </c:pt>
                <c:pt idx="1699">
                  <c:v>38957</c:v>
                </c:pt>
                <c:pt idx="1700">
                  <c:v>38958</c:v>
                </c:pt>
                <c:pt idx="1701">
                  <c:v>38959</c:v>
                </c:pt>
                <c:pt idx="1702">
                  <c:v>38960</c:v>
                </c:pt>
                <c:pt idx="1703">
                  <c:v>38961</c:v>
                </c:pt>
                <c:pt idx="1704">
                  <c:v>38962</c:v>
                </c:pt>
                <c:pt idx="1705">
                  <c:v>38963</c:v>
                </c:pt>
                <c:pt idx="1706">
                  <c:v>38964</c:v>
                </c:pt>
                <c:pt idx="1707">
                  <c:v>38965</c:v>
                </c:pt>
                <c:pt idx="1708">
                  <c:v>38966</c:v>
                </c:pt>
                <c:pt idx="1709">
                  <c:v>38967</c:v>
                </c:pt>
                <c:pt idx="1710">
                  <c:v>38968</c:v>
                </c:pt>
                <c:pt idx="1711">
                  <c:v>38969</c:v>
                </c:pt>
                <c:pt idx="1712">
                  <c:v>38970</c:v>
                </c:pt>
                <c:pt idx="1713">
                  <c:v>38971</c:v>
                </c:pt>
                <c:pt idx="1714">
                  <c:v>38972</c:v>
                </c:pt>
                <c:pt idx="1715">
                  <c:v>38973</c:v>
                </c:pt>
                <c:pt idx="1716">
                  <c:v>38974</c:v>
                </c:pt>
                <c:pt idx="1717">
                  <c:v>38975</c:v>
                </c:pt>
                <c:pt idx="1718">
                  <c:v>38976</c:v>
                </c:pt>
                <c:pt idx="1719">
                  <c:v>38977</c:v>
                </c:pt>
                <c:pt idx="1720">
                  <c:v>38978</c:v>
                </c:pt>
                <c:pt idx="1721">
                  <c:v>38979</c:v>
                </c:pt>
                <c:pt idx="1722">
                  <c:v>38980</c:v>
                </c:pt>
                <c:pt idx="1723">
                  <c:v>38981</c:v>
                </c:pt>
                <c:pt idx="1724">
                  <c:v>38982</c:v>
                </c:pt>
                <c:pt idx="1725">
                  <c:v>38983</c:v>
                </c:pt>
                <c:pt idx="1726">
                  <c:v>38984</c:v>
                </c:pt>
                <c:pt idx="1727">
                  <c:v>38985</c:v>
                </c:pt>
                <c:pt idx="1728">
                  <c:v>38986</c:v>
                </c:pt>
                <c:pt idx="1729">
                  <c:v>38987</c:v>
                </c:pt>
                <c:pt idx="1730">
                  <c:v>38988</c:v>
                </c:pt>
                <c:pt idx="1731">
                  <c:v>38989</c:v>
                </c:pt>
                <c:pt idx="1732">
                  <c:v>38990</c:v>
                </c:pt>
                <c:pt idx="1733">
                  <c:v>38991</c:v>
                </c:pt>
                <c:pt idx="1734">
                  <c:v>38992</c:v>
                </c:pt>
                <c:pt idx="1735">
                  <c:v>38993</c:v>
                </c:pt>
                <c:pt idx="1736">
                  <c:v>38994</c:v>
                </c:pt>
                <c:pt idx="1737">
                  <c:v>38995</c:v>
                </c:pt>
                <c:pt idx="1738">
                  <c:v>38996</c:v>
                </c:pt>
                <c:pt idx="1739">
                  <c:v>38997</c:v>
                </c:pt>
                <c:pt idx="1740">
                  <c:v>38998</c:v>
                </c:pt>
                <c:pt idx="1741">
                  <c:v>38999</c:v>
                </c:pt>
                <c:pt idx="1742">
                  <c:v>39000</c:v>
                </c:pt>
                <c:pt idx="1743">
                  <c:v>39001</c:v>
                </c:pt>
                <c:pt idx="1744">
                  <c:v>39002</c:v>
                </c:pt>
                <c:pt idx="1745">
                  <c:v>39003</c:v>
                </c:pt>
                <c:pt idx="1746">
                  <c:v>39004</c:v>
                </c:pt>
                <c:pt idx="1747">
                  <c:v>39005</c:v>
                </c:pt>
                <c:pt idx="1748">
                  <c:v>39006</c:v>
                </c:pt>
                <c:pt idx="1749">
                  <c:v>39007</c:v>
                </c:pt>
                <c:pt idx="1750">
                  <c:v>39008</c:v>
                </c:pt>
                <c:pt idx="1751">
                  <c:v>39009</c:v>
                </c:pt>
                <c:pt idx="1752">
                  <c:v>39010</c:v>
                </c:pt>
                <c:pt idx="1753">
                  <c:v>39011</c:v>
                </c:pt>
                <c:pt idx="1754">
                  <c:v>39012</c:v>
                </c:pt>
                <c:pt idx="1755">
                  <c:v>39013</c:v>
                </c:pt>
                <c:pt idx="1756">
                  <c:v>39014</c:v>
                </c:pt>
                <c:pt idx="1757">
                  <c:v>39015</c:v>
                </c:pt>
                <c:pt idx="1758">
                  <c:v>39016</c:v>
                </c:pt>
                <c:pt idx="1759">
                  <c:v>39017</c:v>
                </c:pt>
                <c:pt idx="1760">
                  <c:v>39018</c:v>
                </c:pt>
                <c:pt idx="1761">
                  <c:v>39019</c:v>
                </c:pt>
                <c:pt idx="1762">
                  <c:v>39020</c:v>
                </c:pt>
                <c:pt idx="1763">
                  <c:v>39021</c:v>
                </c:pt>
                <c:pt idx="1764">
                  <c:v>39022</c:v>
                </c:pt>
                <c:pt idx="1765">
                  <c:v>39023</c:v>
                </c:pt>
                <c:pt idx="1766">
                  <c:v>39024</c:v>
                </c:pt>
                <c:pt idx="1767">
                  <c:v>39025</c:v>
                </c:pt>
                <c:pt idx="1768">
                  <c:v>39026</c:v>
                </c:pt>
                <c:pt idx="1769">
                  <c:v>39027</c:v>
                </c:pt>
                <c:pt idx="1770">
                  <c:v>39028</c:v>
                </c:pt>
                <c:pt idx="1771">
                  <c:v>39029</c:v>
                </c:pt>
                <c:pt idx="1772">
                  <c:v>39030</c:v>
                </c:pt>
                <c:pt idx="1773">
                  <c:v>39031</c:v>
                </c:pt>
                <c:pt idx="1774">
                  <c:v>39032</c:v>
                </c:pt>
                <c:pt idx="1775">
                  <c:v>39033</c:v>
                </c:pt>
                <c:pt idx="1776">
                  <c:v>39034</c:v>
                </c:pt>
                <c:pt idx="1777">
                  <c:v>39035</c:v>
                </c:pt>
                <c:pt idx="1778">
                  <c:v>39036</c:v>
                </c:pt>
                <c:pt idx="1779">
                  <c:v>39037</c:v>
                </c:pt>
                <c:pt idx="1780">
                  <c:v>39038</c:v>
                </c:pt>
                <c:pt idx="1781">
                  <c:v>39039</c:v>
                </c:pt>
                <c:pt idx="1782">
                  <c:v>39040</c:v>
                </c:pt>
                <c:pt idx="1783">
                  <c:v>39041</c:v>
                </c:pt>
                <c:pt idx="1784">
                  <c:v>39042</c:v>
                </c:pt>
                <c:pt idx="1785">
                  <c:v>39043</c:v>
                </c:pt>
                <c:pt idx="1786">
                  <c:v>39044</c:v>
                </c:pt>
                <c:pt idx="1787">
                  <c:v>39045</c:v>
                </c:pt>
                <c:pt idx="1788">
                  <c:v>39046</c:v>
                </c:pt>
                <c:pt idx="1789">
                  <c:v>39047</c:v>
                </c:pt>
                <c:pt idx="1790">
                  <c:v>39048</c:v>
                </c:pt>
                <c:pt idx="1791">
                  <c:v>39049</c:v>
                </c:pt>
                <c:pt idx="1792">
                  <c:v>39050</c:v>
                </c:pt>
                <c:pt idx="1793">
                  <c:v>39051</c:v>
                </c:pt>
                <c:pt idx="1794">
                  <c:v>39052</c:v>
                </c:pt>
                <c:pt idx="1795">
                  <c:v>39053</c:v>
                </c:pt>
                <c:pt idx="1796">
                  <c:v>39054</c:v>
                </c:pt>
                <c:pt idx="1797">
                  <c:v>39055</c:v>
                </c:pt>
                <c:pt idx="1798">
                  <c:v>39056</c:v>
                </c:pt>
                <c:pt idx="1799">
                  <c:v>39057</c:v>
                </c:pt>
                <c:pt idx="1800">
                  <c:v>39058</c:v>
                </c:pt>
                <c:pt idx="1801">
                  <c:v>39059</c:v>
                </c:pt>
                <c:pt idx="1802">
                  <c:v>39060</c:v>
                </c:pt>
                <c:pt idx="1803">
                  <c:v>39061</c:v>
                </c:pt>
                <c:pt idx="1804">
                  <c:v>39062</c:v>
                </c:pt>
                <c:pt idx="1805">
                  <c:v>39063</c:v>
                </c:pt>
                <c:pt idx="1806">
                  <c:v>39064</c:v>
                </c:pt>
                <c:pt idx="1807">
                  <c:v>39065</c:v>
                </c:pt>
                <c:pt idx="1808">
                  <c:v>39066</c:v>
                </c:pt>
                <c:pt idx="1809">
                  <c:v>39067</c:v>
                </c:pt>
                <c:pt idx="1810">
                  <c:v>39068</c:v>
                </c:pt>
                <c:pt idx="1811">
                  <c:v>39069</c:v>
                </c:pt>
                <c:pt idx="1812">
                  <c:v>39070</c:v>
                </c:pt>
                <c:pt idx="1813">
                  <c:v>39071</c:v>
                </c:pt>
                <c:pt idx="1814">
                  <c:v>39072</c:v>
                </c:pt>
                <c:pt idx="1815">
                  <c:v>39073</c:v>
                </c:pt>
                <c:pt idx="1816">
                  <c:v>39074</c:v>
                </c:pt>
                <c:pt idx="1817">
                  <c:v>39075</c:v>
                </c:pt>
                <c:pt idx="1818">
                  <c:v>39076</c:v>
                </c:pt>
                <c:pt idx="1819">
                  <c:v>39077</c:v>
                </c:pt>
                <c:pt idx="1820">
                  <c:v>39078</c:v>
                </c:pt>
                <c:pt idx="1821">
                  <c:v>39079</c:v>
                </c:pt>
                <c:pt idx="1822">
                  <c:v>39080</c:v>
                </c:pt>
                <c:pt idx="1823">
                  <c:v>39081</c:v>
                </c:pt>
                <c:pt idx="1824">
                  <c:v>39082</c:v>
                </c:pt>
                <c:pt idx="1825">
                  <c:v>39083</c:v>
                </c:pt>
                <c:pt idx="1826">
                  <c:v>39084</c:v>
                </c:pt>
                <c:pt idx="1827">
                  <c:v>39085</c:v>
                </c:pt>
                <c:pt idx="1828">
                  <c:v>39086</c:v>
                </c:pt>
                <c:pt idx="1829">
                  <c:v>39087</c:v>
                </c:pt>
                <c:pt idx="1830">
                  <c:v>39088</c:v>
                </c:pt>
                <c:pt idx="1831">
                  <c:v>39089</c:v>
                </c:pt>
                <c:pt idx="1832">
                  <c:v>39090</c:v>
                </c:pt>
                <c:pt idx="1833">
                  <c:v>39091</c:v>
                </c:pt>
                <c:pt idx="1834">
                  <c:v>39092</c:v>
                </c:pt>
                <c:pt idx="1835">
                  <c:v>39093</c:v>
                </c:pt>
                <c:pt idx="1836">
                  <c:v>39094</c:v>
                </c:pt>
                <c:pt idx="1837">
                  <c:v>39095</c:v>
                </c:pt>
                <c:pt idx="1838">
                  <c:v>39096</c:v>
                </c:pt>
                <c:pt idx="1839">
                  <c:v>39097</c:v>
                </c:pt>
                <c:pt idx="1840">
                  <c:v>39098</c:v>
                </c:pt>
                <c:pt idx="1841">
                  <c:v>39099</c:v>
                </c:pt>
                <c:pt idx="1842">
                  <c:v>39100</c:v>
                </c:pt>
                <c:pt idx="1843">
                  <c:v>39101</c:v>
                </c:pt>
                <c:pt idx="1844">
                  <c:v>39102</c:v>
                </c:pt>
                <c:pt idx="1845">
                  <c:v>39103</c:v>
                </c:pt>
                <c:pt idx="1846">
                  <c:v>39104</c:v>
                </c:pt>
                <c:pt idx="1847">
                  <c:v>39105</c:v>
                </c:pt>
                <c:pt idx="1848">
                  <c:v>39106</c:v>
                </c:pt>
                <c:pt idx="1849">
                  <c:v>39107</c:v>
                </c:pt>
                <c:pt idx="1850">
                  <c:v>39108</c:v>
                </c:pt>
                <c:pt idx="1851">
                  <c:v>39109</c:v>
                </c:pt>
                <c:pt idx="1852">
                  <c:v>39110</c:v>
                </c:pt>
                <c:pt idx="1853">
                  <c:v>39111</c:v>
                </c:pt>
                <c:pt idx="1854">
                  <c:v>39112</c:v>
                </c:pt>
                <c:pt idx="1855">
                  <c:v>39113</c:v>
                </c:pt>
                <c:pt idx="1856">
                  <c:v>39114</c:v>
                </c:pt>
                <c:pt idx="1857">
                  <c:v>39115</c:v>
                </c:pt>
                <c:pt idx="1858">
                  <c:v>39116</c:v>
                </c:pt>
                <c:pt idx="1859">
                  <c:v>39117</c:v>
                </c:pt>
                <c:pt idx="1860">
                  <c:v>39118</c:v>
                </c:pt>
                <c:pt idx="1861">
                  <c:v>39119</c:v>
                </c:pt>
                <c:pt idx="1862">
                  <c:v>39120</c:v>
                </c:pt>
                <c:pt idx="1863">
                  <c:v>39121</c:v>
                </c:pt>
                <c:pt idx="1864">
                  <c:v>39122</c:v>
                </c:pt>
                <c:pt idx="1865">
                  <c:v>39123</c:v>
                </c:pt>
                <c:pt idx="1866">
                  <c:v>39124</c:v>
                </c:pt>
                <c:pt idx="1867">
                  <c:v>39125</c:v>
                </c:pt>
                <c:pt idx="1868">
                  <c:v>39126</c:v>
                </c:pt>
                <c:pt idx="1869">
                  <c:v>39127</c:v>
                </c:pt>
                <c:pt idx="1870">
                  <c:v>39128</c:v>
                </c:pt>
                <c:pt idx="1871">
                  <c:v>39129</c:v>
                </c:pt>
                <c:pt idx="1872">
                  <c:v>39130</c:v>
                </c:pt>
                <c:pt idx="1873">
                  <c:v>39131</c:v>
                </c:pt>
                <c:pt idx="1874">
                  <c:v>39132</c:v>
                </c:pt>
                <c:pt idx="1875">
                  <c:v>39133</c:v>
                </c:pt>
                <c:pt idx="1876">
                  <c:v>39134</c:v>
                </c:pt>
                <c:pt idx="1877">
                  <c:v>39135</c:v>
                </c:pt>
                <c:pt idx="1878">
                  <c:v>39136</c:v>
                </c:pt>
                <c:pt idx="1879">
                  <c:v>39137</c:v>
                </c:pt>
                <c:pt idx="1880">
                  <c:v>39138</c:v>
                </c:pt>
                <c:pt idx="1881">
                  <c:v>39139</c:v>
                </c:pt>
                <c:pt idx="1882">
                  <c:v>39140</c:v>
                </c:pt>
                <c:pt idx="1883">
                  <c:v>39141</c:v>
                </c:pt>
                <c:pt idx="1884">
                  <c:v>39142</c:v>
                </c:pt>
                <c:pt idx="1885">
                  <c:v>39143</c:v>
                </c:pt>
                <c:pt idx="1886">
                  <c:v>39144</c:v>
                </c:pt>
                <c:pt idx="1887">
                  <c:v>39145</c:v>
                </c:pt>
                <c:pt idx="1888">
                  <c:v>39146</c:v>
                </c:pt>
                <c:pt idx="1889">
                  <c:v>39147</c:v>
                </c:pt>
                <c:pt idx="1890">
                  <c:v>39148</c:v>
                </c:pt>
                <c:pt idx="1891">
                  <c:v>39149</c:v>
                </c:pt>
                <c:pt idx="1892">
                  <c:v>39150</c:v>
                </c:pt>
                <c:pt idx="1893">
                  <c:v>39151</c:v>
                </c:pt>
                <c:pt idx="1894">
                  <c:v>39152</c:v>
                </c:pt>
                <c:pt idx="1895">
                  <c:v>39153</c:v>
                </c:pt>
                <c:pt idx="1896">
                  <c:v>39154</c:v>
                </c:pt>
                <c:pt idx="1897">
                  <c:v>39155</c:v>
                </c:pt>
                <c:pt idx="1898">
                  <c:v>39156</c:v>
                </c:pt>
                <c:pt idx="1899">
                  <c:v>39157</c:v>
                </c:pt>
                <c:pt idx="1900">
                  <c:v>39158</c:v>
                </c:pt>
                <c:pt idx="1901">
                  <c:v>39159</c:v>
                </c:pt>
                <c:pt idx="1902">
                  <c:v>39160</c:v>
                </c:pt>
                <c:pt idx="1903">
                  <c:v>39161</c:v>
                </c:pt>
                <c:pt idx="1904">
                  <c:v>39162</c:v>
                </c:pt>
                <c:pt idx="1905">
                  <c:v>39163</c:v>
                </c:pt>
                <c:pt idx="1906">
                  <c:v>39164</c:v>
                </c:pt>
                <c:pt idx="1907">
                  <c:v>39165</c:v>
                </c:pt>
                <c:pt idx="1908">
                  <c:v>39166</c:v>
                </c:pt>
                <c:pt idx="1909">
                  <c:v>39167</c:v>
                </c:pt>
                <c:pt idx="1910">
                  <c:v>39168</c:v>
                </c:pt>
                <c:pt idx="1911">
                  <c:v>39169</c:v>
                </c:pt>
                <c:pt idx="1912">
                  <c:v>39170</c:v>
                </c:pt>
                <c:pt idx="1913">
                  <c:v>39171</c:v>
                </c:pt>
                <c:pt idx="1914">
                  <c:v>39172</c:v>
                </c:pt>
                <c:pt idx="1915">
                  <c:v>39173</c:v>
                </c:pt>
                <c:pt idx="1916">
                  <c:v>39174</c:v>
                </c:pt>
                <c:pt idx="1917">
                  <c:v>39175</c:v>
                </c:pt>
                <c:pt idx="1918">
                  <c:v>39176</c:v>
                </c:pt>
                <c:pt idx="1919">
                  <c:v>39177</c:v>
                </c:pt>
                <c:pt idx="1920">
                  <c:v>39179</c:v>
                </c:pt>
                <c:pt idx="1921">
                  <c:v>39180</c:v>
                </c:pt>
                <c:pt idx="1922">
                  <c:v>39181</c:v>
                </c:pt>
                <c:pt idx="1923">
                  <c:v>39182</c:v>
                </c:pt>
                <c:pt idx="1924">
                  <c:v>39183</c:v>
                </c:pt>
                <c:pt idx="1925">
                  <c:v>39184</c:v>
                </c:pt>
                <c:pt idx="1926">
                  <c:v>39186</c:v>
                </c:pt>
                <c:pt idx="1927">
                  <c:v>39187</c:v>
                </c:pt>
                <c:pt idx="1928">
                  <c:v>39188</c:v>
                </c:pt>
                <c:pt idx="1929">
                  <c:v>39189</c:v>
                </c:pt>
                <c:pt idx="1930">
                  <c:v>39190</c:v>
                </c:pt>
                <c:pt idx="1931">
                  <c:v>39191</c:v>
                </c:pt>
                <c:pt idx="1932">
                  <c:v>39192</c:v>
                </c:pt>
                <c:pt idx="1933">
                  <c:v>39193</c:v>
                </c:pt>
                <c:pt idx="1934">
                  <c:v>39194</c:v>
                </c:pt>
                <c:pt idx="1935">
                  <c:v>39195</c:v>
                </c:pt>
                <c:pt idx="1936">
                  <c:v>39196</c:v>
                </c:pt>
                <c:pt idx="1937">
                  <c:v>39197</c:v>
                </c:pt>
                <c:pt idx="1938">
                  <c:v>39198</c:v>
                </c:pt>
                <c:pt idx="1939">
                  <c:v>39199</c:v>
                </c:pt>
                <c:pt idx="1940">
                  <c:v>39200</c:v>
                </c:pt>
                <c:pt idx="1941">
                  <c:v>39201</c:v>
                </c:pt>
                <c:pt idx="1942">
                  <c:v>39202</c:v>
                </c:pt>
                <c:pt idx="1943">
                  <c:v>39203</c:v>
                </c:pt>
                <c:pt idx="1944">
                  <c:v>39204</c:v>
                </c:pt>
                <c:pt idx="1945">
                  <c:v>39205</c:v>
                </c:pt>
                <c:pt idx="1946">
                  <c:v>39206</c:v>
                </c:pt>
                <c:pt idx="1947">
                  <c:v>39207</c:v>
                </c:pt>
                <c:pt idx="1948">
                  <c:v>39208</c:v>
                </c:pt>
                <c:pt idx="1949">
                  <c:v>39210</c:v>
                </c:pt>
                <c:pt idx="1950">
                  <c:v>39211</c:v>
                </c:pt>
                <c:pt idx="1951">
                  <c:v>39212</c:v>
                </c:pt>
                <c:pt idx="1952">
                  <c:v>39213</c:v>
                </c:pt>
                <c:pt idx="1953">
                  <c:v>39214</c:v>
                </c:pt>
                <c:pt idx="1954">
                  <c:v>39215</c:v>
                </c:pt>
                <c:pt idx="1955">
                  <c:v>39216</c:v>
                </c:pt>
                <c:pt idx="1956">
                  <c:v>39217</c:v>
                </c:pt>
                <c:pt idx="1957">
                  <c:v>39218</c:v>
                </c:pt>
                <c:pt idx="1958">
                  <c:v>39219</c:v>
                </c:pt>
                <c:pt idx="1959">
                  <c:v>39220</c:v>
                </c:pt>
                <c:pt idx="1960">
                  <c:v>39221</c:v>
                </c:pt>
                <c:pt idx="1961">
                  <c:v>39222</c:v>
                </c:pt>
                <c:pt idx="1962">
                  <c:v>39223</c:v>
                </c:pt>
                <c:pt idx="1963">
                  <c:v>39224</c:v>
                </c:pt>
                <c:pt idx="1964">
                  <c:v>39225</c:v>
                </c:pt>
                <c:pt idx="1965">
                  <c:v>39226</c:v>
                </c:pt>
                <c:pt idx="1966">
                  <c:v>39227</c:v>
                </c:pt>
                <c:pt idx="1967">
                  <c:v>39228</c:v>
                </c:pt>
                <c:pt idx="1968">
                  <c:v>39229</c:v>
                </c:pt>
                <c:pt idx="1969">
                  <c:v>39230</c:v>
                </c:pt>
                <c:pt idx="1970">
                  <c:v>39231</c:v>
                </c:pt>
                <c:pt idx="1971">
                  <c:v>39232</c:v>
                </c:pt>
                <c:pt idx="1972">
                  <c:v>39233</c:v>
                </c:pt>
                <c:pt idx="1973">
                  <c:v>39234</c:v>
                </c:pt>
                <c:pt idx="1974">
                  <c:v>39235</c:v>
                </c:pt>
                <c:pt idx="1975">
                  <c:v>39236</c:v>
                </c:pt>
                <c:pt idx="1976">
                  <c:v>39237</c:v>
                </c:pt>
                <c:pt idx="1977">
                  <c:v>39238</c:v>
                </c:pt>
                <c:pt idx="1978">
                  <c:v>39239</c:v>
                </c:pt>
                <c:pt idx="1979">
                  <c:v>39240</c:v>
                </c:pt>
                <c:pt idx="1980">
                  <c:v>39241</c:v>
                </c:pt>
                <c:pt idx="1981">
                  <c:v>39242</c:v>
                </c:pt>
                <c:pt idx="1982">
                  <c:v>39243</c:v>
                </c:pt>
                <c:pt idx="1983">
                  <c:v>39244</c:v>
                </c:pt>
                <c:pt idx="1984">
                  <c:v>39245</c:v>
                </c:pt>
                <c:pt idx="1985">
                  <c:v>39246</c:v>
                </c:pt>
                <c:pt idx="1986">
                  <c:v>39247</c:v>
                </c:pt>
                <c:pt idx="1987">
                  <c:v>39248</c:v>
                </c:pt>
                <c:pt idx="1988">
                  <c:v>39249</c:v>
                </c:pt>
                <c:pt idx="1989">
                  <c:v>39250</c:v>
                </c:pt>
                <c:pt idx="1990">
                  <c:v>39251</c:v>
                </c:pt>
                <c:pt idx="1991">
                  <c:v>39252</c:v>
                </c:pt>
                <c:pt idx="1992">
                  <c:v>39253</c:v>
                </c:pt>
                <c:pt idx="1993">
                  <c:v>39254</c:v>
                </c:pt>
                <c:pt idx="1994">
                  <c:v>39255</c:v>
                </c:pt>
                <c:pt idx="1995">
                  <c:v>39256</c:v>
                </c:pt>
                <c:pt idx="1996">
                  <c:v>39257</c:v>
                </c:pt>
                <c:pt idx="1997">
                  <c:v>39258</c:v>
                </c:pt>
                <c:pt idx="1998">
                  <c:v>39259</c:v>
                </c:pt>
                <c:pt idx="1999">
                  <c:v>39260</c:v>
                </c:pt>
                <c:pt idx="2000">
                  <c:v>39261</c:v>
                </c:pt>
                <c:pt idx="2001">
                  <c:v>39262</c:v>
                </c:pt>
                <c:pt idx="2002">
                  <c:v>39263</c:v>
                </c:pt>
                <c:pt idx="2003">
                  <c:v>39264</c:v>
                </c:pt>
                <c:pt idx="2004">
                  <c:v>39265</c:v>
                </c:pt>
                <c:pt idx="2005">
                  <c:v>39266</c:v>
                </c:pt>
                <c:pt idx="2006">
                  <c:v>39267</c:v>
                </c:pt>
                <c:pt idx="2007">
                  <c:v>39268</c:v>
                </c:pt>
                <c:pt idx="2008">
                  <c:v>39269</c:v>
                </c:pt>
                <c:pt idx="2009">
                  <c:v>39270</c:v>
                </c:pt>
                <c:pt idx="2010">
                  <c:v>39271</c:v>
                </c:pt>
                <c:pt idx="2011">
                  <c:v>39272</c:v>
                </c:pt>
                <c:pt idx="2012">
                  <c:v>39273</c:v>
                </c:pt>
                <c:pt idx="2013">
                  <c:v>39274</c:v>
                </c:pt>
                <c:pt idx="2014">
                  <c:v>39275</c:v>
                </c:pt>
                <c:pt idx="2015">
                  <c:v>39276</c:v>
                </c:pt>
                <c:pt idx="2016">
                  <c:v>39277</c:v>
                </c:pt>
                <c:pt idx="2017">
                  <c:v>39278</c:v>
                </c:pt>
                <c:pt idx="2018">
                  <c:v>39279</c:v>
                </c:pt>
                <c:pt idx="2019">
                  <c:v>39280</c:v>
                </c:pt>
                <c:pt idx="2020">
                  <c:v>39281</c:v>
                </c:pt>
                <c:pt idx="2021">
                  <c:v>39282</c:v>
                </c:pt>
                <c:pt idx="2022">
                  <c:v>39283</c:v>
                </c:pt>
                <c:pt idx="2023">
                  <c:v>39284</c:v>
                </c:pt>
                <c:pt idx="2024">
                  <c:v>39285</c:v>
                </c:pt>
                <c:pt idx="2025">
                  <c:v>39286</c:v>
                </c:pt>
                <c:pt idx="2026">
                  <c:v>39287</c:v>
                </c:pt>
                <c:pt idx="2027">
                  <c:v>39288</c:v>
                </c:pt>
                <c:pt idx="2028">
                  <c:v>39289</c:v>
                </c:pt>
                <c:pt idx="2029">
                  <c:v>39290</c:v>
                </c:pt>
                <c:pt idx="2030">
                  <c:v>39291</c:v>
                </c:pt>
                <c:pt idx="2031">
                  <c:v>39292</c:v>
                </c:pt>
                <c:pt idx="2032">
                  <c:v>39293</c:v>
                </c:pt>
                <c:pt idx="2033">
                  <c:v>39294</c:v>
                </c:pt>
                <c:pt idx="2034">
                  <c:v>39295</c:v>
                </c:pt>
                <c:pt idx="2035">
                  <c:v>39296</c:v>
                </c:pt>
                <c:pt idx="2036">
                  <c:v>39297</c:v>
                </c:pt>
                <c:pt idx="2037">
                  <c:v>39298</c:v>
                </c:pt>
                <c:pt idx="2038">
                  <c:v>39299</c:v>
                </c:pt>
                <c:pt idx="2039">
                  <c:v>39300</c:v>
                </c:pt>
                <c:pt idx="2040">
                  <c:v>39301</c:v>
                </c:pt>
                <c:pt idx="2041">
                  <c:v>39302</c:v>
                </c:pt>
                <c:pt idx="2042">
                  <c:v>39303</c:v>
                </c:pt>
                <c:pt idx="2043">
                  <c:v>39304</c:v>
                </c:pt>
                <c:pt idx="2044">
                  <c:v>39305</c:v>
                </c:pt>
                <c:pt idx="2045">
                  <c:v>39306</c:v>
                </c:pt>
                <c:pt idx="2046">
                  <c:v>39307</c:v>
                </c:pt>
                <c:pt idx="2047">
                  <c:v>39308</c:v>
                </c:pt>
                <c:pt idx="2048">
                  <c:v>39309</c:v>
                </c:pt>
                <c:pt idx="2049">
                  <c:v>39310</c:v>
                </c:pt>
                <c:pt idx="2050">
                  <c:v>39311</c:v>
                </c:pt>
                <c:pt idx="2051">
                  <c:v>39312</c:v>
                </c:pt>
                <c:pt idx="2052">
                  <c:v>39313</c:v>
                </c:pt>
                <c:pt idx="2053">
                  <c:v>39314</c:v>
                </c:pt>
                <c:pt idx="2054">
                  <c:v>39315</c:v>
                </c:pt>
                <c:pt idx="2055">
                  <c:v>39316</c:v>
                </c:pt>
                <c:pt idx="2056">
                  <c:v>39317</c:v>
                </c:pt>
                <c:pt idx="2057">
                  <c:v>39318</c:v>
                </c:pt>
                <c:pt idx="2058">
                  <c:v>39319</c:v>
                </c:pt>
                <c:pt idx="2059">
                  <c:v>39320</c:v>
                </c:pt>
                <c:pt idx="2060">
                  <c:v>39321</c:v>
                </c:pt>
                <c:pt idx="2061">
                  <c:v>39322</c:v>
                </c:pt>
                <c:pt idx="2062">
                  <c:v>39323</c:v>
                </c:pt>
                <c:pt idx="2063">
                  <c:v>39324</c:v>
                </c:pt>
                <c:pt idx="2064">
                  <c:v>39325</c:v>
                </c:pt>
                <c:pt idx="2065">
                  <c:v>39326</c:v>
                </c:pt>
                <c:pt idx="2066">
                  <c:v>39327</c:v>
                </c:pt>
                <c:pt idx="2067">
                  <c:v>39328</c:v>
                </c:pt>
                <c:pt idx="2068">
                  <c:v>39329</c:v>
                </c:pt>
                <c:pt idx="2069">
                  <c:v>39330</c:v>
                </c:pt>
                <c:pt idx="2070">
                  <c:v>39331</c:v>
                </c:pt>
                <c:pt idx="2071">
                  <c:v>39332</c:v>
                </c:pt>
                <c:pt idx="2072">
                  <c:v>39333</c:v>
                </c:pt>
                <c:pt idx="2073">
                  <c:v>39334</c:v>
                </c:pt>
                <c:pt idx="2074">
                  <c:v>39335</c:v>
                </c:pt>
                <c:pt idx="2075">
                  <c:v>39336</c:v>
                </c:pt>
                <c:pt idx="2076">
                  <c:v>39337</c:v>
                </c:pt>
                <c:pt idx="2077">
                  <c:v>39338</c:v>
                </c:pt>
                <c:pt idx="2078">
                  <c:v>39339</c:v>
                </c:pt>
                <c:pt idx="2079">
                  <c:v>39340</c:v>
                </c:pt>
                <c:pt idx="2080">
                  <c:v>39341</c:v>
                </c:pt>
                <c:pt idx="2081">
                  <c:v>39342</c:v>
                </c:pt>
                <c:pt idx="2082">
                  <c:v>39343</c:v>
                </c:pt>
                <c:pt idx="2083">
                  <c:v>39344</c:v>
                </c:pt>
                <c:pt idx="2084">
                  <c:v>39345</c:v>
                </c:pt>
                <c:pt idx="2085">
                  <c:v>39346</c:v>
                </c:pt>
                <c:pt idx="2086">
                  <c:v>39347</c:v>
                </c:pt>
                <c:pt idx="2087">
                  <c:v>39348</c:v>
                </c:pt>
                <c:pt idx="2088">
                  <c:v>39349</c:v>
                </c:pt>
                <c:pt idx="2089">
                  <c:v>39350</c:v>
                </c:pt>
                <c:pt idx="2090">
                  <c:v>39351</c:v>
                </c:pt>
                <c:pt idx="2091">
                  <c:v>39352</c:v>
                </c:pt>
                <c:pt idx="2092">
                  <c:v>39353</c:v>
                </c:pt>
                <c:pt idx="2093">
                  <c:v>39354</c:v>
                </c:pt>
                <c:pt idx="2094">
                  <c:v>39355</c:v>
                </c:pt>
                <c:pt idx="2095">
                  <c:v>39356</c:v>
                </c:pt>
                <c:pt idx="2096">
                  <c:v>39357</c:v>
                </c:pt>
                <c:pt idx="2097">
                  <c:v>39358</c:v>
                </c:pt>
                <c:pt idx="2098">
                  <c:v>39359</c:v>
                </c:pt>
                <c:pt idx="2099">
                  <c:v>39360</c:v>
                </c:pt>
                <c:pt idx="2100">
                  <c:v>39361</c:v>
                </c:pt>
                <c:pt idx="2101">
                  <c:v>39362</c:v>
                </c:pt>
                <c:pt idx="2102">
                  <c:v>39363</c:v>
                </c:pt>
                <c:pt idx="2103">
                  <c:v>39364</c:v>
                </c:pt>
                <c:pt idx="2104">
                  <c:v>39365</c:v>
                </c:pt>
                <c:pt idx="2105">
                  <c:v>39366</c:v>
                </c:pt>
                <c:pt idx="2106">
                  <c:v>39367</c:v>
                </c:pt>
                <c:pt idx="2107">
                  <c:v>39368</c:v>
                </c:pt>
                <c:pt idx="2108">
                  <c:v>39369</c:v>
                </c:pt>
                <c:pt idx="2109">
                  <c:v>39370</c:v>
                </c:pt>
                <c:pt idx="2110">
                  <c:v>39371</c:v>
                </c:pt>
                <c:pt idx="2111">
                  <c:v>39372</c:v>
                </c:pt>
                <c:pt idx="2112">
                  <c:v>39373</c:v>
                </c:pt>
                <c:pt idx="2113">
                  <c:v>39374</c:v>
                </c:pt>
                <c:pt idx="2114">
                  <c:v>39375</c:v>
                </c:pt>
                <c:pt idx="2115">
                  <c:v>39376</c:v>
                </c:pt>
                <c:pt idx="2116">
                  <c:v>39377</c:v>
                </c:pt>
                <c:pt idx="2117">
                  <c:v>39378</c:v>
                </c:pt>
                <c:pt idx="2118">
                  <c:v>39379</c:v>
                </c:pt>
                <c:pt idx="2119">
                  <c:v>39380</c:v>
                </c:pt>
                <c:pt idx="2120">
                  <c:v>39381</c:v>
                </c:pt>
                <c:pt idx="2121">
                  <c:v>39382</c:v>
                </c:pt>
                <c:pt idx="2122">
                  <c:v>39383</c:v>
                </c:pt>
                <c:pt idx="2123">
                  <c:v>39384</c:v>
                </c:pt>
                <c:pt idx="2124">
                  <c:v>39385</c:v>
                </c:pt>
                <c:pt idx="2125">
                  <c:v>39386</c:v>
                </c:pt>
                <c:pt idx="2126">
                  <c:v>39387</c:v>
                </c:pt>
                <c:pt idx="2127">
                  <c:v>39388</c:v>
                </c:pt>
                <c:pt idx="2128">
                  <c:v>39389</c:v>
                </c:pt>
                <c:pt idx="2129">
                  <c:v>39390</c:v>
                </c:pt>
                <c:pt idx="2130">
                  <c:v>39391</c:v>
                </c:pt>
                <c:pt idx="2131">
                  <c:v>39392</c:v>
                </c:pt>
                <c:pt idx="2132">
                  <c:v>39393</c:v>
                </c:pt>
                <c:pt idx="2133">
                  <c:v>39394</c:v>
                </c:pt>
                <c:pt idx="2134">
                  <c:v>39395</c:v>
                </c:pt>
                <c:pt idx="2135">
                  <c:v>39396</c:v>
                </c:pt>
                <c:pt idx="2136">
                  <c:v>39397</c:v>
                </c:pt>
                <c:pt idx="2137">
                  <c:v>39398</c:v>
                </c:pt>
                <c:pt idx="2138">
                  <c:v>39399</c:v>
                </c:pt>
                <c:pt idx="2139">
                  <c:v>39400</c:v>
                </c:pt>
                <c:pt idx="2140">
                  <c:v>39401</c:v>
                </c:pt>
                <c:pt idx="2141">
                  <c:v>39402</c:v>
                </c:pt>
                <c:pt idx="2142">
                  <c:v>39403</c:v>
                </c:pt>
                <c:pt idx="2143">
                  <c:v>39404</c:v>
                </c:pt>
                <c:pt idx="2144">
                  <c:v>39405</c:v>
                </c:pt>
                <c:pt idx="2145">
                  <c:v>39406</c:v>
                </c:pt>
                <c:pt idx="2146">
                  <c:v>39407</c:v>
                </c:pt>
                <c:pt idx="2147">
                  <c:v>39408</c:v>
                </c:pt>
                <c:pt idx="2148">
                  <c:v>39409</c:v>
                </c:pt>
                <c:pt idx="2149">
                  <c:v>39410</c:v>
                </c:pt>
                <c:pt idx="2150">
                  <c:v>39411</c:v>
                </c:pt>
                <c:pt idx="2151">
                  <c:v>39412</c:v>
                </c:pt>
                <c:pt idx="2152">
                  <c:v>39413</c:v>
                </c:pt>
                <c:pt idx="2153">
                  <c:v>39414</c:v>
                </c:pt>
                <c:pt idx="2154">
                  <c:v>39415</c:v>
                </c:pt>
                <c:pt idx="2155">
                  <c:v>39416</c:v>
                </c:pt>
                <c:pt idx="2156">
                  <c:v>39417</c:v>
                </c:pt>
                <c:pt idx="2157">
                  <c:v>39418</c:v>
                </c:pt>
                <c:pt idx="2158">
                  <c:v>39419</c:v>
                </c:pt>
                <c:pt idx="2159">
                  <c:v>39420</c:v>
                </c:pt>
                <c:pt idx="2160">
                  <c:v>39421</c:v>
                </c:pt>
                <c:pt idx="2161">
                  <c:v>39422</c:v>
                </c:pt>
                <c:pt idx="2162">
                  <c:v>39423</c:v>
                </c:pt>
                <c:pt idx="2163">
                  <c:v>39424</c:v>
                </c:pt>
                <c:pt idx="2164">
                  <c:v>39425</c:v>
                </c:pt>
                <c:pt idx="2165">
                  <c:v>39426</c:v>
                </c:pt>
                <c:pt idx="2166">
                  <c:v>39427</c:v>
                </c:pt>
                <c:pt idx="2167">
                  <c:v>39428</c:v>
                </c:pt>
                <c:pt idx="2168">
                  <c:v>39429</c:v>
                </c:pt>
                <c:pt idx="2169">
                  <c:v>39430</c:v>
                </c:pt>
                <c:pt idx="2170">
                  <c:v>39431</c:v>
                </c:pt>
                <c:pt idx="2171">
                  <c:v>39432</c:v>
                </c:pt>
                <c:pt idx="2172">
                  <c:v>39433</c:v>
                </c:pt>
                <c:pt idx="2173">
                  <c:v>39434</c:v>
                </c:pt>
                <c:pt idx="2174">
                  <c:v>39435</c:v>
                </c:pt>
                <c:pt idx="2175">
                  <c:v>39436</c:v>
                </c:pt>
                <c:pt idx="2176">
                  <c:v>39437</c:v>
                </c:pt>
                <c:pt idx="2177">
                  <c:v>39438</c:v>
                </c:pt>
                <c:pt idx="2178">
                  <c:v>39439</c:v>
                </c:pt>
                <c:pt idx="2179">
                  <c:v>39440</c:v>
                </c:pt>
                <c:pt idx="2180">
                  <c:v>39441</c:v>
                </c:pt>
                <c:pt idx="2181">
                  <c:v>39442</c:v>
                </c:pt>
                <c:pt idx="2182">
                  <c:v>39443</c:v>
                </c:pt>
                <c:pt idx="2183">
                  <c:v>39444</c:v>
                </c:pt>
                <c:pt idx="2184">
                  <c:v>39445</c:v>
                </c:pt>
                <c:pt idx="2185">
                  <c:v>39446</c:v>
                </c:pt>
                <c:pt idx="2186">
                  <c:v>39447</c:v>
                </c:pt>
                <c:pt idx="2187">
                  <c:v>39448</c:v>
                </c:pt>
                <c:pt idx="2188">
                  <c:v>39449</c:v>
                </c:pt>
                <c:pt idx="2189">
                  <c:v>39450</c:v>
                </c:pt>
                <c:pt idx="2190">
                  <c:v>39451</c:v>
                </c:pt>
                <c:pt idx="2191">
                  <c:v>39452</c:v>
                </c:pt>
                <c:pt idx="2192">
                  <c:v>39453</c:v>
                </c:pt>
                <c:pt idx="2193">
                  <c:v>39454</c:v>
                </c:pt>
                <c:pt idx="2194">
                  <c:v>39455</c:v>
                </c:pt>
                <c:pt idx="2195">
                  <c:v>39456</c:v>
                </c:pt>
                <c:pt idx="2196">
                  <c:v>39457</c:v>
                </c:pt>
                <c:pt idx="2197">
                  <c:v>39458</c:v>
                </c:pt>
                <c:pt idx="2198">
                  <c:v>39459</c:v>
                </c:pt>
                <c:pt idx="2199">
                  <c:v>39460</c:v>
                </c:pt>
                <c:pt idx="2200">
                  <c:v>39461</c:v>
                </c:pt>
                <c:pt idx="2201">
                  <c:v>39462</c:v>
                </c:pt>
                <c:pt idx="2202">
                  <c:v>39463</c:v>
                </c:pt>
                <c:pt idx="2203">
                  <c:v>39464</c:v>
                </c:pt>
                <c:pt idx="2204">
                  <c:v>39465</c:v>
                </c:pt>
                <c:pt idx="2205">
                  <c:v>39466</c:v>
                </c:pt>
                <c:pt idx="2206">
                  <c:v>39467</c:v>
                </c:pt>
                <c:pt idx="2207">
                  <c:v>39468</c:v>
                </c:pt>
                <c:pt idx="2208">
                  <c:v>39469</c:v>
                </c:pt>
                <c:pt idx="2209">
                  <c:v>39470</c:v>
                </c:pt>
                <c:pt idx="2210">
                  <c:v>39471</c:v>
                </c:pt>
                <c:pt idx="2211">
                  <c:v>39472</c:v>
                </c:pt>
                <c:pt idx="2212">
                  <c:v>39473</c:v>
                </c:pt>
                <c:pt idx="2213">
                  <c:v>39474</c:v>
                </c:pt>
                <c:pt idx="2214">
                  <c:v>39475</c:v>
                </c:pt>
                <c:pt idx="2215">
                  <c:v>39476</c:v>
                </c:pt>
                <c:pt idx="2216">
                  <c:v>39477</c:v>
                </c:pt>
                <c:pt idx="2217">
                  <c:v>39478</c:v>
                </c:pt>
                <c:pt idx="2218">
                  <c:v>39479</c:v>
                </c:pt>
                <c:pt idx="2219">
                  <c:v>39480</c:v>
                </c:pt>
                <c:pt idx="2220">
                  <c:v>39481</c:v>
                </c:pt>
                <c:pt idx="2221">
                  <c:v>39482</c:v>
                </c:pt>
                <c:pt idx="2222">
                  <c:v>39483</c:v>
                </c:pt>
                <c:pt idx="2223">
                  <c:v>39484</c:v>
                </c:pt>
                <c:pt idx="2224">
                  <c:v>39485</c:v>
                </c:pt>
                <c:pt idx="2225">
                  <c:v>39486</c:v>
                </c:pt>
                <c:pt idx="2226">
                  <c:v>39487</c:v>
                </c:pt>
                <c:pt idx="2227">
                  <c:v>39488</c:v>
                </c:pt>
                <c:pt idx="2228">
                  <c:v>39489</c:v>
                </c:pt>
                <c:pt idx="2229">
                  <c:v>39490</c:v>
                </c:pt>
                <c:pt idx="2230">
                  <c:v>39491</c:v>
                </c:pt>
                <c:pt idx="2231">
                  <c:v>39492</c:v>
                </c:pt>
                <c:pt idx="2232">
                  <c:v>39493</c:v>
                </c:pt>
                <c:pt idx="2233">
                  <c:v>39494</c:v>
                </c:pt>
                <c:pt idx="2234">
                  <c:v>39495</c:v>
                </c:pt>
                <c:pt idx="2235">
                  <c:v>39496</c:v>
                </c:pt>
                <c:pt idx="2236">
                  <c:v>39497</c:v>
                </c:pt>
                <c:pt idx="2237">
                  <c:v>39498</c:v>
                </c:pt>
                <c:pt idx="2238">
                  <c:v>39499</c:v>
                </c:pt>
                <c:pt idx="2239">
                  <c:v>39500</c:v>
                </c:pt>
                <c:pt idx="2240">
                  <c:v>39501</c:v>
                </c:pt>
                <c:pt idx="2241">
                  <c:v>39502</c:v>
                </c:pt>
                <c:pt idx="2242">
                  <c:v>39503</c:v>
                </c:pt>
                <c:pt idx="2243">
                  <c:v>39504</c:v>
                </c:pt>
                <c:pt idx="2244">
                  <c:v>39505</c:v>
                </c:pt>
                <c:pt idx="2245">
                  <c:v>39506</c:v>
                </c:pt>
                <c:pt idx="2246">
                  <c:v>39507</c:v>
                </c:pt>
                <c:pt idx="2247">
                  <c:v>39508</c:v>
                </c:pt>
                <c:pt idx="2248">
                  <c:v>39509</c:v>
                </c:pt>
                <c:pt idx="2249">
                  <c:v>39510</c:v>
                </c:pt>
                <c:pt idx="2250">
                  <c:v>39511</c:v>
                </c:pt>
                <c:pt idx="2251">
                  <c:v>39512</c:v>
                </c:pt>
                <c:pt idx="2252">
                  <c:v>39513</c:v>
                </c:pt>
                <c:pt idx="2253">
                  <c:v>39514</c:v>
                </c:pt>
                <c:pt idx="2254">
                  <c:v>39515</c:v>
                </c:pt>
                <c:pt idx="2255">
                  <c:v>39516</c:v>
                </c:pt>
                <c:pt idx="2256">
                  <c:v>39517</c:v>
                </c:pt>
                <c:pt idx="2257">
                  <c:v>39518</c:v>
                </c:pt>
                <c:pt idx="2258">
                  <c:v>39519</c:v>
                </c:pt>
                <c:pt idx="2259">
                  <c:v>39520</c:v>
                </c:pt>
                <c:pt idx="2260">
                  <c:v>39521</c:v>
                </c:pt>
                <c:pt idx="2261">
                  <c:v>39522</c:v>
                </c:pt>
                <c:pt idx="2262">
                  <c:v>39523</c:v>
                </c:pt>
                <c:pt idx="2263">
                  <c:v>39524</c:v>
                </c:pt>
                <c:pt idx="2264">
                  <c:v>39525</c:v>
                </c:pt>
                <c:pt idx="2265">
                  <c:v>39526</c:v>
                </c:pt>
                <c:pt idx="2266">
                  <c:v>39527</c:v>
                </c:pt>
                <c:pt idx="2267">
                  <c:v>39528</c:v>
                </c:pt>
                <c:pt idx="2268">
                  <c:v>39529</c:v>
                </c:pt>
                <c:pt idx="2269">
                  <c:v>39530</c:v>
                </c:pt>
                <c:pt idx="2270">
                  <c:v>39531</c:v>
                </c:pt>
                <c:pt idx="2271">
                  <c:v>39532</c:v>
                </c:pt>
                <c:pt idx="2272">
                  <c:v>39533</c:v>
                </c:pt>
                <c:pt idx="2273">
                  <c:v>39534</c:v>
                </c:pt>
                <c:pt idx="2274">
                  <c:v>39535</c:v>
                </c:pt>
                <c:pt idx="2275">
                  <c:v>39536</c:v>
                </c:pt>
                <c:pt idx="2276">
                  <c:v>39537</c:v>
                </c:pt>
                <c:pt idx="2277">
                  <c:v>39538</c:v>
                </c:pt>
                <c:pt idx="2278">
                  <c:v>39539</c:v>
                </c:pt>
                <c:pt idx="2279">
                  <c:v>39540</c:v>
                </c:pt>
                <c:pt idx="2280">
                  <c:v>39541</c:v>
                </c:pt>
                <c:pt idx="2281">
                  <c:v>39542</c:v>
                </c:pt>
                <c:pt idx="2282">
                  <c:v>39543</c:v>
                </c:pt>
                <c:pt idx="2283">
                  <c:v>39544</c:v>
                </c:pt>
                <c:pt idx="2284">
                  <c:v>39545</c:v>
                </c:pt>
                <c:pt idx="2285">
                  <c:v>39546</c:v>
                </c:pt>
                <c:pt idx="2286">
                  <c:v>39547</c:v>
                </c:pt>
                <c:pt idx="2287">
                  <c:v>39548</c:v>
                </c:pt>
                <c:pt idx="2288">
                  <c:v>39549</c:v>
                </c:pt>
                <c:pt idx="2289">
                  <c:v>39550</c:v>
                </c:pt>
                <c:pt idx="2290">
                  <c:v>39551</c:v>
                </c:pt>
                <c:pt idx="2291">
                  <c:v>39552</c:v>
                </c:pt>
                <c:pt idx="2292">
                  <c:v>39553</c:v>
                </c:pt>
                <c:pt idx="2293">
                  <c:v>39554</c:v>
                </c:pt>
                <c:pt idx="2294">
                  <c:v>39555</c:v>
                </c:pt>
                <c:pt idx="2295">
                  <c:v>39556</c:v>
                </c:pt>
                <c:pt idx="2296">
                  <c:v>39557</c:v>
                </c:pt>
                <c:pt idx="2297">
                  <c:v>39558</c:v>
                </c:pt>
                <c:pt idx="2298">
                  <c:v>39559</c:v>
                </c:pt>
                <c:pt idx="2299">
                  <c:v>39560</c:v>
                </c:pt>
                <c:pt idx="2300">
                  <c:v>39561</c:v>
                </c:pt>
                <c:pt idx="2301">
                  <c:v>39562</c:v>
                </c:pt>
                <c:pt idx="2302">
                  <c:v>39563</c:v>
                </c:pt>
                <c:pt idx="2303">
                  <c:v>39564</c:v>
                </c:pt>
                <c:pt idx="2304">
                  <c:v>39565</c:v>
                </c:pt>
                <c:pt idx="2305">
                  <c:v>39566</c:v>
                </c:pt>
                <c:pt idx="2306">
                  <c:v>39567</c:v>
                </c:pt>
                <c:pt idx="2307">
                  <c:v>39568</c:v>
                </c:pt>
                <c:pt idx="2308">
                  <c:v>39569</c:v>
                </c:pt>
                <c:pt idx="2309">
                  <c:v>39570</c:v>
                </c:pt>
                <c:pt idx="2310">
                  <c:v>39571</c:v>
                </c:pt>
                <c:pt idx="2311">
                  <c:v>39572</c:v>
                </c:pt>
                <c:pt idx="2312">
                  <c:v>39573</c:v>
                </c:pt>
                <c:pt idx="2313">
                  <c:v>39574</c:v>
                </c:pt>
                <c:pt idx="2314">
                  <c:v>39575</c:v>
                </c:pt>
                <c:pt idx="2315">
                  <c:v>39576</c:v>
                </c:pt>
                <c:pt idx="2316">
                  <c:v>39577</c:v>
                </c:pt>
                <c:pt idx="2317">
                  <c:v>39578</c:v>
                </c:pt>
                <c:pt idx="2318">
                  <c:v>39579</c:v>
                </c:pt>
                <c:pt idx="2319">
                  <c:v>39580</c:v>
                </c:pt>
                <c:pt idx="2320">
                  <c:v>39581</c:v>
                </c:pt>
                <c:pt idx="2321">
                  <c:v>39582</c:v>
                </c:pt>
                <c:pt idx="2322">
                  <c:v>39583</c:v>
                </c:pt>
                <c:pt idx="2323">
                  <c:v>39584</c:v>
                </c:pt>
                <c:pt idx="2324">
                  <c:v>39585</c:v>
                </c:pt>
                <c:pt idx="2325">
                  <c:v>39586</c:v>
                </c:pt>
                <c:pt idx="2326">
                  <c:v>39587</c:v>
                </c:pt>
                <c:pt idx="2327">
                  <c:v>39588</c:v>
                </c:pt>
                <c:pt idx="2328">
                  <c:v>39589</c:v>
                </c:pt>
                <c:pt idx="2329">
                  <c:v>39590</c:v>
                </c:pt>
                <c:pt idx="2330">
                  <c:v>39591</c:v>
                </c:pt>
                <c:pt idx="2331">
                  <c:v>39592</c:v>
                </c:pt>
                <c:pt idx="2332">
                  <c:v>39593</c:v>
                </c:pt>
                <c:pt idx="2333">
                  <c:v>39594</c:v>
                </c:pt>
                <c:pt idx="2334">
                  <c:v>39595</c:v>
                </c:pt>
                <c:pt idx="2335">
                  <c:v>39596</c:v>
                </c:pt>
                <c:pt idx="2336">
                  <c:v>39597</c:v>
                </c:pt>
                <c:pt idx="2337">
                  <c:v>39598</c:v>
                </c:pt>
                <c:pt idx="2338">
                  <c:v>39599</c:v>
                </c:pt>
                <c:pt idx="2339">
                  <c:v>39600</c:v>
                </c:pt>
                <c:pt idx="2340">
                  <c:v>39601</c:v>
                </c:pt>
                <c:pt idx="2341">
                  <c:v>39602</c:v>
                </c:pt>
                <c:pt idx="2342">
                  <c:v>39603</c:v>
                </c:pt>
                <c:pt idx="2343">
                  <c:v>39604</c:v>
                </c:pt>
                <c:pt idx="2344">
                  <c:v>39605</c:v>
                </c:pt>
                <c:pt idx="2345">
                  <c:v>39606</c:v>
                </c:pt>
                <c:pt idx="2346">
                  <c:v>39607</c:v>
                </c:pt>
                <c:pt idx="2347">
                  <c:v>39608</c:v>
                </c:pt>
                <c:pt idx="2348">
                  <c:v>39609</c:v>
                </c:pt>
                <c:pt idx="2349">
                  <c:v>39610</c:v>
                </c:pt>
                <c:pt idx="2350">
                  <c:v>39611</c:v>
                </c:pt>
                <c:pt idx="2351">
                  <c:v>39612</c:v>
                </c:pt>
                <c:pt idx="2352">
                  <c:v>39613</c:v>
                </c:pt>
                <c:pt idx="2353">
                  <c:v>39614</c:v>
                </c:pt>
                <c:pt idx="2354">
                  <c:v>39615</c:v>
                </c:pt>
                <c:pt idx="2355">
                  <c:v>39616</c:v>
                </c:pt>
                <c:pt idx="2356">
                  <c:v>39617</c:v>
                </c:pt>
                <c:pt idx="2357">
                  <c:v>39618</c:v>
                </c:pt>
                <c:pt idx="2358">
                  <c:v>39619</c:v>
                </c:pt>
                <c:pt idx="2359">
                  <c:v>39620</c:v>
                </c:pt>
                <c:pt idx="2360">
                  <c:v>39621</c:v>
                </c:pt>
                <c:pt idx="2361">
                  <c:v>39622</c:v>
                </c:pt>
                <c:pt idx="2362">
                  <c:v>39623</c:v>
                </c:pt>
                <c:pt idx="2363">
                  <c:v>39624</c:v>
                </c:pt>
                <c:pt idx="2364">
                  <c:v>39625</c:v>
                </c:pt>
                <c:pt idx="2365">
                  <c:v>39626</c:v>
                </c:pt>
                <c:pt idx="2366">
                  <c:v>39627</c:v>
                </c:pt>
                <c:pt idx="2367">
                  <c:v>39628</c:v>
                </c:pt>
                <c:pt idx="2368">
                  <c:v>39629</c:v>
                </c:pt>
                <c:pt idx="2369">
                  <c:v>39630</c:v>
                </c:pt>
                <c:pt idx="2370">
                  <c:v>39631</c:v>
                </c:pt>
                <c:pt idx="2371">
                  <c:v>39632</c:v>
                </c:pt>
                <c:pt idx="2372">
                  <c:v>39633</c:v>
                </c:pt>
                <c:pt idx="2373">
                  <c:v>39634</c:v>
                </c:pt>
                <c:pt idx="2374">
                  <c:v>39635</c:v>
                </c:pt>
                <c:pt idx="2375">
                  <c:v>39636</c:v>
                </c:pt>
                <c:pt idx="2376">
                  <c:v>39637</c:v>
                </c:pt>
                <c:pt idx="2377">
                  <c:v>39638</c:v>
                </c:pt>
                <c:pt idx="2378">
                  <c:v>39639</c:v>
                </c:pt>
                <c:pt idx="2379">
                  <c:v>39640</c:v>
                </c:pt>
                <c:pt idx="2380">
                  <c:v>39641</c:v>
                </c:pt>
                <c:pt idx="2381">
                  <c:v>39642</c:v>
                </c:pt>
                <c:pt idx="2382">
                  <c:v>39643</c:v>
                </c:pt>
                <c:pt idx="2383">
                  <c:v>39644</c:v>
                </c:pt>
                <c:pt idx="2384">
                  <c:v>39645</c:v>
                </c:pt>
                <c:pt idx="2385">
                  <c:v>39646</c:v>
                </c:pt>
                <c:pt idx="2386">
                  <c:v>39647</c:v>
                </c:pt>
                <c:pt idx="2387">
                  <c:v>39648</c:v>
                </c:pt>
                <c:pt idx="2388">
                  <c:v>39649</c:v>
                </c:pt>
                <c:pt idx="2389">
                  <c:v>39650</c:v>
                </c:pt>
                <c:pt idx="2390">
                  <c:v>39651</c:v>
                </c:pt>
                <c:pt idx="2391">
                  <c:v>39652</c:v>
                </c:pt>
                <c:pt idx="2392">
                  <c:v>39653</c:v>
                </c:pt>
                <c:pt idx="2393">
                  <c:v>39654</c:v>
                </c:pt>
                <c:pt idx="2394">
                  <c:v>39655</c:v>
                </c:pt>
                <c:pt idx="2395">
                  <c:v>39656</c:v>
                </c:pt>
                <c:pt idx="2396">
                  <c:v>39657</c:v>
                </c:pt>
                <c:pt idx="2397">
                  <c:v>39658</c:v>
                </c:pt>
                <c:pt idx="2398">
                  <c:v>39659</c:v>
                </c:pt>
                <c:pt idx="2399">
                  <c:v>39660</c:v>
                </c:pt>
                <c:pt idx="2400">
                  <c:v>39661</c:v>
                </c:pt>
                <c:pt idx="2401">
                  <c:v>39662</c:v>
                </c:pt>
                <c:pt idx="2402">
                  <c:v>39663</c:v>
                </c:pt>
                <c:pt idx="2403">
                  <c:v>39664</c:v>
                </c:pt>
                <c:pt idx="2404">
                  <c:v>39665</c:v>
                </c:pt>
                <c:pt idx="2405">
                  <c:v>39666</c:v>
                </c:pt>
                <c:pt idx="2406">
                  <c:v>39667</c:v>
                </c:pt>
                <c:pt idx="2407">
                  <c:v>39668</c:v>
                </c:pt>
                <c:pt idx="2408">
                  <c:v>39669</c:v>
                </c:pt>
                <c:pt idx="2409">
                  <c:v>39670</c:v>
                </c:pt>
                <c:pt idx="2410">
                  <c:v>39671</c:v>
                </c:pt>
                <c:pt idx="2411">
                  <c:v>39672</c:v>
                </c:pt>
                <c:pt idx="2412">
                  <c:v>39673</c:v>
                </c:pt>
                <c:pt idx="2413">
                  <c:v>39674</c:v>
                </c:pt>
                <c:pt idx="2414">
                  <c:v>39675</c:v>
                </c:pt>
                <c:pt idx="2415">
                  <c:v>39676</c:v>
                </c:pt>
                <c:pt idx="2416">
                  <c:v>39677</c:v>
                </c:pt>
                <c:pt idx="2417">
                  <c:v>39678</c:v>
                </c:pt>
                <c:pt idx="2418">
                  <c:v>39679</c:v>
                </c:pt>
                <c:pt idx="2419">
                  <c:v>39680</c:v>
                </c:pt>
                <c:pt idx="2420">
                  <c:v>39681</c:v>
                </c:pt>
                <c:pt idx="2421">
                  <c:v>39682</c:v>
                </c:pt>
                <c:pt idx="2422">
                  <c:v>39683</c:v>
                </c:pt>
                <c:pt idx="2423">
                  <c:v>39684</c:v>
                </c:pt>
                <c:pt idx="2424">
                  <c:v>39685</c:v>
                </c:pt>
                <c:pt idx="2425">
                  <c:v>39686</c:v>
                </c:pt>
                <c:pt idx="2426">
                  <c:v>39687</c:v>
                </c:pt>
                <c:pt idx="2427">
                  <c:v>39688</c:v>
                </c:pt>
                <c:pt idx="2428">
                  <c:v>39689</c:v>
                </c:pt>
                <c:pt idx="2429">
                  <c:v>39690</c:v>
                </c:pt>
                <c:pt idx="2430">
                  <c:v>39691</c:v>
                </c:pt>
                <c:pt idx="2431">
                  <c:v>39692</c:v>
                </c:pt>
                <c:pt idx="2432">
                  <c:v>39693</c:v>
                </c:pt>
                <c:pt idx="2433">
                  <c:v>39694</c:v>
                </c:pt>
                <c:pt idx="2434">
                  <c:v>39695</c:v>
                </c:pt>
                <c:pt idx="2435">
                  <c:v>39696</c:v>
                </c:pt>
                <c:pt idx="2436">
                  <c:v>39697</c:v>
                </c:pt>
                <c:pt idx="2437">
                  <c:v>39698</c:v>
                </c:pt>
                <c:pt idx="2438">
                  <c:v>39699</c:v>
                </c:pt>
                <c:pt idx="2439">
                  <c:v>39700</c:v>
                </c:pt>
                <c:pt idx="2440">
                  <c:v>39701</c:v>
                </c:pt>
                <c:pt idx="2441">
                  <c:v>39702</c:v>
                </c:pt>
                <c:pt idx="2442">
                  <c:v>39703</c:v>
                </c:pt>
                <c:pt idx="2443">
                  <c:v>39704</c:v>
                </c:pt>
                <c:pt idx="2444">
                  <c:v>39705</c:v>
                </c:pt>
                <c:pt idx="2445">
                  <c:v>39706</c:v>
                </c:pt>
                <c:pt idx="2446">
                  <c:v>39707</c:v>
                </c:pt>
                <c:pt idx="2447">
                  <c:v>39708</c:v>
                </c:pt>
                <c:pt idx="2448">
                  <c:v>39709</c:v>
                </c:pt>
                <c:pt idx="2449">
                  <c:v>39710</c:v>
                </c:pt>
                <c:pt idx="2450">
                  <c:v>39711</c:v>
                </c:pt>
                <c:pt idx="2451">
                  <c:v>39712</c:v>
                </c:pt>
                <c:pt idx="2452">
                  <c:v>39713</c:v>
                </c:pt>
                <c:pt idx="2453">
                  <c:v>39714</c:v>
                </c:pt>
                <c:pt idx="2454">
                  <c:v>39715</c:v>
                </c:pt>
                <c:pt idx="2455">
                  <c:v>39716</c:v>
                </c:pt>
                <c:pt idx="2456">
                  <c:v>39717</c:v>
                </c:pt>
                <c:pt idx="2457">
                  <c:v>39718</c:v>
                </c:pt>
                <c:pt idx="2458">
                  <c:v>39719</c:v>
                </c:pt>
                <c:pt idx="2459">
                  <c:v>39720</c:v>
                </c:pt>
                <c:pt idx="2460">
                  <c:v>39721</c:v>
                </c:pt>
                <c:pt idx="2461">
                  <c:v>39722</c:v>
                </c:pt>
                <c:pt idx="2462">
                  <c:v>39723</c:v>
                </c:pt>
                <c:pt idx="2463">
                  <c:v>39724</c:v>
                </c:pt>
                <c:pt idx="2464">
                  <c:v>39725</c:v>
                </c:pt>
                <c:pt idx="2465">
                  <c:v>39726</c:v>
                </c:pt>
                <c:pt idx="2466">
                  <c:v>39727</c:v>
                </c:pt>
                <c:pt idx="2467">
                  <c:v>39728</c:v>
                </c:pt>
                <c:pt idx="2468">
                  <c:v>39729</c:v>
                </c:pt>
                <c:pt idx="2469">
                  <c:v>39730</c:v>
                </c:pt>
                <c:pt idx="2470">
                  <c:v>39731</c:v>
                </c:pt>
                <c:pt idx="2471">
                  <c:v>39732</c:v>
                </c:pt>
                <c:pt idx="2472">
                  <c:v>39733</c:v>
                </c:pt>
                <c:pt idx="2473">
                  <c:v>39734</c:v>
                </c:pt>
                <c:pt idx="2474">
                  <c:v>39735</c:v>
                </c:pt>
                <c:pt idx="2475">
                  <c:v>39736</c:v>
                </c:pt>
                <c:pt idx="2476">
                  <c:v>39737</c:v>
                </c:pt>
                <c:pt idx="2477">
                  <c:v>39738</c:v>
                </c:pt>
                <c:pt idx="2478">
                  <c:v>39739</c:v>
                </c:pt>
                <c:pt idx="2479">
                  <c:v>39740</c:v>
                </c:pt>
                <c:pt idx="2480">
                  <c:v>39741</c:v>
                </c:pt>
                <c:pt idx="2481">
                  <c:v>39742</c:v>
                </c:pt>
                <c:pt idx="2482">
                  <c:v>39743</c:v>
                </c:pt>
                <c:pt idx="2483">
                  <c:v>39744</c:v>
                </c:pt>
                <c:pt idx="2484">
                  <c:v>39745</c:v>
                </c:pt>
                <c:pt idx="2485">
                  <c:v>39746</c:v>
                </c:pt>
                <c:pt idx="2486">
                  <c:v>39747</c:v>
                </c:pt>
                <c:pt idx="2487">
                  <c:v>39748</c:v>
                </c:pt>
                <c:pt idx="2488">
                  <c:v>39749</c:v>
                </c:pt>
                <c:pt idx="2489">
                  <c:v>39750</c:v>
                </c:pt>
                <c:pt idx="2490">
                  <c:v>39751</c:v>
                </c:pt>
                <c:pt idx="2491">
                  <c:v>39752</c:v>
                </c:pt>
                <c:pt idx="2492">
                  <c:v>39753</c:v>
                </c:pt>
                <c:pt idx="2493">
                  <c:v>39754</c:v>
                </c:pt>
                <c:pt idx="2494">
                  <c:v>39755</c:v>
                </c:pt>
                <c:pt idx="2495">
                  <c:v>39756</c:v>
                </c:pt>
                <c:pt idx="2496">
                  <c:v>39757</c:v>
                </c:pt>
                <c:pt idx="2497">
                  <c:v>39758</c:v>
                </c:pt>
                <c:pt idx="2498">
                  <c:v>39759</c:v>
                </c:pt>
                <c:pt idx="2499">
                  <c:v>39760</c:v>
                </c:pt>
                <c:pt idx="2500">
                  <c:v>39761</c:v>
                </c:pt>
                <c:pt idx="2501">
                  <c:v>39762</c:v>
                </c:pt>
                <c:pt idx="2502">
                  <c:v>39763</c:v>
                </c:pt>
                <c:pt idx="2503">
                  <c:v>39764</c:v>
                </c:pt>
                <c:pt idx="2504">
                  <c:v>39765</c:v>
                </c:pt>
                <c:pt idx="2505">
                  <c:v>39766</c:v>
                </c:pt>
                <c:pt idx="2506">
                  <c:v>39767</c:v>
                </c:pt>
                <c:pt idx="2507">
                  <c:v>39768</c:v>
                </c:pt>
                <c:pt idx="2508">
                  <c:v>39769</c:v>
                </c:pt>
                <c:pt idx="2509">
                  <c:v>39770</c:v>
                </c:pt>
                <c:pt idx="2510">
                  <c:v>39771</c:v>
                </c:pt>
                <c:pt idx="2511">
                  <c:v>39772</c:v>
                </c:pt>
                <c:pt idx="2512">
                  <c:v>39773</c:v>
                </c:pt>
                <c:pt idx="2513">
                  <c:v>39774</c:v>
                </c:pt>
                <c:pt idx="2514">
                  <c:v>39775</c:v>
                </c:pt>
                <c:pt idx="2515">
                  <c:v>39776</c:v>
                </c:pt>
                <c:pt idx="2516">
                  <c:v>39777</c:v>
                </c:pt>
                <c:pt idx="2517">
                  <c:v>39778</c:v>
                </c:pt>
                <c:pt idx="2518">
                  <c:v>39779</c:v>
                </c:pt>
                <c:pt idx="2519">
                  <c:v>39780</c:v>
                </c:pt>
                <c:pt idx="2520">
                  <c:v>39781</c:v>
                </c:pt>
                <c:pt idx="2521">
                  <c:v>39782</c:v>
                </c:pt>
                <c:pt idx="2522">
                  <c:v>39783</c:v>
                </c:pt>
                <c:pt idx="2523">
                  <c:v>39784</c:v>
                </c:pt>
                <c:pt idx="2524">
                  <c:v>39785</c:v>
                </c:pt>
                <c:pt idx="2525">
                  <c:v>39786</c:v>
                </c:pt>
                <c:pt idx="2526">
                  <c:v>39787</c:v>
                </c:pt>
                <c:pt idx="2527">
                  <c:v>39788</c:v>
                </c:pt>
                <c:pt idx="2528">
                  <c:v>39789</c:v>
                </c:pt>
                <c:pt idx="2529">
                  <c:v>39790</c:v>
                </c:pt>
                <c:pt idx="2530">
                  <c:v>39791</c:v>
                </c:pt>
                <c:pt idx="2531">
                  <c:v>39792</c:v>
                </c:pt>
                <c:pt idx="2532">
                  <c:v>39793</c:v>
                </c:pt>
                <c:pt idx="2533">
                  <c:v>39794</c:v>
                </c:pt>
                <c:pt idx="2534">
                  <c:v>39795</c:v>
                </c:pt>
                <c:pt idx="2535">
                  <c:v>39796</c:v>
                </c:pt>
                <c:pt idx="2536">
                  <c:v>39797</c:v>
                </c:pt>
                <c:pt idx="2537">
                  <c:v>39798</c:v>
                </c:pt>
                <c:pt idx="2538">
                  <c:v>39799</c:v>
                </c:pt>
                <c:pt idx="2539">
                  <c:v>39800</c:v>
                </c:pt>
                <c:pt idx="2540">
                  <c:v>39801</c:v>
                </c:pt>
                <c:pt idx="2541">
                  <c:v>39802</c:v>
                </c:pt>
                <c:pt idx="2542">
                  <c:v>39803</c:v>
                </c:pt>
                <c:pt idx="2543">
                  <c:v>39804</c:v>
                </c:pt>
                <c:pt idx="2544">
                  <c:v>39805</c:v>
                </c:pt>
                <c:pt idx="2545">
                  <c:v>39806</c:v>
                </c:pt>
                <c:pt idx="2546">
                  <c:v>39807</c:v>
                </c:pt>
                <c:pt idx="2547">
                  <c:v>39808</c:v>
                </c:pt>
                <c:pt idx="2548">
                  <c:v>39809</c:v>
                </c:pt>
                <c:pt idx="2549">
                  <c:v>39810</c:v>
                </c:pt>
                <c:pt idx="2550">
                  <c:v>39811</c:v>
                </c:pt>
                <c:pt idx="2551">
                  <c:v>39812</c:v>
                </c:pt>
                <c:pt idx="2552">
                  <c:v>39813</c:v>
                </c:pt>
                <c:pt idx="2553">
                  <c:v>39814</c:v>
                </c:pt>
                <c:pt idx="2554">
                  <c:v>39815</c:v>
                </c:pt>
                <c:pt idx="2555">
                  <c:v>39816</c:v>
                </c:pt>
                <c:pt idx="2556">
                  <c:v>39817</c:v>
                </c:pt>
                <c:pt idx="2557">
                  <c:v>39818</c:v>
                </c:pt>
                <c:pt idx="2558">
                  <c:v>39819</c:v>
                </c:pt>
                <c:pt idx="2559">
                  <c:v>39820</c:v>
                </c:pt>
                <c:pt idx="2560">
                  <c:v>39821</c:v>
                </c:pt>
                <c:pt idx="2561">
                  <c:v>39822</c:v>
                </c:pt>
                <c:pt idx="2562">
                  <c:v>39823</c:v>
                </c:pt>
                <c:pt idx="2563">
                  <c:v>39824</c:v>
                </c:pt>
                <c:pt idx="2564">
                  <c:v>39825</c:v>
                </c:pt>
                <c:pt idx="2565">
                  <c:v>39826</c:v>
                </c:pt>
                <c:pt idx="2566">
                  <c:v>39827</c:v>
                </c:pt>
                <c:pt idx="2567">
                  <c:v>39828</c:v>
                </c:pt>
                <c:pt idx="2568">
                  <c:v>39829</c:v>
                </c:pt>
                <c:pt idx="2569">
                  <c:v>39830</c:v>
                </c:pt>
                <c:pt idx="2570">
                  <c:v>39831</c:v>
                </c:pt>
                <c:pt idx="2571">
                  <c:v>39832</c:v>
                </c:pt>
                <c:pt idx="2572">
                  <c:v>39833</c:v>
                </c:pt>
                <c:pt idx="2573">
                  <c:v>39834</c:v>
                </c:pt>
                <c:pt idx="2574">
                  <c:v>39835</c:v>
                </c:pt>
                <c:pt idx="2575">
                  <c:v>39836</c:v>
                </c:pt>
                <c:pt idx="2576">
                  <c:v>39837</c:v>
                </c:pt>
                <c:pt idx="2577">
                  <c:v>39838</c:v>
                </c:pt>
                <c:pt idx="2578">
                  <c:v>39839</c:v>
                </c:pt>
                <c:pt idx="2579">
                  <c:v>39840</c:v>
                </c:pt>
                <c:pt idx="2580">
                  <c:v>39841</c:v>
                </c:pt>
                <c:pt idx="2581">
                  <c:v>39842</c:v>
                </c:pt>
                <c:pt idx="2582">
                  <c:v>39843</c:v>
                </c:pt>
                <c:pt idx="2583">
                  <c:v>39844</c:v>
                </c:pt>
                <c:pt idx="2584">
                  <c:v>39845</c:v>
                </c:pt>
                <c:pt idx="2585">
                  <c:v>39846</c:v>
                </c:pt>
                <c:pt idx="2586">
                  <c:v>39847</c:v>
                </c:pt>
                <c:pt idx="2587">
                  <c:v>39848</c:v>
                </c:pt>
                <c:pt idx="2588">
                  <c:v>39849</c:v>
                </c:pt>
                <c:pt idx="2589">
                  <c:v>39850</c:v>
                </c:pt>
                <c:pt idx="2590">
                  <c:v>39851</c:v>
                </c:pt>
                <c:pt idx="2591">
                  <c:v>39852</c:v>
                </c:pt>
                <c:pt idx="2592">
                  <c:v>39853</c:v>
                </c:pt>
                <c:pt idx="2593">
                  <c:v>39854</c:v>
                </c:pt>
                <c:pt idx="2594">
                  <c:v>39855</c:v>
                </c:pt>
                <c:pt idx="2595">
                  <c:v>39856</c:v>
                </c:pt>
                <c:pt idx="2596">
                  <c:v>39857</c:v>
                </c:pt>
                <c:pt idx="2597">
                  <c:v>39858</c:v>
                </c:pt>
                <c:pt idx="2598">
                  <c:v>39859</c:v>
                </c:pt>
                <c:pt idx="2599">
                  <c:v>39860</c:v>
                </c:pt>
                <c:pt idx="2600">
                  <c:v>39861</c:v>
                </c:pt>
                <c:pt idx="2601">
                  <c:v>39862</c:v>
                </c:pt>
                <c:pt idx="2602">
                  <c:v>39863</c:v>
                </c:pt>
                <c:pt idx="2603">
                  <c:v>39864</c:v>
                </c:pt>
                <c:pt idx="2604">
                  <c:v>39865</c:v>
                </c:pt>
                <c:pt idx="2605">
                  <c:v>39866</c:v>
                </c:pt>
                <c:pt idx="2606">
                  <c:v>39867</c:v>
                </c:pt>
                <c:pt idx="2607">
                  <c:v>39868</c:v>
                </c:pt>
                <c:pt idx="2608">
                  <c:v>39869</c:v>
                </c:pt>
                <c:pt idx="2609">
                  <c:v>39870</c:v>
                </c:pt>
                <c:pt idx="2610">
                  <c:v>39871</c:v>
                </c:pt>
                <c:pt idx="2611">
                  <c:v>39872</c:v>
                </c:pt>
                <c:pt idx="2612">
                  <c:v>39873</c:v>
                </c:pt>
                <c:pt idx="2613">
                  <c:v>39874</c:v>
                </c:pt>
                <c:pt idx="2614">
                  <c:v>39875</c:v>
                </c:pt>
                <c:pt idx="2615">
                  <c:v>39876</c:v>
                </c:pt>
                <c:pt idx="2616">
                  <c:v>39877</c:v>
                </c:pt>
                <c:pt idx="2617">
                  <c:v>39878</c:v>
                </c:pt>
                <c:pt idx="2618">
                  <c:v>39879</c:v>
                </c:pt>
                <c:pt idx="2619">
                  <c:v>39880</c:v>
                </c:pt>
                <c:pt idx="2620">
                  <c:v>39881</c:v>
                </c:pt>
                <c:pt idx="2621">
                  <c:v>39882</c:v>
                </c:pt>
                <c:pt idx="2622">
                  <c:v>39883</c:v>
                </c:pt>
                <c:pt idx="2623">
                  <c:v>39884</c:v>
                </c:pt>
                <c:pt idx="2624">
                  <c:v>39885</c:v>
                </c:pt>
                <c:pt idx="2625">
                  <c:v>39886</c:v>
                </c:pt>
                <c:pt idx="2626">
                  <c:v>39887</c:v>
                </c:pt>
                <c:pt idx="2627">
                  <c:v>39888</c:v>
                </c:pt>
                <c:pt idx="2628">
                  <c:v>39889</c:v>
                </c:pt>
                <c:pt idx="2629">
                  <c:v>39890</c:v>
                </c:pt>
                <c:pt idx="2630">
                  <c:v>39891</c:v>
                </c:pt>
                <c:pt idx="2631">
                  <c:v>39892</c:v>
                </c:pt>
                <c:pt idx="2632">
                  <c:v>39893</c:v>
                </c:pt>
                <c:pt idx="2633">
                  <c:v>39894</c:v>
                </c:pt>
                <c:pt idx="2634">
                  <c:v>39895</c:v>
                </c:pt>
                <c:pt idx="2635">
                  <c:v>39896</c:v>
                </c:pt>
                <c:pt idx="2636">
                  <c:v>39897</c:v>
                </c:pt>
                <c:pt idx="2637">
                  <c:v>39898</c:v>
                </c:pt>
                <c:pt idx="2638">
                  <c:v>39899</c:v>
                </c:pt>
                <c:pt idx="2639">
                  <c:v>39900</c:v>
                </c:pt>
                <c:pt idx="2640">
                  <c:v>39901</c:v>
                </c:pt>
                <c:pt idx="2641">
                  <c:v>39902</c:v>
                </c:pt>
                <c:pt idx="2642">
                  <c:v>39903</c:v>
                </c:pt>
                <c:pt idx="2643">
                  <c:v>39904</c:v>
                </c:pt>
                <c:pt idx="2644">
                  <c:v>39905</c:v>
                </c:pt>
                <c:pt idx="2645">
                  <c:v>39906</c:v>
                </c:pt>
                <c:pt idx="2646">
                  <c:v>39907</c:v>
                </c:pt>
                <c:pt idx="2647">
                  <c:v>39908</c:v>
                </c:pt>
                <c:pt idx="2648">
                  <c:v>39909</c:v>
                </c:pt>
                <c:pt idx="2649">
                  <c:v>39910</c:v>
                </c:pt>
                <c:pt idx="2650">
                  <c:v>39911</c:v>
                </c:pt>
                <c:pt idx="2651">
                  <c:v>39912</c:v>
                </c:pt>
                <c:pt idx="2652">
                  <c:v>39913</c:v>
                </c:pt>
                <c:pt idx="2653">
                  <c:v>39914</c:v>
                </c:pt>
                <c:pt idx="2654">
                  <c:v>39915</c:v>
                </c:pt>
                <c:pt idx="2655">
                  <c:v>39916</c:v>
                </c:pt>
                <c:pt idx="2656">
                  <c:v>39917</c:v>
                </c:pt>
                <c:pt idx="2657">
                  <c:v>39918</c:v>
                </c:pt>
                <c:pt idx="2658">
                  <c:v>39919</c:v>
                </c:pt>
                <c:pt idx="2659">
                  <c:v>39920</c:v>
                </c:pt>
                <c:pt idx="2660">
                  <c:v>39921</c:v>
                </c:pt>
                <c:pt idx="2661">
                  <c:v>39922</c:v>
                </c:pt>
                <c:pt idx="2662">
                  <c:v>39923</c:v>
                </c:pt>
                <c:pt idx="2663">
                  <c:v>39924</c:v>
                </c:pt>
                <c:pt idx="2664">
                  <c:v>39925</c:v>
                </c:pt>
                <c:pt idx="2665">
                  <c:v>39926</c:v>
                </c:pt>
                <c:pt idx="2666">
                  <c:v>39927</c:v>
                </c:pt>
                <c:pt idx="2667">
                  <c:v>39928</c:v>
                </c:pt>
                <c:pt idx="2668">
                  <c:v>39929</c:v>
                </c:pt>
                <c:pt idx="2669">
                  <c:v>39930</c:v>
                </c:pt>
                <c:pt idx="2670">
                  <c:v>39931</c:v>
                </c:pt>
                <c:pt idx="2671">
                  <c:v>39932</c:v>
                </c:pt>
                <c:pt idx="2672">
                  <c:v>39933</c:v>
                </c:pt>
                <c:pt idx="2673">
                  <c:v>39934</c:v>
                </c:pt>
                <c:pt idx="2674">
                  <c:v>39935</c:v>
                </c:pt>
                <c:pt idx="2675">
                  <c:v>39936</c:v>
                </c:pt>
                <c:pt idx="2676">
                  <c:v>39937</c:v>
                </c:pt>
                <c:pt idx="2677">
                  <c:v>39938</c:v>
                </c:pt>
                <c:pt idx="2678">
                  <c:v>39939</c:v>
                </c:pt>
                <c:pt idx="2679">
                  <c:v>39940</c:v>
                </c:pt>
                <c:pt idx="2680">
                  <c:v>39941</c:v>
                </c:pt>
                <c:pt idx="2681">
                  <c:v>39942</c:v>
                </c:pt>
                <c:pt idx="2682">
                  <c:v>39943</c:v>
                </c:pt>
                <c:pt idx="2683">
                  <c:v>39944</c:v>
                </c:pt>
                <c:pt idx="2684">
                  <c:v>39945</c:v>
                </c:pt>
                <c:pt idx="2685">
                  <c:v>39946</c:v>
                </c:pt>
                <c:pt idx="2686">
                  <c:v>39947</c:v>
                </c:pt>
                <c:pt idx="2687">
                  <c:v>39948</c:v>
                </c:pt>
                <c:pt idx="2688">
                  <c:v>39949</c:v>
                </c:pt>
                <c:pt idx="2689">
                  <c:v>39950</c:v>
                </c:pt>
                <c:pt idx="2690">
                  <c:v>39951</c:v>
                </c:pt>
                <c:pt idx="2691">
                  <c:v>39952</c:v>
                </c:pt>
                <c:pt idx="2692">
                  <c:v>39953</c:v>
                </c:pt>
                <c:pt idx="2693">
                  <c:v>39954</c:v>
                </c:pt>
                <c:pt idx="2694">
                  <c:v>39955</c:v>
                </c:pt>
                <c:pt idx="2695">
                  <c:v>39956</c:v>
                </c:pt>
                <c:pt idx="2696">
                  <c:v>39957</c:v>
                </c:pt>
                <c:pt idx="2697">
                  <c:v>39958</c:v>
                </c:pt>
                <c:pt idx="2698">
                  <c:v>39959</c:v>
                </c:pt>
                <c:pt idx="2699">
                  <c:v>39960</c:v>
                </c:pt>
                <c:pt idx="2700">
                  <c:v>39961</c:v>
                </c:pt>
                <c:pt idx="2701">
                  <c:v>39962</c:v>
                </c:pt>
                <c:pt idx="2702">
                  <c:v>39963</c:v>
                </c:pt>
                <c:pt idx="2703">
                  <c:v>39964</c:v>
                </c:pt>
                <c:pt idx="2704">
                  <c:v>39965</c:v>
                </c:pt>
                <c:pt idx="2705">
                  <c:v>39966</c:v>
                </c:pt>
                <c:pt idx="2706">
                  <c:v>39967</c:v>
                </c:pt>
                <c:pt idx="2707">
                  <c:v>39968</c:v>
                </c:pt>
                <c:pt idx="2708">
                  <c:v>39969</c:v>
                </c:pt>
                <c:pt idx="2709">
                  <c:v>39970</c:v>
                </c:pt>
                <c:pt idx="2710">
                  <c:v>39971</c:v>
                </c:pt>
                <c:pt idx="2711">
                  <c:v>39972</c:v>
                </c:pt>
                <c:pt idx="2712">
                  <c:v>39973</c:v>
                </c:pt>
                <c:pt idx="2713">
                  <c:v>39974</c:v>
                </c:pt>
                <c:pt idx="2714">
                  <c:v>39975</c:v>
                </c:pt>
                <c:pt idx="2715">
                  <c:v>39976</c:v>
                </c:pt>
                <c:pt idx="2716">
                  <c:v>39977</c:v>
                </c:pt>
                <c:pt idx="2717">
                  <c:v>39978</c:v>
                </c:pt>
                <c:pt idx="2718">
                  <c:v>39979</c:v>
                </c:pt>
                <c:pt idx="2719">
                  <c:v>39980</c:v>
                </c:pt>
                <c:pt idx="2720">
                  <c:v>39981</c:v>
                </c:pt>
                <c:pt idx="2721">
                  <c:v>39982</c:v>
                </c:pt>
                <c:pt idx="2722">
                  <c:v>39983</c:v>
                </c:pt>
                <c:pt idx="2723">
                  <c:v>39984</c:v>
                </c:pt>
                <c:pt idx="2724">
                  <c:v>39985</c:v>
                </c:pt>
                <c:pt idx="2725">
                  <c:v>39986</c:v>
                </c:pt>
                <c:pt idx="2726">
                  <c:v>39987</c:v>
                </c:pt>
                <c:pt idx="2727">
                  <c:v>39988</c:v>
                </c:pt>
                <c:pt idx="2728">
                  <c:v>39989</c:v>
                </c:pt>
                <c:pt idx="2729">
                  <c:v>39990</c:v>
                </c:pt>
                <c:pt idx="2730">
                  <c:v>39991</c:v>
                </c:pt>
                <c:pt idx="2731">
                  <c:v>39992</c:v>
                </c:pt>
                <c:pt idx="2732">
                  <c:v>39993</c:v>
                </c:pt>
                <c:pt idx="2733">
                  <c:v>39994</c:v>
                </c:pt>
                <c:pt idx="2734">
                  <c:v>39995</c:v>
                </c:pt>
                <c:pt idx="2735">
                  <c:v>39996</c:v>
                </c:pt>
                <c:pt idx="2736">
                  <c:v>39997</c:v>
                </c:pt>
                <c:pt idx="2737">
                  <c:v>39998</c:v>
                </c:pt>
                <c:pt idx="2738">
                  <c:v>39999</c:v>
                </c:pt>
                <c:pt idx="2739">
                  <c:v>40000</c:v>
                </c:pt>
                <c:pt idx="2740">
                  <c:v>40001</c:v>
                </c:pt>
                <c:pt idx="2741">
                  <c:v>40002</c:v>
                </c:pt>
                <c:pt idx="2742">
                  <c:v>40003</c:v>
                </c:pt>
                <c:pt idx="2743">
                  <c:v>40004</c:v>
                </c:pt>
                <c:pt idx="2744">
                  <c:v>40005</c:v>
                </c:pt>
                <c:pt idx="2745">
                  <c:v>40006</c:v>
                </c:pt>
                <c:pt idx="2746">
                  <c:v>40007</c:v>
                </c:pt>
                <c:pt idx="2747">
                  <c:v>40008</c:v>
                </c:pt>
                <c:pt idx="2748">
                  <c:v>40009</c:v>
                </c:pt>
                <c:pt idx="2749">
                  <c:v>40010</c:v>
                </c:pt>
                <c:pt idx="2750">
                  <c:v>40011</c:v>
                </c:pt>
                <c:pt idx="2751">
                  <c:v>40012</c:v>
                </c:pt>
                <c:pt idx="2752">
                  <c:v>40013</c:v>
                </c:pt>
                <c:pt idx="2753">
                  <c:v>40014</c:v>
                </c:pt>
                <c:pt idx="2754">
                  <c:v>40015</c:v>
                </c:pt>
                <c:pt idx="2755">
                  <c:v>40016</c:v>
                </c:pt>
                <c:pt idx="2756">
                  <c:v>40017</c:v>
                </c:pt>
                <c:pt idx="2757">
                  <c:v>40018</c:v>
                </c:pt>
                <c:pt idx="2758">
                  <c:v>40019</c:v>
                </c:pt>
                <c:pt idx="2759">
                  <c:v>40020</c:v>
                </c:pt>
                <c:pt idx="2760">
                  <c:v>40021</c:v>
                </c:pt>
                <c:pt idx="2761">
                  <c:v>40022</c:v>
                </c:pt>
                <c:pt idx="2762">
                  <c:v>40023</c:v>
                </c:pt>
                <c:pt idx="2763">
                  <c:v>40024</c:v>
                </c:pt>
                <c:pt idx="2764">
                  <c:v>40025</c:v>
                </c:pt>
                <c:pt idx="2765">
                  <c:v>40026</c:v>
                </c:pt>
                <c:pt idx="2766">
                  <c:v>40027</c:v>
                </c:pt>
                <c:pt idx="2767">
                  <c:v>40028</c:v>
                </c:pt>
                <c:pt idx="2768">
                  <c:v>40029</c:v>
                </c:pt>
                <c:pt idx="2769">
                  <c:v>40030</c:v>
                </c:pt>
                <c:pt idx="2770">
                  <c:v>40031</c:v>
                </c:pt>
                <c:pt idx="2771">
                  <c:v>40032</c:v>
                </c:pt>
                <c:pt idx="2772">
                  <c:v>40033</c:v>
                </c:pt>
                <c:pt idx="2773">
                  <c:v>40034</c:v>
                </c:pt>
                <c:pt idx="2774">
                  <c:v>40035</c:v>
                </c:pt>
                <c:pt idx="2775">
                  <c:v>40036</c:v>
                </c:pt>
                <c:pt idx="2776">
                  <c:v>40037</c:v>
                </c:pt>
                <c:pt idx="2777">
                  <c:v>40038</c:v>
                </c:pt>
                <c:pt idx="2778">
                  <c:v>40039</c:v>
                </c:pt>
                <c:pt idx="2779">
                  <c:v>40040</c:v>
                </c:pt>
                <c:pt idx="2780">
                  <c:v>40041</c:v>
                </c:pt>
                <c:pt idx="2781">
                  <c:v>40042</c:v>
                </c:pt>
                <c:pt idx="2782">
                  <c:v>40043</c:v>
                </c:pt>
                <c:pt idx="2783">
                  <c:v>40044</c:v>
                </c:pt>
                <c:pt idx="2784">
                  <c:v>40045</c:v>
                </c:pt>
                <c:pt idx="2785">
                  <c:v>40046</c:v>
                </c:pt>
                <c:pt idx="2786">
                  <c:v>40047</c:v>
                </c:pt>
                <c:pt idx="2787">
                  <c:v>40048</c:v>
                </c:pt>
                <c:pt idx="2788">
                  <c:v>40049</c:v>
                </c:pt>
                <c:pt idx="2789">
                  <c:v>40050</c:v>
                </c:pt>
                <c:pt idx="2790">
                  <c:v>40051</c:v>
                </c:pt>
                <c:pt idx="2791">
                  <c:v>40052</c:v>
                </c:pt>
                <c:pt idx="2792">
                  <c:v>40053</c:v>
                </c:pt>
                <c:pt idx="2793">
                  <c:v>40054</c:v>
                </c:pt>
                <c:pt idx="2794">
                  <c:v>40055</c:v>
                </c:pt>
                <c:pt idx="2795">
                  <c:v>40056</c:v>
                </c:pt>
                <c:pt idx="2796">
                  <c:v>40057</c:v>
                </c:pt>
                <c:pt idx="2797">
                  <c:v>40058</c:v>
                </c:pt>
                <c:pt idx="2798">
                  <c:v>40059</c:v>
                </c:pt>
                <c:pt idx="2799">
                  <c:v>40060</c:v>
                </c:pt>
                <c:pt idx="2800">
                  <c:v>40061</c:v>
                </c:pt>
                <c:pt idx="2801">
                  <c:v>40062</c:v>
                </c:pt>
                <c:pt idx="2802">
                  <c:v>40063</c:v>
                </c:pt>
                <c:pt idx="2803">
                  <c:v>40064</c:v>
                </c:pt>
                <c:pt idx="2804">
                  <c:v>40065</c:v>
                </c:pt>
                <c:pt idx="2805">
                  <c:v>40066</c:v>
                </c:pt>
                <c:pt idx="2806">
                  <c:v>40067</c:v>
                </c:pt>
                <c:pt idx="2807">
                  <c:v>40068</c:v>
                </c:pt>
                <c:pt idx="2808">
                  <c:v>40069</c:v>
                </c:pt>
                <c:pt idx="2809">
                  <c:v>40070</c:v>
                </c:pt>
                <c:pt idx="2810">
                  <c:v>40071</c:v>
                </c:pt>
                <c:pt idx="2811">
                  <c:v>40072</c:v>
                </c:pt>
                <c:pt idx="2812">
                  <c:v>40073</c:v>
                </c:pt>
                <c:pt idx="2813">
                  <c:v>40074</c:v>
                </c:pt>
                <c:pt idx="2814">
                  <c:v>40075</c:v>
                </c:pt>
                <c:pt idx="2815">
                  <c:v>40076</c:v>
                </c:pt>
                <c:pt idx="2816">
                  <c:v>40077</c:v>
                </c:pt>
                <c:pt idx="2817">
                  <c:v>40078</c:v>
                </c:pt>
                <c:pt idx="2818">
                  <c:v>40079</c:v>
                </c:pt>
                <c:pt idx="2819">
                  <c:v>40080</c:v>
                </c:pt>
                <c:pt idx="2820">
                  <c:v>40081</c:v>
                </c:pt>
                <c:pt idx="2821">
                  <c:v>40082</c:v>
                </c:pt>
                <c:pt idx="2822">
                  <c:v>40083</c:v>
                </c:pt>
                <c:pt idx="2823">
                  <c:v>40084</c:v>
                </c:pt>
                <c:pt idx="2824">
                  <c:v>40085</c:v>
                </c:pt>
                <c:pt idx="2825">
                  <c:v>40086</c:v>
                </c:pt>
                <c:pt idx="2826">
                  <c:v>40087</c:v>
                </c:pt>
                <c:pt idx="2827">
                  <c:v>40088</c:v>
                </c:pt>
                <c:pt idx="2828">
                  <c:v>40089</c:v>
                </c:pt>
                <c:pt idx="2829">
                  <c:v>40090</c:v>
                </c:pt>
                <c:pt idx="2830">
                  <c:v>40091</c:v>
                </c:pt>
                <c:pt idx="2831">
                  <c:v>40092</c:v>
                </c:pt>
                <c:pt idx="2832">
                  <c:v>40093</c:v>
                </c:pt>
                <c:pt idx="2833">
                  <c:v>40094</c:v>
                </c:pt>
                <c:pt idx="2834">
                  <c:v>40095</c:v>
                </c:pt>
                <c:pt idx="2835">
                  <c:v>40096</c:v>
                </c:pt>
                <c:pt idx="2836">
                  <c:v>40097</c:v>
                </c:pt>
                <c:pt idx="2837">
                  <c:v>40098</c:v>
                </c:pt>
                <c:pt idx="2838">
                  <c:v>40099</c:v>
                </c:pt>
                <c:pt idx="2839">
                  <c:v>40100</c:v>
                </c:pt>
                <c:pt idx="2840">
                  <c:v>40101</c:v>
                </c:pt>
                <c:pt idx="2841">
                  <c:v>40102</c:v>
                </c:pt>
                <c:pt idx="2842">
                  <c:v>40103</c:v>
                </c:pt>
                <c:pt idx="2843">
                  <c:v>40104</c:v>
                </c:pt>
                <c:pt idx="2844">
                  <c:v>40105</c:v>
                </c:pt>
                <c:pt idx="2845">
                  <c:v>40106</c:v>
                </c:pt>
                <c:pt idx="2846">
                  <c:v>40107</c:v>
                </c:pt>
                <c:pt idx="2847">
                  <c:v>40108</c:v>
                </c:pt>
                <c:pt idx="2848">
                  <c:v>40109</c:v>
                </c:pt>
                <c:pt idx="2849">
                  <c:v>40110</c:v>
                </c:pt>
                <c:pt idx="2850">
                  <c:v>40111</c:v>
                </c:pt>
                <c:pt idx="2851">
                  <c:v>40112</c:v>
                </c:pt>
                <c:pt idx="2852">
                  <c:v>40113</c:v>
                </c:pt>
                <c:pt idx="2853">
                  <c:v>40114</c:v>
                </c:pt>
                <c:pt idx="2854">
                  <c:v>40115</c:v>
                </c:pt>
                <c:pt idx="2855">
                  <c:v>40116</c:v>
                </c:pt>
                <c:pt idx="2856">
                  <c:v>40117</c:v>
                </c:pt>
                <c:pt idx="2857">
                  <c:v>40118</c:v>
                </c:pt>
                <c:pt idx="2858">
                  <c:v>40119</c:v>
                </c:pt>
                <c:pt idx="2859">
                  <c:v>40120</c:v>
                </c:pt>
                <c:pt idx="2860">
                  <c:v>40121</c:v>
                </c:pt>
                <c:pt idx="2861">
                  <c:v>40122</c:v>
                </c:pt>
                <c:pt idx="2862">
                  <c:v>40123</c:v>
                </c:pt>
                <c:pt idx="2863">
                  <c:v>40124</c:v>
                </c:pt>
                <c:pt idx="2864">
                  <c:v>40125</c:v>
                </c:pt>
                <c:pt idx="2865">
                  <c:v>40126</c:v>
                </c:pt>
                <c:pt idx="2866">
                  <c:v>40127</c:v>
                </c:pt>
                <c:pt idx="2867">
                  <c:v>40128</c:v>
                </c:pt>
                <c:pt idx="2868">
                  <c:v>40129</c:v>
                </c:pt>
                <c:pt idx="2869">
                  <c:v>40130</c:v>
                </c:pt>
                <c:pt idx="2870">
                  <c:v>40131</c:v>
                </c:pt>
                <c:pt idx="2871">
                  <c:v>40132</c:v>
                </c:pt>
                <c:pt idx="2872">
                  <c:v>40133</c:v>
                </c:pt>
                <c:pt idx="2873">
                  <c:v>40134</c:v>
                </c:pt>
                <c:pt idx="2874">
                  <c:v>40135</c:v>
                </c:pt>
                <c:pt idx="2875">
                  <c:v>40136</c:v>
                </c:pt>
                <c:pt idx="2876">
                  <c:v>40137</c:v>
                </c:pt>
                <c:pt idx="2877">
                  <c:v>40138</c:v>
                </c:pt>
                <c:pt idx="2878">
                  <c:v>40139</c:v>
                </c:pt>
                <c:pt idx="2879">
                  <c:v>40140</c:v>
                </c:pt>
                <c:pt idx="2880">
                  <c:v>40141</c:v>
                </c:pt>
                <c:pt idx="2881">
                  <c:v>40142</c:v>
                </c:pt>
                <c:pt idx="2882">
                  <c:v>40143</c:v>
                </c:pt>
                <c:pt idx="2883">
                  <c:v>40144</c:v>
                </c:pt>
                <c:pt idx="2884">
                  <c:v>40145</c:v>
                </c:pt>
                <c:pt idx="2885">
                  <c:v>40146</c:v>
                </c:pt>
                <c:pt idx="2886">
                  <c:v>40147</c:v>
                </c:pt>
                <c:pt idx="2887">
                  <c:v>40148</c:v>
                </c:pt>
                <c:pt idx="2888">
                  <c:v>40149</c:v>
                </c:pt>
                <c:pt idx="2889">
                  <c:v>40150</c:v>
                </c:pt>
                <c:pt idx="2890">
                  <c:v>40151</c:v>
                </c:pt>
                <c:pt idx="2891">
                  <c:v>40152</c:v>
                </c:pt>
                <c:pt idx="2892">
                  <c:v>40153</c:v>
                </c:pt>
                <c:pt idx="2893">
                  <c:v>40154</c:v>
                </c:pt>
                <c:pt idx="2894">
                  <c:v>40155</c:v>
                </c:pt>
                <c:pt idx="2895">
                  <c:v>40156</c:v>
                </c:pt>
                <c:pt idx="2896">
                  <c:v>40157</c:v>
                </c:pt>
                <c:pt idx="2897">
                  <c:v>40158</c:v>
                </c:pt>
                <c:pt idx="2898">
                  <c:v>40159</c:v>
                </c:pt>
                <c:pt idx="2899">
                  <c:v>40160</c:v>
                </c:pt>
                <c:pt idx="2900">
                  <c:v>40161</c:v>
                </c:pt>
                <c:pt idx="2901">
                  <c:v>40162</c:v>
                </c:pt>
                <c:pt idx="2902">
                  <c:v>40163</c:v>
                </c:pt>
                <c:pt idx="2903">
                  <c:v>40164</c:v>
                </c:pt>
                <c:pt idx="2904">
                  <c:v>40165</c:v>
                </c:pt>
                <c:pt idx="2905">
                  <c:v>40166</c:v>
                </c:pt>
                <c:pt idx="2906">
                  <c:v>40167</c:v>
                </c:pt>
                <c:pt idx="2907">
                  <c:v>40168</c:v>
                </c:pt>
                <c:pt idx="2908">
                  <c:v>40169</c:v>
                </c:pt>
                <c:pt idx="2909">
                  <c:v>40170</c:v>
                </c:pt>
                <c:pt idx="2910">
                  <c:v>40171</c:v>
                </c:pt>
                <c:pt idx="2911">
                  <c:v>40172</c:v>
                </c:pt>
                <c:pt idx="2912">
                  <c:v>40173</c:v>
                </c:pt>
                <c:pt idx="2913">
                  <c:v>40174</c:v>
                </c:pt>
                <c:pt idx="2914">
                  <c:v>40175</c:v>
                </c:pt>
                <c:pt idx="2915">
                  <c:v>40176</c:v>
                </c:pt>
                <c:pt idx="2916">
                  <c:v>40177</c:v>
                </c:pt>
                <c:pt idx="2917">
                  <c:v>40178</c:v>
                </c:pt>
                <c:pt idx="2918">
                  <c:v>40179</c:v>
                </c:pt>
                <c:pt idx="2919">
                  <c:v>40180</c:v>
                </c:pt>
                <c:pt idx="2920">
                  <c:v>40181</c:v>
                </c:pt>
                <c:pt idx="2921">
                  <c:v>40182</c:v>
                </c:pt>
                <c:pt idx="2922">
                  <c:v>40183</c:v>
                </c:pt>
                <c:pt idx="2923">
                  <c:v>40184</c:v>
                </c:pt>
                <c:pt idx="2924">
                  <c:v>40185</c:v>
                </c:pt>
                <c:pt idx="2925">
                  <c:v>40186</c:v>
                </c:pt>
                <c:pt idx="2926">
                  <c:v>40187</c:v>
                </c:pt>
                <c:pt idx="2927">
                  <c:v>40188</c:v>
                </c:pt>
                <c:pt idx="2928">
                  <c:v>40189</c:v>
                </c:pt>
                <c:pt idx="2929">
                  <c:v>40190</c:v>
                </c:pt>
                <c:pt idx="2930">
                  <c:v>40191</c:v>
                </c:pt>
                <c:pt idx="2931">
                  <c:v>40192</c:v>
                </c:pt>
                <c:pt idx="2932">
                  <c:v>40193</c:v>
                </c:pt>
                <c:pt idx="2933">
                  <c:v>40194</c:v>
                </c:pt>
                <c:pt idx="2934">
                  <c:v>40195</c:v>
                </c:pt>
                <c:pt idx="2935">
                  <c:v>40196</c:v>
                </c:pt>
                <c:pt idx="2936">
                  <c:v>40197</c:v>
                </c:pt>
                <c:pt idx="2937">
                  <c:v>40198</c:v>
                </c:pt>
                <c:pt idx="2938">
                  <c:v>40199</c:v>
                </c:pt>
                <c:pt idx="2939">
                  <c:v>40200</c:v>
                </c:pt>
                <c:pt idx="2940">
                  <c:v>40201</c:v>
                </c:pt>
                <c:pt idx="2941">
                  <c:v>40202</c:v>
                </c:pt>
                <c:pt idx="2942">
                  <c:v>40203</c:v>
                </c:pt>
                <c:pt idx="2943">
                  <c:v>40204</c:v>
                </c:pt>
                <c:pt idx="2944">
                  <c:v>40205</c:v>
                </c:pt>
                <c:pt idx="2945">
                  <c:v>40206</c:v>
                </c:pt>
                <c:pt idx="2946">
                  <c:v>40207</c:v>
                </c:pt>
                <c:pt idx="2947">
                  <c:v>40208</c:v>
                </c:pt>
                <c:pt idx="2948">
                  <c:v>40209</c:v>
                </c:pt>
                <c:pt idx="2949">
                  <c:v>40210</c:v>
                </c:pt>
                <c:pt idx="2950">
                  <c:v>40211</c:v>
                </c:pt>
                <c:pt idx="2951">
                  <c:v>40212</c:v>
                </c:pt>
                <c:pt idx="2952">
                  <c:v>40213</c:v>
                </c:pt>
                <c:pt idx="2953">
                  <c:v>40214</c:v>
                </c:pt>
                <c:pt idx="2954">
                  <c:v>40215</c:v>
                </c:pt>
                <c:pt idx="2955">
                  <c:v>40216</c:v>
                </c:pt>
                <c:pt idx="2956">
                  <c:v>40217</c:v>
                </c:pt>
                <c:pt idx="2957">
                  <c:v>40218</c:v>
                </c:pt>
                <c:pt idx="2958">
                  <c:v>40219</c:v>
                </c:pt>
                <c:pt idx="2959">
                  <c:v>40220</c:v>
                </c:pt>
                <c:pt idx="2960">
                  <c:v>40221</c:v>
                </c:pt>
                <c:pt idx="2961">
                  <c:v>40222</c:v>
                </c:pt>
                <c:pt idx="2962">
                  <c:v>40223</c:v>
                </c:pt>
                <c:pt idx="2963">
                  <c:v>40224</c:v>
                </c:pt>
                <c:pt idx="2964">
                  <c:v>40225</c:v>
                </c:pt>
                <c:pt idx="2965">
                  <c:v>40226</c:v>
                </c:pt>
                <c:pt idx="2966">
                  <c:v>40227</c:v>
                </c:pt>
                <c:pt idx="2967">
                  <c:v>40228</c:v>
                </c:pt>
                <c:pt idx="2968">
                  <c:v>40229</c:v>
                </c:pt>
                <c:pt idx="2969">
                  <c:v>40230</c:v>
                </c:pt>
                <c:pt idx="2970">
                  <c:v>40231</c:v>
                </c:pt>
                <c:pt idx="2971">
                  <c:v>40232</c:v>
                </c:pt>
                <c:pt idx="2972">
                  <c:v>40233</c:v>
                </c:pt>
                <c:pt idx="2973">
                  <c:v>40234</c:v>
                </c:pt>
                <c:pt idx="2974">
                  <c:v>40235</c:v>
                </c:pt>
                <c:pt idx="2975">
                  <c:v>40236</c:v>
                </c:pt>
                <c:pt idx="2976">
                  <c:v>40237</c:v>
                </c:pt>
                <c:pt idx="2977">
                  <c:v>40238</c:v>
                </c:pt>
                <c:pt idx="2978">
                  <c:v>40239</c:v>
                </c:pt>
                <c:pt idx="2979">
                  <c:v>40240</c:v>
                </c:pt>
                <c:pt idx="2980">
                  <c:v>40241</c:v>
                </c:pt>
                <c:pt idx="2981">
                  <c:v>40242</c:v>
                </c:pt>
                <c:pt idx="2982">
                  <c:v>40243</c:v>
                </c:pt>
                <c:pt idx="2983">
                  <c:v>40244</c:v>
                </c:pt>
                <c:pt idx="2984">
                  <c:v>40245</c:v>
                </c:pt>
                <c:pt idx="2985">
                  <c:v>40246</c:v>
                </c:pt>
                <c:pt idx="2986">
                  <c:v>40247</c:v>
                </c:pt>
                <c:pt idx="2987">
                  <c:v>40248</c:v>
                </c:pt>
                <c:pt idx="2988">
                  <c:v>40249</c:v>
                </c:pt>
                <c:pt idx="2989">
                  <c:v>40250</c:v>
                </c:pt>
                <c:pt idx="2990">
                  <c:v>40251</c:v>
                </c:pt>
                <c:pt idx="2991">
                  <c:v>40252</c:v>
                </c:pt>
                <c:pt idx="2992">
                  <c:v>40253</c:v>
                </c:pt>
                <c:pt idx="2993">
                  <c:v>40254</c:v>
                </c:pt>
                <c:pt idx="2994">
                  <c:v>40255</c:v>
                </c:pt>
                <c:pt idx="2995">
                  <c:v>40256</c:v>
                </c:pt>
                <c:pt idx="2996">
                  <c:v>40257</c:v>
                </c:pt>
                <c:pt idx="2997">
                  <c:v>40258</c:v>
                </c:pt>
                <c:pt idx="2998">
                  <c:v>40259</c:v>
                </c:pt>
                <c:pt idx="2999">
                  <c:v>40260</c:v>
                </c:pt>
                <c:pt idx="3000">
                  <c:v>40261</c:v>
                </c:pt>
                <c:pt idx="3001">
                  <c:v>40262</c:v>
                </c:pt>
                <c:pt idx="3002">
                  <c:v>40263</c:v>
                </c:pt>
                <c:pt idx="3003">
                  <c:v>40264</c:v>
                </c:pt>
                <c:pt idx="3004">
                  <c:v>40265</c:v>
                </c:pt>
                <c:pt idx="3005">
                  <c:v>40266</c:v>
                </c:pt>
                <c:pt idx="3006">
                  <c:v>40267</c:v>
                </c:pt>
                <c:pt idx="3007">
                  <c:v>40268</c:v>
                </c:pt>
                <c:pt idx="3008">
                  <c:v>40269</c:v>
                </c:pt>
                <c:pt idx="3009">
                  <c:v>40270</c:v>
                </c:pt>
                <c:pt idx="3010">
                  <c:v>40271</c:v>
                </c:pt>
                <c:pt idx="3011">
                  <c:v>40272</c:v>
                </c:pt>
                <c:pt idx="3012">
                  <c:v>40273</c:v>
                </c:pt>
                <c:pt idx="3013">
                  <c:v>40274</c:v>
                </c:pt>
                <c:pt idx="3014">
                  <c:v>40275</c:v>
                </c:pt>
                <c:pt idx="3015">
                  <c:v>40276</c:v>
                </c:pt>
                <c:pt idx="3016">
                  <c:v>40277</c:v>
                </c:pt>
                <c:pt idx="3017">
                  <c:v>40278</c:v>
                </c:pt>
                <c:pt idx="3018">
                  <c:v>40279</c:v>
                </c:pt>
                <c:pt idx="3019">
                  <c:v>40280</c:v>
                </c:pt>
                <c:pt idx="3020">
                  <c:v>40281</c:v>
                </c:pt>
                <c:pt idx="3021">
                  <c:v>40282</c:v>
                </c:pt>
                <c:pt idx="3022">
                  <c:v>40283</c:v>
                </c:pt>
                <c:pt idx="3023">
                  <c:v>40284</c:v>
                </c:pt>
                <c:pt idx="3024">
                  <c:v>40285</c:v>
                </c:pt>
                <c:pt idx="3025">
                  <c:v>40286</c:v>
                </c:pt>
                <c:pt idx="3026">
                  <c:v>40287</c:v>
                </c:pt>
                <c:pt idx="3027">
                  <c:v>40288</c:v>
                </c:pt>
                <c:pt idx="3028">
                  <c:v>40289</c:v>
                </c:pt>
                <c:pt idx="3029">
                  <c:v>40290</c:v>
                </c:pt>
                <c:pt idx="3030">
                  <c:v>40291</c:v>
                </c:pt>
                <c:pt idx="3031">
                  <c:v>40292</c:v>
                </c:pt>
                <c:pt idx="3032">
                  <c:v>40293</c:v>
                </c:pt>
                <c:pt idx="3033">
                  <c:v>40294</c:v>
                </c:pt>
                <c:pt idx="3034">
                  <c:v>40295</c:v>
                </c:pt>
                <c:pt idx="3035">
                  <c:v>40296</c:v>
                </c:pt>
                <c:pt idx="3036">
                  <c:v>40297</c:v>
                </c:pt>
                <c:pt idx="3037">
                  <c:v>40298</c:v>
                </c:pt>
                <c:pt idx="3038">
                  <c:v>40299</c:v>
                </c:pt>
                <c:pt idx="3039">
                  <c:v>40300</c:v>
                </c:pt>
                <c:pt idx="3040">
                  <c:v>40301</c:v>
                </c:pt>
                <c:pt idx="3041">
                  <c:v>40302</c:v>
                </c:pt>
                <c:pt idx="3042">
                  <c:v>40303</c:v>
                </c:pt>
                <c:pt idx="3043">
                  <c:v>40304</c:v>
                </c:pt>
                <c:pt idx="3044">
                  <c:v>40305</c:v>
                </c:pt>
                <c:pt idx="3045">
                  <c:v>40306</c:v>
                </c:pt>
                <c:pt idx="3046">
                  <c:v>40307</c:v>
                </c:pt>
                <c:pt idx="3047">
                  <c:v>40308</c:v>
                </c:pt>
                <c:pt idx="3048">
                  <c:v>40309</c:v>
                </c:pt>
                <c:pt idx="3049">
                  <c:v>40310</c:v>
                </c:pt>
                <c:pt idx="3050">
                  <c:v>40311</c:v>
                </c:pt>
                <c:pt idx="3051">
                  <c:v>40312</c:v>
                </c:pt>
                <c:pt idx="3052">
                  <c:v>40313</c:v>
                </c:pt>
                <c:pt idx="3053">
                  <c:v>40314</c:v>
                </c:pt>
                <c:pt idx="3054">
                  <c:v>40315</c:v>
                </c:pt>
                <c:pt idx="3055">
                  <c:v>40316</c:v>
                </c:pt>
                <c:pt idx="3056">
                  <c:v>40317</c:v>
                </c:pt>
                <c:pt idx="3057">
                  <c:v>40318</c:v>
                </c:pt>
                <c:pt idx="3058">
                  <c:v>40319</c:v>
                </c:pt>
                <c:pt idx="3059">
                  <c:v>40320</c:v>
                </c:pt>
                <c:pt idx="3060">
                  <c:v>40321</c:v>
                </c:pt>
                <c:pt idx="3061">
                  <c:v>40322</c:v>
                </c:pt>
                <c:pt idx="3062">
                  <c:v>40323</c:v>
                </c:pt>
                <c:pt idx="3063">
                  <c:v>40324</c:v>
                </c:pt>
                <c:pt idx="3064">
                  <c:v>40325</c:v>
                </c:pt>
                <c:pt idx="3065">
                  <c:v>40326</c:v>
                </c:pt>
                <c:pt idx="3066">
                  <c:v>40327</c:v>
                </c:pt>
                <c:pt idx="3067">
                  <c:v>40328</c:v>
                </c:pt>
                <c:pt idx="3068">
                  <c:v>40329</c:v>
                </c:pt>
                <c:pt idx="3069">
                  <c:v>40330</c:v>
                </c:pt>
                <c:pt idx="3070">
                  <c:v>40331</c:v>
                </c:pt>
                <c:pt idx="3071">
                  <c:v>40332</c:v>
                </c:pt>
                <c:pt idx="3072">
                  <c:v>40333</c:v>
                </c:pt>
                <c:pt idx="3073">
                  <c:v>40334</c:v>
                </c:pt>
                <c:pt idx="3074">
                  <c:v>40335</c:v>
                </c:pt>
                <c:pt idx="3075">
                  <c:v>40336</c:v>
                </c:pt>
                <c:pt idx="3076">
                  <c:v>40337</c:v>
                </c:pt>
                <c:pt idx="3077">
                  <c:v>40338</c:v>
                </c:pt>
                <c:pt idx="3078">
                  <c:v>40339</c:v>
                </c:pt>
                <c:pt idx="3079">
                  <c:v>40340</c:v>
                </c:pt>
                <c:pt idx="3080">
                  <c:v>40341</c:v>
                </c:pt>
                <c:pt idx="3081">
                  <c:v>40342</c:v>
                </c:pt>
                <c:pt idx="3082">
                  <c:v>40343</c:v>
                </c:pt>
                <c:pt idx="3083">
                  <c:v>40344</c:v>
                </c:pt>
                <c:pt idx="3084">
                  <c:v>40345</c:v>
                </c:pt>
                <c:pt idx="3085">
                  <c:v>40346</c:v>
                </c:pt>
                <c:pt idx="3086">
                  <c:v>40347</c:v>
                </c:pt>
                <c:pt idx="3087">
                  <c:v>40348</c:v>
                </c:pt>
                <c:pt idx="3088">
                  <c:v>40349</c:v>
                </c:pt>
                <c:pt idx="3089">
                  <c:v>40350</c:v>
                </c:pt>
                <c:pt idx="3090">
                  <c:v>40351</c:v>
                </c:pt>
                <c:pt idx="3091">
                  <c:v>40352</c:v>
                </c:pt>
                <c:pt idx="3092">
                  <c:v>40353</c:v>
                </c:pt>
                <c:pt idx="3093">
                  <c:v>40354</c:v>
                </c:pt>
                <c:pt idx="3094">
                  <c:v>40355</c:v>
                </c:pt>
                <c:pt idx="3095">
                  <c:v>40356</c:v>
                </c:pt>
                <c:pt idx="3096">
                  <c:v>40357</c:v>
                </c:pt>
                <c:pt idx="3097">
                  <c:v>40358</c:v>
                </c:pt>
                <c:pt idx="3098">
                  <c:v>40359</c:v>
                </c:pt>
                <c:pt idx="3099">
                  <c:v>40360</c:v>
                </c:pt>
                <c:pt idx="3100">
                  <c:v>40361</c:v>
                </c:pt>
                <c:pt idx="3101">
                  <c:v>40362</c:v>
                </c:pt>
                <c:pt idx="3102">
                  <c:v>40363</c:v>
                </c:pt>
                <c:pt idx="3103">
                  <c:v>40364</c:v>
                </c:pt>
                <c:pt idx="3104">
                  <c:v>40365</c:v>
                </c:pt>
                <c:pt idx="3105">
                  <c:v>40366</c:v>
                </c:pt>
                <c:pt idx="3106">
                  <c:v>40367</c:v>
                </c:pt>
                <c:pt idx="3107">
                  <c:v>40368</c:v>
                </c:pt>
                <c:pt idx="3108">
                  <c:v>40369</c:v>
                </c:pt>
                <c:pt idx="3109">
                  <c:v>40370</c:v>
                </c:pt>
                <c:pt idx="3110">
                  <c:v>40371</c:v>
                </c:pt>
                <c:pt idx="3111">
                  <c:v>40372</c:v>
                </c:pt>
                <c:pt idx="3112">
                  <c:v>40373</c:v>
                </c:pt>
                <c:pt idx="3113">
                  <c:v>40374</c:v>
                </c:pt>
                <c:pt idx="3114">
                  <c:v>40375</c:v>
                </c:pt>
                <c:pt idx="3115">
                  <c:v>40376</c:v>
                </c:pt>
                <c:pt idx="3116">
                  <c:v>40377</c:v>
                </c:pt>
                <c:pt idx="3117">
                  <c:v>40378</c:v>
                </c:pt>
                <c:pt idx="3118">
                  <c:v>40379</c:v>
                </c:pt>
                <c:pt idx="3119">
                  <c:v>40380</c:v>
                </c:pt>
                <c:pt idx="3120">
                  <c:v>40381</c:v>
                </c:pt>
                <c:pt idx="3121">
                  <c:v>40382</c:v>
                </c:pt>
                <c:pt idx="3122">
                  <c:v>40383</c:v>
                </c:pt>
                <c:pt idx="3123">
                  <c:v>40384</c:v>
                </c:pt>
                <c:pt idx="3124">
                  <c:v>40385</c:v>
                </c:pt>
                <c:pt idx="3125">
                  <c:v>40386</c:v>
                </c:pt>
                <c:pt idx="3126">
                  <c:v>40387</c:v>
                </c:pt>
                <c:pt idx="3127">
                  <c:v>40388</c:v>
                </c:pt>
                <c:pt idx="3128">
                  <c:v>40389</c:v>
                </c:pt>
                <c:pt idx="3129">
                  <c:v>40390</c:v>
                </c:pt>
                <c:pt idx="3130">
                  <c:v>40391</c:v>
                </c:pt>
                <c:pt idx="3131">
                  <c:v>40392</c:v>
                </c:pt>
                <c:pt idx="3132">
                  <c:v>40393</c:v>
                </c:pt>
                <c:pt idx="3133">
                  <c:v>40394</c:v>
                </c:pt>
                <c:pt idx="3134">
                  <c:v>40395</c:v>
                </c:pt>
                <c:pt idx="3135">
                  <c:v>40396</c:v>
                </c:pt>
                <c:pt idx="3136">
                  <c:v>40397</c:v>
                </c:pt>
                <c:pt idx="3137">
                  <c:v>40398</c:v>
                </c:pt>
                <c:pt idx="3138">
                  <c:v>40399</c:v>
                </c:pt>
                <c:pt idx="3139">
                  <c:v>40400</c:v>
                </c:pt>
                <c:pt idx="3140">
                  <c:v>40401</c:v>
                </c:pt>
                <c:pt idx="3141">
                  <c:v>40402</c:v>
                </c:pt>
                <c:pt idx="3142">
                  <c:v>40403</c:v>
                </c:pt>
                <c:pt idx="3143">
                  <c:v>40404</c:v>
                </c:pt>
                <c:pt idx="3144">
                  <c:v>40405</c:v>
                </c:pt>
                <c:pt idx="3145">
                  <c:v>40406</c:v>
                </c:pt>
                <c:pt idx="3146">
                  <c:v>40407</c:v>
                </c:pt>
                <c:pt idx="3147">
                  <c:v>40408</c:v>
                </c:pt>
                <c:pt idx="3148">
                  <c:v>40409</c:v>
                </c:pt>
                <c:pt idx="3149">
                  <c:v>40410</c:v>
                </c:pt>
                <c:pt idx="3150">
                  <c:v>40411</c:v>
                </c:pt>
                <c:pt idx="3151">
                  <c:v>40412</c:v>
                </c:pt>
                <c:pt idx="3152">
                  <c:v>40413</c:v>
                </c:pt>
                <c:pt idx="3153">
                  <c:v>40414</c:v>
                </c:pt>
                <c:pt idx="3154">
                  <c:v>40415</c:v>
                </c:pt>
                <c:pt idx="3155">
                  <c:v>40416</c:v>
                </c:pt>
                <c:pt idx="3156">
                  <c:v>40417</c:v>
                </c:pt>
                <c:pt idx="3157">
                  <c:v>40418</c:v>
                </c:pt>
                <c:pt idx="3158">
                  <c:v>40419</c:v>
                </c:pt>
                <c:pt idx="3159">
                  <c:v>40420</c:v>
                </c:pt>
                <c:pt idx="3160">
                  <c:v>40421</c:v>
                </c:pt>
                <c:pt idx="3161">
                  <c:v>40422</c:v>
                </c:pt>
                <c:pt idx="3162">
                  <c:v>40423</c:v>
                </c:pt>
                <c:pt idx="3163">
                  <c:v>40424</c:v>
                </c:pt>
                <c:pt idx="3164">
                  <c:v>40425</c:v>
                </c:pt>
                <c:pt idx="3165">
                  <c:v>40426</c:v>
                </c:pt>
                <c:pt idx="3166">
                  <c:v>40427</c:v>
                </c:pt>
                <c:pt idx="3167">
                  <c:v>40428</c:v>
                </c:pt>
                <c:pt idx="3168">
                  <c:v>40429</c:v>
                </c:pt>
                <c:pt idx="3169">
                  <c:v>40430</c:v>
                </c:pt>
                <c:pt idx="3170">
                  <c:v>40431</c:v>
                </c:pt>
                <c:pt idx="3171">
                  <c:v>40432</c:v>
                </c:pt>
                <c:pt idx="3172">
                  <c:v>40433</c:v>
                </c:pt>
                <c:pt idx="3173">
                  <c:v>40434</c:v>
                </c:pt>
                <c:pt idx="3174">
                  <c:v>40435</c:v>
                </c:pt>
                <c:pt idx="3175">
                  <c:v>40436</c:v>
                </c:pt>
                <c:pt idx="3176">
                  <c:v>40437</c:v>
                </c:pt>
                <c:pt idx="3177">
                  <c:v>40438</c:v>
                </c:pt>
                <c:pt idx="3178">
                  <c:v>40439</c:v>
                </c:pt>
                <c:pt idx="3179">
                  <c:v>40440</c:v>
                </c:pt>
                <c:pt idx="3180">
                  <c:v>40441</c:v>
                </c:pt>
                <c:pt idx="3181">
                  <c:v>40442</c:v>
                </c:pt>
                <c:pt idx="3182">
                  <c:v>40443</c:v>
                </c:pt>
                <c:pt idx="3183">
                  <c:v>40444</c:v>
                </c:pt>
                <c:pt idx="3184">
                  <c:v>40445</c:v>
                </c:pt>
                <c:pt idx="3185">
                  <c:v>40446</c:v>
                </c:pt>
                <c:pt idx="3186">
                  <c:v>40447</c:v>
                </c:pt>
                <c:pt idx="3187">
                  <c:v>40448</c:v>
                </c:pt>
                <c:pt idx="3188">
                  <c:v>40449</c:v>
                </c:pt>
                <c:pt idx="3189">
                  <c:v>40450</c:v>
                </c:pt>
                <c:pt idx="3190">
                  <c:v>40451</c:v>
                </c:pt>
                <c:pt idx="3191">
                  <c:v>40452</c:v>
                </c:pt>
                <c:pt idx="3192">
                  <c:v>40453</c:v>
                </c:pt>
                <c:pt idx="3193">
                  <c:v>40454</c:v>
                </c:pt>
                <c:pt idx="3194">
                  <c:v>40455</c:v>
                </c:pt>
                <c:pt idx="3195">
                  <c:v>40456</c:v>
                </c:pt>
                <c:pt idx="3196">
                  <c:v>40457</c:v>
                </c:pt>
                <c:pt idx="3197">
                  <c:v>40458</c:v>
                </c:pt>
                <c:pt idx="3198">
                  <c:v>40459</c:v>
                </c:pt>
                <c:pt idx="3199">
                  <c:v>40460</c:v>
                </c:pt>
                <c:pt idx="3200">
                  <c:v>40461</c:v>
                </c:pt>
                <c:pt idx="3201">
                  <c:v>40462</c:v>
                </c:pt>
                <c:pt idx="3202">
                  <c:v>40463</c:v>
                </c:pt>
                <c:pt idx="3203">
                  <c:v>40464</c:v>
                </c:pt>
                <c:pt idx="3204">
                  <c:v>40465</c:v>
                </c:pt>
                <c:pt idx="3205">
                  <c:v>40466</c:v>
                </c:pt>
                <c:pt idx="3206">
                  <c:v>40467</c:v>
                </c:pt>
                <c:pt idx="3207">
                  <c:v>40468</c:v>
                </c:pt>
                <c:pt idx="3208">
                  <c:v>40469</c:v>
                </c:pt>
                <c:pt idx="3209">
                  <c:v>40470</c:v>
                </c:pt>
                <c:pt idx="3210">
                  <c:v>40471</c:v>
                </c:pt>
                <c:pt idx="3211">
                  <c:v>40472</c:v>
                </c:pt>
                <c:pt idx="3212">
                  <c:v>40473</c:v>
                </c:pt>
                <c:pt idx="3213">
                  <c:v>40474</c:v>
                </c:pt>
                <c:pt idx="3214">
                  <c:v>40475</c:v>
                </c:pt>
                <c:pt idx="3215">
                  <c:v>40476</c:v>
                </c:pt>
                <c:pt idx="3216">
                  <c:v>40477</c:v>
                </c:pt>
                <c:pt idx="3217">
                  <c:v>40478</c:v>
                </c:pt>
                <c:pt idx="3218">
                  <c:v>40479</c:v>
                </c:pt>
                <c:pt idx="3219">
                  <c:v>40480</c:v>
                </c:pt>
                <c:pt idx="3220">
                  <c:v>40481</c:v>
                </c:pt>
                <c:pt idx="3221">
                  <c:v>40482</c:v>
                </c:pt>
                <c:pt idx="3222">
                  <c:v>40483</c:v>
                </c:pt>
                <c:pt idx="3223">
                  <c:v>40484</c:v>
                </c:pt>
                <c:pt idx="3224">
                  <c:v>40485</c:v>
                </c:pt>
                <c:pt idx="3225">
                  <c:v>40486</c:v>
                </c:pt>
                <c:pt idx="3226">
                  <c:v>40487</c:v>
                </c:pt>
                <c:pt idx="3227">
                  <c:v>40488</c:v>
                </c:pt>
                <c:pt idx="3228">
                  <c:v>40489</c:v>
                </c:pt>
                <c:pt idx="3229">
                  <c:v>40490</c:v>
                </c:pt>
                <c:pt idx="3230">
                  <c:v>40491</c:v>
                </c:pt>
                <c:pt idx="3231">
                  <c:v>40492</c:v>
                </c:pt>
                <c:pt idx="3232">
                  <c:v>40493</c:v>
                </c:pt>
                <c:pt idx="3233">
                  <c:v>40494</c:v>
                </c:pt>
                <c:pt idx="3234">
                  <c:v>40495</c:v>
                </c:pt>
                <c:pt idx="3235">
                  <c:v>40496</c:v>
                </c:pt>
                <c:pt idx="3236">
                  <c:v>40497</c:v>
                </c:pt>
                <c:pt idx="3237">
                  <c:v>40498</c:v>
                </c:pt>
                <c:pt idx="3238">
                  <c:v>40499</c:v>
                </c:pt>
                <c:pt idx="3239">
                  <c:v>40500</c:v>
                </c:pt>
                <c:pt idx="3240">
                  <c:v>40501</c:v>
                </c:pt>
                <c:pt idx="3241">
                  <c:v>40502</c:v>
                </c:pt>
                <c:pt idx="3242">
                  <c:v>40503</c:v>
                </c:pt>
                <c:pt idx="3243">
                  <c:v>40504</c:v>
                </c:pt>
                <c:pt idx="3244">
                  <c:v>40505</c:v>
                </c:pt>
                <c:pt idx="3245">
                  <c:v>40506</c:v>
                </c:pt>
                <c:pt idx="3246">
                  <c:v>40507</c:v>
                </c:pt>
                <c:pt idx="3247">
                  <c:v>40508</c:v>
                </c:pt>
                <c:pt idx="3248">
                  <c:v>40509</c:v>
                </c:pt>
                <c:pt idx="3249">
                  <c:v>40510</c:v>
                </c:pt>
                <c:pt idx="3250">
                  <c:v>40511</c:v>
                </c:pt>
                <c:pt idx="3251">
                  <c:v>40512</c:v>
                </c:pt>
                <c:pt idx="3252">
                  <c:v>40513</c:v>
                </c:pt>
                <c:pt idx="3253">
                  <c:v>40514</c:v>
                </c:pt>
                <c:pt idx="3254">
                  <c:v>40515</c:v>
                </c:pt>
                <c:pt idx="3255">
                  <c:v>40516</c:v>
                </c:pt>
                <c:pt idx="3256">
                  <c:v>40517</c:v>
                </c:pt>
                <c:pt idx="3257">
                  <c:v>40518</c:v>
                </c:pt>
                <c:pt idx="3258">
                  <c:v>40519</c:v>
                </c:pt>
                <c:pt idx="3259">
                  <c:v>40520</c:v>
                </c:pt>
                <c:pt idx="3260">
                  <c:v>40521</c:v>
                </c:pt>
                <c:pt idx="3261">
                  <c:v>40522</c:v>
                </c:pt>
                <c:pt idx="3262">
                  <c:v>40523</c:v>
                </c:pt>
                <c:pt idx="3263">
                  <c:v>40524</c:v>
                </c:pt>
                <c:pt idx="3264">
                  <c:v>40525</c:v>
                </c:pt>
                <c:pt idx="3265">
                  <c:v>40526</c:v>
                </c:pt>
                <c:pt idx="3266">
                  <c:v>40527</c:v>
                </c:pt>
                <c:pt idx="3267">
                  <c:v>40528</c:v>
                </c:pt>
                <c:pt idx="3268">
                  <c:v>40529</c:v>
                </c:pt>
                <c:pt idx="3269">
                  <c:v>40530</c:v>
                </c:pt>
                <c:pt idx="3270">
                  <c:v>40531</c:v>
                </c:pt>
                <c:pt idx="3271">
                  <c:v>40532</c:v>
                </c:pt>
                <c:pt idx="3272">
                  <c:v>40533</c:v>
                </c:pt>
                <c:pt idx="3273">
                  <c:v>40534</c:v>
                </c:pt>
                <c:pt idx="3274">
                  <c:v>40535</c:v>
                </c:pt>
                <c:pt idx="3275">
                  <c:v>40536</c:v>
                </c:pt>
                <c:pt idx="3276">
                  <c:v>40537</c:v>
                </c:pt>
                <c:pt idx="3277">
                  <c:v>40538</c:v>
                </c:pt>
                <c:pt idx="3278">
                  <c:v>40539</c:v>
                </c:pt>
                <c:pt idx="3279">
                  <c:v>40540</c:v>
                </c:pt>
                <c:pt idx="3280">
                  <c:v>40541</c:v>
                </c:pt>
                <c:pt idx="3281">
                  <c:v>40542</c:v>
                </c:pt>
                <c:pt idx="3282">
                  <c:v>40543</c:v>
                </c:pt>
                <c:pt idx="3283">
                  <c:v>40544</c:v>
                </c:pt>
                <c:pt idx="3284">
                  <c:v>40545</c:v>
                </c:pt>
                <c:pt idx="3285">
                  <c:v>40546</c:v>
                </c:pt>
                <c:pt idx="3286">
                  <c:v>40547</c:v>
                </c:pt>
                <c:pt idx="3287">
                  <c:v>40548</c:v>
                </c:pt>
                <c:pt idx="3288">
                  <c:v>40549</c:v>
                </c:pt>
                <c:pt idx="3289">
                  <c:v>40550</c:v>
                </c:pt>
                <c:pt idx="3290">
                  <c:v>40551</c:v>
                </c:pt>
                <c:pt idx="3291">
                  <c:v>40552</c:v>
                </c:pt>
                <c:pt idx="3292">
                  <c:v>40553</c:v>
                </c:pt>
                <c:pt idx="3293">
                  <c:v>40554</c:v>
                </c:pt>
                <c:pt idx="3294">
                  <c:v>40555</c:v>
                </c:pt>
                <c:pt idx="3295">
                  <c:v>40556</c:v>
                </c:pt>
                <c:pt idx="3296">
                  <c:v>40557</c:v>
                </c:pt>
                <c:pt idx="3297">
                  <c:v>40558</c:v>
                </c:pt>
                <c:pt idx="3298">
                  <c:v>40559</c:v>
                </c:pt>
                <c:pt idx="3299">
                  <c:v>40560</c:v>
                </c:pt>
                <c:pt idx="3300">
                  <c:v>40561</c:v>
                </c:pt>
                <c:pt idx="3301">
                  <c:v>40562</c:v>
                </c:pt>
                <c:pt idx="3302">
                  <c:v>40563</c:v>
                </c:pt>
                <c:pt idx="3303">
                  <c:v>40564</c:v>
                </c:pt>
                <c:pt idx="3304">
                  <c:v>40565</c:v>
                </c:pt>
                <c:pt idx="3305">
                  <c:v>40566</c:v>
                </c:pt>
                <c:pt idx="3306">
                  <c:v>40567</c:v>
                </c:pt>
                <c:pt idx="3307">
                  <c:v>40568</c:v>
                </c:pt>
                <c:pt idx="3308">
                  <c:v>40569</c:v>
                </c:pt>
                <c:pt idx="3309">
                  <c:v>40570</c:v>
                </c:pt>
                <c:pt idx="3310">
                  <c:v>40571</c:v>
                </c:pt>
                <c:pt idx="3311">
                  <c:v>40572</c:v>
                </c:pt>
                <c:pt idx="3312">
                  <c:v>40573</c:v>
                </c:pt>
                <c:pt idx="3313">
                  <c:v>40574</c:v>
                </c:pt>
                <c:pt idx="3314">
                  <c:v>40575</c:v>
                </c:pt>
                <c:pt idx="3315">
                  <c:v>40576</c:v>
                </c:pt>
                <c:pt idx="3316">
                  <c:v>40577</c:v>
                </c:pt>
                <c:pt idx="3317">
                  <c:v>40578</c:v>
                </c:pt>
                <c:pt idx="3318">
                  <c:v>40579</c:v>
                </c:pt>
                <c:pt idx="3319">
                  <c:v>40580</c:v>
                </c:pt>
                <c:pt idx="3320">
                  <c:v>40581</c:v>
                </c:pt>
                <c:pt idx="3321">
                  <c:v>40582</c:v>
                </c:pt>
                <c:pt idx="3322">
                  <c:v>40583</c:v>
                </c:pt>
                <c:pt idx="3323">
                  <c:v>40584</c:v>
                </c:pt>
                <c:pt idx="3324">
                  <c:v>40585</c:v>
                </c:pt>
                <c:pt idx="3325">
                  <c:v>40586</c:v>
                </c:pt>
                <c:pt idx="3326">
                  <c:v>40587</c:v>
                </c:pt>
                <c:pt idx="3327">
                  <c:v>40588</c:v>
                </c:pt>
                <c:pt idx="3328">
                  <c:v>40589</c:v>
                </c:pt>
                <c:pt idx="3329">
                  <c:v>40590</c:v>
                </c:pt>
                <c:pt idx="3330">
                  <c:v>40591</c:v>
                </c:pt>
                <c:pt idx="3331">
                  <c:v>40592</c:v>
                </c:pt>
                <c:pt idx="3332">
                  <c:v>40593</c:v>
                </c:pt>
                <c:pt idx="3333">
                  <c:v>40594</c:v>
                </c:pt>
                <c:pt idx="3334">
                  <c:v>40595</c:v>
                </c:pt>
                <c:pt idx="3335">
                  <c:v>40596</c:v>
                </c:pt>
                <c:pt idx="3336">
                  <c:v>40597</c:v>
                </c:pt>
                <c:pt idx="3337">
                  <c:v>40598</c:v>
                </c:pt>
                <c:pt idx="3338">
                  <c:v>40599</c:v>
                </c:pt>
                <c:pt idx="3339">
                  <c:v>40600</c:v>
                </c:pt>
                <c:pt idx="3340">
                  <c:v>40601</c:v>
                </c:pt>
                <c:pt idx="3341">
                  <c:v>40602</c:v>
                </c:pt>
                <c:pt idx="3342">
                  <c:v>40603</c:v>
                </c:pt>
                <c:pt idx="3343">
                  <c:v>40604</c:v>
                </c:pt>
                <c:pt idx="3344">
                  <c:v>40605</c:v>
                </c:pt>
                <c:pt idx="3345">
                  <c:v>40606</c:v>
                </c:pt>
                <c:pt idx="3346">
                  <c:v>40607</c:v>
                </c:pt>
                <c:pt idx="3347">
                  <c:v>40608</c:v>
                </c:pt>
                <c:pt idx="3348">
                  <c:v>40609</c:v>
                </c:pt>
                <c:pt idx="3349">
                  <c:v>40610</c:v>
                </c:pt>
                <c:pt idx="3350">
                  <c:v>40611</c:v>
                </c:pt>
                <c:pt idx="3351">
                  <c:v>40612</c:v>
                </c:pt>
                <c:pt idx="3352">
                  <c:v>40613</c:v>
                </c:pt>
                <c:pt idx="3353">
                  <c:v>40614</c:v>
                </c:pt>
                <c:pt idx="3354">
                  <c:v>40615</c:v>
                </c:pt>
                <c:pt idx="3355">
                  <c:v>40616</c:v>
                </c:pt>
                <c:pt idx="3356">
                  <c:v>40617</c:v>
                </c:pt>
                <c:pt idx="3357">
                  <c:v>40618</c:v>
                </c:pt>
                <c:pt idx="3358">
                  <c:v>40619</c:v>
                </c:pt>
                <c:pt idx="3359">
                  <c:v>40620</c:v>
                </c:pt>
                <c:pt idx="3360">
                  <c:v>40621</c:v>
                </c:pt>
                <c:pt idx="3361">
                  <c:v>40622</c:v>
                </c:pt>
                <c:pt idx="3362">
                  <c:v>40623</c:v>
                </c:pt>
                <c:pt idx="3363">
                  <c:v>40624</c:v>
                </c:pt>
                <c:pt idx="3364">
                  <c:v>40625</c:v>
                </c:pt>
                <c:pt idx="3365">
                  <c:v>40626</c:v>
                </c:pt>
                <c:pt idx="3366">
                  <c:v>40627</c:v>
                </c:pt>
                <c:pt idx="3367">
                  <c:v>40628</c:v>
                </c:pt>
                <c:pt idx="3368">
                  <c:v>40629</c:v>
                </c:pt>
                <c:pt idx="3369">
                  <c:v>40630</c:v>
                </c:pt>
                <c:pt idx="3370">
                  <c:v>40631</c:v>
                </c:pt>
                <c:pt idx="3371">
                  <c:v>40632</c:v>
                </c:pt>
                <c:pt idx="3372">
                  <c:v>40633</c:v>
                </c:pt>
                <c:pt idx="3373">
                  <c:v>40634</c:v>
                </c:pt>
                <c:pt idx="3374">
                  <c:v>40635</c:v>
                </c:pt>
                <c:pt idx="3375">
                  <c:v>40636</c:v>
                </c:pt>
                <c:pt idx="3376">
                  <c:v>40637</c:v>
                </c:pt>
                <c:pt idx="3377">
                  <c:v>40638</c:v>
                </c:pt>
                <c:pt idx="3378">
                  <c:v>40639</c:v>
                </c:pt>
                <c:pt idx="3379">
                  <c:v>40640</c:v>
                </c:pt>
                <c:pt idx="3380">
                  <c:v>40641</c:v>
                </c:pt>
                <c:pt idx="3381">
                  <c:v>40642</c:v>
                </c:pt>
                <c:pt idx="3382">
                  <c:v>40643</c:v>
                </c:pt>
                <c:pt idx="3383">
                  <c:v>40644</c:v>
                </c:pt>
                <c:pt idx="3384">
                  <c:v>40645</c:v>
                </c:pt>
                <c:pt idx="3385">
                  <c:v>40646</c:v>
                </c:pt>
                <c:pt idx="3386">
                  <c:v>40647</c:v>
                </c:pt>
                <c:pt idx="3387">
                  <c:v>40648</c:v>
                </c:pt>
                <c:pt idx="3388">
                  <c:v>40649</c:v>
                </c:pt>
                <c:pt idx="3389">
                  <c:v>40650</c:v>
                </c:pt>
                <c:pt idx="3390">
                  <c:v>40651</c:v>
                </c:pt>
                <c:pt idx="3391">
                  <c:v>40652</c:v>
                </c:pt>
                <c:pt idx="3392">
                  <c:v>40653</c:v>
                </c:pt>
                <c:pt idx="3393">
                  <c:v>40654</c:v>
                </c:pt>
                <c:pt idx="3394">
                  <c:v>40655</c:v>
                </c:pt>
                <c:pt idx="3395">
                  <c:v>40656</c:v>
                </c:pt>
                <c:pt idx="3396">
                  <c:v>40657</c:v>
                </c:pt>
                <c:pt idx="3397">
                  <c:v>40658</c:v>
                </c:pt>
                <c:pt idx="3398">
                  <c:v>40659</c:v>
                </c:pt>
                <c:pt idx="3399">
                  <c:v>40660</c:v>
                </c:pt>
                <c:pt idx="3400">
                  <c:v>40661</c:v>
                </c:pt>
                <c:pt idx="3401">
                  <c:v>40662</c:v>
                </c:pt>
                <c:pt idx="3402">
                  <c:v>40663</c:v>
                </c:pt>
                <c:pt idx="3403">
                  <c:v>40664</c:v>
                </c:pt>
                <c:pt idx="3404">
                  <c:v>40665</c:v>
                </c:pt>
                <c:pt idx="3405">
                  <c:v>40666</c:v>
                </c:pt>
                <c:pt idx="3406">
                  <c:v>40667</c:v>
                </c:pt>
                <c:pt idx="3407">
                  <c:v>40668</c:v>
                </c:pt>
                <c:pt idx="3408">
                  <c:v>40669</c:v>
                </c:pt>
                <c:pt idx="3409">
                  <c:v>40670</c:v>
                </c:pt>
                <c:pt idx="3410">
                  <c:v>40671</c:v>
                </c:pt>
                <c:pt idx="3411">
                  <c:v>40672</c:v>
                </c:pt>
                <c:pt idx="3412">
                  <c:v>40673</c:v>
                </c:pt>
                <c:pt idx="3413">
                  <c:v>40674</c:v>
                </c:pt>
                <c:pt idx="3414">
                  <c:v>40675</c:v>
                </c:pt>
                <c:pt idx="3415">
                  <c:v>40676</c:v>
                </c:pt>
                <c:pt idx="3416">
                  <c:v>40677</c:v>
                </c:pt>
                <c:pt idx="3417">
                  <c:v>40678</c:v>
                </c:pt>
                <c:pt idx="3418">
                  <c:v>40679</c:v>
                </c:pt>
                <c:pt idx="3419">
                  <c:v>40680</c:v>
                </c:pt>
                <c:pt idx="3420">
                  <c:v>40681</c:v>
                </c:pt>
                <c:pt idx="3421">
                  <c:v>40682</c:v>
                </c:pt>
                <c:pt idx="3422">
                  <c:v>40683</c:v>
                </c:pt>
                <c:pt idx="3423">
                  <c:v>40684</c:v>
                </c:pt>
                <c:pt idx="3424">
                  <c:v>40685</c:v>
                </c:pt>
                <c:pt idx="3425">
                  <c:v>40686</c:v>
                </c:pt>
                <c:pt idx="3426">
                  <c:v>40687</c:v>
                </c:pt>
                <c:pt idx="3427">
                  <c:v>40688</c:v>
                </c:pt>
                <c:pt idx="3428">
                  <c:v>40689</c:v>
                </c:pt>
                <c:pt idx="3429">
                  <c:v>40690</c:v>
                </c:pt>
                <c:pt idx="3430">
                  <c:v>40691</c:v>
                </c:pt>
                <c:pt idx="3431">
                  <c:v>40692</c:v>
                </c:pt>
                <c:pt idx="3432">
                  <c:v>40693</c:v>
                </c:pt>
                <c:pt idx="3433">
                  <c:v>40694</c:v>
                </c:pt>
                <c:pt idx="3434">
                  <c:v>40695</c:v>
                </c:pt>
                <c:pt idx="3435">
                  <c:v>40696</c:v>
                </c:pt>
                <c:pt idx="3436">
                  <c:v>40697</c:v>
                </c:pt>
                <c:pt idx="3437">
                  <c:v>40698</c:v>
                </c:pt>
                <c:pt idx="3438">
                  <c:v>40699</c:v>
                </c:pt>
                <c:pt idx="3439">
                  <c:v>40700</c:v>
                </c:pt>
                <c:pt idx="3440">
                  <c:v>40701</c:v>
                </c:pt>
                <c:pt idx="3441">
                  <c:v>40702</c:v>
                </c:pt>
                <c:pt idx="3442">
                  <c:v>40703</c:v>
                </c:pt>
                <c:pt idx="3443">
                  <c:v>40704</c:v>
                </c:pt>
                <c:pt idx="3444">
                  <c:v>40705</c:v>
                </c:pt>
                <c:pt idx="3445">
                  <c:v>40706</c:v>
                </c:pt>
                <c:pt idx="3446">
                  <c:v>40707</c:v>
                </c:pt>
                <c:pt idx="3447">
                  <c:v>40708</c:v>
                </c:pt>
                <c:pt idx="3448">
                  <c:v>40709</c:v>
                </c:pt>
                <c:pt idx="3449">
                  <c:v>40710</c:v>
                </c:pt>
                <c:pt idx="3450">
                  <c:v>40711</c:v>
                </c:pt>
                <c:pt idx="3451">
                  <c:v>40712</c:v>
                </c:pt>
                <c:pt idx="3452">
                  <c:v>40713</c:v>
                </c:pt>
                <c:pt idx="3453">
                  <c:v>40714</c:v>
                </c:pt>
                <c:pt idx="3454">
                  <c:v>40715</c:v>
                </c:pt>
                <c:pt idx="3455">
                  <c:v>40716</c:v>
                </c:pt>
                <c:pt idx="3456">
                  <c:v>40717</c:v>
                </c:pt>
                <c:pt idx="3457">
                  <c:v>40718</c:v>
                </c:pt>
                <c:pt idx="3458">
                  <c:v>40719</c:v>
                </c:pt>
                <c:pt idx="3459">
                  <c:v>40720</c:v>
                </c:pt>
                <c:pt idx="3460">
                  <c:v>40721</c:v>
                </c:pt>
                <c:pt idx="3461">
                  <c:v>40722</c:v>
                </c:pt>
                <c:pt idx="3462">
                  <c:v>40723</c:v>
                </c:pt>
                <c:pt idx="3463">
                  <c:v>40724</c:v>
                </c:pt>
                <c:pt idx="3464">
                  <c:v>40725</c:v>
                </c:pt>
                <c:pt idx="3465">
                  <c:v>40726</c:v>
                </c:pt>
                <c:pt idx="3466">
                  <c:v>40727</c:v>
                </c:pt>
                <c:pt idx="3467">
                  <c:v>40728</c:v>
                </c:pt>
                <c:pt idx="3468">
                  <c:v>40729</c:v>
                </c:pt>
                <c:pt idx="3469">
                  <c:v>40730</c:v>
                </c:pt>
                <c:pt idx="3470">
                  <c:v>40731</c:v>
                </c:pt>
                <c:pt idx="3471">
                  <c:v>40732</c:v>
                </c:pt>
                <c:pt idx="3472">
                  <c:v>40733</c:v>
                </c:pt>
                <c:pt idx="3473">
                  <c:v>40734</c:v>
                </c:pt>
                <c:pt idx="3474">
                  <c:v>40735</c:v>
                </c:pt>
                <c:pt idx="3475">
                  <c:v>40736</c:v>
                </c:pt>
                <c:pt idx="3476">
                  <c:v>40737</c:v>
                </c:pt>
                <c:pt idx="3477">
                  <c:v>40738</c:v>
                </c:pt>
                <c:pt idx="3478">
                  <c:v>40739</c:v>
                </c:pt>
                <c:pt idx="3479">
                  <c:v>40740</c:v>
                </c:pt>
                <c:pt idx="3480">
                  <c:v>40741</c:v>
                </c:pt>
                <c:pt idx="3481">
                  <c:v>40742</c:v>
                </c:pt>
                <c:pt idx="3482">
                  <c:v>40743</c:v>
                </c:pt>
                <c:pt idx="3483">
                  <c:v>40744</c:v>
                </c:pt>
                <c:pt idx="3484">
                  <c:v>40745</c:v>
                </c:pt>
                <c:pt idx="3485">
                  <c:v>40746</c:v>
                </c:pt>
                <c:pt idx="3486">
                  <c:v>40747</c:v>
                </c:pt>
                <c:pt idx="3487">
                  <c:v>40748</c:v>
                </c:pt>
                <c:pt idx="3488">
                  <c:v>40749</c:v>
                </c:pt>
                <c:pt idx="3489">
                  <c:v>40751</c:v>
                </c:pt>
                <c:pt idx="3490">
                  <c:v>40752</c:v>
                </c:pt>
                <c:pt idx="3491">
                  <c:v>40753</c:v>
                </c:pt>
                <c:pt idx="3492">
                  <c:v>40754</c:v>
                </c:pt>
                <c:pt idx="3493">
                  <c:v>40755</c:v>
                </c:pt>
                <c:pt idx="3494">
                  <c:v>40756</c:v>
                </c:pt>
                <c:pt idx="3495">
                  <c:v>40757</c:v>
                </c:pt>
                <c:pt idx="3496">
                  <c:v>40758</c:v>
                </c:pt>
                <c:pt idx="3497">
                  <c:v>40759</c:v>
                </c:pt>
                <c:pt idx="3498">
                  <c:v>40760</c:v>
                </c:pt>
                <c:pt idx="3499">
                  <c:v>40761</c:v>
                </c:pt>
                <c:pt idx="3500">
                  <c:v>40762</c:v>
                </c:pt>
                <c:pt idx="3501">
                  <c:v>40763</c:v>
                </c:pt>
                <c:pt idx="3502">
                  <c:v>40764</c:v>
                </c:pt>
                <c:pt idx="3503">
                  <c:v>40765</c:v>
                </c:pt>
                <c:pt idx="3504">
                  <c:v>40766</c:v>
                </c:pt>
                <c:pt idx="3505">
                  <c:v>40767</c:v>
                </c:pt>
                <c:pt idx="3506">
                  <c:v>40768</c:v>
                </c:pt>
                <c:pt idx="3507">
                  <c:v>40769</c:v>
                </c:pt>
                <c:pt idx="3508">
                  <c:v>40770</c:v>
                </c:pt>
                <c:pt idx="3509">
                  <c:v>40771</c:v>
                </c:pt>
                <c:pt idx="3510">
                  <c:v>40772</c:v>
                </c:pt>
                <c:pt idx="3511">
                  <c:v>40773</c:v>
                </c:pt>
                <c:pt idx="3512">
                  <c:v>40774</c:v>
                </c:pt>
                <c:pt idx="3513">
                  <c:v>40775</c:v>
                </c:pt>
                <c:pt idx="3514">
                  <c:v>40777</c:v>
                </c:pt>
                <c:pt idx="3515">
                  <c:v>40778</c:v>
                </c:pt>
                <c:pt idx="3516">
                  <c:v>40779</c:v>
                </c:pt>
                <c:pt idx="3517">
                  <c:v>40780</c:v>
                </c:pt>
                <c:pt idx="3518">
                  <c:v>40781</c:v>
                </c:pt>
                <c:pt idx="3519">
                  <c:v>40782</c:v>
                </c:pt>
                <c:pt idx="3520">
                  <c:v>40783</c:v>
                </c:pt>
                <c:pt idx="3521">
                  <c:v>40784</c:v>
                </c:pt>
                <c:pt idx="3522">
                  <c:v>40785</c:v>
                </c:pt>
                <c:pt idx="3523">
                  <c:v>40786</c:v>
                </c:pt>
                <c:pt idx="3524">
                  <c:v>40787</c:v>
                </c:pt>
                <c:pt idx="3525">
                  <c:v>40788</c:v>
                </c:pt>
                <c:pt idx="3526">
                  <c:v>40789</c:v>
                </c:pt>
                <c:pt idx="3527">
                  <c:v>40790</c:v>
                </c:pt>
                <c:pt idx="3528">
                  <c:v>40791</c:v>
                </c:pt>
                <c:pt idx="3529">
                  <c:v>40792</c:v>
                </c:pt>
                <c:pt idx="3530">
                  <c:v>40793</c:v>
                </c:pt>
                <c:pt idx="3531">
                  <c:v>40794</c:v>
                </c:pt>
                <c:pt idx="3532">
                  <c:v>40795</c:v>
                </c:pt>
                <c:pt idx="3533">
                  <c:v>40796</c:v>
                </c:pt>
                <c:pt idx="3534">
                  <c:v>40797</c:v>
                </c:pt>
                <c:pt idx="3535">
                  <c:v>40798</c:v>
                </c:pt>
                <c:pt idx="3536">
                  <c:v>40799</c:v>
                </c:pt>
                <c:pt idx="3537">
                  <c:v>40800</c:v>
                </c:pt>
                <c:pt idx="3538">
                  <c:v>40801</c:v>
                </c:pt>
                <c:pt idx="3539">
                  <c:v>40802</c:v>
                </c:pt>
                <c:pt idx="3540">
                  <c:v>40803</c:v>
                </c:pt>
                <c:pt idx="3541">
                  <c:v>40805</c:v>
                </c:pt>
                <c:pt idx="3542">
                  <c:v>40806</c:v>
                </c:pt>
                <c:pt idx="3543">
                  <c:v>40807</c:v>
                </c:pt>
                <c:pt idx="3544">
                  <c:v>40808</c:v>
                </c:pt>
                <c:pt idx="3545">
                  <c:v>40809</c:v>
                </c:pt>
                <c:pt idx="3546">
                  <c:v>40810</c:v>
                </c:pt>
                <c:pt idx="3547">
                  <c:v>40811</c:v>
                </c:pt>
                <c:pt idx="3548">
                  <c:v>40812</c:v>
                </c:pt>
                <c:pt idx="3549">
                  <c:v>40813</c:v>
                </c:pt>
                <c:pt idx="3550">
                  <c:v>40814</c:v>
                </c:pt>
                <c:pt idx="3551">
                  <c:v>40815</c:v>
                </c:pt>
                <c:pt idx="3552">
                  <c:v>40816</c:v>
                </c:pt>
                <c:pt idx="3553">
                  <c:v>40817</c:v>
                </c:pt>
                <c:pt idx="3554">
                  <c:v>40818</c:v>
                </c:pt>
                <c:pt idx="3555">
                  <c:v>40819</c:v>
                </c:pt>
                <c:pt idx="3556">
                  <c:v>40820</c:v>
                </c:pt>
                <c:pt idx="3557">
                  <c:v>40821</c:v>
                </c:pt>
                <c:pt idx="3558">
                  <c:v>40822</c:v>
                </c:pt>
                <c:pt idx="3559">
                  <c:v>40823</c:v>
                </c:pt>
                <c:pt idx="3560">
                  <c:v>40824</c:v>
                </c:pt>
                <c:pt idx="3561">
                  <c:v>40825</c:v>
                </c:pt>
                <c:pt idx="3562">
                  <c:v>40826</c:v>
                </c:pt>
                <c:pt idx="3563">
                  <c:v>40827</c:v>
                </c:pt>
                <c:pt idx="3564">
                  <c:v>40828</c:v>
                </c:pt>
                <c:pt idx="3565">
                  <c:v>40829</c:v>
                </c:pt>
                <c:pt idx="3566">
                  <c:v>40830</c:v>
                </c:pt>
                <c:pt idx="3567">
                  <c:v>40831</c:v>
                </c:pt>
                <c:pt idx="3568">
                  <c:v>40832</c:v>
                </c:pt>
                <c:pt idx="3569">
                  <c:v>40833</c:v>
                </c:pt>
                <c:pt idx="3570">
                  <c:v>40834</c:v>
                </c:pt>
                <c:pt idx="3571">
                  <c:v>40835</c:v>
                </c:pt>
                <c:pt idx="3572">
                  <c:v>40836</c:v>
                </c:pt>
                <c:pt idx="3573">
                  <c:v>40837</c:v>
                </c:pt>
                <c:pt idx="3574">
                  <c:v>40838</c:v>
                </c:pt>
                <c:pt idx="3575">
                  <c:v>40839</c:v>
                </c:pt>
                <c:pt idx="3576">
                  <c:v>40840</c:v>
                </c:pt>
                <c:pt idx="3577">
                  <c:v>40841</c:v>
                </c:pt>
                <c:pt idx="3578">
                  <c:v>40842</c:v>
                </c:pt>
                <c:pt idx="3579">
                  <c:v>40843</c:v>
                </c:pt>
                <c:pt idx="3580">
                  <c:v>40844</c:v>
                </c:pt>
                <c:pt idx="3581">
                  <c:v>40845</c:v>
                </c:pt>
                <c:pt idx="3582">
                  <c:v>40846</c:v>
                </c:pt>
                <c:pt idx="3583">
                  <c:v>40847</c:v>
                </c:pt>
                <c:pt idx="3584">
                  <c:v>40848</c:v>
                </c:pt>
                <c:pt idx="3585">
                  <c:v>40849</c:v>
                </c:pt>
                <c:pt idx="3586">
                  <c:v>40850</c:v>
                </c:pt>
                <c:pt idx="3587">
                  <c:v>40851</c:v>
                </c:pt>
                <c:pt idx="3588">
                  <c:v>40852</c:v>
                </c:pt>
                <c:pt idx="3589">
                  <c:v>40853</c:v>
                </c:pt>
                <c:pt idx="3590">
                  <c:v>40854</c:v>
                </c:pt>
                <c:pt idx="3591">
                  <c:v>40855</c:v>
                </c:pt>
                <c:pt idx="3592">
                  <c:v>40856</c:v>
                </c:pt>
                <c:pt idx="3593">
                  <c:v>40857</c:v>
                </c:pt>
                <c:pt idx="3594">
                  <c:v>40858</c:v>
                </c:pt>
                <c:pt idx="3595">
                  <c:v>40859</c:v>
                </c:pt>
                <c:pt idx="3596">
                  <c:v>40860</c:v>
                </c:pt>
                <c:pt idx="3597">
                  <c:v>40861</c:v>
                </c:pt>
                <c:pt idx="3598">
                  <c:v>40862</c:v>
                </c:pt>
                <c:pt idx="3599">
                  <c:v>40863</c:v>
                </c:pt>
                <c:pt idx="3600">
                  <c:v>40864</c:v>
                </c:pt>
                <c:pt idx="3601">
                  <c:v>40865</c:v>
                </c:pt>
                <c:pt idx="3602">
                  <c:v>40866</c:v>
                </c:pt>
                <c:pt idx="3603">
                  <c:v>40867</c:v>
                </c:pt>
                <c:pt idx="3604">
                  <c:v>40868</c:v>
                </c:pt>
                <c:pt idx="3605">
                  <c:v>40869</c:v>
                </c:pt>
                <c:pt idx="3606">
                  <c:v>40870</c:v>
                </c:pt>
                <c:pt idx="3607">
                  <c:v>40871</c:v>
                </c:pt>
                <c:pt idx="3608">
                  <c:v>40872</c:v>
                </c:pt>
                <c:pt idx="3609">
                  <c:v>40873</c:v>
                </c:pt>
                <c:pt idx="3610">
                  <c:v>40875</c:v>
                </c:pt>
                <c:pt idx="3611">
                  <c:v>40876</c:v>
                </c:pt>
                <c:pt idx="3612">
                  <c:v>40877</c:v>
                </c:pt>
                <c:pt idx="3613">
                  <c:v>40878</c:v>
                </c:pt>
                <c:pt idx="3614">
                  <c:v>40879</c:v>
                </c:pt>
                <c:pt idx="3615">
                  <c:v>40880</c:v>
                </c:pt>
                <c:pt idx="3616">
                  <c:v>40881</c:v>
                </c:pt>
                <c:pt idx="3617">
                  <c:v>40882</c:v>
                </c:pt>
                <c:pt idx="3618">
                  <c:v>40883</c:v>
                </c:pt>
                <c:pt idx="3619">
                  <c:v>40884</c:v>
                </c:pt>
                <c:pt idx="3620">
                  <c:v>40885</c:v>
                </c:pt>
                <c:pt idx="3621">
                  <c:v>40886</c:v>
                </c:pt>
                <c:pt idx="3622">
                  <c:v>40887</c:v>
                </c:pt>
                <c:pt idx="3623">
                  <c:v>40888</c:v>
                </c:pt>
                <c:pt idx="3624">
                  <c:v>40889</c:v>
                </c:pt>
                <c:pt idx="3625">
                  <c:v>40890</c:v>
                </c:pt>
                <c:pt idx="3626">
                  <c:v>40891</c:v>
                </c:pt>
                <c:pt idx="3627">
                  <c:v>40892</c:v>
                </c:pt>
                <c:pt idx="3628">
                  <c:v>40893</c:v>
                </c:pt>
                <c:pt idx="3629">
                  <c:v>40894</c:v>
                </c:pt>
                <c:pt idx="3630">
                  <c:v>40895</c:v>
                </c:pt>
                <c:pt idx="3631">
                  <c:v>40896</c:v>
                </c:pt>
                <c:pt idx="3632">
                  <c:v>40897</c:v>
                </c:pt>
                <c:pt idx="3633">
                  <c:v>40898</c:v>
                </c:pt>
                <c:pt idx="3634">
                  <c:v>40899</c:v>
                </c:pt>
                <c:pt idx="3635">
                  <c:v>40900</c:v>
                </c:pt>
                <c:pt idx="3636">
                  <c:v>40901</c:v>
                </c:pt>
                <c:pt idx="3637">
                  <c:v>40902</c:v>
                </c:pt>
                <c:pt idx="3638">
                  <c:v>40903</c:v>
                </c:pt>
                <c:pt idx="3639">
                  <c:v>40904</c:v>
                </c:pt>
                <c:pt idx="3640">
                  <c:v>40905</c:v>
                </c:pt>
                <c:pt idx="3641">
                  <c:v>40906</c:v>
                </c:pt>
                <c:pt idx="3642">
                  <c:v>40907</c:v>
                </c:pt>
                <c:pt idx="3643">
                  <c:v>40908</c:v>
                </c:pt>
                <c:pt idx="3644">
                  <c:v>40909</c:v>
                </c:pt>
                <c:pt idx="3645">
                  <c:v>40910</c:v>
                </c:pt>
                <c:pt idx="3646">
                  <c:v>40911</c:v>
                </c:pt>
                <c:pt idx="3647">
                  <c:v>40912</c:v>
                </c:pt>
                <c:pt idx="3648">
                  <c:v>40917</c:v>
                </c:pt>
                <c:pt idx="3649">
                  <c:v>40918</c:v>
                </c:pt>
                <c:pt idx="3650">
                  <c:v>40919</c:v>
                </c:pt>
                <c:pt idx="3651">
                  <c:v>40920</c:v>
                </c:pt>
                <c:pt idx="3652">
                  <c:v>40921</c:v>
                </c:pt>
                <c:pt idx="3653">
                  <c:v>40922</c:v>
                </c:pt>
                <c:pt idx="3654">
                  <c:v>40923</c:v>
                </c:pt>
                <c:pt idx="3655">
                  <c:v>40924</c:v>
                </c:pt>
                <c:pt idx="3656">
                  <c:v>40925</c:v>
                </c:pt>
                <c:pt idx="3657">
                  <c:v>40926</c:v>
                </c:pt>
                <c:pt idx="3658">
                  <c:v>40927</c:v>
                </c:pt>
                <c:pt idx="3659">
                  <c:v>40928</c:v>
                </c:pt>
                <c:pt idx="3660">
                  <c:v>40929</c:v>
                </c:pt>
                <c:pt idx="3661">
                  <c:v>40930</c:v>
                </c:pt>
                <c:pt idx="3662">
                  <c:v>40931</c:v>
                </c:pt>
                <c:pt idx="3663">
                  <c:v>40932</c:v>
                </c:pt>
                <c:pt idx="3664">
                  <c:v>40933</c:v>
                </c:pt>
                <c:pt idx="3665">
                  <c:v>40934</c:v>
                </c:pt>
                <c:pt idx="3666">
                  <c:v>40935</c:v>
                </c:pt>
                <c:pt idx="3667">
                  <c:v>40936</c:v>
                </c:pt>
                <c:pt idx="3668">
                  <c:v>40937</c:v>
                </c:pt>
                <c:pt idx="3669">
                  <c:v>40938</c:v>
                </c:pt>
                <c:pt idx="3670">
                  <c:v>40939</c:v>
                </c:pt>
                <c:pt idx="3671">
                  <c:v>40940</c:v>
                </c:pt>
                <c:pt idx="3672">
                  <c:v>40941</c:v>
                </c:pt>
                <c:pt idx="3673">
                  <c:v>40942</c:v>
                </c:pt>
                <c:pt idx="3674">
                  <c:v>40943</c:v>
                </c:pt>
                <c:pt idx="3675">
                  <c:v>40944</c:v>
                </c:pt>
                <c:pt idx="3676">
                  <c:v>40945</c:v>
                </c:pt>
                <c:pt idx="3677">
                  <c:v>40946</c:v>
                </c:pt>
                <c:pt idx="3678">
                  <c:v>40947</c:v>
                </c:pt>
                <c:pt idx="3679">
                  <c:v>40948</c:v>
                </c:pt>
                <c:pt idx="3680">
                  <c:v>40949</c:v>
                </c:pt>
                <c:pt idx="3681">
                  <c:v>40950</c:v>
                </c:pt>
                <c:pt idx="3682">
                  <c:v>40951</c:v>
                </c:pt>
                <c:pt idx="3683">
                  <c:v>40952</c:v>
                </c:pt>
                <c:pt idx="3684">
                  <c:v>40953</c:v>
                </c:pt>
                <c:pt idx="3685">
                  <c:v>40954</c:v>
                </c:pt>
                <c:pt idx="3686">
                  <c:v>40955</c:v>
                </c:pt>
                <c:pt idx="3687">
                  <c:v>40956</c:v>
                </c:pt>
                <c:pt idx="3688">
                  <c:v>40957</c:v>
                </c:pt>
                <c:pt idx="3689">
                  <c:v>40958</c:v>
                </c:pt>
                <c:pt idx="3690">
                  <c:v>40959</c:v>
                </c:pt>
                <c:pt idx="3691">
                  <c:v>40960</c:v>
                </c:pt>
                <c:pt idx="3692">
                  <c:v>40961</c:v>
                </c:pt>
                <c:pt idx="3693">
                  <c:v>40962</c:v>
                </c:pt>
                <c:pt idx="3694">
                  <c:v>40963</c:v>
                </c:pt>
                <c:pt idx="3695">
                  <c:v>40964</c:v>
                </c:pt>
                <c:pt idx="3696">
                  <c:v>40965</c:v>
                </c:pt>
                <c:pt idx="3697">
                  <c:v>40966</c:v>
                </c:pt>
                <c:pt idx="3698">
                  <c:v>40967</c:v>
                </c:pt>
                <c:pt idx="3699">
                  <c:v>40968</c:v>
                </c:pt>
                <c:pt idx="3700">
                  <c:v>40969</c:v>
                </c:pt>
                <c:pt idx="3701">
                  <c:v>40970</c:v>
                </c:pt>
                <c:pt idx="3702">
                  <c:v>40971</c:v>
                </c:pt>
                <c:pt idx="3703">
                  <c:v>40972</c:v>
                </c:pt>
                <c:pt idx="3704">
                  <c:v>40973</c:v>
                </c:pt>
                <c:pt idx="3705">
                  <c:v>40974</c:v>
                </c:pt>
                <c:pt idx="3706">
                  <c:v>40975</c:v>
                </c:pt>
                <c:pt idx="3707">
                  <c:v>40976</c:v>
                </c:pt>
                <c:pt idx="3708">
                  <c:v>40977</c:v>
                </c:pt>
                <c:pt idx="3709">
                  <c:v>40978</c:v>
                </c:pt>
                <c:pt idx="3710">
                  <c:v>40979</c:v>
                </c:pt>
                <c:pt idx="3711">
                  <c:v>40980</c:v>
                </c:pt>
                <c:pt idx="3712">
                  <c:v>40981</c:v>
                </c:pt>
                <c:pt idx="3713">
                  <c:v>40982</c:v>
                </c:pt>
                <c:pt idx="3714">
                  <c:v>40983</c:v>
                </c:pt>
                <c:pt idx="3715">
                  <c:v>40984</c:v>
                </c:pt>
                <c:pt idx="3716">
                  <c:v>40985</c:v>
                </c:pt>
                <c:pt idx="3717">
                  <c:v>40986</c:v>
                </c:pt>
                <c:pt idx="3718">
                  <c:v>40987</c:v>
                </c:pt>
                <c:pt idx="3719">
                  <c:v>40988</c:v>
                </c:pt>
                <c:pt idx="3720">
                  <c:v>40989</c:v>
                </c:pt>
                <c:pt idx="3721">
                  <c:v>40990</c:v>
                </c:pt>
                <c:pt idx="3722">
                  <c:v>40991</c:v>
                </c:pt>
                <c:pt idx="3723">
                  <c:v>40992</c:v>
                </c:pt>
                <c:pt idx="3724">
                  <c:v>40993</c:v>
                </c:pt>
                <c:pt idx="3725">
                  <c:v>40994</c:v>
                </c:pt>
                <c:pt idx="3726">
                  <c:v>40995</c:v>
                </c:pt>
                <c:pt idx="3727">
                  <c:v>40996</c:v>
                </c:pt>
                <c:pt idx="3728">
                  <c:v>40997</c:v>
                </c:pt>
                <c:pt idx="3729">
                  <c:v>40998</c:v>
                </c:pt>
                <c:pt idx="3730">
                  <c:v>40999</c:v>
                </c:pt>
                <c:pt idx="3731">
                  <c:v>41000</c:v>
                </c:pt>
                <c:pt idx="3732">
                  <c:v>41001</c:v>
                </c:pt>
                <c:pt idx="3733">
                  <c:v>41002</c:v>
                </c:pt>
                <c:pt idx="3734">
                  <c:v>41003</c:v>
                </c:pt>
                <c:pt idx="3735">
                  <c:v>41004</c:v>
                </c:pt>
                <c:pt idx="3736">
                  <c:v>41005</c:v>
                </c:pt>
                <c:pt idx="3737">
                  <c:v>41006</c:v>
                </c:pt>
                <c:pt idx="3738">
                  <c:v>41007</c:v>
                </c:pt>
                <c:pt idx="3739">
                  <c:v>41008</c:v>
                </c:pt>
                <c:pt idx="3740">
                  <c:v>41009</c:v>
                </c:pt>
                <c:pt idx="3741">
                  <c:v>41010</c:v>
                </c:pt>
                <c:pt idx="3742">
                  <c:v>41011</c:v>
                </c:pt>
                <c:pt idx="3743">
                  <c:v>41012</c:v>
                </c:pt>
                <c:pt idx="3744">
                  <c:v>41013</c:v>
                </c:pt>
                <c:pt idx="3745">
                  <c:v>41014</c:v>
                </c:pt>
                <c:pt idx="3746">
                  <c:v>41015</c:v>
                </c:pt>
                <c:pt idx="3747">
                  <c:v>41016</c:v>
                </c:pt>
                <c:pt idx="3748">
                  <c:v>41017</c:v>
                </c:pt>
                <c:pt idx="3749">
                  <c:v>41018</c:v>
                </c:pt>
                <c:pt idx="3750">
                  <c:v>41019</c:v>
                </c:pt>
                <c:pt idx="3751">
                  <c:v>41020</c:v>
                </c:pt>
                <c:pt idx="3752">
                  <c:v>41021</c:v>
                </c:pt>
                <c:pt idx="3753">
                  <c:v>41022</c:v>
                </c:pt>
                <c:pt idx="3754">
                  <c:v>41023</c:v>
                </c:pt>
                <c:pt idx="3755">
                  <c:v>41024</c:v>
                </c:pt>
                <c:pt idx="3756">
                  <c:v>41025</c:v>
                </c:pt>
                <c:pt idx="3757">
                  <c:v>41026</c:v>
                </c:pt>
                <c:pt idx="3758">
                  <c:v>41027</c:v>
                </c:pt>
                <c:pt idx="3759">
                  <c:v>41028</c:v>
                </c:pt>
                <c:pt idx="3760">
                  <c:v>41029</c:v>
                </c:pt>
                <c:pt idx="3761">
                  <c:v>41030</c:v>
                </c:pt>
                <c:pt idx="3762">
                  <c:v>41031</c:v>
                </c:pt>
                <c:pt idx="3763">
                  <c:v>41032</c:v>
                </c:pt>
                <c:pt idx="3764">
                  <c:v>41033</c:v>
                </c:pt>
                <c:pt idx="3765">
                  <c:v>41034</c:v>
                </c:pt>
                <c:pt idx="3766">
                  <c:v>41035</c:v>
                </c:pt>
                <c:pt idx="3767">
                  <c:v>41036</c:v>
                </c:pt>
                <c:pt idx="3768">
                  <c:v>41037</c:v>
                </c:pt>
                <c:pt idx="3769">
                  <c:v>41038</c:v>
                </c:pt>
                <c:pt idx="3770">
                  <c:v>41039</c:v>
                </c:pt>
                <c:pt idx="3771">
                  <c:v>41040</c:v>
                </c:pt>
                <c:pt idx="3772">
                  <c:v>41041</c:v>
                </c:pt>
                <c:pt idx="3773">
                  <c:v>41042</c:v>
                </c:pt>
                <c:pt idx="3774">
                  <c:v>41043</c:v>
                </c:pt>
                <c:pt idx="3775">
                  <c:v>41044</c:v>
                </c:pt>
                <c:pt idx="3776">
                  <c:v>41045</c:v>
                </c:pt>
                <c:pt idx="3777">
                  <c:v>41046</c:v>
                </c:pt>
                <c:pt idx="3778">
                  <c:v>41047</c:v>
                </c:pt>
                <c:pt idx="3779">
                  <c:v>41048</c:v>
                </c:pt>
                <c:pt idx="3780">
                  <c:v>41049</c:v>
                </c:pt>
                <c:pt idx="3781">
                  <c:v>41050</c:v>
                </c:pt>
                <c:pt idx="3782">
                  <c:v>41051</c:v>
                </c:pt>
                <c:pt idx="3783">
                  <c:v>41052</c:v>
                </c:pt>
                <c:pt idx="3784">
                  <c:v>41053</c:v>
                </c:pt>
                <c:pt idx="3785">
                  <c:v>41054</c:v>
                </c:pt>
                <c:pt idx="3786">
                  <c:v>41055</c:v>
                </c:pt>
                <c:pt idx="3787">
                  <c:v>41056</c:v>
                </c:pt>
                <c:pt idx="3788">
                  <c:v>41057</c:v>
                </c:pt>
                <c:pt idx="3789">
                  <c:v>41058</c:v>
                </c:pt>
                <c:pt idx="3790">
                  <c:v>41059</c:v>
                </c:pt>
                <c:pt idx="3791">
                  <c:v>41060</c:v>
                </c:pt>
                <c:pt idx="3792">
                  <c:v>41061</c:v>
                </c:pt>
                <c:pt idx="3793">
                  <c:v>41062</c:v>
                </c:pt>
                <c:pt idx="3794">
                  <c:v>41063</c:v>
                </c:pt>
                <c:pt idx="3795">
                  <c:v>41064</c:v>
                </c:pt>
                <c:pt idx="3796">
                  <c:v>41065</c:v>
                </c:pt>
                <c:pt idx="3797">
                  <c:v>41066</c:v>
                </c:pt>
                <c:pt idx="3798">
                  <c:v>41067</c:v>
                </c:pt>
                <c:pt idx="3799">
                  <c:v>41068</c:v>
                </c:pt>
                <c:pt idx="3800">
                  <c:v>41069</c:v>
                </c:pt>
                <c:pt idx="3801">
                  <c:v>41070</c:v>
                </c:pt>
                <c:pt idx="3802">
                  <c:v>41071</c:v>
                </c:pt>
                <c:pt idx="3803">
                  <c:v>41072</c:v>
                </c:pt>
                <c:pt idx="3804">
                  <c:v>41073</c:v>
                </c:pt>
                <c:pt idx="3805">
                  <c:v>41074</c:v>
                </c:pt>
                <c:pt idx="3806">
                  <c:v>41075</c:v>
                </c:pt>
                <c:pt idx="3807">
                  <c:v>41076</c:v>
                </c:pt>
                <c:pt idx="3808">
                  <c:v>41077</c:v>
                </c:pt>
                <c:pt idx="3809">
                  <c:v>41078</c:v>
                </c:pt>
                <c:pt idx="3810">
                  <c:v>41079</c:v>
                </c:pt>
                <c:pt idx="3811">
                  <c:v>41080</c:v>
                </c:pt>
                <c:pt idx="3812">
                  <c:v>41081</c:v>
                </c:pt>
                <c:pt idx="3813">
                  <c:v>41082</c:v>
                </c:pt>
                <c:pt idx="3814">
                  <c:v>41083</c:v>
                </c:pt>
                <c:pt idx="3815">
                  <c:v>41084</c:v>
                </c:pt>
                <c:pt idx="3816">
                  <c:v>41085</c:v>
                </c:pt>
                <c:pt idx="3817">
                  <c:v>41086</c:v>
                </c:pt>
                <c:pt idx="3818">
                  <c:v>41087</c:v>
                </c:pt>
                <c:pt idx="3819">
                  <c:v>41088</c:v>
                </c:pt>
                <c:pt idx="3820">
                  <c:v>41089</c:v>
                </c:pt>
                <c:pt idx="3821">
                  <c:v>41090</c:v>
                </c:pt>
                <c:pt idx="3822">
                  <c:v>41091</c:v>
                </c:pt>
                <c:pt idx="3823">
                  <c:v>41092</c:v>
                </c:pt>
                <c:pt idx="3824">
                  <c:v>41093</c:v>
                </c:pt>
                <c:pt idx="3825">
                  <c:v>41094</c:v>
                </c:pt>
                <c:pt idx="3826">
                  <c:v>41095</c:v>
                </c:pt>
                <c:pt idx="3827">
                  <c:v>41096</c:v>
                </c:pt>
                <c:pt idx="3828">
                  <c:v>41097</c:v>
                </c:pt>
                <c:pt idx="3829">
                  <c:v>41098</c:v>
                </c:pt>
                <c:pt idx="3830">
                  <c:v>41099</c:v>
                </c:pt>
                <c:pt idx="3831">
                  <c:v>41100</c:v>
                </c:pt>
                <c:pt idx="3832">
                  <c:v>41101</c:v>
                </c:pt>
                <c:pt idx="3833">
                  <c:v>41102</c:v>
                </c:pt>
                <c:pt idx="3834">
                  <c:v>41103</c:v>
                </c:pt>
                <c:pt idx="3835">
                  <c:v>41104</c:v>
                </c:pt>
                <c:pt idx="3836">
                  <c:v>41105</c:v>
                </c:pt>
                <c:pt idx="3837">
                  <c:v>41106</c:v>
                </c:pt>
                <c:pt idx="3838">
                  <c:v>41107</c:v>
                </c:pt>
                <c:pt idx="3839">
                  <c:v>41108</c:v>
                </c:pt>
                <c:pt idx="3840">
                  <c:v>41109</c:v>
                </c:pt>
                <c:pt idx="3841">
                  <c:v>41110</c:v>
                </c:pt>
                <c:pt idx="3842">
                  <c:v>41111</c:v>
                </c:pt>
                <c:pt idx="3843">
                  <c:v>41112</c:v>
                </c:pt>
                <c:pt idx="3844">
                  <c:v>41113</c:v>
                </c:pt>
                <c:pt idx="3845">
                  <c:v>41114</c:v>
                </c:pt>
                <c:pt idx="3846">
                  <c:v>41115</c:v>
                </c:pt>
                <c:pt idx="3847">
                  <c:v>41116</c:v>
                </c:pt>
                <c:pt idx="3848">
                  <c:v>41117</c:v>
                </c:pt>
                <c:pt idx="3849">
                  <c:v>41118</c:v>
                </c:pt>
                <c:pt idx="3850">
                  <c:v>41119</c:v>
                </c:pt>
                <c:pt idx="3851">
                  <c:v>41120</c:v>
                </c:pt>
                <c:pt idx="3852">
                  <c:v>41121</c:v>
                </c:pt>
                <c:pt idx="3853">
                  <c:v>41122</c:v>
                </c:pt>
                <c:pt idx="3854">
                  <c:v>41123</c:v>
                </c:pt>
                <c:pt idx="3855">
                  <c:v>41124</c:v>
                </c:pt>
              </c:numCache>
            </c:numRef>
          </c:cat>
          <c:val>
            <c:numRef>
              <c:f>Sheet1!$AK$2:$AK$5123</c:f>
              <c:numCache>
                <c:formatCode>General</c:formatCode>
                <c:ptCount val="5122"/>
                <c:pt idx="0">
                  <c:v>2360.7891062139533</c:v>
                </c:pt>
                <c:pt idx="1">
                  <c:v>2533.7231467566453</c:v>
                </c:pt>
                <c:pt idx="2">
                  <c:v>2993.5741675929166</c:v>
                </c:pt>
                <c:pt idx="3">
                  <c:v>3355.6683611944318</c:v>
                </c:pt>
                <c:pt idx="4">
                  <c:v>7359.1024360549636</c:v>
                </c:pt>
                <c:pt idx="5">
                  <c:v>7506.7616964117624</c:v>
                </c:pt>
                <c:pt idx="6">
                  <c:v>8685.9116412857547</c:v>
                </c:pt>
                <c:pt idx="7">
                  <c:v>8819.8414034717716</c:v>
                </c:pt>
                <c:pt idx="8">
                  <c:v>4109.6077575595118</c:v>
                </c:pt>
                <c:pt idx="9">
                  <c:v>3561.778218339663</c:v>
                </c:pt>
                <c:pt idx="10">
                  <c:v>3963.6684580761939</c:v>
                </c:pt>
                <c:pt idx="11">
                  <c:v>4937.8723531686701</c:v>
                </c:pt>
                <c:pt idx="12">
                  <c:v>4863.1471058032475</c:v>
                </c:pt>
                <c:pt idx="13">
                  <c:v>5043.4821377876215</c:v>
                </c:pt>
                <c:pt idx="14">
                  <c:v>4980.768140850123</c:v>
                </c:pt>
                <c:pt idx="15">
                  <c:v>3865.7991058104672</c:v>
                </c:pt>
                <c:pt idx="16">
                  <c:v>3579.9806237244047</c:v>
                </c:pt>
                <c:pt idx="17">
                  <c:v>3780.4185083708726</c:v>
                </c:pt>
                <c:pt idx="18">
                  <c:v>3656.6546084722504</c:v>
                </c:pt>
                <c:pt idx="19">
                  <c:v>3394.3913480360061</c:v>
                </c:pt>
                <c:pt idx="20">
                  <c:v>3534.9623113931157</c:v>
                </c:pt>
                <c:pt idx="21">
                  <c:v>3539.8066555233672</c:v>
                </c:pt>
                <c:pt idx="22">
                  <c:v>3249.0076809031889</c:v>
                </c:pt>
                <c:pt idx="23">
                  <c:v>3391.4868367668241</c:v>
                </c:pt>
                <c:pt idx="24">
                  <c:v>3863.2215560525656</c:v>
                </c:pt>
                <c:pt idx="25">
                  <c:v>3850.1875337110832</c:v>
                </c:pt>
                <c:pt idx="26">
                  <c:v>4180.3123506712727</c:v>
                </c:pt>
                <c:pt idx="27">
                  <c:v>4440.9193803858943</c:v>
                </c:pt>
                <c:pt idx="28">
                  <c:v>4238.6906337235123</c:v>
                </c:pt>
                <c:pt idx="29">
                  <c:v>4304.5229046195745</c:v>
                </c:pt>
                <c:pt idx="30">
                  <c:v>3931.5301737524569</c:v>
                </c:pt>
                <c:pt idx="31">
                  <c:v>3838.3665356435813</c:v>
                </c:pt>
                <c:pt idx="32">
                  <c:v>3677.3258215426467</c:v>
                </c:pt>
                <c:pt idx="33">
                  <c:v>3733.0814829370938</c:v>
                </c:pt>
                <c:pt idx="34">
                  <c:v>4493.3491999208927</c:v>
                </c:pt>
                <c:pt idx="35">
                  <c:v>4570.3610337125137</c:v>
                </c:pt>
                <c:pt idx="36">
                  <c:v>4887.1509139304981</c:v>
                </c:pt>
                <c:pt idx="37">
                  <c:v>4668.7024815711193</c:v>
                </c:pt>
                <c:pt idx="38">
                  <c:v>4086.0053743268363</c:v>
                </c:pt>
                <c:pt idx="39">
                  <c:v>4250.4385649031028</c:v>
                </c:pt>
                <c:pt idx="40">
                  <c:v>3877.6103040413</c:v>
                </c:pt>
                <c:pt idx="41">
                  <c:v>3858.137466093991</c:v>
                </c:pt>
                <c:pt idx="42">
                  <c:v>3631.0680150398985</c:v>
                </c:pt>
                <c:pt idx="43">
                  <c:v>3306.05612521898</c:v>
                </c:pt>
                <c:pt idx="44">
                  <c:v>3231.7943566371687</c:v>
                </c:pt>
                <c:pt idx="45">
                  <c:v>3314.4268806003965</c:v>
                </c:pt>
                <c:pt idx="46">
                  <c:v>3769.0034478725865</c:v>
                </c:pt>
                <c:pt idx="47">
                  <c:v>3664.7949729836546</c:v>
                </c:pt>
                <c:pt idx="48">
                  <c:v>4268.1231685485691</c:v>
                </c:pt>
                <c:pt idx="49">
                  <c:v>4254.7545021111146</c:v>
                </c:pt>
                <c:pt idx="50">
                  <c:v>3861.3598673483357</c:v>
                </c:pt>
                <c:pt idx="51">
                  <c:v>3648.4401988470927</c:v>
                </c:pt>
                <c:pt idx="52">
                  <c:v>3242.6630961303599</c:v>
                </c:pt>
                <c:pt idx="53">
                  <c:v>3155.9092526510358</c:v>
                </c:pt>
                <c:pt idx="54">
                  <c:v>3176.8875122424215</c:v>
                </c:pt>
                <c:pt idx="55">
                  <c:v>4120.0527507993393</c:v>
                </c:pt>
                <c:pt idx="56">
                  <c:v>4402.913655852899</c:v>
                </c:pt>
                <c:pt idx="57">
                  <c:v>4233.9477884266526</c:v>
                </c:pt>
                <c:pt idx="58">
                  <c:v>4125.5226003853604</c:v>
                </c:pt>
                <c:pt idx="59">
                  <c:v>3602.2867989763618</c:v>
                </c:pt>
                <c:pt idx="60">
                  <c:v>3764.9821156673133</c:v>
                </c:pt>
                <c:pt idx="61">
                  <c:v>3733.4408944896422</c:v>
                </c:pt>
                <c:pt idx="62">
                  <c:v>4319.424317038618</c:v>
                </c:pt>
                <c:pt idx="63">
                  <c:v>4299.7190826758742</c:v>
                </c:pt>
                <c:pt idx="64">
                  <c:v>5367.9025785811245</c:v>
                </c:pt>
                <c:pt idx="65">
                  <c:v>5933.1107236519456</c:v>
                </c:pt>
                <c:pt idx="66">
                  <c:v>5890.4873369643465</c:v>
                </c:pt>
                <c:pt idx="67">
                  <c:v>5589.1476289695129</c:v>
                </c:pt>
                <c:pt idx="68">
                  <c:v>6284.3448374820873</c:v>
                </c:pt>
                <c:pt idx="69">
                  <c:v>6237.0740167209879</c:v>
                </c:pt>
                <c:pt idx="70">
                  <c:v>6218.1170307281427</c:v>
                </c:pt>
                <c:pt idx="71">
                  <c:v>6232.1040061507374</c:v>
                </c:pt>
                <c:pt idx="72">
                  <c:v>4074.7669119611382</c:v>
                </c:pt>
                <c:pt idx="73">
                  <c:v>5573.3552480135113</c:v>
                </c:pt>
                <c:pt idx="74">
                  <c:v>4766.5285236341879</c:v>
                </c:pt>
                <c:pt idx="75">
                  <c:v>5178.6261905487627</c:v>
                </c:pt>
                <c:pt idx="76">
                  <c:v>6952.8185555767268</c:v>
                </c:pt>
                <c:pt idx="77">
                  <c:v>5650.2044194876216</c:v>
                </c:pt>
                <c:pt idx="78">
                  <c:v>5817.6281288345344</c:v>
                </c:pt>
                <c:pt idx="79">
                  <c:v>6546.1325705372728</c:v>
                </c:pt>
                <c:pt idx="80">
                  <c:v>4955.9373611388728</c:v>
                </c:pt>
                <c:pt idx="81">
                  <c:v>4235.0096799409948</c:v>
                </c:pt>
                <c:pt idx="82">
                  <c:v>4373.2518971194513</c:v>
                </c:pt>
                <c:pt idx="83">
                  <c:v>3510.2959813862108</c:v>
                </c:pt>
                <c:pt idx="84">
                  <c:v>4377.62186292978</c:v>
                </c:pt>
                <c:pt idx="85">
                  <c:v>5243.2666335296817</c:v>
                </c:pt>
                <c:pt idx="86">
                  <c:v>5444.6023975857534</c:v>
                </c:pt>
                <c:pt idx="87">
                  <c:v>15349.938319160137</c:v>
                </c:pt>
                <c:pt idx="88">
                  <c:v>15033.918366229627</c:v>
                </c:pt>
                <c:pt idx="89">
                  <c:v>14794.717575102113</c:v>
                </c:pt>
                <c:pt idx="90">
                  <c:v>13248.249262670055</c:v>
                </c:pt>
                <c:pt idx="91">
                  <c:v>3138.9418810098432</c:v>
                </c:pt>
                <c:pt idx="92">
                  <c:v>3383.5707842903212</c:v>
                </c:pt>
                <c:pt idx="93">
                  <c:v>3314.5724408114329</c:v>
                </c:pt>
                <c:pt idx="94">
                  <c:v>3273.937086422462</c:v>
                </c:pt>
                <c:pt idx="95">
                  <c:v>3821.5232802690007</c:v>
                </c:pt>
                <c:pt idx="96">
                  <c:v>3241.9337583035231</c:v>
                </c:pt>
                <c:pt idx="97">
                  <c:v>3393.8830764736049</c:v>
                </c:pt>
                <c:pt idx="98">
                  <c:v>3212.1635515424423</c:v>
                </c:pt>
                <c:pt idx="99">
                  <c:v>2726.4082222222351</c:v>
                </c:pt>
                <c:pt idx="100">
                  <c:v>4133.1930480278097</c:v>
                </c:pt>
                <c:pt idx="101">
                  <c:v>4146.0440942388959</c:v>
                </c:pt>
                <c:pt idx="102">
                  <c:v>4724.9392133317888</c:v>
                </c:pt>
                <c:pt idx="103">
                  <c:v>5775.8450000984594</c:v>
                </c:pt>
                <c:pt idx="104">
                  <c:v>4608.9367775940336</c:v>
                </c:pt>
                <c:pt idx="105">
                  <c:v>4329.8723729047924</c:v>
                </c:pt>
                <c:pt idx="106">
                  <c:v>4148.5285169989802</c:v>
                </c:pt>
                <c:pt idx="107">
                  <c:v>2940.0536697655916</c:v>
                </c:pt>
                <c:pt idx="108">
                  <c:v>2690.3408510247245</c:v>
                </c:pt>
                <c:pt idx="109">
                  <c:v>2787.0545778446831</c:v>
                </c:pt>
                <c:pt idx="110">
                  <c:v>2888.4404649036005</c:v>
                </c:pt>
                <c:pt idx="111">
                  <c:v>3169.5794640588574</c:v>
                </c:pt>
                <c:pt idx="112">
                  <c:v>2928.427103146445</c:v>
                </c:pt>
                <c:pt idx="113">
                  <c:v>2886.5246721673757</c:v>
                </c:pt>
                <c:pt idx="114">
                  <c:v>2685.7464725887403</c:v>
                </c:pt>
                <c:pt idx="115">
                  <c:v>2591.2817391194403</c:v>
                </c:pt>
                <c:pt idx="116">
                  <c:v>2193.0328661170788</c:v>
                </c:pt>
                <c:pt idx="117">
                  <c:v>2568.4627677798271</c:v>
                </c:pt>
                <c:pt idx="118">
                  <c:v>2380.9005473009311</c:v>
                </c:pt>
                <c:pt idx="119">
                  <c:v>2042.1576874759048</c:v>
                </c:pt>
                <c:pt idx="120">
                  <c:v>2308.7014794331044</c:v>
                </c:pt>
                <c:pt idx="121">
                  <c:v>1914.1357630509883</c:v>
                </c:pt>
                <c:pt idx="122">
                  <c:v>2101.558151611127</c:v>
                </c:pt>
                <c:pt idx="123">
                  <c:v>3141.8678853940219</c:v>
                </c:pt>
                <c:pt idx="124">
                  <c:v>3513.9862273596227</c:v>
                </c:pt>
                <c:pt idx="125">
                  <c:v>4404.8854346140288</c:v>
                </c:pt>
                <c:pt idx="126">
                  <c:v>4137.4536262606271</c:v>
                </c:pt>
                <c:pt idx="127">
                  <c:v>3540.7465222533792</c:v>
                </c:pt>
                <c:pt idx="128">
                  <c:v>6267.339096817188</c:v>
                </c:pt>
                <c:pt idx="129">
                  <c:v>5422.6692532463931</c:v>
                </c:pt>
                <c:pt idx="130">
                  <c:v>5584.4717926993035</c:v>
                </c:pt>
                <c:pt idx="131">
                  <c:v>5493.7232394358143</c:v>
                </c:pt>
                <c:pt idx="132">
                  <c:v>2049.2485878155567</c:v>
                </c:pt>
                <c:pt idx="133">
                  <c:v>2113.7579892901704</c:v>
                </c:pt>
                <c:pt idx="134">
                  <c:v>1753.8247210304253</c:v>
                </c:pt>
                <c:pt idx="135">
                  <c:v>1973.2141457060352</c:v>
                </c:pt>
                <c:pt idx="136">
                  <c:v>2425.7183526814915</c:v>
                </c:pt>
                <c:pt idx="137">
                  <c:v>2265.0877753621899</c:v>
                </c:pt>
                <c:pt idx="138">
                  <c:v>2479.4260284570046</c:v>
                </c:pt>
                <c:pt idx="139">
                  <c:v>2074.2820781897753</c:v>
                </c:pt>
                <c:pt idx="140">
                  <c:v>2352.4122607675381</c:v>
                </c:pt>
                <c:pt idx="141">
                  <c:v>2494.1070384117775</c:v>
                </c:pt>
                <c:pt idx="142">
                  <c:v>2649.8601895342581</c:v>
                </c:pt>
                <c:pt idx="143">
                  <c:v>2660.3184144543484</c:v>
                </c:pt>
                <c:pt idx="144">
                  <c:v>2320.6074282634072</c:v>
                </c:pt>
                <c:pt idx="145">
                  <c:v>2392.7827025079168</c:v>
                </c:pt>
                <c:pt idx="146">
                  <c:v>2313.2696340070106</c:v>
                </c:pt>
                <c:pt idx="147">
                  <c:v>2786.6850989540108</c:v>
                </c:pt>
                <c:pt idx="148">
                  <c:v>3242.7360290610231</c:v>
                </c:pt>
                <c:pt idx="149">
                  <c:v>3141.941032324452</c:v>
                </c:pt>
                <c:pt idx="150">
                  <c:v>3901.3630727101117</c:v>
                </c:pt>
                <c:pt idx="151">
                  <c:v>4073.8420559847727</c:v>
                </c:pt>
                <c:pt idx="152">
                  <c:v>8006.5033019809052</c:v>
                </c:pt>
                <c:pt idx="153">
                  <c:v>8483.9066330729984</c:v>
                </c:pt>
                <c:pt idx="154">
                  <c:v>9264.5872612521052</c:v>
                </c:pt>
                <c:pt idx="155">
                  <c:v>9215.6536906217225</c:v>
                </c:pt>
                <c:pt idx="156">
                  <c:v>5220.3631561375223</c:v>
                </c:pt>
                <c:pt idx="157">
                  <c:v>4659.762316562701</c:v>
                </c:pt>
                <c:pt idx="158">
                  <c:v>3495.0242067682557</c:v>
                </c:pt>
                <c:pt idx="159">
                  <c:v>3059.919295117259</c:v>
                </c:pt>
                <c:pt idx="160">
                  <c:v>2612.3038706649095</c:v>
                </c:pt>
                <c:pt idx="161">
                  <c:v>2854.8989572795108</c:v>
                </c:pt>
                <c:pt idx="162">
                  <c:v>4670.378479657229</c:v>
                </c:pt>
                <c:pt idx="163">
                  <c:v>4643.5517916358076</c:v>
                </c:pt>
                <c:pt idx="164">
                  <c:v>4645.4387905118056</c:v>
                </c:pt>
                <c:pt idx="165">
                  <c:v>4587.2393387602642</c:v>
                </c:pt>
                <c:pt idx="166">
                  <c:v>1767.2800906328484</c:v>
                </c:pt>
                <c:pt idx="167">
                  <c:v>1746.3727657669224</c:v>
                </c:pt>
                <c:pt idx="168">
                  <c:v>1973.3653133553453</c:v>
                </c:pt>
                <c:pt idx="169">
                  <c:v>4355.4134380086325</c:v>
                </c:pt>
                <c:pt idx="170">
                  <c:v>6283.4848708654754</c:v>
                </c:pt>
                <c:pt idx="171">
                  <c:v>6741.3200797038153</c:v>
                </c:pt>
                <c:pt idx="172">
                  <c:v>6901.2469613547437</c:v>
                </c:pt>
                <c:pt idx="173">
                  <c:v>4869.1844925489277</c:v>
                </c:pt>
                <c:pt idx="174">
                  <c:v>3293.7510328250937</c:v>
                </c:pt>
                <c:pt idx="175">
                  <c:v>3337.9268154487945</c:v>
                </c:pt>
                <c:pt idx="176">
                  <c:v>3121.3074537478387</c:v>
                </c:pt>
                <c:pt idx="177">
                  <c:v>3119.1848616143689</c:v>
                </c:pt>
                <c:pt idx="178">
                  <c:v>2705.8239609380253</c:v>
                </c:pt>
                <c:pt idx="179">
                  <c:v>2640.437730894424</c:v>
                </c:pt>
                <c:pt idx="180">
                  <c:v>2379.9288769629784</c:v>
                </c:pt>
                <c:pt idx="181">
                  <c:v>2850.7685529417358</c:v>
                </c:pt>
                <c:pt idx="182">
                  <c:v>3822.0251180073246</c:v>
                </c:pt>
                <c:pt idx="183">
                  <c:v>3347.2350071026012</c:v>
                </c:pt>
                <c:pt idx="184">
                  <c:v>3619.6017674310133</c:v>
                </c:pt>
                <c:pt idx="185">
                  <c:v>2934.5352125787176</c:v>
                </c:pt>
                <c:pt idx="186">
                  <c:v>2467.7216249057092</c:v>
                </c:pt>
                <c:pt idx="187">
                  <c:v>2940.5686812638305</c:v>
                </c:pt>
                <c:pt idx="188">
                  <c:v>2846.8589723356999</c:v>
                </c:pt>
                <c:pt idx="189">
                  <c:v>3099.270063187927</c:v>
                </c:pt>
                <c:pt idx="190">
                  <c:v>2467.7216249057092</c:v>
                </c:pt>
                <c:pt idx="191">
                  <c:v>1735.3441815925762</c:v>
                </c:pt>
                <c:pt idx="192">
                  <c:v>1782.3261029329151</c:v>
                </c:pt>
                <c:pt idx="193">
                  <c:v>1814.9049402549863</c:v>
                </c:pt>
                <c:pt idx="194">
                  <c:v>1788.7833844884299</c:v>
                </c:pt>
                <c:pt idx="195">
                  <c:v>2669.5131707894616</c:v>
                </c:pt>
                <c:pt idx="196">
                  <c:v>3032.2664333116263</c:v>
                </c:pt>
                <c:pt idx="197">
                  <c:v>3248.4972404916771</c:v>
                </c:pt>
                <c:pt idx="198">
                  <c:v>3767.4955052849837</c:v>
                </c:pt>
                <c:pt idx="199">
                  <c:v>2787.7935239942744</c:v>
                </c:pt>
                <c:pt idx="200">
                  <c:v>2385.9079711409286</c:v>
                </c:pt>
                <c:pt idx="201">
                  <c:v>2483.3763335538097</c:v>
                </c:pt>
                <c:pt idx="202">
                  <c:v>2494.2560533392243</c:v>
                </c:pt>
                <c:pt idx="203">
                  <c:v>3125.1131544392556</c:v>
                </c:pt>
                <c:pt idx="204">
                  <c:v>3127.1622042059898</c:v>
                </c:pt>
                <c:pt idx="205">
                  <c:v>2996.1451978380792</c:v>
                </c:pt>
                <c:pt idx="206">
                  <c:v>3316.2463386533782</c:v>
                </c:pt>
                <c:pt idx="207">
                  <c:v>2745.3529136395082</c:v>
                </c:pt>
                <c:pt idx="208">
                  <c:v>2435.1229990837164</c:v>
                </c:pt>
                <c:pt idx="209">
                  <c:v>7284.5429207249545</c:v>
                </c:pt>
                <c:pt idx="210">
                  <c:v>6995.1392934089527</c:v>
                </c:pt>
                <c:pt idx="211">
                  <c:v>7273.5096951629966</c:v>
                </c:pt>
                <c:pt idx="212">
                  <c:v>7430.596184541937</c:v>
                </c:pt>
                <c:pt idx="213">
                  <c:v>2855.4152236282825</c:v>
                </c:pt>
                <c:pt idx="214">
                  <c:v>2659.5026354440488</c:v>
                </c:pt>
                <c:pt idx="215">
                  <c:v>4204.5549534605816</c:v>
                </c:pt>
                <c:pt idx="216">
                  <c:v>4398.6880062576383</c:v>
                </c:pt>
                <c:pt idx="217">
                  <c:v>4076.5454074861482</c:v>
                </c:pt>
                <c:pt idx="218">
                  <c:v>3881.8326774747111</c:v>
                </c:pt>
                <c:pt idx="219">
                  <c:v>2368.9397040954791</c:v>
                </c:pt>
                <c:pt idx="220">
                  <c:v>2506.1752377380617</c:v>
                </c:pt>
                <c:pt idx="221">
                  <c:v>2463.545880950056</c:v>
                </c:pt>
                <c:pt idx="222">
                  <c:v>3550.1437481543981</c:v>
                </c:pt>
                <c:pt idx="223">
                  <c:v>3727.7617386868224</c:v>
                </c:pt>
                <c:pt idx="224">
                  <c:v>3618.3034546328709</c:v>
                </c:pt>
                <c:pt idx="225">
                  <c:v>3813.7079694038257</c:v>
                </c:pt>
                <c:pt idx="226">
                  <c:v>2965.4273377833888</c:v>
                </c:pt>
                <c:pt idx="227">
                  <c:v>3000.6991279679351</c:v>
                </c:pt>
                <c:pt idx="228">
                  <c:v>3490.2458360488527</c:v>
                </c:pt>
                <c:pt idx="229">
                  <c:v>3359.6662050262094</c:v>
                </c:pt>
                <c:pt idx="230">
                  <c:v>3534.0945941647515</c:v>
                </c:pt>
                <c:pt idx="231">
                  <c:v>3306.1289232349955</c:v>
                </c:pt>
                <c:pt idx="232">
                  <c:v>2723.5212248316966</c:v>
                </c:pt>
                <c:pt idx="233">
                  <c:v>2707.5274301115423</c:v>
                </c:pt>
                <c:pt idx="234">
                  <c:v>2480.5440835296176</c:v>
                </c:pt>
                <c:pt idx="235">
                  <c:v>2612.6009142547846</c:v>
                </c:pt>
                <c:pt idx="236">
                  <c:v>3379.5757465050556</c:v>
                </c:pt>
                <c:pt idx="237">
                  <c:v>3746.3771284027025</c:v>
                </c:pt>
                <c:pt idx="238">
                  <c:v>3737.1066708769649</c:v>
                </c:pt>
                <c:pt idx="239">
                  <c:v>3469.6042061219923</c:v>
                </c:pt>
                <c:pt idx="240">
                  <c:v>5496.4422524026595</c:v>
                </c:pt>
                <c:pt idx="241">
                  <c:v>5254.4377977754921</c:v>
                </c:pt>
                <c:pt idx="242">
                  <c:v>5578.0328390900977</c:v>
                </c:pt>
                <c:pt idx="243">
                  <c:v>5493.6552609317005</c:v>
                </c:pt>
                <c:pt idx="244">
                  <c:v>2768.4280155999586</c:v>
                </c:pt>
                <c:pt idx="245">
                  <c:v>2827.5259672375396</c:v>
                </c:pt>
                <c:pt idx="246">
                  <c:v>2526.8753794799559</c:v>
                </c:pt>
                <c:pt idx="247">
                  <c:v>2941.3043987932615</c:v>
                </c:pt>
                <c:pt idx="248">
                  <c:v>2956.75088474527</c:v>
                </c:pt>
                <c:pt idx="249">
                  <c:v>3835.0702320979908</c:v>
                </c:pt>
                <c:pt idx="250">
                  <c:v>3769.2906672791578</c:v>
                </c:pt>
                <c:pt idx="251">
                  <c:v>10172.578299373854</c:v>
                </c:pt>
                <c:pt idx="252">
                  <c:v>10386.799827964511</c:v>
                </c:pt>
                <c:pt idx="253">
                  <c:v>9469.494837441016</c:v>
                </c:pt>
                <c:pt idx="254">
                  <c:v>9375.5229311394505</c:v>
                </c:pt>
                <c:pt idx="255">
                  <c:v>2029.1793011086993</c:v>
                </c:pt>
                <c:pt idx="256">
                  <c:v>1603.9682840472087</c:v>
                </c:pt>
                <c:pt idx="257">
                  <c:v>1891.7960132830776</c:v>
                </c:pt>
                <c:pt idx="258">
                  <c:v>1778.1472648964263</c:v>
                </c:pt>
                <c:pt idx="259">
                  <c:v>1816.9544019610621</c:v>
                </c:pt>
                <c:pt idx="260">
                  <c:v>2117.0708226594143</c:v>
                </c:pt>
                <c:pt idx="261">
                  <c:v>2282.7793887448497</c:v>
                </c:pt>
                <c:pt idx="262">
                  <c:v>2138.0702105294913</c:v>
                </c:pt>
                <c:pt idx="263">
                  <c:v>2499.918160921894</c:v>
                </c:pt>
                <c:pt idx="264">
                  <c:v>2610.8186155008152</c:v>
                </c:pt>
                <c:pt idx="265">
                  <c:v>2196.7892538839951</c:v>
                </c:pt>
                <c:pt idx="266">
                  <c:v>2557.4568697358482</c:v>
                </c:pt>
                <c:pt idx="267">
                  <c:v>2643.2573114554398</c:v>
                </c:pt>
                <c:pt idx="268">
                  <c:v>2064.7834287174046</c:v>
                </c:pt>
                <c:pt idx="269">
                  <c:v>2726.112130779773</c:v>
                </c:pt>
                <c:pt idx="270">
                  <c:v>2342.0132920518517</c:v>
                </c:pt>
                <c:pt idx="271">
                  <c:v>2387.1784007963724</c:v>
                </c:pt>
                <c:pt idx="272">
                  <c:v>2663.7296506501734</c:v>
                </c:pt>
                <c:pt idx="273">
                  <c:v>2944.909190534614</c:v>
                </c:pt>
                <c:pt idx="274">
                  <c:v>3259.7251742803492</c:v>
                </c:pt>
                <c:pt idx="275">
                  <c:v>3566.1852595293894</c:v>
                </c:pt>
                <c:pt idx="276">
                  <c:v>4479.0203960523941</c:v>
                </c:pt>
                <c:pt idx="277">
                  <c:v>5036.2365060271695</c:v>
                </c:pt>
                <c:pt idx="278">
                  <c:v>4241.1679626689292</c:v>
                </c:pt>
                <c:pt idx="279">
                  <c:v>4149.877124087885</c:v>
                </c:pt>
                <c:pt idx="280">
                  <c:v>3695.9693661537021</c:v>
                </c:pt>
                <c:pt idx="281">
                  <c:v>4632.8566626519896</c:v>
                </c:pt>
                <c:pt idx="282">
                  <c:v>4887.3589582531713</c:v>
                </c:pt>
                <c:pt idx="283">
                  <c:v>4758.7303857444786</c:v>
                </c:pt>
                <c:pt idx="284">
                  <c:v>7207.5965757360682</c:v>
                </c:pt>
                <c:pt idx="285">
                  <c:v>5682.9145864271559</c:v>
                </c:pt>
                <c:pt idx="286">
                  <c:v>5821.9981068568304</c:v>
                </c:pt>
                <c:pt idx="287">
                  <c:v>6063.2713096966036</c:v>
                </c:pt>
                <c:pt idx="288">
                  <c:v>3400.7078033438884</c:v>
                </c:pt>
                <c:pt idx="289">
                  <c:v>7004.2913987045176</c:v>
                </c:pt>
                <c:pt idx="290">
                  <c:v>6972.0517967999913</c:v>
                </c:pt>
                <c:pt idx="291">
                  <c:v>7300.7973053194582</c:v>
                </c:pt>
                <c:pt idx="292">
                  <c:v>7134.9783389861695</c:v>
                </c:pt>
                <c:pt idx="293">
                  <c:v>3469.1695101126097</c:v>
                </c:pt>
                <c:pt idx="294">
                  <c:v>4811.1215130328201</c:v>
                </c:pt>
                <c:pt idx="295">
                  <c:v>4958.4282573568635</c:v>
                </c:pt>
                <c:pt idx="296">
                  <c:v>5393.422785282135</c:v>
                </c:pt>
                <c:pt idx="297">
                  <c:v>5273.1385555034503</c:v>
                </c:pt>
                <c:pt idx="298">
                  <c:v>3793.1212286185473</c:v>
                </c:pt>
                <c:pt idx="299">
                  <c:v>3076.4857757296413</c:v>
                </c:pt>
                <c:pt idx="300">
                  <c:v>2627.5983890756033</c:v>
                </c:pt>
                <c:pt idx="301">
                  <c:v>2820.7347532161511</c:v>
                </c:pt>
                <c:pt idx="302">
                  <c:v>2880.1133726718836</c:v>
                </c:pt>
                <c:pt idx="303">
                  <c:v>2232.6057021338493</c:v>
                </c:pt>
                <c:pt idx="304">
                  <c:v>2367.8181715118699</c:v>
                </c:pt>
                <c:pt idx="305">
                  <c:v>2102.2360271387734</c:v>
                </c:pt>
                <c:pt idx="306">
                  <c:v>2140.1770094754174</c:v>
                </c:pt>
                <c:pt idx="307">
                  <c:v>4496.6495292517357</c:v>
                </c:pt>
                <c:pt idx="308">
                  <c:v>4477.3342301407829</c:v>
                </c:pt>
                <c:pt idx="309">
                  <c:v>4656.4090996561572</c:v>
                </c:pt>
                <c:pt idx="310">
                  <c:v>4922.6369384750724</c:v>
                </c:pt>
                <c:pt idx="311">
                  <c:v>2728.9248992968351</c:v>
                </c:pt>
                <c:pt idx="312">
                  <c:v>2652.9015515595675</c:v>
                </c:pt>
                <c:pt idx="313">
                  <c:v>2403.7646035384387</c:v>
                </c:pt>
                <c:pt idx="314">
                  <c:v>2326.2220810963772</c:v>
                </c:pt>
                <c:pt idx="315">
                  <c:v>2477.9352340856567</c:v>
                </c:pt>
                <c:pt idx="316">
                  <c:v>2689.6739621078596</c:v>
                </c:pt>
                <c:pt idx="317">
                  <c:v>2549.4233950022608</c:v>
                </c:pt>
                <c:pt idx="318">
                  <c:v>2470.927669656463</c:v>
                </c:pt>
                <c:pt idx="319">
                  <c:v>2398.1620115051046</c:v>
                </c:pt>
                <c:pt idx="320">
                  <c:v>2229.8287493647076</c:v>
                </c:pt>
                <c:pt idx="321">
                  <c:v>2342.5370527678169</c:v>
                </c:pt>
                <c:pt idx="322">
                  <c:v>2157.1022300967015</c:v>
                </c:pt>
                <c:pt idx="323">
                  <c:v>2597.374235403724</c:v>
                </c:pt>
                <c:pt idx="324">
                  <c:v>3307.5120560824871</c:v>
                </c:pt>
                <c:pt idx="325">
                  <c:v>3375.5075897020288</c:v>
                </c:pt>
                <c:pt idx="326">
                  <c:v>3811.9152071648277</c:v>
                </c:pt>
                <c:pt idx="327">
                  <c:v>4372.4060284327716</c:v>
                </c:pt>
                <c:pt idx="328">
                  <c:v>3721.5063587171026</c:v>
                </c:pt>
                <c:pt idx="329">
                  <c:v>3927.6000076476485</c:v>
                </c:pt>
                <c:pt idx="330">
                  <c:v>3596.9462153990753</c:v>
                </c:pt>
                <c:pt idx="331">
                  <c:v>2974.542639685329</c:v>
                </c:pt>
                <c:pt idx="332">
                  <c:v>3149.9131180974655</c:v>
                </c:pt>
                <c:pt idx="333">
                  <c:v>3218.6597440619953</c:v>
                </c:pt>
                <c:pt idx="334">
                  <c:v>3258.4130081920885</c:v>
                </c:pt>
                <c:pt idx="335">
                  <c:v>3294.6977356383577</c:v>
                </c:pt>
                <c:pt idx="336">
                  <c:v>2920.6248317090794</c:v>
                </c:pt>
                <c:pt idx="337">
                  <c:v>2587.1204107468948</c:v>
                </c:pt>
                <c:pt idx="338">
                  <c:v>2328.3179945396259</c:v>
                </c:pt>
                <c:pt idx="339">
                  <c:v>2020.1973836696707</c:v>
                </c:pt>
                <c:pt idx="340">
                  <c:v>2183.2644435684197</c:v>
                </c:pt>
                <c:pt idx="341">
                  <c:v>2267.6370996413752</c:v>
                </c:pt>
                <c:pt idx="342">
                  <c:v>2338.5712468852289</c:v>
                </c:pt>
                <c:pt idx="343">
                  <c:v>2579.7625868637115</c:v>
                </c:pt>
                <c:pt idx="344">
                  <c:v>2592.2476922264323</c:v>
                </c:pt>
                <c:pt idx="345">
                  <c:v>2417.9539327248931</c:v>
                </c:pt>
                <c:pt idx="346">
                  <c:v>2716.0435454789549</c:v>
                </c:pt>
                <c:pt idx="347">
                  <c:v>2337.2242703251541</c:v>
                </c:pt>
                <c:pt idx="348">
                  <c:v>2407.9473034478724</c:v>
                </c:pt>
                <c:pt idx="349">
                  <c:v>2793.8522974881344</c:v>
                </c:pt>
                <c:pt idx="350">
                  <c:v>2640.9571441393346</c:v>
                </c:pt>
                <c:pt idx="351">
                  <c:v>2717.9686438352801</c:v>
                </c:pt>
                <c:pt idx="352">
                  <c:v>2312.0714853550307</c:v>
                </c:pt>
                <c:pt idx="353">
                  <c:v>1958.7747769081034</c:v>
                </c:pt>
                <c:pt idx="354">
                  <c:v>1751.3155554714613</c:v>
                </c:pt>
                <c:pt idx="355">
                  <c:v>2025.9339876924641</c:v>
                </c:pt>
                <c:pt idx="356">
                  <c:v>2101.0309064052999</c:v>
                </c:pt>
                <c:pt idx="357">
                  <c:v>2864.0431219851598</c:v>
                </c:pt>
                <c:pt idx="358">
                  <c:v>2656.7585137952119</c:v>
                </c:pt>
                <c:pt idx="359">
                  <c:v>2655.8684828048572</c:v>
                </c:pt>
                <c:pt idx="360">
                  <c:v>2824.2043417599052</c:v>
                </c:pt>
                <c:pt idx="361">
                  <c:v>2501.1100694369525</c:v>
                </c:pt>
                <c:pt idx="362">
                  <c:v>2769.8327425150201</c:v>
                </c:pt>
                <c:pt idx="363">
                  <c:v>2713.6000004489906</c:v>
                </c:pt>
                <c:pt idx="364">
                  <c:v>3041.9511099625379</c:v>
                </c:pt>
                <c:pt idx="365">
                  <c:v>3023.6066320105456</c:v>
                </c:pt>
                <c:pt idx="366">
                  <c:v>3074.9467462813482</c:v>
                </c:pt>
                <c:pt idx="367">
                  <c:v>3517.3143385457806</c:v>
                </c:pt>
                <c:pt idx="368">
                  <c:v>3429.008523717057</c:v>
                </c:pt>
                <c:pt idx="369">
                  <c:v>3219.0246622553095</c:v>
                </c:pt>
                <c:pt idx="370">
                  <c:v>3011.2736979043111</c:v>
                </c:pt>
                <c:pt idx="371">
                  <c:v>2719.8196010882966</c:v>
                </c:pt>
                <c:pt idx="372">
                  <c:v>2633.4620169051923</c:v>
                </c:pt>
                <c:pt idx="373">
                  <c:v>3140.5512141259387</c:v>
                </c:pt>
                <c:pt idx="374">
                  <c:v>3739.7659032484517</c:v>
                </c:pt>
                <c:pt idx="375">
                  <c:v>4006.8983959066682</c:v>
                </c:pt>
                <c:pt idx="376">
                  <c:v>4127.5114086410031</c:v>
                </c:pt>
                <c:pt idx="377">
                  <c:v>3884.6234415345825</c:v>
                </c:pt>
                <c:pt idx="378">
                  <c:v>4010.3201153730042</c:v>
                </c:pt>
                <c:pt idx="379">
                  <c:v>3913.662002465222</c:v>
                </c:pt>
                <c:pt idx="380">
                  <c:v>4243.6451016510837</c:v>
                </c:pt>
                <c:pt idx="381">
                  <c:v>4244.9189848732203</c:v>
                </c:pt>
                <c:pt idx="382">
                  <c:v>3603.1527595398948</c:v>
                </c:pt>
                <c:pt idx="383">
                  <c:v>3288.7986218109727</c:v>
                </c:pt>
                <c:pt idx="384">
                  <c:v>3252.7263745502569</c:v>
                </c:pt>
                <c:pt idx="385">
                  <c:v>4045.3721400033683</c:v>
                </c:pt>
                <c:pt idx="386">
                  <c:v>4148.2445925832726</c:v>
                </c:pt>
                <c:pt idx="387">
                  <c:v>4387.7691608993337</c:v>
                </c:pt>
                <c:pt idx="388">
                  <c:v>4450.9762863782234</c:v>
                </c:pt>
                <c:pt idx="389">
                  <c:v>3748.1015799716115</c:v>
                </c:pt>
                <c:pt idx="390">
                  <c:v>3635.6822533882223</c:v>
                </c:pt>
                <c:pt idx="391">
                  <c:v>3805.8908161171712</c:v>
                </c:pt>
                <c:pt idx="392">
                  <c:v>3173.8914000480436</c:v>
                </c:pt>
                <c:pt idx="393">
                  <c:v>3077.6583236935548</c:v>
                </c:pt>
                <c:pt idx="394">
                  <c:v>3139.0881871227175</c:v>
                </c:pt>
                <c:pt idx="395">
                  <c:v>3615.7788136950694</c:v>
                </c:pt>
                <c:pt idx="396">
                  <c:v>4264.4455693061464</c:v>
                </c:pt>
                <c:pt idx="397">
                  <c:v>4373.9567706333473</c:v>
                </c:pt>
                <c:pt idx="398">
                  <c:v>4856.1367132957093</c:v>
                </c:pt>
                <c:pt idx="399">
                  <c:v>4660.3910049563274</c:v>
                </c:pt>
                <c:pt idx="400">
                  <c:v>4413.052937168628</c:v>
                </c:pt>
                <c:pt idx="401">
                  <c:v>4686.0168211529963</c:v>
                </c:pt>
                <c:pt idx="402">
                  <c:v>4868.90693729138</c:v>
                </c:pt>
                <c:pt idx="403">
                  <c:v>5115.0872280905023</c:v>
                </c:pt>
                <c:pt idx="404">
                  <c:v>5195.7947113099508</c:v>
                </c:pt>
                <c:pt idx="405">
                  <c:v>5260.1931080459617</c:v>
                </c:pt>
                <c:pt idx="406">
                  <c:v>5108.4781850716099</c:v>
                </c:pt>
                <c:pt idx="407">
                  <c:v>5328.8980717556551</c:v>
                </c:pt>
                <c:pt idx="408">
                  <c:v>5762.5776320360601</c:v>
                </c:pt>
                <c:pt idx="409">
                  <c:v>5639.5860870899633</c:v>
                </c:pt>
                <c:pt idx="410">
                  <c:v>5817.2247132165357</c:v>
                </c:pt>
                <c:pt idx="411">
                  <c:v>4871.7517610592768</c:v>
                </c:pt>
                <c:pt idx="412">
                  <c:v>4618.8006820534356</c:v>
                </c:pt>
                <c:pt idx="413">
                  <c:v>4529.2131197080016</c:v>
                </c:pt>
                <c:pt idx="414">
                  <c:v>4088.9921623826958</c:v>
                </c:pt>
                <c:pt idx="415">
                  <c:v>4492.4362823935226</c:v>
                </c:pt>
                <c:pt idx="416">
                  <c:v>3804.0976313040592</c:v>
                </c:pt>
                <c:pt idx="417">
                  <c:v>3505.5197702129371</c:v>
                </c:pt>
                <c:pt idx="418">
                  <c:v>2862.1997322933748</c:v>
                </c:pt>
                <c:pt idx="419">
                  <c:v>2900.0803358545527</c:v>
                </c:pt>
                <c:pt idx="420">
                  <c:v>3603.8743762839586</c:v>
                </c:pt>
                <c:pt idx="421">
                  <c:v>4637.4007884087041</c:v>
                </c:pt>
                <c:pt idx="422">
                  <c:v>4530.4756897352636</c:v>
                </c:pt>
                <c:pt idx="423">
                  <c:v>4300.7788109220564</c:v>
                </c:pt>
                <c:pt idx="424">
                  <c:v>3786.8063591513783</c:v>
                </c:pt>
                <c:pt idx="425">
                  <c:v>2603.2428492959589</c:v>
                </c:pt>
                <c:pt idx="426">
                  <c:v>2891.1666045989841</c:v>
                </c:pt>
                <c:pt idx="427">
                  <c:v>3128.6989117474295</c:v>
                </c:pt>
                <c:pt idx="428">
                  <c:v>3245.1427287510596</c:v>
                </c:pt>
                <c:pt idx="429">
                  <c:v>4125.096411369741</c:v>
                </c:pt>
                <c:pt idx="430">
                  <c:v>4688.8085633497685</c:v>
                </c:pt>
                <c:pt idx="431">
                  <c:v>4768.616980263032</c:v>
                </c:pt>
                <c:pt idx="432">
                  <c:v>4668.7723166076466</c:v>
                </c:pt>
                <c:pt idx="433">
                  <c:v>4121.473579342477</c:v>
                </c:pt>
                <c:pt idx="434">
                  <c:v>3654.2049077288248</c:v>
                </c:pt>
                <c:pt idx="435">
                  <c:v>3868.8775824089535</c:v>
                </c:pt>
                <c:pt idx="436">
                  <c:v>4897.6207454167306</c:v>
                </c:pt>
                <c:pt idx="437">
                  <c:v>4864.2575178840198</c:v>
                </c:pt>
                <c:pt idx="438">
                  <c:v>4834.0540572535247</c:v>
                </c:pt>
                <c:pt idx="439">
                  <c:v>4593.7501351740211</c:v>
                </c:pt>
                <c:pt idx="440">
                  <c:v>3675.5257010902278</c:v>
                </c:pt>
                <c:pt idx="441">
                  <c:v>3670.6288831196725</c:v>
                </c:pt>
                <c:pt idx="442">
                  <c:v>4979.4544779071584</c:v>
                </c:pt>
                <c:pt idx="443">
                  <c:v>5043.6891307160258</c:v>
                </c:pt>
                <c:pt idx="444">
                  <c:v>5331.6320833819918</c:v>
                </c:pt>
                <c:pt idx="445">
                  <c:v>6070.2704382203519</c:v>
                </c:pt>
                <c:pt idx="446">
                  <c:v>10067.531361239962</c:v>
                </c:pt>
                <c:pt idx="447">
                  <c:v>9828.7112403009087</c:v>
                </c:pt>
                <c:pt idx="448">
                  <c:v>9650.9792915186845</c:v>
                </c:pt>
                <c:pt idx="449">
                  <c:v>10791.41779767815</c:v>
                </c:pt>
                <c:pt idx="450">
                  <c:v>7902.7775322268717</c:v>
                </c:pt>
                <c:pt idx="451">
                  <c:v>7551.8610351677053</c:v>
                </c:pt>
                <c:pt idx="452">
                  <c:v>7488.1051369891502</c:v>
                </c:pt>
                <c:pt idx="453">
                  <c:v>6031.0532978163101</c:v>
                </c:pt>
                <c:pt idx="454">
                  <c:v>4703.1123478342779</c:v>
                </c:pt>
                <c:pt idx="455">
                  <c:v>3974.4456014130265</c:v>
                </c:pt>
                <c:pt idx="456">
                  <c:v>4187.4736031377688</c:v>
                </c:pt>
                <c:pt idx="457">
                  <c:v>3924.1696611619554</c:v>
                </c:pt>
                <c:pt idx="458">
                  <c:v>4344.4092828808352</c:v>
                </c:pt>
                <c:pt idx="459">
                  <c:v>4609.7064129323699</c:v>
                </c:pt>
                <c:pt idx="460">
                  <c:v>4537.1384214106947</c:v>
                </c:pt>
                <c:pt idx="461">
                  <c:v>4592.8401044853963</c:v>
                </c:pt>
                <c:pt idx="462">
                  <c:v>4478.7393746022135</c:v>
                </c:pt>
                <c:pt idx="463">
                  <c:v>5598.1583896996453</c:v>
                </c:pt>
                <c:pt idx="464">
                  <c:v>5796.1721233967692</c:v>
                </c:pt>
                <c:pt idx="465">
                  <c:v>5285.7362093226984</c:v>
                </c:pt>
                <c:pt idx="466">
                  <c:v>5438.4736345899291</c:v>
                </c:pt>
                <c:pt idx="467">
                  <c:v>4054.0580941052176</c:v>
                </c:pt>
                <c:pt idx="468">
                  <c:v>3465.6917410683818</c:v>
                </c:pt>
                <c:pt idx="469">
                  <c:v>4521.5664834319614</c:v>
                </c:pt>
                <c:pt idx="470">
                  <c:v>5480.1924622096121</c:v>
                </c:pt>
                <c:pt idx="471">
                  <c:v>6216.923509427812</c:v>
                </c:pt>
                <c:pt idx="472">
                  <c:v>6838.94541504886</c:v>
                </c:pt>
                <c:pt idx="473">
                  <c:v>6623.5504262740724</c:v>
                </c:pt>
                <c:pt idx="474">
                  <c:v>5789.3755535809323</c:v>
                </c:pt>
                <c:pt idx="475">
                  <c:v>5740.4744491637684</c:v>
                </c:pt>
                <c:pt idx="476">
                  <c:v>6574.5595919117332</c:v>
                </c:pt>
                <c:pt idx="477">
                  <c:v>6792.0276523181237</c:v>
                </c:pt>
                <c:pt idx="478">
                  <c:v>7891.3226136942394</c:v>
                </c:pt>
                <c:pt idx="479">
                  <c:v>7803.9936799323186</c:v>
                </c:pt>
                <c:pt idx="480">
                  <c:v>7837.3392866658978</c:v>
                </c:pt>
                <c:pt idx="481">
                  <c:v>8301.4331783666275</c:v>
                </c:pt>
                <c:pt idx="482">
                  <c:v>7178.5476032034494</c:v>
                </c:pt>
                <c:pt idx="483">
                  <c:v>6653.0728976926766</c:v>
                </c:pt>
                <c:pt idx="484">
                  <c:v>6068.6707881456241</c:v>
                </c:pt>
                <c:pt idx="485">
                  <c:v>5115.6379171647131</c:v>
                </c:pt>
                <c:pt idx="486">
                  <c:v>5424.6452573714778</c:v>
                </c:pt>
                <c:pt idx="487">
                  <c:v>6017.7686870084144</c:v>
                </c:pt>
                <c:pt idx="488">
                  <c:v>5818.7038765200414</c:v>
                </c:pt>
                <c:pt idx="489">
                  <c:v>5796.9122483469546</c:v>
                </c:pt>
                <c:pt idx="490">
                  <c:v>5372.3394659431651</c:v>
                </c:pt>
                <c:pt idx="491">
                  <c:v>5202.8653227142058</c:v>
                </c:pt>
                <c:pt idx="492">
                  <c:v>5293.2649078797549</c:v>
                </c:pt>
                <c:pt idx="493">
                  <c:v>4762.4208184522577</c:v>
                </c:pt>
                <c:pt idx="494">
                  <c:v>4358.4459711350501</c:v>
                </c:pt>
                <c:pt idx="495">
                  <c:v>4306.6420098724775</c:v>
                </c:pt>
                <c:pt idx="496">
                  <c:v>4224.6016385783441</c:v>
                </c:pt>
                <c:pt idx="497">
                  <c:v>4408.6173972608522</c:v>
                </c:pt>
                <c:pt idx="498">
                  <c:v>3985.7185619343072</c:v>
                </c:pt>
                <c:pt idx="499">
                  <c:v>3865.297931320034</c:v>
                </c:pt>
                <c:pt idx="500">
                  <c:v>3080.5162430391647</c:v>
                </c:pt>
                <c:pt idx="501">
                  <c:v>3060.6524927122518</c:v>
                </c:pt>
                <c:pt idx="502">
                  <c:v>3377.3237912226468</c:v>
                </c:pt>
                <c:pt idx="503">
                  <c:v>3036.3754140068777</c:v>
                </c:pt>
                <c:pt idx="504">
                  <c:v>3056.8396958815865</c:v>
                </c:pt>
                <c:pt idx="505">
                  <c:v>3224.7898551844992</c:v>
                </c:pt>
                <c:pt idx="506">
                  <c:v>2951.5292666070163</c:v>
                </c:pt>
                <c:pt idx="507">
                  <c:v>3034.027484586928</c:v>
                </c:pt>
                <c:pt idx="508">
                  <c:v>3416.0221472014673</c:v>
                </c:pt>
                <c:pt idx="509">
                  <c:v>7032.1151966978796</c:v>
                </c:pt>
                <c:pt idx="510">
                  <c:v>7069.4899943866767</c:v>
                </c:pt>
                <c:pt idx="511">
                  <c:v>7156.1312020863406</c:v>
                </c:pt>
                <c:pt idx="512">
                  <c:v>7347.7825852362439</c:v>
                </c:pt>
                <c:pt idx="513">
                  <c:v>3691.0035696136765</c:v>
                </c:pt>
                <c:pt idx="514">
                  <c:v>3461.5614262716845</c:v>
                </c:pt>
                <c:pt idx="515">
                  <c:v>3352.0335506461561</c:v>
                </c:pt>
                <c:pt idx="516">
                  <c:v>2973.0725909774192</c:v>
                </c:pt>
                <c:pt idx="517">
                  <c:v>2567.6448786919937</c:v>
                </c:pt>
                <c:pt idx="518">
                  <c:v>2744.7610458661802</c:v>
                </c:pt>
                <c:pt idx="519">
                  <c:v>2874.3643131610006</c:v>
                </c:pt>
                <c:pt idx="520">
                  <c:v>2469.2128441780806</c:v>
                </c:pt>
                <c:pt idx="521">
                  <c:v>2306.0052485992201</c:v>
                </c:pt>
                <c:pt idx="522">
                  <c:v>3561.2002029241994</c:v>
                </c:pt>
                <c:pt idx="523">
                  <c:v>4166.0560426069424</c:v>
                </c:pt>
                <c:pt idx="524">
                  <c:v>4790.954730081372</c:v>
                </c:pt>
                <c:pt idx="525">
                  <c:v>6803.9107647920027</c:v>
                </c:pt>
                <c:pt idx="526">
                  <c:v>5773.7576406756416</c:v>
                </c:pt>
                <c:pt idx="527">
                  <c:v>4847.4582945392467</c:v>
                </c:pt>
                <c:pt idx="528">
                  <c:v>4482.6032020365819</c:v>
                </c:pt>
                <c:pt idx="529">
                  <c:v>2623.7382577676326</c:v>
                </c:pt>
                <c:pt idx="530">
                  <c:v>2456.3863313267939</c:v>
                </c:pt>
                <c:pt idx="531">
                  <c:v>2769.3152180588804</c:v>
                </c:pt>
                <c:pt idx="532">
                  <c:v>3369.9130800482817</c:v>
                </c:pt>
                <c:pt idx="533">
                  <c:v>3550.5051275831647</c:v>
                </c:pt>
                <c:pt idx="534">
                  <c:v>4074.1977729233913</c:v>
                </c:pt>
                <c:pt idx="535">
                  <c:v>3646.8547299131751</c:v>
                </c:pt>
                <c:pt idx="536">
                  <c:v>3215.375305860769</c:v>
                </c:pt>
                <c:pt idx="537">
                  <c:v>3240.6209111339413</c:v>
                </c:pt>
                <c:pt idx="538">
                  <c:v>6027.8495315657929</c:v>
                </c:pt>
                <c:pt idx="539">
                  <c:v>6146.4832942048088</c:v>
                </c:pt>
                <c:pt idx="540">
                  <c:v>6048.4008225514553</c:v>
                </c:pt>
                <c:pt idx="541">
                  <c:v>5784.6641315370798</c:v>
                </c:pt>
                <c:pt idx="542">
                  <c:v>2767.7625991003588</c:v>
                </c:pt>
                <c:pt idx="543">
                  <c:v>3935.1740904324688</c:v>
                </c:pt>
                <c:pt idx="544">
                  <c:v>3894.2819573339075</c:v>
                </c:pt>
                <c:pt idx="545">
                  <c:v>4034.3333774842322</c:v>
                </c:pt>
                <c:pt idx="546">
                  <c:v>3909.4437004732899</c:v>
                </c:pt>
                <c:pt idx="547">
                  <c:v>2612.8236953187734</c:v>
                </c:pt>
                <c:pt idx="548">
                  <c:v>2417.1325979139656</c:v>
                </c:pt>
                <c:pt idx="549">
                  <c:v>2769.9806052497588</c:v>
                </c:pt>
                <c:pt idx="550">
                  <c:v>2421.5377195840701</c:v>
                </c:pt>
                <c:pt idx="551">
                  <c:v>2897.4285538997501</c:v>
                </c:pt>
                <c:pt idx="552">
                  <c:v>4119.3423132663593</c:v>
                </c:pt>
                <c:pt idx="553">
                  <c:v>4194.9876717478037</c:v>
                </c:pt>
                <c:pt idx="554">
                  <c:v>4369.0223303814419</c:v>
                </c:pt>
                <c:pt idx="555">
                  <c:v>4682.945618162863</c:v>
                </c:pt>
                <c:pt idx="556">
                  <c:v>3654.6372208860703</c:v>
                </c:pt>
                <c:pt idx="557">
                  <c:v>3162.5622788774781</c:v>
                </c:pt>
                <c:pt idx="558">
                  <c:v>3728.4806726686656</c:v>
                </c:pt>
                <c:pt idx="559">
                  <c:v>3138.5029589529149</c:v>
                </c:pt>
                <c:pt idx="560">
                  <c:v>4735.6030475022271</c:v>
                </c:pt>
                <c:pt idx="561">
                  <c:v>4606.9776211534627</c:v>
                </c:pt>
                <c:pt idx="562">
                  <c:v>4161.0896883350797</c:v>
                </c:pt>
                <c:pt idx="563">
                  <c:v>4329.4488691342995</c:v>
                </c:pt>
                <c:pt idx="564">
                  <c:v>2436.0931796357036</c:v>
                </c:pt>
                <c:pt idx="565">
                  <c:v>2319.7090028612874</c:v>
                </c:pt>
                <c:pt idx="566">
                  <c:v>2379.7793868924491</c:v>
                </c:pt>
                <c:pt idx="567">
                  <c:v>5553.7555763521232</c:v>
                </c:pt>
                <c:pt idx="568">
                  <c:v>5583.8618465801701</c:v>
                </c:pt>
                <c:pt idx="569">
                  <c:v>5921.7908173566684</c:v>
                </c:pt>
                <c:pt idx="570">
                  <c:v>6040.2621355806477</c:v>
                </c:pt>
                <c:pt idx="571">
                  <c:v>3531.1297251437791</c:v>
                </c:pt>
                <c:pt idx="572">
                  <c:v>3759.5956410956569</c:v>
                </c:pt>
                <c:pt idx="573">
                  <c:v>3887.1993220881559</c:v>
                </c:pt>
                <c:pt idx="574">
                  <c:v>5068.6560325212777</c:v>
                </c:pt>
                <c:pt idx="575">
                  <c:v>3952.8877789205872</c:v>
                </c:pt>
                <c:pt idx="576">
                  <c:v>4027.4945981851779</c:v>
                </c:pt>
                <c:pt idx="577">
                  <c:v>4983.1878997273743</c:v>
                </c:pt>
                <c:pt idx="578">
                  <c:v>4149.877124087885</c:v>
                </c:pt>
                <c:pt idx="579">
                  <c:v>4289.1905540754087</c:v>
                </c:pt>
                <c:pt idx="580">
                  <c:v>4732.327615449205</c:v>
                </c:pt>
                <c:pt idx="581">
                  <c:v>3187.4814276234247</c:v>
                </c:pt>
                <c:pt idx="582">
                  <c:v>3181.1254696436226</c:v>
                </c:pt>
                <c:pt idx="583">
                  <c:v>3806.536338923499</c:v>
                </c:pt>
                <c:pt idx="584">
                  <c:v>3259.4335861573927</c:v>
                </c:pt>
                <c:pt idx="585">
                  <c:v>4900.3242995338514</c:v>
                </c:pt>
                <c:pt idx="586">
                  <c:v>4616.5623358855955</c:v>
                </c:pt>
                <c:pt idx="587">
                  <c:v>4259.0698622926138</c:v>
                </c:pt>
                <c:pt idx="588">
                  <c:v>4565.0365466829389</c:v>
                </c:pt>
                <c:pt idx="589">
                  <c:v>2749.7176319747232</c:v>
                </c:pt>
                <c:pt idx="590">
                  <c:v>2634.9463261244819</c:v>
                </c:pt>
                <c:pt idx="591">
                  <c:v>3896.7855556434952</c:v>
                </c:pt>
                <c:pt idx="592">
                  <c:v>6030.7195888347924</c:v>
                </c:pt>
                <c:pt idx="593">
                  <c:v>6933.3131004301831</c:v>
                </c:pt>
                <c:pt idx="594">
                  <c:v>7057.2733594588935</c:v>
                </c:pt>
                <c:pt idx="595">
                  <c:v>6009.8884797669016</c:v>
                </c:pt>
                <c:pt idx="596">
                  <c:v>3839.2263869512826</c:v>
                </c:pt>
                <c:pt idx="597">
                  <c:v>2863.8956543761306</c:v>
                </c:pt>
                <c:pt idx="598">
                  <c:v>3665.875403474085</c:v>
                </c:pt>
                <c:pt idx="599">
                  <c:v>4242.3711681873538</c:v>
                </c:pt>
                <c:pt idx="600">
                  <c:v>5076.5143300695345</c:v>
                </c:pt>
                <c:pt idx="601">
                  <c:v>5983.2266998044215</c:v>
                </c:pt>
                <c:pt idx="602">
                  <c:v>5362.7822790290229</c:v>
                </c:pt>
                <c:pt idx="603">
                  <c:v>4652.845915210899</c:v>
                </c:pt>
                <c:pt idx="604">
                  <c:v>3795.3454988761805</c:v>
                </c:pt>
                <c:pt idx="605">
                  <c:v>3750.7599344747141</c:v>
                </c:pt>
                <c:pt idx="606">
                  <c:v>3658.5277880840003</c:v>
                </c:pt>
                <c:pt idx="607">
                  <c:v>6373.8360947524197</c:v>
                </c:pt>
                <c:pt idx="608">
                  <c:v>6352.1993850562721</c:v>
                </c:pt>
                <c:pt idx="609">
                  <c:v>5799.1325106145814</c:v>
                </c:pt>
                <c:pt idx="610">
                  <c:v>5800.6125916405581</c:v>
                </c:pt>
                <c:pt idx="611">
                  <c:v>3335.9630442815833</c:v>
                </c:pt>
                <c:pt idx="612">
                  <c:v>3334.0718985344283</c:v>
                </c:pt>
                <c:pt idx="613">
                  <c:v>3327.3793103094213</c:v>
                </c:pt>
                <c:pt idx="614">
                  <c:v>4631.5282559902407</c:v>
                </c:pt>
                <c:pt idx="615">
                  <c:v>4110.5315995127894</c:v>
                </c:pt>
                <c:pt idx="616">
                  <c:v>4000.9095271159895</c:v>
                </c:pt>
                <c:pt idx="617">
                  <c:v>4056.6207215017639</c:v>
                </c:pt>
                <c:pt idx="618">
                  <c:v>2772.1984718330204</c:v>
                </c:pt>
                <c:pt idx="619">
                  <c:v>4097.7376109450124</c:v>
                </c:pt>
                <c:pt idx="620">
                  <c:v>4339.3997318530455</c:v>
                </c:pt>
                <c:pt idx="621">
                  <c:v>4083.3739296370186</c:v>
                </c:pt>
                <c:pt idx="622">
                  <c:v>5111.2321266783401</c:v>
                </c:pt>
                <c:pt idx="623">
                  <c:v>3951.2453784164973</c:v>
                </c:pt>
                <c:pt idx="624">
                  <c:v>3824.1040791170672</c:v>
                </c:pt>
                <c:pt idx="625">
                  <c:v>4040.9570820708759</c:v>
                </c:pt>
                <c:pt idx="626">
                  <c:v>3040.7039925837889</c:v>
                </c:pt>
                <c:pt idx="627">
                  <c:v>3284.7196272672154</c:v>
                </c:pt>
                <c:pt idx="628">
                  <c:v>3088.5757703697309</c:v>
                </c:pt>
                <c:pt idx="629">
                  <c:v>2898.4598263185471</c:v>
                </c:pt>
                <c:pt idx="630">
                  <c:v>2880.1870724381879</c:v>
                </c:pt>
                <c:pt idx="631">
                  <c:v>2557.754371100571</c:v>
                </c:pt>
                <c:pt idx="632">
                  <c:v>2809.8808502014726</c:v>
                </c:pt>
                <c:pt idx="633">
                  <c:v>2990.7825482408516</c:v>
                </c:pt>
                <c:pt idx="634">
                  <c:v>3011.2736979043111</c:v>
                </c:pt>
                <c:pt idx="635">
                  <c:v>3204.4249105821364</c:v>
                </c:pt>
                <c:pt idx="636">
                  <c:v>3453.7341849571094</c:v>
                </c:pt>
                <c:pt idx="637">
                  <c:v>3819.8026360506192</c:v>
                </c:pt>
                <c:pt idx="638">
                  <c:v>6742.5563852647319</c:v>
                </c:pt>
                <c:pt idx="639">
                  <c:v>6805.5986545206979</c:v>
                </c:pt>
                <c:pt idx="640">
                  <c:v>6729.4096388737671</c:v>
                </c:pt>
                <c:pt idx="641">
                  <c:v>6298.62967831688</c:v>
                </c:pt>
                <c:pt idx="642">
                  <c:v>3136.9666877873242</c:v>
                </c:pt>
                <c:pt idx="643">
                  <c:v>3189.4537276495248</c:v>
                </c:pt>
                <c:pt idx="644">
                  <c:v>3315.4457890503109</c:v>
                </c:pt>
                <c:pt idx="645">
                  <c:v>3069.7428545355797</c:v>
                </c:pt>
                <c:pt idx="646">
                  <c:v>3140.5512141259387</c:v>
                </c:pt>
                <c:pt idx="647">
                  <c:v>3038.8699150248431</c:v>
                </c:pt>
                <c:pt idx="648">
                  <c:v>2841.2520211110823</c:v>
                </c:pt>
                <c:pt idx="649">
                  <c:v>2950.1317995884456</c:v>
                </c:pt>
                <c:pt idx="650">
                  <c:v>3421.536522956565</c:v>
                </c:pt>
                <c:pt idx="651">
                  <c:v>3225.8844027435407</c:v>
                </c:pt>
                <c:pt idx="652">
                  <c:v>3702.8770722919144</c:v>
                </c:pt>
                <c:pt idx="653">
                  <c:v>4318.0121570751071</c:v>
                </c:pt>
                <c:pt idx="654">
                  <c:v>4412.7713338858448</c:v>
                </c:pt>
                <c:pt idx="655">
                  <c:v>4495.4558326546103</c:v>
                </c:pt>
                <c:pt idx="656">
                  <c:v>4019.3004290610552</c:v>
                </c:pt>
                <c:pt idx="657">
                  <c:v>3286.7591853281483</c:v>
                </c:pt>
                <c:pt idx="658">
                  <c:v>2757.4100583693944</c:v>
                </c:pt>
                <c:pt idx="659">
                  <c:v>2829.8140154462308</c:v>
                </c:pt>
                <c:pt idx="660">
                  <c:v>2722.8549611689523</c:v>
                </c:pt>
                <c:pt idx="661">
                  <c:v>3174.6221831557341</c:v>
                </c:pt>
                <c:pt idx="662">
                  <c:v>3203.3296791510656</c:v>
                </c:pt>
                <c:pt idx="663">
                  <c:v>3175.499102416914</c:v>
                </c:pt>
                <c:pt idx="664">
                  <c:v>3026.3222258123569</c:v>
                </c:pt>
                <c:pt idx="665">
                  <c:v>3163.8781099594198</c:v>
                </c:pt>
                <c:pt idx="666">
                  <c:v>3100.9544791644439</c:v>
                </c:pt>
                <c:pt idx="667">
                  <c:v>3384.4423665581271</c:v>
                </c:pt>
                <c:pt idx="668">
                  <c:v>4103.4955275659449</c:v>
                </c:pt>
                <c:pt idx="669">
                  <c:v>4136.104503554292</c:v>
                </c:pt>
                <c:pt idx="670">
                  <c:v>4270.7396665280685</c:v>
                </c:pt>
                <c:pt idx="671">
                  <c:v>4198.318823850248</c:v>
                </c:pt>
                <c:pt idx="672">
                  <c:v>3141.5752961216494</c:v>
                </c:pt>
                <c:pt idx="673">
                  <c:v>3448.15254729148</c:v>
                </c:pt>
                <c:pt idx="674">
                  <c:v>3500.3809706610627</c:v>
                </c:pt>
                <c:pt idx="675">
                  <c:v>3344.108319865074</c:v>
                </c:pt>
                <c:pt idx="676">
                  <c:v>3957.3147107907571</c:v>
                </c:pt>
                <c:pt idx="677">
                  <c:v>3521.0038173729554</c:v>
                </c:pt>
                <c:pt idx="678">
                  <c:v>3872.1705190101638</c:v>
                </c:pt>
                <c:pt idx="679">
                  <c:v>3870.3093342934735</c:v>
                </c:pt>
                <c:pt idx="680">
                  <c:v>3146.9877960351296</c:v>
                </c:pt>
                <c:pt idx="681">
                  <c:v>2960.942322332412</c:v>
                </c:pt>
                <c:pt idx="682">
                  <c:v>2776.6337863025256</c:v>
                </c:pt>
                <c:pt idx="683">
                  <c:v>2577.9043101663701</c:v>
                </c:pt>
                <c:pt idx="684">
                  <c:v>2948.5136099443771</c:v>
                </c:pt>
                <c:pt idx="685">
                  <c:v>3311.0060370774008</c:v>
                </c:pt>
                <c:pt idx="686">
                  <c:v>2999.9646634273231</c:v>
                </c:pt>
                <c:pt idx="687">
                  <c:v>3080.9559020027518</c:v>
                </c:pt>
                <c:pt idx="688">
                  <c:v>3017.0002473313361</c:v>
                </c:pt>
                <c:pt idx="689">
                  <c:v>2967.4123243303038</c:v>
                </c:pt>
                <c:pt idx="690">
                  <c:v>3142.3067646520212</c:v>
                </c:pt>
                <c:pt idx="691">
                  <c:v>4038.6068888050504</c:v>
                </c:pt>
                <c:pt idx="692">
                  <c:v>4232.2486894284375</c:v>
                </c:pt>
                <c:pt idx="693">
                  <c:v>4202.0039546773769</c:v>
                </c:pt>
                <c:pt idx="694">
                  <c:v>3851.4052148261108</c:v>
                </c:pt>
                <c:pt idx="695">
                  <c:v>3282.3885548999533</c:v>
                </c:pt>
                <c:pt idx="696">
                  <c:v>2918.4163253302686</c:v>
                </c:pt>
                <c:pt idx="697">
                  <c:v>3268.3259076625109</c:v>
                </c:pt>
                <c:pt idx="698">
                  <c:v>3420.3031219379045</c:v>
                </c:pt>
                <c:pt idx="699">
                  <c:v>3220.4113160357811</c:v>
                </c:pt>
                <c:pt idx="700">
                  <c:v>3461.2715607010759</c:v>
                </c:pt>
                <c:pt idx="701">
                  <c:v>3117.1353385644034</c:v>
                </c:pt>
                <c:pt idx="702">
                  <c:v>3138.0640313122422</c:v>
                </c:pt>
                <c:pt idx="703">
                  <c:v>2771.7549096806906</c:v>
                </c:pt>
                <c:pt idx="704">
                  <c:v>2600.122947211843</c:v>
                </c:pt>
                <c:pt idx="705">
                  <c:v>2569.5036903913133</c:v>
                </c:pt>
                <c:pt idx="706">
                  <c:v>2325.9226549663581</c:v>
                </c:pt>
                <c:pt idx="707">
                  <c:v>2611.6355135170743</c:v>
                </c:pt>
                <c:pt idx="708">
                  <c:v>2728.554810969159</c:v>
                </c:pt>
                <c:pt idx="709">
                  <c:v>2740.5437006996945</c:v>
                </c:pt>
                <c:pt idx="710">
                  <c:v>3497.5579171497375</c:v>
                </c:pt>
                <c:pt idx="711">
                  <c:v>3530.8404556727037</c:v>
                </c:pt>
                <c:pt idx="712">
                  <c:v>3639.2866851403378</c:v>
                </c:pt>
                <c:pt idx="713">
                  <c:v>3483.5839497921988</c:v>
                </c:pt>
                <c:pt idx="714">
                  <c:v>3014.283924841322</c:v>
                </c:pt>
                <c:pt idx="715">
                  <c:v>3056.3997308029793</c:v>
                </c:pt>
                <c:pt idx="716">
                  <c:v>3119.6972233806737</c:v>
                </c:pt>
                <c:pt idx="717">
                  <c:v>3731.3562535210513</c:v>
                </c:pt>
                <c:pt idx="718">
                  <c:v>3630.7075009196997</c:v>
                </c:pt>
                <c:pt idx="719">
                  <c:v>3551.3724223934114</c:v>
                </c:pt>
                <c:pt idx="720">
                  <c:v>3284.7924707210623</c:v>
                </c:pt>
                <c:pt idx="721">
                  <c:v>3270.3664426822215</c:v>
                </c:pt>
                <c:pt idx="722">
                  <c:v>3612.0275678127073</c:v>
                </c:pt>
                <c:pt idx="723">
                  <c:v>3707.409477761481</c:v>
                </c:pt>
                <c:pt idx="724">
                  <c:v>3843.5969524937682</c:v>
                </c:pt>
                <c:pt idx="725">
                  <c:v>3617.5821480345912</c:v>
                </c:pt>
                <c:pt idx="726">
                  <c:v>3732.1469947583973</c:v>
                </c:pt>
                <c:pt idx="727">
                  <c:v>3917.6653151898645</c:v>
                </c:pt>
                <c:pt idx="728">
                  <c:v>3997.2728943694383</c:v>
                </c:pt>
                <c:pt idx="729">
                  <c:v>3828.1182556352578</c:v>
                </c:pt>
                <c:pt idx="730">
                  <c:v>3472.2847081483342</c:v>
                </c:pt>
                <c:pt idx="731">
                  <c:v>3060.2858958533034</c:v>
                </c:pt>
                <c:pt idx="732">
                  <c:v>4450.0621532341465</c:v>
                </c:pt>
                <c:pt idx="733">
                  <c:v>5467.6080907657743</c:v>
                </c:pt>
                <c:pt idx="734">
                  <c:v>5726.9212665017694</c:v>
                </c:pt>
                <c:pt idx="735">
                  <c:v>6244.4942752495408</c:v>
                </c:pt>
                <c:pt idx="736">
                  <c:v>5032.8546261149459</c:v>
                </c:pt>
                <c:pt idx="737">
                  <c:v>4087.0010007391684</c:v>
                </c:pt>
                <c:pt idx="738">
                  <c:v>3987.0739103555679</c:v>
                </c:pt>
                <c:pt idx="739">
                  <c:v>3767.4955052849837</c:v>
                </c:pt>
                <c:pt idx="740">
                  <c:v>3723.5916157900356</c:v>
                </c:pt>
                <c:pt idx="741">
                  <c:v>4043.5207366705872</c:v>
                </c:pt>
                <c:pt idx="742">
                  <c:v>4376.000816130545</c:v>
                </c:pt>
                <c:pt idx="743">
                  <c:v>4574.9141606800258</c:v>
                </c:pt>
                <c:pt idx="744">
                  <c:v>4304.5229046195745</c:v>
                </c:pt>
                <c:pt idx="745">
                  <c:v>4006.9696853728965</c:v>
                </c:pt>
                <c:pt idx="746">
                  <c:v>4254.8959984793328</c:v>
                </c:pt>
                <c:pt idx="747">
                  <c:v>3809.1900229388848</c:v>
                </c:pt>
                <c:pt idx="748">
                  <c:v>3641.3049975815229</c:v>
                </c:pt>
                <c:pt idx="749">
                  <c:v>3783.1460555987433</c:v>
                </c:pt>
                <c:pt idx="750">
                  <c:v>2994.6026024869643</c:v>
                </c:pt>
                <c:pt idx="751">
                  <c:v>2911.9372348161414</c:v>
                </c:pt>
                <c:pt idx="752">
                  <c:v>2880.3344715037383</c:v>
                </c:pt>
                <c:pt idx="753">
                  <c:v>2761.6253882059827</c:v>
                </c:pt>
                <c:pt idx="754">
                  <c:v>2511.2396889827214</c:v>
                </c:pt>
                <c:pt idx="755">
                  <c:v>2925.2622408173047</c:v>
                </c:pt>
                <c:pt idx="756">
                  <c:v>3051.6330846217461</c:v>
                </c:pt>
                <c:pt idx="757">
                  <c:v>3317.6290619536303</c:v>
                </c:pt>
                <c:pt idx="758">
                  <c:v>3861.2882618429139</c:v>
                </c:pt>
                <c:pt idx="759">
                  <c:v>3908.3711647484452</c:v>
                </c:pt>
                <c:pt idx="760">
                  <c:v>4582.1277740299702</c:v>
                </c:pt>
                <c:pt idx="761">
                  <c:v>4854.8871703301556</c:v>
                </c:pt>
                <c:pt idx="762">
                  <c:v>5054.6577587393112</c:v>
                </c:pt>
                <c:pt idx="763">
                  <c:v>5195.1081565665081</c:v>
                </c:pt>
                <c:pt idx="764">
                  <c:v>5189.5464916285127</c:v>
                </c:pt>
                <c:pt idx="765">
                  <c:v>5380.3242121329531</c:v>
                </c:pt>
                <c:pt idx="766">
                  <c:v>5486.3126698289998</c:v>
                </c:pt>
                <c:pt idx="767">
                  <c:v>5395.5371230631135</c:v>
                </c:pt>
                <c:pt idx="768">
                  <c:v>5145.7729973946698</c:v>
                </c:pt>
                <c:pt idx="769">
                  <c:v>5091.2604286386631</c:v>
                </c:pt>
                <c:pt idx="770">
                  <c:v>4780.1705842176452</c:v>
                </c:pt>
                <c:pt idx="771">
                  <c:v>5112.1271042772569</c:v>
                </c:pt>
                <c:pt idx="772">
                  <c:v>4964.7237933715805</c:v>
                </c:pt>
                <c:pt idx="773">
                  <c:v>4940.018558292184</c:v>
                </c:pt>
                <c:pt idx="774">
                  <c:v>4781.8406312223524</c:v>
                </c:pt>
                <c:pt idx="775">
                  <c:v>4394.8844443070702</c:v>
                </c:pt>
                <c:pt idx="776">
                  <c:v>4106.8360744537786</c:v>
                </c:pt>
                <c:pt idx="777">
                  <c:v>3356.9767980887555</c:v>
                </c:pt>
                <c:pt idx="778">
                  <c:v>3710.7184644164518</c:v>
                </c:pt>
                <c:pt idx="779">
                  <c:v>3536.119232963305</c:v>
                </c:pt>
                <c:pt idx="780">
                  <c:v>3796.4934510244057</c:v>
                </c:pt>
                <c:pt idx="781">
                  <c:v>4282.193185087759</c:v>
                </c:pt>
                <c:pt idx="782">
                  <c:v>4405.8712784028612</c:v>
                </c:pt>
                <c:pt idx="783">
                  <c:v>4568.6797135211527</c:v>
                </c:pt>
                <c:pt idx="784">
                  <c:v>4443.029483652208</c:v>
                </c:pt>
                <c:pt idx="785">
                  <c:v>4187.3318115109578</c:v>
                </c:pt>
                <c:pt idx="786">
                  <c:v>3576.8031355729327</c:v>
                </c:pt>
                <c:pt idx="787">
                  <c:v>3337.4177004466765</c:v>
                </c:pt>
                <c:pt idx="788">
                  <c:v>3242.4442964107729</c:v>
                </c:pt>
                <c:pt idx="789">
                  <c:v>3226.7600156683475</c:v>
                </c:pt>
                <c:pt idx="790">
                  <c:v>3380.81062645372</c:v>
                </c:pt>
                <c:pt idx="791">
                  <c:v>3643.3231884455308</c:v>
                </c:pt>
                <c:pt idx="792">
                  <c:v>3728.6963498387486</c:v>
                </c:pt>
                <c:pt idx="793">
                  <c:v>4788.4503574017435</c:v>
                </c:pt>
                <c:pt idx="794">
                  <c:v>5310.8473722534254</c:v>
                </c:pt>
                <c:pt idx="795">
                  <c:v>6020.6397511670366</c:v>
                </c:pt>
                <c:pt idx="796">
                  <c:v>5807.4065458402038</c:v>
                </c:pt>
                <c:pt idx="797">
                  <c:v>4858.8438840243034</c:v>
                </c:pt>
                <c:pt idx="798">
                  <c:v>4262.3944183648564</c:v>
                </c:pt>
                <c:pt idx="799">
                  <c:v>3388.7999429423362</c:v>
                </c:pt>
                <c:pt idx="800">
                  <c:v>3508.7039860500954</c:v>
                </c:pt>
                <c:pt idx="801">
                  <c:v>3975.4446276454255</c:v>
                </c:pt>
                <c:pt idx="802">
                  <c:v>3948.2460006051697</c:v>
                </c:pt>
                <c:pt idx="803">
                  <c:v>4098.235248841811</c:v>
                </c:pt>
                <c:pt idx="804">
                  <c:v>3970.3064546538517</c:v>
                </c:pt>
                <c:pt idx="805">
                  <c:v>3552.8178641214035</c:v>
                </c:pt>
                <c:pt idx="806">
                  <c:v>3297.5376868322492</c:v>
                </c:pt>
                <c:pt idx="807">
                  <c:v>3319.4483494265005</c:v>
                </c:pt>
                <c:pt idx="808">
                  <c:v>3777.8343097027391</c:v>
                </c:pt>
                <c:pt idx="809">
                  <c:v>3889.846545452252</c:v>
                </c:pt>
                <c:pt idx="810">
                  <c:v>4271.0225184592418</c:v>
                </c:pt>
                <c:pt idx="811">
                  <c:v>4424.3854095437564</c:v>
                </c:pt>
                <c:pt idx="812">
                  <c:v>4352.5216858992353</c:v>
                </c:pt>
                <c:pt idx="813">
                  <c:v>4369.5863048671745</c:v>
                </c:pt>
                <c:pt idx="814">
                  <c:v>3982.5796453957446</c:v>
                </c:pt>
                <c:pt idx="815">
                  <c:v>3765.7002463708632</c:v>
                </c:pt>
                <c:pt idx="816">
                  <c:v>3237.8491798918694</c:v>
                </c:pt>
                <c:pt idx="817">
                  <c:v>3342.7993889092468</c:v>
                </c:pt>
                <c:pt idx="818">
                  <c:v>4161.8701657559723</c:v>
                </c:pt>
                <c:pt idx="819">
                  <c:v>5009.585488375742</c:v>
                </c:pt>
                <c:pt idx="820">
                  <c:v>4269.1132197780535</c:v>
                </c:pt>
                <c:pt idx="821">
                  <c:v>4256.5231621321291</c:v>
                </c:pt>
                <c:pt idx="822">
                  <c:v>3705.9706855639815</c:v>
                </c:pt>
                <c:pt idx="823">
                  <c:v>4509.3561083874665</c:v>
                </c:pt>
                <c:pt idx="824">
                  <c:v>5283.2034071777016</c:v>
                </c:pt>
                <c:pt idx="825">
                  <c:v>9503.9840273112059</c:v>
                </c:pt>
                <c:pt idx="826">
                  <c:v>10096.655056712218</c:v>
                </c:pt>
                <c:pt idx="827">
                  <c:v>8899.387614143081</c:v>
                </c:pt>
                <c:pt idx="828">
                  <c:v>9909.6667363643646</c:v>
                </c:pt>
                <c:pt idx="829">
                  <c:v>6514.5273135076277</c:v>
                </c:pt>
                <c:pt idx="830">
                  <c:v>6686.3456098898314</c:v>
                </c:pt>
                <c:pt idx="831">
                  <c:v>6315.2861816128716</c:v>
                </c:pt>
                <c:pt idx="832">
                  <c:v>4416.5727688553743</c:v>
                </c:pt>
                <c:pt idx="833">
                  <c:v>4561.2528142253868</c:v>
                </c:pt>
                <c:pt idx="834">
                  <c:v>3552.6010518162511</c:v>
                </c:pt>
                <c:pt idx="835">
                  <c:v>3925.3846164043061</c:v>
                </c:pt>
                <c:pt idx="836">
                  <c:v>4296.6103451997042</c:v>
                </c:pt>
                <c:pt idx="837">
                  <c:v>4304.1697068409994</c:v>
                </c:pt>
                <c:pt idx="838">
                  <c:v>5677.4428952983581</c:v>
                </c:pt>
                <c:pt idx="839">
                  <c:v>5863.6480444031768</c:v>
                </c:pt>
                <c:pt idx="840">
                  <c:v>5095.8068579412065</c:v>
                </c:pt>
                <c:pt idx="841">
                  <c:v>4230.8327053645626</c:v>
                </c:pt>
                <c:pt idx="842">
                  <c:v>3385.9675817945972</c:v>
                </c:pt>
                <c:pt idx="843">
                  <c:v>2814.016065523494</c:v>
                </c:pt>
                <c:pt idx="844">
                  <c:v>2770.4241897319444</c:v>
                </c:pt>
                <c:pt idx="845">
                  <c:v>2861.5360882789828</c:v>
                </c:pt>
                <c:pt idx="846">
                  <c:v>3112.5966763002798</c:v>
                </c:pt>
                <c:pt idx="847">
                  <c:v>4096.1024614986964</c:v>
                </c:pt>
                <c:pt idx="848">
                  <c:v>5153.4739950872026</c:v>
                </c:pt>
                <c:pt idx="849">
                  <c:v>5334.3658468923531</c:v>
                </c:pt>
                <c:pt idx="850">
                  <c:v>4784.9717286066152</c:v>
                </c:pt>
                <c:pt idx="851">
                  <c:v>4275.5478119072504</c:v>
                </c:pt>
                <c:pt idx="852">
                  <c:v>3072.3815452302806</c:v>
                </c:pt>
                <c:pt idx="853">
                  <c:v>2765.1747488644905</c:v>
                </c:pt>
                <c:pt idx="854">
                  <c:v>2649.8601895342581</c:v>
                </c:pt>
                <c:pt idx="855">
                  <c:v>4728.703334019985</c:v>
                </c:pt>
                <c:pt idx="856">
                  <c:v>4909.8888278864324</c:v>
                </c:pt>
                <c:pt idx="857">
                  <c:v>4970.6722405543551</c:v>
                </c:pt>
                <c:pt idx="858">
                  <c:v>4969.7039668438956</c:v>
                </c:pt>
                <c:pt idx="859">
                  <c:v>3026.2488341769204</c:v>
                </c:pt>
                <c:pt idx="860">
                  <c:v>2776.7816205034032</c:v>
                </c:pt>
                <c:pt idx="861">
                  <c:v>2542.4298243592493</c:v>
                </c:pt>
                <c:pt idx="862">
                  <c:v>2953.7356795002706</c:v>
                </c:pt>
                <c:pt idx="863">
                  <c:v>2385.8332385881804</c:v>
                </c:pt>
                <c:pt idx="864">
                  <c:v>2520.175206660293</c:v>
                </c:pt>
                <c:pt idx="865">
                  <c:v>2679.8173615350388</c:v>
                </c:pt>
                <c:pt idx="866">
                  <c:v>2347.1757445489056</c:v>
                </c:pt>
                <c:pt idx="867">
                  <c:v>2618.9867512956262</c:v>
                </c:pt>
                <c:pt idx="868">
                  <c:v>2341.8636447377503</c:v>
                </c:pt>
                <c:pt idx="869">
                  <c:v>2317.6125900833867</c:v>
                </c:pt>
                <c:pt idx="870">
                  <c:v>2456.7592598157935</c:v>
                </c:pt>
                <c:pt idx="871">
                  <c:v>3180.9793418659829</c:v>
                </c:pt>
                <c:pt idx="872">
                  <c:v>3289.2356280963868</c:v>
                </c:pt>
                <c:pt idx="873">
                  <c:v>3315.1546754520386</c:v>
                </c:pt>
                <c:pt idx="874">
                  <c:v>3369.2591163092293</c:v>
                </c:pt>
                <c:pt idx="875">
                  <c:v>2488.4440115569159</c:v>
                </c:pt>
                <c:pt idx="876">
                  <c:v>2530.0016969321296</c:v>
                </c:pt>
                <c:pt idx="877">
                  <c:v>4144.6243388005532</c:v>
                </c:pt>
                <c:pt idx="878">
                  <c:v>4127.4403818678111</c:v>
                </c:pt>
                <c:pt idx="879">
                  <c:v>4230.6911035468802</c:v>
                </c:pt>
                <c:pt idx="880">
                  <c:v>4664.0231808410026</c:v>
                </c:pt>
                <c:pt idx="881">
                  <c:v>3141.0632589231245</c:v>
                </c:pt>
                <c:pt idx="882">
                  <c:v>3091.2130263280123</c:v>
                </c:pt>
                <c:pt idx="883">
                  <c:v>3700.2148964800872</c:v>
                </c:pt>
                <c:pt idx="884">
                  <c:v>3724.3825412527658</c:v>
                </c:pt>
                <c:pt idx="885">
                  <c:v>3853.2674639639445</c:v>
                </c:pt>
                <c:pt idx="886">
                  <c:v>3718.7018418540247</c:v>
                </c:pt>
                <c:pt idx="887">
                  <c:v>3152.9844392281957</c:v>
                </c:pt>
                <c:pt idx="888">
                  <c:v>4086.0053743268363</c:v>
                </c:pt>
                <c:pt idx="889">
                  <c:v>3823.1004590019584</c:v>
                </c:pt>
                <c:pt idx="890">
                  <c:v>3865.5127213178203</c:v>
                </c:pt>
                <c:pt idx="891">
                  <c:v>3864.7967492304742</c:v>
                </c:pt>
                <c:pt idx="892">
                  <c:v>2668.4751725448295</c:v>
                </c:pt>
                <c:pt idx="893">
                  <c:v>2461.3086752151139</c:v>
                </c:pt>
                <c:pt idx="894">
                  <c:v>2384.1143470960669</c:v>
                </c:pt>
                <c:pt idx="895">
                  <c:v>2405.4825569936074</c:v>
                </c:pt>
                <c:pt idx="896">
                  <c:v>2024.801834160462</c:v>
                </c:pt>
                <c:pt idx="897">
                  <c:v>2187.7732719364576</c:v>
                </c:pt>
                <c:pt idx="898">
                  <c:v>4293.7839596997947</c:v>
                </c:pt>
                <c:pt idx="899">
                  <c:v>4289.7559316628613</c:v>
                </c:pt>
                <c:pt idx="900">
                  <c:v>5038.0998317720369</c:v>
                </c:pt>
                <c:pt idx="901">
                  <c:v>5457.264527364634</c:v>
                </c:pt>
                <c:pt idx="902">
                  <c:v>4227.7173220817931</c:v>
                </c:pt>
                <c:pt idx="903">
                  <c:v>6098.3830253970809</c:v>
                </c:pt>
                <c:pt idx="904">
                  <c:v>5625.5126009094529</c:v>
                </c:pt>
                <c:pt idx="905">
                  <c:v>5320.0791938877665</c:v>
                </c:pt>
                <c:pt idx="906">
                  <c:v>4658.9240458318964</c:v>
                </c:pt>
                <c:pt idx="907">
                  <c:v>3357.776373677887</c:v>
                </c:pt>
                <c:pt idx="908">
                  <c:v>3223.1114811613224</c:v>
                </c:pt>
                <c:pt idx="909">
                  <c:v>3037.1091093868017</c:v>
                </c:pt>
                <c:pt idx="910">
                  <c:v>3751.8375852820463</c:v>
                </c:pt>
                <c:pt idx="911">
                  <c:v>3886.7700226185843</c:v>
                </c:pt>
                <c:pt idx="912">
                  <c:v>3901.5776282371953</c:v>
                </c:pt>
                <c:pt idx="913">
                  <c:v>4179.1777496859431</c:v>
                </c:pt>
                <c:pt idx="914">
                  <c:v>3756.2915051239543</c:v>
                </c:pt>
                <c:pt idx="915">
                  <c:v>2735.9558409131132</c:v>
                </c:pt>
                <c:pt idx="916">
                  <c:v>4000.0538851101883</c:v>
                </c:pt>
                <c:pt idx="917">
                  <c:v>3156.3479532646015</c:v>
                </c:pt>
                <c:pt idx="918">
                  <c:v>3261.255971213337</c:v>
                </c:pt>
                <c:pt idx="919">
                  <c:v>3810.4092119834386</c:v>
                </c:pt>
                <c:pt idx="920">
                  <c:v>3331.089494172018</c:v>
                </c:pt>
                <c:pt idx="921">
                  <c:v>2836.8248479729518</c:v>
                </c:pt>
                <c:pt idx="922">
                  <c:v>2463.9187350040302</c:v>
                </c:pt>
                <c:pt idx="923">
                  <c:v>1805.7948538190685</c:v>
                </c:pt>
                <c:pt idx="924">
                  <c:v>2323.9763246378861</c:v>
                </c:pt>
                <c:pt idx="925">
                  <c:v>3918.451623044908</c:v>
                </c:pt>
                <c:pt idx="926">
                  <c:v>4151.5095735583454</c:v>
                </c:pt>
                <c:pt idx="927">
                  <c:v>4601.3093768791296</c:v>
                </c:pt>
                <c:pt idx="928">
                  <c:v>4330.4370359159075</c:v>
                </c:pt>
                <c:pt idx="929">
                  <c:v>2895.3659178777598</c:v>
                </c:pt>
                <c:pt idx="930">
                  <c:v>2539.5278343576938</c:v>
                </c:pt>
                <c:pt idx="931">
                  <c:v>2339.1698870072141</c:v>
                </c:pt>
                <c:pt idx="932">
                  <c:v>2631.9034254662693</c:v>
                </c:pt>
                <c:pt idx="933">
                  <c:v>2753.3421572181396</c:v>
                </c:pt>
                <c:pt idx="934">
                  <c:v>3144.8667823895812</c:v>
                </c:pt>
                <c:pt idx="935">
                  <c:v>3026.3956172927283</c:v>
                </c:pt>
                <c:pt idx="936">
                  <c:v>2214.1387323946692</c:v>
                </c:pt>
                <c:pt idx="937">
                  <c:v>1978.5802174280398</c:v>
                </c:pt>
                <c:pt idx="938">
                  <c:v>2032.2734026801772</c:v>
                </c:pt>
                <c:pt idx="939">
                  <c:v>2227.8021903876215</c:v>
                </c:pt>
                <c:pt idx="940">
                  <c:v>2483.3763335538097</c:v>
                </c:pt>
                <c:pt idx="941">
                  <c:v>2726.6302891746163</c:v>
                </c:pt>
                <c:pt idx="942">
                  <c:v>3424.94628077792</c:v>
                </c:pt>
                <c:pt idx="943">
                  <c:v>3294.1879758415744</c:v>
                </c:pt>
                <c:pt idx="944">
                  <c:v>3780.2031661584042</c:v>
                </c:pt>
                <c:pt idx="945">
                  <c:v>3401.2885678932071</c:v>
                </c:pt>
                <c:pt idx="946">
                  <c:v>2476.5934661161155</c:v>
                </c:pt>
                <c:pt idx="947">
                  <c:v>2432.2123001827858</c:v>
                </c:pt>
                <c:pt idx="948">
                  <c:v>1674.3620084621944</c:v>
                </c:pt>
                <c:pt idx="949">
                  <c:v>3196.8305883179419</c:v>
                </c:pt>
                <c:pt idx="950">
                  <c:v>3545.6623211568221</c:v>
                </c:pt>
                <c:pt idx="951">
                  <c:v>3598.4618727131747</c:v>
                </c:pt>
                <c:pt idx="952">
                  <c:v>4491.1721994746476</c:v>
                </c:pt>
                <c:pt idx="953">
                  <c:v>2898.6071484684944</c:v>
                </c:pt>
                <c:pt idx="954">
                  <c:v>2790.8230410804972</c:v>
                </c:pt>
                <c:pt idx="955">
                  <c:v>2669.8097361335531</c:v>
                </c:pt>
                <c:pt idx="956">
                  <c:v>1830.1593323019333</c:v>
                </c:pt>
                <c:pt idx="957">
                  <c:v>2233.2811450315639</c:v>
                </c:pt>
                <c:pt idx="958">
                  <c:v>2148.9038813663647</c:v>
                </c:pt>
                <c:pt idx="959">
                  <c:v>3119.1116664558649</c:v>
                </c:pt>
                <c:pt idx="960">
                  <c:v>2831.3638989171013</c:v>
                </c:pt>
                <c:pt idx="961">
                  <c:v>3356.3952767834999</c:v>
                </c:pt>
                <c:pt idx="962">
                  <c:v>3983.4357433165424</c:v>
                </c:pt>
                <c:pt idx="963">
                  <c:v>3082.3481185608543</c:v>
                </c:pt>
                <c:pt idx="964">
                  <c:v>3349.4162469981238</c:v>
                </c:pt>
                <c:pt idx="965">
                  <c:v>2595.2939880541526</c:v>
                </c:pt>
                <c:pt idx="966">
                  <c:v>2349.5696748187765</c:v>
                </c:pt>
                <c:pt idx="967">
                  <c:v>2389.1960498997942</c:v>
                </c:pt>
                <c:pt idx="968">
                  <c:v>2861.9047809490003</c:v>
                </c:pt>
                <c:pt idx="969">
                  <c:v>2673.3683267356828</c:v>
                </c:pt>
                <c:pt idx="970">
                  <c:v>2265.9875573418103</c:v>
                </c:pt>
                <c:pt idx="971">
                  <c:v>2148.7534357365221</c:v>
                </c:pt>
                <c:pt idx="972">
                  <c:v>1843.8905133660883</c:v>
                </c:pt>
                <c:pt idx="973">
                  <c:v>2320.4576922473498</c:v>
                </c:pt>
                <c:pt idx="974">
                  <c:v>2574.8565265694633</c:v>
                </c:pt>
                <c:pt idx="975">
                  <c:v>2746.3146776058711</c:v>
                </c:pt>
                <c:pt idx="976">
                  <c:v>2664.767787840683</c:v>
                </c:pt>
                <c:pt idx="977">
                  <c:v>2516.5268066916615</c:v>
                </c:pt>
                <c:pt idx="978">
                  <c:v>2195.136491028592</c:v>
                </c:pt>
                <c:pt idx="979">
                  <c:v>2754.303703461308</c:v>
                </c:pt>
                <c:pt idx="980">
                  <c:v>3137.3324728389271</c:v>
                </c:pt>
                <c:pt idx="981">
                  <c:v>3190.7685315292329</c:v>
                </c:pt>
                <c:pt idx="982">
                  <c:v>3758.5900692325085</c:v>
                </c:pt>
                <c:pt idx="983">
                  <c:v>3611.5225603827275</c:v>
                </c:pt>
                <c:pt idx="984">
                  <c:v>3265.6292999107391</c:v>
                </c:pt>
                <c:pt idx="985">
                  <c:v>3354.2144834971987</c:v>
                </c:pt>
                <c:pt idx="986">
                  <c:v>3319.9577325507998</c:v>
                </c:pt>
                <c:pt idx="987">
                  <c:v>3411.7406326541677</c:v>
                </c:pt>
                <c:pt idx="988">
                  <c:v>3675.5977077693678</c:v>
                </c:pt>
                <c:pt idx="989">
                  <c:v>3663.7145076030865</c:v>
                </c:pt>
                <c:pt idx="990">
                  <c:v>3317.9929272020236</c:v>
                </c:pt>
                <c:pt idx="991">
                  <c:v>3221.3600468924269</c:v>
                </c:pt>
                <c:pt idx="992">
                  <c:v>3233.7641151724383</c:v>
                </c:pt>
                <c:pt idx="993">
                  <c:v>3182.4405917329714</c:v>
                </c:pt>
                <c:pt idx="994">
                  <c:v>3321.7041312889196</c:v>
                </c:pt>
                <c:pt idx="995">
                  <c:v>4642.3636232353747</c:v>
                </c:pt>
                <c:pt idx="996">
                  <c:v>6499.4332694178447</c:v>
                </c:pt>
                <c:pt idx="997">
                  <c:v>6546.656835175585</c:v>
                </c:pt>
                <c:pt idx="998">
                  <c:v>6687.0628122617491</c:v>
                </c:pt>
                <c:pt idx="999">
                  <c:v>4946.3178480034694</c:v>
                </c:pt>
                <c:pt idx="1000">
                  <c:v>3006.1336836013943</c:v>
                </c:pt>
                <c:pt idx="1001">
                  <c:v>2852.6125435396098</c:v>
                </c:pt>
                <c:pt idx="1002">
                  <c:v>2508.7820301391184</c:v>
                </c:pt>
                <c:pt idx="1003">
                  <c:v>2972.2640377483331</c:v>
                </c:pt>
                <c:pt idx="1004">
                  <c:v>2707.3052431331016</c:v>
                </c:pt>
                <c:pt idx="1005">
                  <c:v>2895.5869204103947</c:v>
                </c:pt>
                <c:pt idx="1006">
                  <c:v>3372.0928684603423</c:v>
                </c:pt>
                <c:pt idx="1007">
                  <c:v>3615.7066783052869</c:v>
                </c:pt>
                <c:pt idx="1008">
                  <c:v>3850.4024218702689</c:v>
                </c:pt>
                <c:pt idx="1009">
                  <c:v>3760.0265911617316</c:v>
                </c:pt>
                <c:pt idx="1010">
                  <c:v>3787.0216585635208</c:v>
                </c:pt>
                <c:pt idx="1011">
                  <c:v>3629.1932992753573</c:v>
                </c:pt>
                <c:pt idx="1012">
                  <c:v>3328.1795801604167</c:v>
                </c:pt>
                <c:pt idx="1013">
                  <c:v>5583.9973912481219</c:v>
                </c:pt>
                <c:pt idx="1014">
                  <c:v>5406.6519956616685</c:v>
                </c:pt>
                <c:pt idx="1015">
                  <c:v>6336.4231046307832</c:v>
                </c:pt>
                <c:pt idx="1016">
                  <c:v>6642.4954775930382</c:v>
                </c:pt>
                <c:pt idx="1017">
                  <c:v>5056.5889350520447</c:v>
                </c:pt>
                <c:pt idx="1018">
                  <c:v>5172.7179789124057</c:v>
                </c:pt>
                <c:pt idx="1019">
                  <c:v>6463.6999266222119</c:v>
                </c:pt>
                <c:pt idx="1020">
                  <c:v>6291.2897610203363</c:v>
                </c:pt>
                <c:pt idx="1021">
                  <c:v>6732.8596450346522</c:v>
                </c:pt>
                <c:pt idx="1022">
                  <c:v>6008.0850779446773</c:v>
                </c:pt>
                <c:pt idx="1023">
                  <c:v>2381.3490016949363</c:v>
                </c:pt>
                <c:pt idx="1024">
                  <c:v>3231.0647877510637</c:v>
                </c:pt>
                <c:pt idx="1025">
                  <c:v>4050.2137761842459</c:v>
                </c:pt>
                <c:pt idx="1026">
                  <c:v>4260.6260801195167</c:v>
                </c:pt>
                <c:pt idx="1027">
                  <c:v>4507.8821249222383</c:v>
                </c:pt>
                <c:pt idx="1028">
                  <c:v>4533.5617605028674</c:v>
                </c:pt>
                <c:pt idx="1029">
                  <c:v>3372.1655256701633</c:v>
                </c:pt>
                <c:pt idx="1030">
                  <c:v>3545.2286030389369</c:v>
                </c:pt>
                <c:pt idx="1031">
                  <c:v>6817.2811698955484</c:v>
                </c:pt>
                <c:pt idx="1032">
                  <c:v>5773.8923135222867</c:v>
                </c:pt>
                <c:pt idx="1033">
                  <c:v>6054.6033532619476</c:v>
                </c:pt>
                <c:pt idx="1034">
                  <c:v>5763.9248474361375</c:v>
                </c:pt>
                <c:pt idx="1035">
                  <c:v>8778.2249197908677</c:v>
                </c:pt>
                <c:pt idx="1036">
                  <c:v>9195.2133768773638</c:v>
                </c:pt>
                <c:pt idx="1037">
                  <c:v>9340.1870247330517</c:v>
                </c:pt>
                <c:pt idx="1038">
                  <c:v>9375.6398434774019</c:v>
                </c:pt>
                <c:pt idx="1039">
                  <c:v>3750.6162450648844</c:v>
                </c:pt>
                <c:pt idx="1040">
                  <c:v>3541.5417736326344</c:v>
                </c:pt>
                <c:pt idx="1041">
                  <c:v>3662.7780760489404</c:v>
                </c:pt>
                <c:pt idx="1042">
                  <c:v>3799.3631577133201</c:v>
                </c:pt>
                <c:pt idx="1043">
                  <c:v>3655.3577304091305</c:v>
                </c:pt>
                <c:pt idx="1044">
                  <c:v>3746.8082496682182</c:v>
                </c:pt>
                <c:pt idx="1045">
                  <c:v>3694.3141826745123</c:v>
                </c:pt>
                <c:pt idx="1046">
                  <c:v>3352.8332422301173</c:v>
                </c:pt>
                <c:pt idx="1047">
                  <c:v>3120.2095775483176</c:v>
                </c:pt>
                <c:pt idx="1048">
                  <c:v>2731.3673850232735</c:v>
                </c:pt>
                <c:pt idx="1049">
                  <c:v>2615.5712136854418</c:v>
                </c:pt>
                <c:pt idx="1050">
                  <c:v>2714.1183422948234</c:v>
                </c:pt>
                <c:pt idx="1051">
                  <c:v>3069.8894537361339</c:v>
                </c:pt>
                <c:pt idx="1052">
                  <c:v>5402.6292966809124</c:v>
                </c:pt>
                <c:pt idx="1053">
                  <c:v>4771.8190093603916</c:v>
                </c:pt>
                <c:pt idx="1054">
                  <c:v>4496.7197453025728</c:v>
                </c:pt>
                <c:pt idx="1055">
                  <c:v>4002.6207441370934</c:v>
                </c:pt>
                <c:pt idx="1056">
                  <c:v>1389.2307245647535</c:v>
                </c:pt>
                <c:pt idx="1057">
                  <c:v>2024.3489629775286</c:v>
                </c:pt>
                <c:pt idx="1058">
                  <c:v>2146.57190439431</c:v>
                </c:pt>
                <c:pt idx="1059">
                  <c:v>2156.425372001715</c:v>
                </c:pt>
                <c:pt idx="1060">
                  <c:v>2243.9364704377949</c:v>
                </c:pt>
                <c:pt idx="1061">
                  <c:v>1893.5382415540516</c:v>
                </c:pt>
                <c:pt idx="1062">
                  <c:v>1948.2629885654896</c:v>
                </c:pt>
                <c:pt idx="1063">
                  <c:v>2025.7830359041691</c:v>
                </c:pt>
                <c:pt idx="1064">
                  <c:v>1983.4165699100122</c:v>
                </c:pt>
                <c:pt idx="1065">
                  <c:v>2002.8311513182707</c:v>
                </c:pt>
                <c:pt idx="1066">
                  <c:v>1759.2986778924242</c:v>
                </c:pt>
                <c:pt idx="1067">
                  <c:v>1651.6491149901412</c:v>
                </c:pt>
                <c:pt idx="1068">
                  <c:v>1877.7794544603676</c:v>
                </c:pt>
                <c:pt idx="1069">
                  <c:v>2081.8942973106168</c:v>
                </c:pt>
                <c:pt idx="1070">
                  <c:v>2328.9168046209961</c:v>
                </c:pt>
                <c:pt idx="1071">
                  <c:v>2457.281353186816</c:v>
                </c:pt>
                <c:pt idx="1072">
                  <c:v>2611.9325626897626</c:v>
                </c:pt>
                <c:pt idx="1073">
                  <c:v>2562.8858790942468</c:v>
                </c:pt>
                <c:pt idx="1074">
                  <c:v>2330.0395467747003</c:v>
                </c:pt>
                <c:pt idx="1075">
                  <c:v>2585.6341041876003</c:v>
                </c:pt>
                <c:pt idx="1076">
                  <c:v>2512.7290970017202</c:v>
                </c:pt>
                <c:pt idx="1077">
                  <c:v>2391.8113527060486</c:v>
                </c:pt>
                <c:pt idx="1078">
                  <c:v>2496.8637141478248</c:v>
                </c:pt>
                <c:pt idx="1079">
                  <c:v>2345.6794574917294</c:v>
                </c:pt>
                <c:pt idx="1080">
                  <c:v>2273.9346616715193</c:v>
                </c:pt>
                <c:pt idx="1081">
                  <c:v>2082.5725371050648</c:v>
                </c:pt>
                <c:pt idx="1082">
                  <c:v>2136.4900315357372</c:v>
                </c:pt>
                <c:pt idx="1083">
                  <c:v>2108.5622596815228</c:v>
                </c:pt>
                <c:pt idx="1084">
                  <c:v>2172.3658035751432</c:v>
                </c:pt>
                <c:pt idx="1085">
                  <c:v>2627.6726182592101</c:v>
                </c:pt>
                <c:pt idx="1086">
                  <c:v>2703.2315678386949</c:v>
                </c:pt>
                <c:pt idx="1087">
                  <c:v>2531.7136120023206</c:v>
                </c:pt>
                <c:pt idx="1088">
                  <c:v>2548.9026444079354</c:v>
                </c:pt>
                <c:pt idx="1089">
                  <c:v>2750.4573612431996</c:v>
                </c:pt>
                <c:pt idx="1090">
                  <c:v>2935.1974734980613</c:v>
                </c:pt>
                <c:pt idx="1091">
                  <c:v>3344.0356027968228</c:v>
                </c:pt>
                <c:pt idx="1092">
                  <c:v>3633.0868224739097</c:v>
                </c:pt>
                <c:pt idx="1093">
                  <c:v>3483.8012059163302</c:v>
                </c:pt>
                <c:pt idx="1094">
                  <c:v>3650.8903213888407</c:v>
                </c:pt>
                <c:pt idx="1095">
                  <c:v>3649.8814691118896</c:v>
                </c:pt>
                <c:pt idx="1096">
                  <c:v>3583.6632456905209</c:v>
                </c:pt>
                <c:pt idx="1097">
                  <c:v>3607.2657672609203</c:v>
                </c:pt>
                <c:pt idx="1098">
                  <c:v>3793.8387514362112</c:v>
                </c:pt>
                <c:pt idx="1099">
                  <c:v>4085.7209040545858</c:v>
                </c:pt>
                <c:pt idx="1100">
                  <c:v>4120.123793699313</c:v>
                </c:pt>
                <c:pt idx="1101">
                  <c:v>4459.9755825758912</c:v>
                </c:pt>
                <c:pt idx="1102">
                  <c:v>4495.1749563529156</c:v>
                </c:pt>
                <c:pt idx="1103">
                  <c:v>4672.8923093075864</c:v>
                </c:pt>
                <c:pt idx="1104">
                  <c:v>4571.6219652378932</c:v>
                </c:pt>
                <c:pt idx="1105">
                  <c:v>4465.950273909606</c:v>
                </c:pt>
                <c:pt idx="1106">
                  <c:v>4398.1245441315696</c:v>
                </c:pt>
                <c:pt idx="1107">
                  <c:v>4062.8129079905339</c:v>
                </c:pt>
                <c:pt idx="1108">
                  <c:v>4351.3931265575811</c:v>
                </c:pt>
                <c:pt idx="1109">
                  <c:v>4414.3201212370768</c:v>
                </c:pt>
                <c:pt idx="1110">
                  <c:v>4414.3201212370768</c:v>
                </c:pt>
                <c:pt idx="1111">
                  <c:v>4312.645383504685</c:v>
                </c:pt>
                <c:pt idx="1112">
                  <c:v>4142.5655832351185</c:v>
                </c:pt>
                <c:pt idx="1113">
                  <c:v>3816.6478896620683</c:v>
                </c:pt>
                <c:pt idx="1114">
                  <c:v>3919.9527041176334</c:v>
                </c:pt>
                <c:pt idx="1115">
                  <c:v>4114.439871638082</c:v>
                </c:pt>
                <c:pt idx="1116">
                  <c:v>4151.5805477611721</c:v>
                </c:pt>
                <c:pt idx="1117">
                  <c:v>4178.3267728961073</c:v>
                </c:pt>
                <c:pt idx="1118">
                  <c:v>4224.6016385783441</c:v>
                </c:pt>
                <c:pt idx="1119">
                  <c:v>4125.5226003853604</c:v>
                </c:pt>
                <c:pt idx="1120">
                  <c:v>4230.266294370871</c:v>
                </c:pt>
                <c:pt idx="1121">
                  <c:v>4346.7373996479437</c:v>
                </c:pt>
                <c:pt idx="1122">
                  <c:v>4679.2458159453236</c:v>
                </c:pt>
                <c:pt idx="1123">
                  <c:v>4511.1107614412904</c:v>
                </c:pt>
                <c:pt idx="1124">
                  <c:v>4378.7494992767461</c:v>
                </c:pt>
                <c:pt idx="1125">
                  <c:v>4220.4233190529048</c:v>
                </c:pt>
                <c:pt idx="1126">
                  <c:v>4148.954398969654</c:v>
                </c:pt>
                <c:pt idx="1127">
                  <c:v>4375.3664711406454</c:v>
                </c:pt>
                <c:pt idx="1128">
                  <c:v>4285.3033144986257</c:v>
                </c:pt>
                <c:pt idx="1129">
                  <c:v>4158.1095110392198</c:v>
                </c:pt>
                <c:pt idx="1130">
                  <c:v>3823.1004590019584</c:v>
                </c:pt>
                <c:pt idx="1131">
                  <c:v>3887.7717126957141</c:v>
                </c:pt>
                <c:pt idx="1132">
                  <c:v>3873.7452857377939</c:v>
                </c:pt>
                <c:pt idx="1133">
                  <c:v>4279.7896976438351</c:v>
                </c:pt>
                <c:pt idx="1134">
                  <c:v>4118.1345338714309</c:v>
                </c:pt>
                <c:pt idx="1135">
                  <c:v>4062.4570669936948</c:v>
                </c:pt>
                <c:pt idx="1136">
                  <c:v>4133.6901442543603</c:v>
                </c:pt>
                <c:pt idx="1137">
                  <c:v>4056.5495401206426</c:v>
                </c:pt>
                <c:pt idx="1138">
                  <c:v>4441.8337756032124</c:v>
                </c:pt>
                <c:pt idx="1139">
                  <c:v>4677.5702905221842</c:v>
                </c:pt>
                <c:pt idx="1140">
                  <c:v>5305.101701320149</c:v>
                </c:pt>
                <c:pt idx="1141">
                  <c:v>5570.8466704399325</c:v>
                </c:pt>
                <c:pt idx="1142">
                  <c:v>5612.8542683110572</c:v>
                </c:pt>
                <c:pt idx="1143">
                  <c:v>5175.1226220508106</c:v>
                </c:pt>
                <c:pt idx="1144">
                  <c:v>4629.5705020288005</c:v>
                </c:pt>
                <c:pt idx="1145">
                  <c:v>4484.2890888159163</c:v>
                </c:pt>
                <c:pt idx="1146">
                  <c:v>4657.8063167878427</c:v>
                </c:pt>
                <c:pt idx="1147">
                  <c:v>4952.2698426363058</c:v>
                </c:pt>
                <c:pt idx="1148">
                  <c:v>4797.2843315983191</c:v>
                </c:pt>
                <c:pt idx="1149">
                  <c:v>4641.8743643970229</c:v>
                </c:pt>
                <c:pt idx="1150">
                  <c:v>4661.4387910328805</c:v>
                </c:pt>
                <c:pt idx="1151">
                  <c:v>4735.1849263138138</c:v>
                </c:pt>
                <c:pt idx="1152">
                  <c:v>4525.846020668745</c:v>
                </c:pt>
                <c:pt idx="1153">
                  <c:v>4955.7989721233025</c:v>
                </c:pt>
                <c:pt idx="1154">
                  <c:v>4783.3714291774668</c:v>
                </c:pt>
                <c:pt idx="1155">
                  <c:v>4509.0051661464386</c:v>
                </c:pt>
                <c:pt idx="1156">
                  <c:v>5069.5522559764795</c:v>
                </c:pt>
                <c:pt idx="1157">
                  <c:v>5471.7581186462194</c:v>
                </c:pt>
                <c:pt idx="1158">
                  <c:v>6962.1141902478412</c:v>
                </c:pt>
                <c:pt idx="1159">
                  <c:v>6663.9725212897174</c:v>
                </c:pt>
                <c:pt idx="1160">
                  <c:v>6774.8756516105495</c:v>
                </c:pt>
                <c:pt idx="1161">
                  <c:v>6460.5447813346982</c:v>
                </c:pt>
                <c:pt idx="1162">
                  <c:v>4814.388694583904</c:v>
                </c:pt>
                <c:pt idx="1163">
                  <c:v>4952.8926595002413</c:v>
                </c:pt>
                <c:pt idx="1164">
                  <c:v>4692.8561488161795</c:v>
                </c:pt>
                <c:pt idx="1165">
                  <c:v>4580.3770481999964</c:v>
                </c:pt>
                <c:pt idx="1166">
                  <c:v>4492.0149270039983</c:v>
                </c:pt>
                <c:pt idx="1167">
                  <c:v>4411.5040884087794</c:v>
                </c:pt>
                <c:pt idx="1168">
                  <c:v>4253.1272492916323</c:v>
                </c:pt>
                <c:pt idx="1169">
                  <c:v>4195.9090885156766</c:v>
                </c:pt>
                <c:pt idx="1170">
                  <c:v>4638.5192419542</c:v>
                </c:pt>
                <c:pt idx="1171">
                  <c:v>5181.5798662723973</c:v>
                </c:pt>
                <c:pt idx="1172">
                  <c:v>5000.3972726697102</c:v>
                </c:pt>
                <c:pt idx="1173">
                  <c:v>5117.1522609451786</c:v>
                </c:pt>
                <c:pt idx="1174">
                  <c:v>4754.2734335795976</c:v>
                </c:pt>
                <c:pt idx="1175">
                  <c:v>4128.6478159157559</c:v>
                </c:pt>
                <c:pt idx="1176">
                  <c:v>4239.8231505271979</c:v>
                </c:pt>
                <c:pt idx="1177">
                  <c:v>3584.8906967141666</c:v>
                </c:pt>
                <c:pt idx="1178">
                  <c:v>3664.7229430438019</c:v>
                </c:pt>
                <c:pt idx="1179">
                  <c:v>4084.1562732062303</c:v>
                </c:pt>
                <c:pt idx="1180">
                  <c:v>4533.1409503491595</c:v>
                </c:pt>
                <c:pt idx="1181">
                  <c:v>4853.1516106370836</c:v>
                </c:pt>
                <c:pt idx="1182">
                  <c:v>5165.709078270942</c:v>
                </c:pt>
                <c:pt idx="1183">
                  <c:v>4942.3722893293016</c:v>
                </c:pt>
                <c:pt idx="1184">
                  <c:v>4852.9433369613253</c:v>
                </c:pt>
                <c:pt idx="1185">
                  <c:v>4922.8447446059436</c:v>
                </c:pt>
                <c:pt idx="1186">
                  <c:v>5056.382029118482</c:v>
                </c:pt>
                <c:pt idx="1187">
                  <c:v>5615.7654879982583</c:v>
                </c:pt>
                <c:pt idx="1188">
                  <c:v>6389.3277471978217</c:v>
                </c:pt>
                <c:pt idx="1189">
                  <c:v>7774.2951643252745</c:v>
                </c:pt>
                <c:pt idx="1190">
                  <c:v>7990.5068484558724</c:v>
                </c:pt>
                <c:pt idx="1191">
                  <c:v>7881.6690157740377</c:v>
                </c:pt>
                <c:pt idx="1192">
                  <c:v>7332.8939578989521</c:v>
                </c:pt>
                <c:pt idx="1193">
                  <c:v>5594.5002161138691</c:v>
                </c:pt>
                <c:pt idx="1194">
                  <c:v>5868.2795932251029</c:v>
                </c:pt>
                <c:pt idx="1195">
                  <c:v>6025.3129632277414</c:v>
                </c:pt>
                <c:pt idx="1196">
                  <c:v>6479.2075274842791</c:v>
                </c:pt>
                <c:pt idx="1197">
                  <c:v>6663.2547150636092</c:v>
                </c:pt>
                <c:pt idx="1198">
                  <c:v>6085.7957313964143</c:v>
                </c:pt>
                <c:pt idx="1199">
                  <c:v>6085.7957313964143</c:v>
                </c:pt>
                <c:pt idx="1200">
                  <c:v>5682.1040297192521</c:v>
                </c:pt>
                <c:pt idx="1201">
                  <c:v>5332.5889288345352</c:v>
                </c:pt>
                <c:pt idx="1202">
                  <c:v>4618.9405734161846</c:v>
                </c:pt>
                <c:pt idx="1203">
                  <c:v>5065.0708766249008</c:v>
                </c:pt>
                <c:pt idx="1204">
                  <c:v>4406.7162631736137</c:v>
                </c:pt>
                <c:pt idx="1205">
                  <c:v>4371.2076762341894</c:v>
                </c:pt>
                <c:pt idx="1206">
                  <c:v>4861.0649761520326</c:v>
                </c:pt>
                <c:pt idx="1207">
                  <c:v>4296.6810016585514</c:v>
                </c:pt>
                <c:pt idx="1208">
                  <c:v>5176.4279202017933</c:v>
                </c:pt>
                <c:pt idx="1209">
                  <c:v>6176.4466960188001</c:v>
                </c:pt>
                <c:pt idx="1210">
                  <c:v>6795.9243269888684</c:v>
                </c:pt>
                <c:pt idx="1211">
                  <c:v>6939.321254291106</c:v>
                </c:pt>
                <c:pt idx="1212">
                  <c:v>6550.6540266922675</c:v>
                </c:pt>
                <c:pt idx="1213">
                  <c:v>5992.8518434721045</c:v>
                </c:pt>
                <c:pt idx="1214">
                  <c:v>4384.5984757090919</c:v>
                </c:pt>
                <c:pt idx="1215">
                  <c:v>4575.8947484260425</c:v>
                </c:pt>
                <c:pt idx="1216">
                  <c:v>5275.80914885737</c:v>
                </c:pt>
                <c:pt idx="1217">
                  <c:v>5874.0512147187255</c:v>
                </c:pt>
                <c:pt idx="1218">
                  <c:v>5785.606476734858</c:v>
                </c:pt>
                <c:pt idx="1219">
                  <c:v>10546.211936184671</c:v>
                </c:pt>
                <c:pt idx="1220">
                  <c:v>10792.072640022263</c:v>
                </c:pt>
                <c:pt idx="1221">
                  <c:v>10556.101623105817</c:v>
                </c:pt>
                <c:pt idx="1222">
                  <c:v>11689.498442761134</c:v>
                </c:pt>
                <c:pt idx="1223">
                  <c:v>7425.2060927641578</c:v>
                </c:pt>
                <c:pt idx="1224">
                  <c:v>6414.2282686694525</c:v>
                </c:pt>
                <c:pt idx="1225">
                  <c:v>6985.7906070947647</c:v>
                </c:pt>
                <c:pt idx="1226">
                  <c:v>7931.2675200556405</c:v>
                </c:pt>
                <c:pt idx="1227">
                  <c:v>8422.3223216123879</c:v>
                </c:pt>
                <c:pt idx="1228">
                  <c:v>9053.9806107189506</c:v>
                </c:pt>
                <c:pt idx="1229">
                  <c:v>8770.0007347646169</c:v>
                </c:pt>
                <c:pt idx="1230">
                  <c:v>6431.6059675579891</c:v>
                </c:pt>
                <c:pt idx="1231">
                  <c:v>5371.8616787833162</c:v>
                </c:pt>
                <c:pt idx="1232">
                  <c:v>4656.4789619860239</c:v>
                </c:pt>
                <c:pt idx="1233">
                  <c:v>4077.8258642498404</c:v>
                </c:pt>
                <c:pt idx="1234">
                  <c:v>10386.744118835777</c:v>
                </c:pt>
                <c:pt idx="1235">
                  <c:v>10982.97964943992</c:v>
                </c:pt>
                <c:pt idx="1236">
                  <c:v>10796.110341035295</c:v>
                </c:pt>
                <c:pt idx="1237">
                  <c:v>10749.789578743745</c:v>
                </c:pt>
                <c:pt idx="1238">
                  <c:v>4573.8634972241707</c:v>
                </c:pt>
                <c:pt idx="1239">
                  <c:v>3574.8531646602787</c:v>
                </c:pt>
                <c:pt idx="1240">
                  <c:v>3320.6854095472954</c:v>
                </c:pt>
                <c:pt idx="1241">
                  <c:v>3052.7331380457617</c:v>
                </c:pt>
                <c:pt idx="1242">
                  <c:v>3223.0385065167211</c:v>
                </c:pt>
                <c:pt idx="1243">
                  <c:v>3581.5692552165128</c:v>
                </c:pt>
                <c:pt idx="1244">
                  <c:v>3355.8864374998957</c:v>
                </c:pt>
                <c:pt idx="1245">
                  <c:v>3427.6303172283806</c:v>
                </c:pt>
                <c:pt idx="1246">
                  <c:v>2946.4539873017929</c:v>
                </c:pt>
                <c:pt idx="1247">
                  <c:v>2439.8990194918588</c:v>
                </c:pt>
                <c:pt idx="1248">
                  <c:v>2474.9534592549317</c:v>
                </c:pt>
                <c:pt idx="1249">
                  <c:v>2363.1073536458425</c:v>
                </c:pt>
                <c:pt idx="1250">
                  <c:v>1960.9675060706213</c:v>
                </c:pt>
                <c:pt idx="1251">
                  <c:v>2389.3455008915626</c:v>
                </c:pt>
                <c:pt idx="1252">
                  <c:v>2788.3846697495319</c:v>
                </c:pt>
                <c:pt idx="1253">
                  <c:v>3536.8422887842171</c:v>
                </c:pt>
                <c:pt idx="1254">
                  <c:v>6008.0182831133716</c:v>
                </c:pt>
                <c:pt idx="1255">
                  <c:v>5980.5524781174026</c:v>
                </c:pt>
                <c:pt idx="1256">
                  <c:v>5900.3445423482917</c:v>
                </c:pt>
                <c:pt idx="1257">
                  <c:v>5623.6852621757425</c:v>
                </c:pt>
                <c:pt idx="1258">
                  <c:v>5080.5116377738304</c:v>
                </c:pt>
                <c:pt idx="1259">
                  <c:v>4860.0238589900546</c:v>
                </c:pt>
                <c:pt idx="1260">
                  <c:v>5610.0104746031575</c:v>
                </c:pt>
                <c:pt idx="1261">
                  <c:v>5057.4855112982914</c:v>
                </c:pt>
                <c:pt idx="1262">
                  <c:v>3654.2049077288248</c:v>
                </c:pt>
                <c:pt idx="1263">
                  <c:v>3290.6922753970139</c:v>
                </c:pt>
                <c:pt idx="1264">
                  <c:v>2440.122879863251</c:v>
                </c:pt>
                <c:pt idx="1265">
                  <c:v>2999.81776865758</c:v>
                </c:pt>
                <c:pt idx="1266">
                  <c:v>3138.5761130163446</c:v>
                </c:pt>
                <c:pt idx="1267">
                  <c:v>3406.5150022231974</c:v>
                </c:pt>
                <c:pt idx="1268">
                  <c:v>3220.1193935754709</c:v>
                </c:pt>
                <c:pt idx="1269">
                  <c:v>2990.635614703875</c:v>
                </c:pt>
                <c:pt idx="1270">
                  <c:v>2074.1313252053224</c:v>
                </c:pt>
                <c:pt idx="1271">
                  <c:v>1780.5026676589623</c:v>
                </c:pt>
                <c:pt idx="1272">
                  <c:v>2520.6219239267521</c:v>
                </c:pt>
                <c:pt idx="1273">
                  <c:v>4460.6082499874756</c:v>
                </c:pt>
                <c:pt idx="1274">
                  <c:v>4706.7395886760205</c:v>
                </c:pt>
                <c:pt idx="1275">
                  <c:v>5693.4497915529646</c:v>
                </c:pt>
                <c:pt idx="1276">
                  <c:v>4944.6566215492785</c:v>
                </c:pt>
                <c:pt idx="1277">
                  <c:v>2724.2615030584857</c:v>
                </c:pt>
                <c:pt idx="1278">
                  <c:v>4021.8657807782292</c:v>
                </c:pt>
                <c:pt idx="1279">
                  <c:v>11169.937300906982</c:v>
                </c:pt>
                <c:pt idx="1280">
                  <c:v>11213.582533354871</c:v>
                </c:pt>
                <c:pt idx="1281">
                  <c:v>10774.657154330984</c:v>
                </c:pt>
                <c:pt idx="1282">
                  <c:v>12149.511316191405</c:v>
                </c:pt>
                <c:pt idx="1283">
                  <c:v>2301.4361764588393</c:v>
                </c:pt>
                <c:pt idx="1284">
                  <c:v>2138.6721654916182</c:v>
                </c:pt>
                <c:pt idx="1285">
                  <c:v>2140.1017687493004</c:v>
                </c:pt>
                <c:pt idx="1286">
                  <c:v>1881.189376167953</c:v>
                </c:pt>
                <c:pt idx="1287">
                  <c:v>1553.5515678734519</c:v>
                </c:pt>
                <c:pt idx="1288">
                  <c:v>1927.7601674371399</c:v>
                </c:pt>
                <c:pt idx="1289">
                  <c:v>2188.3744068727829</c:v>
                </c:pt>
                <c:pt idx="1290">
                  <c:v>2554.7792457994074</c:v>
                </c:pt>
                <c:pt idx="1291">
                  <c:v>2562.4396903165616</c:v>
                </c:pt>
                <c:pt idx="1292">
                  <c:v>2131.5985678853467</c:v>
                </c:pt>
                <c:pt idx="1293">
                  <c:v>1997.242010562215</c:v>
                </c:pt>
                <c:pt idx="1294">
                  <c:v>1818.0929429484531</c:v>
                </c:pt>
                <c:pt idx="1295">
                  <c:v>1642.5753535609692</c:v>
                </c:pt>
                <c:pt idx="1296">
                  <c:v>1610.9907044409774</c:v>
                </c:pt>
                <c:pt idx="1297">
                  <c:v>1730.0949518042617</c:v>
                </c:pt>
                <c:pt idx="1298">
                  <c:v>6511.181081126444</c:v>
                </c:pt>
                <c:pt idx="1299">
                  <c:v>7689.3839774983935</c:v>
                </c:pt>
                <c:pt idx="1300">
                  <c:v>6427.8548792414367</c:v>
                </c:pt>
                <c:pt idx="1301">
                  <c:v>6796.5087800393812</c:v>
                </c:pt>
                <c:pt idx="1302">
                  <c:v>4478.5286068879068</c:v>
                </c:pt>
                <c:pt idx="1303">
                  <c:v>4142.6365769770928</c:v>
                </c:pt>
                <c:pt idx="1304">
                  <c:v>4592.6300936820917</c:v>
                </c:pt>
                <c:pt idx="1305">
                  <c:v>4336.1536899423227</c:v>
                </c:pt>
                <c:pt idx="1306">
                  <c:v>2725.7420129897073</c:v>
                </c:pt>
                <c:pt idx="1307">
                  <c:v>2577.9786430960521</c:v>
                </c:pt>
                <c:pt idx="1308">
                  <c:v>2076.3171827737242</c:v>
                </c:pt>
                <c:pt idx="1309">
                  <c:v>2324.3506270735525</c:v>
                </c:pt>
                <c:pt idx="1310">
                  <c:v>2549.497787322849</c:v>
                </c:pt>
                <c:pt idx="1311">
                  <c:v>2543.843528914731</c:v>
                </c:pt>
                <c:pt idx="1312">
                  <c:v>2953.5885896491818</c:v>
                </c:pt>
                <c:pt idx="1313">
                  <c:v>2486.2828836319968</c:v>
                </c:pt>
                <c:pt idx="1314">
                  <c:v>2667.0664120255969</c:v>
                </c:pt>
                <c:pt idx="1315">
                  <c:v>2781.9554267590865</c:v>
                </c:pt>
                <c:pt idx="1316">
                  <c:v>2608.2192697045393</c:v>
                </c:pt>
                <c:pt idx="1317">
                  <c:v>2680.4103173008189</c:v>
                </c:pt>
                <c:pt idx="1318">
                  <c:v>2020.3483584085479</c:v>
                </c:pt>
                <c:pt idx="1319">
                  <c:v>1969.8883004728705</c:v>
                </c:pt>
                <c:pt idx="1320">
                  <c:v>1892.0232651019469</c:v>
                </c:pt>
                <c:pt idx="1321">
                  <c:v>2204.451082801912</c:v>
                </c:pt>
                <c:pt idx="1322">
                  <c:v>2413.0256424071267</c:v>
                </c:pt>
                <c:pt idx="1323">
                  <c:v>2986.9620746769942</c:v>
                </c:pt>
                <c:pt idx="1324">
                  <c:v>2984.684285167139</c:v>
                </c:pt>
                <c:pt idx="1325">
                  <c:v>3426.2520547579043</c:v>
                </c:pt>
                <c:pt idx="1326">
                  <c:v>3605.3175632501952</c:v>
                </c:pt>
                <c:pt idx="1327">
                  <c:v>3442.9325218172744</c:v>
                </c:pt>
                <c:pt idx="1328">
                  <c:v>3992.0668162242509</c:v>
                </c:pt>
                <c:pt idx="1329">
                  <c:v>3111.7913675080054</c:v>
                </c:pt>
                <c:pt idx="1330">
                  <c:v>3738.6159909786656</c:v>
                </c:pt>
                <c:pt idx="1331">
                  <c:v>3347.8893937258981</c:v>
                </c:pt>
                <c:pt idx="1332">
                  <c:v>3107.6913227378391</c:v>
                </c:pt>
                <c:pt idx="1333">
                  <c:v>3014.1370905512013</c:v>
                </c:pt>
                <c:pt idx="1334">
                  <c:v>2624.7775651379488</c:v>
                </c:pt>
                <c:pt idx="1335">
                  <c:v>2592.8421118818223</c:v>
                </c:pt>
                <c:pt idx="1336">
                  <c:v>2848.039268986322</c:v>
                </c:pt>
                <c:pt idx="1337">
                  <c:v>2754.0818105004728</c:v>
                </c:pt>
                <c:pt idx="1338">
                  <c:v>2537.6674602986313</c:v>
                </c:pt>
                <c:pt idx="1339">
                  <c:v>2226.7513375240378</c:v>
                </c:pt>
                <c:pt idx="1340">
                  <c:v>2182.4377644788474</c:v>
                </c:pt>
                <c:pt idx="1341">
                  <c:v>2224.7246068813838</c:v>
                </c:pt>
                <c:pt idx="1342">
                  <c:v>2194.3100814558566</c:v>
                </c:pt>
                <c:pt idx="1343">
                  <c:v>2316.4145853398368</c:v>
                </c:pt>
                <c:pt idx="1344">
                  <c:v>2059.9577750307508</c:v>
                </c:pt>
                <c:pt idx="1345">
                  <c:v>2366.0236468031071</c:v>
                </c:pt>
                <c:pt idx="1346">
                  <c:v>2157.0270242611878</c:v>
                </c:pt>
                <c:pt idx="1347">
                  <c:v>2467.4233736083843</c:v>
                </c:pt>
                <c:pt idx="1348">
                  <c:v>2549.5721794907004</c:v>
                </c:pt>
                <c:pt idx="1349">
                  <c:v>2322.8533940706402</c:v>
                </c:pt>
                <c:pt idx="1350">
                  <c:v>3473.2988967970014</c:v>
                </c:pt>
                <c:pt idx="1351">
                  <c:v>8437.3679260089993</c:v>
                </c:pt>
                <c:pt idx="1352">
                  <c:v>8386.5892335237004</c:v>
                </c:pt>
                <c:pt idx="1353">
                  <c:v>7082.407814508304</c:v>
                </c:pt>
                <c:pt idx="1354">
                  <c:v>6477.7622687164694</c:v>
                </c:pt>
                <c:pt idx="1355">
                  <c:v>2457.4305213256739</c:v>
                </c:pt>
                <c:pt idx="1356">
                  <c:v>2510.4204881321639</c:v>
                </c:pt>
                <c:pt idx="1357">
                  <c:v>2719.6715280744247</c:v>
                </c:pt>
                <c:pt idx="1358">
                  <c:v>3001.5070210513659</c:v>
                </c:pt>
                <c:pt idx="1359">
                  <c:v>2699.6018983591348</c:v>
                </c:pt>
                <c:pt idx="1360">
                  <c:v>2742.3934755213559</c:v>
                </c:pt>
                <c:pt idx="1361">
                  <c:v>2778.3338421657681</c:v>
                </c:pt>
                <c:pt idx="1362">
                  <c:v>2995.6310069859028</c:v>
                </c:pt>
                <c:pt idx="1363">
                  <c:v>3293.1684334520251</c:v>
                </c:pt>
                <c:pt idx="1364">
                  <c:v>3502.3352541527711</c:v>
                </c:pt>
                <c:pt idx="1365">
                  <c:v>3344.4719028798863</c:v>
                </c:pt>
                <c:pt idx="1366">
                  <c:v>3134.4792466228828</c:v>
                </c:pt>
                <c:pt idx="1367">
                  <c:v>3276.3415958611295</c:v>
                </c:pt>
                <c:pt idx="1368">
                  <c:v>3345.1263425378129</c:v>
                </c:pt>
                <c:pt idx="1369">
                  <c:v>3330.6530228876509</c:v>
                </c:pt>
                <c:pt idx="1370">
                  <c:v>3262.7138094743714</c:v>
                </c:pt>
                <c:pt idx="1371">
                  <c:v>3162.8546901266091</c:v>
                </c:pt>
                <c:pt idx="1372">
                  <c:v>4853.3598829181865</c:v>
                </c:pt>
                <c:pt idx="1373">
                  <c:v>5100.7658285945654</c:v>
                </c:pt>
                <c:pt idx="1374">
                  <c:v>5361.689835564699</c:v>
                </c:pt>
                <c:pt idx="1375">
                  <c:v>7065.8255917127244</c:v>
                </c:pt>
                <c:pt idx="1376">
                  <c:v>5792.7403898215853</c:v>
                </c:pt>
                <c:pt idx="1377">
                  <c:v>10875.653768215794</c:v>
                </c:pt>
                <c:pt idx="1378">
                  <c:v>10644.610282522161</c:v>
                </c:pt>
                <c:pt idx="1379">
                  <c:v>9126.0968540525064</c:v>
                </c:pt>
                <c:pt idx="1380">
                  <c:v>8885.7108609024435</c:v>
                </c:pt>
                <c:pt idx="1381">
                  <c:v>3344.9809125880711</c:v>
                </c:pt>
                <c:pt idx="1382">
                  <c:v>3607.626533376053</c:v>
                </c:pt>
                <c:pt idx="1383">
                  <c:v>6680.476885674987</c:v>
                </c:pt>
                <c:pt idx="1384">
                  <c:v>6348.8996407003142</c:v>
                </c:pt>
                <c:pt idx="1385">
                  <c:v>6149.6073382757604</c:v>
                </c:pt>
                <c:pt idx="1386">
                  <c:v>6183.6836722772568</c:v>
                </c:pt>
                <c:pt idx="1387">
                  <c:v>3006.2805516985245</c:v>
                </c:pt>
                <c:pt idx="1388">
                  <c:v>3177.6182317705825</c:v>
                </c:pt>
                <c:pt idx="1389">
                  <c:v>3206.3962392308749</c:v>
                </c:pt>
                <c:pt idx="1390">
                  <c:v>2674.18378676055</c:v>
                </c:pt>
                <c:pt idx="1391">
                  <c:v>3728.5525652137585</c:v>
                </c:pt>
                <c:pt idx="1392">
                  <c:v>3509.6447196379304</c:v>
                </c:pt>
                <c:pt idx="1393">
                  <c:v>3345.2717718677595</c:v>
                </c:pt>
                <c:pt idx="1394">
                  <c:v>3408.2569683557376</c:v>
                </c:pt>
                <c:pt idx="1395">
                  <c:v>3541.3971838685684</c:v>
                </c:pt>
                <c:pt idx="1396">
                  <c:v>3984.9338609450497</c:v>
                </c:pt>
                <c:pt idx="1397">
                  <c:v>4144.6953280456364</c:v>
                </c:pt>
                <c:pt idx="1398">
                  <c:v>5909.5281727532856</c:v>
                </c:pt>
                <c:pt idx="1399">
                  <c:v>5954.8004074669443</c:v>
                </c:pt>
                <c:pt idx="1400">
                  <c:v>5157.7362109175883</c:v>
                </c:pt>
                <c:pt idx="1401">
                  <c:v>5260.8781911456026</c:v>
                </c:pt>
                <c:pt idx="1402">
                  <c:v>4467.2856399365701</c:v>
                </c:pt>
                <c:pt idx="1403">
                  <c:v>3804.2410896550864</c:v>
                </c:pt>
                <c:pt idx="1404">
                  <c:v>4137.1696050800383</c:v>
                </c:pt>
                <c:pt idx="1405">
                  <c:v>3812.2737673665397</c:v>
                </c:pt>
                <c:pt idx="1406">
                  <c:v>2996.5124723659828</c:v>
                </c:pt>
                <c:pt idx="1407">
                  <c:v>3061.2390396227129</c:v>
                </c:pt>
                <c:pt idx="1408">
                  <c:v>2820.2179766772315</c:v>
                </c:pt>
                <c:pt idx="1409">
                  <c:v>2866.4762479714118</c:v>
                </c:pt>
                <c:pt idx="1410">
                  <c:v>2975.2041413672268</c:v>
                </c:pt>
                <c:pt idx="1411">
                  <c:v>2863.8956543761306</c:v>
                </c:pt>
                <c:pt idx="1412">
                  <c:v>3013.7700021103956</c:v>
                </c:pt>
                <c:pt idx="1413">
                  <c:v>3187.2622761982493</c:v>
                </c:pt>
                <c:pt idx="1414">
                  <c:v>3136.6740569546819</c:v>
                </c:pt>
                <c:pt idx="1415">
                  <c:v>3186.823969159741</c:v>
                </c:pt>
                <c:pt idx="1416">
                  <c:v>3393.7378546330146</c:v>
                </c:pt>
                <c:pt idx="1417">
                  <c:v>3312.3161878371611</c:v>
                </c:pt>
                <c:pt idx="1418">
                  <c:v>3407.1682499898598</c:v>
                </c:pt>
                <c:pt idx="1419">
                  <c:v>4899.7004233640619</c:v>
                </c:pt>
                <c:pt idx="1420">
                  <c:v>4888.953918365296</c:v>
                </c:pt>
                <c:pt idx="1421">
                  <c:v>4812.5118449246511</c:v>
                </c:pt>
                <c:pt idx="1422">
                  <c:v>4904.1366031938232</c:v>
                </c:pt>
                <c:pt idx="1423">
                  <c:v>3574.2031492344104</c:v>
                </c:pt>
                <c:pt idx="1424">
                  <c:v>3260.8186076395214</c:v>
                </c:pt>
                <c:pt idx="1425">
                  <c:v>3376.6699698409066</c:v>
                </c:pt>
                <c:pt idx="1426">
                  <c:v>3530.8404556727037</c:v>
                </c:pt>
                <c:pt idx="1427">
                  <c:v>3447.065108277835</c:v>
                </c:pt>
                <c:pt idx="1428">
                  <c:v>3554.118708640337</c:v>
                </c:pt>
                <c:pt idx="1429">
                  <c:v>3581.1359995263629</c:v>
                </c:pt>
                <c:pt idx="1430">
                  <c:v>3737.3222922217101</c:v>
                </c:pt>
                <c:pt idx="1431">
                  <c:v>3586.9844803186134</c:v>
                </c:pt>
                <c:pt idx="1432">
                  <c:v>3288.7257868866436</c:v>
                </c:pt>
                <c:pt idx="1433">
                  <c:v>3431.3295870544389</c:v>
                </c:pt>
                <c:pt idx="1434">
                  <c:v>2977.3355613402091</c:v>
                </c:pt>
                <c:pt idx="1435">
                  <c:v>2612.0068245949224</c:v>
                </c:pt>
                <c:pt idx="1436">
                  <c:v>2967.5593558736145</c:v>
                </c:pt>
                <c:pt idx="1437">
                  <c:v>2850.2522182054818</c:v>
                </c:pt>
                <c:pt idx="1438">
                  <c:v>2732.6255693403073</c:v>
                </c:pt>
                <c:pt idx="1439">
                  <c:v>3424.5835568667389</c:v>
                </c:pt>
                <c:pt idx="1440">
                  <c:v>3254.1116670989431</c:v>
                </c:pt>
                <c:pt idx="1441">
                  <c:v>3484.9598816703074</c:v>
                </c:pt>
                <c:pt idx="1442">
                  <c:v>3528.3092419663444</c:v>
                </c:pt>
                <c:pt idx="1443">
                  <c:v>3722.8006715630181</c:v>
                </c:pt>
                <c:pt idx="1444">
                  <c:v>4081.0267863455229</c:v>
                </c:pt>
                <c:pt idx="1445">
                  <c:v>4141.2876693559811</c:v>
                </c:pt>
                <c:pt idx="1446">
                  <c:v>4505.776315625757</c:v>
                </c:pt>
                <c:pt idx="1447">
                  <c:v>4501.0728376223706</c:v>
                </c:pt>
                <c:pt idx="1448">
                  <c:v>4501.0728376223706</c:v>
                </c:pt>
                <c:pt idx="1449">
                  <c:v>4409.8847571830265</c:v>
                </c:pt>
                <c:pt idx="1450">
                  <c:v>4670.5879731383175</c:v>
                </c:pt>
                <c:pt idx="1451">
                  <c:v>4462.435885284096</c:v>
                </c:pt>
                <c:pt idx="1452">
                  <c:v>4571.762065638788</c:v>
                </c:pt>
                <c:pt idx="1453">
                  <c:v>4653.2651343159378</c:v>
                </c:pt>
                <c:pt idx="1454">
                  <c:v>4575.6846250388771</c:v>
                </c:pt>
                <c:pt idx="1455">
                  <c:v>4500.2303501465358</c:v>
                </c:pt>
                <c:pt idx="1456">
                  <c:v>3704.1721080876887</c:v>
                </c:pt>
                <c:pt idx="1457">
                  <c:v>4424.3150339233689</c:v>
                </c:pt>
                <c:pt idx="1458">
                  <c:v>4313.3515890957788</c:v>
                </c:pt>
                <c:pt idx="1459">
                  <c:v>4541.5560927232727</c:v>
                </c:pt>
                <c:pt idx="1460">
                  <c:v>4675.12665583333</c:v>
                </c:pt>
                <c:pt idx="1461">
                  <c:v>4492.5767329493538</c:v>
                </c:pt>
                <c:pt idx="1462">
                  <c:v>4628.2419568868354</c:v>
                </c:pt>
                <c:pt idx="1463">
                  <c:v>4180.7378158057109</c:v>
                </c:pt>
                <c:pt idx="1464">
                  <c:v>4232.0362957734615</c:v>
                </c:pt>
                <c:pt idx="1465">
                  <c:v>4385.5849447525106</c:v>
                </c:pt>
                <c:pt idx="1466">
                  <c:v>4474.453490073327</c:v>
                </c:pt>
                <c:pt idx="1467">
                  <c:v>4223.8934868201613</c:v>
                </c:pt>
                <c:pt idx="1468">
                  <c:v>4225.8054609750398</c:v>
                </c:pt>
                <c:pt idx="1469">
                  <c:v>3888.2725463365205</c:v>
                </c:pt>
                <c:pt idx="1470">
                  <c:v>3656.4384656175971</c:v>
                </c:pt>
                <c:pt idx="1471">
                  <c:v>4754.1341435899958</c:v>
                </c:pt>
                <c:pt idx="1472">
                  <c:v>4806.6025059977546</c:v>
                </c:pt>
                <c:pt idx="1473">
                  <c:v>4941.4723545117304</c:v>
                </c:pt>
                <c:pt idx="1474">
                  <c:v>5216.3841427019797</c:v>
                </c:pt>
                <c:pt idx="1475">
                  <c:v>5163.853510982357</c:v>
                </c:pt>
                <c:pt idx="1476">
                  <c:v>5402.7656681970693</c:v>
                </c:pt>
                <c:pt idx="1477">
                  <c:v>5602.4934172835201</c:v>
                </c:pt>
                <c:pt idx="1478">
                  <c:v>5424.4408491984941</c:v>
                </c:pt>
                <c:pt idx="1479">
                  <c:v>5031.4051350317895</c:v>
                </c:pt>
                <c:pt idx="1480">
                  <c:v>4442.8184796059504</c:v>
                </c:pt>
                <c:pt idx="1481">
                  <c:v>4463.2090840446763</c:v>
                </c:pt>
                <c:pt idx="1482">
                  <c:v>4662.3468440752476</c:v>
                </c:pt>
                <c:pt idx="1483">
                  <c:v>4711.3427905067801</c:v>
                </c:pt>
                <c:pt idx="1484">
                  <c:v>5278.274102606345</c:v>
                </c:pt>
                <c:pt idx="1485">
                  <c:v>5310.9157665073872</c:v>
                </c:pt>
                <c:pt idx="1486">
                  <c:v>5328.0778198847547</c:v>
                </c:pt>
                <c:pt idx="1487">
                  <c:v>5218.3051108699292</c:v>
                </c:pt>
                <c:pt idx="1488">
                  <c:v>5169.2137302639894</c:v>
                </c:pt>
                <c:pt idx="1489">
                  <c:v>4989.4092645552009</c:v>
                </c:pt>
                <c:pt idx="1490">
                  <c:v>5227.7023809812963</c:v>
                </c:pt>
                <c:pt idx="1491">
                  <c:v>5065.0708766249008</c:v>
                </c:pt>
                <c:pt idx="1492">
                  <c:v>4684.3416567402892</c:v>
                </c:pt>
                <c:pt idx="1493">
                  <c:v>4509.0753549048677</c:v>
                </c:pt>
                <c:pt idx="1494">
                  <c:v>3976.0868427455425</c:v>
                </c:pt>
                <c:pt idx="1495">
                  <c:v>4438.4574168454856</c:v>
                </c:pt>
                <c:pt idx="1496">
                  <c:v>4916.6099535594694</c:v>
                </c:pt>
                <c:pt idx="1497">
                  <c:v>5143.0221696547233</c:v>
                </c:pt>
                <c:pt idx="1498">
                  <c:v>5619.4210321670398</c:v>
                </c:pt>
                <c:pt idx="1499">
                  <c:v>5007.0987233021297</c:v>
                </c:pt>
                <c:pt idx="1500">
                  <c:v>5044.8620642814785</c:v>
                </c:pt>
                <c:pt idx="1501">
                  <c:v>4492.7874076212756</c:v>
                </c:pt>
                <c:pt idx="1502">
                  <c:v>4077.3279148126021</c:v>
                </c:pt>
                <c:pt idx="1503">
                  <c:v>4957.044450936839</c:v>
                </c:pt>
                <c:pt idx="1504">
                  <c:v>5082.1655435427092</c:v>
                </c:pt>
                <c:pt idx="1505">
                  <c:v>5591.8579206326976</c:v>
                </c:pt>
                <c:pt idx="1506">
                  <c:v>5766.2823251262307</c:v>
                </c:pt>
                <c:pt idx="1507">
                  <c:v>5375.6837632977404</c:v>
                </c:pt>
                <c:pt idx="1508">
                  <c:v>5322.7456384189427</c:v>
                </c:pt>
                <c:pt idx="1509">
                  <c:v>5321.4466308034025</c:v>
                </c:pt>
                <c:pt idx="1510">
                  <c:v>5851.3607957656495</c:v>
                </c:pt>
                <c:pt idx="1511">
                  <c:v>6033.722830097191</c:v>
                </c:pt>
                <c:pt idx="1512">
                  <c:v>5658.9261759230867</c:v>
                </c:pt>
                <c:pt idx="1513">
                  <c:v>7254.2382597238757</c:v>
                </c:pt>
                <c:pt idx="1514">
                  <c:v>6686.3456098898314</c:v>
                </c:pt>
                <c:pt idx="1515">
                  <c:v>6199.6118044452742</c:v>
                </c:pt>
                <c:pt idx="1516">
                  <c:v>6059.7377669611014</c:v>
                </c:pt>
                <c:pt idx="1517">
                  <c:v>3705.8268029326573</c:v>
                </c:pt>
                <c:pt idx="1518">
                  <c:v>3702.6612281068228</c:v>
                </c:pt>
                <c:pt idx="1519">
                  <c:v>4383.0482486607507</c:v>
                </c:pt>
                <c:pt idx="1520">
                  <c:v>4741.9438677746803</c:v>
                </c:pt>
                <c:pt idx="1521">
                  <c:v>5094.6358725572936</c:v>
                </c:pt>
                <c:pt idx="1522">
                  <c:v>5233.8741860343143</c:v>
                </c:pt>
                <c:pt idx="1523">
                  <c:v>4587.5194006166421</c:v>
                </c:pt>
                <c:pt idx="1524">
                  <c:v>4250.7215948579833</c:v>
                </c:pt>
                <c:pt idx="1525">
                  <c:v>5248.9555326201953</c:v>
                </c:pt>
                <c:pt idx="1526">
                  <c:v>7651.6939776767977</c:v>
                </c:pt>
                <c:pt idx="1527">
                  <c:v>9268.8168504768983</c:v>
                </c:pt>
                <c:pt idx="1528">
                  <c:v>10074.377712378278</c:v>
                </c:pt>
                <c:pt idx="1529">
                  <c:v>10501.50838588085</c:v>
                </c:pt>
                <c:pt idx="1530">
                  <c:v>8383.5378695623949</c:v>
                </c:pt>
                <c:pt idx="1531">
                  <c:v>7127.9236318538897</c:v>
                </c:pt>
                <c:pt idx="1532">
                  <c:v>5946.7690893318504</c:v>
                </c:pt>
                <c:pt idx="1533">
                  <c:v>5486.4486601757817</c:v>
                </c:pt>
                <c:pt idx="1534">
                  <c:v>4096.1024614986964</c:v>
                </c:pt>
                <c:pt idx="1535">
                  <c:v>2506.6966114155948</c:v>
                </c:pt>
                <c:pt idx="1536">
                  <c:v>2249.3379759620875</c:v>
                </c:pt>
                <c:pt idx="1537">
                  <c:v>2829.7402097657323</c:v>
                </c:pt>
                <c:pt idx="1538">
                  <c:v>3303.6537036825903</c:v>
                </c:pt>
                <c:pt idx="1539">
                  <c:v>3702.0136871808209</c:v>
                </c:pt>
                <c:pt idx="1540">
                  <c:v>4136.3175266515464</c:v>
                </c:pt>
                <c:pt idx="1541">
                  <c:v>3727.4022658807226</c:v>
                </c:pt>
                <c:pt idx="1542">
                  <c:v>3001.2866884348914</c:v>
                </c:pt>
                <c:pt idx="1543">
                  <c:v>3277.507357831113</c:v>
                </c:pt>
                <c:pt idx="1544">
                  <c:v>3473.2264557587914</c:v>
                </c:pt>
                <c:pt idx="1545">
                  <c:v>3706.3303894284181</c:v>
                </c:pt>
                <c:pt idx="1546">
                  <c:v>4113.0187360504642</c:v>
                </c:pt>
                <c:pt idx="1547">
                  <c:v>3687.8365892083384</c:v>
                </c:pt>
                <c:pt idx="1548">
                  <c:v>3373.4006745168008</c:v>
                </c:pt>
                <c:pt idx="1549">
                  <c:v>3297.1007866165601</c:v>
                </c:pt>
                <c:pt idx="1550">
                  <c:v>3581.8580892430618</c:v>
                </c:pt>
                <c:pt idx="1551">
                  <c:v>3711.7254821807146</c:v>
                </c:pt>
                <c:pt idx="1552">
                  <c:v>3661.049210482277</c:v>
                </c:pt>
                <c:pt idx="1553">
                  <c:v>3544.5057271020487</c:v>
                </c:pt>
                <c:pt idx="1554">
                  <c:v>3472.1398215750232</c:v>
                </c:pt>
                <c:pt idx="1555">
                  <c:v>3883.693213055376</c:v>
                </c:pt>
                <c:pt idx="1556">
                  <c:v>4480.9874767218716</c:v>
                </c:pt>
                <c:pt idx="1557">
                  <c:v>4664.302561617922</c:v>
                </c:pt>
                <c:pt idx="1558">
                  <c:v>4797.6320746843703</c:v>
                </c:pt>
                <c:pt idx="1559">
                  <c:v>4236.5670577152632</c:v>
                </c:pt>
                <c:pt idx="1560">
                  <c:v>5311.5313078132458</c:v>
                </c:pt>
                <c:pt idx="1561">
                  <c:v>5583.4552088575438</c:v>
                </c:pt>
                <c:pt idx="1562">
                  <c:v>5288.6110247620381</c:v>
                </c:pt>
                <c:pt idx="1563">
                  <c:v>5431.1174609526061</c:v>
                </c:pt>
                <c:pt idx="1564">
                  <c:v>4601.3093768791296</c:v>
                </c:pt>
                <c:pt idx="1565">
                  <c:v>5699.0535228555091</c:v>
                </c:pt>
                <c:pt idx="1566">
                  <c:v>6166.8830952350982</c:v>
                </c:pt>
                <c:pt idx="1567">
                  <c:v>6359.985244655516</c:v>
                </c:pt>
                <c:pt idx="1568">
                  <c:v>5425.394742061384</c:v>
                </c:pt>
                <c:pt idx="1569">
                  <c:v>4040.3161370190792</c:v>
                </c:pt>
                <c:pt idx="1570">
                  <c:v>4067.6519606546499</c:v>
                </c:pt>
                <c:pt idx="1571">
                  <c:v>4174.0006289393641</c:v>
                </c:pt>
                <c:pt idx="1572">
                  <c:v>5349.6703373477794</c:v>
                </c:pt>
                <c:pt idx="1573">
                  <c:v>5096.9089208911173</c:v>
                </c:pt>
                <c:pt idx="1574">
                  <c:v>4527.1087246774696</c:v>
                </c:pt>
                <c:pt idx="1575">
                  <c:v>4789.0764694134705</c:v>
                </c:pt>
                <c:pt idx="1576">
                  <c:v>3996.9876512135379</c:v>
                </c:pt>
                <c:pt idx="1577">
                  <c:v>5348.9872670941986</c:v>
                </c:pt>
                <c:pt idx="1578">
                  <c:v>5797.8541984185576</c:v>
                </c:pt>
                <c:pt idx="1579">
                  <c:v>5203.8948861644603</c:v>
                </c:pt>
                <c:pt idx="1580">
                  <c:v>6365.3285255860537</c:v>
                </c:pt>
                <c:pt idx="1581">
                  <c:v>5967.9134247866459</c:v>
                </c:pt>
                <c:pt idx="1582">
                  <c:v>6175.8490651771426</c:v>
                </c:pt>
                <c:pt idx="1583">
                  <c:v>6265.9490700187162</c:v>
                </c:pt>
                <c:pt idx="1584">
                  <c:v>4794.7109122732654</c:v>
                </c:pt>
                <c:pt idx="1585">
                  <c:v>3759.3801639694721</c:v>
                </c:pt>
                <c:pt idx="1586">
                  <c:v>2823.1708831223659</c:v>
                </c:pt>
                <c:pt idx="1587">
                  <c:v>2801.2396344859153</c:v>
                </c:pt>
                <c:pt idx="1588">
                  <c:v>4577.0153829180636</c:v>
                </c:pt>
                <c:pt idx="1589">
                  <c:v>4684.1322549073957</c:v>
                </c:pt>
                <c:pt idx="1590">
                  <c:v>4762.9082015282474</c:v>
                </c:pt>
                <c:pt idx="1591">
                  <c:v>6192.9098040261306</c:v>
                </c:pt>
                <c:pt idx="1592">
                  <c:v>4574.0035877018236</c:v>
                </c:pt>
                <c:pt idx="1593">
                  <c:v>4534.3332312847488</c:v>
                </c:pt>
                <c:pt idx="1594">
                  <c:v>4987.819479693193</c:v>
                </c:pt>
                <c:pt idx="1595">
                  <c:v>3537.4207222755067</c:v>
                </c:pt>
                <c:pt idx="1596">
                  <c:v>3855.2728457991034</c:v>
                </c:pt>
                <c:pt idx="1597">
                  <c:v>3854.9863701229915</c:v>
                </c:pt>
                <c:pt idx="1598">
                  <c:v>3462.6484000664204</c:v>
                </c:pt>
                <c:pt idx="1599">
                  <c:v>2961.5305539555848</c:v>
                </c:pt>
                <c:pt idx="1600">
                  <c:v>2527.3220130060799</c:v>
                </c:pt>
                <c:pt idx="1601">
                  <c:v>2400.5525574628264</c:v>
                </c:pt>
                <c:pt idx="1602">
                  <c:v>7315.7679078918882</c:v>
                </c:pt>
                <c:pt idx="1603">
                  <c:v>7689.2584368991666</c:v>
                </c:pt>
                <c:pt idx="1604">
                  <c:v>7815.0513366730884</c:v>
                </c:pt>
                <c:pt idx="1605">
                  <c:v>7875.4389109043404</c:v>
                </c:pt>
                <c:pt idx="1606">
                  <c:v>2958.8834334947169</c:v>
                </c:pt>
                <c:pt idx="1607">
                  <c:v>4489.4164454024285</c:v>
                </c:pt>
                <c:pt idx="1608">
                  <c:v>4188.1825519707054</c:v>
                </c:pt>
                <c:pt idx="1609">
                  <c:v>4218.440198874101</c:v>
                </c:pt>
                <c:pt idx="1610">
                  <c:v>4013.0287232263945</c:v>
                </c:pt>
                <c:pt idx="1611">
                  <c:v>2022.3864566758275</c:v>
                </c:pt>
                <c:pt idx="1612">
                  <c:v>2206.6291513647884</c:v>
                </c:pt>
                <c:pt idx="1613">
                  <c:v>2156.9518182715401</c:v>
                </c:pt>
                <c:pt idx="1614">
                  <c:v>10552.455724631436</c:v>
                </c:pt>
                <c:pt idx="1615">
                  <c:v>10946.748744354583</c:v>
                </c:pt>
                <c:pt idx="1616">
                  <c:v>10817.866555155721</c:v>
                </c:pt>
                <c:pt idx="1617">
                  <c:v>8885.1731805000454</c:v>
                </c:pt>
                <c:pt idx="1618">
                  <c:v>2610.1502304393798</c:v>
                </c:pt>
                <c:pt idx="1619">
                  <c:v>5879.6875052340329</c:v>
                </c:pt>
                <c:pt idx="1620">
                  <c:v>5686.9670350085944</c:v>
                </c:pt>
                <c:pt idx="1621">
                  <c:v>5760.6240595281124</c:v>
                </c:pt>
                <c:pt idx="1622">
                  <c:v>5757.6597694340162</c:v>
                </c:pt>
                <c:pt idx="1623">
                  <c:v>2162.892613674514</c:v>
                </c:pt>
                <c:pt idx="1624">
                  <c:v>2005.3233321988955</c:v>
                </c:pt>
                <c:pt idx="1625">
                  <c:v>1632.5077719441615</c:v>
                </c:pt>
                <c:pt idx="1626">
                  <c:v>3482.5700694285333</c:v>
                </c:pt>
                <c:pt idx="1627">
                  <c:v>3502.4076328519732</c:v>
                </c:pt>
                <c:pt idx="1628">
                  <c:v>3822.9570822180249</c:v>
                </c:pt>
                <c:pt idx="1629">
                  <c:v>4128.2926929066889</c:v>
                </c:pt>
                <c:pt idx="1630">
                  <c:v>2678.3349286979064</c:v>
                </c:pt>
                <c:pt idx="1631">
                  <c:v>5187.89839551365</c:v>
                </c:pt>
                <c:pt idx="1632">
                  <c:v>4927.6931581217796</c:v>
                </c:pt>
                <c:pt idx="1633">
                  <c:v>4824.4661386227235</c:v>
                </c:pt>
                <c:pt idx="1634">
                  <c:v>4452.6638479470275</c:v>
                </c:pt>
                <c:pt idx="1635">
                  <c:v>1575.9418718726374</c:v>
                </c:pt>
                <c:pt idx="1636">
                  <c:v>1408.6492722225375</c:v>
                </c:pt>
                <c:pt idx="1637">
                  <c:v>1251.9442822476849</c:v>
                </c:pt>
                <c:pt idx="1638">
                  <c:v>1013.973576807417</c:v>
                </c:pt>
                <c:pt idx="1639">
                  <c:v>1354.2830624361522</c:v>
                </c:pt>
                <c:pt idx="1640">
                  <c:v>1576.8585971258581</c:v>
                </c:pt>
                <c:pt idx="1641">
                  <c:v>1615.8750923308544</c:v>
                </c:pt>
                <c:pt idx="1642">
                  <c:v>2087.8473067260347</c:v>
                </c:pt>
                <c:pt idx="1643">
                  <c:v>1653.0214255135506</c:v>
                </c:pt>
                <c:pt idx="1644">
                  <c:v>2345.6046415106393</c:v>
                </c:pt>
                <c:pt idx="1645">
                  <c:v>2306.7542217681184</c:v>
                </c:pt>
                <c:pt idx="1646">
                  <c:v>2413.5483718882315</c:v>
                </c:pt>
                <c:pt idx="1647">
                  <c:v>3399.5462444717996</c:v>
                </c:pt>
                <c:pt idx="1648">
                  <c:v>2763.9916683440097</c:v>
                </c:pt>
                <c:pt idx="1649">
                  <c:v>2850.1046925997362</c:v>
                </c:pt>
                <c:pt idx="1650">
                  <c:v>2674.3320502033457</c:v>
                </c:pt>
                <c:pt idx="1651">
                  <c:v>1884.674749345053</c:v>
                </c:pt>
                <c:pt idx="1652">
                  <c:v>1728.8776336512528</c:v>
                </c:pt>
                <c:pt idx="1653">
                  <c:v>1689.5216747727245</c:v>
                </c:pt>
                <c:pt idx="1654">
                  <c:v>1466.7687428840436</c:v>
                </c:pt>
                <c:pt idx="1655">
                  <c:v>1509.0371440965682</c:v>
                </c:pt>
                <c:pt idx="1656">
                  <c:v>3467.9378411043435</c:v>
                </c:pt>
                <c:pt idx="1657">
                  <c:v>3822.2401889972389</c:v>
                </c:pt>
                <c:pt idx="1658">
                  <c:v>4033.3361445148475</c:v>
                </c:pt>
                <c:pt idx="1659">
                  <c:v>4770.983729057014</c:v>
                </c:pt>
                <c:pt idx="1660">
                  <c:v>3297.7561348462477</c:v>
                </c:pt>
                <c:pt idx="1661">
                  <c:v>3492.9247028310783</c:v>
                </c:pt>
                <c:pt idx="1662">
                  <c:v>3690.2118526580743</c:v>
                </c:pt>
                <c:pt idx="1663">
                  <c:v>3809.2617411818355</c:v>
                </c:pt>
                <c:pt idx="1664">
                  <c:v>3831.128568883054</c:v>
                </c:pt>
                <c:pt idx="1665">
                  <c:v>3354.5052639995702</c:v>
                </c:pt>
                <c:pt idx="1666">
                  <c:v>3439.8871357124299</c:v>
                </c:pt>
                <c:pt idx="1667">
                  <c:v>2695.7495969966985</c:v>
                </c:pt>
                <c:pt idx="1668">
                  <c:v>3919.6667891866527</c:v>
                </c:pt>
                <c:pt idx="1669">
                  <c:v>4108.4706853316166</c:v>
                </c:pt>
                <c:pt idx="1670">
                  <c:v>4253.1272492916323</c:v>
                </c:pt>
                <c:pt idx="1671">
                  <c:v>4635.0938525949605</c:v>
                </c:pt>
                <c:pt idx="1672">
                  <c:v>3540.6019290778786</c:v>
                </c:pt>
                <c:pt idx="1673">
                  <c:v>3346.3624720652588</c:v>
                </c:pt>
                <c:pt idx="1674">
                  <c:v>2984.3168858056888</c:v>
                </c:pt>
                <c:pt idx="1675">
                  <c:v>2484.7178475135006</c:v>
                </c:pt>
                <c:pt idx="1676">
                  <c:v>2465.8575135883875</c:v>
                </c:pt>
                <c:pt idx="1677">
                  <c:v>6299.6875268588774</c:v>
                </c:pt>
                <c:pt idx="1678">
                  <c:v>6400.0021124137565</c:v>
                </c:pt>
                <c:pt idx="1679">
                  <c:v>6130.9244445408694</c:v>
                </c:pt>
                <c:pt idx="1680">
                  <c:v>7065.246955760289</c:v>
                </c:pt>
                <c:pt idx="1681">
                  <c:v>3461.5614262716845</c:v>
                </c:pt>
                <c:pt idx="1682">
                  <c:v>3333.1262863506563</c:v>
                </c:pt>
                <c:pt idx="1683">
                  <c:v>3631.0680150398985</c:v>
                </c:pt>
                <c:pt idx="1684">
                  <c:v>2961.5305539555848</c:v>
                </c:pt>
                <c:pt idx="1685">
                  <c:v>3114.7196731744334</c:v>
                </c:pt>
                <c:pt idx="1686">
                  <c:v>3136.1619470273145</c:v>
                </c:pt>
                <c:pt idx="1687">
                  <c:v>3151.0831774496473</c:v>
                </c:pt>
                <c:pt idx="1688">
                  <c:v>2564.2244119313546</c:v>
                </c:pt>
                <c:pt idx="1689">
                  <c:v>2444.3759617516771</c:v>
                </c:pt>
                <c:pt idx="1690">
                  <c:v>2500.81209602952</c:v>
                </c:pt>
                <c:pt idx="1691">
                  <c:v>2396.2942869863473</c:v>
                </c:pt>
                <c:pt idx="1692">
                  <c:v>2424.8971952749416</c:v>
                </c:pt>
                <c:pt idx="1693">
                  <c:v>2439.0781861869618</c:v>
                </c:pt>
                <c:pt idx="1694">
                  <c:v>2210.0086547313258</c:v>
                </c:pt>
                <c:pt idx="1695">
                  <c:v>2358.2463409020565</c:v>
                </c:pt>
                <c:pt idx="1696">
                  <c:v>2567.0500384783372</c:v>
                </c:pt>
                <c:pt idx="1697">
                  <c:v>2524.1210160357878</c:v>
                </c:pt>
                <c:pt idx="1698">
                  <c:v>2762.1430255551822</c:v>
                </c:pt>
                <c:pt idx="1699">
                  <c:v>10790.544639816508</c:v>
                </c:pt>
                <c:pt idx="1700">
                  <c:v>10758.811200890224</c:v>
                </c:pt>
                <c:pt idx="1701">
                  <c:v>10874.512778237928</c:v>
                </c:pt>
                <c:pt idx="1702">
                  <c:v>8822.2976776170544</c:v>
                </c:pt>
                <c:pt idx="1703">
                  <c:v>4783.0931078586727</c:v>
                </c:pt>
                <c:pt idx="1704">
                  <c:v>5572.6094768564217</c:v>
                </c:pt>
                <c:pt idx="1705">
                  <c:v>5592.0611825049855</c:v>
                </c:pt>
                <c:pt idx="1706">
                  <c:v>5754.7625595051795</c:v>
                </c:pt>
                <c:pt idx="1707">
                  <c:v>3467.5755769843236</c:v>
                </c:pt>
                <c:pt idx="1708">
                  <c:v>2709.8973377165385</c:v>
                </c:pt>
                <c:pt idx="1709">
                  <c:v>2775.0075691500679</c:v>
                </c:pt>
                <c:pt idx="1710">
                  <c:v>2856.8902284684591</c:v>
                </c:pt>
                <c:pt idx="1711">
                  <c:v>3169.5063757458702</c:v>
                </c:pt>
                <c:pt idx="1712">
                  <c:v>2740.8396711847745</c:v>
                </c:pt>
                <c:pt idx="1713">
                  <c:v>2629.7509724791162</c:v>
                </c:pt>
                <c:pt idx="1714">
                  <c:v>3586.623492449522</c:v>
                </c:pt>
                <c:pt idx="1715">
                  <c:v>3621.5491424216889</c:v>
                </c:pt>
                <c:pt idx="1716">
                  <c:v>3659.8965838141739</c:v>
                </c:pt>
                <c:pt idx="1717">
                  <c:v>3798.5740131074563</c:v>
                </c:pt>
                <c:pt idx="1718">
                  <c:v>3033.0002155313268</c:v>
                </c:pt>
                <c:pt idx="1719">
                  <c:v>2807.2960936715826</c:v>
                </c:pt>
                <c:pt idx="1720">
                  <c:v>2998.6425881753676</c:v>
                </c:pt>
                <c:pt idx="1721">
                  <c:v>2629.4540721764788</c:v>
                </c:pt>
                <c:pt idx="1722">
                  <c:v>2969.1766619114205</c:v>
                </c:pt>
                <c:pt idx="1723">
                  <c:v>3459.8946653525345</c:v>
                </c:pt>
                <c:pt idx="1724">
                  <c:v>4018.8728509019129</c:v>
                </c:pt>
                <c:pt idx="1725">
                  <c:v>5508.3350168252364</c:v>
                </c:pt>
                <c:pt idx="1726">
                  <c:v>4983.3952987915836</c:v>
                </c:pt>
                <c:pt idx="1727">
                  <c:v>4441.5524260201491</c:v>
                </c:pt>
                <c:pt idx="1728">
                  <c:v>3497.5579171497375</c:v>
                </c:pt>
                <c:pt idx="1729">
                  <c:v>1988.9322590176016</c:v>
                </c:pt>
                <c:pt idx="1730">
                  <c:v>2302.7844872674905</c:v>
                </c:pt>
                <c:pt idx="1731">
                  <c:v>2376.4904484082945</c:v>
                </c:pt>
                <c:pt idx="1732">
                  <c:v>3434.6658373996615</c:v>
                </c:pt>
                <c:pt idx="1733">
                  <c:v>3869.378702624701</c:v>
                </c:pt>
                <c:pt idx="1734">
                  <c:v>3308.9679249180481</c:v>
                </c:pt>
                <c:pt idx="1735">
                  <c:v>3561.8504695696756</c:v>
                </c:pt>
                <c:pt idx="1736">
                  <c:v>2710.7119567804039</c:v>
                </c:pt>
                <c:pt idx="1737">
                  <c:v>2364.1542552500032</c:v>
                </c:pt>
                <c:pt idx="1738">
                  <c:v>5209.0421800450422</c:v>
                </c:pt>
                <c:pt idx="1739">
                  <c:v>5002.6082217828371</c:v>
                </c:pt>
                <c:pt idx="1740">
                  <c:v>5632.3471989626996</c:v>
                </c:pt>
                <c:pt idx="1741">
                  <c:v>5774.6330030928366</c:v>
                </c:pt>
                <c:pt idx="1742">
                  <c:v>3107.9841992058791</c:v>
                </c:pt>
                <c:pt idx="1743">
                  <c:v>3416.0221472014673</c:v>
                </c:pt>
                <c:pt idx="1744">
                  <c:v>3219.6815052339807</c:v>
                </c:pt>
                <c:pt idx="1745">
                  <c:v>3159.9304659799673</c:v>
                </c:pt>
                <c:pt idx="1746">
                  <c:v>3023.6800292287953</c:v>
                </c:pt>
                <c:pt idx="1747">
                  <c:v>2715.7473671976477</c:v>
                </c:pt>
                <c:pt idx="1748">
                  <c:v>2744.3171385219321</c:v>
                </c:pt>
                <c:pt idx="1749">
                  <c:v>2816.7479945579544</c:v>
                </c:pt>
                <c:pt idx="1750">
                  <c:v>2934.5352125787176</c:v>
                </c:pt>
                <c:pt idx="1751">
                  <c:v>3179.0065561514348</c:v>
                </c:pt>
                <c:pt idx="1752">
                  <c:v>3069.0831504599191</c:v>
                </c:pt>
                <c:pt idx="1753">
                  <c:v>3447.7900714962743</c:v>
                </c:pt>
                <c:pt idx="1754">
                  <c:v>3440.4672303465195</c:v>
                </c:pt>
                <c:pt idx="1755">
                  <c:v>4973.8534973151982</c:v>
                </c:pt>
                <c:pt idx="1756">
                  <c:v>4845.4445551098324</c:v>
                </c:pt>
                <c:pt idx="1757">
                  <c:v>4278.3757977611385</c:v>
                </c:pt>
                <c:pt idx="1758">
                  <c:v>4084.8674783511087</c:v>
                </c:pt>
                <c:pt idx="1759">
                  <c:v>2447.3602797803469</c:v>
                </c:pt>
                <c:pt idx="1760">
                  <c:v>2297.6906050327234</c:v>
                </c:pt>
                <c:pt idx="1761">
                  <c:v>2915.9131827168167</c:v>
                </c:pt>
                <c:pt idx="1762">
                  <c:v>3363.3002014420927</c:v>
                </c:pt>
                <c:pt idx="1763">
                  <c:v>2947.704486977309</c:v>
                </c:pt>
                <c:pt idx="1764">
                  <c:v>3094.5093136555515</c:v>
                </c:pt>
                <c:pt idx="1765">
                  <c:v>2894.9975772239268</c:v>
                </c:pt>
                <c:pt idx="1766">
                  <c:v>2934.3880417803302</c:v>
                </c:pt>
                <c:pt idx="1767">
                  <c:v>3144.7936416617595</c:v>
                </c:pt>
                <c:pt idx="1768">
                  <c:v>3188.1388735268265</c:v>
                </c:pt>
                <c:pt idx="1769">
                  <c:v>2984.9782018642873</c:v>
                </c:pt>
                <c:pt idx="1770">
                  <c:v>2816.009656294249</c:v>
                </c:pt>
                <c:pt idx="1771">
                  <c:v>2734.0317223067395</c:v>
                </c:pt>
                <c:pt idx="1772">
                  <c:v>2590.0928377793171</c:v>
                </c:pt>
                <c:pt idx="1773">
                  <c:v>2947.4102557911538</c:v>
                </c:pt>
                <c:pt idx="1774">
                  <c:v>3490.1734312972985</c:v>
                </c:pt>
                <c:pt idx="1775">
                  <c:v>3618.6641021170653</c:v>
                </c:pt>
                <c:pt idx="1776">
                  <c:v>3767.7109298412688</c:v>
                </c:pt>
                <c:pt idx="1777">
                  <c:v>5714.0365662216209</c:v>
                </c:pt>
                <c:pt idx="1778">
                  <c:v>5781.0964065291919</c:v>
                </c:pt>
                <c:pt idx="1779">
                  <c:v>5275.8776225098409</c:v>
                </c:pt>
                <c:pt idx="1780">
                  <c:v>8217.3896460020915</c:v>
                </c:pt>
                <c:pt idx="1781">
                  <c:v>5948.2416648259386</c:v>
                </c:pt>
                <c:pt idx="1782">
                  <c:v>5835.2384998188354</c:v>
                </c:pt>
                <c:pt idx="1783">
                  <c:v>5953.2612444758415</c:v>
                </c:pt>
                <c:pt idx="1784">
                  <c:v>3406.9505021302029</c:v>
                </c:pt>
                <c:pt idx="1785">
                  <c:v>3040.3371848254465</c:v>
                </c:pt>
                <c:pt idx="1786">
                  <c:v>2700.8612136235461</c:v>
                </c:pt>
                <c:pt idx="1787">
                  <c:v>2894.4818937941454</c:v>
                </c:pt>
                <c:pt idx="1788">
                  <c:v>2268.5368183515966</c:v>
                </c:pt>
                <c:pt idx="1789">
                  <c:v>2163.5693517420441</c:v>
                </c:pt>
                <c:pt idx="1790">
                  <c:v>2108.7128709303215</c:v>
                </c:pt>
                <c:pt idx="1791">
                  <c:v>2218.7188153374009</c:v>
                </c:pt>
                <c:pt idx="1792">
                  <c:v>2564.0013266149908</c:v>
                </c:pt>
                <c:pt idx="1793">
                  <c:v>2660.1700923936442</c:v>
                </c:pt>
                <c:pt idx="1794">
                  <c:v>2742.1715076602995</c:v>
                </c:pt>
                <c:pt idx="1795">
                  <c:v>2570.0241402979009</c:v>
                </c:pt>
                <c:pt idx="1796">
                  <c:v>2191.0793912657537</c:v>
                </c:pt>
                <c:pt idx="1797">
                  <c:v>12775.533519340679</c:v>
                </c:pt>
                <c:pt idx="1798">
                  <c:v>13427.91943192156</c:v>
                </c:pt>
                <c:pt idx="1799">
                  <c:v>13836.659437874798</c:v>
                </c:pt>
                <c:pt idx="1800">
                  <c:v>13913.76891772449</c:v>
                </c:pt>
                <c:pt idx="1801">
                  <c:v>3980.0112176490948</c:v>
                </c:pt>
                <c:pt idx="1802">
                  <c:v>3266.4310162826441</c:v>
                </c:pt>
                <c:pt idx="1803">
                  <c:v>2983.2881469679996</c:v>
                </c:pt>
                <c:pt idx="1804">
                  <c:v>3140.9901101314463</c:v>
                </c:pt>
                <c:pt idx="1805">
                  <c:v>3592.831943678204</c:v>
                </c:pt>
                <c:pt idx="1806">
                  <c:v>3405.4988140631467</c:v>
                </c:pt>
                <c:pt idx="1807">
                  <c:v>3217.0540579520166</c:v>
                </c:pt>
                <c:pt idx="1808">
                  <c:v>3574.8531646602787</c:v>
                </c:pt>
                <c:pt idx="1809">
                  <c:v>3143.6965121375397</c:v>
                </c:pt>
                <c:pt idx="1810">
                  <c:v>3167.3136542472057</c:v>
                </c:pt>
                <c:pt idx="1811">
                  <c:v>3406.4424183624797</c:v>
                </c:pt>
                <c:pt idx="1812">
                  <c:v>2856.3002339759842</c:v>
                </c:pt>
                <c:pt idx="1813">
                  <c:v>3326.7972840867005</c:v>
                </c:pt>
                <c:pt idx="1814">
                  <c:v>3407.5311599890701</c:v>
                </c:pt>
                <c:pt idx="1815">
                  <c:v>3628.6164425653405</c:v>
                </c:pt>
                <c:pt idx="1816">
                  <c:v>3523.3185785440728</c:v>
                </c:pt>
                <c:pt idx="1817">
                  <c:v>3150.4981527361088</c:v>
                </c:pt>
                <c:pt idx="1818">
                  <c:v>3439.0894893854856</c:v>
                </c:pt>
                <c:pt idx="1819">
                  <c:v>3541.3248887541704</c:v>
                </c:pt>
                <c:pt idx="1820">
                  <c:v>3827.1864365716465</c:v>
                </c:pt>
                <c:pt idx="1821">
                  <c:v>3845.388001176063</c:v>
                </c:pt>
                <c:pt idx="1822">
                  <c:v>3688.2684678505175</c:v>
                </c:pt>
                <c:pt idx="1823">
                  <c:v>3291.7118916013278</c:v>
                </c:pt>
                <c:pt idx="1824">
                  <c:v>3193.6171009037644</c:v>
                </c:pt>
                <c:pt idx="1825">
                  <c:v>3411.8857775796205</c:v>
                </c:pt>
                <c:pt idx="1826">
                  <c:v>3456.9957553208806</c:v>
                </c:pt>
                <c:pt idx="1827">
                  <c:v>3627.8953577214852</c:v>
                </c:pt>
                <c:pt idx="1828">
                  <c:v>3507.8355933232233</c:v>
                </c:pt>
                <c:pt idx="1829">
                  <c:v>3771.1575329378247</c:v>
                </c:pt>
                <c:pt idx="1830">
                  <c:v>3834.7119184629992</c:v>
                </c:pt>
                <c:pt idx="1831">
                  <c:v>3883.5500986548141</c:v>
                </c:pt>
                <c:pt idx="1832">
                  <c:v>4301.6972138462588</c:v>
                </c:pt>
                <c:pt idx="1833">
                  <c:v>3980.6533434274606</c:v>
                </c:pt>
                <c:pt idx="1834">
                  <c:v>3888.6302799987607</c:v>
                </c:pt>
                <c:pt idx="1835">
                  <c:v>3760.2420641016215</c:v>
                </c:pt>
                <c:pt idx="1836">
                  <c:v>3760.8166517829522</c:v>
                </c:pt>
                <c:pt idx="1837">
                  <c:v>3656.5105133913457</c:v>
                </c:pt>
                <c:pt idx="1838">
                  <c:v>3565.6073197899386</c:v>
                </c:pt>
                <c:pt idx="1839">
                  <c:v>3698.4879662231542</c:v>
                </c:pt>
                <c:pt idx="1840">
                  <c:v>3729.774714756757</c:v>
                </c:pt>
                <c:pt idx="1841">
                  <c:v>3930.3869010861963</c:v>
                </c:pt>
                <c:pt idx="1842">
                  <c:v>3868.5196347464807</c:v>
                </c:pt>
                <c:pt idx="1843">
                  <c:v>3927.1712338766083</c:v>
                </c:pt>
                <c:pt idx="1844">
                  <c:v>3528.7431778074242</c:v>
                </c:pt>
                <c:pt idx="1845">
                  <c:v>3417.836185452994</c:v>
                </c:pt>
                <c:pt idx="1846">
                  <c:v>3650.6741413157433</c:v>
                </c:pt>
                <c:pt idx="1847">
                  <c:v>3542.6261770925485</c:v>
                </c:pt>
                <c:pt idx="1848">
                  <c:v>3583.0134005341679</c:v>
                </c:pt>
                <c:pt idx="1849">
                  <c:v>3696.9768289765343</c:v>
                </c:pt>
                <c:pt idx="1850">
                  <c:v>3780.2749470509589</c:v>
                </c:pt>
                <c:pt idx="1851">
                  <c:v>3717.1197026469745</c:v>
                </c:pt>
                <c:pt idx="1852">
                  <c:v>3624.7945161876269</c:v>
                </c:pt>
                <c:pt idx="1853">
                  <c:v>3665.1551203574054</c:v>
                </c:pt>
                <c:pt idx="1854">
                  <c:v>3839.5846517393366</c:v>
                </c:pt>
                <c:pt idx="1855">
                  <c:v>4146.5409939880483</c:v>
                </c:pt>
                <c:pt idx="1856">
                  <c:v>4775.7166888508946</c:v>
                </c:pt>
                <c:pt idx="1857">
                  <c:v>4901.2254318245687</c:v>
                </c:pt>
                <c:pt idx="1858">
                  <c:v>4692.7863672794774</c:v>
                </c:pt>
                <c:pt idx="1859">
                  <c:v>4281.1328450781293</c:v>
                </c:pt>
                <c:pt idx="1860">
                  <c:v>3932.8877584808506</c:v>
                </c:pt>
                <c:pt idx="1861">
                  <c:v>3551.0110522699542</c:v>
                </c:pt>
                <c:pt idx="1862">
                  <c:v>3314.1357583184727</c:v>
                </c:pt>
                <c:pt idx="1863">
                  <c:v>3460.0396043420769</c:v>
                </c:pt>
                <c:pt idx="1864">
                  <c:v>3608.4202051814646</c:v>
                </c:pt>
                <c:pt idx="1865">
                  <c:v>3835.5718646743335</c:v>
                </c:pt>
                <c:pt idx="1866">
                  <c:v>4298.0940982634202</c:v>
                </c:pt>
                <c:pt idx="1867">
                  <c:v>4543.0285130525008</c:v>
                </c:pt>
                <c:pt idx="1868">
                  <c:v>4807.853988926392</c:v>
                </c:pt>
                <c:pt idx="1869">
                  <c:v>5519.7476027072407</c:v>
                </c:pt>
                <c:pt idx="1870">
                  <c:v>5841.1510454607196</c:v>
                </c:pt>
                <c:pt idx="1871">
                  <c:v>5581.2863800469786</c:v>
                </c:pt>
                <c:pt idx="1872">
                  <c:v>5963.2977869170718</c:v>
                </c:pt>
                <c:pt idx="1873">
                  <c:v>5292.9911698987707</c:v>
                </c:pt>
                <c:pt idx="1874">
                  <c:v>4720.3380072903819</c:v>
                </c:pt>
                <c:pt idx="1875">
                  <c:v>4646.6268429174088</c:v>
                </c:pt>
                <c:pt idx="1876">
                  <c:v>3952.5307423104532</c:v>
                </c:pt>
                <c:pt idx="1877">
                  <c:v>3849.2563355597667</c:v>
                </c:pt>
                <c:pt idx="1878">
                  <c:v>3537.7099353000522</c:v>
                </c:pt>
                <c:pt idx="1879">
                  <c:v>3041.6576746115461</c:v>
                </c:pt>
                <c:pt idx="1880">
                  <c:v>3149.6205970565788</c:v>
                </c:pt>
                <c:pt idx="1881">
                  <c:v>3192.7406431413256</c:v>
                </c:pt>
                <c:pt idx="1882">
                  <c:v>3312.3161878371611</c:v>
                </c:pt>
                <c:pt idx="1883">
                  <c:v>3628.1116848038509</c:v>
                </c:pt>
                <c:pt idx="1884">
                  <c:v>3760.9602971524</c:v>
                </c:pt>
                <c:pt idx="1885">
                  <c:v>4049.2170273521915</c:v>
                </c:pt>
                <c:pt idx="1886">
                  <c:v>4450.835652215872</c:v>
                </c:pt>
                <c:pt idx="1887">
                  <c:v>4283.1121182059869</c:v>
                </c:pt>
                <c:pt idx="1888">
                  <c:v>4260.8382858270779</c:v>
                </c:pt>
                <c:pt idx="1889">
                  <c:v>4096.7423123554327</c:v>
                </c:pt>
                <c:pt idx="1890">
                  <c:v>3878.3975671455264</c:v>
                </c:pt>
                <c:pt idx="1891">
                  <c:v>4179.532316758763</c:v>
                </c:pt>
                <c:pt idx="1892">
                  <c:v>3590.9550910079852</c:v>
                </c:pt>
                <c:pt idx="1893">
                  <c:v>5200.7374476836994</c:v>
                </c:pt>
                <c:pt idx="1894">
                  <c:v>5720.9855628814548</c:v>
                </c:pt>
                <c:pt idx="1895">
                  <c:v>5420.8975524636917</c:v>
                </c:pt>
                <c:pt idx="1896">
                  <c:v>5615.4946889611892</c:v>
                </c:pt>
                <c:pt idx="1897">
                  <c:v>3647.5033399113454</c:v>
                </c:pt>
                <c:pt idx="1898">
                  <c:v>2883.8718630089425</c:v>
                </c:pt>
                <c:pt idx="1899">
                  <c:v>3281.0772569109686</c:v>
                </c:pt>
                <c:pt idx="1900">
                  <c:v>3288.4344456410035</c:v>
                </c:pt>
                <c:pt idx="1901">
                  <c:v>4129.5711175948381</c:v>
                </c:pt>
                <c:pt idx="1902">
                  <c:v>4266.072251457721</c:v>
                </c:pt>
                <c:pt idx="1903">
                  <c:v>4126.3749616672285</c:v>
                </c:pt>
                <c:pt idx="1904">
                  <c:v>4098.8039685622789</c:v>
                </c:pt>
                <c:pt idx="1905">
                  <c:v>3850.3307926389389</c:v>
                </c:pt>
                <c:pt idx="1906">
                  <c:v>3646.9988665534183</c:v>
                </c:pt>
                <c:pt idx="1907">
                  <c:v>3815.5006347228773</c:v>
                </c:pt>
                <c:pt idx="1908">
                  <c:v>4403.8291396824643</c:v>
                </c:pt>
                <c:pt idx="1909">
                  <c:v>4186.7646387992427</c:v>
                </c:pt>
                <c:pt idx="1910">
                  <c:v>4082.3781925025396</c:v>
                </c:pt>
                <c:pt idx="1911">
                  <c:v>10669.17385448236</c:v>
                </c:pt>
                <c:pt idx="1912">
                  <c:v>10784.43142322218</c:v>
                </c:pt>
                <c:pt idx="1913">
                  <c:v>10866.197787072975</c:v>
                </c:pt>
                <c:pt idx="1914">
                  <c:v>10932.616073495243</c:v>
                </c:pt>
                <c:pt idx="1915">
                  <c:v>4204.4840950965881</c:v>
                </c:pt>
                <c:pt idx="1916">
                  <c:v>3744.6525875106454</c:v>
                </c:pt>
                <c:pt idx="1917">
                  <c:v>3712.1570519176312</c:v>
                </c:pt>
                <c:pt idx="1918">
                  <c:v>3846.2476701182313</c:v>
                </c:pt>
                <c:pt idx="1919">
                  <c:v>4132.1988327782601</c:v>
                </c:pt>
                <c:pt idx="1920">
                  <c:v>3795.7759855841286</c:v>
                </c:pt>
                <c:pt idx="1921">
                  <c:v>4340.1053497176617</c:v>
                </c:pt>
                <c:pt idx="1922">
                  <c:v>4340.1053497176617</c:v>
                </c:pt>
                <c:pt idx="1923">
                  <c:v>4206.7514858138748</c:v>
                </c:pt>
                <c:pt idx="1924">
                  <c:v>6171.1339814593084</c:v>
                </c:pt>
                <c:pt idx="1925">
                  <c:v>7396.1437271470204</c:v>
                </c:pt>
                <c:pt idx="1926">
                  <c:v>7547.8848617523909</c:v>
                </c:pt>
                <c:pt idx="1927">
                  <c:v>6404.4814974889159</c:v>
                </c:pt>
                <c:pt idx="1928">
                  <c:v>4918.064850486815</c:v>
                </c:pt>
                <c:pt idx="1929">
                  <c:v>5143.0221696547233</c:v>
                </c:pt>
                <c:pt idx="1930">
                  <c:v>4648.1642559762113</c:v>
                </c:pt>
                <c:pt idx="1931">
                  <c:v>3938.5318525922485</c:v>
                </c:pt>
                <c:pt idx="1932">
                  <c:v>3651.6829697131179</c:v>
                </c:pt>
                <c:pt idx="1933">
                  <c:v>3488.6528956978582</c:v>
                </c:pt>
                <c:pt idx="1934">
                  <c:v>4017.4475500523113</c:v>
                </c:pt>
                <c:pt idx="1935">
                  <c:v>4314.2696331804618</c:v>
                </c:pt>
                <c:pt idx="1936">
                  <c:v>3894.138888835907</c:v>
                </c:pt>
                <c:pt idx="1937">
                  <c:v>9496.3696915218607</c:v>
                </c:pt>
                <c:pt idx="1938">
                  <c:v>10129.405314983334</c:v>
                </c:pt>
                <c:pt idx="1939">
                  <c:v>11850.899237565696</c:v>
                </c:pt>
                <c:pt idx="1940">
                  <c:v>13369.97943177633</c:v>
                </c:pt>
                <c:pt idx="1941">
                  <c:v>7229.1386906416155</c:v>
                </c:pt>
                <c:pt idx="1942">
                  <c:v>5551.6524202637374</c:v>
                </c:pt>
                <c:pt idx="1943">
                  <c:v>5295.4547224068083</c:v>
                </c:pt>
                <c:pt idx="1944">
                  <c:v>3951.1025571045466</c:v>
                </c:pt>
                <c:pt idx="1945">
                  <c:v>3379.5757465050556</c:v>
                </c:pt>
                <c:pt idx="1946">
                  <c:v>3498.6437348751351</c:v>
                </c:pt>
                <c:pt idx="1947">
                  <c:v>3153.2038088412955</c:v>
                </c:pt>
                <c:pt idx="1948">
                  <c:v>3017.4407120542601</c:v>
                </c:pt>
                <c:pt idx="1949">
                  <c:v>3128.9916101912968</c:v>
                </c:pt>
                <c:pt idx="1950">
                  <c:v>3773.2396825039759</c:v>
                </c:pt>
                <c:pt idx="1951">
                  <c:v>3796.3499591769651</c:v>
                </c:pt>
                <c:pt idx="1952">
                  <c:v>3707.1936628869735</c:v>
                </c:pt>
                <c:pt idx="1953">
                  <c:v>4350.4056045692414</c:v>
                </c:pt>
                <c:pt idx="1954">
                  <c:v>2673.9613904329017</c:v>
                </c:pt>
                <c:pt idx="1955">
                  <c:v>3964.239521259442</c:v>
                </c:pt>
                <c:pt idx="1956">
                  <c:v>3744.8681600065902</c:v>
                </c:pt>
                <c:pt idx="1957">
                  <c:v>3268.1072716997005</c:v>
                </c:pt>
                <c:pt idx="1958">
                  <c:v>3575.4309456050396</c:v>
                </c:pt>
                <c:pt idx="1959">
                  <c:v>2939.7593740685843</c:v>
                </c:pt>
                <c:pt idx="1960">
                  <c:v>3066.3709017382935</c:v>
                </c:pt>
                <c:pt idx="1961">
                  <c:v>3346.0716220913455</c:v>
                </c:pt>
                <c:pt idx="1962">
                  <c:v>2953.9563131127506</c:v>
                </c:pt>
                <c:pt idx="1963">
                  <c:v>2379.4056590022519</c:v>
                </c:pt>
                <c:pt idx="1964">
                  <c:v>2386.3563631949946</c:v>
                </c:pt>
                <c:pt idx="1965">
                  <c:v>2920.5512170786969</c:v>
                </c:pt>
                <c:pt idx="1966">
                  <c:v>4174.3552526137792</c:v>
                </c:pt>
                <c:pt idx="1967">
                  <c:v>4183.0068689044565</c:v>
                </c:pt>
                <c:pt idx="1968">
                  <c:v>4488.0117723620497</c:v>
                </c:pt>
                <c:pt idx="1969">
                  <c:v>4330.8605266618542</c:v>
                </c:pt>
                <c:pt idx="1970">
                  <c:v>3890.8481421750039</c:v>
                </c:pt>
                <c:pt idx="1971">
                  <c:v>4168.0423715561628</c:v>
                </c:pt>
                <c:pt idx="1972">
                  <c:v>3787.0934247244149</c:v>
                </c:pt>
                <c:pt idx="1973">
                  <c:v>3497.7026948621497</c:v>
                </c:pt>
                <c:pt idx="1974">
                  <c:v>3394.4639576380141</c:v>
                </c:pt>
                <c:pt idx="1975">
                  <c:v>2577.9786430960521</c:v>
                </c:pt>
                <c:pt idx="1976">
                  <c:v>2673.2200592611916</c:v>
                </c:pt>
                <c:pt idx="1977">
                  <c:v>2961.1629103543237</c:v>
                </c:pt>
                <c:pt idx="1978">
                  <c:v>2706.1202223389409</c:v>
                </c:pt>
                <c:pt idx="1979">
                  <c:v>2856.8902284684591</c:v>
                </c:pt>
                <c:pt idx="1980">
                  <c:v>2869.5727095338516</c:v>
                </c:pt>
                <c:pt idx="1981">
                  <c:v>2571.2880584397353</c:v>
                </c:pt>
                <c:pt idx="1982">
                  <c:v>2660.5408963817172</c:v>
                </c:pt>
                <c:pt idx="1983">
                  <c:v>3763.7612578817643</c:v>
                </c:pt>
                <c:pt idx="1984">
                  <c:v>3934.5310756210238</c:v>
                </c:pt>
                <c:pt idx="1985">
                  <c:v>3730.1341619761661</c:v>
                </c:pt>
                <c:pt idx="1986">
                  <c:v>3804.6714609889314</c:v>
                </c:pt>
                <c:pt idx="1987">
                  <c:v>9074.8457222282887</c:v>
                </c:pt>
                <c:pt idx="1988">
                  <c:v>8745.9117575944401</c:v>
                </c:pt>
                <c:pt idx="1989">
                  <c:v>8642.1838635960594</c:v>
                </c:pt>
                <c:pt idx="1990">
                  <c:v>8322.9798467974178</c:v>
                </c:pt>
                <c:pt idx="1991">
                  <c:v>2428.2563569429331</c:v>
                </c:pt>
                <c:pt idx="1992">
                  <c:v>3819.8026360506192</c:v>
                </c:pt>
                <c:pt idx="1993">
                  <c:v>5268.4130817675032</c:v>
                </c:pt>
                <c:pt idx="1994">
                  <c:v>6110.498887904454</c:v>
                </c:pt>
                <c:pt idx="1995">
                  <c:v>5722.9417796935886</c:v>
                </c:pt>
                <c:pt idx="1996">
                  <c:v>4369.5863048671745</c:v>
                </c:pt>
                <c:pt idx="1997">
                  <c:v>2959.1040345425718</c:v>
                </c:pt>
                <c:pt idx="1998">
                  <c:v>2298.5146640096791</c:v>
                </c:pt>
                <c:pt idx="1999">
                  <c:v>2252.0384272616357</c:v>
                </c:pt>
                <c:pt idx="2000">
                  <c:v>2189.5766469701193</c:v>
                </c:pt>
                <c:pt idx="2001">
                  <c:v>2483.9725681836717</c:v>
                </c:pt>
                <c:pt idx="2002">
                  <c:v>2413.9217454367317</c:v>
                </c:pt>
                <c:pt idx="2003">
                  <c:v>2425.942301445175</c:v>
                </c:pt>
                <c:pt idx="2004">
                  <c:v>2519.5051202932373</c:v>
                </c:pt>
                <c:pt idx="2005">
                  <c:v>2287.2758795060217</c:v>
                </c:pt>
                <c:pt idx="2006">
                  <c:v>2090.5597495096736</c:v>
                </c:pt>
                <c:pt idx="2007">
                  <c:v>2069.98537504673</c:v>
                </c:pt>
                <c:pt idx="2008">
                  <c:v>2236.7332125641406</c:v>
                </c:pt>
                <c:pt idx="2009">
                  <c:v>2349.0460161417723</c:v>
                </c:pt>
                <c:pt idx="2010">
                  <c:v>2405.8560142815113</c:v>
                </c:pt>
                <c:pt idx="2011">
                  <c:v>2369.5378405400552</c:v>
                </c:pt>
                <c:pt idx="2012">
                  <c:v>2048.4943018462509</c:v>
                </c:pt>
                <c:pt idx="2013">
                  <c:v>2010.0806631203741</c:v>
                </c:pt>
                <c:pt idx="2014">
                  <c:v>2108.3363416464999</c:v>
                </c:pt>
                <c:pt idx="2015">
                  <c:v>1877.0216514361091</c:v>
                </c:pt>
                <c:pt idx="2016">
                  <c:v>1942.4386219838634</c:v>
                </c:pt>
                <c:pt idx="2017">
                  <c:v>1728.2689596875571</c:v>
                </c:pt>
                <c:pt idx="2018">
                  <c:v>1832.3596975677647</c:v>
                </c:pt>
                <c:pt idx="2019">
                  <c:v>2721.5964288678952</c:v>
                </c:pt>
                <c:pt idx="2020">
                  <c:v>2676.3335459749214</c:v>
                </c:pt>
                <c:pt idx="2021">
                  <c:v>2732.9216061965562</c:v>
                </c:pt>
                <c:pt idx="2022">
                  <c:v>2609.4818328171968</c:v>
                </c:pt>
                <c:pt idx="2023">
                  <c:v>2095.0800408725627</c:v>
                </c:pt>
                <c:pt idx="2024">
                  <c:v>1674.133423791267</c:v>
                </c:pt>
                <c:pt idx="2025">
                  <c:v>1792.2774460944347</c:v>
                </c:pt>
                <c:pt idx="2026">
                  <c:v>1924.5059053795412</c:v>
                </c:pt>
                <c:pt idx="2027">
                  <c:v>3796.206466708798</c:v>
                </c:pt>
                <c:pt idx="2028">
                  <c:v>3839.0114262173884</c:v>
                </c:pt>
                <c:pt idx="2029">
                  <c:v>3744.5088717378676</c:v>
                </c:pt>
                <c:pt idx="2030">
                  <c:v>3595.8635611622594</c:v>
                </c:pt>
                <c:pt idx="2031">
                  <c:v>2164.5468401089311</c:v>
                </c:pt>
                <c:pt idx="2032">
                  <c:v>2759.1849954994395</c:v>
                </c:pt>
                <c:pt idx="2033">
                  <c:v>3132.0647940584458</c:v>
                </c:pt>
                <c:pt idx="2034">
                  <c:v>3241.642018829938</c:v>
                </c:pt>
                <c:pt idx="2035">
                  <c:v>2729.2209671665914</c:v>
                </c:pt>
                <c:pt idx="2036">
                  <c:v>4608.0971540058963</c:v>
                </c:pt>
                <c:pt idx="2037">
                  <c:v>3919.6667891866527</c:v>
                </c:pt>
                <c:pt idx="2038">
                  <c:v>7691.8318951991387</c:v>
                </c:pt>
                <c:pt idx="2039">
                  <c:v>7615.3331511593424</c:v>
                </c:pt>
                <c:pt idx="2040">
                  <c:v>6364.6689163246192</c:v>
                </c:pt>
                <c:pt idx="2041">
                  <c:v>6432.3298037969507</c:v>
                </c:pt>
                <c:pt idx="2042">
                  <c:v>2670.4769990863279</c:v>
                </c:pt>
                <c:pt idx="2043">
                  <c:v>3050.9730358184315</c:v>
                </c:pt>
                <c:pt idx="2044">
                  <c:v>3353.996396492701</c:v>
                </c:pt>
                <c:pt idx="2045">
                  <c:v>3288.7986218109727</c:v>
                </c:pt>
                <c:pt idx="2046">
                  <c:v>6278.5891770953313</c:v>
                </c:pt>
                <c:pt idx="2047">
                  <c:v>5804.04339989461</c:v>
                </c:pt>
                <c:pt idx="2048">
                  <c:v>5571.8636869355105</c:v>
                </c:pt>
                <c:pt idx="2049">
                  <c:v>5849.1445097243413</c:v>
                </c:pt>
                <c:pt idx="2050">
                  <c:v>2416.5352517212741</c:v>
                </c:pt>
                <c:pt idx="2051">
                  <c:v>2513.4737777509727</c:v>
                </c:pt>
                <c:pt idx="2052">
                  <c:v>2095.9840321531519</c:v>
                </c:pt>
                <c:pt idx="2053">
                  <c:v>5301.6811396027915</c:v>
                </c:pt>
                <c:pt idx="2054">
                  <c:v>5342.0873882779852</c:v>
                </c:pt>
                <c:pt idx="2055">
                  <c:v>6187.334658165928</c:v>
                </c:pt>
                <c:pt idx="2056">
                  <c:v>10313.631998099387</c:v>
                </c:pt>
                <c:pt idx="2057">
                  <c:v>7670.7344051729888</c:v>
                </c:pt>
                <c:pt idx="2058">
                  <c:v>7757.3983063576743</c:v>
                </c:pt>
                <c:pt idx="2059">
                  <c:v>7062.1606852058321</c:v>
                </c:pt>
                <c:pt idx="2060">
                  <c:v>2322.6288037705235</c:v>
                </c:pt>
                <c:pt idx="2061">
                  <c:v>2282.3297089650296</c:v>
                </c:pt>
                <c:pt idx="2062">
                  <c:v>2343.4349106019363</c:v>
                </c:pt>
                <c:pt idx="2063">
                  <c:v>2333.5572462459095</c:v>
                </c:pt>
                <c:pt idx="2064">
                  <c:v>2542.2066027335823</c:v>
                </c:pt>
                <c:pt idx="2065">
                  <c:v>2171.1629952895455</c:v>
                </c:pt>
                <c:pt idx="2066">
                  <c:v>1855.4177463585511</c:v>
                </c:pt>
                <c:pt idx="2067">
                  <c:v>1984.1721926080063</c:v>
                </c:pt>
                <c:pt idx="2068">
                  <c:v>2071.6438114014454</c:v>
                </c:pt>
                <c:pt idx="2069">
                  <c:v>2282.6294961050153</c:v>
                </c:pt>
                <c:pt idx="2070">
                  <c:v>2379.5551506234333</c:v>
                </c:pt>
                <c:pt idx="2071">
                  <c:v>2389.1213241713122</c:v>
                </c:pt>
                <c:pt idx="2072">
                  <c:v>2214.1387323956005</c:v>
                </c:pt>
                <c:pt idx="2073">
                  <c:v>2349.5696748187765</c:v>
                </c:pt>
                <c:pt idx="2074">
                  <c:v>2377.910708675161</c:v>
                </c:pt>
                <c:pt idx="2075">
                  <c:v>5326.0954523403198</c:v>
                </c:pt>
                <c:pt idx="2076">
                  <c:v>5546.156373526901</c:v>
                </c:pt>
                <c:pt idx="2077">
                  <c:v>5744.6537685603835</c:v>
                </c:pt>
                <c:pt idx="2078">
                  <c:v>6024.1113527002744</c:v>
                </c:pt>
                <c:pt idx="2079">
                  <c:v>4027.9220637613907</c:v>
                </c:pt>
                <c:pt idx="2080">
                  <c:v>3925.8134134374559</c:v>
                </c:pt>
                <c:pt idx="2081">
                  <c:v>4711.0638278075494</c:v>
                </c:pt>
                <c:pt idx="2082">
                  <c:v>4719.3619070467539</c:v>
                </c:pt>
                <c:pt idx="2083">
                  <c:v>4764.8576578432694</c:v>
                </c:pt>
                <c:pt idx="2084">
                  <c:v>4843.9862485928461</c:v>
                </c:pt>
                <c:pt idx="2085">
                  <c:v>6487.5491449628025</c:v>
                </c:pt>
                <c:pt idx="2086">
                  <c:v>7186.2928544213064</c:v>
                </c:pt>
                <c:pt idx="2087">
                  <c:v>6416.3352320450358</c:v>
                </c:pt>
                <c:pt idx="2088">
                  <c:v>6440.9485930385999</c:v>
                </c:pt>
                <c:pt idx="2089">
                  <c:v>3931.3158131516539</c:v>
                </c:pt>
                <c:pt idx="2090">
                  <c:v>2933.1370649449527</c:v>
                </c:pt>
                <c:pt idx="2091">
                  <c:v>2934.020112068858</c:v>
                </c:pt>
                <c:pt idx="2092">
                  <c:v>2903.468431440182</c:v>
                </c:pt>
                <c:pt idx="2093">
                  <c:v>3096.560178397689</c:v>
                </c:pt>
                <c:pt idx="2094">
                  <c:v>3085.4987177420408</c:v>
                </c:pt>
                <c:pt idx="2095">
                  <c:v>3185.2898505628109</c:v>
                </c:pt>
                <c:pt idx="2096">
                  <c:v>3318.0656997864135</c:v>
                </c:pt>
                <c:pt idx="2097">
                  <c:v>2990.635614703875</c:v>
                </c:pt>
                <c:pt idx="2098">
                  <c:v>3036.0819315141998</c:v>
                </c:pt>
                <c:pt idx="2099">
                  <c:v>3254.7678387677297</c:v>
                </c:pt>
                <c:pt idx="2100">
                  <c:v>3585.973704516422</c:v>
                </c:pt>
                <c:pt idx="2101">
                  <c:v>3475.472055840306</c:v>
                </c:pt>
                <c:pt idx="2102">
                  <c:v>3667.0278242048807</c:v>
                </c:pt>
                <c:pt idx="2103">
                  <c:v>3363.7362549593672</c:v>
                </c:pt>
                <c:pt idx="2104">
                  <c:v>4027.423353380058</c:v>
                </c:pt>
                <c:pt idx="2105">
                  <c:v>5473.1186579167843</c:v>
                </c:pt>
                <c:pt idx="2106">
                  <c:v>5918.1728721829131</c:v>
                </c:pt>
                <c:pt idx="2107">
                  <c:v>5881.0293178916909</c:v>
                </c:pt>
                <c:pt idx="2108">
                  <c:v>5141.0276643913239</c:v>
                </c:pt>
                <c:pt idx="2109">
                  <c:v>4076.9010949600488</c:v>
                </c:pt>
                <c:pt idx="2110">
                  <c:v>3589.727861429099</c:v>
                </c:pt>
                <c:pt idx="2111">
                  <c:v>3768.0699676680379</c:v>
                </c:pt>
                <c:pt idx="2112">
                  <c:v>4827.17606716929</c:v>
                </c:pt>
                <c:pt idx="2113">
                  <c:v>4353.1564830830321</c:v>
                </c:pt>
                <c:pt idx="2114">
                  <c:v>4542.6078285081312</c:v>
                </c:pt>
                <c:pt idx="2115">
                  <c:v>4439.0905113280751</c:v>
                </c:pt>
                <c:pt idx="2116">
                  <c:v>3183.8287216518074</c:v>
                </c:pt>
                <c:pt idx="2117">
                  <c:v>3237.4844617419876</c:v>
                </c:pt>
                <c:pt idx="2118">
                  <c:v>3213.6964717353694</c:v>
                </c:pt>
                <c:pt idx="2119">
                  <c:v>3242.5172298057005</c:v>
                </c:pt>
                <c:pt idx="2120">
                  <c:v>3210.8495655180886</c:v>
                </c:pt>
                <c:pt idx="2121">
                  <c:v>3374.8537334287539</c:v>
                </c:pt>
                <c:pt idx="2122">
                  <c:v>3030.8722043726593</c:v>
                </c:pt>
                <c:pt idx="2123">
                  <c:v>2865.3703025490977</c:v>
                </c:pt>
                <c:pt idx="2124">
                  <c:v>2710.3416777141392</c:v>
                </c:pt>
                <c:pt idx="2125">
                  <c:v>2807.5915040317923</c:v>
                </c:pt>
                <c:pt idx="2126">
                  <c:v>2796.3641660595313</c:v>
                </c:pt>
                <c:pt idx="2127">
                  <c:v>2515.2609482775442</c:v>
                </c:pt>
                <c:pt idx="2128">
                  <c:v>3744.6525875106454</c:v>
                </c:pt>
                <c:pt idx="2129">
                  <c:v>3616.5722927460447</c:v>
                </c:pt>
                <c:pt idx="2130">
                  <c:v>3657.2309825951234</c:v>
                </c:pt>
                <c:pt idx="2131">
                  <c:v>4809.1054216115735</c:v>
                </c:pt>
                <c:pt idx="2132">
                  <c:v>3702.6612281068228</c:v>
                </c:pt>
                <c:pt idx="2133">
                  <c:v>3712.228979664389</c:v>
                </c:pt>
                <c:pt idx="2134">
                  <c:v>3866.1570829381235</c:v>
                </c:pt>
                <c:pt idx="2135">
                  <c:v>3238.1409516208805</c:v>
                </c:pt>
                <c:pt idx="2136">
                  <c:v>3279.0373601717874</c:v>
                </c:pt>
                <c:pt idx="2137">
                  <c:v>3281.222959168721</c:v>
                </c:pt>
                <c:pt idx="2138">
                  <c:v>2948.8813869087026</c:v>
                </c:pt>
                <c:pt idx="2139">
                  <c:v>2451.1649254187942</c:v>
                </c:pt>
                <c:pt idx="2140">
                  <c:v>2512.0588710689917</c:v>
                </c:pt>
                <c:pt idx="2141">
                  <c:v>2288.9993862812407</c:v>
                </c:pt>
                <c:pt idx="2142">
                  <c:v>2346.6520511349663</c:v>
                </c:pt>
                <c:pt idx="2143">
                  <c:v>3051.9997729724273</c:v>
                </c:pt>
                <c:pt idx="2144">
                  <c:v>3006.9414504556917</c:v>
                </c:pt>
                <c:pt idx="2145">
                  <c:v>2956.2361120595597</c:v>
                </c:pt>
                <c:pt idx="2146">
                  <c:v>3266.4310162826441</c:v>
                </c:pt>
                <c:pt idx="2147">
                  <c:v>2867.3609791886993</c:v>
                </c:pt>
                <c:pt idx="2148">
                  <c:v>2769.4630829645321</c:v>
                </c:pt>
                <c:pt idx="2149">
                  <c:v>2746.1667156252079</c:v>
                </c:pt>
                <c:pt idx="2150">
                  <c:v>2341.9384684725665</c:v>
                </c:pt>
                <c:pt idx="2151">
                  <c:v>2147.700298957061</c:v>
                </c:pt>
                <c:pt idx="2152">
                  <c:v>2046.7593852663413</c:v>
                </c:pt>
                <c:pt idx="2153">
                  <c:v>2310.423966136761</c:v>
                </c:pt>
                <c:pt idx="2154">
                  <c:v>2631.6807639626786</c:v>
                </c:pt>
                <c:pt idx="2155">
                  <c:v>2903.468431440182</c:v>
                </c:pt>
                <c:pt idx="2156">
                  <c:v>3140.039161730092</c:v>
                </c:pt>
                <c:pt idx="2157">
                  <c:v>3201.212132781744</c:v>
                </c:pt>
                <c:pt idx="2158">
                  <c:v>3091.9455617615022</c:v>
                </c:pt>
                <c:pt idx="2159">
                  <c:v>2865.5177639545873</c:v>
                </c:pt>
                <c:pt idx="2160">
                  <c:v>3019.4961402844638</c:v>
                </c:pt>
                <c:pt idx="2161">
                  <c:v>2931.0765348151326</c:v>
                </c:pt>
                <c:pt idx="2162">
                  <c:v>2955.206543892622</c:v>
                </c:pt>
                <c:pt idx="2163">
                  <c:v>3512.4667631601915</c:v>
                </c:pt>
                <c:pt idx="2164">
                  <c:v>3310.7148856404237</c:v>
                </c:pt>
                <c:pt idx="2165">
                  <c:v>3207.272349009756</c:v>
                </c:pt>
                <c:pt idx="2166">
                  <c:v>3008.6303568817675</c:v>
                </c:pt>
                <c:pt idx="2167">
                  <c:v>2338.0474286382087</c:v>
                </c:pt>
                <c:pt idx="2168">
                  <c:v>2183.6402005888522</c:v>
                </c:pt>
                <c:pt idx="2169">
                  <c:v>2200.0945544275455</c:v>
                </c:pt>
                <c:pt idx="2170">
                  <c:v>2448.2555268057622</c:v>
                </c:pt>
                <c:pt idx="2171">
                  <c:v>2772.7898793504573</c:v>
                </c:pt>
                <c:pt idx="2172">
                  <c:v>2833.8730890685692</c:v>
                </c:pt>
                <c:pt idx="2173">
                  <c:v>2960.7217329153791</c:v>
                </c:pt>
                <c:pt idx="2174">
                  <c:v>2836.0869315075688</c:v>
                </c:pt>
                <c:pt idx="2175">
                  <c:v>2632.3487442834303</c:v>
                </c:pt>
                <c:pt idx="2176">
                  <c:v>2659.4284727852792</c:v>
                </c:pt>
                <c:pt idx="2177">
                  <c:v>2956.2361120595597</c:v>
                </c:pt>
                <c:pt idx="2178">
                  <c:v>3118.4529030532576</c:v>
                </c:pt>
                <c:pt idx="2179">
                  <c:v>3036.3754140068777</c:v>
                </c:pt>
                <c:pt idx="2180">
                  <c:v>3493.141898940783</c:v>
                </c:pt>
                <c:pt idx="2181">
                  <c:v>3265.7021839926019</c:v>
                </c:pt>
                <c:pt idx="2182">
                  <c:v>3116.4033365827054</c:v>
                </c:pt>
                <c:pt idx="2183">
                  <c:v>3354.796042019967</c:v>
                </c:pt>
                <c:pt idx="2184">
                  <c:v>3222.0898220259696</c:v>
                </c:pt>
                <c:pt idx="2185">
                  <c:v>3343.4538606675342</c:v>
                </c:pt>
                <c:pt idx="2186">
                  <c:v>3474.4579323213547</c:v>
                </c:pt>
                <c:pt idx="2187">
                  <c:v>3653.1961553175934</c:v>
                </c:pt>
                <c:pt idx="2188">
                  <c:v>3388.1463420740329</c:v>
                </c:pt>
                <c:pt idx="2189">
                  <c:v>3557.5873817247339</c:v>
                </c:pt>
                <c:pt idx="2190">
                  <c:v>3789.7486636573449</c:v>
                </c:pt>
                <c:pt idx="2191">
                  <c:v>3635.8264381028712</c:v>
                </c:pt>
                <c:pt idx="2192">
                  <c:v>3612.965418593958</c:v>
                </c:pt>
                <c:pt idx="2193">
                  <c:v>3403.5389367779717</c:v>
                </c:pt>
                <c:pt idx="2194">
                  <c:v>3391.3416046905331</c:v>
                </c:pt>
                <c:pt idx="2195">
                  <c:v>3485.0322975879535</c:v>
                </c:pt>
                <c:pt idx="2196">
                  <c:v>3965.6671357965097</c:v>
                </c:pt>
                <c:pt idx="2197">
                  <c:v>3961.8838216611184</c:v>
                </c:pt>
                <c:pt idx="2198">
                  <c:v>4016.4498025518842</c:v>
                </c:pt>
                <c:pt idx="2199">
                  <c:v>3964.4536673938856</c:v>
                </c:pt>
                <c:pt idx="2200">
                  <c:v>3483.0045933057554</c:v>
                </c:pt>
                <c:pt idx="2201">
                  <c:v>3488.0736260521226</c:v>
                </c:pt>
                <c:pt idx="2202">
                  <c:v>3282.5342515753582</c:v>
                </c:pt>
                <c:pt idx="2203">
                  <c:v>3458.3002955401316</c:v>
                </c:pt>
                <c:pt idx="2204">
                  <c:v>6259.3951654089615</c:v>
                </c:pt>
                <c:pt idx="2205">
                  <c:v>6691.5611991398036</c:v>
                </c:pt>
                <c:pt idx="2206">
                  <c:v>5948.5093977609649</c:v>
                </c:pt>
                <c:pt idx="2207">
                  <c:v>5657.1009055534378</c:v>
                </c:pt>
                <c:pt idx="2208">
                  <c:v>3840.6594228399917</c:v>
                </c:pt>
                <c:pt idx="2209">
                  <c:v>3567.0521505293436</c:v>
                </c:pt>
                <c:pt idx="2210">
                  <c:v>3615.9952189340256</c:v>
                </c:pt>
                <c:pt idx="2211">
                  <c:v>3842.5939228963107</c:v>
                </c:pt>
                <c:pt idx="2212">
                  <c:v>3798.3587885950692</c:v>
                </c:pt>
                <c:pt idx="2213">
                  <c:v>3955.6725314208306</c:v>
                </c:pt>
                <c:pt idx="2214">
                  <c:v>3980.0112176490948</c:v>
                </c:pt>
                <c:pt idx="2215">
                  <c:v>4332.4132782989182</c:v>
                </c:pt>
                <c:pt idx="2216">
                  <c:v>4267.9110107598826</c:v>
                </c:pt>
                <c:pt idx="2217">
                  <c:v>4437.542924862355</c:v>
                </c:pt>
                <c:pt idx="2218">
                  <c:v>4397.0680258953944</c:v>
                </c:pt>
                <c:pt idx="2219">
                  <c:v>4370.0092792198993</c:v>
                </c:pt>
                <c:pt idx="2220">
                  <c:v>4804.0298555246554</c:v>
                </c:pt>
                <c:pt idx="2221">
                  <c:v>4662.2769947717898</c:v>
                </c:pt>
                <c:pt idx="2222">
                  <c:v>4883.8913706550375</c:v>
                </c:pt>
                <c:pt idx="2223">
                  <c:v>4676.5230417735875</c:v>
                </c:pt>
                <c:pt idx="2224">
                  <c:v>3993.9211305864155</c:v>
                </c:pt>
                <c:pt idx="2225">
                  <c:v>3845.7461992818862</c:v>
                </c:pt>
                <c:pt idx="2226">
                  <c:v>3981.8662134027109</c:v>
                </c:pt>
                <c:pt idx="2227">
                  <c:v>3673.293417126406</c:v>
                </c:pt>
                <c:pt idx="2228">
                  <c:v>3977.5852957977913</c:v>
                </c:pt>
                <c:pt idx="2229">
                  <c:v>4200.5866462895647</c:v>
                </c:pt>
                <c:pt idx="2230">
                  <c:v>4258.1502437507734</c:v>
                </c:pt>
                <c:pt idx="2231">
                  <c:v>4813.2765010250732</c:v>
                </c:pt>
                <c:pt idx="2232">
                  <c:v>4964.3779181395657</c:v>
                </c:pt>
                <c:pt idx="2233">
                  <c:v>5220.9119446375407</c:v>
                </c:pt>
                <c:pt idx="2234">
                  <c:v>4939.6031753825955</c:v>
                </c:pt>
                <c:pt idx="2235">
                  <c:v>5118.5977009027265</c:v>
                </c:pt>
                <c:pt idx="2236">
                  <c:v>5225.9877677713521</c:v>
                </c:pt>
                <c:pt idx="2237">
                  <c:v>4960.6422186074778</c:v>
                </c:pt>
                <c:pt idx="2238">
                  <c:v>4999.4299324983731</c:v>
                </c:pt>
                <c:pt idx="2239">
                  <c:v>4753.3680375567637</c:v>
                </c:pt>
                <c:pt idx="2240">
                  <c:v>5086.8511248184368</c:v>
                </c:pt>
                <c:pt idx="2241">
                  <c:v>5158.629825734999</c:v>
                </c:pt>
                <c:pt idx="2242">
                  <c:v>5117.978235009592</c:v>
                </c:pt>
                <c:pt idx="2243">
                  <c:v>4903.9979821881279</c:v>
                </c:pt>
                <c:pt idx="2244">
                  <c:v>4620.7591046881862</c:v>
                </c:pt>
                <c:pt idx="2245">
                  <c:v>4773.4199008587748</c:v>
                </c:pt>
                <c:pt idx="2246">
                  <c:v>4628.521655254066</c:v>
                </c:pt>
                <c:pt idx="2247">
                  <c:v>4532.29931329377</c:v>
                </c:pt>
                <c:pt idx="2248">
                  <c:v>4024.7159358658828</c:v>
                </c:pt>
                <c:pt idx="2249">
                  <c:v>4142.6365769770928</c:v>
                </c:pt>
                <c:pt idx="2250">
                  <c:v>4327.4018555390649</c:v>
                </c:pt>
                <c:pt idx="2251">
                  <c:v>4208.3102248176001</c:v>
                </c:pt>
                <c:pt idx="2252">
                  <c:v>4222.5479557588696</c:v>
                </c:pt>
                <c:pt idx="2253">
                  <c:v>3751.7657429808751</c:v>
                </c:pt>
                <c:pt idx="2254">
                  <c:v>3491.8387013436295</c:v>
                </c:pt>
                <c:pt idx="2255">
                  <c:v>3216.6891188239679</c:v>
                </c:pt>
                <c:pt idx="2256">
                  <c:v>3384.8781493189745</c:v>
                </c:pt>
                <c:pt idx="2257">
                  <c:v>3157.4446803745814</c:v>
                </c:pt>
                <c:pt idx="2258">
                  <c:v>3312.388972517103</c:v>
                </c:pt>
                <c:pt idx="2259">
                  <c:v>3629.04908602871</c:v>
                </c:pt>
                <c:pt idx="2260">
                  <c:v>4738.251018719282</c:v>
                </c:pt>
                <c:pt idx="2261">
                  <c:v>4825.1610145820305</c:v>
                </c:pt>
                <c:pt idx="2262">
                  <c:v>4576.31499101175</c:v>
                </c:pt>
                <c:pt idx="2263">
                  <c:v>5158.7673026113771</c:v>
                </c:pt>
                <c:pt idx="2264">
                  <c:v>4029.27566792164</c:v>
                </c:pt>
                <c:pt idx="2265">
                  <c:v>3964.6678121327423</c:v>
                </c:pt>
                <c:pt idx="2266">
                  <c:v>4432.6182867726311</c:v>
                </c:pt>
                <c:pt idx="2267">
                  <c:v>4091.2676268196665</c:v>
                </c:pt>
                <c:pt idx="2268">
                  <c:v>4068.5058366903104</c:v>
                </c:pt>
                <c:pt idx="2269">
                  <c:v>7775.296104805544</c:v>
                </c:pt>
                <c:pt idx="2270">
                  <c:v>9038.1411347431131</c:v>
                </c:pt>
                <c:pt idx="2271">
                  <c:v>8541.3915868536569</c:v>
                </c:pt>
                <c:pt idx="2272">
                  <c:v>12454.376877191011</c:v>
                </c:pt>
                <c:pt idx="2273">
                  <c:v>10922.212882152293</c:v>
                </c:pt>
                <c:pt idx="2274">
                  <c:v>11158.488027572632</c:v>
                </c:pt>
                <c:pt idx="2275">
                  <c:v>10637.515705181751</c:v>
                </c:pt>
                <c:pt idx="2276">
                  <c:v>6346.7876008558087</c:v>
                </c:pt>
                <c:pt idx="2277">
                  <c:v>5514.8570304051973</c:v>
                </c:pt>
                <c:pt idx="2278">
                  <c:v>4412.0673148236237</c:v>
                </c:pt>
                <c:pt idx="2279">
                  <c:v>3398.2394432886504</c:v>
                </c:pt>
                <c:pt idx="2280">
                  <c:v>3020.3770008790307</c:v>
                </c:pt>
                <c:pt idx="2281">
                  <c:v>2939.3179258722812</c:v>
                </c:pt>
                <c:pt idx="2282">
                  <c:v>2836.160723851528</c:v>
                </c:pt>
                <c:pt idx="2283">
                  <c:v>2954.691748410929</c:v>
                </c:pt>
                <c:pt idx="2284">
                  <c:v>3039.2367382906377</c:v>
                </c:pt>
                <c:pt idx="2285">
                  <c:v>3404.9181214682758</c:v>
                </c:pt>
                <c:pt idx="2286">
                  <c:v>3316.9013198264875</c:v>
                </c:pt>
                <c:pt idx="2287">
                  <c:v>3503.2037883074954</c:v>
                </c:pt>
                <c:pt idx="2288">
                  <c:v>4004.1179857593961</c:v>
                </c:pt>
                <c:pt idx="2289">
                  <c:v>3190.9146177470684</c:v>
                </c:pt>
                <c:pt idx="2290">
                  <c:v>4584.1584945721552</c:v>
                </c:pt>
                <c:pt idx="2291">
                  <c:v>4286.3635172680952</c:v>
                </c:pt>
                <c:pt idx="2292">
                  <c:v>4319.9891636562534</c:v>
                </c:pt>
                <c:pt idx="2293">
                  <c:v>4655.5707396026701</c:v>
                </c:pt>
                <c:pt idx="2294">
                  <c:v>5026.2968594650738</c:v>
                </c:pt>
                <c:pt idx="2295">
                  <c:v>4774.0463143317029</c:v>
                </c:pt>
                <c:pt idx="2296">
                  <c:v>4113.0187360504642</c:v>
                </c:pt>
                <c:pt idx="2297">
                  <c:v>4740.062659479212</c:v>
                </c:pt>
                <c:pt idx="2298">
                  <c:v>9119.4159482107498</c:v>
                </c:pt>
                <c:pt idx="2299">
                  <c:v>9692.6710209404118</c:v>
                </c:pt>
                <c:pt idx="2300">
                  <c:v>10399.775827541947</c:v>
                </c:pt>
                <c:pt idx="2301">
                  <c:v>10002.746783612296</c:v>
                </c:pt>
                <c:pt idx="2302">
                  <c:v>4329.8017893307842</c:v>
                </c:pt>
                <c:pt idx="2303">
                  <c:v>3481.5561586702242</c:v>
                </c:pt>
                <c:pt idx="2304">
                  <c:v>3009.8786262976937</c:v>
                </c:pt>
                <c:pt idx="2305">
                  <c:v>2749.6436581951566</c:v>
                </c:pt>
                <c:pt idx="2306">
                  <c:v>2532.6067525157705</c:v>
                </c:pt>
                <c:pt idx="2307">
                  <c:v>3118.5992960059084</c:v>
                </c:pt>
                <c:pt idx="2308">
                  <c:v>3072.0150724295527</c:v>
                </c:pt>
                <c:pt idx="2309">
                  <c:v>3632.1495341421105</c:v>
                </c:pt>
                <c:pt idx="2310">
                  <c:v>4085.7920218547806</c:v>
                </c:pt>
                <c:pt idx="2311">
                  <c:v>6303.3235784452409</c:v>
                </c:pt>
                <c:pt idx="2312">
                  <c:v>7288.623400350567</c:v>
                </c:pt>
                <c:pt idx="2313">
                  <c:v>6791.3132014069706</c:v>
                </c:pt>
                <c:pt idx="2314">
                  <c:v>7644.589447339531</c:v>
                </c:pt>
                <c:pt idx="2315">
                  <c:v>4386.500924505759</c:v>
                </c:pt>
                <c:pt idx="2316">
                  <c:v>3859.2832447392866</c:v>
                </c:pt>
                <c:pt idx="2317">
                  <c:v>3675.0216499962844</c:v>
                </c:pt>
                <c:pt idx="2318">
                  <c:v>2899.8593617007136</c:v>
                </c:pt>
                <c:pt idx="2319">
                  <c:v>2760.7379922159016</c:v>
                </c:pt>
                <c:pt idx="2320">
                  <c:v>3376.9605586729012</c:v>
                </c:pt>
                <c:pt idx="2321">
                  <c:v>3558.3099769791588</c:v>
                </c:pt>
                <c:pt idx="2322">
                  <c:v>3671.8531548362225</c:v>
                </c:pt>
                <c:pt idx="2323">
                  <c:v>3273.8642198638991</c:v>
                </c:pt>
                <c:pt idx="2324">
                  <c:v>3156.2748368834145</c:v>
                </c:pt>
                <c:pt idx="2325">
                  <c:v>5600.2582480059937</c:v>
                </c:pt>
                <c:pt idx="2326">
                  <c:v>6252.7072924491949</c:v>
                </c:pt>
                <c:pt idx="2327">
                  <c:v>6520.5626342040487</c:v>
                </c:pt>
                <c:pt idx="2328">
                  <c:v>7208.3000088674016</c:v>
                </c:pt>
                <c:pt idx="2329">
                  <c:v>4505.2147429096512</c:v>
                </c:pt>
                <c:pt idx="2330">
                  <c:v>4668.7024815720506</c:v>
                </c:pt>
                <c:pt idx="2331">
                  <c:v>4566.01744054351</c:v>
                </c:pt>
                <c:pt idx="2332">
                  <c:v>3696.7609466458671</c:v>
                </c:pt>
                <c:pt idx="2333">
                  <c:v>3368.5324751995504</c:v>
                </c:pt>
                <c:pt idx="2334">
                  <c:v>2222.3224093597382</c:v>
                </c:pt>
                <c:pt idx="2335">
                  <c:v>1600.3802366480231</c:v>
                </c:pt>
                <c:pt idx="2336">
                  <c:v>1817.7134331627749</c:v>
                </c:pt>
                <c:pt idx="2337">
                  <c:v>1793.1888864617795</c:v>
                </c:pt>
                <c:pt idx="2338">
                  <c:v>1633.1942837964743</c:v>
                </c:pt>
                <c:pt idx="2339">
                  <c:v>1937.294261011295</c:v>
                </c:pt>
                <c:pt idx="2340">
                  <c:v>1655.2322645643726</c:v>
                </c:pt>
                <c:pt idx="2341">
                  <c:v>1614.8066867548041</c:v>
                </c:pt>
                <c:pt idx="2342">
                  <c:v>2062.672283386346</c:v>
                </c:pt>
                <c:pt idx="2343">
                  <c:v>2046.7593852663413</c:v>
                </c:pt>
                <c:pt idx="2344">
                  <c:v>1534.3602083632722</c:v>
                </c:pt>
                <c:pt idx="2345">
                  <c:v>3454.314042639453</c:v>
                </c:pt>
                <c:pt idx="2346">
                  <c:v>3835.3568802154623</c:v>
                </c:pt>
                <c:pt idx="2347">
                  <c:v>3435.4635877800174</c:v>
                </c:pt>
                <c:pt idx="2348">
                  <c:v>4184.9212589412928</c:v>
                </c:pt>
                <c:pt idx="2349">
                  <c:v>3305.5465347617865</c:v>
                </c:pt>
                <c:pt idx="2350">
                  <c:v>3000.9194643059745</c:v>
                </c:pt>
                <c:pt idx="2351">
                  <c:v>2758.667314730119</c:v>
                </c:pt>
                <c:pt idx="2352">
                  <c:v>2327.7940275771543</c:v>
                </c:pt>
                <c:pt idx="2353">
                  <c:v>1885.1293390463106</c:v>
                </c:pt>
                <c:pt idx="2354">
                  <c:v>1809.2873175544664</c:v>
                </c:pt>
                <c:pt idx="2355">
                  <c:v>1923.522002263926</c:v>
                </c:pt>
                <c:pt idx="2356">
                  <c:v>2281.2804344329052</c:v>
                </c:pt>
                <c:pt idx="2357">
                  <c:v>2358.9194432827644</c:v>
                </c:pt>
                <c:pt idx="2358">
                  <c:v>2875.2488452643156</c:v>
                </c:pt>
                <c:pt idx="2359">
                  <c:v>3669.9087023511529</c:v>
                </c:pt>
                <c:pt idx="2360">
                  <c:v>3424.1482830559835</c:v>
                </c:pt>
                <c:pt idx="2361">
                  <c:v>3510.9472305728123</c:v>
                </c:pt>
                <c:pt idx="2362">
                  <c:v>3062.1921571837738</c:v>
                </c:pt>
                <c:pt idx="2363">
                  <c:v>2454.5216307318769</c:v>
                </c:pt>
                <c:pt idx="2364">
                  <c:v>3621.837632806506</c:v>
                </c:pt>
                <c:pt idx="2365">
                  <c:v>3620.9721542103216</c:v>
                </c:pt>
                <c:pt idx="2366">
                  <c:v>3493.8658758956008</c:v>
                </c:pt>
                <c:pt idx="2367">
                  <c:v>3825.896182296332</c:v>
                </c:pt>
                <c:pt idx="2368">
                  <c:v>2114.7368122143671</c:v>
                </c:pt>
                <c:pt idx="2369">
                  <c:v>2369.5378405400552</c:v>
                </c:pt>
                <c:pt idx="2370">
                  <c:v>2616.2394968634471</c:v>
                </c:pt>
                <c:pt idx="2371">
                  <c:v>2384.6374966683798</c:v>
                </c:pt>
                <c:pt idx="2372">
                  <c:v>2729.8130954634398</c:v>
                </c:pt>
                <c:pt idx="2373">
                  <c:v>2571.4367517447099</c:v>
                </c:pt>
                <c:pt idx="2374">
                  <c:v>2320.7571636587381</c:v>
                </c:pt>
                <c:pt idx="2375">
                  <c:v>2518.5371955884621</c:v>
                </c:pt>
                <c:pt idx="2376">
                  <c:v>2308.5516941039823</c:v>
                </c:pt>
                <c:pt idx="2377">
                  <c:v>2130.5449361139908</c:v>
                </c:pt>
                <c:pt idx="2378">
                  <c:v>2971.161434922833</c:v>
                </c:pt>
                <c:pt idx="2379">
                  <c:v>2605.3226320468821</c:v>
                </c:pt>
                <c:pt idx="2380">
                  <c:v>2591.6532626464032</c:v>
                </c:pt>
                <c:pt idx="2381">
                  <c:v>2780.8468179572374</c:v>
                </c:pt>
                <c:pt idx="2382">
                  <c:v>2350.2429390964098</c:v>
                </c:pt>
                <c:pt idx="2383">
                  <c:v>2145.2177848615684</c:v>
                </c:pt>
                <c:pt idx="2384">
                  <c:v>2103.2151585030369</c:v>
                </c:pt>
                <c:pt idx="2385">
                  <c:v>1678.0191733753309</c:v>
                </c:pt>
                <c:pt idx="2386">
                  <c:v>1886.1900266390294</c:v>
                </c:pt>
                <c:pt idx="2387">
                  <c:v>2301.4361764588393</c:v>
                </c:pt>
                <c:pt idx="2388">
                  <c:v>2244.086523112841</c:v>
                </c:pt>
                <c:pt idx="2389">
                  <c:v>2237.0333768427372</c:v>
                </c:pt>
                <c:pt idx="2390">
                  <c:v>2363.4812505650334</c:v>
                </c:pt>
                <c:pt idx="2391">
                  <c:v>2333.4075638847426</c:v>
                </c:pt>
                <c:pt idx="2392">
                  <c:v>1984.0210693092085</c:v>
                </c:pt>
                <c:pt idx="2393">
                  <c:v>2184.0159537326545</c:v>
                </c:pt>
                <c:pt idx="2394">
                  <c:v>2103.8930033259094</c:v>
                </c:pt>
                <c:pt idx="2395">
                  <c:v>2250.0131076280959</c:v>
                </c:pt>
                <c:pt idx="2396">
                  <c:v>2676.9265600489452</c:v>
                </c:pt>
                <c:pt idx="2397">
                  <c:v>3955.3155250512064</c:v>
                </c:pt>
                <c:pt idx="2398">
                  <c:v>4349.2064298638143</c:v>
                </c:pt>
                <c:pt idx="2399">
                  <c:v>8056.7195066376589</c:v>
                </c:pt>
                <c:pt idx="2400">
                  <c:v>8057.399913137313</c:v>
                </c:pt>
                <c:pt idx="2401">
                  <c:v>6993.3342838534154</c:v>
                </c:pt>
                <c:pt idx="2402">
                  <c:v>6596.2858898025006</c:v>
                </c:pt>
                <c:pt idx="2403">
                  <c:v>2464.9627057299949</c:v>
                </c:pt>
                <c:pt idx="2404">
                  <c:v>2627.5983890756033</c:v>
                </c:pt>
                <c:pt idx="2405">
                  <c:v>2579.9112448124215</c:v>
                </c:pt>
                <c:pt idx="2406">
                  <c:v>2607.1052062110975</c:v>
                </c:pt>
                <c:pt idx="2407">
                  <c:v>3091.0665173809975</c:v>
                </c:pt>
                <c:pt idx="2408">
                  <c:v>3011.2002744781785</c:v>
                </c:pt>
                <c:pt idx="2409">
                  <c:v>2867.3609791886993</c:v>
                </c:pt>
                <c:pt idx="2410">
                  <c:v>2956.3096514795907</c:v>
                </c:pt>
                <c:pt idx="2411">
                  <c:v>2896.0289212861098</c:v>
                </c:pt>
                <c:pt idx="2412">
                  <c:v>2733.1436322093941</c:v>
                </c:pt>
                <c:pt idx="2413">
                  <c:v>2801.9044187525287</c:v>
                </c:pt>
                <c:pt idx="2414">
                  <c:v>2805.2281516729854</c:v>
                </c:pt>
                <c:pt idx="2415">
                  <c:v>2394.2770356447436</c:v>
                </c:pt>
                <c:pt idx="2416">
                  <c:v>2546.14997932408</c:v>
                </c:pt>
                <c:pt idx="2417">
                  <c:v>4358.7985726566985</c:v>
                </c:pt>
                <c:pt idx="2418">
                  <c:v>6057.7374553661793</c:v>
                </c:pt>
                <c:pt idx="2419">
                  <c:v>5869.1521212193184</c:v>
                </c:pt>
                <c:pt idx="2420">
                  <c:v>5860.962750504259</c:v>
                </c:pt>
                <c:pt idx="2421">
                  <c:v>4137.4536262606271</c:v>
                </c:pt>
                <c:pt idx="2422">
                  <c:v>2391.9607928427868</c:v>
                </c:pt>
                <c:pt idx="2423">
                  <c:v>2569.726741281338</c:v>
                </c:pt>
                <c:pt idx="2424">
                  <c:v>2361.1630271691829</c:v>
                </c:pt>
                <c:pt idx="2425">
                  <c:v>3953.1734054163098</c:v>
                </c:pt>
                <c:pt idx="2426">
                  <c:v>3663.1382451327518</c:v>
                </c:pt>
                <c:pt idx="2427">
                  <c:v>3498.0646364302374</c:v>
                </c:pt>
                <c:pt idx="2428">
                  <c:v>3837.7932890322991</c:v>
                </c:pt>
                <c:pt idx="2429">
                  <c:v>1972.3071267800406</c:v>
                </c:pt>
                <c:pt idx="2430">
                  <c:v>2119.4799674502574</c:v>
                </c:pt>
                <c:pt idx="2431">
                  <c:v>2069.4576750118285</c:v>
                </c:pt>
                <c:pt idx="2432">
                  <c:v>2449.8221553685144</c:v>
                </c:pt>
                <c:pt idx="2433">
                  <c:v>2159.358333024662</c:v>
                </c:pt>
                <c:pt idx="2434">
                  <c:v>1873.1566147953272</c:v>
                </c:pt>
                <c:pt idx="2435">
                  <c:v>2312.9701005653478</c:v>
                </c:pt>
                <c:pt idx="2436">
                  <c:v>3620.2509049898945</c:v>
                </c:pt>
                <c:pt idx="2437">
                  <c:v>3805.7473648982123</c:v>
                </c:pt>
                <c:pt idx="2438">
                  <c:v>3972.1619987459853</c:v>
                </c:pt>
                <c:pt idx="2439">
                  <c:v>5062.0369556606747</c:v>
                </c:pt>
                <c:pt idx="2440">
                  <c:v>3747.0238082082942</c:v>
                </c:pt>
                <c:pt idx="2441">
                  <c:v>4286.3635172680952</c:v>
                </c:pt>
                <c:pt idx="2442">
                  <c:v>4175.8446297086775</c:v>
                </c:pt>
                <c:pt idx="2443">
                  <c:v>2992.1049221628346</c:v>
                </c:pt>
                <c:pt idx="2444">
                  <c:v>2614.7544060763903</c:v>
                </c:pt>
                <c:pt idx="2445">
                  <c:v>1899.4460570304655</c:v>
                </c:pt>
                <c:pt idx="2446">
                  <c:v>2118.5012715300545</c:v>
                </c:pt>
                <c:pt idx="2447">
                  <c:v>2171.2381719714031</c:v>
                </c:pt>
                <c:pt idx="2448">
                  <c:v>2198.6673023854382</c:v>
                </c:pt>
                <c:pt idx="2449">
                  <c:v>2166.351365162991</c:v>
                </c:pt>
                <c:pt idx="2450">
                  <c:v>3374.926384746097</c:v>
                </c:pt>
                <c:pt idx="2451">
                  <c:v>3383.0623509879224</c:v>
                </c:pt>
                <c:pt idx="2452">
                  <c:v>3602.2867989763618</c:v>
                </c:pt>
                <c:pt idx="2453">
                  <c:v>3816.7912937388755</c:v>
                </c:pt>
                <c:pt idx="2454">
                  <c:v>3060.7991303689778</c:v>
                </c:pt>
                <c:pt idx="2455">
                  <c:v>2843.7605047496036</c:v>
                </c:pt>
                <c:pt idx="2456">
                  <c:v>2803.7509758095257</c:v>
                </c:pt>
                <c:pt idx="2457">
                  <c:v>2772.0506184026599</c:v>
                </c:pt>
                <c:pt idx="2458">
                  <c:v>2069.3069021776319</c:v>
                </c:pt>
                <c:pt idx="2459">
                  <c:v>7400.2702793558128</c:v>
                </c:pt>
                <c:pt idx="2460">
                  <c:v>6979.0188333964907</c:v>
                </c:pt>
                <c:pt idx="2461">
                  <c:v>6805.4039033637382</c:v>
                </c:pt>
                <c:pt idx="2462">
                  <c:v>6925.7525501791388</c:v>
                </c:pt>
                <c:pt idx="2463">
                  <c:v>9677.6298291184939</c:v>
                </c:pt>
                <c:pt idx="2464">
                  <c:v>9532.9638778087683</c:v>
                </c:pt>
                <c:pt idx="2465">
                  <c:v>11709.282591210213</c:v>
                </c:pt>
                <c:pt idx="2466">
                  <c:v>11751.47566477675</c:v>
                </c:pt>
                <c:pt idx="2467">
                  <c:v>2860.7249507582746</c:v>
                </c:pt>
                <c:pt idx="2468">
                  <c:v>2498.8752084057778</c:v>
                </c:pt>
                <c:pt idx="2469">
                  <c:v>2472.8660692437552</c:v>
                </c:pt>
                <c:pt idx="2470">
                  <c:v>2265.2377405762672</c:v>
                </c:pt>
                <c:pt idx="2471">
                  <c:v>2269.5864619561471</c:v>
                </c:pt>
                <c:pt idx="2472">
                  <c:v>3793.6952481130138</c:v>
                </c:pt>
                <c:pt idx="2473">
                  <c:v>4119.0581339104101</c:v>
                </c:pt>
                <c:pt idx="2474">
                  <c:v>4149.4512542122975</c:v>
                </c:pt>
                <c:pt idx="2475">
                  <c:v>4278.729278546758</c:v>
                </c:pt>
                <c:pt idx="2476">
                  <c:v>2668.6976032978855</c:v>
                </c:pt>
                <c:pt idx="2477">
                  <c:v>2493.0639165565372</c:v>
                </c:pt>
                <c:pt idx="2478">
                  <c:v>4274.2044317084365</c:v>
                </c:pt>
                <c:pt idx="2479">
                  <c:v>4571.1316089481115</c:v>
                </c:pt>
                <c:pt idx="2480">
                  <c:v>4654.2432905165479</c:v>
                </c:pt>
                <c:pt idx="2481">
                  <c:v>4571.9021654198878</c:v>
                </c:pt>
                <c:pt idx="2482">
                  <c:v>2906.046110438183</c:v>
                </c:pt>
                <c:pt idx="2483">
                  <c:v>2743.3553201248869</c:v>
                </c:pt>
                <c:pt idx="2484">
                  <c:v>2623.4413072210737</c:v>
                </c:pt>
                <c:pt idx="2485">
                  <c:v>2803.3816721523181</c:v>
                </c:pt>
                <c:pt idx="2486">
                  <c:v>3499.5123639334925</c:v>
                </c:pt>
                <c:pt idx="2487">
                  <c:v>7214.438265199773</c:v>
                </c:pt>
                <c:pt idx="2488">
                  <c:v>7142.6722431243397</c:v>
                </c:pt>
                <c:pt idx="2489">
                  <c:v>6966.5026777433231</c:v>
                </c:pt>
                <c:pt idx="2490">
                  <c:v>6255.4885802706704</c:v>
                </c:pt>
                <c:pt idx="2491">
                  <c:v>2355.0302339298651</c:v>
                </c:pt>
                <c:pt idx="2492">
                  <c:v>2541.3137022717856</c:v>
                </c:pt>
                <c:pt idx="2493">
                  <c:v>2619.7292160517536</c:v>
                </c:pt>
                <c:pt idx="2494">
                  <c:v>2779.442530054599</c:v>
                </c:pt>
                <c:pt idx="2495">
                  <c:v>2778.703408671543</c:v>
                </c:pt>
                <c:pt idx="2496">
                  <c:v>2874.6591596771032</c:v>
                </c:pt>
                <c:pt idx="2497">
                  <c:v>2838.0792703740299</c:v>
                </c:pt>
                <c:pt idx="2498">
                  <c:v>2929.9726293766871</c:v>
                </c:pt>
                <c:pt idx="2499">
                  <c:v>2757.0402685576119</c:v>
                </c:pt>
                <c:pt idx="2500">
                  <c:v>2995.3371802312322</c:v>
                </c:pt>
                <c:pt idx="2501">
                  <c:v>3382.9170829346403</c:v>
                </c:pt>
                <c:pt idx="2502">
                  <c:v>3346.5078961215913</c:v>
                </c:pt>
                <c:pt idx="2503">
                  <c:v>3365.6257556919008</c:v>
                </c:pt>
                <c:pt idx="2504">
                  <c:v>3024.1938054161146</c:v>
                </c:pt>
                <c:pt idx="2505">
                  <c:v>2746.6845798459835</c:v>
                </c:pt>
                <c:pt idx="2506">
                  <c:v>2691.1559204217046</c:v>
                </c:pt>
                <c:pt idx="2507">
                  <c:v>2807.665356233716</c:v>
                </c:pt>
                <c:pt idx="2508">
                  <c:v>2903.6893827975728</c:v>
                </c:pt>
                <c:pt idx="2509">
                  <c:v>2653.7174823861569</c:v>
                </c:pt>
                <c:pt idx="2510">
                  <c:v>2577.6069769007154</c:v>
                </c:pt>
                <c:pt idx="2511">
                  <c:v>2489.2637156187557</c:v>
                </c:pt>
                <c:pt idx="2512">
                  <c:v>2692.5637233639136</c:v>
                </c:pt>
                <c:pt idx="2513">
                  <c:v>2917.9009870933369</c:v>
                </c:pt>
                <c:pt idx="2514">
                  <c:v>3176.1567772063427</c:v>
                </c:pt>
                <c:pt idx="2515">
                  <c:v>3221.5789810605347</c:v>
                </c:pt>
                <c:pt idx="2516">
                  <c:v>3024.48738839617</c:v>
                </c:pt>
                <c:pt idx="2517">
                  <c:v>2904.2785795950331</c:v>
                </c:pt>
                <c:pt idx="2518">
                  <c:v>2613.6405472783372</c:v>
                </c:pt>
                <c:pt idx="2519">
                  <c:v>2639.1762670935132</c:v>
                </c:pt>
                <c:pt idx="2520">
                  <c:v>2582.7356279850937</c:v>
                </c:pt>
                <c:pt idx="2521">
                  <c:v>2633.313582571689</c:v>
                </c:pt>
                <c:pt idx="2522">
                  <c:v>2985.4190722582862</c:v>
                </c:pt>
                <c:pt idx="2523">
                  <c:v>3050.679676762782</c:v>
                </c:pt>
                <c:pt idx="2524">
                  <c:v>3027.790025962051</c:v>
                </c:pt>
                <c:pt idx="2525">
                  <c:v>3078.9041124065407</c:v>
                </c:pt>
                <c:pt idx="2526">
                  <c:v>2805.7451485693455</c:v>
                </c:pt>
                <c:pt idx="2527">
                  <c:v>2287.1260054740123</c:v>
                </c:pt>
                <c:pt idx="2528">
                  <c:v>2528.140826640185</c:v>
                </c:pt>
                <c:pt idx="2529">
                  <c:v>2438.1827102741227</c:v>
                </c:pt>
                <c:pt idx="2530">
                  <c:v>2412.5029053292237</c:v>
                </c:pt>
                <c:pt idx="2531">
                  <c:v>2774.9336484055966</c:v>
                </c:pt>
                <c:pt idx="2532">
                  <c:v>2654.310874838382</c:v>
                </c:pt>
                <c:pt idx="2533">
                  <c:v>2513.7716457084753</c:v>
                </c:pt>
                <c:pt idx="2534">
                  <c:v>2472.045989904087</c:v>
                </c:pt>
                <c:pt idx="2535">
                  <c:v>2486.4319311240688</c:v>
                </c:pt>
                <c:pt idx="2536">
                  <c:v>2543.2482917145826</c:v>
                </c:pt>
                <c:pt idx="2537">
                  <c:v>2618.6155131035484</c:v>
                </c:pt>
                <c:pt idx="2538">
                  <c:v>2797.8416520673782</c:v>
                </c:pt>
                <c:pt idx="2539">
                  <c:v>2948.440054086037</c:v>
                </c:pt>
                <c:pt idx="2540">
                  <c:v>2722.1886849449947</c:v>
                </c:pt>
                <c:pt idx="2541">
                  <c:v>2887.9983681919985</c:v>
                </c:pt>
                <c:pt idx="2542">
                  <c:v>2856.668981696479</c:v>
                </c:pt>
                <c:pt idx="2543">
                  <c:v>2863.379512861371</c:v>
                </c:pt>
                <c:pt idx="2544">
                  <c:v>3179.9564300510101</c:v>
                </c:pt>
                <c:pt idx="2545">
                  <c:v>3157.5909080193378</c:v>
                </c:pt>
                <c:pt idx="2546">
                  <c:v>3363.3002014420927</c:v>
                </c:pt>
                <c:pt idx="2547">
                  <c:v>3275.6858373084106</c:v>
                </c:pt>
                <c:pt idx="2548">
                  <c:v>3518.9059279002249</c:v>
                </c:pt>
                <c:pt idx="2549">
                  <c:v>3364.8990370468237</c:v>
                </c:pt>
                <c:pt idx="2550">
                  <c:v>3183.2442527194507</c:v>
                </c:pt>
                <c:pt idx="2551">
                  <c:v>3290.4737822567113</c:v>
                </c:pt>
                <c:pt idx="2552">
                  <c:v>3115.9641279499047</c:v>
                </c:pt>
                <c:pt idx="2553">
                  <c:v>3316.6829941640608</c:v>
                </c:pt>
                <c:pt idx="2554">
                  <c:v>3310.4965204349719</c:v>
                </c:pt>
                <c:pt idx="2555">
                  <c:v>3260.2354475236498</c:v>
                </c:pt>
                <c:pt idx="2556">
                  <c:v>3701.653936794959</c:v>
                </c:pt>
                <c:pt idx="2557">
                  <c:v>3703.1648623659275</c:v>
                </c:pt>
                <c:pt idx="2558">
                  <c:v>3748.7482262826525</c:v>
                </c:pt>
                <c:pt idx="2559">
                  <c:v>3941.5321161812171</c:v>
                </c:pt>
                <c:pt idx="2560">
                  <c:v>3088.5025103911757</c:v>
                </c:pt>
                <c:pt idx="2561">
                  <c:v>3365.1170542682521</c:v>
                </c:pt>
                <c:pt idx="2562">
                  <c:v>3719.4209712282754</c:v>
                </c:pt>
                <c:pt idx="2563">
                  <c:v>3761.7503355988301</c:v>
                </c:pt>
                <c:pt idx="2564">
                  <c:v>4027.8508198866621</c:v>
                </c:pt>
                <c:pt idx="2565">
                  <c:v>4012.4585086023435</c:v>
                </c:pt>
                <c:pt idx="2566">
                  <c:v>3982.6509877420031</c:v>
                </c:pt>
                <c:pt idx="2567">
                  <c:v>3875.9641478247941</c:v>
                </c:pt>
                <c:pt idx="2568">
                  <c:v>3957.3147107907571</c:v>
                </c:pt>
                <c:pt idx="2569">
                  <c:v>3167.3867472121492</c:v>
                </c:pt>
                <c:pt idx="2570">
                  <c:v>3225.6654960233718</c:v>
                </c:pt>
                <c:pt idx="2571">
                  <c:v>2884.3140118261799</c:v>
                </c:pt>
                <c:pt idx="2572">
                  <c:v>2879.0815596692264</c:v>
                </c:pt>
                <c:pt idx="2573">
                  <c:v>3185.0706851803698</c:v>
                </c:pt>
                <c:pt idx="2574">
                  <c:v>2838.1530585316941</c:v>
                </c:pt>
                <c:pt idx="2575">
                  <c:v>2972.7050691079348</c:v>
                </c:pt>
                <c:pt idx="2576">
                  <c:v>6748.0214863745496</c:v>
                </c:pt>
                <c:pt idx="2577">
                  <c:v>7262.9823523540981</c:v>
                </c:pt>
                <c:pt idx="2578">
                  <c:v>7492.0272966888733</c:v>
                </c:pt>
                <c:pt idx="2579">
                  <c:v>7492.0272966888733</c:v>
                </c:pt>
                <c:pt idx="2580">
                  <c:v>4437.12084280001</c:v>
                </c:pt>
                <c:pt idx="2581">
                  <c:v>4151.3676246860996</c:v>
                </c:pt>
                <c:pt idx="2582">
                  <c:v>4887.913736292161</c:v>
                </c:pt>
                <c:pt idx="2583">
                  <c:v>4310.5972995967604</c:v>
                </c:pt>
                <c:pt idx="2584">
                  <c:v>3960.3132614423521</c:v>
                </c:pt>
                <c:pt idx="2585">
                  <c:v>3802.4478156748228</c:v>
                </c:pt>
                <c:pt idx="2586">
                  <c:v>3435.1734989029355</c:v>
                </c:pt>
                <c:pt idx="2587">
                  <c:v>4201.791362373624</c:v>
                </c:pt>
                <c:pt idx="2588">
                  <c:v>4032.4101152569056</c:v>
                </c:pt>
                <c:pt idx="2589">
                  <c:v>3609.3581567602232</c:v>
                </c:pt>
                <c:pt idx="2590">
                  <c:v>3499.0780521952547</c:v>
                </c:pt>
                <c:pt idx="2591">
                  <c:v>2705.0832965797745</c:v>
                </c:pt>
                <c:pt idx="2592">
                  <c:v>2530.0016969321296</c:v>
                </c:pt>
                <c:pt idx="2593">
                  <c:v>3498.0646364302374</c:v>
                </c:pt>
                <c:pt idx="2594">
                  <c:v>3571.9641110664234</c:v>
                </c:pt>
                <c:pt idx="2595">
                  <c:v>3308.8223408260383</c:v>
                </c:pt>
                <c:pt idx="2596">
                  <c:v>3299.9405382317491</c:v>
                </c:pt>
                <c:pt idx="2597">
                  <c:v>2691.4523046403192</c:v>
                </c:pt>
                <c:pt idx="2598">
                  <c:v>2590.4643737119623</c:v>
                </c:pt>
                <c:pt idx="2599">
                  <c:v>2825.9021006822586</c:v>
                </c:pt>
                <c:pt idx="2600">
                  <c:v>6505.4062415333465</c:v>
                </c:pt>
                <c:pt idx="2601">
                  <c:v>6010.3560099331662</c:v>
                </c:pt>
                <c:pt idx="2602">
                  <c:v>8850.7355080321431</c:v>
                </c:pt>
                <c:pt idx="2603">
                  <c:v>8957.4677570657805</c:v>
                </c:pt>
                <c:pt idx="2604">
                  <c:v>7191.0924901841208</c:v>
                </c:pt>
                <c:pt idx="2605">
                  <c:v>7212.0726481662132</c:v>
                </c:pt>
                <c:pt idx="2606">
                  <c:v>4104.7749264226295</c:v>
                </c:pt>
                <c:pt idx="2607">
                  <c:v>4354.0028597894125</c:v>
                </c:pt>
                <c:pt idx="2608">
                  <c:v>3359.8842557435855</c:v>
                </c:pt>
                <c:pt idx="2609">
                  <c:v>3549.2764217094518</c:v>
                </c:pt>
                <c:pt idx="2610">
                  <c:v>3359.6662050262094</c:v>
                </c:pt>
                <c:pt idx="2611">
                  <c:v>3652.5476555763744</c:v>
                </c:pt>
                <c:pt idx="2612">
                  <c:v>4586.8192413216457</c:v>
                </c:pt>
                <c:pt idx="2613">
                  <c:v>5330.4018088551238</c:v>
                </c:pt>
                <c:pt idx="2614">
                  <c:v>6799.2360615236685</c:v>
                </c:pt>
                <c:pt idx="2615">
                  <c:v>6301.8692141021602</c:v>
                </c:pt>
                <c:pt idx="2616">
                  <c:v>5504.5298489131965</c:v>
                </c:pt>
                <c:pt idx="2617">
                  <c:v>4662.2071453137323</c:v>
                </c:pt>
                <c:pt idx="2618">
                  <c:v>3953.0305924783461</c:v>
                </c:pt>
                <c:pt idx="2619">
                  <c:v>3727.4022658807226</c:v>
                </c:pt>
                <c:pt idx="2620">
                  <c:v>3775.752447952982</c:v>
                </c:pt>
                <c:pt idx="2621">
                  <c:v>3424.801191679202</c:v>
                </c:pt>
                <c:pt idx="2622">
                  <c:v>3457.5030824877322</c:v>
                </c:pt>
                <c:pt idx="2623">
                  <c:v>3443.0050276764669</c:v>
                </c:pt>
                <c:pt idx="2624">
                  <c:v>3480.9043428469449</c:v>
                </c:pt>
                <c:pt idx="2625">
                  <c:v>3951.1025571045466</c:v>
                </c:pt>
                <c:pt idx="2626">
                  <c:v>3779.700695566833</c:v>
                </c:pt>
                <c:pt idx="2627">
                  <c:v>3724.238738019485</c:v>
                </c:pt>
                <c:pt idx="2628">
                  <c:v>3486.9874687176198</c:v>
                </c:pt>
                <c:pt idx="2629">
                  <c:v>4257.3013418368064</c:v>
                </c:pt>
                <c:pt idx="2630">
                  <c:v>4208.8770203925669</c:v>
                </c:pt>
                <c:pt idx="2631">
                  <c:v>4319.6361356829293</c:v>
                </c:pt>
                <c:pt idx="2632">
                  <c:v>6237.4053197447211</c:v>
                </c:pt>
                <c:pt idx="2633">
                  <c:v>5852.5024529718794</c:v>
                </c:pt>
                <c:pt idx="2634">
                  <c:v>6691.8219525497407</c:v>
                </c:pt>
                <c:pt idx="2635">
                  <c:v>6930.3408296341076</c:v>
                </c:pt>
                <c:pt idx="2636">
                  <c:v>4850.3745135338977</c:v>
                </c:pt>
                <c:pt idx="2637">
                  <c:v>4189.7421848154627</c:v>
                </c:pt>
                <c:pt idx="2638">
                  <c:v>4399.9557597534731</c:v>
                </c:pt>
                <c:pt idx="2639">
                  <c:v>4314.7639537556097</c:v>
                </c:pt>
                <c:pt idx="2640">
                  <c:v>4306.0769287846051</c:v>
                </c:pt>
                <c:pt idx="2641">
                  <c:v>4609.9163102223538</c:v>
                </c:pt>
                <c:pt idx="2642">
                  <c:v>4493.2789764255285</c:v>
                </c:pt>
                <c:pt idx="2643">
                  <c:v>4199.9488372784108</c:v>
                </c:pt>
                <c:pt idx="2644">
                  <c:v>3679.845827348996</c:v>
                </c:pt>
                <c:pt idx="2645">
                  <c:v>4683.9228516798466</c:v>
                </c:pt>
                <c:pt idx="2646">
                  <c:v>6917.4140983344987</c:v>
                </c:pt>
                <c:pt idx="2647">
                  <c:v>8542.6041306718253</c:v>
                </c:pt>
                <c:pt idx="2648">
                  <c:v>9208.0570224775001</c:v>
                </c:pt>
                <c:pt idx="2649">
                  <c:v>8966.2206689808518</c:v>
                </c:pt>
                <c:pt idx="2650">
                  <c:v>6863.4427647558041</c:v>
                </c:pt>
                <c:pt idx="2651">
                  <c:v>5467.2678989591077</c:v>
                </c:pt>
                <c:pt idx="2652">
                  <c:v>5448.2790524596348</c:v>
                </c:pt>
                <c:pt idx="2653">
                  <c:v>5114.8118798313662</c:v>
                </c:pt>
                <c:pt idx="2654">
                  <c:v>6280.5740201612934</c:v>
                </c:pt>
                <c:pt idx="2655">
                  <c:v>6122.6761420345865</c:v>
                </c:pt>
                <c:pt idx="2656">
                  <c:v>5616.9840529658832</c:v>
                </c:pt>
                <c:pt idx="2657">
                  <c:v>4767.1550752772018</c:v>
                </c:pt>
                <c:pt idx="2658">
                  <c:v>4215.2527867360041</c:v>
                </c:pt>
                <c:pt idx="2659">
                  <c:v>5435.2725591012277</c:v>
                </c:pt>
                <c:pt idx="2660">
                  <c:v>6612.3078896487132</c:v>
                </c:pt>
                <c:pt idx="2661">
                  <c:v>8058.8843712788075</c:v>
                </c:pt>
                <c:pt idx="2662">
                  <c:v>8423.6018705409952</c:v>
                </c:pt>
                <c:pt idx="2663">
                  <c:v>7928.5319030620158</c:v>
                </c:pt>
                <c:pt idx="2664">
                  <c:v>6360.5130213871598</c:v>
                </c:pt>
                <c:pt idx="2665">
                  <c:v>4552.7728089201264</c:v>
                </c:pt>
                <c:pt idx="2666">
                  <c:v>4296.1157456482761</c:v>
                </c:pt>
                <c:pt idx="2667">
                  <c:v>3867.3741761711426</c:v>
                </c:pt>
                <c:pt idx="2668">
                  <c:v>4672.9621350397356</c:v>
                </c:pt>
                <c:pt idx="2669">
                  <c:v>4731.8397558345459</c:v>
                </c:pt>
                <c:pt idx="2670">
                  <c:v>5413.5370578747243</c:v>
                </c:pt>
                <c:pt idx="2671">
                  <c:v>5180.7556135179475</c:v>
                </c:pt>
                <c:pt idx="2672">
                  <c:v>5187.4863575282507</c:v>
                </c:pt>
                <c:pt idx="2673">
                  <c:v>5735.0808981601149</c:v>
                </c:pt>
                <c:pt idx="2674">
                  <c:v>5304.4176199901849</c:v>
                </c:pt>
                <c:pt idx="2675">
                  <c:v>5516.6910892254673</c:v>
                </c:pt>
                <c:pt idx="2676">
                  <c:v>4718.6646739784628</c:v>
                </c:pt>
                <c:pt idx="2677">
                  <c:v>4326.9783192030154</c:v>
                </c:pt>
                <c:pt idx="2678">
                  <c:v>3792.7624613945372</c:v>
                </c:pt>
                <c:pt idx="2679">
                  <c:v>3171.3335370495915</c:v>
                </c:pt>
                <c:pt idx="2680">
                  <c:v>3258.4130081920885</c:v>
                </c:pt>
                <c:pt idx="2681">
                  <c:v>4049.6442091451026</c:v>
                </c:pt>
                <c:pt idx="2682">
                  <c:v>4146.7539486973546</c:v>
                </c:pt>
                <c:pt idx="2683">
                  <c:v>6512.1653089914471</c:v>
                </c:pt>
                <c:pt idx="2684">
                  <c:v>7418.0387065396644</c:v>
                </c:pt>
                <c:pt idx="2685">
                  <c:v>6647.71940356493</c:v>
                </c:pt>
                <c:pt idx="2686">
                  <c:v>6827.0127613190562</c:v>
                </c:pt>
                <c:pt idx="2687">
                  <c:v>4882.5042270645499</c:v>
                </c:pt>
                <c:pt idx="2688">
                  <c:v>4222.0522196772508</c:v>
                </c:pt>
                <c:pt idx="2689">
                  <c:v>4816.6824684231542</c:v>
                </c:pt>
                <c:pt idx="2690">
                  <c:v>4854.1929580834694</c:v>
                </c:pt>
                <c:pt idx="2691">
                  <c:v>4720.8957652114332</c:v>
                </c:pt>
                <c:pt idx="2692">
                  <c:v>9051.8455958301201</c:v>
                </c:pt>
                <c:pt idx="2693">
                  <c:v>8731.3020640220493</c:v>
                </c:pt>
                <c:pt idx="2694">
                  <c:v>8838.5264947600663</c:v>
                </c:pt>
                <c:pt idx="2695">
                  <c:v>8823.316056299489</c:v>
                </c:pt>
                <c:pt idx="2696">
                  <c:v>3955.1013193679973</c:v>
                </c:pt>
                <c:pt idx="2697">
                  <c:v>5630.9262741827406</c:v>
                </c:pt>
                <c:pt idx="2698">
                  <c:v>11485.005686846562</c:v>
                </c:pt>
                <c:pt idx="2699">
                  <c:v>11842.764653669205</c:v>
                </c:pt>
                <c:pt idx="2700">
                  <c:v>12067.646906899754</c:v>
                </c:pt>
                <c:pt idx="2701">
                  <c:v>11000.421321272384</c:v>
                </c:pt>
                <c:pt idx="2702">
                  <c:v>7950.2841886272654</c:v>
                </c:pt>
                <c:pt idx="2703">
                  <c:v>8120.8424822478555</c:v>
                </c:pt>
                <c:pt idx="2704">
                  <c:v>8145.3231861242093</c:v>
                </c:pt>
                <c:pt idx="2705">
                  <c:v>7645.9099080883898</c:v>
                </c:pt>
                <c:pt idx="2706">
                  <c:v>4458.3587087914348</c:v>
                </c:pt>
                <c:pt idx="2707">
                  <c:v>3661.193286024034</c:v>
                </c:pt>
                <c:pt idx="2708">
                  <c:v>3089.821166283451</c:v>
                </c:pt>
                <c:pt idx="2709">
                  <c:v>3038.4297219896689</c:v>
                </c:pt>
                <c:pt idx="2710">
                  <c:v>2966.6771573089063</c:v>
                </c:pt>
                <c:pt idx="2711">
                  <c:v>2717.3022754983976</c:v>
                </c:pt>
                <c:pt idx="2712">
                  <c:v>2791.2663631783798</c:v>
                </c:pt>
                <c:pt idx="2713">
                  <c:v>2472.9406209792942</c:v>
                </c:pt>
                <c:pt idx="2714">
                  <c:v>2364.9020235016942</c:v>
                </c:pt>
                <c:pt idx="2715">
                  <c:v>2279.6315130451694</c:v>
                </c:pt>
                <c:pt idx="2716">
                  <c:v>2514.3673741798848</c:v>
                </c:pt>
                <c:pt idx="2717">
                  <c:v>2522.780978681054</c:v>
                </c:pt>
                <c:pt idx="2718">
                  <c:v>3407.6037415233441</c:v>
                </c:pt>
                <c:pt idx="2719">
                  <c:v>3551.0110522699542</c:v>
                </c:pt>
                <c:pt idx="2720">
                  <c:v>3704.028217703104</c:v>
                </c:pt>
                <c:pt idx="2721">
                  <c:v>4350.1939887609333</c:v>
                </c:pt>
                <c:pt idx="2722">
                  <c:v>3328.1795801604167</c:v>
                </c:pt>
                <c:pt idx="2723">
                  <c:v>3341.926740359515</c:v>
                </c:pt>
                <c:pt idx="2724">
                  <c:v>3206.761287686415</c:v>
                </c:pt>
                <c:pt idx="2725">
                  <c:v>3740.1971101155505</c:v>
                </c:pt>
                <c:pt idx="2726">
                  <c:v>4269.1839365600608</c:v>
                </c:pt>
                <c:pt idx="2727">
                  <c:v>5109.0289932424203</c:v>
                </c:pt>
                <c:pt idx="2728">
                  <c:v>5633.0238057733513</c:v>
                </c:pt>
                <c:pt idx="2729">
                  <c:v>4965.1388385314494</c:v>
                </c:pt>
                <c:pt idx="2730">
                  <c:v>4557.3284659041092</c:v>
                </c:pt>
                <c:pt idx="2731">
                  <c:v>3666.4516188018024</c:v>
                </c:pt>
                <c:pt idx="2732">
                  <c:v>3571.097346605733</c:v>
                </c:pt>
                <c:pt idx="2733">
                  <c:v>3077.5850406093523</c:v>
                </c:pt>
                <c:pt idx="2734">
                  <c:v>3171.6258738632314</c:v>
                </c:pt>
                <c:pt idx="2735">
                  <c:v>3200.0437755105086</c:v>
                </c:pt>
                <c:pt idx="2736">
                  <c:v>2796.7335433764383</c:v>
                </c:pt>
                <c:pt idx="2737">
                  <c:v>2807.4437991618179</c:v>
                </c:pt>
                <c:pt idx="2738">
                  <c:v>3631.7169306883588</c:v>
                </c:pt>
                <c:pt idx="2739">
                  <c:v>5318.0963001805358</c:v>
                </c:pt>
                <c:pt idx="2740">
                  <c:v>5210.8263716469519</c:v>
                </c:pt>
                <c:pt idx="2741">
                  <c:v>5633.4974213149399</c:v>
                </c:pt>
                <c:pt idx="2742">
                  <c:v>4817.238509375602</c:v>
                </c:pt>
                <c:pt idx="2743">
                  <c:v>3200.3358685504645</c:v>
                </c:pt>
                <c:pt idx="2744">
                  <c:v>3273.4270172552206</c:v>
                </c:pt>
                <c:pt idx="2745">
                  <c:v>3348.7618896835484</c:v>
                </c:pt>
                <c:pt idx="2746">
                  <c:v>3443.8025818890892</c:v>
                </c:pt>
                <c:pt idx="2747">
                  <c:v>5222.2152775488794</c:v>
                </c:pt>
                <c:pt idx="2748">
                  <c:v>5320.7629200993106</c:v>
                </c:pt>
                <c:pt idx="2749">
                  <c:v>5413.605218898505</c:v>
                </c:pt>
                <c:pt idx="2750">
                  <c:v>7026.9004390141927</c:v>
                </c:pt>
                <c:pt idx="2751">
                  <c:v>5979.2821358968504</c:v>
                </c:pt>
                <c:pt idx="2752">
                  <c:v>6188.1975499251857</c:v>
                </c:pt>
                <c:pt idx="2753">
                  <c:v>5959.0159555692226</c:v>
                </c:pt>
                <c:pt idx="2754">
                  <c:v>3934.8168615321629</c:v>
                </c:pt>
                <c:pt idx="2755">
                  <c:v>3854.9863701229915</c:v>
                </c:pt>
                <c:pt idx="2756">
                  <c:v>3783.7920208284631</c:v>
                </c:pt>
                <c:pt idx="2757">
                  <c:v>3826.0395463635214</c:v>
                </c:pt>
                <c:pt idx="2758">
                  <c:v>3239.0162519183941</c:v>
                </c:pt>
                <c:pt idx="2759">
                  <c:v>2877.0915487566963</c:v>
                </c:pt>
                <c:pt idx="2760">
                  <c:v>2610.9671438080259</c:v>
                </c:pt>
                <c:pt idx="2761">
                  <c:v>2491.573689751327</c:v>
                </c:pt>
                <c:pt idx="2762">
                  <c:v>2802.2737379181199</c:v>
                </c:pt>
                <c:pt idx="2763">
                  <c:v>3424.94628077792</c:v>
                </c:pt>
                <c:pt idx="2764">
                  <c:v>3271.8967641624622</c:v>
                </c:pt>
                <c:pt idx="2765">
                  <c:v>3332.6898411181755</c:v>
                </c:pt>
                <c:pt idx="2766">
                  <c:v>3959.3851678534411</c:v>
                </c:pt>
                <c:pt idx="2767">
                  <c:v>3407.6763229025528</c:v>
                </c:pt>
                <c:pt idx="2768">
                  <c:v>3537.9268434396945</c:v>
                </c:pt>
                <c:pt idx="2769">
                  <c:v>3446.6301229023375</c:v>
                </c:pt>
                <c:pt idx="2770">
                  <c:v>3564.5236560278572</c:v>
                </c:pt>
                <c:pt idx="2771">
                  <c:v>3917.8797646476887</c:v>
                </c:pt>
                <c:pt idx="2772">
                  <c:v>5456.9242177018896</c:v>
                </c:pt>
                <c:pt idx="2773">
                  <c:v>5441.6062703877687</c:v>
                </c:pt>
                <c:pt idx="2774">
                  <c:v>6879.244101241231</c:v>
                </c:pt>
                <c:pt idx="2775">
                  <c:v>6646.478811011184</c:v>
                </c:pt>
                <c:pt idx="2776">
                  <c:v>5194.627559020184</c:v>
                </c:pt>
                <c:pt idx="2777">
                  <c:v>5931.034622836858</c:v>
                </c:pt>
                <c:pt idx="2778">
                  <c:v>3761.3912295401096</c:v>
                </c:pt>
                <c:pt idx="2779">
                  <c:v>6321.1664824006148</c:v>
                </c:pt>
                <c:pt idx="2780">
                  <c:v>6507.0469430834055</c:v>
                </c:pt>
                <c:pt idx="2781">
                  <c:v>5653.6528641930781</c:v>
                </c:pt>
                <c:pt idx="2782">
                  <c:v>5645.8763887980022</c:v>
                </c:pt>
                <c:pt idx="2783">
                  <c:v>3238.213894165121</c:v>
                </c:pt>
                <c:pt idx="2784">
                  <c:v>2760.0724305682816</c:v>
                </c:pt>
                <c:pt idx="2785">
                  <c:v>2735.2158077005297</c:v>
                </c:pt>
                <c:pt idx="2786">
                  <c:v>2875.9122296874411</c:v>
                </c:pt>
                <c:pt idx="2787">
                  <c:v>4936.6261011622846</c:v>
                </c:pt>
                <c:pt idx="2788">
                  <c:v>5265.1253602448851</c:v>
                </c:pt>
                <c:pt idx="2789">
                  <c:v>5221.1863351655193</c:v>
                </c:pt>
                <c:pt idx="2790">
                  <c:v>5111.369817245286</c:v>
                </c:pt>
                <c:pt idx="2791">
                  <c:v>2775.5250100218691</c:v>
                </c:pt>
                <c:pt idx="2792">
                  <c:v>2513.6227120389231</c:v>
                </c:pt>
                <c:pt idx="2793">
                  <c:v>2594.1052206973545</c:v>
                </c:pt>
                <c:pt idx="2794">
                  <c:v>2637.3953007259406</c:v>
                </c:pt>
                <c:pt idx="2795">
                  <c:v>2266.2874797056429</c:v>
                </c:pt>
                <c:pt idx="2796">
                  <c:v>3216.9080827659927</c:v>
                </c:pt>
                <c:pt idx="2797">
                  <c:v>3042.0978267076425</c:v>
                </c:pt>
                <c:pt idx="2798">
                  <c:v>2749.1998122595251</c:v>
                </c:pt>
                <c:pt idx="2799">
                  <c:v>2972.3375433622859</c:v>
                </c:pt>
                <c:pt idx="2800">
                  <c:v>3468.9521600152366</c:v>
                </c:pt>
                <c:pt idx="2801">
                  <c:v>3896.0702612251043</c:v>
                </c:pt>
                <c:pt idx="2802">
                  <c:v>4238.0535755744204</c:v>
                </c:pt>
                <c:pt idx="2803">
                  <c:v>4231.6823032461107</c:v>
                </c:pt>
                <c:pt idx="2804">
                  <c:v>3228.5111745274626</c:v>
                </c:pt>
                <c:pt idx="2805">
                  <c:v>3277.9445083355531</c:v>
                </c:pt>
                <c:pt idx="2806">
                  <c:v>2864.0431219851598</c:v>
                </c:pt>
                <c:pt idx="2807">
                  <c:v>2774.7118852408603</c:v>
                </c:pt>
                <c:pt idx="2808">
                  <c:v>2766.357789685484</c:v>
                </c:pt>
                <c:pt idx="2809">
                  <c:v>3392.5034439335577</c:v>
                </c:pt>
                <c:pt idx="2810">
                  <c:v>6220.1061212420464</c:v>
                </c:pt>
                <c:pt idx="2811">
                  <c:v>6921.939159871079</c:v>
                </c:pt>
                <c:pt idx="2812">
                  <c:v>7112.589209869504</c:v>
                </c:pt>
                <c:pt idx="2813">
                  <c:v>5976.9418852631934</c:v>
                </c:pt>
                <c:pt idx="2814">
                  <c:v>3471.5602690749802</c:v>
                </c:pt>
                <c:pt idx="2815">
                  <c:v>2746.5366194145754</c:v>
                </c:pt>
                <c:pt idx="2816">
                  <c:v>2458.9967493335716</c:v>
                </c:pt>
                <c:pt idx="2817">
                  <c:v>2353.8334697694518</c:v>
                </c:pt>
                <c:pt idx="2818">
                  <c:v>2310.2741879411042</c:v>
                </c:pt>
                <c:pt idx="2819">
                  <c:v>2343.7341915839352</c:v>
                </c:pt>
                <c:pt idx="2820">
                  <c:v>3989.4991309670731</c:v>
                </c:pt>
                <c:pt idx="2821">
                  <c:v>4716.5031529171392</c:v>
                </c:pt>
                <c:pt idx="2822">
                  <c:v>5756.6491473726928</c:v>
                </c:pt>
                <c:pt idx="2823">
                  <c:v>5709.7853981656954</c:v>
                </c:pt>
                <c:pt idx="2824">
                  <c:v>9746.0652609393001</c:v>
                </c:pt>
                <c:pt idx="2825">
                  <c:v>9459.3063250905834</c:v>
                </c:pt>
                <c:pt idx="2826">
                  <c:v>7893.2528862021863</c:v>
                </c:pt>
                <c:pt idx="2827">
                  <c:v>9413.2533593946137</c:v>
                </c:pt>
                <c:pt idx="2828">
                  <c:v>5130.2963638980873</c:v>
                </c:pt>
                <c:pt idx="2829">
                  <c:v>10686.02618969325</c:v>
                </c:pt>
                <c:pt idx="2830">
                  <c:v>11038.111220726743</c:v>
                </c:pt>
                <c:pt idx="2831">
                  <c:v>9869.2564752870239</c:v>
                </c:pt>
                <c:pt idx="2832">
                  <c:v>10387.356910724193</c:v>
                </c:pt>
                <c:pt idx="2833">
                  <c:v>4874.3881942271255</c:v>
                </c:pt>
                <c:pt idx="2834">
                  <c:v>4411.7152994773351</c:v>
                </c:pt>
                <c:pt idx="2835">
                  <c:v>4130.4943930665031</c:v>
                </c:pt>
                <c:pt idx="2836">
                  <c:v>2779.6642634449527</c:v>
                </c:pt>
                <c:pt idx="2837">
                  <c:v>2619.8034616750665</c:v>
                </c:pt>
                <c:pt idx="2838">
                  <c:v>2491.9462522678077</c:v>
                </c:pt>
                <c:pt idx="2839">
                  <c:v>2381.0500327185728</c:v>
                </c:pt>
                <c:pt idx="2840">
                  <c:v>2524.3443507105112</c:v>
                </c:pt>
                <c:pt idx="2841">
                  <c:v>3466.1264817374758</c:v>
                </c:pt>
                <c:pt idx="2842">
                  <c:v>3889.4888249705546</c:v>
                </c:pt>
                <c:pt idx="2843">
                  <c:v>3852.3363524982706</c:v>
                </c:pt>
                <c:pt idx="2844">
                  <c:v>3867.0878053256311</c:v>
                </c:pt>
                <c:pt idx="2845">
                  <c:v>2850.4735054508783</c:v>
                </c:pt>
                <c:pt idx="2846">
                  <c:v>2617.7987754317001</c:v>
                </c:pt>
                <c:pt idx="2847">
                  <c:v>2522.408737166319</c:v>
                </c:pt>
                <c:pt idx="2848">
                  <c:v>2565.0423794863746</c:v>
                </c:pt>
                <c:pt idx="2849">
                  <c:v>3607.8429911830463</c:v>
                </c:pt>
                <c:pt idx="2850">
                  <c:v>4091.2676268196665</c:v>
                </c:pt>
                <c:pt idx="2851">
                  <c:v>4348.2893836740404</c:v>
                </c:pt>
                <c:pt idx="2852">
                  <c:v>4496.5793130453676</c:v>
                </c:pt>
                <c:pt idx="2853">
                  <c:v>3456.923279391136</c:v>
                </c:pt>
                <c:pt idx="2854">
                  <c:v>3069.8894537361339</c:v>
                </c:pt>
                <c:pt idx="2855">
                  <c:v>2842.5800641910173</c:v>
                </c:pt>
                <c:pt idx="2856">
                  <c:v>2533.0533143994398</c:v>
                </c:pt>
                <c:pt idx="2857">
                  <c:v>2462.4272955288179</c:v>
                </c:pt>
                <c:pt idx="2858">
                  <c:v>1950.4563428270631</c:v>
                </c:pt>
                <c:pt idx="2859">
                  <c:v>1987.2700835429132</c:v>
                </c:pt>
                <c:pt idx="2860">
                  <c:v>1768.4201528867707</c:v>
                </c:pt>
                <c:pt idx="2861">
                  <c:v>2349.719290188048</c:v>
                </c:pt>
                <c:pt idx="2862">
                  <c:v>4488.714116636198</c:v>
                </c:pt>
                <c:pt idx="2863">
                  <c:v>4678.6175043787807</c:v>
                </c:pt>
                <c:pt idx="2864">
                  <c:v>5047.8286961973645</c:v>
                </c:pt>
                <c:pt idx="2865">
                  <c:v>5581.0152652799152</c:v>
                </c:pt>
                <c:pt idx="2866">
                  <c:v>2172.3658035751432</c:v>
                </c:pt>
                <c:pt idx="2867">
                  <c:v>1835.0151371387765</c:v>
                </c:pt>
                <c:pt idx="2868">
                  <c:v>2032.8016378721222</c:v>
                </c:pt>
                <c:pt idx="2869">
                  <c:v>2542.7274510236457</c:v>
                </c:pt>
                <c:pt idx="2870">
                  <c:v>2772.7898793504573</c:v>
                </c:pt>
                <c:pt idx="2871">
                  <c:v>3128.9916101912968</c:v>
                </c:pt>
                <c:pt idx="2872">
                  <c:v>3925.3131496896967</c:v>
                </c:pt>
                <c:pt idx="2873">
                  <c:v>3783.4331528078765</c:v>
                </c:pt>
                <c:pt idx="2874">
                  <c:v>3627.8953577214852</c:v>
                </c:pt>
                <c:pt idx="2875">
                  <c:v>3079.1972326501273</c:v>
                </c:pt>
                <c:pt idx="2876">
                  <c:v>2460.4883314766921</c:v>
                </c:pt>
                <c:pt idx="2877">
                  <c:v>2385.1606386434287</c:v>
                </c:pt>
                <c:pt idx="2878">
                  <c:v>2215.1148640280589</c:v>
                </c:pt>
                <c:pt idx="2879">
                  <c:v>2280.2311295066029</c:v>
                </c:pt>
                <c:pt idx="2880">
                  <c:v>2184.0159537326545</c:v>
                </c:pt>
                <c:pt idx="2881">
                  <c:v>2605.8425587383099</c:v>
                </c:pt>
                <c:pt idx="2882">
                  <c:v>2713.6000004489906</c:v>
                </c:pt>
                <c:pt idx="2883">
                  <c:v>2687.3026997866109</c:v>
                </c:pt>
                <c:pt idx="2884">
                  <c:v>2416.1619053115137</c:v>
                </c:pt>
                <c:pt idx="2885">
                  <c:v>2004.8702209633775</c:v>
                </c:pt>
                <c:pt idx="2886">
                  <c:v>1794.7079041162506</c:v>
                </c:pt>
                <c:pt idx="2887">
                  <c:v>2264.5628922278993</c:v>
                </c:pt>
                <c:pt idx="2888">
                  <c:v>2852.0224770936184</c:v>
                </c:pt>
                <c:pt idx="2889">
                  <c:v>3679.7738298196346</c:v>
                </c:pt>
                <c:pt idx="2890">
                  <c:v>3458.1553491079248</c:v>
                </c:pt>
                <c:pt idx="2891">
                  <c:v>3357.4856210881844</c:v>
                </c:pt>
                <c:pt idx="2892">
                  <c:v>3278.3816532562487</c:v>
                </c:pt>
                <c:pt idx="2893">
                  <c:v>2546.9683613893576</c:v>
                </c:pt>
                <c:pt idx="2894">
                  <c:v>3194.1283576199785</c:v>
                </c:pt>
                <c:pt idx="2895">
                  <c:v>2999.8912161206827</c:v>
                </c:pt>
                <c:pt idx="2896">
                  <c:v>3025.8084811051376</c:v>
                </c:pt>
                <c:pt idx="2897">
                  <c:v>3037.1091093868017</c:v>
                </c:pt>
                <c:pt idx="2898">
                  <c:v>2452.1346725425683</c:v>
                </c:pt>
                <c:pt idx="2899">
                  <c:v>2386.5058259731159</c:v>
                </c:pt>
                <c:pt idx="2900">
                  <c:v>2391.8860728521831</c:v>
                </c:pt>
                <c:pt idx="2901">
                  <c:v>2582.5126585070975</c:v>
                </c:pt>
                <c:pt idx="2902">
                  <c:v>2402.4200610020198</c:v>
                </c:pt>
                <c:pt idx="2903">
                  <c:v>2512.2078112503514</c:v>
                </c:pt>
                <c:pt idx="2904">
                  <c:v>2378.1349551780149</c:v>
                </c:pt>
                <c:pt idx="2905">
                  <c:v>2135.4365408793092</c:v>
                </c:pt>
                <c:pt idx="2906">
                  <c:v>2252.3384650009684</c:v>
                </c:pt>
                <c:pt idx="2907">
                  <c:v>2283.9785075336695</c:v>
                </c:pt>
                <c:pt idx="2908">
                  <c:v>2060.7118252888322</c:v>
                </c:pt>
                <c:pt idx="2909">
                  <c:v>2053.7739779776894</c:v>
                </c:pt>
                <c:pt idx="2910">
                  <c:v>2134.9850355805829</c:v>
                </c:pt>
                <c:pt idx="2911">
                  <c:v>2226.3760255626403</c:v>
                </c:pt>
                <c:pt idx="2912">
                  <c:v>2354.20746283466</c:v>
                </c:pt>
                <c:pt idx="2913">
                  <c:v>2124.6741455523297</c:v>
                </c:pt>
                <c:pt idx="2914">
                  <c:v>2384.1890832143836</c:v>
                </c:pt>
                <c:pt idx="2915">
                  <c:v>2563.0346074462868</c:v>
                </c:pt>
                <c:pt idx="2916">
                  <c:v>2376.86420653807</c:v>
                </c:pt>
                <c:pt idx="2917">
                  <c:v>2498.5027179983445</c:v>
                </c:pt>
                <c:pt idx="2918">
                  <c:v>3120.2827703803778</c:v>
                </c:pt>
                <c:pt idx="2919">
                  <c:v>3004.5915311388671</c:v>
                </c:pt>
                <c:pt idx="2920">
                  <c:v>3272.0425054985099</c:v>
                </c:pt>
                <c:pt idx="2921">
                  <c:v>3027.8634143420495</c:v>
                </c:pt>
                <c:pt idx="2922">
                  <c:v>3165.705569778569</c:v>
                </c:pt>
                <c:pt idx="2923">
                  <c:v>3261.1101839756593</c:v>
                </c:pt>
                <c:pt idx="2924">
                  <c:v>3488.2184443944134</c:v>
                </c:pt>
                <c:pt idx="2925">
                  <c:v>3978.5128753199242</c:v>
                </c:pt>
                <c:pt idx="2926">
                  <c:v>4139.2997034569271</c:v>
                </c:pt>
                <c:pt idx="2927">
                  <c:v>4126.3039324134588</c:v>
                </c:pt>
                <c:pt idx="2928">
                  <c:v>3896.2133213495836</c:v>
                </c:pt>
                <c:pt idx="2929">
                  <c:v>3478.296953944955</c:v>
                </c:pt>
                <c:pt idx="2930">
                  <c:v>3375.1443377682008</c:v>
                </c:pt>
                <c:pt idx="2931">
                  <c:v>3243.6841430375353</c:v>
                </c:pt>
                <c:pt idx="2932">
                  <c:v>3323.2321569137275</c:v>
                </c:pt>
                <c:pt idx="2933">
                  <c:v>3427.4852396035567</c:v>
                </c:pt>
                <c:pt idx="2934">
                  <c:v>3171.7720413408242</c:v>
                </c:pt>
                <c:pt idx="2935">
                  <c:v>3269.4919425612316</c:v>
                </c:pt>
                <c:pt idx="2936">
                  <c:v>3323.8142439243384</c:v>
                </c:pt>
                <c:pt idx="2937">
                  <c:v>3308.3855848275125</c:v>
                </c:pt>
                <c:pt idx="2938">
                  <c:v>3495.3861770243384</c:v>
                </c:pt>
                <c:pt idx="2939">
                  <c:v>3478.8763910690323</c:v>
                </c:pt>
                <c:pt idx="2940">
                  <c:v>3645.7736853337847</c:v>
                </c:pt>
                <c:pt idx="2941">
                  <c:v>4323.1662409538403</c:v>
                </c:pt>
                <c:pt idx="2942">
                  <c:v>4494.9642974995077</c:v>
                </c:pt>
                <c:pt idx="2943">
                  <c:v>4703.7401695251465</c:v>
                </c:pt>
                <c:pt idx="2944">
                  <c:v>4607.0475931186229</c:v>
                </c:pt>
                <c:pt idx="2945">
                  <c:v>4113.0897943028249</c:v>
                </c:pt>
                <c:pt idx="2946">
                  <c:v>4113.8714248472825</c:v>
                </c:pt>
                <c:pt idx="2947">
                  <c:v>4334.601119121071</c:v>
                </c:pt>
                <c:pt idx="2948">
                  <c:v>4966.3147695036605</c:v>
                </c:pt>
                <c:pt idx="2949">
                  <c:v>5028.0917557538487</c:v>
                </c:pt>
                <c:pt idx="2950">
                  <c:v>5181.5111793959513</c:v>
                </c:pt>
                <c:pt idx="2951">
                  <c:v>5313.0359114608727</c:v>
                </c:pt>
                <c:pt idx="2952">
                  <c:v>4711.5520109036006</c:v>
                </c:pt>
                <c:pt idx="2953">
                  <c:v>4775.5774943856522</c:v>
                </c:pt>
                <c:pt idx="2954">
                  <c:v>4747.5171545674093</c:v>
                </c:pt>
                <c:pt idx="2955">
                  <c:v>4436.3470111871138</c:v>
                </c:pt>
                <c:pt idx="2956">
                  <c:v>5123.4153401860967</c:v>
                </c:pt>
                <c:pt idx="2957">
                  <c:v>4970.3955940240994</c:v>
                </c:pt>
                <c:pt idx="2958">
                  <c:v>4733.3033118825406</c:v>
                </c:pt>
                <c:pt idx="2959">
                  <c:v>4376.0712981326506</c:v>
                </c:pt>
                <c:pt idx="2960">
                  <c:v>3363.7362549593672</c:v>
                </c:pt>
                <c:pt idx="2961">
                  <c:v>3028.0101906345226</c:v>
                </c:pt>
                <c:pt idx="2962">
                  <c:v>3070.2559490217827</c:v>
                </c:pt>
                <c:pt idx="2963">
                  <c:v>3748.0297296065837</c:v>
                </c:pt>
                <c:pt idx="2964">
                  <c:v>5254.9174487572163</c:v>
                </c:pt>
                <c:pt idx="2965">
                  <c:v>7108.2246594401076</c:v>
                </c:pt>
                <c:pt idx="2966">
                  <c:v>7907.9429782787338</c:v>
                </c:pt>
                <c:pt idx="2967">
                  <c:v>7395.8897640723735</c:v>
                </c:pt>
                <c:pt idx="2968">
                  <c:v>6538.4640662302263</c:v>
                </c:pt>
                <c:pt idx="2969">
                  <c:v>5979.1484124064445</c:v>
                </c:pt>
                <c:pt idx="2970">
                  <c:v>7043.3781748488545</c:v>
                </c:pt>
                <c:pt idx="2971">
                  <c:v>7710.8422979298048</c:v>
                </c:pt>
                <c:pt idx="2972">
                  <c:v>7605.4476471524686</c:v>
                </c:pt>
                <c:pt idx="2973">
                  <c:v>7575.0746391168796</c:v>
                </c:pt>
                <c:pt idx="2974">
                  <c:v>6632.8285981505178</c:v>
                </c:pt>
                <c:pt idx="2975">
                  <c:v>6189.2595345745794</c:v>
                </c:pt>
                <c:pt idx="2976">
                  <c:v>6132.9861476048827</c:v>
                </c:pt>
                <c:pt idx="2977">
                  <c:v>5198.8153679524548</c:v>
                </c:pt>
                <c:pt idx="2978">
                  <c:v>4389.8123249616474</c:v>
                </c:pt>
                <c:pt idx="2979">
                  <c:v>4579.3965993993916</c:v>
                </c:pt>
                <c:pt idx="2980">
                  <c:v>3979.0123303616419</c:v>
                </c:pt>
                <c:pt idx="2981">
                  <c:v>3877.4671632791869</c:v>
                </c:pt>
                <c:pt idx="2982">
                  <c:v>4415.2352784834802</c:v>
                </c:pt>
                <c:pt idx="2983">
                  <c:v>4396.293223679997</c:v>
                </c:pt>
                <c:pt idx="2984">
                  <c:v>4237.4165048669092</c:v>
                </c:pt>
                <c:pt idx="2985">
                  <c:v>4170.3123129131272</c:v>
                </c:pt>
                <c:pt idx="2986">
                  <c:v>3708.2727233059704</c:v>
                </c:pt>
                <c:pt idx="2987">
                  <c:v>3586.84008563729</c:v>
                </c:pt>
                <c:pt idx="2988">
                  <c:v>3752.3404770512134</c:v>
                </c:pt>
                <c:pt idx="2989">
                  <c:v>3919.3093920317478</c:v>
                </c:pt>
                <c:pt idx="2990">
                  <c:v>3813.6362607753836</c:v>
                </c:pt>
                <c:pt idx="2991">
                  <c:v>4077.470186855644</c:v>
                </c:pt>
                <c:pt idx="2992">
                  <c:v>5091.1915381513536</c:v>
                </c:pt>
                <c:pt idx="2993">
                  <c:v>5329.4448939301074</c:v>
                </c:pt>
                <c:pt idx="2994">
                  <c:v>5728.3375637484714</c:v>
                </c:pt>
                <c:pt idx="2995">
                  <c:v>8458.2455236460082</c:v>
                </c:pt>
                <c:pt idx="2996">
                  <c:v>8167.070135588292</c:v>
                </c:pt>
                <c:pt idx="2997">
                  <c:v>8775.6439196458086</c:v>
                </c:pt>
                <c:pt idx="2998">
                  <c:v>8662.0373293049634</c:v>
                </c:pt>
                <c:pt idx="2999">
                  <c:v>6199.6118044452742</c:v>
                </c:pt>
                <c:pt idx="3000">
                  <c:v>6089.1262422334403</c:v>
                </c:pt>
                <c:pt idx="3001">
                  <c:v>4894.50096680969</c:v>
                </c:pt>
                <c:pt idx="3002">
                  <c:v>4146.895917727612</c:v>
                </c:pt>
                <c:pt idx="3003">
                  <c:v>3566.4019843726419</c:v>
                </c:pt>
                <c:pt idx="3004">
                  <c:v>3907.0840758229606</c:v>
                </c:pt>
                <c:pt idx="3005">
                  <c:v>4105.9121276712976</c:v>
                </c:pt>
                <c:pt idx="3006">
                  <c:v>5835.0369145954028</c:v>
                </c:pt>
                <c:pt idx="3007">
                  <c:v>5881.2305844398215</c:v>
                </c:pt>
                <c:pt idx="3008">
                  <c:v>5680.2801954806782</c:v>
                </c:pt>
                <c:pt idx="3009">
                  <c:v>7170.928158223629</c:v>
                </c:pt>
                <c:pt idx="3010">
                  <c:v>6224.2827570373192</c:v>
                </c:pt>
                <c:pt idx="3011">
                  <c:v>6172.6614885460585</c:v>
                </c:pt>
                <c:pt idx="3012">
                  <c:v>6287.5198718113825</c:v>
                </c:pt>
                <c:pt idx="3013">
                  <c:v>4516.3039664481767</c:v>
                </c:pt>
                <c:pt idx="3014">
                  <c:v>4091.3387325243093</c:v>
                </c:pt>
                <c:pt idx="3015">
                  <c:v>4100.7233243463561</c:v>
                </c:pt>
                <c:pt idx="3016">
                  <c:v>4120.7631728244014</c:v>
                </c:pt>
                <c:pt idx="3017">
                  <c:v>4124.4571173801087</c:v>
                </c:pt>
                <c:pt idx="3018">
                  <c:v>4191.301742605865</c:v>
                </c:pt>
                <c:pt idx="3019">
                  <c:v>4006.7558165085502</c:v>
                </c:pt>
                <c:pt idx="3020">
                  <c:v>5191.9498050161637</c:v>
                </c:pt>
                <c:pt idx="3021">
                  <c:v>5737.2384376581758</c:v>
                </c:pt>
                <c:pt idx="3022">
                  <c:v>6743.2721155299805</c:v>
                </c:pt>
                <c:pt idx="3023">
                  <c:v>7747.9436530140229</c:v>
                </c:pt>
                <c:pt idx="3024">
                  <c:v>7275.4233039040118</c:v>
                </c:pt>
                <c:pt idx="3025">
                  <c:v>7046.2736016185954</c:v>
                </c:pt>
                <c:pt idx="3026">
                  <c:v>5965.2377826315351</c:v>
                </c:pt>
                <c:pt idx="3027">
                  <c:v>5709.6504303701222</c:v>
                </c:pt>
                <c:pt idx="3028">
                  <c:v>6633.6778520154767</c:v>
                </c:pt>
                <c:pt idx="3029">
                  <c:v>7678.7108121328056</c:v>
                </c:pt>
                <c:pt idx="3030">
                  <c:v>8751.6809650408104</c:v>
                </c:pt>
                <c:pt idx="3031">
                  <c:v>8721.3766819639131</c:v>
                </c:pt>
                <c:pt idx="3032">
                  <c:v>7615.8997202632017</c:v>
                </c:pt>
                <c:pt idx="3033">
                  <c:v>6297.5717900753953</c:v>
                </c:pt>
                <c:pt idx="3034">
                  <c:v>6164.2923999787308</c:v>
                </c:pt>
                <c:pt idx="3035">
                  <c:v>8077.1235393644311</c:v>
                </c:pt>
                <c:pt idx="3036">
                  <c:v>8787.3461570097134</c:v>
                </c:pt>
                <c:pt idx="3037">
                  <c:v>9766.0536710154265</c:v>
                </c:pt>
                <c:pt idx="3038">
                  <c:v>9274.6312230457552</c:v>
                </c:pt>
                <c:pt idx="3039">
                  <c:v>6731.9483649870381</c:v>
                </c:pt>
                <c:pt idx="3040">
                  <c:v>5492.3636399083771</c:v>
                </c:pt>
                <c:pt idx="3041">
                  <c:v>4565.0365466829389</c:v>
                </c:pt>
                <c:pt idx="3042">
                  <c:v>4760.1926847705618</c:v>
                </c:pt>
                <c:pt idx="3043">
                  <c:v>4563.1447369786911</c:v>
                </c:pt>
                <c:pt idx="3044">
                  <c:v>4249.730979162734</c:v>
                </c:pt>
                <c:pt idx="3045">
                  <c:v>5054.6577587393112</c:v>
                </c:pt>
                <c:pt idx="3046">
                  <c:v>4209.4438060424291</c:v>
                </c:pt>
                <c:pt idx="3047">
                  <c:v>5692.2343835616484</c:v>
                </c:pt>
                <c:pt idx="3048">
                  <c:v>6544.1664897524752</c:v>
                </c:pt>
                <c:pt idx="3049">
                  <c:v>5613.666730556637</c:v>
                </c:pt>
                <c:pt idx="3050">
                  <c:v>5578.981825443916</c:v>
                </c:pt>
                <c:pt idx="3051">
                  <c:v>3339.8904735678807</c:v>
                </c:pt>
                <c:pt idx="3052">
                  <c:v>3702.3014846988954</c:v>
                </c:pt>
                <c:pt idx="3053">
                  <c:v>3605.8226640336215</c:v>
                </c:pt>
                <c:pt idx="3054">
                  <c:v>3357.2675550188869</c:v>
                </c:pt>
                <c:pt idx="3055">
                  <c:v>3503.565670946613</c:v>
                </c:pt>
                <c:pt idx="3056">
                  <c:v>3778.7675157384947</c:v>
                </c:pt>
                <c:pt idx="3057">
                  <c:v>4346.1024754596874</c:v>
                </c:pt>
                <c:pt idx="3058">
                  <c:v>4479.2311605103314</c:v>
                </c:pt>
                <c:pt idx="3059">
                  <c:v>4692.995711424388</c:v>
                </c:pt>
                <c:pt idx="3060">
                  <c:v>4968.3898324794136</c:v>
                </c:pt>
                <c:pt idx="3061">
                  <c:v>4736.0908484994434</c:v>
                </c:pt>
                <c:pt idx="3062">
                  <c:v>4802.4305333644152</c:v>
                </c:pt>
                <c:pt idx="3063">
                  <c:v>4593.8201364488341</c:v>
                </c:pt>
                <c:pt idx="3064">
                  <c:v>3618.5198435890488</c:v>
                </c:pt>
                <c:pt idx="3065">
                  <c:v>3229.1678360714577</c:v>
                </c:pt>
                <c:pt idx="3066">
                  <c:v>3600.1939687598497</c:v>
                </c:pt>
                <c:pt idx="3067">
                  <c:v>4317.0236081923358</c:v>
                </c:pt>
                <c:pt idx="3068">
                  <c:v>4662.9056329224259</c:v>
                </c:pt>
                <c:pt idx="3069">
                  <c:v>4666.886716180481</c:v>
                </c:pt>
                <c:pt idx="3070">
                  <c:v>4541.3457413781434</c:v>
                </c:pt>
                <c:pt idx="3071">
                  <c:v>6133.185659347102</c:v>
                </c:pt>
                <c:pt idx="3072">
                  <c:v>6341.044689794071</c:v>
                </c:pt>
                <c:pt idx="3073">
                  <c:v>5996.0595101178624</c:v>
                </c:pt>
                <c:pt idx="3074">
                  <c:v>5671.9026160729118</c:v>
                </c:pt>
                <c:pt idx="3075">
                  <c:v>3776.8292892780155</c:v>
                </c:pt>
                <c:pt idx="3076">
                  <c:v>3040.5572699462064</c:v>
                </c:pt>
                <c:pt idx="3077">
                  <c:v>2948.366498073563</c:v>
                </c:pt>
                <c:pt idx="3078">
                  <c:v>2561.7703966824338</c:v>
                </c:pt>
                <c:pt idx="3079">
                  <c:v>1874.2934321467765</c:v>
                </c:pt>
                <c:pt idx="3080">
                  <c:v>1904.9743117014877</c:v>
                </c:pt>
                <c:pt idx="3081">
                  <c:v>2415.4898720034398</c:v>
                </c:pt>
                <c:pt idx="3082">
                  <c:v>3254.6220239270478</c:v>
                </c:pt>
                <c:pt idx="3083">
                  <c:v>4725.2877620207146</c:v>
                </c:pt>
                <c:pt idx="3084">
                  <c:v>4631.1786659853533</c:v>
                </c:pt>
                <c:pt idx="3085">
                  <c:v>4543.7296415544115</c:v>
                </c:pt>
                <c:pt idx="3086">
                  <c:v>4079.3196669733152</c:v>
                </c:pt>
                <c:pt idx="3087">
                  <c:v>3551.5892426064238</c:v>
                </c:pt>
                <c:pt idx="3088">
                  <c:v>4164.140538835898</c:v>
                </c:pt>
                <c:pt idx="3089">
                  <c:v>4469.3939986326732</c:v>
                </c:pt>
                <c:pt idx="3090">
                  <c:v>4628.8712747218087</c:v>
                </c:pt>
                <c:pt idx="3091">
                  <c:v>4245.4143703337759</c:v>
                </c:pt>
                <c:pt idx="3092">
                  <c:v>3846.534221468959</c:v>
                </c:pt>
                <c:pt idx="3093">
                  <c:v>3954.6729038152844</c:v>
                </c:pt>
                <c:pt idx="3094">
                  <c:v>3718.7018418540247</c:v>
                </c:pt>
                <c:pt idx="3095">
                  <c:v>3927.0997710390948</c:v>
                </c:pt>
                <c:pt idx="3096">
                  <c:v>3707.913040376734</c:v>
                </c:pt>
                <c:pt idx="3097">
                  <c:v>3303.8721126182936</c:v>
                </c:pt>
                <c:pt idx="3098">
                  <c:v>3358.5759305027314</c:v>
                </c:pt>
                <c:pt idx="3099">
                  <c:v>2832.9137140009552</c:v>
                </c:pt>
                <c:pt idx="3100">
                  <c:v>3090.7002422981896</c:v>
                </c:pt>
                <c:pt idx="3101">
                  <c:v>9530.0618258677423</c:v>
                </c:pt>
                <c:pt idx="3102">
                  <c:v>10277.704310370609</c:v>
                </c:pt>
                <c:pt idx="3103">
                  <c:v>10561.900523966178</c:v>
                </c:pt>
                <c:pt idx="3104">
                  <c:v>11846.523518481292</c:v>
                </c:pt>
                <c:pt idx="3105">
                  <c:v>6357.4781696489081</c:v>
                </c:pt>
                <c:pt idx="3106">
                  <c:v>6504.1592435352504</c:v>
                </c:pt>
                <c:pt idx="3107">
                  <c:v>6432.790417089127</c:v>
                </c:pt>
                <c:pt idx="3108">
                  <c:v>4828.7741195918061</c:v>
                </c:pt>
                <c:pt idx="3109">
                  <c:v>4601.1694073597901</c:v>
                </c:pt>
                <c:pt idx="3110">
                  <c:v>4073.2017557257786</c:v>
                </c:pt>
                <c:pt idx="3111">
                  <c:v>5424.5089854118414</c:v>
                </c:pt>
                <c:pt idx="3112">
                  <c:v>5964.6357289515436</c:v>
                </c:pt>
                <c:pt idx="3113">
                  <c:v>5874.1854248275049</c:v>
                </c:pt>
                <c:pt idx="3114">
                  <c:v>6462.1881307559088</c:v>
                </c:pt>
                <c:pt idx="3115">
                  <c:v>5430.5724872481078</c:v>
                </c:pt>
                <c:pt idx="3116">
                  <c:v>4984.6396638704464</c:v>
                </c:pt>
                <c:pt idx="3117">
                  <c:v>4969.7039668438956</c:v>
                </c:pt>
                <c:pt idx="3118">
                  <c:v>3875.2484021438286</c:v>
                </c:pt>
                <c:pt idx="3119">
                  <c:v>2456.9830150473863</c:v>
                </c:pt>
                <c:pt idx="3120">
                  <c:v>5746.3388093528338</c:v>
                </c:pt>
                <c:pt idx="3121">
                  <c:v>5652.7738871797919</c:v>
                </c:pt>
                <c:pt idx="3122">
                  <c:v>5420.2161011719145</c:v>
                </c:pt>
                <c:pt idx="3123">
                  <c:v>5644.9295474141836</c:v>
                </c:pt>
                <c:pt idx="3124">
                  <c:v>4389.8827765695751</c:v>
                </c:pt>
                <c:pt idx="3125">
                  <c:v>4593.6101321582682</c:v>
                </c:pt>
                <c:pt idx="3126">
                  <c:v>6423.9058209192008</c:v>
                </c:pt>
                <c:pt idx="3127">
                  <c:v>6267.8686128463596</c:v>
                </c:pt>
                <c:pt idx="3128">
                  <c:v>4869.4620453258976</c:v>
                </c:pt>
                <c:pt idx="3129">
                  <c:v>4437.8946556495503</c:v>
                </c:pt>
                <c:pt idx="3130">
                  <c:v>1984.0966310366057</c:v>
                </c:pt>
                <c:pt idx="3131">
                  <c:v>2214.3639958677813</c:v>
                </c:pt>
                <c:pt idx="3132">
                  <c:v>2226.826399449259</c:v>
                </c:pt>
                <c:pt idx="3133">
                  <c:v>2442.5852518398315</c:v>
                </c:pt>
                <c:pt idx="3134">
                  <c:v>2662.7656389018521</c:v>
                </c:pt>
                <c:pt idx="3135">
                  <c:v>2731.4413971058093</c:v>
                </c:pt>
                <c:pt idx="3136">
                  <c:v>2576.4919550558552</c:v>
                </c:pt>
                <c:pt idx="3137">
                  <c:v>2658.2418491560966</c:v>
                </c:pt>
                <c:pt idx="3138">
                  <c:v>3886.2691661827266</c:v>
                </c:pt>
                <c:pt idx="3139">
                  <c:v>3641.3770779198967</c:v>
                </c:pt>
                <c:pt idx="3140">
                  <c:v>3782.2129725362174</c:v>
                </c:pt>
                <c:pt idx="3141">
                  <c:v>3540.0235501718707</c:v>
                </c:pt>
                <c:pt idx="3142">
                  <c:v>2510.4949617120437</c:v>
                </c:pt>
                <c:pt idx="3143">
                  <c:v>2200.9959479263052</c:v>
                </c:pt>
                <c:pt idx="3144">
                  <c:v>2174.6209621098824</c:v>
                </c:pt>
                <c:pt idx="3145">
                  <c:v>1680.2285373713821</c:v>
                </c:pt>
                <c:pt idx="3146">
                  <c:v>1708.1771511370316</c:v>
                </c:pt>
                <c:pt idx="3147">
                  <c:v>1508.3483643019572</c:v>
                </c:pt>
                <c:pt idx="3148">
                  <c:v>1826.9723651851527</c:v>
                </c:pt>
                <c:pt idx="3149">
                  <c:v>2118.877696138341</c:v>
                </c:pt>
                <c:pt idx="3150">
                  <c:v>1999.8856289191172</c:v>
                </c:pt>
                <c:pt idx="3151">
                  <c:v>2182.5129178985953</c:v>
                </c:pt>
                <c:pt idx="3152">
                  <c:v>10107.728221076075</c:v>
                </c:pt>
                <c:pt idx="3153">
                  <c:v>10034.115800977685</c:v>
                </c:pt>
                <c:pt idx="3154">
                  <c:v>10962.547488021664</c:v>
                </c:pt>
                <c:pt idx="3155">
                  <c:v>11078.19801609451</c:v>
                </c:pt>
                <c:pt idx="3156">
                  <c:v>3627.0300354398787</c:v>
                </c:pt>
                <c:pt idx="3157">
                  <c:v>3676.6057849922217</c:v>
                </c:pt>
                <c:pt idx="3158">
                  <c:v>2541.8345635877922</c:v>
                </c:pt>
                <c:pt idx="3159">
                  <c:v>5328.0778198847547</c:v>
                </c:pt>
                <c:pt idx="3160">
                  <c:v>5523.9582846853882</c:v>
                </c:pt>
                <c:pt idx="3161">
                  <c:v>5754.6951791187748</c:v>
                </c:pt>
                <c:pt idx="3162">
                  <c:v>6787.4808262884617</c:v>
                </c:pt>
                <c:pt idx="3163">
                  <c:v>3987.3592397319153</c:v>
                </c:pt>
                <c:pt idx="3164">
                  <c:v>3692.5869472338818</c:v>
                </c:pt>
                <c:pt idx="3165">
                  <c:v>3210.7765648216009</c:v>
                </c:pt>
                <c:pt idx="3166">
                  <c:v>2759.3329028952867</c:v>
                </c:pt>
                <c:pt idx="3167">
                  <c:v>2773.9726646118797</c:v>
                </c:pt>
                <c:pt idx="3168">
                  <c:v>2843.3916213391349</c:v>
                </c:pt>
                <c:pt idx="3169">
                  <c:v>2912.2317649824545</c:v>
                </c:pt>
                <c:pt idx="3170">
                  <c:v>2288.3249803553335</c:v>
                </c:pt>
                <c:pt idx="3171">
                  <c:v>3550.7219533789903</c:v>
                </c:pt>
                <c:pt idx="3172">
                  <c:v>3708.2007870306261</c:v>
                </c:pt>
                <c:pt idx="3173">
                  <c:v>4035.0456681391224</c:v>
                </c:pt>
                <c:pt idx="3174">
                  <c:v>4105.2013815427199</c:v>
                </c:pt>
                <c:pt idx="3175">
                  <c:v>2827.7473977711052</c:v>
                </c:pt>
                <c:pt idx="3176">
                  <c:v>2661.1341746998951</c:v>
                </c:pt>
                <c:pt idx="3177">
                  <c:v>2495.4481504228897</c:v>
                </c:pt>
                <c:pt idx="3178">
                  <c:v>2385.7585058812983</c:v>
                </c:pt>
                <c:pt idx="3179">
                  <c:v>2292.2963010985404</c:v>
                </c:pt>
                <c:pt idx="3180">
                  <c:v>2564.2987733935006</c:v>
                </c:pt>
                <c:pt idx="3181">
                  <c:v>2416.1619053115137</c:v>
                </c:pt>
                <c:pt idx="3182">
                  <c:v>2318.5859397067688</c:v>
                </c:pt>
                <c:pt idx="3183">
                  <c:v>2293.8697227872908</c:v>
                </c:pt>
                <c:pt idx="3184">
                  <c:v>2267.0372747620568</c:v>
                </c:pt>
                <c:pt idx="3185">
                  <c:v>2311.4723961418495</c:v>
                </c:pt>
                <c:pt idx="3186">
                  <c:v>2851.2111195237376</c:v>
                </c:pt>
                <c:pt idx="3187">
                  <c:v>3088.5025103911757</c:v>
                </c:pt>
                <c:pt idx="3188">
                  <c:v>4215.1819517891854</c:v>
                </c:pt>
                <c:pt idx="3189">
                  <c:v>4694.9495228105225</c:v>
                </c:pt>
                <c:pt idx="3190">
                  <c:v>4339.1880434700288</c:v>
                </c:pt>
                <c:pt idx="3191">
                  <c:v>4165.7013282156549</c:v>
                </c:pt>
                <c:pt idx="3192">
                  <c:v>2533.0533143994398</c:v>
                </c:pt>
                <c:pt idx="3193">
                  <c:v>2697.0831333831884</c:v>
                </c:pt>
                <c:pt idx="3194">
                  <c:v>2671.6632133224048</c:v>
                </c:pt>
                <c:pt idx="3195">
                  <c:v>3896.9286126666702</c:v>
                </c:pt>
                <c:pt idx="3196">
                  <c:v>4734.2092884983867</c:v>
                </c:pt>
                <c:pt idx="3197">
                  <c:v>4236.5670577152632</c:v>
                </c:pt>
                <c:pt idx="3198">
                  <c:v>4787.406809469685</c:v>
                </c:pt>
                <c:pt idx="3199">
                  <c:v>4785.9457837478258</c:v>
                </c:pt>
                <c:pt idx="3200">
                  <c:v>4011.6031680582091</c:v>
                </c:pt>
                <c:pt idx="3201">
                  <c:v>3865.655913874507</c:v>
                </c:pt>
                <c:pt idx="3202">
                  <c:v>3557.0092943557538</c:v>
                </c:pt>
                <c:pt idx="3203">
                  <c:v>2287.7254978781566</c:v>
                </c:pt>
                <c:pt idx="3204">
                  <c:v>2241.0103192897514</c:v>
                </c:pt>
                <c:pt idx="3205">
                  <c:v>2147.0232664057985</c:v>
                </c:pt>
                <c:pt idx="3206">
                  <c:v>1855.2660955004394</c:v>
                </c:pt>
                <c:pt idx="3207">
                  <c:v>1846.8485003765672</c:v>
                </c:pt>
                <c:pt idx="3208">
                  <c:v>1917.6180332186632</c:v>
                </c:pt>
                <c:pt idx="3209">
                  <c:v>2236.4330458049662</c:v>
                </c:pt>
                <c:pt idx="3210">
                  <c:v>2039.5171085493639</c:v>
                </c:pt>
                <c:pt idx="3211">
                  <c:v>2421.2390843252651</c:v>
                </c:pt>
                <c:pt idx="3212">
                  <c:v>2684.0419548116624</c:v>
                </c:pt>
                <c:pt idx="3213">
                  <c:v>2457.5051051620394</c:v>
                </c:pt>
                <c:pt idx="3214">
                  <c:v>5798.2578820022754</c:v>
                </c:pt>
                <c:pt idx="3215">
                  <c:v>5434.5233217515051</c:v>
                </c:pt>
                <c:pt idx="3216">
                  <c:v>5150.2425632872619</c:v>
                </c:pt>
                <c:pt idx="3217">
                  <c:v>6145.0208580037579</c:v>
                </c:pt>
                <c:pt idx="3218">
                  <c:v>2821.9897503182292</c:v>
                </c:pt>
                <c:pt idx="3219">
                  <c:v>5138.3451930675656</c:v>
                </c:pt>
                <c:pt idx="3220">
                  <c:v>5021.9472529408522</c:v>
                </c:pt>
                <c:pt idx="3221">
                  <c:v>3638.854173799511</c:v>
                </c:pt>
                <c:pt idx="3222">
                  <c:v>2784.6898459559307</c:v>
                </c:pt>
                <c:pt idx="3223">
                  <c:v>2023.367722931318</c:v>
                </c:pt>
                <c:pt idx="3224">
                  <c:v>2023.367722931318</c:v>
                </c:pt>
                <c:pt idx="3225">
                  <c:v>2205.9532130085863</c:v>
                </c:pt>
                <c:pt idx="3226">
                  <c:v>2229.3784126956016</c:v>
                </c:pt>
                <c:pt idx="3227">
                  <c:v>2495.9696804140694</c:v>
                </c:pt>
                <c:pt idx="3228">
                  <c:v>2318.5110675902106</c:v>
                </c:pt>
                <c:pt idx="3229">
                  <c:v>2169.659429107327</c:v>
                </c:pt>
                <c:pt idx="3230">
                  <c:v>3345.2717718677595</c:v>
                </c:pt>
                <c:pt idx="3231">
                  <c:v>3318.3567885728553</c:v>
                </c:pt>
                <c:pt idx="3232">
                  <c:v>3382.1907333619893</c:v>
                </c:pt>
                <c:pt idx="3233">
                  <c:v>3345.1263425378129</c:v>
                </c:pt>
                <c:pt idx="3234">
                  <c:v>2388.2993309209123</c:v>
                </c:pt>
                <c:pt idx="3235">
                  <c:v>2619.1352454880252</c:v>
                </c:pt>
                <c:pt idx="3236">
                  <c:v>2693.7491982122883</c:v>
                </c:pt>
                <c:pt idx="3237">
                  <c:v>2871.5631475159898</c:v>
                </c:pt>
                <c:pt idx="3238">
                  <c:v>2850.0309295644984</c:v>
                </c:pt>
                <c:pt idx="3239">
                  <c:v>2580.134230573196</c:v>
                </c:pt>
                <c:pt idx="3240">
                  <c:v>2150.3330839155242</c:v>
                </c:pt>
                <c:pt idx="3241">
                  <c:v>2052.1901549226604</c:v>
                </c:pt>
                <c:pt idx="3242">
                  <c:v>1771.4601483191364</c:v>
                </c:pt>
                <c:pt idx="3243">
                  <c:v>1699.4216581359506</c:v>
                </c:pt>
                <c:pt idx="3244">
                  <c:v>5364.8987752706744</c:v>
                </c:pt>
                <c:pt idx="3245">
                  <c:v>5129.6083313100971</c:v>
                </c:pt>
                <c:pt idx="3246">
                  <c:v>5150.6551055689342</c:v>
                </c:pt>
                <c:pt idx="3247">
                  <c:v>5159.6608871906064</c:v>
                </c:pt>
                <c:pt idx="3248">
                  <c:v>1897.098192055244</c:v>
                </c:pt>
                <c:pt idx="3249">
                  <c:v>2087.1691646282561</c:v>
                </c:pt>
                <c:pt idx="3250">
                  <c:v>2142.1332139209844</c:v>
                </c:pt>
                <c:pt idx="3251">
                  <c:v>2483.1527430093847</c:v>
                </c:pt>
                <c:pt idx="3252">
                  <c:v>2280.6058847554959</c:v>
                </c:pt>
                <c:pt idx="3253">
                  <c:v>2801.313500024844</c:v>
                </c:pt>
                <c:pt idx="3254">
                  <c:v>3013.8434201087803</c:v>
                </c:pt>
                <c:pt idx="3255">
                  <c:v>2580.4315427485853</c:v>
                </c:pt>
                <c:pt idx="3256">
                  <c:v>3074.8001684811898</c:v>
                </c:pt>
                <c:pt idx="3257">
                  <c:v>2571.882827939</c:v>
                </c:pt>
                <c:pt idx="3258">
                  <c:v>2992.7660902827047</c:v>
                </c:pt>
                <c:pt idx="3259">
                  <c:v>3102.4923525429331</c:v>
                </c:pt>
                <c:pt idx="3260">
                  <c:v>2837.0462198890746</c:v>
                </c:pt>
                <c:pt idx="3261">
                  <c:v>2658.9834935767576</c:v>
                </c:pt>
                <c:pt idx="3262">
                  <c:v>2153.8682391783223</c:v>
                </c:pt>
                <c:pt idx="3263">
                  <c:v>2250.6132141202688</c:v>
                </c:pt>
                <c:pt idx="3264">
                  <c:v>2219.9200530438684</c:v>
                </c:pt>
                <c:pt idx="3265">
                  <c:v>2866.2550616785884</c:v>
                </c:pt>
                <c:pt idx="3266">
                  <c:v>2979.4668508986942</c:v>
                </c:pt>
                <c:pt idx="3267">
                  <c:v>3266.7954266127199</c:v>
                </c:pt>
                <c:pt idx="3268">
                  <c:v>3811.7000691830181</c:v>
                </c:pt>
                <c:pt idx="3269">
                  <c:v>3670.4128305171616</c:v>
                </c:pt>
                <c:pt idx="3270">
                  <c:v>3938.4604144110344</c:v>
                </c:pt>
                <c:pt idx="3271">
                  <c:v>3812.4171903613023</c:v>
                </c:pt>
                <c:pt idx="3272">
                  <c:v>3999.3408330464736</c:v>
                </c:pt>
                <c:pt idx="3273">
                  <c:v>3834.2102728602476</c:v>
                </c:pt>
                <c:pt idx="3274">
                  <c:v>3858.2090784227476</c:v>
                </c:pt>
                <c:pt idx="3275">
                  <c:v>3744.7963026626967</c:v>
                </c:pt>
                <c:pt idx="3276">
                  <c:v>3367.9511511470191</c:v>
                </c:pt>
                <c:pt idx="3277">
                  <c:v>3480.9043428469449</c:v>
                </c:pt>
                <c:pt idx="3278">
                  <c:v>3431.1845252471976</c:v>
                </c:pt>
                <c:pt idx="3279">
                  <c:v>5344.4786145021208</c:v>
                </c:pt>
                <c:pt idx="3280">
                  <c:v>5877.4733787407167</c:v>
                </c:pt>
                <c:pt idx="3281">
                  <c:v>6094.7206276869401</c:v>
                </c:pt>
                <c:pt idx="3282">
                  <c:v>5938.9364041411318</c:v>
                </c:pt>
                <c:pt idx="3283">
                  <c:v>3765.9874943094328</c:v>
                </c:pt>
                <c:pt idx="3284">
                  <c:v>3573.7697986387648</c:v>
                </c:pt>
                <c:pt idx="3285">
                  <c:v>3156.201720347628</c:v>
                </c:pt>
                <c:pt idx="3286">
                  <c:v>3456.7058506719768</c:v>
                </c:pt>
                <c:pt idx="3287">
                  <c:v>3269.4190665427595</c:v>
                </c:pt>
                <c:pt idx="3288">
                  <c:v>3602.5754549792036</c:v>
                </c:pt>
                <c:pt idx="3289">
                  <c:v>3901.7206644811668</c:v>
                </c:pt>
                <c:pt idx="3290">
                  <c:v>4052.8478946415707</c:v>
                </c:pt>
                <c:pt idx="3291">
                  <c:v>4251.7121801581234</c:v>
                </c:pt>
                <c:pt idx="3292">
                  <c:v>4221.6272969888523</c:v>
                </c:pt>
                <c:pt idx="3293">
                  <c:v>4093.4007305107079</c:v>
                </c:pt>
                <c:pt idx="3294">
                  <c:v>3983.1503798244521</c:v>
                </c:pt>
                <c:pt idx="3295">
                  <c:v>4017.305016556289</c:v>
                </c:pt>
                <c:pt idx="3296">
                  <c:v>4117.921391678974</c:v>
                </c:pt>
                <c:pt idx="3297">
                  <c:v>4283.960340901278</c:v>
                </c:pt>
                <c:pt idx="3298">
                  <c:v>4185.9138611219823</c:v>
                </c:pt>
                <c:pt idx="3299">
                  <c:v>4351.4636626807041</c:v>
                </c:pt>
                <c:pt idx="3300">
                  <c:v>4828.2877644952387</c:v>
                </c:pt>
                <c:pt idx="3301">
                  <c:v>5062.7954640472308</c:v>
                </c:pt>
                <c:pt idx="3302">
                  <c:v>5456.311650540214</c:v>
                </c:pt>
                <c:pt idx="3303">
                  <c:v>5102.2120436057448</c:v>
                </c:pt>
                <c:pt idx="3304">
                  <c:v>5278.6849086908624</c:v>
                </c:pt>
                <c:pt idx="3305">
                  <c:v>4927.8316730572842</c:v>
                </c:pt>
                <c:pt idx="3306">
                  <c:v>4707.6463333689608</c:v>
                </c:pt>
                <c:pt idx="3307">
                  <c:v>4464.0525522022508</c:v>
                </c:pt>
                <c:pt idx="3308">
                  <c:v>3960.2418705592863</c:v>
                </c:pt>
                <c:pt idx="3309">
                  <c:v>3778.4085934418254</c:v>
                </c:pt>
                <c:pt idx="3310">
                  <c:v>3951.888066643849</c:v>
                </c:pt>
                <c:pt idx="3311">
                  <c:v>4478.0368101252243</c:v>
                </c:pt>
                <c:pt idx="3312">
                  <c:v>4158.1804708205163</c:v>
                </c:pt>
                <c:pt idx="3313">
                  <c:v>4419.8106716061011</c:v>
                </c:pt>
                <c:pt idx="3314">
                  <c:v>4246.8297154977918</c:v>
                </c:pt>
                <c:pt idx="3315">
                  <c:v>3878.0397226070054</c:v>
                </c:pt>
                <c:pt idx="3316">
                  <c:v>3943.8178476896137</c:v>
                </c:pt>
                <c:pt idx="3317">
                  <c:v>4210.15227414947</c:v>
                </c:pt>
                <c:pt idx="3318">
                  <c:v>4378.0447312123142</c:v>
                </c:pt>
                <c:pt idx="3319">
                  <c:v>4418.402928119991</c:v>
                </c:pt>
                <c:pt idx="3320">
                  <c:v>4692.2281094030477</c:v>
                </c:pt>
                <c:pt idx="3321">
                  <c:v>4667.5850998912938</c:v>
                </c:pt>
                <c:pt idx="3322">
                  <c:v>4832.3173345136456</c:v>
                </c:pt>
                <c:pt idx="3323">
                  <c:v>4887.7056956910528</c:v>
                </c:pt>
                <c:pt idx="3324">
                  <c:v>5028.5749791511334</c:v>
                </c:pt>
                <c:pt idx="3325">
                  <c:v>5061.3473862987012</c:v>
                </c:pt>
                <c:pt idx="3326">
                  <c:v>4922.9140130062588</c:v>
                </c:pt>
                <c:pt idx="3327">
                  <c:v>5337.8510355195031</c:v>
                </c:pt>
                <c:pt idx="3328">
                  <c:v>5300.7917300532572</c:v>
                </c:pt>
                <c:pt idx="3329">
                  <c:v>5487.876521369908</c:v>
                </c:pt>
                <c:pt idx="3330">
                  <c:v>5518.2533464613371</c:v>
                </c:pt>
                <c:pt idx="3331">
                  <c:v>5588.0634428309277</c:v>
                </c:pt>
                <c:pt idx="3332">
                  <c:v>5424.0320286685601</c:v>
                </c:pt>
                <c:pt idx="3333">
                  <c:v>4738.4600595422089</c:v>
                </c:pt>
                <c:pt idx="3334">
                  <c:v>4794.7804669383913</c:v>
                </c:pt>
                <c:pt idx="3335">
                  <c:v>3886.7700226185843</c:v>
                </c:pt>
                <c:pt idx="3336">
                  <c:v>3706.042626646813</c:v>
                </c:pt>
                <c:pt idx="3337">
                  <c:v>4254.4007584759966</c:v>
                </c:pt>
                <c:pt idx="3338">
                  <c:v>4285.3033144986257</c:v>
                </c:pt>
                <c:pt idx="3339">
                  <c:v>4374.5911435373127</c:v>
                </c:pt>
                <c:pt idx="3340">
                  <c:v>5717.0727380062453</c:v>
                </c:pt>
                <c:pt idx="3341">
                  <c:v>5894.3769747056067</c:v>
                </c:pt>
                <c:pt idx="3342">
                  <c:v>5803.4379924526438</c:v>
                </c:pt>
                <c:pt idx="3343">
                  <c:v>6047.7338039032184</c:v>
                </c:pt>
                <c:pt idx="3344">
                  <c:v>5027.6085247579031</c:v>
                </c:pt>
                <c:pt idx="3345">
                  <c:v>4908.7107483791187</c:v>
                </c:pt>
                <c:pt idx="3346">
                  <c:v>5268.4815721670166</c:v>
                </c:pt>
                <c:pt idx="3347">
                  <c:v>5341.8140931851231</c:v>
                </c:pt>
                <c:pt idx="3348">
                  <c:v>4931.5020928210579</c:v>
                </c:pt>
                <c:pt idx="3349">
                  <c:v>4826.6202036207542</c:v>
                </c:pt>
                <c:pt idx="3350">
                  <c:v>4744.451969649177</c:v>
                </c:pt>
                <c:pt idx="3351">
                  <c:v>4481.5494774403051</c:v>
                </c:pt>
                <c:pt idx="3352">
                  <c:v>4343.9154182202183</c:v>
                </c:pt>
                <c:pt idx="3353">
                  <c:v>4478.1070672706701</c:v>
                </c:pt>
                <c:pt idx="3354">
                  <c:v>5489.2363255931996</c:v>
                </c:pt>
                <c:pt idx="3355">
                  <c:v>6768.2458476545289</c:v>
                </c:pt>
                <c:pt idx="3356">
                  <c:v>7030.6345664672554</c:v>
                </c:pt>
                <c:pt idx="3357">
                  <c:v>8664.510293180123</c:v>
                </c:pt>
                <c:pt idx="3358">
                  <c:v>10370.526173910592</c:v>
                </c:pt>
                <c:pt idx="3359">
                  <c:v>11036.010346589144</c:v>
                </c:pt>
                <c:pt idx="3360">
                  <c:v>11458.494117973838</c:v>
                </c:pt>
                <c:pt idx="3361">
                  <c:v>10944.312830619048</c:v>
                </c:pt>
                <c:pt idx="3362">
                  <c:v>9784.6466881860979</c:v>
                </c:pt>
                <c:pt idx="3363">
                  <c:v>9223.8363593802787</c:v>
                </c:pt>
                <c:pt idx="3364">
                  <c:v>9301.5689097903669</c:v>
                </c:pt>
                <c:pt idx="3365">
                  <c:v>8931.1889154855162</c:v>
                </c:pt>
                <c:pt idx="3366">
                  <c:v>8120.0404338384978</c:v>
                </c:pt>
                <c:pt idx="3367">
                  <c:v>7815.3636293001473</c:v>
                </c:pt>
                <c:pt idx="3368">
                  <c:v>7861.6648786240257</c:v>
                </c:pt>
                <c:pt idx="3369">
                  <c:v>7240.4460410913453</c:v>
                </c:pt>
                <c:pt idx="3370">
                  <c:v>6417.7178404615261</c:v>
                </c:pt>
                <c:pt idx="3371">
                  <c:v>5660.4809467005543</c:v>
                </c:pt>
                <c:pt idx="3372">
                  <c:v>5396.2191357179545</c:v>
                </c:pt>
                <c:pt idx="3373">
                  <c:v>5577.4905475280248</c:v>
                </c:pt>
                <c:pt idx="3374">
                  <c:v>5515.8080379790626</c:v>
                </c:pt>
                <c:pt idx="3375">
                  <c:v>5071.4135594139807</c:v>
                </c:pt>
                <c:pt idx="3376">
                  <c:v>4265.6479075001553</c:v>
                </c:pt>
                <c:pt idx="3377">
                  <c:v>3906.2974967448972</c:v>
                </c:pt>
                <c:pt idx="3378">
                  <c:v>3767.2800793321803</c:v>
                </c:pt>
                <c:pt idx="3379">
                  <c:v>3526.0671511869878</c:v>
                </c:pt>
                <c:pt idx="3380">
                  <c:v>3560.9834445849992</c:v>
                </c:pt>
                <c:pt idx="3381">
                  <c:v>3824.9643007381819</c:v>
                </c:pt>
                <c:pt idx="3382">
                  <c:v>3843.238731126301</c:v>
                </c:pt>
                <c:pt idx="3383">
                  <c:v>3578.391917176079</c:v>
                </c:pt>
                <c:pt idx="3384">
                  <c:v>3317.046869492624</c:v>
                </c:pt>
                <c:pt idx="3385">
                  <c:v>3460.401949099265</c:v>
                </c:pt>
                <c:pt idx="3386">
                  <c:v>3499.005666363053</c:v>
                </c:pt>
                <c:pt idx="3387">
                  <c:v>4183.4322986826301</c:v>
                </c:pt>
                <c:pt idx="3388">
                  <c:v>4161.3025476736948</c:v>
                </c:pt>
                <c:pt idx="3389">
                  <c:v>3904.5097472397611</c:v>
                </c:pt>
                <c:pt idx="3390">
                  <c:v>3523.607912525069</c:v>
                </c:pt>
                <c:pt idx="3391">
                  <c:v>3052.9531445447356</c:v>
                </c:pt>
                <c:pt idx="3392">
                  <c:v>3099.7827202128246</c:v>
                </c:pt>
                <c:pt idx="3393">
                  <c:v>2919.1525096315891</c:v>
                </c:pt>
                <c:pt idx="3394">
                  <c:v>5339.7643009033054</c:v>
                </c:pt>
                <c:pt idx="3395">
                  <c:v>6016.3664351864718</c:v>
                </c:pt>
                <c:pt idx="3396">
                  <c:v>6349.6256177215837</c:v>
                </c:pt>
                <c:pt idx="3397">
                  <c:v>6926.7219701246358</c:v>
                </c:pt>
                <c:pt idx="3398">
                  <c:v>8022.0558372158557</c:v>
                </c:pt>
                <c:pt idx="3399">
                  <c:v>7925.547251213342</c:v>
                </c:pt>
                <c:pt idx="3400">
                  <c:v>8081.4494964974001</c:v>
                </c:pt>
                <c:pt idx="3401">
                  <c:v>7354.3970273793675</c:v>
                </c:pt>
                <c:pt idx="3402">
                  <c:v>3841.9491021051072</c:v>
                </c:pt>
                <c:pt idx="3403">
                  <c:v>3687.1167790638283</c:v>
                </c:pt>
                <c:pt idx="3404">
                  <c:v>3399.7640397846699</c:v>
                </c:pt>
                <c:pt idx="3405">
                  <c:v>3187.9927755226381</c:v>
                </c:pt>
                <c:pt idx="3406">
                  <c:v>3326.2152479393408</c:v>
                </c:pt>
                <c:pt idx="3407">
                  <c:v>2942.9229227746837</c:v>
                </c:pt>
                <c:pt idx="3408">
                  <c:v>3149.6937275496311</c:v>
                </c:pt>
                <c:pt idx="3409">
                  <c:v>4412.1377174281515</c:v>
                </c:pt>
                <c:pt idx="3410">
                  <c:v>4523.4607760100625</c:v>
                </c:pt>
                <c:pt idx="3411">
                  <c:v>4628.0321814841591</c:v>
                </c:pt>
                <c:pt idx="3412">
                  <c:v>6454.562170966994</c:v>
                </c:pt>
                <c:pt idx="3413">
                  <c:v>5689.3307055397891</c:v>
                </c:pt>
                <c:pt idx="3414">
                  <c:v>5494.4030159385875</c:v>
                </c:pt>
                <c:pt idx="3415">
                  <c:v>5609.4687685961835</c:v>
                </c:pt>
                <c:pt idx="3416">
                  <c:v>3403.1033931407146</c:v>
                </c:pt>
                <c:pt idx="3417">
                  <c:v>4726.2636777278967</c:v>
                </c:pt>
                <c:pt idx="3418">
                  <c:v>4928.3164704455994</c:v>
                </c:pt>
                <c:pt idx="3419">
                  <c:v>5143.2284903414547</c:v>
                </c:pt>
                <c:pt idx="3420">
                  <c:v>7188.9167633908801</c:v>
                </c:pt>
                <c:pt idx="3421">
                  <c:v>9872.9125759871677</c:v>
                </c:pt>
                <c:pt idx="3422">
                  <c:v>11739.667816934641</c:v>
                </c:pt>
                <c:pt idx="3423">
                  <c:v>13307.299702848308</c:v>
                </c:pt>
                <c:pt idx="3424">
                  <c:v>11623.232244228479</c:v>
                </c:pt>
                <c:pt idx="3425">
                  <c:v>7390.8099815370515</c:v>
                </c:pt>
                <c:pt idx="3426">
                  <c:v>5720.9181048031896</c:v>
                </c:pt>
                <c:pt idx="3427">
                  <c:v>4841.7639357303269</c:v>
                </c:pt>
                <c:pt idx="3428">
                  <c:v>3959.5279531879351</c:v>
                </c:pt>
                <c:pt idx="3429">
                  <c:v>5087.9535103216767</c:v>
                </c:pt>
                <c:pt idx="3430">
                  <c:v>3709.7114162584767</c:v>
                </c:pt>
                <c:pt idx="3431">
                  <c:v>3923.2405475024134</c:v>
                </c:pt>
                <c:pt idx="3432">
                  <c:v>4222.1230395827442</c:v>
                </c:pt>
                <c:pt idx="3433">
                  <c:v>6408.0381454136223</c:v>
                </c:pt>
                <c:pt idx="3434">
                  <c:v>7717.0505318376236</c:v>
                </c:pt>
                <c:pt idx="3435">
                  <c:v>7636.4765452700667</c:v>
                </c:pt>
                <c:pt idx="3436">
                  <c:v>7051.0986150749959</c:v>
                </c:pt>
                <c:pt idx="3437">
                  <c:v>3247.6221821065992</c:v>
                </c:pt>
                <c:pt idx="3438">
                  <c:v>2650.3052831869572</c:v>
                </c:pt>
                <c:pt idx="3439">
                  <c:v>2550.4648733944632</c:v>
                </c:pt>
                <c:pt idx="3440">
                  <c:v>2235.38244260801</c:v>
                </c:pt>
                <c:pt idx="3441">
                  <c:v>2247.2374860057607</c:v>
                </c:pt>
                <c:pt idx="3442">
                  <c:v>2261.2634528223425</c:v>
                </c:pt>
                <c:pt idx="3443">
                  <c:v>2316.7140902476385</c:v>
                </c:pt>
                <c:pt idx="3444">
                  <c:v>2145.2930150427856</c:v>
                </c:pt>
                <c:pt idx="3445">
                  <c:v>1989.5366678535938</c:v>
                </c:pt>
                <c:pt idx="3446">
                  <c:v>1891.5687600700185</c:v>
                </c:pt>
                <c:pt idx="3447">
                  <c:v>1935.1001242506318</c:v>
                </c:pt>
                <c:pt idx="3448">
                  <c:v>1959.8333520963788</c:v>
                </c:pt>
                <c:pt idx="3449">
                  <c:v>2106.6042570099235</c:v>
                </c:pt>
                <c:pt idx="3450">
                  <c:v>2285.5522906975821</c:v>
                </c:pt>
                <c:pt idx="3451">
                  <c:v>5040.5150857791305</c:v>
                </c:pt>
                <c:pt idx="3452">
                  <c:v>5383.3947031185962</c:v>
                </c:pt>
                <c:pt idx="3453">
                  <c:v>5018.4947461890988</c:v>
                </c:pt>
                <c:pt idx="3454">
                  <c:v>5066.7945616045035</c:v>
                </c:pt>
                <c:pt idx="3455">
                  <c:v>2379.7046416243538</c:v>
                </c:pt>
                <c:pt idx="3456">
                  <c:v>2301.885618976783</c:v>
                </c:pt>
                <c:pt idx="3457">
                  <c:v>3865.2979313191026</c:v>
                </c:pt>
                <c:pt idx="3458">
                  <c:v>3955.1013193679973</c:v>
                </c:pt>
                <c:pt idx="3459">
                  <c:v>3856.7768023908138</c:v>
                </c:pt>
                <c:pt idx="3460">
                  <c:v>4595.0101344007999</c:v>
                </c:pt>
                <c:pt idx="3461">
                  <c:v>3312.8984609358013</c:v>
                </c:pt>
                <c:pt idx="3462">
                  <c:v>2987.6968136969954</c:v>
                </c:pt>
                <c:pt idx="3463">
                  <c:v>2858.6601523985155</c:v>
                </c:pt>
                <c:pt idx="3464">
                  <c:v>2042.9875444765203</c:v>
                </c:pt>
                <c:pt idx="3465">
                  <c:v>1869.4427682892419</c:v>
                </c:pt>
                <c:pt idx="3466">
                  <c:v>1840.4771583438851</c:v>
                </c:pt>
                <c:pt idx="3467">
                  <c:v>2085.5114310644567</c:v>
                </c:pt>
                <c:pt idx="3468">
                  <c:v>2134.9850355805829</c:v>
                </c:pt>
                <c:pt idx="3469">
                  <c:v>2432.5108442590572</c:v>
                </c:pt>
                <c:pt idx="3470">
                  <c:v>5483.3207252598368</c:v>
                </c:pt>
                <c:pt idx="3471">
                  <c:v>6084.3301838110201</c:v>
                </c:pt>
                <c:pt idx="3472">
                  <c:v>7798.0567758781835</c:v>
                </c:pt>
                <c:pt idx="3473">
                  <c:v>8180.9829657734372</c:v>
                </c:pt>
                <c:pt idx="3474">
                  <c:v>5561.4884815760888</c:v>
                </c:pt>
                <c:pt idx="3475">
                  <c:v>4828.0793242705986</c:v>
                </c:pt>
                <c:pt idx="3476">
                  <c:v>3403.9744748333469</c:v>
                </c:pt>
                <c:pt idx="3477">
                  <c:v>3203.6947601716965</c:v>
                </c:pt>
                <c:pt idx="3478">
                  <c:v>3099.4897742713802</c:v>
                </c:pt>
                <c:pt idx="3479">
                  <c:v>3361.9920073929243</c:v>
                </c:pt>
                <c:pt idx="3480">
                  <c:v>3464.0976441828534</c:v>
                </c:pt>
                <c:pt idx="3481">
                  <c:v>3351.6700482685119</c:v>
                </c:pt>
                <c:pt idx="3482">
                  <c:v>5335.7326356032863</c:v>
                </c:pt>
                <c:pt idx="3483">
                  <c:v>5255.9452467011288</c:v>
                </c:pt>
                <c:pt idx="3484">
                  <c:v>6705.9641066375189</c:v>
                </c:pt>
                <c:pt idx="3485">
                  <c:v>6632.6326127671637</c:v>
                </c:pt>
                <c:pt idx="3486">
                  <c:v>4486.6070372927934</c:v>
                </c:pt>
                <c:pt idx="3487">
                  <c:v>4683.7134470567107</c:v>
                </c:pt>
                <c:pt idx="3488">
                  <c:v>4787.3372383671813</c:v>
                </c:pt>
                <c:pt idx="3489">
                  <c:v>5089.6759081957862</c:v>
                </c:pt>
                <c:pt idx="3490">
                  <c:v>6649.939271572046</c:v>
                </c:pt>
                <c:pt idx="3491">
                  <c:v>4889.8553812722676</c:v>
                </c:pt>
                <c:pt idx="3492">
                  <c:v>5694.462593164295</c:v>
                </c:pt>
                <c:pt idx="3493">
                  <c:v>5892.6334085040726</c:v>
                </c:pt>
                <c:pt idx="3494">
                  <c:v>5770.727337628603</c:v>
                </c:pt>
                <c:pt idx="3495">
                  <c:v>8205.4035832113586</c:v>
                </c:pt>
                <c:pt idx="3496">
                  <c:v>8114.9190454161726</c:v>
                </c:pt>
                <c:pt idx="3497">
                  <c:v>8114.9190454161726</c:v>
                </c:pt>
                <c:pt idx="3498">
                  <c:v>3865.9422971270978</c:v>
                </c:pt>
                <c:pt idx="3499">
                  <c:v>3645.9898970415816</c:v>
                </c:pt>
                <c:pt idx="3500">
                  <c:v>3504.5789217147976</c:v>
                </c:pt>
                <c:pt idx="3501">
                  <c:v>3048.9928140444681</c:v>
                </c:pt>
                <c:pt idx="3502">
                  <c:v>2436.0185512928292</c:v>
                </c:pt>
                <c:pt idx="3503">
                  <c:v>2448.7031419449486</c:v>
                </c:pt>
                <c:pt idx="3504">
                  <c:v>2451.3141189906746</c:v>
                </c:pt>
                <c:pt idx="3505">
                  <c:v>2747.2764153652824</c:v>
                </c:pt>
                <c:pt idx="3506">
                  <c:v>2480.5440835296176</c:v>
                </c:pt>
                <c:pt idx="3507">
                  <c:v>1977.5977557157166</c:v>
                </c:pt>
                <c:pt idx="3508">
                  <c:v>2011.9683222700842</c:v>
                </c:pt>
                <c:pt idx="3509">
                  <c:v>1932.8301903633401</c:v>
                </c:pt>
                <c:pt idx="3510">
                  <c:v>1882.3259469531476</c:v>
                </c:pt>
                <c:pt idx="3511">
                  <c:v>1952.5739404344931</c:v>
                </c:pt>
                <c:pt idx="3512">
                  <c:v>2871.5631475159898</c:v>
                </c:pt>
                <c:pt idx="3513">
                  <c:v>2871.5631475159898</c:v>
                </c:pt>
                <c:pt idx="3514">
                  <c:v>3067.617096432019</c:v>
                </c:pt>
                <c:pt idx="3515">
                  <c:v>2580.5801979070529</c:v>
                </c:pt>
                <c:pt idx="3516">
                  <c:v>2662.6914830664173</c:v>
                </c:pt>
                <c:pt idx="3517">
                  <c:v>2526.7265003961511</c:v>
                </c:pt>
                <c:pt idx="3518">
                  <c:v>2590.0185301275924</c:v>
                </c:pt>
                <c:pt idx="3519">
                  <c:v>2646.8927558520809</c:v>
                </c:pt>
                <c:pt idx="3520">
                  <c:v>3311.9522621100768</c:v>
                </c:pt>
                <c:pt idx="3521">
                  <c:v>2769.5370151842944</c:v>
                </c:pt>
                <c:pt idx="3522">
                  <c:v>2656.0909926467575</c:v>
                </c:pt>
                <c:pt idx="3523">
                  <c:v>2630.0478702993132</c:v>
                </c:pt>
                <c:pt idx="3524">
                  <c:v>2084.983954644762</c:v>
                </c:pt>
                <c:pt idx="3525">
                  <c:v>4380.6522955927067</c:v>
                </c:pt>
                <c:pt idx="3526">
                  <c:v>5491.479866951704</c:v>
                </c:pt>
                <c:pt idx="3527">
                  <c:v>5664.130955694709</c:v>
                </c:pt>
                <c:pt idx="3528">
                  <c:v>5664.130955694709</c:v>
                </c:pt>
                <c:pt idx="3529">
                  <c:v>3330.5802771309391</c:v>
                </c:pt>
                <c:pt idx="3530">
                  <c:v>3000.6256822119467</c:v>
                </c:pt>
                <c:pt idx="3531">
                  <c:v>2286.3016872154549</c:v>
                </c:pt>
                <c:pt idx="3532">
                  <c:v>2443.6298434771597</c:v>
                </c:pt>
                <c:pt idx="3533">
                  <c:v>2004.8702209633775</c:v>
                </c:pt>
                <c:pt idx="3534">
                  <c:v>1973.592063668184</c:v>
                </c:pt>
                <c:pt idx="3535">
                  <c:v>2576.2689465000294</c:v>
                </c:pt>
                <c:pt idx="3536">
                  <c:v>2296.491940297652</c:v>
                </c:pt>
                <c:pt idx="3537">
                  <c:v>3011.7876575426199</c:v>
                </c:pt>
                <c:pt idx="3538">
                  <c:v>12106.47520308895</c:v>
                </c:pt>
                <c:pt idx="3539">
                  <c:v>9945.8442792189308</c:v>
                </c:pt>
                <c:pt idx="3540">
                  <c:v>12018.283152413554</c:v>
                </c:pt>
                <c:pt idx="3541">
                  <c:v>1784.6052714176476</c:v>
                </c:pt>
                <c:pt idx="3542">
                  <c:v>2187.9986987011507</c:v>
                </c:pt>
                <c:pt idx="3543">
                  <c:v>2187.9986987011507</c:v>
                </c:pt>
                <c:pt idx="3544">
                  <c:v>2477.2643563812599</c:v>
                </c:pt>
                <c:pt idx="3545">
                  <c:v>2725.8160368576646</c:v>
                </c:pt>
                <c:pt idx="3546">
                  <c:v>2572.8493072092533</c:v>
                </c:pt>
                <c:pt idx="3547">
                  <c:v>3596.7296873433515</c:v>
                </c:pt>
                <c:pt idx="3548">
                  <c:v>4052.8478946415707</c:v>
                </c:pt>
                <c:pt idx="3549">
                  <c:v>4802.8477557497099</c:v>
                </c:pt>
                <c:pt idx="3550">
                  <c:v>5983.8283654903062</c:v>
                </c:pt>
                <c:pt idx="3551">
                  <c:v>10796.38312804373</c:v>
                </c:pt>
                <c:pt idx="3552">
                  <c:v>8960.5644082566723</c:v>
                </c:pt>
                <c:pt idx="3553">
                  <c:v>7348.9911181568168</c:v>
                </c:pt>
                <c:pt idx="3554">
                  <c:v>9020.6277353507467</c:v>
                </c:pt>
                <c:pt idx="3555">
                  <c:v>5850.0176122644916</c:v>
                </c:pt>
                <c:pt idx="3556">
                  <c:v>5489.4402908775955</c:v>
                </c:pt>
                <c:pt idx="3557">
                  <c:v>6251.9125885423273</c:v>
                </c:pt>
                <c:pt idx="3558">
                  <c:v>2392.633265783079</c:v>
                </c:pt>
                <c:pt idx="3559">
                  <c:v>2466.6031697457656</c:v>
                </c:pt>
                <c:pt idx="3560">
                  <c:v>2525.3121181717142</c:v>
                </c:pt>
                <c:pt idx="3561">
                  <c:v>2605.4711833056062</c:v>
                </c:pt>
                <c:pt idx="3562">
                  <c:v>2308.1772280661389</c:v>
                </c:pt>
                <c:pt idx="3563">
                  <c:v>2392.184951884672</c:v>
                </c:pt>
                <c:pt idx="3564">
                  <c:v>2406.2294676918536</c:v>
                </c:pt>
                <c:pt idx="3565">
                  <c:v>2573.8901017294265</c:v>
                </c:pt>
                <c:pt idx="3566">
                  <c:v>3028.3771286541596</c:v>
                </c:pt>
                <c:pt idx="3567">
                  <c:v>2517.867078517098</c:v>
                </c:pt>
                <c:pt idx="3568">
                  <c:v>3125.1863368814811</c:v>
                </c:pt>
                <c:pt idx="3569">
                  <c:v>2943.95285350224</c:v>
                </c:pt>
                <c:pt idx="3570">
                  <c:v>3042.5379732218571</c:v>
                </c:pt>
                <c:pt idx="3571">
                  <c:v>3863.3647585338913</c:v>
                </c:pt>
                <c:pt idx="3572">
                  <c:v>4125.4515692703426</c:v>
                </c:pt>
                <c:pt idx="3573">
                  <c:v>4486.5367989107035</c:v>
                </c:pt>
                <c:pt idx="3574">
                  <c:v>4188.9623777749948</c:v>
                </c:pt>
                <c:pt idx="3575">
                  <c:v>3461.0541598936543</c:v>
                </c:pt>
                <c:pt idx="3576">
                  <c:v>2914.6615441851318</c:v>
                </c:pt>
                <c:pt idx="3577">
                  <c:v>2169.7346088895574</c:v>
                </c:pt>
                <c:pt idx="3578">
                  <c:v>2320.6822960386053</c:v>
                </c:pt>
                <c:pt idx="3579">
                  <c:v>2388.3740583551116</c:v>
                </c:pt>
                <c:pt idx="3580">
                  <c:v>2238.0088936109096</c:v>
                </c:pt>
                <c:pt idx="3581">
                  <c:v>2766.8753575622104</c:v>
                </c:pt>
                <c:pt idx="3582">
                  <c:v>2676.7783074611798</c:v>
                </c:pt>
                <c:pt idx="3583">
                  <c:v>2712.1930342786945</c:v>
                </c:pt>
                <c:pt idx="3584">
                  <c:v>2814.0899042342789</c:v>
                </c:pt>
                <c:pt idx="3585">
                  <c:v>2427.0620243265294</c:v>
                </c:pt>
                <c:pt idx="3586">
                  <c:v>2667.1405587121844</c:v>
                </c:pt>
                <c:pt idx="3587">
                  <c:v>2480.4695476102643</c:v>
                </c:pt>
                <c:pt idx="3588">
                  <c:v>3508.559255479835</c:v>
                </c:pt>
                <c:pt idx="3589">
                  <c:v>3019.2025151229464</c:v>
                </c:pt>
                <c:pt idx="3590">
                  <c:v>2910.3172745490447</c:v>
                </c:pt>
                <c:pt idx="3591">
                  <c:v>3252.2159895002842</c:v>
                </c:pt>
                <c:pt idx="3592">
                  <c:v>4619.0105188651942</c:v>
                </c:pt>
                <c:pt idx="3593">
                  <c:v>5221.5979163055308</c:v>
                </c:pt>
                <c:pt idx="3594">
                  <c:v>5573.9654104583897</c:v>
                </c:pt>
                <c:pt idx="3595">
                  <c:v>5979.6164419087581</c:v>
                </c:pt>
                <c:pt idx="3596">
                  <c:v>5095.186930084601</c:v>
                </c:pt>
                <c:pt idx="3597">
                  <c:v>4669.4706584489904</c:v>
                </c:pt>
                <c:pt idx="3598">
                  <c:v>5296.9601277806796</c:v>
                </c:pt>
                <c:pt idx="3599">
                  <c:v>4594.1001399992965</c:v>
                </c:pt>
                <c:pt idx="3600">
                  <c:v>3557.5151213463396</c:v>
                </c:pt>
                <c:pt idx="3601">
                  <c:v>3527.9476245013066</c:v>
                </c:pt>
                <c:pt idx="3602">
                  <c:v>2695.0087217385881</c:v>
                </c:pt>
                <c:pt idx="3603">
                  <c:v>3197.9990547606722</c:v>
                </c:pt>
                <c:pt idx="3604">
                  <c:v>2853.7926466590725</c:v>
                </c:pt>
                <c:pt idx="3605">
                  <c:v>2821.1038746638224</c:v>
                </c:pt>
                <c:pt idx="3606">
                  <c:v>2824.3519762279466</c:v>
                </c:pt>
                <c:pt idx="3607">
                  <c:v>2287.7254978781566</c:v>
                </c:pt>
                <c:pt idx="3608">
                  <c:v>2581.6950918156654</c:v>
                </c:pt>
                <c:pt idx="3609">
                  <c:v>2273.5598374153487</c:v>
                </c:pt>
                <c:pt idx="3610">
                  <c:v>2379.7793868924491</c:v>
                </c:pt>
                <c:pt idx="3611">
                  <c:v>2557.754371100571</c:v>
                </c:pt>
                <c:pt idx="3612">
                  <c:v>2584.1477355984971</c:v>
                </c:pt>
                <c:pt idx="3613">
                  <c:v>2496.4167000716552</c:v>
                </c:pt>
                <c:pt idx="3614">
                  <c:v>2362.2099852208048</c:v>
                </c:pt>
                <c:pt idx="3615">
                  <c:v>2394.5758948293515</c:v>
                </c:pt>
                <c:pt idx="3616">
                  <c:v>2505.7283399677835</c:v>
                </c:pt>
                <c:pt idx="3617">
                  <c:v>2331.6861721514724</c:v>
                </c:pt>
                <c:pt idx="3618">
                  <c:v>2355.5538057670929</c:v>
                </c:pt>
                <c:pt idx="3619">
                  <c:v>2570.7676269854419</c:v>
                </c:pt>
                <c:pt idx="3620">
                  <c:v>2372.4536135839298</c:v>
                </c:pt>
                <c:pt idx="3621">
                  <c:v>2435.1229990837164</c:v>
                </c:pt>
                <c:pt idx="3622">
                  <c:v>2423.4787882864475</c:v>
                </c:pt>
                <c:pt idx="3623">
                  <c:v>2288.4748494247906</c:v>
                </c:pt>
                <c:pt idx="3624">
                  <c:v>2067.1206263774075</c:v>
                </c:pt>
                <c:pt idx="3625">
                  <c:v>2302.3350559142418</c:v>
                </c:pt>
                <c:pt idx="3626">
                  <c:v>2399.2825996940956</c:v>
                </c:pt>
                <c:pt idx="3627">
                  <c:v>2190.027476771269</c:v>
                </c:pt>
                <c:pt idx="3628">
                  <c:v>2262.838222715538</c:v>
                </c:pt>
                <c:pt idx="3629">
                  <c:v>2173.1175385946408</c:v>
                </c:pt>
                <c:pt idx="3630">
                  <c:v>2041.9313595830463</c:v>
                </c:pt>
                <c:pt idx="3631">
                  <c:v>2521.0686356108636</c:v>
                </c:pt>
                <c:pt idx="3632">
                  <c:v>4065.5883347121999</c:v>
                </c:pt>
                <c:pt idx="3633">
                  <c:v>4355.3429105710238</c:v>
                </c:pt>
                <c:pt idx="3634">
                  <c:v>4515.0408325763419</c:v>
                </c:pt>
                <c:pt idx="3635">
                  <c:v>4297.0342816244811</c:v>
                </c:pt>
                <c:pt idx="3636">
                  <c:v>3120.6487322147004</c:v>
                </c:pt>
                <c:pt idx="3637">
                  <c:v>2756.0048364610411</c:v>
                </c:pt>
                <c:pt idx="3638">
                  <c:v>2656.387670263648</c:v>
                </c:pt>
                <c:pt idx="3639">
                  <c:v>3083.9600888476707</c:v>
                </c:pt>
                <c:pt idx="3640">
                  <c:v>2751.936773258727</c:v>
                </c:pt>
                <c:pt idx="3641">
                  <c:v>2796.4380418327637</c:v>
                </c:pt>
                <c:pt idx="3642">
                  <c:v>3023.4598371088505</c:v>
                </c:pt>
                <c:pt idx="3643">
                  <c:v>3397.0051960372366</c:v>
                </c:pt>
                <c:pt idx="3644">
                  <c:v>3818.1536015258171</c:v>
                </c:pt>
                <c:pt idx="3645">
                  <c:v>4188.1825519707054</c:v>
                </c:pt>
                <c:pt idx="3646">
                  <c:v>4263.3846454466693</c:v>
                </c:pt>
                <c:pt idx="3647">
                  <c:v>3949.2458236031234</c:v>
                </c:pt>
                <c:pt idx="3648">
                  <c:v>4242.3711681873538</c:v>
                </c:pt>
                <c:pt idx="3649">
                  <c:v>4486.4665603744797</c:v>
                </c:pt>
                <c:pt idx="3650">
                  <c:v>4238.1951451380737</c:v>
                </c:pt>
                <c:pt idx="3651">
                  <c:v>3476.9207509988919</c:v>
                </c:pt>
                <c:pt idx="3652">
                  <c:v>2781.9554267590865</c:v>
                </c:pt>
                <c:pt idx="3653">
                  <c:v>3200.2628455227241</c:v>
                </c:pt>
                <c:pt idx="3654">
                  <c:v>3359.5208371058106</c:v>
                </c:pt>
                <c:pt idx="3655">
                  <c:v>3339.5995683874935</c:v>
                </c:pt>
                <c:pt idx="3656">
                  <c:v>3076.7056314963847</c:v>
                </c:pt>
                <c:pt idx="3657">
                  <c:v>3124.8936061821878</c:v>
                </c:pt>
                <c:pt idx="3658">
                  <c:v>3250.9764513126574</c:v>
                </c:pt>
                <c:pt idx="3659">
                  <c:v>3300.3774021603167</c:v>
                </c:pt>
                <c:pt idx="3660">
                  <c:v>3312.9712443752214</c:v>
                </c:pt>
                <c:pt idx="3661">
                  <c:v>3430.0965419276617</c:v>
                </c:pt>
                <c:pt idx="3662">
                  <c:v>3756.6506662336178</c:v>
                </c:pt>
                <c:pt idx="3663">
                  <c:v>3970.3064546538517</c:v>
                </c:pt>
                <c:pt idx="3664">
                  <c:v>4057.332526777871</c:v>
                </c:pt>
                <c:pt idx="3665">
                  <c:v>3671.9251694246195</c:v>
                </c:pt>
                <c:pt idx="3666">
                  <c:v>3655.2856801548041</c:v>
                </c:pt>
                <c:pt idx="3667">
                  <c:v>3537.7822381681763</c:v>
                </c:pt>
                <c:pt idx="3668">
                  <c:v>4217.9443998327479</c:v>
                </c:pt>
                <c:pt idx="3669">
                  <c:v>4203.2086180364713</c:v>
                </c:pt>
                <c:pt idx="3670">
                  <c:v>4220.6357890036888</c:v>
                </c:pt>
                <c:pt idx="3671">
                  <c:v>3962.4549158588052</c:v>
                </c:pt>
                <c:pt idx="3672">
                  <c:v>3474.9649978801608</c:v>
                </c:pt>
                <c:pt idx="3673">
                  <c:v>3261.0372901242226</c:v>
                </c:pt>
                <c:pt idx="3674">
                  <c:v>3042.9781141527928</c:v>
                </c:pt>
                <c:pt idx="3675">
                  <c:v>3340.1086508249864</c:v>
                </c:pt>
                <c:pt idx="3676">
                  <c:v>3135.284026616253</c:v>
                </c:pt>
                <c:pt idx="3677">
                  <c:v>3355.5229762163945</c:v>
                </c:pt>
                <c:pt idx="3678">
                  <c:v>3476.9931841283105</c:v>
                </c:pt>
                <c:pt idx="3679">
                  <c:v>3419.5775709925219</c:v>
                </c:pt>
                <c:pt idx="3680">
                  <c:v>2787.7196300774813</c:v>
                </c:pt>
                <c:pt idx="3681">
                  <c:v>2800.796437997371</c:v>
                </c:pt>
                <c:pt idx="3682">
                  <c:v>3052.9531445447356</c:v>
                </c:pt>
                <c:pt idx="3683">
                  <c:v>3398.3846459025517</c:v>
                </c:pt>
                <c:pt idx="3684">
                  <c:v>3285.0110001484863</c:v>
                </c:pt>
                <c:pt idx="3685">
                  <c:v>4262.6066124415956</c:v>
                </c:pt>
                <c:pt idx="3686">
                  <c:v>4659.5527509734966</c:v>
                </c:pt>
                <c:pt idx="3687">
                  <c:v>5785.8757126368582</c:v>
                </c:pt>
                <c:pt idx="3688">
                  <c:v>4475.9992854469456</c:v>
                </c:pt>
                <c:pt idx="3689">
                  <c:v>3816.8629955444485</c:v>
                </c:pt>
                <c:pt idx="3690">
                  <c:v>3216.1781975310296</c:v>
                </c:pt>
                <c:pt idx="3691">
                  <c:v>3858.2090784227476</c:v>
                </c:pt>
                <c:pt idx="3692">
                  <c:v>4015.095668041613</c:v>
                </c:pt>
                <c:pt idx="3693">
                  <c:v>4057.2613469483331</c:v>
                </c:pt>
                <c:pt idx="3694">
                  <c:v>3692.5149771524593</c:v>
                </c:pt>
                <c:pt idx="3695">
                  <c:v>3766.84922324121</c:v>
                </c:pt>
                <c:pt idx="3696">
                  <c:v>3093.7768324981444</c:v>
                </c:pt>
                <c:pt idx="3697">
                  <c:v>3194.420500903856</c:v>
                </c:pt>
                <c:pt idx="3698">
                  <c:v>3911.0881874831393</c:v>
                </c:pt>
                <c:pt idx="3699">
                  <c:v>3915.663719615899</c:v>
                </c:pt>
                <c:pt idx="3700">
                  <c:v>3703.8123809620738</c:v>
                </c:pt>
                <c:pt idx="3701">
                  <c:v>3672.4292671955191</c:v>
                </c:pt>
                <c:pt idx="3702">
                  <c:v>3514.8544619134627</c:v>
                </c:pt>
                <c:pt idx="3703">
                  <c:v>3227.4167107078247</c:v>
                </c:pt>
                <c:pt idx="3704">
                  <c:v>4082.16481630411</c:v>
                </c:pt>
                <c:pt idx="3705">
                  <c:v>4176.6956716296263</c:v>
                </c:pt>
                <c:pt idx="3706">
                  <c:v>3903.5085651814006</c:v>
                </c:pt>
                <c:pt idx="3707">
                  <c:v>3894.138888835907</c:v>
                </c:pt>
                <c:pt idx="3708">
                  <c:v>3555.0581762134098</c:v>
                </c:pt>
                <c:pt idx="3709">
                  <c:v>3252.7992860805243</c:v>
                </c:pt>
                <c:pt idx="3710">
                  <c:v>3178.2758660870604</c:v>
                </c:pt>
                <c:pt idx="3711">
                  <c:v>3467.1408549239859</c:v>
                </c:pt>
                <c:pt idx="3712">
                  <c:v>3117.4281350146048</c:v>
                </c:pt>
                <c:pt idx="3713">
                  <c:v>2987.6968136969954</c:v>
                </c:pt>
                <c:pt idx="3714">
                  <c:v>15352.706437927205</c:v>
                </c:pt>
                <c:pt idx="3715">
                  <c:v>15568.522480428685</c:v>
                </c:pt>
                <c:pt idx="3716">
                  <c:v>15589.311725203414</c:v>
                </c:pt>
                <c:pt idx="3717">
                  <c:v>15844.225771919359</c:v>
                </c:pt>
                <c:pt idx="3718">
                  <c:v>4539.6628803834319</c:v>
                </c:pt>
                <c:pt idx="3719">
                  <c:v>4204.9092429517768</c:v>
                </c:pt>
                <c:pt idx="3720">
                  <c:v>3783.7202475345694</c:v>
                </c:pt>
                <c:pt idx="3721">
                  <c:v>3417.836185452994</c:v>
                </c:pt>
                <c:pt idx="3722">
                  <c:v>3401.8693225169554</c:v>
                </c:pt>
                <c:pt idx="3723">
                  <c:v>2893.0084706982598</c:v>
                </c:pt>
                <c:pt idx="3724">
                  <c:v>3340.3268266865052</c:v>
                </c:pt>
                <c:pt idx="3725">
                  <c:v>3211.5795639567077</c:v>
                </c:pt>
                <c:pt idx="3726">
                  <c:v>2775.7467680699192</c:v>
                </c:pt>
                <c:pt idx="3727">
                  <c:v>2838.6695712916553</c:v>
                </c:pt>
                <c:pt idx="3728">
                  <c:v>3760.170239942614</c:v>
                </c:pt>
                <c:pt idx="3729">
                  <c:v>3632.1495341421105</c:v>
                </c:pt>
                <c:pt idx="3730">
                  <c:v>3688.1245089233853</c:v>
                </c:pt>
                <c:pt idx="3731">
                  <c:v>9042.8288728399202</c:v>
                </c:pt>
                <c:pt idx="3732">
                  <c:v>8969.4351827972569</c:v>
                </c:pt>
                <c:pt idx="3733">
                  <c:v>9090.3635309496894</c:v>
                </c:pt>
                <c:pt idx="3734">
                  <c:v>10552.179492675699</c:v>
                </c:pt>
                <c:pt idx="3735">
                  <c:v>4287.7063906881958</c:v>
                </c:pt>
                <c:pt idx="3736">
                  <c:v>4942.3030645041727</c:v>
                </c:pt>
                <c:pt idx="3737">
                  <c:v>13618.051378807984</c:v>
                </c:pt>
                <c:pt idx="3738">
                  <c:v>12199.393666907679</c:v>
                </c:pt>
                <c:pt idx="3739">
                  <c:v>12917.864262339193</c:v>
                </c:pt>
                <c:pt idx="3740">
                  <c:v>13459.674865487032</c:v>
                </c:pt>
                <c:pt idx="3741">
                  <c:v>8110.4755299114622</c:v>
                </c:pt>
                <c:pt idx="3742">
                  <c:v>7390.4924621754326</c:v>
                </c:pt>
                <c:pt idx="3743">
                  <c:v>7050.6483173929155</c:v>
                </c:pt>
                <c:pt idx="3744">
                  <c:v>4794.5718024782836</c:v>
                </c:pt>
                <c:pt idx="3745">
                  <c:v>3216.6891188239679</c:v>
                </c:pt>
                <c:pt idx="3746">
                  <c:v>2516.3778844983317</c:v>
                </c:pt>
                <c:pt idx="3747">
                  <c:v>1816.726689576637</c:v>
                </c:pt>
                <c:pt idx="3748">
                  <c:v>3375.7255390025675</c:v>
                </c:pt>
                <c:pt idx="3749">
                  <c:v>4067.3673303476535</c:v>
                </c:pt>
                <c:pt idx="3750">
                  <c:v>4847.1111073894426</c:v>
                </c:pt>
                <c:pt idx="3751">
                  <c:v>5767.0905594616197</c:v>
                </c:pt>
                <c:pt idx="3752">
                  <c:v>4560.6221481859684</c:v>
                </c:pt>
                <c:pt idx="3753">
                  <c:v>4309.7497784518637</c:v>
                </c:pt>
                <c:pt idx="3754">
                  <c:v>3647.8636733731255</c:v>
                </c:pt>
                <c:pt idx="3755">
                  <c:v>3328.1068291314878</c:v>
                </c:pt>
                <c:pt idx="3756">
                  <c:v>2995.2637231545523</c:v>
                </c:pt>
                <c:pt idx="3757">
                  <c:v>2885.8614887190051</c:v>
                </c:pt>
                <c:pt idx="3758">
                  <c:v>2756.3006773046218</c:v>
                </c:pt>
                <c:pt idx="3759">
                  <c:v>2905.0150616350584</c:v>
                </c:pt>
                <c:pt idx="3760">
                  <c:v>3173.5990824620239</c:v>
                </c:pt>
                <c:pt idx="3761">
                  <c:v>3188.8693542419933</c:v>
                </c:pt>
                <c:pt idx="3762">
                  <c:v>3583.1578116547316</c:v>
                </c:pt>
                <c:pt idx="3763">
                  <c:v>3168.4831230812706</c:v>
                </c:pt>
                <c:pt idx="3764">
                  <c:v>2870.7522419849411</c:v>
                </c:pt>
                <c:pt idx="3765">
                  <c:v>3476.9207509988919</c:v>
                </c:pt>
                <c:pt idx="3766">
                  <c:v>3572.8308531963266</c:v>
                </c:pt>
                <c:pt idx="3767">
                  <c:v>4225.0265221884474</c:v>
                </c:pt>
                <c:pt idx="3768">
                  <c:v>4488.9950500042178</c:v>
                </c:pt>
                <c:pt idx="3769">
                  <c:v>4305.5118377725594</c:v>
                </c:pt>
                <c:pt idx="3770">
                  <c:v>3865.0115424846299</c:v>
                </c:pt>
                <c:pt idx="3771">
                  <c:v>3034.6144818291068</c:v>
                </c:pt>
                <c:pt idx="3772">
                  <c:v>2761.4774904255755</c:v>
                </c:pt>
                <c:pt idx="3773">
                  <c:v>2506.8455739272758</c:v>
                </c:pt>
                <c:pt idx="3774">
                  <c:v>2465.7083804951981</c:v>
                </c:pt>
                <c:pt idx="3775">
                  <c:v>2546.745168141555</c:v>
                </c:pt>
                <c:pt idx="3776">
                  <c:v>2516.080038250424</c:v>
                </c:pt>
                <c:pt idx="3777">
                  <c:v>2369.6873731003143</c:v>
                </c:pt>
                <c:pt idx="3778">
                  <c:v>2761.5514393933117</c:v>
                </c:pt>
                <c:pt idx="3779">
                  <c:v>2801.4612306379713</c:v>
                </c:pt>
                <c:pt idx="3780">
                  <c:v>5083.474822262302</c:v>
                </c:pt>
                <c:pt idx="3781">
                  <c:v>4551.721410418395</c:v>
                </c:pt>
                <c:pt idx="3782">
                  <c:v>4637.4007884087041</c:v>
                </c:pt>
                <c:pt idx="3783">
                  <c:v>5011.0360085233115</c:v>
                </c:pt>
                <c:pt idx="3784">
                  <c:v>3390.2523443452083</c:v>
                </c:pt>
                <c:pt idx="3785">
                  <c:v>3631.2122196024284</c:v>
                </c:pt>
                <c:pt idx="3786">
                  <c:v>4005.8290353012271</c:v>
                </c:pt>
                <c:pt idx="3787">
                  <c:v>4020.5831300411373</c:v>
                </c:pt>
                <c:pt idx="3788">
                  <c:v>4270.5982396323234</c:v>
                </c:pt>
                <c:pt idx="3789">
                  <c:v>3674.2295543514192</c:v>
                </c:pt>
                <c:pt idx="3790">
                  <c:v>3610.7289619259536</c:v>
                </c:pt>
                <c:pt idx="3791">
                  <c:v>2974.542639685329</c:v>
                </c:pt>
                <c:pt idx="3792">
                  <c:v>2494.0325307156891</c:v>
                </c:pt>
                <c:pt idx="3793">
                  <c:v>3255.9343351633288</c:v>
                </c:pt>
                <c:pt idx="3794">
                  <c:v>3070.1826502750628</c:v>
                </c:pt>
                <c:pt idx="3795">
                  <c:v>3062.6320487582125</c:v>
                </c:pt>
                <c:pt idx="3796">
                  <c:v>2854.8252043235116</c:v>
                </c:pt>
                <c:pt idx="3797">
                  <c:v>2745.1309643876739</c:v>
                </c:pt>
                <c:pt idx="3798">
                  <c:v>2911.789968802128</c:v>
                </c:pt>
                <c:pt idx="3799">
                  <c:v>2936.3012137836777</c:v>
                </c:pt>
                <c:pt idx="3800">
                  <c:v>3667.6040196837857</c:v>
                </c:pt>
                <c:pt idx="3801">
                  <c:v>2902.5846120519564</c:v>
                </c:pt>
                <c:pt idx="3802">
                  <c:v>2304.657057817094</c:v>
                </c:pt>
                <c:pt idx="3803">
                  <c:v>2228.0273691895418</c:v>
                </c:pt>
                <c:pt idx="3804">
                  <c:v>1728.0407043909654</c:v>
                </c:pt>
                <c:pt idx="3805">
                  <c:v>1822.8744340860285</c:v>
                </c:pt>
                <c:pt idx="3806">
                  <c:v>2082.4971777480096</c:v>
                </c:pt>
                <c:pt idx="3807">
                  <c:v>2324.6500662299804</c:v>
                </c:pt>
                <c:pt idx="3808">
                  <c:v>2369.8369050412439</c:v>
                </c:pt>
                <c:pt idx="3809">
                  <c:v>2214.3639958677813</c:v>
                </c:pt>
                <c:pt idx="3810">
                  <c:v>2070.1361450892873</c:v>
                </c:pt>
                <c:pt idx="3811">
                  <c:v>2421.76169439964</c:v>
                </c:pt>
                <c:pt idx="3812">
                  <c:v>2639.4730861377902</c:v>
                </c:pt>
                <c:pt idx="3813">
                  <c:v>2592.5449032951146</c:v>
                </c:pt>
                <c:pt idx="3814">
                  <c:v>2548.009911424946</c:v>
                </c:pt>
                <c:pt idx="3815">
                  <c:v>2233.5062898732722</c:v>
                </c:pt>
                <c:pt idx="3816">
                  <c:v>2332.8836707365699</c:v>
                </c:pt>
                <c:pt idx="3817">
                  <c:v>2642.2927433056757</c:v>
                </c:pt>
                <c:pt idx="3818">
                  <c:v>2878.860452927649</c:v>
                </c:pt>
                <c:pt idx="3819">
                  <c:v>2695.0828099623322</c:v>
                </c:pt>
                <c:pt idx="3820">
                  <c:v>2226.0007097255439</c:v>
                </c:pt>
                <c:pt idx="3821">
                  <c:v>2227.5770101896487</c:v>
                </c:pt>
                <c:pt idx="3822">
                  <c:v>3245.2156564081088</c:v>
                </c:pt>
                <c:pt idx="3823">
                  <c:v>3240.4750361260958</c:v>
                </c:pt>
                <c:pt idx="3824">
                  <c:v>3187.5544777885079</c:v>
                </c:pt>
                <c:pt idx="3825">
                  <c:v>3420.1580129899085</c:v>
                </c:pt>
                <c:pt idx="3826">
                  <c:v>2009.5521011897363</c:v>
                </c:pt>
                <c:pt idx="3827">
                  <c:v>2236.3580037276261</c:v>
                </c:pt>
                <c:pt idx="3828">
                  <c:v>2676.6300542526878</c:v>
                </c:pt>
                <c:pt idx="3829">
                  <c:v>2435.048368724063</c:v>
                </c:pt>
                <c:pt idx="3830">
                  <c:v>2845.1622263505124</c:v>
                </c:pt>
                <c:pt idx="3831">
                  <c:v>2636.0595173328184</c:v>
                </c:pt>
                <c:pt idx="3832">
                  <c:v>2583.1072406787425</c:v>
                </c:pt>
                <c:pt idx="3833">
                  <c:v>2593.7337227561511</c:v>
                </c:pt>
                <c:pt idx="3834">
                  <c:v>2704.1944788792171</c:v>
                </c:pt>
                <c:pt idx="3835">
                  <c:v>3557.7319020158611</c:v>
                </c:pt>
                <c:pt idx="3836">
                  <c:v>3427.4852396035567</c:v>
                </c:pt>
                <c:pt idx="3837">
                  <c:v>3079.7834656923078</c:v>
                </c:pt>
                <c:pt idx="3838">
                  <c:v>2999.4505290216766</c:v>
                </c:pt>
                <c:pt idx="3839">
                  <c:v>1664.0743166026659</c:v>
                </c:pt>
                <c:pt idx="3840">
                  <c:v>1628.9224504176527</c:v>
                </c:pt>
                <c:pt idx="3841">
                  <c:v>5397.1057289871387</c:v>
                </c:pt>
                <c:pt idx="3842">
                  <c:v>5643.3063200432807</c:v>
                </c:pt>
                <c:pt idx="3843">
                  <c:v>5994.0547603340819</c:v>
                </c:pt>
                <c:pt idx="3844">
                  <c:v>7190.1326328138821</c:v>
                </c:pt>
                <c:pt idx="3845">
                  <c:v>5625.8509845645167</c:v>
                </c:pt>
                <c:pt idx="3846">
                  <c:v>5265.3993506850675</c:v>
                </c:pt>
                <c:pt idx="3847">
                  <c:v>5361.8946717390791</c:v>
                </c:pt>
                <c:pt idx="3848">
                  <c:v>4216.1027940111235</c:v>
                </c:pt>
                <c:pt idx="3849">
                  <c:v>2852.8338158982806</c:v>
                </c:pt>
                <c:pt idx="3850">
                  <c:v>2770.1284673633054</c:v>
                </c:pt>
                <c:pt idx="3851">
                  <c:v>4731.7003659764305</c:v>
                </c:pt>
                <c:pt idx="3852">
                  <c:v>5549.3455615872517</c:v>
                </c:pt>
                <c:pt idx="3853">
                  <c:v>5549.8883679923601</c:v>
                </c:pt>
                <c:pt idx="3854">
                  <c:v>5382.5759362271056</c:v>
                </c:pt>
                <c:pt idx="3855">
                  <c:v>3259.2877911659889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001280"/>
        <c:axId val="140003200"/>
      </c:areaChart>
      <c:lineChart>
        <c:grouping val="standard"/>
        <c:varyColors val="0"/>
        <c:ser>
          <c:idx val="1"/>
          <c:order val="1"/>
          <c:tx>
            <c:v>5 yr Flood</c:v>
          </c:tx>
          <c:spPr>
            <a:ln w="12700"/>
          </c:spPr>
          <c:marker>
            <c:symbol val="none"/>
          </c:marker>
          <c:cat>
            <c:numRef>
              <c:f>Sheet1!$AI$2:$AI$5123</c:f>
              <c:numCache>
                <c:formatCode>[$-409]d\-mmm\-yy;@</c:formatCode>
                <c:ptCount val="5122"/>
                <c:pt idx="0">
                  <c:v>37257</c:v>
                </c:pt>
                <c:pt idx="1">
                  <c:v>37258</c:v>
                </c:pt>
                <c:pt idx="2">
                  <c:v>37259</c:v>
                </c:pt>
                <c:pt idx="3">
                  <c:v>37260</c:v>
                </c:pt>
                <c:pt idx="4">
                  <c:v>37261</c:v>
                </c:pt>
                <c:pt idx="5">
                  <c:v>37262</c:v>
                </c:pt>
                <c:pt idx="6">
                  <c:v>37263</c:v>
                </c:pt>
                <c:pt idx="7">
                  <c:v>37264</c:v>
                </c:pt>
                <c:pt idx="8">
                  <c:v>37265</c:v>
                </c:pt>
                <c:pt idx="9">
                  <c:v>37266</c:v>
                </c:pt>
                <c:pt idx="10">
                  <c:v>37267</c:v>
                </c:pt>
                <c:pt idx="11">
                  <c:v>37268</c:v>
                </c:pt>
                <c:pt idx="12">
                  <c:v>37269</c:v>
                </c:pt>
                <c:pt idx="13">
                  <c:v>37270</c:v>
                </c:pt>
                <c:pt idx="14">
                  <c:v>37271</c:v>
                </c:pt>
                <c:pt idx="15">
                  <c:v>37272</c:v>
                </c:pt>
                <c:pt idx="16">
                  <c:v>37273</c:v>
                </c:pt>
                <c:pt idx="17">
                  <c:v>37274</c:v>
                </c:pt>
                <c:pt idx="18">
                  <c:v>37275</c:v>
                </c:pt>
                <c:pt idx="19">
                  <c:v>37276</c:v>
                </c:pt>
                <c:pt idx="20">
                  <c:v>37277</c:v>
                </c:pt>
                <c:pt idx="21">
                  <c:v>37278</c:v>
                </c:pt>
                <c:pt idx="22">
                  <c:v>37279</c:v>
                </c:pt>
                <c:pt idx="23">
                  <c:v>37280</c:v>
                </c:pt>
                <c:pt idx="24">
                  <c:v>37281</c:v>
                </c:pt>
                <c:pt idx="25">
                  <c:v>37282</c:v>
                </c:pt>
                <c:pt idx="26">
                  <c:v>37283</c:v>
                </c:pt>
                <c:pt idx="27">
                  <c:v>37284</c:v>
                </c:pt>
                <c:pt idx="28">
                  <c:v>37285</c:v>
                </c:pt>
                <c:pt idx="29">
                  <c:v>37286</c:v>
                </c:pt>
                <c:pt idx="30">
                  <c:v>37287</c:v>
                </c:pt>
                <c:pt idx="31">
                  <c:v>37288</c:v>
                </c:pt>
                <c:pt idx="32">
                  <c:v>37289</c:v>
                </c:pt>
                <c:pt idx="33">
                  <c:v>37290</c:v>
                </c:pt>
                <c:pt idx="34">
                  <c:v>37291</c:v>
                </c:pt>
                <c:pt idx="35">
                  <c:v>37292</c:v>
                </c:pt>
                <c:pt idx="36">
                  <c:v>37293</c:v>
                </c:pt>
                <c:pt idx="37">
                  <c:v>37294</c:v>
                </c:pt>
                <c:pt idx="38">
                  <c:v>37295</c:v>
                </c:pt>
                <c:pt idx="39">
                  <c:v>37296</c:v>
                </c:pt>
                <c:pt idx="40">
                  <c:v>37297</c:v>
                </c:pt>
                <c:pt idx="41">
                  <c:v>37298</c:v>
                </c:pt>
                <c:pt idx="42">
                  <c:v>37299</c:v>
                </c:pt>
                <c:pt idx="43">
                  <c:v>37300</c:v>
                </c:pt>
                <c:pt idx="44">
                  <c:v>37301</c:v>
                </c:pt>
                <c:pt idx="45">
                  <c:v>37302</c:v>
                </c:pt>
                <c:pt idx="46">
                  <c:v>37303</c:v>
                </c:pt>
                <c:pt idx="47">
                  <c:v>37304</c:v>
                </c:pt>
                <c:pt idx="48">
                  <c:v>37305</c:v>
                </c:pt>
                <c:pt idx="49">
                  <c:v>37306</c:v>
                </c:pt>
                <c:pt idx="50">
                  <c:v>37307</c:v>
                </c:pt>
                <c:pt idx="51">
                  <c:v>37308</c:v>
                </c:pt>
                <c:pt idx="52">
                  <c:v>37309</c:v>
                </c:pt>
                <c:pt idx="53">
                  <c:v>37310</c:v>
                </c:pt>
                <c:pt idx="54">
                  <c:v>37311</c:v>
                </c:pt>
                <c:pt idx="55">
                  <c:v>37312</c:v>
                </c:pt>
                <c:pt idx="56">
                  <c:v>37313</c:v>
                </c:pt>
                <c:pt idx="57">
                  <c:v>37314</c:v>
                </c:pt>
                <c:pt idx="58">
                  <c:v>37315</c:v>
                </c:pt>
                <c:pt idx="59">
                  <c:v>37316</c:v>
                </c:pt>
                <c:pt idx="60">
                  <c:v>37317</c:v>
                </c:pt>
                <c:pt idx="61">
                  <c:v>37318</c:v>
                </c:pt>
                <c:pt idx="62">
                  <c:v>37319</c:v>
                </c:pt>
                <c:pt idx="63">
                  <c:v>37320</c:v>
                </c:pt>
                <c:pt idx="64">
                  <c:v>37321</c:v>
                </c:pt>
                <c:pt idx="65">
                  <c:v>37322</c:v>
                </c:pt>
                <c:pt idx="66">
                  <c:v>37323</c:v>
                </c:pt>
                <c:pt idx="67">
                  <c:v>37324</c:v>
                </c:pt>
                <c:pt idx="68">
                  <c:v>37325</c:v>
                </c:pt>
                <c:pt idx="69">
                  <c:v>37326</c:v>
                </c:pt>
                <c:pt idx="70">
                  <c:v>37327</c:v>
                </c:pt>
                <c:pt idx="71">
                  <c:v>37328</c:v>
                </c:pt>
                <c:pt idx="72">
                  <c:v>37329</c:v>
                </c:pt>
                <c:pt idx="73">
                  <c:v>37330</c:v>
                </c:pt>
                <c:pt idx="74">
                  <c:v>37331</c:v>
                </c:pt>
                <c:pt idx="75">
                  <c:v>37332</c:v>
                </c:pt>
                <c:pt idx="76">
                  <c:v>37333</c:v>
                </c:pt>
                <c:pt idx="77">
                  <c:v>37334</c:v>
                </c:pt>
                <c:pt idx="78">
                  <c:v>37335</c:v>
                </c:pt>
                <c:pt idx="79">
                  <c:v>37336</c:v>
                </c:pt>
                <c:pt idx="80">
                  <c:v>37337</c:v>
                </c:pt>
                <c:pt idx="81">
                  <c:v>37338</c:v>
                </c:pt>
                <c:pt idx="82">
                  <c:v>37339</c:v>
                </c:pt>
                <c:pt idx="83">
                  <c:v>37340</c:v>
                </c:pt>
                <c:pt idx="84">
                  <c:v>37341</c:v>
                </c:pt>
                <c:pt idx="85">
                  <c:v>37342</c:v>
                </c:pt>
                <c:pt idx="86">
                  <c:v>37343</c:v>
                </c:pt>
                <c:pt idx="87">
                  <c:v>37344</c:v>
                </c:pt>
                <c:pt idx="88">
                  <c:v>37345</c:v>
                </c:pt>
                <c:pt idx="89">
                  <c:v>37346</c:v>
                </c:pt>
                <c:pt idx="90">
                  <c:v>37347</c:v>
                </c:pt>
                <c:pt idx="91">
                  <c:v>37348</c:v>
                </c:pt>
                <c:pt idx="92">
                  <c:v>37349</c:v>
                </c:pt>
                <c:pt idx="93">
                  <c:v>37350</c:v>
                </c:pt>
                <c:pt idx="94">
                  <c:v>37351</c:v>
                </c:pt>
                <c:pt idx="95">
                  <c:v>37352</c:v>
                </c:pt>
                <c:pt idx="96">
                  <c:v>37353</c:v>
                </c:pt>
                <c:pt idx="97">
                  <c:v>37354</c:v>
                </c:pt>
                <c:pt idx="98">
                  <c:v>37355</c:v>
                </c:pt>
                <c:pt idx="99">
                  <c:v>37356</c:v>
                </c:pt>
                <c:pt idx="100">
                  <c:v>37357</c:v>
                </c:pt>
                <c:pt idx="101">
                  <c:v>37358</c:v>
                </c:pt>
                <c:pt idx="102">
                  <c:v>37359</c:v>
                </c:pt>
                <c:pt idx="103">
                  <c:v>37360</c:v>
                </c:pt>
                <c:pt idx="104">
                  <c:v>37361</c:v>
                </c:pt>
                <c:pt idx="105">
                  <c:v>37362</c:v>
                </c:pt>
                <c:pt idx="106">
                  <c:v>37363</c:v>
                </c:pt>
                <c:pt idx="107">
                  <c:v>37364</c:v>
                </c:pt>
                <c:pt idx="108">
                  <c:v>37365</c:v>
                </c:pt>
                <c:pt idx="109">
                  <c:v>37366</c:v>
                </c:pt>
                <c:pt idx="110">
                  <c:v>37367</c:v>
                </c:pt>
                <c:pt idx="111">
                  <c:v>37368</c:v>
                </c:pt>
                <c:pt idx="112">
                  <c:v>37369</c:v>
                </c:pt>
                <c:pt idx="113">
                  <c:v>37370</c:v>
                </c:pt>
                <c:pt idx="114">
                  <c:v>37372</c:v>
                </c:pt>
                <c:pt idx="115">
                  <c:v>37373</c:v>
                </c:pt>
                <c:pt idx="116">
                  <c:v>37374</c:v>
                </c:pt>
                <c:pt idx="117">
                  <c:v>37375</c:v>
                </c:pt>
                <c:pt idx="118">
                  <c:v>37376</c:v>
                </c:pt>
                <c:pt idx="119">
                  <c:v>37377</c:v>
                </c:pt>
                <c:pt idx="120">
                  <c:v>37378</c:v>
                </c:pt>
                <c:pt idx="121">
                  <c:v>37379</c:v>
                </c:pt>
                <c:pt idx="122">
                  <c:v>37380</c:v>
                </c:pt>
                <c:pt idx="123">
                  <c:v>37381</c:v>
                </c:pt>
                <c:pt idx="124">
                  <c:v>37382</c:v>
                </c:pt>
                <c:pt idx="125">
                  <c:v>37383</c:v>
                </c:pt>
                <c:pt idx="126">
                  <c:v>37384</c:v>
                </c:pt>
                <c:pt idx="127">
                  <c:v>37385</c:v>
                </c:pt>
                <c:pt idx="128">
                  <c:v>37386</c:v>
                </c:pt>
                <c:pt idx="129">
                  <c:v>37387</c:v>
                </c:pt>
                <c:pt idx="130">
                  <c:v>37388</c:v>
                </c:pt>
                <c:pt idx="131">
                  <c:v>37389</c:v>
                </c:pt>
                <c:pt idx="132">
                  <c:v>37390</c:v>
                </c:pt>
                <c:pt idx="133">
                  <c:v>37391</c:v>
                </c:pt>
                <c:pt idx="134">
                  <c:v>37392</c:v>
                </c:pt>
                <c:pt idx="135">
                  <c:v>37393</c:v>
                </c:pt>
                <c:pt idx="136">
                  <c:v>37394</c:v>
                </c:pt>
                <c:pt idx="137">
                  <c:v>37395</c:v>
                </c:pt>
                <c:pt idx="138">
                  <c:v>37396</c:v>
                </c:pt>
                <c:pt idx="139">
                  <c:v>37397</c:v>
                </c:pt>
                <c:pt idx="140">
                  <c:v>37398</c:v>
                </c:pt>
                <c:pt idx="141">
                  <c:v>37399</c:v>
                </c:pt>
                <c:pt idx="142">
                  <c:v>37400</c:v>
                </c:pt>
                <c:pt idx="143">
                  <c:v>37401</c:v>
                </c:pt>
                <c:pt idx="144">
                  <c:v>37402</c:v>
                </c:pt>
                <c:pt idx="145">
                  <c:v>37403</c:v>
                </c:pt>
                <c:pt idx="146">
                  <c:v>37404</c:v>
                </c:pt>
                <c:pt idx="147">
                  <c:v>37405</c:v>
                </c:pt>
                <c:pt idx="148">
                  <c:v>37406</c:v>
                </c:pt>
                <c:pt idx="149">
                  <c:v>37407</c:v>
                </c:pt>
                <c:pt idx="150">
                  <c:v>37408</c:v>
                </c:pt>
                <c:pt idx="151">
                  <c:v>37409</c:v>
                </c:pt>
                <c:pt idx="152">
                  <c:v>37410</c:v>
                </c:pt>
                <c:pt idx="153">
                  <c:v>37411</c:v>
                </c:pt>
                <c:pt idx="154">
                  <c:v>37412</c:v>
                </c:pt>
                <c:pt idx="155">
                  <c:v>37413</c:v>
                </c:pt>
                <c:pt idx="156">
                  <c:v>37414</c:v>
                </c:pt>
                <c:pt idx="157">
                  <c:v>37415</c:v>
                </c:pt>
                <c:pt idx="158">
                  <c:v>37416</c:v>
                </c:pt>
                <c:pt idx="159">
                  <c:v>37417</c:v>
                </c:pt>
                <c:pt idx="160">
                  <c:v>37418</c:v>
                </c:pt>
                <c:pt idx="161">
                  <c:v>37419</c:v>
                </c:pt>
                <c:pt idx="162">
                  <c:v>37420</c:v>
                </c:pt>
                <c:pt idx="163">
                  <c:v>37421</c:v>
                </c:pt>
                <c:pt idx="164">
                  <c:v>37422</c:v>
                </c:pt>
                <c:pt idx="165">
                  <c:v>37423</c:v>
                </c:pt>
                <c:pt idx="166">
                  <c:v>37424</c:v>
                </c:pt>
                <c:pt idx="167">
                  <c:v>37425</c:v>
                </c:pt>
                <c:pt idx="168">
                  <c:v>37426</c:v>
                </c:pt>
                <c:pt idx="169">
                  <c:v>37427</c:v>
                </c:pt>
                <c:pt idx="170">
                  <c:v>37428</c:v>
                </c:pt>
                <c:pt idx="171">
                  <c:v>37429</c:v>
                </c:pt>
                <c:pt idx="172">
                  <c:v>37430</c:v>
                </c:pt>
                <c:pt idx="173">
                  <c:v>37431</c:v>
                </c:pt>
                <c:pt idx="174">
                  <c:v>37432</c:v>
                </c:pt>
                <c:pt idx="175">
                  <c:v>37433</c:v>
                </c:pt>
                <c:pt idx="176">
                  <c:v>37434</c:v>
                </c:pt>
                <c:pt idx="177">
                  <c:v>37435</c:v>
                </c:pt>
                <c:pt idx="178">
                  <c:v>37436</c:v>
                </c:pt>
                <c:pt idx="179">
                  <c:v>37437</c:v>
                </c:pt>
                <c:pt idx="180">
                  <c:v>37438</c:v>
                </c:pt>
                <c:pt idx="181">
                  <c:v>37439</c:v>
                </c:pt>
                <c:pt idx="182">
                  <c:v>37440</c:v>
                </c:pt>
                <c:pt idx="183">
                  <c:v>37441</c:v>
                </c:pt>
                <c:pt idx="184">
                  <c:v>37442</c:v>
                </c:pt>
                <c:pt idx="185">
                  <c:v>37443</c:v>
                </c:pt>
                <c:pt idx="186">
                  <c:v>37444</c:v>
                </c:pt>
                <c:pt idx="187">
                  <c:v>37445</c:v>
                </c:pt>
                <c:pt idx="188">
                  <c:v>37446</c:v>
                </c:pt>
                <c:pt idx="189">
                  <c:v>37447</c:v>
                </c:pt>
                <c:pt idx="190">
                  <c:v>37448</c:v>
                </c:pt>
                <c:pt idx="191">
                  <c:v>37449</c:v>
                </c:pt>
                <c:pt idx="192">
                  <c:v>37450</c:v>
                </c:pt>
                <c:pt idx="193">
                  <c:v>37451</c:v>
                </c:pt>
                <c:pt idx="194">
                  <c:v>37452</c:v>
                </c:pt>
                <c:pt idx="195">
                  <c:v>37453</c:v>
                </c:pt>
                <c:pt idx="196">
                  <c:v>37454</c:v>
                </c:pt>
                <c:pt idx="197">
                  <c:v>37455</c:v>
                </c:pt>
                <c:pt idx="198">
                  <c:v>37456</c:v>
                </c:pt>
                <c:pt idx="199">
                  <c:v>37457</c:v>
                </c:pt>
                <c:pt idx="200">
                  <c:v>37458</c:v>
                </c:pt>
                <c:pt idx="201">
                  <c:v>37459</c:v>
                </c:pt>
                <c:pt idx="202">
                  <c:v>37460</c:v>
                </c:pt>
                <c:pt idx="203">
                  <c:v>37461</c:v>
                </c:pt>
                <c:pt idx="204">
                  <c:v>37462</c:v>
                </c:pt>
                <c:pt idx="205">
                  <c:v>37463</c:v>
                </c:pt>
                <c:pt idx="206">
                  <c:v>37464</c:v>
                </c:pt>
                <c:pt idx="207">
                  <c:v>37465</c:v>
                </c:pt>
                <c:pt idx="208">
                  <c:v>37466</c:v>
                </c:pt>
                <c:pt idx="209">
                  <c:v>37467</c:v>
                </c:pt>
                <c:pt idx="210">
                  <c:v>37468</c:v>
                </c:pt>
                <c:pt idx="211">
                  <c:v>37469</c:v>
                </c:pt>
                <c:pt idx="212">
                  <c:v>37470</c:v>
                </c:pt>
                <c:pt idx="213">
                  <c:v>37471</c:v>
                </c:pt>
                <c:pt idx="214">
                  <c:v>37472</c:v>
                </c:pt>
                <c:pt idx="215">
                  <c:v>37473</c:v>
                </c:pt>
                <c:pt idx="216">
                  <c:v>37474</c:v>
                </c:pt>
                <c:pt idx="217">
                  <c:v>37475</c:v>
                </c:pt>
                <c:pt idx="218">
                  <c:v>37476</c:v>
                </c:pt>
                <c:pt idx="219">
                  <c:v>37477</c:v>
                </c:pt>
                <c:pt idx="220">
                  <c:v>37478</c:v>
                </c:pt>
                <c:pt idx="221">
                  <c:v>37479</c:v>
                </c:pt>
                <c:pt idx="222">
                  <c:v>37480</c:v>
                </c:pt>
                <c:pt idx="223">
                  <c:v>37481</c:v>
                </c:pt>
                <c:pt idx="224">
                  <c:v>37482</c:v>
                </c:pt>
                <c:pt idx="225">
                  <c:v>37483</c:v>
                </c:pt>
                <c:pt idx="226">
                  <c:v>37484</c:v>
                </c:pt>
                <c:pt idx="227">
                  <c:v>37485</c:v>
                </c:pt>
                <c:pt idx="228">
                  <c:v>37486</c:v>
                </c:pt>
                <c:pt idx="229">
                  <c:v>37487</c:v>
                </c:pt>
                <c:pt idx="230">
                  <c:v>37488</c:v>
                </c:pt>
                <c:pt idx="231">
                  <c:v>37489</c:v>
                </c:pt>
                <c:pt idx="232">
                  <c:v>37490</c:v>
                </c:pt>
                <c:pt idx="233">
                  <c:v>37491</c:v>
                </c:pt>
                <c:pt idx="234">
                  <c:v>37492</c:v>
                </c:pt>
                <c:pt idx="235">
                  <c:v>37493</c:v>
                </c:pt>
                <c:pt idx="236">
                  <c:v>37494</c:v>
                </c:pt>
                <c:pt idx="237">
                  <c:v>37495</c:v>
                </c:pt>
                <c:pt idx="238">
                  <c:v>37496</c:v>
                </c:pt>
                <c:pt idx="239">
                  <c:v>37497</c:v>
                </c:pt>
                <c:pt idx="240">
                  <c:v>37498</c:v>
                </c:pt>
                <c:pt idx="241">
                  <c:v>37499</c:v>
                </c:pt>
                <c:pt idx="242">
                  <c:v>37500</c:v>
                </c:pt>
                <c:pt idx="243">
                  <c:v>37501</c:v>
                </c:pt>
                <c:pt idx="244">
                  <c:v>37502</c:v>
                </c:pt>
                <c:pt idx="245">
                  <c:v>37503</c:v>
                </c:pt>
                <c:pt idx="246">
                  <c:v>37504</c:v>
                </c:pt>
                <c:pt idx="247">
                  <c:v>37505</c:v>
                </c:pt>
                <c:pt idx="248">
                  <c:v>37506</c:v>
                </c:pt>
                <c:pt idx="249">
                  <c:v>37507</c:v>
                </c:pt>
                <c:pt idx="250">
                  <c:v>37508</c:v>
                </c:pt>
                <c:pt idx="251">
                  <c:v>37509</c:v>
                </c:pt>
                <c:pt idx="252">
                  <c:v>37510</c:v>
                </c:pt>
                <c:pt idx="253">
                  <c:v>37511</c:v>
                </c:pt>
                <c:pt idx="254">
                  <c:v>37512</c:v>
                </c:pt>
                <c:pt idx="255">
                  <c:v>37513</c:v>
                </c:pt>
                <c:pt idx="256">
                  <c:v>37514</c:v>
                </c:pt>
                <c:pt idx="257">
                  <c:v>37515</c:v>
                </c:pt>
                <c:pt idx="258">
                  <c:v>37516</c:v>
                </c:pt>
                <c:pt idx="259">
                  <c:v>37517</c:v>
                </c:pt>
                <c:pt idx="260">
                  <c:v>37518</c:v>
                </c:pt>
                <c:pt idx="261">
                  <c:v>37519</c:v>
                </c:pt>
                <c:pt idx="262">
                  <c:v>37520</c:v>
                </c:pt>
                <c:pt idx="263">
                  <c:v>37521</c:v>
                </c:pt>
                <c:pt idx="264">
                  <c:v>37522</c:v>
                </c:pt>
                <c:pt idx="265">
                  <c:v>37523</c:v>
                </c:pt>
                <c:pt idx="266">
                  <c:v>37524</c:v>
                </c:pt>
                <c:pt idx="267">
                  <c:v>37525</c:v>
                </c:pt>
                <c:pt idx="268">
                  <c:v>37526</c:v>
                </c:pt>
                <c:pt idx="269">
                  <c:v>37527</c:v>
                </c:pt>
                <c:pt idx="270">
                  <c:v>37528</c:v>
                </c:pt>
                <c:pt idx="271">
                  <c:v>37529</c:v>
                </c:pt>
                <c:pt idx="272">
                  <c:v>37530</c:v>
                </c:pt>
                <c:pt idx="273">
                  <c:v>37531</c:v>
                </c:pt>
                <c:pt idx="274">
                  <c:v>37532</c:v>
                </c:pt>
                <c:pt idx="275">
                  <c:v>37533</c:v>
                </c:pt>
                <c:pt idx="276">
                  <c:v>37534</c:v>
                </c:pt>
                <c:pt idx="277">
                  <c:v>37535</c:v>
                </c:pt>
                <c:pt idx="278">
                  <c:v>37536</c:v>
                </c:pt>
                <c:pt idx="279">
                  <c:v>37537</c:v>
                </c:pt>
                <c:pt idx="280">
                  <c:v>37538</c:v>
                </c:pt>
                <c:pt idx="281">
                  <c:v>37539</c:v>
                </c:pt>
                <c:pt idx="282">
                  <c:v>37540</c:v>
                </c:pt>
                <c:pt idx="283">
                  <c:v>37541</c:v>
                </c:pt>
                <c:pt idx="284">
                  <c:v>37542</c:v>
                </c:pt>
                <c:pt idx="285">
                  <c:v>37543</c:v>
                </c:pt>
                <c:pt idx="286">
                  <c:v>37544</c:v>
                </c:pt>
                <c:pt idx="287">
                  <c:v>37545</c:v>
                </c:pt>
                <c:pt idx="288">
                  <c:v>37546</c:v>
                </c:pt>
                <c:pt idx="289">
                  <c:v>37547</c:v>
                </c:pt>
                <c:pt idx="290">
                  <c:v>37548</c:v>
                </c:pt>
                <c:pt idx="291">
                  <c:v>37549</c:v>
                </c:pt>
                <c:pt idx="292">
                  <c:v>37550</c:v>
                </c:pt>
                <c:pt idx="293">
                  <c:v>37551</c:v>
                </c:pt>
                <c:pt idx="294">
                  <c:v>37552</c:v>
                </c:pt>
                <c:pt idx="295">
                  <c:v>37553</c:v>
                </c:pt>
                <c:pt idx="296">
                  <c:v>37554</c:v>
                </c:pt>
                <c:pt idx="297">
                  <c:v>37555</c:v>
                </c:pt>
                <c:pt idx="298">
                  <c:v>37556</c:v>
                </c:pt>
                <c:pt idx="299">
                  <c:v>37557</c:v>
                </c:pt>
                <c:pt idx="300">
                  <c:v>37558</c:v>
                </c:pt>
                <c:pt idx="301">
                  <c:v>37559</c:v>
                </c:pt>
                <c:pt idx="302">
                  <c:v>37560</c:v>
                </c:pt>
                <c:pt idx="303">
                  <c:v>37561</c:v>
                </c:pt>
                <c:pt idx="304">
                  <c:v>37562</c:v>
                </c:pt>
                <c:pt idx="305">
                  <c:v>37563</c:v>
                </c:pt>
                <c:pt idx="306">
                  <c:v>37564</c:v>
                </c:pt>
                <c:pt idx="307">
                  <c:v>37565</c:v>
                </c:pt>
                <c:pt idx="308">
                  <c:v>37566</c:v>
                </c:pt>
                <c:pt idx="309">
                  <c:v>37567</c:v>
                </c:pt>
                <c:pt idx="310">
                  <c:v>37568</c:v>
                </c:pt>
                <c:pt idx="311">
                  <c:v>37569</c:v>
                </c:pt>
                <c:pt idx="312">
                  <c:v>37570</c:v>
                </c:pt>
                <c:pt idx="313">
                  <c:v>37571</c:v>
                </c:pt>
                <c:pt idx="314">
                  <c:v>37572</c:v>
                </c:pt>
                <c:pt idx="315">
                  <c:v>37573</c:v>
                </c:pt>
                <c:pt idx="316">
                  <c:v>37574</c:v>
                </c:pt>
                <c:pt idx="317">
                  <c:v>37575</c:v>
                </c:pt>
                <c:pt idx="318">
                  <c:v>37576</c:v>
                </c:pt>
                <c:pt idx="319">
                  <c:v>37577</c:v>
                </c:pt>
                <c:pt idx="320">
                  <c:v>37578</c:v>
                </c:pt>
                <c:pt idx="321">
                  <c:v>37579</c:v>
                </c:pt>
                <c:pt idx="322">
                  <c:v>37580</c:v>
                </c:pt>
                <c:pt idx="323">
                  <c:v>37581</c:v>
                </c:pt>
                <c:pt idx="324">
                  <c:v>37582</c:v>
                </c:pt>
                <c:pt idx="325">
                  <c:v>37583</c:v>
                </c:pt>
                <c:pt idx="326">
                  <c:v>37584</c:v>
                </c:pt>
                <c:pt idx="327">
                  <c:v>37585</c:v>
                </c:pt>
                <c:pt idx="328">
                  <c:v>37586</c:v>
                </c:pt>
                <c:pt idx="329">
                  <c:v>37587</c:v>
                </c:pt>
                <c:pt idx="330">
                  <c:v>37588</c:v>
                </c:pt>
                <c:pt idx="331">
                  <c:v>37589</c:v>
                </c:pt>
                <c:pt idx="332">
                  <c:v>37590</c:v>
                </c:pt>
                <c:pt idx="333">
                  <c:v>37591</c:v>
                </c:pt>
                <c:pt idx="334">
                  <c:v>37592</c:v>
                </c:pt>
                <c:pt idx="335">
                  <c:v>37593</c:v>
                </c:pt>
                <c:pt idx="336">
                  <c:v>37594</c:v>
                </c:pt>
                <c:pt idx="337">
                  <c:v>37595</c:v>
                </c:pt>
                <c:pt idx="338">
                  <c:v>37596</c:v>
                </c:pt>
                <c:pt idx="339">
                  <c:v>37597</c:v>
                </c:pt>
                <c:pt idx="340">
                  <c:v>37598</c:v>
                </c:pt>
                <c:pt idx="341">
                  <c:v>37599</c:v>
                </c:pt>
                <c:pt idx="342">
                  <c:v>37600</c:v>
                </c:pt>
                <c:pt idx="343">
                  <c:v>37601</c:v>
                </c:pt>
                <c:pt idx="344">
                  <c:v>37602</c:v>
                </c:pt>
                <c:pt idx="345">
                  <c:v>37603</c:v>
                </c:pt>
                <c:pt idx="346">
                  <c:v>37604</c:v>
                </c:pt>
                <c:pt idx="347">
                  <c:v>37605</c:v>
                </c:pt>
                <c:pt idx="348">
                  <c:v>37606</c:v>
                </c:pt>
                <c:pt idx="349">
                  <c:v>37607</c:v>
                </c:pt>
                <c:pt idx="350">
                  <c:v>37608</c:v>
                </c:pt>
                <c:pt idx="351">
                  <c:v>37609</c:v>
                </c:pt>
                <c:pt idx="352">
                  <c:v>37610</c:v>
                </c:pt>
                <c:pt idx="353">
                  <c:v>37611</c:v>
                </c:pt>
                <c:pt idx="354">
                  <c:v>37612</c:v>
                </c:pt>
                <c:pt idx="355">
                  <c:v>37613</c:v>
                </c:pt>
                <c:pt idx="356">
                  <c:v>37614</c:v>
                </c:pt>
                <c:pt idx="357">
                  <c:v>37615</c:v>
                </c:pt>
                <c:pt idx="358">
                  <c:v>37616</c:v>
                </c:pt>
                <c:pt idx="359">
                  <c:v>37617</c:v>
                </c:pt>
                <c:pt idx="360">
                  <c:v>37618</c:v>
                </c:pt>
                <c:pt idx="361">
                  <c:v>37619</c:v>
                </c:pt>
                <c:pt idx="362">
                  <c:v>37620</c:v>
                </c:pt>
                <c:pt idx="363">
                  <c:v>37621</c:v>
                </c:pt>
                <c:pt idx="364">
                  <c:v>37622</c:v>
                </c:pt>
                <c:pt idx="365">
                  <c:v>37623</c:v>
                </c:pt>
                <c:pt idx="366">
                  <c:v>37624</c:v>
                </c:pt>
                <c:pt idx="367">
                  <c:v>37625</c:v>
                </c:pt>
                <c:pt idx="368">
                  <c:v>37626</c:v>
                </c:pt>
                <c:pt idx="369">
                  <c:v>37627</c:v>
                </c:pt>
                <c:pt idx="370">
                  <c:v>37628</c:v>
                </c:pt>
                <c:pt idx="371">
                  <c:v>37629</c:v>
                </c:pt>
                <c:pt idx="372">
                  <c:v>37630</c:v>
                </c:pt>
                <c:pt idx="373">
                  <c:v>37631</c:v>
                </c:pt>
                <c:pt idx="374">
                  <c:v>37632</c:v>
                </c:pt>
                <c:pt idx="375">
                  <c:v>37633</c:v>
                </c:pt>
                <c:pt idx="376">
                  <c:v>37634</c:v>
                </c:pt>
                <c:pt idx="377">
                  <c:v>37635</c:v>
                </c:pt>
                <c:pt idx="378">
                  <c:v>37636</c:v>
                </c:pt>
                <c:pt idx="379">
                  <c:v>37637</c:v>
                </c:pt>
                <c:pt idx="380">
                  <c:v>37638</c:v>
                </c:pt>
                <c:pt idx="381">
                  <c:v>37639</c:v>
                </c:pt>
                <c:pt idx="382">
                  <c:v>37640</c:v>
                </c:pt>
                <c:pt idx="383">
                  <c:v>37641</c:v>
                </c:pt>
                <c:pt idx="384">
                  <c:v>37642</c:v>
                </c:pt>
                <c:pt idx="385">
                  <c:v>37643</c:v>
                </c:pt>
                <c:pt idx="386">
                  <c:v>37644</c:v>
                </c:pt>
                <c:pt idx="387">
                  <c:v>37645</c:v>
                </c:pt>
                <c:pt idx="388">
                  <c:v>37646</c:v>
                </c:pt>
                <c:pt idx="389">
                  <c:v>37647</c:v>
                </c:pt>
                <c:pt idx="390">
                  <c:v>37648</c:v>
                </c:pt>
                <c:pt idx="391">
                  <c:v>37649</c:v>
                </c:pt>
                <c:pt idx="392">
                  <c:v>37650</c:v>
                </c:pt>
                <c:pt idx="393">
                  <c:v>37651</c:v>
                </c:pt>
                <c:pt idx="394">
                  <c:v>37652</c:v>
                </c:pt>
                <c:pt idx="395">
                  <c:v>37653</c:v>
                </c:pt>
                <c:pt idx="396">
                  <c:v>37654</c:v>
                </c:pt>
                <c:pt idx="397">
                  <c:v>37655</c:v>
                </c:pt>
                <c:pt idx="398">
                  <c:v>37656</c:v>
                </c:pt>
                <c:pt idx="399">
                  <c:v>37657</c:v>
                </c:pt>
                <c:pt idx="400">
                  <c:v>37658</c:v>
                </c:pt>
                <c:pt idx="401">
                  <c:v>37659</c:v>
                </c:pt>
                <c:pt idx="402">
                  <c:v>37660</c:v>
                </c:pt>
                <c:pt idx="403">
                  <c:v>37661</c:v>
                </c:pt>
                <c:pt idx="404">
                  <c:v>37662</c:v>
                </c:pt>
                <c:pt idx="405">
                  <c:v>37663</c:v>
                </c:pt>
                <c:pt idx="406">
                  <c:v>37664</c:v>
                </c:pt>
                <c:pt idx="407">
                  <c:v>37665</c:v>
                </c:pt>
                <c:pt idx="408">
                  <c:v>37666</c:v>
                </c:pt>
                <c:pt idx="409">
                  <c:v>37667</c:v>
                </c:pt>
                <c:pt idx="410">
                  <c:v>37668</c:v>
                </c:pt>
                <c:pt idx="411">
                  <c:v>37669</c:v>
                </c:pt>
                <c:pt idx="412">
                  <c:v>37670</c:v>
                </c:pt>
                <c:pt idx="413">
                  <c:v>37671</c:v>
                </c:pt>
                <c:pt idx="414">
                  <c:v>37672</c:v>
                </c:pt>
                <c:pt idx="415">
                  <c:v>37673</c:v>
                </c:pt>
                <c:pt idx="416">
                  <c:v>37674</c:v>
                </c:pt>
                <c:pt idx="417">
                  <c:v>37675</c:v>
                </c:pt>
                <c:pt idx="418">
                  <c:v>37676</c:v>
                </c:pt>
                <c:pt idx="419">
                  <c:v>37677</c:v>
                </c:pt>
                <c:pt idx="420">
                  <c:v>37678</c:v>
                </c:pt>
                <c:pt idx="421">
                  <c:v>37679</c:v>
                </c:pt>
                <c:pt idx="422">
                  <c:v>37680</c:v>
                </c:pt>
                <c:pt idx="423">
                  <c:v>37681</c:v>
                </c:pt>
                <c:pt idx="424">
                  <c:v>37682</c:v>
                </c:pt>
                <c:pt idx="425">
                  <c:v>37683</c:v>
                </c:pt>
                <c:pt idx="426">
                  <c:v>37684</c:v>
                </c:pt>
                <c:pt idx="427">
                  <c:v>37685</c:v>
                </c:pt>
                <c:pt idx="428">
                  <c:v>37686</c:v>
                </c:pt>
                <c:pt idx="429">
                  <c:v>37687</c:v>
                </c:pt>
                <c:pt idx="430">
                  <c:v>37688</c:v>
                </c:pt>
                <c:pt idx="431">
                  <c:v>37689</c:v>
                </c:pt>
                <c:pt idx="432">
                  <c:v>37690</c:v>
                </c:pt>
                <c:pt idx="433">
                  <c:v>37691</c:v>
                </c:pt>
                <c:pt idx="434">
                  <c:v>37692</c:v>
                </c:pt>
                <c:pt idx="435">
                  <c:v>37693</c:v>
                </c:pt>
                <c:pt idx="436">
                  <c:v>37694</c:v>
                </c:pt>
                <c:pt idx="437">
                  <c:v>37695</c:v>
                </c:pt>
                <c:pt idx="438">
                  <c:v>37696</c:v>
                </c:pt>
                <c:pt idx="439">
                  <c:v>37697</c:v>
                </c:pt>
                <c:pt idx="440">
                  <c:v>37698</c:v>
                </c:pt>
                <c:pt idx="441">
                  <c:v>37699</c:v>
                </c:pt>
                <c:pt idx="442">
                  <c:v>37700</c:v>
                </c:pt>
                <c:pt idx="443">
                  <c:v>37701</c:v>
                </c:pt>
                <c:pt idx="444">
                  <c:v>37702</c:v>
                </c:pt>
                <c:pt idx="445">
                  <c:v>37703</c:v>
                </c:pt>
                <c:pt idx="446">
                  <c:v>37704</c:v>
                </c:pt>
                <c:pt idx="447">
                  <c:v>37705</c:v>
                </c:pt>
                <c:pt idx="448">
                  <c:v>37706</c:v>
                </c:pt>
                <c:pt idx="449">
                  <c:v>37707</c:v>
                </c:pt>
                <c:pt idx="450">
                  <c:v>37708</c:v>
                </c:pt>
                <c:pt idx="451">
                  <c:v>37709</c:v>
                </c:pt>
                <c:pt idx="452">
                  <c:v>37710</c:v>
                </c:pt>
                <c:pt idx="453">
                  <c:v>37711</c:v>
                </c:pt>
                <c:pt idx="454">
                  <c:v>37712</c:v>
                </c:pt>
                <c:pt idx="455">
                  <c:v>37713</c:v>
                </c:pt>
                <c:pt idx="456">
                  <c:v>37714</c:v>
                </c:pt>
                <c:pt idx="457">
                  <c:v>37715</c:v>
                </c:pt>
                <c:pt idx="458">
                  <c:v>37716</c:v>
                </c:pt>
                <c:pt idx="459">
                  <c:v>37717</c:v>
                </c:pt>
                <c:pt idx="460">
                  <c:v>37718</c:v>
                </c:pt>
                <c:pt idx="461">
                  <c:v>37719</c:v>
                </c:pt>
                <c:pt idx="462">
                  <c:v>37720</c:v>
                </c:pt>
                <c:pt idx="463">
                  <c:v>37721</c:v>
                </c:pt>
                <c:pt idx="464">
                  <c:v>37722</c:v>
                </c:pt>
                <c:pt idx="465">
                  <c:v>37723</c:v>
                </c:pt>
                <c:pt idx="466">
                  <c:v>37724</c:v>
                </c:pt>
                <c:pt idx="467">
                  <c:v>37725</c:v>
                </c:pt>
                <c:pt idx="468">
                  <c:v>37726</c:v>
                </c:pt>
                <c:pt idx="469">
                  <c:v>37727</c:v>
                </c:pt>
                <c:pt idx="470">
                  <c:v>37728</c:v>
                </c:pt>
                <c:pt idx="471">
                  <c:v>37729</c:v>
                </c:pt>
                <c:pt idx="472">
                  <c:v>37730</c:v>
                </c:pt>
                <c:pt idx="473">
                  <c:v>37731</c:v>
                </c:pt>
                <c:pt idx="474">
                  <c:v>37732</c:v>
                </c:pt>
                <c:pt idx="475">
                  <c:v>37733</c:v>
                </c:pt>
                <c:pt idx="476">
                  <c:v>37734</c:v>
                </c:pt>
                <c:pt idx="477">
                  <c:v>37735</c:v>
                </c:pt>
                <c:pt idx="478">
                  <c:v>37736</c:v>
                </c:pt>
                <c:pt idx="479">
                  <c:v>37737</c:v>
                </c:pt>
                <c:pt idx="480">
                  <c:v>37738</c:v>
                </c:pt>
                <c:pt idx="481">
                  <c:v>37739</c:v>
                </c:pt>
                <c:pt idx="482">
                  <c:v>37740</c:v>
                </c:pt>
                <c:pt idx="483">
                  <c:v>37741</c:v>
                </c:pt>
                <c:pt idx="484">
                  <c:v>37742</c:v>
                </c:pt>
                <c:pt idx="485">
                  <c:v>37743</c:v>
                </c:pt>
                <c:pt idx="486">
                  <c:v>37744</c:v>
                </c:pt>
                <c:pt idx="487">
                  <c:v>37745</c:v>
                </c:pt>
                <c:pt idx="488">
                  <c:v>37746</c:v>
                </c:pt>
                <c:pt idx="489">
                  <c:v>37747</c:v>
                </c:pt>
                <c:pt idx="490">
                  <c:v>37748</c:v>
                </c:pt>
                <c:pt idx="491">
                  <c:v>37749</c:v>
                </c:pt>
                <c:pt idx="492">
                  <c:v>37750</c:v>
                </c:pt>
                <c:pt idx="493">
                  <c:v>37751</c:v>
                </c:pt>
                <c:pt idx="494">
                  <c:v>37752</c:v>
                </c:pt>
                <c:pt idx="495">
                  <c:v>37753</c:v>
                </c:pt>
                <c:pt idx="496">
                  <c:v>37754</c:v>
                </c:pt>
                <c:pt idx="497">
                  <c:v>37755</c:v>
                </c:pt>
                <c:pt idx="498">
                  <c:v>37756</c:v>
                </c:pt>
                <c:pt idx="499">
                  <c:v>37757</c:v>
                </c:pt>
                <c:pt idx="500">
                  <c:v>37758</c:v>
                </c:pt>
                <c:pt idx="501">
                  <c:v>37759</c:v>
                </c:pt>
                <c:pt idx="502">
                  <c:v>37760</c:v>
                </c:pt>
                <c:pt idx="503">
                  <c:v>37761</c:v>
                </c:pt>
                <c:pt idx="504">
                  <c:v>37762</c:v>
                </c:pt>
                <c:pt idx="505">
                  <c:v>37763</c:v>
                </c:pt>
                <c:pt idx="506">
                  <c:v>37764</c:v>
                </c:pt>
                <c:pt idx="507">
                  <c:v>37765</c:v>
                </c:pt>
                <c:pt idx="508">
                  <c:v>37766</c:v>
                </c:pt>
                <c:pt idx="509">
                  <c:v>37767</c:v>
                </c:pt>
                <c:pt idx="510">
                  <c:v>37768</c:v>
                </c:pt>
                <c:pt idx="511">
                  <c:v>37769</c:v>
                </c:pt>
                <c:pt idx="512">
                  <c:v>37770</c:v>
                </c:pt>
                <c:pt idx="513">
                  <c:v>37771</c:v>
                </c:pt>
                <c:pt idx="514">
                  <c:v>37772</c:v>
                </c:pt>
                <c:pt idx="515">
                  <c:v>37773</c:v>
                </c:pt>
                <c:pt idx="516">
                  <c:v>37774</c:v>
                </c:pt>
                <c:pt idx="517">
                  <c:v>37775</c:v>
                </c:pt>
                <c:pt idx="518">
                  <c:v>37776</c:v>
                </c:pt>
                <c:pt idx="519">
                  <c:v>37777</c:v>
                </c:pt>
                <c:pt idx="520">
                  <c:v>37778</c:v>
                </c:pt>
                <c:pt idx="521">
                  <c:v>37779</c:v>
                </c:pt>
                <c:pt idx="522">
                  <c:v>37780</c:v>
                </c:pt>
                <c:pt idx="523">
                  <c:v>37781</c:v>
                </c:pt>
                <c:pt idx="524">
                  <c:v>37782</c:v>
                </c:pt>
                <c:pt idx="525">
                  <c:v>37783</c:v>
                </c:pt>
                <c:pt idx="526">
                  <c:v>37784</c:v>
                </c:pt>
                <c:pt idx="527">
                  <c:v>37785</c:v>
                </c:pt>
                <c:pt idx="528">
                  <c:v>37786</c:v>
                </c:pt>
                <c:pt idx="529">
                  <c:v>37787</c:v>
                </c:pt>
                <c:pt idx="530">
                  <c:v>37788</c:v>
                </c:pt>
                <c:pt idx="531">
                  <c:v>37789</c:v>
                </c:pt>
                <c:pt idx="532">
                  <c:v>37790</c:v>
                </c:pt>
                <c:pt idx="533">
                  <c:v>37791</c:v>
                </c:pt>
                <c:pt idx="534">
                  <c:v>37792</c:v>
                </c:pt>
                <c:pt idx="535">
                  <c:v>37793</c:v>
                </c:pt>
                <c:pt idx="536">
                  <c:v>37794</c:v>
                </c:pt>
                <c:pt idx="537">
                  <c:v>37795</c:v>
                </c:pt>
                <c:pt idx="538">
                  <c:v>37796</c:v>
                </c:pt>
                <c:pt idx="539">
                  <c:v>37797</c:v>
                </c:pt>
                <c:pt idx="540">
                  <c:v>37798</c:v>
                </c:pt>
                <c:pt idx="541">
                  <c:v>37799</c:v>
                </c:pt>
                <c:pt idx="542">
                  <c:v>37800</c:v>
                </c:pt>
                <c:pt idx="543">
                  <c:v>37801</c:v>
                </c:pt>
                <c:pt idx="544">
                  <c:v>37802</c:v>
                </c:pt>
                <c:pt idx="545">
                  <c:v>37803</c:v>
                </c:pt>
                <c:pt idx="546">
                  <c:v>37804</c:v>
                </c:pt>
                <c:pt idx="547">
                  <c:v>37805</c:v>
                </c:pt>
                <c:pt idx="548">
                  <c:v>37806</c:v>
                </c:pt>
                <c:pt idx="549">
                  <c:v>37807</c:v>
                </c:pt>
                <c:pt idx="550">
                  <c:v>37808</c:v>
                </c:pt>
                <c:pt idx="551">
                  <c:v>37809</c:v>
                </c:pt>
                <c:pt idx="552">
                  <c:v>37810</c:v>
                </c:pt>
                <c:pt idx="553">
                  <c:v>37811</c:v>
                </c:pt>
                <c:pt idx="554">
                  <c:v>37812</c:v>
                </c:pt>
                <c:pt idx="555">
                  <c:v>37813</c:v>
                </c:pt>
                <c:pt idx="556">
                  <c:v>37814</c:v>
                </c:pt>
                <c:pt idx="557">
                  <c:v>37815</c:v>
                </c:pt>
                <c:pt idx="558">
                  <c:v>37816</c:v>
                </c:pt>
                <c:pt idx="559">
                  <c:v>37817</c:v>
                </c:pt>
                <c:pt idx="560">
                  <c:v>37818</c:v>
                </c:pt>
                <c:pt idx="561">
                  <c:v>37819</c:v>
                </c:pt>
                <c:pt idx="562">
                  <c:v>37820</c:v>
                </c:pt>
                <c:pt idx="563">
                  <c:v>37821</c:v>
                </c:pt>
                <c:pt idx="564">
                  <c:v>37822</c:v>
                </c:pt>
                <c:pt idx="565">
                  <c:v>37823</c:v>
                </c:pt>
                <c:pt idx="566">
                  <c:v>37824</c:v>
                </c:pt>
                <c:pt idx="567">
                  <c:v>37825</c:v>
                </c:pt>
                <c:pt idx="568">
                  <c:v>37826</c:v>
                </c:pt>
                <c:pt idx="569">
                  <c:v>37827</c:v>
                </c:pt>
                <c:pt idx="570">
                  <c:v>37828</c:v>
                </c:pt>
                <c:pt idx="571">
                  <c:v>37829</c:v>
                </c:pt>
                <c:pt idx="572">
                  <c:v>37830</c:v>
                </c:pt>
                <c:pt idx="573">
                  <c:v>37831</c:v>
                </c:pt>
                <c:pt idx="574">
                  <c:v>37832</c:v>
                </c:pt>
                <c:pt idx="575">
                  <c:v>37833</c:v>
                </c:pt>
                <c:pt idx="576">
                  <c:v>37834</c:v>
                </c:pt>
                <c:pt idx="577">
                  <c:v>37835</c:v>
                </c:pt>
                <c:pt idx="578">
                  <c:v>37836</c:v>
                </c:pt>
                <c:pt idx="579">
                  <c:v>37837</c:v>
                </c:pt>
                <c:pt idx="580">
                  <c:v>37838</c:v>
                </c:pt>
                <c:pt idx="581">
                  <c:v>37839</c:v>
                </c:pt>
                <c:pt idx="582">
                  <c:v>37840</c:v>
                </c:pt>
                <c:pt idx="583">
                  <c:v>37841</c:v>
                </c:pt>
                <c:pt idx="584">
                  <c:v>37842</c:v>
                </c:pt>
                <c:pt idx="585">
                  <c:v>37843</c:v>
                </c:pt>
                <c:pt idx="586">
                  <c:v>37844</c:v>
                </c:pt>
                <c:pt idx="587">
                  <c:v>37845</c:v>
                </c:pt>
                <c:pt idx="588">
                  <c:v>37846</c:v>
                </c:pt>
                <c:pt idx="589">
                  <c:v>37847</c:v>
                </c:pt>
                <c:pt idx="590">
                  <c:v>37848</c:v>
                </c:pt>
                <c:pt idx="591">
                  <c:v>37849</c:v>
                </c:pt>
                <c:pt idx="592">
                  <c:v>37850</c:v>
                </c:pt>
                <c:pt idx="593">
                  <c:v>37851</c:v>
                </c:pt>
                <c:pt idx="594">
                  <c:v>37852</c:v>
                </c:pt>
                <c:pt idx="595">
                  <c:v>37853</c:v>
                </c:pt>
                <c:pt idx="596">
                  <c:v>37854</c:v>
                </c:pt>
                <c:pt idx="597">
                  <c:v>37855</c:v>
                </c:pt>
                <c:pt idx="598">
                  <c:v>37856</c:v>
                </c:pt>
                <c:pt idx="599">
                  <c:v>37857</c:v>
                </c:pt>
                <c:pt idx="600">
                  <c:v>37858</c:v>
                </c:pt>
                <c:pt idx="601">
                  <c:v>37859</c:v>
                </c:pt>
                <c:pt idx="602">
                  <c:v>37860</c:v>
                </c:pt>
                <c:pt idx="603">
                  <c:v>37861</c:v>
                </c:pt>
                <c:pt idx="604">
                  <c:v>37862</c:v>
                </c:pt>
                <c:pt idx="605">
                  <c:v>37863</c:v>
                </c:pt>
                <c:pt idx="606">
                  <c:v>37864</c:v>
                </c:pt>
                <c:pt idx="607">
                  <c:v>37865</c:v>
                </c:pt>
                <c:pt idx="608">
                  <c:v>37866</c:v>
                </c:pt>
                <c:pt idx="609">
                  <c:v>37867</c:v>
                </c:pt>
                <c:pt idx="610">
                  <c:v>37868</c:v>
                </c:pt>
                <c:pt idx="611">
                  <c:v>37869</c:v>
                </c:pt>
                <c:pt idx="612">
                  <c:v>37870</c:v>
                </c:pt>
                <c:pt idx="613">
                  <c:v>37871</c:v>
                </c:pt>
                <c:pt idx="614">
                  <c:v>37872</c:v>
                </c:pt>
                <c:pt idx="615">
                  <c:v>37873</c:v>
                </c:pt>
                <c:pt idx="616">
                  <c:v>37874</c:v>
                </c:pt>
                <c:pt idx="617">
                  <c:v>37875</c:v>
                </c:pt>
                <c:pt idx="618">
                  <c:v>37876</c:v>
                </c:pt>
                <c:pt idx="619">
                  <c:v>37877</c:v>
                </c:pt>
                <c:pt idx="620">
                  <c:v>37878</c:v>
                </c:pt>
                <c:pt idx="621">
                  <c:v>37879</c:v>
                </c:pt>
                <c:pt idx="622">
                  <c:v>37880</c:v>
                </c:pt>
                <c:pt idx="623">
                  <c:v>37881</c:v>
                </c:pt>
                <c:pt idx="624">
                  <c:v>37882</c:v>
                </c:pt>
                <c:pt idx="625">
                  <c:v>37883</c:v>
                </c:pt>
                <c:pt idx="626">
                  <c:v>37884</c:v>
                </c:pt>
                <c:pt idx="627">
                  <c:v>37885</c:v>
                </c:pt>
                <c:pt idx="628">
                  <c:v>37886</c:v>
                </c:pt>
                <c:pt idx="629">
                  <c:v>37887</c:v>
                </c:pt>
                <c:pt idx="630">
                  <c:v>37888</c:v>
                </c:pt>
                <c:pt idx="631">
                  <c:v>37889</c:v>
                </c:pt>
                <c:pt idx="632">
                  <c:v>37890</c:v>
                </c:pt>
                <c:pt idx="633">
                  <c:v>37891</c:v>
                </c:pt>
                <c:pt idx="634">
                  <c:v>37892</c:v>
                </c:pt>
                <c:pt idx="635">
                  <c:v>37893</c:v>
                </c:pt>
                <c:pt idx="636">
                  <c:v>37894</c:v>
                </c:pt>
                <c:pt idx="637">
                  <c:v>37895</c:v>
                </c:pt>
                <c:pt idx="638">
                  <c:v>37896</c:v>
                </c:pt>
                <c:pt idx="639">
                  <c:v>37897</c:v>
                </c:pt>
                <c:pt idx="640">
                  <c:v>37898</c:v>
                </c:pt>
                <c:pt idx="641">
                  <c:v>37899</c:v>
                </c:pt>
                <c:pt idx="642">
                  <c:v>37900</c:v>
                </c:pt>
                <c:pt idx="643">
                  <c:v>37901</c:v>
                </c:pt>
                <c:pt idx="644">
                  <c:v>37902</c:v>
                </c:pt>
                <c:pt idx="645">
                  <c:v>37903</c:v>
                </c:pt>
                <c:pt idx="646">
                  <c:v>37904</c:v>
                </c:pt>
                <c:pt idx="647">
                  <c:v>37905</c:v>
                </c:pt>
                <c:pt idx="648">
                  <c:v>37906</c:v>
                </c:pt>
                <c:pt idx="649">
                  <c:v>37907</c:v>
                </c:pt>
                <c:pt idx="650">
                  <c:v>37908</c:v>
                </c:pt>
                <c:pt idx="651">
                  <c:v>37909</c:v>
                </c:pt>
                <c:pt idx="652">
                  <c:v>37910</c:v>
                </c:pt>
                <c:pt idx="653">
                  <c:v>37911</c:v>
                </c:pt>
                <c:pt idx="654">
                  <c:v>37912</c:v>
                </c:pt>
                <c:pt idx="655">
                  <c:v>37913</c:v>
                </c:pt>
                <c:pt idx="656">
                  <c:v>37914</c:v>
                </c:pt>
                <c:pt idx="657">
                  <c:v>37915</c:v>
                </c:pt>
                <c:pt idx="658">
                  <c:v>37916</c:v>
                </c:pt>
                <c:pt idx="659">
                  <c:v>37917</c:v>
                </c:pt>
                <c:pt idx="660">
                  <c:v>37918</c:v>
                </c:pt>
                <c:pt idx="661">
                  <c:v>37919</c:v>
                </c:pt>
                <c:pt idx="662">
                  <c:v>37920</c:v>
                </c:pt>
                <c:pt idx="663">
                  <c:v>37921</c:v>
                </c:pt>
                <c:pt idx="664">
                  <c:v>37922</c:v>
                </c:pt>
                <c:pt idx="665">
                  <c:v>37923</c:v>
                </c:pt>
                <c:pt idx="666">
                  <c:v>37924</c:v>
                </c:pt>
                <c:pt idx="667">
                  <c:v>37925</c:v>
                </c:pt>
                <c:pt idx="668">
                  <c:v>37926</c:v>
                </c:pt>
                <c:pt idx="669">
                  <c:v>37927</c:v>
                </c:pt>
                <c:pt idx="670">
                  <c:v>37928</c:v>
                </c:pt>
                <c:pt idx="671">
                  <c:v>37929</c:v>
                </c:pt>
                <c:pt idx="672">
                  <c:v>37930</c:v>
                </c:pt>
                <c:pt idx="673">
                  <c:v>37931</c:v>
                </c:pt>
                <c:pt idx="674">
                  <c:v>37932</c:v>
                </c:pt>
                <c:pt idx="675">
                  <c:v>37933</c:v>
                </c:pt>
                <c:pt idx="676">
                  <c:v>37934</c:v>
                </c:pt>
                <c:pt idx="677">
                  <c:v>37935</c:v>
                </c:pt>
                <c:pt idx="678">
                  <c:v>37936</c:v>
                </c:pt>
                <c:pt idx="679">
                  <c:v>37937</c:v>
                </c:pt>
                <c:pt idx="680">
                  <c:v>37938</c:v>
                </c:pt>
                <c:pt idx="681">
                  <c:v>37939</c:v>
                </c:pt>
                <c:pt idx="682">
                  <c:v>37940</c:v>
                </c:pt>
                <c:pt idx="683">
                  <c:v>37941</c:v>
                </c:pt>
                <c:pt idx="684">
                  <c:v>37942</c:v>
                </c:pt>
                <c:pt idx="685">
                  <c:v>37943</c:v>
                </c:pt>
                <c:pt idx="686">
                  <c:v>37944</c:v>
                </c:pt>
                <c:pt idx="687">
                  <c:v>37945</c:v>
                </c:pt>
                <c:pt idx="688">
                  <c:v>37946</c:v>
                </c:pt>
                <c:pt idx="689">
                  <c:v>37947</c:v>
                </c:pt>
                <c:pt idx="690">
                  <c:v>37948</c:v>
                </c:pt>
                <c:pt idx="691">
                  <c:v>37949</c:v>
                </c:pt>
                <c:pt idx="692">
                  <c:v>37950</c:v>
                </c:pt>
                <c:pt idx="693">
                  <c:v>37951</c:v>
                </c:pt>
                <c:pt idx="694">
                  <c:v>37952</c:v>
                </c:pt>
                <c:pt idx="695">
                  <c:v>37953</c:v>
                </c:pt>
                <c:pt idx="696">
                  <c:v>37954</c:v>
                </c:pt>
                <c:pt idx="697">
                  <c:v>37955</c:v>
                </c:pt>
                <c:pt idx="698">
                  <c:v>37956</c:v>
                </c:pt>
                <c:pt idx="699">
                  <c:v>37957</c:v>
                </c:pt>
                <c:pt idx="700">
                  <c:v>37958</c:v>
                </c:pt>
                <c:pt idx="701">
                  <c:v>37959</c:v>
                </c:pt>
                <c:pt idx="702">
                  <c:v>37960</c:v>
                </c:pt>
                <c:pt idx="703">
                  <c:v>37961</c:v>
                </c:pt>
                <c:pt idx="704">
                  <c:v>37962</c:v>
                </c:pt>
                <c:pt idx="705">
                  <c:v>37963</c:v>
                </c:pt>
                <c:pt idx="706">
                  <c:v>37964</c:v>
                </c:pt>
                <c:pt idx="707">
                  <c:v>37965</c:v>
                </c:pt>
                <c:pt idx="708">
                  <c:v>37966</c:v>
                </c:pt>
                <c:pt idx="709">
                  <c:v>37967</c:v>
                </c:pt>
                <c:pt idx="710">
                  <c:v>37968</c:v>
                </c:pt>
                <c:pt idx="711">
                  <c:v>37969</c:v>
                </c:pt>
                <c:pt idx="712">
                  <c:v>37970</c:v>
                </c:pt>
                <c:pt idx="713">
                  <c:v>37971</c:v>
                </c:pt>
                <c:pt idx="714">
                  <c:v>37972</c:v>
                </c:pt>
                <c:pt idx="715">
                  <c:v>37973</c:v>
                </c:pt>
                <c:pt idx="716">
                  <c:v>37974</c:v>
                </c:pt>
                <c:pt idx="717">
                  <c:v>37975</c:v>
                </c:pt>
                <c:pt idx="718">
                  <c:v>37976</c:v>
                </c:pt>
                <c:pt idx="719">
                  <c:v>37977</c:v>
                </c:pt>
                <c:pt idx="720">
                  <c:v>37978</c:v>
                </c:pt>
                <c:pt idx="721">
                  <c:v>37979</c:v>
                </c:pt>
                <c:pt idx="722">
                  <c:v>37980</c:v>
                </c:pt>
                <c:pt idx="723">
                  <c:v>37981</c:v>
                </c:pt>
                <c:pt idx="724">
                  <c:v>37982</c:v>
                </c:pt>
                <c:pt idx="725">
                  <c:v>37983</c:v>
                </c:pt>
                <c:pt idx="726">
                  <c:v>37984</c:v>
                </c:pt>
                <c:pt idx="727">
                  <c:v>37985</c:v>
                </c:pt>
                <c:pt idx="728">
                  <c:v>37986</c:v>
                </c:pt>
                <c:pt idx="729">
                  <c:v>37987</c:v>
                </c:pt>
                <c:pt idx="730">
                  <c:v>37988</c:v>
                </c:pt>
                <c:pt idx="731">
                  <c:v>37989</c:v>
                </c:pt>
                <c:pt idx="732">
                  <c:v>37990</c:v>
                </c:pt>
                <c:pt idx="733">
                  <c:v>37991</c:v>
                </c:pt>
                <c:pt idx="734">
                  <c:v>37992</c:v>
                </c:pt>
                <c:pt idx="735">
                  <c:v>37993</c:v>
                </c:pt>
                <c:pt idx="736">
                  <c:v>37994</c:v>
                </c:pt>
                <c:pt idx="737">
                  <c:v>37995</c:v>
                </c:pt>
                <c:pt idx="738">
                  <c:v>37996</c:v>
                </c:pt>
                <c:pt idx="739">
                  <c:v>37997</c:v>
                </c:pt>
                <c:pt idx="740">
                  <c:v>37998</c:v>
                </c:pt>
                <c:pt idx="741">
                  <c:v>37999</c:v>
                </c:pt>
                <c:pt idx="742">
                  <c:v>38000</c:v>
                </c:pt>
                <c:pt idx="743">
                  <c:v>38001</c:v>
                </c:pt>
                <c:pt idx="744">
                  <c:v>38002</c:v>
                </c:pt>
                <c:pt idx="745">
                  <c:v>38003</c:v>
                </c:pt>
                <c:pt idx="746">
                  <c:v>38004</c:v>
                </c:pt>
                <c:pt idx="747">
                  <c:v>38005</c:v>
                </c:pt>
                <c:pt idx="748">
                  <c:v>38006</c:v>
                </c:pt>
                <c:pt idx="749">
                  <c:v>38007</c:v>
                </c:pt>
                <c:pt idx="750">
                  <c:v>38008</c:v>
                </c:pt>
                <c:pt idx="751">
                  <c:v>38009</c:v>
                </c:pt>
                <c:pt idx="752">
                  <c:v>38010</c:v>
                </c:pt>
                <c:pt idx="753">
                  <c:v>38011</c:v>
                </c:pt>
                <c:pt idx="754">
                  <c:v>38012</c:v>
                </c:pt>
                <c:pt idx="755">
                  <c:v>38013</c:v>
                </c:pt>
                <c:pt idx="756">
                  <c:v>38014</c:v>
                </c:pt>
                <c:pt idx="757">
                  <c:v>38015</c:v>
                </c:pt>
                <c:pt idx="758">
                  <c:v>38016</c:v>
                </c:pt>
                <c:pt idx="759">
                  <c:v>38017</c:v>
                </c:pt>
                <c:pt idx="760">
                  <c:v>38018</c:v>
                </c:pt>
                <c:pt idx="761">
                  <c:v>38019</c:v>
                </c:pt>
                <c:pt idx="762">
                  <c:v>38020</c:v>
                </c:pt>
                <c:pt idx="763">
                  <c:v>38021</c:v>
                </c:pt>
                <c:pt idx="764">
                  <c:v>38022</c:v>
                </c:pt>
                <c:pt idx="765">
                  <c:v>38023</c:v>
                </c:pt>
                <c:pt idx="766">
                  <c:v>38024</c:v>
                </c:pt>
                <c:pt idx="767">
                  <c:v>38025</c:v>
                </c:pt>
                <c:pt idx="768">
                  <c:v>38026</c:v>
                </c:pt>
                <c:pt idx="769">
                  <c:v>38027</c:v>
                </c:pt>
                <c:pt idx="770">
                  <c:v>38028</c:v>
                </c:pt>
                <c:pt idx="771">
                  <c:v>38029</c:v>
                </c:pt>
                <c:pt idx="772">
                  <c:v>38030</c:v>
                </c:pt>
                <c:pt idx="773">
                  <c:v>38031</c:v>
                </c:pt>
                <c:pt idx="774">
                  <c:v>38032</c:v>
                </c:pt>
                <c:pt idx="775">
                  <c:v>38033</c:v>
                </c:pt>
                <c:pt idx="776">
                  <c:v>38034</c:v>
                </c:pt>
                <c:pt idx="777">
                  <c:v>38035</c:v>
                </c:pt>
                <c:pt idx="778">
                  <c:v>38036</c:v>
                </c:pt>
                <c:pt idx="779">
                  <c:v>38037</c:v>
                </c:pt>
                <c:pt idx="780">
                  <c:v>38038</c:v>
                </c:pt>
                <c:pt idx="781">
                  <c:v>38039</c:v>
                </c:pt>
                <c:pt idx="782">
                  <c:v>38040</c:v>
                </c:pt>
                <c:pt idx="783">
                  <c:v>38041</c:v>
                </c:pt>
                <c:pt idx="784">
                  <c:v>38042</c:v>
                </c:pt>
                <c:pt idx="785">
                  <c:v>38043</c:v>
                </c:pt>
                <c:pt idx="786">
                  <c:v>38044</c:v>
                </c:pt>
                <c:pt idx="787">
                  <c:v>38045</c:v>
                </c:pt>
                <c:pt idx="788">
                  <c:v>38046</c:v>
                </c:pt>
                <c:pt idx="789">
                  <c:v>38047</c:v>
                </c:pt>
                <c:pt idx="790">
                  <c:v>38048</c:v>
                </c:pt>
                <c:pt idx="791">
                  <c:v>38049</c:v>
                </c:pt>
                <c:pt idx="792">
                  <c:v>38050</c:v>
                </c:pt>
                <c:pt idx="793">
                  <c:v>38051</c:v>
                </c:pt>
                <c:pt idx="794">
                  <c:v>38052</c:v>
                </c:pt>
                <c:pt idx="795">
                  <c:v>38053</c:v>
                </c:pt>
                <c:pt idx="796">
                  <c:v>38054</c:v>
                </c:pt>
                <c:pt idx="797">
                  <c:v>38055</c:v>
                </c:pt>
                <c:pt idx="798">
                  <c:v>38056</c:v>
                </c:pt>
                <c:pt idx="799">
                  <c:v>38057</c:v>
                </c:pt>
                <c:pt idx="800">
                  <c:v>38058</c:v>
                </c:pt>
                <c:pt idx="801">
                  <c:v>38059</c:v>
                </c:pt>
                <c:pt idx="802">
                  <c:v>38060</c:v>
                </c:pt>
                <c:pt idx="803">
                  <c:v>38061</c:v>
                </c:pt>
                <c:pt idx="804">
                  <c:v>38062</c:v>
                </c:pt>
                <c:pt idx="805">
                  <c:v>38063</c:v>
                </c:pt>
                <c:pt idx="806">
                  <c:v>38064</c:v>
                </c:pt>
                <c:pt idx="807">
                  <c:v>38065</c:v>
                </c:pt>
                <c:pt idx="808">
                  <c:v>38066</c:v>
                </c:pt>
                <c:pt idx="809">
                  <c:v>38067</c:v>
                </c:pt>
                <c:pt idx="810">
                  <c:v>38068</c:v>
                </c:pt>
                <c:pt idx="811">
                  <c:v>38069</c:v>
                </c:pt>
                <c:pt idx="812">
                  <c:v>38070</c:v>
                </c:pt>
                <c:pt idx="813">
                  <c:v>38071</c:v>
                </c:pt>
                <c:pt idx="814">
                  <c:v>38072</c:v>
                </c:pt>
                <c:pt idx="815">
                  <c:v>38073</c:v>
                </c:pt>
                <c:pt idx="816">
                  <c:v>38074</c:v>
                </c:pt>
                <c:pt idx="817">
                  <c:v>38075</c:v>
                </c:pt>
                <c:pt idx="818">
                  <c:v>38076</c:v>
                </c:pt>
                <c:pt idx="819">
                  <c:v>38077</c:v>
                </c:pt>
                <c:pt idx="820">
                  <c:v>38078</c:v>
                </c:pt>
                <c:pt idx="821">
                  <c:v>38079</c:v>
                </c:pt>
                <c:pt idx="822">
                  <c:v>38080</c:v>
                </c:pt>
                <c:pt idx="823">
                  <c:v>38081</c:v>
                </c:pt>
                <c:pt idx="824">
                  <c:v>38082</c:v>
                </c:pt>
                <c:pt idx="825">
                  <c:v>38083</c:v>
                </c:pt>
                <c:pt idx="826">
                  <c:v>38084</c:v>
                </c:pt>
                <c:pt idx="827">
                  <c:v>38085</c:v>
                </c:pt>
                <c:pt idx="828">
                  <c:v>38086</c:v>
                </c:pt>
                <c:pt idx="829">
                  <c:v>38087</c:v>
                </c:pt>
                <c:pt idx="830">
                  <c:v>38088</c:v>
                </c:pt>
                <c:pt idx="831">
                  <c:v>38089</c:v>
                </c:pt>
                <c:pt idx="832">
                  <c:v>38090</c:v>
                </c:pt>
                <c:pt idx="833">
                  <c:v>38091</c:v>
                </c:pt>
                <c:pt idx="834">
                  <c:v>38092</c:v>
                </c:pt>
                <c:pt idx="835">
                  <c:v>38093</c:v>
                </c:pt>
                <c:pt idx="836">
                  <c:v>38094</c:v>
                </c:pt>
                <c:pt idx="837">
                  <c:v>38095</c:v>
                </c:pt>
                <c:pt idx="838">
                  <c:v>38096</c:v>
                </c:pt>
                <c:pt idx="839">
                  <c:v>38097</c:v>
                </c:pt>
                <c:pt idx="840">
                  <c:v>38098</c:v>
                </c:pt>
                <c:pt idx="841">
                  <c:v>38099</c:v>
                </c:pt>
                <c:pt idx="842">
                  <c:v>38100</c:v>
                </c:pt>
                <c:pt idx="843">
                  <c:v>38101</c:v>
                </c:pt>
                <c:pt idx="844">
                  <c:v>38102</c:v>
                </c:pt>
                <c:pt idx="845">
                  <c:v>38103</c:v>
                </c:pt>
                <c:pt idx="846">
                  <c:v>38104</c:v>
                </c:pt>
                <c:pt idx="847">
                  <c:v>38105</c:v>
                </c:pt>
                <c:pt idx="848">
                  <c:v>38106</c:v>
                </c:pt>
                <c:pt idx="849">
                  <c:v>38107</c:v>
                </c:pt>
                <c:pt idx="850">
                  <c:v>38108</c:v>
                </c:pt>
                <c:pt idx="851">
                  <c:v>38109</c:v>
                </c:pt>
                <c:pt idx="852">
                  <c:v>38110</c:v>
                </c:pt>
                <c:pt idx="853">
                  <c:v>38111</c:v>
                </c:pt>
                <c:pt idx="854">
                  <c:v>38112</c:v>
                </c:pt>
                <c:pt idx="855">
                  <c:v>38113</c:v>
                </c:pt>
                <c:pt idx="856">
                  <c:v>38114</c:v>
                </c:pt>
                <c:pt idx="857">
                  <c:v>38115</c:v>
                </c:pt>
                <c:pt idx="858">
                  <c:v>38116</c:v>
                </c:pt>
                <c:pt idx="859">
                  <c:v>38117</c:v>
                </c:pt>
                <c:pt idx="860">
                  <c:v>38118</c:v>
                </c:pt>
                <c:pt idx="861">
                  <c:v>38119</c:v>
                </c:pt>
                <c:pt idx="862">
                  <c:v>38120</c:v>
                </c:pt>
                <c:pt idx="863">
                  <c:v>38121</c:v>
                </c:pt>
                <c:pt idx="864">
                  <c:v>38122</c:v>
                </c:pt>
                <c:pt idx="865">
                  <c:v>38123</c:v>
                </c:pt>
                <c:pt idx="866">
                  <c:v>38124</c:v>
                </c:pt>
                <c:pt idx="867">
                  <c:v>38125</c:v>
                </c:pt>
                <c:pt idx="868">
                  <c:v>38126</c:v>
                </c:pt>
                <c:pt idx="869">
                  <c:v>38127</c:v>
                </c:pt>
                <c:pt idx="870">
                  <c:v>38128</c:v>
                </c:pt>
                <c:pt idx="871">
                  <c:v>38129</c:v>
                </c:pt>
                <c:pt idx="872">
                  <c:v>38130</c:v>
                </c:pt>
                <c:pt idx="873">
                  <c:v>38131</c:v>
                </c:pt>
                <c:pt idx="874">
                  <c:v>38132</c:v>
                </c:pt>
                <c:pt idx="875">
                  <c:v>38133</c:v>
                </c:pt>
                <c:pt idx="876">
                  <c:v>38134</c:v>
                </c:pt>
                <c:pt idx="877">
                  <c:v>38135</c:v>
                </c:pt>
                <c:pt idx="878">
                  <c:v>38136</c:v>
                </c:pt>
                <c:pt idx="879">
                  <c:v>38137</c:v>
                </c:pt>
                <c:pt idx="880">
                  <c:v>38138</c:v>
                </c:pt>
                <c:pt idx="881">
                  <c:v>38139</c:v>
                </c:pt>
                <c:pt idx="882">
                  <c:v>38140</c:v>
                </c:pt>
                <c:pt idx="883">
                  <c:v>38141</c:v>
                </c:pt>
                <c:pt idx="884">
                  <c:v>38142</c:v>
                </c:pt>
                <c:pt idx="885">
                  <c:v>38143</c:v>
                </c:pt>
                <c:pt idx="886">
                  <c:v>38144</c:v>
                </c:pt>
                <c:pt idx="887">
                  <c:v>38145</c:v>
                </c:pt>
                <c:pt idx="888">
                  <c:v>38146</c:v>
                </c:pt>
                <c:pt idx="889">
                  <c:v>38147</c:v>
                </c:pt>
                <c:pt idx="890">
                  <c:v>38148</c:v>
                </c:pt>
                <c:pt idx="891">
                  <c:v>38149</c:v>
                </c:pt>
                <c:pt idx="892">
                  <c:v>38150</c:v>
                </c:pt>
                <c:pt idx="893">
                  <c:v>38151</c:v>
                </c:pt>
                <c:pt idx="894">
                  <c:v>38152</c:v>
                </c:pt>
                <c:pt idx="895">
                  <c:v>38153</c:v>
                </c:pt>
                <c:pt idx="896">
                  <c:v>38154</c:v>
                </c:pt>
                <c:pt idx="897">
                  <c:v>38155</c:v>
                </c:pt>
                <c:pt idx="898">
                  <c:v>38156</c:v>
                </c:pt>
                <c:pt idx="899">
                  <c:v>38157</c:v>
                </c:pt>
                <c:pt idx="900">
                  <c:v>38158</c:v>
                </c:pt>
                <c:pt idx="901">
                  <c:v>38159</c:v>
                </c:pt>
                <c:pt idx="902">
                  <c:v>38160</c:v>
                </c:pt>
                <c:pt idx="903">
                  <c:v>38161</c:v>
                </c:pt>
                <c:pt idx="904">
                  <c:v>38162</c:v>
                </c:pt>
                <c:pt idx="905">
                  <c:v>38163</c:v>
                </c:pt>
                <c:pt idx="906">
                  <c:v>38164</c:v>
                </c:pt>
                <c:pt idx="907">
                  <c:v>38165</c:v>
                </c:pt>
                <c:pt idx="908">
                  <c:v>38166</c:v>
                </c:pt>
                <c:pt idx="909">
                  <c:v>38167</c:v>
                </c:pt>
                <c:pt idx="910">
                  <c:v>38168</c:v>
                </c:pt>
                <c:pt idx="911">
                  <c:v>38169</c:v>
                </c:pt>
                <c:pt idx="912">
                  <c:v>38170</c:v>
                </c:pt>
                <c:pt idx="913">
                  <c:v>38171</c:v>
                </c:pt>
                <c:pt idx="914">
                  <c:v>38172</c:v>
                </c:pt>
                <c:pt idx="915">
                  <c:v>38173</c:v>
                </c:pt>
                <c:pt idx="916">
                  <c:v>38174</c:v>
                </c:pt>
                <c:pt idx="917">
                  <c:v>38175</c:v>
                </c:pt>
                <c:pt idx="918">
                  <c:v>38176</c:v>
                </c:pt>
                <c:pt idx="919">
                  <c:v>38177</c:v>
                </c:pt>
                <c:pt idx="920">
                  <c:v>38178</c:v>
                </c:pt>
                <c:pt idx="921">
                  <c:v>38179</c:v>
                </c:pt>
                <c:pt idx="922">
                  <c:v>38180</c:v>
                </c:pt>
                <c:pt idx="923">
                  <c:v>38181</c:v>
                </c:pt>
                <c:pt idx="924">
                  <c:v>38182</c:v>
                </c:pt>
                <c:pt idx="925">
                  <c:v>38183</c:v>
                </c:pt>
                <c:pt idx="926">
                  <c:v>38184</c:v>
                </c:pt>
                <c:pt idx="927">
                  <c:v>38185</c:v>
                </c:pt>
                <c:pt idx="928">
                  <c:v>38186</c:v>
                </c:pt>
                <c:pt idx="929">
                  <c:v>38187</c:v>
                </c:pt>
                <c:pt idx="930">
                  <c:v>38188</c:v>
                </c:pt>
                <c:pt idx="931">
                  <c:v>38189</c:v>
                </c:pt>
                <c:pt idx="932">
                  <c:v>38190</c:v>
                </c:pt>
                <c:pt idx="933">
                  <c:v>38191</c:v>
                </c:pt>
                <c:pt idx="934">
                  <c:v>38192</c:v>
                </c:pt>
                <c:pt idx="935">
                  <c:v>38193</c:v>
                </c:pt>
                <c:pt idx="936">
                  <c:v>38194</c:v>
                </c:pt>
                <c:pt idx="937">
                  <c:v>38195</c:v>
                </c:pt>
                <c:pt idx="938">
                  <c:v>38196</c:v>
                </c:pt>
                <c:pt idx="939">
                  <c:v>38197</c:v>
                </c:pt>
                <c:pt idx="940">
                  <c:v>38198</c:v>
                </c:pt>
                <c:pt idx="941">
                  <c:v>38199</c:v>
                </c:pt>
                <c:pt idx="942">
                  <c:v>38200</c:v>
                </c:pt>
                <c:pt idx="943">
                  <c:v>38201</c:v>
                </c:pt>
                <c:pt idx="944">
                  <c:v>38202</c:v>
                </c:pt>
                <c:pt idx="945">
                  <c:v>38203</c:v>
                </c:pt>
                <c:pt idx="946">
                  <c:v>38204</c:v>
                </c:pt>
                <c:pt idx="947">
                  <c:v>38205</c:v>
                </c:pt>
                <c:pt idx="948">
                  <c:v>38206</c:v>
                </c:pt>
                <c:pt idx="949">
                  <c:v>38207</c:v>
                </c:pt>
                <c:pt idx="950">
                  <c:v>38208</c:v>
                </c:pt>
                <c:pt idx="951">
                  <c:v>38209</c:v>
                </c:pt>
                <c:pt idx="952">
                  <c:v>38210</c:v>
                </c:pt>
                <c:pt idx="953">
                  <c:v>38211</c:v>
                </c:pt>
                <c:pt idx="954">
                  <c:v>38212</c:v>
                </c:pt>
                <c:pt idx="955">
                  <c:v>38213</c:v>
                </c:pt>
                <c:pt idx="956">
                  <c:v>38214</c:v>
                </c:pt>
                <c:pt idx="957">
                  <c:v>38215</c:v>
                </c:pt>
                <c:pt idx="958">
                  <c:v>38216</c:v>
                </c:pt>
                <c:pt idx="959">
                  <c:v>38217</c:v>
                </c:pt>
                <c:pt idx="960">
                  <c:v>38218</c:v>
                </c:pt>
                <c:pt idx="961">
                  <c:v>38219</c:v>
                </c:pt>
                <c:pt idx="962">
                  <c:v>38220</c:v>
                </c:pt>
                <c:pt idx="963">
                  <c:v>38221</c:v>
                </c:pt>
                <c:pt idx="964">
                  <c:v>38222</c:v>
                </c:pt>
                <c:pt idx="965">
                  <c:v>38223</c:v>
                </c:pt>
                <c:pt idx="966">
                  <c:v>38224</c:v>
                </c:pt>
                <c:pt idx="967">
                  <c:v>38225</c:v>
                </c:pt>
                <c:pt idx="968">
                  <c:v>38226</c:v>
                </c:pt>
                <c:pt idx="969">
                  <c:v>38227</c:v>
                </c:pt>
                <c:pt idx="970">
                  <c:v>38228</c:v>
                </c:pt>
                <c:pt idx="971">
                  <c:v>38229</c:v>
                </c:pt>
                <c:pt idx="972">
                  <c:v>38230</c:v>
                </c:pt>
                <c:pt idx="973">
                  <c:v>38231</c:v>
                </c:pt>
                <c:pt idx="974">
                  <c:v>38232</c:v>
                </c:pt>
                <c:pt idx="975">
                  <c:v>38233</c:v>
                </c:pt>
                <c:pt idx="976">
                  <c:v>38234</c:v>
                </c:pt>
                <c:pt idx="977">
                  <c:v>38235</c:v>
                </c:pt>
                <c:pt idx="978">
                  <c:v>38236</c:v>
                </c:pt>
                <c:pt idx="979">
                  <c:v>38237</c:v>
                </c:pt>
                <c:pt idx="980">
                  <c:v>38238</c:v>
                </c:pt>
                <c:pt idx="981">
                  <c:v>38239</c:v>
                </c:pt>
                <c:pt idx="982">
                  <c:v>38240</c:v>
                </c:pt>
                <c:pt idx="983">
                  <c:v>38241</c:v>
                </c:pt>
                <c:pt idx="984">
                  <c:v>38242</c:v>
                </c:pt>
                <c:pt idx="985">
                  <c:v>38243</c:v>
                </c:pt>
                <c:pt idx="986">
                  <c:v>38244</c:v>
                </c:pt>
                <c:pt idx="987">
                  <c:v>38245</c:v>
                </c:pt>
                <c:pt idx="988">
                  <c:v>38246</c:v>
                </c:pt>
                <c:pt idx="989">
                  <c:v>38247</c:v>
                </c:pt>
                <c:pt idx="990">
                  <c:v>38248</c:v>
                </c:pt>
                <c:pt idx="991">
                  <c:v>38249</c:v>
                </c:pt>
                <c:pt idx="992">
                  <c:v>38250</c:v>
                </c:pt>
                <c:pt idx="993">
                  <c:v>38251</c:v>
                </c:pt>
                <c:pt idx="994">
                  <c:v>38252</c:v>
                </c:pt>
                <c:pt idx="995">
                  <c:v>38253</c:v>
                </c:pt>
                <c:pt idx="996">
                  <c:v>38254</c:v>
                </c:pt>
                <c:pt idx="997">
                  <c:v>38255</c:v>
                </c:pt>
                <c:pt idx="998">
                  <c:v>38256</c:v>
                </c:pt>
                <c:pt idx="999">
                  <c:v>38257</c:v>
                </c:pt>
                <c:pt idx="1000">
                  <c:v>38258</c:v>
                </c:pt>
                <c:pt idx="1001">
                  <c:v>38259</c:v>
                </c:pt>
                <c:pt idx="1002">
                  <c:v>38260</c:v>
                </c:pt>
                <c:pt idx="1003">
                  <c:v>38261</c:v>
                </c:pt>
                <c:pt idx="1004">
                  <c:v>38262</c:v>
                </c:pt>
                <c:pt idx="1005">
                  <c:v>38263</c:v>
                </c:pt>
                <c:pt idx="1006">
                  <c:v>38264</c:v>
                </c:pt>
                <c:pt idx="1007">
                  <c:v>38265</c:v>
                </c:pt>
                <c:pt idx="1008">
                  <c:v>38266</c:v>
                </c:pt>
                <c:pt idx="1009">
                  <c:v>38267</c:v>
                </c:pt>
                <c:pt idx="1010">
                  <c:v>38268</c:v>
                </c:pt>
                <c:pt idx="1011">
                  <c:v>38269</c:v>
                </c:pt>
                <c:pt idx="1012">
                  <c:v>38270</c:v>
                </c:pt>
                <c:pt idx="1013">
                  <c:v>38271</c:v>
                </c:pt>
                <c:pt idx="1014">
                  <c:v>38272</c:v>
                </c:pt>
                <c:pt idx="1015">
                  <c:v>38273</c:v>
                </c:pt>
                <c:pt idx="1016">
                  <c:v>38274</c:v>
                </c:pt>
                <c:pt idx="1017">
                  <c:v>38275</c:v>
                </c:pt>
                <c:pt idx="1018">
                  <c:v>38276</c:v>
                </c:pt>
                <c:pt idx="1019">
                  <c:v>38277</c:v>
                </c:pt>
                <c:pt idx="1020">
                  <c:v>38278</c:v>
                </c:pt>
                <c:pt idx="1021">
                  <c:v>38279</c:v>
                </c:pt>
                <c:pt idx="1022">
                  <c:v>38280</c:v>
                </c:pt>
                <c:pt idx="1023">
                  <c:v>38281</c:v>
                </c:pt>
                <c:pt idx="1024">
                  <c:v>38282</c:v>
                </c:pt>
                <c:pt idx="1025">
                  <c:v>38283</c:v>
                </c:pt>
                <c:pt idx="1026">
                  <c:v>38284</c:v>
                </c:pt>
                <c:pt idx="1027">
                  <c:v>38285</c:v>
                </c:pt>
                <c:pt idx="1028">
                  <c:v>38286</c:v>
                </c:pt>
                <c:pt idx="1029">
                  <c:v>38287</c:v>
                </c:pt>
                <c:pt idx="1030">
                  <c:v>38288</c:v>
                </c:pt>
                <c:pt idx="1031">
                  <c:v>38289</c:v>
                </c:pt>
                <c:pt idx="1032">
                  <c:v>38290</c:v>
                </c:pt>
                <c:pt idx="1033">
                  <c:v>38291</c:v>
                </c:pt>
                <c:pt idx="1034">
                  <c:v>38292</c:v>
                </c:pt>
                <c:pt idx="1035">
                  <c:v>38293</c:v>
                </c:pt>
                <c:pt idx="1036">
                  <c:v>38294</c:v>
                </c:pt>
                <c:pt idx="1037">
                  <c:v>38295</c:v>
                </c:pt>
                <c:pt idx="1038">
                  <c:v>38296</c:v>
                </c:pt>
                <c:pt idx="1039">
                  <c:v>38297</c:v>
                </c:pt>
                <c:pt idx="1040">
                  <c:v>38298</c:v>
                </c:pt>
                <c:pt idx="1041">
                  <c:v>38299</c:v>
                </c:pt>
                <c:pt idx="1042">
                  <c:v>38300</c:v>
                </c:pt>
                <c:pt idx="1043">
                  <c:v>38301</c:v>
                </c:pt>
                <c:pt idx="1044">
                  <c:v>38302</c:v>
                </c:pt>
                <c:pt idx="1045">
                  <c:v>38303</c:v>
                </c:pt>
                <c:pt idx="1046">
                  <c:v>38304</c:v>
                </c:pt>
                <c:pt idx="1047">
                  <c:v>38305</c:v>
                </c:pt>
                <c:pt idx="1048">
                  <c:v>38306</c:v>
                </c:pt>
                <c:pt idx="1049">
                  <c:v>38307</c:v>
                </c:pt>
                <c:pt idx="1050">
                  <c:v>38308</c:v>
                </c:pt>
                <c:pt idx="1051">
                  <c:v>38309</c:v>
                </c:pt>
                <c:pt idx="1052">
                  <c:v>38310</c:v>
                </c:pt>
                <c:pt idx="1053">
                  <c:v>38311</c:v>
                </c:pt>
                <c:pt idx="1054">
                  <c:v>38312</c:v>
                </c:pt>
                <c:pt idx="1055">
                  <c:v>38313</c:v>
                </c:pt>
                <c:pt idx="1056">
                  <c:v>38314</c:v>
                </c:pt>
                <c:pt idx="1057">
                  <c:v>38315</c:v>
                </c:pt>
                <c:pt idx="1058">
                  <c:v>38316</c:v>
                </c:pt>
                <c:pt idx="1059">
                  <c:v>38317</c:v>
                </c:pt>
                <c:pt idx="1060">
                  <c:v>38318</c:v>
                </c:pt>
                <c:pt idx="1061">
                  <c:v>38319</c:v>
                </c:pt>
                <c:pt idx="1062">
                  <c:v>38320</c:v>
                </c:pt>
                <c:pt idx="1063">
                  <c:v>38321</c:v>
                </c:pt>
                <c:pt idx="1064">
                  <c:v>38322</c:v>
                </c:pt>
                <c:pt idx="1065">
                  <c:v>38323</c:v>
                </c:pt>
                <c:pt idx="1066">
                  <c:v>38324</c:v>
                </c:pt>
                <c:pt idx="1067">
                  <c:v>38325</c:v>
                </c:pt>
                <c:pt idx="1068">
                  <c:v>38326</c:v>
                </c:pt>
                <c:pt idx="1069">
                  <c:v>38327</c:v>
                </c:pt>
                <c:pt idx="1070">
                  <c:v>38328</c:v>
                </c:pt>
                <c:pt idx="1071">
                  <c:v>38329</c:v>
                </c:pt>
                <c:pt idx="1072">
                  <c:v>38330</c:v>
                </c:pt>
                <c:pt idx="1073">
                  <c:v>38331</c:v>
                </c:pt>
                <c:pt idx="1074">
                  <c:v>38332</c:v>
                </c:pt>
                <c:pt idx="1075">
                  <c:v>38333</c:v>
                </c:pt>
                <c:pt idx="1076">
                  <c:v>38334</c:v>
                </c:pt>
                <c:pt idx="1077">
                  <c:v>38335</c:v>
                </c:pt>
                <c:pt idx="1078">
                  <c:v>38336</c:v>
                </c:pt>
                <c:pt idx="1079">
                  <c:v>38337</c:v>
                </c:pt>
                <c:pt idx="1080">
                  <c:v>38338</c:v>
                </c:pt>
                <c:pt idx="1081">
                  <c:v>38339</c:v>
                </c:pt>
                <c:pt idx="1082">
                  <c:v>38340</c:v>
                </c:pt>
                <c:pt idx="1083">
                  <c:v>38341</c:v>
                </c:pt>
                <c:pt idx="1084">
                  <c:v>38342</c:v>
                </c:pt>
                <c:pt idx="1085">
                  <c:v>38343</c:v>
                </c:pt>
                <c:pt idx="1086">
                  <c:v>38344</c:v>
                </c:pt>
                <c:pt idx="1087">
                  <c:v>38345</c:v>
                </c:pt>
                <c:pt idx="1088">
                  <c:v>38346</c:v>
                </c:pt>
                <c:pt idx="1089">
                  <c:v>38347</c:v>
                </c:pt>
                <c:pt idx="1090">
                  <c:v>38348</c:v>
                </c:pt>
                <c:pt idx="1091">
                  <c:v>38349</c:v>
                </c:pt>
                <c:pt idx="1092">
                  <c:v>38350</c:v>
                </c:pt>
                <c:pt idx="1093">
                  <c:v>38351</c:v>
                </c:pt>
                <c:pt idx="1094">
                  <c:v>38352</c:v>
                </c:pt>
                <c:pt idx="1095">
                  <c:v>38353</c:v>
                </c:pt>
                <c:pt idx="1096">
                  <c:v>38354</c:v>
                </c:pt>
                <c:pt idx="1097">
                  <c:v>38355</c:v>
                </c:pt>
                <c:pt idx="1098">
                  <c:v>38356</c:v>
                </c:pt>
                <c:pt idx="1099">
                  <c:v>38357</c:v>
                </c:pt>
                <c:pt idx="1100">
                  <c:v>38358</c:v>
                </c:pt>
                <c:pt idx="1101">
                  <c:v>38359</c:v>
                </c:pt>
                <c:pt idx="1102">
                  <c:v>38360</c:v>
                </c:pt>
                <c:pt idx="1103">
                  <c:v>38361</c:v>
                </c:pt>
                <c:pt idx="1104">
                  <c:v>38362</c:v>
                </c:pt>
                <c:pt idx="1105">
                  <c:v>38363</c:v>
                </c:pt>
                <c:pt idx="1106">
                  <c:v>38364</c:v>
                </c:pt>
                <c:pt idx="1107">
                  <c:v>38365</c:v>
                </c:pt>
                <c:pt idx="1108">
                  <c:v>38366</c:v>
                </c:pt>
                <c:pt idx="1109">
                  <c:v>38367</c:v>
                </c:pt>
                <c:pt idx="1110">
                  <c:v>38368</c:v>
                </c:pt>
                <c:pt idx="1111">
                  <c:v>38369</c:v>
                </c:pt>
                <c:pt idx="1112">
                  <c:v>38370</c:v>
                </c:pt>
                <c:pt idx="1113">
                  <c:v>38371</c:v>
                </c:pt>
                <c:pt idx="1114">
                  <c:v>38372</c:v>
                </c:pt>
                <c:pt idx="1115">
                  <c:v>38373</c:v>
                </c:pt>
                <c:pt idx="1116">
                  <c:v>38374</c:v>
                </c:pt>
                <c:pt idx="1117">
                  <c:v>38375</c:v>
                </c:pt>
                <c:pt idx="1118">
                  <c:v>38376</c:v>
                </c:pt>
                <c:pt idx="1119">
                  <c:v>38377</c:v>
                </c:pt>
                <c:pt idx="1120">
                  <c:v>38378</c:v>
                </c:pt>
                <c:pt idx="1121">
                  <c:v>38379</c:v>
                </c:pt>
                <c:pt idx="1122">
                  <c:v>38380</c:v>
                </c:pt>
                <c:pt idx="1123">
                  <c:v>38381</c:v>
                </c:pt>
                <c:pt idx="1124">
                  <c:v>38382</c:v>
                </c:pt>
                <c:pt idx="1125">
                  <c:v>38383</c:v>
                </c:pt>
                <c:pt idx="1126">
                  <c:v>38384</c:v>
                </c:pt>
                <c:pt idx="1127">
                  <c:v>38385</c:v>
                </c:pt>
                <c:pt idx="1128">
                  <c:v>38386</c:v>
                </c:pt>
                <c:pt idx="1129">
                  <c:v>38387</c:v>
                </c:pt>
                <c:pt idx="1130">
                  <c:v>38388</c:v>
                </c:pt>
                <c:pt idx="1131">
                  <c:v>38389</c:v>
                </c:pt>
                <c:pt idx="1132">
                  <c:v>38390</c:v>
                </c:pt>
                <c:pt idx="1133">
                  <c:v>38391</c:v>
                </c:pt>
                <c:pt idx="1134">
                  <c:v>38392</c:v>
                </c:pt>
                <c:pt idx="1135">
                  <c:v>38393</c:v>
                </c:pt>
                <c:pt idx="1136">
                  <c:v>38394</c:v>
                </c:pt>
                <c:pt idx="1137">
                  <c:v>38395</c:v>
                </c:pt>
                <c:pt idx="1138">
                  <c:v>38396</c:v>
                </c:pt>
                <c:pt idx="1139">
                  <c:v>38397</c:v>
                </c:pt>
                <c:pt idx="1140">
                  <c:v>38398</c:v>
                </c:pt>
                <c:pt idx="1141">
                  <c:v>38399</c:v>
                </c:pt>
                <c:pt idx="1142">
                  <c:v>38400</c:v>
                </c:pt>
                <c:pt idx="1143">
                  <c:v>38401</c:v>
                </c:pt>
                <c:pt idx="1144">
                  <c:v>38402</c:v>
                </c:pt>
                <c:pt idx="1145">
                  <c:v>38403</c:v>
                </c:pt>
                <c:pt idx="1146">
                  <c:v>38404</c:v>
                </c:pt>
                <c:pt idx="1147">
                  <c:v>38405</c:v>
                </c:pt>
                <c:pt idx="1148">
                  <c:v>38406</c:v>
                </c:pt>
                <c:pt idx="1149">
                  <c:v>38407</c:v>
                </c:pt>
                <c:pt idx="1150">
                  <c:v>38408</c:v>
                </c:pt>
                <c:pt idx="1151">
                  <c:v>38409</c:v>
                </c:pt>
                <c:pt idx="1152">
                  <c:v>38410</c:v>
                </c:pt>
                <c:pt idx="1153">
                  <c:v>38411</c:v>
                </c:pt>
                <c:pt idx="1154">
                  <c:v>38412</c:v>
                </c:pt>
                <c:pt idx="1155">
                  <c:v>38413</c:v>
                </c:pt>
                <c:pt idx="1156">
                  <c:v>38414</c:v>
                </c:pt>
                <c:pt idx="1157">
                  <c:v>38415</c:v>
                </c:pt>
                <c:pt idx="1158">
                  <c:v>38416</c:v>
                </c:pt>
                <c:pt idx="1159">
                  <c:v>38417</c:v>
                </c:pt>
                <c:pt idx="1160">
                  <c:v>38418</c:v>
                </c:pt>
                <c:pt idx="1161">
                  <c:v>38419</c:v>
                </c:pt>
                <c:pt idx="1162">
                  <c:v>38420</c:v>
                </c:pt>
                <c:pt idx="1163">
                  <c:v>38421</c:v>
                </c:pt>
                <c:pt idx="1164">
                  <c:v>38422</c:v>
                </c:pt>
                <c:pt idx="1165">
                  <c:v>38423</c:v>
                </c:pt>
                <c:pt idx="1166">
                  <c:v>38424</c:v>
                </c:pt>
                <c:pt idx="1167">
                  <c:v>38425</c:v>
                </c:pt>
                <c:pt idx="1168">
                  <c:v>38426</c:v>
                </c:pt>
                <c:pt idx="1169">
                  <c:v>38427</c:v>
                </c:pt>
                <c:pt idx="1170">
                  <c:v>38428</c:v>
                </c:pt>
                <c:pt idx="1171">
                  <c:v>38429</c:v>
                </c:pt>
                <c:pt idx="1172">
                  <c:v>38430</c:v>
                </c:pt>
                <c:pt idx="1173">
                  <c:v>38431</c:v>
                </c:pt>
                <c:pt idx="1174">
                  <c:v>38432</c:v>
                </c:pt>
                <c:pt idx="1175">
                  <c:v>38433</c:v>
                </c:pt>
                <c:pt idx="1176">
                  <c:v>38434</c:v>
                </c:pt>
                <c:pt idx="1177">
                  <c:v>38435</c:v>
                </c:pt>
                <c:pt idx="1178">
                  <c:v>38436</c:v>
                </c:pt>
                <c:pt idx="1179">
                  <c:v>38437</c:v>
                </c:pt>
                <c:pt idx="1180">
                  <c:v>38438</c:v>
                </c:pt>
                <c:pt idx="1181">
                  <c:v>38439</c:v>
                </c:pt>
                <c:pt idx="1182">
                  <c:v>38440</c:v>
                </c:pt>
                <c:pt idx="1183">
                  <c:v>38441</c:v>
                </c:pt>
                <c:pt idx="1184">
                  <c:v>38442</c:v>
                </c:pt>
                <c:pt idx="1185">
                  <c:v>38443</c:v>
                </c:pt>
                <c:pt idx="1186">
                  <c:v>38444</c:v>
                </c:pt>
                <c:pt idx="1187">
                  <c:v>38445</c:v>
                </c:pt>
                <c:pt idx="1188">
                  <c:v>38446</c:v>
                </c:pt>
                <c:pt idx="1189">
                  <c:v>38447</c:v>
                </c:pt>
                <c:pt idx="1190">
                  <c:v>38448</c:v>
                </c:pt>
                <c:pt idx="1191">
                  <c:v>38449</c:v>
                </c:pt>
                <c:pt idx="1192">
                  <c:v>38450</c:v>
                </c:pt>
                <c:pt idx="1193">
                  <c:v>38451</c:v>
                </c:pt>
                <c:pt idx="1194">
                  <c:v>38452</c:v>
                </c:pt>
                <c:pt idx="1195">
                  <c:v>38453</c:v>
                </c:pt>
                <c:pt idx="1196">
                  <c:v>38454</c:v>
                </c:pt>
                <c:pt idx="1197">
                  <c:v>38455</c:v>
                </c:pt>
                <c:pt idx="1198">
                  <c:v>38456</c:v>
                </c:pt>
                <c:pt idx="1199">
                  <c:v>38457</c:v>
                </c:pt>
                <c:pt idx="1200">
                  <c:v>38458</c:v>
                </c:pt>
                <c:pt idx="1201">
                  <c:v>38459</c:v>
                </c:pt>
                <c:pt idx="1202">
                  <c:v>38460</c:v>
                </c:pt>
                <c:pt idx="1203">
                  <c:v>38461</c:v>
                </c:pt>
                <c:pt idx="1204">
                  <c:v>38462</c:v>
                </c:pt>
                <c:pt idx="1205">
                  <c:v>38463</c:v>
                </c:pt>
                <c:pt idx="1206">
                  <c:v>38464</c:v>
                </c:pt>
                <c:pt idx="1207">
                  <c:v>38465</c:v>
                </c:pt>
                <c:pt idx="1208">
                  <c:v>38466</c:v>
                </c:pt>
                <c:pt idx="1209">
                  <c:v>38467</c:v>
                </c:pt>
                <c:pt idx="1210">
                  <c:v>38468</c:v>
                </c:pt>
                <c:pt idx="1211">
                  <c:v>38469</c:v>
                </c:pt>
                <c:pt idx="1212">
                  <c:v>38470</c:v>
                </c:pt>
                <c:pt idx="1213">
                  <c:v>38471</c:v>
                </c:pt>
                <c:pt idx="1214">
                  <c:v>38472</c:v>
                </c:pt>
                <c:pt idx="1215">
                  <c:v>38473</c:v>
                </c:pt>
                <c:pt idx="1216">
                  <c:v>38474</c:v>
                </c:pt>
                <c:pt idx="1217">
                  <c:v>38475</c:v>
                </c:pt>
                <c:pt idx="1218">
                  <c:v>38476</c:v>
                </c:pt>
                <c:pt idx="1219">
                  <c:v>38477</c:v>
                </c:pt>
                <c:pt idx="1220">
                  <c:v>38478</c:v>
                </c:pt>
                <c:pt idx="1221">
                  <c:v>38479</c:v>
                </c:pt>
                <c:pt idx="1222">
                  <c:v>38480</c:v>
                </c:pt>
                <c:pt idx="1223">
                  <c:v>38481</c:v>
                </c:pt>
                <c:pt idx="1224">
                  <c:v>38482</c:v>
                </c:pt>
                <c:pt idx="1225">
                  <c:v>38483</c:v>
                </c:pt>
                <c:pt idx="1226">
                  <c:v>38484</c:v>
                </c:pt>
                <c:pt idx="1227">
                  <c:v>38485</c:v>
                </c:pt>
                <c:pt idx="1228">
                  <c:v>38486</c:v>
                </c:pt>
                <c:pt idx="1229">
                  <c:v>38487</c:v>
                </c:pt>
                <c:pt idx="1230">
                  <c:v>38488</c:v>
                </c:pt>
                <c:pt idx="1231">
                  <c:v>38489</c:v>
                </c:pt>
                <c:pt idx="1232">
                  <c:v>38490</c:v>
                </c:pt>
                <c:pt idx="1233">
                  <c:v>38491</c:v>
                </c:pt>
                <c:pt idx="1234">
                  <c:v>38492</c:v>
                </c:pt>
                <c:pt idx="1235">
                  <c:v>38493</c:v>
                </c:pt>
                <c:pt idx="1236">
                  <c:v>38494</c:v>
                </c:pt>
                <c:pt idx="1237">
                  <c:v>38495</c:v>
                </c:pt>
                <c:pt idx="1238">
                  <c:v>38496</c:v>
                </c:pt>
                <c:pt idx="1239">
                  <c:v>38497</c:v>
                </c:pt>
                <c:pt idx="1240">
                  <c:v>38498</c:v>
                </c:pt>
                <c:pt idx="1241">
                  <c:v>38499</c:v>
                </c:pt>
                <c:pt idx="1242">
                  <c:v>38500</c:v>
                </c:pt>
                <c:pt idx="1243">
                  <c:v>38501</c:v>
                </c:pt>
                <c:pt idx="1244">
                  <c:v>38502</c:v>
                </c:pt>
                <c:pt idx="1245">
                  <c:v>38503</c:v>
                </c:pt>
                <c:pt idx="1246">
                  <c:v>38504</c:v>
                </c:pt>
                <c:pt idx="1247">
                  <c:v>38505</c:v>
                </c:pt>
                <c:pt idx="1248">
                  <c:v>38506</c:v>
                </c:pt>
                <c:pt idx="1249">
                  <c:v>38507</c:v>
                </c:pt>
                <c:pt idx="1250">
                  <c:v>38508</c:v>
                </c:pt>
                <c:pt idx="1251">
                  <c:v>38509</c:v>
                </c:pt>
                <c:pt idx="1252">
                  <c:v>38510</c:v>
                </c:pt>
                <c:pt idx="1253">
                  <c:v>38511</c:v>
                </c:pt>
                <c:pt idx="1254">
                  <c:v>38512</c:v>
                </c:pt>
                <c:pt idx="1255">
                  <c:v>38513</c:v>
                </c:pt>
                <c:pt idx="1256">
                  <c:v>38514</c:v>
                </c:pt>
                <c:pt idx="1257">
                  <c:v>38515</c:v>
                </c:pt>
                <c:pt idx="1258">
                  <c:v>38516</c:v>
                </c:pt>
                <c:pt idx="1259">
                  <c:v>38517</c:v>
                </c:pt>
                <c:pt idx="1260">
                  <c:v>38518</c:v>
                </c:pt>
                <c:pt idx="1261">
                  <c:v>38519</c:v>
                </c:pt>
                <c:pt idx="1262">
                  <c:v>38520</c:v>
                </c:pt>
                <c:pt idx="1263">
                  <c:v>38521</c:v>
                </c:pt>
                <c:pt idx="1264">
                  <c:v>38522</c:v>
                </c:pt>
                <c:pt idx="1265">
                  <c:v>38523</c:v>
                </c:pt>
                <c:pt idx="1266">
                  <c:v>38524</c:v>
                </c:pt>
                <c:pt idx="1267">
                  <c:v>38525</c:v>
                </c:pt>
                <c:pt idx="1268">
                  <c:v>38526</c:v>
                </c:pt>
                <c:pt idx="1269">
                  <c:v>38527</c:v>
                </c:pt>
                <c:pt idx="1270">
                  <c:v>38528</c:v>
                </c:pt>
                <c:pt idx="1271">
                  <c:v>38529</c:v>
                </c:pt>
                <c:pt idx="1272">
                  <c:v>38530</c:v>
                </c:pt>
                <c:pt idx="1273">
                  <c:v>38531</c:v>
                </c:pt>
                <c:pt idx="1274">
                  <c:v>38532</c:v>
                </c:pt>
                <c:pt idx="1275">
                  <c:v>38533</c:v>
                </c:pt>
                <c:pt idx="1276">
                  <c:v>38534</c:v>
                </c:pt>
                <c:pt idx="1277">
                  <c:v>38535</c:v>
                </c:pt>
                <c:pt idx="1278">
                  <c:v>38536</c:v>
                </c:pt>
                <c:pt idx="1279">
                  <c:v>38537</c:v>
                </c:pt>
                <c:pt idx="1280">
                  <c:v>38538</c:v>
                </c:pt>
                <c:pt idx="1281">
                  <c:v>38539</c:v>
                </c:pt>
                <c:pt idx="1282">
                  <c:v>38540</c:v>
                </c:pt>
                <c:pt idx="1283">
                  <c:v>38541</c:v>
                </c:pt>
                <c:pt idx="1284">
                  <c:v>38542</c:v>
                </c:pt>
                <c:pt idx="1285">
                  <c:v>38543</c:v>
                </c:pt>
                <c:pt idx="1286">
                  <c:v>38544</c:v>
                </c:pt>
                <c:pt idx="1287">
                  <c:v>38545</c:v>
                </c:pt>
                <c:pt idx="1288">
                  <c:v>38546</c:v>
                </c:pt>
                <c:pt idx="1289">
                  <c:v>38547</c:v>
                </c:pt>
                <c:pt idx="1290">
                  <c:v>38548</c:v>
                </c:pt>
                <c:pt idx="1291">
                  <c:v>38549</c:v>
                </c:pt>
                <c:pt idx="1292">
                  <c:v>38550</c:v>
                </c:pt>
                <c:pt idx="1293">
                  <c:v>38551</c:v>
                </c:pt>
                <c:pt idx="1294">
                  <c:v>38552</c:v>
                </c:pt>
                <c:pt idx="1295">
                  <c:v>38553</c:v>
                </c:pt>
                <c:pt idx="1296">
                  <c:v>38554</c:v>
                </c:pt>
                <c:pt idx="1297">
                  <c:v>38555</c:v>
                </c:pt>
                <c:pt idx="1298">
                  <c:v>38556</c:v>
                </c:pt>
                <c:pt idx="1299">
                  <c:v>38557</c:v>
                </c:pt>
                <c:pt idx="1300">
                  <c:v>38558</c:v>
                </c:pt>
                <c:pt idx="1301">
                  <c:v>38559</c:v>
                </c:pt>
                <c:pt idx="1302">
                  <c:v>38560</c:v>
                </c:pt>
                <c:pt idx="1303">
                  <c:v>38561</c:v>
                </c:pt>
                <c:pt idx="1304">
                  <c:v>38562</c:v>
                </c:pt>
                <c:pt idx="1305">
                  <c:v>38563</c:v>
                </c:pt>
                <c:pt idx="1306">
                  <c:v>38564</c:v>
                </c:pt>
                <c:pt idx="1307">
                  <c:v>38565</c:v>
                </c:pt>
                <c:pt idx="1308">
                  <c:v>38566</c:v>
                </c:pt>
                <c:pt idx="1309">
                  <c:v>38567</c:v>
                </c:pt>
                <c:pt idx="1310">
                  <c:v>38568</c:v>
                </c:pt>
                <c:pt idx="1311">
                  <c:v>38569</c:v>
                </c:pt>
                <c:pt idx="1312">
                  <c:v>38570</c:v>
                </c:pt>
                <c:pt idx="1313">
                  <c:v>38571</c:v>
                </c:pt>
                <c:pt idx="1314">
                  <c:v>38572</c:v>
                </c:pt>
                <c:pt idx="1315">
                  <c:v>38573</c:v>
                </c:pt>
                <c:pt idx="1316">
                  <c:v>38574</c:v>
                </c:pt>
                <c:pt idx="1317">
                  <c:v>38575</c:v>
                </c:pt>
                <c:pt idx="1318">
                  <c:v>38576</c:v>
                </c:pt>
                <c:pt idx="1319">
                  <c:v>38577</c:v>
                </c:pt>
                <c:pt idx="1320">
                  <c:v>38578</c:v>
                </c:pt>
                <c:pt idx="1321">
                  <c:v>38579</c:v>
                </c:pt>
                <c:pt idx="1322">
                  <c:v>38580</c:v>
                </c:pt>
                <c:pt idx="1323">
                  <c:v>38581</c:v>
                </c:pt>
                <c:pt idx="1324">
                  <c:v>38582</c:v>
                </c:pt>
                <c:pt idx="1325">
                  <c:v>38583</c:v>
                </c:pt>
                <c:pt idx="1326">
                  <c:v>38584</c:v>
                </c:pt>
                <c:pt idx="1327">
                  <c:v>38585</c:v>
                </c:pt>
                <c:pt idx="1328">
                  <c:v>38586</c:v>
                </c:pt>
                <c:pt idx="1329">
                  <c:v>38587</c:v>
                </c:pt>
                <c:pt idx="1330">
                  <c:v>38588</c:v>
                </c:pt>
                <c:pt idx="1331">
                  <c:v>38589</c:v>
                </c:pt>
                <c:pt idx="1332">
                  <c:v>38590</c:v>
                </c:pt>
                <c:pt idx="1333">
                  <c:v>38591</c:v>
                </c:pt>
                <c:pt idx="1334">
                  <c:v>38592</c:v>
                </c:pt>
                <c:pt idx="1335">
                  <c:v>38593</c:v>
                </c:pt>
                <c:pt idx="1336">
                  <c:v>38594</c:v>
                </c:pt>
                <c:pt idx="1337">
                  <c:v>38595</c:v>
                </c:pt>
                <c:pt idx="1338">
                  <c:v>38596</c:v>
                </c:pt>
                <c:pt idx="1339">
                  <c:v>38597</c:v>
                </c:pt>
                <c:pt idx="1340">
                  <c:v>38598</c:v>
                </c:pt>
                <c:pt idx="1341">
                  <c:v>38599</c:v>
                </c:pt>
                <c:pt idx="1342">
                  <c:v>38600</c:v>
                </c:pt>
                <c:pt idx="1343">
                  <c:v>38601</c:v>
                </c:pt>
                <c:pt idx="1344">
                  <c:v>38602</c:v>
                </c:pt>
                <c:pt idx="1345">
                  <c:v>38603</c:v>
                </c:pt>
                <c:pt idx="1346">
                  <c:v>38604</c:v>
                </c:pt>
                <c:pt idx="1347">
                  <c:v>38605</c:v>
                </c:pt>
                <c:pt idx="1348">
                  <c:v>38606</c:v>
                </c:pt>
                <c:pt idx="1349">
                  <c:v>38607</c:v>
                </c:pt>
                <c:pt idx="1350">
                  <c:v>38608</c:v>
                </c:pt>
                <c:pt idx="1351">
                  <c:v>38609</c:v>
                </c:pt>
                <c:pt idx="1352">
                  <c:v>38610</c:v>
                </c:pt>
                <c:pt idx="1353">
                  <c:v>38611</c:v>
                </c:pt>
                <c:pt idx="1354">
                  <c:v>38612</c:v>
                </c:pt>
                <c:pt idx="1355">
                  <c:v>38613</c:v>
                </c:pt>
                <c:pt idx="1356">
                  <c:v>38614</c:v>
                </c:pt>
                <c:pt idx="1357">
                  <c:v>38615</c:v>
                </c:pt>
                <c:pt idx="1358">
                  <c:v>38616</c:v>
                </c:pt>
                <c:pt idx="1359">
                  <c:v>38617</c:v>
                </c:pt>
                <c:pt idx="1360">
                  <c:v>38618</c:v>
                </c:pt>
                <c:pt idx="1361">
                  <c:v>38619</c:v>
                </c:pt>
                <c:pt idx="1362">
                  <c:v>38620</c:v>
                </c:pt>
                <c:pt idx="1363">
                  <c:v>38621</c:v>
                </c:pt>
                <c:pt idx="1364">
                  <c:v>38622</c:v>
                </c:pt>
                <c:pt idx="1365">
                  <c:v>38623</c:v>
                </c:pt>
                <c:pt idx="1366">
                  <c:v>38624</c:v>
                </c:pt>
                <c:pt idx="1367">
                  <c:v>38625</c:v>
                </c:pt>
                <c:pt idx="1368">
                  <c:v>38626</c:v>
                </c:pt>
                <c:pt idx="1369">
                  <c:v>38627</c:v>
                </c:pt>
                <c:pt idx="1370">
                  <c:v>38628</c:v>
                </c:pt>
                <c:pt idx="1371">
                  <c:v>38629</c:v>
                </c:pt>
                <c:pt idx="1372">
                  <c:v>38630</c:v>
                </c:pt>
                <c:pt idx="1373">
                  <c:v>38631</c:v>
                </c:pt>
                <c:pt idx="1374">
                  <c:v>38632</c:v>
                </c:pt>
                <c:pt idx="1375">
                  <c:v>38633</c:v>
                </c:pt>
                <c:pt idx="1376">
                  <c:v>38634</c:v>
                </c:pt>
                <c:pt idx="1377">
                  <c:v>38635</c:v>
                </c:pt>
                <c:pt idx="1378">
                  <c:v>38636</c:v>
                </c:pt>
                <c:pt idx="1379">
                  <c:v>38637</c:v>
                </c:pt>
                <c:pt idx="1380">
                  <c:v>38638</c:v>
                </c:pt>
                <c:pt idx="1381">
                  <c:v>38639</c:v>
                </c:pt>
                <c:pt idx="1382">
                  <c:v>38640</c:v>
                </c:pt>
                <c:pt idx="1383">
                  <c:v>38641</c:v>
                </c:pt>
                <c:pt idx="1384">
                  <c:v>38642</c:v>
                </c:pt>
                <c:pt idx="1385">
                  <c:v>38643</c:v>
                </c:pt>
                <c:pt idx="1386">
                  <c:v>38644</c:v>
                </c:pt>
                <c:pt idx="1387">
                  <c:v>38645</c:v>
                </c:pt>
                <c:pt idx="1388">
                  <c:v>38646</c:v>
                </c:pt>
                <c:pt idx="1389">
                  <c:v>38647</c:v>
                </c:pt>
                <c:pt idx="1390">
                  <c:v>38648</c:v>
                </c:pt>
                <c:pt idx="1391">
                  <c:v>38649</c:v>
                </c:pt>
                <c:pt idx="1392">
                  <c:v>38650</c:v>
                </c:pt>
                <c:pt idx="1393">
                  <c:v>38651</c:v>
                </c:pt>
                <c:pt idx="1394">
                  <c:v>38652</c:v>
                </c:pt>
                <c:pt idx="1395">
                  <c:v>38653</c:v>
                </c:pt>
                <c:pt idx="1396">
                  <c:v>38654</c:v>
                </c:pt>
                <c:pt idx="1397">
                  <c:v>38655</c:v>
                </c:pt>
                <c:pt idx="1398">
                  <c:v>38656</c:v>
                </c:pt>
                <c:pt idx="1399">
                  <c:v>38657</c:v>
                </c:pt>
                <c:pt idx="1400">
                  <c:v>38658</c:v>
                </c:pt>
                <c:pt idx="1401">
                  <c:v>38659</c:v>
                </c:pt>
                <c:pt idx="1402">
                  <c:v>38660</c:v>
                </c:pt>
                <c:pt idx="1403">
                  <c:v>38661</c:v>
                </c:pt>
                <c:pt idx="1404">
                  <c:v>38662</c:v>
                </c:pt>
                <c:pt idx="1405">
                  <c:v>38663</c:v>
                </c:pt>
                <c:pt idx="1406">
                  <c:v>38664</c:v>
                </c:pt>
                <c:pt idx="1407">
                  <c:v>38665</c:v>
                </c:pt>
                <c:pt idx="1408">
                  <c:v>38666</c:v>
                </c:pt>
                <c:pt idx="1409">
                  <c:v>38667</c:v>
                </c:pt>
                <c:pt idx="1410">
                  <c:v>38668</c:v>
                </c:pt>
                <c:pt idx="1411">
                  <c:v>38669</c:v>
                </c:pt>
                <c:pt idx="1412">
                  <c:v>38670</c:v>
                </c:pt>
                <c:pt idx="1413">
                  <c:v>38671</c:v>
                </c:pt>
                <c:pt idx="1414">
                  <c:v>38672</c:v>
                </c:pt>
                <c:pt idx="1415">
                  <c:v>38673</c:v>
                </c:pt>
                <c:pt idx="1416">
                  <c:v>38674</c:v>
                </c:pt>
                <c:pt idx="1417">
                  <c:v>38675</c:v>
                </c:pt>
                <c:pt idx="1418">
                  <c:v>38676</c:v>
                </c:pt>
                <c:pt idx="1419">
                  <c:v>38677</c:v>
                </c:pt>
                <c:pt idx="1420">
                  <c:v>38678</c:v>
                </c:pt>
                <c:pt idx="1421">
                  <c:v>38679</c:v>
                </c:pt>
                <c:pt idx="1422">
                  <c:v>38680</c:v>
                </c:pt>
                <c:pt idx="1423">
                  <c:v>38681</c:v>
                </c:pt>
                <c:pt idx="1424">
                  <c:v>38682</c:v>
                </c:pt>
                <c:pt idx="1425">
                  <c:v>38683</c:v>
                </c:pt>
                <c:pt idx="1426">
                  <c:v>38684</c:v>
                </c:pt>
                <c:pt idx="1427">
                  <c:v>38685</c:v>
                </c:pt>
                <c:pt idx="1428">
                  <c:v>38686</c:v>
                </c:pt>
                <c:pt idx="1429">
                  <c:v>38687</c:v>
                </c:pt>
                <c:pt idx="1430">
                  <c:v>38688</c:v>
                </c:pt>
                <c:pt idx="1431">
                  <c:v>38689</c:v>
                </c:pt>
                <c:pt idx="1432">
                  <c:v>38690</c:v>
                </c:pt>
                <c:pt idx="1433">
                  <c:v>38691</c:v>
                </c:pt>
                <c:pt idx="1434">
                  <c:v>38692</c:v>
                </c:pt>
                <c:pt idx="1435">
                  <c:v>38693</c:v>
                </c:pt>
                <c:pt idx="1436">
                  <c:v>38694</c:v>
                </c:pt>
                <c:pt idx="1437">
                  <c:v>38695</c:v>
                </c:pt>
                <c:pt idx="1438">
                  <c:v>38696</c:v>
                </c:pt>
                <c:pt idx="1439">
                  <c:v>38697</c:v>
                </c:pt>
                <c:pt idx="1440">
                  <c:v>38698</c:v>
                </c:pt>
                <c:pt idx="1441">
                  <c:v>38699</c:v>
                </c:pt>
                <c:pt idx="1442">
                  <c:v>38700</c:v>
                </c:pt>
                <c:pt idx="1443">
                  <c:v>38701</c:v>
                </c:pt>
                <c:pt idx="1444">
                  <c:v>38702</c:v>
                </c:pt>
                <c:pt idx="1445">
                  <c:v>38703</c:v>
                </c:pt>
                <c:pt idx="1446">
                  <c:v>38704</c:v>
                </c:pt>
                <c:pt idx="1447">
                  <c:v>38705</c:v>
                </c:pt>
                <c:pt idx="1448">
                  <c:v>38706</c:v>
                </c:pt>
                <c:pt idx="1449">
                  <c:v>38707</c:v>
                </c:pt>
                <c:pt idx="1450">
                  <c:v>38708</c:v>
                </c:pt>
                <c:pt idx="1451">
                  <c:v>38709</c:v>
                </c:pt>
                <c:pt idx="1452">
                  <c:v>38710</c:v>
                </c:pt>
                <c:pt idx="1453">
                  <c:v>38711</c:v>
                </c:pt>
                <c:pt idx="1454">
                  <c:v>38712</c:v>
                </c:pt>
                <c:pt idx="1455">
                  <c:v>38713</c:v>
                </c:pt>
                <c:pt idx="1456">
                  <c:v>38714</c:v>
                </c:pt>
                <c:pt idx="1457">
                  <c:v>38715</c:v>
                </c:pt>
                <c:pt idx="1458">
                  <c:v>38716</c:v>
                </c:pt>
                <c:pt idx="1459">
                  <c:v>38717</c:v>
                </c:pt>
                <c:pt idx="1460">
                  <c:v>38718</c:v>
                </c:pt>
                <c:pt idx="1461">
                  <c:v>38719</c:v>
                </c:pt>
                <c:pt idx="1462">
                  <c:v>38720</c:v>
                </c:pt>
                <c:pt idx="1463">
                  <c:v>38721</c:v>
                </c:pt>
                <c:pt idx="1464">
                  <c:v>38722</c:v>
                </c:pt>
                <c:pt idx="1465">
                  <c:v>38723</c:v>
                </c:pt>
                <c:pt idx="1466">
                  <c:v>38724</c:v>
                </c:pt>
                <c:pt idx="1467">
                  <c:v>38725</c:v>
                </c:pt>
                <c:pt idx="1468">
                  <c:v>38726</c:v>
                </c:pt>
                <c:pt idx="1469">
                  <c:v>38727</c:v>
                </c:pt>
                <c:pt idx="1470">
                  <c:v>38728</c:v>
                </c:pt>
                <c:pt idx="1471">
                  <c:v>38729</c:v>
                </c:pt>
                <c:pt idx="1472">
                  <c:v>38730</c:v>
                </c:pt>
                <c:pt idx="1473">
                  <c:v>38731</c:v>
                </c:pt>
                <c:pt idx="1474">
                  <c:v>38732</c:v>
                </c:pt>
                <c:pt idx="1475">
                  <c:v>38733</c:v>
                </c:pt>
                <c:pt idx="1476">
                  <c:v>38734</c:v>
                </c:pt>
                <c:pt idx="1477">
                  <c:v>38735</c:v>
                </c:pt>
                <c:pt idx="1478">
                  <c:v>38736</c:v>
                </c:pt>
                <c:pt idx="1479">
                  <c:v>38737</c:v>
                </c:pt>
                <c:pt idx="1480">
                  <c:v>38738</c:v>
                </c:pt>
                <c:pt idx="1481">
                  <c:v>38739</c:v>
                </c:pt>
                <c:pt idx="1482">
                  <c:v>38740</c:v>
                </c:pt>
                <c:pt idx="1483">
                  <c:v>38741</c:v>
                </c:pt>
                <c:pt idx="1484">
                  <c:v>38742</c:v>
                </c:pt>
                <c:pt idx="1485">
                  <c:v>38743</c:v>
                </c:pt>
                <c:pt idx="1486">
                  <c:v>38744</c:v>
                </c:pt>
                <c:pt idx="1487">
                  <c:v>38745</c:v>
                </c:pt>
                <c:pt idx="1488">
                  <c:v>38746</c:v>
                </c:pt>
                <c:pt idx="1489">
                  <c:v>38747</c:v>
                </c:pt>
                <c:pt idx="1490">
                  <c:v>38748</c:v>
                </c:pt>
                <c:pt idx="1491">
                  <c:v>38749</c:v>
                </c:pt>
                <c:pt idx="1492">
                  <c:v>38750</c:v>
                </c:pt>
                <c:pt idx="1493">
                  <c:v>38751</c:v>
                </c:pt>
                <c:pt idx="1494">
                  <c:v>38752</c:v>
                </c:pt>
                <c:pt idx="1495">
                  <c:v>38753</c:v>
                </c:pt>
                <c:pt idx="1496">
                  <c:v>38754</c:v>
                </c:pt>
                <c:pt idx="1497">
                  <c:v>38755</c:v>
                </c:pt>
                <c:pt idx="1498">
                  <c:v>38756</c:v>
                </c:pt>
                <c:pt idx="1499">
                  <c:v>38757</c:v>
                </c:pt>
                <c:pt idx="1500">
                  <c:v>38758</c:v>
                </c:pt>
                <c:pt idx="1501">
                  <c:v>38759</c:v>
                </c:pt>
                <c:pt idx="1502">
                  <c:v>38760</c:v>
                </c:pt>
                <c:pt idx="1503">
                  <c:v>38761</c:v>
                </c:pt>
                <c:pt idx="1504">
                  <c:v>38762</c:v>
                </c:pt>
                <c:pt idx="1505">
                  <c:v>38763</c:v>
                </c:pt>
                <c:pt idx="1506">
                  <c:v>38764</c:v>
                </c:pt>
                <c:pt idx="1507">
                  <c:v>38765</c:v>
                </c:pt>
                <c:pt idx="1508">
                  <c:v>38766</c:v>
                </c:pt>
                <c:pt idx="1509">
                  <c:v>38767</c:v>
                </c:pt>
                <c:pt idx="1510">
                  <c:v>38768</c:v>
                </c:pt>
                <c:pt idx="1511">
                  <c:v>38769</c:v>
                </c:pt>
                <c:pt idx="1512">
                  <c:v>38770</c:v>
                </c:pt>
                <c:pt idx="1513">
                  <c:v>38771</c:v>
                </c:pt>
                <c:pt idx="1514">
                  <c:v>38772</c:v>
                </c:pt>
                <c:pt idx="1515">
                  <c:v>38773</c:v>
                </c:pt>
                <c:pt idx="1516">
                  <c:v>38774</c:v>
                </c:pt>
                <c:pt idx="1517">
                  <c:v>38775</c:v>
                </c:pt>
                <c:pt idx="1518">
                  <c:v>38776</c:v>
                </c:pt>
                <c:pt idx="1519">
                  <c:v>38777</c:v>
                </c:pt>
                <c:pt idx="1520">
                  <c:v>38778</c:v>
                </c:pt>
                <c:pt idx="1521">
                  <c:v>38779</c:v>
                </c:pt>
                <c:pt idx="1522">
                  <c:v>38780</c:v>
                </c:pt>
                <c:pt idx="1523">
                  <c:v>38781</c:v>
                </c:pt>
                <c:pt idx="1524">
                  <c:v>38782</c:v>
                </c:pt>
                <c:pt idx="1525">
                  <c:v>38783</c:v>
                </c:pt>
                <c:pt idx="1526">
                  <c:v>38784</c:v>
                </c:pt>
                <c:pt idx="1527">
                  <c:v>38785</c:v>
                </c:pt>
                <c:pt idx="1528">
                  <c:v>38786</c:v>
                </c:pt>
                <c:pt idx="1529">
                  <c:v>38787</c:v>
                </c:pt>
                <c:pt idx="1530">
                  <c:v>38788</c:v>
                </c:pt>
                <c:pt idx="1531">
                  <c:v>38789</c:v>
                </c:pt>
                <c:pt idx="1532">
                  <c:v>38790</c:v>
                </c:pt>
                <c:pt idx="1533">
                  <c:v>38791</c:v>
                </c:pt>
                <c:pt idx="1534">
                  <c:v>38792</c:v>
                </c:pt>
                <c:pt idx="1535">
                  <c:v>38793</c:v>
                </c:pt>
                <c:pt idx="1536">
                  <c:v>38794</c:v>
                </c:pt>
                <c:pt idx="1537">
                  <c:v>38795</c:v>
                </c:pt>
                <c:pt idx="1538">
                  <c:v>38796</c:v>
                </c:pt>
                <c:pt idx="1539">
                  <c:v>38797</c:v>
                </c:pt>
                <c:pt idx="1540">
                  <c:v>38798</c:v>
                </c:pt>
                <c:pt idx="1541">
                  <c:v>38799</c:v>
                </c:pt>
                <c:pt idx="1542">
                  <c:v>38800</c:v>
                </c:pt>
                <c:pt idx="1543">
                  <c:v>38801</c:v>
                </c:pt>
                <c:pt idx="1544">
                  <c:v>38802</c:v>
                </c:pt>
                <c:pt idx="1545">
                  <c:v>38803</c:v>
                </c:pt>
                <c:pt idx="1546">
                  <c:v>38804</c:v>
                </c:pt>
                <c:pt idx="1547">
                  <c:v>38805</c:v>
                </c:pt>
                <c:pt idx="1548">
                  <c:v>38806</c:v>
                </c:pt>
                <c:pt idx="1549">
                  <c:v>38807</c:v>
                </c:pt>
                <c:pt idx="1550">
                  <c:v>38808</c:v>
                </c:pt>
                <c:pt idx="1551">
                  <c:v>38809</c:v>
                </c:pt>
                <c:pt idx="1552">
                  <c:v>38810</c:v>
                </c:pt>
                <c:pt idx="1553">
                  <c:v>38811</c:v>
                </c:pt>
                <c:pt idx="1554">
                  <c:v>38812</c:v>
                </c:pt>
                <c:pt idx="1555">
                  <c:v>38813</c:v>
                </c:pt>
                <c:pt idx="1556">
                  <c:v>38814</c:v>
                </c:pt>
                <c:pt idx="1557">
                  <c:v>38815</c:v>
                </c:pt>
                <c:pt idx="1558">
                  <c:v>38816</c:v>
                </c:pt>
                <c:pt idx="1559">
                  <c:v>38817</c:v>
                </c:pt>
                <c:pt idx="1560">
                  <c:v>38818</c:v>
                </c:pt>
                <c:pt idx="1561">
                  <c:v>38819</c:v>
                </c:pt>
                <c:pt idx="1562">
                  <c:v>38820</c:v>
                </c:pt>
                <c:pt idx="1563">
                  <c:v>38821</c:v>
                </c:pt>
                <c:pt idx="1564">
                  <c:v>38822</c:v>
                </c:pt>
                <c:pt idx="1565">
                  <c:v>38823</c:v>
                </c:pt>
                <c:pt idx="1566">
                  <c:v>38824</c:v>
                </c:pt>
                <c:pt idx="1567">
                  <c:v>38825</c:v>
                </c:pt>
                <c:pt idx="1568">
                  <c:v>38826</c:v>
                </c:pt>
                <c:pt idx="1569">
                  <c:v>38827</c:v>
                </c:pt>
                <c:pt idx="1570">
                  <c:v>38828</c:v>
                </c:pt>
                <c:pt idx="1571">
                  <c:v>38829</c:v>
                </c:pt>
                <c:pt idx="1572">
                  <c:v>38830</c:v>
                </c:pt>
                <c:pt idx="1573">
                  <c:v>38831</c:v>
                </c:pt>
                <c:pt idx="1574">
                  <c:v>38832</c:v>
                </c:pt>
                <c:pt idx="1575">
                  <c:v>38833</c:v>
                </c:pt>
                <c:pt idx="1576">
                  <c:v>38834</c:v>
                </c:pt>
                <c:pt idx="1577">
                  <c:v>38835</c:v>
                </c:pt>
                <c:pt idx="1578">
                  <c:v>38836</c:v>
                </c:pt>
                <c:pt idx="1579">
                  <c:v>38837</c:v>
                </c:pt>
                <c:pt idx="1580">
                  <c:v>38838</c:v>
                </c:pt>
                <c:pt idx="1581">
                  <c:v>38839</c:v>
                </c:pt>
                <c:pt idx="1582">
                  <c:v>38840</c:v>
                </c:pt>
                <c:pt idx="1583">
                  <c:v>38841</c:v>
                </c:pt>
                <c:pt idx="1584">
                  <c:v>38842</c:v>
                </c:pt>
                <c:pt idx="1585">
                  <c:v>38843</c:v>
                </c:pt>
                <c:pt idx="1586">
                  <c:v>38844</c:v>
                </c:pt>
                <c:pt idx="1587">
                  <c:v>38845</c:v>
                </c:pt>
                <c:pt idx="1588">
                  <c:v>38846</c:v>
                </c:pt>
                <c:pt idx="1589">
                  <c:v>38847</c:v>
                </c:pt>
                <c:pt idx="1590">
                  <c:v>38848</c:v>
                </c:pt>
                <c:pt idx="1591">
                  <c:v>38849</c:v>
                </c:pt>
                <c:pt idx="1592">
                  <c:v>38850</c:v>
                </c:pt>
                <c:pt idx="1593">
                  <c:v>38851</c:v>
                </c:pt>
                <c:pt idx="1594">
                  <c:v>38852</c:v>
                </c:pt>
                <c:pt idx="1595">
                  <c:v>38853</c:v>
                </c:pt>
                <c:pt idx="1596">
                  <c:v>38854</c:v>
                </c:pt>
                <c:pt idx="1597">
                  <c:v>38855</c:v>
                </c:pt>
                <c:pt idx="1598">
                  <c:v>38856</c:v>
                </c:pt>
                <c:pt idx="1599">
                  <c:v>38857</c:v>
                </c:pt>
                <c:pt idx="1600">
                  <c:v>38858</c:v>
                </c:pt>
                <c:pt idx="1601">
                  <c:v>38859</c:v>
                </c:pt>
                <c:pt idx="1602">
                  <c:v>38860</c:v>
                </c:pt>
                <c:pt idx="1603">
                  <c:v>38861</c:v>
                </c:pt>
                <c:pt idx="1604">
                  <c:v>38862</c:v>
                </c:pt>
                <c:pt idx="1605">
                  <c:v>38863</c:v>
                </c:pt>
                <c:pt idx="1606">
                  <c:v>38864</c:v>
                </c:pt>
                <c:pt idx="1607">
                  <c:v>38865</c:v>
                </c:pt>
                <c:pt idx="1608">
                  <c:v>38866</c:v>
                </c:pt>
                <c:pt idx="1609">
                  <c:v>38867</c:v>
                </c:pt>
                <c:pt idx="1610">
                  <c:v>38868</c:v>
                </c:pt>
                <c:pt idx="1611">
                  <c:v>38869</c:v>
                </c:pt>
                <c:pt idx="1612">
                  <c:v>38870</c:v>
                </c:pt>
                <c:pt idx="1613">
                  <c:v>38871</c:v>
                </c:pt>
                <c:pt idx="1614">
                  <c:v>38872</c:v>
                </c:pt>
                <c:pt idx="1615">
                  <c:v>38873</c:v>
                </c:pt>
                <c:pt idx="1616">
                  <c:v>38874</c:v>
                </c:pt>
                <c:pt idx="1617">
                  <c:v>38875</c:v>
                </c:pt>
                <c:pt idx="1618">
                  <c:v>38876</c:v>
                </c:pt>
                <c:pt idx="1619">
                  <c:v>38877</c:v>
                </c:pt>
                <c:pt idx="1620">
                  <c:v>38878</c:v>
                </c:pt>
                <c:pt idx="1621">
                  <c:v>38879</c:v>
                </c:pt>
                <c:pt idx="1622">
                  <c:v>38880</c:v>
                </c:pt>
                <c:pt idx="1623">
                  <c:v>38881</c:v>
                </c:pt>
                <c:pt idx="1624">
                  <c:v>38882</c:v>
                </c:pt>
                <c:pt idx="1625">
                  <c:v>38883</c:v>
                </c:pt>
                <c:pt idx="1626">
                  <c:v>38884</c:v>
                </c:pt>
                <c:pt idx="1627">
                  <c:v>38885</c:v>
                </c:pt>
                <c:pt idx="1628">
                  <c:v>38886</c:v>
                </c:pt>
                <c:pt idx="1629">
                  <c:v>38887</c:v>
                </c:pt>
                <c:pt idx="1630">
                  <c:v>38888</c:v>
                </c:pt>
                <c:pt idx="1631">
                  <c:v>38889</c:v>
                </c:pt>
                <c:pt idx="1632">
                  <c:v>38890</c:v>
                </c:pt>
                <c:pt idx="1633">
                  <c:v>38891</c:v>
                </c:pt>
                <c:pt idx="1634">
                  <c:v>38892</c:v>
                </c:pt>
                <c:pt idx="1635">
                  <c:v>38893</c:v>
                </c:pt>
                <c:pt idx="1636">
                  <c:v>38894</c:v>
                </c:pt>
                <c:pt idx="1637">
                  <c:v>38895</c:v>
                </c:pt>
                <c:pt idx="1638">
                  <c:v>38896</c:v>
                </c:pt>
                <c:pt idx="1639">
                  <c:v>38897</c:v>
                </c:pt>
                <c:pt idx="1640">
                  <c:v>38898</c:v>
                </c:pt>
                <c:pt idx="1641">
                  <c:v>38899</c:v>
                </c:pt>
                <c:pt idx="1642">
                  <c:v>38900</c:v>
                </c:pt>
                <c:pt idx="1643">
                  <c:v>38901</c:v>
                </c:pt>
                <c:pt idx="1644">
                  <c:v>38902</c:v>
                </c:pt>
                <c:pt idx="1645">
                  <c:v>38903</c:v>
                </c:pt>
                <c:pt idx="1646">
                  <c:v>38904</c:v>
                </c:pt>
                <c:pt idx="1647">
                  <c:v>38905</c:v>
                </c:pt>
                <c:pt idx="1648">
                  <c:v>38906</c:v>
                </c:pt>
                <c:pt idx="1649">
                  <c:v>38907</c:v>
                </c:pt>
                <c:pt idx="1650">
                  <c:v>38908</c:v>
                </c:pt>
                <c:pt idx="1651">
                  <c:v>38909</c:v>
                </c:pt>
                <c:pt idx="1652">
                  <c:v>38910</c:v>
                </c:pt>
                <c:pt idx="1653">
                  <c:v>38911</c:v>
                </c:pt>
                <c:pt idx="1654">
                  <c:v>38912</c:v>
                </c:pt>
                <c:pt idx="1655">
                  <c:v>38913</c:v>
                </c:pt>
                <c:pt idx="1656">
                  <c:v>38914</c:v>
                </c:pt>
                <c:pt idx="1657">
                  <c:v>38915</c:v>
                </c:pt>
                <c:pt idx="1658">
                  <c:v>38916</c:v>
                </c:pt>
                <c:pt idx="1659">
                  <c:v>38917</c:v>
                </c:pt>
                <c:pt idx="1660">
                  <c:v>38918</c:v>
                </c:pt>
                <c:pt idx="1661">
                  <c:v>38919</c:v>
                </c:pt>
                <c:pt idx="1662">
                  <c:v>38920</c:v>
                </c:pt>
                <c:pt idx="1663">
                  <c:v>38921</c:v>
                </c:pt>
                <c:pt idx="1664">
                  <c:v>38922</c:v>
                </c:pt>
                <c:pt idx="1665">
                  <c:v>38923</c:v>
                </c:pt>
                <c:pt idx="1666">
                  <c:v>38924</c:v>
                </c:pt>
                <c:pt idx="1667">
                  <c:v>38925</c:v>
                </c:pt>
                <c:pt idx="1668">
                  <c:v>38926</c:v>
                </c:pt>
                <c:pt idx="1669">
                  <c:v>38927</c:v>
                </c:pt>
                <c:pt idx="1670">
                  <c:v>38928</c:v>
                </c:pt>
                <c:pt idx="1671">
                  <c:v>38929</c:v>
                </c:pt>
                <c:pt idx="1672">
                  <c:v>38930</c:v>
                </c:pt>
                <c:pt idx="1673">
                  <c:v>38931</c:v>
                </c:pt>
                <c:pt idx="1674">
                  <c:v>38932</c:v>
                </c:pt>
                <c:pt idx="1675">
                  <c:v>38933</c:v>
                </c:pt>
                <c:pt idx="1676">
                  <c:v>38934</c:v>
                </c:pt>
                <c:pt idx="1677">
                  <c:v>38935</c:v>
                </c:pt>
                <c:pt idx="1678">
                  <c:v>38936</c:v>
                </c:pt>
                <c:pt idx="1679">
                  <c:v>38937</c:v>
                </c:pt>
                <c:pt idx="1680">
                  <c:v>38938</c:v>
                </c:pt>
                <c:pt idx="1681">
                  <c:v>38939</c:v>
                </c:pt>
                <c:pt idx="1682">
                  <c:v>38940</c:v>
                </c:pt>
                <c:pt idx="1683">
                  <c:v>38941</c:v>
                </c:pt>
                <c:pt idx="1684">
                  <c:v>38942</c:v>
                </c:pt>
                <c:pt idx="1685">
                  <c:v>38943</c:v>
                </c:pt>
                <c:pt idx="1686">
                  <c:v>38944</c:v>
                </c:pt>
                <c:pt idx="1687">
                  <c:v>38945</c:v>
                </c:pt>
                <c:pt idx="1688">
                  <c:v>38946</c:v>
                </c:pt>
                <c:pt idx="1689">
                  <c:v>38947</c:v>
                </c:pt>
                <c:pt idx="1690">
                  <c:v>38948</c:v>
                </c:pt>
                <c:pt idx="1691">
                  <c:v>38949</c:v>
                </c:pt>
                <c:pt idx="1692">
                  <c:v>38950</c:v>
                </c:pt>
                <c:pt idx="1693">
                  <c:v>38951</c:v>
                </c:pt>
                <c:pt idx="1694">
                  <c:v>38952</c:v>
                </c:pt>
                <c:pt idx="1695">
                  <c:v>38953</c:v>
                </c:pt>
                <c:pt idx="1696">
                  <c:v>38954</c:v>
                </c:pt>
                <c:pt idx="1697">
                  <c:v>38955</c:v>
                </c:pt>
                <c:pt idx="1698">
                  <c:v>38956</c:v>
                </c:pt>
                <c:pt idx="1699">
                  <c:v>38957</c:v>
                </c:pt>
                <c:pt idx="1700">
                  <c:v>38958</c:v>
                </c:pt>
                <c:pt idx="1701">
                  <c:v>38959</c:v>
                </c:pt>
                <c:pt idx="1702">
                  <c:v>38960</c:v>
                </c:pt>
                <c:pt idx="1703">
                  <c:v>38961</c:v>
                </c:pt>
                <c:pt idx="1704">
                  <c:v>38962</c:v>
                </c:pt>
                <c:pt idx="1705">
                  <c:v>38963</c:v>
                </c:pt>
                <c:pt idx="1706">
                  <c:v>38964</c:v>
                </c:pt>
                <c:pt idx="1707">
                  <c:v>38965</c:v>
                </c:pt>
                <c:pt idx="1708">
                  <c:v>38966</c:v>
                </c:pt>
                <c:pt idx="1709">
                  <c:v>38967</c:v>
                </c:pt>
                <c:pt idx="1710">
                  <c:v>38968</c:v>
                </c:pt>
                <c:pt idx="1711">
                  <c:v>38969</c:v>
                </c:pt>
                <c:pt idx="1712">
                  <c:v>38970</c:v>
                </c:pt>
                <c:pt idx="1713">
                  <c:v>38971</c:v>
                </c:pt>
                <c:pt idx="1714">
                  <c:v>38972</c:v>
                </c:pt>
                <c:pt idx="1715">
                  <c:v>38973</c:v>
                </c:pt>
                <c:pt idx="1716">
                  <c:v>38974</c:v>
                </c:pt>
                <c:pt idx="1717">
                  <c:v>38975</c:v>
                </c:pt>
                <c:pt idx="1718">
                  <c:v>38976</c:v>
                </c:pt>
                <c:pt idx="1719">
                  <c:v>38977</c:v>
                </c:pt>
                <c:pt idx="1720">
                  <c:v>38978</c:v>
                </c:pt>
                <c:pt idx="1721">
                  <c:v>38979</c:v>
                </c:pt>
                <c:pt idx="1722">
                  <c:v>38980</c:v>
                </c:pt>
                <c:pt idx="1723">
                  <c:v>38981</c:v>
                </c:pt>
                <c:pt idx="1724">
                  <c:v>38982</c:v>
                </c:pt>
                <c:pt idx="1725">
                  <c:v>38983</c:v>
                </c:pt>
                <c:pt idx="1726">
                  <c:v>38984</c:v>
                </c:pt>
                <c:pt idx="1727">
                  <c:v>38985</c:v>
                </c:pt>
                <c:pt idx="1728">
                  <c:v>38986</c:v>
                </c:pt>
                <c:pt idx="1729">
                  <c:v>38987</c:v>
                </c:pt>
                <c:pt idx="1730">
                  <c:v>38988</c:v>
                </c:pt>
                <c:pt idx="1731">
                  <c:v>38989</c:v>
                </c:pt>
                <c:pt idx="1732">
                  <c:v>38990</c:v>
                </c:pt>
                <c:pt idx="1733">
                  <c:v>38991</c:v>
                </c:pt>
                <c:pt idx="1734">
                  <c:v>38992</c:v>
                </c:pt>
                <c:pt idx="1735">
                  <c:v>38993</c:v>
                </c:pt>
                <c:pt idx="1736">
                  <c:v>38994</c:v>
                </c:pt>
                <c:pt idx="1737">
                  <c:v>38995</c:v>
                </c:pt>
                <c:pt idx="1738">
                  <c:v>38996</c:v>
                </c:pt>
                <c:pt idx="1739">
                  <c:v>38997</c:v>
                </c:pt>
                <c:pt idx="1740">
                  <c:v>38998</c:v>
                </c:pt>
                <c:pt idx="1741">
                  <c:v>38999</c:v>
                </c:pt>
                <c:pt idx="1742">
                  <c:v>39000</c:v>
                </c:pt>
                <c:pt idx="1743">
                  <c:v>39001</c:v>
                </c:pt>
                <c:pt idx="1744">
                  <c:v>39002</c:v>
                </c:pt>
                <c:pt idx="1745">
                  <c:v>39003</c:v>
                </c:pt>
                <c:pt idx="1746">
                  <c:v>39004</c:v>
                </c:pt>
                <c:pt idx="1747">
                  <c:v>39005</c:v>
                </c:pt>
                <c:pt idx="1748">
                  <c:v>39006</c:v>
                </c:pt>
                <c:pt idx="1749">
                  <c:v>39007</c:v>
                </c:pt>
                <c:pt idx="1750">
                  <c:v>39008</c:v>
                </c:pt>
                <c:pt idx="1751">
                  <c:v>39009</c:v>
                </c:pt>
                <c:pt idx="1752">
                  <c:v>39010</c:v>
                </c:pt>
                <c:pt idx="1753">
                  <c:v>39011</c:v>
                </c:pt>
                <c:pt idx="1754">
                  <c:v>39012</c:v>
                </c:pt>
                <c:pt idx="1755">
                  <c:v>39013</c:v>
                </c:pt>
                <c:pt idx="1756">
                  <c:v>39014</c:v>
                </c:pt>
                <c:pt idx="1757">
                  <c:v>39015</c:v>
                </c:pt>
                <c:pt idx="1758">
                  <c:v>39016</c:v>
                </c:pt>
                <c:pt idx="1759">
                  <c:v>39017</c:v>
                </c:pt>
                <c:pt idx="1760">
                  <c:v>39018</c:v>
                </c:pt>
                <c:pt idx="1761">
                  <c:v>39019</c:v>
                </c:pt>
                <c:pt idx="1762">
                  <c:v>39020</c:v>
                </c:pt>
                <c:pt idx="1763">
                  <c:v>39021</c:v>
                </c:pt>
                <c:pt idx="1764">
                  <c:v>39022</c:v>
                </c:pt>
                <c:pt idx="1765">
                  <c:v>39023</c:v>
                </c:pt>
                <c:pt idx="1766">
                  <c:v>39024</c:v>
                </c:pt>
                <c:pt idx="1767">
                  <c:v>39025</c:v>
                </c:pt>
                <c:pt idx="1768">
                  <c:v>39026</c:v>
                </c:pt>
                <c:pt idx="1769">
                  <c:v>39027</c:v>
                </c:pt>
                <c:pt idx="1770">
                  <c:v>39028</c:v>
                </c:pt>
                <c:pt idx="1771">
                  <c:v>39029</c:v>
                </c:pt>
                <c:pt idx="1772">
                  <c:v>39030</c:v>
                </c:pt>
                <c:pt idx="1773">
                  <c:v>39031</c:v>
                </c:pt>
                <c:pt idx="1774">
                  <c:v>39032</c:v>
                </c:pt>
                <c:pt idx="1775">
                  <c:v>39033</c:v>
                </c:pt>
                <c:pt idx="1776">
                  <c:v>39034</c:v>
                </c:pt>
                <c:pt idx="1777">
                  <c:v>39035</c:v>
                </c:pt>
                <c:pt idx="1778">
                  <c:v>39036</c:v>
                </c:pt>
                <c:pt idx="1779">
                  <c:v>39037</c:v>
                </c:pt>
                <c:pt idx="1780">
                  <c:v>39038</c:v>
                </c:pt>
                <c:pt idx="1781">
                  <c:v>39039</c:v>
                </c:pt>
                <c:pt idx="1782">
                  <c:v>39040</c:v>
                </c:pt>
                <c:pt idx="1783">
                  <c:v>39041</c:v>
                </c:pt>
                <c:pt idx="1784">
                  <c:v>39042</c:v>
                </c:pt>
                <c:pt idx="1785">
                  <c:v>39043</c:v>
                </c:pt>
                <c:pt idx="1786">
                  <c:v>39044</c:v>
                </c:pt>
                <c:pt idx="1787">
                  <c:v>39045</c:v>
                </c:pt>
                <c:pt idx="1788">
                  <c:v>39046</c:v>
                </c:pt>
                <c:pt idx="1789">
                  <c:v>39047</c:v>
                </c:pt>
                <c:pt idx="1790">
                  <c:v>39048</c:v>
                </c:pt>
                <c:pt idx="1791">
                  <c:v>39049</c:v>
                </c:pt>
                <c:pt idx="1792">
                  <c:v>39050</c:v>
                </c:pt>
                <c:pt idx="1793">
                  <c:v>39051</c:v>
                </c:pt>
                <c:pt idx="1794">
                  <c:v>39052</c:v>
                </c:pt>
                <c:pt idx="1795">
                  <c:v>39053</c:v>
                </c:pt>
                <c:pt idx="1796">
                  <c:v>39054</c:v>
                </c:pt>
                <c:pt idx="1797">
                  <c:v>39055</c:v>
                </c:pt>
                <c:pt idx="1798">
                  <c:v>39056</c:v>
                </c:pt>
                <c:pt idx="1799">
                  <c:v>39057</c:v>
                </c:pt>
                <c:pt idx="1800">
                  <c:v>39058</c:v>
                </c:pt>
                <c:pt idx="1801">
                  <c:v>39059</c:v>
                </c:pt>
                <c:pt idx="1802">
                  <c:v>39060</c:v>
                </c:pt>
                <c:pt idx="1803">
                  <c:v>39061</c:v>
                </c:pt>
                <c:pt idx="1804">
                  <c:v>39062</c:v>
                </c:pt>
                <c:pt idx="1805">
                  <c:v>39063</c:v>
                </c:pt>
                <c:pt idx="1806">
                  <c:v>39064</c:v>
                </c:pt>
                <c:pt idx="1807">
                  <c:v>39065</c:v>
                </c:pt>
                <c:pt idx="1808">
                  <c:v>39066</c:v>
                </c:pt>
                <c:pt idx="1809">
                  <c:v>39067</c:v>
                </c:pt>
                <c:pt idx="1810">
                  <c:v>39068</c:v>
                </c:pt>
                <c:pt idx="1811">
                  <c:v>39069</c:v>
                </c:pt>
                <c:pt idx="1812">
                  <c:v>39070</c:v>
                </c:pt>
                <c:pt idx="1813">
                  <c:v>39071</c:v>
                </c:pt>
                <c:pt idx="1814">
                  <c:v>39072</c:v>
                </c:pt>
                <c:pt idx="1815">
                  <c:v>39073</c:v>
                </c:pt>
                <c:pt idx="1816">
                  <c:v>39074</c:v>
                </c:pt>
                <c:pt idx="1817">
                  <c:v>39075</c:v>
                </c:pt>
                <c:pt idx="1818">
                  <c:v>39076</c:v>
                </c:pt>
                <c:pt idx="1819">
                  <c:v>39077</c:v>
                </c:pt>
                <c:pt idx="1820">
                  <c:v>39078</c:v>
                </c:pt>
                <c:pt idx="1821">
                  <c:v>39079</c:v>
                </c:pt>
                <c:pt idx="1822">
                  <c:v>39080</c:v>
                </c:pt>
                <c:pt idx="1823">
                  <c:v>39081</c:v>
                </c:pt>
                <c:pt idx="1824">
                  <c:v>39082</c:v>
                </c:pt>
                <c:pt idx="1825">
                  <c:v>39083</c:v>
                </c:pt>
                <c:pt idx="1826">
                  <c:v>39084</c:v>
                </c:pt>
                <c:pt idx="1827">
                  <c:v>39085</c:v>
                </c:pt>
                <c:pt idx="1828">
                  <c:v>39086</c:v>
                </c:pt>
                <c:pt idx="1829">
                  <c:v>39087</c:v>
                </c:pt>
                <c:pt idx="1830">
                  <c:v>39088</c:v>
                </c:pt>
                <c:pt idx="1831">
                  <c:v>39089</c:v>
                </c:pt>
                <c:pt idx="1832">
                  <c:v>39090</c:v>
                </c:pt>
                <c:pt idx="1833">
                  <c:v>39091</c:v>
                </c:pt>
                <c:pt idx="1834">
                  <c:v>39092</c:v>
                </c:pt>
                <c:pt idx="1835">
                  <c:v>39093</c:v>
                </c:pt>
                <c:pt idx="1836">
                  <c:v>39094</c:v>
                </c:pt>
                <c:pt idx="1837">
                  <c:v>39095</c:v>
                </c:pt>
                <c:pt idx="1838">
                  <c:v>39096</c:v>
                </c:pt>
                <c:pt idx="1839">
                  <c:v>39097</c:v>
                </c:pt>
                <c:pt idx="1840">
                  <c:v>39098</c:v>
                </c:pt>
                <c:pt idx="1841">
                  <c:v>39099</c:v>
                </c:pt>
                <c:pt idx="1842">
                  <c:v>39100</c:v>
                </c:pt>
                <c:pt idx="1843">
                  <c:v>39101</c:v>
                </c:pt>
                <c:pt idx="1844">
                  <c:v>39102</c:v>
                </c:pt>
                <c:pt idx="1845">
                  <c:v>39103</c:v>
                </c:pt>
                <c:pt idx="1846">
                  <c:v>39104</c:v>
                </c:pt>
                <c:pt idx="1847">
                  <c:v>39105</c:v>
                </c:pt>
                <c:pt idx="1848">
                  <c:v>39106</c:v>
                </c:pt>
                <c:pt idx="1849">
                  <c:v>39107</c:v>
                </c:pt>
                <c:pt idx="1850">
                  <c:v>39108</c:v>
                </c:pt>
                <c:pt idx="1851">
                  <c:v>39109</c:v>
                </c:pt>
                <c:pt idx="1852">
                  <c:v>39110</c:v>
                </c:pt>
                <c:pt idx="1853">
                  <c:v>39111</c:v>
                </c:pt>
                <c:pt idx="1854">
                  <c:v>39112</c:v>
                </c:pt>
                <c:pt idx="1855">
                  <c:v>39113</c:v>
                </c:pt>
                <c:pt idx="1856">
                  <c:v>39114</c:v>
                </c:pt>
                <c:pt idx="1857">
                  <c:v>39115</c:v>
                </c:pt>
                <c:pt idx="1858">
                  <c:v>39116</c:v>
                </c:pt>
                <c:pt idx="1859">
                  <c:v>39117</c:v>
                </c:pt>
                <c:pt idx="1860">
                  <c:v>39118</c:v>
                </c:pt>
                <c:pt idx="1861">
                  <c:v>39119</c:v>
                </c:pt>
                <c:pt idx="1862">
                  <c:v>39120</c:v>
                </c:pt>
                <c:pt idx="1863">
                  <c:v>39121</c:v>
                </c:pt>
                <c:pt idx="1864">
                  <c:v>39122</c:v>
                </c:pt>
                <c:pt idx="1865">
                  <c:v>39123</c:v>
                </c:pt>
                <c:pt idx="1866">
                  <c:v>39124</c:v>
                </c:pt>
                <c:pt idx="1867">
                  <c:v>39125</c:v>
                </c:pt>
                <c:pt idx="1868">
                  <c:v>39126</c:v>
                </c:pt>
                <c:pt idx="1869">
                  <c:v>39127</c:v>
                </c:pt>
                <c:pt idx="1870">
                  <c:v>39128</c:v>
                </c:pt>
                <c:pt idx="1871">
                  <c:v>39129</c:v>
                </c:pt>
                <c:pt idx="1872">
                  <c:v>39130</c:v>
                </c:pt>
                <c:pt idx="1873">
                  <c:v>39131</c:v>
                </c:pt>
                <c:pt idx="1874">
                  <c:v>39132</c:v>
                </c:pt>
                <c:pt idx="1875">
                  <c:v>39133</c:v>
                </c:pt>
                <c:pt idx="1876">
                  <c:v>39134</c:v>
                </c:pt>
                <c:pt idx="1877">
                  <c:v>39135</c:v>
                </c:pt>
                <c:pt idx="1878">
                  <c:v>39136</c:v>
                </c:pt>
                <c:pt idx="1879">
                  <c:v>39137</c:v>
                </c:pt>
                <c:pt idx="1880">
                  <c:v>39138</c:v>
                </c:pt>
                <c:pt idx="1881">
                  <c:v>39139</c:v>
                </c:pt>
                <c:pt idx="1882">
                  <c:v>39140</c:v>
                </c:pt>
                <c:pt idx="1883">
                  <c:v>39141</c:v>
                </c:pt>
                <c:pt idx="1884">
                  <c:v>39142</c:v>
                </c:pt>
                <c:pt idx="1885">
                  <c:v>39143</c:v>
                </c:pt>
                <c:pt idx="1886">
                  <c:v>39144</c:v>
                </c:pt>
                <c:pt idx="1887">
                  <c:v>39145</c:v>
                </c:pt>
                <c:pt idx="1888">
                  <c:v>39146</c:v>
                </c:pt>
                <c:pt idx="1889">
                  <c:v>39147</c:v>
                </c:pt>
                <c:pt idx="1890">
                  <c:v>39148</c:v>
                </c:pt>
                <c:pt idx="1891">
                  <c:v>39149</c:v>
                </c:pt>
                <c:pt idx="1892">
                  <c:v>39150</c:v>
                </c:pt>
                <c:pt idx="1893">
                  <c:v>39151</c:v>
                </c:pt>
                <c:pt idx="1894">
                  <c:v>39152</c:v>
                </c:pt>
                <c:pt idx="1895">
                  <c:v>39153</c:v>
                </c:pt>
                <c:pt idx="1896">
                  <c:v>39154</c:v>
                </c:pt>
                <c:pt idx="1897">
                  <c:v>39155</c:v>
                </c:pt>
                <c:pt idx="1898">
                  <c:v>39156</c:v>
                </c:pt>
                <c:pt idx="1899">
                  <c:v>39157</c:v>
                </c:pt>
                <c:pt idx="1900">
                  <c:v>39158</c:v>
                </c:pt>
                <c:pt idx="1901">
                  <c:v>39159</c:v>
                </c:pt>
                <c:pt idx="1902">
                  <c:v>39160</c:v>
                </c:pt>
                <c:pt idx="1903">
                  <c:v>39161</c:v>
                </c:pt>
                <c:pt idx="1904">
                  <c:v>39162</c:v>
                </c:pt>
                <c:pt idx="1905">
                  <c:v>39163</c:v>
                </c:pt>
                <c:pt idx="1906">
                  <c:v>39164</c:v>
                </c:pt>
                <c:pt idx="1907">
                  <c:v>39165</c:v>
                </c:pt>
                <c:pt idx="1908">
                  <c:v>39166</c:v>
                </c:pt>
                <c:pt idx="1909">
                  <c:v>39167</c:v>
                </c:pt>
                <c:pt idx="1910">
                  <c:v>39168</c:v>
                </c:pt>
                <c:pt idx="1911">
                  <c:v>39169</c:v>
                </c:pt>
                <c:pt idx="1912">
                  <c:v>39170</c:v>
                </c:pt>
                <c:pt idx="1913">
                  <c:v>39171</c:v>
                </c:pt>
                <c:pt idx="1914">
                  <c:v>39172</c:v>
                </c:pt>
                <c:pt idx="1915">
                  <c:v>39173</c:v>
                </c:pt>
                <c:pt idx="1916">
                  <c:v>39174</c:v>
                </c:pt>
                <c:pt idx="1917">
                  <c:v>39175</c:v>
                </c:pt>
                <c:pt idx="1918">
                  <c:v>39176</c:v>
                </c:pt>
                <c:pt idx="1919">
                  <c:v>39177</c:v>
                </c:pt>
                <c:pt idx="1920">
                  <c:v>39179</c:v>
                </c:pt>
                <c:pt idx="1921">
                  <c:v>39180</c:v>
                </c:pt>
                <c:pt idx="1922">
                  <c:v>39181</c:v>
                </c:pt>
                <c:pt idx="1923">
                  <c:v>39182</c:v>
                </c:pt>
                <c:pt idx="1924">
                  <c:v>39183</c:v>
                </c:pt>
                <c:pt idx="1925">
                  <c:v>39184</c:v>
                </c:pt>
                <c:pt idx="1926">
                  <c:v>39186</c:v>
                </c:pt>
                <c:pt idx="1927">
                  <c:v>39187</c:v>
                </c:pt>
                <c:pt idx="1928">
                  <c:v>39188</c:v>
                </c:pt>
                <c:pt idx="1929">
                  <c:v>39189</c:v>
                </c:pt>
                <c:pt idx="1930">
                  <c:v>39190</c:v>
                </c:pt>
                <c:pt idx="1931">
                  <c:v>39191</c:v>
                </c:pt>
                <c:pt idx="1932">
                  <c:v>39192</c:v>
                </c:pt>
                <c:pt idx="1933">
                  <c:v>39193</c:v>
                </c:pt>
                <c:pt idx="1934">
                  <c:v>39194</c:v>
                </c:pt>
                <c:pt idx="1935">
                  <c:v>39195</c:v>
                </c:pt>
                <c:pt idx="1936">
                  <c:v>39196</c:v>
                </c:pt>
                <c:pt idx="1937">
                  <c:v>39197</c:v>
                </c:pt>
                <c:pt idx="1938">
                  <c:v>39198</c:v>
                </c:pt>
                <c:pt idx="1939">
                  <c:v>39199</c:v>
                </c:pt>
                <c:pt idx="1940">
                  <c:v>39200</c:v>
                </c:pt>
                <c:pt idx="1941">
                  <c:v>39201</c:v>
                </c:pt>
                <c:pt idx="1942">
                  <c:v>39202</c:v>
                </c:pt>
                <c:pt idx="1943">
                  <c:v>39203</c:v>
                </c:pt>
                <c:pt idx="1944">
                  <c:v>39204</c:v>
                </c:pt>
                <c:pt idx="1945">
                  <c:v>39205</c:v>
                </c:pt>
                <c:pt idx="1946">
                  <c:v>39206</c:v>
                </c:pt>
                <c:pt idx="1947">
                  <c:v>39207</c:v>
                </c:pt>
                <c:pt idx="1948">
                  <c:v>39208</c:v>
                </c:pt>
                <c:pt idx="1949">
                  <c:v>39210</c:v>
                </c:pt>
                <c:pt idx="1950">
                  <c:v>39211</c:v>
                </c:pt>
                <c:pt idx="1951">
                  <c:v>39212</c:v>
                </c:pt>
                <c:pt idx="1952">
                  <c:v>39213</c:v>
                </c:pt>
                <c:pt idx="1953">
                  <c:v>39214</c:v>
                </c:pt>
                <c:pt idx="1954">
                  <c:v>39215</c:v>
                </c:pt>
                <c:pt idx="1955">
                  <c:v>39216</c:v>
                </c:pt>
                <c:pt idx="1956">
                  <c:v>39217</c:v>
                </c:pt>
                <c:pt idx="1957">
                  <c:v>39218</c:v>
                </c:pt>
                <c:pt idx="1958">
                  <c:v>39219</c:v>
                </c:pt>
                <c:pt idx="1959">
                  <c:v>39220</c:v>
                </c:pt>
                <c:pt idx="1960">
                  <c:v>39221</c:v>
                </c:pt>
                <c:pt idx="1961">
                  <c:v>39222</c:v>
                </c:pt>
                <c:pt idx="1962">
                  <c:v>39223</c:v>
                </c:pt>
                <c:pt idx="1963">
                  <c:v>39224</c:v>
                </c:pt>
                <c:pt idx="1964">
                  <c:v>39225</c:v>
                </c:pt>
                <c:pt idx="1965">
                  <c:v>39226</c:v>
                </c:pt>
                <c:pt idx="1966">
                  <c:v>39227</c:v>
                </c:pt>
                <c:pt idx="1967">
                  <c:v>39228</c:v>
                </c:pt>
                <c:pt idx="1968">
                  <c:v>39229</c:v>
                </c:pt>
                <c:pt idx="1969">
                  <c:v>39230</c:v>
                </c:pt>
                <c:pt idx="1970">
                  <c:v>39231</c:v>
                </c:pt>
                <c:pt idx="1971">
                  <c:v>39232</c:v>
                </c:pt>
                <c:pt idx="1972">
                  <c:v>39233</c:v>
                </c:pt>
                <c:pt idx="1973">
                  <c:v>39234</c:v>
                </c:pt>
                <c:pt idx="1974">
                  <c:v>39235</c:v>
                </c:pt>
                <c:pt idx="1975">
                  <c:v>39236</c:v>
                </c:pt>
                <c:pt idx="1976">
                  <c:v>39237</c:v>
                </c:pt>
                <c:pt idx="1977">
                  <c:v>39238</c:v>
                </c:pt>
                <c:pt idx="1978">
                  <c:v>39239</c:v>
                </c:pt>
                <c:pt idx="1979">
                  <c:v>39240</c:v>
                </c:pt>
                <c:pt idx="1980">
                  <c:v>39241</c:v>
                </c:pt>
                <c:pt idx="1981">
                  <c:v>39242</c:v>
                </c:pt>
                <c:pt idx="1982">
                  <c:v>39243</c:v>
                </c:pt>
                <c:pt idx="1983">
                  <c:v>39244</c:v>
                </c:pt>
                <c:pt idx="1984">
                  <c:v>39245</c:v>
                </c:pt>
                <c:pt idx="1985">
                  <c:v>39246</c:v>
                </c:pt>
                <c:pt idx="1986">
                  <c:v>39247</c:v>
                </c:pt>
                <c:pt idx="1987">
                  <c:v>39248</c:v>
                </c:pt>
                <c:pt idx="1988">
                  <c:v>39249</c:v>
                </c:pt>
                <c:pt idx="1989">
                  <c:v>39250</c:v>
                </c:pt>
                <c:pt idx="1990">
                  <c:v>39251</c:v>
                </c:pt>
                <c:pt idx="1991">
                  <c:v>39252</c:v>
                </c:pt>
                <c:pt idx="1992">
                  <c:v>39253</c:v>
                </c:pt>
                <c:pt idx="1993">
                  <c:v>39254</c:v>
                </c:pt>
                <c:pt idx="1994">
                  <c:v>39255</c:v>
                </c:pt>
                <c:pt idx="1995">
                  <c:v>39256</c:v>
                </c:pt>
                <c:pt idx="1996">
                  <c:v>39257</c:v>
                </c:pt>
                <c:pt idx="1997">
                  <c:v>39258</c:v>
                </c:pt>
                <c:pt idx="1998">
                  <c:v>39259</c:v>
                </c:pt>
                <c:pt idx="1999">
                  <c:v>39260</c:v>
                </c:pt>
                <c:pt idx="2000">
                  <c:v>39261</c:v>
                </c:pt>
                <c:pt idx="2001">
                  <c:v>39262</c:v>
                </c:pt>
                <c:pt idx="2002">
                  <c:v>39263</c:v>
                </c:pt>
                <c:pt idx="2003">
                  <c:v>39264</c:v>
                </c:pt>
                <c:pt idx="2004">
                  <c:v>39265</c:v>
                </c:pt>
                <c:pt idx="2005">
                  <c:v>39266</c:v>
                </c:pt>
                <c:pt idx="2006">
                  <c:v>39267</c:v>
                </c:pt>
                <c:pt idx="2007">
                  <c:v>39268</c:v>
                </c:pt>
                <c:pt idx="2008">
                  <c:v>39269</c:v>
                </c:pt>
                <c:pt idx="2009">
                  <c:v>39270</c:v>
                </c:pt>
                <c:pt idx="2010">
                  <c:v>39271</c:v>
                </c:pt>
                <c:pt idx="2011">
                  <c:v>39272</c:v>
                </c:pt>
                <c:pt idx="2012">
                  <c:v>39273</c:v>
                </c:pt>
                <c:pt idx="2013">
                  <c:v>39274</c:v>
                </c:pt>
                <c:pt idx="2014">
                  <c:v>39275</c:v>
                </c:pt>
                <c:pt idx="2015">
                  <c:v>39276</c:v>
                </c:pt>
                <c:pt idx="2016">
                  <c:v>39277</c:v>
                </c:pt>
                <c:pt idx="2017">
                  <c:v>39278</c:v>
                </c:pt>
                <c:pt idx="2018">
                  <c:v>39279</c:v>
                </c:pt>
                <c:pt idx="2019">
                  <c:v>39280</c:v>
                </c:pt>
                <c:pt idx="2020">
                  <c:v>39281</c:v>
                </c:pt>
                <c:pt idx="2021">
                  <c:v>39282</c:v>
                </c:pt>
                <c:pt idx="2022">
                  <c:v>39283</c:v>
                </c:pt>
                <c:pt idx="2023">
                  <c:v>39284</c:v>
                </c:pt>
                <c:pt idx="2024">
                  <c:v>39285</c:v>
                </c:pt>
                <c:pt idx="2025">
                  <c:v>39286</c:v>
                </c:pt>
                <c:pt idx="2026">
                  <c:v>39287</c:v>
                </c:pt>
                <c:pt idx="2027">
                  <c:v>39288</c:v>
                </c:pt>
                <c:pt idx="2028">
                  <c:v>39289</c:v>
                </c:pt>
                <c:pt idx="2029">
                  <c:v>39290</c:v>
                </c:pt>
                <c:pt idx="2030">
                  <c:v>39291</c:v>
                </c:pt>
                <c:pt idx="2031">
                  <c:v>39292</c:v>
                </c:pt>
                <c:pt idx="2032">
                  <c:v>39293</c:v>
                </c:pt>
                <c:pt idx="2033">
                  <c:v>39294</c:v>
                </c:pt>
                <c:pt idx="2034">
                  <c:v>39295</c:v>
                </c:pt>
                <c:pt idx="2035">
                  <c:v>39296</c:v>
                </c:pt>
                <c:pt idx="2036">
                  <c:v>39297</c:v>
                </c:pt>
                <c:pt idx="2037">
                  <c:v>39298</c:v>
                </c:pt>
                <c:pt idx="2038">
                  <c:v>39299</c:v>
                </c:pt>
                <c:pt idx="2039">
                  <c:v>39300</c:v>
                </c:pt>
                <c:pt idx="2040">
                  <c:v>39301</c:v>
                </c:pt>
                <c:pt idx="2041">
                  <c:v>39302</c:v>
                </c:pt>
                <c:pt idx="2042">
                  <c:v>39303</c:v>
                </c:pt>
                <c:pt idx="2043">
                  <c:v>39304</c:v>
                </c:pt>
                <c:pt idx="2044">
                  <c:v>39305</c:v>
                </c:pt>
                <c:pt idx="2045">
                  <c:v>39306</c:v>
                </c:pt>
                <c:pt idx="2046">
                  <c:v>39307</c:v>
                </c:pt>
                <c:pt idx="2047">
                  <c:v>39308</c:v>
                </c:pt>
                <c:pt idx="2048">
                  <c:v>39309</c:v>
                </c:pt>
                <c:pt idx="2049">
                  <c:v>39310</c:v>
                </c:pt>
                <c:pt idx="2050">
                  <c:v>39311</c:v>
                </c:pt>
                <c:pt idx="2051">
                  <c:v>39312</c:v>
                </c:pt>
                <c:pt idx="2052">
                  <c:v>39313</c:v>
                </c:pt>
                <c:pt idx="2053">
                  <c:v>39314</c:v>
                </c:pt>
                <c:pt idx="2054">
                  <c:v>39315</c:v>
                </c:pt>
                <c:pt idx="2055">
                  <c:v>39316</c:v>
                </c:pt>
                <c:pt idx="2056">
                  <c:v>39317</c:v>
                </c:pt>
                <c:pt idx="2057">
                  <c:v>39318</c:v>
                </c:pt>
                <c:pt idx="2058">
                  <c:v>39319</c:v>
                </c:pt>
                <c:pt idx="2059">
                  <c:v>39320</c:v>
                </c:pt>
                <c:pt idx="2060">
                  <c:v>39321</c:v>
                </c:pt>
                <c:pt idx="2061">
                  <c:v>39322</c:v>
                </c:pt>
                <c:pt idx="2062">
                  <c:v>39323</c:v>
                </c:pt>
                <c:pt idx="2063">
                  <c:v>39324</c:v>
                </c:pt>
                <c:pt idx="2064">
                  <c:v>39325</c:v>
                </c:pt>
                <c:pt idx="2065">
                  <c:v>39326</c:v>
                </c:pt>
                <c:pt idx="2066">
                  <c:v>39327</c:v>
                </c:pt>
                <c:pt idx="2067">
                  <c:v>39328</c:v>
                </c:pt>
                <c:pt idx="2068">
                  <c:v>39329</c:v>
                </c:pt>
                <c:pt idx="2069">
                  <c:v>39330</c:v>
                </c:pt>
                <c:pt idx="2070">
                  <c:v>39331</c:v>
                </c:pt>
                <c:pt idx="2071">
                  <c:v>39332</c:v>
                </c:pt>
                <c:pt idx="2072">
                  <c:v>39333</c:v>
                </c:pt>
                <c:pt idx="2073">
                  <c:v>39334</c:v>
                </c:pt>
                <c:pt idx="2074">
                  <c:v>39335</c:v>
                </c:pt>
                <c:pt idx="2075">
                  <c:v>39336</c:v>
                </c:pt>
                <c:pt idx="2076">
                  <c:v>39337</c:v>
                </c:pt>
                <c:pt idx="2077">
                  <c:v>39338</c:v>
                </c:pt>
                <c:pt idx="2078">
                  <c:v>39339</c:v>
                </c:pt>
                <c:pt idx="2079">
                  <c:v>39340</c:v>
                </c:pt>
                <c:pt idx="2080">
                  <c:v>39341</c:v>
                </c:pt>
                <c:pt idx="2081">
                  <c:v>39342</c:v>
                </c:pt>
                <c:pt idx="2082">
                  <c:v>39343</c:v>
                </c:pt>
                <c:pt idx="2083">
                  <c:v>39344</c:v>
                </c:pt>
                <c:pt idx="2084">
                  <c:v>39345</c:v>
                </c:pt>
                <c:pt idx="2085">
                  <c:v>39346</c:v>
                </c:pt>
                <c:pt idx="2086">
                  <c:v>39347</c:v>
                </c:pt>
                <c:pt idx="2087">
                  <c:v>39348</c:v>
                </c:pt>
                <c:pt idx="2088">
                  <c:v>39349</c:v>
                </c:pt>
                <c:pt idx="2089">
                  <c:v>39350</c:v>
                </c:pt>
                <c:pt idx="2090">
                  <c:v>39351</c:v>
                </c:pt>
                <c:pt idx="2091">
                  <c:v>39352</c:v>
                </c:pt>
                <c:pt idx="2092">
                  <c:v>39353</c:v>
                </c:pt>
                <c:pt idx="2093">
                  <c:v>39354</c:v>
                </c:pt>
                <c:pt idx="2094">
                  <c:v>39355</c:v>
                </c:pt>
                <c:pt idx="2095">
                  <c:v>39356</c:v>
                </c:pt>
                <c:pt idx="2096">
                  <c:v>39357</c:v>
                </c:pt>
                <c:pt idx="2097">
                  <c:v>39358</c:v>
                </c:pt>
                <c:pt idx="2098">
                  <c:v>39359</c:v>
                </c:pt>
                <c:pt idx="2099">
                  <c:v>39360</c:v>
                </c:pt>
                <c:pt idx="2100">
                  <c:v>39361</c:v>
                </c:pt>
                <c:pt idx="2101">
                  <c:v>39362</c:v>
                </c:pt>
                <c:pt idx="2102">
                  <c:v>39363</c:v>
                </c:pt>
                <c:pt idx="2103">
                  <c:v>39364</c:v>
                </c:pt>
                <c:pt idx="2104">
                  <c:v>39365</c:v>
                </c:pt>
                <c:pt idx="2105">
                  <c:v>39366</c:v>
                </c:pt>
                <c:pt idx="2106">
                  <c:v>39367</c:v>
                </c:pt>
                <c:pt idx="2107">
                  <c:v>39368</c:v>
                </c:pt>
                <c:pt idx="2108">
                  <c:v>39369</c:v>
                </c:pt>
                <c:pt idx="2109">
                  <c:v>39370</c:v>
                </c:pt>
                <c:pt idx="2110">
                  <c:v>39371</c:v>
                </c:pt>
                <c:pt idx="2111">
                  <c:v>39372</c:v>
                </c:pt>
                <c:pt idx="2112">
                  <c:v>39373</c:v>
                </c:pt>
                <c:pt idx="2113">
                  <c:v>39374</c:v>
                </c:pt>
                <c:pt idx="2114">
                  <c:v>39375</c:v>
                </c:pt>
                <c:pt idx="2115">
                  <c:v>39376</c:v>
                </c:pt>
                <c:pt idx="2116">
                  <c:v>39377</c:v>
                </c:pt>
                <c:pt idx="2117">
                  <c:v>39378</c:v>
                </c:pt>
                <c:pt idx="2118">
                  <c:v>39379</c:v>
                </c:pt>
                <c:pt idx="2119">
                  <c:v>39380</c:v>
                </c:pt>
                <c:pt idx="2120">
                  <c:v>39381</c:v>
                </c:pt>
                <c:pt idx="2121">
                  <c:v>39382</c:v>
                </c:pt>
                <c:pt idx="2122">
                  <c:v>39383</c:v>
                </c:pt>
                <c:pt idx="2123">
                  <c:v>39384</c:v>
                </c:pt>
                <c:pt idx="2124">
                  <c:v>39385</c:v>
                </c:pt>
                <c:pt idx="2125">
                  <c:v>39386</c:v>
                </c:pt>
                <c:pt idx="2126">
                  <c:v>39387</c:v>
                </c:pt>
                <c:pt idx="2127">
                  <c:v>39388</c:v>
                </c:pt>
                <c:pt idx="2128">
                  <c:v>39389</c:v>
                </c:pt>
                <c:pt idx="2129">
                  <c:v>39390</c:v>
                </c:pt>
                <c:pt idx="2130">
                  <c:v>39391</c:v>
                </c:pt>
                <c:pt idx="2131">
                  <c:v>39392</c:v>
                </c:pt>
                <c:pt idx="2132">
                  <c:v>39393</c:v>
                </c:pt>
                <c:pt idx="2133">
                  <c:v>39394</c:v>
                </c:pt>
                <c:pt idx="2134">
                  <c:v>39395</c:v>
                </c:pt>
                <c:pt idx="2135">
                  <c:v>39396</c:v>
                </c:pt>
                <c:pt idx="2136">
                  <c:v>39397</c:v>
                </c:pt>
                <c:pt idx="2137">
                  <c:v>39398</c:v>
                </c:pt>
                <c:pt idx="2138">
                  <c:v>39399</c:v>
                </c:pt>
                <c:pt idx="2139">
                  <c:v>39400</c:v>
                </c:pt>
                <c:pt idx="2140">
                  <c:v>39401</c:v>
                </c:pt>
                <c:pt idx="2141">
                  <c:v>39402</c:v>
                </c:pt>
                <c:pt idx="2142">
                  <c:v>39403</c:v>
                </c:pt>
                <c:pt idx="2143">
                  <c:v>39404</c:v>
                </c:pt>
                <c:pt idx="2144">
                  <c:v>39405</c:v>
                </c:pt>
                <c:pt idx="2145">
                  <c:v>39406</c:v>
                </c:pt>
                <c:pt idx="2146">
                  <c:v>39407</c:v>
                </c:pt>
                <c:pt idx="2147">
                  <c:v>39408</c:v>
                </c:pt>
                <c:pt idx="2148">
                  <c:v>39409</c:v>
                </c:pt>
                <c:pt idx="2149">
                  <c:v>39410</c:v>
                </c:pt>
                <c:pt idx="2150">
                  <c:v>39411</c:v>
                </c:pt>
                <c:pt idx="2151">
                  <c:v>39412</c:v>
                </c:pt>
                <c:pt idx="2152">
                  <c:v>39413</c:v>
                </c:pt>
                <c:pt idx="2153">
                  <c:v>39414</c:v>
                </c:pt>
                <c:pt idx="2154">
                  <c:v>39415</c:v>
                </c:pt>
                <c:pt idx="2155">
                  <c:v>39416</c:v>
                </c:pt>
                <c:pt idx="2156">
                  <c:v>39417</c:v>
                </c:pt>
                <c:pt idx="2157">
                  <c:v>39418</c:v>
                </c:pt>
                <c:pt idx="2158">
                  <c:v>39419</c:v>
                </c:pt>
                <c:pt idx="2159">
                  <c:v>39420</c:v>
                </c:pt>
                <c:pt idx="2160">
                  <c:v>39421</c:v>
                </c:pt>
                <c:pt idx="2161">
                  <c:v>39422</c:v>
                </c:pt>
                <c:pt idx="2162">
                  <c:v>39423</c:v>
                </c:pt>
                <c:pt idx="2163">
                  <c:v>39424</c:v>
                </c:pt>
                <c:pt idx="2164">
                  <c:v>39425</c:v>
                </c:pt>
                <c:pt idx="2165">
                  <c:v>39426</c:v>
                </c:pt>
                <c:pt idx="2166">
                  <c:v>39427</c:v>
                </c:pt>
                <c:pt idx="2167">
                  <c:v>39428</c:v>
                </c:pt>
                <c:pt idx="2168">
                  <c:v>39429</c:v>
                </c:pt>
                <c:pt idx="2169">
                  <c:v>39430</c:v>
                </c:pt>
                <c:pt idx="2170">
                  <c:v>39431</c:v>
                </c:pt>
                <c:pt idx="2171">
                  <c:v>39432</c:v>
                </c:pt>
                <c:pt idx="2172">
                  <c:v>39433</c:v>
                </c:pt>
                <c:pt idx="2173">
                  <c:v>39434</c:v>
                </c:pt>
                <c:pt idx="2174">
                  <c:v>39435</c:v>
                </c:pt>
                <c:pt idx="2175">
                  <c:v>39436</c:v>
                </c:pt>
                <c:pt idx="2176">
                  <c:v>39437</c:v>
                </c:pt>
                <c:pt idx="2177">
                  <c:v>39438</c:v>
                </c:pt>
                <c:pt idx="2178">
                  <c:v>39439</c:v>
                </c:pt>
                <c:pt idx="2179">
                  <c:v>39440</c:v>
                </c:pt>
                <c:pt idx="2180">
                  <c:v>39441</c:v>
                </c:pt>
                <c:pt idx="2181">
                  <c:v>39442</c:v>
                </c:pt>
                <c:pt idx="2182">
                  <c:v>39443</c:v>
                </c:pt>
                <c:pt idx="2183">
                  <c:v>39444</c:v>
                </c:pt>
                <c:pt idx="2184">
                  <c:v>39445</c:v>
                </c:pt>
                <c:pt idx="2185">
                  <c:v>39446</c:v>
                </c:pt>
                <c:pt idx="2186">
                  <c:v>39447</c:v>
                </c:pt>
                <c:pt idx="2187">
                  <c:v>39448</c:v>
                </c:pt>
                <c:pt idx="2188">
                  <c:v>39449</c:v>
                </c:pt>
                <c:pt idx="2189">
                  <c:v>39450</c:v>
                </c:pt>
                <c:pt idx="2190">
                  <c:v>39451</c:v>
                </c:pt>
                <c:pt idx="2191">
                  <c:v>39452</c:v>
                </c:pt>
                <c:pt idx="2192">
                  <c:v>39453</c:v>
                </c:pt>
                <c:pt idx="2193">
                  <c:v>39454</c:v>
                </c:pt>
                <c:pt idx="2194">
                  <c:v>39455</c:v>
                </c:pt>
                <c:pt idx="2195">
                  <c:v>39456</c:v>
                </c:pt>
                <c:pt idx="2196">
                  <c:v>39457</c:v>
                </c:pt>
                <c:pt idx="2197">
                  <c:v>39458</c:v>
                </c:pt>
                <c:pt idx="2198">
                  <c:v>39459</c:v>
                </c:pt>
                <c:pt idx="2199">
                  <c:v>39460</c:v>
                </c:pt>
                <c:pt idx="2200">
                  <c:v>39461</c:v>
                </c:pt>
                <c:pt idx="2201">
                  <c:v>39462</c:v>
                </c:pt>
                <c:pt idx="2202">
                  <c:v>39463</c:v>
                </c:pt>
                <c:pt idx="2203">
                  <c:v>39464</c:v>
                </c:pt>
                <c:pt idx="2204">
                  <c:v>39465</c:v>
                </c:pt>
                <c:pt idx="2205">
                  <c:v>39466</c:v>
                </c:pt>
                <c:pt idx="2206">
                  <c:v>39467</c:v>
                </c:pt>
                <c:pt idx="2207">
                  <c:v>39468</c:v>
                </c:pt>
                <c:pt idx="2208">
                  <c:v>39469</c:v>
                </c:pt>
                <c:pt idx="2209">
                  <c:v>39470</c:v>
                </c:pt>
                <c:pt idx="2210">
                  <c:v>39471</c:v>
                </c:pt>
                <c:pt idx="2211">
                  <c:v>39472</c:v>
                </c:pt>
                <c:pt idx="2212">
                  <c:v>39473</c:v>
                </c:pt>
                <c:pt idx="2213">
                  <c:v>39474</c:v>
                </c:pt>
                <c:pt idx="2214">
                  <c:v>39475</c:v>
                </c:pt>
                <c:pt idx="2215">
                  <c:v>39476</c:v>
                </c:pt>
                <c:pt idx="2216">
                  <c:v>39477</c:v>
                </c:pt>
                <c:pt idx="2217">
                  <c:v>39478</c:v>
                </c:pt>
                <c:pt idx="2218">
                  <c:v>39479</c:v>
                </c:pt>
                <c:pt idx="2219">
                  <c:v>39480</c:v>
                </c:pt>
                <c:pt idx="2220">
                  <c:v>39481</c:v>
                </c:pt>
                <c:pt idx="2221">
                  <c:v>39482</c:v>
                </c:pt>
                <c:pt idx="2222">
                  <c:v>39483</c:v>
                </c:pt>
                <c:pt idx="2223">
                  <c:v>39484</c:v>
                </c:pt>
                <c:pt idx="2224">
                  <c:v>39485</c:v>
                </c:pt>
                <c:pt idx="2225">
                  <c:v>39486</c:v>
                </c:pt>
                <c:pt idx="2226">
                  <c:v>39487</c:v>
                </c:pt>
                <c:pt idx="2227">
                  <c:v>39488</c:v>
                </c:pt>
                <c:pt idx="2228">
                  <c:v>39489</c:v>
                </c:pt>
                <c:pt idx="2229">
                  <c:v>39490</c:v>
                </c:pt>
                <c:pt idx="2230">
                  <c:v>39491</c:v>
                </c:pt>
                <c:pt idx="2231">
                  <c:v>39492</c:v>
                </c:pt>
                <c:pt idx="2232">
                  <c:v>39493</c:v>
                </c:pt>
                <c:pt idx="2233">
                  <c:v>39494</c:v>
                </c:pt>
                <c:pt idx="2234">
                  <c:v>39495</c:v>
                </c:pt>
                <c:pt idx="2235">
                  <c:v>39496</c:v>
                </c:pt>
                <c:pt idx="2236">
                  <c:v>39497</c:v>
                </c:pt>
                <c:pt idx="2237">
                  <c:v>39498</c:v>
                </c:pt>
                <c:pt idx="2238">
                  <c:v>39499</c:v>
                </c:pt>
                <c:pt idx="2239">
                  <c:v>39500</c:v>
                </c:pt>
                <c:pt idx="2240">
                  <c:v>39501</c:v>
                </c:pt>
                <c:pt idx="2241">
                  <c:v>39502</c:v>
                </c:pt>
                <c:pt idx="2242">
                  <c:v>39503</c:v>
                </c:pt>
                <c:pt idx="2243">
                  <c:v>39504</c:v>
                </c:pt>
                <c:pt idx="2244">
                  <c:v>39505</c:v>
                </c:pt>
                <c:pt idx="2245">
                  <c:v>39506</c:v>
                </c:pt>
                <c:pt idx="2246">
                  <c:v>39507</c:v>
                </c:pt>
                <c:pt idx="2247">
                  <c:v>39508</c:v>
                </c:pt>
                <c:pt idx="2248">
                  <c:v>39509</c:v>
                </c:pt>
                <c:pt idx="2249">
                  <c:v>39510</c:v>
                </c:pt>
                <c:pt idx="2250">
                  <c:v>39511</c:v>
                </c:pt>
                <c:pt idx="2251">
                  <c:v>39512</c:v>
                </c:pt>
                <c:pt idx="2252">
                  <c:v>39513</c:v>
                </c:pt>
                <c:pt idx="2253">
                  <c:v>39514</c:v>
                </c:pt>
                <c:pt idx="2254">
                  <c:v>39515</c:v>
                </c:pt>
                <c:pt idx="2255">
                  <c:v>39516</c:v>
                </c:pt>
                <c:pt idx="2256">
                  <c:v>39517</c:v>
                </c:pt>
                <c:pt idx="2257">
                  <c:v>39518</c:v>
                </c:pt>
                <c:pt idx="2258">
                  <c:v>39519</c:v>
                </c:pt>
                <c:pt idx="2259">
                  <c:v>39520</c:v>
                </c:pt>
                <c:pt idx="2260">
                  <c:v>39521</c:v>
                </c:pt>
                <c:pt idx="2261">
                  <c:v>39522</c:v>
                </c:pt>
                <c:pt idx="2262">
                  <c:v>39523</c:v>
                </c:pt>
                <c:pt idx="2263">
                  <c:v>39524</c:v>
                </c:pt>
                <c:pt idx="2264">
                  <c:v>39525</c:v>
                </c:pt>
                <c:pt idx="2265">
                  <c:v>39526</c:v>
                </c:pt>
                <c:pt idx="2266">
                  <c:v>39527</c:v>
                </c:pt>
                <c:pt idx="2267">
                  <c:v>39528</c:v>
                </c:pt>
                <c:pt idx="2268">
                  <c:v>39529</c:v>
                </c:pt>
                <c:pt idx="2269">
                  <c:v>39530</c:v>
                </c:pt>
                <c:pt idx="2270">
                  <c:v>39531</c:v>
                </c:pt>
                <c:pt idx="2271">
                  <c:v>39532</c:v>
                </c:pt>
                <c:pt idx="2272">
                  <c:v>39533</c:v>
                </c:pt>
                <c:pt idx="2273">
                  <c:v>39534</c:v>
                </c:pt>
                <c:pt idx="2274">
                  <c:v>39535</c:v>
                </c:pt>
                <c:pt idx="2275">
                  <c:v>39536</c:v>
                </c:pt>
                <c:pt idx="2276">
                  <c:v>39537</c:v>
                </c:pt>
                <c:pt idx="2277">
                  <c:v>39538</c:v>
                </c:pt>
                <c:pt idx="2278">
                  <c:v>39539</c:v>
                </c:pt>
                <c:pt idx="2279">
                  <c:v>39540</c:v>
                </c:pt>
                <c:pt idx="2280">
                  <c:v>39541</c:v>
                </c:pt>
                <c:pt idx="2281">
                  <c:v>39542</c:v>
                </c:pt>
                <c:pt idx="2282">
                  <c:v>39543</c:v>
                </c:pt>
                <c:pt idx="2283">
                  <c:v>39544</c:v>
                </c:pt>
                <c:pt idx="2284">
                  <c:v>39545</c:v>
                </c:pt>
                <c:pt idx="2285">
                  <c:v>39546</c:v>
                </c:pt>
                <c:pt idx="2286">
                  <c:v>39547</c:v>
                </c:pt>
                <c:pt idx="2287">
                  <c:v>39548</c:v>
                </c:pt>
                <c:pt idx="2288">
                  <c:v>39549</c:v>
                </c:pt>
                <c:pt idx="2289">
                  <c:v>39550</c:v>
                </c:pt>
                <c:pt idx="2290">
                  <c:v>39551</c:v>
                </c:pt>
                <c:pt idx="2291">
                  <c:v>39552</c:v>
                </c:pt>
                <c:pt idx="2292">
                  <c:v>39553</c:v>
                </c:pt>
                <c:pt idx="2293">
                  <c:v>39554</c:v>
                </c:pt>
                <c:pt idx="2294">
                  <c:v>39555</c:v>
                </c:pt>
                <c:pt idx="2295">
                  <c:v>39556</c:v>
                </c:pt>
                <c:pt idx="2296">
                  <c:v>39557</c:v>
                </c:pt>
                <c:pt idx="2297">
                  <c:v>39558</c:v>
                </c:pt>
                <c:pt idx="2298">
                  <c:v>39559</c:v>
                </c:pt>
                <c:pt idx="2299">
                  <c:v>39560</c:v>
                </c:pt>
                <c:pt idx="2300">
                  <c:v>39561</c:v>
                </c:pt>
                <c:pt idx="2301">
                  <c:v>39562</c:v>
                </c:pt>
                <c:pt idx="2302">
                  <c:v>39563</c:v>
                </c:pt>
                <c:pt idx="2303">
                  <c:v>39564</c:v>
                </c:pt>
                <c:pt idx="2304">
                  <c:v>39565</c:v>
                </c:pt>
                <c:pt idx="2305">
                  <c:v>39566</c:v>
                </c:pt>
                <c:pt idx="2306">
                  <c:v>39567</c:v>
                </c:pt>
                <c:pt idx="2307">
                  <c:v>39568</c:v>
                </c:pt>
                <c:pt idx="2308">
                  <c:v>39569</c:v>
                </c:pt>
                <c:pt idx="2309">
                  <c:v>39570</c:v>
                </c:pt>
                <c:pt idx="2310">
                  <c:v>39571</c:v>
                </c:pt>
                <c:pt idx="2311">
                  <c:v>39572</c:v>
                </c:pt>
                <c:pt idx="2312">
                  <c:v>39573</c:v>
                </c:pt>
                <c:pt idx="2313">
                  <c:v>39574</c:v>
                </c:pt>
                <c:pt idx="2314">
                  <c:v>39575</c:v>
                </c:pt>
                <c:pt idx="2315">
                  <c:v>39576</c:v>
                </c:pt>
                <c:pt idx="2316">
                  <c:v>39577</c:v>
                </c:pt>
                <c:pt idx="2317">
                  <c:v>39578</c:v>
                </c:pt>
                <c:pt idx="2318">
                  <c:v>39579</c:v>
                </c:pt>
                <c:pt idx="2319">
                  <c:v>39580</c:v>
                </c:pt>
                <c:pt idx="2320">
                  <c:v>39581</c:v>
                </c:pt>
                <c:pt idx="2321">
                  <c:v>39582</c:v>
                </c:pt>
                <c:pt idx="2322">
                  <c:v>39583</c:v>
                </c:pt>
                <c:pt idx="2323">
                  <c:v>39584</c:v>
                </c:pt>
                <c:pt idx="2324">
                  <c:v>39585</c:v>
                </c:pt>
                <c:pt idx="2325">
                  <c:v>39586</c:v>
                </c:pt>
                <c:pt idx="2326">
                  <c:v>39587</c:v>
                </c:pt>
                <c:pt idx="2327">
                  <c:v>39588</c:v>
                </c:pt>
                <c:pt idx="2328">
                  <c:v>39589</c:v>
                </c:pt>
                <c:pt idx="2329">
                  <c:v>39590</c:v>
                </c:pt>
                <c:pt idx="2330">
                  <c:v>39591</c:v>
                </c:pt>
                <c:pt idx="2331">
                  <c:v>39592</c:v>
                </c:pt>
                <c:pt idx="2332">
                  <c:v>39593</c:v>
                </c:pt>
                <c:pt idx="2333">
                  <c:v>39594</c:v>
                </c:pt>
                <c:pt idx="2334">
                  <c:v>39595</c:v>
                </c:pt>
                <c:pt idx="2335">
                  <c:v>39596</c:v>
                </c:pt>
                <c:pt idx="2336">
                  <c:v>39597</c:v>
                </c:pt>
                <c:pt idx="2337">
                  <c:v>39598</c:v>
                </c:pt>
                <c:pt idx="2338">
                  <c:v>39599</c:v>
                </c:pt>
                <c:pt idx="2339">
                  <c:v>39600</c:v>
                </c:pt>
                <c:pt idx="2340">
                  <c:v>39601</c:v>
                </c:pt>
                <c:pt idx="2341">
                  <c:v>39602</c:v>
                </c:pt>
                <c:pt idx="2342">
                  <c:v>39603</c:v>
                </c:pt>
                <c:pt idx="2343">
                  <c:v>39604</c:v>
                </c:pt>
                <c:pt idx="2344">
                  <c:v>39605</c:v>
                </c:pt>
                <c:pt idx="2345">
                  <c:v>39606</c:v>
                </c:pt>
                <c:pt idx="2346">
                  <c:v>39607</c:v>
                </c:pt>
                <c:pt idx="2347">
                  <c:v>39608</c:v>
                </c:pt>
                <c:pt idx="2348">
                  <c:v>39609</c:v>
                </c:pt>
                <c:pt idx="2349">
                  <c:v>39610</c:v>
                </c:pt>
                <c:pt idx="2350">
                  <c:v>39611</c:v>
                </c:pt>
                <c:pt idx="2351">
                  <c:v>39612</c:v>
                </c:pt>
                <c:pt idx="2352">
                  <c:v>39613</c:v>
                </c:pt>
                <c:pt idx="2353">
                  <c:v>39614</c:v>
                </c:pt>
                <c:pt idx="2354">
                  <c:v>39615</c:v>
                </c:pt>
                <c:pt idx="2355">
                  <c:v>39616</c:v>
                </c:pt>
                <c:pt idx="2356">
                  <c:v>39617</c:v>
                </c:pt>
                <c:pt idx="2357">
                  <c:v>39618</c:v>
                </c:pt>
                <c:pt idx="2358">
                  <c:v>39619</c:v>
                </c:pt>
                <c:pt idx="2359">
                  <c:v>39620</c:v>
                </c:pt>
                <c:pt idx="2360">
                  <c:v>39621</c:v>
                </c:pt>
                <c:pt idx="2361">
                  <c:v>39622</c:v>
                </c:pt>
                <c:pt idx="2362">
                  <c:v>39623</c:v>
                </c:pt>
                <c:pt idx="2363">
                  <c:v>39624</c:v>
                </c:pt>
                <c:pt idx="2364">
                  <c:v>39625</c:v>
                </c:pt>
                <c:pt idx="2365">
                  <c:v>39626</c:v>
                </c:pt>
                <c:pt idx="2366">
                  <c:v>39627</c:v>
                </c:pt>
                <c:pt idx="2367">
                  <c:v>39628</c:v>
                </c:pt>
                <c:pt idx="2368">
                  <c:v>39629</c:v>
                </c:pt>
                <c:pt idx="2369">
                  <c:v>39630</c:v>
                </c:pt>
                <c:pt idx="2370">
                  <c:v>39631</c:v>
                </c:pt>
                <c:pt idx="2371">
                  <c:v>39632</c:v>
                </c:pt>
                <c:pt idx="2372">
                  <c:v>39633</c:v>
                </c:pt>
                <c:pt idx="2373">
                  <c:v>39634</c:v>
                </c:pt>
                <c:pt idx="2374">
                  <c:v>39635</c:v>
                </c:pt>
                <c:pt idx="2375">
                  <c:v>39636</c:v>
                </c:pt>
                <c:pt idx="2376">
                  <c:v>39637</c:v>
                </c:pt>
                <c:pt idx="2377">
                  <c:v>39638</c:v>
                </c:pt>
                <c:pt idx="2378">
                  <c:v>39639</c:v>
                </c:pt>
                <c:pt idx="2379">
                  <c:v>39640</c:v>
                </c:pt>
                <c:pt idx="2380">
                  <c:v>39641</c:v>
                </c:pt>
                <c:pt idx="2381">
                  <c:v>39642</c:v>
                </c:pt>
                <c:pt idx="2382">
                  <c:v>39643</c:v>
                </c:pt>
                <c:pt idx="2383">
                  <c:v>39644</c:v>
                </c:pt>
                <c:pt idx="2384">
                  <c:v>39645</c:v>
                </c:pt>
                <c:pt idx="2385">
                  <c:v>39646</c:v>
                </c:pt>
                <c:pt idx="2386">
                  <c:v>39647</c:v>
                </c:pt>
                <c:pt idx="2387">
                  <c:v>39648</c:v>
                </c:pt>
                <c:pt idx="2388">
                  <c:v>39649</c:v>
                </c:pt>
                <c:pt idx="2389">
                  <c:v>39650</c:v>
                </c:pt>
                <c:pt idx="2390">
                  <c:v>39651</c:v>
                </c:pt>
                <c:pt idx="2391">
                  <c:v>39652</c:v>
                </c:pt>
                <c:pt idx="2392">
                  <c:v>39653</c:v>
                </c:pt>
                <c:pt idx="2393">
                  <c:v>39654</c:v>
                </c:pt>
                <c:pt idx="2394">
                  <c:v>39655</c:v>
                </c:pt>
                <c:pt idx="2395">
                  <c:v>39656</c:v>
                </c:pt>
                <c:pt idx="2396">
                  <c:v>39657</c:v>
                </c:pt>
                <c:pt idx="2397">
                  <c:v>39658</c:v>
                </c:pt>
                <c:pt idx="2398">
                  <c:v>39659</c:v>
                </c:pt>
                <c:pt idx="2399">
                  <c:v>39660</c:v>
                </c:pt>
                <c:pt idx="2400">
                  <c:v>39661</c:v>
                </c:pt>
                <c:pt idx="2401">
                  <c:v>39662</c:v>
                </c:pt>
                <c:pt idx="2402">
                  <c:v>39663</c:v>
                </c:pt>
                <c:pt idx="2403">
                  <c:v>39664</c:v>
                </c:pt>
                <c:pt idx="2404">
                  <c:v>39665</c:v>
                </c:pt>
                <c:pt idx="2405">
                  <c:v>39666</c:v>
                </c:pt>
                <c:pt idx="2406">
                  <c:v>39667</c:v>
                </c:pt>
                <c:pt idx="2407">
                  <c:v>39668</c:v>
                </c:pt>
                <c:pt idx="2408">
                  <c:v>39669</c:v>
                </c:pt>
                <c:pt idx="2409">
                  <c:v>39670</c:v>
                </c:pt>
                <c:pt idx="2410">
                  <c:v>39671</c:v>
                </c:pt>
                <c:pt idx="2411">
                  <c:v>39672</c:v>
                </c:pt>
                <c:pt idx="2412">
                  <c:v>39673</c:v>
                </c:pt>
                <c:pt idx="2413">
                  <c:v>39674</c:v>
                </c:pt>
                <c:pt idx="2414">
                  <c:v>39675</c:v>
                </c:pt>
                <c:pt idx="2415">
                  <c:v>39676</c:v>
                </c:pt>
                <c:pt idx="2416">
                  <c:v>39677</c:v>
                </c:pt>
                <c:pt idx="2417">
                  <c:v>39678</c:v>
                </c:pt>
                <c:pt idx="2418">
                  <c:v>39679</c:v>
                </c:pt>
                <c:pt idx="2419">
                  <c:v>39680</c:v>
                </c:pt>
                <c:pt idx="2420">
                  <c:v>39681</c:v>
                </c:pt>
                <c:pt idx="2421">
                  <c:v>39682</c:v>
                </c:pt>
                <c:pt idx="2422">
                  <c:v>39683</c:v>
                </c:pt>
                <c:pt idx="2423">
                  <c:v>39684</c:v>
                </c:pt>
                <c:pt idx="2424">
                  <c:v>39685</c:v>
                </c:pt>
                <c:pt idx="2425">
                  <c:v>39686</c:v>
                </c:pt>
                <c:pt idx="2426">
                  <c:v>39687</c:v>
                </c:pt>
                <c:pt idx="2427">
                  <c:v>39688</c:v>
                </c:pt>
                <c:pt idx="2428">
                  <c:v>39689</c:v>
                </c:pt>
                <c:pt idx="2429">
                  <c:v>39690</c:v>
                </c:pt>
                <c:pt idx="2430">
                  <c:v>39691</c:v>
                </c:pt>
                <c:pt idx="2431">
                  <c:v>39692</c:v>
                </c:pt>
                <c:pt idx="2432">
                  <c:v>39693</c:v>
                </c:pt>
                <c:pt idx="2433">
                  <c:v>39694</c:v>
                </c:pt>
                <c:pt idx="2434">
                  <c:v>39695</c:v>
                </c:pt>
                <c:pt idx="2435">
                  <c:v>39696</c:v>
                </c:pt>
                <c:pt idx="2436">
                  <c:v>39697</c:v>
                </c:pt>
                <c:pt idx="2437">
                  <c:v>39698</c:v>
                </c:pt>
                <c:pt idx="2438">
                  <c:v>39699</c:v>
                </c:pt>
                <c:pt idx="2439">
                  <c:v>39700</c:v>
                </c:pt>
                <c:pt idx="2440">
                  <c:v>39701</c:v>
                </c:pt>
                <c:pt idx="2441">
                  <c:v>39702</c:v>
                </c:pt>
                <c:pt idx="2442">
                  <c:v>39703</c:v>
                </c:pt>
                <c:pt idx="2443">
                  <c:v>39704</c:v>
                </c:pt>
                <c:pt idx="2444">
                  <c:v>39705</c:v>
                </c:pt>
                <c:pt idx="2445">
                  <c:v>39706</c:v>
                </c:pt>
                <c:pt idx="2446">
                  <c:v>39707</c:v>
                </c:pt>
                <c:pt idx="2447">
                  <c:v>39708</c:v>
                </c:pt>
                <c:pt idx="2448">
                  <c:v>39709</c:v>
                </c:pt>
                <c:pt idx="2449">
                  <c:v>39710</c:v>
                </c:pt>
                <c:pt idx="2450">
                  <c:v>39711</c:v>
                </c:pt>
                <c:pt idx="2451">
                  <c:v>39712</c:v>
                </c:pt>
                <c:pt idx="2452">
                  <c:v>39713</c:v>
                </c:pt>
                <c:pt idx="2453">
                  <c:v>39714</c:v>
                </c:pt>
                <c:pt idx="2454">
                  <c:v>39715</c:v>
                </c:pt>
                <c:pt idx="2455">
                  <c:v>39716</c:v>
                </c:pt>
                <c:pt idx="2456">
                  <c:v>39717</c:v>
                </c:pt>
                <c:pt idx="2457">
                  <c:v>39718</c:v>
                </c:pt>
                <c:pt idx="2458">
                  <c:v>39719</c:v>
                </c:pt>
                <c:pt idx="2459">
                  <c:v>39720</c:v>
                </c:pt>
                <c:pt idx="2460">
                  <c:v>39721</c:v>
                </c:pt>
                <c:pt idx="2461">
                  <c:v>39722</c:v>
                </c:pt>
                <c:pt idx="2462">
                  <c:v>39723</c:v>
                </c:pt>
                <c:pt idx="2463">
                  <c:v>39724</c:v>
                </c:pt>
                <c:pt idx="2464">
                  <c:v>39725</c:v>
                </c:pt>
                <c:pt idx="2465">
                  <c:v>39726</c:v>
                </c:pt>
                <c:pt idx="2466">
                  <c:v>39727</c:v>
                </c:pt>
                <c:pt idx="2467">
                  <c:v>39728</c:v>
                </c:pt>
                <c:pt idx="2468">
                  <c:v>39729</c:v>
                </c:pt>
                <c:pt idx="2469">
                  <c:v>39730</c:v>
                </c:pt>
                <c:pt idx="2470">
                  <c:v>39731</c:v>
                </c:pt>
                <c:pt idx="2471">
                  <c:v>39732</c:v>
                </c:pt>
                <c:pt idx="2472">
                  <c:v>39733</c:v>
                </c:pt>
                <c:pt idx="2473">
                  <c:v>39734</c:v>
                </c:pt>
                <c:pt idx="2474">
                  <c:v>39735</c:v>
                </c:pt>
                <c:pt idx="2475">
                  <c:v>39736</c:v>
                </c:pt>
                <c:pt idx="2476">
                  <c:v>39737</c:v>
                </c:pt>
                <c:pt idx="2477">
                  <c:v>39738</c:v>
                </c:pt>
                <c:pt idx="2478">
                  <c:v>39739</c:v>
                </c:pt>
                <c:pt idx="2479">
                  <c:v>39740</c:v>
                </c:pt>
                <c:pt idx="2480">
                  <c:v>39741</c:v>
                </c:pt>
                <c:pt idx="2481">
                  <c:v>39742</c:v>
                </c:pt>
                <c:pt idx="2482">
                  <c:v>39743</c:v>
                </c:pt>
                <c:pt idx="2483">
                  <c:v>39744</c:v>
                </c:pt>
                <c:pt idx="2484">
                  <c:v>39745</c:v>
                </c:pt>
                <c:pt idx="2485">
                  <c:v>39746</c:v>
                </c:pt>
                <c:pt idx="2486">
                  <c:v>39747</c:v>
                </c:pt>
                <c:pt idx="2487">
                  <c:v>39748</c:v>
                </c:pt>
                <c:pt idx="2488">
                  <c:v>39749</c:v>
                </c:pt>
                <c:pt idx="2489">
                  <c:v>39750</c:v>
                </c:pt>
                <c:pt idx="2490">
                  <c:v>39751</c:v>
                </c:pt>
                <c:pt idx="2491">
                  <c:v>39752</c:v>
                </c:pt>
                <c:pt idx="2492">
                  <c:v>39753</c:v>
                </c:pt>
                <c:pt idx="2493">
                  <c:v>39754</c:v>
                </c:pt>
                <c:pt idx="2494">
                  <c:v>39755</c:v>
                </c:pt>
                <c:pt idx="2495">
                  <c:v>39756</c:v>
                </c:pt>
                <c:pt idx="2496">
                  <c:v>39757</c:v>
                </c:pt>
                <c:pt idx="2497">
                  <c:v>39758</c:v>
                </c:pt>
                <c:pt idx="2498">
                  <c:v>39759</c:v>
                </c:pt>
                <c:pt idx="2499">
                  <c:v>39760</c:v>
                </c:pt>
                <c:pt idx="2500">
                  <c:v>39761</c:v>
                </c:pt>
                <c:pt idx="2501">
                  <c:v>39762</c:v>
                </c:pt>
                <c:pt idx="2502">
                  <c:v>39763</c:v>
                </c:pt>
                <c:pt idx="2503">
                  <c:v>39764</c:v>
                </c:pt>
                <c:pt idx="2504">
                  <c:v>39765</c:v>
                </c:pt>
                <c:pt idx="2505">
                  <c:v>39766</c:v>
                </c:pt>
                <c:pt idx="2506">
                  <c:v>39767</c:v>
                </c:pt>
                <c:pt idx="2507">
                  <c:v>39768</c:v>
                </c:pt>
                <c:pt idx="2508">
                  <c:v>39769</c:v>
                </c:pt>
                <c:pt idx="2509">
                  <c:v>39770</c:v>
                </c:pt>
                <c:pt idx="2510">
                  <c:v>39771</c:v>
                </c:pt>
                <c:pt idx="2511">
                  <c:v>39772</c:v>
                </c:pt>
                <c:pt idx="2512">
                  <c:v>39773</c:v>
                </c:pt>
                <c:pt idx="2513">
                  <c:v>39774</c:v>
                </c:pt>
                <c:pt idx="2514">
                  <c:v>39775</c:v>
                </c:pt>
                <c:pt idx="2515">
                  <c:v>39776</c:v>
                </c:pt>
                <c:pt idx="2516">
                  <c:v>39777</c:v>
                </c:pt>
                <c:pt idx="2517">
                  <c:v>39778</c:v>
                </c:pt>
                <c:pt idx="2518">
                  <c:v>39779</c:v>
                </c:pt>
                <c:pt idx="2519">
                  <c:v>39780</c:v>
                </c:pt>
                <c:pt idx="2520">
                  <c:v>39781</c:v>
                </c:pt>
                <c:pt idx="2521">
                  <c:v>39782</c:v>
                </c:pt>
                <c:pt idx="2522">
                  <c:v>39783</c:v>
                </c:pt>
                <c:pt idx="2523">
                  <c:v>39784</c:v>
                </c:pt>
                <c:pt idx="2524">
                  <c:v>39785</c:v>
                </c:pt>
                <c:pt idx="2525">
                  <c:v>39786</c:v>
                </c:pt>
                <c:pt idx="2526">
                  <c:v>39787</c:v>
                </c:pt>
                <c:pt idx="2527">
                  <c:v>39788</c:v>
                </c:pt>
                <c:pt idx="2528">
                  <c:v>39789</c:v>
                </c:pt>
                <c:pt idx="2529">
                  <c:v>39790</c:v>
                </c:pt>
                <c:pt idx="2530">
                  <c:v>39791</c:v>
                </c:pt>
                <c:pt idx="2531">
                  <c:v>39792</c:v>
                </c:pt>
                <c:pt idx="2532">
                  <c:v>39793</c:v>
                </c:pt>
                <c:pt idx="2533">
                  <c:v>39794</c:v>
                </c:pt>
                <c:pt idx="2534">
                  <c:v>39795</c:v>
                </c:pt>
                <c:pt idx="2535">
                  <c:v>39796</c:v>
                </c:pt>
                <c:pt idx="2536">
                  <c:v>39797</c:v>
                </c:pt>
                <c:pt idx="2537">
                  <c:v>39798</c:v>
                </c:pt>
                <c:pt idx="2538">
                  <c:v>39799</c:v>
                </c:pt>
                <c:pt idx="2539">
                  <c:v>39800</c:v>
                </c:pt>
                <c:pt idx="2540">
                  <c:v>39801</c:v>
                </c:pt>
                <c:pt idx="2541">
                  <c:v>39802</c:v>
                </c:pt>
                <c:pt idx="2542">
                  <c:v>39803</c:v>
                </c:pt>
                <c:pt idx="2543">
                  <c:v>39804</c:v>
                </c:pt>
                <c:pt idx="2544">
                  <c:v>39805</c:v>
                </c:pt>
                <c:pt idx="2545">
                  <c:v>39806</c:v>
                </c:pt>
                <c:pt idx="2546">
                  <c:v>39807</c:v>
                </c:pt>
                <c:pt idx="2547">
                  <c:v>39808</c:v>
                </c:pt>
                <c:pt idx="2548">
                  <c:v>39809</c:v>
                </c:pt>
                <c:pt idx="2549">
                  <c:v>39810</c:v>
                </c:pt>
                <c:pt idx="2550">
                  <c:v>39811</c:v>
                </c:pt>
                <c:pt idx="2551">
                  <c:v>39812</c:v>
                </c:pt>
                <c:pt idx="2552">
                  <c:v>39813</c:v>
                </c:pt>
                <c:pt idx="2553">
                  <c:v>39814</c:v>
                </c:pt>
                <c:pt idx="2554">
                  <c:v>39815</c:v>
                </c:pt>
                <c:pt idx="2555">
                  <c:v>39816</c:v>
                </c:pt>
                <c:pt idx="2556">
                  <c:v>39817</c:v>
                </c:pt>
                <c:pt idx="2557">
                  <c:v>39818</c:v>
                </c:pt>
                <c:pt idx="2558">
                  <c:v>39819</c:v>
                </c:pt>
                <c:pt idx="2559">
                  <c:v>39820</c:v>
                </c:pt>
                <c:pt idx="2560">
                  <c:v>39821</c:v>
                </c:pt>
                <c:pt idx="2561">
                  <c:v>39822</c:v>
                </c:pt>
                <c:pt idx="2562">
                  <c:v>39823</c:v>
                </c:pt>
                <c:pt idx="2563">
                  <c:v>39824</c:v>
                </c:pt>
                <c:pt idx="2564">
                  <c:v>39825</c:v>
                </c:pt>
                <c:pt idx="2565">
                  <c:v>39826</c:v>
                </c:pt>
                <c:pt idx="2566">
                  <c:v>39827</c:v>
                </c:pt>
                <c:pt idx="2567">
                  <c:v>39828</c:v>
                </c:pt>
                <c:pt idx="2568">
                  <c:v>39829</c:v>
                </c:pt>
                <c:pt idx="2569">
                  <c:v>39830</c:v>
                </c:pt>
                <c:pt idx="2570">
                  <c:v>39831</c:v>
                </c:pt>
                <c:pt idx="2571">
                  <c:v>39832</c:v>
                </c:pt>
                <c:pt idx="2572">
                  <c:v>39833</c:v>
                </c:pt>
                <c:pt idx="2573">
                  <c:v>39834</c:v>
                </c:pt>
                <c:pt idx="2574">
                  <c:v>39835</c:v>
                </c:pt>
                <c:pt idx="2575">
                  <c:v>39836</c:v>
                </c:pt>
                <c:pt idx="2576">
                  <c:v>39837</c:v>
                </c:pt>
                <c:pt idx="2577">
                  <c:v>39838</c:v>
                </c:pt>
                <c:pt idx="2578">
                  <c:v>39839</c:v>
                </c:pt>
                <c:pt idx="2579">
                  <c:v>39840</c:v>
                </c:pt>
                <c:pt idx="2580">
                  <c:v>39841</c:v>
                </c:pt>
                <c:pt idx="2581">
                  <c:v>39842</c:v>
                </c:pt>
                <c:pt idx="2582">
                  <c:v>39843</c:v>
                </c:pt>
                <c:pt idx="2583">
                  <c:v>39844</c:v>
                </c:pt>
                <c:pt idx="2584">
                  <c:v>39845</c:v>
                </c:pt>
                <c:pt idx="2585">
                  <c:v>39846</c:v>
                </c:pt>
                <c:pt idx="2586">
                  <c:v>39847</c:v>
                </c:pt>
                <c:pt idx="2587">
                  <c:v>39848</c:v>
                </c:pt>
                <c:pt idx="2588">
                  <c:v>39849</c:v>
                </c:pt>
                <c:pt idx="2589">
                  <c:v>39850</c:v>
                </c:pt>
                <c:pt idx="2590">
                  <c:v>39851</c:v>
                </c:pt>
                <c:pt idx="2591">
                  <c:v>39852</c:v>
                </c:pt>
                <c:pt idx="2592">
                  <c:v>39853</c:v>
                </c:pt>
                <c:pt idx="2593">
                  <c:v>39854</c:v>
                </c:pt>
                <c:pt idx="2594">
                  <c:v>39855</c:v>
                </c:pt>
                <c:pt idx="2595">
                  <c:v>39856</c:v>
                </c:pt>
                <c:pt idx="2596">
                  <c:v>39857</c:v>
                </c:pt>
                <c:pt idx="2597">
                  <c:v>39858</c:v>
                </c:pt>
                <c:pt idx="2598">
                  <c:v>39859</c:v>
                </c:pt>
                <c:pt idx="2599">
                  <c:v>39860</c:v>
                </c:pt>
                <c:pt idx="2600">
                  <c:v>39861</c:v>
                </c:pt>
                <c:pt idx="2601">
                  <c:v>39862</c:v>
                </c:pt>
                <c:pt idx="2602">
                  <c:v>39863</c:v>
                </c:pt>
                <c:pt idx="2603">
                  <c:v>39864</c:v>
                </c:pt>
                <c:pt idx="2604">
                  <c:v>39865</c:v>
                </c:pt>
                <c:pt idx="2605">
                  <c:v>39866</c:v>
                </c:pt>
                <c:pt idx="2606">
                  <c:v>39867</c:v>
                </c:pt>
                <c:pt idx="2607">
                  <c:v>39868</c:v>
                </c:pt>
                <c:pt idx="2608">
                  <c:v>39869</c:v>
                </c:pt>
                <c:pt idx="2609">
                  <c:v>39870</c:v>
                </c:pt>
                <c:pt idx="2610">
                  <c:v>39871</c:v>
                </c:pt>
                <c:pt idx="2611">
                  <c:v>39872</c:v>
                </c:pt>
                <c:pt idx="2612">
                  <c:v>39873</c:v>
                </c:pt>
                <c:pt idx="2613">
                  <c:v>39874</c:v>
                </c:pt>
                <c:pt idx="2614">
                  <c:v>39875</c:v>
                </c:pt>
                <c:pt idx="2615">
                  <c:v>39876</c:v>
                </c:pt>
                <c:pt idx="2616">
                  <c:v>39877</c:v>
                </c:pt>
                <c:pt idx="2617">
                  <c:v>39878</c:v>
                </c:pt>
                <c:pt idx="2618">
                  <c:v>39879</c:v>
                </c:pt>
                <c:pt idx="2619">
                  <c:v>39880</c:v>
                </c:pt>
                <c:pt idx="2620">
                  <c:v>39881</c:v>
                </c:pt>
                <c:pt idx="2621">
                  <c:v>39882</c:v>
                </c:pt>
                <c:pt idx="2622">
                  <c:v>39883</c:v>
                </c:pt>
                <c:pt idx="2623">
                  <c:v>39884</c:v>
                </c:pt>
                <c:pt idx="2624">
                  <c:v>39885</c:v>
                </c:pt>
                <c:pt idx="2625">
                  <c:v>39886</c:v>
                </c:pt>
                <c:pt idx="2626">
                  <c:v>39887</c:v>
                </c:pt>
                <c:pt idx="2627">
                  <c:v>39888</c:v>
                </c:pt>
                <c:pt idx="2628">
                  <c:v>39889</c:v>
                </c:pt>
                <c:pt idx="2629">
                  <c:v>39890</c:v>
                </c:pt>
                <c:pt idx="2630">
                  <c:v>39891</c:v>
                </c:pt>
                <c:pt idx="2631">
                  <c:v>39892</c:v>
                </c:pt>
                <c:pt idx="2632">
                  <c:v>39893</c:v>
                </c:pt>
                <c:pt idx="2633">
                  <c:v>39894</c:v>
                </c:pt>
                <c:pt idx="2634">
                  <c:v>39895</c:v>
                </c:pt>
                <c:pt idx="2635">
                  <c:v>39896</c:v>
                </c:pt>
                <c:pt idx="2636">
                  <c:v>39897</c:v>
                </c:pt>
                <c:pt idx="2637">
                  <c:v>39898</c:v>
                </c:pt>
                <c:pt idx="2638">
                  <c:v>39899</c:v>
                </c:pt>
                <c:pt idx="2639">
                  <c:v>39900</c:v>
                </c:pt>
                <c:pt idx="2640">
                  <c:v>39901</c:v>
                </c:pt>
                <c:pt idx="2641">
                  <c:v>39902</c:v>
                </c:pt>
                <c:pt idx="2642">
                  <c:v>39903</c:v>
                </c:pt>
                <c:pt idx="2643">
                  <c:v>39904</c:v>
                </c:pt>
                <c:pt idx="2644">
                  <c:v>39905</c:v>
                </c:pt>
                <c:pt idx="2645">
                  <c:v>39906</c:v>
                </c:pt>
                <c:pt idx="2646">
                  <c:v>39907</c:v>
                </c:pt>
                <c:pt idx="2647">
                  <c:v>39908</c:v>
                </c:pt>
                <c:pt idx="2648">
                  <c:v>39909</c:v>
                </c:pt>
                <c:pt idx="2649">
                  <c:v>39910</c:v>
                </c:pt>
                <c:pt idx="2650">
                  <c:v>39911</c:v>
                </c:pt>
                <c:pt idx="2651">
                  <c:v>39912</c:v>
                </c:pt>
                <c:pt idx="2652">
                  <c:v>39913</c:v>
                </c:pt>
                <c:pt idx="2653">
                  <c:v>39914</c:v>
                </c:pt>
                <c:pt idx="2654">
                  <c:v>39915</c:v>
                </c:pt>
                <c:pt idx="2655">
                  <c:v>39916</c:v>
                </c:pt>
                <c:pt idx="2656">
                  <c:v>39917</c:v>
                </c:pt>
                <c:pt idx="2657">
                  <c:v>39918</c:v>
                </c:pt>
                <c:pt idx="2658">
                  <c:v>39919</c:v>
                </c:pt>
                <c:pt idx="2659">
                  <c:v>39920</c:v>
                </c:pt>
                <c:pt idx="2660">
                  <c:v>39921</c:v>
                </c:pt>
                <c:pt idx="2661">
                  <c:v>39922</c:v>
                </c:pt>
                <c:pt idx="2662">
                  <c:v>39923</c:v>
                </c:pt>
                <c:pt idx="2663">
                  <c:v>39924</c:v>
                </c:pt>
                <c:pt idx="2664">
                  <c:v>39925</c:v>
                </c:pt>
                <c:pt idx="2665">
                  <c:v>39926</c:v>
                </c:pt>
                <c:pt idx="2666">
                  <c:v>39927</c:v>
                </c:pt>
                <c:pt idx="2667">
                  <c:v>39928</c:v>
                </c:pt>
                <c:pt idx="2668">
                  <c:v>39929</c:v>
                </c:pt>
                <c:pt idx="2669">
                  <c:v>39930</c:v>
                </c:pt>
                <c:pt idx="2670">
                  <c:v>39931</c:v>
                </c:pt>
                <c:pt idx="2671">
                  <c:v>39932</c:v>
                </c:pt>
                <c:pt idx="2672">
                  <c:v>39933</c:v>
                </c:pt>
                <c:pt idx="2673">
                  <c:v>39934</c:v>
                </c:pt>
                <c:pt idx="2674">
                  <c:v>39935</c:v>
                </c:pt>
                <c:pt idx="2675">
                  <c:v>39936</c:v>
                </c:pt>
                <c:pt idx="2676">
                  <c:v>39937</c:v>
                </c:pt>
                <c:pt idx="2677">
                  <c:v>39938</c:v>
                </c:pt>
                <c:pt idx="2678">
                  <c:v>39939</c:v>
                </c:pt>
                <c:pt idx="2679">
                  <c:v>39940</c:v>
                </c:pt>
                <c:pt idx="2680">
                  <c:v>39941</c:v>
                </c:pt>
                <c:pt idx="2681">
                  <c:v>39942</c:v>
                </c:pt>
                <c:pt idx="2682">
                  <c:v>39943</c:v>
                </c:pt>
                <c:pt idx="2683">
                  <c:v>39944</c:v>
                </c:pt>
                <c:pt idx="2684">
                  <c:v>39945</c:v>
                </c:pt>
                <c:pt idx="2685">
                  <c:v>39946</c:v>
                </c:pt>
                <c:pt idx="2686">
                  <c:v>39947</c:v>
                </c:pt>
                <c:pt idx="2687">
                  <c:v>39948</c:v>
                </c:pt>
                <c:pt idx="2688">
                  <c:v>39949</c:v>
                </c:pt>
                <c:pt idx="2689">
                  <c:v>39950</c:v>
                </c:pt>
                <c:pt idx="2690">
                  <c:v>39951</c:v>
                </c:pt>
                <c:pt idx="2691">
                  <c:v>39952</c:v>
                </c:pt>
                <c:pt idx="2692">
                  <c:v>39953</c:v>
                </c:pt>
                <c:pt idx="2693">
                  <c:v>39954</c:v>
                </c:pt>
                <c:pt idx="2694">
                  <c:v>39955</c:v>
                </c:pt>
                <c:pt idx="2695">
                  <c:v>39956</c:v>
                </c:pt>
                <c:pt idx="2696">
                  <c:v>39957</c:v>
                </c:pt>
                <c:pt idx="2697">
                  <c:v>39958</c:v>
                </c:pt>
                <c:pt idx="2698">
                  <c:v>39959</c:v>
                </c:pt>
                <c:pt idx="2699">
                  <c:v>39960</c:v>
                </c:pt>
                <c:pt idx="2700">
                  <c:v>39961</c:v>
                </c:pt>
                <c:pt idx="2701">
                  <c:v>39962</c:v>
                </c:pt>
                <c:pt idx="2702">
                  <c:v>39963</c:v>
                </c:pt>
                <c:pt idx="2703">
                  <c:v>39964</c:v>
                </c:pt>
                <c:pt idx="2704">
                  <c:v>39965</c:v>
                </c:pt>
                <c:pt idx="2705">
                  <c:v>39966</c:v>
                </c:pt>
                <c:pt idx="2706">
                  <c:v>39967</c:v>
                </c:pt>
                <c:pt idx="2707">
                  <c:v>39968</c:v>
                </c:pt>
                <c:pt idx="2708">
                  <c:v>39969</c:v>
                </c:pt>
                <c:pt idx="2709">
                  <c:v>39970</c:v>
                </c:pt>
                <c:pt idx="2710">
                  <c:v>39971</c:v>
                </c:pt>
                <c:pt idx="2711">
                  <c:v>39972</c:v>
                </c:pt>
                <c:pt idx="2712">
                  <c:v>39973</c:v>
                </c:pt>
                <c:pt idx="2713">
                  <c:v>39974</c:v>
                </c:pt>
                <c:pt idx="2714">
                  <c:v>39975</c:v>
                </c:pt>
                <c:pt idx="2715">
                  <c:v>39976</c:v>
                </c:pt>
                <c:pt idx="2716">
                  <c:v>39977</c:v>
                </c:pt>
                <c:pt idx="2717">
                  <c:v>39978</c:v>
                </c:pt>
                <c:pt idx="2718">
                  <c:v>39979</c:v>
                </c:pt>
                <c:pt idx="2719">
                  <c:v>39980</c:v>
                </c:pt>
                <c:pt idx="2720">
                  <c:v>39981</c:v>
                </c:pt>
                <c:pt idx="2721">
                  <c:v>39982</c:v>
                </c:pt>
                <c:pt idx="2722">
                  <c:v>39983</c:v>
                </c:pt>
                <c:pt idx="2723">
                  <c:v>39984</c:v>
                </c:pt>
                <c:pt idx="2724">
                  <c:v>39985</c:v>
                </c:pt>
                <c:pt idx="2725">
                  <c:v>39986</c:v>
                </c:pt>
                <c:pt idx="2726">
                  <c:v>39987</c:v>
                </c:pt>
                <c:pt idx="2727">
                  <c:v>39988</c:v>
                </c:pt>
                <c:pt idx="2728">
                  <c:v>39989</c:v>
                </c:pt>
                <c:pt idx="2729">
                  <c:v>39990</c:v>
                </c:pt>
                <c:pt idx="2730">
                  <c:v>39991</c:v>
                </c:pt>
                <c:pt idx="2731">
                  <c:v>39992</c:v>
                </c:pt>
                <c:pt idx="2732">
                  <c:v>39993</c:v>
                </c:pt>
                <c:pt idx="2733">
                  <c:v>39994</c:v>
                </c:pt>
                <c:pt idx="2734">
                  <c:v>39995</c:v>
                </c:pt>
                <c:pt idx="2735">
                  <c:v>39996</c:v>
                </c:pt>
                <c:pt idx="2736">
                  <c:v>39997</c:v>
                </c:pt>
                <c:pt idx="2737">
                  <c:v>39998</c:v>
                </c:pt>
                <c:pt idx="2738">
                  <c:v>39999</c:v>
                </c:pt>
                <c:pt idx="2739">
                  <c:v>40000</c:v>
                </c:pt>
                <c:pt idx="2740">
                  <c:v>40001</c:v>
                </c:pt>
                <c:pt idx="2741">
                  <c:v>40002</c:v>
                </c:pt>
                <c:pt idx="2742">
                  <c:v>40003</c:v>
                </c:pt>
                <c:pt idx="2743">
                  <c:v>40004</c:v>
                </c:pt>
                <c:pt idx="2744">
                  <c:v>40005</c:v>
                </c:pt>
                <c:pt idx="2745">
                  <c:v>40006</c:v>
                </c:pt>
                <c:pt idx="2746">
                  <c:v>40007</c:v>
                </c:pt>
                <c:pt idx="2747">
                  <c:v>40008</c:v>
                </c:pt>
                <c:pt idx="2748">
                  <c:v>40009</c:v>
                </c:pt>
                <c:pt idx="2749">
                  <c:v>40010</c:v>
                </c:pt>
                <c:pt idx="2750">
                  <c:v>40011</c:v>
                </c:pt>
                <c:pt idx="2751">
                  <c:v>40012</c:v>
                </c:pt>
                <c:pt idx="2752">
                  <c:v>40013</c:v>
                </c:pt>
                <c:pt idx="2753">
                  <c:v>40014</c:v>
                </c:pt>
                <c:pt idx="2754">
                  <c:v>40015</c:v>
                </c:pt>
                <c:pt idx="2755">
                  <c:v>40016</c:v>
                </c:pt>
                <c:pt idx="2756">
                  <c:v>40017</c:v>
                </c:pt>
                <c:pt idx="2757">
                  <c:v>40018</c:v>
                </c:pt>
                <c:pt idx="2758">
                  <c:v>40019</c:v>
                </c:pt>
                <c:pt idx="2759">
                  <c:v>40020</c:v>
                </c:pt>
                <c:pt idx="2760">
                  <c:v>40021</c:v>
                </c:pt>
                <c:pt idx="2761">
                  <c:v>40022</c:v>
                </c:pt>
                <c:pt idx="2762">
                  <c:v>40023</c:v>
                </c:pt>
                <c:pt idx="2763">
                  <c:v>40024</c:v>
                </c:pt>
                <c:pt idx="2764">
                  <c:v>40025</c:v>
                </c:pt>
                <c:pt idx="2765">
                  <c:v>40026</c:v>
                </c:pt>
                <c:pt idx="2766">
                  <c:v>40027</c:v>
                </c:pt>
                <c:pt idx="2767">
                  <c:v>40028</c:v>
                </c:pt>
                <c:pt idx="2768">
                  <c:v>40029</c:v>
                </c:pt>
                <c:pt idx="2769">
                  <c:v>40030</c:v>
                </c:pt>
                <c:pt idx="2770">
                  <c:v>40031</c:v>
                </c:pt>
                <c:pt idx="2771">
                  <c:v>40032</c:v>
                </c:pt>
                <c:pt idx="2772">
                  <c:v>40033</c:v>
                </c:pt>
                <c:pt idx="2773">
                  <c:v>40034</c:v>
                </c:pt>
                <c:pt idx="2774">
                  <c:v>40035</c:v>
                </c:pt>
                <c:pt idx="2775">
                  <c:v>40036</c:v>
                </c:pt>
                <c:pt idx="2776">
                  <c:v>40037</c:v>
                </c:pt>
                <c:pt idx="2777">
                  <c:v>40038</c:v>
                </c:pt>
                <c:pt idx="2778">
                  <c:v>40039</c:v>
                </c:pt>
                <c:pt idx="2779">
                  <c:v>40040</c:v>
                </c:pt>
                <c:pt idx="2780">
                  <c:v>40041</c:v>
                </c:pt>
                <c:pt idx="2781">
                  <c:v>40042</c:v>
                </c:pt>
                <c:pt idx="2782">
                  <c:v>40043</c:v>
                </c:pt>
                <c:pt idx="2783">
                  <c:v>40044</c:v>
                </c:pt>
                <c:pt idx="2784">
                  <c:v>40045</c:v>
                </c:pt>
                <c:pt idx="2785">
                  <c:v>40046</c:v>
                </c:pt>
                <c:pt idx="2786">
                  <c:v>40047</c:v>
                </c:pt>
                <c:pt idx="2787">
                  <c:v>40048</c:v>
                </c:pt>
                <c:pt idx="2788">
                  <c:v>40049</c:v>
                </c:pt>
                <c:pt idx="2789">
                  <c:v>40050</c:v>
                </c:pt>
                <c:pt idx="2790">
                  <c:v>40051</c:v>
                </c:pt>
                <c:pt idx="2791">
                  <c:v>40052</c:v>
                </c:pt>
                <c:pt idx="2792">
                  <c:v>40053</c:v>
                </c:pt>
                <c:pt idx="2793">
                  <c:v>40054</c:v>
                </c:pt>
                <c:pt idx="2794">
                  <c:v>40055</c:v>
                </c:pt>
                <c:pt idx="2795">
                  <c:v>40056</c:v>
                </c:pt>
                <c:pt idx="2796">
                  <c:v>40057</c:v>
                </c:pt>
                <c:pt idx="2797">
                  <c:v>40058</c:v>
                </c:pt>
                <c:pt idx="2798">
                  <c:v>40059</c:v>
                </c:pt>
                <c:pt idx="2799">
                  <c:v>40060</c:v>
                </c:pt>
                <c:pt idx="2800">
                  <c:v>40061</c:v>
                </c:pt>
                <c:pt idx="2801">
                  <c:v>40062</c:v>
                </c:pt>
                <c:pt idx="2802">
                  <c:v>40063</c:v>
                </c:pt>
                <c:pt idx="2803">
                  <c:v>40064</c:v>
                </c:pt>
                <c:pt idx="2804">
                  <c:v>40065</c:v>
                </c:pt>
                <c:pt idx="2805">
                  <c:v>40066</c:v>
                </c:pt>
                <c:pt idx="2806">
                  <c:v>40067</c:v>
                </c:pt>
                <c:pt idx="2807">
                  <c:v>40068</c:v>
                </c:pt>
                <c:pt idx="2808">
                  <c:v>40069</c:v>
                </c:pt>
                <c:pt idx="2809">
                  <c:v>40070</c:v>
                </c:pt>
                <c:pt idx="2810">
                  <c:v>40071</c:v>
                </c:pt>
                <c:pt idx="2811">
                  <c:v>40072</c:v>
                </c:pt>
                <c:pt idx="2812">
                  <c:v>40073</c:v>
                </c:pt>
                <c:pt idx="2813">
                  <c:v>40074</c:v>
                </c:pt>
                <c:pt idx="2814">
                  <c:v>40075</c:v>
                </c:pt>
                <c:pt idx="2815">
                  <c:v>40076</c:v>
                </c:pt>
                <c:pt idx="2816">
                  <c:v>40077</c:v>
                </c:pt>
                <c:pt idx="2817">
                  <c:v>40078</c:v>
                </c:pt>
                <c:pt idx="2818">
                  <c:v>40079</c:v>
                </c:pt>
                <c:pt idx="2819">
                  <c:v>40080</c:v>
                </c:pt>
                <c:pt idx="2820">
                  <c:v>40081</c:v>
                </c:pt>
                <c:pt idx="2821">
                  <c:v>40082</c:v>
                </c:pt>
                <c:pt idx="2822">
                  <c:v>40083</c:v>
                </c:pt>
                <c:pt idx="2823">
                  <c:v>40084</c:v>
                </c:pt>
                <c:pt idx="2824">
                  <c:v>40085</c:v>
                </c:pt>
                <c:pt idx="2825">
                  <c:v>40086</c:v>
                </c:pt>
                <c:pt idx="2826">
                  <c:v>40087</c:v>
                </c:pt>
                <c:pt idx="2827">
                  <c:v>40088</c:v>
                </c:pt>
                <c:pt idx="2828">
                  <c:v>40089</c:v>
                </c:pt>
                <c:pt idx="2829">
                  <c:v>40090</c:v>
                </c:pt>
                <c:pt idx="2830">
                  <c:v>40091</c:v>
                </c:pt>
                <c:pt idx="2831">
                  <c:v>40092</c:v>
                </c:pt>
                <c:pt idx="2832">
                  <c:v>40093</c:v>
                </c:pt>
                <c:pt idx="2833">
                  <c:v>40094</c:v>
                </c:pt>
                <c:pt idx="2834">
                  <c:v>40095</c:v>
                </c:pt>
                <c:pt idx="2835">
                  <c:v>40096</c:v>
                </c:pt>
                <c:pt idx="2836">
                  <c:v>40097</c:v>
                </c:pt>
                <c:pt idx="2837">
                  <c:v>40098</c:v>
                </c:pt>
                <c:pt idx="2838">
                  <c:v>40099</c:v>
                </c:pt>
                <c:pt idx="2839">
                  <c:v>40100</c:v>
                </c:pt>
                <c:pt idx="2840">
                  <c:v>40101</c:v>
                </c:pt>
                <c:pt idx="2841">
                  <c:v>40102</c:v>
                </c:pt>
                <c:pt idx="2842">
                  <c:v>40103</c:v>
                </c:pt>
                <c:pt idx="2843">
                  <c:v>40104</c:v>
                </c:pt>
                <c:pt idx="2844">
                  <c:v>40105</c:v>
                </c:pt>
                <c:pt idx="2845">
                  <c:v>40106</c:v>
                </c:pt>
                <c:pt idx="2846">
                  <c:v>40107</c:v>
                </c:pt>
                <c:pt idx="2847">
                  <c:v>40108</c:v>
                </c:pt>
                <c:pt idx="2848">
                  <c:v>40109</c:v>
                </c:pt>
                <c:pt idx="2849">
                  <c:v>40110</c:v>
                </c:pt>
                <c:pt idx="2850">
                  <c:v>40111</c:v>
                </c:pt>
                <c:pt idx="2851">
                  <c:v>40112</c:v>
                </c:pt>
                <c:pt idx="2852">
                  <c:v>40113</c:v>
                </c:pt>
                <c:pt idx="2853">
                  <c:v>40114</c:v>
                </c:pt>
                <c:pt idx="2854">
                  <c:v>40115</c:v>
                </c:pt>
                <c:pt idx="2855">
                  <c:v>40116</c:v>
                </c:pt>
                <c:pt idx="2856">
                  <c:v>40117</c:v>
                </c:pt>
                <c:pt idx="2857">
                  <c:v>40118</c:v>
                </c:pt>
                <c:pt idx="2858">
                  <c:v>40119</c:v>
                </c:pt>
                <c:pt idx="2859">
                  <c:v>40120</c:v>
                </c:pt>
                <c:pt idx="2860">
                  <c:v>40121</c:v>
                </c:pt>
                <c:pt idx="2861">
                  <c:v>40122</c:v>
                </c:pt>
                <c:pt idx="2862">
                  <c:v>40123</c:v>
                </c:pt>
                <c:pt idx="2863">
                  <c:v>40124</c:v>
                </c:pt>
                <c:pt idx="2864">
                  <c:v>40125</c:v>
                </c:pt>
                <c:pt idx="2865">
                  <c:v>40126</c:v>
                </c:pt>
                <c:pt idx="2866">
                  <c:v>40127</c:v>
                </c:pt>
                <c:pt idx="2867">
                  <c:v>40128</c:v>
                </c:pt>
                <c:pt idx="2868">
                  <c:v>40129</c:v>
                </c:pt>
                <c:pt idx="2869">
                  <c:v>40130</c:v>
                </c:pt>
                <c:pt idx="2870">
                  <c:v>40131</c:v>
                </c:pt>
                <c:pt idx="2871">
                  <c:v>40132</c:v>
                </c:pt>
                <c:pt idx="2872">
                  <c:v>40133</c:v>
                </c:pt>
                <c:pt idx="2873">
                  <c:v>40134</c:v>
                </c:pt>
                <c:pt idx="2874">
                  <c:v>40135</c:v>
                </c:pt>
                <c:pt idx="2875">
                  <c:v>40136</c:v>
                </c:pt>
                <c:pt idx="2876">
                  <c:v>40137</c:v>
                </c:pt>
                <c:pt idx="2877">
                  <c:v>40138</c:v>
                </c:pt>
                <c:pt idx="2878">
                  <c:v>40139</c:v>
                </c:pt>
                <c:pt idx="2879">
                  <c:v>40140</c:v>
                </c:pt>
                <c:pt idx="2880">
                  <c:v>40141</c:v>
                </c:pt>
                <c:pt idx="2881">
                  <c:v>40142</c:v>
                </c:pt>
                <c:pt idx="2882">
                  <c:v>40143</c:v>
                </c:pt>
                <c:pt idx="2883">
                  <c:v>40144</c:v>
                </c:pt>
                <c:pt idx="2884">
                  <c:v>40145</c:v>
                </c:pt>
                <c:pt idx="2885">
                  <c:v>40146</c:v>
                </c:pt>
                <c:pt idx="2886">
                  <c:v>40147</c:v>
                </c:pt>
                <c:pt idx="2887">
                  <c:v>40148</c:v>
                </c:pt>
                <c:pt idx="2888">
                  <c:v>40149</c:v>
                </c:pt>
                <c:pt idx="2889">
                  <c:v>40150</c:v>
                </c:pt>
                <c:pt idx="2890">
                  <c:v>40151</c:v>
                </c:pt>
                <c:pt idx="2891">
                  <c:v>40152</c:v>
                </c:pt>
                <c:pt idx="2892">
                  <c:v>40153</c:v>
                </c:pt>
                <c:pt idx="2893">
                  <c:v>40154</c:v>
                </c:pt>
                <c:pt idx="2894">
                  <c:v>40155</c:v>
                </c:pt>
                <c:pt idx="2895">
                  <c:v>40156</c:v>
                </c:pt>
                <c:pt idx="2896">
                  <c:v>40157</c:v>
                </c:pt>
                <c:pt idx="2897">
                  <c:v>40158</c:v>
                </c:pt>
                <c:pt idx="2898">
                  <c:v>40159</c:v>
                </c:pt>
                <c:pt idx="2899">
                  <c:v>40160</c:v>
                </c:pt>
                <c:pt idx="2900">
                  <c:v>40161</c:v>
                </c:pt>
                <c:pt idx="2901">
                  <c:v>40162</c:v>
                </c:pt>
                <c:pt idx="2902">
                  <c:v>40163</c:v>
                </c:pt>
                <c:pt idx="2903">
                  <c:v>40164</c:v>
                </c:pt>
                <c:pt idx="2904">
                  <c:v>40165</c:v>
                </c:pt>
                <c:pt idx="2905">
                  <c:v>40166</c:v>
                </c:pt>
                <c:pt idx="2906">
                  <c:v>40167</c:v>
                </c:pt>
                <c:pt idx="2907">
                  <c:v>40168</c:v>
                </c:pt>
                <c:pt idx="2908">
                  <c:v>40169</c:v>
                </c:pt>
                <c:pt idx="2909">
                  <c:v>40170</c:v>
                </c:pt>
                <c:pt idx="2910">
                  <c:v>40171</c:v>
                </c:pt>
                <c:pt idx="2911">
                  <c:v>40172</c:v>
                </c:pt>
                <c:pt idx="2912">
                  <c:v>40173</c:v>
                </c:pt>
                <c:pt idx="2913">
                  <c:v>40174</c:v>
                </c:pt>
                <c:pt idx="2914">
                  <c:v>40175</c:v>
                </c:pt>
                <c:pt idx="2915">
                  <c:v>40176</c:v>
                </c:pt>
                <c:pt idx="2916">
                  <c:v>40177</c:v>
                </c:pt>
                <c:pt idx="2917">
                  <c:v>40178</c:v>
                </c:pt>
                <c:pt idx="2918">
                  <c:v>40179</c:v>
                </c:pt>
                <c:pt idx="2919">
                  <c:v>40180</c:v>
                </c:pt>
                <c:pt idx="2920">
                  <c:v>40181</c:v>
                </c:pt>
                <c:pt idx="2921">
                  <c:v>40182</c:v>
                </c:pt>
                <c:pt idx="2922">
                  <c:v>40183</c:v>
                </c:pt>
                <c:pt idx="2923">
                  <c:v>40184</c:v>
                </c:pt>
                <c:pt idx="2924">
                  <c:v>40185</c:v>
                </c:pt>
                <c:pt idx="2925">
                  <c:v>40186</c:v>
                </c:pt>
                <c:pt idx="2926">
                  <c:v>40187</c:v>
                </c:pt>
                <c:pt idx="2927">
                  <c:v>40188</c:v>
                </c:pt>
                <c:pt idx="2928">
                  <c:v>40189</c:v>
                </c:pt>
                <c:pt idx="2929">
                  <c:v>40190</c:v>
                </c:pt>
                <c:pt idx="2930">
                  <c:v>40191</c:v>
                </c:pt>
                <c:pt idx="2931">
                  <c:v>40192</c:v>
                </c:pt>
                <c:pt idx="2932">
                  <c:v>40193</c:v>
                </c:pt>
                <c:pt idx="2933">
                  <c:v>40194</c:v>
                </c:pt>
                <c:pt idx="2934">
                  <c:v>40195</c:v>
                </c:pt>
                <c:pt idx="2935">
                  <c:v>40196</c:v>
                </c:pt>
                <c:pt idx="2936">
                  <c:v>40197</c:v>
                </c:pt>
                <c:pt idx="2937">
                  <c:v>40198</c:v>
                </c:pt>
                <c:pt idx="2938">
                  <c:v>40199</c:v>
                </c:pt>
                <c:pt idx="2939">
                  <c:v>40200</c:v>
                </c:pt>
                <c:pt idx="2940">
                  <c:v>40201</c:v>
                </c:pt>
                <c:pt idx="2941">
                  <c:v>40202</c:v>
                </c:pt>
                <c:pt idx="2942">
                  <c:v>40203</c:v>
                </c:pt>
                <c:pt idx="2943">
                  <c:v>40204</c:v>
                </c:pt>
                <c:pt idx="2944">
                  <c:v>40205</c:v>
                </c:pt>
                <c:pt idx="2945">
                  <c:v>40206</c:v>
                </c:pt>
                <c:pt idx="2946">
                  <c:v>40207</c:v>
                </c:pt>
                <c:pt idx="2947">
                  <c:v>40208</c:v>
                </c:pt>
                <c:pt idx="2948">
                  <c:v>40209</c:v>
                </c:pt>
                <c:pt idx="2949">
                  <c:v>40210</c:v>
                </c:pt>
                <c:pt idx="2950">
                  <c:v>40211</c:v>
                </c:pt>
                <c:pt idx="2951">
                  <c:v>40212</c:v>
                </c:pt>
                <c:pt idx="2952">
                  <c:v>40213</c:v>
                </c:pt>
                <c:pt idx="2953">
                  <c:v>40214</c:v>
                </c:pt>
                <c:pt idx="2954">
                  <c:v>40215</c:v>
                </c:pt>
                <c:pt idx="2955">
                  <c:v>40216</c:v>
                </c:pt>
                <c:pt idx="2956">
                  <c:v>40217</c:v>
                </c:pt>
                <c:pt idx="2957">
                  <c:v>40218</c:v>
                </c:pt>
                <c:pt idx="2958">
                  <c:v>40219</c:v>
                </c:pt>
                <c:pt idx="2959">
                  <c:v>40220</c:v>
                </c:pt>
                <c:pt idx="2960">
                  <c:v>40221</c:v>
                </c:pt>
                <c:pt idx="2961">
                  <c:v>40222</c:v>
                </c:pt>
                <c:pt idx="2962">
                  <c:v>40223</c:v>
                </c:pt>
                <c:pt idx="2963">
                  <c:v>40224</c:v>
                </c:pt>
                <c:pt idx="2964">
                  <c:v>40225</c:v>
                </c:pt>
                <c:pt idx="2965">
                  <c:v>40226</c:v>
                </c:pt>
                <c:pt idx="2966">
                  <c:v>40227</c:v>
                </c:pt>
                <c:pt idx="2967">
                  <c:v>40228</c:v>
                </c:pt>
                <c:pt idx="2968">
                  <c:v>40229</c:v>
                </c:pt>
                <c:pt idx="2969">
                  <c:v>40230</c:v>
                </c:pt>
                <c:pt idx="2970">
                  <c:v>40231</c:v>
                </c:pt>
                <c:pt idx="2971">
                  <c:v>40232</c:v>
                </c:pt>
                <c:pt idx="2972">
                  <c:v>40233</c:v>
                </c:pt>
                <c:pt idx="2973">
                  <c:v>40234</c:v>
                </c:pt>
                <c:pt idx="2974">
                  <c:v>40235</c:v>
                </c:pt>
                <c:pt idx="2975">
                  <c:v>40236</c:v>
                </c:pt>
                <c:pt idx="2976">
                  <c:v>40237</c:v>
                </c:pt>
                <c:pt idx="2977">
                  <c:v>40238</c:v>
                </c:pt>
                <c:pt idx="2978">
                  <c:v>40239</c:v>
                </c:pt>
                <c:pt idx="2979">
                  <c:v>40240</c:v>
                </c:pt>
                <c:pt idx="2980">
                  <c:v>40241</c:v>
                </c:pt>
                <c:pt idx="2981">
                  <c:v>40242</c:v>
                </c:pt>
                <c:pt idx="2982">
                  <c:v>40243</c:v>
                </c:pt>
                <c:pt idx="2983">
                  <c:v>40244</c:v>
                </c:pt>
                <c:pt idx="2984">
                  <c:v>40245</c:v>
                </c:pt>
                <c:pt idx="2985">
                  <c:v>40246</c:v>
                </c:pt>
                <c:pt idx="2986">
                  <c:v>40247</c:v>
                </c:pt>
                <c:pt idx="2987">
                  <c:v>40248</c:v>
                </c:pt>
                <c:pt idx="2988">
                  <c:v>40249</c:v>
                </c:pt>
                <c:pt idx="2989">
                  <c:v>40250</c:v>
                </c:pt>
                <c:pt idx="2990">
                  <c:v>40251</c:v>
                </c:pt>
                <c:pt idx="2991">
                  <c:v>40252</c:v>
                </c:pt>
                <c:pt idx="2992">
                  <c:v>40253</c:v>
                </c:pt>
                <c:pt idx="2993">
                  <c:v>40254</c:v>
                </c:pt>
                <c:pt idx="2994">
                  <c:v>40255</c:v>
                </c:pt>
                <c:pt idx="2995">
                  <c:v>40256</c:v>
                </c:pt>
                <c:pt idx="2996">
                  <c:v>40257</c:v>
                </c:pt>
                <c:pt idx="2997">
                  <c:v>40258</c:v>
                </c:pt>
                <c:pt idx="2998">
                  <c:v>40259</c:v>
                </c:pt>
                <c:pt idx="2999">
                  <c:v>40260</c:v>
                </c:pt>
                <c:pt idx="3000">
                  <c:v>40261</c:v>
                </c:pt>
                <c:pt idx="3001">
                  <c:v>40262</c:v>
                </c:pt>
                <c:pt idx="3002">
                  <c:v>40263</c:v>
                </c:pt>
                <c:pt idx="3003">
                  <c:v>40264</c:v>
                </c:pt>
                <c:pt idx="3004">
                  <c:v>40265</c:v>
                </c:pt>
                <c:pt idx="3005">
                  <c:v>40266</c:v>
                </c:pt>
                <c:pt idx="3006">
                  <c:v>40267</c:v>
                </c:pt>
                <c:pt idx="3007">
                  <c:v>40268</c:v>
                </c:pt>
                <c:pt idx="3008">
                  <c:v>40269</c:v>
                </c:pt>
                <c:pt idx="3009">
                  <c:v>40270</c:v>
                </c:pt>
                <c:pt idx="3010">
                  <c:v>40271</c:v>
                </c:pt>
                <c:pt idx="3011">
                  <c:v>40272</c:v>
                </c:pt>
                <c:pt idx="3012">
                  <c:v>40273</c:v>
                </c:pt>
                <c:pt idx="3013">
                  <c:v>40274</c:v>
                </c:pt>
                <c:pt idx="3014">
                  <c:v>40275</c:v>
                </c:pt>
                <c:pt idx="3015">
                  <c:v>40276</c:v>
                </c:pt>
                <c:pt idx="3016">
                  <c:v>40277</c:v>
                </c:pt>
                <c:pt idx="3017">
                  <c:v>40278</c:v>
                </c:pt>
                <c:pt idx="3018">
                  <c:v>40279</c:v>
                </c:pt>
                <c:pt idx="3019">
                  <c:v>40280</c:v>
                </c:pt>
                <c:pt idx="3020">
                  <c:v>40281</c:v>
                </c:pt>
                <c:pt idx="3021">
                  <c:v>40282</c:v>
                </c:pt>
                <c:pt idx="3022">
                  <c:v>40283</c:v>
                </c:pt>
                <c:pt idx="3023">
                  <c:v>40284</c:v>
                </c:pt>
                <c:pt idx="3024">
                  <c:v>40285</c:v>
                </c:pt>
                <c:pt idx="3025">
                  <c:v>40286</c:v>
                </c:pt>
                <c:pt idx="3026">
                  <c:v>40287</c:v>
                </c:pt>
                <c:pt idx="3027">
                  <c:v>40288</c:v>
                </c:pt>
                <c:pt idx="3028">
                  <c:v>40289</c:v>
                </c:pt>
                <c:pt idx="3029">
                  <c:v>40290</c:v>
                </c:pt>
                <c:pt idx="3030">
                  <c:v>40291</c:v>
                </c:pt>
                <c:pt idx="3031">
                  <c:v>40292</c:v>
                </c:pt>
                <c:pt idx="3032">
                  <c:v>40293</c:v>
                </c:pt>
                <c:pt idx="3033">
                  <c:v>40294</c:v>
                </c:pt>
                <c:pt idx="3034">
                  <c:v>40295</c:v>
                </c:pt>
                <c:pt idx="3035">
                  <c:v>40296</c:v>
                </c:pt>
                <c:pt idx="3036">
                  <c:v>40297</c:v>
                </c:pt>
                <c:pt idx="3037">
                  <c:v>40298</c:v>
                </c:pt>
                <c:pt idx="3038">
                  <c:v>40299</c:v>
                </c:pt>
                <c:pt idx="3039">
                  <c:v>40300</c:v>
                </c:pt>
                <c:pt idx="3040">
                  <c:v>40301</c:v>
                </c:pt>
                <c:pt idx="3041">
                  <c:v>40302</c:v>
                </c:pt>
                <c:pt idx="3042">
                  <c:v>40303</c:v>
                </c:pt>
                <c:pt idx="3043">
                  <c:v>40304</c:v>
                </c:pt>
                <c:pt idx="3044">
                  <c:v>40305</c:v>
                </c:pt>
                <c:pt idx="3045">
                  <c:v>40306</c:v>
                </c:pt>
                <c:pt idx="3046">
                  <c:v>40307</c:v>
                </c:pt>
                <c:pt idx="3047">
                  <c:v>40308</c:v>
                </c:pt>
                <c:pt idx="3048">
                  <c:v>40309</c:v>
                </c:pt>
                <c:pt idx="3049">
                  <c:v>40310</c:v>
                </c:pt>
                <c:pt idx="3050">
                  <c:v>40311</c:v>
                </c:pt>
                <c:pt idx="3051">
                  <c:v>40312</c:v>
                </c:pt>
                <c:pt idx="3052">
                  <c:v>40313</c:v>
                </c:pt>
                <c:pt idx="3053">
                  <c:v>40314</c:v>
                </c:pt>
                <c:pt idx="3054">
                  <c:v>40315</c:v>
                </c:pt>
                <c:pt idx="3055">
                  <c:v>40316</c:v>
                </c:pt>
                <c:pt idx="3056">
                  <c:v>40317</c:v>
                </c:pt>
                <c:pt idx="3057">
                  <c:v>40318</c:v>
                </c:pt>
                <c:pt idx="3058">
                  <c:v>40319</c:v>
                </c:pt>
                <c:pt idx="3059">
                  <c:v>40320</c:v>
                </c:pt>
                <c:pt idx="3060">
                  <c:v>40321</c:v>
                </c:pt>
                <c:pt idx="3061">
                  <c:v>40322</c:v>
                </c:pt>
                <c:pt idx="3062">
                  <c:v>40323</c:v>
                </c:pt>
                <c:pt idx="3063">
                  <c:v>40324</c:v>
                </c:pt>
                <c:pt idx="3064">
                  <c:v>40325</c:v>
                </c:pt>
                <c:pt idx="3065">
                  <c:v>40326</c:v>
                </c:pt>
                <c:pt idx="3066">
                  <c:v>40327</c:v>
                </c:pt>
                <c:pt idx="3067">
                  <c:v>40328</c:v>
                </c:pt>
                <c:pt idx="3068">
                  <c:v>40329</c:v>
                </c:pt>
                <c:pt idx="3069">
                  <c:v>40330</c:v>
                </c:pt>
                <c:pt idx="3070">
                  <c:v>40331</c:v>
                </c:pt>
                <c:pt idx="3071">
                  <c:v>40332</c:v>
                </c:pt>
                <c:pt idx="3072">
                  <c:v>40333</c:v>
                </c:pt>
                <c:pt idx="3073">
                  <c:v>40334</c:v>
                </c:pt>
                <c:pt idx="3074">
                  <c:v>40335</c:v>
                </c:pt>
                <c:pt idx="3075">
                  <c:v>40336</c:v>
                </c:pt>
                <c:pt idx="3076">
                  <c:v>40337</c:v>
                </c:pt>
                <c:pt idx="3077">
                  <c:v>40338</c:v>
                </c:pt>
                <c:pt idx="3078">
                  <c:v>40339</c:v>
                </c:pt>
                <c:pt idx="3079">
                  <c:v>40340</c:v>
                </c:pt>
                <c:pt idx="3080">
                  <c:v>40341</c:v>
                </c:pt>
                <c:pt idx="3081">
                  <c:v>40342</c:v>
                </c:pt>
                <c:pt idx="3082">
                  <c:v>40343</c:v>
                </c:pt>
                <c:pt idx="3083">
                  <c:v>40344</c:v>
                </c:pt>
                <c:pt idx="3084">
                  <c:v>40345</c:v>
                </c:pt>
                <c:pt idx="3085">
                  <c:v>40346</c:v>
                </c:pt>
                <c:pt idx="3086">
                  <c:v>40347</c:v>
                </c:pt>
                <c:pt idx="3087">
                  <c:v>40348</c:v>
                </c:pt>
                <c:pt idx="3088">
                  <c:v>40349</c:v>
                </c:pt>
                <c:pt idx="3089">
                  <c:v>40350</c:v>
                </c:pt>
                <c:pt idx="3090">
                  <c:v>40351</c:v>
                </c:pt>
                <c:pt idx="3091">
                  <c:v>40352</c:v>
                </c:pt>
                <c:pt idx="3092">
                  <c:v>40353</c:v>
                </c:pt>
                <c:pt idx="3093">
                  <c:v>40354</c:v>
                </c:pt>
                <c:pt idx="3094">
                  <c:v>40355</c:v>
                </c:pt>
                <c:pt idx="3095">
                  <c:v>40356</c:v>
                </c:pt>
                <c:pt idx="3096">
                  <c:v>40357</c:v>
                </c:pt>
                <c:pt idx="3097">
                  <c:v>40358</c:v>
                </c:pt>
                <c:pt idx="3098">
                  <c:v>40359</c:v>
                </c:pt>
                <c:pt idx="3099">
                  <c:v>40360</c:v>
                </c:pt>
                <c:pt idx="3100">
                  <c:v>40361</c:v>
                </c:pt>
                <c:pt idx="3101">
                  <c:v>40362</c:v>
                </c:pt>
                <c:pt idx="3102">
                  <c:v>40363</c:v>
                </c:pt>
                <c:pt idx="3103">
                  <c:v>40364</c:v>
                </c:pt>
                <c:pt idx="3104">
                  <c:v>40365</c:v>
                </c:pt>
                <c:pt idx="3105">
                  <c:v>40366</c:v>
                </c:pt>
                <c:pt idx="3106">
                  <c:v>40367</c:v>
                </c:pt>
                <c:pt idx="3107">
                  <c:v>40368</c:v>
                </c:pt>
                <c:pt idx="3108">
                  <c:v>40369</c:v>
                </c:pt>
                <c:pt idx="3109">
                  <c:v>40370</c:v>
                </c:pt>
                <c:pt idx="3110">
                  <c:v>40371</c:v>
                </c:pt>
                <c:pt idx="3111">
                  <c:v>40372</c:v>
                </c:pt>
                <c:pt idx="3112">
                  <c:v>40373</c:v>
                </c:pt>
                <c:pt idx="3113">
                  <c:v>40374</c:v>
                </c:pt>
                <c:pt idx="3114">
                  <c:v>40375</c:v>
                </c:pt>
                <c:pt idx="3115">
                  <c:v>40376</c:v>
                </c:pt>
                <c:pt idx="3116">
                  <c:v>40377</c:v>
                </c:pt>
                <c:pt idx="3117">
                  <c:v>40378</c:v>
                </c:pt>
                <c:pt idx="3118">
                  <c:v>40379</c:v>
                </c:pt>
                <c:pt idx="3119">
                  <c:v>40380</c:v>
                </c:pt>
                <c:pt idx="3120">
                  <c:v>40381</c:v>
                </c:pt>
                <c:pt idx="3121">
                  <c:v>40382</c:v>
                </c:pt>
                <c:pt idx="3122">
                  <c:v>40383</c:v>
                </c:pt>
                <c:pt idx="3123">
                  <c:v>40384</c:v>
                </c:pt>
                <c:pt idx="3124">
                  <c:v>40385</c:v>
                </c:pt>
                <c:pt idx="3125">
                  <c:v>40386</c:v>
                </c:pt>
                <c:pt idx="3126">
                  <c:v>40387</c:v>
                </c:pt>
                <c:pt idx="3127">
                  <c:v>40388</c:v>
                </c:pt>
                <c:pt idx="3128">
                  <c:v>40389</c:v>
                </c:pt>
                <c:pt idx="3129">
                  <c:v>40390</c:v>
                </c:pt>
                <c:pt idx="3130">
                  <c:v>40391</c:v>
                </c:pt>
                <c:pt idx="3131">
                  <c:v>40392</c:v>
                </c:pt>
                <c:pt idx="3132">
                  <c:v>40393</c:v>
                </c:pt>
                <c:pt idx="3133">
                  <c:v>40394</c:v>
                </c:pt>
                <c:pt idx="3134">
                  <c:v>40395</c:v>
                </c:pt>
                <c:pt idx="3135">
                  <c:v>40396</c:v>
                </c:pt>
                <c:pt idx="3136">
                  <c:v>40397</c:v>
                </c:pt>
                <c:pt idx="3137">
                  <c:v>40398</c:v>
                </c:pt>
                <c:pt idx="3138">
                  <c:v>40399</c:v>
                </c:pt>
                <c:pt idx="3139">
                  <c:v>40400</c:v>
                </c:pt>
                <c:pt idx="3140">
                  <c:v>40401</c:v>
                </c:pt>
                <c:pt idx="3141">
                  <c:v>40402</c:v>
                </c:pt>
                <c:pt idx="3142">
                  <c:v>40403</c:v>
                </c:pt>
                <c:pt idx="3143">
                  <c:v>40404</c:v>
                </c:pt>
                <c:pt idx="3144">
                  <c:v>40405</c:v>
                </c:pt>
                <c:pt idx="3145">
                  <c:v>40406</c:v>
                </c:pt>
                <c:pt idx="3146">
                  <c:v>40407</c:v>
                </c:pt>
                <c:pt idx="3147">
                  <c:v>40408</c:v>
                </c:pt>
                <c:pt idx="3148">
                  <c:v>40409</c:v>
                </c:pt>
                <c:pt idx="3149">
                  <c:v>40410</c:v>
                </c:pt>
                <c:pt idx="3150">
                  <c:v>40411</c:v>
                </c:pt>
                <c:pt idx="3151">
                  <c:v>40412</c:v>
                </c:pt>
                <c:pt idx="3152">
                  <c:v>40413</c:v>
                </c:pt>
                <c:pt idx="3153">
                  <c:v>40414</c:v>
                </c:pt>
                <c:pt idx="3154">
                  <c:v>40415</c:v>
                </c:pt>
                <c:pt idx="3155">
                  <c:v>40416</c:v>
                </c:pt>
                <c:pt idx="3156">
                  <c:v>40417</c:v>
                </c:pt>
                <c:pt idx="3157">
                  <c:v>40418</c:v>
                </c:pt>
                <c:pt idx="3158">
                  <c:v>40419</c:v>
                </c:pt>
                <c:pt idx="3159">
                  <c:v>40420</c:v>
                </c:pt>
                <c:pt idx="3160">
                  <c:v>40421</c:v>
                </c:pt>
                <c:pt idx="3161">
                  <c:v>40422</c:v>
                </c:pt>
                <c:pt idx="3162">
                  <c:v>40423</c:v>
                </c:pt>
                <c:pt idx="3163">
                  <c:v>40424</c:v>
                </c:pt>
                <c:pt idx="3164">
                  <c:v>40425</c:v>
                </c:pt>
                <c:pt idx="3165">
                  <c:v>40426</c:v>
                </c:pt>
                <c:pt idx="3166">
                  <c:v>40427</c:v>
                </c:pt>
                <c:pt idx="3167">
                  <c:v>40428</c:v>
                </c:pt>
                <c:pt idx="3168">
                  <c:v>40429</c:v>
                </c:pt>
                <c:pt idx="3169">
                  <c:v>40430</c:v>
                </c:pt>
                <c:pt idx="3170">
                  <c:v>40431</c:v>
                </c:pt>
                <c:pt idx="3171">
                  <c:v>40432</c:v>
                </c:pt>
                <c:pt idx="3172">
                  <c:v>40433</c:v>
                </c:pt>
                <c:pt idx="3173">
                  <c:v>40434</c:v>
                </c:pt>
                <c:pt idx="3174">
                  <c:v>40435</c:v>
                </c:pt>
                <c:pt idx="3175">
                  <c:v>40436</c:v>
                </c:pt>
                <c:pt idx="3176">
                  <c:v>40437</c:v>
                </c:pt>
                <c:pt idx="3177">
                  <c:v>40438</c:v>
                </c:pt>
                <c:pt idx="3178">
                  <c:v>40439</c:v>
                </c:pt>
                <c:pt idx="3179">
                  <c:v>40440</c:v>
                </c:pt>
                <c:pt idx="3180">
                  <c:v>40441</c:v>
                </c:pt>
                <c:pt idx="3181">
                  <c:v>40442</c:v>
                </c:pt>
                <c:pt idx="3182">
                  <c:v>40443</c:v>
                </c:pt>
                <c:pt idx="3183">
                  <c:v>40444</c:v>
                </c:pt>
                <c:pt idx="3184">
                  <c:v>40445</c:v>
                </c:pt>
                <c:pt idx="3185">
                  <c:v>40446</c:v>
                </c:pt>
                <c:pt idx="3186">
                  <c:v>40447</c:v>
                </c:pt>
                <c:pt idx="3187">
                  <c:v>40448</c:v>
                </c:pt>
                <c:pt idx="3188">
                  <c:v>40449</c:v>
                </c:pt>
                <c:pt idx="3189">
                  <c:v>40450</c:v>
                </c:pt>
                <c:pt idx="3190">
                  <c:v>40451</c:v>
                </c:pt>
                <c:pt idx="3191">
                  <c:v>40452</c:v>
                </c:pt>
                <c:pt idx="3192">
                  <c:v>40453</c:v>
                </c:pt>
                <c:pt idx="3193">
                  <c:v>40454</c:v>
                </c:pt>
                <c:pt idx="3194">
                  <c:v>40455</c:v>
                </c:pt>
                <c:pt idx="3195">
                  <c:v>40456</c:v>
                </c:pt>
                <c:pt idx="3196">
                  <c:v>40457</c:v>
                </c:pt>
                <c:pt idx="3197">
                  <c:v>40458</c:v>
                </c:pt>
                <c:pt idx="3198">
                  <c:v>40459</c:v>
                </c:pt>
                <c:pt idx="3199">
                  <c:v>40460</c:v>
                </c:pt>
                <c:pt idx="3200">
                  <c:v>40461</c:v>
                </c:pt>
                <c:pt idx="3201">
                  <c:v>40462</c:v>
                </c:pt>
                <c:pt idx="3202">
                  <c:v>40463</c:v>
                </c:pt>
                <c:pt idx="3203">
                  <c:v>40464</c:v>
                </c:pt>
                <c:pt idx="3204">
                  <c:v>40465</c:v>
                </c:pt>
                <c:pt idx="3205">
                  <c:v>40466</c:v>
                </c:pt>
                <c:pt idx="3206">
                  <c:v>40467</c:v>
                </c:pt>
                <c:pt idx="3207">
                  <c:v>40468</c:v>
                </c:pt>
                <c:pt idx="3208">
                  <c:v>40469</c:v>
                </c:pt>
                <c:pt idx="3209">
                  <c:v>40470</c:v>
                </c:pt>
                <c:pt idx="3210">
                  <c:v>40471</c:v>
                </c:pt>
                <c:pt idx="3211">
                  <c:v>40472</c:v>
                </c:pt>
                <c:pt idx="3212">
                  <c:v>40473</c:v>
                </c:pt>
                <c:pt idx="3213">
                  <c:v>40474</c:v>
                </c:pt>
                <c:pt idx="3214">
                  <c:v>40475</c:v>
                </c:pt>
                <c:pt idx="3215">
                  <c:v>40476</c:v>
                </c:pt>
                <c:pt idx="3216">
                  <c:v>40477</c:v>
                </c:pt>
                <c:pt idx="3217">
                  <c:v>40478</c:v>
                </c:pt>
                <c:pt idx="3218">
                  <c:v>40479</c:v>
                </c:pt>
                <c:pt idx="3219">
                  <c:v>40480</c:v>
                </c:pt>
                <c:pt idx="3220">
                  <c:v>40481</c:v>
                </c:pt>
                <c:pt idx="3221">
                  <c:v>40482</c:v>
                </c:pt>
                <c:pt idx="3222">
                  <c:v>40483</c:v>
                </c:pt>
                <c:pt idx="3223">
                  <c:v>40484</c:v>
                </c:pt>
                <c:pt idx="3224">
                  <c:v>40485</c:v>
                </c:pt>
                <c:pt idx="3225">
                  <c:v>40486</c:v>
                </c:pt>
                <c:pt idx="3226">
                  <c:v>40487</c:v>
                </c:pt>
                <c:pt idx="3227">
                  <c:v>40488</c:v>
                </c:pt>
                <c:pt idx="3228">
                  <c:v>40489</c:v>
                </c:pt>
                <c:pt idx="3229">
                  <c:v>40490</c:v>
                </c:pt>
                <c:pt idx="3230">
                  <c:v>40491</c:v>
                </c:pt>
                <c:pt idx="3231">
                  <c:v>40492</c:v>
                </c:pt>
                <c:pt idx="3232">
                  <c:v>40493</c:v>
                </c:pt>
                <c:pt idx="3233">
                  <c:v>40494</c:v>
                </c:pt>
                <c:pt idx="3234">
                  <c:v>40495</c:v>
                </c:pt>
                <c:pt idx="3235">
                  <c:v>40496</c:v>
                </c:pt>
                <c:pt idx="3236">
                  <c:v>40497</c:v>
                </c:pt>
                <c:pt idx="3237">
                  <c:v>40498</c:v>
                </c:pt>
                <c:pt idx="3238">
                  <c:v>40499</c:v>
                </c:pt>
                <c:pt idx="3239">
                  <c:v>40500</c:v>
                </c:pt>
                <c:pt idx="3240">
                  <c:v>40501</c:v>
                </c:pt>
                <c:pt idx="3241">
                  <c:v>40502</c:v>
                </c:pt>
                <c:pt idx="3242">
                  <c:v>40503</c:v>
                </c:pt>
                <c:pt idx="3243">
                  <c:v>40504</c:v>
                </c:pt>
                <c:pt idx="3244">
                  <c:v>40505</c:v>
                </c:pt>
                <c:pt idx="3245">
                  <c:v>40506</c:v>
                </c:pt>
                <c:pt idx="3246">
                  <c:v>40507</c:v>
                </c:pt>
                <c:pt idx="3247">
                  <c:v>40508</c:v>
                </c:pt>
                <c:pt idx="3248">
                  <c:v>40509</c:v>
                </c:pt>
                <c:pt idx="3249">
                  <c:v>40510</c:v>
                </c:pt>
                <c:pt idx="3250">
                  <c:v>40511</c:v>
                </c:pt>
                <c:pt idx="3251">
                  <c:v>40512</c:v>
                </c:pt>
                <c:pt idx="3252">
                  <c:v>40513</c:v>
                </c:pt>
                <c:pt idx="3253">
                  <c:v>40514</c:v>
                </c:pt>
                <c:pt idx="3254">
                  <c:v>40515</c:v>
                </c:pt>
                <c:pt idx="3255">
                  <c:v>40516</c:v>
                </c:pt>
                <c:pt idx="3256">
                  <c:v>40517</c:v>
                </c:pt>
                <c:pt idx="3257">
                  <c:v>40518</c:v>
                </c:pt>
                <c:pt idx="3258">
                  <c:v>40519</c:v>
                </c:pt>
                <c:pt idx="3259">
                  <c:v>40520</c:v>
                </c:pt>
                <c:pt idx="3260">
                  <c:v>40521</c:v>
                </c:pt>
                <c:pt idx="3261">
                  <c:v>40522</c:v>
                </c:pt>
                <c:pt idx="3262">
                  <c:v>40523</c:v>
                </c:pt>
                <c:pt idx="3263">
                  <c:v>40524</c:v>
                </c:pt>
                <c:pt idx="3264">
                  <c:v>40525</c:v>
                </c:pt>
                <c:pt idx="3265">
                  <c:v>40526</c:v>
                </c:pt>
                <c:pt idx="3266">
                  <c:v>40527</c:v>
                </c:pt>
                <c:pt idx="3267">
                  <c:v>40528</c:v>
                </c:pt>
                <c:pt idx="3268">
                  <c:v>40529</c:v>
                </c:pt>
                <c:pt idx="3269">
                  <c:v>40530</c:v>
                </c:pt>
                <c:pt idx="3270">
                  <c:v>40531</c:v>
                </c:pt>
                <c:pt idx="3271">
                  <c:v>40532</c:v>
                </c:pt>
                <c:pt idx="3272">
                  <c:v>40533</c:v>
                </c:pt>
                <c:pt idx="3273">
                  <c:v>40534</c:v>
                </c:pt>
                <c:pt idx="3274">
                  <c:v>40535</c:v>
                </c:pt>
                <c:pt idx="3275">
                  <c:v>40536</c:v>
                </c:pt>
                <c:pt idx="3276">
                  <c:v>40537</c:v>
                </c:pt>
                <c:pt idx="3277">
                  <c:v>40538</c:v>
                </c:pt>
                <c:pt idx="3278">
                  <c:v>40539</c:v>
                </c:pt>
                <c:pt idx="3279">
                  <c:v>40540</c:v>
                </c:pt>
                <c:pt idx="3280">
                  <c:v>40541</c:v>
                </c:pt>
                <c:pt idx="3281">
                  <c:v>40542</c:v>
                </c:pt>
                <c:pt idx="3282">
                  <c:v>40543</c:v>
                </c:pt>
                <c:pt idx="3283">
                  <c:v>40544</c:v>
                </c:pt>
                <c:pt idx="3284">
                  <c:v>40545</c:v>
                </c:pt>
                <c:pt idx="3285">
                  <c:v>40546</c:v>
                </c:pt>
                <c:pt idx="3286">
                  <c:v>40547</c:v>
                </c:pt>
                <c:pt idx="3287">
                  <c:v>40548</c:v>
                </c:pt>
                <c:pt idx="3288">
                  <c:v>40549</c:v>
                </c:pt>
                <c:pt idx="3289">
                  <c:v>40550</c:v>
                </c:pt>
                <c:pt idx="3290">
                  <c:v>40551</c:v>
                </c:pt>
                <c:pt idx="3291">
                  <c:v>40552</c:v>
                </c:pt>
                <c:pt idx="3292">
                  <c:v>40553</c:v>
                </c:pt>
                <c:pt idx="3293">
                  <c:v>40554</c:v>
                </c:pt>
                <c:pt idx="3294">
                  <c:v>40555</c:v>
                </c:pt>
                <c:pt idx="3295">
                  <c:v>40556</c:v>
                </c:pt>
                <c:pt idx="3296">
                  <c:v>40557</c:v>
                </c:pt>
                <c:pt idx="3297">
                  <c:v>40558</c:v>
                </c:pt>
                <c:pt idx="3298">
                  <c:v>40559</c:v>
                </c:pt>
                <c:pt idx="3299">
                  <c:v>40560</c:v>
                </c:pt>
                <c:pt idx="3300">
                  <c:v>40561</c:v>
                </c:pt>
                <c:pt idx="3301">
                  <c:v>40562</c:v>
                </c:pt>
                <c:pt idx="3302">
                  <c:v>40563</c:v>
                </c:pt>
                <c:pt idx="3303">
                  <c:v>40564</c:v>
                </c:pt>
                <c:pt idx="3304">
                  <c:v>40565</c:v>
                </c:pt>
                <c:pt idx="3305">
                  <c:v>40566</c:v>
                </c:pt>
                <c:pt idx="3306">
                  <c:v>40567</c:v>
                </c:pt>
                <c:pt idx="3307">
                  <c:v>40568</c:v>
                </c:pt>
                <c:pt idx="3308">
                  <c:v>40569</c:v>
                </c:pt>
                <c:pt idx="3309">
                  <c:v>40570</c:v>
                </c:pt>
                <c:pt idx="3310">
                  <c:v>40571</c:v>
                </c:pt>
                <c:pt idx="3311">
                  <c:v>40572</c:v>
                </c:pt>
                <c:pt idx="3312">
                  <c:v>40573</c:v>
                </c:pt>
                <c:pt idx="3313">
                  <c:v>40574</c:v>
                </c:pt>
                <c:pt idx="3314">
                  <c:v>40575</c:v>
                </c:pt>
                <c:pt idx="3315">
                  <c:v>40576</c:v>
                </c:pt>
                <c:pt idx="3316">
                  <c:v>40577</c:v>
                </c:pt>
                <c:pt idx="3317">
                  <c:v>40578</c:v>
                </c:pt>
                <c:pt idx="3318">
                  <c:v>40579</c:v>
                </c:pt>
                <c:pt idx="3319">
                  <c:v>40580</c:v>
                </c:pt>
                <c:pt idx="3320">
                  <c:v>40581</c:v>
                </c:pt>
                <c:pt idx="3321">
                  <c:v>40582</c:v>
                </c:pt>
                <c:pt idx="3322">
                  <c:v>40583</c:v>
                </c:pt>
                <c:pt idx="3323">
                  <c:v>40584</c:v>
                </c:pt>
                <c:pt idx="3324">
                  <c:v>40585</c:v>
                </c:pt>
                <c:pt idx="3325">
                  <c:v>40586</c:v>
                </c:pt>
                <c:pt idx="3326">
                  <c:v>40587</c:v>
                </c:pt>
                <c:pt idx="3327">
                  <c:v>40588</c:v>
                </c:pt>
                <c:pt idx="3328">
                  <c:v>40589</c:v>
                </c:pt>
                <c:pt idx="3329">
                  <c:v>40590</c:v>
                </c:pt>
                <c:pt idx="3330">
                  <c:v>40591</c:v>
                </c:pt>
                <c:pt idx="3331">
                  <c:v>40592</c:v>
                </c:pt>
                <c:pt idx="3332">
                  <c:v>40593</c:v>
                </c:pt>
                <c:pt idx="3333">
                  <c:v>40594</c:v>
                </c:pt>
                <c:pt idx="3334">
                  <c:v>40595</c:v>
                </c:pt>
                <c:pt idx="3335">
                  <c:v>40596</c:v>
                </c:pt>
                <c:pt idx="3336">
                  <c:v>40597</c:v>
                </c:pt>
                <c:pt idx="3337">
                  <c:v>40598</c:v>
                </c:pt>
                <c:pt idx="3338">
                  <c:v>40599</c:v>
                </c:pt>
                <c:pt idx="3339">
                  <c:v>40600</c:v>
                </c:pt>
                <c:pt idx="3340">
                  <c:v>40601</c:v>
                </c:pt>
                <c:pt idx="3341">
                  <c:v>40602</c:v>
                </c:pt>
                <c:pt idx="3342">
                  <c:v>40603</c:v>
                </c:pt>
                <c:pt idx="3343">
                  <c:v>40604</c:v>
                </c:pt>
                <c:pt idx="3344">
                  <c:v>40605</c:v>
                </c:pt>
                <c:pt idx="3345">
                  <c:v>40606</c:v>
                </c:pt>
                <c:pt idx="3346">
                  <c:v>40607</c:v>
                </c:pt>
                <c:pt idx="3347">
                  <c:v>40608</c:v>
                </c:pt>
                <c:pt idx="3348">
                  <c:v>40609</c:v>
                </c:pt>
                <c:pt idx="3349">
                  <c:v>40610</c:v>
                </c:pt>
                <c:pt idx="3350">
                  <c:v>40611</c:v>
                </c:pt>
                <c:pt idx="3351">
                  <c:v>40612</c:v>
                </c:pt>
                <c:pt idx="3352">
                  <c:v>40613</c:v>
                </c:pt>
                <c:pt idx="3353">
                  <c:v>40614</c:v>
                </c:pt>
                <c:pt idx="3354">
                  <c:v>40615</c:v>
                </c:pt>
                <c:pt idx="3355">
                  <c:v>40616</c:v>
                </c:pt>
                <c:pt idx="3356">
                  <c:v>40617</c:v>
                </c:pt>
                <c:pt idx="3357">
                  <c:v>40618</c:v>
                </c:pt>
                <c:pt idx="3358">
                  <c:v>40619</c:v>
                </c:pt>
                <c:pt idx="3359">
                  <c:v>40620</c:v>
                </c:pt>
                <c:pt idx="3360">
                  <c:v>40621</c:v>
                </c:pt>
                <c:pt idx="3361">
                  <c:v>40622</c:v>
                </c:pt>
                <c:pt idx="3362">
                  <c:v>40623</c:v>
                </c:pt>
                <c:pt idx="3363">
                  <c:v>40624</c:v>
                </c:pt>
                <c:pt idx="3364">
                  <c:v>40625</c:v>
                </c:pt>
                <c:pt idx="3365">
                  <c:v>40626</c:v>
                </c:pt>
                <c:pt idx="3366">
                  <c:v>40627</c:v>
                </c:pt>
                <c:pt idx="3367">
                  <c:v>40628</c:v>
                </c:pt>
                <c:pt idx="3368">
                  <c:v>40629</c:v>
                </c:pt>
                <c:pt idx="3369">
                  <c:v>40630</c:v>
                </c:pt>
                <c:pt idx="3370">
                  <c:v>40631</c:v>
                </c:pt>
                <c:pt idx="3371">
                  <c:v>40632</c:v>
                </c:pt>
                <c:pt idx="3372">
                  <c:v>40633</c:v>
                </c:pt>
                <c:pt idx="3373">
                  <c:v>40634</c:v>
                </c:pt>
                <c:pt idx="3374">
                  <c:v>40635</c:v>
                </c:pt>
                <c:pt idx="3375">
                  <c:v>40636</c:v>
                </c:pt>
                <c:pt idx="3376">
                  <c:v>40637</c:v>
                </c:pt>
                <c:pt idx="3377">
                  <c:v>40638</c:v>
                </c:pt>
                <c:pt idx="3378">
                  <c:v>40639</c:v>
                </c:pt>
                <c:pt idx="3379">
                  <c:v>40640</c:v>
                </c:pt>
                <c:pt idx="3380">
                  <c:v>40641</c:v>
                </c:pt>
                <c:pt idx="3381">
                  <c:v>40642</c:v>
                </c:pt>
                <c:pt idx="3382">
                  <c:v>40643</c:v>
                </c:pt>
                <c:pt idx="3383">
                  <c:v>40644</c:v>
                </c:pt>
                <c:pt idx="3384">
                  <c:v>40645</c:v>
                </c:pt>
                <c:pt idx="3385">
                  <c:v>40646</c:v>
                </c:pt>
                <c:pt idx="3386">
                  <c:v>40647</c:v>
                </c:pt>
                <c:pt idx="3387">
                  <c:v>40648</c:v>
                </c:pt>
                <c:pt idx="3388">
                  <c:v>40649</c:v>
                </c:pt>
                <c:pt idx="3389">
                  <c:v>40650</c:v>
                </c:pt>
                <c:pt idx="3390">
                  <c:v>40651</c:v>
                </c:pt>
                <c:pt idx="3391">
                  <c:v>40652</c:v>
                </c:pt>
                <c:pt idx="3392">
                  <c:v>40653</c:v>
                </c:pt>
                <c:pt idx="3393">
                  <c:v>40654</c:v>
                </c:pt>
                <c:pt idx="3394">
                  <c:v>40655</c:v>
                </c:pt>
                <c:pt idx="3395">
                  <c:v>40656</c:v>
                </c:pt>
                <c:pt idx="3396">
                  <c:v>40657</c:v>
                </c:pt>
                <c:pt idx="3397">
                  <c:v>40658</c:v>
                </c:pt>
                <c:pt idx="3398">
                  <c:v>40659</c:v>
                </c:pt>
                <c:pt idx="3399">
                  <c:v>40660</c:v>
                </c:pt>
                <c:pt idx="3400">
                  <c:v>40661</c:v>
                </c:pt>
                <c:pt idx="3401">
                  <c:v>40662</c:v>
                </c:pt>
                <c:pt idx="3402">
                  <c:v>40663</c:v>
                </c:pt>
                <c:pt idx="3403">
                  <c:v>40664</c:v>
                </c:pt>
                <c:pt idx="3404">
                  <c:v>40665</c:v>
                </c:pt>
                <c:pt idx="3405">
                  <c:v>40666</c:v>
                </c:pt>
                <c:pt idx="3406">
                  <c:v>40667</c:v>
                </c:pt>
                <c:pt idx="3407">
                  <c:v>40668</c:v>
                </c:pt>
                <c:pt idx="3408">
                  <c:v>40669</c:v>
                </c:pt>
                <c:pt idx="3409">
                  <c:v>40670</c:v>
                </c:pt>
                <c:pt idx="3410">
                  <c:v>40671</c:v>
                </c:pt>
                <c:pt idx="3411">
                  <c:v>40672</c:v>
                </c:pt>
                <c:pt idx="3412">
                  <c:v>40673</c:v>
                </c:pt>
                <c:pt idx="3413">
                  <c:v>40674</c:v>
                </c:pt>
                <c:pt idx="3414">
                  <c:v>40675</c:v>
                </c:pt>
                <c:pt idx="3415">
                  <c:v>40676</c:v>
                </c:pt>
                <c:pt idx="3416">
                  <c:v>40677</c:v>
                </c:pt>
                <c:pt idx="3417">
                  <c:v>40678</c:v>
                </c:pt>
                <c:pt idx="3418">
                  <c:v>40679</c:v>
                </c:pt>
                <c:pt idx="3419">
                  <c:v>40680</c:v>
                </c:pt>
                <c:pt idx="3420">
                  <c:v>40681</c:v>
                </c:pt>
                <c:pt idx="3421">
                  <c:v>40682</c:v>
                </c:pt>
                <c:pt idx="3422">
                  <c:v>40683</c:v>
                </c:pt>
                <c:pt idx="3423">
                  <c:v>40684</c:v>
                </c:pt>
                <c:pt idx="3424">
                  <c:v>40685</c:v>
                </c:pt>
                <c:pt idx="3425">
                  <c:v>40686</c:v>
                </c:pt>
                <c:pt idx="3426">
                  <c:v>40687</c:v>
                </c:pt>
                <c:pt idx="3427">
                  <c:v>40688</c:v>
                </c:pt>
                <c:pt idx="3428">
                  <c:v>40689</c:v>
                </c:pt>
                <c:pt idx="3429">
                  <c:v>40690</c:v>
                </c:pt>
                <c:pt idx="3430">
                  <c:v>40691</c:v>
                </c:pt>
                <c:pt idx="3431">
                  <c:v>40692</c:v>
                </c:pt>
                <c:pt idx="3432">
                  <c:v>40693</c:v>
                </c:pt>
                <c:pt idx="3433">
                  <c:v>40694</c:v>
                </c:pt>
                <c:pt idx="3434">
                  <c:v>40695</c:v>
                </c:pt>
                <c:pt idx="3435">
                  <c:v>40696</c:v>
                </c:pt>
                <c:pt idx="3436">
                  <c:v>40697</c:v>
                </c:pt>
                <c:pt idx="3437">
                  <c:v>40698</c:v>
                </c:pt>
                <c:pt idx="3438">
                  <c:v>40699</c:v>
                </c:pt>
                <c:pt idx="3439">
                  <c:v>40700</c:v>
                </c:pt>
                <c:pt idx="3440">
                  <c:v>40701</c:v>
                </c:pt>
                <c:pt idx="3441">
                  <c:v>40702</c:v>
                </c:pt>
                <c:pt idx="3442">
                  <c:v>40703</c:v>
                </c:pt>
                <c:pt idx="3443">
                  <c:v>40704</c:v>
                </c:pt>
                <c:pt idx="3444">
                  <c:v>40705</c:v>
                </c:pt>
                <c:pt idx="3445">
                  <c:v>40706</c:v>
                </c:pt>
                <c:pt idx="3446">
                  <c:v>40707</c:v>
                </c:pt>
                <c:pt idx="3447">
                  <c:v>40708</c:v>
                </c:pt>
                <c:pt idx="3448">
                  <c:v>40709</c:v>
                </c:pt>
                <c:pt idx="3449">
                  <c:v>40710</c:v>
                </c:pt>
                <c:pt idx="3450">
                  <c:v>40711</c:v>
                </c:pt>
                <c:pt idx="3451">
                  <c:v>40712</c:v>
                </c:pt>
                <c:pt idx="3452">
                  <c:v>40713</c:v>
                </c:pt>
                <c:pt idx="3453">
                  <c:v>40714</c:v>
                </c:pt>
                <c:pt idx="3454">
                  <c:v>40715</c:v>
                </c:pt>
                <c:pt idx="3455">
                  <c:v>40716</c:v>
                </c:pt>
                <c:pt idx="3456">
                  <c:v>40717</c:v>
                </c:pt>
                <c:pt idx="3457">
                  <c:v>40718</c:v>
                </c:pt>
                <c:pt idx="3458">
                  <c:v>40719</c:v>
                </c:pt>
                <c:pt idx="3459">
                  <c:v>40720</c:v>
                </c:pt>
                <c:pt idx="3460">
                  <c:v>40721</c:v>
                </c:pt>
                <c:pt idx="3461">
                  <c:v>40722</c:v>
                </c:pt>
                <c:pt idx="3462">
                  <c:v>40723</c:v>
                </c:pt>
                <c:pt idx="3463">
                  <c:v>40724</c:v>
                </c:pt>
                <c:pt idx="3464">
                  <c:v>40725</c:v>
                </c:pt>
                <c:pt idx="3465">
                  <c:v>40726</c:v>
                </c:pt>
                <c:pt idx="3466">
                  <c:v>40727</c:v>
                </c:pt>
                <c:pt idx="3467">
                  <c:v>40728</c:v>
                </c:pt>
                <c:pt idx="3468">
                  <c:v>40729</c:v>
                </c:pt>
                <c:pt idx="3469">
                  <c:v>40730</c:v>
                </c:pt>
                <c:pt idx="3470">
                  <c:v>40731</c:v>
                </c:pt>
                <c:pt idx="3471">
                  <c:v>40732</c:v>
                </c:pt>
                <c:pt idx="3472">
                  <c:v>40733</c:v>
                </c:pt>
                <c:pt idx="3473">
                  <c:v>40734</c:v>
                </c:pt>
                <c:pt idx="3474">
                  <c:v>40735</c:v>
                </c:pt>
                <c:pt idx="3475">
                  <c:v>40736</c:v>
                </c:pt>
                <c:pt idx="3476">
                  <c:v>40737</c:v>
                </c:pt>
                <c:pt idx="3477">
                  <c:v>40738</c:v>
                </c:pt>
                <c:pt idx="3478">
                  <c:v>40739</c:v>
                </c:pt>
                <c:pt idx="3479">
                  <c:v>40740</c:v>
                </c:pt>
                <c:pt idx="3480">
                  <c:v>40741</c:v>
                </c:pt>
                <c:pt idx="3481">
                  <c:v>40742</c:v>
                </c:pt>
                <c:pt idx="3482">
                  <c:v>40743</c:v>
                </c:pt>
                <c:pt idx="3483">
                  <c:v>40744</c:v>
                </c:pt>
                <c:pt idx="3484">
                  <c:v>40745</c:v>
                </c:pt>
                <c:pt idx="3485">
                  <c:v>40746</c:v>
                </c:pt>
                <c:pt idx="3486">
                  <c:v>40747</c:v>
                </c:pt>
                <c:pt idx="3487">
                  <c:v>40748</c:v>
                </c:pt>
                <c:pt idx="3488">
                  <c:v>40749</c:v>
                </c:pt>
                <c:pt idx="3489">
                  <c:v>40751</c:v>
                </c:pt>
                <c:pt idx="3490">
                  <c:v>40752</c:v>
                </c:pt>
                <c:pt idx="3491">
                  <c:v>40753</c:v>
                </c:pt>
                <c:pt idx="3492">
                  <c:v>40754</c:v>
                </c:pt>
                <c:pt idx="3493">
                  <c:v>40755</c:v>
                </c:pt>
                <c:pt idx="3494">
                  <c:v>40756</c:v>
                </c:pt>
                <c:pt idx="3495">
                  <c:v>40757</c:v>
                </c:pt>
                <c:pt idx="3496">
                  <c:v>40758</c:v>
                </c:pt>
                <c:pt idx="3497">
                  <c:v>40759</c:v>
                </c:pt>
                <c:pt idx="3498">
                  <c:v>40760</c:v>
                </c:pt>
                <c:pt idx="3499">
                  <c:v>40761</c:v>
                </c:pt>
                <c:pt idx="3500">
                  <c:v>40762</c:v>
                </c:pt>
                <c:pt idx="3501">
                  <c:v>40763</c:v>
                </c:pt>
                <c:pt idx="3502">
                  <c:v>40764</c:v>
                </c:pt>
                <c:pt idx="3503">
                  <c:v>40765</c:v>
                </c:pt>
                <c:pt idx="3504">
                  <c:v>40766</c:v>
                </c:pt>
                <c:pt idx="3505">
                  <c:v>40767</c:v>
                </c:pt>
                <c:pt idx="3506">
                  <c:v>40768</c:v>
                </c:pt>
                <c:pt idx="3507">
                  <c:v>40769</c:v>
                </c:pt>
                <c:pt idx="3508">
                  <c:v>40770</c:v>
                </c:pt>
                <c:pt idx="3509">
                  <c:v>40771</c:v>
                </c:pt>
                <c:pt idx="3510">
                  <c:v>40772</c:v>
                </c:pt>
                <c:pt idx="3511">
                  <c:v>40773</c:v>
                </c:pt>
                <c:pt idx="3512">
                  <c:v>40774</c:v>
                </c:pt>
                <c:pt idx="3513">
                  <c:v>40775</c:v>
                </c:pt>
                <c:pt idx="3514">
                  <c:v>40777</c:v>
                </c:pt>
                <c:pt idx="3515">
                  <c:v>40778</c:v>
                </c:pt>
                <c:pt idx="3516">
                  <c:v>40779</c:v>
                </c:pt>
                <c:pt idx="3517">
                  <c:v>40780</c:v>
                </c:pt>
                <c:pt idx="3518">
                  <c:v>40781</c:v>
                </c:pt>
                <c:pt idx="3519">
                  <c:v>40782</c:v>
                </c:pt>
                <c:pt idx="3520">
                  <c:v>40783</c:v>
                </c:pt>
                <c:pt idx="3521">
                  <c:v>40784</c:v>
                </c:pt>
                <c:pt idx="3522">
                  <c:v>40785</c:v>
                </c:pt>
                <c:pt idx="3523">
                  <c:v>40786</c:v>
                </c:pt>
                <c:pt idx="3524">
                  <c:v>40787</c:v>
                </c:pt>
                <c:pt idx="3525">
                  <c:v>40788</c:v>
                </c:pt>
                <c:pt idx="3526">
                  <c:v>40789</c:v>
                </c:pt>
                <c:pt idx="3527">
                  <c:v>40790</c:v>
                </c:pt>
                <c:pt idx="3528">
                  <c:v>40791</c:v>
                </c:pt>
                <c:pt idx="3529">
                  <c:v>40792</c:v>
                </c:pt>
                <c:pt idx="3530">
                  <c:v>40793</c:v>
                </c:pt>
                <c:pt idx="3531">
                  <c:v>40794</c:v>
                </c:pt>
                <c:pt idx="3532">
                  <c:v>40795</c:v>
                </c:pt>
                <c:pt idx="3533">
                  <c:v>40796</c:v>
                </c:pt>
                <c:pt idx="3534">
                  <c:v>40797</c:v>
                </c:pt>
                <c:pt idx="3535">
                  <c:v>40798</c:v>
                </c:pt>
                <c:pt idx="3536">
                  <c:v>40799</c:v>
                </c:pt>
                <c:pt idx="3537">
                  <c:v>40800</c:v>
                </c:pt>
                <c:pt idx="3538">
                  <c:v>40801</c:v>
                </c:pt>
                <c:pt idx="3539">
                  <c:v>40802</c:v>
                </c:pt>
                <c:pt idx="3540">
                  <c:v>40803</c:v>
                </c:pt>
                <c:pt idx="3541">
                  <c:v>40805</c:v>
                </c:pt>
                <c:pt idx="3542">
                  <c:v>40806</c:v>
                </c:pt>
                <c:pt idx="3543">
                  <c:v>40807</c:v>
                </c:pt>
                <c:pt idx="3544">
                  <c:v>40808</c:v>
                </c:pt>
                <c:pt idx="3545">
                  <c:v>40809</c:v>
                </c:pt>
                <c:pt idx="3546">
                  <c:v>40810</c:v>
                </c:pt>
                <c:pt idx="3547">
                  <c:v>40811</c:v>
                </c:pt>
                <c:pt idx="3548">
                  <c:v>40812</c:v>
                </c:pt>
                <c:pt idx="3549">
                  <c:v>40813</c:v>
                </c:pt>
                <c:pt idx="3550">
                  <c:v>40814</c:v>
                </c:pt>
                <c:pt idx="3551">
                  <c:v>40815</c:v>
                </c:pt>
                <c:pt idx="3552">
                  <c:v>40816</c:v>
                </c:pt>
                <c:pt idx="3553">
                  <c:v>40817</c:v>
                </c:pt>
                <c:pt idx="3554">
                  <c:v>40818</c:v>
                </c:pt>
                <c:pt idx="3555">
                  <c:v>40819</c:v>
                </c:pt>
                <c:pt idx="3556">
                  <c:v>40820</c:v>
                </c:pt>
                <c:pt idx="3557">
                  <c:v>40821</c:v>
                </c:pt>
                <c:pt idx="3558">
                  <c:v>40822</c:v>
                </c:pt>
                <c:pt idx="3559">
                  <c:v>40823</c:v>
                </c:pt>
                <c:pt idx="3560">
                  <c:v>40824</c:v>
                </c:pt>
                <c:pt idx="3561">
                  <c:v>40825</c:v>
                </c:pt>
                <c:pt idx="3562">
                  <c:v>40826</c:v>
                </c:pt>
                <c:pt idx="3563">
                  <c:v>40827</c:v>
                </c:pt>
                <c:pt idx="3564">
                  <c:v>40828</c:v>
                </c:pt>
                <c:pt idx="3565">
                  <c:v>40829</c:v>
                </c:pt>
                <c:pt idx="3566">
                  <c:v>40830</c:v>
                </c:pt>
                <c:pt idx="3567">
                  <c:v>40831</c:v>
                </c:pt>
                <c:pt idx="3568">
                  <c:v>40832</c:v>
                </c:pt>
                <c:pt idx="3569">
                  <c:v>40833</c:v>
                </c:pt>
                <c:pt idx="3570">
                  <c:v>40834</c:v>
                </c:pt>
                <c:pt idx="3571">
                  <c:v>40835</c:v>
                </c:pt>
                <c:pt idx="3572">
                  <c:v>40836</c:v>
                </c:pt>
                <c:pt idx="3573">
                  <c:v>40837</c:v>
                </c:pt>
                <c:pt idx="3574">
                  <c:v>40838</c:v>
                </c:pt>
                <c:pt idx="3575">
                  <c:v>40839</c:v>
                </c:pt>
                <c:pt idx="3576">
                  <c:v>40840</c:v>
                </c:pt>
                <c:pt idx="3577">
                  <c:v>40841</c:v>
                </c:pt>
                <c:pt idx="3578">
                  <c:v>40842</c:v>
                </c:pt>
                <c:pt idx="3579">
                  <c:v>40843</c:v>
                </c:pt>
                <c:pt idx="3580">
                  <c:v>40844</c:v>
                </c:pt>
                <c:pt idx="3581">
                  <c:v>40845</c:v>
                </c:pt>
                <c:pt idx="3582">
                  <c:v>40846</c:v>
                </c:pt>
                <c:pt idx="3583">
                  <c:v>40847</c:v>
                </c:pt>
                <c:pt idx="3584">
                  <c:v>40848</c:v>
                </c:pt>
                <c:pt idx="3585">
                  <c:v>40849</c:v>
                </c:pt>
                <c:pt idx="3586">
                  <c:v>40850</c:v>
                </c:pt>
                <c:pt idx="3587">
                  <c:v>40851</c:v>
                </c:pt>
                <c:pt idx="3588">
                  <c:v>40852</c:v>
                </c:pt>
                <c:pt idx="3589">
                  <c:v>40853</c:v>
                </c:pt>
                <c:pt idx="3590">
                  <c:v>40854</c:v>
                </c:pt>
                <c:pt idx="3591">
                  <c:v>40855</c:v>
                </c:pt>
                <c:pt idx="3592">
                  <c:v>40856</c:v>
                </c:pt>
                <c:pt idx="3593">
                  <c:v>40857</c:v>
                </c:pt>
                <c:pt idx="3594">
                  <c:v>40858</c:v>
                </c:pt>
                <c:pt idx="3595">
                  <c:v>40859</c:v>
                </c:pt>
                <c:pt idx="3596">
                  <c:v>40860</c:v>
                </c:pt>
                <c:pt idx="3597">
                  <c:v>40861</c:v>
                </c:pt>
                <c:pt idx="3598">
                  <c:v>40862</c:v>
                </c:pt>
                <c:pt idx="3599">
                  <c:v>40863</c:v>
                </c:pt>
                <c:pt idx="3600">
                  <c:v>40864</c:v>
                </c:pt>
                <c:pt idx="3601">
                  <c:v>40865</c:v>
                </c:pt>
                <c:pt idx="3602">
                  <c:v>40866</c:v>
                </c:pt>
                <c:pt idx="3603">
                  <c:v>40867</c:v>
                </c:pt>
                <c:pt idx="3604">
                  <c:v>40868</c:v>
                </c:pt>
                <c:pt idx="3605">
                  <c:v>40869</c:v>
                </c:pt>
                <c:pt idx="3606">
                  <c:v>40870</c:v>
                </c:pt>
                <c:pt idx="3607">
                  <c:v>40871</c:v>
                </c:pt>
                <c:pt idx="3608">
                  <c:v>40872</c:v>
                </c:pt>
                <c:pt idx="3609">
                  <c:v>40873</c:v>
                </c:pt>
                <c:pt idx="3610">
                  <c:v>40875</c:v>
                </c:pt>
                <c:pt idx="3611">
                  <c:v>40876</c:v>
                </c:pt>
                <c:pt idx="3612">
                  <c:v>40877</c:v>
                </c:pt>
                <c:pt idx="3613">
                  <c:v>40878</c:v>
                </c:pt>
                <c:pt idx="3614">
                  <c:v>40879</c:v>
                </c:pt>
                <c:pt idx="3615">
                  <c:v>40880</c:v>
                </c:pt>
                <c:pt idx="3616">
                  <c:v>40881</c:v>
                </c:pt>
                <c:pt idx="3617">
                  <c:v>40882</c:v>
                </c:pt>
                <c:pt idx="3618">
                  <c:v>40883</c:v>
                </c:pt>
                <c:pt idx="3619">
                  <c:v>40884</c:v>
                </c:pt>
                <c:pt idx="3620">
                  <c:v>40885</c:v>
                </c:pt>
                <c:pt idx="3621">
                  <c:v>40886</c:v>
                </c:pt>
                <c:pt idx="3622">
                  <c:v>40887</c:v>
                </c:pt>
                <c:pt idx="3623">
                  <c:v>40888</c:v>
                </c:pt>
                <c:pt idx="3624">
                  <c:v>40889</c:v>
                </c:pt>
                <c:pt idx="3625">
                  <c:v>40890</c:v>
                </c:pt>
                <c:pt idx="3626">
                  <c:v>40891</c:v>
                </c:pt>
                <c:pt idx="3627">
                  <c:v>40892</c:v>
                </c:pt>
                <c:pt idx="3628">
                  <c:v>40893</c:v>
                </c:pt>
                <c:pt idx="3629">
                  <c:v>40894</c:v>
                </c:pt>
                <c:pt idx="3630">
                  <c:v>40895</c:v>
                </c:pt>
                <c:pt idx="3631">
                  <c:v>40896</c:v>
                </c:pt>
                <c:pt idx="3632">
                  <c:v>40897</c:v>
                </c:pt>
                <c:pt idx="3633">
                  <c:v>40898</c:v>
                </c:pt>
                <c:pt idx="3634">
                  <c:v>40899</c:v>
                </c:pt>
                <c:pt idx="3635">
                  <c:v>40900</c:v>
                </c:pt>
                <c:pt idx="3636">
                  <c:v>40901</c:v>
                </c:pt>
                <c:pt idx="3637">
                  <c:v>40902</c:v>
                </c:pt>
                <c:pt idx="3638">
                  <c:v>40903</c:v>
                </c:pt>
                <c:pt idx="3639">
                  <c:v>40904</c:v>
                </c:pt>
                <c:pt idx="3640">
                  <c:v>40905</c:v>
                </c:pt>
                <c:pt idx="3641">
                  <c:v>40906</c:v>
                </c:pt>
                <c:pt idx="3642">
                  <c:v>40907</c:v>
                </c:pt>
                <c:pt idx="3643">
                  <c:v>40908</c:v>
                </c:pt>
                <c:pt idx="3644">
                  <c:v>40909</c:v>
                </c:pt>
                <c:pt idx="3645">
                  <c:v>40910</c:v>
                </c:pt>
                <c:pt idx="3646">
                  <c:v>40911</c:v>
                </c:pt>
                <c:pt idx="3647">
                  <c:v>40912</c:v>
                </c:pt>
                <c:pt idx="3648">
                  <c:v>40917</c:v>
                </c:pt>
                <c:pt idx="3649">
                  <c:v>40918</c:v>
                </c:pt>
                <c:pt idx="3650">
                  <c:v>40919</c:v>
                </c:pt>
                <c:pt idx="3651">
                  <c:v>40920</c:v>
                </c:pt>
                <c:pt idx="3652">
                  <c:v>40921</c:v>
                </c:pt>
                <c:pt idx="3653">
                  <c:v>40922</c:v>
                </c:pt>
                <c:pt idx="3654">
                  <c:v>40923</c:v>
                </c:pt>
                <c:pt idx="3655">
                  <c:v>40924</c:v>
                </c:pt>
                <c:pt idx="3656">
                  <c:v>40925</c:v>
                </c:pt>
                <c:pt idx="3657">
                  <c:v>40926</c:v>
                </c:pt>
                <c:pt idx="3658">
                  <c:v>40927</c:v>
                </c:pt>
                <c:pt idx="3659">
                  <c:v>40928</c:v>
                </c:pt>
                <c:pt idx="3660">
                  <c:v>40929</c:v>
                </c:pt>
                <c:pt idx="3661">
                  <c:v>40930</c:v>
                </c:pt>
                <c:pt idx="3662">
                  <c:v>40931</c:v>
                </c:pt>
                <c:pt idx="3663">
                  <c:v>40932</c:v>
                </c:pt>
                <c:pt idx="3664">
                  <c:v>40933</c:v>
                </c:pt>
                <c:pt idx="3665">
                  <c:v>40934</c:v>
                </c:pt>
                <c:pt idx="3666">
                  <c:v>40935</c:v>
                </c:pt>
                <c:pt idx="3667">
                  <c:v>40936</c:v>
                </c:pt>
                <c:pt idx="3668">
                  <c:v>40937</c:v>
                </c:pt>
                <c:pt idx="3669">
                  <c:v>40938</c:v>
                </c:pt>
                <c:pt idx="3670">
                  <c:v>40939</c:v>
                </c:pt>
                <c:pt idx="3671">
                  <c:v>40940</c:v>
                </c:pt>
                <c:pt idx="3672">
                  <c:v>40941</c:v>
                </c:pt>
                <c:pt idx="3673">
                  <c:v>40942</c:v>
                </c:pt>
                <c:pt idx="3674">
                  <c:v>40943</c:v>
                </c:pt>
                <c:pt idx="3675">
                  <c:v>40944</c:v>
                </c:pt>
                <c:pt idx="3676">
                  <c:v>40945</c:v>
                </c:pt>
                <c:pt idx="3677">
                  <c:v>40946</c:v>
                </c:pt>
                <c:pt idx="3678">
                  <c:v>40947</c:v>
                </c:pt>
                <c:pt idx="3679">
                  <c:v>40948</c:v>
                </c:pt>
                <c:pt idx="3680">
                  <c:v>40949</c:v>
                </c:pt>
                <c:pt idx="3681">
                  <c:v>40950</c:v>
                </c:pt>
                <c:pt idx="3682">
                  <c:v>40951</c:v>
                </c:pt>
                <c:pt idx="3683">
                  <c:v>40952</c:v>
                </c:pt>
                <c:pt idx="3684">
                  <c:v>40953</c:v>
                </c:pt>
                <c:pt idx="3685">
                  <c:v>40954</c:v>
                </c:pt>
                <c:pt idx="3686">
                  <c:v>40955</c:v>
                </c:pt>
                <c:pt idx="3687">
                  <c:v>40956</c:v>
                </c:pt>
                <c:pt idx="3688">
                  <c:v>40957</c:v>
                </c:pt>
                <c:pt idx="3689">
                  <c:v>40958</c:v>
                </c:pt>
                <c:pt idx="3690">
                  <c:v>40959</c:v>
                </c:pt>
                <c:pt idx="3691">
                  <c:v>40960</c:v>
                </c:pt>
                <c:pt idx="3692">
                  <c:v>40961</c:v>
                </c:pt>
                <c:pt idx="3693">
                  <c:v>40962</c:v>
                </c:pt>
                <c:pt idx="3694">
                  <c:v>40963</c:v>
                </c:pt>
                <c:pt idx="3695">
                  <c:v>40964</c:v>
                </c:pt>
                <c:pt idx="3696">
                  <c:v>40965</c:v>
                </c:pt>
                <c:pt idx="3697">
                  <c:v>40966</c:v>
                </c:pt>
                <c:pt idx="3698">
                  <c:v>40967</c:v>
                </c:pt>
                <c:pt idx="3699">
                  <c:v>40968</c:v>
                </c:pt>
                <c:pt idx="3700">
                  <c:v>40969</c:v>
                </c:pt>
                <c:pt idx="3701">
                  <c:v>40970</c:v>
                </c:pt>
                <c:pt idx="3702">
                  <c:v>40971</c:v>
                </c:pt>
                <c:pt idx="3703">
                  <c:v>40972</c:v>
                </c:pt>
                <c:pt idx="3704">
                  <c:v>40973</c:v>
                </c:pt>
                <c:pt idx="3705">
                  <c:v>40974</c:v>
                </c:pt>
                <c:pt idx="3706">
                  <c:v>40975</c:v>
                </c:pt>
                <c:pt idx="3707">
                  <c:v>40976</c:v>
                </c:pt>
                <c:pt idx="3708">
                  <c:v>40977</c:v>
                </c:pt>
                <c:pt idx="3709">
                  <c:v>40978</c:v>
                </c:pt>
                <c:pt idx="3710">
                  <c:v>40979</c:v>
                </c:pt>
                <c:pt idx="3711">
                  <c:v>40980</c:v>
                </c:pt>
                <c:pt idx="3712">
                  <c:v>40981</c:v>
                </c:pt>
                <c:pt idx="3713">
                  <c:v>40982</c:v>
                </c:pt>
                <c:pt idx="3714">
                  <c:v>40983</c:v>
                </c:pt>
                <c:pt idx="3715">
                  <c:v>40984</c:v>
                </c:pt>
                <c:pt idx="3716">
                  <c:v>40985</c:v>
                </c:pt>
                <c:pt idx="3717">
                  <c:v>40986</c:v>
                </c:pt>
                <c:pt idx="3718">
                  <c:v>40987</c:v>
                </c:pt>
                <c:pt idx="3719">
                  <c:v>40988</c:v>
                </c:pt>
                <c:pt idx="3720">
                  <c:v>40989</c:v>
                </c:pt>
                <c:pt idx="3721">
                  <c:v>40990</c:v>
                </c:pt>
                <c:pt idx="3722">
                  <c:v>40991</c:v>
                </c:pt>
                <c:pt idx="3723">
                  <c:v>40992</c:v>
                </c:pt>
                <c:pt idx="3724">
                  <c:v>40993</c:v>
                </c:pt>
                <c:pt idx="3725">
                  <c:v>40994</c:v>
                </c:pt>
                <c:pt idx="3726">
                  <c:v>40995</c:v>
                </c:pt>
                <c:pt idx="3727">
                  <c:v>40996</c:v>
                </c:pt>
                <c:pt idx="3728">
                  <c:v>40997</c:v>
                </c:pt>
                <c:pt idx="3729">
                  <c:v>40998</c:v>
                </c:pt>
                <c:pt idx="3730">
                  <c:v>40999</c:v>
                </c:pt>
                <c:pt idx="3731">
                  <c:v>41000</c:v>
                </c:pt>
                <c:pt idx="3732">
                  <c:v>41001</c:v>
                </c:pt>
                <c:pt idx="3733">
                  <c:v>41002</c:v>
                </c:pt>
                <c:pt idx="3734">
                  <c:v>41003</c:v>
                </c:pt>
                <c:pt idx="3735">
                  <c:v>41004</c:v>
                </c:pt>
                <c:pt idx="3736">
                  <c:v>41005</c:v>
                </c:pt>
                <c:pt idx="3737">
                  <c:v>41006</c:v>
                </c:pt>
                <c:pt idx="3738">
                  <c:v>41007</c:v>
                </c:pt>
                <c:pt idx="3739">
                  <c:v>41008</c:v>
                </c:pt>
                <c:pt idx="3740">
                  <c:v>41009</c:v>
                </c:pt>
                <c:pt idx="3741">
                  <c:v>41010</c:v>
                </c:pt>
                <c:pt idx="3742">
                  <c:v>41011</c:v>
                </c:pt>
                <c:pt idx="3743">
                  <c:v>41012</c:v>
                </c:pt>
                <c:pt idx="3744">
                  <c:v>41013</c:v>
                </c:pt>
                <c:pt idx="3745">
                  <c:v>41014</c:v>
                </c:pt>
                <c:pt idx="3746">
                  <c:v>41015</c:v>
                </c:pt>
                <c:pt idx="3747">
                  <c:v>41016</c:v>
                </c:pt>
                <c:pt idx="3748">
                  <c:v>41017</c:v>
                </c:pt>
                <c:pt idx="3749">
                  <c:v>41018</c:v>
                </c:pt>
                <c:pt idx="3750">
                  <c:v>41019</c:v>
                </c:pt>
                <c:pt idx="3751">
                  <c:v>41020</c:v>
                </c:pt>
                <c:pt idx="3752">
                  <c:v>41021</c:v>
                </c:pt>
                <c:pt idx="3753">
                  <c:v>41022</c:v>
                </c:pt>
                <c:pt idx="3754">
                  <c:v>41023</c:v>
                </c:pt>
                <c:pt idx="3755">
                  <c:v>41024</c:v>
                </c:pt>
                <c:pt idx="3756">
                  <c:v>41025</c:v>
                </c:pt>
                <c:pt idx="3757">
                  <c:v>41026</c:v>
                </c:pt>
                <c:pt idx="3758">
                  <c:v>41027</c:v>
                </c:pt>
                <c:pt idx="3759">
                  <c:v>41028</c:v>
                </c:pt>
                <c:pt idx="3760">
                  <c:v>41029</c:v>
                </c:pt>
                <c:pt idx="3761">
                  <c:v>41030</c:v>
                </c:pt>
                <c:pt idx="3762">
                  <c:v>41031</c:v>
                </c:pt>
                <c:pt idx="3763">
                  <c:v>41032</c:v>
                </c:pt>
                <c:pt idx="3764">
                  <c:v>41033</c:v>
                </c:pt>
                <c:pt idx="3765">
                  <c:v>41034</c:v>
                </c:pt>
                <c:pt idx="3766">
                  <c:v>41035</c:v>
                </c:pt>
                <c:pt idx="3767">
                  <c:v>41036</c:v>
                </c:pt>
                <c:pt idx="3768">
                  <c:v>41037</c:v>
                </c:pt>
                <c:pt idx="3769">
                  <c:v>41038</c:v>
                </c:pt>
                <c:pt idx="3770">
                  <c:v>41039</c:v>
                </c:pt>
                <c:pt idx="3771">
                  <c:v>41040</c:v>
                </c:pt>
                <c:pt idx="3772">
                  <c:v>41041</c:v>
                </c:pt>
                <c:pt idx="3773">
                  <c:v>41042</c:v>
                </c:pt>
                <c:pt idx="3774">
                  <c:v>41043</c:v>
                </c:pt>
                <c:pt idx="3775">
                  <c:v>41044</c:v>
                </c:pt>
                <c:pt idx="3776">
                  <c:v>41045</c:v>
                </c:pt>
                <c:pt idx="3777">
                  <c:v>41046</c:v>
                </c:pt>
                <c:pt idx="3778">
                  <c:v>41047</c:v>
                </c:pt>
                <c:pt idx="3779">
                  <c:v>41048</c:v>
                </c:pt>
                <c:pt idx="3780">
                  <c:v>41049</c:v>
                </c:pt>
                <c:pt idx="3781">
                  <c:v>41050</c:v>
                </c:pt>
                <c:pt idx="3782">
                  <c:v>41051</c:v>
                </c:pt>
                <c:pt idx="3783">
                  <c:v>41052</c:v>
                </c:pt>
                <c:pt idx="3784">
                  <c:v>41053</c:v>
                </c:pt>
                <c:pt idx="3785">
                  <c:v>41054</c:v>
                </c:pt>
                <c:pt idx="3786">
                  <c:v>41055</c:v>
                </c:pt>
                <c:pt idx="3787">
                  <c:v>41056</c:v>
                </c:pt>
                <c:pt idx="3788">
                  <c:v>41057</c:v>
                </c:pt>
                <c:pt idx="3789">
                  <c:v>41058</c:v>
                </c:pt>
                <c:pt idx="3790">
                  <c:v>41059</c:v>
                </c:pt>
                <c:pt idx="3791">
                  <c:v>41060</c:v>
                </c:pt>
                <c:pt idx="3792">
                  <c:v>41061</c:v>
                </c:pt>
                <c:pt idx="3793">
                  <c:v>41062</c:v>
                </c:pt>
                <c:pt idx="3794">
                  <c:v>41063</c:v>
                </c:pt>
                <c:pt idx="3795">
                  <c:v>41064</c:v>
                </c:pt>
                <c:pt idx="3796">
                  <c:v>41065</c:v>
                </c:pt>
                <c:pt idx="3797">
                  <c:v>41066</c:v>
                </c:pt>
                <c:pt idx="3798">
                  <c:v>41067</c:v>
                </c:pt>
                <c:pt idx="3799">
                  <c:v>41068</c:v>
                </c:pt>
                <c:pt idx="3800">
                  <c:v>41069</c:v>
                </c:pt>
                <c:pt idx="3801">
                  <c:v>41070</c:v>
                </c:pt>
                <c:pt idx="3802">
                  <c:v>41071</c:v>
                </c:pt>
                <c:pt idx="3803">
                  <c:v>41072</c:v>
                </c:pt>
                <c:pt idx="3804">
                  <c:v>41073</c:v>
                </c:pt>
                <c:pt idx="3805">
                  <c:v>41074</c:v>
                </c:pt>
                <c:pt idx="3806">
                  <c:v>41075</c:v>
                </c:pt>
                <c:pt idx="3807">
                  <c:v>41076</c:v>
                </c:pt>
                <c:pt idx="3808">
                  <c:v>41077</c:v>
                </c:pt>
                <c:pt idx="3809">
                  <c:v>41078</c:v>
                </c:pt>
                <c:pt idx="3810">
                  <c:v>41079</c:v>
                </c:pt>
                <c:pt idx="3811">
                  <c:v>41080</c:v>
                </c:pt>
                <c:pt idx="3812">
                  <c:v>41081</c:v>
                </c:pt>
                <c:pt idx="3813">
                  <c:v>41082</c:v>
                </c:pt>
                <c:pt idx="3814">
                  <c:v>41083</c:v>
                </c:pt>
                <c:pt idx="3815">
                  <c:v>41084</c:v>
                </c:pt>
                <c:pt idx="3816">
                  <c:v>41085</c:v>
                </c:pt>
                <c:pt idx="3817">
                  <c:v>41086</c:v>
                </c:pt>
                <c:pt idx="3818">
                  <c:v>41087</c:v>
                </c:pt>
                <c:pt idx="3819">
                  <c:v>41088</c:v>
                </c:pt>
                <c:pt idx="3820">
                  <c:v>41089</c:v>
                </c:pt>
                <c:pt idx="3821">
                  <c:v>41090</c:v>
                </c:pt>
                <c:pt idx="3822">
                  <c:v>41091</c:v>
                </c:pt>
                <c:pt idx="3823">
                  <c:v>41092</c:v>
                </c:pt>
                <c:pt idx="3824">
                  <c:v>41093</c:v>
                </c:pt>
                <c:pt idx="3825">
                  <c:v>41094</c:v>
                </c:pt>
                <c:pt idx="3826">
                  <c:v>41095</c:v>
                </c:pt>
                <c:pt idx="3827">
                  <c:v>41096</c:v>
                </c:pt>
                <c:pt idx="3828">
                  <c:v>41097</c:v>
                </c:pt>
                <c:pt idx="3829">
                  <c:v>41098</c:v>
                </c:pt>
                <c:pt idx="3830">
                  <c:v>41099</c:v>
                </c:pt>
                <c:pt idx="3831">
                  <c:v>41100</c:v>
                </c:pt>
                <c:pt idx="3832">
                  <c:v>41101</c:v>
                </c:pt>
                <c:pt idx="3833">
                  <c:v>41102</c:v>
                </c:pt>
                <c:pt idx="3834">
                  <c:v>41103</c:v>
                </c:pt>
                <c:pt idx="3835">
                  <c:v>41104</c:v>
                </c:pt>
                <c:pt idx="3836">
                  <c:v>41105</c:v>
                </c:pt>
                <c:pt idx="3837">
                  <c:v>41106</c:v>
                </c:pt>
                <c:pt idx="3838">
                  <c:v>41107</c:v>
                </c:pt>
                <c:pt idx="3839">
                  <c:v>41108</c:v>
                </c:pt>
                <c:pt idx="3840">
                  <c:v>41109</c:v>
                </c:pt>
                <c:pt idx="3841">
                  <c:v>41110</c:v>
                </c:pt>
                <c:pt idx="3842">
                  <c:v>41111</c:v>
                </c:pt>
                <c:pt idx="3843">
                  <c:v>41112</c:v>
                </c:pt>
                <c:pt idx="3844">
                  <c:v>41113</c:v>
                </c:pt>
                <c:pt idx="3845">
                  <c:v>41114</c:v>
                </c:pt>
                <c:pt idx="3846">
                  <c:v>41115</c:v>
                </c:pt>
                <c:pt idx="3847">
                  <c:v>41116</c:v>
                </c:pt>
                <c:pt idx="3848">
                  <c:v>41117</c:v>
                </c:pt>
                <c:pt idx="3849">
                  <c:v>41118</c:v>
                </c:pt>
                <c:pt idx="3850">
                  <c:v>41119</c:v>
                </c:pt>
                <c:pt idx="3851">
                  <c:v>41120</c:v>
                </c:pt>
                <c:pt idx="3852">
                  <c:v>41121</c:v>
                </c:pt>
                <c:pt idx="3853">
                  <c:v>41122</c:v>
                </c:pt>
                <c:pt idx="3854">
                  <c:v>41123</c:v>
                </c:pt>
                <c:pt idx="3855">
                  <c:v>41124</c:v>
                </c:pt>
              </c:numCache>
            </c:numRef>
          </c:cat>
          <c:val>
            <c:numRef>
              <c:f>Sheet1!$AL$2:$AL$5123</c:f>
              <c:numCache>
                <c:formatCode>0</c:formatCode>
                <c:ptCount val="5122"/>
                <c:pt idx="0">
                  <c:v>13804.562889602981</c:v>
                </c:pt>
                <c:pt idx="1">
                  <c:v>13804.562889602981</c:v>
                </c:pt>
                <c:pt idx="2">
                  <c:v>13804.562889602981</c:v>
                </c:pt>
                <c:pt idx="3">
                  <c:v>13804.562889602981</c:v>
                </c:pt>
                <c:pt idx="4">
                  <c:v>13804.562889602981</c:v>
                </c:pt>
                <c:pt idx="5">
                  <c:v>13804.562889602981</c:v>
                </c:pt>
                <c:pt idx="6">
                  <c:v>13804.562889602981</c:v>
                </c:pt>
                <c:pt idx="7">
                  <c:v>13804.562889602981</c:v>
                </c:pt>
                <c:pt idx="8">
                  <c:v>13804.562889602981</c:v>
                </c:pt>
                <c:pt idx="9">
                  <c:v>13804.562889602981</c:v>
                </c:pt>
                <c:pt idx="10">
                  <c:v>13804.562889602981</c:v>
                </c:pt>
                <c:pt idx="11">
                  <c:v>13804.562889602981</c:v>
                </c:pt>
                <c:pt idx="12">
                  <c:v>13804.562889602981</c:v>
                </c:pt>
                <c:pt idx="13">
                  <c:v>13804.562889602981</c:v>
                </c:pt>
                <c:pt idx="14">
                  <c:v>13804.562889602981</c:v>
                </c:pt>
                <c:pt idx="15">
                  <c:v>13804.562889602981</c:v>
                </c:pt>
                <c:pt idx="16">
                  <c:v>13804.562889602981</c:v>
                </c:pt>
                <c:pt idx="17">
                  <c:v>13804.562889602981</c:v>
                </c:pt>
                <c:pt idx="18">
                  <c:v>13804.562889602981</c:v>
                </c:pt>
                <c:pt idx="19">
                  <c:v>13804.562889602981</c:v>
                </c:pt>
                <c:pt idx="20">
                  <c:v>13804.562889602981</c:v>
                </c:pt>
                <c:pt idx="21">
                  <c:v>13804.562889602981</c:v>
                </c:pt>
                <c:pt idx="22">
                  <c:v>13804.562889602981</c:v>
                </c:pt>
                <c:pt idx="23">
                  <c:v>13804.562889602981</c:v>
                </c:pt>
                <c:pt idx="24">
                  <c:v>13804.562889602981</c:v>
                </c:pt>
                <c:pt idx="25">
                  <c:v>13804.562889602981</c:v>
                </c:pt>
                <c:pt idx="26">
                  <c:v>13804.562889602981</c:v>
                </c:pt>
                <c:pt idx="27">
                  <c:v>13804.562889602981</c:v>
                </c:pt>
                <c:pt idx="28">
                  <c:v>13804.562889602981</c:v>
                </c:pt>
                <c:pt idx="29">
                  <c:v>13804.562889602981</c:v>
                </c:pt>
                <c:pt idx="30">
                  <c:v>13804.562889602981</c:v>
                </c:pt>
                <c:pt idx="31">
                  <c:v>13804.562889602981</c:v>
                </c:pt>
                <c:pt idx="32">
                  <c:v>13804.562889602981</c:v>
                </c:pt>
                <c:pt idx="33">
                  <c:v>13804.562889602981</c:v>
                </c:pt>
                <c:pt idx="34">
                  <c:v>13804.562889602981</c:v>
                </c:pt>
                <c:pt idx="35">
                  <c:v>13804.562889602981</c:v>
                </c:pt>
                <c:pt idx="36">
                  <c:v>13804.562889602981</c:v>
                </c:pt>
                <c:pt idx="37">
                  <c:v>13804.562889602981</c:v>
                </c:pt>
                <c:pt idx="38">
                  <c:v>13804.562889602981</c:v>
                </c:pt>
                <c:pt idx="39">
                  <c:v>13804.562889602981</c:v>
                </c:pt>
                <c:pt idx="40">
                  <c:v>13804.562889602981</c:v>
                </c:pt>
                <c:pt idx="41">
                  <c:v>13804.562889602981</c:v>
                </c:pt>
                <c:pt idx="42">
                  <c:v>13804.562889602981</c:v>
                </c:pt>
                <c:pt idx="43">
                  <c:v>13804.562889602981</c:v>
                </c:pt>
                <c:pt idx="44">
                  <c:v>13804.562889602981</c:v>
                </c:pt>
                <c:pt idx="45">
                  <c:v>13804.562889602981</c:v>
                </c:pt>
                <c:pt idx="46">
                  <c:v>13804.562889602981</c:v>
                </c:pt>
                <c:pt idx="47">
                  <c:v>13804.562889602981</c:v>
                </c:pt>
                <c:pt idx="48">
                  <c:v>13804.562889602981</c:v>
                </c:pt>
                <c:pt idx="49">
                  <c:v>13804.562889602981</c:v>
                </c:pt>
                <c:pt idx="50">
                  <c:v>13804.562889602981</c:v>
                </c:pt>
                <c:pt idx="51">
                  <c:v>13804.562889602981</c:v>
                </c:pt>
                <c:pt idx="52">
                  <c:v>13804.562889602981</c:v>
                </c:pt>
                <c:pt idx="53">
                  <c:v>13804.562889602981</c:v>
                </c:pt>
                <c:pt idx="54">
                  <c:v>13804.562889602981</c:v>
                </c:pt>
                <c:pt idx="55">
                  <c:v>13804.562889602981</c:v>
                </c:pt>
                <c:pt idx="56">
                  <c:v>13804.562889602981</c:v>
                </c:pt>
                <c:pt idx="57">
                  <c:v>13804.562889602981</c:v>
                </c:pt>
                <c:pt idx="58">
                  <c:v>13804.562889602981</c:v>
                </c:pt>
                <c:pt idx="59">
                  <c:v>13804.562889602981</c:v>
                </c:pt>
                <c:pt idx="60">
                  <c:v>13804.562889602981</c:v>
                </c:pt>
                <c:pt idx="61">
                  <c:v>13804.562889602981</c:v>
                </c:pt>
                <c:pt idx="62">
                  <c:v>13804.562889602981</c:v>
                </c:pt>
                <c:pt idx="63">
                  <c:v>13804.562889602981</c:v>
                </c:pt>
                <c:pt idx="64">
                  <c:v>13804.562889602981</c:v>
                </c:pt>
                <c:pt idx="65">
                  <c:v>13804.562889602981</c:v>
                </c:pt>
                <c:pt idx="66">
                  <c:v>13804.562889602981</c:v>
                </c:pt>
                <c:pt idx="67">
                  <c:v>13804.562889602981</c:v>
                </c:pt>
                <c:pt idx="68">
                  <c:v>13804.562889602981</c:v>
                </c:pt>
                <c:pt idx="69">
                  <c:v>13804.562889602981</c:v>
                </c:pt>
                <c:pt idx="70">
                  <c:v>13804.562889602981</c:v>
                </c:pt>
                <c:pt idx="71">
                  <c:v>13804.562889602981</c:v>
                </c:pt>
                <c:pt idx="72">
                  <c:v>13804.562889602981</c:v>
                </c:pt>
                <c:pt idx="73">
                  <c:v>13804.562889602981</c:v>
                </c:pt>
                <c:pt idx="74">
                  <c:v>13804.562889602981</c:v>
                </c:pt>
                <c:pt idx="75">
                  <c:v>13804.562889602981</c:v>
                </c:pt>
                <c:pt idx="76">
                  <c:v>13804.562889602981</c:v>
                </c:pt>
                <c:pt idx="77">
                  <c:v>13804.562889602981</c:v>
                </c:pt>
                <c:pt idx="78">
                  <c:v>13804.562889602981</c:v>
                </c:pt>
                <c:pt idx="79">
                  <c:v>13804.562889602981</c:v>
                </c:pt>
                <c:pt idx="80">
                  <c:v>13804.562889602981</c:v>
                </c:pt>
                <c:pt idx="81">
                  <c:v>13804.562889602981</c:v>
                </c:pt>
                <c:pt idx="82">
                  <c:v>13804.562889602981</c:v>
                </c:pt>
                <c:pt idx="83">
                  <c:v>13804.562889602981</c:v>
                </c:pt>
                <c:pt idx="84">
                  <c:v>13804.562889602981</c:v>
                </c:pt>
                <c:pt idx="85">
                  <c:v>13804.562889602981</c:v>
                </c:pt>
                <c:pt idx="86">
                  <c:v>13804.562889602981</c:v>
                </c:pt>
                <c:pt idx="87">
                  <c:v>13804.562889602981</c:v>
                </c:pt>
                <c:pt idx="88">
                  <c:v>13804.562889602981</c:v>
                </c:pt>
                <c:pt idx="89">
                  <c:v>13804.562889602981</c:v>
                </c:pt>
                <c:pt idx="90">
                  <c:v>13804.562889602981</c:v>
                </c:pt>
                <c:pt idx="91">
                  <c:v>13804.562889602981</c:v>
                </c:pt>
                <c:pt idx="92">
                  <c:v>13804.562889602981</c:v>
                </c:pt>
                <c:pt idx="93">
                  <c:v>13804.562889602981</c:v>
                </c:pt>
                <c:pt idx="94">
                  <c:v>13804.562889602981</c:v>
                </c:pt>
                <c:pt idx="95">
                  <c:v>13804.562889602981</c:v>
                </c:pt>
                <c:pt idx="96">
                  <c:v>13804.562889602981</c:v>
                </c:pt>
                <c:pt idx="97">
                  <c:v>13804.562889602981</c:v>
                </c:pt>
                <c:pt idx="98">
                  <c:v>13804.562889602981</c:v>
                </c:pt>
                <c:pt idx="99">
                  <c:v>13804.562889602981</c:v>
                </c:pt>
                <c:pt idx="100">
                  <c:v>13804.562889602981</c:v>
                </c:pt>
                <c:pt idx="101">
                  <c:v>13804.562889602981</c:v>
                </c:pt>
                <c:pt idx="102">
                  <c:v>13804.562889602981</c:v>
                </c:pt>
                <c:pt idx="103">
                  <c:v>13804.562889602981</c:v>
                </c:pt>
                <c:pt idx="104">
                  <c:v>13804.562889602981</c:v>
                </c:pt>
                <c:pt idx="105">
                  <c:v>13804.562889602981</c:v>
                </c:pt>
                <c:pt idx="106">
                  <c:v>13804.562889602981</c:v>
                </c:pt>
                <c:pt idx="107">
                  <c:v>13804.562889602981</c:v>
                </c:pt>
                <c:pt idx="108">
                  <c:v>13804.562889602981</c:v>
                </c:pt>
                <c:pt idx="109">
                  <c:v>13804.562889602981</c:v>
                </c:pt>
                <c:pt idx="110">
                  <c:v>13804.562889602981</c:v>
                </c:pt>
                <c:pt idx="111">
                  <c:v>13804.562889602981</c:v>
                </c:pt>
                <c:pt idx="112">
                  <c:v>13804.562889602981</c:v>
                </c:pt>
                <c:pt idx="113">
                  <c:v>13804.562889602981</c:v>
                </c:pt>
                <c:pt idx="114">
                  <c:v>13804.562889602981</c:v>
                </c:pt>
                <c:pt idx="115">
                  <c:v>13804.562889602981</c:v>
                </c:pt>
                <c:pt idx="116">
                  <c:v>13804.562889602981</c:v>
                </c:pt>
                <c:pt idx="117">
                  <c:v>13804.562889602981</c:v>
                </c:pt>
                <c:pt idx="118">
                  <c:v>13804.562889602981</c:v>
                </c:pt>
                <c:pt idx="119">
                  <c:v>13804.562889602981</c:v>
                </c:pt>
                <c:pt idx="120">
                  <c:v>13804.562889602981</c:v>
                </c:pt>
                <c:pt idx="121">
                  <c:v>13804.562889602981</c:v>
                </c:pt>
                <c:pt idx="122">
                  <c:v>13804.562889602981</c:v>
                </c:pt>
                <c:pt idx="123">
                  <c:v>13804.562889602981</c:v>
                </c:pt>
                <c:pt idx="124">
                  <c:v>13804.562889602981</c:v>
                </c:pt>
                <c:pt idx="125">
                  <c:v>13804.562889602981</c:v>
                </c:pt>
                <c:pt idx="126">
                  <c:v>13804.562889602981</c:v>
                </c:pt>
                <c:pt idx="127">
                  <c:v>13804.562889602981</c:v>
                </c:pt>
                <c:pt idx="128">
                  <c:v>13804.562889602981</c:v>
                </c:pt>
                <c:pt idx="129">
                  <c:v>13804.562889602981</c:v>
                </c:pt>
                <c:pt idx="130">
                  <c:v>13804.562889602981</c:v>
                </c:pt>
                <c:pt idx="131">
                  <c:v>13804.562889602981</c:v>
                </c:pt>
                <c:pt idx="132">
                  <c:v>13804.562889602981</c:v>
                </c:pt>
                <c:pt idx="133">
                  <c:v>13804.562889602981</c:v>
                </c:pt>
                <c:pt idx="134">
                  <c:v>13804.562889602981</c:v>
                </c:pt>
                <c:pt idx="135">
                  <c:v>13804.562889602981</c:v>
                </c:pt>
                <c:pt idx="136">
                  <c:v>13804.562889602981</c:v>
                </c:pt>
                <c:pt idx="137">
                  <c:v>13804.562889602981</c:v>
                </c:pt>
                <c:pt idx="138">
                  <c:v>13804.562889602981</c:v>
                </c:pt>
                <c:pt idx="139">
                  <c:v>13804.562889602981</c:v>
                </c:pt>
                <c:pt idx="140">
                  <c:v>13804.562889602981</c:v>
                </c:pt>
                <c:pt idx="141">
                  <c:v>13804.562889602981</c:v>
                </c:pt>
                <c:pt idx="142">
                  <c:v>13804.562889602981</c:v>
                </c:pt>
                <c:pt idx="143">
                  <c:v>13804.562889602981</c:v>
                </c:pt>
                <c:pt idx="144">
                  <c:v>13804.562889602981</c:v>
                </c:pt>
                <c:pt idx="145">
                  <c:v>13804.562889602981</c:v>
                </c:pt>
                <c:pt idx="146">
                  <c:v>13804.562889602981</c:v>
                </c:pt>
                <c:pt idx="147">
                  <c:v>13804.562889602981</c:v>
                </c:pt>
                <c:pt idx="148">
                  <c:v>13804.562889602981</c:v>
                </c:pt>
                <c:pt idx="149">
                  <c:v>13804.562889602981</c:v>
                </c:pt>
                <c:pt idx="150">
                  <c:v>13804.562889602981</c:v>
                </c:pt>
                <c:pt idx="151">
                  <c:v>13804.562889602981</c:v>
                </c:pt>
                <c:pt idx="152">
                  <c:v>13804.562889602981</c:v>
                </c:pt>
                <c:pt idx="153">
                  <c:v>13804.562889602981</c:v>
                </c:pt>
                <c:pt idx="154">
                  <c:v>13804.562889602981</c:v>
                </c:pt>
                <c:pt idx="155">
                  <c:v>13804.562889602981</c:v>
                </c:pt>
                <c:pt idx="156">
                  <c:v>13804.562889602981</c:v>
                </c:pt>
                <c:pt idx="157">
                  <c:v>13804.562889602981</c:v>
                </c:pt>
                <c:pt idx="158">
                  <c:v>13804.562889602981</c:v>
                </c:pt>
                <c:pt idx="159">
                  <c:v>13804.562889602981</c:v>
                </c:pt>
                <c:pt idx="160">
                  <c:v>13804.562889602981</c:v>
                </c:pt>
                <c:pt idx="161">
                  <c:v>13804.562889602981</c:v>
                </c:pt>
                <c:pt idx="162">
                  <c:v>13804.562889602981</c:v>
                </c:pt>
                <c:pt idx="163">
                  <c:v>13804.562889602981</c:v>
                </c:pt>
                <c:pt idx="164">
                  <c:v>13804.562889602981</c:v>
                </c:pt>
                <c:pt idx="165">
                  <c:v>13804.562889602981</c:v>
                </c:pt>
                <c:pt idx="166">
                  <c:v>13804.562889602981</c:v>
                </c:pt>
                <c:pt idx="167">
                  <c:v>13804.562889602981</c:v>
                </c:pt>
                <c:pt idx="168">
                  <c:v>13804.562889602981</c:v>
                </c:pt>
                <c:pt idx="169">
                  <c:v>13804.562889602981</c:v>
                </c:pt>
                <c:pt idx="170">
                  <c:v>13804.562889602981</c:v>
                </c:pt>
                <c:pt idx="171">
                  <c:v>13804.562889602981</c:v>
                </c:pt>
                <c:pt idx="172">
                  <c:v>13804.562889602981</c:v>
                </c:pt>
                <c:pt idx="173">
                  <c:v>13804.562889602981</c:v>
                </c:pt>
                <c:pt idx="174">
                  <c:v>13804.562889602981</c:v>
                </c:pt>
                <c:pt idx="175">
                  <c:v>13804.562889602981</c:v>
                </c:pt>
                <c:pt idx="176">
                  <c:v>13804.562889602981</c:v>
                </c:pt>
                <c:pt idx="177">
                  <c:v>13804.562889602981</c:v>
                </c:pt>
                <c:pt idx="178">
                  <c:v>13804.562889602981</c:v>
                </c:pt>
                <c:pt idx="179">
                  <c:v>13804.562889602981</c:v>
                </c:pt>
                <c:pt idx="180">
                  <c:v>13804.562889602981</c:v>
                </c:pt>
                <c:pt idx="181">
                  <c:v>13804.562889602981</c:v>
                </c:pt>
                <c:pt idx="182">
                  <c:v>13804.562889602981</c:v>
                </c:pt>
                <c:pt idx="183">
                  <c:v>13804.562889602981</c:v>
                </c:pt>
                <c:pt idx="184">
                  <c:v>13804.562889602981</c:v>
                </c:pt>
                <c:pt idx="185">
                  <c:v>13804.562889602981</c:v>
                </c:pt>
                <c:pt idx="186">
                  <c:v>13804.562889602981</c:v>
                </c:pt>
                <c:pt idx="187">
                  <c:v>13804.562889602981</c:v>
                </c:pt>
                <c:pt idx="188">
                  <c:v>13804.562889602981</c:v>
                </c:pt>
                <c:pt idx="189">
                  <c:v>13804.562889602981</c:v>
                </c:pt>
                <c:pt idx="190">
                  <c:v>13804.562889602981</c:v>
                </c:pt>
                <c:pt idx="191">
                  <c:v>13804.562889602981</c:v>
                </c:pt>
                <c:pt idx="192">
                  <c:v>13804.562889602981</c:v>
                </c:pt>
                <c:pt idx="193">
                  <c:v>13804.562889602981</c:v>
                </c:pt>
                <c:pt idx="194">
                  <c:v>13804.562889602981</c:v>
                </c:pt>
                <c:pt idx="195">
                  <c:v>13804.562889602981</c:v>
                </c:pt>
                <c:pt idx="196">
                  <c:v>13804.562889602981</c:v>
                </c:pt>
                <c:pt idx="197">
                  <c:v>13804.562889602981</c:v>
                </c:pt>
                <c:pt idx="198">
                  <c:v>13804.562889602981</c:v>
                </c:pt>
                <c:pt idx="199">
                  <c:v>13804.562889602981</c:v>
                </c:pt>
                <c:pt idx="200">
                  <c:v>13804.562889602981</c:v>
                </c:pt>
                <c:pt idx="201">
                  <c:v>13804.562889602981</c:v>
                </c:pt>
                <c:pt idx="202">
                  <c:v>13804.562889602981</c:v>
                </c:pt>
                <c:pt idx="203">
                  <c:v>13804.562889602981</c:v>
                </c:pt>
                <c:pt idx="204">
                  <c:v>13804.562889602981</c:v>
                </c:pt>
                <c:pt idx="205">
                  <c:v>13804.562889602981</c:v>
                </c:pt>
                <c:pt idx="206">
                  <c:v>13804.562889602981</c:v>
                </c:pt>
                <c:pt idx="207">
                  <c:v>13804.562889602981</c:v>
                </c:pt>
                <c:pt idx="208">
                  <c:v>13804.562889602981</c:v>
                </c:pt>
                <c:pt idx="209">
                  <c:v>13804.562889602981</c:v>
                </c:pt>
                <c:pt idx="210">
                  <c:v>13804.562889602981</c:v>
                </c:pt>
                <c:pt idx="211">
                  <c:v>13804.562889602981</c:v>
                </c:pt>
                <c:pt idx="212">
                  <c:v>13804.562889602981</c:v>
                </c:pt>
                <c:pt idx="213">
                  <c:v>13804.562889602981</c:v>
                </c:pt>
                <c:pt idx="214">
                  <c:v>13804.562889602981</c:v>
                </c:pt>
                <c:pt idx="215">
                  <c:v>13804.562889602981</c:v>
                </c:pt>
                <c:pt idx="216">
                  <c:v>13804.562889602981</c:v>
                </c:pt>
                <c:pt idx="217">
                  <c:v>13804.562889602981</c:v>
                </c:pt>
                <c:pt idx="218">
                  <c:v>13804.562889602981</c:v>
                </c:pt>
                <c:pt idx="219">
                  <c:v>13804.562889602981</c:v>
                </c:pt>
                <c:pt idx="220">
                  <c:v>13804.562889602981</c:v>
                </c:pt>
                <c:pt idx="221">
                  <c:v>13804.562889602981</c:v>
                </c:pt>
                <c:pt idx="222">
                  <c:v>13804.562889602981</c:v>
                </c:pt>
                <c:pt idx="223">
                  <c:v>13804.562889602981</c:v>
                </c:pt>
                <c:pt idx="224">
                  <c:v>13804.562889602981</c:v>
                </c:pt>
                <c:pt idx="225">
                  <c:v>13804.562889602981</c:v>
                </c:pt>
                <c:pt idx="226">
                  <c:v>13804.562889602981</c:v>
                </c:pt>
                <c:pt idx="227">
                  <c:v>13804.562889602981</c:v>
                </c:pt>
                <c:pt idx="228">
                  <c:v>13804.562889602981</c:v>
                </c:pt>
                <c:pt idx="229">
                  <c:v>13804.562889602981</c:v>
                </c:pt>
                <c:pt idx="230">
                  <c:v>13804.562889602981</c:v>
                </c:pt>
                <c:pt idx="231">
                  <c:v>13804.562889602981</c:v>
                </c:pt>
                <c:pt idx="232">
                  <c:v>13804.562889602981</c:v>
                </c:pt>
                <c:pt idx="233">
                  <c:v>13804.562889602981</c:v>
                </c:pt>
                <c:pt idx="234">
                  <c:v>13804.562889602981</c:v>
                </c:pt>
                <c:pt idx="235">
                  <c:v>13804.562889602981</c:v>
                </c:pt>
                <c:pt idx="236">
                  <c:v>13804.562889602981</c:v>
                </c:pt>
                <c:pt idx="237">
                  <c:v>13804.562889602981</c:v>
                </c:pt>
                <c:pt idx="238">
                  <c:v>13804.562889602981</c:v>
                </c:pt>
                <c:pt idx="239">
                  <c:v>13804.562889602981</c:v>
                </c:pt>
                <c:pt idx="240">
                  <c:v>13804.562889602981</c:v>
                </c:pt>
                <c:pt idx="241">
                  <c:v>13804.562889602981</c:v>
                </c:pt>
                <c:pt idx="242">
                  <c:v>13804.562889602981</c:v>
                </c:pt>
                <c:pt idx="243">
                  <c:v>13804.562889602981</c:v>
                </c:pt>
                <c:pt idx="244">
                  <c:v>13804.562889602981</c:v>
                </c:pt>
                <c:pt idx="245">
                  <c:v>13804.562889602981</c:v>
                </c:pt>
                <c:pt idx="246">
                  <c:v>13804.562889602981</c:v>
                </c:pt>
                <c:pt idx="247">
                  <c:v>13804.562889602981</c:v>
                </c:pt>
                <c:pt idx="248">
                  <c:v>13804.562889602981</c:v>
                </c:pt>
                <c:pt idx="249">
                  <c:v>13804.562889602981</c:v>
                </c:pt>
                <c:pt idx="250">
                  <c:v>13804.562889602981</c:v>
                </c:pt>
                <c:pt idx="251">
                  <c:v>13804.562889602981</c:v>
                </c:pt>
                <c:pt idx="252">
                  <c:v>13804.562889602981</c:v>
                </c:pt>
                <c:pt idx="253">
                  <c:v>13804.562889602981</c:v>
                </c:pt>
                <c:pt idx="254">
                  <c:v>13804.562889602981</c:v>
                </c:pt>
                <c:pt idx="255">
                  <c:v>13804.562889602981</c:v>
                </c:pt>
                <c:pt idx="256">
                  <c:v>13804.562889602981</c:v>
                </c:pt>
                <c:pt idx="257">
                  <c:v>13804.562889602981</c:v>
                </c:pt>
                <c:pt idx="258">
                  <c:v>13804.562889602981</c:v>
                </c:pt>
                <c:pt idx="259">
                  <c:v>13804.562889602981</c:v>
                </c:pt>
                <c:pt idx="260">
                  <c:v>13804.562889602981</c:v>
                </c:pt>
                <c:pt idx="261">
                  <c:v>13804.562889602981</c:v>
                </c:pt>
                <c:pt idx="262">
                  <c:v>13804.562889602981</c:v>
                </c:pt>
                <c:pt idx="263">
                  <c:v>13804.562889602981</c:v>
                </c:pt>
                <c:pt idx="264">
                  <c:v>13804.562889602981</c:v>
                </c:pt>
                <c:pt idx="265">
                  <c:v>13804.562889602981</c:v>
                </c:pt>
                <c:pt idx="266">
                  <c:v>13804.562889602981</c:v>
                </c:pt>
                <c:pt idx="267">
                  <c:v>13804.562889602981</c:v>
                </c:pt>
                <c:pt idx="268">
                  <c:v>13804.562889602981</c:v>
                </c:pt>
                <c:pt idx="269">
                  <c:v>13804.562889602981</c:v>
                </c:pt>
                <c:pt idx="270">
                  <c:v>13804.562889602981</c:v>
                </c:pt>
                <c:pt idx="271">
                  <c:v>13804.562889602981</c:v>
                </c:pt>
                <c:pt idx="272">
                  <c:v>13804.562889602981</c:v>
                </c:pt>
                <c:pt idx="273">
                  <c:v>13804.562889602981</c:v>
                </c:pt>
                <c:pt idx="274">
                  <c:v>13804.562889602981</c:v>
                </c:pt>
                <c:pt idx="275">
                  <c:v>13804.562889602981</c:v>
                </c:pt>
                <c:pt idx="276">
                  <c:v>13804.562889602981</c:v>
                </c:pt>
                <c:pt idx="277">
                  <c:v>13804.562889602981</c:v>
                </c:pt>
                <c:pt idx="278">
                  <c:v>13804.562889602981</c:v>
                </c:pt>
                <c:pt idx="279">
                  <c:v>13804.562889602981</c:v>
                </c:pt>
                <c:pt idx="280">
                  <c:v>13804.562889602981</c:v>
                </c:pt>
                <c:pt idx="281">
                  <c:v>13804.562889602981</c:v>
                </c:pt>
                <c:pt idx="282">
                  <c:v>13804.562889602981</c:v>
                </c:pt>
                <c:pt idx="283">
                  <c:v>13804.562889602981</c:v>
                </c:pt>
                <c:pt idx="284">
                  <c:v>13804.562889602981</c:v>
                </c:pt>
                <c:pt idx="285">
                  <c:v>13804.562889602981</c:v>
                </c:pt>
                <c:pt idx="286">
                  <c:v>13804.562889602981</c:v>
                </c:pt>
                <c:pt idx="287">
                  <c:v>13804.562889602981</c:v>
                </c:pt>
                <c:pt idx="288">
                  <c:v>13804.562889602981</c:v>
                </c:pt>
                <c:pt idx="289">
                  <c:v>13804.562889602981</c:v>
                </c:pt>
                <c:pt idx="290">
                  <c:v>13804.562889602981</c:v>
                </c:pt>
                <c:pt idx="291">
                  <c:v>13804.562889602981</c:v>
                </c:pt>
                <c:pt idx="292">
                  <c:v>13804.562889602981</c:v>
                </c:pt>
                <c:pt idx="293">
                  <c:v>13804.562889602981</c:v>
                </c:pt>
                <c:pt idx="294">
                  <c:v>13804.562889602981</c:v>
                </c:pt>
                <c:pt idx="295">
                  <c:v>13804.562889602981</c:v>
                </c:pt>
                <c:pt idx="296">
                  <c:v>13804.562889602981</c:v>
                </c:pt>
                <c:pt idx="297">
                  <c:v>13804.562889602981</c:v>
                </c:pt>
                <c:pt idx="298">
                  <c:v>13804.562889602981</c:v>
                </c:pt>
                <c:pt idx="299">
                  <c:v>13804.562889602981</c:v>
                </c:pt>
                <c:pt idx="300">
                  <c:v>13804.562889602981</c:v>
                </c:pt>
                <c:pt idx="301">
                  <c:v>13804.562889602981</c:v>
                </c:pt>
                <c:pt idx="302">
                  <c:v>13804.562889602981</c:v>
                </c:pt>
                <c:pt idx="303">
                  <c:v>13804.562889602981</c:v>
                </c:pt>
                <c:pt idx="304">
                  <c:v>13804.562889602981</c:v>
                </c:pt>
                <c:pt idx="305">
                  <c:v>13804.562889602981</c:v>
                </c:pt>
                <c:pt idx="306">
                  <c:v>13804.562889602981</c:v>
                </c:pt>
                <c:pt idx="307">
                  <c:v>13804.562889602981</c:v>
                </c:pt>
                <c:pt idx="308">
                  <c:v>13804.562889602981</c:v>
                </c:pt>
                <c:pt idx="309">
                  <c:v>13804.562889602981</c:v>
                </c:pt>
                <c:pt idx="310">
                  <c:v>13804.562889602981</c:v>
                </c:pt>
                <c:pt idx="311">
                  <c:v>13804.562889602981</c:v>
                </c:pt>
                <c:pt idx="312">
                  <c:v>13804.562889602981</c:v>
                </c:pt>
                <c:pt idx="313">
                  <c:v>13804.562889602981</c:v>
                </c:pt>
                <c:pt idx="314">
                  <c:v>13804.562889602981</c:v>
                </c:pt>
                <c:pt idx="315">
                  <c:v>13804.562889602981</c:v>
                </c:pt>
                <c:pt idx="316">
                  <c:v>13804.562889602981</c:v>
                </c:pt>
                <c:pt idx="317">
                  <c:v>13804.562889602981</c:v>
                </c:pt>
                <c:pt idx="318">
                  <c:v>13804.562889602981</c:v>
                </c:pt>
                <c:pt idx="319">
                  <c:v>13804.562889602981</c:v>
                </c:pt>
                <c:pt idx="320">
                  <c:v>13804.562889602981</c:v>
                </c:pt>
                <c:pt idx="321">
                  <c:v>13804.562889602981</c:v>
                </c:pt>
                <c:pt idx="322">
                  <c:v>13804.562889602981</c:v>
                </c:pt>
                <c:pt idx="323">
                  <c:v>13804.562889602981</c:v>
                </c:pt>
                <c:pt idx="324">
                  <c:v>13804.562889602981</c:v>
                </c:pt>
                <c:pt idx="325">
                  <c:v>13804.562889602981</c:v>
                </c:pt>
                <c:pt idx="326">
                  <c:v>13804.562889602981</c:v>
                </c:pt>
                <c:pt idx="327">
                  <c:v>13804.562889602981</c:v>
                </c:pt>
                <c:pt idx="328">
                  <c:v>13804.562889602981</c:v>
                </c:pt>
                <c:pt idx="329">
                  <c:v>13804.562889602981</c:v>
                </c:pt>
                <c:pt idx="330">
                  <c:v>13804.562889602981</c:v>
                </c:pt>
                <c:pt idx="331">
                  <c:v>13804.562889602981</c:v>
                </c:pt>
                <c:pt idx="332">
                  <c:v>13804.562889602981</c:v>
                </c:pt>
                <c:pt idx="333">
                  <c:v>13804.562889602981</c:v>
                </c:pt>
                <c:pt idx="334">
                  <c:v>13804.562889602981</c:v>
                </c:pt>
                <c:pt idx="335">
                  <c:v>13804.562889602981</c:v>
                </c:pt>
                <c:pt idx="336">
                  <c:v>13804.562889602981</c:v>
                </c:pt>
                <c:pt idx="337">
                  <c:v>13804.562889602981</c:v>
                </c:pt>
                <c:pt idx="338">
                  <c:v>13804.562889602981</c:v>
                </c:pt>
                <c:pt idx="339">
                  <c:v>13804.562889602981</c:v>
                </c:pt>
                <c:pt idx="340">
                  <c:v>13804.562889602981</c:v>
                </c:pt>
                <c:pt idx="341">
                  <c:v>13804.562889602981</c:v>
                </c:pt>
                <c:pt idx="342">
                  <c:v>13804.562889602981</c:v>
                </c:pt>
                <c:pt idx="343">
                  <c:v>13804.562889602981</c:v>
                </c:pt>
                <c:pt idx="344">
                  <c:v>13804.562889602981</c:v>
                </c:pt>
                <c:pt idx="345">
                  <c:v>13804.562889602981</c:v>
                </c:pt>
                <c:pt idx="346">
                  <c:v>13804.562889602981</c:v>
                </c:pt>
                <c:pt idx="347">
                  <c:v>13804.562889602981</c:v>
                </c:pt>
                <c:pt idx="348">
                  <c:v>13804.562889602981</c:v>
                </c:pt>
                <c:pt idx="349">
                  <c:v>13804.562889602981</c:v>
                </c:pt>
                <c:pt idx="350">
                  <c:v>13804.562889602981</c:v>
                </c:pt>
                <c:pt idx="351">
                  <c:v>13804.562889602981</c:v>
                </c:pt>
                <c:pt idx="352">
                  <c:v>13804.562889602981</c:v>
                </c:pt>
                <c:pt idx="353">
                  <c:v>13804.562889602981</c:v>
                </c:pt>
                <c:pt idx="354">
                  <c:v>13804.562889602981</c:v>
                </c:pt>
                <c:pt idx="355">
                  <c:v>13804.562889602981</c:v>
                </c:pt>
                <c:pt idx="356">
                  <c:v>13804.562889602981</c:v>
                </c:pt>
                <c:pt idx="357">
                  <c:v>13804.562889602981</c:v>
                </c:pt>
                <c:pt idx="358">
                  <c:v>13804.562889602981</c:v>
                </c:pt>
                <c:pt idx="359">
                  <c:v>13804.562889602981</c:v>
                </c:pt>
                <c:pt idx="360">
                  <c:v>13804.562889602981</c:v>
                </c:pt>
                <c:pt idx="361">
                  <c:v>13804.562889602981</c:v>
                </c:pt>
                <c:pt idx="362">
                  <c:v>13804.562889602981</c:v>
                </c:pt>
                <c:pt idx="363">
                  <c:v>13804.562889602981</c:v>
                </c:pt>
                <c:pt idx="364">
                  <c:v>13804.562889602981</c:v>
                </c:pt>
                <c:pt idx="365">
                  <c:v>13804.562889602981</c:v>
                </c:pt>
                <c:pt idx="366">
                  <c:v>13804.562889602981</c:v>
                </c:pt>
                <c:pt idx="367">
                  <c:v>13804.562889602981</c:v>
                </c:pt>
                <c:pt idx="368">
                  <c:v>13804.562889602981</c:v>
                </c:pt>
                <c:pt idx="369">
                  <c:v>13804.562889602981</c:v>
                </c:pt>
                <c:pt idx="370">
                  <c:v>13804.562889602981</c:v>
                </c:pt>
                <c:pt idx="371">
                  <c:v>13804.562889602981</c:v>
                </c:pt>
                <c:pt idx="372">
                  <c:v>13804.562889602981</c:v>
                </c:pt>
                <c:pt idx="373">
                  <c:v>13804.562889602981</c:v>
                </c:pt>
                <c:pt idx="374">
                  <c:v>13804.562889602981</c:v>
                </c:pt>
                <c:pt idx="375">
                  <c:v>13804.562889602981</c:v>
                </c:pt>
                <c:pt idx="376">
                  <c:v>13804.562889602981</c:v>
                </c:pt>
                <c:pt idx="377">
                  <c:v>13804.562889602981</c:v>
                </c:pt>
                <c:pt idx="378">
                  <c:v>13804.562889602981</c:v>
                </c:pt>
                <c:pt idx="379">
                  <c:v>13804.562889602981</c:v>
                </c:pt>
                <c:pt idx="380">
                  <c:v>13804.562889602981</c:v>
                </c:pt>
                <c:pt idx="381">
                  <c:v>13804.562889602981</c:v>
                </c:pt>
                <c:pt idx="382">
                  <c:v>13804.562889602981</c:v>
                </c:pt>
                <c:pt idx="383">
                  <c:v>13804.562889602981</c:v>
                </c:pt>
                <c:pt idx="384">
                  <c:v>13804.562889602981</c:v>
                </c:pt>
                <c:pt idx="385">
                  <c:v>13804.562889602981</c:v>
                </c:pt>
                <c:pt idx="386">
                  <c:v>13804.562889602981</c:v>
                </c:pt>
                <c:pt idx="387">
                  <c:v>13804.562889602981</c:v>
                </c:pt>
                <c:pt idx="388">
                  <c:v>13804.562889602981</c:v>
                </c:pt>
                <c:pt idx="389">
                  <c:v>13804.562889602981</c:v>
                </c:pt>
                <c:pt idx="390">
                  <c:v>13804.562889602981</c:v>
                </c:pt>
                <c:pt idx="391">
                  <c:v>13804.562889602981</c:v>
                </c:pt>
                <c:pt idx="392">
                  <c:v>13804.562889602981</c:v>
                </c:pt>
                <c:pt idx="393">
                  <c:v>13804.562889602981</c:v>
                </c:pt>
                <c:pt idx="394">
                  <c:v>13804.562889602981</c:v>
                </c:pt>
                <c:pt idx="395">
                  <c:v>13804.562889602981</c:v>
                </c:pt>
                <c:pt idx="396">
                  <c:v>13804.562889602981</c:v>
                </c:pt>
                <c:pt idx="397">
                  <c:v>13804.562889602981</c:v>
                </c:pt>
                <c:pt idx="398">
                  <c:v>13804.562889602981</c:v>
                </c:pt>
                <c:pt idx="399">
                  <c:v>13804.562889602981</c:v>
                </c:pt>
                <c:pt idx="400">
                  <c:v>13804.562889602981</c:v>
                </c:pt>
                <c:pt idx="401">
                  <c:v>13804.562889602981</c:v>
                </c:pt>
                <c:pt idx="402">
                  <c:v>13804.562889602981</c:v>
                </c:pt>
                <c:pt idx="403">
                  <c:v>13804.562889602981</c:v>
                </c:pt>
                <c:pt idx="404">
                  <c:v>13804.562889602981</c:v>
                </c:pt>
                <c:pt idx="405">
                  <c:v>13804.562889602981</c:v>
                </c:pt>
                <c:pt idx="406">
                  <c:v>13804.562889602981</c:v>
                </c:pt>
                <c:pt idx="407">
                  <c:v>13804.562889602981</c:v>
                </c:pt>
                <c:pt idx="408">
                  <c:v>13804.562889602981</c:v>
                </c:pt>
                <c:pt idx="409">
                  <c:v>13804.562889602981</c:v>
                </c:pt>
                <c:pt idx="410">
                  <c:v>13804.562889602981</c:v>
                </c:pt>
                <c:pt idx="411">
                  <c:v>13804.562889602981</c:v>
                </c:pt>
                <c:pt idx="412">
                  <c:v>13804.562889602981</c:v>
                </c:pt>
                <c:pt idx="413">
                  <c:v>13804.562889602981</c:v>
                </c:pt>
                <c:pt idx="414">
                  <c:v>13804.562889602981</c:v>
                </c:pt>
                <c:pt idx="415">
                  <c:v>13804.562889602981</c:v>
                </c:pt>
                <c:pt idx="416">
                  <c:v>13804.562889602981</c:v>
                </c:pt>
                <c:pt idx="417">
                  <c:v>13804.562889602981</c:v>
                </c:pt>
                <c:pt idx="418">
                  <c:v>13804.562889602981</c:v>
                </c:pt>
                <c:pt idx="419">
                  <c:v>13804.562889602981</c:v>
                </c:pt>
                <c:pt idx="420">
                  <c:v>13804.562889602981</c:v>
                </c:pt>
                <c:pt idx="421">
                  <c:v>13804.562889602981</c:v>
                </c:pt>
                <c:pt idx="422">
                  <c:v>13804.562889602981</c:v>
                </c:pt>
                <c:pt idx="423">
                  <c:v>13804.562889602981</c:v>
                </c:pt>
                <c:pt idx="424">
                  <c:v>13804.562889602981</c:v>
                </c:pt>
                <c:pt idx="425">
                  <c:v>13804.562889602981</c:v>
                </c:pt>
                <c:pt idx="426">
                  <c:v>13804.562889602981</c:v>
                </c:pt>
                <c:pt idx="427">
                  <c:v>13804.562889602981</c:v>
                </c:pt>
                <c:pt idx="428">
                  <c:v>13804.562889602981</c:v>
                </c:pt>
                <c:pt idx="429">
                  <c:v>13804.562889602981</c:v>
                </c:pt>
                <c:pt idx="430">
                  <c:v>13804.562889602981</c:v>
                </c:pt>
                <c:pt idx="431">
                  <c:v>13804.562889602981</c:v>
                </c:pt>
                <c:pt idx="432">
                  <c:v>13804.562889602981</c:v>
                </c:pt>
                <c:pt idx="433">
                  <c:v>13804.562889602981</c:v>
                </c:pt>
                <c:pt idx="434">
                  <c:v>13804.562889602981</c:v>
                </c:pt>
                <c:pt idx="435">
                  <c:v>13804.562889602981</c:v>
                </c:pt>
                <c:pt idx="436">
                  <c:v>13804.562889602981</c:v>
                </c:pt>
                <c:pt idx="437">
                  <c:v>13804.562889602981</c:v>
                </c:pt>
                <c:pt idx="438">
                  <c:v>13804.562889602981</c:v>
                </c:pt>
                <c:pt idx="439">
                  <c:v>13804.562889602981</c:v>
                </c:pt>
                <c:pt idx="440">
                  <c:v>13804.562889602981</c:v>
                </c:pt>
                <c:pt idx="441">
                  <c:v>13804.562889602981</c:v>
                </c:pt>
                <c:pt idx="442">
                  <c:v>13804.562889602981</c:v>
                </c:pt>
                <c:pt idx="443">
                  <c:v>13804.562889602981</c:v>
                </c:pt>
                <c:pt idx="444">
                  <c:v>13804.562889602981</c:v>
                </c:pt>
                <c:pt idx="445">
                  <c:v>13804.562889602981</c:v>
                </c:pt>
                <c:pt idx="446">
                  <c:v>13804.562889602981</c:v>
                </c:pt>
                <c:pt idx="447">
                  <c:v>13804.562889602981</c:v>
                </c:pt>
                <c:pt idx="448">
                  <c:v>13804.562889602981</c:v>
                </c:pt>
                <c:pt idx="449">
                  <c:v>13804.562889602981</c:v>
                </c:pt>
                <c:pt idx="450">
                  <c:v>13804.562889602981</c:v>
                </c:pt>
                <c:pt idx="451">
                  <c:v>13804.562889602981</c:v>
                </c:pt>
                <c:pt idx="452">
                  <c:v>13804.562889602981</c:v>
                </c:pt>
                <c:pt idx="453">
                  <c:v>13804.562889602981</c:v>
                </c:pt>
                <c:pt idx="454">
                  <c:v>13804.562889602981</c:v>
                </c:pt>
                <c:pt idx="455">
                  <c:v>13804.562889602981</c:v>
                </c:pt>
                <c:pt idx="456">
                  <c:v>13804.562889602981</c:v>
                </c:pt>
                <c:pt idx="457">
                  <c:v>13804.562889602981</c:v>
                </c:pt>
                <c:pt idx="458">
                  <c:v>13804.562889602981</c:v>
                </c:pt>
                <c:pt idx="459">
                  <c:v>13804.562889602981</c:v>
                </c:pt>
                <c:pt idx="460">
                  <c:v>13804.562889602981</c:v>
                </c:pt>
                <c:pt idx="461">
                  <c:v>13804.562889602981</c:v>
                </c:pt>
                <c:pt idx="462">
                  <c:v>13804.562889602981</c:v>
                </c:pt>
                <c:pt idx="463">
                  <c:v>13804.562889602981</c:v>
                </c:pt>
                <c:pt idx="464">
                  <c:v>13804.562889602981</c:v>
                </c:pt>
                <c:pt idx="465">
                  <c:v>13804.562889602981</c:v>
                </c:pt>
                <c:pt idx="466">
                  <c:v>13804.562889602981</c:v>
                </c:pt>
                <c:pt idx="467">
                  <c:v>13804.562889602981</c:v>
                </c:pt>
                <c:pt idx="468">
                  <c:v>13804.562889602981</c:v>
                </c:pt>
                <c:pt idx="469">
                  <c:v>13804.562889602981</c:v>
                </c:pt>
                <c:pt idx="470">
                  <c:v>13804.562889602981</c:v>
                </c:pt>
                <c:pt idx="471">
                  <c:v>13804.562889602981</c:v>
                </c:pt>
                <c:pt idx="472">
                  <c:v>13804.562889602981</c:v>
                </c:pt>
                <c:pt idx="473">
                  <c:v>13804.562889602981</c:v>
                </c:pt>
                <c:pt idx="474">
                  <c:v>13804.562889602981</c:v>
                </c:pt>
                <c:pt idx="475">
                  <c:v>13804.562889602981</c:v>
                </c:pt>
                <c:pt idx="476">
                  <c:v>13804.562889602981</c:v>
                </c:pt>
                <c:pt idx="477">
                  <c:v>13804.562889602981</c:v>
                </c:pt>
                <c:pt idx="478">
                  <c:v>13804.562889602981</c:v>
                </c:pt>
                <c:pt idx="479">
                  <c:v>13804.562889602981</c:v>
                </c:pt>
                <c:pt idx="480">
                  <c:v>13804.562889602981</c:v>
                </c:pt>
                <c:pt idx="481">
                  <c:v>13804.562889602981</c:v>
                </c:pt>
                <c:pt idx="482">
                  <c:v>13804.562889602981</c:v>
                </c:pt>
                <c:pt idx="483">
                  <c:v>13804.562889602981</c:v>
                </c:pt>
                <c:pt idx="484">
                  <c:v>13804.562889602981</c:v>
                </c:pt>
                <c:pt idx="485">
                  <c:v>13804.562889602981</c:v>
                </c:pt>
                <c:pt idx="486">
                  <c:v>13804.562889602981</c:v>
                </c:pt>
                <c:pt idx="487">
                  <c:v>13804.562889602981</c:v>
                </c:pt>
                <c:pt idx="488">
                  <c:v>13804.562889602981</c:v>
                </c:pt>
                <c:pt idx="489">
                  <c:v>13804.562889602981</c:v>
                </c:pt>
                <c:pt idx="490">
                  <c:v>13804.562889602981</c:v>
                </c:pt>
                <c:pt idx="491">
                  <c:v>13804.562889602981</c:v>
                </c:pt>
                <c:pt idx="492">
                  <c:v>13804.562889602981</c:v>
                </c:pt>
                <c:pt idx="493">
                  <c:v>13804.562889602981</c:v>
                </c:pt>
                <c:pt idx="494">
                  <c:v>13804.562889602981</c:v>
                </c:pt>
                <c:pt idx="495">
                  <c:v>13804.562889602981</c:v>
                </c:pt>
                <c:pt idx="496">
                  <c:v>13804.562889602981</c:v>
                </c:pt>
                <c:pt idx="497">
                  <c:v>13804.562889602981</c:v>
                </c:pt>
                <c:pt idx="498">
                  <c:v>13804.562889602981</c:v>
                </c:pt>
                <c:pt idx="499">
                  <c:v>13804.562889602981</c:v>
                </c:pt>
                <c:pt idx="500">
                  <c:v>13804.562889602981</c:v>
                </c:pt>
                <c:pt idx="501">
                  <c:v>13804.562889602981</c:v>
                </c:pt>
                <c:pt idx="502">
                  <c:v>13804.562889602981</c:v>
                </c:pt>
                <c:pt idx="503">
                  <c:v>13804.562889602981</c:v>
                </c:pt>
                <c:pt idx="504">
                  <c:v>13804.562889602981</c:v>
                </c:pt>
                <c:pt idx="505">
                  <c:v>13804.562889602981</c:v>
                </c:pt>
                <c:pt idx="506">
                  <c:v>13804.562889602981</c:v>
                </c:pt>
                <c:pt idx="507">
                  <c:v>13804.562889602981</c:v>
                </c:pt>
                <c:pt idx="508">
                  <c:v>13804.562889602981</c:v>
                </c:pt>
                <c:pt idx="509">
                  <c:v>13804.562889602981</c:v>
                </c:pt>
                <c:pt idx="510">
                  <c:v>13804.562889602981</c:v>
                </c:pt>
                <c:pt idx="511">
                  <c:v>13804.562889602981</c:v>
                </c:pt>
                <c:pt idx="512">
                  <c:v>13804.562889602981</c:v>
                </c:pt>
                <c:pt idx="513">
                  <c:v>13804.562889602981</c:v>
                </c:pt>
                <c:pt idx="514">
                  <c:v>13804.562889602981</c:v>
                </c:pt>
                <c:pt idx="515">
                  <c:v>13804.562889602981</c:v>
                </c:pt>
                <c:pt idx="516">
                  <c:v>13804.562889602981</c:v>
                </c:pt>
                <c:pt idx="517">
                  <c:v>13804.562889602981</c:v>
                </c:pt>
                <c:pt idx="518">
                  <c:v>13804.562889602981</c:v>
                </c:pt>
                <c:pt idx="519">
                  <c:v>13804.562889602981</c:v>
                </c:pt>
                <c:pt idx="520">
                  <c:v>13804.562889602981</c:v>
                </c:pt>
                <c:pt idx="521">
                  <c:v>13804.562889602981</c:v>
                </c:pt>
                <c:pt idx="522">
                  <c:v>13804.562889602981</c:v>
                </c:pt>
                <c:pt idx="523">
                  <c:v>13804.562889602981</c:v>
                </c:pt>
                <c:pt idx="524">
                  <c:v>13804.562889602981</c:v>
                </c:pt>
                <c:pt idx="525">
                  <c:v>13804.562889602981</c:v>
                </c:pt>
                <c:pt idx="526">
                  <c:v>13804.562889602981</c:v>
                </c:pt>
                <c:pt idx="527">
                  <c:v>13804.562889602981</c:v>
                </c:pt>
                <c:pt idx="528">
                  <c:v>13804.562889602981</c:v>
                </c:pt>
                <c:pt idx="529">
                  <c:v>13804.562889602981</c:v>
                </c:pt>
                <c:pt idx="530">
                  <c:v>13804.562889602981</c:v>
                </c:pt>
                <c:pt idx="531">
                  <c:v>13804.562889602981</c:v>
                </c:pt>
                <c:pt idx="532">
                  <c:v>13804.562889602981</c:v>
                </c:pt>
                <c:pt idx="533">
                  <c:v>13804.562889602981</c:v>
                </c:pt>
                <c:pt idx="534">
                  <c:v>13804.562889602981</c:v>
                </c:pt>
                <c:pt idx="535">
                  <c:v>13804.562889602981</c:v>
                </c:pt>
                <c:pt idx="536">
                  <c:v>13804.562889602981</c:v>
                </c:pt>
                <c:pt idx="537">
                  <c:v>13804.562889602981</c:v>
                </c:pt>
                <c:pt idx="538">
                  <c:v>13804.562889602981</c:v>
                </c:pt>
                <c:pt idx="539">
                  <c:v>13804.562889602981</c:v>
                </c:pt>
                <c:pt idx="540">
                  <c:v>13804.562889602981</c:v>
                </c:pt>
                <c:pt idx="541">
                  <c:v>13804.562889602981</c:v>
                </c:pt>
                <c:pt idx="542">
                  <c:v>13804.562889602981</c:v>
                </c:pt>
                <c:pt idx="543">
                  <c:v>13804.562889602981</c:v>
                </c:pt>
                <c:pt idx="544">
                  <c:v>13804.562889602981</c:v>
                </c:pt>
                <c:pt idx="545">
                  <c:v>13804.562889602981</c:v>
                </c:pt>
                <c:pt idx="546">
                  <c:v>13804.562889602981</c:v>
                </c:pt>
                <c:pt idx="547">
                  <c:v>13804.562889602981</c:v>
                </c:pt>
                <c:pt idx="548">
                  <c:v>13804.562889602981</c:v>
                </c:pt>
                <c:pt idx="549">
                  <c:v>13804.562889602981</c:v>
                </c:pt>
                <c:pt idx="550">
                  <c:v>13804.562889602981</c:v>
                </c:pt>
                <c:pt idx="551">
                  <c:v>13804.562889602981</c:v>
                </c:pt>
                <c:pt idx="552">
                  <c:v>13804.562889602981</c:v>
                </c:pt>
                <c:pt idx="553">
                  <c:v>13804.562889602981</c:v>
                </c:pt>
                <c:pt idx="554">
                  <c:v>13804.562889602981</c:v>
                </c:pt>
                <c:pt idx="555">
                  <c:v>13804.562889602981</c:v>
                </c:pt>
                <c:pt idx="556">
                  <c:v>13804.562889602981</c:v>
                </c:pt>
                <c:pt idx="557">
                  <c:v>13804.562889602981</c:v>
                </c:pt>
                <c:pt idx="558">
                  <c:v>13804.562889602981</c:v>
                </c:pt>
                <c:pt idx="559">
                  <c:v>13804.562889602981</c:v>
                </c:pt>
                <c:pt idx="560">
                  <c:v>13804.562889602981</c:v>
                </c:pt>
                <c:pt idx="561">
                  <c:v>13804.562889602981</c:v>
                </c:pt>
                <c:pt idx="562">
                  <c:v>13804.562889602981</c:v>
                </c:pt>
                <c:pt idx="563">
                  <c:v>13804.562889602981</c:v>
                </c:pt>
                <c:pt idx="564">
                  <c:v>13804.562889602981</c:v>
                </c:pt>
                <c:pt idx="565">
                  <c:v>13804.562889602981</c:v>
                </c:pt>
                <c:pt idx="566">
                  <c:v>13804.562889602981</c:v>
                </c:pt>
                <c:pt idx="567">
                  <c:v>13804.562889602981</c:v>
                </c:pt>
                <c:pt idx="568">
                  <c:v>13804.562889602981</c:v>
                </c:pt>
                <c:pt idx="569">
                  <c:v>13804.562889602981</c:v>
                </c:pt>
                <c:pt idx="570">
                  <c:v>13804.562889602981</c:v>
                </c:pt>
                <c:pt idx="571">
                  <c:v>13804.562889602981</c:v>
                </c:pt>
                <c:pt idx="572">
                  <c:v>13804.562889602981</c:v>
                </c:pt>
                <c:pt idx="573">
                  <c:v>13804.562889602981</c:v>
                </c:pt>
                <c:pt idx="574">
                  <c:v>13804.562889602981</c:v>
                </c:pt>
                <c:pt idx="575">
                  <c:v>13804.562889602981</c:v>
                </c:pt>
                <c:pt idx="576">
                  <c:v>13804.562889602981</c:v>
                </c:pt>
                <c:pt idx="577">
                  <c:v>13804.562889602981</c:v>
                </c:pt>
                <c:pt idx="578">
                  <c:v>13804.562889602981</c:v>
                </c:pt>
                <c:pt idx="579">
                  <c:v>13804.562889602981</c:v>
                </c:pt>
                <c:pt idx="580">
                  <c:v>13804.562889602981</c:v>
                </c:pt>
                <c:pt idx="581">
                  <c:v>13804.562889602981</c:v>
                </c:pt>
                <c:pt idx="582">
                  <c:v>13804.562889602981</c:v>
                </c:pt>
                <c:pt idx="583">
                  <c:v>13804.562889602981</c:v>
                </c:pt>
                <c:pt idx="584">
                  <c:v>13804.562889602981</c:v>
                </c:pt>
                <c:pt idx="585">
                  <c:v>13804.562889602981</c:v>
                </c:pt>
                <c:pt idx="586">
                  <c:v>13804.562889602981</c:v>
                </c:pt>
                <c:pt idx="587">
                  <c:v>13804.562889602981</c:v>
                </c:pt>
                <c:pt idx="588">
                  <c:v>13804.562889602981</c:v>
                </c:pt>
                <c:pt idx="589">
                  <c:v>13804.562889602981</c:v>
                </c:pt>
                <c:pt idx="590">
                  <c:v>13804.562889602981</c:v>
                </c:pt>
                <c:pt idx="591">
                  <c:v>13804.562889602981</c:v>
                </c:pt>
                <c:pt idx="592">
                  <c:v>13804.562889602981</c:v>
                </c:pt>
                <c:pt idx="593">
                  <c:v>13804.562889602981</c:v>
                </c:pt>
                <c:pt idx="594">
                  <c:v>13804.562889602981</c:v>
                </c:pt>
                <c:pt idx="595">
                  <c:v>13804.562889602981</c:v>
                </c:pt>
                <c:pt idx="596">
                  <c:v>13804.562889602981</c:v>
                </c:pt>
                <c:pt idx="597">
                  <c:v>13804.562889602981</c:v>
                </c:pt>
                <c:pt idx="598">
                  <c:v>13804.562889602981</c:v>
                </c:pt>
                <c:pt idx="599">
                  <c:v>13804.562889602981</c:v>
                </c:pt>
                <c:pt idx="600">
                  <c:v>13804.562889602981</c:v>
                </c:pt>
                <c:pt idx="601">
                  <c:v>13804.562889602981</c:v>
                </c:pt>
                <c:pt idx="602">
                  <c:v>13804.562889602981</c:v>
                </c:pt>
                <c:pt idx="603">
                  <c:v>13804.562889602981</c:v>
                </c:pt>
                <c:pt idx="604">
                  <c:v>13804.562889602981</c:v>
                </c:pt>
                <c:pt idx="605">
                  <c:v>13804.562889602981</c:v>
                </c:pt>
                <c:pt idx="606">
                  <c:v>13804.562889602981</c:v>
                </c:pt>
                <c:pt idx="607">
                  <c:v>13804.562889602981</c:v>
                </c:pt>
                <c:pt idx="608">
                  <c:v>13804.562889602981</c:v>
                </c:pt>
                <c:pt idx="609">
                  <c:v>13804.562889602981</c:v>
                </c:pt>
                <c:pt idx="610">
                  <c:v>13804.562889602981</c:v>
                </c:pt>
                <c:pt idx="611">
                  <c:v>13804.562889602981</c:v>
                </c:pt>
                <c:pt idx="612">
                  <c:v>13804.562889602981</c:v>
                </c:pt>
                <c:pt idx="613">
                  <c:v>13804.562889602981</c:v>
                </c:pt>
                <c:pt idx="614">
                  <c:v>13804.562889602981</c:v>
                </c:pt>
                <c:pt idx="615">
                  <c:v>13804.562889602981</c:v>
                </c:pt>
                <c:pt idx="616">
                  <c:v>13804.562889602981</c:v>
                </c:pt>
                <c:pt idx="617">
                  <c:v>13804.562889602981</c:v>
                </c:pt>
                <c:pt idx="618">
                  <c:v>13804.562889602981</c:v>
                </c:pt>
                <c:pt idx="619">
                  <c:v>13804.562889602981</c:v>
                </c:pt>
                <c:pt idx="620">
                  <c:v>13804.562889602981</c:v>
                </c:pt>
                <c:pt idx="621">
                  <c:v>13804.562889602981</c:v>
                </c:pt>
                <c:pt idx="622">
                  <c:v>13804.562889602981</c:v>
                </c:pt>
                <c:pt idx="623">
                  <c:v>13804.562889602981</c:v>
                </c:pt>
                <c:pt idx="624">
                  <c:v>13804.562889602981</c:v>
                </c:pt>
                <c:pt idx="625">
                  <c:v>13804.562889602981</c:v>
                </c:pt>
                <c:pt idx="626">
                  <c:v>13804.562889602981</c:v>
                </c:pt>
                <c:pt idx="627">
                  <c:v>13804.562889602981</c:v>
                </c:pt>
                <c:pt idx="628">
                  <c:v>13804.562889602981</c:v>
                </c:pt>
                <c:pt idx="629">
                  <c:v>13804.562889602981</c:v>
                </c:pt>
                <c:pt idx="630">
                  <c:v>13804.562889602981</c:v>
                </c:pt>
                <c:pt idx="631">
                  <c:v>13804.562889602981</c:v>
                </c:pt>
                <c:pt idx="632">
                  <c:v>13804.562889602981</c:v>
                </c:pt>
                <c:pt idx="633">
                  <c:v>13804.562889602981</c:v>
                </c:pt>
                <c:pt idx="634">
                  <c:v>13804.562889602981</c:v>
                </c:pt>
                <c:pt idx="635">
                  <c:v>13804.562889602981</c:v>
                </c:pt>
                <c:pt idx="636">
                  <c:v>13804.562889602981</c:v>
                </c:pt>
                <c:pt idx="637">
                  <c:v>13804.562889602981</c:v>
                </c:pt>
                <c:pt idx="638">
                  <c:v>13804.562889602981</c:v>
                </c:pt>
                <c:pt idx="639">
                  <c:v>13804.562889602981</c:v>
                </c:pt>
                <c:pt idx="640">
                  <c:v>13804.562889602981</c:v>
                </c:pt>
                <c:pt idx="641">
                  <c:v>13804.562889602981</c:v>
                </c:pt>
                <c:pt idx="642">
                  <c:v>13804.562889602981</c:v>
                </c:pt>
                <c:pt idx="643">
                  <c:v>13804.562889602981</c:v>
                </c:pt>
                <c:pt idx="644">
                  <c:v>13804.562889602981</c:v>
                </c:pt>
                <c:pt idx="645">
                  <c:v>13804.562889602981</c:v>
                </c:pt>
                <c:pt idx="646">
                  <c:v>13804.562889602981</c:v>
                </c:pt>
                <c:pt idx="647">
                  <c:v>13804.562889602981</c:v>
                </c:pt>
                <c:pt idx="648">
                  <c:v>13804.562889602981</c:v>
                </c:pt>
                <c:pt idx="649">
                  <c:v>13804.562889602981</c:v>
                </c:pt>
                <c:pt idx="650">
                  <c:v>13804.562889602981</c:v>
                </c:pt>
                <c:pt idx="651">
                  <c:v>13804.562889602981</c:v>
                </c:pt>
                <c:pt idx="652">
                  <c:v>13804.562889602981</c:v>
                </c:pt>
                <c:pt idx="653">
                  <c:v>13804.562889602981</c:v>
                </c:pt>
                <c:pt idx="654">
                  <c:v>13804.562889602981</c:v>
                </c:pt>
                <c:pt idx="655">
                  <c:v>13804.562889602981</c:v>
                </c:pt>
                <c:pt idx="656">
                  <c:v>13804.562889602981</c:v>
                </c:pt>
                <c:pt idx="657">
                  <c:v>13804.562889602981</c:v>
                </c:pt>
                <c:pt idx="658">
                  <c:v>13804.562889602981</c:v>
                </c:pt>
                <c:pt idx="659">
                  <c:v>13804.562889602981</c:v>
                </c:pt>
                <c:pt idx="660">
                  <c:v>13804.562889602981</c:v>
                </c:pt>
                <c:pt idx="661">
                  <c:v>13804.562889602981</c:v>
                </c:pt>
                <c:pt idx="662">
                  <c:v>13804.562889602981</c:v>
                </c:pt>
                <c:pt idx="663">
                  <c:v>13804.562889602981</c:v>
                </c:pt>
                <c:pt idx="664">
                  <c:v>13804.562889602981</c:v>
                </c:pt>
                <c:pt idx="665">
                  <c:v>13804.562889602981</c:v>
                </c:pt>
                <c:pt idx="666">
                  <c:v>13804.562889602981</c:v>
                </c:pt>
                <c:pt idx="667">
                  <c:v>13804.562889602981</c:v>
                </c:pt>
                <c:pt idx="668">
                  <c:v>13804.562889602981</c:v>
                </c:pt>
                <c:pt idx="669">
                  <c:v>13804.562889602981</c:v>
                </c:pt>
                <c:pt idx="670">
                  <c:v>13804.562889602981</c:v>
                </c:pt>
                <c:pt idx="671">
                  <c:v>13804.562889602981</c:v>
                </c:pt>
                <c:pt idx="672">
                  <c:v>13804.562889602981</c:v>
                </c:pt>
                <c:pt idx="673">
                  <c:v>13804.562889602981</c:v>
                </c:pt>
                <c:pt idx="674">
                  <c:v>13804.562889602981</c:v>
                </c:pt>
                <c:pt idx="675">
                  <c:v>13804.562889602981</c:v>
                </c:pt>
                <c:pt idx="676">
                  <c:v>13804.562889602981</c:v>
                </c:pt>
                <c:pt idx="677">
                  <c:v>13804.562889602981</c:v>
                </c:pt>
                <c:pt idx="678">
                  <c:v>13804.562889602981</c:v>
                </c:pt>
                <c:pt idx="679">
                  <c:v>13804.562889602981</c:v>
                </c:pt>
                <c:pt idx="680">
                  <c:v>13804.562889602981</c:v>
                </c:pt>
                <c:pt idx="681">
                  <c:v>13804.562889602981</c:v>
                </c:pt>
                <c:pt idx="682">
                  <c:v>13804.562889602981</c:v>
                </c:pt>
                <c:pt idx="683">
                  <c:v>13804.562889602981</c:v>
                </c:pt>
                <c:pt idx="684">
                  <c:v>13804.562889602981</c:v>
                </c:pt>
                <c:pt idx="685">
                  <c:v>13804.562889602981</c:v>
                </c:pt>
                <c:pt idx="686">
                  <c:v>13804.562889602981</c:v>
                </c:pt>
                <c:pt idx="687">
                  <c:v>13804.562889602981</c:v>
                </c:pt>
                <c:pt idx="688">
                  <c:v>13804.562889602981</c:v>
                </c:pt>
                <c:pt idx="689">
                  <c:v>13804.562889602981</c:v>
                </c:pt>
                <c:pt idx="690">
                  <c:v>13804.562889602981</c:v>
                </c:pt>
                <c:pt idx="691">
                  <c:v>13804.562889602981</c:v>
                </c:pt>
                <c:pt idx="692">
                  <c:v>13804.562889602981</c:v>
                </c:pt>
                <c:pt idx="693">
                  <c:v>13804.562889602981</c:v>
                </c:pt>
                <c:pt idx="694">
                  <c:v>13804.562889602981</c:v>
                </c:pt>
                <c:pt idx="695">
                  <c:v>13804.562889602981</c:v>
                </c:pt>
                <c:pt idx="696">
                  <c:v>13804.562889602981</c:v>
                </c:pt>
                <c:pt idx="697">
                  <c:v>13804.562889602981</c:v>
                </c:pt>
                <c:pt idx="698">
                  <c:v>13804.562889602981</c:v>
                </c:pt>
                <c:pt idx="699">
                  <c:v>13804.562889602981</c:v>
                </c:pt>
                <c:pt idx="700">
                  <c:v>13804.562889602981</c:v>
                </c:pt>
                <c:pt idx="701">
                  <c:v>13804.562889602981</c:v>
                </c:pt>
                <c:pt idx="702">
                  <c:v>13804.562889602981</c:v>
                </c:pt>
                <c:pt idx="703">
                  <c:v>13804.562889602981</c:v>
                </c:pt>
                <c:pt idx="704">
                  <c:v>13804.562889602981</c:v>
                </c:pt>
                <c:pt idx="705">
                  <c:v>13804.562889602981</c:v>
                </c:pt>
                <c:pt idx="706">
                  <c:v>13804.562889602981</c:v>
                </c:pt>
                <c:pt idx="707">
                  <c:v>13804.562889602981</c:v>
                </c:pt>
                <c:pt idx="708">
                  <c:v>13804.562889602981</c:v>
                </c:pt>
                <c:pt idx="709">
                  <c:v>13804.562889602981</c:v>
                </c:pt>
                <c:pt idx="710">
                  <c:v>13804.562889602981</c:v>
                </c:pt>
                <c:pt idx="711">
                  <c:v>13804.562889602981</c:v>
                </c:pt>
                <c:pt idx="712">
                  <c:v>13804.562889602981</c:v>
                </c:pt>
                <c:pt idx="713">
                  <c:v>13804.562889602981</c:v>
                </c:pt>
                <c:pt idx="714">
                  <c:v>13804.562889602981</c:v>
                </c:pt>
                <c:pt idx="715">
                  <c:v>13804.562889602981</c:v>
                </c:pt>
                <c:pt idx="716">
                  <c:v>13804.562889602981</c:v>
                </c:pt>
                <c:pt idx="717">
                  <c:v>13804.562889602981</c:v>
                </c:pt>
                <c:pt idx="718">
                  <c:v>13804.562889602981</c:v>
                </c:pt>
                <c:pt idx="719">
                  <c:v>13804.562889602981</c:v>
                </c:pt>
                <c:pt idx="720">
                  <c:v>13804.562889602981</c:v>
                </c:pt>
                <c:pt idx="721">
                  <c:v>13804.562889602981</c:v>
                </c:pt>
                <c:pt idx="722">
                  <c:v>13804.562889602981</c:v>
                </c:pt>
                <c:pt idx="723">
                  <c:v>13804.562889602981</c:v>
                </c:pt>
                <c:pt idx="724">
                  <c:v>13804.562889602981</c:v>
                </c:pt>
                <c:pt idx="725">
                  <c:v>13804.562889602981</c:v>
                </c:pt>
                <c:pt idx="726">
                  <c:v>13804.562889602981</c:v>
                </c:pt>
                <c:pt idx="727">
                  <c:v>13804.562889602981</c:v>
                </c:pt>
                <c:pt idx="728">
                  <c:v>13804.562889602981</c:v>
                </c:pt>
                <c:pt idx="729">
                  <c:v>13804.562889602981</c:v>
                </c:pt>
                <c:pt idx="730">
                  <c:v>13804.562889602981</c:v>
                </c:pt>
                <c:pt idx="731">
                  <c:v>13804.562889602981</c:v>
                </c:pt>
                <c:pt idx="732">
                  <c:v>13804.562889602981</c:v>
                </c:pt>
                <c:pt idx="733">
                  <c:v>13804.562889602981</c:v>
                </c:pt>
                <c:pt idx="734">
                  <c:v>13804.562889602981</c:v>
                </c:pt>
                <c:pt idx="735">
                  <c:v>13804.562889602981</c:v>
                </c:pt>
                <c:pt idx="736">
                  <c:v>13804.562889602981</c:v>
                </c:pt>
                <c:pt idx="737">
                  <c:v>13804.562889602981</c:v>
                </c:pt>
                <c:pt idx="738">
                  <c:v>13804.562889602981</c:v>
                </c:pt>
                <c:pt idx="739">
                  <c:v>13804.562889602981</c:v>
                </c:pt>
                <c:pt idx="740">
                  <c:v>13804.562889602981</c:v>
                </c:pt>
                <c:pt idx="741">
                  <c:v>13804.562889602981</c:v>
                </c:pt>
                <c:pt idx="742">
                  <c:v>13804.562889602981</c:v>
                </c:pt>
                <c:pt idx="743">
                  <c:v>13804.562889602981</c:v>
                </c:pt>
                <c:pt idx="744">
                  <c:v>13804.562889602981</c:v>
                </c:pt>
                <c:pt idx="745">
                  <c:v>13804.562889602981</c:v>
                </c:pt>
                <c:pt idx="746">
                  <c:v>13804.562889602981</c:v>
                </c:pt>
                <c:pt idx="747">
                  <c:v>13804.562889602981</c:v>
                </c:pt>
                <c:pt idx="748">
                  <c:v>13804.562889602981</c:v>
                </c:pt>
                <c:pt idx="749">
                  <c:v>13804.562889602981</c:v>
                </c:pt>
                <c:pt idx="750">
                  <c:v>13804.562889602981</c:v>
                </c:pt>
                <c:pt idx="751">
                  <c:v>13804.562889602981</c:v>
                </c:pt>
                <c:pt idx="752">
                  <c:v>13804.562889602981</c:v>
                </c:pt>
                <c:pt idx="753">
                  <c:v>13804.562889602981</c:v>
                </c:pt>
                <c:pt idx="754">
                  <c:v>13804.562889602981</c:v>
                </c:pt>
                <c:pt idx="755">
                  <c:v>13804.562889602981</c:v>
                </c:pt>
                <c:pt idx="756">
                  <c:v>13804.562889602981</c:v>
                </c:pt>
                <c:pt idx="757">
                  <c:v>13804.562889602981</c:v>
                </c:pt>
                <c:pt idx="758">
                  <c:v>13804.562889602981</c:v>
                </c:pt>
                <c:pt idx="759">
                  <c:v>13804.562889602981</c:v>
                </c:pt>
                <c:pt idx="760">
                  <c:v>13804.562889602981</c:v>
                </c:pt>
                <c:pt idx="761">
                  <c:v>13804.562889602981</c:v>
                </c:pt>
                <c:pt idx="762">
                  <c:v>13804.562889602981</c:v>
                </c:pt>
                <c:pt idx="763">
                  <c:v>13804.562889602981</c:v>
                </c:pt>
                <c:pt idx="764">
                  <c:v>13804.562889602981</c:v>
                </c:pt>
                <c:pt idx="765">
                  <c:v>13804.562889602981</c:v>
                </c:pt>
                <c:pt idx="766">
                  <c:v>13804.562889602981</c:v>
                </c:pt>
                <c:pt idx="767">
                  <c:v>13804.562889602981</c:v>
                </c:pt>
                <c:pt idx="768">
                  <c:v>13804.562889602981</c:v>
                </c:pt>
                <c:pt idx="769">
                  <c:v>13804.562889602981</c:v>
                </c:pt>
                <c:pt idx="770">
                  <c:v>13804.562889602981</c:v>
                </c:pt>
                <c:pt idx="771">
                  <c:v>13804.562889602981</c:v>
                </c:pt>
                <c:pt idx="772">
                  <c:v>13804.562889602981</c:v>
                </c:pt>
                <c:pt idx="773">
                  <c:v>13804.562889602981</c:v>
                </c:pt>
                <c:pt idx="774">
                  <c:v>13804.562889602981</c:v>
                </c:pt>
                <c:pt idx="775">
                  <c:v>13804.562889602981</c:v>
                </c:pt>
                <c:pt idx="776">
                  <c:v>13804.562889602981</c:v>
                </c:pt>
                <c:pt idx="777">
                  <c:v>13804.562889602981</c:v>
                </c:pt>
                <c:pt idx="778">
                  <c:v>13804.562889602981</c:v>
                </c:pt>
                <c:pt idx="779">
                  <c:v>13804.562889602981</c:v>
                </c:pt>
                <c:pt idx="780">
                  <c:v>13804.562889602981</c:v>
                </c:pt>
                <c:pt idx="781">
                  <c:v>13804.562889602981</c:v>
                </c:pt>
                <c:pt idx="782">
                  <c:v>13804.562889602981</c:v>
                </c:pt>
                <c:pt idx="783">
                  <c:v>13804.562889602981</c:v>
                </c:pt>
                <c:pt idx="784">
                  <c:v>13804.562889602981</c:v>
                </c:pt>
                <c:pt idx="785">
                  <c:v>13804.562889602981</c:v>
                </c:pt>
                <c:pt idx="786">
                  <c:v>13804.562889602981</c:v>
                </c:pt>
                <c:pt idx="787">
                  <c:v>13804.562889602981</c:v>
                </c:pt>
                <c:pt idx="788">
                  <c:v>13804.562889602981</c:v>
                </c:pt>
                <c:pt idx="789">
                  <c:v>13804.562889602981</c:v>
                </c:pt>
                <c:pt idx="790">
                  <c:v>13804.562889602981</c:v>
                </c:pt>
                <c:pt idx="791">
                  <c:v>13804.562889602981</c:v>
                </c:pt>
                <c:pt idx="792">
                  <c:v>13804.562889602981</c:v>
                </c:pt>
                <c:pt idx="793">
                  <c:v>13804.562889602981</c:v>
                </c:pt>
                <c:pt idx="794">
                  <c:v>13804.562889602981</c:v>
                </c:pt>
                <c:pt idx="795">
                  <c:v>13804.562889602981</c:v>
                </c:pt>
                <c:pt idx="796">
                  <c:v>13804.562889602981</c:v>
                </c:pt>
                <c:pt idx="797">
                  <c:v>13804.562889602981</c:v>
                </c:pt>
                <c:pt idx="798">
                  <c:v>13804.562889602981</c:v>
                </c:pt>
                <c:pt idx="799">
                  <c:v>13804.562889602981</c:v>
                </c:pt>
                <c:pt idx="800">
                  <c:v>13804.562889602981</c:v>
                </c:pt>
                <c:pt idx="801">
                  <c:v>13804.562889602981</c:v>
                </c:pt>
                <c:pt idx="802">
                  <c:v>13804.562889602981</c:v>
                </c:pt>
                <c:pt idx="803">
                  <c:v>13804.562889602981</c:v>
                </c:pt>
                <c:pt idx="804">
                  <c:v>13804.562889602981</c:v>
                </c:pt>
                <c:pt idx="805">
                  <c:v>13804.562889602981</c:v>
                </c:pt>
                <c:pt idx="806">
                  <c:v>13804.562889602981</c:v>
                </c:pt>
                <c:pt idx="807">
                  <c:v>13804.562889602981</c:v>
                </c:pt>
                <c:pt idx="808">
                  <c:v>13804.562889602981</c:v>
                </c:pt>
                <c:pt idx="809">
                  <c:v>13804.562889602981</c:v>
                </c:pt>
                <c:pt idx="810">
                  <c:v>13804.562889602981</c:v>
                </c:pt>
                <c:pt idx="811">
                  <c:v>13804.562889602981</c:v>
                </c:pt>
                <c:pt idx="812">
                  <c:v>13804.562889602981</c:v>
                </c:pt>
                <c:pt idx="813">
                  <c:v>13804.562889602981</c:v>
                </c:pt>
                <c:pt idx="814">
                  <c:v>13804.562889602981</c:v>
                </c:pt>
                <c:pt idx="815">
                  <c:v>13804.562889602981</c:v>
                </c:pt>
                <c:pt idx="816">
                  <c:v>13804.562889602981</c:v>
                </c:pt>
                <c:pt idx="817">
                  <c:v>13804.562889602981</c:v>
                </c:pt>
                <c:pt idx="818">
                  <c:v>13804.562889602981</c:v>
                </c:pt>
                <c:pt idx="819">
                  <c:v>13804.562889602981</c:v>
                </c:pt>
                <c:pt idx="820">
                  <c:v>13804.562889602981</c:v>
                </c:pt>
                <c:pt idx="821">
                  <c:v>13804.562889602981</c:v>
                </c:pt>
                <c:pt idx="822">
                  <c:v>13804.562889602981</c:v>
                </c:pt>
                <c:pt idx="823">
                  <c:v>13804.562889602981</c:v>
                </c:pt>
                <c:pt idx="824">
                  <c:v>13804.562889602981</c:v>
                </c:pt>
                <c:pt idx="825">
                  <c:v>13804.562889602981</c:v>
                </c:pt>
                <c:pt idx="826">
                  <c:v>13804.562889602981</c:v>
                </c:pt>
                <c:pt idx="827">
                  <c:v>13804.562889602981</c:v>
                </c:pt>
                <c:pt idx="828">
                  <c:v>13804.562889602981</c:v>
                </c:pt>
                <c:pt idx="829">
                  <c:v>13804.562889602981</c:v>
                </c:pt>
                <c:pt idx="830">
                  <c:v>13804.562889602981</c:v>
                </c:pt>
                <c:pt idx="831">
                  <c:v>13804.562889602981</c:v>
                </c:pt>
                <c:pt idx="832">
                  <c:v>13804.562889602981</c:v>
                </c:pt>
                <c:pt idx="833">
                  <c:v>13804.562889602981</c:v>
                </c:pt>
                <c:pt idx="834">
                  <c:v>13804.562889602981</c:v>
                </c:pt>
                <c:pt idx="835">
                  <c:v>13804.562889602981</c:v>
                </c:pt>
                <c:pt idx="836">
                  <c:v>13804.562889602981</c:v>
                </c:pt>
                <c:pt idx="837">
                  <c:v>13804.562889602981</c:v>
                </c:pt>
                <c:pt idx="838">
                  <c:v>13804.562889602981</c:v>
                </c:pt>
                <c:pt idx="839">
                  <c:v>13804.562889602981</c:v>
                </c:pt>
                <c:pt idx="840">
                  <c:v>13804.562889602981</c:v>
                </c:pt>
                <c:pt idx="841">
                  <c:v>13804.562889602981</c:v>
                </c:pt>
                <c:pt idx="842">
                  <c:v>13804.562889602981</c:v>
                </c:pt>
                <c:pt idx="843">
                  <c:v>13804.562889602981</c:v>
                </c:pt>
                <c:pt idx="844">
                  <c:v>13804.562889602981</c:v>
                </c:pt>
                <c:pt idx="845">
                  <c:v>13804.562889602981</c:v>
                </c:pt>
                <c:pt idx="846">
                  <c:v>13804.562889602981</c:v>
                </c:pt>
                <c:pt idx="847">
                  <c:v>13804.562889602981</c:v>
                </c:pt>
                <c:pt idx="848">
                  <c:v>13804.562889602981</c:v>
                </c:pt>
                <c:pt idx="849">
                  <c:v>13804.562889602981</c:v>
                </c:pt>
                <c:pt idx="850">
                  <c:v>13804.562889602981</c:v>
                </c:pt>
                <c:pt idx="851">
                  <c:v>13804.562889602981</c:v>
                </c:pt>
                <c:pt idx="852">
                  <c:v>13804.562889602981</c:v>
                </c:pt>
                <c:pt idx="853">
                  <c:v>13804.562889602981</c:v>
                </c:pt>
                <c:pt idx="854">
                  <c:v>13804.562889602981</c:v>
                </c:pt>
                <c:pt idx="855">
                  <c:v>13804.562889602981</c:v>
                </c:pt>
                <c:pt idx="856">
                  <c:v>13804.562889602981</c:v>
                </c:pt>
                <c:pt idx="857">
                  <c:v>13804.562889602981</c:v>
                </c:pt>
                <c:pt idx="858">
                  <c:v>13804.562889602981</c:v>
                </c:pt>
                <c:pt idx="859">
                  <c:v>13804.562889602981</c:v>
                </c:pt>
                <c:pt idx="860">
                  <c:v>13804.562889602981</c:v>
                </c:pt>
                <c:pt idx="861">
                  <c:v>13804.562889602981</c:v>
                </c:pt>
                <c:pt idx="862">
                  <c:v>13804.562889602981</c:v>
                </c:pt>
                <c:pt idx="863">
                  <c:v>13804.562889602981</c:v>
                </c:pt>
                <c:pt idx="864">
                  <c:v>13804.562889602981</c:v>
                </c:pt>
                <c:pt idx="865">
                  <c:v>13804.562889602981</c:v>
                </c:pt>
                <c:pt idx="866">
                  <c:v>13804.562889602981</c:v>
                </c:pt>
                <c:pt idx="867">
                  <c:v>13804.562889602981</c:v>
                </c:pt>
                <c:pt idx="868">
                  <c:v>13804.562889602981</c:v>
                </c:pt>
                <c:pt idx="869">
                  <c:v>13804.562889602981</c:v>
                </c:pt>
                <c:pt idx="870">
                  <c:v>13804.562889602981</c:v>
                </c:pt>
                <c:pt idx="871">
                  <c:v>13804.562889602981</c:v>
                </c:pt>
                <c:pt idx="872">
                  <c:v>13804.562889602981</c:v>
                </c:pt>
                <c:pt idx="873">
                  <c:v>13804.562889602981</c:v>
                </c:pt>
                <c:pt idx="874">
                  <c:v>13804.562889602981</c:v>
                </c:pt>
                <c:pt idx="875">
                  <c:v>13804.562889602981</c:v>
                </c:pt>
                <c:pt idx="876">
                  <c:v>13804.562889602981</c:v>
                </c:pt>
                <c:pt idx="877">
                  <c:v>13804.562889602981</c:v>
                </c:pt>
                <c:pt idx="878">
                  <c:v>13804.562889602981</c:v>
                </c:pt>
                <c:pt idx="879">
                  <c:v>13804.562889602981</c:v>
                </c:pt>
                <c:pt idx="880">
                  <c:v>13804.562889602981</c:v>
                </c:pt>
                <c:pt idx="881">
                  <c:v>13804.562889602981</c:v>
                </c:pt>
                <c:pt idx="882">
                  <c:v>13804.562889602981</c:v>
                </c:pt>
                <c:pt idx="883">
                  <c:v>13804.562889602981</c:v>
                </c:pt>
                <c:pt idx="884">
                  <c:v>13804.562889602981</c:v>
                </c:pt>
                <c:pt idx="885">
                  <c:v>13804.562889602981</c:v>
                </c:pt>
                <c:pt idx="886">
                  <c:v>13804.562889602981</c:v>
                </c:pt>
                <c:pt idx="887">
                  <c:v>13804.562889602981</c:v>
                </c:pt>
                <c:pt idx="888">
                  <c:v>13804.562889602981</c:v>
                </c:pt>
                <c:pt idx="889">
                  <c:v>13804.562889602981</c:v>
                </c:pt>
                <c:pt idx="890">
                  <c:v>13804.562889602981</c:v>
                </c:pt>
                <c:pt idx="891">
                  <c:v>13804.562889602981</c:v>
                </c:pt>
                <c:pt idx="892">
                  <c:v>13804.562889602981</c:v>
                </c:pt>
                <c:pt idx="893">
                  <c:v>13804.562889602981</c:v>
                </c:pt>
                <c:pt idx="894">
                  <c:v>13804.562889602981</c:v>
                </c:pt>
                <c:pt idx="895">
                  <c:v>13804.562889602981</c:v>
                </c:pt>
                <c:pt idx="896">
                  <c:v>13804.562889602981</c:v>
                </c:pt>
                <c:pt idx="897">
                  <c:v>13804.562889602981</c:v>
                </c:pt>
                <c:pt idx="898">
                  <c:v>13804.562889602981</c:v>
                </c:pt>
                <c:pt idx="899">
                  <c:v>13804.562889602981</c:v>
                </c:pt>
                <c:pt idx="900">
                  <c:v>13804.562889602981</c:v>
                </c:pt>
                <c:pt idx="901">
                  <c:v>13804.562889602981</c:v>
                </c:pt>
                <c:pt idx="902">
                  <c:v>13804.562889602981</c:v>
                </c:pt>
                <c:pt idx="903">
                  <c:v>13804.562889602981</c:v>
                </c:pt>
                <c:pt idx="904">
                  <c:v>13804.562889602981</c:v>
                </c:pt>
                <c:pt idx="905">
                  <c:v>13804.562889602981</c:v>
                </c:pt>
                <c:pt idx="906">
                  <c:v>13804.562889602981</c:v>
                </c:pt>
                <c:pt idx="907">
                  <c:v>13804.562889602981</c:v>
                </c:pt>
                <c:pt idx="908">
                  <c:v>13804.562889602981</c:v>
                </c:pt>
                <c:pt idx="909">
                  <c:v>13804.562889602981</c:v>
                </c:pt>
                <c:pt idx="910">
                  <c:v>13804.562889602981</c:v>
                </c:pt>
                <c:pt idx="911">
                  <c:v>13804.562889602981</c:v>
                </c:pt>
                <c:pt idx="912">
                  <c:v>13804.562889602981</c:v>
                </c:pt>
                <c:pt idx="913">
                  <c:v>13804.562889602981</c:v>
                </c:pt>
                <c:pt idx="914">
                  <c:v>13804.562889602981</c:v>
                </c:pt>
                <c:pt idx="915">
                  <c:v>13804.562889602981</c:v>
                </c:pt>
                <c:pt idx="916">
                  <c:v>13804.562889602981</c:v>
                </c:pt>
                <c:pt idx="917">
                  <c:v>13804.562889602981</c:v>
                </c:pt>
                <c:pt idx="918">
                  <c:v>13804.562889602981</c:v>
                </c:pt>
                <c:pt idx="919">
                  <c:v>13804.562889602981</c:v>
                </c:pt>
                <c:pt idx="920">
                  <c:v>13804.562889602981</c:v>
                </c:pt>
                <c:pt idx="921">
                  <c:v>13804.562889602981</c:v>
                </c:pt>
                <c:pt idx="922">
                  <c:v>13804.562889602981</c:v>
                </c:pt>
                <c:pt idx="923">
                  <c:v>13804.562889602981</c:v>
                </c:pt>
                <c:pt idx="924">
                  <c:v>13804.562889602981</c:v>
                </c:pt>
                <c:pt idx="925">
                  <c:v>13804.562889602981</c:v>
                </c:pt>
                <c:pt idx="926">
                  <c:v>13804.562889602981</c:v>
                </c:pt>
                <c:pt idx="927">
                  <c:v>13804.562889602981</c:v>
                </c:pt>
                <c:pt idx="928">
                  <c:v>13804.562889602981</c:v>
                </c:pt>
                <c:pt idx="929">
                  <c:v>13804.562889602981</c:v>
                </c:pt>
                <c:pt idx="930">
                  <c:v>13804.562889602981</c:v>
                </c:pt>
                <c:pt idx="931">
                  <c:v>13804.562889602981</c:v>
                </c:pt>
                <c:pt idx="932">
                  <c:v>13804.562889602981</c:v>
                </c:pt>
                <c:pt idx="933">
                  <c:v>13804.562889602981</c:v>
                </c:pt>
                <c:pt idx="934">
                  <c:v>13804.562889602981</c:v>
                </c:pt>
                <c:pt idx="935">
                  <c:v>13804.562889602981</c:v>
                </c:pt>
                <c:pt idx="936">
                  <c:v>13804.562889602981</c:v>
                </c:pt>
                <c:pt idx="937">
                  <c:v>13804.562889602981</c:v>
                </c:pt>
                <c:pt idx="938">
                  <c:v>13804.562889602981</c:v>
                </c:pt>
                <c:pt idx="939">
                  <c:v>13804.562889602981</c:v>
                </c:pt>
                <c:pt idx="940">
                  <c:v>13804.562889602981</c:v>
                </c:pt>
                <c:pt idx="941">
                  <c:v>13804.562889602981</c:v>
                </c:pt>
                <c:pt idx="942">
                  <c:v>13804.562889602981</c:v>
                </c:pt>
                <c:pt idx="943">
                  <c:v>13804.562889602981</c:v>
                </c:pt>
                <c:pt idx="944">
                  <c:v>13804.562889602981</c:v>
                </c:pt>
                <c:pt idx="945">
                  <c:v>13804.562889602981</c:v>
                </c:pt>
                <c:pt idx="946">
                  <c:v>13804.562889602981</c:v>
                </c:pt>
                <c:pt idx="947">
                  <c:v>13804.562889602981</c:v>
                </c:pt>
                <c:pt idx="948">
                  <c:v>13804.562889602981</c:v>
                </c:pt>
                <c:pt idx="949">
                  <c:v>13804.562889602981</c:v>
                </c:pt>
                <c:pt idx="950">
                  <c:v>13804.562889602981</c:v>
                </c:pt>
                <c:pt idx="951">
                  <c:v>13804.562889602981</c:v>
                </c:pt>
                <c:pt idx="952">
                  <c:v>13804.562889602981</c:v>
                </c:pt>
                <c:pt idx="953">
                  <c:v>13804.562889602981</c:v>
                </c:pt>
                <c:pt idx="954">
                  <c:v>13804.562889602981</c:v>
                </c:pt>
                <c:pt idx="955">
                  <c:v>13804.562889602981</c:v>
                </c:pt>
                <c:pt idx="956">
                  <c:v>13804.562889602981</c:v>
                </c:pt>
                <c:pt idx="957">
                  <c:v>13804.562889602981</c:v>
                </c:pt>
                <c:pt idx="958">
                  <c:v>13804.562889602981</c:v>
                </c:pt>
                <c:pt idx="959">
                  <c:v>13804.562889602981</c:v>
                </c:pt>
                <c:pt idx="960">
                  <c:v>13804.562889602981</c:v>
                </c:pt>
                <c:pt idx="961">
                  <c:v>13804.562889602981</c:v>
                </c:pt>
                <c:pt idx="962">
                  <c:v>13804.562889602981</c:v>
                </c:pt>
                <c:pt idx="963">
                  <c:v>13804.562889602981</c:v>
                </c:pt>
                <c:pt idx="964">
                  <c:v>13804.562889602981</c:v>
                </c:pt>
                <c:pt idx="965">
                  <c:v>13804.562889602981</c:v>
                </c:pt>
                <c:pt idx="966">
                  <c:v>13804.562889602981</c:v>
                </c:pt>
                <c:pt idx="967">
                  <c:v>13804.562889602981</c:v>
                </c:pt>
                <c:pt idx="968">
                  <c:v>13804.562889602981</c:v>
                </c:pt>
                <c:pt idx="969">
                  <c:v>13804.562889602981</c:v>
                </c:pt>
                <c:pt idx="970">
                  <c:v>13804.562889602981</c:v>
                </c:pt>
                <c:pt idx="971">
                  <c:v>13804.562889602981</c:v>
                </c:pt>
                <c:pt idx="972">
                  <c:v>13804.562889602981</c:v>
                </c:pt>
                <c:pt idx="973">
                  <c:v>13804.562889602981</c:v>
                </c:pt>
                <c:pt idx="974">
                  <c:v>13804.562889602981</c:v>
                </c:pt>
                <c:pt idx="975">
                  <c:v>13804.562889602981</c:v>
                </c:pt>
                <c:pt idx="976">
                  <c:v>13804.562889602981</c:v>
                </c:pt>
                <c:pt idx="977">
                  <c:v>13804.562889602981</c:v>
                </c:pt>
                <c:pt idx="978">
                  <c:v>13804.562889602981</c:v>
                </c:pt>
                <c:pt idx="979">
                  <c:v>13804.562889602981</c:v>
                </c:pt>
                <c:pt idx="980">
                  <c:v>13804.562889602981</c:v>
                </c:pt>
                <c:pt idx="981">
                  <c:v>13804.562889602981</c:v>
                </c:pt>
                <c:pt idx="982">
                  <c:v>13804.562889602981</c:v>
                </c:pt>
                <c:pt idx="983">
                  <c:v>13804.562889602981</c:v>
                </c:pt>
                <c:pt idx="984">
                  <c:v>13804.562889602981</c:v>
                </c:pt>
                <c:pt idx="985">
                  <c:v>13804.562889602981</c:v>
                </c:pt>
                <c:pt idx="986">
                  <c:v>13804.562889602981</c:v>
                </c:pt>
                <c:pt idx="987">
                  <c:v>13804.562889602981</c:v>
                </c:pt>
                <c:pt idx="988">
                  <c:v>13804.562889602981</c:v>
                </c:pt>
                <c:pt idx="989">
                  <c:v>13804.562889602981</c:v>
                </c:pt>
                <c:pt idx="990">
                  <c:v>13804.562889602981</c:v>
                </c:pt>
                <c:pt idx="991">
                  <c:v>13804.562889602981</c:v>
                </c:pt>
                <c:pt idx="992">
                  <c:v>13804.562889602981</c:v>
                </c:pt>
                <c:pt idx="993">
                  <c:v>13804.562889602981</c:v>
                </c:pt>
                <c:pt idx="994">
                  <c:v>13804.562889602981</c:v>
                </c:pt>
                <c:pt idx="995">
                  <c:v>13804.562889602981</c:v>
                </c:pt>
                <c:pt idx="996">
                  <c:v>13804.562889602981</c:v>
                </c:pt>
                <c:pt idx="997">
                  <c:v>13804.562889602981</c:v>
                </c:pt>
                <c:pt idx="998">
                  <c:v>13804.562889602981</c:v>
                </c:pt>
                <c:pt idx="999">
                  <c:v>13804.562889602981</c:v>
                </c:pt>
                <c:pt idx="1000">
                  <c:v>13804.562889602981</c:v>
                </c:pt>
                <c:pt idx="1001">
                  <c:v>13804.562889602981</c:v>
                </c:pt>
                <c:pt idx="1002">
                  <c:v>13804.562889602981</c:v>
                </c:pt>
                <c:pt idx="1003">
                  <c:v>13804.562889602981</c:v>
                </c:pt>
                <c:pt idx="1004">
                  <c:v>13804.562889602981</c:v>
                </c:pt>
                <c:pt idx="1005">
                  <c:v>13804.562889602981</c:v>
                </c:pt>
                <c:pt idx="1006">
                  <c:v>13804.562889602981</c:v>
                </c:pt>
                <c:pt idx="1007">
                  <c:v>13804.562889602981</c:v>
                </c:pt>
                <c:pt idx="1008">
                  <c:v>13804.562889602981</c:v>
                </c:pt>
                <c:pt idx="1009">
                  <c:v>13804.562889602981</c:v>
                </c:pt>
                <c:pt idx="1010">
                  <c:v>13804.562889602981</c:v>
                </c:pt>
                <c:pt idx="1011">
                  <c:v>13804.562889602981</c:v>
                </c:pt>
                <c:pt idx="1012">
                  <c:v>13804.562889602981</c:v>
                </c:pt>
                <c:pt idx="1013">
                  <c:v>13804.562889602981</c:v>
                </c:pt>
                <c:pt idx="1014">
                  <c:v>13804.562889602981</c:v>
                </c:pt>
                <c:pt idx="1015">
                  <c:v>13804.562889602981</c:v>
                </c:pt>
                <c:pt idx="1016">
                  <c:v>13804.562889602981</c:v>
                </c:pt>
                <c:pt idx="1017">
                  <c:v>13804.562889602981</c:v>
                </c:pt>
                <c:pt idx="1018">
                  <c:v>13804.562889602981</c:v>
                </c:pt>
                <c:pt idx="1019">
                  <c:v>13804.562889602981</c:v>
                </c:pt>
                <c:pt idx="1020">
                  <c:v>13804.562889602981</c:v>
                </c:pt>
                <c:pt idx="1021">
                  <c:v>13804.562889602981</c:v>
                </c:pt>
                <c:pt idx="1022">
                  <c:v>13804.562889602981</c:v>
                </c:pt>
                <c:pt idx="1023">
                  <c:v>13804.562889602981</c:v>
                </c:pt>
                <c:pt idx="1024">
                  <c:v>13804.562889602981</c:v>
                </c:pt>
                <c:pt idx="1025">
                  <c:v>13804.562889602981</c:v>
                </c:pt>
                <c:pt idx="1026">
                  <c:v>13804.562889602981</c:v>
                </c:pt>
                <c:pt idx="1027">
                  <c:v>13804.562889602981</c:v>
                </c:pt>
                <c:pt idx="1028">
                  <c:v>13804.562889602981</c:v>
                </c:pt>
                <c:pt idx="1029">
                  <c:v>13804.562889602981</c:v>
                </c:pt>
                <c:pt idx="1030">
                  <c:v>13804.562889602981</c:v>
                </c:pt>
                <c:pt idx="1031">
                  <c:v>13804.562889602981</c:v>
                </c:pt>
                <c:pt idx="1032">
                  <c:v>13804.562889602981</c:v>
                </c:pt>
                <c:pt idx="1033">
                  <c:v>13804.562889602981</c:v>
                </c:pt>
                <c:pt idx="1034">
                  <c:v>13804.562889602981</c:v>
                </c:pt>
                <c:pt idx="1035">
                  <c:v>13804.562889602981</c:v>
                </c:pt>
                <c:pt idx="1036">
                  <c:v>13804.562889602981</c:v>
                </c:pt>
                <c:pt idx="1037">
                  <c:v>13804.562889602981</c:v>
                </c:pt>
                <c:pt idx="1038">
                  <c:v>13804.562889602981</c:v>
                </c:pt>
                <c:pt idx="1039">
                  <c:v>13804.562889602981</c:v>
                </c:pt>
                <c:pt idx="1040">
                  <c:v>13804.562889602981</c:v>
                </c:pt>
                <c:pt idx="1041">
                  <c:v>13804.562889602981</c:v>
                </c:pt>
                <c:pt idx="1042">
                  <c:v>13804.562889602981</c:v>
                </c:pt>
                <c:pt idx="1043">
                  <c:v>13804.562889602981</c:v>
                </c:pt>
                <c:pt idx="1044">
                  <c:v>13804.562889602981</c:v>
                </c:pt>
                <c:pt idx="1045">
                  <c:v>13804.562889602981</c:v>
                </c:pt>
                <c:pt idx="1046">
                  <c:v>13804.562889602981</c:v>
                </c:pt>
                <c:pt idx="1047">
                  <c:v>13804.562889602981</c:v>
                </c:pt>
                <c:pt idx="1048">
                  <c:v>13804.562889602981</c:v>
                </c:pt>
                <c:pt idx="1049">
                  <c:v>13804.562889602981</c:v>
                </c:pt>
                <c:pt idx="1050">
                  <c:v>13804.562889602981</c:v>
                </c:pt>
                <c:pt idx="1051">
                  <c:v>13804.562889602981</c:v>
                </c:pt>
                <c:pt idx="1052">
                  <c:v>13804.562889602981</c:v>
                </c:pt>
                <c:pt idx="1053">
                  <c:v>13804.562889602981</c:v>
                </c:pt>
                <c:pt idx="1054">
                  <c:v>13804.562889602981</c:v>
                </c:pt>
                <c:pt idx="1055">
                  <c:v>13804.562889602981</c:v>
                </c:pt>
                <c:pt idx="1056">
                  <c:v>13804.562889602981</c:v>
                </c:pt>
                <c:pt idx="1057">
                  <c:v>13804.562889602981</c:v>
                </c:pt>
                <c:pt idx="1058">
                  <c:v>13804.562889602981</c:v>
                </c:pt>
                <c:pt idx="1059">
                  <c:v>13804.562889602981</c:v>
                </c:pt>
                <c:pt idx="1060">
                  <c:v>13804.562889602981</c:v>
                </c:pt>
                <c:pt idx="1061">
                  <c:v>13804.562889602981</c:v>
                </c:pt>
                <c:pt idx="1062">
                  <c:v>13804.562889602981</c:v>
                </c:pt>
                <c:pt idx="1063">
                  <c:v>13804.562889602981</c:v>
                </c:pt>
                <c:pt idx="1064">
                  <c:v>13804.562889602981</c:v>
                </c:pt>
                <c:pt idx="1065">
                  <c:v>13804.562889602981</c:v>
                </c:pt>
                <c:pt idx="1066">
                  <c:v>13804.562889602981</c:v>
                </c:pt>
                <c:pt idx="1067">
                  <c:v>13804.562889602981</c:v>
                </c:pt>
                <c:pt idx="1068">
                  <c:v>13804.562889602981</c:v>
                </c:pt>
                <c:pt idx="1069">
                  <c:v>13804.562889602981</c:v>
                </c:pt>
                <c:pt idx="1070">
                  <c:v>13804.562889602981</c:v>
                </c:pt>
                <c:pt idx="1071">
                  <c:v>13804.562889602981</c:v>
                </c:pt>
                <c:pt idx="1072">
                  <c:v>13804.562889602981</c:v>
                </c:pt>
                <c:pt idx="1073">
                  <c:v>13804.562889602981</c:v>
                </c:pt>
                <c:pt idx="1074">
                  <c:v>13804.562889602981</c:v>
                </c:pt>
                <c:pt idx="1075">
                  <c:v>13804.562889602981</c:v>
                </c:pt>
                <c:pt idx="1076">
                  <c:v>13804.562889602981</c:v>
                </c:pt>
                <c:pt idx="1077">
                  <c:v>13804.562889602981</c:v>
                </c:pt>
                <c:pt idx="1078">
                  <c:v>13804.562889602981</c:v>
                </c:pt>
                <c:pt idx="1079">
                  <c:v>13804.562889602981</c:v>
                </c:pt>
                <c:pt idx="1080">
                  <c:v>13804.562889602981</c:v>
                </c:pt>
                <c:pt idx="1081">
                  <c:v>13804.562889602981</c:v>
                </c:pt>
                <c:pt idx="1082">
                  <c:v>13804.562889602981</c:v>
                </c:pt>
                <c:pt idx="1083">
                  <c:v>13804.562889602981</c:v>
                </c:pt>
                <c:pt idx="1084">
                  <c:v>13804.562889602981</c:v>
                </c:pt>
                <c:pt idx="1085">
                  <c:v>13804.562889602981</c:v>
                </c:pt>
                <c:pt idx="1086">
                  <c:v>13804.562889602981</c:v>
                </c:pt>
                <c:pt idx="1087">
                  <c:v>13804.562889602981</c:v>
                </c:pt>
                <c:pt idx="1088">
                  <c:v>13804.562889602981</c:v>
                </c:pt>
                <c:pt idx="1089">
                  <c:v>13804.562889602981</c:v>
                </c:pt>
                <c:pt idx="1090">
                  <c:v>13804.562889602981</c:v>
                </c:pt>
                <c:pt idx="1091">
                  <c:v>13804.562889602981</c:v>
                </c:pt>
                <c:pt idx="1092">
                  <c:v>13804.562889602981</c:v>
                </c:pt>
                <c:pt idx="1093">
                  <c:v>13804.562889602981</c:v>
                </c:pt>
                <c:pt idx="1094">
                  <c:v>13804.562889602981</c:v>
                </c:pt>
                <c:pt idx="1095">
                  <c:v>13804.562889602981</c:v>
                </c:pt>
                <c:pt idx="1096">
                  <c:v>13804.562889602981</c:v>
                </c:pt>
                <c:pt idx="1097">
                  <c:v>13804.562889602981</c:v>
                </c:pt>
                <c:pt idx="1098">
                  <c:v>13804.562889602981</c:v>
                </c:pt>
                <c:pt idx="1099">
                  <c:v>13804.562889602981</c:v>
                </c:pt>
                <c:pt idx="1100">
                  <c:v>13804.562889602981</c:v>
                </c:pt>
                <c:pt idx="1101">
                  <c:v>13804.562889602981</c:v>
                </c:pt>
                <c:pt idx="1102">
                  <c:v>13804.562889602981</c:v>
                </c:pt>
                <c:pt idx="1103">
                  <c:v>13804.562889602981</c:v>
                </c:pt>
                <c:pt idx="1104">
                  <c:v>13804.562889602981</c:v>
                </c:pt>
                <c:pt idx="1105">
                  <c:v>13804.562889602981</c:v>
                </c:pt>
                <c:pt idx="1106">
                  <c:v>13804.562889602981</c:v>
                </c:pt>
                <c:pt idx="1107">
                  <c:v>13804.562889602981</c:v>
                </c:pt>
                <c:pt idx="1108">
                  <c:v>13804.562889602981</c:v>
                </c:pt>
                <c:pt idx="1109">
                  <c:v>13804.562889602981</c:v>
                </c:pt>
                <c:pt idx="1110">
                  <c:v>13804.562889602981</c:v>
                </c:pt>
                <c:pt idx="1111">
                  <c:v>13804.562889602981</c:v>
                </c:pt>
                <c:pt idx="1112">
                  <c:v>13804.562889602981</c:v>
                </c:pt>
                <c:pt idx="1113">
                  <c:v>13804.562889602981</c:v>
                </c:pt>
                <c:pt idx="1114">
                  <c:v>13804.562889602981</c:v>
                </c:pt>
                <c:pt idx="1115">
                  <c:v>13804.562889602981</c:v>
                </c:pt>
                <c:pt idx="1116">
                  <c:v>13804.562889602981</c:v>
                </c:pt>
                <c:pt idx="1117">
                  <c:v>13804.562889602981</c:v>
                </c:pt>
                <c:pt idx="1118">
                  <c:v>13804.562889602981</c:v>
                </c:pt>
                <c:pt idx="1119">
                  <c:v>13804.562889602981</c:v>
                </c:pt>
                <c:pt idx="1120">
                  <c:v>13804.562889602981</c:v>
                </c:pt>
                <c:pt idx="1121">
                  <c:v>13804.562889602981</c:v>
                </c:pt>
                <c:pt idx="1122">
                  <c:v>13804.562889602981</c:v>
                </c:pt>
                <c:pt idx="1123">
                  <c:v>13804.562889602981</c:v>
                </c:pt>
                <c:pt idx="1124">
                  <c:v>13804.562889602981</c:v>
                </c:pt>
                <c:pt idx="1125">
                  <c:v>13804.562889602981</c:v>
                </c:pt>
                <c:pt idx="1126">
                  <c:v>13804.562889602981</c:v>
                </c:pt>
                <c:pt idx="1127">
                  <c:v>13804.562889602981</c:v>
                </c:pt>
                <c:pt idx="1128">
                  <c:v>13804.562889602981</c:v>
                </c:pt>
                <c:pt idx="1129">
                  <c:v>13804.562889602981</c:v>
                </c:pt>
                <c:pt idx="1130">
                  <c:v>13804.562889602981</c:v>
                </c:pt>
                <c:pt idx="1131">
                  <c:v>13804.562889602981</c:v>
                </c:pt>
                <c:pt idx="1132">
                  <c:v>13804.562889602981</c:v>
                </c:pt>
                <c:pt idx="1133">
                  <c:v>13804.562889602981</c:v>
                </c:pt>
                <c:pt idx="1134">
                  <c:v>13804.562889602981</c:v>
                </c:pt>
                <c:pt idx="1135">
                  <c:v>13804.562889602981</c:v>
                </c:pt>
                <c:pt idx="1136">
                  <c:v>13804.562889602981</c:v>
                </c:pt>
                <c:pt idx="1137">
                  <c:v>13804.562889602981</c:v>
                </c:pt>
                <c:pt idx="1138">
                  <c:v>13804.562889602981</c:v>
                </c:pt>
                <c:pt idx="1139">
                  <c:v>13804.562889602981</c:v>
                </c:pt>
                <c:pt idx="1140">
                  <c:v>13804.562889602981</c:v>
                </c:pt>
                <c:pt idx="1141">
                  <c:v>13804.562889602981</c:v>
                </c:pt>
                <c:pt idx="1142">
                  <c:v>13804.562889602981</c:v>
                </c:pt>
                <c:pt idx="1143">
                  <c:v>13804.562889602981</c:v>
                </c:pt>
                <c:pt idx="1144">
                  <c:v>13804.562889602981</c:v>
                </c:pt>
                <c:pt idx="1145">
                  <c:v>13804.562889602981</c:v>
                </c:pt>
                <c:pt idx="1146">
                  <c:v>13804.562889602981</c:v>
                </c:pt>
                <c:pt idx="1147">
                  <c:v>13804.562889602981</c:v>
                </c:pt>
                <c:pt idx="1148">
                  <c:v>13804.562889602981</c:v>
                </c:pt>
                <c:pt idx="1149">
                  <c:v>13804.562889602981</c:v>
                </c:pt>
                <c:pt idx="1150">
                  <c:v>13804.562889602981</c:v>
                </c:pt>
                <c:pt idx="1151">
                  <c:v>13804.562889602981</c:v>
                </c:pt>
                <c:pt idx="1152">
                  <c:v>13804.562889602981</c:v>
                </c:pt>
                <c:pt idx="1153">
                  <c:v>13804.562889602981</c:v>
                </c:pt>
                <c:pt idx="1154">
                  <c:v>13804.562889602981</c:v>
                </c:pt>
                <c:pt idx="1155">
                  <c:v>13804.562889602981</c:v>
                </c:pt>
                <c:pt idx="1156">
                  <c:v>13804.562889602981</c:v>
                </c:pt>
                <c:pt idx="1157">
                  <c:v>13804.562889602981</c:v>
                </c:pt>
                <c:pt idx="1158">
                  <c:v>13804.562889602981</c:v>
                </c:pt>
                <c:pt idx="1159">
                  <c:v>13804.562889602981</c:v>
                </c:pt>
                <c:pt idx="1160">
                  <c:v>13804.562889602981</c:v>
                </c:pt>
                <c:pt idx="1161">
                  <c:v>13804.562889602981</c:v>
                </c:pt>
                <c:pt idx="1162">
                  <c:v>13804.562889602981</c:v>
                </c:pt>
                <c:pt idx="1163">
                  <c:v>13804.562889602981</c:v>
                </c:pt>
                <c:pt idx="1164">
                  <c:v>13804.562889602981</c:v>
                </c:pt>
                <c:pt idx="1165">
                  <c:v>13804.562889602981</c:v>
                </c:pt>
                <c:pt idx="1166">
                  <c:v>13804.562889602981</c:v>
                </c:pt>
                <c:pt idx="1167">
                  <c:v>13804.562889602981</c:v>
                </c:pt>
                <c:pt idx="1168">
                  <c:v>13804.562889602981</c:v>
                </c:pt>
                <c:pt idx="1169">
                  <c:v>13804.562889602981</c:v>
                </c:pt>
                <c:pt idx="1170">
                  <c:v>13804.562889602981</c:v>
                </c:pt>
                <c:pt idx="1171">
                  <c:v>13804.562889602981</c:v>
                </c:pt>
                <c:pt idx="1172">
                  <c:v>13804.562889602981</c:v>
                </c:pt>
                <c:pt idx="1173">
                  <c:v>13804.562889602981</c:v>
                </c:pt>
                <c:pt idx="1174">
                  <c:v>13804.562889602981</c:v>
                </c:pt>
                <c:pt idx="1175">
                  <c:v>13804.562889602981</c:v>
                </c:pt>
                <c:pt idx="1176">
                  <c:v>13804.562889602981</c:v>
                </c:pt>
                <c:pt idx="1177">
                  <c:v>13804.562889602981</c:v>
                </c:pt>
                <c:pt idx="1178">
                  <c:v>13804.562889602981</c:v>
                </c:pt>
                <c:pt idx="1179">
                  <c:v>13804.562889602981</c:v>
                </c:pt>
                <c:pt idx="1180">
                  <c:v>13804.562889602981</c:v>
                </c:pt>
                <c:pt idx="1181">
                  <c:v>13804.562889602981</c:v>
                </c:pt>
                <c:pt idx="1182">
                  <c:v>13804.562889602981</c:v>
                </c:pt>
                <c:pt idx="1183">
                  <c:v>13804.562889602981</c:v>
                </c:pt>
                <c:pt idx="1184">
                  <c:v>13804.562889602981</c:v>
                </c:pt>
                <c:pt idx="1185">
                  <c:v>13804.562889602981</c:v>
                </c:pt>
                <c:pt idx="1186">
                  <c:v>13804.562889602981</c:v>
                </c:pt>
                <c:pt idx="1187">
                  <c:v>13804.562889602981</c:v>
                </c:pt>
                <c:pt idx="1188">
                  <c:v>13804.562889602981</c:v>
                </c:pt>
                <c:pt idx="1189">
                  <c:v>13804.562889602981</c:v>
                </c:pt>
                <c:pt idx="1190">
                  <c:v>13804.562889602981</c:v>
                </c:pt>
                <c:pt idx="1191">
                  <c:v>13804.562889602981</c:v>
                </c:pt>
                <c:pt idx="1192">
                  <c:v>13804.562889602981</c:v>
                </c:pt>
                <c:pt idx="1193">
                  <c:v>13804.562889602981</c:v>
                </c:pt>
                <c:pt idx="1194">
                  <c:v>13804.562889602981</c:v>
                </c:pt>
                <c:pt idx="1195">
                  <c:v>13804.562889602981</c:v>
                </c:pt>
                <c:pt idx="1196">
                  <c:v>13804.562889602981</c:v>
                </c:pt>
                <c:pt idx="1197">
                  <c:v>13804.562889602981</c:v>
                </c:pt>
                <c:pt idx="1198">
                  <c:v>13804.562889602981</c:v>
                </c:pt>
                <c:pt idx="1199">
                  <c:v>13804.562889602981</c:v>
                </c:pt>
                <c:pt idx="1200">
                  <c:v>13804.562889602981</c:v>
                </c:pt>
                <c:pt idx="1201">
                  <c:v>13804.562889602981</c:v>
                </c:pt>
                <c:pt idx="1202">
                  <c:v>13804.562889602981</c:v>
                </c:pt>
                <c:pt idx="1203">
                  <c:v>13804.562889602981</c:v>
                </c:pt>
                <c:pt idx="1204">
                  <c:v>13804.562889602981</c:v>
                </c:pt>
                <c:pt idx="1205">
                  <c:v>13804.562889602981</c:v>
                </c:pt>
                <c:pt idx="1206">
                  <c:v>13804.562889602981</c:v>
                </c:pt>
                <c:pt idx="1207">
                  <c:v>13804.562889602981</c:v>
                </c:pt>
                <c:pt idx="1208">
                  <c:v>13804.562889602981</c:v>
                </c:pt>
                <c:pt idx="1209">
                  <c:v>13804.562889602981</c:v>
                </c:pt>
                <c:pt idx="1210">
                  <c:v>13804.562889602981</c:v>
                </c:pt>
                <c:pt idx="1211">
                  <c:v>13804.562889602981</c:v>
                </c:pt>
                <c:pt idx="1212">
                  <c:v>13804.562889602981</c:v>
                </c:pt>
                <c:pt idx="1213">
                  <c:v>13804.562889602981</c:v>
                </c:pt>
                <c:pt idx="1214">
                  <c:v>13804.562889602981</c:v>
                </c:pt>
                <c:pt idx="1215">
                  <c:v>13804.562889602981</c:v>
                </c:pt>
                <c:pt idx="1216">
                  <c:v>13804.562889602981</c:v>
                </c:pt>
                <c:pt idx="1217">
                  <c:v>13804.562889602981</c:v>
                </c:pt>
                <c:pt idx="1218">
                  <c:v>13804.562889602981</c:v>
                </c:pt>
                <c:pt idx="1219">
                  <c:v>13804.562889602981</c:v>
                </c:pt>
                <c:pt idx="1220">
                  <c:v>13804.562889602981</c:v>
                </c:pt>
                <c:pt idx="1221">
                  <c:v>13804.562889602981</c:v>
                </c:pt>
                <c:pt idx="1222">
                  <c:v>13804.562889602981</c:v>
                </c:pt>
                <c:pt idx="1223">
                  <c:v>13804.562889602981</c:v>
                </c:pt>
                <c:pt idx="1224">
                  <c:v>13804.562889602981</c:v>
                </c:pt>
                <c:pt idx="1225">
                  <c:v>13804.562889602981</c:v>
                </c:pt>
                <c:pt idx="1226">
                  <c:v>13804.562889602981</c:v>
                </c:pt>
                <c:pt idx="1227">
                  <c:v>13804.562889602981</c:v>
                </c:pt>
                <c:pt idx="1228">
                  <c:v>13804.562889602981</c:v>
                </c:pt>
                <c:pt idx="1229">
                  <c:v>13804.562889602981</c:v>
                </c:pt>
                <c:pt idx="1230">
                  <c:v>13804.562889602981</c:v>
                </c:pt>
                <c:pt idx="1231">
                  <c:v>13804.562889602981</c:v>
                </c:pt>
                <c:pt idx="1232">
                  <c:v>13804.562889602981</c:v>
                </c:pt>
                <c:pt idx="1233">
                  <c:v>13804.562889602981</c:v>
                </c:pt>
                <c:pt idx="1234">
                  <c:v>13804.562889602981</c:v>
                </c:pt>
                <c:pt idx="1235">
                  <c:v>13804.562889602981</c:v>
                </c:pt>
                <c:pt idx="1236">
                  <c:v>13804.562889602981</c:v>
                </c:pt>
                <c:pt idx="1237">
                  <c:v>13804.562889602981</c:v>
                </c:pt>
                <c:pt idx="1238">
                  <c:v>13804.562889602981</c:v>
                </c:pt>
                <c:pt idx="1239">
                  <c:v>13804.562889602981</c:v>
                </c:pt>
                <c:pt idx="1240">
                  <c:v>13804.562889602981</c:v>
                </c:pt>
                <c:pt idx="1241">
                  <c:v>13804.562889602981</c:v>
                </c:pt>
                <c:pt idx="1242">
                  <c:v>13804.562889602981</c:v>
                </c:pt>
                <c:pt idx="1243">
                  <c:v>13804.562889602981</c:v>
                </c:pt>
                <c:pt idx="1244">
                  <c:v>13804.562889602981</c:v>
                </c:pt>
                <c:pt idx="1245">
                  <c:v>13804.562889602981</c:v>
                </c:pt>
                <c:pt idx="1246">
                  <c:v>13804.562889602981</c:v>
                </c:pt>
                <c:pt idx="1247">
                  <c:v>13804.562889602981</c:v>
                </c:pt>
                <c:pt idx="1248">
                  <c:v>13804.562889602981</c:v>
                </c:pt>
                <c:pt idx="1249">
                  <c:v>13804.562889602981</c:v>
                </c:pt>
                <c:pt idx="1250">
                  <c:v>13804.562889602981</c:v>
                </c:pt>
                <c:pt idx="1251">
                  <c:v>13804.562889602981</c:v>
                </c:pt>
                <c:pt idx="1252">
                  <c:v>13804.562889602981</c:v>
                </c:pt>
                <c:pt idx="1253">
                  <c:v>13804.562889602981</c:v>
                </c:pt>
                <c:pt idx="1254">
                  <c:v>13804.562889602981</c:v>
                </c:pt>
                <c:pt idx="1255">
                  <c:v>13804.562889602981</c:v>
                </c:pt>
                <c:pt idx="1256">
                  <c:v>13804.562889602981</c:v>
                </c:pt>
                <c:pt idx="1257">
                  <c:v>13804.562889602981</c:v>
                </c:pt>
                <c:pt idx="1258">
                  <c:v>13804.562889602981</c:v>
                </c:pt>
                <c:pt idx="1259">
                  <c:v>13804.562889602981</c:v>
                </c:pt>
                <c:pt idx="1260">
                  <c:v>13804.562889602981</c:v>
                </c:pt>
                <c:pt idx="1261">
                  <c:v>13804.562889602981</c:v>
                </c:pt>
                <c:pt idx="1262">
                  <c:v>13804.562889602981</c:v>
                </c:pt>
                <c:pt idx="1263">
                  <c:v>13804.562889602981</c:v>
                </c:pt>
                <c:pt idx="1264">
                  <c:v>13804.562889602981</c:v>
                </c:pt>
                <c:pt idx="1265">
                  <c:v>13804.562889602981</c:v>
                </c:pt>
                <c:pt idx="1266">
                  <c:v>13804.562889602981</c:v>
                </c:pt>
                <c:pt idx="1267">
                  <c:v>13804.562889602981</c:v>
                </c:pt>
                <c:pt idx="1268">
                  <c:v>13804.562889602981</c:v>
                </c:pt>
                <c:pt idx="1269">
                  <c:v>13804.562889602981</c:v>
                </c:pt>
                <c:pt idx="1270">
                  <c:v>13804.562889602981</c:v>
                </c:pt>
                <c:pt idx="1271">
                  <c:v>13804.562889602981</c:v>
                </c:pt>
                <c:pt idx="1272">
                  <c:v>13804.562889602981</c:v>
                </c:pt>
                <c:pt idx="1273">
                  <c:v>13804.562889602981</c:v>
                </c:pt>
                <c:pt idx="1274">
                  <c:v>13804.562889602981</c:v>
                </c:pt>
                <c:pt idx="1275">
                  <c:v>13804.562889602981</c:v>
                </c:pt>
                <c:pt idx="1276">
                  <c:v>13804.562889602981</c:v>
                </c:pt>
                <c:pt idx="1277">
                  <c:v>13804.562889602981</c:v>
                </c:pt>
                <c:pt idx="1278">
                  <c:v>13804.562889602981</c:v>
                </c:pt>
                <c:pt idx="1279">
                  <c:v>13804.562889602981</c:v>
                </c:pt>
                <c:pt idx="1280">
                  <c:v>13804.562889602981</c:v>
                </c:pt>
                <c:pt idx="1281">
                  <c:v>13804.562889602981</c:v>
                </c:pt>
                <c:pt idx="1282">
                  <c:v>13804.562889602981</c:v>
                </c:pt>
                <c:pt idx="1283">
                  <c:v>13804.562889602981</c:v>
                </c:pt>
                <c:pt idx="1284">
                  <c:v>13804.562889602981</c:v>
                </c:pt>
                <c:pt idx="1285">
                  <c:v>13804.562889602981</c:v>
                </c:pt>
                <c:pt idx="1286">
                  <c:v>13804.562889602981</c:v>
                </c:pt>
                <c:pt idx="1287">
                  <c:v>13804.562889602981</c:v>
                </c:pt>
                <c:pt idx="1288">
                  <c:v>13804.562889602981</c:v>
                </c:pt>
                <c:pt idx="1289">
                  <c:v>13804.562889602981</c:v>
                </c:pt>
                <c:pt idx="1290">
                  <c:v>13804.562889602981</c:v>
                </c:pt>
                <c:pt idx="1291">
                  <c:v>13804.562889602981</c:v>
                </c:pt>
                <c:pt idx="1292">
                  <c:v>13804.562889602981</c:v>
                </c:pt>
                <c:pt idx="1293">
                  <c:v>13804.562889602981</c:v>
                </c:pt>
                <c:pt idx="1294">
                  <c:v>13804.562889602981</c:v>
                </c:pt>
                <c:pt idx="1295">
                  <c:v>13804.562889602981</c:v>
                </c:pt>
                <c:pt idx="1296">
                  <c:v>13804.562889602981</c:v>
                </c:pt>
                <c:pt idx="1297">
                  <c:v>13804.562889602981</c:v>
                </c:pt>
                <c:pt idx="1298">
                  <c:v>13804.562889602981</c:v>
                </c:pt>
                <c:pt idx="1299">
                  <c:v>13804.562889602981</c:v>
                </c:pt>
                <c:pt idx="1300">
                  <c:v>13804.562889602981</c:v>
                </c:pt>
                <c:pt idx="1301">
                  <c:v>13804.562889602981</c:v>
                </c:pt>
                <c:pt idx="1302">
                  <c:v>13804.562889602981</c:v>
                </c:pt>
                <c:pt idx="1303">
                  <c:v>13804.562889602981</c:v>
                </c:pt>
                <c:pt idx="1304">
                  <c:v>13804.562889602981</c:v>
                </c:pt>
                <c:pt idx="1305">
                  <c:v>13804.562889602981</c:v>
                </c:pt>
                <c:pt idx="1306">
                  <c:v>13804.562889602981</c:v>
                </c:pt>
                <c:pt idx="1307">
                  <c:v>13804.562889602981</c:v>
                </c:pt>
                <c:pt idx="1308">
                  <c:v>13804.562889602981</c:v>
                </c:pt>
                <c:pt idx="1309">
                  <c:v>13804.562889602981</c:v>
                </c:pt>
                <c:pt idx="1310">
                  <c:v>13804.562889602981</c:v>
                </c:pt>
                <c:pt idx="1311">
                  <c:v>13804.562889602981</c:v>
                </c:pt>
                <c:pt idx="1312">
                  <c:v>13804.562889602981</c:v>
                </c:pt>
                <c:pt idx="1313">
                  <c:v>13804.562889602981</c:v>
                </c:pt>
                <c:pt idx="1314">
                  <c:v>13804.562889602981</c:v>
                </c:pt>
                <c:pt idx="1315">
                  <c:v>13804.562889602981</c:v>
                </c:pt>
                <c:pt idx="1316">
                  <c:v>13804.562889602981</c:v>
                </c:pt>
                <c:pt idx="1317">
                  <c:v>13804.562889602981</c:v>
                </c:pt>
                <c:pt idx="1318">
                  <c:v>13804.562889602981</c:v>
                </c:pt>
                <c:pt idx="1319">
                  <c:v>13804.562889602981</c:v>
                </c:pt>
                <c:pt idx="1320">
                  <c:v>13804.562889602981</c:v>
                </c:pt>
                <c:pt idx="1321">
                  <c:v>13804.562889602981</c:v>
                </c:pt>
                <c:pt idx="1322">
                  <c:v>13804.562889602981</c:v>
                </c:pt>
                <c:pt idx="1323">
                  <c:v>13804.562889602981</c:v>
                </c:pt>
                <c:pt idx="1324">
                  <c:v>13804.562889602981</c:v>
                </c:pt>
                <c:pt idx="1325">
                  <c:v>13804.562889602981</c:v>
                </c:pt>
                <c:pt idx="1326">
                  <c:v>13804.562889602981</c:v>
                </c:pt>
                <c:pt idx="1327">
                  <c:v>13804.562889602981</c:v>
                </c:pt>
                <c:pt idx="1328">
                  <c:v>13804.562889602981</c:v>
                </c:pt>
                <c:pt idx="1329">
                  <c:v>13804.562889602981</c:v>
                </c:pt>
                <c:pt idx="1330">
                  <c:v>13804.562889602981</c:v>
                </c:pt>
                <c:pt idx="1331">
                  <c:v>13804.562889602981</c:v>
                </c:pt>
                <c:pt idx="1332">
                  <c:v>13804.562889602981</c:v>
                </c:pt>
                <c:pt idx="1333">
                  <c:v>13804.562889602981</c:v>
                </c:pt>
                <c:pt idx="1334">
                  <c:v>13804.562889602981</c:v>
                </c:pt>
                <c:pt idx="1335">
                  <c:v>13804.562889602981</c:v>
                </c:pt>
                <c:pt idx="1336">
                  <c:v>13804.562889602981</c:v>
                </c:pt>
                <c:pt idx="1337">
                  <c:v>13804.562889602981</c:v>
                </c:pt>
                <c:pt idx="1338">
                  <c:v>13804.562889602981</c:v>
                </c:pt>
                <c:pt idx="1339">
                  <c:v>13804.562889602981</c:v>
                </c:pt>
                <c:pt idx="1340">
                  <c:v>13804.562889602981</c:v>
                </c:pt>
                <c:pt idx="1341">
                  <c:v>13804.562889602981</c:v>
                </c:pt>
                <c:pt idx="1342">
                  <c:v>13804.562889602981</c:v>
                </c:pt>
                <c:pt idx="1343">
                  <c:v>13804.562889602981</c:v>
                </c:pt>
                <c:pt idx="1344">
                  <c:v>13804.562889602981</c:v>
                </c:pt>
                <c:pt idx="1345">
                  <c:v>13804.562889602981</c:v>
                </c:pt>
                <c:pt idx="1346">
                  <c:v>13804.562889602981</c:v>
                </c:pt>
                <c:pt idx="1347">
                  <c:v>13804.562889602981</c:v>
                </c:pt>
                <c:pt idx="1348">
                  <c:v>13804.562889602981</c:v>
                </c:pt>
                <c:pt idx="1349">
                  <c:v>13804.562889602981</c:v>
                </c:pt>
                <c:pt idx="1350">
                  <c:v>13804.562889602981</c:v>
                </c:pt>
                <c:pt idx="1351">
                  <c:v>13804.562889602981</c:v>
                </c:pt>
                <c:pt idx="1352">
                  <c:v>13804.562889602981</c:v>
                </c:pt>
                <c:pt idx="1353">
                  <c:v>13804.562889602981</c:v>
                </c:pt>
                <c:pt idx="1354">
                  <c:v>13804.562889602981</c:v>
                </c:pt>
                <c:pt idx="1355">
                  <c:v>13804.562889602981</c:v>
                </c:pt>
                <c:pt idx="1356">
                  <c:v>13804.562889602981</c:v>
                </c:pt>
                <c:pt idx="1357">
                  <c:v>13804.562889602981</c:v>
                </c:pt>
                <c:pt idx="1358">
                  <c:v>13804.562889602981</c:v>
                </c:pt>
                <c:pt idx="1359">
                  <c:v>13804.562889602981</c:v>
                </c:pt>
                <c:pt idx="1360">
                  <c:v>13804.562889602981</c:v>
                </c:pt>
                <c:pt idx="1361">
                  <c:v>13804.562889602981</c:v>
                </c:pt>
                <c:pt idx="1362">
                  <c:v>13804.562889602981</c:v>
                </c:pt>
                <c:pt idx="1363">
                  <c:v>13804.562889602981</c:v>
                </c:pt>
                <c:pt idx="1364">
                  <c:v>13804.562889602981</c:v>
                </c:pt>
                <c:pt idx="1365">
                  <c:v>13804.562889602981</c:v>
                </c:pt>
                <c:pt idx="1366">
                  <c:v>13804.562889602981</c:v>
                </c:pt>
                <c:pt idx="1367">
                  <c:v>13804.562889602981</c:v>
                </c:pt>
                <c:pt idx="1368">
                  <c:v>13804.562889602981</c:v>
                </c:pt>
                <c:pt idx="1369">
                  <c:v>13804.562889602981</c:v>
                </c:pt>
                <c:pt idx="1370">
                  <c:v>13804.562889602981</c:v>
                </c:pt>
                <c:pt idx="1371">
                  <c:v>13804.562889602981</c:v>
                </c:pt>
                <c:pt idx="1372">
                  <c:v>13804.562889602981</c:v>
                </c:pt>
                <c:pt idx="1373">
                  <c:v>13804.562889602981</c:v>
                </c:pt>
                <c:pt idx="1374">
                  <c:v>13804.562889602981</c:v>
                </c:pt>
                <c:pt idx="1375">
                  <c:v>13804.562889602981</c:v>
                </c:pt>
                <c:pt idx="1376">
                  <c:v>13804.562889602981</c:v>
                </c:pt>
                <c:pt idx="1377">
                  <c:v>13804.562889602981</c:v>
                </c:pt>
                <c:pt idx="1378">
                  <c:v>13804.562889602981</c:v>
                </c:pt>
                <c:pt idx="1379">
                  <c:v>13804.562889602981</c:v>
                </c:pt>
                <c:pt idx="1380">
                  <c:v>13804.562889602981</c:v>
                </c:pt>
                <c:pt idx="1381">
                  <c:v>13804.562889602981</c:v>
                </c:pt>
                <c:pt idx="1382">
                  <c:v>13804.562889602981</c:v>
                </c:pt>
                <c:pt idx="1383">
                  <c:v>13804.562889602981</c:v>
                </c:pt>
                <c:pt idx="1384">
                  <c:v>13804.562889602981</c:v>
                </c:pt>
                <c:pt idx="1385">
                  <c:v>13804.562889602981</c:v>
                </c:pt>
                <c:pt idx="1386">
                  <c:v>13804.562889602981</c:v>
                </c:pt>
                <c:pt idx="1387">
                  <c:v>13804.562889602981</c:v>
                </c:pt>
                <c:pt idx="1388">
                  <c:v>13804.562889602981</c:v>
                </c:pt>
                <c:pt idx="1389">
                  <c:v>13804.562889602981</c:v>
                </c:pt>
                <c:pt idx="1390">
                  <c:v>13804.562889602981</c:v>
                </c:pt>
                <c:pt idx="1391">
                  <c:v>13804.562889602981</c:v>
                </c:pt>
                <c:pt idx="1392">
                  <c:v>13804.562889602981</c:v>
                </c:pt>
                <c:pt idx="1393">
                  <c:v>13804.562889602981</c:v>
                </c:pt>
                <c:pt idx="1394">
                  <c:v>13804.562889602981</c:v>
                </c:pt>
                <c:pt idx="1395">
                  <c:v>13804.562889602981</c:v>
                </c:pt>
                <c:pt idx="1396">
                  <c:v>13804.562889602981</c:v>
                </c:pt>
                <c:pt idx="1397">
                  <c:v>13804.562889602981</c:v>
                </c:pt>
                <c:pt idx="1398">
                  <c:v>13804.562889602981</c:v>
                </c:pt>
                <c:pt idx="1399">
                  <c:v>13804.562889602981</c:v>
                </c:pt>
                <c:pt idx="1400">
                  <c:v>13804.562889602981</c:v>
                </c:pt>
                <c:pt idx="1401">
                  <c:v>13804.562889602981</c:v>
                </c:pt>
                <c:pt idx="1402">
                  <c:v>13804.562889602981</c:v>
                </c:pt>
                <c:pt idx="1403">
                  <c:v>13804.562889602981</c:v>
                </c:pt>
                <c:pt idx="1404">
                  <c:v>13804.562889602981</c:v>
                </c:pt>
                <c:pt idx="1405">
                  <c:v>13804.562889602981</c:v>
                </c:pt>
                <c:pt idx="1406">
                  <c:v>13804.562889602981</c:v>
                </c:pt>
                <c:pt idx="1407">
                  <c:v>13804.562889602981</c:v>
                </c:pt>
                <c:pt idx="1408">
                  <c:v>13804.562889602981</c:v>
                </c:pt>
                <c:pt idx="1409">
                  <c:v>13804.562889602981</c:v>
                </c:pt>
                <c:pt idx="1410">
                  <c:v>13804.562889602981</c:v>
                </c:pt>
                <c:pt idx="1411">
                  <c:v>13804.562889602981</c:v>
                </c:pt>
                <c:pt idx="1412">
                  <c:v>13804.562889602981</c:v>
                </c:pt>
                <c:pt idx="1413">
                  <c:v>13804.562889602981</c:v>
                </c:pt>
                <c:pt idx="1414">
                  <c:v>13804.562889602981</c:v>
                </c:pt>
                <c:pt idx="1415">
                  <c:v>13804.562889602981</c:v>
                </c:pt>
                <c:pt idx="1416">
                  <c:v>13804.562889602981</c:v>
                </c:pt>
                <c:pt idx="1417">
                  <c:v>13804.562889602981</c:v>
                </c:pt>
                <c:pt idx="1418">
                  <c:v>13804.562889602981</c:v>
                </c:pt>
                <c:pt idx="1419">
                  <c:v>13804.562889602981</c:v>
                </c:pt>
                <c:pt idx="1420">
                  <c:v>13804.562889602981</c:v>
                </c:pt>
                <c:pt idx="1421">
                  <c:v>13804.562889602981</c:v>
                </c:pt>
                <c:pt idx="1422">
                  <c:v>13804.562889602981</c:v>
                </c:pt>
                <c:pt idx="1423">
                  <c:v>13804.562889602981</c:v>
                </c:pt>
                <c:pt idx="1424">
                  <c:v>13804.562889602981</c:v>
                </c:pt>
                <c:pt idx="1425">
                  <c:v>13804.562889602981</c:v>
                </c:pt>
                <c:pt idx="1426">
                  <c:v>13804.562889602981</c:v>
                </c:pt>
                <c:pt idx="1427">
                  <c:v>13804.562889602981</c:v>
                </c:pt>
                <c:pt idx="1428">
                  <c:v>13804.562889602981</c:v>
                </c:pt>
                <c:pt idx="1429">
                  <c:v>13804.562889602981</c:v>
                </c:pt>
                <c:pt idx="1430">
                  <c:v>13804.562889602981</c:v>
                </c:pt>
                <c:pt idx="1431">
                  <c:v>13804.562889602981</c:v>
                </c:pt>
                <c:pt idx="1432">
                  <c:v>13804.562889602981</c:v>
                </c:pt>
                <c:pt idx="1433">
                  <c:v>13804.562889602981</c:v>
                </c:pt>
                <c:pt idx="1434">
                  <c:v>13804.562889602981</c:v>
                </c:pt>
                <c:pt idx="1435">
                  <c:v>13804.562889602981</c:v>
                </c:pt>
                <c:pt idx="1436">
                  <c:v>13804.562889602981</c:v>
                </c:pt>
                <c:pt idx="1437">
                  <c:v>13804.562889602981</c:v>
                </c:pt>
                <c:pt idx="1438">
                  <c:v>13804.562889602981</c:v>
                </c:pt>
                <c:pt idx="1439">
                  <c:v>13804.562889602981</c:v>
                </c:pt>
                <c:pt idx="1440">
                  <c:v>13804.562889602981</c:v>
                </c:pt>
                <c:pt idx="1441">
                  <c:v>13804.562889602981</c:v>
                </c:pt>
                <c:pt idx="1442">
                  <c:v>13804.562889602981</c:v>
                </c:pt>
                <c:pt idx="1443">
                  <c:v>13804.562889602981</c:v>
                </c:pt>
                <c:pt idx="1444">
                  <c:v>13804.562889602981</c:v>
                </c:pt>
                <c:pt idx="1445">
                  <c:v>13804.562889602981</c:v>
                </c:pt>
                <c:pt idx="1446">
                  <c:v>13804.562889602981</c:v>
                </c:pt>
                <c:pt idx="1447">
                  <c:v>13804.562889602981</c:v>
                </c:pt>
                <c:pt idx="1448">
                  <c:v>13804.562889602981</c:v>
                </c:pt>
                <c:pt idx="1449">
                  <c:v>13804.562889602981</c:v>
                </c:pt>
                <c:pt idx="1450">
                  <c:v>13804.562889602981</c:v>
                </c:pt>
                <c:pt idx="1451">
                  <c:v>13804.562889602981</c:v>
                </c:pt>
                <c:pt idx="1452">
                  <c:v>13804.562889602981</c:v>
                </c:pt>
                <c:pt idx="1453">
                  <c:v>13804.562889602981</c:v>
                </c:pt>
                <c:pt idx="1454">
                  <c:v>13804.562889602981</c:v>
                </c:pt>
                <c:pt idx="1455">
                  <c:v>13804.562889602981</c:v>
                </c:pt>
                <c:pt idx="1456">
                  <c:v>13804.562889602981</c:v>
                </c:pt>
                <c:pt idx="1457">
                  <c:v>13804.562889602981</c:v>
                </c:pt>
                <c:pt idx="1458">
                  <c:v>13804.562889602981</c:v>
                </c:pt>
                <c:pt idx="1459">
                  <c:v>13804.562889602981</c:v>
                </c:pt>
                <c:pt idx="1460">
                  <c:v>13804.562889602981</c:v>
                </c:pt>
                <c:pt idx="1461">
                  <c:v>13804.562889602981</c:v>
                </c:pt>
                <c:pt idx="1462">
                  <c:v>13804.562889602981</c:v>
                </c:pt>
                <c:pt idx="1463">
                  <c:v>13804.562889602981</c:v>
                </c:pt>
                <c:pt idx="1464">
                  <c:v>13804.562889602981</c:v>
                </c:pt>
                <c:pt idx="1465">
                  <c:v>13804.562889602981</c:v>
                </c:pt>
                <c:pt idx="1466">
                  <c:v>13804.562889602981</c:v>
                </c:pt>
                <c:pt idx="1467">
                  <c:v>13804.562889602981</c:v>
                </c:pt>
                <c:pt idx="1468">
                  <c:v>13804.562889602981</c:v>
                </c:pt>
                <c:pt idx="1469">
                  <c:v>13804.562889602981</c:v>
                </c:pt>
                <c:pt idx="1470">
                  <c:v>13804.562889602981</c:v>
                </c:pt>
                <c:pt idx="1471">
                  <c:v>13804.562889602981</c:v>
                </c:pt>
                <c:pt idx="1472">
                  <c:v>13804.562889602981</c:v>
                </c:pt>
                <c:pt idx="1473">
                  <c:v>13804.562889602981</c:v>
                </c:pt>
                <c:pt idx="1474">
                  <c:v>13804.562889602981</c:v>
                </c:pt>
                <c:pt idx="1475">
                  <c:v>13804.562889602981</c:v>
                </c:pt>
                <c:pt idx="1476">
                  <c:v>13804.562889602981</c:v>
                </c:pt>
                <c:pt idx="1477">
                  <c:v>13804.562889602981</c:v>
                </c:pt>
                <c:pt idx="1478">
                  <c:v>13804.562889602981</c:v>
                </c:pt>
                <c:pt idx="1479">
                  <c:v>13804.562889602981</c:v>
                </c:pt>
                <c:pt idx="1480">
                  <c:v>13804.562889602981</c:v>
                </c:pt>
                <c:pt idx="1481">
                  <c:v>13804.562889602981</c:v>
                </c:pt>
                <c:pt idx="1482">
                  <c:v>13804.562889602981</c:v>
                </c:pt>
                <c:pt idx="1483">
                  <c:v>13804.562889602981</c:v>
                </c:pt>
                <c:pt idx="1484">
                  <c:v>13804.562889602981</c:v>
                </c:pt>
                <c:pt idx="1485">
                  <c:v>13804.562889602981</c:v>
                </c:pt>
                <c:pt idx="1486">
                  <c:v>13804.562889602981</c:v>
                </c:pt>
                <c:pt idx="1487">
                  <c:v>13804.562889602981</c:v>
                </c:pt>
                <c:pt idx="1488">
                  <c:v>13804.562889602981</c:v>
                </c:pt>
                <c:pt idx="1489">
                  <c:v>13804.562889602981</c:v>
                </c:pt>
                <c:pt idx="1490">
                  <c:v>13804.562889602981</c:v>
                </c:pt>
                <c:pt idx="1491">
                  <c:v>13804.562889602981</c:v>
                </c:pt>
                <c:pt idx="1492">
                  <c:v>13804.562889602981</c:v>
                </c:pt>
                <c:pt idx="1493">
                  <c:v>13804.562889602981</c:v>
                </c:pt>
                <c:pt idx="1494">
                  <c:v>13804.562889602981</c:v>
                </c:pt>
                <c:pt idx="1495">
                  <c:v>13804.562889602981</c:v>
                </c:pt>
                <c:pt idx="1496">
                  <c:v>13804.562889602981</c:v>
                </c:pt>
                <c:pt idx="1497">
                  <c:v>13804.562889602981</c:v>
                </c:pt>
                <c:pt idx="1498">
                  <c:v>13804.562889602981</c:v>
                </c:pt>
                <c:pt idx="1499">
                  <c:v>13804.562889602981</c:v>
                </c:pt>
                <c:pt idx="1500">
                  <c:v>13804.562889602981</c:v>
                </c:pt>
                <c:pt idx="1501">
                  <c:v>13804.562889602981</c:v>
                </c:pt>
                <c:pt idx="1502">
                  <c:v>13804.562889602981</c:v>
                </c:pt>
                <c:pt idx="1503">
                  <c:v>13804.562889602981</c:v>
                </c:pt>
                <c:pt idx="1504">
                  <c:v>13804.562889602981</c:v>
                </c:pt>
                <c:pt idx="1505">
                  <c:v>13804.562889602981</c:v>
                </c:pt>
                <c:pt idx="1506">
                  <c:v>13804.562889602981</c:v>
                </c:pt>
                <c:pt idx="1507">
                  <c:v>13804.562889602981</c:v>
                </c:pt>
                <c:pt idx="1508">
                  <c:v>13804.562889602981</c:v>
                </c:pt>
                <c:pt idx="1509">
                  <c:v>13804.562889602981</c:v>
                </c:pt>
                <c:pt idx="1510">
                  <c:v>13804.562889602981</c:v>
                </c:pt>
                <c:pt idx="1511">
                  <c:v>13804.562889602981</c:v>
                </c:pt>
                <c:pt idx="1512">
                  <c:v>13804.562889602981</c:v>
                </c:pt>
                <c:pt idx="1513">
                  <c:v>13804.562889602981</c:v>
                </c:pt>
                <c:pt idx="1514">
                  <c:v>13804.562889602981</c:v>
                </c:pt>
                <c:pt idx="1515">
                  <c:v>13804.562889602981</c:v>
                </c:pt>
                <c:pt idx="1516">
                  <c:v>13804.562889602981</c:v>
                </c:pt>
                <c:pt idx="1517">
                  <c:v>13804.562889602981</c:v>
                </c:pt>
                <c:pt idx="1518">
                  <c:v>13804.562889602981</c:v>
                </c:pt>
                <c:pt idx="1519">
                  <c:v>13804.562889602981</c:v>
                </c:pt>
                <c:pt idx="1520">
                  <c:v>13804.562889602981</c:v>
                </c:pt>
                <c:pt idx="1521">
                  <c:v>13804.562889602981</c:v>
                </c:pt>
                <c:pt idx="1522">
                  <c:v>13804.562889602981</c:v>
                </c:pt>
                <c:pt idx="1523">
                  <c:v>13804.562889602981</c:v>
                </c:pt>
                <c:pt idx="1524">
                  <c:v>13804.562889602981</c:v>
                </c:pt>
                <c:pt idx="1525">
                  <c:v>13804.562889602981</c:v>
                </c:pt>
                <c:pt idx="1526">
                  <c:v>13804.562889602981</c:v>
                </c:pt>
                <c:pt idx="1527">
                  <c:v>13804.562889602981</c:v>
                </c:pt>
                <c:pt idx="1528">
                  <c:v>13804.562889602981</c:v>
                </c:pt>
                <c:pt idx="1529">
                  <c:v>13804.562889602981</c:v>
                </c:pt>
                <c:pt idx="1530">
                  <c:v>13804.562889602981</c:v>
                </c:pt>
                <c:pt idx="1531">
                  <c:v>13804.562889602981</c:v>
                </c:pt>
                <c:pt idx="1532">
                  <c:v>13804.562889602981</c:v>
                </c:pt>
                <c:pt idx="1533">
                  <c:v>13804.562889602981</c:v>
                </c:pt>
                <c:pt idx="1534">
                  <c:v>13804.562889602981</c:v>
                </c:pt>
                <c:pt idx="1535">
                  <c:v>13804.562889602981</c:v>
                </c:pt>
                <c:pt idx="1536">
                  <c:v>13804.562889602981</c:v>
                </c:pt>
                <c:pt idx="1537">
                  <c:v>13804.562889602981</c:v>
                </c:pt>
                <c:pt idx="1538">
                  <c:v>13804.562889602981</c:v>
                </c:pt>
                <c:pt idx="1539">
                  <c:v>13804.562889602981</c:v>
                </c:pt>
                <c:pt idx="1540">
                  <c:v>13804.562889602981</c:v>
                </c:pt>
                <c:pt idx="1541">
                  <c:v>13804.562889602981</c:v>
                </c:pt>
                <c:pt idx="1542">
                  <c:v>13804.562889602981</c:v>
                </c:pt>
                <c:pt idx="1543">
                  <c:v>13804.562889602981</c:v>
                </c:pt>
                <c:pt idx="1544">
                  <c:v>13804.562889602981</c:v>
                </c:pt>
                <c:pt idx="1545">
                  <c:v>13804.562889602981</c:v>
                </c:pt>
                <c:pt idx="1546">
                  <c:v>13804.562889602981</c:v>
                </c:pt>
                <c:pt idx="1547">
                  <c:v>13804.562889602981</c:v>
                </c:pt>
                <c:pt idx="1548">
                  <c:v>13804.562889602981</c:v>
                </c:pt>
                <c:pt idx="1549">
                  <c:v>13804.562889602981</c:v>
                </c:pt>
                <c:pt idx="1550">
                  <c:v>13804.562889602981</c:v>
                </c:pt>
                <c:pt idx="1551">
                  <c:v>13804.562889602981</c:v>
                </c:pt>
                <c:pt idx="1552">
                  <c:v>13804.562889602981</c:v>
                </c:pt>
                <c:pt idx="1553">
                  <c:v>13804.562889602981</c:v>
                </c:pt>
                <c:pt idx="1554">
                  <c:v>13804.562889602981</c:v>
                </c:pt>
                <c:pt idx="1555">
                  <c:v>13804.562889602981</c:v>
                </c:pt>
                <c:pt idx="1556">
                  <c:v>13804.562889602981</c:v>
                </c:pt>
                <c:pt idx="1557">
                  <c:v>13804.562889602981</c:v>
                </c:pt>
                <c:pt idx="1558">
                  <c:v>13804.562889602981</c:v>
                </c:pt>
                <c:pt idx="1559">
                  <c:v>13804.562889602981</c:v>
                </c:pt>
                <c:pt idx="1560">
                  <c:v>13804.562889602981</c:v>
                </c:pt>
                <c:pt idx="1561">
                  <c:v>13804.562889602981</c:v>
                </c:pt>
                <c:pt idx="1562">
                  <c:v>13804.562889602981</c:v>
                </c:pt>
                <c:pt idx="1563">
                  <c:v>13804.562889602981</c:v>
                </c:pt>
                <c:pt idx="1564">
                  <c:v>13804.562889602981</c:v>
                </c:pt>
                <c:pt idx="1565">
                  <c:v>13804.562889602981</c:v>
                </c:pt>
                <c:pt idx="1566">
                  <c:v>13804.562889602981</c:v>
                </c:pt>
                <c:pt idx="1567">
                  <c:v>13804.562889602981</c:v>
                </c:pt>
                <c:pt idx="1568">
                  <c:v>13804.562889602981</c:v>
                </c:pt>
                <c:pt idx="1569">
                  <c:v>13804.562889602981</c:v>
                </c:pt>
                <c:pt idx="1570">
                  <c:v>13804.562889602981</c:v>
                </c:pt>
                <c:pt idx="1571">
                  <c:v>13804.562889602981</c:v>
                </c:pt>
                <c:pt idx="1572">
                  <c:v>13804.562889602981</c:v>
                </c:pt>
                <c:pt idx="1573">
                  <c:v>13804.562889602981</c:v>
                </c:pt>
                <c:pt idx="1574">
                  <c:v>13804.562889602981</c:v>
                </c:pt>
                <c:pt idx="1575">
                  <c:v>13804.562889602981</c:v>
                </c:pt>
                <c:pt idx="1576">
                  <c:v>13804.562889602981</c:v>
                </c:pt>
                <c:pt idx="1577">
                  <c:v>13804.562889602981</c:v>
                </c:pt>
                <c:pt idx="1578">
                  <c:v>13804.562889602981</c:v>
                </c:pt>
                <c:pt idx="1579">
                  <c:v>13804.562889602981</c:v>
                </c:pt>
                <c:pt idx="1580">
                  <c:v>13804.562889602981</c:v>
                </c:pt>
                <c:pt idx="1581">
                  <c:v>13804.562889602981</c:v>
                </c:pt>
                <c:pt idx="1582">
                  <c:v>13804.562889602981</c:v>
                </c:pt>
                <c:pt idx="1583">
                  <c:v>13804.562889602981</c:v>
                </c:pt>
                <c:pt idx="1584">
                  <c:v>13804.562889602981</c:v>
                </c:pt>
                <c:pt idx="1585">
                  <c:v>13804.562889602981</c:v>
                </c:pt>
                <c:pt idx="1586">
                  <c:v>13804.562889602981</c:v>
                </c:pt>
                <c:pt idx="1587">
                  <c:v>13804.562889602981</c:v>
                </c:pt>
                <c:pt idx="1588">
                  <c:v>13804.562889602981</c:v>
                </c:pt>
                <c:pt idx="1589">
                  <c:v>13804.562889602981</c:v>
                </c:pt>
                <c:pt idx="1590">
                  <c:v>13804.562889602981</c:v>
                </c:pt>
                <c:pt idx="1591">
                  <c:v>13804.562889602981</c:v>
                </c:pt>
                <c:pt idx="1592">
                  <c:v>13804.562889602981</c:v>
                </c:pt>
                <c:pt idx="1593">
                  <c:v>13804.562889602981</c:v>
                </c:pt>
                <c:pt idx="1594">
                  <c:v>13804.562889602981</c:v>
                </c:pt>
                <c:pt idx="1595">
                  <c:v>13804.562889602981</c:v>
                </c:pt>
                <c:pt idx="1596">
                  <c:v>13804.562889602981</c:v>
                </c:pt>
                <c:pt idx="1597">
                  <c:v>13804.562889602981</c:v>
                </c:pt>
                <c:pt idx="1598">
                  <c:v>13804.562889602981</c:v>
                </c:pt>
                <c:pt idx="1599">
                  <c:v>13804.562889602981</c:v>
                </c:pt>
                <c:pt idx="1600">
                  <c:v>13804.562889602981</c:v>
                </c:pt>
                <c:pt idx="1601">
                  <c:v>13804.562889602981</c:v>
                </c:pt>
                <c:pt idx="1602">
                  <c:v>13804.562889602981</c:v>
                </c:pt>
                <c:pt idx="1603">
                  <c:v>13804.562889602981</c:v>
                </c:pt>
                <c:pt idx="1604">
                  <c:v>13804.562889602981</c:v>
                </c:pt>
                <c:pt idx="1605">
                  <c:v>13804.562889602981</c:v>
                </c:pt>
                <c:pt idx="1606">
                  <c:v>13804.562889602981</c:v>
                </c:pt>
                <c:pt idx="1607">
                  <c:v>13804.562889602981</c:v>
                </c:pt>
                <c:pt idx="1608">
                  <c:v>13804.562889602981</c:v>
                </c:pt>
                <c:pt idx="1609">
                  <c:v>13804.562889602981</c:v>
                </c:pt>
                <c:pt idx="1610">
                  <c:v>13804.562889602981</c:v>
                </c:pt>
                <c:pt idx="1611">
                  <c:v>13804.562889602981</c:v>
                </c:pt>
                <c:pt idx="1612">
                  <c:v>13804.562889602981</c:v>
                </c:pt>
                <c:pt idx="1613">
                  <c:v>13804.562889602981</c:v>
                </c:pt>
                <c:pt idx="1614">
                  <c:v>13804.562889602981</c:v>
                </c:pt>
                <c:pt idx="1615">
                  <c:v>13804.562889602981</c:v>
                </c:pt>
                <c:pt idx="1616">
                  <c:v>13804.562889602981</c:v>
                </c:pt>
                <c:pt idx="1617">
                  <c:v>13804.562889602981</c:v>
                </c:pt>
                <c:pt idx="1618">
                  <c:v>13804.562889602981</c:v>
                </c:pt>
                <c:pt idx="1619">
                  <c:v>13804.562889602981</c:v>
                </c:pt>
                <c:pt idx="1620">
                  <c:v>13804.562889602981</c:v>
                </c:pt>
                <c:pt idx="1621">
                  <c:v>13804.562889602981</c:v>
                </c:pt>
                <c:pt idx="1622">
                  <c:v>13804.562889602981</c:v>
                </c:pt>
                <c:pt idx="1623">
                  <c:v>13804.562889602981</c:v>
                </c:pt>
                <c:pt idx="1624">
                  <c:v>13804.562889602981</c:v>
                </c:pt>
                <c:pt idx="1625">
                  <c:v>13804.562889602981</c:v>
                </c:pt>
                <c:pt idx="1626">
                  <c:v>13804.562889602981</c:v>
                </c:pt>
                <c:pt idx="1627">
                  <c:v>13804.562889602981</c:v>
                </c:pt>
                <c:pt idx="1628">
                  <c:v>13804.562889602981</c:v>
                </c:pt>
                <c:pt idx="1629">
                  <c:v>13804.562889602981</c:v>
                </c:pt>
                <c:pt idx="1630">
                  <c:v>13804.562889602981</c:v>
                </c:pt>
                <c:pt idx="1631">
                  <c:v>13804.562889602981</c:v>
                </c:pt>
                <c:pt idx="1632">
                  <c:v>13804.562889602981</c:v>
                </c:pt>
                <c:pt idx="1633">
                  <c:v>13804.562889602981</c:v>
                </c:pt>
                <c:pt idx="1634">
                  <c:v>13804.562889602981</c:v>
                </c:pt>
                <c:pt idx="1635">
                  <c:v>13804.562889602981</c:v>
                </c:pt>
                <c:pt idx="1636">
                  <c:v>13804.562889602981</c:v>
                </c:pt>
                <c:pt idx="1637">
                  <c:v>13804.562889602981</c:v>
                </c:pt>
                <c:pt idx="1638">
                  <c:v>13804.562889602981</c:v>
                </c:pt>
                <c:pt idx="1639">
                  <c:v>13804.562889602981</c:v>
                </c:pt>
                <c:pt idx="1640">
                  <c:v>13804.562889602981</c:v>
                </c:pt>
                <c:pt idx="1641">
                  <c:v>13804.562889602981</c:v>
                </c:pt>
                <c:pt idx="1642">
                  <c:v>13804.562889602981</c:v>
                </c:pt>
                <c:pt idx="1643">
                  <c:v>13804.562889602981</c:v>
                </c:pt>
                <c:pt idx="1644">
                  <c:v>13804.562889602981</c:v>
                </c:pt>
                <c:pt idx="1645">
                  <c:v>13804.562889602981</c:v>
                </c:pt>
                <c:pt idx="1646">
                  <c:v>13804.562889602981</c:v>
                </c:pt>
                <c:pt idx="1647">
                  <c:v>13804.562889602981</c:v>
                </c:pt>
                <c:pt idx="1648">
                  <c:v>13804.562889602981</c:v>
                </c:pt>
                <c:pt idx="1649">
                  <c:v>13804.562889602981</c:v>
                </c:pt>
                <c:pt idx="1650">
                  <c:v>13804.562889602981</c:v>
                </c:pt>
                <c:pt idx="1651">
                  <c:v>13804.562889602981</c:v>
                </c:pt>
                <c:pt idx="1652">
                  <c:v>13804.562889602981</c:v>
                </c:pt>
                <c:pt idx="1653">
                  <c:v>13804.562889602981</c:v>
                </c:pt>
                <c:pt idx="1654">
                  <c:v>13804.562889602981</c:v>
                </c:pt>
                <c:pt idx="1655">
                  <c:v>13804.562889602981</c:v>
                </c:pt>
                <c:pt idx="1656">
                  <c:v>13804.562889602981</c:v>
                </c:pt>
                <c:pt idx="1657">
                  <c:v>13804.562889602981</c:v>
                </c:pt>
                <c:pt idx="1658">
                  <c:v>13804.562889602981</c:v>
                </c:pt>
                <c:pt idx="1659">
                  <c:v>13804.562889602981</c:v>
                </c:pt>
                <c:pt idx="1660">
                  <c:v>13804.562889602981</c:v>
                </c:pt>
                <c:pt idx="1661">
                  <c:v>13804.562889602981</c:v>
                </c:pt>
                <c:pt idx="1662">
                  <c:v>13804.562889602981</c:v>
                </c:pt>
                <c:pt idx="1663">
                  <c:v>13804.562889602981</c:v>
                </c:pt>
                <c:pt idx="1664">
                  <c:v>13804.562889602981</c:v>
                </c:pt>
                <c:pt idx="1665">
                  <c:v>13804.562889602981</c:v>
                </c:pt>
                <c:pt idx="1666">
                  <c:v>13804.562889602981</c:v>
                </c:pt>
                <c:pt idx="1667">
                  <c:v>13804.562889602981</c:v>
                </c:pt>
                <c:pt idx="1668">
                  <c:v>13804.562889602981</c:v>
                </c:pt>
                <c:pt idx="1669">
                  <c:v>13804.562889602981</c:v>
                </c:pt>
                <c:pt idx="1670">
                  <c:v>13804.562889602981</c:v>
                </c:pt>
                <c:pt idx="1671">
                  <c:v>13804.562889602981</c:v>
                </c:pt>
                <c:pt idx="1672">
                  <c:v>13804.562889602981</c:v>
                </c:pt>
                <c:pt idx="1673">
                  <c:v>13804.562889602981</c:v>
                </c:pt>
                <c:pt idx="1674">
                  <c:v>13804.562889602981</c:v>
                </c:pt>
                <c:pt idx="1675">
                  <c:v>13804.562889602981</c:v>
                </c:pt>
                <c:pt idx="1676">
                  <c:v>13804.562889602981</c:v>
                </c:pt>
                <c:pt idx="1677">
                  <c:v>13804.562889602981</c:v>
                </c:pt>
                <c:pt idx="1678">
                  <c:v>13804.562889602981</c:v>
                </c:pt>
                <c:pt idx="1679">
                  <c:v>13804.562889602981</c:v>
                </c:pt>
                <c:pt idx="1680">
                  <c:v>13804.562889602981</c:v>
                </c:pt>
                <c:pt idx="1681">
                  <c:v>13804.562889602981</c:v>
                </c:pt>
                <c:pt idx="1682">
                  <c:v>13804.562889602981</c:v>
                </c:pt>
                <c:pt idx="1683">
                  <c:v>13804.562889602981</c:v>
                </c:pt>
                <c:pt idx="1684">
                  <c:v>13804.562889602981</c:v>
                </c:pt>
                <c:pt idx="1685">
                  <c:v>13804.562889602981</c:v>
                </c:pt>
                <c:pt idx="1686">
                  <c:v>13804.562889602981</c:v>
                </c:pt>
                <c:pt idx="1687">
                  <c:v>13804.562889602981</c:v>
                </c:pt>
                <c:pt idx="1688">
                  <c:v>13804.562889602981</c:v>
                </c:pt>
                <c:pt idx="1689">
                  <c:v>13804.562889602981</c:v>
                </c:pt>
                <c:pt idx="1690">
                  <c:v>13804.562889602981</c:v>
                </c:pt>
                <c:pt idx="1691">
                  <c:v>13804.562889602981</c:v>
                </c:pt>
                <c:pt idx="1692">
                  <c:v>13804.562889602981</c:v>
                </c:pt>
                <c:pt idx="1693">
                  <c:v>13804.562889602981</c:v>
                </c:pt>
                <c:pt idx="1694">
                  <c:v>13804.562889602981</c:v>
                </c:pt>
                <c:pt idx="1695">
                  <c:v>13804.562889602981</c:v>
                </c:pt>
                <c:pt idx="1696">
                  <c:v>13804.562889602981</c:v>
                </c:pt>
                <c:pt idx="1697">
                  <c:v>13804.562889602981</c:v>
                </c:pt>
                <c:pt idx="1698">
                  <c:v>13804.562889602981</c:v>
                </c:pt>
                <c:pt idx="1699">
                  <c:v>13804.562889602981</c:v>
                </c:pt>
                <c:pt idx="1700">
                  <c:v>13804.562889602981</c:v>
                </c:pt>
                <c:pt idx="1701">
                  <c:v>13804.562889602981</c:v>
                </c:pt>
                <c:pt idx="1702">
                  <c:v>13804.562889602981</c:v>
                </c:pt>
                <c:pt idx="1703">
                  <c:v>13804.562889602981</c:v>
                </c:pt>
                <c:pt idx="1704">
                  <c:v>13804.562889602981</c:v>
                </c:pt>
                <c:pt idx="1705">
                  <c:v>13804.562889602981</c:v>
                </c:pt>
                <c:pt idx="1706">
                  <c:v>13804.562889602981</c:v>
                </c:pt>
                <c:pt idx="1707">
                  <c:v>13804.562889602981</c:v>
                </c:pt>
                <c:pt idx="1708">
                  <c:v>13804.562889602981</c:v>
                </c:pt>
                <c:pt idx="1709">
                  <c:v>13804.562889602981</c:v>
                </c:pt>
                <c:pt idx="1710">
                  <c:v>13804.562889602981</c:v>
                </c:pt>
                <c:pt idx="1711">
                  <c:v>13804.562889602981</c:v>
                </c:pt>
                <c:pt idx="1712">
                  <c:v>13804.562889602981</c:v>
                </c:pt>
                <c:pt idx="1713">
                  <c:v>13804.562889602981</c:v>
                </c:pt>
                <c:pt idx="1714">
                  <c:v>13804.562889602981</c:v>
                </c:pt>
                <c:pt idx="1715">
                  <c:v>13804.562889602981</c:v>
                </c:pt>
                <c:pt idx="1716">
                  <c:v>13804.562889602981</c:v>
                </c:pt>
                <c:pt idx="1717">
                  <c:v>13804.562889602981</c:v>
                </c:pt>
                <c:pt idx="1718">
                  <c:v>13804.562889602981</c:v>
                </c:pt>
                <c:pt idx="1719">
                  <c:v>13804.562889602981</c:v>
                </c:pt>
                <c:pt idx="1720">
                  <c:v>13804.562889602981</c:v>
                </c:pt>
                <c:pt idx="1721">
                  <c:v>13804.562889602981</c:v>
                </c:pt>
                <c:pt idx="1722">
                  <c:v>13804.562889602981</c:v>
                </c:pt>
                <c:pt idx="1723">
                  <c:v>13804.562889602981</c:v>
                </c:pt>
                <c:pt idx="1724">
                  <c:v>13804.562889602981</c:v>
                </c:pt>
                <c:pt idx="1725">
                  <c:v>13804.562889602981</c:v>
                </c:pt>
                <c:pt idx="1726">
                  <c:v>13804.562889602981</c:v>
                </c:pt>
                <c:pt idx="1727">
                  <c:v>13804.562889602981</c:v>
                </c:pt>
                <c:pt idx="1728">
                  <c:v>13804.562889602981</c:v>
                </c:pt>
                <c:pt idx="1729">
                  <c:v>13804.562889602981</c:v>
                </c:pt>
                <c:pt idx="1730">
                  <c:v>13804.562889602981</c:v>
                </c:pt>
                <c:pt idx="1731">
                  <c:v>13804.562889602981</c:v>
                </c:pt>
                <c:pt idx="1732">
                  <c:v>13804.562889602981</c:v>
                </c:pt>
                <c:pt idx="1733">
                  <c:v>13804.562889602981</c:v>
                </c:pt>
                <c:pt idx="1734">
                  <c:v>13804.562889602981</c:v>
                </c:pt>
                <c:pt idx="1735">
                  <c:v>13804.562889602981</c:v>
                </c:pt>
                <c:pt idx="1736">
                  <c:v>13804.562889602981</c:v>
                </c:pt>
                <c:pt idx="1737">
                  <c:v>13804.562889602981</c:v>
                </c:pt>
                <c:pt idx="1738">
                  <c:v>13804.562889602981</c:v>
                </c:pt>
                <c:pt idx="1739">
                  <c:v>13804.562889602981</c:v>
                </c:pt>
                <c:pt idx="1740">
                  <c:v>13804.562889602981</c:v>
                </c:pt>
                <c:pt idx="1741">
                  <c:v>13804.562889602981</c:v>
                </c:pt>
                <c:pt idx="1742">
                  <c:v>13804.562889602981</c:v>
                </c:pt>
                <c:pt idx="1743">
                  <c:v>13804.562889602981</c:v>
                </c:pt>
                <c:pt idx="1744">
                  <c:v>13804.562889602981</c:v>
                </c:pt>
                <c:pt idx="1745">
                  <c:v>13804.562889602981</c:v>
                </c:pt>
                <c:pt idx="1746">
                  <c:v>13804.562889602981</c:v>
                </c:pt>
                <c:pt idx="1747">
                  <c:v>13804.562889602981</c:v>
                </c:pt>
                <c:pt idx="1748">
                  <c:v>13804.562889602981</c:v>
                </c:pt>
                <c:pt idx="1749">
                  <c:v>13804.562889602981</c:v>
                </c:pt>
                <c:pt idx="1750">
                  <c:v>13804.562889602981</c:v>
                </c:pt>
                <c:pt idx="1751">
                  <c:v>13804.562889602981</c:v>
                </c:pt>
                <c:pt idx="1752">
                  <c:v>13804.562889602981</c:v>
                </c:pt>
                <c:pt idx="1753">
                  <c:v>13804.562889602981</c:v>
                </c:pt>
                <c:pt idx="1754">
                  <c:v>13804.562889602981</c:v>
                </c:pt>
                <c:pt idx="1755">
                  <c:v>13804.562889602981</c:v>
                </c:pt>
                <c:pt idx="1756">
                  <c:v>13804.562889602981</c:v>
                </c:pt>
                <c:pt idx="1757">
                  <c:v>13804.562889602981</c:v>
                </c:pt>
                <c:pt idx="1758">
                  <c:v>13804.562889602981</c:v>
                </c:pt>
                <c:pt idx="1759">
                  <c:v>13804.562889602981</c:v>
                </c:pt>
                <c:pt idx="1760">
                  <c:v>13804.562889602981</c:v>
                </c:pt>
                <c:pt idx="1761">
                  <c:v>13804.562889602981</c:v>
                </c:pt>
                <c:pt idx="1762">
                  <c:v>13804.562889602981</c:v>
                </c:pt>
                <c:pt idx="1763">
                  <c:v>13804.562889602981</c:v>
                </c:pt>
                <c:pt idx="1764">
                  <c:v>13804.562889602981</c:v>
                </c:pt>
                <c:pt idx="1765">
                  <c:v>13804.562889602981</c:v>
                </c:pt>
                <c:pt idx="1766">
                  <c:v>13804.562889602981</c:v>
                </c:pt>
                <c:pt idx="1767">
                  <c:v>13804.562889602981</c:v>
                </c:pt>
                <c:pt idx="1768">
                  <c:v>13804.562889602981</c:v>
                </c:pt>
                <c:pt idx="1769">
                  <c:v>13804.562889602981</c:v>
                </c:pt>
                <c:pt idx="1770">
                  <c:v>13804.562889602981</c:v>
                </c:pt>
                <c:pt idx="1771">
                  <c:v>13804.562889602981</c:v>
                </c:pt>
                <c:pt idx="1772">
                  <c:v>13804.562889602981</c:v>
                </c:pt>
                <c:pt idx="1773">
                  <c:v>13804.562889602981</c:v>
                </c:pt>
                <c:pt idx="1774">
                  <c:v>13804.562889602981</c:v>
                </c:pt>
                <c:pt idx="1775">
                  <c:v>13804.562889602981</c:v>
                </c:pt>
                <c:pt idx="1776">
                  <c:v>13804.562889602981</c:v>
                </c:pt>
                <c:pt idx="1777">
                  <c:v>13804.562889602981</c:v>
                </c:pt>
                <c:pt idx="1778">
                  <c:v>13804.562889602981</c:v>
                </c:pt>
                <c:pt idx="1779">
                  <c:v>13804.562889602981</c:v>
                </c:pt>
                <c:pt idx="1780">
                  <c:v>13804.562889602981</c:v>
                </c:pt>
                <c:pt idx="1781">
                  <c:v>13804.562889602981</c:v>
                </c:pt>
                <c:pt idx="1782">
                  <c:v>13804.562889602981</c:v>
                </c:pt>
                <c:pt idx="1783">
                  <c:v>13804.562889602981</c:v>
                </c:pt>
                <c:pt idx="1784">
                  <c:v>13804.562889602981</c:v>
                </c:pt>
                <c:pt idx="1785">
                  <c:v>13804.562889602981</c:v>
                </c:pt>
                <c:pt idx="1786">
                  <c:v>13804.562889602981</c:v>
                </c:pt>
                <c:pt idx="1787">
                  <c:v>13804.562889602981</c:v>
                </c:pt>
                <c:pt idx="1788">
                  <c:v>13804.562889602981</c:v>
                </c:pt>
                <c:pt idx="1789">
                  <c:v>13804.562889602981</c:v>
                </c:pt>
                <c:pt idx="1790">
                  <c:v>13804.562889602981</c:v>
                </c:pt>
                <c:pt idx="1791">
                  <c:v>13804.562889602981</c:v>
                </c:pt>
                <c:pt idx="1792">
                  <c:v>13804.562889602981</c:v>
                </c:pt>
                <c:pt idx="1793">
                  <c:v>13804.562889602981</c:v>
                </c:pt>
                <c:pt idx="1794">
                  <c:v>13804.562889602981</c:v>
                </c:pt>
                <c:pt idx="1795">
                  <c:v>13804.562889602981</c:v>
                </c:pt>
                <c:pt idx="1796">
                  <c:v>13804.562889602981</c:v>
                </c:pt>
                <c:pt idx="1797">
                  <c:v>13804.562889602981</c:v>
                </c:pt>
                <c:pt idx="1798">
                  <c:v>13804.562889602981</c:v>
                </c:pt>
                <c:pt idx="1799">
                  <c:v>13804.562889602981</c:v>
                </c:pt>
                <c:pt idx="1800">
                  <c:v>13804.562889602981</c:v>
                </c:pt>
                <c:pt idx="1801">
                  <c:v>13804.562889602981</c:v>
                </c:pt>
                <c:pt idx="1802">
                  <c:v>13804.562889602981</c:v>
                </c:pt>
                <c:pt idx="1803">
                  <c:v>13804.562889602981</c:v>
                </c:pt>
                <c:pt idx="1804">
                  <c:v>13804.562889602981</c:v>
                </c:pt>
                <c:pt idx="1805">
                  <c:v>13804.562889602981</c:v>
                </c:pt>
                <c:pt idx="1806">
                  <c:v>13804.562889602981</c:v>
                </c:pt>
                <c:pt idx="1807">
                  <c:v>13804.562889602981</c:v>
                </c:pt>
                <c:pt idx="1808">
                  <c:v>13804.562889602981</c:v>
                </c:pt>
                <c:pt idx="1809">
                  <c:v>13804.562889602981</c:v>
                </c:pt>
                <c:pt idx="1810">
                  <c:v>13804.562889602981</c:v>
                </c:pt>
                <c:pt idx="1811">
                  <c:v>13804.562889602981</c:v>
                </c:pt>
                <c:pt idx="1812">
                  <c:v>13804.562889602981</c:v>
                </c:pt>
                <c:pt idx="1813">
                  <c:v>13804.562889602981</c:v>
                </c:pt>
                <c:pt idx="1814">
                  <c:v>13804.562889602981</c:v>
                </c:pt>
                <c:pt idx="1815">
                  <c:v>13804.562889602981</c:v>
                </c:pt>
                <c:pt idx="1816">
                  <c:v>13804.562889602981</c:v>
                </c:pt>
                <c:pt idx="1817">
                  <c:v>13804.562889602981</c:v>
                </c:pt>
                <c:pt idx="1818">
                  <c:v>13804.562889602981</c:v>
                </c:pt>
                <c:pt idx="1819">
                  <c:v>13804.562889602981</c:v>
                </c:pt>
                <c:pt idx="1820">
                  <c:v>13804.562889602981</c:v>
                </c:pt>
                <c:pt idx="1821">
                  <c:v>13804.562889602981</c:v>
                </c:pt>
                <c:pt idx="1822">
                  <c:v>13804.562889602981</c:v>
                </c:pt>
                <c:pt idx="1823">
                  <c:v>13804.562889602981</c:v>
                </c:pt>
                <c:pt idx="1824">
                  <c:v>13804.562889602981</c:v>
                </c:pt>
                <c:pt idx="1825">
                  <c:v>13804.562889602981</c:v>
                </c:pt>
                <c:pt idx="1826">
                  <c:v>13804.562889602981</c:v>
                </c:pt>
                <c:pt idx="1827">
                  <c:v>13804.562889602981</c:v>
                </c:pt>
                <c:pt idx="1828">
                  <c:v>13804.562889602981</c:v>
                </c:pt>
                <c:pt idx="1829">
                  <c:v>13804.562889602981</c:v>
                </c:pt>
                <c:pt idx="1830">
                  <c:v>13804.562889602981</c:v>
                </c:pt>
                <c:pt idx="1831">
                  <c:v>13804.562889602981</c:v>
                </c:pt>
                <c:pt idx="1832">
                  <c:v>13804.562889602981</c:v>
                </c:pt>
                <c:pt idx="1833">
                  <c:v>13804.562889602981</c:v>
                </c:pt>
                <c:pt idx="1834">
                  <c:v>13804.562889602981</c:v>
                </c:pt>
                <c:pt idx="1835">
                  <c:v>13804.562889602981</c:v>
                </c:pt>
                <c:pt idx="1836">
                  <c:v>13804.562889602981</c:v>
                </c:pt>
                <c:pt idx="1837">
                  <c:v>13804.562889602981</c:v>
                </c:pt>
                <c:pt idx="1838">
                  <c:v>13804.562889602981</c:v>
                </c:pt>
                <c:pt idx="1839">
                  <c:v>13804.562889602981</c:v>
                </c:pt>
                <c:pt idx="1840">
                  <c:v>13804.562889602981</c:v>
                </c:pt>
                <c:pt idx="1841">
                  <c:v>13804.562889602981</c:v>
                </c:pt>
                <c:pt idx="1842">
                  <c:v>13804.562889602981</c:v>
                </c:pt>
                <c:pt idx="1843">
                  <c:v>13804.562889602981</c:v>
                </c:pt>
                <c:pt idx="1844">
                  <c:v>13804.562889602981</c:v>
                </c:pt>
                <c:pt idx="1845">
                  <c:v>13804.562889602981</c:v>
                </c:pt>
                <c:pt idx="1846">
                  <c:v>13804.562889602981</c:v>
                </c:pt>
                <c:pt idx="1847">
                  <c:v>13804.562889602981</c:v>
                </c:pt>
                <c:pt idx="1848">
                  <c:v>13804.562889602981</c:v>
                </c:pt>
                <c:pt idx="1849">
                  <c:v>13804.562889602981</c:v>
                </c:pt>
                <c:pt idx="1850">
                  <c:v>13804.562889602981</c:v>
                </c:pt>
                <c:pt idx="1851">
                  <c:v>13804.562889602981</c:v>
                </c:pt>
                <c:pt idx="1852">
                  <c:v>13804.562889602981</c:v>
                </c:pt>
                <c:pt idx="1853">
                  <c:v>13804.562889602981</c:v>
                </c:pt>
                <c:pt idx="1854">
                  <c:v>13804.562889602981</c:v>
                </c:pt>
                <c:pt idx="1855">
                  <c:v>13804.562889602981</c:v>
                </c:pt>
                <c:pt idx="1856">
                  <c:v>13804.562889602981</c:v>
                </c:pt>
                <c:pt idx="1857">
                  <c:v>13804.562889602981</c:v>
                </c:pt>
                <c:pt idx="1858">
                  <c:v>13804.562889602981</c:v>
                </c:pt>
                <c:pt idx="1859">
                  <c:v>13804.562889602981</c:v>
                </c:pt>
                <c:pt idx="1860">
                  <c:v>13804.562889602981</c:v>
                </c:pt>
                <c:pt idx="1861">
                  <c:v>13804.562889602981</c:v>
                </c:pt>
                <c:pt idx="1862">
                  <c:v>13804.562889602981</c:v>
                </c:pt>
                <c:pt idx="1863">
                  <c:v>13804.562889602981</c:v>
                </c:pt>
                <c:pt idx="1864">
                  <c:v>13804.562889602981</c:v>
                </c:pt>
                <c:pt idx="1865">
                  <c:v>13804.562889602981</c:v>
                </c:pt>
                <c:pt idx="1866">
                  <c:v>13804.562889602981</c:v>
                </c:pt>
                <c:pt idx="1867">
                  <c:v>13804.562889602981</c:v>
                </c:pt>
                <c:pt idx="1868">
                  <c:v>13804.562889602981</c:v>
                </c:pt>
                <c:pt idx="1869">
                  <c:v>13804.562889602981</c:v>
                </c:pt>
                <c:pt idx="1870">
                  <c:v>13804.562889602981</c:v>
                </c:pt>
                <c:pt idx="1871">
                  <c:v>13804.562889602981</c:v>
                </c:pt>
                <c:pt idx="1872">
                  <c:v>13804.562889602981</c:v>
                </c:pt>
                <c:pt idx="1873">
                  <c:v>13804.562889602981</c:v>
                </c:pt>
                <c:pt idx="1874">
                  <c:v>13804.562889602981</c:v>
                </c:pt>
                <c:pt idx="1875">
                  <c:v>13804.562889602981</c:v>
                </c:pt>
                <c:pt idx="1876">
                  <c:v>13804.562889602981</c:v>
                </c:pt>
                <c:pt idx="1877">
                  <c:v>13804.562889602981</c:v>
                </c:pt>
                <c:pt idx="1878">
                  <c:v>13804.562889602981</c:v>
                </c:pt>
                <c:pt idx="1879">
                  <c:v>13804.562889602981</c:v>
                </c:pt>
                <c:pt idx="1880">
                  <c:v>13804.562889602981</c:v>
                </c:pt>
                <c:pt idx="1881">
                  <c:v>13804.562889602981</c:v>
                </c:pt>
                <c:pt idx="1882">
                  <c:v>13804.562889602981</c:v>
                </c:pt>
                <c:pt idx="1883">
                  <c:v>13804.562889602981</c:v>
                </c:pt>
                <c:pt idx="1884">
                  <c:v>13804.562889602981</c:v>
                </c:pt>
                <c:pt idx="1885">
                  <c:v>13804.562889602981</c:v>
                </c:pt>
                <c:pt idx="1886">
                  <c:v>13804.562889602981</c:v>
                </c:pt>
                <c:pt idx="1887">
                  <c:v>13804.562889602981</c:v>
                </c:pt>
                <c:pt idx="1888">
                  <c:v>13804.562889602981</c:v>
                </c:pt>
                <c:pt idx="1889">
                  <c:v>13804.562889602981</c:v>
                </c:pt>
                <c:pt idx="1890">
                  <c:v>13804.562889602981</c:v>
                </c:pt>
                <c:pt idx="1891">
                  <c:v>13804.562889602981</c:v>
                </c:pt>
                <c:pt idx="1892">
                  <c:v>13804.562889602981</c:v>
                </c:pt>
                <c:pt idx="1893">
                  <c:v>13804.562889602981</c:v>
                </c:pt>
                <c:pt idx="1894">
                  <c:v>13804.562889602981</c:v>
                </c:pt>
                <c:pt idx="1895">
                  <c:v>13804.562889602981</c:v>
                </c:pt>
                <c:pt idx="1896">
                  <c:v>13804.562889602981</c:v>
                </c:pt>
                <c:pt idx="1897">
                  <c:v>13804.562889602981</c:v>
                </c:pt>
                <c:pt idx="1898">
                  <c:v>13804.562889602981</c:v>
                </c:pt>
                <c:pt idx="1899">
                  <c:v>13804.562889602981</c:v>
                </c:pt>
                <c:pt idx="1900">
                  <c:v>13804.562889602981</c:v>
                </c:pt>
                <c:pt idx="1901">
                  <c:v>13804.562889602981</c:v>
                </c:pt>
                <c:pt idx="1902">
                  <c:v>13804.562889602981</c:v>
                </c:pt>
                <c:pt idx="1903">
                  <c:v>13804.562889602981</c:v>
                </c:pt>
                <c:pt idx="1904">
                  <c:v>13804.562889602981</c:v>
                </c:pt>
                <c:pt idx="1905">
                  <c:v>13804.562889602981</c:v>
                </c:pt>
                <c:pt idx="1906">
                  <c:v>13804.562889602981</c:v>
                </c:pt>
                <c:pt idx="1907">
                  <c:v>13804.562889602981</c:v>
                </c:pt>
                <c:pt idx="1908">
                  <c:v>13804.562889602981</c:v>
                </c:pt>
                <c:pt idx="1909">
                  <c:v>13804.562889602981</c:v>
                </c:pt>
                <c:pt idx="1910">
                  <c:v>13804.562889602981</c:v>
                </c:pt>
                <c:pt idx="1911">
                  <c:v>13804.562889602981</c:v>
                </c:pt>
                <c:pt idx="1912">
                  <c:v>13804.562889602981</c:v>
                </c:pt>
                <c:pt idx="1913">
                  <c:v>13804.562889602981</c:v>
                </c:pt>
                <c:pt idx="1914">
                  <c:v>13804.562889602981</c:v>
                </c:pt>
                <c:pt idx="1915">
                  <c:v>13804.562889602981</c:v>
                </c:pt>
                <c:pt idx="1916">
                  <c:v>13804.562889602981</c:v>
                </c:pt>
                <c:pt idx="1917">
                  <c:v>13804.562889602981</c:v>
                </c:pt>
                <c:pt idx="1918">
                  <c:v>13804.562889602981</c:v>
                </c:pt>
                <c:pt idx="1919">
                  <c:v>13804.562889602981</c:v>
                </c:pt>
                <c:pt idx="1920">
                  <c:v>13804.562889602981</c:v>
                </c:pt>
                <c:pt idx="1921">
                  <c:v>13804.562889602981</c:v>
                </c:pt>
                <c:pt idx="1922">
                  <c:v>13804.562889602981</c:v>
                </c:pt>
                <c:pt idx="1923">
                  <c:v>13804.562889602981</c:v>
                </c:pt>
                <c:pt idx="1924">
                  <c:v>13804.562889602981</c:v>
                </c:pt>
                <c:pt idx="1925">
                  <c:v>13804.562889602981</c:v>
                </c:pt>
                <c:pt idx="1926">
                  <c:v>13804.562889602981</c:v>
                </c:pt>
                <c:pt idx="1927">
                  <c:v>13804.562889602981</c:v>
                </c:pt>
                <c:pt idx="1928">
                  <c:v>13804.562889602981</c:v>
                </c:pt>
                <c:pt idx="1929">
                  <c:v>13804.562889602981</c:v>
                </c:pt>
                <c:pt idx="1930">
                  <c:v>13804.562889602981</c:v>
                </c:pt>
                <c:pt idx="1931">
                  <c:v>13804.562889602981</c:v>
                </c:pt>
                <c:pt idx="1932">
                  <c:v>13804.562889602981</c:v>
                </c:pt>
                <c:pt idx="1933">
                  <c:v>13804.562889602981</c:v>
                </c:pt>
                <c:pt idx="1934">
                  <c:v>13804.562889602981</c:v>
                </c:pt>
                <c:pt idx="1935">
                  <c:v>13804.562889602981</c:v>
                </c:pt>
                <c:pt idx="1936">
                  <c:v>13804.562889602981</c:v>
                </c:pt>
                <c:pt idx="1937">
                  <c:v>13804.562889602981</c:v>
                </c:pt>
                <c:pt idx="1938">
                  <c:v>13804.562889602981</c:v>
                </c:pt>
                <c:pt idx="1939">
                  <c:v>13804.562889602981</c:v>
                </c:pt>
                <c:pt idx="1940">
                  <c:v>13804.562889602981</c:v>
                </c:pt>
                <c:pt idx="1941">
                  <c:v>13804.562889602981</c:v>
                </c:pt>
                <c:pt idx="1942">
                  <c:v>13804.562889602981</c:v>
                </c:pt>
                <c:pt idx="1943">
                  <c:v>13804.562889602981</c:v>
                </c:pt>
                <c:pt idx="1944">
                  <c:v>13804.562889602981</c:v>
                </c:pt>
                <c:pt idx="1945">
                  <c:v>13804.562889602981</c:v>
                </c:pt>
                <c:pt idx="1946">
                  <c:v>13804.562889602981</c:v>
                </c:pt>
                <c:pt idx="1947">
                  <c:v>13804.562889602981</c:v>
                </c:pt>
                <c:pt idx="1948">
                  <c:v>13804.562889602981</c:v>
                </c:pt>
                <c:pt idx="1949">
                  <c:v>13804.562889602981</c:v>
                </c:pt>
                <c:pt idx="1950">
                  <c:v>13804.562889602981</c:v>
                </c:pt>
                <c:pt idx="1951">
                  <c:v>13804.562889602981</c:v>
                </c:pt>
                <c:pt idx="1952">
                  <c:v>13804.562889602981</c:v>
                </c:pt>
                <c:pt idx="1953">
                  <c:v>13804.562889602981</c:v>
                </c:pt>
                <c:pt idx="1954">
                  <c:v>13804.562889602981</c:v>
                </c:pt>
                <c:pt idx="1955">
                  <c:v>13804.562889602981</c:v>
                </c:pt>
                <c:pt idx="1956">
                  <c:v>13804.562889602981</c:v>
                </c:pt>
                <c:pt idx="1957">
                  <c:v>13804.562889602981</c:v>
                </c:pt>
                <c:pt idx="1958">
                  <c:v>13804.562889602981</c:v>
                </c:pt>
                <c:pt idx="1959">
                  <c:v>13804.562889602981</c:v>
                </c:pt>
                <c:pt idx="1960">
                  <c:v>13804.562889602981</c:v>
                </c:pt>
                <c:pt idx="1961">
                  <c:v>13804.562889602981</c:v>
                </c:pt>
                <c:pt idx="1962">
                  <c:v>13804.562889602981</c:v>
                </c:pt>
                <c:pt idx="1963">
                  <c:v>13804.562889602981</c:v>
                </c:pt>
                <c:pt idx="1964">
                  <c:v>13804.562889602981</c:v>
                </c:pt>
                <c:pt idx="1965">
                  <c:v>13804.562889602981</c:v>
                </c:pt>
                <c:pt idx="1966">
                  <c:v>13804.562889602981</c:v>
                </c:pt>
                <c:pt idx="1967">
                  <c:v>13804.562889602981</c:v>
                </c:pt>
                <c:pt idx="1968">
                  <c:v>13804.562889602981</c:v>
                </c:pt>
                <c:pt idx="1969">
                  <c:v>13804.562889602981</c:v>
                </c:pt>
                <c:pt idx="1970">
                  <c:v>13804.562889602981</c:v>
                </c:pt>
                <c:pt idx="1971">
                  <c:v>13804.562889602981</c:v>
                </c:pt>
                <c:pt idx="1972">
                  <c:v>13804.562889602981</c:v>
                </c:pt>
                <c:pt idx="1973">
                  <c:v>13804.562889602981</c:v>
                </c:pt>
                <c:pt idx="1974">
                  <c:v>13804.562889602981</c:v>
                </c:pt>
                <c:pt idx="1975">
                  <c:v>13804.562889602981</c:v>
                </c:pt>
                <c:pt idx="1976">
                  <c:v>13804.562889602981</c:v>
                </c:pt>
                <c:pt idx="1977">
                  <c:v>13804.562889602981</c:v>
                </c:pt>
                <c:pt idx="1978">
                  <c:v>13804.562889602981</c:v>
                </c:pt>
                <c:pt idx="1979">
                  <c:v>13804.562889602981</c:v>
                </c:pt>
                <c:pt idx="1980">
                  <c:v>13804.562889602981</c:v>
                </c:pt>
                <c:pt idx="1981">
                  <c:v>13804.562889602981</c:v>
                </c:pt>
                <c:pt idx="1982">
                  <c:v>13804.562889602981</c:v>
                </c:pt>
                <c:pt idx="1983">
                  <c:v>13804.562889602981</c:v>
                </c:pt>
                <c:pt idx="1984">
                  <c:v>13804.562889602981</c:v>
                </c:pt>
                <c:pt idx="1985">
                  <c:v>13804.562889602981</c:v>
                </c:pt>
                <c:pt idx="1986">
                  <c:v>13804.562889602981</c:v>
                </c:pt>
                <c:pt idx="1987">
                  <c:v>13804.562889602981</c:v>
                </c:pt>
                <c:pt idx="1988">
                  <c:v>13804.562889602981</c:v>
                </c:pt>
                <c:pt idx="1989">
                  <c:v>13804.562889602981</c:v>
                </c:pt>
                <c:pt idx="1990">
                  <c:v>13804.562889602981</c:v>
                </c:pt>
                <c:pt idx="1991">
                  <c:v>13804.562889602981</c:v>
                </c:pt>
                <c:pt idx="1992">
                  <c:v>13804.562889602981</c:v>
                </c:pt>
                <c:pt idx="1993">
                  <c:v>13804.562889602981</c:v>
                </c:pt>
                <c:pt idx="1994">
                  <c:v>13804.562889602981</c:v>
                </c:pt>
                <c:pt idx="1995">
                  <c:v>13804.562889602981</c:v>
                </c:pt>
                <c:pt idx="1996">
                  <c:v>13804.562889602981</c:v>
                </c:pt>
                <c:pt idx="1997">
                  <c:v>13804.562889602981</c:v>
                </c:pt>
                <c:pt idx="1998">
                  <c:v>13804.562889602981</c:v>
                </c:pt>
                <c:pt idx="1999">
                  <c:v>13804.562889602981</c:v>
                </c:pt>
                <c:pt idx="2000">
                  <c:v>13804.562889602981</c:v>
                </c:pt>
                <c:pt idx="2001">
                  <c:v>13804.562889602981</c:v>
                </c:pt>
                <c:pt idx="2002">
                  <c:v>13804.562889602981</c:v>
                </c:pt>
                <c:pt idx="2003">
                  <c:v>13804.562889602981</c:v>
                </c:pt>
                <c:pt idx="2004">
                  <c:v>13804.562889602981</c:v>
                </c:pt>
                <c:pt idx="2005">
                  <c:v>13804.562889602981</c:v>
                </c:pt>
                <c:pt idx="2006">
                  <c:v>13804.562889602981</c:v>
                </c:pt>
                <c:pt idx="2007">
                  <c:v>13804.562889602981</c:v>
                </c:pt>
                <c:pt idx="2008">
                  <c:v>13804.562889602981</c:v>
                </c:pt>
                <c:pt idx="2009">
                  <c:v>13804.562889602981</c:v>
                </c:pt>
                <c:pt idx="2010">
                  <c:v>13804.562889602981</c:v>
                </c:pt>
                <c:pt idx="2011">
                  <c:v>13804.562889602981</c:v>
                </c:pt>
                <c:pt idx="2012">
                  <c:v>13804.562889602981</c:v>
                </c:pt>
                <c:pt idx="2013">
                  <c:v>13804.562889602981</c:v>
                </c:pt>
                <c:pt idx="2014">
                  <c:v>13804.562889602981</c:v>
                </c:pt>
                <c:pt idx="2015">
                  <c:v>13804.562889602981</c:v>
                </c:pt>
                <c:pt idx="2016">
                  <c:v>13804.562889602981</c:v>
                </c:pt>
                <c:pt idx="2017">
                  <c:v>13804.562889602981</c:v>
                </c:pt>
                <c:pt idx="2018">
                  <c:v>13804.562889602981</c:v>
                </c:pt>
                <c:pt idx="2019">
                  <c:v>13804.562889602981</c:v>
                </c:pt>
                <c:pt idx="2020">
                  <c:v>13804.562889602981</c:v>
                </c:pt>
                <c:pt idx="2021">
                  <c:v>13804.562889602981</c:v>
                </c:pt>
                <c:pt idx="2022">
                  <c:v>13804.562889602981</c:v>
                </c:pt>
                <c:pt idx="2023">
                  <c:v>13804.562889602981</c:v>
                </c:pt>
                <c:pt idx="2024">
                  <c:v>13804.562889602981</c:v>
                </c:pt>
                <c:pt idx="2025">
                  <c:v>13804.562889602981</c:v>
                </c:pt>
                <c:pt idx="2026">
                  <c:v>13804.562889602981</c:v>
                </c:pt>
                <c:pt idx="2027">
                  <c:v>13804.562889602981</c:v>
                </c:pt>
                <c:pt idx="2028">
                  <c:v>13804.562889602981</c:v>
                </c:pt>
                <c:pt idx="2029">
                  <c:v>13804.562889602981</c:v>
                </c:pt>
                <c:pt idx="2030">
                  <c:v>13804.562889602981</c:v>
                </c:pt>
                <c:pt idx="2031">
                  <c:v>13804.562889602981</c:v>
                </c:pt>
                <c:pt idx="2032">
                  <c:v>13804.562889602981</c:v>
                </c:pt>
                <c:pt idx="2033">
                  <c:v>13804.562889602981</c:v>
                </c:pt>
                <c:pt idx="2034">
                  <c:v>13804.562889602981</c:v>
                </c:pt>
                <c:pt idx="2035">
                  <c:v>13804.562889602981</c:v>
                </c:pt>
                <c:pt idx="2036">
                  <c:v>13804.562889602981</c:v>
                </c:pt>
                <c:pt idx="2037">
                  <c:v>13804.562889602981</c:v>
                </c:pt>
                <c:pt idx="2038">
                  <c:v>13804.562889602981</c:v>
                </c:pt>
                <c:pt idx="2039">
                  <c:v>13804.562889602981</c:v>
                </c:pt>
                <c:pt idx="2040">
                  <c:v>13804.562889602981</c:v>
                </c:pt>
                <c:pt idx="2041">
                  <c:v>13804.562889602981</c:v>
                </c:pt>
                <c:pt idx="2042">
                  <c:v>13804.562889602981</c:v>
                </c:pt>
                <c:pt idx="2043">
                  <c:v>13804.562889602981</c:v>
                </c:pt>
                <c:pt idx="2044">
                  <c:v>13804.562889602981</c:v>
                </c:pt>
                <c:pt idx="2045">
                  <c:v>13804.562889602981</c:v>
                </c:pt>
                <c:pt idx="2046">
                  <c:v>13804.562889602981</c:v>
                </c:pt>
                <c:pt idx="2047">
                  <c:v>13804.562889602981</c:v>
                </c:pt>
                <c:pt idx="2048">
                  <c:v>13804.562889602981</c:v>
                </c:pt>
                <c:pt idx="2049">
                  <c:v>13804.562889602981</c:v>
                </c:pt>
                <c:pt idx="2050">
                  <c:v>13804.562889602981</c:v>
                </c:pt>
                <c:pt idx="2051">
                  <c:v>13804.562889602981</c:v>
                </c:pt>
                <c:pt idx="2052">
                  <c:v>13804.562889602981</c:v>
                </c:pt>
                <c:pt idx="2053">
                  <c:v>13804.562889602981</c:v>
                </c:pt>
                <c:pt idx="2054">
                  <c:v>13804.562889602981</c:v>
                </c:pt>
                <c:pt idx="2055">
                  <c:v>13804.562889602981</c:v>
                </c:pt>
                <c:pt idx="2056">
                  <c:v>13804.562889602981</c:v>
                </c:pt>
                <c:pt idx="2057">
                  <c:v>13804.562889602981</c:v>
                </c:pt>
                <c:pt idx="2058">
                  <c:v>13804.562889602981</c:v>
                </c:pt>
                <c:pt idx="2059">
                  <c:v>13804.562889602981</c:v>
                </c:pt>
                <c:pt idx="2060">
                  <c:v>13804.562889602981</c:v>
                </c:pt>
                <c:pt idx="2061">
                  <c:v>13804.562889602981</c:v>
                </c:pt>
                <c:pt idx="2062">
                  <c:v>13804.562889602981</c:v>
                </c:pt>
                <c:pt idx="2063">
                  <c:v>13804.562889602981</c:v>
                </c:pt>
                <c:pt idx="2064">
                  <c:v>13804.562889602981</c:v>
                </c:pt>
                <c:pt idx="2065">
                  <c:v>13804.562889602981</c:v>
                </c:pt>
                <c:pt idx="2066">
                  <c:v>13804.562889602981</c:v>
                </c:pt>
                <c:pt idx="2067">
                  <c:v>13804.562889602981</c:v>
                </c:pt>
                <c:pt idx="2068">
                  <c:v>13804.562889602981</c:v>
                </c:pt>
                <c:pt idx="2069">
                  <c:v>13804.562889602981</c:v>
                </c:pt>
                <c:pt idx="2070">
                  <c:v>13804.562889602981</c:v>
                </c:pt>
                <c:pt idx="2071">
                  <c:v>13804.562889602981</c:v>
                </c:pt>
                <c:pt idx="2072">
                  <c:v>13804.562889602981</c:v>
                </c:pt>
                <c:pt idx="2073">
                  <c:v>13804.562889602981</c:v>
                </c:pt>
                <c:pt idx="2074">
                  <c:v>13804.562889602981</c:v>
                </c:pt>
                <c:pt idx="2075">
                  <c:v>13804.562889602981</c:v>
                </c:pt>
                <c:pt idx="2076">
                  <c:v>13804.562889602981</c:v>
                </c:pt>
                <c:pt idx="2077">
                  <c:v>13804.562889602981</c:v>
                </c:pt>
                <c:pt idx="2078">
                  <c:v>13804.562889602981</c:v>
                </c:pt>
                <c:pt idx="2079">
                  <c:v>13804.562889602981</c:v>
                </c:pt>
                <c:pt idx="2080">
                  <c:v>13804.562889602981</c:v>
                </c:pt>
                <c:pt idx="2081">
                  <c:v>13804.562889602981</c:v>
                </c:pt>
                <c:pt idx="2082">
                  <c:v>13804.562889602981</c:v>
                </c:pt>
                <c:pt idx="2083">
                  <c:v>13804.562889602981</c:v>
                </c:pt>
                <c:pt idx="2084">
                  <c:v>13804.562889602981</c:v>
                </c:pt>
                <c:pt idx="2085">
                  <c:v>13804.562889602981</c:v>
                </c:pt>
                <c:pt idx="2086">
                  <c:v>13804.562889602981</c:v>
                </c:pt>
                <c:pt idx="2087">
                  <c:v>13804.562889602981</c:v>
                </c:pt>
                <c:pt idx="2088">
                  <c:v>13804.562889602981</c:v>
                </c:pt>
                <c:pt idx="2089">
                  <c:v>13804.562889602981</c:v>
                </c:pt>
                <c:pt idx="2090">
                  <c:v>13804.562889602981</c:v>
                </c:pt>
                <c:pt idx="2091">
                  <c:v>13804.562889602981</c:v>
                </c:pt>
                <c:pt idx="2092">
                  <c:v>13804.562889602981</c:v>
                </c:pt>
                <c:pt idx="2093">
                  <c:v>13804.562889602981</c:v>
                </c:pt>
                <c:pt idx="2094">
                  <c:v>13804.562889602981</c:v>
                </c:pt>
                <c:pt idx="2095">
                  <c:v>13804.562889602981</c:v>
                </c:pt>
                <c:pt idx="2096">
                  <c:v>13804.562889602981</c:v>
                </c:pt>
                <c:pt idx="2097">
                  <c:v>13804.562889602981</c:v>
                </c:pt>
                <c:pt idx="2098">
                  <c:v>13804.562889602981</c:v>
                </c:pt>
                <c:pt idx="2099">
                  <c:v>13804.562889602981</c:v>
                </c:pt>
                <c:pt idx="2100">
                  <c:v>13804.562889602981</c:v>
                </c:pt>
                <c:pt idx="2101">
                  <c:v>13804.562889602981</c:v>
                </c:pt>
                <c:pt idx="2102">
                  <c:v>13804.562889602981</c:v>
                </c:pt>
                <c:pt idx="2103">
                  <c:v>13804.562889602981</c:v>
                </c:pt>
                <c:pt idx="2104">
                  <c:v>13804.562889602981</c:v>
                </c:pt>
                <c:pt idx="2105">
                  <c:v>13804.562889602981</c:v>
                </c:pt>
                <c:pt idx="2106">
                  <c:v>13804.562889602981</c:v>
                </c:pt>
                <c:pt idx="2107">
                  <c:v>13804.562889602981</c:v>
                </c:pt>
                <c:pt idx="2108">
                  <c:v>13804.562889602981</c:v>
                </c:pt>
                <c:pt idx="2109">
                  <c:v>13804.562889602981</c:v>
                </c:pt>
                <c:pt idx="2110">
                  <c:v>13804.562889602981</c:v>
                </c:pt>
                <c:pt idx="2111">
                  <c:v>13804.562889602981</c:v>
                </c:pt>
                <c:pt idx="2112">
                  <c:v>13804.562889602981</c:v>
                </c:pt>
                <c:pt idx="2113">
                  <c:v>13804.562889602981</c:v>
                </c:pt>
                <c:pt idx="2114">
                  <c:v>13804.562889602981</c:v>
                </c:pt>
                <c:pt idx="2115">
                  <c:v>13804.562889602981</c:v>
                </c:pt>
                <c:pt idx="2116">
                  <c:v>13804.562889602981</c:v>
                </c:pt>
                <c:pt idx="2117">
                  <c:v>13804.562889602981</c:v>
                </c:pt>
                <c:pt idx="2118">
                  <c:v>13804.562889602981</c:v>
                </c:pt>
                <c:pt idx="2119">
                  <c:v>13804.562889602981</c:v>
                </c:pt>
                <c:pt idx="2120">
                  <c:v>13804.562889602981</c:v>
                </c:pt>
                <c:pt idx="2121">
                  <c:v>13804.562889602981</c:v>
                </c:pt>
                <c:pt idx="2122">
                  <c:v>13804.562889602981</c:v>
                </c:pt>
                <c:pt idx="2123">
                  <c:v>13804.562889602981</c:v>
                </c:pt>
                <c:pt idx="2124">
                  <c:v>13804.562889602981</c:v>
                </c:pt>
                <c:pt idx="2125">
                  <c:v>13804.562889602981</c:v>
                </c:pt>
                <c:pt idx="2126">
                  <c:v>13804.562889602981</c:v>
                </c:pt>
                <c:pt idx="2127">
                  <c:v>13804.562889602981</c:v>
                </c:pt>
                <c:pt idx="2128">
                  <c:v>13804.562889602981</c:v>
                </c:pt>
                <c:pt idx="2129">
                  <c:v>13804.562889602981</c:v>
                </c:pt>
                <c:pt idx="2130">
                  <c:v>13804.562889602981</c:v>
                </c:pt>
                <c:pt idx="2131">
                  <c:v>13804.562889602981</c:v>
                </c:pt>
                <c:pt idx="2132">
                  <c:v>13804.562889602981</c:v>
                </c:pt>
                <c:pt idx="2133">
                  <c:v>13804.562889602981</c:v>
                </c:pt>
                <c:pt idx="2134">
                  <c:v>13804.562889602981</c:v>
                </c:pt>
                <c:pt idx="2135">
                  <c:v>13804.562889602981</c:v>
                </c:pt>
                <c:pt idx="2136">
                  <c:v>13804.562889602981</c:v>
                </c:pt>
                <c:pt idx="2137">
                  <c:v>13804.562889602981</c:v>
                </c:pt>
                <c:pt idx="2138">
                  <c:v>13804.562889602981</c:v>
                </c:pt>
                <c:pt idx="2139">
                  <c:v>13804.562889602981</c:v>
                </c:pt>
                <c:pt idx="2140">
                  <c:v>13804.562889602981</c:v>
                </c:pt>
                <c:pt idx="2141">
                  <c:v>13804.562889602981</c:v>
                </c:pt>
                <c:pt idx="2142">
                  <c:v>13804.562889602981</c:v>
                </c:pt>
                <c:pt idx="2143">
                  <c:v>13804.562889602981</c:v>
                </c:pt>
                <c:pt idx="2144">
                  <c:v>13804.562889602981</c:v>
                </c:pt>
                <c:pt idx="2145">
                  <c:v>13804.562889602981</c:v>
                </c:pt>
                <c:pt idx="2146">
                  <c:v>13804.562889602981</c:v>
                </c:pt>
                <c:pt idx="2147">
                  <c:v>13804.562889602981</c:v>
                </c:pt>
                <c:pt idx="2148">
                  <c:v>13804.562889602981</c:v>
                </c:pt>
                <c:pt idx="2149">
                  <c:v>13804.562889602981</c:v>
                </c:pt>
                <c:pt idx="2150">
                  <c:v>13804.562889602981</c:v>
                </c:pt>
                <c:pt idx="2151">
                  <c:v>13804.562889602981</c:v>
                </c:pt>
                <c:pt idx="2152">
                  <c:v>13804.562889602981</c:v>
                </c:pt>
                <c:pt idx="2153">
                  <c:v>13804.562889602981</c:v>
                </c:pt>
                <c:pt idx="2154">
                  <c:v>13804.562889602981</c:v>
                </c:pt>
                <c:pt idx="2155">
                  <c:v>13804.562889602981</c:v>
                </c:pt>
                <c:pt idx="2156">
                  <c:v>13804.562889602981</c:v>
                </c:pt>
                <c:pt idx="2157">
                  <c:v>13804.562889602981</c:v>
                </c:pt>
                <c:pt idx="2158">
                  <c:v>13804.562889602981</c:v>
                </c:pt>
                <c:pt idx="2159">
                  <c:v>13804.562889602981</c:v>
                </c:pt>
                <c:pt idx="2160">
                  <c:v>13804.562889602981</c:v>
                </c:pt>
                <c:pt idx="2161">
                  <c:v>13804.562889602981</c:v>
                </c:pt>
                <c:pt idx="2162">
                  <c:v>13804.562889602981</c:v>
                </c:pt>
                <c:pt idx="2163">
                  <c:v>13804.562889602981</c:v>
                </c:pt>
                <c:pt idx="2164">
                  <c:v>13804.562889602981</c:v>
                </c:pt>
                <c:pt idx="2165">
                  <c:v>13804.562889602981</c:v>
                </c:pt>
                <c:pt idx="2166">
                  <c:v>13804.562889602981</c:v>
                </c:pt>
                <c:pt idx="2167">
                  <c:v>13804.562889602981</c:v>
                </c:pt>
                <c:pt idx="2168">
                  <c:v>13804.562889602981</c:v>
                </c:pt>
                <c:pt idx="2169">
                  <c:v>13804.562889602981</c:v>
                </c:pt>
                <c:pt idx="2170">
                  <c:v>13804.562889602981</c:v>
                </c:pt>
                <c:pt idx="2171">
                  <c:v>13804.562889602981</c:v>
                </c:pt>
                <c:pt idx="2172">
                  <c:v>13804.562889602981</c:v>
                </c:pt>
                <c:pt idx="2173">
                  <c:v>13804.562889602981</c:v>
                </c:pt>
                <c:pt idx="2174">
                  <c:v>13804.562889602981</c:v>
                </c:pt>
                <c:pt idx="2175">
                  <c:v>13804.562889602981</c:v>
                </c:pt>
                <c:pt idx="2176">
                  <c:v>13804.562889602981</c:v>
                </c:pt>
                <c:pt idx="2177">
                  <c:v>13804.562889602981</c:v>
                </c:pt>
                <c:pt idx="2178">
                  <c:v>13804.562889602981</c:v>
                </c:pt>
                <c:pt idx="2179">
                  <c:v>13804.562889602981</c:v>
                </c:pt>
                <c:pt idx="2180">
                  <c:v>13804.562889602981</c:v>
                </c:pt>
                <c:pt idx="2181">
                  <c:v>13804.562889602981</c:v>
                </c:pt>
                <c:pt idx="2182">
                  <c:v>13804.562889602981</c:v>
                </c:pt>
                <c:pt idx="2183">
                  <c:v>13804.562889602981</c:v>
                </c:pt>
                <c:pt idx="2184">
                  <c:v>13804.562889602981</c:v>
                </c:pt>
                <c:pt idx="2185">
                  <c:v>13804.562889602981</c:v>
                </c:pt>
                <c:pt idx="2186">
                  <c:v>13804.562889602981</c:v>
                </c:pt>
                <c:pt idx="2187">
                  <c:v>13804.562889602981</c:v>
                </c:pt>
                <c:pt idx="2188">
                  <c:v>13804.562889602981</c:v>
                </c:pt>
                <c:pt idx="2189">
                  <c:v>13804.562889602981</c:v>
                </c:pt>
                <c:pt idx="2190">
                  <c:v>13804.562889602981</c:v>
                </c:pt>
                <c:pt idx="2191">
                  <c:v>13804.562889602981</c:v>
                </c:pt>
                <c:pt idx="2192">
                  <c:v>13804.562889602981</c:v>
                </c:pt>
                <c:pt idx="2193">
                  <c:v>13804.562889602981</c:v>
                </c:pt>
                <c:pt idx="2194">
                  <c:v>13804.562889602981</c:v>
                </c:pt>
                <c:pt idx="2195">
                  <c:v>13804.562889602981</c:v>
                </c:pt>
                <c:pt idx="2196">
                  <c:v>13804.562889602981</c:v>
                </c:pt>
                <c:pt idx="2197">
                  <c:v>13804.562889602981</c:v>
                </c:pt>
                <c:pt idx="2198">
                  <c:v>13804.562889602981</c:v>
                </c:pt>
                <c:pt idx="2199">
                  <c:v>13804.562889602981</c:v>
                </c:pt>
                <c:pt idx="2200">
                  <c:v>13804.562889602981</c:v>
                </c:pt>
                <c:pt idx="2201">
                  <c:v>13804.562889602981</c:v>
                </c:pt>
                <c:pt idx="2202">
                  <c:v>13804.562889602981</c:v>
                </c:pt>
                <c:pt idx="2203">
                  <c:v>13804.562889602981</c:v>
                </c:pt>
                <c:pt idx="2204">
                  <c:v>13804.562889602981</c:v>
                </c:pt>
                <c:pt idx="2205">
                  <c:v>13804.562889602981</c:v>
                </c:pt>
                <c:pt idx="2206">
                  <c:v>13804.562889602981</c:v>
                </c:pt>
                <c:pt idx="2207">
                  <c:v>13804.562889602981</c:v>
                </c:pt>
                <c:pt idx="2208">
                  <c:v>13804.562889602981</c:v>
                </c:pt>
                <c:pt idx="2209">
                  <c:v>13804.562889602981</c:v>
                </c:pt>
                <c:pt idx="2210">
                  <c:v>13804.562889602981</c:v>
                </c:pt>
                <c:pt idx="2211">
                  <c:v>13804.562889602981</c:v>
                </c:pt>
                <c:pt idx="2212">
                  <c:v>13804.562889602981</c:v>
                </c:pt>
                <c:pt idx="2213">
                  <c:v>13804.562889602981</c:v>
                </c:pt>
                <c:pt idx="2214">
                  <c:v>13804.562889602981</c:v>
                </c:pt>
                <c:pt idx="2215">
                  <c:v>13804.562889602981</c:v>
                </c:pt>
                <c:pt idx="2216">
                  <c:v>13804.562889602981</c:v>
                </c:pt>
                <c:pt idx="2217">
                  <c:v>13804.562889602981</c:v>
                </c:pt>
                <c:pt idx="2218">
                  <c:v>13804.562889602981</c:v>
                </c:pt>
                <c:pt idx="2219">
                  <c:v>13804.562889602981</c:v>
                </c:pt>
                <c:pt idx="2220">
                  <c:v>13804.562889602981</c:v>
                </c:pt>
                <c:pt idx="2221">
                  <c:v>13804.562889602981</c:v>
                </c:pt>
                <c:pt idx="2222">
                  <c:v>13804.562889602981</c:v>
                </c:pt>
                <c:pt idx="2223">
                  <c:v>13804.562889602981</c:v>
                </c:pt>
                <c:pt idx="2224">
                  <c:v>13804.562889602981</c:v>
                </c:pt>
                <c:pt idx="2225">
                  <c:v>13804.562889602981</c:v>
                </c:pt>
                <c:pt idx="2226">
                  <c:v>13804.562889602981</c:v>
                </c:pt>
                <c:pt idx="2227">
                  <c:v>13804.562889602981</c:v>
                </c:pt>
                <c:pt idx="2228">
                  <c:v>13804.562889602981</c:v>
                </c:pt>
                <c:pt idx="2229">
                  <c:v>13804.562889602981</c:v>
                </c:pt>
                <c:pt idx="2230">
                  <c:v>13804.562889602981</c:v>
                </c:pt>
                <c:pt idx="2231">
                  <c:v>13804.562889602981</c:v>
                </c:pt>
                <c:pt idx="2232">
                  <c:v>13804.562889602981</c:v>
                </c:pt>
                <c:pt idx="2233">
                  <c:v>13804.562889602981</c:v>
                </c:pt>
                <c:pt idx="2234">
                  <c:v>13804.562889602981</c:v>
                </c:pt>
                <c:pt idx="2235">
                  <c:v>13804.562889602981</c:v>
                </c:pt>
                <c:pt idx="2236">
                  <c:v>13804.562889602981</c:v>
                </c:pt>
                <c:pt idx="2237">
                  <c:v>13804.562889602981</c:v>
                </c:pt>
                <c:pt idx="2238">
                  <c:v>13804.562889602981</c:v>
                </c:pt>
                <c:pt idx="2239">
                  <c:v>13804.562889602981</c:v>
                </c:pt>
                <c:pt idx="2240">
                  <c:v>13804.562889602981</c:v>
                </c:pt>
                <c:pt idx="2241">
                  <c:v>13804.562889602981</c:v>
                </c:pt>
                <c:pt idx="2242">
                  <c:v>13804.562889602981</c:v>
                </c:pt>
                <c:pt idx="2243">
                  <c:v>13804.562889602981</c:v>
                </c:pt>
                <c:pt idx="2244">
                  <c:v>13804.562889602981</c:v>
                </c:pt>
                <c:pt idx="2245">
                  <c:v>13804.562889602981</c:v>
                </c:pt>
                <c:pt idx="2246">
                  <c:v>13804.562889602981</c:v>
                </c:pt>
                <c:pt idx="2247">
                  <c:v>13804.562889602981</c:v>
                </c:pt>
                <c:pt idx="2248">
                  <c:v>13804.562889602981</c:v>
                </c:pt>
                <c:pt idx="2249">
                  <c:v>13804.562889602981</c:v>
                </c:pt>
                <c:pt idx="2250">
                  <c:v>13804.562889602981</c:v>
                </c:pt>
                <c:pt idx="2251">
                  <c:v>13804.562889602981</c:v>
                </c:pt>
                <c:pt idx="2252">
                  <c:v>13804.562889602981</c:v>
                </c:pt>
                <c:pt idx="2253">
                  <c:v>13804.562889602981</c:v>
                </c:pt>
                <c:pt idx="2254">
                  <c:v>13804.562889602981</c:v>
                </c:pt>
                <c:pt idx="2255">
                  <c:v>13804.562889602981</c:v>
                </c:pt>
                <c:pt idx="2256">
                  <c:v>13804.562889602981</c:v>
                </c:pt>
                <c:pt idx="2257">
                  <c:v>13804.562889602981</c:v>
                </c:pt>
                <c:pt idx="2258">
                  <c:v>13804.562889602981</c:v>
                </c:pt>
                <c:pt idx="2259">
                  <c:v>13804.562889602981</c:v>
                </c:pt>
                <c:pt idx="2260">
                  <c:v>13804.562889602981</c:v>
                </c:pt>
                <c:pt idx="2261">
                  <c:v>13804.562889602981</c:v>
                </c:pt>
                <c:pt idx="2262">
                  <c:v>13804.562889602981</c:v>
                </c:pt>
                <c:pt idx="2263">
                  <c:v>13804.562889602981</c:v>
                </c:pt>
                <c:pt idx="2264">
                  <c:v>13804.562889602981</c:v>
                </c:pt>
                <c:pt idx="2265">
                  <c:v>13804.562889602981</c:v>
                </c:pt>
                <c:pt idx="2266">
                  <c:v>13804.562889602981</c:v>
                </c:pt>
                <c:pt idx="2267">
                  <c:v>13804.562889602981</c:v>
                </c:pt>
                <c:pt idx="2268">
                  <c:v>13804.562889602981</c:v>
                </c:pt>
                <c:pt idx="2269">
                  <c:v>13804.562889602981</c:v>
                </c:pt>
                <c:pt idx="2270">
                  <c:v>13804.562889602981</c:v>
                </c:pt>
                <c:pt idx="2271">
                  <c:v>13804.562889602981</c:v>
                </c:pt>
                <c:pt idx="2272">
                  <c:v>13804.562889602981</c:v>
                </c:pt>
                <c:pt idx="2273">
                  <c:v>13804.562889602981</c:v>
                </c:pt>
                <c:pt idx="2274">
                  <c:v>13804.562889602981</c:v>
                </c:pt>
                <c:pt idx="2275">
                  <c:v>13804.562889602981</c:v>
                </c:pt>
                <c:pt idx="2276">
                  <c:v>13804.562889602981</c:v>
                </c:pt>
                <c:pt idx="2277">
                  <c:v>13804.562889602981</c:v>
                </c:pt>
                <c:pt idx="2278">
                  <c:v>13804.562889602981</c:v>
                </c:pt>
                <c:pt idx="2279">
                  <c:v>13804.562889602981</c:v>
                </c:pt>
                <c:pt idx="2280">
                  <c:v>13804.562889602981</c:v>
                </c:pt>
                <c:pt idx="2281">
                  <c:v>13804.562889602981</c:v>
                </c:pt>
                <c:pt idx="2282">
                  <c:v>13804.562889602981</c:v>
                </c:pt>
                <c:pt idx="2283">
                  <c:v>13804.562889602981</c:v>
                </c:pt>
                <c:pt idx="2284">
                  <c:v>13804.562889602981</c:v>
                </c:pt>
                <c:pt idx="2285">
                  <c:v>13804.562889602981</c:v>
                </c:pt>
                <c:pt idx="2286">
                  <c:v>13804.562889602981</c:v>
                </c:pt>
                <c:pt idx="2287">
                  <c:v>13804.562889602981</c:v>
                </c:pt>
                <c:pt idx="2288">
                  <c:v>13804.562889602981</c:v>
                </c:pt>
                <c:pt idx="2289">
                  <c:v>13804.562889602981</c:v>
                </c:pt>
                <c:pt idx="2290">
                  <c:v>13804.562889602981</c:v>
                </c:pt>
                <c:pt idx="2291">
                  <c:v>13804.562889602981</c:v>
                </c:pt>
                <c:pt idx="2292">
                  <c:v>13804.562889602981</c:v>
                </c:pt>
                <c:pt idx="2293">
                  <c:v>13804.562889602981</c:v>
                </c:pt>
                <c:pt idx="2294">
                  <c:v>13804.562889602981</c:v>
                </c:pt>
                <c:pt idx="2295">
                  <c:v>13804.562889602981</c:v>
                </c:pt>
                <c:pt idx="2296">
                  <c:v>13804.562889602981</c:v>
                </c:pt>
                <c:pt idx="2297">
                  <c:v>13804.562889602981</c:v>
                </c:pt>
                <c:pt idx="2298">
                  <c:v>13804.562889602981</c:v>
                </c:pt>
                <c:pt idx="2299">
                  <c:v>13804.562889602981</c:v>
                </c:pt>
                <c:pt idx="2300">
                  <c:v>13804.562889602981</c:v>
                </c:pt>
                <c:pt idx="2301">
                  <c:v>13804.562889602981</c:v>
                </c:pt>
                <c:pt idx="2302">
                  <c:v>13804.562889602981</c:v>
                </c:pt>
                <c:pt idx="2303">
                  <c:v>13804.562889602981</c:v>
                </c:pt>
                <c:pt idx="2304">
                  <c:v>13804.562889602981</c:v>
                </c:pt>
                <c:pt idx="2305">
                  <c:v>13804.562889602981</c:v>
                </c:pt>
                <c:pt idx="2306">
                  <c:v>13804.562889602981</c:v>
                </c:pt>
                <c:pt idx="2307">
                  <c:v>13804.562889602981</c:v>
                </c:pt>
                <c:pt idx="2308">
                  <c:v>13804.562889602981</c:v>
                </c:pt>
                <c:pt idx="2309">
                  <c:v>13804.562889602981</c:v>
                </c:pt>
                <c:pt idx="2310">
                  <c:v>13804.562889602981</c:v>
                </c:pt>
                <c:pt idx="2311">
                  <c:v>13804.562889602981</c:v>
                </c:pt>
                <c:pt idx="2312">
                  <c:v>13804.562889602981</c:v>
                </c:pt>
                <c:pt idx="2313">
                  <c:v>13804.562889602981</c:v>
                </c:pt>
                <c:pt idx="2314">
                  <c:v>13804.562889602981</c:v>
                </c:pt>
                <c:pt idx="2315">
                  <c:v>13804.562889602981</c:v>
                </c:pt>
                <c:pt idx="2316">
                  <c:v>13804.562889602981</c:v>
                </c:pt>
                <c:pt idx="2317">
                  <c:v>13804.562889602981</c:v>
                </c:pt>
                <c:pt idx="2318">
                  <c:v>13804.562889602981</c:v>
                </c:pt>
                <c:pt idx="2319">
                  <c:v>13804.562889602981</c:v>
                </c:pt>
                <c:pt idx="2320">
                  <c:v>13804.562889602981</c:v>
                </c:pt>
                <c:pt idx="2321">
                  <c:v>13804.562889602981</c:v>
                </c:pt>
                <c:pt idx="2322">
                  <c:v>13804.562889602981</c:v>
                </c:pt>
                <c:pt idx="2323">
                  <c:v>13804.562889602981</c:v>
                </c:pt>
                <c:pt idx="2324">
                  <c:v>13804.562889602981</c:v>
                </c:pt>
                <c:pt idx="2325">
                  <c:v>13804.562889602981</c:v>
                </c:pt>
                <c:pt idx="2326">
                  <c:v>13804.562889602981</c:v>
                </c:pt>
                <c:pt idx="2327">
                  <c:v>13804.562889602981</c:v>
                </c:pt>
                <c:pt idx="2328">
                  <c:v>13804.562889602981</c:v>
                </c:pt>
                <c:pt idx="2329">
                  <c:v>13804.562889602981</c:v>
                </c:pt>
                <c:pt idx="2330">
                  <c:v>13804.562889602981</c:v>
                </c:pt>
                <c:pt idx="2331">
                  <c:v>13804.562889602981</c:v>
                </c:pt>
                <c:pt idx="2332">
                  <c:v>13804.562889602981</c:v>
                </c:pt>
                <c:pt idx="2333">
                  <c:v>13804.562889602981</c:v>
                </c:pt>
                <c:pt idx="2334">
                  <c:v>13804.562889602981</c:v>
                </c:pt>
                <c:pt idx="2335">
                  <c:v>13804.562889602981</c:v>
                </c:pt>
                <c:pt idx="2336">
                  <c:v>13804.562889602981</c:v>
                </c:pt>
                <c:pt idx="2337">
                  <c:v>13804.562889602981</c:v>
                </c:pt>
                <c:pt idx="2338">
                  <c:v>13804.562889602981</c:v>
                </c:pt>
                <c:pt idx="2339">
                  <c:v>13804.562889602981</c:v>
                </c:pt>
                <c:pt idx="2340">
                  <c:v>13804.562889602981</c:v>
                </c:pt>
                <c:pt idx="2341">
                  <c:v>13804.562889602981</c:v>
                </c:pt>
                <c:pt idx="2342">
                  <c:v>13804.562889602981</c:v>
                </c:pt>
                <c:pt idx="2343">
                  <c:v>13804.562889602981</c:v>
                </c:pt>
                <c:pt idx="2344">
                  <c:v>13804.562889602981</c:v>
                </c:pt>
                <c:pt idx="2345">
                  <c:v>13804.562889602981</c:v>
                </c:pt>
                <c:pt idx="2346">
                  <c:v>13804.562889602981</c:v>
                </c:pt>
                <c:pt idx="2347">
                  <c:v>13804.562889602981</c:v>
                </c:pt>
                <c:pt idx="2348">
                  <c:v>13804.562889602981</c:v>
                </c:pt>
                <c:pt idx="2349">
                  <c:v>13804.562889602981</c:v>
                </c:pt>
                <c:pt idx="2350">
                  <c:v>13804.562889602981</c:v>
                </c:pt>
                <c:pt idx="2351">
                  <c:v>13804.562889602981</c:v>
                </c:pt>
                <c:pt idx="2352">
                  <c:v>13804.562889602981</c:v>
                </c:pt>
                <c:pt idx="2353">
                  <c:v>13804.562889602981</c:v>
                </c:pt>
                <c:pt idx="2354">
                  <c:v>13804.562889602981</c:v>
                </c:pt>
                <c:pt idx="2355">
                  <c:v>13804.562889602981</c:v>
                </c:pt>
                <c:pt idx="2356">
                  <c:v>13804.562889602981</c:v>
                </c:pt>
                <c:pt idx="2357">
                  <c:v>13804.562889602981</c:v>
                </c:pt>
                <c:pt idx="2358">
                  <c:v>13804.562889602981</c:v>
                </c:pt>
                <c:pt idx="2359">
                  <c:v>13804.562889602981</c:v>
                </c:pt>
                <c:pt idx="2360">
                  <c:v>13804.562889602981</c:v>
                </c:pt>
                <c:pt idx="2361">
                  <c:v>13804.562889602981</c:v>
                </c:pt>
                <c:pt idx="2362">
                  <c:v>13804.562889602981</c:v>
                </c:pt>
                <c:pt idx="2363">
                  <c:v>13804.562889602981</c:v>
                </c:pt>
                <c:pt idx="2364">
                  <c:v>13804.562889602981</c:v>
                </c:pt>
                <c:pt idx="2365">
                  <c:v>13804.562889602981</c:v>
                </c:pt>
                <c:pt idx="2366">
                  <c:v>13804.562889602981</c:v>
                </c:pt>
                <c:pt idx="2367">
                  <c:v>13804.562889602981</c:v>
                </c:pt>
                <c:pt idx="2368">
                  <c:v>13804.562889602981</c:v>
                </c:pt>
                <c:pt idx="2369">
                  <c:v>13804.562889602981</c:v>
                </c:pt>
                <c:pt idx="2370">
                  <c:v>13804.562889602981</c:v>
                </c:pt>
                <c:pt idx="2371">
                  <c:v>13804.562889602981</c:v>
                </c:pt>
                <c:pt idx="2372">
                  <c:v>13804.562889602981</c:v>
                </c:pt>
                <c:pt idx="2373">
                  <c:v>13804.562889602981</c:v>
                </c:pt>
                <c:pt idx="2374">
                  <c:v>13804.562889602981</c:v>
                </c:pt>
                <c:pt idx="2375">
                  <c:v>13804.562889602981</c:v>
                </c:pt>
                <c:pt idx="2376">
                  <c:v>13804.562889602981</c:v>
                </c:pt>
                <c:pt idx="2377">
                  <c:v>13804.562889602981</c:v>
                </c:pt>
                <c:pt idx="2378">
                  <c:v>13804.562889602981</c:v>
                </c:pt>
                <c:pt idx="2379">
                  <c:v>13804.562889602981</c:v>
                </c:pt>
                <c:pt idx="2380">
                  <c:v>13804.562889602981</c:v>
                </c:pt>
                <c:pt idx="2381">
                  <c:v>13804.562889602981</c:v>
                </c:pt>
                <c:pt idx="2382">
                  <c:v>13804.562889602981</c:v>
                </c:pt>
                <c:pt idx="2383">
                  <c:v>13804.562889602981</c:v>
                </c:pt>
                <c:pt idx="2384">
                  <c:v>13804.562889602981</c:v>
                </c:pt>
                <c:pt idx="2385">
                  <c:v>13804.562889602981</c:v>
                </c:pt>
                <c:pt idx="2386">
                  <c:v>13804.562889602981</c:v>
                </c:pt>
                <c:pt idx="2387">
                  <c:v>13804.562889602981</c:v>
                </c:pt>
                <c:pt idx="2388">
                  <c:v>13804.562889602981</c:v>
                </c:pt>
                <c:pt idx="2389">
                  <c:v>13804.562889602981</c:v>
                </c:pt>
                <c:pt idx="2390">
                  <c:v>13804.562889602981</c:v>
                </c:pt>
                <c:pt idx="2391">
                  <c:v>13804.562889602981</c:v>
                </c:pt>
                <c:pt idx="2392">
                  <c:v>13804.562889602981</c:v>
                </c:pt>
                <c:pt idx="2393">
                  <c:v>13804.562889602981</c:v>
                </c:pt>
                <c:pt idx="2394">
                  <c:v>13804.562889602981</c:v>
                </c:pt>
                <c:pt idx="2395">
                  <c:v>13804.562889602981</c:v>
                </c:pt>
                <c:pt idx="2396">
                  <c:v>13804.562889602981</c:v>
                </c:pt>
                <c:pt idx="2397">
                  <c:v>13804.562889602981</c:v>
                </c:pt>
                <c:pt idx="2398">
                  <c:v>13804.562889602981</c:v>
                </c:pt>
                <c:pt idx="2399">
                  <c:v>13804.562889602981</c:v>
                </c:pt>
                <c:pt idx="2400">
                  <c:v>13804.562889602981</c:v>
                </c:pt>
                <c:pt idx="2401">
                  <c:v>13804.562889602981</c:v>
                </c:pt>
                <c:pt idx="2402">
                  <c:v>13804.562889602981</c:v>
                </c:pt>
                <c:pt idx="2403">
                  <c:v>13804.562889602981</c:v>
                </c:pt>
                <c:pt idx="2404">
                  <c:v>13804.562889602981</c:v>
                </c:pt>
                <c:pt idx="2405">
                  <c:v>13804.562889602981</c:v>
                </c:pt>
                <c:pt idx="2406">
                  <c:v>13804.562889602981</c:v>
                </c:pt>
                <c:pt idx="2407">
                  <c:v>13804.562889602981</c:v>
                </c:pt>
                <c:pt idx="2408">
                  <c:v>13804.562889602981</c:v>
                </c:pt>
                <c:pt idx="2409">
                  <c:v>13804.562889602981</c:v>
                </c:pt>
                <c:pt idx="2410">
                  <c:v>13804.562889602981</c:v>
                </c:pt>
                <c:pt idx="2411">
                  <c:v>13804.562889602981</c:v>
                </c:pt>
                <c:pt idx="2412">
                  <c:v>13804.562889602981</c:v>
                </c:pt>
                <c:pt idx="2413">
                  <c:v>13804.562889602981</c:v>
                </c:pt>
                <c:pt idx="2414">
                  <c:v>13804.562889602981</c:v>
                </c:pt>
                <c:pt idx="2415">
                  <c:v>13804.562889602981</c:v>
                </c:pt>
                <c:pt idx="2416">
                  <c:v>13804.562889602981</c:v>
                </c:pt>
                <c:pt idx="2417">
                  <c:v>13804.562889602981</c:v>
                </c:pt>
                <c:pt idx="2418">
                  <c:v>13804.562889602981</c:v>
                </c:pt>
                <c:pt idx="2419">
                  <c:v>13804.562889602981</c:v>
                </c:pt>
                <c:pt idx="2420">
                  <c:v>13804.562889602981</c:v>
                </c:pt>
                <c:pt idx="2421">
                  <c:v>13804.562889602981</c:v>
                </c:pt>
                <c:pt idx="2422">
                  <c:v>13804.562889602981</c:v>
                </c:pt>
                <c:pt idx="2423">
                  <c:v>13804.562889602981</c:v>
                </c:pt>
                <c:pt idx="2424">
                  <c:v>13804.562889602981</c:v>
                </c:pt>
                <c:pt idx="2425">
                  <c:v>13804.562889602981</c:v>
                </c:pt>
                <c:pt idx="2426">
                  <c:v>13804.562889602981</c:v>
                </c:pt>
                <c:pt idx="2427">
                  <c:v>13804.562889602981</c:v>
                </c:pt>
                <c:pt idx="2428">
                  <c:v>13804.562889602981</c:v>
                </c:pt>
                <c:pt idx="2429">
                  <c:v>13804.562889602981</c:v>
                </c:pt>
                <c:pt idx="2430">
                  <c:v>13804.562889602981</c:v>
                </c:pt>
                <c:pt idx="2431">
                  <c:v>13804.562889602981</c:v>
                </c:pt>
                <c:pt idx="2432">
                  <c:v>13804.562889602981</c:v>
                </c:pt>
                <c:pt idx="2433">
                  <c:v>13804.562889602981</c:v>
                </c:pt>
                <c:pt idx="2434">
                  <c:v>13804.562889602981</c:v>
                </c:pt>
                <c:pt idx="2435">
                  <c:v>13804.562889602981</c:v>
                </c:pt>
                <c:pt idx="2436">
                  <c:v>13804.562889602981</c:v>
                </c:pt>
                <c:pt idx="2437">
                  <c:v>13804.562889602981</c:v>
                </c:pt>
                <c:pt idx="2438">
                  <c:v>13804.562889602981</c:v>
                </c:pt>
                <c:pt idx="2439">
                  <c:v>13804.562889602981</c:v>
                </c:pt>
                <c:pt idx="2440">
                  <c:v>13804.562889602981</c:v>
                </c:pt>
                <c:pt idx="2441">
                  <c:v>13804.562889602981</c:v>
                </c:pt>
                <c:pt idx="2442">
                  <c:v>13804.562889602981</c:v>
                </c:pt>
                <c:pt idx="2443">
                  <c:v>13804.562889602981</c:v>
                </c:pt>
                <c:pt idx="2444">
                  <c:v>13804.562889602981</c:v>
                </c:pt>
                <c:pt idx="2445">
                  <c:v>13804.562889602981</c:v>
                </c:pt>
                <c:pt idx="2446">
                  <c:v>13804.562889602981</c:v>
                </c:pt>
                <c:pt idx="2447">
                  <c:v>13804.562889602981</c:v>
                </c:pt>
                <c:pt idx="2448">
                  <c:v>13804.562889602981</c:v>
                </c:pt>
                <c:pt idx="2449">
                  <c:v>13804.562889602981</c:v>
                </c:pt>
                <c:pt idx="2450">
                  <c:v>13804.562889602981</c:v>
                </c:pt>
                <c:pt idx="2451">
                  <c:v>13804.562889602981</c:v>
                </c:pt>
                <c:pt idx="2452">
                  <c:v>13804.562889602981</c:v>
                </c:pt>
                <c:pt idx="2453">
                  <c:v>13804.562889602981</c:v>
                </c:pt>
                <c:pt idx="2454">
                  <c:v>13804.562889602981</c:v>
                </c:pt>
                <c:pt idx="2455">
                  <c:v>13804.562889602981</c:v>
                </c:pt>
                <c:pt idx="2456">
                  <c:v>13804.562889602981</c:v>
                </c:pt>
                <c:pt idx="2457">
                  <c:v>13804.562889602981</c:v>
                </c:pt>
                <c:pt idx="2458">
                  <c:v>13804.562889602981</c:v>
                </c:pt>
                <c:pt idx="2459">
                  <c:v>13804.562889602981</c:v>
                </c:pt>
                <c:pt idx="2460">
                  <c:v>13804.562889602981</c:v>
                </c:pt>
                <c:pt idx="2461">
                  <c:v>13804.562889602981</c:v>
                </c:pt>
                <c:pt idx="2462">
                  <c:v>13804.562889602981</c:v>
                </c:pt>
                <c:pt idx="2463">
                  <c:v>13804.562889602981</c:v>
                </c:pt>
                <c:pt idx="2464">
                  <c:v>13804.562889602981</c:v>
                </c:pt>
                <c:pt idx="2465">
                  <c:v>13804.562889602981</c:v>
                </c:pt>
                <c:pt idx="2466">
                  <c:v>13804.562889602981</c:v>
                </c:pt>
                <c:pt idx="2467">
                  <c:v>13804.562889602981</c:v>
                </c:pt>
                <c:pt idx="2468">
                  <c:v>13804.562889602981</c:v>
                </c:pt>
                <c:pt idx="2469">
                  <c:v>13804.562889602981</c:v>
                </c:pt>
                <c:pt idx="2470">
                  <c:v>13804.562889602981</c:v>
                </c:pt>
                <c:pt idx="2471">
                  <c:v>13804.562889602981</c:v>
                </c:pt>
                <c:pt idx="2472">
                  <c:v>13804.562889602981</c:v>
                </c:pt>
                <c:pt idx="2473">
                  <c:v>13804.562889602981</c:v>
                </c:pt>
                <c:pt idx="2474">
                  <c:v>13804.562889602981</c:v>
                </c:pt>
                <c:pt idx="2475">
                  <c:v>13804.562889602981</c:v>
                </c:pt>
                <c:pt idx="2476">
                  <c:v>13804.562889602981</c:v>
                </c:pt>
                <c:pt idx="2477">
                  <c:v>13804.562889602981</c:v>
                </c:pt>
                <c:pt idx="2478">
                  <c:v>13804.562889602981</c:v>
                </c:pt>
                <c:pt idx="2479">
                  <c:v>13804.562889602981</c:v>
                </c:pt>
                <c:pt idx="2480">
                  <c:v>13804.562889602981</c:v>
                </c:pt>
                <c:pt idx="2481">
                  <c:v>13804.562889602981</c:v>
                </c:pt>
                <c:pt idx="2482">
                  <c:v>13804.562889602981</c:v>
                </c:pt>
                <c:pt idx="2483">
                  <c:v>13804.562889602981</c:v>
                </c:pt>
                <c:pt idx="2484">
                  <c:v>13804.562889602981</c:v>
                </c:pt>
                <c:pt idx="2485">
                  <c:v>13804.562889602981</c:v>
                </c:pt>
                <c:pt idx="2486">
                  <c:v>13804.562889602981</c:v>
                </c:pt>
                <c:pt idx="2487">
                  <c:v>13804.562889602981</c:v>
                </c:pt>
                <c:pt idx="2488">
                  <c:v>13804.562889602981</c:v>
                </c:pt>
                <c:pt idx="2489">
                  <c:v>13804.562889602981</c:v>
                </c:pt>
                <c:pt idx="2490">
                  <c:v>13804.562889602981</c:v>
                </c:pt>
                <c:pt idx="2491">
                  <c:v>13804.562889602981</c:v>
                </c:pt>
                <c:pt idx="2492">
                  <c:v>13804.562889602981</c:v>
                </c:pt>
                <c:pt idx="2493">
                  <c:v>13804.562889602981</c:v>
                </c:pt>
                <c:pt idx="2494">
                  <c:v>13804.562889602981</c:v>
                </c:pt>
                <c:pt idx="2495">
                  <c:v>13804.562889602981</c:v>
                </c:pt>
                <c:pt idx="2496">
                  <c:v>13804.562889602981</c:v>
                </c:pt>
                <c:pt idx="2497">
                  <c:v>13804.562889602981</c:v>
                </c:pt>
                <c:pt idx="2498">
                  <c:v>13804.562889602981</c:v>
                </c:pt>
                <c:pt idx="2499">
                  <c:v>13804.562889602981</c:v>
                </c:pt>
                <c:pt idx="2500">
                  <c:v>13804.562889602981</c:v>
                </c:pt>
                <c:pt idx="2501">
                  <c:v>13804.562889602981</c:v>
                </c:pt>
                <c:pt idx="2502">
                  <c:v>13804.562889602981</c:v>
                </c:pt>
                <c:pt idx="2503">
                  <c:v>13804.562889602981</c:v>
                </c:pt>
                <c:pt idx="2504">
                  <c:v>13804.562889602981</c:v>
                </c:pt>
                <c:pt idx="2505">
                  <c:v>13804.562889602981</c:v>
                </c:pt>
                <c:pt idx="2506">
                  <c:v>13804.562889602981</c:v>
                </c:pt>
                <c:pt idx="2507">
                  <c:v>13804.562889602981</c:v>
                </c:pt>
                <c:pt idx="2508">
                  <c:v>13804.562889602981</c:v>
                </c:pt>
                <c:pt idx="2509">
                  <c:v>13804.562889602981</c:v>
                </c:pt>
                <c:pt idx="2510">
                  <c:v>13804.562889602981</c:v>
                </c:pt>
                <c:pt idx="2511">
                  <c:v>13804.562889602981</c:v>
                </c:pt>
                <c:pt idx="2512">
                  <c:v>13804.562889602981</c:v>
                </c:pt>
                <c:pt idx="2513">
                  <c:v>13804.562889602981</c:v>
                </c:pt>
                <c:pt idx="2514">
                  <c:v>13804.562889602981</c:v>
                </c:pt>
                <c:pt idx="2515">
                  <c:v>13804.562889602981</c:v>
                </c:pt>
                <c:pt idx="2516">
                  <c:v>13804.562889602981</c:v>
                </c:pt>
                <c:pt idx="2517">
                  <c:v>13804.562889602981</c:v>
                </c:pt>
                <c:pt idx="2518">
                  <c:v>13804.562889602981</c:v>
                </c:pt>
                <c:pt idx="2519">
                  <c:v>13804.562889602981</c:v>
                </c:pt>
                <c:pt idx="2520">
                  <c:v>13804.562889602981</c:v>
                </c:pt>
                <c:pt idx="2521">
                  <c:v>13804.562889602981</c:v>
                </c:pt>
                <c:pt idx="2522">
                  <c:v>13804.562889602981</c:v>
                </c:pt>
                <c:pt idx="2523">
                  <c:v>13804.562889602981</c:v>
                </c:pt>
                <c:pt idx="2524">
                  <c:v>13804.562889602981</c:v>
                </c:pt>
                <c:pt idx="2525">
                  <c:v>13804.562889602981</c:v>
                </c:pt>
                <c:pt idx="2526">
                  <c:v>13804.562889602981</c:v>
                </c:pt>
                <c:pt idx="2527">
                  <c:v>13804.562889602981</c:v>
                </c:pt>
                <c:pt idx="2528">
                  <c:v>13804.562889602981</c:v>
                </c:pt>
                <c:pt idx="2529">
                  <c:v>13804.562889602981</c:v>
                </c:pt>
                <c:pt idx="2530">
                  <c:v>13804.562889602981</c:v>
                </c:pt>
                <c:pt idx="2531">
                  <c:v>13804.562889602981</c:v>
                </c:pt>
                <c:pt idx="2532">
                  <c:v>13804.562889602981</c:v>
                </c:pt>
                <c:pt idx="2533">
                  <c:v>13804.562889602981</c:v>
                </c:pt>
                <c:pt idx="2534">
                  <c:v>13804.562889602981</c:v>
                </c:pt>
                <c:pt idx="2535">
                  <c:v>13804.562889602981</c:v>
                </c:pt>
                <c:pt idx="2536">
                  <c:v>13804.562889602981</c:v>
                </c:pt>
                <c:pt idx="2537">
                  <c:v>13804.562889602981</c:v>
                </c:pt>
                <c:pt idx="2538">
                  <c:v>13804.562889602981</c:v>
                </c:pt>
                <c:pt idx="2539">
                  <c:v>13804.562889602981</c:v>
                </c:pt>
                <c:pt idx="2540">
                  <c:v>13804.562889602981</c:v>
                </c:pt>
                <c:pt idx="2541">
                  <c:v>13804.562889602981</c:v>
                </c:pt>
                <c:pt idx="2542">
                  <c:v>13804.562889602981</c:v>
                </c:pt>
                <c:pt idx="2543">
                  <c:v>13804.562889602981</c:v>
                </c:pt>
                <c:pt idx="2544">
                  <c:v>13804.562889602981</c:v>
                </c:pt>
                <c:pt idx="2545">
                  <c:v>13804.562889602981</c:v>
                </c:pt>
                <c:pt idx="2546">
                  <c:v>13804.562889602981</c:v>
                </c:pt>
                <c:pt idx="2547">
                  <c:v>13804.562889602981</c:v>
                </c:pt>
                <c:pt idx="2548">
                  <c:v>13804.562889602981</c:v>
                </c:pt>
                <c:pt idx="2549">
                  <c:v>13804.562889602981</c:v>
                </c:pt>
                <c:pt idx="2550">
                  <c:v>13804.562889602981</c:v>
                </c:pt>
                <c:pt idx="2551">
                  <c:v>13804.562889602981</c:v>
                </c:pt>
                <c:pt idx="2552">
                  <c:v>13804.562889602981</c:v>
                </c:pt>
                <c:pt idx="2553">
                  <c:v>13804.562889602981</c:v>
                </c:pt>
                <c:pt idx="2554">
                  <c:v>13804.562889602981</c:v>
                </c:pt>
                <c:pt idx="2555">
                  <c:v>13804.562889602981</c:v>
                </c:pt>
                <c:pt idx="2556">
                  <c:v>13804.562889602981</c:v>
                </c:pt>
                <c:pt idx="2557">
                  <c:v>13804.562889602981</c:v>
                </c:pt>
                <c:pt idx="2558">
                  <c:v>13804.562889602981</c:v>
                </c:pt>
                <c:pt idx="2559">
                  <c:v>13804.562889602981</c:v>
                </c:pt>
                <c:pt idx="2560">
                  <c:v>13804.562889602981</c:v>
                </c:pt>
                <c:pt idx="2561">
                  <c:v>13804.562889602981</c:v>
                </c:pt>
                <c:pt idx="2562">
                  <c:v>13804.562889602981</c:v>
                </c:pt>
                <c:pt idx="2563">
                  <c:v>13804.562889602981</c:v>
                </c:pt>
                <c:pt idx="2564">
                  <c:v>13804.562889602981</c:v>
                </c:pt>
                <c:pt idx="2565">
                  <c:v>13804.562889602981</c:v>
                </c:pt>
                <c:pt idx="2566">
                  <c:v>13804.562889602981</c:v>
                </c:pt>
                <c:pt idx="2567">
                  <c:v>13804.562889602981</c:v>
                </c:pt>
                <c:pt idx="2568">
                  <c:v>13804.562889602981</c:v>
                </c:pt>
                <c:pt idx="2569">
                  <c:v>13804.562889602981</c:v>
                </c:pt>
                <c:pt idx="2570">
                  <c:v>13804.562889602981</c:v>
                </c:pt>
                <c:pt idx="2571">
                  <c:v>13804.562889602981</c:v>
                </c:pt>
                <c:pt idx="2572">
                  <c:v>13804.562889602981</c:v>
                </c:pt>
                <c:pt idx="2573">
                  <c:v>13804.562889602981</c:v>
                </c:pt>
                <c:pt idx="2574">
                  <c:v>13804.562889602981</c:v>
                </c:pt>
                <c:pt idx="2575">
                  <c:v>13804.562889602981</c:v>
                </c:pt>
                <c:pt idx="2576">
                  <c:v>13804.562889602981</c:v>
                </c:pt>
                <c:pt idx="2577">
                  <c:v>13804.562889602981</c:v>
                </c:pt>
                <c:pt idx="2578">
                  <c:v>13804.562889602981</c:v>
                </c:pt>
                <c:pt idx="2579">
                  <c:v>13804.562889602981</c:v>
                </c:pt>
                <c:pt idx="2580">
                  <c:v>13804.562889602981</c:v>
                </c:pt>
                <c:pt idx="2581">
                  <c:v>13804.562889602981</c:v>
                </c:pt>
                <c:pt idx="2582">
                  <c:v>13804.562889602981</c:v>
                </c:pt>
                <c:pt idx="2583">
                  <c:v>13804.562889602981</c:v>
                </c:pt>
                <c:pt idx="2584">
                  <c:v>13804.562889602981</c:v>
                </c:pt>
                <c:pt idx="2585">
                  <c:v>13804.562889602981</c:v>
                </c:pt>
                <c:pt idx="2586">
                  <c:v>13804.562889602981</c:v>
                </c:pt>
                <c:pt idx="2587">
                  <c:v>13804.562889602981</c:v>
                </c:pt>
                <c:pt idx="2588">
                  <c:v>13804.562889602981</c:v>
                </c:pt>
                <c:pt idx="2589">
                  <c:v>13804.562889602981</c:v>
                </c:pt>
                <c:pt idx="2590">
                  <c:v>13804.562889602981</c:v>
                </c:pt>
                <c:pt idx="2591">
                  <c:v>13804.562889602981</c:v>
                </c:pt>
                <c:pt idx="2592">
                  <c:v>13804.562889602981</c:v>
                </c:pt>
                <c:pt idx="2593">
                  <c:v>13804.562889602981</c:v>
                </c:pt>
                <c:pt idx="2594">
                  <c:v>13804.562889602981</c:v>
                </c:pt>
                <c:pt idx="2595">
                  <c:v>13804.562889602981</c:v>
                </c:pt>
                <c:pt idx="2596">
                  <c:v>13804.562889602981</c:v>
                </c:pt>
                <c:pt idx="2597">
                  <c:v>13804.562889602981</c:v>
                </c:pt>
                <c:pt idx="2598">
                  <c:v>13804.562889602981</c:v>
                </c:pt>
                <c:pt idx="2599">
                  <c:v>13804.562889602981</c:v>
                </c:pt>
                <c:pt idx="2600">
                  <c:v>13804.562889602981</c:v>
                </c:pt>
                <c:pt idx="2601">
                  <c:v>13804.562889602981</c:v>
                </c:pt>
                <c:pt idx="2602">
                  <c:v>13804.562889602981</c:v>
                </c:pt>
                <c:pt idx="2603">
                  <c:v>13804.562889602981</c:v>
                </c:pt>
                <c:pt idx="2604">
                  <c:v>13804.562889602981</c:v>
                </c:pt>
                <c:pt idx="2605">
                  <c:v>13804.562889602981</c:v>
                </c:pt>
                <c:pt idx="2606">
                  <c:v>13804.562889602981</c:v>
                </c:pt>
                <c:pt idx="2607">
                  <c:v>13804.562889602981</c:v>
                </c:pt>
                <c:pt idx="2608">
                  <c:v>13804.562889602981</c:v>
                </c:pt>
                <c:pt idx="2609">
                  <c:v>13804.562889602981</c:v>
                </c:pt>
                <c:pt idx="2610">
                  <c:v>13804.562889602981</c:v>
                </c:pt>
                <c:pt idx="2611">
                  <c:v>13804.562889602981</c:v>
                </c:pt>
                <c:pt idx="2612">
                  <c:v>13804.562889602981</c:v>
                </c:pt>
                <c:pt idx="2613">
                  <c:v>13804.562889602981</c:v>
                </c:pt>
                <c:pt idx="2614">
                  <c:v>13804.562889602981</c:v>
                </c:pt>
                <c:pt idx="2615">
                  <c:v>13804.562889602981</c:v>
                </c:pt>
                <c:pt idx="2616">
                  <c:v>13804.562889602981</c:v>
                </c:pt>
                <c:pt idx="2617">
                  <c:v>13804.562889602981</c:v>
                </c:pt>
                <c:pt idx="2618">
                  <c:v>13804.562889602981</c:v>
                </c:pt>
                <c:pt idx="2619">
                  <c:v>13804.562889602981</c:v>
                </c:pt>
                <c:pt idx="2620">
                  <c:v>13804.562889602981</c:v>
                </c:pt>
                <c:pt idx="2621">
                  <c:v>13804.562889602981</c:v>
                </c:pt>
                <c:pt idx="2622">
                  <c:v>13804.562889602981</c:v>
                </c:pt>
                <c:pt idx="2623">
                  <c:v>13804.562889602981</c:v>
                </c:pt>
                <c:pt idx="2624">
                  <c:v>13804.562889602981</c:v>
                </c:pt>
                <c:pt idx="2625">
                  <c:v>13804.562889602981</c:v>
                </c:pt>
                <c:pt idx="2626">
                  <c:v>13804.562889602981</c:v>
                </c:pt>
                <c:pt idx="2627">
                  <c:v>13804.562889602981</c:v>
                </c:pt>
                <c:pt idx="2628">
                  <c:v>13804.562889602981</c:v>
                </c:pt>
                <c:pt idx="2629">
                  <c:v>13804.562889602981</c:v>
                </c:pt>
                <c:pt idx="2630">
                  <c:v>13804.562889602981</c:v>
                </c:pt>
                <c:pt idx="2631">
                  <c:v>13804.562889602981</c:v>
                </c:pt>
                <c:pt idx="2632">
                  <c:v>13804.562889602981</c:v>
                </c:pt>
                <c:pt idx="2633">
                  <c:v>13804.562889602981</c:v>
                </c:pt>
                <c:pt idx="2634">
                  <c:v>13804.562889602981</c:v>
                </c:pt>
                <c:pt idx="2635">
                  <c:v>13804.562889602981</c:v>
                </c:pt>
                <c:pt idx="2636">
                  <c:v>13804.562889602981</c:v>
                </c:pt>
                <c:pt idx="2637">
                  <c:v>13804.562889602981</c:v>
                </c:pt>
                <c:pt idx="2638">
                  <c:v>13804.562889602981</c:v>
                </c:pt>
                <c:pt idx="2639">
                  <c:v>13804.562889602981</c:v>
                </c:pt>
                <c:pt idx="2640">
                  <c:v>13804.562889602981</c:v>
                </c:pt>
                <c:pt idx="2641">
                  <c:v>13804.562889602981</c:v>
                </c:pt>
                <c:pt idx="2642">
                  <c:v>13804.562889602981</c:v>
                </c:pt>
                <c:pt idx="2643">
                  <c:v>13804.562889602981</c:v>
                </c:pt>
                <c:pt idx="2644">
                  <c:v>13804.562889602981</c:v>
                </c:pt>
                <c:pt idx="2645">
                  <c:v>13804.562889602981</c:v>
                </c:pt>
                <c:pt idx="2646">
                  <c:v>13804.562889602981</c:v>
                </c:pt>
                <c:pt idx="2647">
                  <c:v>13804.562889602981</c:v>
                </c:pt>
                <c:pt idx="2648">
                  <c:v>13804.562889602981</c:v>
                </c:pt>
                <c:pt idx="2649">
                  <c:v>13804.562889602981</c:v>
                </c:pt>
                <c:pt idx="2650">
                  <c:v>13804.562889602981</c:v>
                </c:pt>
                <c:pt idx="2651">
                  <c:v>13804.562889602981</c:v>
                </c:pt>
                <c:pt idx="2652">
                  <c:v>13804.562889602981</c:v>
                </c:pt>
                <c:pt idx="2653">
                  <c:v>13804.562889602981</c:v>
                </c:pt>
                <c:pt idx="2654">
                  <c:v>13804.562889602981</c:v>
                </c:pt>
                <c:pt idx="2655">
                  <c:v>13804.562889602981</c:v>
                </c:pt>
                <c:pt idx="2656">
                  <c:v>13804.562889602981</c:v>
                </c:pt>
                <c:pt idx="2657">
                  <c:v>13804.562889602981</c:v>
                </c:pt>
                <c:pt idx="2658">
                  <c:v>13804.562889602981</c:v>
                </c:pt>
                <c:pt idx="2659">
                  <c:v>13804.562889602981</c:v>
                </c:pt>
                <c:pt idx="2660">
                  <c:v>13804.562889602981</c:v>
                </c:pt>
                <c:pt idx="2661">
                  <c:v>13804.562889602981</c:v>
                </c:pt>
                <c:pt idx="2662">
                  <c:v>13804.562889602981</c:v>
                </c:pt>
                <c:pt idx="2663">
                  <c:v>13804.562889602981</c:v>
                </c:pt>
                <c:pt idx="2664">
                  <c:v>13804.562889602981</c:v>
                </c:pt>
                <c:pt idx="2665">
                  <c:v>13804.562889602981</c:v>
                </c:pt>
                <c:pt idx="2666">
                  <c:v>13804.562889602981</c:v>
                </c:pt>
                <c:pt idx="2667">
                  <c:v>13804.562889602981</c:v>
                </c:pt>
                <c:pt idx="2668">
                  <c:v>13804.562889602981</c:v>
                </c:pt>
                <c:pt idx="2669">
                  <c:v>13804.562889602981</c:v>
                </c:pt>
                <c:pt idx="2670">
                  <c:v>13804.562889602981</c:v>
                </c:pt>
                <c:pt idx="2671">
                  <c:v>13804.562889602981</c:v>
                </c:pt>
                <c:pt idx="2672">
                  <c:v>13804.562889602981</c:v>
                </c:pt>
                <c:pt idx="2673">
                  <c:v>13804.562889602981</c:v>
                </c:pt>
                <c:pt idx="2674">
                  <c:v>13804.562889602981</c:v>
                </c:pt>
                <c:pt idx="2675">
                  <c:v>13804.562889602981</c:v>
                </c:pt>
                <c:pt idx="2676">
                  <c:v>13804.562889602981</c:v>
                </c:pt>
                <c:pt idx="2677">
                  <c:v>13804.562889602981</c:v>
                </c:pt>
                <c:pt idx="2678">
                  <c:v>13804.562889602981</c:v>
                </c:pt>
                <c:pt idx="2679">
                  <c:v>13804.562889602981</c:v>
                </c:pt>
                <c:pt idx="2680">
                  <c:v>13804.562889602981</c:v>
                </c:pt>
                <c:pt idx="2681">
                  <c:v>13804.562889602981</c:v>
                </c:pt>
                <c:pt idx="2682">
                  <c:v>13804.562889602981</c:v>
                </c:pt>
                <c:pt idx="2683">
                  <c:v>13804.562889602981</c:v>
                </c:pt>
                <c:pt idx="2684">
                  <c:v>13804.562889602981</c:v>
                </c:pt>
                <c:pt idx="2685">
                  <c:v>13804.562889602981</c:v>
                </c:pt>
                <c:pt idx="2686">
                  <c:v>13804.562889602981</c:v>
                </c:pt>
                <c:pt idx="2687">
                  <c:v>13804.562889602981</c:v>
                </c:pt>
                <c:pt idx="2688">
                  <c:v>13804.562889602981</c:v>
                </c:pt>
                <c:pt idx="2689">
                  <c:v>13804.562889602981</c:v>
                </c:pt>
                <c:pt idx="2690">
                  <c:v>13804.562889602981</c:v>
                </c:pt>
                <c:pt idx="2691">
                  <c:v>13804.562889602981</c:v>
                </c:pt>
                <c:pt idx="2692">
                  <c:v>13804.562889602981</c:v>
                </c:pt>
                <c:pt idx="2693">
                  <c:v>13804.562889602981</c:v>
                </c:pt>
                <c:pt idx="2694">
                  <c:v>13804.562889602981</c:v>
                </c:pt>
                <c:pt idx="2695">
                  <c:v>13804.562889602981</c:v>
                </c:pt>
                <c:pt idx="2696">
                  <c:v>13804.562889602981</c:v>
                </c:pt>
                <c:pt idx="2697">
                  <c:v>13804.562889602981</c:v>
                </c:pt>
                <c:pt idx="2698">
                  <c:v>13804.562889602981</c:v>
                </c:pt>
                <c:pt idx="2699">
                  <c:v>13804.562889602981</c:v>
                </c:pt>
                <c:pt idx="2700">
                  <c:v>13804.562889602981</c:v>
                </c:pt>
                <c:pt idx="2701">
                  <c:v>13804.562889602981</c:v>
                </c:pt>
                <c:pt idx="2702">
                  <c:v>13804.562889602981</c:v>
                </c:pt>
                <c:pt idx="2703">
                  <c:v>13804.562889602981</c:v>
                </c:pt>
                <c:pt idx="2704">
                  <c:v>13804.562889602981</c:v>
                </c:pt>
                <c:pt idx="2705">
                  <c:v>13804.562889602981</c:v>
                </c:pt>
                <c:pt idx="2706">
                  <c:v>13804.562889602981</c:v>
                </c:pt>
                <c:pt idx="2707">
                  <c:v>13804.562889602981</c:v>
                </c:pt>
                <c:pt idx="2708">
                  <c:v>13804.562889602981</c:v>
                </c:pt>
                <c:pt idx="2709">
                  <c:v>13804.562889602981</c:v>
                </c:pt>
                <c:pt idx="2710">
                  <c:v>13804.562889602981</c:v>
                </c:pt>
                <c:pt idx="2711">
                  <c:v>13804.562889602981</c:v>
                </c:pt>
                <c:pt idx="2712">
                  <c:v>13804.562889602981</c:v>
                </c:pt>
                <c:pt idx="2713">
                  <c:v>13804.562889602981</c:v>
                </c:pt>
                <c:pt idx="2714">
                  <c:v>13804.562889602981</c:v>
                </c:pt>
                <c:pt idx="2715">
                  <c:v>13804.562889602981</c:v>
                </c:pt>
                <c:pt idx="2716">
                  <c:v>13804.562889602981</c:v>
                </c:pt>
                <c:pt idx="2717">
                  <c:v>13804.562889602981</c:v>
                </c:pt>
                <c:pt idx="2718">
                  <c:v>13804.562889602981</c:v>
                </c:pt>
                <c:pt idx="2719">
                  <c:v>13804.562889602981</c:v>
                </c:pt>
                <c:pt idx="2720">
                  <c:v>13804.562889602981</c:v>
                </c:pt>
                <c:pt idx="2721">
                  <c:v>13804.562889602981</c:v>
                </c:pt>
                <c:pt idx="2722">
                  <c:v>13804.562889602981</c:v>
                </c:pt>
                <c:pt idx="2723">
                  <c:v>13804.562889602981</c:v>
                </c:pt>
                <c:pt idx="2724">
                  <c:v>13804.562889602981</c:v>
                </c:pt>
                <c:pt idx="2725">
                  <c:v>13804.562889602981</c:v>
                </c:pt>
                <c:pt idx="2726">
                  <c:v>13804.562889602981</c:v>
                </c:pt>
                <c:pt idx="2727">
                  <c:v>13804.562889602981</c:v>
                </c:pt>
                <c:pt idx="2728">
                  <c:v>13804.562889602981</c:v>
                </c:pt>
                <c:pt idx="2729">
                  <c:v>13804.562889602981</c:v>
                </c:pt>
                <c:pt idx="2730">
                  <c:v>13804.562889602981</c:v>
                </c:pt>
                <c:pt idx="2731">
                  <c:v>13804.562889602981</c:v>
                </c:pt>
                <c:pt idx="2732">
                  <c:v>13804.562889602981</c:v>
                </c:pt>
                <c:pt idx="2733">
                  <c:v>13804.562889602981</c:v>
                </c:pt>
                <c:pt idx="2734">
                  <c:v>13804.562889602981</c:v>
                </c:pt>
                <c:pt idx="2735">
                  <c:v>13804.562889602981</c:v>
                </c:pt>
                <c:pt idx="2736">
                  <c:v>13804.562889602981</c:v>
                </c:pt>
                <c:pt idx="2737">
                  <c:v>13804.562889602981</c:v>
                </c:pt>
                <c:pt idx="2738">
                  <c:v>13804.562889602981</c:v>
                </c:pt>
                <c:pt idx="2739">
                  <c:v>13804.562889602981</c:v>
                </c:pt>
                <c:pt idx="2740">
                  <c:v>13804.562889602981</c:v>
                </c:pt>
                <c:pt idx="2741">
                  <c:v>13804.562889602981</c:v>
                </c:pt>
                <c:pt idx="2742">
                  <c:v>13804.562889602981</c:v>
                </c:pt>
                <c:pt idx="2743">
                  <c:v>13804.562889602981</c:v>
                </c:pt>
                <c:pt idx="2744">
                  <c:v>13804.562889602981</c:v>
                </c:pt>
                <c:pt idx="2745">
                  <c:v>13804.562889602981</c:v>
                </c:pt>
                <c:pt idx="2746">
                  <c:v>13804.562889602981</c:v>
                </c:pt>
                <c:pt idx="2747">
                  <c:v>13804.562889602981</c:v>
                </c:pt>
                <c:pt idx="2748">
                  <c:v>13804.562889602981</c:v>
                </c:pt>
                <c:pt idx="2749">
                  <c:v>13804.562889602981</c:v>
                </c:pt>
                <c:pt idx="2750">
                  <c:v>13804.562889602981</c:v>
                </c:pt>
                <c:pt idx="2751">
                  <c:v>13804.562889602981</c:v>
                </c:pt>
                <c:pt idx="2752">
                  <c:v>13804.562889602981</c:v>
                </c:pt>
                <c:pt idx="2753">
                  <c:v>13804.562889602981</c:v>
                </c:pt>
                <c:pt idx="2754">
                  <c:v>13804.562889602981</c:v>
                </c:pt>
                <c:pt idx="2755">
                  <c:v>13804.562889602981</c:v>
                </c:pt>
                <c:pt idx="2756">
                  <c:v>13804.562889602981</c:v>
                </c:pt>
                <c:pt idx="2757">
                  <c:v>13804.562889602981</c:v>
                </c:pt>
                <c:pt idx="2758">
                  <c:v>13804.562889602981</c:v>
                </c:pt>
                <c:pt idx="2759">
                  <c:v>13804.562889602981</c:v>
                </c:pt>
                <c:pt idx="2760">
                  <c:v>13804.562889602981</c:v>
                </c:pt>
                <c:pt idx="2761">
                  <c:v>13804.562889602981</c:v>
                </c:pt>
                <c:pt idx="2762">
                  <c:v>13804.562889602981</c:v>
                </c:pt>
                <c:pt idx="2763">
                  <c:v>13804.562889602981</c:v>
                </c:pt>
                <c:pt idx="2764">
                  <c:v>13804.562889602981</c:v>
                </c:pt>
                <c:pt idx="2765">
                  <c:v>13804.562889602981</c:v>
                </c:pt>
                <c:pt idx="2766">
                  <c:v>13804.562889602981</c:v>
                </c:pt>
                <c:pt idx="2767">
                  <c:v>13804.562889602981</c:v>
                </c:pt>
                <c:pt idx="2768">
                  <c:v>13804.562889602981</c:v>
                </c:pt>
                <c:pt idx="2769">
                  <c:v>13804.562889602981</c:v>
                </c:pt>
                <c:pt idx="2770">
                  <c:v>13804.562889602981</c:v>
                </c:pt>
                <c:pt idx="2771">
                  <c:v>13804.562889602981</c:v>
                </c:pt>
                <c:pt idx="2772">
                  <c:v>13804.562889602981</c:v>
                </c:pt>
                <c:pt idx="2773">
                  <c:v>13804.562889602981</c:v>
                </c:pt>
                <c:pt idx="2774">
                  <c:v>13804.562889602981</c:v>
                </c:pt>
                <c:pt idx="2775">
                  <c:v>13804.562889602981</c:v>
                </c:pt>
                <c:pt idx="2776">
                  <c:v>13804.562889602981</c:v>
                </c:pt>
                <c:pt idx="2777">
                  <c:v>13804.562889602981</c:v>
                </c:pt>
                <c:pt idx="2778">
                  <c:v>13804.562889602981</c:v>
                </c:pt>
                <c:pt idx="2779">
                  <c:v>13804.562889602981</c:v>
                </c:pt>
                <c:pt idx="2780">
                  <c:v>13804.562889602981</c:v>
                </c:pt>
                <c:pt idx="2781">
                  <c:v>13804.562889602981</c:v>
                </c:pt>
                <c:pt idx="2782">
                  <c:v>13804.562889602981</c:v>
                </c:pt>
                <c:pt idx="2783">
                  <c:v>13804.562889602981</c:v>
                </c:pt>
                <c:pt idx="2784">
                  <c:v>13804.562889602981</c:v>
                </c:pt>
                <c:pt idx="2785">
                  <c:v>13804.562889602981</c:v>
                </c:pt>
                <c:pt idx="2786">
                  <c:v>13804.562889602981</c:v>
                </c:pt>
                <c:pt idx="2787">
                  <c:v>13804.562889602981</c:v>
                </c:pt>
                <c:pt idx="2788">
                  <c:v>13804.562889602981</c:v>
                </c:pt>
                <c:pt idx="2789">
                  <c:v>13804.562889602981</c:v>
                </c:pt>
                <c:pt idx="2790">
                  <c:v>13804.562889602981</c:v>
                </c:pt>
                <c:pt idx="2791">
                  <c:v>13804.562889602981</c:v>
                </c:pt>
                <c:pt idx="2792">
                  <c:v>13804.562889602981</c:v>
                </c:pt>
                <c:pt idx="2793">
                  <c:v>13804.562889602981</c:v>
                </c:pt>
                <c:pt idx="2794">
                  <c:v>13804.562889602981</c:v>
                </c:pt>
                <c:pt idx="2795">
                  <c:v>13804.562889602981</c:v>
                </c:pt>
                <c:pt idx="2796">
                  <c:v>13804.562889602981</c:v>
                </c:pt>
                <c:pt idx="2797">
                  <c:v>13804.562889602981</c:v>
                </c:pt>
                <c:pt idx="2798">
                  <c:v>13804.562889602981</c:v>
                </c:pt>
                <c:pt idx="2799">
                  <c:v>13804.562889602981</c:v>
                </c:pt>
                <c:pt idx="2800">
                  <c:v>13804.562889602981</c:v>
                </c:pt>
                <c:pt idx="2801">
                  <c:v>13804.562889602981</c:v>
                </c:pt>
                <c:pt idx="2802">
                  <c:v>13804.562889602981</c:v>
                </c:pt>
                <c:pt idx="2803">
                  <c:v>13804.562889602981</c:v>
                </c:pt>
                <c:pt idx="2804">
                  <c:v>13804.562889602981</c:v>
                </c:pt>
                <c:pt idx="2805">
                  <c:v>13804.562889602981</c:v>
                </c:pt>
                <c:pt idx="2806">
                  <c:v>13804.562889602981</c:v>
                </c:pt>
                <c:pt idx="2807">
                  <c:v>13804.562889602981</c:v>
                </c:pt>
                <c:pt idx="2808">
                  <c:v>13804.562889602981</c:v>
                </c:pt>
                <c:pt idx="2809">
                  <c:v>13804.562889602981</c:v>
                </c:pt>
                <c:pt idx="2810">
                  <c:v>13804.562889602981</c:v>
                </c:pt>
                <c:pt idx="2811">
                  <c:v>13804.562889602981</c:v>
                </c:pt>
                <c:pt idx="2812">
                  <c:v>13804.562889602981</c:v>
                </c:pt>
                <c:pt idx="2813">
                  <c:v>13804.562889602981</c:v>
                </c:pt>
                <c:pt idx="2814">
                  <c:v>13804.562889602981</c:v>
                </c:pt>
                <c:pt idx="2815">
                  <c:v>13804.562889602981</c:v>
                </c:pt>
                <c:pt idx="2816">
                  <c:v>13804.562889602981</c:v>
                </c:pt>
                <c:pt idx="2817">
                  <c:v>13804.562889602981</c:v>
                </c:pt>
                <c:pt idx="2818">
                  <c:v>13804.562889602981</c:v>
                </c:pt>
                <c:pt idx="2819">
                  <c:v>13804.562889602981</c:v>
                </c:pt>
                <c:pt idx="2820">
                  <c:v>13804.562889602981</c:v>
                </c:pt>
                <c:pt idx="2821">
                  <c:v>13804.562889602981</c:v>
                </c:pt>
                <c:pt idx="2822">
                  <c:v>13804.562889602981</c:v>
                </c:pt>
                <c:pt idx="2823">
                  <c:v>13804.562889602981</c:v>
                </c:pt>
                <c:pt idx="2824">
                  <c:v>13804.562889602981</c:v>
                </c:pt>
                <c:pt idx="2825">
                  <c:v>13804.562889602981</c:v>
                </c:pt>
                <c:pt idx="2826">
                  <c:v>13804.562889602981</c:v>
                </c:pt>
                <c:pt idx="2827">
                  <c:v>13804.562889602981</c:v>
                </c:pt>
                <c:pt idx="2828">
                  <c:v>13804.562889602981</c:v>
                </c:pt>
                <c:pt idx="2829">
                  <c:v>13804.562889602981</c:v>
                </c:pt>
                <c:pt idx="2830">
                  <c:v>13804.562889602981</c:v>
                </c:pt>
                <c:pt idx="2831">
                  <c:v>13804.562889602981</c:v>
                </c:pt>
                <c:pt idx="2832">
                  <c:v>13804.562889602981</c:v>
                </c:pt>
                <c:pt idx="2833">
                  <c:v>13804.562889602981</c:v>
                </c:pt>
                <c:pt idx="2834">
                  <c:v>13804.562889602981</c:v>
                </c:pt>
                <c:pt idx="2835">
                  <c:v>13804.562889602981</c:v>
                </c:pt>
                <c:pt idx="2836">
                  <c:v>13804.562889602981</c:v>
                </c:pt>
                <c:pt idx="2837">
                  <c:v>13804.562889602981</c:v>
                </c:pt>
                <c:pt idx="2838">
                  <c:v>13804.562889602981</c:v>
                </c:pt>
                <c:pt idx="2839">
                  <c:v>13804.562889602981</c:v>
                </c:pt>
                <c:pt idx="2840">
                  <c:v>13804.562889602981</c:v>
                </c:pt>
                <c:pt idx="2841">
                  <c:v>13804.562889602981</c:v>
                </c:pt>
                <c:pt idx="2842">
                  <c:v>13804.562889602981</c:v>
                </c:pt>
                <c:pt idx="2843">
                  <c:v>13804.562889602981</c:v>
                </c:pt>
                <c:pt idx="2844">
                  <c:v>13804.562889602981</c:v>
                </c:pt>
                <c:pt idx="2845">
                  <c:v>13804.562889602981</c:v>
                </c:pt>
                <c:pt idx="2846">
                  <c:v>13804.562889602981</c:v>
                </c:pt>
                <c:pt idx="2847">
                  <c:v>13804.562889602981</c:v>
                </c:pt>
                <c:pt idx="2848">
                  <c:v>13804.562889602981</c:v>
                </c:pt>
                <c:pt idx="2849">
                  <c:v>13804.562889602981</c:v>
                </c:pt>
                <c:pt idx="2850">
                  <c:v>13804.562889602981</c:v>
                </c:pt>
                <c:pt idx="2851">
                  <c:v>13804.562889602981</c:v>
                </c:pt>
                <c:pt idx="2852">
                  <c:v>13804.562889602981</c:v>
                </c:pt>
                <c:pt idx="2853">
                  <c:v>13804.562889602981</c:v>
                </c:pt>
                <c:pt idx="2854">
                  <c:v>13804.562889602981</c:v>
                </c:pt>
                <c:pt idx="2855">
                  <c:v>13804.562889602981</c:v>
                </c:pt>
                <c:pt idx="2856">
                  <c:v>13804.562889602981</c:v>
                </c:pt>
                <c:pt idx="2857">
                  <c:v>13804.562889602981</c:v>
                </c:pt>
                <c:pt idx="2858">
                  <c:v>13804.562889602981</c:v>
                </c:pt>
                <c:pt idx="2859">
                  <c:v>13804.562889602981</c:v>
                </c:pt>
                <c:pt idx="2860">
                  <c:v>13804.562889602981</c:v>
                </c:pt>
                <c:pt idx="2861">
                  <c:v>13804.562889602981</c:v>
                </c:pt>
                <c:pt idx="2862">
                  <c:v>13804.562889602981</c:v>
                </c:pt>
                <c:pt idx="2863">
                  <c:v>13804.562889602981</c:v>
                </c:pt>
                <c:pt idx="2864">
                  <c:v>13804.562889602981</c:v>
                </c:pt>
                <c:pt idx="2865">
                  <c:v>13804.562889602981</c:v>
                </c:pt>
                <c:pt idx="2866">
                  <c:v>13804.562889602981</c:v>
                </c:pt>
                <c:pt idx="2867">
                  <c:v>13804.562889602981</c:v>
                </c:pt>
                <c:pt idx="2868">
                  <c:v>13804.562889602981</c:v>
                </c:pt>
                <c:pt idx="2869">
                  <c:v>13804.562889602981</c:v>
                </c:pt>
                <c:pt idx="2870">
                  <c:v>13804.562889602981</c:v>
                </c:pt>
                <c:pt idx="2871">
                  <c:v>13804.562889602981</c:v>
                </c:pt>
                <c:pt idx="2872">
                  <c:v>13804.562889602981</c:v>
                </c:pt>
                <c:pt idx="2873">
                  <c:v>13804.562889602981</c:v>
                </c:pt>
                <c:pt idx="2874">
                  <c:v>13804.562889602981</c:v>
                </c:pt>
                <c:pt idx="2875">
                  <c:v>13804.562889602981</c:v>
                </c:pt>
                <c:pt idx="2876">
                  <c:v>13804.562889602981</c:v>
                </c:pt>
                <c:pt idx="2877">
                  <c:v>13804.562889602981</c:v>
                </c:pt>
                <c:pt idx="2878">
                  <c:v>13804.562889602981</c:v>
                </c:pt>
                <c:pt idx="2879">
                  <c:v>13804.562889602981</c:v>
                </c:pt>
                <c:pt idx="2880">
                  <c:v>13804.562889602981</c:v>
                </c:pt>
                <c:pt idx="2881">
                  <c:v>13804.562889602981</c:v>
                </c:pt>
                <c:pt idx="2882">
                  <c:v>13804.562889602981</c:v>
                </c:pt>
                <c:pt idx="2883">
                  <c:v>13804.562889602981</c:v>
                </c:pt>
                <c:pt idx="2884">
                  <c:v>13804.562889602981</c:v>
                </c:pt>
                <c:pt idx="2885">
                  <c:v>13804.562889602981</c:v>
                </c:pt>
                <c:pt idx="2886">
                  <c:v>13804.562889602981</c:v>
                </c:pt>
                <c:pt idx="2887">
                  <c:v>13804.562889602981</c:v>
                </c:pt>
                <c:pt idx="2888">
                  <c:v>13804.562889602981</c:v>
                </c:pt>
                <c:pt idx="2889">
                  <c:v>13804.562889602981</c:v>
                </c:pt>
                <c:pt idx="2890">
                  <c:v>13804.562889602981</c:v>
                </c:pt>
                <c:pt idx="2891">
                  <c:v>13804.562889602981</c:v>
                </c:pt>
                <c:pt idx="2892">
                  <c:v>13804.562889602981</c:v>
                </c:pt>
                <c:pt idx="2893">
                  <c:v>13804.562889602981</c:v>
                </c:pt>
                <c:pt idx="2894">
                  <c:v>13804.562889602981</c:v>
                </c:pt>
                <c:pt idx="2895">
                  <c:v>13804.562889602981</c:v>
                </c:pt>
                <c:pt idx="2896">
                  <c:v>13804.562889602981</c:v>
                </c:pt>
                <c:pt idx="2897">
                  <c:v>13804.562889602981</c:v>
                </c:pt>
                <c:pt idx="2898">
                  <c:v>13804.562889602981</c:v>
                </c:pt>
                <c:pt idx="2899">
                  <c:v>13804.562889602981</c:v>
                </c:pt>
                <c:pt idx="2900">
                  <c:v>13804.562889602981</c:v>
                </c:pt>
                <c:pt idx="2901">
                  <c:v>13804.562889602981</c:v>
                </c:pt>
                <c:pt idx="2902">
                  <c:v>13804.562889602981</c:v>
                </c:pt>
                <c:pt idx="2903">
                  <c:v>13804.562889602981</c:v>
                </c:pt>
                <c:pt idx="2904">
                  <c:v>13804.562889602981</c:v>
                </c:pt>
                <c:pt idx="2905">
                  <c:v>13804.562889602981</c:v>
                </c:pt>
                <c:pt idx="2906">
                  <c:v>13804.562889602981</c:v>
                </c:pt>
                <c:pt idx="2907">
                  <c:v>13804.562889602981</c:v>
                </c:pt>
                <c:pt idx="2908">
                  <c:v>13804.562889602981</c:v>
                </c:pt>
                <c:pt idx="2909">
                  <c:v>13804.562889602981</c:v>
                </c:pt>
                <c:pt idx="2910">
                  <c:v>13804.562889602981</c:v>
                </c:pt>
                <c:pt idx="2911">
                  <c:v>13804.562889602981</c:v>
                </c:pt>
                <c:pt idx="2912">
                  <c:v>13804.562889602981</c:v>
                </c:pt>
                <c:pt idx="2913">
                  <c:v>13804.562889602981</c:v>
                </c:pt>
                <c:pt idx="2914">
                  <c:v>13804.562889602981</c:v>
                </c:pt>
                <c:pt idx="2915">
                  <c:v>13804.562889602981</c:v>
                </c:pt>
                <c:pt idx="2916">
                  <c:v>13804.562889602981</c:v>
                </c:pt>
                <c:pt idx="2917">
                  <c:v>13804.562889602981</c:v>
                </c:pt>
                <c:pt idx="2918">
                  <c:v>13804.562889602981</c:v>
                </c:pt>
                <c:pt idx="2919">
                  <c:v>13804.562889602981</c:v>
                </c:pt>
                <c:pt idx="2920">
                  <c:v>13804.562889602981</c:v>
                </c:pt>
                <c:pt idx="2921">
                  <c:v>13804.562889602981</c:v>
                </c:pt>
                <c:pt idx="2922">
                  <c:v>13804.562889602981</c:v>
                </c:pt>
                <c:pt idx="2923">
                  <c:v>13804.562889602981</c:v>
                </c:pt>
                <c:pt idx="2924">
                  <c:v>13804.562889602981</c:v>
                </c:pt>
                <c:pt idx="2925">
                  <c:v>13804.562889602981</c:v>
                </c:pt>
                <c:pt idx="2926">
                  <c:v>13804.562889602981</c:v>
                </c:pt>
                <c:pt idx="2927">
                  <c:v>13804.562889602981</c:v>
                </c:pt>
                <c:pt idx="2928">
                  <c:v>13804.562889602981</c:v>
                </c:pt>
                <c:pt idx="2929">
                  <c:v>13804.562889602981</c:v>
                </c:pt>
                <c:pt idx="2930">
                  <c:v>13804.562889602981</c:v>
                </c:pt>
                <c:pt idx="2931">
                  <c:v>13804.562889602981</c:v>
                </c:pt>
                <c:pt idx="2932">
                  <c:v>13804.562889602981</c:v>
                </c:pt>
                <c:pt idx="2933">
                  <c:v>13804.562889602981</c:v>
                </c:pt>
                <c:pt idx="2934">
                  <c:v>13804.562889602981</c:v>
                </c:pt>
                <c:pt idx="2935">
                  <c:v>13804.562889602981</c:v>
                </c:pt>
                <c:pt idx="2936">
                  <c:v>13804.562889602981</c:v>
                </c:pt>
                <c:pt idx="2937">
                  <c:v>13804.562889602981</c:v>
                </c:pt>
                <c:pt idx="2938">
                  <c:v>13804.562889602981</c:v>
                </c:pt>
                <c:pt idx="2939">
                  <c:v>13804.562889602981</c:v>
                </c:pt>
                <c:pt idx="2940">
                  <c:v>13804.562889602981</c:v>
                </c:pt>
                <c:pt idx="2941">
                  <c:v>13804.562889602981</c:v>
                </c:pt>
                <c:pt idx="2942">
                  <c:v>13804.562889602981</c:v>
                </c:pt>
                <c:pt idx="2943">
                  <c:v>13804.562889602981</c:v>
                </c:pt>
                <c:pt idx="2944">
                  <c:v>13804.562889602981</c:v>
                </c:pt>
                <c:pt idx="2945">
                  <c:v>13804.562889602981</c:v>
                </c:pt>
                <c:pt idx="2946">
                  <c:v>13804.562889602981</c:v>
                </c:pt>
                <c:pt idx="2947">
                  <c:v>13804.562889602981</c:v>
                </c:pt>
                <c:pt idx="2948">
                  <c:v>13804.562889602981</c:v>
                </c:pt>
                <c:pt idx="2949">
                  <c:v>13804.562889602981</c:v>
                </c:pt>
                <c:pt idx="2950">
                  <c:v>13804.562889602981</c:v>
                </c:pt>
                <c:pt idx="2951">
                  <c:v>13804.562889602981</c:v>
                </c:pt>
                <c:pt idx="2952">
                  <c:v>13804.562889602981</c:v>
                </c:pt>
                <c:pt idx="2953">
                  <c:v>13804.562889602981</c:v>
                </c:pt>
                <c:pt idx="2954">
                  <c:v>13804.562889602981</c:v>
                </c:pt>
                <c:pt idx="2955">
                  <c:v>13804.562889602981</c:v>
                </c:pt>
                <c:pt idx="2956">
                  <c:v>13804.562889602981</c:v>
                </c:pt>
                <c:pt idx="2957">
                  <c:v>13804.562889602981</c:v>
                </c:pt>
                <c:pt idx="2958">
                  <c:v>13804.562889602981</c:v>
                </c:pt>
                <c:pt idx="2959">
                  <c:v>13804.562889602981</c:v>
                </c:pt>
                <c:pt idx="2960">
                  <c:v>13804.562889602981</c:v>
                </c:pt>
                <c:pt idx="2961">
                  <c:v>13804.562889602981</c:v>
                </c:pt>
                <c:pt idx="2962">
                  <c:v>13804.562889602981</c:v>
                </c:pt>
                <c:pt idx="2963">
                  <c:v>13804.562889602981</c:v>
                </c:pt>
                <c:pt idx="2964">
                  <c:v>13804.562889602981</c:v>
                </c:pt>
                <c:pt idx="2965">
                  <c:v>13804.562889602981</c:v>
                </c:pt>
                <c:pt idx="2966">
                  <c:v>13804.562889602981</c:v>
                </c:pt>
                <c:pt idx="2967">
                  <c:v>13804.562889602981</c:v>
                </c:pt>
                <c:pt idx="2968">
                  <c:v>13804.562889602981</c:v>
                </c:pt>
                <c:pt idx="2969">
                  <c:v>13804.562889602981</c:v>
                </c:pt>
                <c:pt idx="2970">
                  <c:v>13804.562889602981</c:v>
                </c:pt>
                <c:pt idx="2971">
                  <c:v>13804.562889602981</c:v>
                </c:pt>
                <c:pt idx="2972">
                  <c:v>13804.562889602981</c:v>
                </c:pt>
                <c:pt idx="2973">
                  <c:v>13804.562889602981</c:v>
                </c:pt>
                <c:pt idx="2974">
                  <c:v>13804.562889602981</c:v>
                </c:pt>
                <c:pt idx="2975">
                  <c:v>13804.562889602981</c:v>
                </c:pt>
                <c:pt idx="2976">
                  <c:v>13804.562889602981</c:v>
                </c:pt>
                <c:pt idx="2977">
                  <c:v>13804.562889602981</c:v>
                </c:pt>
                <c:pt idx="2978">
                  <c:v>13804.562889602981</c:v>
                </c:pt>
                <c:pt idx="2979">
                  <c:v>13804.562889602981</c:v>
                </c:pt>
                <c:pt idx="2980">
                  <c:v>13804.562889602981</c:v>
                </c:pt>
                <c:pt idx="2981">
                  <c:v>13804.562889602981</c:v>
                </c:pt>
                <c:pt idx="2982">
                  <c:v>13804.562889602981</c:v>
                </c:pt>
                <c:pt idx="2983">
                  <c:v>13804.562889602981</c:v>
                </c:pt>
                <c:pt idx="2984">
                  <c:v>13804.562889602981</c:v>
                </c:pt>
                <c:pt idx="2985">
                  <c:v>13804.562889602981</c:v>
                </c:pt>
                <c:pt idx="2986">
                  <c:v>13804.562889602981</c:v>
                </c:pt>
                <c:pt idx="2987">
                  <c:v>13804.562889602981</c:v>
                </c:pt>
                <c:pt idx="2988">
                  <c:v>13804.562889602981</c:v>
                </c:pt>
                <c:pt idx="2989">
                  <c:v>13804.562889602981</c:v>
                </c:pt>
                <c:pt idx="2990">
                  <c:v>13804.562889602981</c:v>
                </c:pt>
                <c:pt idx="2991">
                  <c:v>13804.562889602981</c:v>
                </c:pt>
                <c:pt idx="2992">
                  <c:v>13804.562889602981</c:v>
                </c:pt>
                <c:pt idx="2993">
                  <c:v>13804.562889602981</c:v>
                </c:pt>
                <c:pt idx="2994">
                  <c:v>13804.562889602981</c:v>
                </c:pt>
                <c:pt idx="2995">
                  <c:v>13804.562889602981</c:v>
                </c:pt>
                <c:pt idx="2996">
                  <c:v>13804.562889602981</c:v>
                </c:pt>
                <c:pt idx="2997">
                  <c:v>13804.562889602981</c:v>
                </c:pt>
                <c:pt idx="2998">
                  <c:v>13804.562889602981</c:v>
                </c:pt>
                <c:pt idx="2999">
                  <c:v>13804.562889602981</c:v>
                </c:pt>
                <c:pt idx="3000">
                  <c:v>13804.562889602981</c:v>
                </c:pt>
                <c:pt idx="3001">
                  <c:v>13804.562889602981</c:v>
                </c:pt>
                <c:pt idx="3002">
                  <c:v>13804.562889602981</c:v>
                </c:pt>
                <c:pt idx="3003">
                  <c:v>13804.562889602981</c:v>
                </c:pt>
                <c:pt idx="3004">
                  <c:v>13804.562889602981</c:v>
                </c:pt>
                <c:pt idx="3005">
                  <c:v>13804.562889602981</c:v>
                </c:pt>
                <c:pt idx="3006">
                  <c:v>13804.562889602981</c:v>
                </c:pt>
                <c:pt idx="3007">
                  <c:v>13804.562889602981</c:v>
                </c:pt>
                <c:pt idx="3008">
                  <c:v>13804.562889602981</c:v>
                </c:pt>
                <c:pt idx="3009">
                  <c:v>13804.562889602981</c:v>
                </c:pt>
                <c:pt idx="3010">
                  <c:v>13804.562889602981</c:v>
                </c:pt>
                <c:pt idx="3011">
                  <c:v>13804.562889602981</c:v>
                </c:pt>
                <c:pt idx="3012">
                  <c:v>13804.562889602981</c:v>
                </c:pt>
                <c:pt idx="3013">
                  <c:v>13804.562889602981</c:v>
                </c:pt>
                <c:pt idx="3014">
                  <c:v>13804.562889602981</c:v>
                </c:pt>
                <c:pt idx="3015">
                  <c:v>13804.562889602981</c:v>
                </c:pt>
                <c:pt idx="3016">
                  <c:v>13804.562889602981</c:v>
                </c:pt>
                <c:pt idx="3017">
                  <c:v>13804.562889602981</c:v>
                </c:pt>
                <c:pt idx="3018">
                  <c:v>13804.562889602981</c:v>
                </c:pt>
                <c:pt idx="3019">
                  <c:v>13804.562889602981</c:v>
                </c:pt>
                <c:pt idx="3020">
                  <c:v>13804.562889602981</c:v>
                </c:pt>
                <c:pt idx="3021">
                  <c:v>13804.562889602981</c:v>
                </c:pt>
                <c:pt idx="3022">
                  <c:v>13804.562889602981</c:v>
                </c:pt>
                <c:pt idx="3023">
                  <c:v>13804.562889602981</c:v>
                </c:pt>
                <c:pt idx="3024">
                  <c:v>13804.562889602981</c:v>
                </c:pt>
                <c:pt idx="3025">
                  <c:v>13804.562889602981</c:v>
                </c:pt>
                <c:pt idx="3026">
                  <c:v>13804.562889602981</c:v>
                </c:pt>
                <c:pt idx="3027">
                  <c:v>13804.562889602981</c:v>
                </c:pt>
                <c:pt idx="3028">
                  <c:v>13804.562889602981</c:v>
                </c:pt>
                <c:pt idx="3029">
                  <c:v>13804.562889602981</c:v>
                </c:pt>
                <c:pt idx="3030">
                  <c:v>13804.562889602981</c:v>
                </c:pt>
                <c:pt idx="3031">
                  <c:v>13804.562889602981</c:v>
                </c:pt>
                <c:pt idx="3032">
                  <c:v>13804.562889602981</c:v>
                </c:pt>
                <c:pt idx="3033">
                  <c:v>13804.562889602981</c:v>
                </c:pt>
                <c:pt idx="3034">
                  <c:v>13804.562889602981</c:v>
                </c:pt>
                <c:pt idx="3035">
                  <c:v>13804.562889602981</c:v>
                </c:pt>
                <c:pt idx="3036">
                  <c:v>13804.562889602981</c:v>
                </c:pt>
                <c:pt idx="3037">
                  <c:v>13804.562889602981</c:v>
                </c:pt>
                <c:pt idx="3038">
                  <c:v>13804.562889602981</c:v>
                </c:pt>
                <c:pt idx="3039">
                  <c:v>13804.562889602981</c:v>
                </c:pt>
                <c:pt idx="3040">
                  <c:v>13804.562889602981</c:v>
                </c:pt>
                <c:pt idx="3041">
                  <c:v>13804.562889602981</c:v>
                </c:pt>
                <c:pt idx="3042">
                  <c:v>13804.562889602981</c:v>
                </c:pt>
                <c:pt idx="3043">
                  <c:v>13804.562889602981</c:v>
                </c:pt>
                <c:pt idx="3044">
                  <c:v>13804.562889602981</c:v>
                </c:pt>
                <c:pt idx="3045">
                  <c:v>13804.562889602981</c:v>
                </c:pt>
                <c:pt idx="3046">
                  <c:v>13804.562889602981</c:v>
                </c:pt>
                <c:pt idx="3047">
                  <c:v>13804.562889602981</c:v>
                </c:pt>
                <c:pt idx="3048">
                  <c:v>13804.562889602981</c:v>
                </c:pt>
                <c:pt idx="3049">
                  <c:v>13804.562889602981</c:v>
                </c:pt>
                <c:pt idx="3050">
                  <c:v>13804.562889602981</c:v>
                </c:pt>
                <c:pt idx="3051">
                  <c:v>13804.562889602981</c:v>
                </c:pt>
                <c:pt idx="3052">
                  <c:v>13804.562889602981</c:v>
                </c:pt>
                <c:pt idx="3053">
                  <c:v>13804.562889602981</c:v>
                </c:pt>
                <c:pt idx="3054">
                  <c:v>13804.562889602981</c:v>
                </c:pt>
                <c:pt idx="3055">
                  <c:v>13804.562889602981</c:v>
                </c:pt>
                <c:pt idx="3056">
                  <c:v>13804.562889602981</c:v>
                </c:pt>
                <c:pt idx="3057">
                  <c:v>13804.562889602981</c:v>
                </c:pt>
                <c:pt idx="3058">
                  <c:v>13804.562889602981</c:v>
                </c:pt>
                <c:pt idx="3059">
                  <c:v>13804.562889602981</c:v>
                </c:pt>
                <c:pt idx="3060">
                  <c:v>13804.562889602981</c:v>
                </c:pt>
                <c:pt idx="3061">
                  <c:v>13804.562889602981</c:v>
                </c:pt>
                <c:pt idx="3062">
                  <c:v>13804.562889602981</c:v>
                </c:pt>
                <c:pt idx="3063">
                  <c:v>13804.562889602981</c:v>
                </c:pt>
                <c:pt idx="3064">
                  <c:v>13804.562889602981</c:v>
                </c:pt>
                <c:pt idx="3065">
                  <c:v>13804.562889602981</c:v>
                </c:pt>
                <c:pt idx="3066">
                  <c:v>13804.562889602981</c:v>
                </c:pt>
                <c:pt idx="3067">
                  <c:v>13804.562889602981</c:v>
                </c:pt>
                <c:pt idx="3068">
                  <c:v>13804.562889602981</c:v>
                </c:pt>
                <c:pt idx="3069">
                  <c:v>13804.562889602981</c:v>
                </c:pt>
                <c:pt idx="3070">
                  <c:v>13804.562889602981</c:v>
                </c:pt>
                <c:pt idx="3071">
                  <c:v>13804.562889602981</c:v>
                </c:pt>
                <c:pt idx="3072">
                  <c:v>13804.562889602981</c:v>
                </c:pt>
                <c:pt idx="3073">
                  <c:v>13804.562889602981</c:v>
                </c:pt>
                <c:pt idx="3074">
                  <c:v>13804.562889602981</c:v>
                </c:pt>
                <c:pt idx="3075">
                  <c:v>13804.562889602981</c:v>
                </c:pt>
                <c:pt idx="3076">
                  <c:v>13804.562889602981</c:v>
                </c:pt>
                <c:pt idx="3077">
                  <c:v>13804.562889602981</c:v>
                </c:pt>
                <c:pt idx="3078">
                  <c:v>13804.562889602981</c:v>
                </c:pt>
                <c:pt idx="3079">
                  <c:v>13804.562889602981</c:v>
                </c:pt>
                <c:pt idx="3080">
                  <c:v>13804.562889602981</c:v>
                </c:pt>
                <c:pt idx="3081">
                  <c:v>13804.562889602981</c:v>
                </c:pt>
                <c:pt idx="3082">
                  <c:v>13804.562889602981</c:v>
                </c:pt>
                <c:pt idx="3083">
                  <c:v>13804.562889602981</c:v>
                </c:pt>
                <c:pt idx="3084">
                  <c:v>13804.562889602981</c:v>
                </c:pt>
                <c:pt idx="3085">
                  <c:v>13804.562889602981</c:v>
                </c:pt>
                <c:pt idx="3086">
                  <c:v>13804.562889602981</c:v>
                </c:pt>
                <c:pt idx="3087">
                  <c:v>13804.562889602981</c:v>
                </c:pt>
                <c:pt idx="3088">
                  <c:v>13804.562889602981</c:v>
                </c:pt>
                <c:pt idx="3089">
                  <c:v>13804.562889602981</c:v>
                </c:pt>
                <c:pt idx="3090">
                  <c:v>13804.562889602981</c:v>
                </c:pt>
                <c:pt idx="3091">
                  <c:v>13804.562889602981</c:v>
                </c:pt>
                <c:pt idx="3092">
                  <c:v>13804.562889602981</c:v>
                </c:pt>
                <c:pt idx="3093">
                  <c:v>13804.562889602981</c:v>
                </c:pt>
                <c:pt idx="3094">
                  <c:v>13804.562889602981</c:v>
                </c:pt>
                <c:pt idx="3095">
                  <c:v>13804.562889602981</c:v>
                </c:pt>
                <c:pt idx="3096">
                  <c:v>13804.562889602981</c:v>
                </c:pt>
                <c:pt idx="3097">
                  <c:v>13804.562889602981</c:v>
                </c:pt>
                <c:pt idx="3098">
                  <c:v>13804.562889602981</c:v>
                </c:pt>
                <c:pt idx="3099">
                  <c:v>13804.562889602981</c:v>
                </c:pt>
                <c:pt idx="3100">
                  <c:v>13804.562889602981</c:v>
                </c:pt>
                <c:pt idx="3101">
                  <c:v>13804.562889602981</c:v>
                </c:pt>
                <c:pt idx="3102">
                  <c:v>13804.562889602981</c:v>
                </c:pt>
                <c:pt idx="3103">
                  <c:v>13804.562889602981</c:v>
                </c:pt>
                <c:pt idx="3104">
                  <c:v>13804.562889602981</c:v>
                </c:pt>
                <c:pt idx="3105">
                  <c:v>13804.562889602981</c:v>
                </c:pt>
                <c:pt idx="3106">
                  <c:v>13804.562889602981</c:v>
                </c:pt>
                <c:pt idx="3107">
                  <c:v>13804.562889602981</c:v>
                </c:pt>
                <c:pt idx="3108">
                  <c:v>13804.562889602981</c:v>
                </c:pt>
                <c:pt idx="3109">
                  <c:v>13804.562889602981</c:v>
                </c:pt>
                <c:pt idx="3110">
                  <c:v>13804.562889602981</c:v>
                </c:pt>
                <c:pt idx="3111">
                  <c:v>13804.562889602981</c:v>
                </c:pt>
                <c:pt idx="3112">
                  <c:v>13804.562889602981</c:v>
                </c:pt>
                <c:pt idx="3113">
                  <c:v>13804.562889602981</c:v>
                </c:pt>
                <c:pt idx="3114">
                  <c:v>13804.562889602981</c:v>
                </c:pt>
                <c:pt idx="3115">
                  <c:v>13804.562889602981</c:v>
                </c:pt>
                <c:pt idx="3116">
                  <c:v>13804.562889602981</c:v>
                </c:pt>
                <c:pt idx="3117">
                  <c:v>13804.562889602981</c:v>
                </c:pt>
                <c:pt idx="3118">
                  <c:v>13804.562889602981</c:v>
                </c:pt>
                <c:pt idx="3119">
                  <c:v>13804.562889602981</c:v>
                </c:pt>
                <c:pt idx="3120">
                  <c:v>13804.562889602981</c:v>
                </c:pt>
                <c:pt idx="3121">
                  <c:v>13804.562889602981</c:v>
                </c:pt>
                <c:pt idx="3122">
                  <c:v>13804.562889602981</c:v>
                </c:pt>
                <c:pt idx="3123">
                  <c:v>13804.562889602981</c:v>
                </c:pt>
                <c:pt idx="3124">
                  <c:v>13804.562889602981</c:v>
                </c:pt>
                <c:pt idx="3125">
                  <c:v>13804.562889602981</c:v>
                </c:pt>
                <c:pt idx="3126">
                  <c:v>13804.562889602981</c:v>
                </c:pt>
                <c:pt idx="3127">
                  <c:v>13804.562889602981</c:v>
                </c:pt>
                <c:pt idx="3128">
                  <c:v>13804.562889602981</c:v>
                </c:pt>
                <c:pt idx="3129">
                  <c:v>13804.562889602981</c:v>
                </c:pt>
                <c:pt idx="3130">
                  <c:v>13804.562889602981</c:v>
                </c:pt>
                <c:pt idx="3131">
                  <c:v>13804.562889602981</c:v>
                </c:pt>
                <c:pt idx="3132">
                  <c:v>13804.562889602981</c:v>
                </c:pt>
                <c:pt idx="3133">
                  <c:v>13804.562889602981</c:v>
                </c:pt>
                <c:pt idx="3134">
                  <c:v>13804.562889602981</c:v>
                </c:pt>
                <c:pt idx="3135">
                  <c:v>13804.562889602981</c:v>
                </c:pt>
                <c:pt idx="3136">
                  <c:v>13804.562889602981</c:v>
                </c:pt>
                <c:pt idx="3137">
                  <c:v>13804.562889602981</c:v>
                </c:pt>
                <c:pt idx="3138">
                  <c:v>13804.562889602981</c:v>
                </c:pt>
                <c:pt idx="3139">
                  <c:v>13804.562889602981</c:v>
                </c:pt>
                <c:pt idx="3140">
                  <c:v>13804.562889602981</c:v>
                </c:pt>
                <c:pt idx="3141">
                  <c:v>13804.562889602981</c:v>
                </c:pt>
                <c:pt idx="3142">
                  <c:v>13804.562889602981</c:v>
                </c:pt>
                <c:pt idx="3143">
                  <c:v>13804.562889602981</c:v>
                </c:pt>
                <c:pt idx="3144">
                  <c:v>13804.562889602981</c:v>
                </c:pt>
                <c:pt idx="3145">
                  <c:v>13804.562889602981</c:v>
                </c:pt>
                <c:pt idx="3146">
                  <c:v>13804.562889602981</c:v>
                </c:pt>
                <c:pt idx="3147">
                  <c:v>13804.562889602981</c:v>
                </c:pt>
                <c:pt idx="3148">
                  <c:v>13804.562889602981</c:v>
                </c:pt>
                <c:pt idx="3149">
                  <c:v>13804.562889602981</c:v>
                </c:pt>
                <c:pt idx="3150">
                  <c:v>13804.562889602981</c:v>
                </c:pt>
                <c:pt idx="3151">
                  <c:v>13804.562889602981</c:v>
                </c:pt>
                <c:pt idx="3152">
                  <c:v>13804.562889602981</c:v>
                </c:pt>
                <c:pt idx="3153">
                  <c:v>13804.562889602981</c:v>
                </c:pt>
                <c:pt idx="3154">
                  <c:v>13804.562889602981</c:v>
                </c:pt>
                <c:pt idx="3155">
                  <c:v>13804.562889602981</c:v>
                </c:pt>
                <c:pt idx="3156">
                  <c:v>13804.562889602981</c:v>
                </c:pt>
                <c:pt idx="3157">
                  <c:v>13804.562889602981</c:v>
                </c:pt>
                <c:pt idx="3158">
                  <c:v>13804.562889602981</c:v>
                </c:pt>
                <c:pt idx="3159">
                  <c:v>13804.562889602981</c:v>
                </c:pt>
                <c:pt idx="3160">
                  <c:v>13804.562889602981</c:v>
                </c:pt>
                <c:pt idx="3161">
                  <c:v>13804.562889602981</c:v>
                </c:pt>
                <c:pt idx="3162">
                  <c:v>13804.562889602981</c:v>
                </c:pt>
                <c:pt idx="3163">
                  <c:v>13804.562889602981</c:v>
                </c:pt>
                <c:pt idx="3164">
                  <c:v>13804.562889602981</c:v>
                </c:pt>
                <c:pt idx="3165">
                  <c:v>13804.562889602981</c:v>
                </c:pt>
                <c:pt idx="3166">
                  <c:v>13804.562889602981</c:v>
                </c:pt>
                <c:pt idx="3167">
                  <c:v>13804.562889602981</c:v>
                </c:pt>
                <c:pt idx="3168">
                  <c:v>13804.562889602981</c:v>
                </c:pt>
                <c:pt idx="3169">
                  <c:v>13804.562889602981</c:v>
                </c:pt>
                <c:pt idx="3170">
                  <c:v>13804.562889602981</c:v>
                </c:pt>
                <c:pt idx="3171">
                  <c:v>13804.562889602981</c:v>
                </c:pt>
                <c:pt idx="3172">
                  <c:v>13804.562889602981</c:v>
                </c:pt>
                <c:pt idx="3173">
                  <c:v>13804.562889602981</c:v>
                </c:pt>
                <c:pt idx="3174">
                  <c:v>13804.562889602981</c:v>
                </c:pt>
                <c:pt idx="3175">
                  <c:v>13804.562889602981</c:v>
                </c:pt>
                <c:pt idx="3176">
                  <c:v>13804.562889602981</c:v>
                </c:pt>
                <c:pt idx="3177">
                  <c:v>13804.562889602981</c:v>
                </c:pt>
                <c:pt idx="3178">
                  <c:v>13804.562889602981</c:v>
                </c:pt>
                <c:pt idx="3179">
                  <c:v>13804.562889602981</c:v>
                </c:pt>
                <c:pt idx="3180">
                  <c:v>13804.562889602981</c:v>
                </c:pt>
                <c:pt idx="3181">
                  <c:v>13804.562889602981</c:v>
                </c:pt>
                <c:pt idx="3182">
                  <c:v>13804.562889602981</c:v>
                </c:pt>
                <c:pt idx="3183">
                  <c:v>13804.562889602981</c:v>
                </c:pt>
                <c:pt idx="3184">
                  <c:v>13804.562889602981</c:v>
                </c:pt>
                <c:pt idx="3185">
                  <c:v>13804.562889602981</c:v>
                </c:pt>
                <c:pt idx="3186">
                  <c:v>13804.562889602981</c:v>
                </c:pt>
                <c:pt idx="3187">
                  <c:v>13804.562889602981</c:v>
                </c:pt>
                <c:pt idx="3188">
                  <c:v>13804.562889602981</c:v>
                </c:pt>
                <c:pt idx="3189">
                  <c:v>13804.562889602981</c:v>
                </c:pt>
                <c:pt idx="3190">
                  <c:v>13804.562889602981</c:v>
                </c:pt>
                <c:pt idx="3191">
                  <c:v>13804.562889602981</c:v>
                </c:pt>
                <c:pt idx="3192">
                  <c:v>13804.562889602981</c:v>
                </c:pt>
                <c:pt idx="3193">
                  <c:v>13804.562889602981</c:v>
                </c:pt>
                <c:pt idx="3194">
                  <c:v>13804.562889602981</c:v>
                </c:pt>
                <c:pt idx="3195">
                  <c:v>13804.562889602981</c:v>
                </c:pt>
                <c:pt idx="3196">
                  <c:v>13804.562889602981</c:v>
                </c:pt>
                <c:pt idx="3197">
                  <c:v>13804.562889602981</c:v>
                </c:pt>
                <c:pt idx="3198">
                  <c:v>13804.562889602981</c:v>
                </c:pt>
                <c:pt idx="3199">
                  <c:v>13804.562889602981</c:v>
                </c:pt>
                <c:pt idx="3200">
                  <c:v>13804.562889602981</c:v>
                </c:pt>
                <c:pt idx="3201">
                  <c:v>13804.562889602981</c:v>
                </c:pt>
                <c:pt idx="3202">
                  <c:v>13804.562889602981</c:v>
                </c:pt>
                <c:pt idx="3203">
                  <c:v>13804.562889602981</c:v>
                </c:pt>
                <c:pt idx="3204">
                  <c:v>13804.562889602981</c:v>
                </c:pt>
                <c:pt idx="3205">
                  <c:v>13804.562889602981</c:v>
                </c:pt>
                <c:pt idx="3206">
                  <c:v>13804.562889602981</c:v>
                </c:pt>
                <c:pt idx="3207">
                  <c:v>13804.562889602981</c:v>
                </c:pt>
                <c:pt idx="3208">
                  <c:v>13804.562889602981</c:v>
                </c:pt>
                <c:pt idx="3209">
                  <c:v>13804.562889602981</c:v>
                </c:pt>
                <c:pt idx="3210">
                  <c:v>13804.562889602981</c:v>
                </c:pt>
                <c:pt idx="3211">
                  <c:v>13804.562889602981</c:v>
                </c:pt>
                <c:pt idx="3212">
                  <c:v>13804.562889602981</c:v>
                </c:pt>
                <c:pt idx="3213">
                  <c:v>13804.562889602981</c:v>
                </c:pt>
                <c:pt idx="3214">
                  <c:v>13804.562889602981</c:v>
                </c:pt>
                <c:pt idx="3215">
                  <c:v>13804.562889602981</c:v>
                </c:pt>
                <c:pt idx="3216">
                  <c:v>13804.562889602981</c:v>
                </c:pt>
                <c:pt idx="3217">
                  <c:v>13804.562889602981</c:v>
                </c:pt>
                <c:pt idx="3218">
                  <c:v>13804.562889602981</c:v>
                </c:pt>
                <c:pt idx="3219">
                  <c:v>13804.562889602981</c:v>
                </c:pt>
                <c:pt idx="3220">
                  <c:v>13804.562889602981</c:v>
                </c:pt>
                <c:pt idx="3221">
                  <c:v>13804.562889602981</c:v>
                </c:pt>
                <c:pt idx="3222">
                  <c:v>13804.562889602981</c:v>
                </c:pt>
                <c:pt idx="3223">
                  <c:v>13804.562889602981</c:v>
                </c:pt>
                <c:pt idx="3224">
                  <c:v>13804.562889602981</c:v>
                </c:pt>
                <c:pt idx="3225">
                  <c:v>13804.562889602981</c:v>
                </c:pt>
                <c:pt idx="3226">
                  <c:v>13804.562889602981</c:v>
                </c:pt>
                <c:pt idx="3227">
                  <c:v>13804.562889602981</c:v>
                </c:pt>
                <c:pt idx="3228">
                  <c:v>13804.562889602981</c:v>
                </c:pt>
                <c:pt idx="3229">
                  <c:v>13804.562889602981</c:v>
                </c:pt>
                <c:pt idx="3230">
                  <c:v>13804.562889602981</c:v>
                </c:pt>
                <c:pt idx="3231">
                  <c:v>13804.562889602981</c:v>
                </c:pt>
                <c:pt idx="3232">
                  <c:v>13804.562889602981</c:v>
                </c:pt>
                <c:pt idx="3233">
                  <c:v>13804.562889602981</c:v>
                </c:pt>
                <c:pt idx="3234">
                  <c:v>13804.562889602981</c:v>
                </c:pt>
                <c:pt idx="3235">
                  <c:v>13804.562889602981</c:v>
                </c:pt>
                <c:pt idx="3236">
                  <c:v>13804.562889602981</c:v>
                </c:pt>
                <c:pt idx="3237">
                  <c:v>13804.562889602981</c:v>
                </c:pt>
                <c:pt idx="3238">
                  <c:v>13804.562889602981</c:v>
                </c:pt>
                <c:pt idx="3239">
                  <c:v>13804.562889602981</c:v>
                </c:pt>
                <c:pt idx="3240">
                  <c:v>13804.562889602981</c:v>
                </c:pt>
                <c:pt idx="3241">
                  <c:v>13804.562889602981</c:v>
                </c:pt>
                <c:pt idx="3242">
                  <c:v>13804.562889602981</c:v>
                </c:pt>
                <c:pt idx="3243">
                  <c:v>13804.562889602981</c:v>
                </c:pt>
                <c:pt idx="3244">
                  <c:v>13804.562889602981</c:v>
                </c:pt>
                <c:pt idx="3245">
                  <c:v>13804.562889602981</c:v>
                </c:pt>
                <c:pt idx="3246">
                  <c:v>13804.562889602981</c:v>
                </c:pt>
                <c:pt idx="3247">
                  <c:v>13804.562889602981</c:v>
                </c:pt>
                <c:pt idx="3248">
                  <c:v>13804.562889602981</c:v>
                </c:pt>
                <c:pt idx="3249">
                  <c:v>13804.562889602981</c:v>
                </c:pt>
                <c:pt idx="3250">
                  <c:v>13804.562889602981</c:v>
                </c:pt>
                <c:pt idx="3251">
                  <c:v>13804.562889602981</c:v>
                </c:pt>
                <c:pt idx="3252">
                  <c:v>13804.562889602981</c:v>
                </c:pt>
                <c:pt idx="3253">
                  <c:v>13804.562889602981</c:v>
                </c:pt>
                <c:pt idx="3254">
                  <c:v>13804.562889602981</c:v>
                </c:pt>
                <c:pt idx="3255">
                  <c:v>13804.562889602981</c:v>
                </c:pt>
                <c:pt idx="3256">
                  <c:v>13804.562889602981</c:v>
                </c:pt>
                <c:pt idx="3257">
                  <c:v>13804.562889602981</c:v>
                </c:pt>
                <c:pt idx="3258">
                  <c:v>13804.562889602981</c:v>
                </c:pt>
                <c:pt idx="3259">
                  <c:v>13804.562889602981</c:v>
                </c:pt>
                <c:pt idx="3260">
                  <c:v>13804.562889602981</c:v>
                </c:pt>
                <c:pt idx="3261">
                  <c:v>13804.562889602981</c:v>
                </c:pt>
                <c:pt idx="3262">
                  <c:v>13804.562889602981</c:v>
                </c:pt>
                <c:pt idx="3263">
                  <c:v>13804.562889602981</c:v>
                </c:pt>
                <c:pt idx="3264">
                  <c:v>13804.562889602981</c:v>
                </c:pt>
                <c:pt idx="3265">
                  <c:v>13804.562889602981</c:v>
                </c:pt>
                <c:pt idx="3266">
                  <c:v>13804.562889602981</c:v>
                </c:pt>
                <c:pt idx="3267">
                  <c:v>13804.562889602981</c:v>
                </c:pt>
                <c:pt idx="3268">
                  <c:v>13804.562889602981</c:v>
                </c:pt>
                <c:pt idx="3269">
                  <c:v>13804.562889602981</c:v>
                </c:pt>
                <c:pt idx="3270">
                  <c:v>13804.562889602981</c:v>
                </c:pt>
                <c:pt idx="3271">
                  <c:v>13804.562889602981</c:v>
                </c:pt>
                <c:pt idx="3272">
                  <c:v>13804.562889602981</c:v>
                </c:pt>
                <c:pt idx="3273">
                  <c:v>13804.562889602981</c:v>
                </c:pt>
                <c:pt idx="3274">
                  <c:v>13804.562889602981</c:v>
                </c:pt>
                <c:pt idx="3275">
                  <c:v>13804.562889602981</c:v>
                </c:pt>
                <c:pt idx="3276">
                  <c:v>13804.562889602981</c:v>
                </c:pt>
                <c:pt idx="3277">
                  <c:v>13804.562889602981</c:v>
                </c:pt>
                <c:pt idx="3278">
                  <c:v>13804.562889602981</c:v>
                </c:pt>
                <c:pt idx="3279">
                  <c:v>13804.562889602981</c:v>
                </c:pt>
                <c:pt idx="3280">
                  <c:v>13804.562889602981</c:v>
                </c:pt>
                <c:pt idx="3281">
                  <c:v>13804.562889602981</c:v>
                </c:pt>
                <c:pt idx="3282">
                  <c:v>13804.562889602981</c:v>
                </c:pt>
                <c:pt idx="3283">
                  <c:v>13804.562889602981</c:v>
                </c:pt>
                <c:pt idx="3284">
                  <c:v>13804.562889602981</c:v>
                </c:pt>
                <c:pt idx="3285">
                  <c:v>13804.562889602981</c:v>
                </c:pt>
                <c:pt idx="3286">
                  <c:v>13804.562889602981</c:v>
                </c:pt>
                <c:pt idx="3287">
                  <c:v>13804.562889602981</c:v>
                </c:pt>
                <c:pt idx="3288">
                  <c:v>13804.562889602981</c:v>
                </c:pt>
                <c:pt idx="3289">
                  <c:v>13804.562889602981</c:v>
                </c:pt>
                <c:pt idx="3290">
                  <c:v>13804.562889602981</c:v>
                </c:pt>
                <c:pt idx="3291">
                  <c:v>13804.562889602981</c:v>
                </c:pt>
                <c:pt idx="3292">
                  <c:v>13804.562889602981</c:v>
                </c:pt>
                <c:pt idx="3293">
                  <c:v>13804.562889602981</c:v>
                </c:pt>
                <c:pt idx="3294">
                  <c:v>13804.562889602981</c:v>
                </c:pt>
                <c:pt idx="3295">
                  <c:v>13804.562889602981</c:v>
                </c:pt>
                <c:pt idx="3296">
                  <c:v>13804.562889602981</c:v>
                </c:pt>
                <c:pt idx="3297">
                  <c:v>13804.562889602981</c:v>
                </c:pt>
                <c:pt idx="3298">
                  <c:v>13804.562889602981</c:v>
                </c:pt>
                <c:pt idx="3299">
                  <c:v>13804.562889602981</c:v>
                </c:pt>
                <c:pt idx="3300">
                  <c:v>13804.562889602981</c:v>
                </c:pt>
                <c:pt idx="3301">
                  <c:v>13804.562889602981</c:v>
                </c:pt>
                <c:pt idx="3302">
                  <c:v>13804.562889602981</c:v>
                </c:pt>
                <c:pt idx="3303">
                  <c:v>13804.562889602981</c:v>
                </c:pt>
                <c:pt idx="3304">
                  <c:v>13804.562889602981</c:v>
                </c:pt>
                <c:pt idx="3305">
                  <c:v>13804.562889602981</c:v>
                </c:pt>
                <c:pt idx="3306">
                  <c:v>13804.562889602981</c:v>
                </c:pt>
                <c:pt idx="3307">
                  <c:v>13804.562889602981</c:v>
                </c:pt>
                <c:pt idx="3308">
                  <c:v>13804.562889602981</c:v>
                </c:pt>
                <c:pt idx="3309">
                  <c:v>13804.562889602981</c:v>
                </c:pt>
                <c:pt idx="3310">
                  <c:v>13804.562889602981</c:v>
                </c:pt>
                <c:pt idx="3311">
                  <c:v>13804.562889602981</c:v>
                </c:pt>
                <c:pt idx="3312">
                  <c:v>13804.562889602981</c:v>
                </c:pt>
                <c:pt idx="3313">
                  <c:v>13804.562889602981</c:v>
                </c:pt>
                <c:pt idx="3314">
                  <c:v>13804.562889602981</c:v>
                </c:pt>
                <c:pt idx="3315">
                  <c:v>13804.562889602981</c:v>
                </c:pt>
                <c:pt idx="3316">
                  <c:v>13804.562889602981</c:v>
                </c:pt>
                <c:pt idx="3317">
                  <c:v>13804.562889602981</c:v>
                </c:pt>
                <c:pt idx="3318">
                  <c:v>13804.562889602981</c:v>
                </c:pt>
                <c:pt idx="3319">
                  <c:v>13804.562889602981</c:v>
                </c:pt>
                <c:pt idx="3320">
                  <c:v>13804.562889602981</c:v>
                </c:pt>
                <c:pt idx="3321">
                  <c:v>13804.562889602981</c:v>
                </c:pt>
                <c:pt idx="3322">
                  <c:v>13804.562889602981</c:v>
                </c:pt>
                <c:pt idx="3323">
                  <c:v>13804.562889602981</c:v>
                </c:pt>
                <c:pt idx="3324">
                  <c:v>13804.562889602981</c:v>
                </c:pt>
                <c:pt idx="3325">
                  <c:v>13804.562889602981</c:v>
                </c:pt>
                <c:pt idx="3326">
                  <c:v>13804.562889602981</c:v>
                </c:pt>
                <c:pt idx="3327">
                  <c:v>13804.562889602981</c:v>
                </c:pt>
                <c:pt idx="3328">
                  <c:v>13804.562889602981</c:v>
                </c:pt>
                <c:pt idx="3329">
                  <c:v>13804.562889602981</c:v>
                </c:pt>
                <c:pt idx="3330">
                  <c:v>13804.562889602981</c:v>
                </c:pt>
                <c:pt idx="3331">
                  <c:v>13804.562889602981</c:v>
                </c:pt>
                <c:pt idx="3332">
                  <c:v>13804.562889602981</c:v>
                </c:pt>
                <c:pt idx="3333">
                  <c:v>13804.562889602981</c:v>
                </c:pt>
                <c:pt idx="3334">
                  <c:v>13804.562889602981</c:v>
                </c:pt>
                <c:pt idx="3335">
                  <c:v>13804.562889602981</c:v>
                </c:pt>
                <c:pt idx="3336">
                  <c:v>13804.562889602981</c:v>
                </c:pt>
                <c:pt idx="3337">
                  <c:v>13804.562889602981</c:v>
                </c:pt>
                <c:pt idx="3338">
                  <c:v>13804.562889602981</c:v>
                </c:pt>
                <c:pt idx="3339">
                  <c:v>13804.562889602981</c:v>
                </c:pt>
                <c:pt idx="3340">
                  <c:v>13804.562889602981</c:v>
                </c:pt>
                <c:pt idx="3341">
                  <c:v>13804.562889602981</c:v>
                </c:pt>
                <c:pt idx="3342">
                  <c:v>13804.562889602981</c:v>
                </c:pt>
                <c:pt idx="3343">
                  <c:v>13804.562889602981</c:v>
                </c:pt>
                <c:pt idx="3344">
                  <c:v>13804.562889602981</c:v>
                </c:pt>
                <c:pt idx="3345">
                  <c:v>13804.562889602981</c:v>
                </c:pt>
                <c:pt idx="3346">
                  <c:v>13804.562889602981</c:v>
                </c:pt>
                <c:pt idx="3347">
                  <c:v>13804.562889602981</c:v>
                </c:pt>
                <c:pt idx="3348">
                  <c:v>13804.562889602981</c:v>
                </c:pt>
                <c:pt idx="3349">
                  <c:v>13804.562889602981</c:v>
                </c:pt>
                <c:pt idx="3350">
                  <c:v>13804.562889602981</c:v>
                </c:pt>
                <c:pt idx="3351">
                  <c:v>13804.562889602981</c:v>
                </c:pt>
                <c:pt idx="3352">
                  <c:v>13804.562889602981</c:v>
                </c:pt>
                <c:pt idx="3353">
                  <c:v>13804.562889602981</c:v>
                </c:pt>
                <c:pt idx="3354">
                  <c:v>13804.562889602981</c:v>
                </c:pt>
                <c:pt idx="3355">
                  <c:v>13804.562889602981</c:v>
                </c:pt>
                <c:pt idx="3356">
                  <c:v>13804.562889602981</c:v>
                </c:pt>
                <c:pt idx="3357">
                  <c:v>13804.562889602981</c:v>
                </c:pt>
                <c:pt idx="3358">
                  <c:v>13804.562889602981</c:v>
                </c:pt>
                <c:pt idx="3359">
                  <c:v>13804.562889602981</c:v>
                </c:pt>
                <c:pt idx="3360">
                  <c:v>13804.562889602981</c:v>
                </c:pt>
                <c:pt idx="3361">
                  <c:v>13804.562889602981</c:v>
                </c:pt>
                <c:pt idx="3362">
                  <c:v>13804.562889602981</c:v>
                </c:pt>
                <c:pt idx="3363">
                  <c:v>13804.562889602981</c:v>
                </c:pt>
                <c:pt idx="3364">
                  <c:v>13804.562889602981</c:v>
                </c:pt>
                <c:pt idx="3365">
                  <c:v>13804.562889602981</c:v>
                </c:pt>
                <c:pt idx="3366">
                  <c:v>13804.562889602981</c:v>
                </c:pt>
                <c:pt idx="3367">
                  <c:v>13804.562889602981</c:v>
                </c:pt>
                <c:pt idx="3368">
                  <c:v>13804.562889602981</c:v>
                </c:pt>
                <c:pt idx="3369">
                  <c:v>13804.562889602981</c:v>
                </c:pt>
                <c:pt idx="3370">
                  <c:v>13804.562889602981</c:v>
                </c:pt>
                <c:pt idx="3371">
                  <c:v>13804.562889602981</c:v>
                </c:pt>
                <c:pt idx="3372">
                  <c:v>13804.562889602981</c:v>
                </c:pt>
                <c:pt idx="3373">
                  <c:v>13804.562889602981</c:v>
                </c:pt>
                <c:pt idx="3374">
                  <c:v>13804.562889602981</c:v>
                </c:pt>
                <c:pt idx="3375">
                  <c:v>13804.562889602981</c:v>
                </c:pt>
                <c:pt idx="3376">
                  <c:v>13804.562889602981</c:v>
                </c:pt>
                <c:pt idx="3377">
                  <c:v>13804.562889602981</c:v>
                </c:pt>
                <c:pt idx="3378">
                  <c:v>13804.562889602981</c:v>
                </c:pt>
                <c:pt idx="3379">
                  <c:v>13804.562889602981</c:v>
                </c:pt>
                <c:pt idx="3380">
                  <c:v>13804.562889602981</c:v>
                </c:pt>
                <c:pt idx="3381">
                  <c:v>13804.562889602981</c:v>
                </c:pt>
                <c:pt idx="3382">
                  <c:v>13804.562889602981</c:v>
                </c:pt>
                <c:pt idx="3383">
                  <c:v>13804.562889602981</c:v>
                </c:pt>
                <c:pt idx="3384">
                  <c:v>13804.562889602981</c:v>
                </c:pt>
                <c:pt idx="3385">
                  <c:v>13804.562889602981</c:v>
                </c:pt>
                <c:pt idx="3386">
                  <c:v>13804.562889602981</c:v>
                </c:pt>
                <c:pt idx="3387">
                  <c:v>13804.562889602981</c:v>
                </c:pt>
                <c:pt idx="3388">
                  <c:v>13804.562889602981</c:v>
                </c:pt>
                <c:pt idx="3389">
                  <c:v>13804.562889602981</c:v>
                </c:pt>
                <c:pt idx="3390">
                  <c:v>13804.562889602981</c:v>
                </c:pt>
                <c:pt idx="3391">
                  <c:v>13804.562889602981</c:v>
                </c:pt>
                <c:pt idx="3392">
                  <c:v>13804.562889602981</c:v>
                </c:pt>
                <c:pt idx="3393">
                  <c:v>13804.562889602981</c:v>
                </c:pt>
                <c:pt idx="3394">
                  <c:v>13804.562889602981</c:v>
                </c:pt>
                <c:pt idx="3395">
                  <c:v>13804.562889602981</c:v>
                </c:pt>
                <c:pt idx="3396">
                  <c:v>13804.562889602981</c:v>
                </c:pt>
                <c:pt idx="3397">
                  <c:v>13804.562889602981</c:v>
                </c:pt>
                <c:pt idx="3398">
                  <c:v>13804.562889602981</c:v>
                </c:pt>
                <c:pt idx="3399">
                  <c:v>13804.562889602981</c:v>
                </c:pt>
                <c:pt idx="3400">
                  <c:v>13804.562889602981</c:v>
                </c:pt>
                <c:pt idx="3401">
                  <c:v>13804.562889602981</c:v>
                </c:pt>
                <c:pt idx="3402">
                  <c:v>13804.562889602981</c:v>
                </c:pt>
                <c:pt idx="3403">
                  <c:v>13804.562889602981</c:v>
                </c:pt>
                <c:pt idx="3404">
                  <c:v>13804.562889602981</c:v>
                </c:pt>
                <c:pt idx="3405">
                  <c:v>13804.562889602981</c:v>
                </c:pt>
                <c:pt idx="3406">
                  <c:v>13804.562889602981</c:v>
                </c:pt>
                <c:pt idx="3407">
                  <c:v>13804.562889602981</c:v>
                </c:pt>
                <c:pt idx="3408">
                  <c:v>13804.562889602981</c:v>
                </c:pt>
                <c:pt idx="3409">
                  <c:v>13804.562889602981</c:v>
                </c:pt>
                <c:pt idx="3410">
                  <c:v>13804.562889602981</c:v>
                </c:pt>
                <c:pt idx="3411">
                  <c:v>13804.562889602981</c:v>
                </c:pt>
                <c:pt idx="3412">
                  <c:v>13804.562889602981</c:v>
                </c:pt>
                <c:pt idx="3413">
                  <c:v>13804.562889602981</c:v>
                </c:pt>
                <c:pt idx="3414">
                  <c:v>13804.562889602981</c:v>
                </c:pt>
                <c:pt idx="3415">
                  <c:v>13804.562889602981</c:v>
                </c:pt>
                <c:pt idx="3416">
                  <c:v>13804.562889602981</c:v>
                </c:pt>
                <c:pt idx="3417">
                  <c:v>13804.562889602981</c:v>
                </c:pt>
                <c:pt idx="3418">
                  <c:v>13804.562889602981</c:v>
                </c:pt>
                <c:pt idx="3419">
                  <c:v>13804.562889602981</c:v>
                </c:pt>
                <c:pt idx="3420">
                  <c:v>13804.562889602981</c:v>
                </c:pt>
                <c:pt idx="3421">
                  <c:v>13804.562889602981</c:v>
                </c:pt>
                <c:pt idx="3422">
                  <c:v>13804.562889602981</c:v>
                </c:pt>
                <c:pt idx="3423">
                  <c:v>13804.562889602981</c:v>
                </c:pt>
                <c:pt idx="3424">
                  <c:v>13804.562889602981</c:v>
                </c:pt>
                <c:pt idx="3425">
                  <c:v>13804.562889602981</c:v>
                </c:pt>
                <c:pt idx="3426">
                  <c:v>13804.562889602981</c:v>
                </c:pt>
                <c:pt idx="3427">
                  <c:v>13804.562889602981</c:v>
                </c:pt>
                <c:pt idx="3428">
                  <c:v>13804.562889602981</c:v>
                </c:pt>
                <c:pt idx="3429">
                  <c:v>13804.562889602981</c:v>
                </c:pt>
                <c:pt idx="3430">
                  <c:v>13804.562889602981</c:v>
                </c:pt>
                <c:pt idx="3431">
                  <c:v>13804.562889602981</c:v>
                </c:pt>
                <c:pt idx="3432">
                  <c:v>13804.562889602981</c:v>
                </c:pt>
                <c:pt idx="3433">
                  <c:v>13804.562889602981</c:v>
                </c:pt>
                <c:pt idx="3434">
                  <c:v>13804.562889602981</c:v>
                </c:pt>
                <c:pt idx="3435">
                  <c:v>13804.562889602981</c:v>
                </c:pt>
                <c:pt idx="3436">
                  <c:v>13804.562889602981</c:v>
                </c:pt>
                <c:pt idx="3437">
                  <c:v>13804.562889602981</c:v>
                </c:pt>
                <c:pt idx="3438">
                  <c:v>13804.562889602981</c:v>
                </c:pt>
                <c:pt idx="3439">
                  <c:v>13804.562889602981</c:v>
                </c:pt>
                <c:pt idx="3440">
                  <c:v>13804.562889602981</c:v>
                </c:pt>
                <c:pt idx="3441">
                  <c:v>13804.562889602981</c:v>
                </c:pt>
                <c:pt idx="3442">
                  <c:v>13804.562889602981</c:v>
                </c:pt>
                <c:pt idx="3443">
                  <c:v>13804.562889602981</c:v>
                </c:pt>
                <c:pt idx="3444">
                  <c:v>13804.562889602981</c:v>
                </c:pt>
                <c:pt idx="3445">
                  <c:v>13804.562889602981</c:v>
                </c:pt>
                <c:pt idx="3446">
                  <c:v>13804.562889602981</c:v>
                </c:pt>
                <c:pt idx="3447">
                  <c:v>13804.562889602981</c:v>
                </c:pt>
                <c:pt idx="3448">
                  <c:v>13804.562889602981</c:v>
                </c:pt>
                <c:pt idx="3449">
                  <c:v>13804.562889602981</c:v>
                </c:pt>
                <c:pt idx="3450">
                  <c:v>13804.562889602981</c:v>
                </c:pt>
                <c:pt idx="3451">
                  <c:v>13804.562889602981</c:v>
                </c:pt>
                <c:pt idx="3452">
                  <c:v>13804.562889602981</c:v>
                </c:pt>
                <c:pt idx="3453">
                  <c:v>13804.562889602981</c:v>
                </c:pt>
                <c:pt idx="3454">
                  <c:v>13804.562889602981</c:v>
                </c:pt>
                <c:pt idx="3455">
                  <c:v>13804.562889602981</c:v>
                </c:pt>
                <c:pt idx="3456">
                  <c:v>13804.562889602981</c:v>
                </c:pt>
                <c:pt idx="3457">
                  <c:v>13804.562889602981</c:v>
                </c:pt>
                <c:pt idx="3458">
                  <c:v>13804.562889602981</c:v>
                </c:pt>
                <c:pt idx="3459">
                  <c:v>13804.562889602981</c:v>
                </c:pt>
                <c:pt idx="3460">
                  <c:v>13804.562889602981</c:v>
                </c:pt>
                <c:pt idx="3461">
                  <c:v>13804.562889602981</c:v>
                </c:pt>
                <c:pt idx="3462">
                  <c:v>13804.562889602981</c:v>
                </c:pt>
                <c:pt idx="3463">
                  <c:v>13804.562889602981</c:v>
                </c:pt>
                <c:pt idx="3464">
                  <c:v>13804.562889602981</c:v>
                </c:pt>
                <c:pt idx="3465">
                  <c:v>13804.562889602981</c:v>
                </c:pt>
                <c:pt idx="3466">
                  <c:v>13804.562889602981</c:v>
                </c:pt>
                <c:pt idx="3467">
                  <c:v>13804.562889602981</c:v>
                </c:pt>
                <c:pt idx="3468">
                  <c:v>13804.562889602981</c:v>
                </c:pt>
                <c:pt idx="3469">
                  <c:v>13804.562889602981</c:v>
                </c:pt>
                <c:pt idx="3470">
                  <c:v>13804.562889602981</c:v>
                </c:pt>
                <c:pt idx="3471">
                  <c:v>13804.562889602981</c:v>
                </c:pt>
                <c:pt idx="3472">
                  <c:v>13804.562889602981</c:v>
                </c:pt>
                <c:pt idx="3473">
                  <c:v>13804.562889602981</c:v>
                </c:pt>
                <c:pt idx="3474">
                  <c:v>13804.562889602981</c:v>
                </c:pt>
                <c:pt idx="3475">
                  <c:v>13804.562889602981</c:v>
                </c:pt>
                <c:pt idx="3476">
                  <c:v>13804.562889602981</c:v>
                </c:pt>
                <c:pt idx="3477">
                  <c:v>13804.562889602981</c:v>
                </c:pt>
                <c:pt idx="3478">
                  <c:v>13804.562889602981</c:v>
                </c:pt>
                <c:pt idx="3479">
                  <c:v>13804.562889602981</c:v>
                </c:pt>
                <c:pt idx="3480">
                  <c:v>13804.562889602981</c:v>
                </c:pt>
                <c:pt idx="3481">
                  <c:v>13804.562889602981</c:v>
                </c:pt>
                <c:pt idx="3482">
                  <c:v>13804.562889602981</c:v>
                </c:pt>
                <c:pt idx="3483">
                  <c:v>13804.562889602981</c:v>
                </c:pt>
                <c:pt idx="3484">
                  <c:v>13804.562889602981</c:v>
                </c:pt>
                <c:pt idx="3485">
                  <c:v>13804.562889602981</c:v>
                </c:pt>
                <c:pt idx="3486">
                  <c:v>13804.562889602981</c:v>
                </c:pt>
                <c:pt idx="3487">
                  <c:v>13804.562889602981</c:v>
                </c:pt>
                <c:pt idx="3488">
                  <c:v>13804.562889602981</c:v>
                </c:pt>
                <c:pt idx="3489">
                  <c:v>13804.562889602981</c:v>
                </c:pt>
                <c:pt idx="3490">
                  <c:v>13804.562889602981</c:v>
                </c:pt>
                <c:pt idx="3491">
                  <c:v>13804.562889602981</c:v>
                </c:pt>
                <c:pt idx="3492">
                  <c:v>13804.562889602981</c:v>
                </c:pt>
                <c:pt idx="3493">
                  <c:v>13804.562889602981</c:v>
                </c:pt>
                <c:pt idx="3494">
                  <c:v>13804.562889602981</c:v>
                </c:pt>
                <c:pt idx="3495">
                  <c:v>13804.562889602981</c:v>
                </c:pt>
                <c:pt idx="3496">
                  <c:v>13804.562889602981</c:v>
                </c:pt>
                <c:pt idx="3497">
                  <c:v>13804.562889602981</c:v>
                </c:pt>
                <c:pt idx="3498">
                  <c:v>13804.562889602981</c:v>
                </c:pt>
                <c:pt idx="3499">
                  <c:v>13804.562889602981</c:v>
                </c:pt>
                <c:pt idx="3500">
                  <c:v>13804.562889602981</c:v>
                </c:pt>
                <c:pt idx="3501">
                  <c:v>13804.562889602981</c:v>
                </c:pt>
                <c:pt idx="3502">
                  <c:v>13804.562889602981</c:v>
                </c:pt>
                <c:pt idx="3503">
                  <c:v>13804.562889602981</c:v>
                </c:pt>
                <c:pt idx="3504">
                  <c:v>13804.562889602981</c:v>
                </c:pt>
                <c:pt idx="3505">
                  <c:v>13804.562889602981</c:v>
                </c:pt>
                <c:pt idx="3506">
                  <c:v>13804.562889602981</c:v>
                </c:pt>
                <c:pt idx="3507">
                  <c:v>13804.562889602981</c:v>
                </c:pt>
                <c:pt idx="3508">
                  <c:v>13804.562889602981</c:v>
                </c:pt>
                <c:pt idx="3509">
                  <c:v>13804.562889602981</c:v>
                </c:pt>
                <c:pt idx="3510">
                  <c:v>13804.562889602981</c:v>
                </c:pt>
                <c:pt idx="3511">
                  <c:v>13804.562889602981</c:v>
                </c:pt>
                <c:pt idx="3512">
                  <c:v>13804.562889602981</c:v>
                </c:pt>
                <c:pt idx="3513">
                  <c:v>13804.562889602981</c:v>
                </c:pt>
                <c:pt idx="3514">
                  <c:v>13804.562889602981</c:v>
                </c:pt>
                <c:pt idx="3515">
                  <c:v>13804.562889602981</c:v>
                </c:pt>
                <c:pt idx="3516">
                  <c:v>13804.562889602981</c:v>
                </c:pt>
                <c:pt idx="3517">
                  <c:v>13804.562889602981</c:v>
                </c:pt>
                <c:pt idx="3518">
                  <c:v>13804.562889602981</c:v>
                </c:pt>
                <c:pt idx="3519">
                  <c:v>13804.562889602981</c:v>
                </c:pt>
                <c:pt idx="3520">
                  <c:v>13804.562889602981</c:v>
                </c:pt>
                <c:pt idx="3521">
                  <c:v>13804.562889602981</c:v>
                </c:pt>
                <c:pt idx="3522">
                  <c:v>13804.562889602981</c:v>
                </c:pt>
                <c:pt idx="3523">
                  <c:v>13804.562889602981</c:v>
                </c:pt>
                <c:pt idx="3524">
                  <c:v>13804.562889602981</c:v>
                </c:pt>
                <c:pt idx="3525">
                  <c:v>13804.562889602981</c:v>
                </c:pt>
                <c:pt idx="3526">
                  <c:v>13804.562889602981</c:v>
                </c:pt>
                <c:pt idx="3527">
                  <c:v>13804.562889602981</c:v>
                </c:pt>
                <c:pt idx="3528">
                  <c:v>13804.562889602981</c:v>
                </c:pt>
                <c:pt idx="3529">
                  <c:v>13804.562889602981</c:v>
                </c:pt>
                <c:pt idx="3530">
                  <c:v>13804.562889602981</c:v>
                </c:pt>
                <c:pt idx="3531">
                  <c:v>13804.562889602981</c:v>
                </c:pt>
                <c:pt idx="3532">
                  <c:v>13804.562889602981</c:v>
                </c:pt>
                <c:pt idx="3533">
                  <c:v>13804.562889602981</c:v>
                </c:pt>
                <c:pt idx="3534">
                  <c:v>13804.562889602981</c:v>
                </c:pt>
                <c:pt idx="3535">
                  <c:v>13804.562889602981</c:v>
                </c:pt>
                <c:pt idx="3536">
                  <c:v>13804.562889602981</c:v>
                </c:pt>
                <c:pt idx="3537">
                  <c:v>13804.562889602981</c:v>
                </c:pt>
                <c:pt idx="3538">
                  <c:v>13804.562889602981</c:v>
                </c:pt>
                <c:pt idx="3539">
                  <c:v>13804.562889602981</c:v>
                </c:pt>
                <c:pt idx="3540">
                  <c:v>13804.562889602981</c:v>
                </c:pt>
                <c:pt idx="3541">
                  <c:v>13804.562889602981</c:v>
                </c:pt>
                <c:pt idx="3542">
                  <c:v>13804.562889602981</c:v>
                </c:pt>
                <c:pt idx="3543">
                  <c:v>13804.562889602981</c:v>
                </c:pt>
                <c:pt idx="3544">
                  <c:v>13804.562889602981</c:v>
                </c:pt>
                <c:pt idx="3545">
                  <c:v>13804.562889602981</c:v>
                </c:pt>
                <c:pt idx="3546">
                  <c:v>13804.562889602981</c:v>
                </c:pt>
                <c:pt idx="3547">
                  <c:v>13804.562889602981</c:v>
                </c:pt>
                <c:pt idx="3548">
                  <c:v>13804.562889602981</c:v>
                </c:pt>
                <c:pt idx="3549">
                  <c:v>13804.562889602981</c:v>
                </c:pt>
                <c:pt idx="3550">
                  <c:v>13804.562889602981</c:v>
                </c:pt>
                <c:pt idx="3551">
                  <c:v>13804.562889602981</c:v>
                </c:pt>
                <c:pt idx="3552">
                  <c:v>13804.562889602981</c:v>
                </c:pt>
                <c:pt idx="3553">
                  <c:v>13804.562889602981</c:v>
                </c:pt>
                <c:pt idx="3554">
                  <c:v>13804.562889602981</c:v>
                </c:pt>
                <c:pt idx="3555">
                  <c:v>13804.562889602981</c:v>
                </c:pt>
                <c:pt idx="3556">
                  <c:v>13804.562889602981</c:v>
                </c:pt>
                <c:pt idx="3557">
                  <c:v>13804.562889602981</c:v>
                </c:pt>
                <c:pt idx="3558">
                  <c:v>13804.562889602981</c:v>
                </c:pt>
                <c:pt idx="3559">
                  <c:v>13804.562889602981</c:v>
                </c:pt>
                <c:pt idx="3560">
                  <c:v>13804.562889602981</c:v>
                </c:pt>
                <c:pt idx="3561">
                  <c:v>13804.562889602981</c:v>
                </c:pt>
                <c:pt idx="3562">
                  <c:v>13804.562889602981</c:v>
                </c:pt>
                <c:pt idx="3563">
                  <c:v>13804.562889602981</c:v>
                </c:pt>
                <c:pt idx="3564">
                  <c:v>13804.562889602981</c:v>
                </c:pt>
                <c:pt idx="3565">
                  <c:v>13804.562889602981</c:v>
                </c:pt>
                <c:pt idx="3566">
                  <c:v>13804.562889602981</c:v>
                </c:pt>
                <c:pt idx="3567">
                  <c:v>13804.562889602981</c:v>
                </c:pt>
                <c:pt idx="3568">
                  <c:v>13804.562889602981</c:v>
                </c:pt>
                <c:pt idx="3569">
                  <c:v>13804.562889602981</c:v>
                </c:pt>
                <c:pt idx="3570">
                  <c:v>13804.562889602981</c:v>
                </c:pt>
                <c:pt idx="3571">
                  <c:v>13804.562889602981</c:v>
                </c:pt>
                <c:pt idx="3572">
                  <c:v>13804.562889602981</c:v>
                </c:pt>
                <c:pt idx="3573">
                  <c:v>13804.562889602981</c:v>
                </c:pt>
                <c:pt idx="3574">
                  <c:v>13804.562889602981</c:v>
                </c:pt>
                <c:pt idx="3575">
                  <c:v>13804.562889602981</c:v>
                </c:pt>
                <c:pt idx="3576">
                  <c:v>13804.562889602981</c:v>
                </c:pt>
                <c:pt idx="3577">
                  <c:v>13804.562889602981</c:v>
                </c:pt>
                <c:pt idx="3578">
                  <c:v>13804.562889602981</c:v>
                </c:pt>
                <c:pt idx="3579">
                  <c:v>13804.562889602981</c:v>
                </c:pt>
                <c:pt idx="3580">
                  <c:v>13804.562889602981</c:v>
                </c:pt>
                <c:pt idx="3581">
                  <c:v>13804.562889602981</c:v>
                </c:pt>
                <c:pt idx="3582">
                  <c:v>13804.562889602981</c:v>
                </c:pt>
                <c:pt idx="3583">
                  <c:v>13804.562889602981</c:v>
                </c:pt>
                <c:pt idx="3584">
                  <c:v>13804.562889602981</c:v>
                </c:pt>
                <c:pt idx="3585">
                  <c:v>13804.562889602981</c:v>
                </c:pt>
                <c:pt idx="3586">
                  <c:v>13804.562889602981</c:v>
                </c:pt>
                <c:pt idx="3587">
                  <c:v>13804.562889602981</c:v>
                </c:pt>
                <c:pt idx="3588">
                  <c:v>13804.562889602981</c:v>
                </c:pt>
                <c:pt idx="3589">
                  <c:v>13804.562889602981</c:v>
                </c:pt>
                <c:pt idx="3590">
                  <c:v>13804.562889602981</c:v>
                </c:pt>
                <c:pt idx="3591">
                  <c:v>13804.562889602981</c:v>
                </c:pt>
                <c:pt idx="3592">
                  <c:v>13804.562889602981</c:v>
                </c:pt>
                <c:pt idx="3593">
                  <c:v>13804.562889602981</c:v>
                </c:pt>
                <c:pt idx="3594">
                  <c:v>13804.562889602981</c:v>
                </c:pt>
                <c:pt idx="3595">
                  <c:v>13804.562889602981</c:v>
                </c:pt>
                <c:pt idx="3596">
                  <c:v>13804.562889602981</c:v>
                </c:pt>
                <c:pt idx="3597">
                  <c:v>13804.562889602981</c:v>
                </c:pt>
                <c:pt idx="3598">
                  <c:v>13804.562889602981</c:v>
                </c:pt>
                <c:pt idx="3599">
                  <c:v>13804.562889602981</c:v>
                </c:pt>
                <c:pt idx="3600">
                  <c:v>13804.562889602981</c:v>
                </c:pt>
                <c:pt idx="3601">
                  <c:v>13804.562889602981</c:v>
                </c:pt>
                <c:pt idx="3602">
                  <c:v>13804.562889602981</c:v>
                </c:pt>
                <c:pt idx="3603">
                  <c:v>13804.562889602981</c:v>
                </c:pt>
                <c:pt idx="3604">
                  <c:v>13804.562889602981</c:v>
                </c:pt>
                <c:pt idx="3605">
                  <c:v>13804.562889602981</c:v>
                </c:pt>
                <c:pt idx="3606">
                  <c:v>13804.562889602981</c:v>
                </c:pt>
                <c:pt idx="3607">
                  <c:v>13804.562889602981</c:v>
                </c:pt>
                <c:pt idx="3608">
                  <c:v>13804.562889602981</c:v>
                </c:pt>
                <c:pt idx="3609">
                  <c:v>13804.562889602981</c:v>
                </c:pt>
                <c:pt idx="3610">
                  <c:v>13804.562889602981</c:v>
                </c:pt>
                <c:pt idx="3611">
                  <c:v>13804.562889602981</c:v>
                </c:pt>
                <c:pt idx="3612">
                  <c:v>13804.562889602981</c:v>
                </c:pt>
                <c:pt idx="3613">
                  <c:v>13804.562889602981</c:v>
                </c:pt>
                <c:pt idx="3614">
                  <c:v>13804.562889602981</c:v>
                </c:pt>
                <c:pt idx="3615">
                  <c:v>13804.562889602981</c:v>
                </c:pt>
                <c:pt idx="3616">
                  <c:v>13804.562889602981</c:v>
                </c:pt>
                <c:pt idx="3617">
                  <c:v>13804.562889602981</c:v>
                </c:pt>
                <c:pt idx="3618">
                  <c:v>13804.562889602981</c:v>
                </c:pt>
                <c:pt idx="3619">
                  <c:v>13804.562889602981</c:v>
                </c:pt>
                <c:pt idx="3620">
                  <c:v>13804.562889602981</c:v>
                </c:pt>
                <c:pt idx="3621">
                  <c:v>13804.562889602981</c:v>
                </c:pt>
                <c:pt idx="3622">
                  <c:v>13804.562889602981</c:v>
                </c:pt>
                <c:pt idx="3623">
                  <c:v>13804.562889602981</c:v>
                </c:pt>
                <c:pt idx="3624">
                  <c:v>13804.562889602981</c:v>
                </c:pt>
                <c:pt idx="3625">
                  <c:v>13804.562889602981</c:v>
                </c:pt>
                <c:pt idx="3626">
                  <c:v>13804.562889602981</c:v>
                </c:pt>
                <c:pt idx="3627">
                  <c:v>13804.562889602981</c:v>
                </c:pt>
                <c:pt idx="3628">
                  <c:v>13804.562889602981</c:v>
                </c:pt>
                <c:pt idx="3629">
                  <c:v>13804.562889602981</c:v>
                </c:pt>
                <c:pt idx="3630">
                  <c:v>13804.562889602981</c:v>
                </c:pt>
                <c:pt idx="3631">
                  <c:v>13804.562889602981</c:v>
                </c:pt>
                <c:pt idx="3632">
                  <c:v>13804.562889602981</c:v>
                </c:pt>
                <c:pt idx="3633">
                  <c:v>13804.562889602981</c:v>
                </c:pt>
                <c:pt idx="3634">
                  <c:v>13804.562889602981</c:v>
                </c:pt>
                <c:pt idx="3635">
                  <c:v>13804.562889602981</c:v>
                </c:pt>
                <c:pt idx="3636">
                  <c:v>13804.562889602981</c:v>
                </c:pt>
                <c:pt idx="3637">
                  <c:v>13804.562889602981</c:v>
                </c:pt>
                <c:pt idx="3638">
                  <c:v>13804.562889602981</c:v>
                </c:pt>
                <c:pt idx="3639">
                  <c:v>13804.562889602981</c:v>
                </c:pt>
                <c:pt idx="3640">
                  <c:v>13804.562889602981</c:v>
                </c:pt>
                <c:pt idx="3641">
                  <c:v>13804.562889602981</c:v>
                </c:pt>
                <c:pt idx="3642">
                  <c:v>13804.562889602981</c:v>
                </c:pt>
                <c:pt idx="3643">
                  <c:v>13804.562889602981</c:v>
                </c:pt>
                <c:pt idx="3644">
                  <c:v>13804.562889602981</c:v>
                </c:pt>
                <c:pt idx="3645">
                  <c:v>13804.562889602981</c:v>
                </c:pt>
                <c:pt idx="3646">
                  <c:v>13804.562889602981</c:v>
                </c:pt>
                <c:pt idx="3647">
                  <c:v>13804.562889602981</c:v>
                </c:pt>
                <c:pt idx="3648">
                  <c:v>13804.562889602981</c:v>
                </c:pt>
                <c:pt idx="3649">
                  <c:v>13804.562889602981</c:v>
                </c:pt>
                <c:pt idx="3650">
                  <c:v>13804.562889602981</c:v>
                </c:pt>
                <c:pt idx="3651">
                  <c:v>13804.562889602981</c:v>
                </c:pt>
                <c:pt idx="3652">
                  <c:v>13804.562889602981</c:v>
                </c:pt>
                <c:pt idx="3653">
                  <c:v>13804.562889602981</c:v>
                </c:pt>
                <c:pt idx="3654">
                  <c:v>13804.562889602981</c:v>
                </c:pt>
                <c:pt idx="3655">
                  <c:v>13804.562889602981</c:v>
                </c:pt>
                <c:pt idx="3656">
                  <c:v>13804.562889602981</c:v>
                </c:pt>
                <c:pt idx="3657">
                  <c:v>13804.562889602981</c:v>
                </c:pt>
                <c:pt idx="3658">
                  <c:v>13804.562889602981</c:v>
                </c:pt>
                <c:pt idx="3659">
                  <c:v>13804.562889602981</c:v>
                </c:pt>
                <c:pt idx="3660">
                  <c:v>13804.562889602981</c:v>
                </c:pt>
                <c:pt idx="3661">
                  <c:v>13804.562889602981</c:v>
                </c:pt>
                <c:pt idx="3662">
                  <c:v>13804.562889602981</c:v>
                </c:pt>
                <c:pt idx="3663">
                  <c:v>13804.562889602981</c:v>
                </c:pt>
                <c:pt idx="3664">
                  <c:v>13804.562889602981</c:v>
                </c:pt>
                <c:pt idx="3665">
                  <c:v>13804.562889602981</c:v>
                </c:pt>
                <c:pt idx="3666">
                  <c:v>13804.562889602981</c:v>
                </c:pt>
                <c:pt idx="3667">
                  <c:v>13804.562889602981</c:v>
                </c:pt>
                <c:pt idx="3668">
                  <c:v>13804.562889602981</c:v>
                </c:pt>
                <c:pt idx="3669">
                  <c:v>13804.562889602981</c:v>
                </c:pt>
                <c:pt idx="3670">
                  <c:v>13804.562889602981</c:v>
                </c:pt>
                <c:pt idx="3671">
                  <c:v>13804.562889602981</c:v>
                </c:pt>
                <c:pt idx="3672">
                  <c:v>13804.562889602981</c:v>
                </c:pt>
                <c:pt idx="3673">
                  <c:v>13804.562889602981</c:v>
                </c:pt>
                <c:pt idx="3674">
                  <c:v>13804.562889602981</c:v>
                </c:pt>
                <c:pt idx="3675">
                  <c:v>13804.562889602981</c:v>
                </c:pt>
                <c:pt idx="3676">
                  <c:v>13804.562889602981</c:v>
                </c:pt>
                <c:pt idx="3677">
                  <c:v>13804.562889602981</c:v>
                </c:pt>
                <c:pt idx="3678">
                  <c:v>13804.562889602981</c:v>
                </c:pt>
                <c:pt idx="3679">
                  <c:v>13804.562889602981</c:v>
                </c:pt>
                <c:pt idx="3680">
                  <c:v>13804.562889602981</c:v>
                </c:pt>
                <c:pt idx="3681">
                  <c:v>13804.562889602981</c:v>
                </c:pt>
                <c:pt idx="3682">
                  <c:v>13804.562889602981</c:v>
                </c:pt>
                <c:pt idx="3683">
                  <c:v>13804.562889602981</c:v>
                </c:pt>
                <c:pt idx="3684">
                  <c:v>13804.562889602981</c:v>
                </c:pt>
                <c:pt idx="3685">
                  <c:v>13804.562889602981</c:v>
                </c:pt>
                <c:pt idx="3686">
                  <c:v>13804.562889602981</c:v>
                </c:pt>
                <c:pt idx="3687">
                  <c:v>13804.562889602981</c:v>
                </c:pt>
                <c:pt idx="3688">
                  <c:v>13804.562889602981</c:v>
                </c:pt>
                <c:pt idx="3689">
                  <c:v>13804.562889602981</c:v>
                </c:pt>
                <c:pt idx="3690">
                  <c:v>13804.562889602981</c:v>
                </c:pt>
                <c:pt idx="3691">
                  <c:v>13804.562889602981</c:v>
                </c:pt>
                <c:pt idx="3692">
                  <c:v>13804.562889602981</c:v>
                </c:pt>
                <c:pt idx="3693">
                  <c:v>13804.562889602981</c:v>
                </c:pt>
                <c:pt idx="3694">
                  <c:v>13804.562889602981</c:v>
                </c:pt>
                <c:pt idx="3695">
                  <c:v>13804.562889602981</c:v>
                </c:pt>
                <c:pt idx="3696">
                  <c:v>13804.562889602981</c:v>
                </c:pt>
                <c:pt idx="3697">
                  <c:v>13804.562889602981</c:v>
                </c:pt>
                <c:pt idx="3698">
                  <c:v>13804.562889602981</c:v>
                </c:pt>
                <c:pt idx="3699">
                  <c:v>13804.562889602981</c:v>
                </c:pt>
                <c:pt idx="3700">
                  <c:v>13804.562889602981</c:v>
                </c:pt>
                <c:pt idx="3701">
                  <c:v>13804.562889602981</c:v>
                </c:pt>
                <c:pt idx="3702">
                  <c:v>13804.562889602981</c:v>
                </c:pt>
                <c:pt idx="3703">
                  <c:v>13804.562889602981</c:v>
                </c:pt>
                <c:pt idx="3704">
                  <c:v>13804.562889602981</c:v>
                </c:pt>
                <c:pt idx="3705">
                  <c:v>13804.562889602981</c:v>
                </c:pt>
                <c:pt idx="3706">
                  <c:v>13804.562889602981</c:v>
                </c:pt>
                <c:pt idx="3707">
                  <c:v>13804.562889602981</c:v>
                </c:pt>
                <c:pt idx="3708">
                  <c:v>13804.562889602981</c:v>
                </c:pt>
                <c:pt idx="3709">
                  <c:v>13804.562889602981</c:v>
                </c:pt>
                <c:pt idx="3710">
                  <c:v>13804.562889602981</c:v>
                </c:pt>
                <c:pt idx="3711">
                  <c:v>13804.562889602981</c:v>
                </c:pt>
                <c:pt idx="3712">
                  <c:v>13804.562889602981</c:v>
                </c:pt>
                <c:pt idx="3713">
                  <c:v>13804.562889602981</c:v>
                </c:pt>
                <c:pt idx="3714">
                  <c:v>13804.562889602981</c:v>
                </c:pt>
                <c:pt idx="3715">
                  <c:v>13804.562889602981</c:v>
                </c:pt>
                <c:pt idx="3716">
                  <c:v>13804.562889602981</c:v>
                </c:pt>
                <c:pt idx="3717">
                  <c:v>13804.562889602981</c:v>
                </c:pt>
                <c:pt idx="3718">
                  <c:v>13804.562889602981</c:v>
                </c:pt>
                <c:pt idx="3719">
                  <c:v>13804.562889602981</c:v>
                </c:pt>
                <c:pt idx="3720">
                  <c:v>13804.562889602981</c:v>
                </c:pt>
                <c:pt idx="3721">
                  <c:v>13804.562889602981</c:v>
                </c:pt>
                <c:pt idx="3722">
                  <c:v>13804.562889602981</c:v>
                </c:pt>
                <c:pt idx="3723">
                  <c:v>13804.562889602981</c:v>
                </c:pt>
                <c:pt idx="3724">
                  <c:v>13804.562889602981</c:v>
                </c:pt>
                <c:pt idx="3725">
                  <c:v>13804.562889602981</c:v>
                </c:pt>
                <c:pt idx="3726">
                  <c:v>13804.562889602981</c:v>
                </c:pt>
                <c:pt idx="3727">
                  <c:v>13804.562889602981</c:v>
                </c:pt>
                <c:pt idx="3728">
                  <c:v>13804.562889602981</c:v>
                </c:pt>
                <c:pt idx="3729">
                  <c:v>13804.562889602981</c:v>
                </c:pt>
                <c:pt idx="3730">
                  <c:v>13804.562889602981</c:v>
                </c:pt>
                <c:pt idx="3731">
                  <c:v>13804.562889602981</c:v>
                </c:pt>
                <c:pt idx="3732">
                  <c:v>13804.562889602981</c:v>
                </c:pt>
                <c:pt idx="3733">
                  <c:v>13804.562889602981</c:v>
                </c:pt>
                <c:pt idx="3734">
                  <c:v>13804.562889602981</c:v>
                </c:pt>
                <c:pt idx="3735">
                  <c:v>13804.562889602981</c:v>
                </c:pt>
                <c:pt idx="3736">
                  <c:v>13804.562889602981</c:v>
                </c:pt>
                <c:pt idx="3737">
                  <c:v>13804.562889602981</c:v>
                </c:pt>
                <c:pt idx="3738">
                  <c:v>13804.562889602981</c:v>
                </c:pt>
                <c:pt idx="3739">
                  <c:v>13804.562889602981</c:v>
                </c:pt>
                <c:pt idx="3740">
                  <c:v>13804.562889602981</c:v>
                </c:pt>
                <c:pt idx="3741">
                  <c:v>13804.562889602981</c:v>
                </c:pt>
                <c:pt idx="3742">
                  <c:v>13804.562889602981</c:v>
                </c:pt>
                <c:pt idx="3743">
                  <c:v>13804.562889602981</c:v>
                </c:pt>
                <c:pt idx="3744">
                  <c:v>13804.562889602981</c:v>
                </c:pt>
                <c:pt idx="3745">
                  <c:v>13804.562889602981</c:v>
                </c:pt>
                <c:pt idx="3746">
                  <c:v>13804.562889602981</c:v>
                </c:pt>
                <c:pt idx="3747">
                  <c:v>13804.562889602981</c:v>
                </c:pt>
                <c:pt idx="3748">
                  <c:v>13804.562889602981</c:v>
                </c:pt>
                <c:pt idx="3749">
                  <c:v>13804.562889602981</c:v>
                </c:pt>
                <c:pt idx="3750">
                  <c:v>13804.562889602981</c:v>
                </c:pt>
                <c:pt idx="3751">
                  <c:v>13804.562889602981</c:v>
                </c:pt>
                <c:pt idx="3752">
                  <c:v>13804.562889602981</c:v>
                </c:pt>
                <c:pt idx="3753">
                  <c:v>13804.562889602981</c:v>
                </c:pt>
                <c:pt idx="3754">
                  <c:v>13804.562889602981</c:v>
                </c:pt>
                <c:pt idx="3755">
                  <c:v>13804.562889602981</c:v>
                </c:pt>
                <c:pt idx="3756">
                  <c:v>13804.562889602981</c:v>
                </c:pt>
                <c:pt idx="3757">
                  <c:v>13804.562889602981</c:v>
                </c:pt>
                <c:pt idx="3758">
                  <c:v>13804.562889602981</c:v>
                </c:pt>
                <c:pt idx="3759">
                  <c:v>13804.562889602981</c:v>
                </c:pt>
                <c:pt idx="3760">
                  <c:v>13804.562889602981</c:v>
                </c:pt>
                <c:pt idx="3761">
                  <c:v>13804.562889602981</c:v>
                </c:pt>
                <c:pt idx="3762">
                  <c:v>13804.562889602981</c:v>
                </c:pt>
                <c:pt idx="3763">
                  <c:v>13804.562889602981</c:v>
                </c:pt>
                <c:pt idx="3764">
                  <c:v>13804.562889602981</c:v>
                </c:pt>
                <c:pt idx="3765">
                  <c:v>13804.562889602981</c:v>
                </c:pt>
                <c:pt idx="3766">
                  <c:v>13804.562889602981</c:v>
                </c:pt>
                <c:pt idx="3767">
                  <c:v>13804.562889602981</c:v>
                </c:pt>
                <c:pt idx="3768">
                  <c:v>13804.562889602981</c:v>
                </c:pt>
                <c:pt idx="3769">
                  <c:v>13804.562889602981</c:v>
                </c:pt>
                <c:pt idx="3770">
                  <c:v>13804.562889602981</c:v>
                </c:pt>
                <c:pt idx="3771">
                  <c:v>13804.562889602981</c:v>
                </c:pt>
                <c:pt idx="3772">
                  <c:v>13804.562889602981</c:v>
                </c:pt>
                <c:pt idx="3773">
                  <c:v>13804.562889602981</c:v>
                </c:pt>
                <c:pt idx="3774">
                  <c:v>13804.562889602981</c:v>
                </c:pt>
                <c:pt idx="3775">
                  <c:v>13804.562889602981</c:v>
                </c:pt>
                <c:pt idx="3776">
                  <c:v>13804.562889602981</c:v>
                </c:pt>
                <c:pt idx="3777">
                  <c:v>13804.562889602981</c:v>
                </c:pt>
                <c:pt idx="3778">
                  <c:v>13804.562889602981</c:v>
                </c:pt>
                <c:pt idx="3779">
                  <c:v>13804.562889602981</c:v>
                </c:pt>
                <c:pt idx="3780">
                  <c:v>13804.562889602981</c:v>
                </c:pt>
                <c:pt idx="3781">
                  <c:v>13804.562889602981</c:v>
                </c:pt>
                <c:pt idx="3782">
                  <c:v>13804.562889602981</c:v>
                </c:pt>
                <c:pt idx="3783">
                  <c:v>13804.562889602981</c:v>
                </c:pt>
                <c:pt idx="3784">
                  <c:v>13804.562889602981</c:v>
                </c:pt>
                <c:pt idx="3785">
                  <c:v>13804.562889602981</c:v>
                </c:pt>
                <c:pt idx="3786">
                  <c:v>13804.562889602981</c:v>
                </c:pt>
                <c:pt idx="3787">
                  <c:v>13804.562889602981</c:v>
                </c:pt>
                <c:pt idx="3788">
                  <c:v>13804.562889602981</c:v>
                </c:pt>
                <c:pt idx="3789">
                  <c:v>13804.562889602981</c:v>
                </c:pt>
                <c:pt idx="3790">
                  <c:v>13804.562889602981</c:v>
                </c:pt>
                <c:pt idx="3791">
                  <c:v>13804.562889602981</c:v>
                </c:pt>
                <c:pt idx="3792">
                  <c:v>13804.562889602981</c:v>
                </c:pt>
                <c:pt idx="3793">
                  <c:v>13804.562889602981</c:v>
                </c:pt>
                <c:pt idx="3794">
                  <c:v>13804.562889602981</c:v>
                </c:pt>
                <c:pt idx="3795">
                  <c:v>13804.562889602981</c:v>
                </c:pt>
                <c:pt idx="3796">
                  <c:v>13804.562889602981</c:v>
                </c:pt>
                <c:pt idx="3797">
                  <c:v>13804.562889602981</c:v>
                </c:pt>
                <c:pt idx="3798">
                  <c:v>13804.562889602981</c:v>
                </c:pt>
                <c:pt idx="3799">
                  <c:v>13804.562889602981</c:v>
                </c:pt>
                <c:pt idx="3800">
                  <c:v>13804.562889602981</c:v>
                </c:pt>
                <c:pt idx="3801">
                  <c:v>13804.562889602981</c:v>
                </c:pt>
                <c:pt idx="3802">
                  <c:v>13804.562889602981</c:v>
                </c:pt>
                <c:pt idx="3803">
                  <c:v>13804.562889602981</c:v>
                </c:pt>
                <c:pt idx="3804">
                  <c:v>13804.562889602981</c:v>
                </c:pt>
                <c:pt idx="3805">
                  <c:v>13804.562889602981</c:v>
                </c:pt>
                <c:pt idx="3806">
                  <c:v>13804.562889602981</c:v>
                </c:pt>
                <c:pt idx="3807">
                  <c:v>13804.562889602981</c:v>
                </c:pt>
                <c:pt idx="3808">
                  <c:v>13804.562889602981</c:v>
                </c:pt>
                <c:pt idx="3809">
                  <c:v>13804.562889602981</c:v>
                </c:pt>
                <c:pt idx="3810">
                  <c:v>13804.562889602981</c:v>
                </c:pt>
                <c:pt idx="3811">
                  <c:v>13804.562889602981</c:v>
                </c:pt>
                <c:pt idx="3812">
                  <c:v>13804.562889602981</c:v>
                </c:pt>
                <c:pt idx="3813">
                  <c:v>13804.562889602981</c:v>
                </c:pt>
                <c:pt idx="3814">
                  <c:v>13804.562889602981</c:v>
                </c:pt>
                <c:pt idx="3815">
                  <c:v>13804.562889602981</c:v>
                </c:pt>
                <c:pt idx="3816">
                  <c:v>13804.562889602981</c:v>
                </c:pt>
                <c:pt idx="3817">
                  <c:v>13804.562889602981</c:v>
                </c:pt>
                <c:pt idx="3818">
                  <c:v>13804.562889602981</c:v>
                </c:pt>
                <c:pt idx="3819">
                  <c:v>13804.562889602981</c:v>
                </c:pt>
                <c:pt idx="3820">
                  <c:v>13804.562889602981</c:v>
                </c:pt>
                <c:pt idx="3821">
                  <c:v>13804.562889602981</c:v>
                </c:pt>
                <c:pt idx="3822">
                  <c:v>13804.562889602981</c:v>
                </c:pt>
                <c:pt idx="3823">
                  <c:v>13804.562889602981</c:v>
                </c:pt>
                <c:pt idx="3824">
                  <c:v>13804.562889602981</c:v>
                </c:pt>
                <c:pt idx="3825">
                  <c:v>13804.562889602981</c:v>
                </c:pt>
                <c:pt idx="3826">
                  <c:v>13804.562889602981</c:v>
                </c:pt>
                <c:pt idx="3827">
                  <c:v>13804.562889602981</c:v>
                </c:pt>
                <c:pt idx="3828">
                  <c:v>13804.562889602981</c:v>
                </c:pt>
                <c:pt idx="3829">
                  <c:v>13804.562889602981</c:v>
                </c:pt>
                <c:pt idx="3830">
                  <c:v>13804.562889602981</c:v>
                </c:pt>
                <c:pt idx="3831">
                  <c:v>13804.562889602981</c:v>
                </c:pt>
                <c:pt idx="3832">
                  <c:v>13804.562889602981</c:v>
                </c:pt>
                <c:pt idx="3833">
                  <c:v>13804.562889602981</c:v>
                </c:pt>
                <c:pt idx="3834">
                  <c:v>13804.562889602981</c:v>
                </c:pt>
                <c:pt idx="3835">
                  <c:v>13804.562889602981</c:v>
                </c:pt>
                <c:pt idx="3836">
                  <c:v>13804.562889602981</c:v>
                </c:pt>
                <c:pt idx="3837">
                  <c:v>13804.562889602981</c:v>
                </c:pt>
                <c:pt idx="3838">
                  <c:v>13804.562889602981</c:v>
                </c:pt>
                <c:pt idx="3839">
                  <c:v>13804.562889602981</c:v>
                </c:pt>
                <c:pt idx="3840">
                  <c:v>13804.562889602981</c:v>
                </c:pt>
                <c:pt idx="3841">
                  <c:v>13804.562889602981</c:v>
                </c:pt>
                <c:pt idx="3842">
                  <c:v>13804.562889602981</c:v>
                </c:pt>
                <c:pt idx="3843">
                  <c:v>13804.562889602981</c:v>
                </c:pt>
                <c:pt idx="3844">
                  <c:v>13804.562889602981</c:v>
                </c:pt>
                <c:pt idx="3845">
                  <c:v>13804.562889602981</c:v>
                </c:pt>
                <c:pt idx="3846">
                  <c:v>13804.562889602981</c:v>
                </c:pt>
                <c:pt idx="3847">
                  <c:v>13804.562889602981</c:v>
                </c:pt>
                <c:pt idx="3848">
                  <c:v>13804.562889602981</c:v>
                </c:pt>
                <c:pt idx="3849">
                  <c:v>13804.562889602981</c:v>
                </c:pt>
                <c:pt idx="3850">
                  <c:v>13804.562889602981</c:v>
                </c:pt>
                <c:pt idx="3851">
                  <c:v>13804.562889602981</c:v>
                </c:pt>
                <c:pt idx="3852">
                  <c:v>13804.562889602981</c:v>
                </c:pt>
                <c:pt idx="3853">
                  <c:v>13804.562889602981</c:v>
                </c:pt>
                <c:pt idx="3854">
                  <c:v>13804.562889602981</c:v>
                </c:pt>
                <c:pt idx="3855">
                  <c:v>13804.562889602981</c:v>
                </c:pt>
              </c:numCache>
            </c:numRef>
          </c:val>
          <c:smooth val="0"/>
        </c:ser>
        <c:ser>
          <c:idx val="2"/>
          <c:order val="2"/>
          <c:tx>
            <c:v>1.33 yr Flood</c:v>
          </c:tx>
          <c:spPr>
            <a:ln w="127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Sheet1!$AI$2:$AI$5123</c:f>
              <c:numCache>
                <c:formatCode>[$-409]d\-mmm\-yy;@</c:formatCode>
                <c:ptCount val="5122"/>
                <c:pt idx="0">
                  <c:v>37257</c:v>
                </c:pt>
                <c:pt idx="1">
                  <c:v>37258</c:v>
                </c:pt>
                <c:pt idx="2">
                  <c:v>37259</c:v>
                </c:pt>
                <c:pt idx="3">
                  <c:v>37260</c:v>
                </c:pt>
                <c:pt idx="4">
                  <c:v>37261</c:v>
                </c:pt>
                <c:pt idx="5">
                  <c:v>37262</c:v>
                </c:pt>
                <c:pt idx="6">
                  <c:v>37263</c:v>
                </c:pt>
                <c:pt idx="7">
                  <c:v>37264</c:v>
                </c:pt>
                <c:pt idx="8">
                  <c:v>37265</c:v>
                </c:pt>
                <c:pt idx="9">
                  <c:v>37266</c:v>
                </c:pt>
                <c:pt idx="10">
                  <c:v>37267</c:v>
                </c:pt>
                <c:pt idx="11">
                  <c:v>37268</c:v>
                </c:pt>
                <c:pt idx="12">
                  <c:v>37269</c:v>
                </c:pt>
                <c:pt idx="13">
                  <c:v>37270</c:v>
                </c:pt>
                <c:pt idx="14">
                  <c:v>37271</c:v>
                </c:pt>
                <c:pt idx="15">
                  <c:v>37272</c:v>
                </c:pt>
                <c:pt idx="16">
                  <c:v>37273</c:v>
                </c:pt>
                <c:pt idx="17">
                  <c:v>37274</c:v>
                </c:pt>
                <c:pt idx="18">
                  <c:v>37275</c:v>
                </c:pt>
                <c:pt idx="19">
                  <c:v>37276</c:v>
                </c:pt>
                <c:pt idx="20">
                  <c:v>37277</c:v>
                </c:pt>
                <c:pt idx="21">
                  <c:v>37278</c:v>
                </c:pt>
                <c:pt idx="22">
                  <c:v>37279</c:v>
                </c:pt>
                <c:pt idx="23">
                  <c:v>37280</c:v>
                </c:pt>
                <c:pt idx="24">
                  <c:v>37281</c:v>
                </c:pt>
                <c:pt idx="25">
                  <c:v>37282</c:v>
                </c:pt>
                <c:pt idx="26">
                  <c:v>37283</c:v>
                </c:pt>
                <c:pt idx="27">
                  <c:v>37284</c:v>
                </c:pt>
                <c:pt idx="28">
                  <c:v>37285</c:v>
                </c:pt>
                <c:pt idx="29">
                  <c:v>37286</c:v>
                </c:pt>
                <c:pt idx="30">
                  <c:v>37287</c:v>
                </c:pt>
                <c:pt idx="31">
                  <c:v>37288</c:v>
                </c:pt>
                <c:pt idx="32">
                  <c:v>37289</c:v>
                </c:pt>
                <c:pt idx="33">
                  <c:v>37290</c:v>
                </c:pt>
                <c:pt idx="34">
                  <c:v>37291</c:v>
                </c:pt>
                <c:pt idx="35">
                  <c:v>37292</c:v>
                </c:pt>
                <c:pt idx="36">
                  <c:v>37293</c:v>
                </c:pt>
                <c:pt idx="37">
                  <c:v>37294</c:v>
                </c:pt>
                <c:pt idx="38">
                  <c:v>37295</c:v>
                </c:pt>
                <c:pt idx="39">
                  <c:v>37296</c:v>
                </c:pt>
                <c:pt idx="40">
                  <c:v>37297</c:v>
                </c:pt>
                <c:pt idx="41">
                  <c:v>37298</c:v>
                </c:pt>
                <c:pt idx="42">
                  <c:v>37299</c:v>
                </c:pt>
                <c:pt idx="43">
                  <c:v>37300</c:v>
                </c:pt>
                <c:pt idx="44">
                  <c:v>37301</c:v>
                </c:pt>
                <c:pt idx="45">
                  <c:v>37302</c:v>
                </c:pt>
                <c:pt idx="46">
                  <c:v>37303</c:v>
                </c:pt>
                <c:pt idx="47">
                  <c:v>37304</c:v>
                </c:pt>
                <c:pt idx="48">
                  <c:v>37305</c:v>
                </c:pt>
                <c:pt idx="49">
                  <c:v>37306</c:v>
                </c:pt>
                <c:pt idx="50">
                  <c:v>37307</c:v>
                </c:pt>
                <c:pt idx="51">
                  <c:v>37308</c:v>
                </c:pt>
                <c:pt idx="52">
                  <c:v>37309</c:v>
                </c:pt>
                <c:pt idx="53">
                  <c:v>37310</c:v>
                </c:pt>
                <c:pt idx="54">
                  <c:v>37311</c:v>
                </c:pt>
                <c:pt idx="55">
                  <c:v>37312</c:v>
                </c:pt>
                <c:pt idx="56">
                  <c:v>37313</c:v>
                </c:pt>
                <c:pt idx="57">
                  <c:v>37314</c:v>
                </c:pt>
                <c:pt idx="58">
                  <c:v>37315</c:v>
                </c:pt>
                <c:pt idx="59">
                  <c:v>37316</c:v>
                </c:pt>
                <c:pt idx="60">
                  <c:v>37317</c:v>
                </c:pt>
                <c:pt idx="61">
                  <c:v>37318</c:v>
                </c:pt>
                <c:pt idx="62">
                  <c:v>37319</c:v>
                </c:pt>
                <c:pt idx="63">
                  <c:v>37320</c:v>
                </c:pt>
                <c:pt idx="64">
                  <c:v>37321</c:v>
                </c:pt>
                <c:pt idx="65">
                  <c:v>37322</c:v>
                </c:pt>
                <c:pt idx="66">
                  <c:v>37323</c:v>
                </c:pt>
                <c:pt idx="67">
                  <c:v>37324</c:v>
                </c:pt>
                <c:pt idx="68">
                  <c:v>37325</c:v>
                </c:pt>
                <c:pt idx="69">
                  <c:v>37326</c:v>
                </c:pt>
                <c:pt idx="70">
                  <c:v>37327</c:v>
                </c:pt>
                <c:pt idx="71">
                  <c:v>37328</c:v>
                </c:pt>
                <c:pt idx="72">
                  <c:v>37329</c:v>
                </c:pt>
                <c:pt idx="73">
                  <c:v>37330</c:v>
                </c:pt>
                <c:pt idx="74">
                  <c:v>37331</c:v>
                </c:pt>
                <c:pt idx="75">
                  <c:v>37332</c:v>
                </c:pt>
                <c:pt idx="76">
                  <c:v>37333</c:v>
                </c:pt>
                <c:pt idx="77">
                  <c:v>37334</c:v>
                </c:pt>
                <c:pt idx="78">
                  <c:v>37335</c:v>
                </c:pt>
                <c:pt idx="79">
                  <c:v>37336</c:v>
                </c:pt>
                <c:pt idx="80">
                  <c:v>37337</c:v>
                </c:pt>
                <c:pt idx="81">
                  <c:v>37338</c:v>
                </c:pt>
                <c:pt idx="82">
                  <c:v>37339</c:v>
                </c:pt>
                <c:pt idx="83">
                  <c:v>37340</c:v>
                </c:pt>
                <c:pt idx="84">
                  <c:v>37341</c:v>
                </c:pt>
                <c:pt idx="85">
                  <c:v>37342</c:v>
                </c:pt>
                <c:pt idx="86">
                  <c:v>37343</c:v>
                </c:pt>
                <c:pt idx="87">
                  <c:v>37344</c:v>
                </c:pt>
                <c:pt idx="88">
                  <c:v>37345</c:v>
                </c:pt>
                <c:pt idx="89">
                  <c:v>37346</c:v>
                </c:pt>
                <c:pt idx="90">
                  <c:v>37347</c:v>
                </c:pt>
                <c:pt idx="91">
                  <c:v>37348</c:v>
                </c:pt>
                <c:pt idx="92">
                  <c:v>37349</c:v>
                </c:pt>
                <c:pt idx="93">
                  <c:v>37350</c:v>
                </c:pt>
                <c:pt idx="94">
                  <c:v>37351</c:v>
                </c:pt>
                <c:pt idx="95">
                  <c:v>37352</c:v>
                </c:pt>
                <c:pt idx="96">
                  <c:v>37353</c:v>
                </c:pt>
                <c:pt idx="97">
                  <c:v>37354</c:v>
                </c:pt>
                <c:pt idx="98">
                  <c:v>37355</c:v>
                </c:pt>
                <c:pt idx="99">
                  <c:v>37356</c:v>
                </c:pt>
                <c:pt idx="100">
                  <c:v>37357</c:v>
                </c:pt>
                <c:pt idx="101">
                  <c:v>37358</c:v>
                </c:pt>
                <c:pt idx="102">
                  <c:v>37359</c:v>
                </c:pt>
                <c:pt idx="103">
                  <c:v>37360</c:v>
                </c:pt>
                <c:pt idx="104">
                  <c:v>37361</c:v>
                </c:pt>
                <c:pt idx="105">
                  <c:v>37362</c:v>
                </c:pt>
                <c:pt idx="106">
                  <c:v>37363</c:v>
                </c:pt>
                <c:pt idx="107">
                  <c:v>37364</c:v>
                </c:pt>
                <c:pt idx="108">
                  <c:v>37365</c:v>
                </c:pt>
                <c:pt idx="109">
                  <c:v>37366</c:v>
                </c:pt>
                <c:pt idx="110">
                  <c:v>37367</c:v>
                </c:pt>
                <c:pt idx="111">
                  <c:v>37368</c:v>
                </c:pt>
                <c:pt idx="112">
                  <c:v>37369</c:v>
                </c:pt>
                <c:pt idx="113">
                  <c:v>37370</c:v>
                </c:pt>
                <c:pt idx="114">
                  <c:v>37372</c:v>
                </c:pt>
                <c:pt idx="115">
                  <c:v>37373</c:v>
                </c:pt>
                <c:pt idx="116">
                  <c:v>37374</c:v>
                </c:pt>
                <c:pt idx="117">
                  <c:v>37375</c:v>
                </c:pt>
                <c:pt idx="118">
                  <c:v>37376</c:v>
                </c:pt>
                <c:pt idx="119">
                  <c:v>37377</c:v>
                </c:pt>
                <c:pt idx="120">
                  <c:v>37378</c:v>
                </c:pt>
                <c:pt idx="121">
                  <c:v>37379</c:v>
                </c:pt>
                <c:pt idx="122">
                  <c:v>37380</c:v>
                </c:pt>
                <c:pt idx="123">
                  <c:v>37381</c:v>
                </c:pt>
                <c:pt idx="124">
                  <c:v>37382</c:v>
                </c:pt>
                <c:pt idx="125">
                  <c:v>37383</c:v>
                </c:pt>
                <c:pt idx="126">
                  <c:v>37384</c:v>
                </c:pt>
                <c:pt idx="127">
                  <c:v>37385</c:v>
                </c:pt>
                <c:pt idx="128">
                  <c:v>37386</c:v>
                </c:pt>
                <c:pt idx="129">
                  <c:v>37387</c:v>
                </c:pt>
                <c:pt idx="130">
                  <c:v>37388</c:v>
                </c:pt>
                <c:pt idx="131">
                  <c:v>37389</c:v>
                </c:pt>
                <c:pt idx="132">
                  <c:v>37390</c:v>
                </c:pt>
                <c:pt idx="133">
                  <c:v>37391</c:v>
                </c:pt>
                <c:pt idx="134">
                  <c:v>37392</c:v>
                </c:pt>
                <c:pt idx="135">
                  <c:v>37393</c:v>
                </c:pt>
                <c:pt idx="136">
                  <c:v>37394</c:v>
                </c:pt>
                <c:pt idx="137">
                  <c:v>37395</c:v>
                </c:pt>
                <c:pt idx="138">
                  <c:v>37396</c:v>
                </c:pt>
                <c:pt idx="139">
                  <c:v>37397</c:v>
                </c:pt>
                <c:pt idx="140">
                  <c:v>37398</c:v>
                </c:pt>
                <c:pt idx="141">
                  <c:v>37399</c:v>
                </c:pt>
                <c:pt idx="142">
                  <c:v>37400</c:v>
                </c:pt>
                <c:pt idx="143">
                  <c:v>37401</c:v>
                </c:pt>
                <c:pt idx="144">
                  <c:v>37402</c:v>
                </c:pt>
                <c:pt idx="145">
                  <c:v>37403</c:v>
                </c:pt>
                <c:pt idx="146">
                  <c:v>37404</c:v>
                </c:pt>
                <c:pt idx="147">
                  <c:v>37405</c:v>
                </c:pt>
                <c:pt idx="148">
                  <c:v>37406</c:v>
                </c:pt>
                <c:pt idx="149">
                  <c:v>37407</c:v>
                </c:pt>
                <c:pt idx="150">
                  <c:v>37408</c:v>
                </c:pt>
                <c:pt idx="151">
                  <c:v>37409</c:v>
                </c:pt>
                <c:pt idx="152">
                  <c:v>37410</c:v>
                </c:pt>
                <c:pt idx="153">
                  <c:v>37411</c:v>
                </c:pt>
                <c:pt idx="154">
                  <c:v>37412</c:v>
                </c:pt>
                <c:pt idx="155">
                  <c:v>37413</c:v>
                </c:pt>
                <c:pt idx="156">
                  <c:v>37414</c:v>
                </c:pt>
                <c:pt idx="157">
                  <c:v>37415</c:v>
                </c:pt>
                <c:pt idx="158">
                  <c:v>37416</c:v>
                </c:pt>
                <c:pt idx="159">
                  <c:v>37417</c:v>
                </c:pt>
                <c:pt idx="160">
                  <c:v>37418</c:v>
                </c:pt>
                <c:pt idx="161">
                  <c:v>37419</c:v>
                </c:pt>
                <c:pt idx="162">
                  <c:v>37420</c:v>
                </c:pt>
                <c:pt idx="163">
                  <c:v>37421</c:v>
                </c:pt>
                <c:pt idx="164">
                  <c:v>37422</c:v>
                </c:pt>
                <c:pt idx="165">
                  <c:v>37423</c:v>
                </c:pt>
                <c:pt idx="166">
                  <c:v>37424</c:v>
                </c:pt>
                <c:pt idx="167">
                  <c:v>37425</c:v>
                </c:pt>
                <c:pt idx="168">
                  <c:v>37426</c:v>
                </c:pt>
                <c:pt idx="169">
                  <c:v>37427</c:v>
                </c:pt>
                <c:pt idx="170">
                  <c:v>37428</c:v>
                </c:pt>
                <c:pt idx="171">
                  <c:v>37429</c:v>
                </c:pt>
                <c:pt idx="172">
                  <c:v>37430</c:v>
                </c:pt>
                <c:pt idx="173">
                  <c:v>37431</c:v>
                </c:pt>
                <c:pt idx="174">
                  <c:v>37432</c:v>
                </c:pt>
                <c:pt idx="175">
                  <c:v>37433</c:v>
                </c:pt>
                <c:pt idx="176">
                  <c:v>37434</c:v>
                </c:pt>
                <c:pt idx="177">
                  <c:v>37435</c:v>
                </c:pt>
                <c:pt idx="178">
                  <c:v>37436</c:v>
                </c:pt>
                <c:pt idx="179">
                  <c:v>37437</c:v>
                </c:pt>
                <c:pt idx="180">
                  <c:v>37438</c:v>
                </c:pt>
                <c:pt idx="181">
                  <c:v>37439</c:v>
                </c:pt>
                <c:pt idx="182">
                  <c:v>37440</c:v>
                </c:pt>
                <c:pt idx="183">
                  <c:v>37441</c:v>
                </c:pt>
                <c:pt idx="184">
                  <c:v>37442</c:v>
                </c:pt>
                <c:pt idx="185">
                  <c:v>37443</c:v>
                </c:pt>
                <c:pt idx="186">
                  <c:v>37444</c:v>
                </c:pt>
                <c:pt idx="187">
                  <c:v>37445</c:v>
                </c:pt>
                <c:pt idx="188">
                  <c:v>37446</c:v>
                </c:pt>
                <c:pt idx="189">
                  <c:v>37447</c:v>
                </c:pt>
                <c:pt idx="190">
                  <c:v>37448</c:v>
                </c:pt>
                <c:pt idx="191">
                  <c:v>37449</c:v>
                </c:pt>
                <c:pt idx="192">
                  <c:v>37450</c:v>
                </c:pt>
                <c:pt idx="193">
                  <c:v>37451</c:v>
                </c:pt>
                <c:pt idx="194">
                  <c:v>37452</c:v>
                </c:pt>
                <c:pt idx="195">
                  <c:v>37453</c:v>
                </c:pt>
                <c:pt idx="196">
                  <c:v>37454</c:v>
                </c:pt>
                <c:pt idx="197">
                  <c:v>37455</c:v>
                </c:pt>
                <c:pt idx="198">
                  <c:v>37456</c:v>
                </c:pt>
                <c:pt idx="199">
                  <c:v>37457</c:v>
                </c:pt>
                <c:pt idx="200">
                  <c:v>37458</c:v>
                </c:pt>
                <c:pt idx="201">
                  <c:v>37459</c:v>
                </c:pt>
                <c:pt idx="202">
                  <c:v>37460</c:v>
                </c:pt>
                <c:pt idx="203">
                  <c:v>37461</c:v>
                </c:pt>
                <c:pt idx="204">
                  <c:v>37462</c:v>
                </c:pt>
                <c:pt idx="205">
                  <c:v>37463</c:v>
                </c:pt>
                <c:pt idx="206">
                  <c:v>37464</c:v>
                </c:pt>
                <c:pt idx="207">
                  <c:v>37465</c:v>
                </c:pt>
                <c:pt idx="208">
                  <c:v>37466</c:v>
                </c:pt>
                <c:pt idx="209">
                  <c:v>37467</c:v>
                </c:pt>
                <c:pt idx="210">
                  <c:v>37468</c:v>
                </c:pt>
                <c:pt idx="211">
                  <c:v>37469</c:v>
                </c:pt>
                <c:pt idx="212">
                  <c:v>37470</c:v>
                </c:pt>
                <c:pt idx="213">
                  <c:v>37471</c:v>
                </c:pt>
                <c:pt idx="214">
                  <c:v>37472</c:v>
                </c:pt>
                <c:pt idx="215">
                  <c:v>37473</c:v>
                </c:pt>
                <c:pt idx="216">
                  <c:v>37474</c:v>
                </c:pt>
                <c:pt idx="217">
                  <c:v>37475</c:v>
                </c:pt>
                <c:pt idx="218">
                  <c:v>37476</c:v>
                </c:pt>
                <c:pt idx="219">
                  <c:v>37477</c:v>
                </c:pt>
                <c:pt idx="220">
                  <c:v>37478</c:v>
                </c:pt>
                <c:pt idx="221">
                  <c:v>37479</c:v>
                </c:pt>
                <c:pt idx="222">
                  <c:v>37480</c:v>
                </c:pt>
                <c:pt idx="223">
                  <c:v>37481</c:v>
                </c:pt>
                <c:pt idx="224">
                  <c:v>37482</c:v>
                </c:pt>
                <c:pt idx="225">
                  <c:v>37483</c:v>
                </c:pt>
                <c:pt idx="226">
                  <c:v>37484</c:v>
                </c:pt>
                <c:pt idx="227">
                  <c:v>37485</c:v>
                </c:pt>
                <c:pt idx="228">
                  <c:v>37486</c:v>
                </c:pt>
                <c:pt idx="229">
                  <c:v>37487</c:v>
                </c:pt>
                <c:pt idx="230">
                  <c:v>37488</c:v>
                </c:pt>
                <c:pt idx="231">
                  <c:v>37489</c:v>
                </c:pt>
                <c:pt idx="232">
                  <c:v>37490</c:v>
                </c:pt>
                <c:pt idx="233">
                  <c:v>37491</c:v>
                </c:pt>
                <c:pt idx="234">
                  <c:v>37492</c:v>
                </c:pt>
                <c:pt idx="235">
                  <c:v>37493</c:v>
                </c:pt>
                <c:pt idx="236">
                  <c:v>37494</c:v>
                </c:pt>
                <c:pt idx="237">
                  <c:v>37495</c:v>
                </c:pt>
                <c:pt idx="238">
                  <c:v>37496</c:v>
                </c:pt>
                <c:pt idx="239">
                  <c:v>37497</c:v>
                </c:pt>
                <c:pt idx="240">
                  <c:v>37498</c:v>
                </c:pt>
                <c:pt idx="241">
                  <c:v>37499</c:v>
                </c:pt>
                <c:pt idx="242">
                  <c:v>37500</c:v>
                </c:pt>
                <c:pt idx="243">
                  <c:v>37501</c:v>
                </c:pt>
                <c:pt idx="244">
                  <c:v>37502</c:v>
                </c:pt>
                <c:pt idx="245">
                  <c:v>37503</c:v>
                </c:pt>
                <c:pt idx="246">
                  <c:v>37504</c:v>
                </c:pt>
                <c:pt idx="247">
                  <c:v>37505</c:v>
                </c:pt>
                <c:pt idx="248">
                  <c:v>37506</c:v>
                </c:pt>
                <c:pt idx="249">
                  <c:v>37507</c:v>
                </c:pt>
                <c:pt idx="250">
                  <c:v>37508</c:v>
                </c:pt>
                <c:pt idx="251">
                  <c:v>37509</c:v>
                </c:pt>
                <c:pt idx="252">
                  <c:v>37510</c:v>
                </c:pt>
                <c:pt idx="253">
                  <c:v>37511</c:v>
                </c:pt>
                <c:pt idx="254">
                  <c:v>37512</c:v>
                </c:pt>
                <c:pt idx="255">
                  <c:v>37513</c:v>
                </c:pt>
                <c:pt idx="256">
                  <c:v>37514</c:v>
                </c:pt>
                <c:pt idx="257">
                  <c:v>37515</c:v>
                </c:pt>
                <c:pt idx="258">
                  <c:v>37516</c:v>
                </c:pt>
                <c:pt idx="259">
                  <c:v>37517</c:v>
                </c:pt>
                <c:pt idx="260">
                  <c:v>37518</c:v>
                </c:pt>
                <c:pt idx="261">
                  <c:v>37519</c:v>
                </c:pt>
                <c:pt idx="262">
                  <c:v>37520</c:v>
                </c:pt>
                <c:pt idx="263">
                  <c:v>37521</c:v>
                </c:pt>
                <c:pt idx="264">
                  <c:v>37522</c:v>
                </c:pt>
                <c:pt idx="265">
                  <c:v>37523</c:v>
                </c:pt>
                <c:pt idx="266">
                  <c:v>37524</c:v>
                </c:pt>
                <c:pt idx="267">
                  <c:v>37525</c:v>
                </c:pt>
                <c:pt idx="268">
                  <c:v>37526</c:v>
                </c:pt>
                <c:pt idx="269">
                  <c:v>37527</c:v>
                </c:pt>
                <c:pt idx="270">
                  <c:v>37528</c:v>
                </c:pt>
                <c:pt idx="271">
                  <c:v>37529</c:v>
                </c:pt>
                <c:pt idx="272">
                  <c:v>37530</c:v>
                </c:pt>
                <c:pt idx="273">
                  <c:v>37531</c:v>
                </c:pt>
                <c:pt idx="274">
                  <c:v>37532</c:v>
                </c:pt>
                <c:pt idx="275">
                  <c:v>37533</c:v>
                </c:pt>
                <c:pt idx="276">
                  <c:v>37534</c:v>
                </c:pt>
                <c:pt idx="277">
                  <c:v>37535</c:v>
                </c:pt>
                <c:pt idx="278">
                  <c:v>37536</c:v>
                </c:pt>
                <c:pt idx="279">
                  <c:v>37537</c:v>
                </c:pt>
                <c:pt idx="280">
                  <c:v>37538</c:v>
                </c:pt>
                <c:pt idx="281">
                  <c:v>37539</c:v>
                </c:pt>
                <c:pt idx="282">
                  <c:v>37540</c:v>
                </c:pt>
                <c:pt idx="283">
                  <c:v>37541</c:v>
                </c:pt>
                <c:pt idx="284">
                  <c:v>37542</c:v>
                </c:pt>
                <c:pt idx="285">
                  <c:v>37543</c:v>
                </c:pt>
                <c:pt idx="286">
                  <c:v>37544</c:v>
                </c:pt>
                <c:pt idx="287">
                  <c:v>37545</c:v>
                </c:pt>
                <c:pt idx="288">
                  <c:v>37546</c:v>
                </c:pt>
                <c:pt idx="289">
                  <c:v>37547</c:v>
                </c:pt>
                <c:pt idx="290">
                  <c:v>37548</c:v>
                </c:pt>
                <c:pt idx="291">
                  <c:v>37549</c:v>
                </c:pt>
                <c:pt idx="292">
                  <c:v>37550</c:v>
                </c:pt>
                <c:pt idx="293">
                  <c:v>37551</c:v>
                </c:pt>
                <c:pt idx="294">
                  <c:v>37552</c:v>
                </c:pt>
                <c:pt idx="295">
                  <c:v>37553</c:v>
                </c:pt>
                <c:pt idx="296">
                  <c:v>37554</c:v>
                </c:pt>
                <c:pt idx="297">
                  <c:v>37555</c:v>
                </c:pt>
                <c:pt idx="298">
                  <c:v>37556</c:v>
                </c:pt>
                <c:pt idx="299">
                  <c:v>37557</c:v>
                </c:pt>
                <c:pt idx="300">
                  <c:v>37558</c:v>
                </c:pt>
                <c:pt idx="301">
                  <c:v>37559</c:v>
                </c:pt>
                <c:pt idx="302">
                  <c:v>37560</c:v>
                </c:pt>
                <c:pt idx="303">
                  <c:v>37561</c:v>
                </c:pt>
                <c:pt idx="304">
                  <c:v>37562</c:v>
                </c:pt>
                <c:pt idx="305">
                  <c:v>37563</c:v>
                </c:pt>
                <c:pt idx="306">
                  <c:v>37564</c:v>
                </c:pt>
                <c:pt idx="307">
                  <c:v>37565</c:v>
                </c:pt>
                <c:pt idx="308">
                  <c:v>37566</c:v>
                </c:pt>
                <c:pt idx="309">
                  <c:v>37567</c:v>
                </c:pt>
                <c:pt idx="310">
                  <c:v>37568</c:v>
                </c:pt>
                <c:pt idx="311">
                  <c:v>37569</c:v>
                </c:pt>
                <c:pt idx="312">
                  <c:v>37570</c:v>
                </c:pt>
                <c:pt idx="313">
                  <c:v>37571</c:v>
                </c:pt>
                <c:pt idx="314">
                  <c:v>37572</c:v>
                </c:pt>
                <c:pt idx="315">
                  <c:v>37573</c:v>
                </c:pt>
                <c:pt idx="316">
                  <c:v>37574</c:v>
                </c:pt>
                <c:pt idx="317">
                  <c:v>37575</c:v>
                </c:pt>
                <c:pt idx="318">
                  <c:v>37576</c:v>
                </c:pt>
                <c:pt idx="319">
                  <c:v>37577</c:v>
                </c:pt>
                <c:pt idx="320">
                  <c:v>37578</c:v>
                </c:pt>
                <c:pt idx="321">
                  <c:v>37579</c:v>
                </c:pt>
                <c:pt idx="322">
                  <c:v>37580</c:v>
                </c:pt>
                <c:pt idx="323">
                  <c:v>37581</c:v>
                </c:pt>
                <c:pt idx="324">
                  <c:v>37582</c:v>
                </c:pt>
                <c:pt idx="325">
                  <c:v>37583</c:v>
                </c:pt>
                <c:pt idx="326">
                  <c:v>37584</c:v>
                </c:pt>
                <c:pt idx="327">
                  <c:v>37585</c:v>
                </c:pt>
                <c:pt idx="328">
                  <c:v>37586</c:v>
                </c:pt>
                <c:pt idx="329">
                  <c:v>37587</c:v>
                </c:pt>
                <c:pt idx="330">
                  <c:v>37588</c:v>
                </c:pt>
                <c:pt idx="331">
                  <c:v>37589</c:v>
                </c:pt>
                <c:pt idx="332">
                  <c:v>37590</c:v>
                </c:pt>
                <c:pt idx="333">
                  <c:v>37591</c:v>
                </c:pt>
                <c:pt idx="334">
                  <c:v>37592</c:v>
                </c:pt>
                <c:pt idx="335">
                  <c:v>37593</c:v>
                </c:pt>
                <c:pt idx="336">
                  <c:v>37594</c:v>
                </c:pt>
                <c:pt idx="337">
                  <c:v>37595</c:v>
                </c:pt>
                <c:pt idx="338">
                  <c:v>37596</c:v>
                </c:pt>
                <c:pt idx="339">
                  <c:v>37597</c:v>
                </c:pt>
                <c:pt idx="340">
                  <c:v>37598</c:v>
                </c:pt>
                <c:pt idx="341">
                  <c:v>37599</c:v>
                </c:pt>
                <c:pt idx="342">
                  <c:v>37600</c:v>
                </c:pt>
                <c:pt idx="343">
                  <c:v>37601</c:v>
                </c:pt>
                <c:pt idx="344">
                  <c:v>37602</c:v>
                </c:pt>
                <c:pt idx="345">
                  <c:v>37603</c:v>
                </c:pt>
                <c:pt idx="346">
                  <c:v>37604</c:v>
                </c:pt>
                <c:pt idx="347">
                  <c:v>37605</c:v>
                </c:pt>
                <c:pt idx="348">
                  <c:v>37606</c:v>
                </c:pt>
                <c:pt idx="349">
                  <c:v>37607</c:v>
                </c:pt>
                <c:pt idx="350">
                  <c:v>37608</c:v>
                </c:pt>
                <c:pt idx="351">
                  <c:v>37609</c:v>
                </c:pt>
                <c:pt idx="352">
                  <c:v>37610</c:v>
                </c:pt>
                <c:pt idx="353">
                  <c:v>37611</c:v>
                </c:pt>
                <c:pt idx="354">
                  <c:v>37612</c:v>
                </c:pt>
                <c:pt idx="355">
                  <c:v>37613</c:v>
                </c:pt>
                <c:pt idx="356">
                  <c:v>37614</c:v>
                </c:pt>
                <c:pt idx="357">
                  <c:v>37615</c:v>
                </c:pt>
                <c:pt idx="358">
                  <c:v>37616</c:v>
                </c:pt>
                <c:pt idx="359">
                  <c:v>37617</c:v>
                </c:pt>
                <c:pt idx="360">
                  <c:v>37618</c:v>
                </c:pt>
                <c:pt idx="361">
                  <c:v>37619</c:v>
                </c:pt>
                <c:pt idx="362">
                  <c:v>37620</c:v>
                </c:pt>
                <c:pt idx="363">
                  <c:v>37621</c:v>
                </c:pt>
                <c:pt idx="364">
                  <c:v>37622</c:v>
                </c:pt>
                <c:pt idx="365">
                  <c:v>37623</c:v>
                </c:pt>
                <c:pt idx="366">
                  <c:v>37624</c:v>
                </c:pt>
                <c:pt idx="367">
                  <c:v>37625</c:v>
                </c:pt>
                <c:pt idx="368">
                  <c:v>37626</c:v>
                </c:pt>
                <c:pt idx="369">
                  <c:v>37627</c:v>
                </c:pt>
                <c:pt idx="370">
                  <c:v>37628</c:v>
                </c:pt>
                <c:pt idx="371">
                  <c:v>37629</c:v>
                </c:pt>
                <c:pt idx="372">
                  <c:v>37630</c:v>
                </c:pt>
                <c:pt idx="373">
                  <c:v>37631</c:v>
                </c:pt>
                <c:pt idx="374">
                  <c:v>37632</c:v>
                </c:pt>
                <c:pt idx="375">
                  <c:v>37633</c:v>
                </c:pt>
                <c:pt idx="376">
                  <c:v>37634</c:v>
                </c:pt>
                <c:pt idx="377">
                  <c:v>37635</c:v>
                </c:pt>
                <c:pt idx="378">
                  <c:v>37636</c:v>
                </c:pt>
                <c:pt idx="379">
                  <c:v>37637</c:v>
                </c:pt>
                <c:pt idx="380">
                  <c:v>37638</c:v>
                </c:pt>
                <c:pt idx="381">
                  <c:v>37639</c:v>
                </c:pt>
                <c:pt idx="382">
                  <c:v>37640</c:v>
                </c:pt>
                <c:pt idx="383">
                  <c:v>37641</c:v>
                </c:pt>
                <c:pt idx="384">
                  <c:v>37642</c:v>
                </c:pt>
                <c:pt idx="385">
                  <c:v>37643</c:v>
                </c:pt>
                <c:pt idx="386">
                  <c:v>37644</c:v>
                </c:pt>
                <c:pt idx="387">
                  <c:v>37645</c:v>
                </c:pt>
                <c:pt idx="388">
                  <c:v>37646</c:v>
                </c:pt>
                <c:pt idx="389">
                  <c:v>37647</c:v>
                </c:pt>
                <c:pt idx="390">
                  <c:v>37648</c:v>
                </c:pt>
                <c:pt idx="391">
                  <c:v>37649</c:v>
                </c:pt>
                <c:pt idx="392">
                  <c:v>37650</c:v>
                </c:pt>
                <c:pt idx="393">
                  <c:v>37651</c:v>
                </c:pt>
                <c:pt idx="394">
                  <c:v>37652</c:v>
                </c:pt>
                <c:pt idx="395">
                  <c:v>37653</c:v>
                </c:pt>
                <c:pt idx="396">
                  <c:v>37654</c:v>
                </c:pt>
                <c:pt idx="397">
                  <c:v>37655</c:v>
                </c:pt>
                <c:pt idx="398">
                  <c:v>37656</c:v>
                </c:pt>
                <c:pt idx="399">
                  <c:v>37657</c:v>
                </c:pt>
                <c:pt idx="400">
                  <c:v>37658</c:v>
                </c:pt>
                <c:pt idx="401">
                  <c:v>37659</c:v>
                </c:pt>
                <c:pt idx="402">
                  <c:v>37660</c:v>
                </c:pt>
                <c:pt idx="403">
                  <c:v>37661</c:v>
                </c:pt>
                <c:pt idx="404">
                  <c:v>37662</c:v>
                </c:pt>
                <c:pt idx="405">
                  <c:v>37663</c:v>
                </c:pt>
                <c:pt idx="406">
                  <c:v>37664</c:v>
                </c:pt>
                <c:pt idx="407">
                  <c:v>37665</c:v>
                </c:pt>
                <c:pt idx="408">
                  <c:v>37666</c:v>
                </c:pt>
                <c:pt idx="409">
                  <c:v>37667</c:v>
                </c:pt>
                <c:pt idx="410">
                  <c:v>37668</c:v>
                </c:pt>
                <c:pt idx="411">
                  <c:v>37669</c:v>
                </c:pt>
                <c:pt idx="412">
                  <c:v>37670</c:v>
                </c:pt>
                <c:pt idx="413">
                  <c:v>37671</c:v>
                </c:pt>
                <c:pt idx="414">
                  <c:v>37672</c:v>
                </c:pt>
                <c:pt idx="415">
                  <c:v>37673</c:v>
                </c:pt>
                <c:pt idx="416">
                  <c:v>37674</c:v>
                </c:pt>
                <c:pt idx="417">
                  <c:v>37675</c:v>
                </c:pt>
                <c:pt idx="418">
                  <c:v>37676</c:v>
                </c:pt>
                <c:pt idx="419">
                  <c:v>37677</c:v>
                </c:pt>
                <c:pt idx="420">
                  <c:v>37678</c:v>
                </c:pt>
                <c:pt idx="421">
                  <c:v>37679</c:v>
                </c:pt>
                <c:pt idx="422">
                  <c:v>37680</c:v>
                </c:pt>
                <c:pt idx="423">
                  <c:v>37681</c:v>
                </c:pt>
                <c:pt idx="424">
                  <c:v>37682</c:v>
                </c:pt>
                <c:pt idx="425">
                  <c:v>37683</c:v>
                </c:pt>
                <c:pt idx="426">
                  <c:v>37684</c:v>
                </c:pt>
                <c:pt idx="427">
                  <c:v>37685</c:v>
                </c:pt>
                <c:pt idx="428">
                  <c:v>37686</c:v>
                </c:pt>
                <c:pt idx="429">
                  <c:v>37687</c:v>
                </c:pt>
                <c:pt idx="430">
                  <c:v>37688</c:v>
                </c:pt>
                <c:pt idx="431">
                  <c:v>37689</c:v>
                </c:pt>
                <c:pt idx="432">
                  <c:v>37690</c:v>
                </c:pt>
                <c:pt idx="433">
                  <c:v>37691</c:v>
                </c:pt>
                <c:pt idx="434">
                  <c:v>37692</c:v>
                </c:pt>
                <c:pt idx="435">
                  <c:v>37693</c:v>
                </c:pt>
                <c:pt idx="436">
                  <c:v>37694</c:v>
                </c:pt>
                <c:pt idx="437">
                  <c:v>37695</c:v>
                </c:pt>
                <c:pt idx="438">
                  <c:v>37696</c:v>
                </c:pt>
                <c:pt idx="439">
                  <c:v>37697</c:v>
                </c:pt>
                <c:pt idx="440">
                  <c:v>37698</c:v>
                </c:pt>
                <c:pt idx="441">
                  <c:v>37699</c:v>
                </c:pt>
                <c:pt idx="442">
                  <c:v>37700</c:v>
                </c:pt>
                <c:pt idx="443">
                  <c:v>37701</c:v>
                </c:pt>
                <c:pt idx="444">
                  <c:v>37702</c:v>
                </c:pt>
                <c:pt idx="445">
                  <c:v>37703</c:v>
                </c:pt>
                <c:pt idx="446">
                  <c:v>37704</c:v>
                </c:pt>
                <c:pt idx="447">
                  <c:v>37705</c:v>
                </c:pt>
                <c:pt idx="448">
                  <c:v>37706</c:v>
                </c:pt>
                <c:pt idx="449">
                  <c:v>37707</c:v>
                </c:pt>
                <c:pt idx="450">
                  <c:v>37708</c:v>
                </c:pt>
                <c:pt idx="451">
                  <c:v>37709</c:v>
                </c:pt>
                <c:pt idx="452">
                  <c:v>37710</c:v>
                </c:pt>
                <c:pt idx="453">
                  <c:v>37711</c:v>
                </c:pt>
                <c:pt idx="454">
                  <c:v>37712</c:v>
                </c:pt>
                <c:pt idx="455">
                  <c:v>37713</c:v>
                </c:pt>
                <c:pt idx="456">
                  <c:v>37714</c:v>
                </c:pt>
                <c:pt idx="457">
                  <c:v>37715</c:v>
                </c:pt>
                <c:pt idx="458">
                  <c:v>37716</c:v>
                </c:pt>
                <c:pt idx="459">
                  <c:v>37717</c:v>
                </c:pt>
                <c:pt idx="460">
                  <c:v>37718</c:v>
                </c:pt>
                <c:pt idx="461">
                  <c:v>37719</c:v>
                </c:pt>
                <c:pt idx="462">
                  <c:v>37720</c:v>
                </c:pt>
                <c:pt idx="463">
                  <c:v>37721</c:v>
                </c:pt>
                <c:pt idx="464">
                  <c:v>37722</c:v>
                </c:pt>
                <c:pt idx="465">
                  <c:v>37723</c:v>
                </c:pt>
                <c:pt idx="466">
                  <c:v>37724</c:v>
                </c:pt>
                <c:pt idx="467">
                  <c:v>37725</c:v>
                </c:pt>
                <c:pt idx="468">
                  <c:v>37726</c:v>
                </c:pt>
                <c:pt idx="469">
                  <c:v>37727</c:v>
                </c:pt>
                <c:pt idx="470">
                  <c:v>37728</c:v>
                </c:pt>
                <c:pt idx="471">
                  <c:v>37729</c:v>
                </c:pt>
                <c:pt idx="472">
                  <c:v>37730</c:v>
                </c:pt>
                <c:pt idx="473">
                  <c:v>37731</c:v>
                </c:pt>
                <c:pt idx="474">
                  <c:v>37732</c:v>
                </c:pt>
                <c:pt idx="475">
                  <c:v>37733</c:v>
                </c:pt>
                <c:pt idx="476">
                  <c:v>37734</c:v>
                </c:pt>
                <c:pt idx="477">
                  <c:v>37735</c:v>
                </c:pt>
                <c:pt idx="478">
                  <c:v>37736</c:v>
                </c:pt>
                <c:pt idx="479">
                  <c:v>37737</c:v>
                </c:pt>
                <c:pt idx="480">
                  <c:v>37738</c:v>
                </c:pt>
                <c:pt idx="481">
                  <c:v>37739</c:v>
                </c:pt>
                <c:pt idx="482">
                  <c:v>37740</c:v>
                </c:pt>
                <c:pt idx="483">
                  <c:v>37741</c:v>
                </c:pt>
                <c:pt idx="484">
                  <c:v>37742</c:v>
                </c:pt>
                <c:pt idx="485">
                  <c:v>37743</c:v>
                </c:pt>
                <c:pt idx="486">
                  <c:v>37744</c:v>
                </c:pt>
                <c:pt idx="487">
                  <c:v>37745</c:v>
                </c:pt>
                <c:pt idx="488">
                  <c:v>37746</c:v>
                </c:pt>
                <c:pt idx="489">
                  <c:v>37747</c:v>
                </c:pt>
                <c:pt idx="490">
                  <c:v>37748</c:v>
                </c:pt>
                <c:pt idx="491">
                  <c:v>37749</c:v>
                </c:pt>
                <c:pt idx="492">
                  <c:v>37750</c:v>
                </c:pt>
                <c:pt idx="493">
                  <c:v>37751</c:v>
                </c:pt>
                <c:pt idx="494">
                  <c:v>37752</c:v>
                </c:pt>
                <c:pt idx="495">
                  <c:v>37753</c:v>
                </c:pt>
                <c:pt idx="496">
                  <c:v>37754</c:v>
                </c:pt>
                <c:pt idx="497">
                  <c:v>37755</c:v>
                </c:pt>
                <c:pt idx="498">
                  <c:v>37756</c:v>
                </c:pt>
                <c:pt idx="499">
                  <c:v>37757</c:v>
                </c:pt>
                <c:pt idx="500">
                  <c:v>37758</c:v>
                </c:pt>
                <c:pt idx="501">
                  <c:v>37759</c:v>
                </c:pt>
                <c:pt idx="502">
                  <c:v>37760</c:v>
                </c:pt>
                <c:pt idx="503">
                  <c:v>37761</c:v>
                </c:pt>
                <c:pt idx="504">
                  <c:v>37762</c:v>
                </c:pt>
                <c:pt idx="505">
                  <c:v>37763</c:v>
                </c:pt>
                <c:pt idx="506">
                  <c:v>37764</c:v>
                </c:pt>
                <c:pt idx="507">
                  <c:v>37765</c:v>
                </c:pt>
                <c:pt idx="508">
                  <c:v>37766</c:v>
                </c:pt>
                <c:pt idx="509">
                  <c:v>37767</c:v>
                </c:pt>
                <c:pt idx="510">
                  <c:v>37768</c:v>
                </c:pt>
                <c:pt idx="511">
                  <c:v>37769</c:v>
                </c:pt>
                <c:pt idx="512">
                  <c:v>37770</c:v>
                </c:pt>
                <c:pt idx="513">
                  <c:v>37771</c:v>
                </c:pt>
                <c:pt idx="514">
                  <c:v>37772</c:v>
                </c:pt>
                <c:pt idx="515">
                  <c:v>37773</c:v>
                </c:pt>
                <c:pt idx="516">
                  <c:v>37774</c:v>
                </c:pt>
                <c:pt idx="517">
                  <c:v>37775</c:v>
                </c:pt>
                <c:pt idx="518">
                  <c:v>37776</c:v>
                </c:pt>
                <c:pt idx="519">
                  <c:v>37777</c:v>
                </c:pt>
                <c:pt idx="520">
                  <c:v>37778</c:v>
                </c:pt>
                <c:pt idx="521">
                  <c:v>37779</c:v>
                </c:pt>
                <c:pt idx="522">
                  <c:v>37780</c:v>
                </c:pt>
                <c:pt idx="523">
                  <c:v>37781</c:v>
                </c:pt>
                <c:pt idx="524">
                  <c:v>37782</c:v>
                </c:pt>
                <c:pt idx="525">
                  <c:v>37783</c:v>
                </c:pt>
                <c:pt idx="526">
                  <c:v>37784</c:v>
                </c:pt>
                <c:pt idx="527">
                  <c:v>37785</c:v>
                </c:pt>
                <c:pt idx="528">
                  <c:v>37786</c:v>
                </c:pt>
                <c:pt idx="529">
                  <c:v>37787</c:v>
                </c:pt>
                <c:pt idx="530">
                  <c:v>37788</c:v>
                </c:pt>
                <c:pt idx="531">
                  <c:v>37789</c:v>
                </c:pt>
                <c:pt idx="532">
                  <c:v>37790</c:v>
                </c:pt>
                <c:pt idx="533">
                  <c:v>37791</c:v>
                </c:pt>
                <c:pt idx="534">
                  <c:v>37792</c:v>
                </c:pt>
                <c:pt idx="535">
                  <c:v>37793</c:v>
                </c:pt>
                <c:pt idx="536">
                  <c:v>37794</c:v>
                </c:pt>
                <c:pt idx="537">
                  <c:v>37795</c:v>
                </c:pt>
                <c:pt idx="538">
                  <c:v>37796</c:v>
                </c:pt>
                <c:pt idx="539">
                  <c:v>37797</c:v>
                </c:pt>
                <c:pt idx="540">
                  <c:v>37798</c:v>
                </c:pt>
                <c:pt idx="541">
                  <c:v>37799</c:v>
                </c:pt>
                <c:pt idx="542">
                  <c:v>37800</c:v>
                </c:pt>
                <c:pt idx="543">
                  <c:v>37801</c:v>
                </c:pt>
                <c:pt idx="544">
                  <c:v>37802</c:v>
                </c:pt>
                <c:pt idx="545">
                  <c:v>37803</c:v>
                </c:pt>
                <c:pt idx="546">
                  <c:v>37804</c:v>
                </c:pt>
                <c:pt idx="547">
                  <c:v>37805</c:v>
                </c:pt>
                <c:pt idx="548">
                  <c:v>37806</c:v>
                </c:pt>
                <c:pt idx="549">
                  <c:v>37807</c:v>
                </c:pt>
                <c:pt idx="550">
                  <c:v>37808</c:v>
                </c:pt>
                <c:pt idx="551">
                  <c:v>37809</c:v>
                </c:pt>
                <c:pt idx="552">
                  <c:v>37810</c:v>
                </c:pt>
                <c:pt idx="553">
                  <c:v>37811</c:v>
                </c:pt>
                <c:pt idx="554">
                  <c:v>37812</c:v>
                </c:pt>
                <c:pt idx="555">
                  <c:v>37813</c:v>
                </c:pt>
                <c:pt idx="556">
                  <c:v>37814</c:v>
                </c:pt>
                <c:pt idx="557">
                  <c:v>37815</c:v>
                </c:pt>
                <c:pt idx="558">
                  <c:v>37816</c:v>
                </c:pt>
                <c:pt idx="559">
                  <c:v>37817</c:v>
                </c:pt>
                <c:pt idx="560">
                  <c:v>37818</c:v>
                </c:pt>
                <c:pt idx="561">
                  <c:v>37819</c:v>
                </c:pt>
                <c:pt idx="562">
                  <c:v>37820</c:v>
                </c:pt>
                <c:pt idx="563">
                  <c:v>37821</c:v>
                </c:pt>
                <c:pt idx="564">
                  <c:v>37822</c:v>
                </c:pt>
                <c:pt idx="565">
                  <c:v>37823</c:v>
                </c:pt>
                <c:pt idx="566">
                  <c:v>37824</c:v>
                </c:pt>
                <c:pt idx="567">
                  <c:v>37825</c:v>
                </c:pt>
                <c:pt idx="568">
                  <c:v>37826</c:v>
                </c:pt>
                <c:pt idx="569">
                  <c:v>37827</c:v>
                </c:pt>
                <c:pt idx="570">
                  <c:v>37828</c:v>
                </c:pt>
                <c:pt idx="571">
                  <c:v>37829</c:v>
                </c:pt>
                <c:pt idx="572">
                  <c:v>37830</c:v>
                </c:pt>
                <c:pt idx="573">
                  <c:v>37831</c:v>
                </c:pt>
                <c:pt idx="574">
                  <c:v>37832</c:v>
                </c:pt>
                <c:pt idx="575">
                  <c:v>37833</c:v>
                </c:pt>
                <c:pt idx="576">
                  <c:v>37834</c:v>
                </c:pt>
                <c:pt idx="577">
                  <c:v>37835</c:v>
                </c:pt>
                <c:pt idx="578">
                  <c:v>37836</c:v>
                </c:pt>
                <c:pt idx="579">
                  <c:v>37837</c:v>
                </c:pt>
                <c:pt idx="580">
                  <c:v>37838</c:v>
                </c:pt>
                <c:pt idx="581">
                  <c:v>37839</c:v>
                </c:pt>
                <c:pt idx="582">
                  <c:v>37840</c:v>
                </c:pt>
                <c:pt idx="583">
                  <c:v>37841</c:v>
                </c:pt>
                <c:pt idx="584">
                  <c:v>37842</c:v>
                </c:pt>
                <c:pt idx="585">
                  <c:v>37843</c:v>
                </c:pt>
                <c:pt idx="586">
                  <c:v>37844</c:v>
                </c:pt>
                <c:pt idx="587">
                  <c:v>37845</c:v>
                </c:pt>
                <c:pt idx="588">
                  <c:v>37846</c:v>
                </c:pt>
                <c:pt idx="589">
                  <c:v>37847</c:v>
                </c:pt>
                <c:pt idx="590">
                  <c:v>37848</c:v>
                </c:pt>
                <c:pt idx="591">
                  <c:v>37849</c:v>
                </c:pt>
                <c:pt idx="592">
                  <c:v>37850</c:v>
                </c:pt>
                <c:pt idx="593">
                  <c:v>37851</c:v>
                </c:pt>
                <c:pt idx="594">
                  <c:v>37852</c:v>
                </c:pt>
                <c:pt idx="595">
                  <c:v>37853</c:v>
                </c:pt>
                <c:pt idx="596">
                  <c:v>37854</c:v>
                </c:pt>
                <c:pt idx="597">
                  <c:v>37855</c:v>
                </c:pt>
                <c:pt idx="598">
                  <c:v>37856</c:v>
                </c:pt>
                <c:pt idx="599">
                  <c:v>37857</c:v>
                </c:pt>
                <c:pt idx="600">
                  <c:v>37858</c:v>
                </c:pt>
                <c:pt idx="601">
                  <c:v>37859</c:v>
                </c:pt>
                <c:pt idx="602">
                  <c:v>37860</c:v>
                </c:pt>
                <c:pt idx="603">
                  <c:v>37861</c:v>
                </c:pt>
                <c:pt idx="604">
                  <c:v>37862</c:v>
                </c:pt>
                <c:pt idx="605">
                  <c:v>37863</c:v>
                </c:pt>
                <c:pt idx="606">
                  <c:v>37864</c:v>
                </c:pt>
                <c:pt idx="607">
                  <c:v>37865</c:v>
                </c:pt>
                <c:pt idx="608">
                  <c:v>37866</c:v>
                </c:pt>
                <c:pt idx="609">
                  <c:v>37867</c:v>
                </c:pt>
                <c:pt idx="610">
                  <c:v>37868</c:v>
                </c:pt>
                <c:pt idx="611">
                  <c:v>37869</c:v>
                </c:pt>
                <c:pt idx="612">
                  <c:v>37870</c:v>
                </c:pt>
                <c:pt idx="613">
                  <c:v>37871</c:v>
                </c:pt>
                <c:pt idx="614">
                  <c:v>37872</c:v>
                </c:pt>
                <c:pt idx="615">
                  <c:v>37873</c:v>
                </c:pt>
                <c:pt idx="616">
                  <c:v>37874</c:v>
                </c:pt>
                <c:pt idx="617">
                  <c:v>37875</c:v>
                </c:pt>
                <c:pt idx="618">
                  <c:v>37876</c:v>
                </c:pt>
                <c:pt idx="619">
                  <c:v>37877</c:v>
                </c:pt>
                <c:pt idx="620">
                  <c:v>37878</c:v>
                </c:pt>
                <c:pt idx="621">
                  <c:v>37879</c:v>
                </c:pt>
                <c:pt idx="622">
                  <c:v>37880</c:v>
                </c:pt>
                <c:pt idx="623">
                  <c:v>37881</c:v>
                </c:pt>
                <c:pt idx="624">
                  <c:v>37882</c:v>
                </c:pt>
                <c:pt idx="625">
                  <c:v>37883</c:v>
                </c:pt>
                <c:pt idx="626">
                  <c:v>37884</c:v>
                </c:pt>
                <c:pt idx="627">
                  <c:v>37885</c:v>
                </c:pt>
                <c:pt idx="628">
                  <c:v>37886</c:v>
                </c:pt>
                <c:pt idx="629">
                  <c:v>37887</c:v>
                </c:pt>
                <c:pt idx="630">
                  <c:v>37888</c:v>
                </c:pt>
                <c:pt idx="631">
                  <c:v>37889</c:v>
                </c:pt>
                <c:pt idx="632">
                  <c:v>37890</c:v>
                </c:pt>
                <c:pt idx="633">
                  <c:v>37891</c:v>
                </c:pt>
                <c:pt idx="634">
                  <c:v>37892</c:v>
                </c:pt>
                <c:pt idx="635">
                  <c:v>37893</c:v>
                </c:pt>
                <c:pt idx="636">
                  <c:v>37894</c:v>
                </c:pt>
                <c:pt idx="637">
                  <c:v>37895</c:v>
                </c:pt>
                <c:pt idx="638">
                  <c:v>37896</c:v>
                </c:pt>
                <c:pt idx="639">
                  <c:v>37897</c:v>
                </c:pt>
                <c:pt idx="640">
                  <c:v>37898</c:v>
                </c:pt>
                <c:pt idx="641">
                  <c:v>37899</c:v>
                </c:pt>
                <c:pt idx="642">
                  <c:v>37900</c:v>
                </c:pt>
                <c:pt idx="643">
                  <c:v>37901</c:v>
                </c:pt>
                <c:pt idx="644">
                  <c:v>37902</c:v>
                </c:pt>
                <c:pt idx="645">
                  <c:v>37903</c:v>
                </c:pt>
                <c:pt idx="646">
                  <c:v>37904</c:v>
                </c:pt>
                <c:pt idx="647">
                  <c:v>37905</c:v>
                </c:pt>
                <c:pt idx="648">
                  <c:v>37906</c:v>
                </c:pt>
                <c:pt idx="649">
                  <c:v>37907</c:v>
                </c:pt>
                <c:pt idx="650">
                  <c:v>37908</c:v>
                </c:pt>
                <c:pt idx="651">
                  <c:v>37909</c:v>
                </c:pt>
                <c:pt idx="652">
                  <c:v>37910</c:v>
                </c:pt>
                <c:pt idx="653">
                  <c:v>37911</c:v>
                </c:pt>
                <c:pt idx="654">
                  <c:v>37912</c:v>
                </c:pt>
                <c:pt idx="655">
                  <c:v>37913</c:v>
                </c:pt>
                <c:pt idx="656">
                  <c:v>37914</c:v>
                </c:pt>
                <c:pt idx="657">
                  <c:v>37915</c:v>
                </c:pt>
                <c:pt idx="658">
                  <c:v>37916</c:v>
                </c:pt>
                <c:pt idx="659">
                  <c:v>37917</c:v>
                </c:pt>
                <c:pt idx="660">
                  <c:v>37918</c:v>
                </c:pt>
                <c:pt idx="661">
                  <c:v>37919</c:v>
                </c:pt>
                <c:pt idx="662">
                  <c:v>37920</c:v>
                </c:pt>
                <c:pt idx="663">
                  <c:v>37921</c:v>
                </c:pt>
                <c:pt idx="664">
                  <c:v>37922</c:v>
                </c:pt>
                <c:pt idx="665">
                  <c:v>37923</c:v>
                </c:pt>
                <c:pt idx="666">
                  <c:v>37924</c:v>
                </c:pt>
                <c:pt idx="667">
                  <c:v>37925</c:v>
                </c:pt>
                <c:pt idx="668">
                  <c:v>37926</c:v>
                </c:pt>
                <c:pt idx="669">
                  <c:v>37927</c:v>
                </c:pt>
                <c:pt idx="670">
                  <c:v>37928</c:v>
                </c:pt>
                <c:pt idx="671">
                  <c:v>37929</c:v>
                </c:pt>
                <c:pt idx="672">
                  <c:v>37930</c:v>
                </c:pt>
                <c:pt idx="673">
                  <c:v>37931</c:v>
                </c:pt>
                <c:pt idx="674">
                  <c:v>37932</c:v>
                </c:pt>
                <c:pt idx="675">
                  <c:v>37933</c:v>
                </c:pt>
                <c:pt idx="676">
                  <c:v>37934</c:v>
                </c:pt>
                <c:pt idx="677">
                  <c:v>37935</c:v>
                </c:pt>
                <c:pt idx="678">
                  <c:v>37936</c:v>
                </c:pt>
                <c:pt idx="679">
                  <c:v>37937</c:v>
                </c:pt>
                <c:pt idx="680">
                  <c:v>37938</c:v>
                </c:pt>
                <c:pt idx="681">
                  <c:v>37939</c:v>
                </c:pt>
                <c:pt idx="682">
                  <c:v>37940</c:v>
                </c:pt>
                <c:pt idx="683">
                  <c:v>37941</c:v>
                </c:pt>
                <c:pt idx="684">
                  <c:v>37942</c:v>
                </c:pt>
                <c:pt idx="685">
                  <c:v>37943</c:v>
                </c:pt>
                <c:pt idx="686">
                  <c:v>37944</c:v>
                </c:pt>
                <c:pt idx="687">
                  <c:v>37945</c:v>
                </c:pt>
                <c:pt idx="688">
                  <c:v>37946</c:v>
                </c:pt>
                <c:pt idx="689">
                  <c:v>37947</c:v>
                </c:pt>
                <c:pt idx="690">
                  <c:v>37948</c:v>
                </c:pt>
                <c:pt idx="691">
                  <c:v>37949</c:v>
                </c:pt>
                <c:pt idx="692">
                  <c:v>37950</c:v>
                </c:pt>
                <c:pt idx="693">
                  <c:v>37951</c:v>
                </c:pt>
                <c:pt idx="694">
                  <c:v>37952</c:v>
                </c:pt>
                <c:pt idx="695">
                  <c:v>37953</c:v>
                </c:pt>
                <c:pt idx="696">
                  <c:v>37954</c:v>
                </c:pt>
                <c:pt idx="697">
                  <c:v>37955</c:v>
                </c:pt>
                <c:pt idx="698">
                  <c:v>37956</c:v>
                </c:pt>
                <c:pt idx="699">
                  <c:v>37957</c:v>
                </c:pt>
                <c:pt idx="700">
                  <c:v>37958</c:v>
                </c:pt>
                <c:pt idx="701">
                  <c:v>37959</c:v>
                </c:pt>
                <c:pt idx="702">
                  <c:v>37960</c:v>
                </c:pt>
                <c:pt idx="703">
                  <c:v>37961</c:v>
                </c:pt>
                <c:pt idx="704">
                  <c:v>37962</c:v>
                </c:pt>
                <c:pt idx="705">
                  <c:v>37963</c:v>
                </c:pt>
                <c:pt idx="706">
                  <c:v>37964</c:v>
                </c:pt>
                <c:pt idx="707">
                  <c:v>37965</c:v>
                </c:pt>
                <c:pt idx="708">
                  <c:v>37966</c:v>
                </c:pt>
                <c:pt idx="709">
                  <c:v>37967</c:v>
                </c:pt>
                <c:pt idx="710">
                  <c:v>37968</c:v>
                </c:pt>
                <c:pt idx="711">
                  <c:v>37969</c:v>
                </c:pt>
                <c:pt idx="712">
                  <c:v>37970</c:v>
                </c:pt>
                <c:pt idx="713">
                  <c:v>37971</c:v>
                </c:pt>
                <c:pt idx="714">
                  <c:v>37972</c:v>
                </c:pt>
                <c:pt idx="715">
                  <c:v>37973</c:v>
                </c:pt>
                <c:pt idx="716">
                  <c:v>37974</c:v>
                </c:pt>
                <c:pt idx="717">
                  <c:v>37975</c:v>
                </c:pt>
                <c:pt idx="718">
                  <c:v>37976</c:v>
                </c:pt>
                <c:pt idx="719">
                  <c:v>37977</c:v>
                </c:pt>
                <c:pt idx="720">
                  <c:v>37978</c:v>
                </c:pt>
                <c:pt idx="721">
                  <c:v>37979</c:v>
                </c:pt>
                <c:pt idx="722">
                  <c:v>37980</c:v>
                </c:pt>
                <c:pt idx="723">
                  <c:v>37981</c:v>
                </c:pt>
                <c:pt idx="724">
                  <c:v>37982</c:v>
                </c:pt>
                <c:pt idx="725">
                  <c:v>37983</c:v>
                </c:pt>
                <c:pt idx="726">
                  <c:v>37984</c:v>
                </c:pt>
                <c:pt idx="727">
                  <c:v>37985</c:v>
                </c:pt>
                <c:pt idx="728">
                  <c:v>37986</c:v>
                </c:pt>
                <c:pt idx="729">
                  <c:v>37987</c:v>
                </c:pt>
                <c:pt idx="730">
                  <c:v>37988</c:v>
                </c:pt>
                <c:pt idx="731">
                  <c:v>37989</c:v>
                </c:pt>
                <c:pt idx="732">
                  <c:v>37990</c:v>
                </c:pt>
                <c:pt idx="733">
                  <c:v>37991</c:v>
                </c:pt>
                <c:pt idx="734">
                  <c:v>37992</c:v>
                </c:pt>
                <c:pt idx="735">
                  <c:v>37993</c:v>
                </c:pt>
                <c:pt idx="736">
                  <c:v>37994</c:v>
                </c:pt>
                <c:pt idx="737">
                  <c:v>37995</c:v>
                </c:pt>
                <c:pt idx="738">
                  <c:v>37996</c:v>
                </c:pt>
                <c:pt idx="739">
                  <c:v>37997</c:v>
                </c:pt>
                <c:pt idx="740">
                  <c:v>37998</c:v>
                </c:pt>
                <c:pt idx="741">
                  <c:v>37999</c:v>
                </c:pt>
                <c:pt idx="742">
                  <c:v>38000</c:v>
                </c:pt>
                <c:pt idx="743">
                  <c:v>38001</c:v>
                </c:pt>
                <c:pt idx="744">
                  <c:v>38002</c:v>
                </c:pt>
                <c:pt idx="745">
                  <c:v>38003</c:v>
                </c:pt>
                <c:pt idx="746">
                  <c:v>38004</c:v>
                </c:pt>
                <c:pt idx="747">
                  <c:v>38005</c:v>
                </c:pt>
                <c:pt idx="748">
                  <c:v>38006</c:v>
                </c:pt>
                <c:pt idx="749">
                  <c:v>38007</c:v>
                </c:pt>
                <c:pt idx="750">
                  <c:v>38008</c:v>
                </c:pt>
                <c:pt idx="751">
                  <c:v>38009</c:v>
                </c:pt>
                <c:pt idx="752">
                  <c:v>38010</c:v>
                </c:pt>
                <c:pt idx="753">
                  <c:v>38011</c:v>
                </c:pt>
                <c:pt idx="754">
                  <c:v>38012</c:v>
                </c:pt>
                <c:pt idx="755">
                  <c:v>38013</c:v>
                </c:pt>
                <c:pt idx="756">
                  <c:v>38014</c:v>
                </c:pt>
                <c:pt idx="757">
                  <c:v>38015</c:v>
                </c:pt>
                <c:pt idx="758">
                  <c:v>38016</c:v>
                </c:pt>
                <c:pt idx="759">
                  <c:v>38017</c:v>
                </c:pt>
                <c:pt idx="760">
                  <c:v>38018</c:v>
                </c:pt>
                <c:pt idx="761">
                  <c:v>38019</c:v>
                </c:pt>
                <c:pt idx="762">
                  <c:v>38020</c:v>
                </c:pt>
                <c:pt idx="763">
                  <c:v>38021</c:v>
                </c:pt>
                <c:pt idx="764">
                  <c:v>38022</c:v>
                </c:pt>
                <c:pt idx="765">
                  <c:v>38023</c:v>
                </c:pt>
                <c:pt idx="766">
                  <c:v>38024</c:v>
                </c:pt>
                <c:pt idx="767">
                  <c:v>38025</c:v>
                </c:pt>
                <c:pt idx="768">
                  <c:v>38026</c:v>
                </c:pt>
                <c:pt idx="769">
                  <c:v>38027</c:v>
                </c:pt>
                <c:pt idx="770">
                  <c:v>38028</c:v>
                </c:pt>
                <c:pt idx="771">
                  <c:v>38029</c:v>
                </c:pt>
                <c:pt idx="772">
                  <c:v>38030</c:v>
                </c:pt>
                <c:pt idx="773">
                  <c:v>38031</c:v>
                </c:pt>
                <c:pt idx="774">
                  <c:v>38032</c:v>
                </c:pt>
                <c:pt idx="775">
                  <c:v>38033</c:v>
                </c:pt>
                <c:pt idx="776">
                  <c:v>38034</c:v>
                </c:pt>
                <c:pt idx="777">
                  <c:v>38035</c:v>
                </c:pt>
                <c:pt idx="778">
                  <c:v>38036</c:v>
                </c:pt>
                <c:pt idx="779">
                  <c:v>38037</c:v>
                </c:pt>
                <c:pt idx="780">
                  <c:v>38038</c:v>
                </c:pt>
                <c:pt idx="781">
                  <c:v>38039</c:v>
                </c:pt>
                <c:pt idx="782">
                  <c:v>38040</c:v>
                </c:pt>
                <c:pt idx="783">
                  <c:v>38041</c:v>
                </c:pt>
                <c:pt idx="784">
                  <c:v>38042</c:v>
                </c:pt>
                <c:pt idx="785">
                  <c:v>38043</c:v>
                </c:pt>
                <c:pt idx="786">
                  <c:v>38044</c:v>
                </c:pt>
                <c:pt idx="787">
                  <c:v>38045</c:v>
                </c:pt>
                <c:pt idx="788">
                  <c:v>38046</c:v>
                </c:pt>
                <c:pt idx="789">
                  <c:v>38047</c:v>
                </c:pt>
                <c:pt idx="790">
                  <c:v>38048</c:v>
                </c:pt>
                <c:pt idx="791">
                  <c:v>38049</c:v>
                </c:pt>
                <c:pt idx="792">
                  <c:v>38050</c:v>
                </c:pt>
                <c:pt idx="793">
                  <c:v>38051</c:v>
                </c:pt>
                <c:pt idx="794">
                  <c:v>38052</c:v>
                </c:pt>
                <c:pt idx="795">
                  <c:v>38053</c:v>
                </c:pt>
                <c:pt idx="796">
                  <c:v>38054</c:v>
                </c:pt>
                <c:pt idx="797">
                  <c:v>38055</c:v>
                </c:pt>
                <c:pt idx="798">
                  <c:v>38056</c:v>
                </c:pt>
                <c:pt idx="799">
                  <c:v>38057</c:v>
                </c:pt>
                <c:pt idx="800">
                  <c:v>38058</c:v>
                </c:pt>
                <c:pt idx="801">
                  <c:v>38059</c:v>
                </c:pt>
                <c:pt idx="802">
                  <c:v>38060</c:v>
                </c:pt>
                <c:pt idx="803">
                  <c:v>38061</c:v>
                </c:pt>
                <c:pt idx="804">
                  <c:v>38062</c:v>
                </c:pt>
                <c:pt idx="805">
                  <c:v>38063</c:v>
                </c:pt>
                <c:pt idx="806">
                  <c:v>38064</c:v>
                </c:pt>
                <c:pt idx="807">
                  <c:v>38065</c:v>
                </c:pt>
                <c:pt idx="808">
                  <c:v>38066</c:v>
                </c:pt>
                <c:pt idx="809">
                  <c:v>38067</c:v>
                </c:pt>
                <c:pt idx="810">
                  <c:v>38068</c:v>
                </c:pt>
                <c:pt idx="811">
                  <c:v>38069</c:v>
                </c:pt>
                <c:pt idx="812">
                  <c:v>38070</c:v>
                </c:pt>
                <c:pt idx="813">
                  <c:v>38071</c:v>
                </c:pt>
                <c:pt idx="814">
                  <c:v>38072</c:v>
                </c:pt>
                <c:pt idx="815">
                  <c:v>38073</c:v>
                </c:pt>
                <c:pt idx="816">
                  <c:v>38074</c:v>
                </c:pt>
                <c:pt idx="817">
                  <c:v>38075</c:v>
                </c:pt>
                <c:pt idx="818">
                  <c:v>38076</c:v>
                </c:pt>
                <c:pt idx="819">
                  <c:v>38077</c:v>
                </c:pt>
                <c:pt idx="820">
                  <c:v>38078</c:v>
                </c:pt>
                <c:pt idx="821">
                  <c:v>38079</c:v>
                </c:pt>
                <c:pt idx="822">
                  <c:v>38080</c:v>
                </c:pt>
                <c:pt idx="823">
                  <c:v>38081</c:v>
                </c:pt>
                <c:pt idx="824">
                  <c:v>38082</c:v>
                </c:pt>
                <c:pt idx="825">
                  <c:v>38083</c:v>
                </c:pt>
                <c:pt idx="826">
                  <c:v>38084</c:v>
                </c:pt>
                <c:pt idx="827">
                  <c:v>38085</c:v>
                </c:pt>
                <c:pt idx="828">
                  <c:v>38086</c:v>
                </c:pt>
                <c:pt idx="829">
                  <c:v>38087</c:v>
                </c:pt>
                <c:pt idx="830">
                  <c:v>38088</c:v>
                </c:pt>
                <c:pt idx="831">
                  <c:v>38089</c:v>
                </c:pt>
                <c:pt idx="832">
                  <c:v>38090</c:v>
                </c:pt>
                <c:pt idx="833">
                  <c:v>38091</c:v>
                </c:pt>
                <c:pt idx="834">
                  <c:v>38092</c:v>
                </c:pt>
                <c:pt idx="835">
                  <c:v>38093</c:v>
                </c:pt>
                <c:pt idx="836">
                  <c:v>38094</c:v>
                </c:pt>
                <c:pt idx="837">
                  <c:v>38095</c:v>
                </c:pt>
                <c:pt idx="838">
                  <c:v>38096</c:v>
                </c:pt>
                <c:pt idx="839">
                  <c:v>38097</c:v>
                </c:pt>
                <c:pt idx="840">
                  <c:v>38098</c:v>
                </c:pt>
                <c:pt idx="841">
                  <c:v>38099</c:v>
                </c:pt>
                <c:pt idx="842">
                  <c:v>38100</c:v>
                </c:pt>
                <c:pt idx="843">
                  <c:v>38101</c:v>
                </c:pt>
                <c:pt idx="844">
                  <c:v>38102</c:v>
                </c:pt>
                <c:pt idx="845">
                  <c:v>38103</c:v>
                </c:pt>
                <c:pt idx="846">
                  <c:v>38104</c:v>
                </c:pt>
                <c:pt idx="847">
                  <c:v>38105</c:v>
                </c:pt>
                <c:pt idx="848">
                  <c:v>38106</c:v>
                </c:pt>
                <c:pt idx="849">
                  <c:v>38107</c:v>
                </c:pt>
                <c:pt idx="850">
                  <c:v>38108</c:v>
                </c:pt>
                <c:pt idx="851">
                  <c:v>38109</c:v>
                </c:pt>
                <c:pt idx="852">
                  <c:v>38110</c:v>
                </c:pt>
                <c:pt idx="853">
                  <c:v>38111</c:v>
                </c:pt>
                <c:pt idx="854">
                  <c:v>38112</c:v>
                </c:pt>
                <c:pt idx="855">
                  <c:v>38113</c:v>
                </c:pt>
                <c:pt idx="856">
                  <c:v>38114</c:v>
                </c:pt>
                <c:pt idx="857">
                  <c:v>38115</c:v>
                </c:pt>
                <c:pt idx="858">
                  <c:v>38116</c:v>
                </c:pt>
                <c:pt idx="859">
                  <c:v>38117</c:v>
                </c:pt>
                <c:pt idx="860">
                  <c:v>38118</c:v>
                </c:pt>
                <c:pt idx="861">
                  <c:v>38119</c:v>
                </c:pt>
                <c:pt idx="862">
                  <c:v>38120</c:v>
                </c:pt>
                <c:pt idx="863">
                  <c:v>38121</c:v>
                </c:pt>
                <c:pt idx="864">
                  <c:v>38122</c:v>
                </c:pt>
                <c:pt idx="865">
                  <c:v>38123</c:v>
                </c:pt>
                <c:pt idx="866">
                  <c:v>38124</c:v>
                </c:pt>
                <c:pt idx="867">
                  <c:v>38125</c:v>
                </c:pt>
                <c:pt idx="868">
                  <c:v>38126</c:v>
                </c:pt>
                <c:pt idx="869">
                  <c:v>38127</c:v>
                </c:pt>
                <c:pt idx="870">
                  <c:v>38128</c:v>
                </c:pt>
                <c:pt idx="871">
                  <c:v>38129</c:v>
                </c:pt>
                <c:pt idx="872">
                  <c:v>38130</c:v>
                </c:pt>
                <c:pt idx="873">
                  <c:v>38131</c:v>
                </c:pt>
                <c:pt idx="874">
                  <c:v>38132</c:v>
                </c:pt>
                <c:pt idx="875">
                  <c:v>38133</c:v>
                </c:pt>
                <c:pt idx="876">
                  <c:v>38134</c:v>
                </c:pt>
                <c:pt idx="877">
                  <c:v>38135</c:v>
                </c:pt>
                <c:pt idx="878">
                  <c:v>38136</c:v>
                </c:pt>
                <c:pt idx="879">
                  <c:v>38137</c:v>
                </c:pt>
                <c:pt idx="880">
                  <c:v>38138</c:v>
                </c:pt>
                <c:pt idx="881">
                  <c:v>38139</c:v>
                </c:pt>
                <c:pt idx="882">
                  <c:v>38140</c:v>
                </c:pt>
                <c:pt idx="883">
                  <c:v>38141</c:v>
                </c:pt>
                <c:pt idx="884">
                  <c:v>38142</c:v>
                </c:pt>
                <c:pt idx="885">
                  <c:v>38143</c:v>
                </c:pt>
                <c:pt idx="886">
                  <c:v>38144</c:v>
                </c:pt>
                <c:pt idx="887">
                  <c:v>38145</c:v>
                </c:pt>
                <c:pt idx="888">
                  <c:v>38146</c:v>
                </c:pt>
                <c:pt idx="889">
                  <c:v>38147</c:v>
                </c:pt>
                <c:pt idx="890">
                  <c:v>38148</c:v>
                </c:pt>
                <c:pt idx="891">
                  <c:v>38149</c:v>
                </c:pt>
                <c:pt idx="892">
                  <c:v>38150</c:v>
                </c:pt>
                <c:pt idx="893">
                  <c:v>38151</c:v>
                </c:pt>
                <c:pt idx="894">
                  <c:v>38152</c:v>
                </c:pt>
                <c:pt idx="895">
                  <c:v>38153</c:v>
                </c:pt>
                <c:pt idx="896">
                  <c:v>38154</c:v>
                </c:pt>
                <c:pt idx="897">
                  <c:v>38155</c:v>
                </c:pt>
                <c:pt idx="898">
                  <c:v>38156</c:v>
                </c:pt>
                <c:pt idx="899">
                  <c:v>38157</c:v>
                </c:pt>
                <c:pt idx="900">
                  <c:v>38158</c:v>
                </c:pt>
                <c:pt idx="901">
                  <c:v>38159</c:v>
                </c:pt>
                <c:pt idx="902">
                  <c:v>38160</c:v>
                </c:pt>
                <c:pt idx="903">
                  <c:v>38161</c:v>
                </c:pt>
                <c:pt idx="904">
                  <c:v>38162</c:v>
                </c:pt>
                <c:pt idx="905">
                  <c:v>38163</c:v>
                </c:pt>
                <c:pt idx="906">
                  <c:v>38164</c:v>
                </c:pt>
                <c:pt idx="907">
                  <c:v>38165</c:v>
                </c:pt>
                <c:pt idx="908">
                  <c:v>38166</c:v>
                </c:pt>
                <c:pt idx="909">
                  <c:v>38167</c:v>
                </c:pt>
                <c:pt idx="910">
                  <c:v>38168</c:v>
                </c:pt>
                <c:pt idx="911">
                  <c:v>38169</c:v>
                </c:pt>
                <c:pt idx="912">
                  <c:v>38170</c:v>
                </c:pt>
                <c:pt idx="913">
                  <c:v>38171</c:v>
                </c:pt>
                <c:pt idx="914">
                  <c:v>38172</c:v>
                </c:pt>
                <c:pt idx="915">
                  <c:v>38173</c:v>
                </c:pt>
                <c:pt idx="916">
                  <c:v>38174</c:v>
                </c:pt>
                <c:pt idx="917">
                  <c:v>38175</c:v>
                </c:pt>
                <c:pt idx="918">
                  <c:v>38176</c:v>
                </c:pt>
                <c:pt idx="919">
                  <c:v>38177</c:v>
                </c:pt>
                <c:pt idx="920">
                  <c:v>38178</c:v>
                </c:pt>
                <c:pt idx="921">
                  <c:v>38179</c:v>
                </c:pt>
                <c:pt idx="922">
                  <c:v>38180</c:v>
                </c:pt>
                <c:pt idx="923">
                  <c:v>38181</c:v>
                </c:pt>
                <c:pt idx="924">
                  <c:v>38182</c:v>
                </c:pt>
                <c:pt idx="925">
                  <c:v>38183</c:v>
                </c:pt>
                <c:pt idx="926">
                  <c:v>38184</c:v>
                </c:pt>
                <c:pt idx="927">
                  <c:v>38185</c:v>
                </c:pt>
                <c:pt idx="928">
                  <c:v>38186</c:v>
                </c:pt>
                <c:pt idx="929">
                  <c:v>38187</c:v>
                </c:pt>
                <c:pt idx="930">
                  <c:v>38188</c:v>
                </c:pt>
                <c:pt idx="931">
                  <c:v>38189</c:v>
                </c:pt>
                <c:pt idx="932">
                  <c:v>38190</c:v>
                </c:pt>
                <c:pt idx="933">
                  <c:v>38191</c:v>
                </c:pt>
                <c:pt idx="934">
                  <c:v>38192</c:v>
                </c:pt>
                <c:pt idx="935">
                  <c:v>38193</c:v>
                </c:pt>
                <c:pt idx="936">
                  <c:v>38194</c:v>
                </c:pt>
                <c:pt idx="937">
                  <c:v>38195</c:v>
                </c:pt>
                <c:pt idx="938">
                  <c:v>38196</c:v>
                </c:pt>
                <c:pt idx="939">
                  <c:v>38197</c:v>
                </c:pt>
                <c:pt idx="940">
                  <c:v>38198</c:v>
                </c:pt>
                <c:pt idx="941">
                  <c:v>38199</c:v>
                </c:pt>
                <c:pt idx="942">
                  <c:v>38200</c:v>
                </c:pt>
                <c:pt idx="943">
                  <c:v>38201</c:v>
                </c:pt>
                <c:pt idx="944">
                  <c:v>38202</c:v>
                </c:pt>
                <c:pt idx="945">
                  <c:v>38203</c:v>
                </c:pt>
                <c:pt idx="946">
                  <c:v>38204</c:v>
                </c:pt>
                <c:pt idx="947">
                  <c:v>38205</c:v>
                </c:pt>
                <c:pt idx="948">
                  <c:v>38206</c:v>
                </c:pt>
                <c:pt idx="949">
                  <c:v>38207</c:v>
                </c:pt>
                <c:pt idx="950">
                  <c:v>38208</c:v>
                </c:pt>
                <c:pt idx="951">
                  <c:v>38209</c:v>
                </c:pt>
                <c:pt idx="952">
                  <c:v>38210</c:v>
                </c:pt>
                <c:pt idx="953">
                  <c:v>38211</c:v>
                </c:pt>
                <c:pt idx="954">
                  <c:v>38212</c:v>
                </c:pt>
                <c:pt idx="955">
                  <c:v>38213</c:v>
                </c:pt>
                <c:pt idx="956">
                  <c:v>38214</c:v>
                </c:pt>
                <c:pt idx="957">
                  <c:v>38215</c:v>
                </c:pt>
                <c:pt idx="958">
                  <c:v>38216</c:v>
                </c:pt>
                <c:pt idx="959">
                  <c:v>38217</c:v>
                </c:pt>
                <c:pt idx="960">
                  <c:v>38218</c:v>
                </c:pt>
                <c:pt idx="961">
                  <c:v>38219</c:v>
                </c:pt>
                <c:pt idx="962">
                  <c:v>38220</c:v>
                </c:pt>
                <c:pt idx="963">
                  <c:v>38221</c:v>
                </c:pt>
                <c:pt idx="964">
                  <c:v>38222</c:v>
                </c:pt>
                <c:pt idx="965">
                  <c:v>38223</c:v>
                </c:pt>
                <c:pt idx="966">
                  <c:v>38224</c:v>
                </c:pt>
                <c:pt idx="967">
                  <c:v>38225</c:v>
                </c:pt>
                <c:pt idx="968">
                  <c:v>38226</c:v>
                </c:pt>
                <c:pt idx="969">
                  <c:v>38227</c:v>
                </c:pt>
                <c:pt idx="970">
                  <c:v>38228</c:v>
                </c:pt>
                <c:pt idx="971">
                  <c:v>38229</c:v>
                </c:pt>
                <c:pt idx="972">
                  <c:v>38230</c:v>
                </c:pt>
                <c:pt idx="973">
                  <c:v>38231</c:v>
                </c:pt>
                <c:pt idx="974">
                  <c:v>38232</c:v>
                </c:pt>
                <c:pt idx="975">
                  <c:v>38233</c:v>
                </c:pt>
                <c:pt idx="976">
                  <c:v>38234</c:v>
                </c:pt>
                <c:pt idx="977">
                  <c:v>38235</c:v>
                </c:pt>
                <c:pt idx="978">
                  <c:v>38236</c:v>
                </c:pt>
                <c:pt idx="979">
                  <c:v>38237</c:v>
                </c:pt>
                <c:pt idx="980">
                  <c:v>38238</c:v>
                </c:pt>
                <c:pt idx="981">
                  <c:v>38239</c:v>
                </c:pt>
                <c:pt idx="982">
                  <c:v>38240</c:v>
                </c:pt>
                <c:pt idx="983">
                  <c:v>38241</c:v>
                </c:pt>
                <c:pt idx="984">
                  <c:v>38242</c:v>
                </c:pt>
                <c:pt idx="985">
                  <c:v>38243</c:v>
                </c:pt>
                <c:pt idx="986">
                  <c:v>38244</c:v>
                </c:pt>
                <c:pt idx="987">
                  <c:v>38245</c:v>
                </c:pt>
                <c:pt idx="988">
                  <c:v>38246</c:v>
                </c:pt>
                <c:pt idx="989">
                  <c:v>38247</c:v>
                </c:pt>
                <c:pt idx="990">
                  <c:v>38248</c:v>
                </c:pt>
                <c:pt idx="991">
                  <c:v>38249</c:v>
                </c:pt>
                <c:pt idx="992">
                  <c:v>38250</c:v>
                </c:pt>
                <c:pt idx="993">
                  <c:v>38251</c:v>
                </c:pt>
                <c:pt idx="994">
                  <c:v>38252</c:v>
                </c:pt>
                <c:pt idx="995">
                  <c:v>38253</c:v>
                </c:pt>
                <c:pt idx="996">
                  <c:v>38254</c:v>
                </c:pt>
                <c:pt idx="997">
                  <c:v>38255</c:v>
                </c:pt>
                <c:pt idx="998">
                  <c:v>38256</c:v>
                </c:pt>
                <c:pt idx="999">
                  <c:v>38257</c:v>
                </c:pt>
                <c:pt idx="1000">
                  <c:v>38258</c:v>
                </c:pt>
                <c:pt idx="1001">
                  <c:v>38259</c:v>
                </c:pt>
                <c:pt idx="1002">
                  <c:v>38260</c:v>
                </c:pt>
                <c:pt idx="1003">
                  <c:v>38261</c:v>
                </c:pt>
                <c:pt idx="1004">
                  <c:v>38262</c:v>
                </c:pt>
                <c:pt idx="1005">
                  <c:v>38263</c:v>
                </c:pt>
                <c:pt idx="1006">
                  <c:v>38264</c:v>
                </c:pt>
                <c:pt idx="1007">
                  <c:v>38265</c:v>
                </c:pt>
                <c:pt idx="1008">
                  <c:v>38266</c:v>
                </c:pt>
                <c:pt idx="1009">
                  <c:v>38267</c:v>
                </c:pt>
                <c:pt idx="1010">
                  <c:v>38268</c:v>
                </c:pt>
                <c:pt idx="1011">
                  <c:v>38269</c:v>
                </c:pt>
                <c:pt idx="1012">
                  <c:v>38270</c:v>
                </c:pt>
                <c:pt idx="1013">
                  <c:v>38271</c:v>
                </c:pt>
                <c:pt idx="1014">
                  <c:v>38272</c:v>
                </c:pt>
                <c:pt idx="1015">
                  <c:v>38273</c:v>
                </c:pt>
                <c:pt idx="1016">
                  <c:v>38274</c:v>
                </c:pt>
                <c:pt idx="1017">
                  <c:v>38275</c:v>
                </c:pt>
                <c:pt idx="1018">
                  <c:v>38276</c:v>
                </c:pt>
                <c:pt idx="1019">
                  <c:v>38277</c:v>
                </c:pt>
                <c:pt idx="1020">
                  <c:v>38278</c:v>
                </c:pt>
                <c:pt idx="1021">
                  <c:v>38279</c:v>
                </c:pt>
                <c:pt idx="1022">
                  <c:v>38280</c:v>
                </c:pt>
                <c:pt idx="1023">
                  <c:v>38281</c:v>
                </c:pt>
                <c:pt idx="1024">
                  <c:v>38282</c:v>
                </c:pt>
                <c:pt idx="1025">
                  <c:v>38283</c:v>
                </c:pt>
                <c:pt idx="1026">
                  <c:v>38284</c:v>
                </c:pt>
                <c:pt idx="1027">
                  <c:v>38285</c:v>
                </c:pt>
                <c:pt idx="1028">
                  <c:v>38286</c:v>
                </c:pt>
                <c:pt idx="1029">
                  <c:v>38287</c:v>
                </c:pt>
                <c:pt idx="1030">
                  <c:v>38288</c:v>
                </c:pt>
                <c:pt idx="1031">
                  <c:v>38289</c:v>
                </c:pt>
                <c:pt idx="1032">
                  <c:v>38290</c:v>
                </c:pt>
                <c:pt idx="1033">
                  <c:v>38291</c:v>
                </c:pt>
                <c:pt idx="1034">
                  <c:v>38292</c:v>
                </c:pt>
                <c:pt idx="1035">
                  <c:v>38293</c:v>
                </c:pt>
                <c:pt idx="1036">
                  <c:v>38294</c:v>
                </c:pt>
                <c:pt idx="1037">
                  <c:v>38295</c:v>
                </c:pt>
                <c:pt idx="1038">
                  <c:v>38296</c:v>
                </c:pt>
                <c:pt idx="1039">
                  <c:v>38297</c:v>
                </c:pt>
                <c:pt idx="1040">
                  <c:v>38298</c:v>
                </c:pt>
                <c:pt idx="1041">
                  <c:v>38299</c:v>
                </c:pt>
                <c:pt idx="1042">
                  <c:v>38300</c:v>
                </c:pt>
                <c:pt idx="1043">
                  <c:v>38301</c:v>
                </c:pt>
                <c:pt idx="1044">
                  <c:v>38302</c:v>
                </c:pt>
                <c:pt idx="1045">
                  <c:v>38303</c:v>
                </c:pt>
                <c:pt idx="1046">
                  <c:v>38304</c:v>
                </c:pt>
                <c:pt idx="1047">
                  <c:v>38305</c:v>
                </c:pt>
                <c:pt idx="1048">
                  <c:v>38306</c:v>
                </c:pt>
                <c:pt idx="1049">
                  <c:v>38307</c:v>
                </c:pt>
                <c:pt idx="1050">
                  <c:v>38308</c:v>
                </c:pt>
                <c:pt idx="1051">
                  <c:v>38309</c:v>
                </c:pt>
                <c:pt idx="1052">
                  <c:v>38310</c:v>
                </c:pt>
                <c:pt idx="1053">
                  <c:v>38311</c:v>
                </c:pt>
                <c:pt idx="1054">
                  <c:v>38312</c:v>
                </c:pt>
                <c:pt idx="1055">
                  <c:v>38313</c:v>
                </c:pt>
                <c:pt idx="1056">
                  <c:v>38314</c:v>
                </c:pt>
                <c:pt idx="1057">
                  <c:v>38315</c:v>
                </c:pt>
                <c:pt idx="1058">
                  <c:v>38316</c:v>
                </c:pt>
                <c:pt idx="1059">
                  <c:v>38317</c:v>
                </c:pt>
                <c:pt idx="1060">
                  <c:v>38318</c:v>
                </c:pt>
                <c:pt idx="1061">
                  <c:v>38319</c:v>
                </c:pt>
                <c:pt idx="1062">
                  <c:v>38320</c:v>
                </c:pt>
                <c:pt idx="1063">
                  <c:v>38321</c:v>
                </c:pt>
                <c:pt idx="1064">
                  <c:v>38322</c:v>
                </c:pt>
                <c:pt idx="1065">
                  <c:v>38323</c:v>
                </c:pt>
                <c:pt idx="1066">
                  <c:v>38324</c:v>
                </c:pt>
                <c:pt idx="1067">
                  <c:v>38325</c:v>
                </c:pt>
                <c:pt idx="1068">
                  <c:v>38326</c:v>
                </c:pt>
                <c:pt idx="1069">
                  <c:v>38327</c:v>
                </c:pt>
                <c:pt idx="1070">
                  <c:v>38328</c:v>
                </c:pt>
                <c:pt idx="1071">
                  <c:v>38329</c:v>
                </c:pt>
                <c:pt idx="1072">
                  <c:v>38330</c:v>
                </c:pt>
                <c:pt idx="1073">
                  <c:v>38331</c:v>
                </c:pt>
                <c:pt idx="1074">
                  <c:v>38332</c:v>
                </c:pt>
                <c:pt idx="1075">
                  <c:v>38333</c:v>
                </c:pt>
                <c:pt idx="1076">
                  <c:v>38334</c:v>
                </c:pt>
                <c:pt idx="1077">
                  <c:v>38335</c:v>
                </c:pt>
                <c:pt idx="1078">
                  <c:v>38336</c:v>
                </c:pt>
                <c:pt idx="1079">
                  <c:v>38337</c:v>
                </c:pt>
                <c:pt idx="1080">
                  <c:v>38338</c:v>
                </c:pt>
                <c:pt idx="1081">
                  <c:v>38339</c:v>
                </c:pt>
                <c:pt idx="1082">
                  <c:v>38340</c:v>
                </c:pt>
                <c:pt idx="1083">
                  <c:v>38341</c:v>
                </c:pt>
                <c:pt idx="1084">
                  <c:v>38342</c:v>
                </c:pt>
                <c:pt idx="1085">
                  <c:v>38343</c:v>
                </c:pt>
                <c:pt idx="1086">
                  <c:v>38344</c:v>
                </c:pt>
                <c:pt idx="1087">
                  <c:v>38345</c:v>
                </c:pt>
                <c:pt idx="1088">
                  <c:v>38346</c:v>
                </c:pt>
                <c:pt idx="1089">
                  <c:v>38347</c:v>
                </c:pt>
                <c:pt idx="1090">
                  <c:v>38348</c:v>
                </c:pt>
                <c:pt idx="1091">
                  <c:v>38349</c:v>
                </c:pt>
                <c:pt idx="1092">
                  <c:v>38350</c:v>
                </c:pt>
                <c:pt idx="1093">
                  <c:v>38351</c:v>
                </c:pt>
                <c:pt idx="1094">
                  <c:v>38352</c:v>
                </c:pt>
                <c:pt idx="1095">
                  <c:v>38353</c:v>
                </c:pt>
                <c:pt idx="1096">
                  <c:v>38354</c:v>
                </c:pt>
                <c:pt idx="1097">
                  <c:v>38355</c:v>
                </c:pt>
                <c:pt idx="1098">
                  <c:v>38356</c:v>
                </c:pt>
                <c:pt idx="1099">
                  <c:v>38357</c:v>
                </c:pt>
                <c:pt idx="1100">
                  <c:v>38358</c:v>
                </c:pt>
                <c:pt idx="1101">
                  <c:v>38359</c:v>
                </c:pt>
                <c:pt idx="1102">
                  <c:v>38360</c:v>
                </c:pt>
                <c:pt idx="1103">
                  <c:v>38361</c:v>
                </c:pt>
                <c:pt idx="1104">
                  <c:v>38362</c:v>
                </c:pt>
                <c:pt idx="1105">
                  <c:v>38363</c:v>
                </c:pt>
                <c:pt idx="1106">
                  <c:v>38364</c:v>
                </c:pt>
                <c:pt idx="1107">
                  <c:v>38365</c:v>
                </c:pt>
                <c:pt idx="1108">
                  <c:v>38366</c:v>
                </c:pt>
                <c:pt idx="1109">
                  <c:v>38367</c:v>
                </c:pt>
                <c:pt idx="1110">
                  <c:v>38368</c:v>
                </c:pt>
                <c:pt idx="1111">
                  <c:v>38369</c:v>
                </c:pt>
                <c:pt idx="1112">
                  <c:v>38370</c:v>
                </c:pt>
                <c:pt idx="1113">
                  <c:v>38371</c:v>
                </c:pt>
                <c:pt idx="1114">
                  <c:v>38372</c:v>
                </c:pt>
                <c:pt idx="1115">
                  <c:v>38373</c:v>
                </c:pt>
                <c:pt idx="1116">
                  <c:v>38374</c:v>
                </c:pt>
                <c:pt idx="1117">
                  <c:v>38375</c:v>
                </c:pt>
                <c:pt idx="1118">
                  <c:v>38376</c:v>
                </c:pt>
                <c:pt idx="1119">
                  <c:v>38377</c:v>
                </c:pt>
                <c:pt idx="1120">
                  <c:v>38378</c:v>
                </c:pt>
                <c:pt idx="1121">
                  <c:v>38379</c:v>
                </c:pt>
                <c:pt idx="1122">
                  <c:v>38380</c:v>
                </c:pt>
                <c:pt idx="1123">
                  <c:v>38381</c:v>
                </c:pt>
                <c:pt idx="1124">
                  <c:v>38382</c:v>
                </c:pt>
                <c:pt idx="1125">
                  <c:v>38383</c:v>
                </c:pt>
                <c:pt idx="1126">
                  <c:v>38384</c:v>
                </c:pt>
                <c:pt idx="1127">
                  <c:v>38385</c:v>
                </c:pt>
                <c:pt idx="1128">
                  <c:v>38386</c:v>
                </c:pt>
                <c:pt idx="1129">
                  <c:v>38387</c:v>
                </c:pt>
                <c:pt idx="1130">
                  <c:v>38388</c:v>
                </c:pt>
                <c:pt idx="1131">
                  <c:v>38389</c:v>
                </c:pt>
                <c:pt idx="1132">
                  <c:v>38390</c:v>
                </c:pt>
                <c:pt idx="1133">
                  <c:v>38391</c:v>
                </c:pt>
                <c:pt idx="1134">
                  <c:v>38392</c:v>
                </c:pt>
                <c:pt idx="1135">
                  <c:v>38393</c:v>
                </c:pt>
                <c:pt idx="1136">
                  <c:v>38394</c:v>
                </c:pt>
                <c:pt idx="1137">
                  <c:v>38395</c:v>
                </c:pt>
                <c:pt idx="1138">
                  <c:v>38396</c:v>
                </c:pt>
                <c:pt idx="1139">
                  <c:v>38397</c:v>
                </c:pt>
                <c:pt idx="1140">
                  <c:v>38398</c:v>
                </c:pt>
                <c:pt idx="1141">
                  <c:v>38399</c:v>
                </c:pt>
                <c:pt idx="1142">
                  <c:v>38400</c:v>
                </c:pt>
                <c:pt idx="1143">
                  <c:v>38401</c:v>
                </c:pt>
                <c:pt idx="1144">
                  <c:v>38402</c:v>
                </c:pt>
                <c:pt idx="1145">
                  <c:v>38403</c:v>
                </c:pt>
                <c:pt idx="1146">
                  <c:v>38404</c:v>
                </c:pt>
                <c:pt idx="1147">
                  <c:v>38405</c:v>
                </c:pt>
                <c:pt idx="1148">
                  <c:v>38406</c:v>
                </c:pt>
                <c:pt idx="1149">
                  <c:v>38407</c:v>
                </c:pt>
                <c:pt idx="1150">
                  <c:v>38408</c:v>
                </c:pt>
                <c:pt idx="1151">
                  <c:v>38409</c:v>
                </c:pt>
                <c:pt idx="1152">
                  <c:v>38410</c:v>
                </c:pt>
                <c:pt idx="1153">
                  <c:v>38411</c:v>
                </c:pt>
                <c:pt idx="1154">
                  <c:v>38412</c:v>
                </c:pt>
                <c:pt idx="1155">
                  <c:v>38413</c:v>
                </c:pt>
                <c:pt idx="1156">
                  <c:v>38414</c:v>
                </c:pt>
                <c:pt idx="1157">
                  <c:v>38415</c:v>
                </c:pt>
                <c:pt idx="1158">
                  <c:v>38416</c:v>
                </c:pt>
                <c:pt idx="1159">
                  <c:v>38417</c:v>
                </c:pt>
                <c:pt idx="1160">
                  <c:v>38418</c:v>
                </c:pt>
                <c:pt idx="1161">
                  <c:v>38419</c:v>
                </c:pt>
                <c:pt idx="1162">
                  <c:v>38420</c:v>
                </c:pt>
                <c:pt idx="1163">
                  <c:v>38421</c:v>
                </c:pt>
                <c:pt idx="1164">
                  <c:v>38422</c:v>
                </c:pt>
                <c:pt idx="1165">
                  <c:v>38423</c:v>
                </c:pt>
                <c:pt idx="1166">
                  <c:v>38424</c:v>
                </c:pt>
                <c:pt idx="1167">
                  <c:v>38425</c:v>
                </c:pt>
                <c:pt idx="1168">
                  <c:v>38426</c:v>
                </c:pt>
                <c:pt idx="1169">
                  <c:v>38427</c:v>
                </c:pt>
                <c:pt idx="1170">
                  <c:v>38428</c:v>
                </c:pt>
                <c:pt idx="1171">
                  <c:v>38429</c:v>
                </c:pt>
                <c:pt idx="1172">
                  <c:v>38430</c:v>
                </c:pt>
                <c:pt idx="1173">
                  <c:v>38431</c:v>
                </c:pt>
                <c:pt idx="1174">
                  <c:v>38432</c:v>
                </c:pt>
                <c:pt idx="1175">
                  <c:v>38433</c:v>
                </c:pt>
                <c:pt idx="1176">
                  <c:v>38434</c:v>
                </c:pt>
                <c:pt idx="1177">
                  <c:v>38435</c:v>
                </c:pt>
                <c:pt idx="1178">
                  <c:v>38436</c:v>
                </c:pt>
                <c:pt idx="1179">
                  <c:v>38437</c:v>
                </c:pt>
                <c:pt idx="1180">
                  <c:v>38438</c:v>
                </c:pt>
                <c:pt idx="1181">
                  <c:v>38439</c:v>
                </c:pt>
                <c:pt idx="1182">
                  <c:v>38440</c:v>
                </c:pt>
                <c:pt idx="1183">
                  <c:v>38441</c:v>
                </c:pt>
                <c:pt idx="1184">
                  <c:v>38442</c:v>
                </c:pt>
                <c:pt idx="1185">
                  <c:v>38443</c:v>
                </c:pt>
                <c:pt idx="1186">
                  <c:v>38444</c:v>
                </c:pt>
                <c:pt idx="1187">
                  <c:v>38445</c:v>
                </c:pt>
                <c:pt idx="1188">
                  <c:v>38446</c:v>
                </c:pt>
                <c:pt idx="1189">
                  <c:v>38447</c:v>
                </c:pt>
                <c:pt idx="1190">
                  <c:v>38448</c:v>
                </c:pt>
                <c:pt idx="1191">
                  <c:v>38449</c:v>
                </c:pt>
                <c:pt idx="1192">
                  <c:v>38450</c:v>
                </c:pt>
                <c:pt idx="1193">
                  <c:v>38451</c:v>
                </c:pt>
                <c:pt idx="1194">
                  <c:v>38452</c:v>
                </c:pt>
                <c:pt idx="1195">
                  <c:v>38453</c:v>
                </c:pt>
                <c:pt idx="1196">
                  <c:v>38454</c:v>
                </c:pt>
                <c:pt idx="1197">
                  <c:v>38455</c:v>
                </c:pt>
                <c:pt idx="1198">
                  <c:v>38456</c:v>
                </c:pt>
                <c:pt idx="1199">
                  <c:v>38457</c:v>
                </c:pt>
                <c:pt idx="1200">
                  <c:v>38458</c:v>
                </c:pt>
                <c:pt idx="1201">
                  <c:v>38459</c:v>
                </c:pt>
                <c:pt idx="1202">
                  <c:v>38460</c:v>
                </c:pt>
                <c:pt idx="1203">
                  <c:v>38461</c:v>
                </c:pt>
                <c:pt idx="1204">
                  <c:v>38462</c:v>
                </c:pt>
                <c:pt idx="1205">
                  <c:v>38463</c:v>
                </c:pt>
                <c:pt idx="1206">
                  <c:v>38464</c:v>
                </c:pt>
                <c:pt idx="1207">
                  <c:v>38465</c:v>
                </c:pt>
                <c:pt idx="1208">
                  <c:v>38466</c:v>
                </c:pt>
                <c:pt idx="1209">
                  <c:v>38467</c:v>
                </c:pt>
                <c:pt idx="1210">
                  <c:v>38468</c:v>
                </c:pt>
                <c:pt idx="1211">
                  <c:v>38469</c:v>
                </c:pt>
                <c:pt idx="1212">
                  <c:v>38470</c:v>
                </c:pt>
                <c:pt idx="1213">
                  <c:v>38471</c:v>
                </c:pt>
                <c:pt idx="1214">
                  <c:v>38472</c:v>
                </c:pt>
                <c:pt idx="1215">
                  <c:v>38473</c:v>
                </c:pt>
                <c:pt idx="1216">
                  <c:v>38474</c:v>
                </c:pt>
                <c:pt idx="1217">
                  <c:v>38475</c:v>
                </c:pt>
                <c:pt idx="1218">
                  <c:v>38476</c:v>
                </c:pt>
                <c:pt idx="1219">
                  <c:v>38477</c:v>
                </c:pt>
                <c:pt idx="1220">
                  <c:v>38478</c:v>
                </c:pt>
                <c:pt idx="1221">
                  <c:v>38479</c:v>
                </c:pt>
                <c:pt idx="1222">
                  <c:v>38480</c:v>
                </c:pt>
                <c:pt idx="1223">
                  <c:v>38481</c:v>
                </c:pt>
                <c:pt idx="1224">
                  <c:v>38482</c:v>
                </c:pt>
                <c:pt idx="1225">
                  <c:v>38483</c:v>
                </c:pt>
                <c:pt idx="1226">
                  <c:v>38484</c:v>
                </c:pt>
                <c:pt idx="1227">
                  <c:v>38485</c:v>
                </c:pt>
                <c:pt idx="1228">
                  <c:v>38486</c:v>
                </c:pt>
                <c:pt idx="1229">
                  <c:v>38487</c:v>
                </c:pt>
                <c:pt idx="1230">
                  <c:v>38488</c:v>
                </c:pt>
                <c:pt idx="1231">
                  <c:v>38489</c:v>
                </c:pt>
                <c:pt idx="1232">
                  <c:v>38490</c:v>
                </c:pt>
                <c:pt idx="1233">
                  <c:v>38491</c:v>
                </c:pt>
                <c:pt idx="1234">
                  <c:v>38492</c:v>
                </c:pt>
                <c:pt idx="1235">
                  <c:v>38493</c:v>
                </c:pt>
                <c:pt idx="1236">
                  <c:v>38494</c:v>
                </c:pt>
                <c:pt idx="1237">
                  <c:v>38495</c:v>
                </c:pt>
                <c:pt idx="1238">
                  <c:v>38496</c:v>
                </c:pt>
                <c:pt idx="1239">
                  <c:v>38497</c:v>
                </c:pt>
                <c:pt idx="1240">
                  <c:v>38498</c:v>
                </c:pt>
                <c:pt idx="1241">
                  <c:v>38499</c:v>
                </c:pt>
                <c:pt idx="1242">
                  <c:v>38500</c:v>
                </c:pt>
                <c:pt idx="1243">
                  <c:v>38501</c:v>
                </c:pt>
                <c:pt idx="1244">
                  <c:v>38502</c:v>
                </c:pt>
                <c:pt idx="1245">
                  <c:v>38503</c:v>
                </c:pt>
                <c:pt idx="1246">
                  <c:v>38504</c:v>
                </c:pt>
                <c:pt idx="1247">
                  <c:v>38505</c:v>
                </c:pt>
                <c:pt idx="1248">
                  <c:v>38506</c:v>
                </c:pt>
                <c:pt idx="1249">
                  <c:v>38507</c:v>
                </c:pt>
                <c:pt idx="1250">
                  <c:v>38508</c:v>
                </c:pt>
                <c:pt idx="1251">
                  <c:v>38509</c:v>
                </c:pt>
                <c:pt idx="1252">
                  <c:v>38510</c:v>
                </c:pt>
                <c:pt idx="1253">
                  <c:v>38511</c:v>
                </c:pt>
                <c:pt idx="1254">
                  <c:v>38512</c:v>
                </c:pt>
                <c:pt idx="1255">
                  <c:v>38513</c:v>
                </c:pt>
                <c:pt idx="1256">
                  <c:v>38514</c:v>
                </c:pt>
                <c:pt idx="1257">
                  <c:v>38515</c:v>
                </c:pt>
                <c:pt idx="1258">
                  <c:v>38516</c:v>
                </c:pt>
                <c:pt idx="1259">
                  <c:v>38517</c:v>
                </c:pt>
                <c:pt idx="1260">
                  <c:v>38518</c:v>
                </c:pt>
                <c:pt idx="1261">
                  <c:v>38519</c:v>
                </c:pt>
                <c:pt idx="1262">
                  <c:v>38520</c:v>
                </c:pt>
                <c:pt idx="1263">
                  <c:v>38521</c:v>
                </c:pt>
                <c:pt idx="1264">
                  <c:v>38522</c:v>
                </c:pt>
                <c:pt idx="1265">
                  <c:v>38523</c:v>
                </c:pt>
                <c:pt idx="1266">
                  <c:v>38524</c:v>
                </c:pt>
                <c:pt idx="1267">
                  <c:v>38525</c:v>
                </c:pt>
                <c:pt idx="1268">
                  <c:v>38526</c:v>
                </c:pt>
                <c:pt idx="1269">
                  <c:v>38527</c:v>
                </c:pt>
                <c:pt idx="1270">
                  <c:v>38528</c:v>
                </c:pt>
                <c:pt idx="1271">
                  <c:v>38529</c:v>
                </c:pt>
                <c:pt idx="1272">
                  <c:v>38530</c:v>
                </c:pt>
                <c:pt idx="1273">
                  <c:v>38531</c:v>
                </c:pt>
                <c:pt idx="1274">
                  <c:v>38532</c:v>
                </c:pt>
                <c:pt idx="1275">
                  <c:v>38533</c:v>
                </c:pt>
                <c:pt idx="1276">
                  <c:v>38534</c:v>
                </c:pt>
                <c:pt idx="1277">
                  <c:v>38535</c:v>
                </c:pt>
                <c:pt idx="1278">
                  <c:v>38536</c:v>
                </c:pt>
                <c:pt idx="1279">
                  <c:v>38537</c:v>
                </c:pt>
                <c:pt idx="1280">
                  <c:v>38538</c:v>
                </c:pt>
                <c:pt idx="1281">
                  <c:v>38539</c:v>
                </c:pt>
                <c:pt idx="1282">
                  <c:v>38540</c:v>
                </c:pt>
                <c:pt idx="1283">
                  <c:v>38541</c:v>
                </c:pt>
                <c:pt idx="1284">
                  <c:v>38542</c:v>
                </c:pt>
                <c:pt idx="1285">
                  <c:v>38543</c:v>
                </c:pt>
                <c:pt idx="1286">
                  <c:v>38544</c:v>
                </c:pt>
                <c:pt idx="1287">
                  <c:v>38545</c:v>
                </c:pt>
                <c:pt idx="1288">
                  <c:v>38546</c:v>
                </c:pt>
                <c:pt idx="1289">
                  <c:v>38547</c:v>
                </c:pt>
                <c:pt idx="1290">
                  <c:v>38548</c:v>
                </c:pt>
                <c:pt idx="1291">
                  <c:v>38549</c:v>
                </c:pt>
                <c:pt idx="1292">
                  <c:v>38550</c:v>
                </c:pt>
                <c:pt idx="1293">
                  <c:v>38551</c:v>
                </c:pt>
                <c:pt idx="1294">
                  <c:v>38552</c:v>
                </c:pt>
                <c:pt idx="1295">
                  <c:v>38553</c:v>
                </c:pt>
                <c:pt idx="1296">
                  <c:v>38554</c:v>
                </c:pt>
                <c:pt idx="1297">
                  <c:v>38555</c:v>
                </c:pt>
                <c:pt idx="1298">
                  <c:v>38556</c:v>
                </c:pt>
                <c:pt idx="1299">
                  <c:v>38557</c:v>
                </c:pt>
                <c:pt idx="1300">
                  <c:v>38558</c:v>
                </c:pt>
                <c:pt idx="1301">
                  <c:v>38559</c:v>
                </c:pt>
                <c:pt idx="1302">
                  <c:v>38560</c:v>
                </c:pt>
                <c:pt idx="1303">
                  <c:v>38561</c:v>
                </c:pt>
                <c:pt idx="1304">
                  <c:v>38562</c:v>
                </c:pt>
                <c:pt idx="1305">
                  <c:v>38563</c:v>
                </c:pt>
                <c:pt idx="1306">
                  <c:v>38564</c:v>
                </c:pt>
                <c:pt idx="1307">
                  <c:v>38565</c:v>
                </c:pt>
                <c:pt idx="1308">
                  <c:v>38566</c:v>
                </c:pt>
                <c:pt idx="1309">
                  <c:v>38567</c:v>
                </c:pt>
                <c:pt idx="1310">
                  <c:v>38568</c:v>
                </c:pt>
                <c:pt idx="1311">
                  <c:v>38569</c:v>
                </c:pt>
                <c:pt idx="1312">
                  <c:v>38570</c:v>
                </c:pt>
                <c:pt idx="1313">
                  <c:v>38571</c:v>
                </c:pt>
                <c:pt idx="1314">
                  <c:v>38572</c:v>
                </c:pt>
                <c:pt idx="1315">
                  <c:v>38573</c:v>
                </c:pt>
                <c:pt idx="1316">
                  <c:v>38574</c:v>
                </c:pt>
                <c:pt idx="1317">
                  <c:v>38575</c:v>
                </c:pt>
                <c:pt idx="1318">
                  <c:v>38576</c:v>
                </c:pt>
                <c:pt idx="1319">
                  <c:v>38577</c:v>
                </c:pt>
                <c:pt idx="1320">
                  <c:v>38578</c:v>
                </c:pt>
                <c:pt idx="1321">
                  <c:v>38579</c:v>
                </c:pt>
                <c:pt idx="1322">
                  <c:v>38580</c:v>
                </c:pt>
                <c:pt idx="1323">
                  <c:v>38581</c:v>
                </c:pt>
                <c:pt idx="1324">
                  <c:v>38582</c:v>
                </c:pt>
                <c:pt idx="1325">
                  <c:v>38583</c:v>
                </c:pt>
                <c:pt idx="1326">
                  <c:v>38584</c:v>
                </c:pt>
                <c:pt idx="1327">
                  <c:v>38585</c:v>
                </c:pt>
                <c:pt idx="1328">
                  <c:v>38586</c:v>
                </c:pt>
                <c:pt idx="1329">
                  <c:v>38587</c:v>
                </c:pt>
                <c:pt idx="1330">
                  <c:v>38588</c:v>
                </c:pt>
                <c:pt idx="1331">
                  <c:v>38589</c:v>
                </c:pt>
                <c:pt idx="1332">
                  <c:v>38590</c:v>
                </c:pt>
                <c:pt idx="1333">
                  <c:v>38591</c:v>
                </c:pt>
                <c:pt idx="1334">
                  <c:v>38592</c:v>
                </c:pt>
                <c:pt idx="1335">
                  <c:v>38593</c:v>
                </c:pt>
                <c:pt idx="1336">
                  <c:v>38594</c:v>
                </c:pt>
                <c:pt idx="1337">
                  <c:v>38595</c:v>
                </c:pt>
                <c:pt idx="1338">
                  <c:v>38596</c:v>
                </c:pt>
                <c:pt idx="1339">
                  <c:v>38597</c:v>
                </c:pt>
                <c:pt idx="1340">
                  <c:v>38598</c:v>
                </c:pt>
                <c:pt idx="1341">
                  <c:v>38599</c:v>
                </c:pt>
                <c:pt idx="1342">
                  <c:v>38600</c:v>
                </c:pt>
                <c:pt idx="1343">
                  <c:v>38601</c:v>
                </c:pt>
                <c:pt idx="1344">
                  <c:v>38602</c:v>
                </c:pt>
                <c:pt idx="1345">
                  <c:v>38603</c:v>
                </c:pt>
                <c:pt idx="1346">
                  <c:v>38604</c:v>
                </c:pt>
                <c:pt idx="1347">
                  <c:v>38605</c:v>
                </c:pt>
                <c:pt idx="1348">
                  <c:v>38606</c:v>
                </c:pt>
                <c:pt idx="1349">
                  <c:v>38607</c:v>
                </c:pt>
                <c:pt idx="1350">
                  <c:v>38608</c:v>
                </c:pt>
                <c:pt idx="1351">
                  <c:v>38609</c:v>
                </c:pt>
                <c:pt idx="1352">
                  <c:v>38610</c:v>
                </c:pt>
                <c:pt idx="1353">
                  <c:v>38611</c:v>
                </c:pt>
                <c:pt idx="1354">
                  <c:v>38612</c:v>
                </c:pt>
                <c:pt idx="1355">
                  <c:v>38613</c:v>
                </c:pt>
                <c:pt idx="1356">
                  <c:v>38614</c:v>
                </c:pt>
                <c:pt idx="1357">
                  <c:v>38615</c:v>
                </c:pt>
                <c:pt idx="1358">
                  <c:v>38616</c:v>
                </c:pt>
                <c:pt idx="1359">
                  <c:v>38617</c:v>
                </c:pt>
                <c:pt idx="1360">
                  <c:v>38618</c:v>
                </c:pt>
                <c:pt idx="1361">
                  <c:v>38619</c:v>
                </c:pt>
                <c:pt idx="1362">
                  <c:v>38620</c:v>
                </c:pt>
                <c:pt idx="1363">
                  <c:v>38621</c:v>
                </c:pt>
                <c:pt idx="1364">
                  <c:v>38622</c:v>
                </c:pt>
                <c:pt idx="1365">
                  <c:v>38623</c:v>
                </c:pt>
                <c:pt idx="1366">
                  <c:v>38624</c:v>
                </c:pt>
                <c:pt idx="1367">
                  <c:v>38625</c:v>
                </c:pt>
                <c:pt idx="1368">
                  <c:v>38626</c:v>
                </c:pt>
                <c:pt idx="1369">
                  <c:v>38627</c:v>
                </c:pt>
                <c:pt idx="1370">
                  <c:v>38628</c:v>
                </c:pt>
                <c:pt idx="1371">
                  <c:v>38629</c:v>
                </c:pt>
                <c:pt idx="1372">
                  <c:v>38630</c:v>
                </c:pt>
                <c:pt idx="1373">
                  <c:v>38631</c:v>
                </c:pt>
                <c:pt idx="1374">
                  <c:v>38632</c:v>
                </c:pt>
                <c:pt idx="1375">
                  <c:v>38633</c:v>
                </c:pt>
                <c:pt idx="1376">
                  <c:v>38634</c:v>
                </c:pt>
                <c:pt idx="1377">
                  <c:v>38635</c:v>
                </c:pt>
                <c:pt idx="1378">
                  <c:v>38636</c:v>
                </c:pt>
                <c:pt idx="1379">
                  <c:v>38637</c:v>
                </c:pt>
                <c:pt idx="1380">
                  <c:v>38638</c:v>
                </c:pt>
                <c:pt idx="1381">
                  <c:v>38639</c:v>
                </c:pt>
                <c:pt idx="1382">
                  <c:v>38640</c:v>
                </c:pt>
                <c:pt idx="1383">
                  <c:v>38641</c:v>
                </c:pt>
                <c:pt idx="1384">
                  <c:v>38642</c:v>
                </c:pt>
                <c:pt idx="1385">
                  <c:v>38643</c:v>
                </c:pt>
                <c:pt idx="1386">
                  <c:v>38644</c:v>
                </c:pt>
                <c:pt idx="1387">
                  <c:v>38645</c:v>
                </c:pt>
                <c:pt idx="1388">
                  <c:v>38646</c:v>
                </c:pt>
                <c:pt idx="1389">
                  <c:v>38647</c:v>
                </c:pt>
                <c:pt idx="1390">
                  <c:v>38648</c:v>
                </c:pt>
                <c:pt idx="1391">
                  <c:v>38649</c:v>
                </c:pt>
                <c:pt idx="1392">
                  <c:v>38650</c:v>
                </c:pt>
                <c:pt idx="1393">
                  <c:v>38651</c:v>
                </c:pt>
                <c:pt idx="1394">
                  <c:v>38652</c:v>
                </c:pt>
                <c:pt idx="1395">
                  <c:v>38653</c:v>
                </c:pt>
                <c:pt idx="1396">
                  <c:v>38654</c:v>
                </c:pt>
                <c:pt idx="1397">
                  <c:v>38655</c:v>
                </c:pt>
                <c:pt idx="1398">
                  <c:v>38656</c:v>
                </c:pt>
                <c:pt idx="1399">
                  <c:v>38657</c:v>
                </c:pt>
                <c:pt idx="1400">
                  <c:v>38658</c:v>
                </c:pt>
                <c:pt idx="1401">
                  <c:v>38659</c:v>
                </c:pt>
                <c:pt idx="1402">
                  <c:v>38660</c:v>
                </c:pt>
                <c:pt idx="1403">
                  <c:v>38661</c:v>
                </c:pt>
                <c:pt idx="1404">
                  <c:v>38662</c:v>
                </c:pt>
                <c:pt idx="1405">
                  <c:v>38663</c:v>
                </c:pt>
                <c:pt idx="1406">
                  <c:v>38664</c:v>
                </c:pt>
                <c:pt idx="1407">
                  <c:v>38665</c:v>
                </c:pt>
                <c:pt idx="1408">
                  <c:v>38666</c:v>
                </c:pt>
                <c:pt idx="1409">
                  <c:v>38667</c:v>
                </c:pt>
                <c:pt idx="1410">
                  <c:v>38668</c:v>
                </c:pt>
                <c:pt idx="1411">
                  <c:v>38669</c:v>
                </c:pt>
                <c:pt idx="1412">
                  <c:v>38670</c:v>
                </c:pt>
                <c:pt idx="1413">
                  <c:v>38671</c:v>
                </c:pt>
                <c:pt idx="1414">
                  <c:v>38672</c:v>
                </c:pt>
                <c:pt idx="1415">
                  <c:v>38673</c:v>
                </c:pt>
                <c:pt idx="1416">
                  <c:v>38674</c:v>
                </c:pt>
                <c:pt idx="1417">
                  <c:v>38675</c:v>
                </c:pt>
                <c:pt idx="1418">
                  <c:v>38676</c:v>
                </c:pt>
                <c:pt idx="1419">
                  <c:v>38677</c:v>
                </c:pt>
                <c:pt idx="1420">
                  <c:v>38678</c:v>
                </c:pt>
                <c:pt idx="1421">
                  <c:v>38679</c:v>
                </c:pt>
                <c:pt idx="1422">
                  <c:v>38680</c:v>
                </c:pt>
                <c:pt idx="1423">
                  <c:v>38681</c:v>
                </c:pt>
                <c:pt idx="1424">
                  <c:v>38682</c:v>
                </c:pt>
                <c:pt idx="1425">
                  <c:v>38683</c:v>
                </c:pt>
                <c:pt idx="1426">
                  <c:v>38684</c:v>
                </c:pt>
                <c:pt idx="1427">
                  <c:v>38685</c:v>
                </c:pt>
                <c:pt idx="1428">
                  <c:v>38686</c:v>
                </c:pt>
                <c:pt idx="1429">
                  <c:v>38687</c:v>
                </c:pt>
                <c:pt idx="1430">
                  <c:v>38688</c:v>
                </c:pt>
                <c:pt idx="1431">
                  <c:v>38689</c:v>
                </c:pt>
                <c:pt idx="1432">
                  <c:v>38690</c:v>
                </c:pt>
                <c:pt idx="1433">
                  <c:v>38691</c:v>
                </c:pt>
                <c:pt idx="1434">
                  <c:v>38692</c:v>
                </c:pt>
                <c:pt idx="1435">
                  <c:v>38693</c:v>
                </c:pt>
                <c:pt idx="1436">
                  <c:v>38694</c:v>
                </c:pt>
                <c:pt idx="1437">
                  <c:v>38695</c:v>
                </c:pt>
                <c:pt idx="1438">
                  <c:v>38696</c:v>
                </c:pt>
                <c:pt idx="1439">
                  <c:v>38697</c:v>
                </c:pt>
                <c:pt idx="1440">
                  <c:v>38698</c:v>
                </c:pt>
                <c:pt idx="1441">
                  <c:v>38699</c:v>
                </c:pt>
                <c:pt idx="1442">
                  <c:v>38700</c:v>
                </c:pt>
                <c:pt idx="1443">
                  <c:v>38701</c:v>
                </c:pt>
                <c:pt idx="1444">
                  <c:v>38702</c:v>
                </c:pt>
                <c:pt idx="1445">
                  <c:v>38703</c:v>
                </c:pt>
                <c:pt idx="1446">
                  <c:v>38704</c:v>
                </c:pt>
                <c:pt idx="1447">
                  <c:v>38705</c:v>
                </c:pt>
                <c:pt idx="1448">
                  <c:v>38706</c:v>
                </c:pt>
                <c:pt idx="1449">
                  <c:v>38707</c:v>
                </c:pt>
                <c:pt idx="1450">
                  <c:v>38708</c:v>
                </c:pt>
                <c:pt idx="1451">
                  <c:v>38709</c:v>
                </c:pt>
                <c:pt idx="1452">
                  <c:v>38710</c:v>
                </c:pt>
                <c:pt idx="1453">
                  <c:v>38711</c:v>
                </c:pt>
                <c:pt idx="1454">
                  <c:v>38712</c:v>
                </c:pt>
                <c:pt idx="1455">
                  <c:v>38713</c:v>
                </c:pt>
                <c:pt idx="1456">
                  <c:v>38714</c:v>
                </c:pt>
                <c:pt idx="1457">
                  <c:v>38715</c:v>
                </c:pt>
                <c:pt idx="1458">
                  <c:v>38716</c:v>
                </c:pt>
                <c:pt idx="1459">
                  <c:v>38717</c:v>
                </c:pt>
                <c:pt idx="1460">
                  <c:v>38718</c:v>
                </c:pt>
                <c:pt idx="1461">
                  <c:v>38719</c:v>
                </c:pt>
                <c:pt idx="1462">
                  <c:v>38720</c:v>
                </c:pt>
                <c:pt idx="1463">
                  <c:v>38721</c:v>
                </c:pt>
                <c:pt idx="1464">
                  <c:v>38722</c:v>
                </c:pt>
                <c:pt idx="1465">
                  <c:v>38723</c:v>
                </c:pt>
                <c:pt idx="1466">
                  <c:v>38724</c:v>
                </c:pt>
                <c:pt idx="1467">
                  <c:v>38725</c:v>
                </c:pt>
                <c:pt idx="1468">
                  <c:v>38726</c:v>
                </c:pt>
                <c:pt idx="1469">
                  <c:v>38727</c:v>
                </c:pt>
                <c:pt idx="1470">
                  <c:v>38728</c:v>
                </c:pt>
                <c:pt idx="1471">
                  <c:v>38729</c:v>
                </c:pt>
                <c:pt idx="1472">
                  <c:v>38730</c:v>
                </c:pt>
                <c:pt idx="1473">
                  <c:v>38731</c:v>
                </c:pt>
                <c:pt idx="1474">
                  <c:v>38732</c:v>
                </c:pt>
                <c:pt idx="1475">
                  <c:v>38733</c:v>
                </c:pt>
                <c:pt idx="1476">
                  <c:v>38734</c:v>
                </c:pt>
                <c:pt idx="1477">
                  <c:v>38735</c:v>
                </c:pt>
                <c:pt idx="1478">
                  <c:v>38736</c:v>
                </c:pt>
                <c:pt idx="1479">
                  <c:v>38737</c:v>
                </c:pt>
                <c:pt idx="1480">
                  <c:v>38738</c:v>
                </c:pt>
                <c:pt idx="1481">
                  <c:v>38739</c:v>
                </c:pt>
                <c:pt idx="1482">
                  <c:v>38740</c:v>
                </c:pt>
                <c:pt idx="1483">
                  <c:v>38741</c:v>
                </c:pt>
                <c:pt idx="1484">
                  <c:v>38742</c:v>
                </c:pt>
                <c:pt idx="1485">
                  <c:v>38743</c:v>
                </c:pt>
                <c:pt idx="1486">
                  <c:v>38744</c:v>
                </c:pt>
                <c:pt idx="1487">
                  <c:v>38745</c:v>
                </c:pt>
                <c:pt idx="1488">
                  <c:v>38746</c:v>
                </c:pt>
                <c:pt idx="1489">
                  <c:v>38747</c:v>
                </c:pt>
                <c:pt idx="1490">
                  <c:v>38748</c:v>
                </c:pt>
                <c:pt idx="1491">
                  <c:v>38749</c:v>
                </c:pt>
                <c:pt idx="1492">
                  <c:v>38750</c:v>
                </c:pt>
                <c:pt idx="1493">
                  <c:v>38751</c:v>
                </c:pt>
                <c:pt idx="1494">
                  <c:v>38752</c:v>
                </c:pt>
                <c:pt idx="1495">
                  <c:v>38753</c:v>
                </c:pt>
                <c:pt idx="1496">
                  <c:v>38754</c:v>
                </c:pt>
                <c:pt idx="1497">
                  <c:v>38755</c:v>
                </c:pt>
                <c:pt idx="1498">
                  <c:v>38756</c:v>
                </c:pt>
                <c:pt idx="1499">
                  <c:v>38757</c:v>
                </c:pt>
                <c:pt idx="1500">
                  <c:v>38758</c:v>
                </c:pt>
                <c:pt idx="1501">
                  <c:v>38759</c:v>
                </c:pt>
                <c:pt idx="1502">
                  <c:v>38760</c:v>
                </c:pt>
                <c:pt idx="1503">
                  <c:v>38761</c:v>
                </c:pt>
                <c:pt idx="1504">
                  <c:v>38762</c:v>
                </c:pt>
                <c:pt idx="1505">
                  <c:v>38763</c:v>
                </c:pt>
                <c:pt idx="1506">
                  <c:v>38764</c:v>
                </c:pt>
                <c:pt idx="1507">
                  <c:v>38765</c:v>
                </c:pt>
                <c:pt idx="1508">
                  <c:v>38766</c:v>
                </c:pt>
                <c:pt idx="1509">
                  <c:v>38767</c:v>
                </c:pt>
                <c:pt idx="1510">
                  <c:v>38768</c:v>
                </c:pt>
                <c:pt idx="1511">
                  <c:v>38769</c:v>
                </c:pt>
                <c:pt idx="1512">
                  <c:v>38770</c:v>
                </c:pt>
                <c:pt idx="1513">
                  <c:v>38771</c:v>
                </c:pt>
                <c:pt idx="1514">
                  <c:v>38772</c:v>
                </c:pt>
                <c:pt idx="1515">
                  <c:v>38773</c:v>
                </c:pt>
                <c:pt idx="1516">
                  <c:v>38774</c:v>
                </c:pt>
                <c:pt idx="1517">
                  <c:v>38775</c:v>
                </c:pt>
                <c:pt idx="1518">
                  <c:v>38776</c:v>
                </c:pt>
                <c:pt idx="1519">
                  <c:v>38777</c:v>
                </c:pt>
                <c:pt idx="1520">
                  <c:v>38778</c:v>
                </c:pt>
                <c:pt idx="1521">
                  <c:v>38779</c:v>
                </c:pt>
                <c:pt idx="1522">
                  <c:v>38780</c:v>
                </c:pt>
                <c:pt idx="1523">
                  <c:v>38781</c:v>
                </c:pt>
                <c:pt idx="1524">
                  <c:v>38782</c:v>
                </c:pt>
                <c:pt idx="1525">
                  <c:v>38783</c:v>
                </c:pt>
                <c:pt idx="1526">
                  <c:v>38784</c:v>
                </c:pt>
                <c:pt idx="1527">
                  <c:v>38785</c:v>
                </c:pt>
                <c:pt idx="1528">
                  <c:v>38786</c:v>
                </c:pt>
                <c:pt idx="1529">
                  <c:v>38787</c:v>
                </c:pt>
                <c:pt idx="1530">
                  <c:v>38788</c:v>
                </c:pt>
                <c:pt idx="1531">
                  <c:v>38789</c:v>
                </c:pt>
                <c:pt idx="1532">
                  <c:v>38790</c:v>
                </c:pt>
                <c:pt idx="1533">
                  <c:v>38791</c:v>
                </c:pt>
                <c:pt idx="1534">
                  <c:v>38792</c:v>
                </c:pt>
                <c:pt idx="1535">
                  <c:v>38793</c:v>
                </c:pt>
                <c:pt idx="1536">
                  <c:v>38794</c:v>
                </c:pt>
                <c:pt idx="1537">
                  <c:v>38795</c:v>
                </c:pt>
                <c:pt idx="1538">
                  <c:v>38796</c:v>
                </c:pt>
                <c:pt idx="1539">
                  <c:v>38797</c:v>
                </c:pt>
                <c:pt idx="1540">
                  <c:v>38798</c:v>
                </c:pt>
                <c:pt idx="1541">
                  <c:v>38799</c:v>
                </c:pt>
                <c:pt idx="1542">
                  <c:v>38800</c:v>
                </c:pt>
                <c:pt idx="1543">
                  <c:v>38801</c:v>
                </c:pt>
                <c:pt idx="1544">
                  <c:v>38802</c:v>
                </c:pt>
                <c:pt idx="1545">
                  <c:v>38803</c:v>
                </c:pt>
                <c:pt idx="1546">
                  <c:v>38804</c:v>
                </c:pt>
                <c:pt idx="1547">
                  <c:v>38805</c:v>
                </c:pt>
                <c:pt idx="1548">
                  <c:v>38806</c:v>
                </c:pt>
                <c:pt idx="1549">
                  <c:v>38807</c:v>
                </c:pt>
                <c:pt idx="1550">
                  <c:v>38808</c:v>
                </c:pt>
                <c:pt idx="1551">
                  <c:v>38809</c:v>
                </c:pt>
                <c:pt idx="1552">
                  <c:v>38810</c:v>
                </c:pt>
                <c:pt idx="1553">
                  <c:v>38811</c:v>
                </c:pt>
                <c:pt idx="1554">
                  <c:v>38812</c:v>
                </c:pt>
                <c:pt idx="1555">
                  <c:v>38813</c:v>
                </c:pt>
                <c:pt idx="1556">
                  <c:v>38814</c:v>
                </c:pt>
                <c:pt idx="1557">
                  <c:v>38815</c:v>
                </c:pt>
                <c:pt idx="1558">
                  <c:v>38816</c:v>
                </c:pt>
                <c:pt idx="1559">
                  <c:v>38817</c:v>
                </c:pt>
                <c:pt idx="1560">
                  <c:v>38818</c:v>
                </c:pt>
                <c:pt idx="1561">
                  <c:v>38819</c:v>
                </c:pt>
                <c:pt idx="1562">
                  <c:v>38820</c:v>
                </c:pt>
                <c:pt idx="1563">
                  <c:v>38821</c:v>
                </c:pt>
                <c:pt idx="1564">
                  <c:v>38822</c:v>
                </c:pt>
                <c:pt idx="1565">
                  <c:v>38823</c:v>
                </c:pt>
                <c:pt idx="1566">
                  <c:v>38824</c:v>
                </c:pt>
                <c:pt idx="1567">
                  <c:v>38825</c:v>
                </c:pt>
                <c:pt idx="1568">
                  <c:v>38826</c:v>
                </c:pt>
                <c:pt idx="1569">
                  <c:v>38827</c:v>
                </c:pt>
                <c:pt idx="1570">
                  <c:v>38828</c:v>
                </c:pt>
                <c:pt idx="1571">
                  <c:v>38829</c:v>
                </c:pt>
                <c:pt idx="1572">
                  <c:v>38830</c:v>
                </c:pt>
                <c:pt idx="1573">
                  <c:v>38831</c:v>
                </c:pt>
                <c:pt idx="1574">
                  <c:v>38832</c:v>
                </c:pt>
                <c:pt idx="1575">
                  <c:v>38833</c:v>
                </c:pt>
                <c:pt idx="1576">
                  <c:v>38834</c:v>
                </c:pt>
                <c:pt idx="1577">
                  <c:v>38835</c:v>
                </c:pt>
                <c:pt idx="1578">
                  <c:v>38836</c:v>
                </c:pt>
                <c:pt idx="1579">
                  <c:v>38837</c:v>
                </c:pt>
                <c:pt idx="1580">
                  <c:v>38838</c:v>
                </c:pt>
                <c:pt idx="1581">
                  <c:v>38839</c:v>
                </c:pt>
                <c:pt idx="1582">
                  <c:v>38840</c:v>
                </c:pt>
                <c:pt idx="1583">
                  <c:v>38841</c:v>
                </c:pt>
                <c:pt idx="1584">
                  <c:v>38842</c:v>
                </c:pt>
                <c:pt idx="1585">
                  <c:v>38843</c:v>
                </c:pt>
                <c:pt idx="1586">
                  <c:v>38844</c:v>
                </c:pt>
                <c:pt idx="1587">
                  <c:v>38845</c:v>
                </c:pt>
                <c:pt idx="1588">
                  <c:v>38846</c:v>
                </c:pt>
                <c:pt idx="1589">
                  <c:v>38847</c:v>
                </c:pt>
                <c:pt idx="1590">
                  <c:v>38848</c:v>
                </c:pt>
                <c:pt idx="1591">
                  <c:v>38849</c:v>
                </c:pt>
                <c:pt idx="1592">
                  <c:v>38850</c:v>
                </c:pt>
                <c:pt idx="1593">
                  <c:v>38851</c:v>
                </c:pt>
                <c:pt idx="1594">
                  <c:v>38852</c:v>
                </c:pt>
                <c:pt idx="1595">
                  <c:v>38853</c:v>
                </c:pt>
                <c:pt idx="1596">
                  <c:v>38854</c:v>
                </c:pt>
                <c:pt idx="1597">
                  <c:v>38855</c:v>
                </c:pt>
                <c:pt idx="1598">
                  <c:v>38856</c:v>
                </c:pt>
                <c:pt idx="1599">
                  <c:v>38857</c:v>
                </c:pt>
                <c:pt idx="1600">
                  <c:v>38858</c:v>
                </c:pt>
                <c:pt idx="1601">
                  <c:v>38859</c:v>
                </c:pt>
                <c:pt idx="1602">
                  <c:v>38860</c:v>
                </c:pt>
                <c:pt idx="1603">
                  <c:v>38861</c:v>
                </c:pt>
                <c:pt idx="1604">
                  <c:v>38862</c:v>
                </c:pt>
                <c:pt idx="1605">
                  <c:v>38863</c:v>
                </c:pt>
                <c:pt idx="1606">
                  <c:v>38864</c:v>
                </c:pt>
                <c:pt idx="1607">
                  <c:v>38865</c:v>
                </c:pt>
                <c:pt idx="1608">
                  <c:v>38866</c:v>
                </c:pt>
                <c:pt idx="1609">
                  <c:v>38867</c:v>
                </c:pt>
                <c:pt idx="1610">
                  <c:v>38868</c:v>
                </c:pt>
                <c:pt idx="1611">
                  <c:v>38869</c:v>
                </c:pt>
                <c:pt idx="1612">
                  <c:v>38870</c:v>
                </c:pt>
                <c:pt idx="1613">
                  <c:v>38871</c:v>
                </c:pt>
                <c:pt idx="1614">
                  <c:v>38872</c:v>
                </c:pt>
                <c:pt idx="1615">
                  <c:v>38873</c:v>
                </c:pt>
                <c:pt idx="1616">
                  <c:v>38874</c:v>
                </c:pt>
                <c:pt idx="1617">
                  <c:v>38875</c:v>
                </c:pt>
                <c:pt idx="1618">
                  <c:v>38876</c:v>
                </c:pt>
                <c:pt idx="1619">
                  <c:v>38877</c:v>
                </c:pt>
                <c:pt idx="1620">
                  <c:v>38878</c:v>
                </c:pt>
                <c:pt idx="1621">
                  <c:v>38879</c:v>
                </c:pt>
                <c:pt idx="1622">
                  <c:v>38880</c:v>
                </c:pt>
                <c:pt idx="1623">
                  <c:v>38881</c:v>
                </c:pt>
                <c:pt idx="1624">
                  <c:v>38882</c:v>
                </c:pt>
                <c:pt idx="1625">
                  <c:v>38883</c:v>
                </c:pt>
                <c:pt idx="1626">
                  <c:v>38884</c:v>
                </c:pt>
                <c:pt idx="1627">
                  <c:v>38885</c:v>
                </c:pt>
                <c:pt idx="1628">
                  <c:v>38886</c:v>
                </c:pt>
                <c:pt idx="1629">
                  <c:v>38887</c:v>
                </c:pt>
                <c:pt idx="1630">
                  <c:v>38888</c:v>
                </c:pt>
                <c:pt idx="1631">
                  <c:v>38889</c:v>
                </c:pt>
                <c:pt idx="1632">
                  <c:v>38890</c:v>
                </c:pt>
                <c:pt idx="1633">
                  <c:v>38891</c:v>
                </c:pt>
                <c:pt idx="1634">
                  <c:v>38892</c:v>
                </c:pt>
                <c:pt idx="1635">
                  <c:v>38893</c:v>
                </c:pt>
                <c:pt idx="1636">
                  <c:v>38894</c:v>
                </c:pt>
                <c:pt idx="1637">
                  <c:v>38895</c:v>
                </c:pt>
                <c:pt idx="1638">
                  <c:v>38896</c:v>
                </c:pt>
                <c:pt idx="1639">
                  <c:v>38897</c:v>
                </c:pt>
                <c:pt idx="1640">
                  <c:v>38898</c:v>
                </c:pt>
                <c:pt idx="1641">
                  <c:v>38899</c:v>
                </c:pt>
                <c:pt idx="1642">
                  <c:v>38900</c:v>
                </c:pt>
                <c:pt idx="1643">
                  <c:v>38901</c:v>
                </c:pt>
                <c:pt idx="1644">
                  <c:v>38902</c:v>
                </c:pt>
                <c:pt idx="1645">
                  <c:v>38903</c:v>
                </c:pt>
                <c:pt idx="1646">
                  <c:v>38904</c:v>
                </c:pt>
                <c:pt idx="1647">
                  <c:v>38905</c:v>
                </c:pt>
                <c:pt idx="1648">
                  <c:v>38906</c:v>
                </c:pt>
                <c:pt idx="1649">
                  <c:v>38907</c:v>
                </c:pt>
                <c:pt idx="1650">
                  <c:v>38908</c:v>
                </c:pt>
                <c:pt idx="1651">
                  <c:v>38909</c:v>
                </c:pt>
                <c:pt idx="1652">
                  <c:v>38910</c:v>
                </c:pt>
                <c:pt idx="1653">
                  <c:v>38911</c:v>
                </c:pt>
                <c:pt idx="1654">
                  <c:v>38912</c:v>
                </c:pt>
                <c:pt idx="1655">
                  <c:v>38913</c:v>
                </c:pt>
                <c:pt idx="1656">
                  <c:v>38914</c:v>
                </c:pt>
                <c:pt idx="1657">
                  <c:v>38915</c:v>
                </c:pt>
                <c:pt idx="1658">
                  <c:v>38916</c:v>
                </c:pt>
                <c:pt idx="1659">
                  <c:v>38917</c:v>
                </c:pt>
                <c:pt idx="1660">
                  <c:v>38918</c:v>
                </c:pt>
                <c:pt idx="1661">
                  <c:v>38919</c:v>
                </c:pt>
                <c:pt idx="1662">
                  <c:v>38920</c:v>
                </c:pt>
                <c:pt idx="1663">
                  <c:v>38921</c:v>
                </c:pt>
                <c:pt idx="1664">
                  <c:v>38922</c:v>
                </c:pt>
                <c:pt idx="1665">
                  <c:v>38923</c:v>
                </c:pt>
                <c:pt idx="1666">
                  <c:v>38924</c:v>
                </c:pt>
                <c:pt idx="1667">
                  <c:v>38925</c:v>
                </c:pt>
                <c:pt idx="1668">
                  <c:v>38926</c:v>
                </c:pt>
                <c:pt idx="1669">
                  <c:v>38927</c:v>
                </c:pt>
                <c:pt idx="1670">
                  <c:v>38928</c:v>
                </c:pt>
                <c:pt idx="1671">
                  <c:v>38929</c:v>
                </c:pt>
                <c:pt idx="1672">
                  <c:v>38930</c:v>
                </c:pt>
                <c:pt idx="1673">
                  <c:v>38931</c:v>
                </c:pt>
                <c:pt idx="1674">
                  <c:v>38932</c:v>
                </c:pt>
                <c:pt idx="1675">
                  <c:v>38933</c:v>
                </c:pt>
                <c:pt idx="1676">
                  <c:v>38934</c:v>
                </c:pt>
                <c:pt idx="1677">
                  <c:v>38935</c:v>
                </c:pt>
                <c:pt idx="1678">
                  <c:v>38936</c:v>
                </c:pt>
                <c:pt idx="1679">
                  <c:v>38937</c:v>
                </c:pt>
                <c:pt idx="1680">
                  <c:v>38938</c:v>
                </c:pt>
                <c:pt idx="1681">
                  <c:v>38939</c:v>
                </c:pt>
                <c:pt idx="1682">
                  <c:v>38940</c:v>
                </c:pt>
                <c:pt idx="1683">
                  <c:v>38941</c:v>
                </c:pt>
                <c:pt idx="1684">
                  <c:v>38942</c:v>
                </c:pt>
                <c:pt idx="1685">
                  <c:v>38943</c:v>
                </c:pt>
                <c:pt idx="1686">
                  <c:v>38944</c:v>
                </c:pt>
                <c:pt idx="1687">
                  <c:v>38945</c:v>
                </c:pt>
                <c:pt idx="1688">
                  <c:v>38946</c:v>
                </c:pt>
                <c:pt idx="1689">
                  <c:v>38947</c:v>
                </c:pt>
                <c:pt idx="1690">
                  <c:v>38948</c:v>
                </c:pt>
                <c:pt idx="1691">
                  <c:v>38949</c:v>
                </c:pt>
                <c:pt idx="1692">
                  <c:v>38950</c:v>
                </c:pt>
                <c:pt idx="1693">
                  <c:v>38951</c:v>
                </c:pt>
                <c:pt idx="1694">
                  <c:v>38952</c:v>
                </c:pt>
                <c:pt idx="1695">
                  <c:v>38953</c:v>
                </c:pt>
                <c:pt idx="1696">
                  <c:v>38954</c:v>
                </c:pt>
                <c:pt idx="1697">
                  <c:v>38955</c:v>
                </c:pt>
                <c:pt idx="1698">
                  <c:v>38956</c:v>
                </c:pt>
                <c:pt idx="1699">
                  <c:v>38957</c:v>
                </c:pt>
                <c:pt idx="1700">
                  <c:v>38958</c:v>
                </c:pt>
                <c:pt idx="1701">
                  <c:v>38959</c:v>
                </c:pt>
                <c:pt idx="1702">
                  <c:v>38960</c:v>
                </c:pt>
                <c:pt idx="1703">
                  <c:v>38961</c:v>
                </c:pt>
                <c:pt idx="1704">
                  <c:v>38962</c:v>
                </c:pt>
                <c:pt idx="1705">
                  <c:v>38963</c:v>
                </c:pt>
                <c:pt idx="1706">
                  <c:v>38964</c:v>
                </c:pt>
                <c:pt idx="1707">
                  <c:v>38965</c:v>
                </c:pt>
                <c:pt idx="1708">
                  <c:v>38966</c:v>
                </c:pt>
                <c:pt idx="1709">
                  <c:v>38967</c:v>
                </c:pt>
                <c:pt idx="1710">
                  <c:v>38968</c:v>
                </c:pt>
                <c:pt idx="1711">
                  <c:v>38969</c:v>
                </c:pt>
                <c:pt idx="1712">
                  <c:v>38970</c:v>
                </c:pt>
                <c:pt idx="1713">
                  <c:v>38971</c:v>
                </c:pt>
                <c:pt idx="1714">
                  <c:v>38972</c:v>
                </c:pt>
                <c:pt idx="1715">
                  <c:v>38973</c:v>
                </c:pt>
                <c:pt idx="1716">
                  <c:v>38974</c:v>
                </c:pt>
                <c:pt idx="1717">
                  <c:v>38975</c:v>
                </c:pt>
                <c:pt idx="1718">
                  <c:v>38976</c:v>
                </c:pt>
                <c:pt idx="1719">
                  <c:v>38977</c:v>
                </c:pt>
                <c:pt idx="1720">
                  <c:v>38978</c:v>
                </c:pt>
                <c:pt idx="1721">
                  <c:v>38979</c:v>
                </c:pt>
                <c:pt idx="1722">
                  <c:v>38980</c:v>
                </c:pt>
                <c:pt idx="1723">
                  <c:v>38981</c:v>
                </c:pt>
                <c:pt idx="1724">
                  <c:v>38982</c:v>
                </c:pt>
                <c:pt idx="1725">
                  <c:v>38983</c:v>
                </c:pt>
                <c:pt idx="1726">
                  <c:v>38984</c:v>
                </c:pt>
                <c:pt idx="1727">
                  <c:v>38985</c:v>
                </c:pt>
                <c:pt idx="1728">
                  <c:v>38986</c:v>
                </c:pt>
                <c:pt idx="1729">
                  <c:v>38987</c:v>
                </c:pt>
                <c:pt idx="1730">
                  <c:v>38988</c:v>
                </c:pt>
                <c:pt idx="1731">
                  <c:v>38989</c:v>
                </c:pt>
                <c:pt idx="1732">
                  <c:v>38990</c:v>
                </c:pt>
                <c:pt idx="1733">
                  <c:v>38991</c:v>
                </c:pt>
                <c:pt idx="1734">
                  <c:v>38992</c:v>
                </c:pt>
                <c:pt idx="1735">
                  <c:v>38993</c:v>
                </c:pt>
                <c:pt idx="1736">
                  <c:v>38994</c:v>
                </c:pt>
                <c:pt idx="1737">
                  <c:v>38995</c:v>
                </c:pt>
                <c:pt idx="1738">
                  <c:v>38996</c:v>
                </c:pt>
                <c:pt idx="1739">
                  <c:v>38997</c:v>
                </c:pt>
                <c:pt idx="1740">
                  <c:v>38998</c:v>
                </c:pt>
                <c:pt idx="1741">
                  <c:v>38999</c:v>
                </c:pt>
                <c:pt idx="1742">
                  <c:v>39000</c:v>
                </c:pt>
                <c:pt idx="1743">
                  <c:v>39001</c:v>
                </c:pt>
                <c:pt idx="1744">
                  <c:v>39002</c:v>
                </c:pt>
                <c:pt idx="1745">
                  <c:v>39003</c:v>
                </c:pt>
                <c:pt idx="1746">
                  <c:v>39004</c:v>
                </c:pt>
                <c:pt idx="1747">
                  <c:v>39005</c:v>
                </c:pt>
                <c:pt idx="1748">
                  <c:v>39006</c:v>
                </c:pt>
                <c:pt idx="1749">
                  <c:v>39007</c:v>
                </c:pt>
                <c:pt idx="1750">
                  <c:v>39008</c:v>
                </c:pt>
                <c:pt idx="1751">
                  <c:v>39009</c:v>
                </c:pt>
                <c:pt idx="1752">
                  <c:v>39010</c:v>
                </c:pt>
                <c:pt idx="1753">
                  <c:v>39011</c:v>
                </c:pt>
                <c:pt idx="1754">
                  <c:v>39012</c:v>
                </c:pt>
                <c:pt idx="1755">
                  <c:v>39013</c:v>
                </c:pt>
                <c:pt idx="1756">
                  <c:v>39014</c:v>
                </c:pt>
                <c:pt idx="1757">
                  <c:v>39015</c:v>
                </c:pt>
                <c:pt idx="1758">
                  <c:v>39016</c:v>
                </c:pt>
                <c:pt idx="1759">
                  <c:v>39017</c:v>
                </c:pt>
                <c:pt idx="1760">
                  <c:v>39018</c:v>
                </c:pt>
                <c:pt idx="1761">
                  <c:v>39019</c:v>
                </c:pt>
                <c:pt idx="1762">
                  <c:v>39020</c:v>
                </c:pt>
                <c:pt idx="1763">
                  <c:v>39021</c:v>
                </c:pt>
                <c:pt idx="1764">
                  <c:v>39022</c:v>
                </c:pt>
                <c:pt idx="1765">
                  <c:v>39023</c:v>
                </c:pt>
                <c:pt idx="1766">
                  <c:v>39024</c:v>
                </c:pt>
                <c:pt idx="1767">
                  <c:v>39025</c:v>
                </c:pt>
                <c:pt idx="1768">
                  <c:v>39026</c:v>
                </c:pt>
                <c:pt idx="1769">
                  <c:v>39027</c:v>
                </c:pt>
                <c:pt idx="1770">
                  <c:v>39028</c:v>
                </c:pt>
                <c:pt idx="1771">
                  <c:v>39029</c:v>
                </c:pt>
                <c:pt idx="1772">
                  <c:v>39030</c:v>
                </c:pt>
                <c:pt idx="1773">
                  <c:v>39031</c:v>
                </c:pt>
                <c:pt idx="1774">
                  <c:v>39032</c:v>
                </c:pt>
                <c:pt idx="1775">
                  <c:v>39033</c:v>
                </c:pt>
                <c:pt idx="1776">
                  <c:v>39034</c:v>
                </c:pt>
                <c:pt idx="1777">
                  <c:v>39035</c:v>
                </c:pt>
                <c:pt idx="1778">
                  <c:v>39036</c:v>
                </c:pt>
                <c:pt idx="1779">
                  <c:v>39037</c:v>
                </c:pt>
                <c:pt idx="1780">
                  <c:v>39038</c:v>
                </c:pt>
                <c:pt idx="1781">
                  <c:v>39039</c:v>
                </c:pt>
                <c:pt idx="1782">
                  <c:v>39040</c:v>
                </c:pt>
                <c:pt idx="1783">
                  <c:v>39041</c:v>
                </c:pt>
                <c:pt idx="1784">
                  <c:v>39042</c:v>
                </c:pt>
                <c:pt idx="1785">
                  <c:v>39043</c:v>
                </c:pt>
                <c:pt idx="1786">
                  <c:v>39044</c:v>
                </c:pt>
                <c:pt idx="1787">
                  <c:v>39045</c:v>
                </c:pt>
                <c:pt idx="1788">
                  <c:v>39046</c:v>
                </c:pt>
                <c:pt idx="1789">
                  <c:v>39047</c:v>
                </c:pt>
                <c:pt idx="1790">
                  <c:v>39048</c:v>
                </c:pt>
                <c:pt idx="1791">
                  <c:v>39049</c:v>
                </c:pt>
                <c:pt idx="1792">
                  <c:v>39050</c:v>
                </c:pt>
                <c:pt idx="1793">
                  <c:v>39051</c:v>
                </c:pt>
                <c:pt idx="1794">
                  <c:v>39052</c:v>
                </c:pt>
                <c:pt idx="1795">
                  <c:v>39053</c:v>
                </c:pt>
                <c:pt idx="1796">
                  <c:v>39054</c:v>
                </c:pt>
                <c:pt idx="1797">
                  <c:v>39055</c:v>
                </c:pt>
                <c:pt idx="1798">
                  <c:v>39056</c:v>
                </c:pt>
                <c:pt idx="1799">
                  <c:v>39057</c:v>
                </c:pt>
                <c:pt idx="1800">
                  <c:v>39058</c:v>
                </c:pt>
                <c:pt idx="1801">
                  <c:v>39059</c:v>
                </c:pt>
                <c:pt idx="1802">
                  <c:v>39060</c:v>
                </c:pt>
                <c:pt idx="1803">
                  <c:v>39061</c:v>
                </c:pt>
                <c:pt idx="1804">
                  <c:v>39062</c:v>
                </c:pt>
                <c:pt idx="1805">
                  <c:v>39063</c:v>
                </c:pt>
                <c:pt idx="1806">
                  <c:v>39064</c:v>
                </c:pt>
                <c:pt idx="1807">
                  <c:v>39065</c:v>
                </c:pt>
                <c:pt idx="1808">
                  <c:v>39066</c:v>
                </c:pt>
                <c:pt idx="1809">
                  <c:v>39067</c:v>
                </c:pt>
                <c:pt idx="1810">
                  <c:v>39068</c:v>
                </c:pt>
                <c:pt idx="1811">
                  <c:v>39069</c:v>
                </c:pt>
                <c:pt idx="1812">
                  <c:v>39070</c:v>
                </c:pt>
                <c:pt idx="1813">
                  <c:v>39071</c:v>
                </c:pt>
                <c:pt idx="1814">
                  <c:v>39072</c:v>
                </c:pt>
                <c:pt idx="1815">
                  <c:v>39073</c:v>
                </c:pt>
                <c:pt idx="1816">
                  <c:v>39074</c:v>
                </c:pt>
                <c:pt idx="1817">
                  <c:v>39075</c:v>
                </c:pt>
                <c:pt idx="1818">
                  <c:v>39076</c:v>
                </c:pt>
                <c:pt idx="1819">
                  <c:v>39077</c:v>
                </c:pt>
                <c:pt idx="1820">
                  <c:v>39078</c:v>
                </c:pt>
                <c:pt idx="1821">
                  <c:v>39079</c:v>
                </c:pt>
                <c:pt idx="1822">
                  <c:v>39080</c:v>
                </c:pt>
                <c:pt idx="1823">
                  <c:v>39081</c:v>
                </c:pt>
                <c:pt idx="1824">
                  <c:v>39082</c:v>
                </c:pt>
                <c:pt idx="1825">
                  <c:v>39083</c:v>
                </c:pt>
                <c:pt idx="1826">
                  <c:v>39084</c:v>
                </c:pt>
                <c:pt idx="1827">
                  <c:v>39085</c:v>
                </c:pt>
                <c:pt idx="1828">
                  <c:v>39086</c:v>
                </c:pt>
                <c:pt idx="1829">
                  <c:v>39087</c:v>
                </c:pt>
                <c:pt idx="1830">
                  <c:v>39088</c:v>
                </c:pt>
                <c:pt idx="1831">
                  <c:v>39089</c:v>
                </c:pt>
                <c:pt idx="1832">
                  <c:v>39090</c:v>
                </c:pt>
                <c:pt idx="1833">
                  <c:v>39091</c:v>
                </c:pt>
                <c:pt idx="1834">
                  <c:v>39092</c:v>
                </c:pt>
                <c:pt idx="1835">
                  <c:v>39093</c:v>
                </c:pt>
                <c:pt idx="1836">
                  <c:v>39094</c:v>
                </c:pt>
                <c:pt idx="1837">
                  <c:v>39095</c:v>
                </c:pt>
                <c:pt idx="1838">
                  <c:v>39096</c:v>
                </c:pt>
                <c:pt idx="1839">
                  <c:v>39097</c:v>
                </c:pt>
                <c:pt idx="1840">
                  <c:v>39098</c:v>
                </c:pt>
                <c:pt idx="1841">
                  <c:v>39099</c:v>
                </c:pt>
                <c:pt idx="1842">
                  <c:v>39100</c:v>
                </c:pt>
                <c:pt idx="1843">
                  <c:v>39101</c:v>
                </c:pt>
                <c:pt idx="1844">
                  <c:v>39102</c:v>
                </c:pt>
                <c:pt idx="1845">
                  <c:v>39103</c:v>
                </c:pt>
                <c:pt idx="1846">
                  <c:v>39104</c:v>
                </c:pt>
                <c:pt idx="1847">
                  <c:v>39105</c:v>
                </c:pt>
                <c:pt idx="1848">
                  <c:v>39106</c:v>
                </c:pt>
                <c:pt idx="1849">
                  <c:v>39107</c:v>
                </c:pt>
                <c:pt idx="1850">
                  <c:v>39108</c:v>
                </c:pt>
                <c:pt idx="1851">
                  <c:v>39109</c:v>
                </c:pt>
                <c:pt idx="1852">
                  <c:v>39110</c:v>
                </c:pt>
                <c:pt idx="1853">
                  <c:v>39111</c:v>
                </c:pt>
                <c:pt idx="1854">
                  <c:v>39112</c:v>
                </c:pt>
                <c:pt idx="1855">
                  <c:v>39113</c:v>
                </c:pt>
                <c:pt idx="1856">
                  <c:v>39114</c:v>
                </c:pt>
                <c:pt idx="1857">
                  <c:v>39115</c:v>
                </c:pt>
                <c:pt idx="1858">
                  <c:v>39116</c:v>
                </c:pt>
                <c:pt idx="1859">
                  <c:v>39117</c:v>
                </c:pt>
                <c:pt idx="1860">
                  <c:v>39118</c:v>
                </c:pt>
                <c:pt idx="1861">
                  <c:v>39119</c:v>
                </c:pt>
                <c:pt idx="1862">
                  <c:v>39120</c:v>
                </c:pt>
                <c:pt idx="1863">
                  <c:v>39121</c:v>
                </c:pt>
                <c:pt idx="1864">
                  <c:v>39122</c:v>
                </c:pt>
                <c:pt idx="1865">
                  <c:v>39123</c:v>
                </c:pt>
                <c:pt idx="1866">
                  <c:v>39124</c:v>
                </c:pt>
                <c:pt idx="1867">
                  <c:v>39125</c:v>
                </c:pt>
                <c:pt idx="1868">
                  <c:v>39126</c:v>
                </c:pt>
                <c:pt idx="1869">
                  <c:v>39127</c:v>
                </c:pt>
                <c:pt idx="1870">
                  <c:v>39128</c:v>
                </c:pt>
                <c:pt idx="1871">
                  <c:v>39129</c:v>
                </c:pt>
                <c:pt idx="1872">
                  <c:v>39130</c:v>
                </c:pt>
                <c:pt idx="1873">
                  <c:v>39131</c:v>
                </c:pt>
                <c:pt idx="1874">
                  <c:v>39132</c:v>
                </c:pt>
                <c:pt idx="1875">
                  <c:v>39133</c:v>
                </c:pt>
                <c:pt idx="1876">
                  <c:v>39134</c:v>
                </c:pt>
                <c:pt idx="1877">
                  <c:v>39135</c:v>
                </c:pt>
                <c:pt idx="1878">
                  <c:v>39136</c:v>
                </c:pt>
                <c:pt idx="1879">
                  <c:v>39137</c:v>
                </c:pt>
                <c:pt idx="1880">
                  <c:v>39138</c:v>
                </c:pt>
                <c:pt idx="1881">
                  <c:v>39139</c:v>
                </c:pt>
                <c:pt idx="1882">
                  <c:v>39140</c:v>
                </c:pt>
                <c:pt idx="1883">
                  <c:v>39141</c:v>
                </c:pt>
                <c:pt idx="1884">
                  <c:v>39142</c:v>
                </c:pt>
                <c:pt idx="1885">
                  <c:v>39143</c:v>
                </c:pt>
                <c:pt idx="1886">
                  <c:v>39144</c:v>
                </c:pt>
                <c:pt idx="1887">
                  <c:v>39145</c:v>
                </c:pt>
                <c:pt idx="1888">
                  <c:v>39146</c:v>
                </c:pt>
                <c:pt idx="1889">
                  <c:v>39147</c:v>
                </c:pt>
                <c:pt idx="1890">
                  <c:v>39148</c:v>
                </c:pt>
                <c:pt idx="1891">
                  <c:v>39149</c:v>
                </c:pt>
                <c:pt idx="1892">
                  <c:v>39150</c:v>
                </c:pt>
                <c:pt idx="1893">
                  <c:v>39151</c:v>
                </c:pt>
                <c:pt idx="1894">
                  <c:v>39152</c:v>
                </c:pt>
                <c:pt idx="1895">
                  <c:v>39153</c:v>
                </c:pt>
                <c:pt idx="1896">
                  <c:v>39154</c:v>
                </c:pt>
                <c:pt idx="1897">
                  <c:v>39155</c:v>
                </c:pt>
                <c:pt idx="1898">
                  <c:v>39156</c:v>
                </c:pt>
                <c:pt idx="1899">
                  <c:v>39157</c:v>
                </c:pt>
                <c:pt idx="1900">
                  <c:v>39158</c:v>
                </c:pt>
                <c:pt idx="1901">
                  <c:v>39159</c:v>
                </c:pt>
                <c:pt idx="1902">
                  <c:v>39160</c:v>
                </c:pt>
                <c:pt idx="1903">
                  <c:v>39161</c:v>
                </c:pt>
                <c:pt idx="1904">
                  <c:v>39162</c:v>
                </c:pt>
                <c:pt idx="1905">
                  <c:v>39163</c:v>
                </c:pt>
                <c:pt idx="1906">
                  <c:v>39164</c:v>
                </c:pt>
                <c:pt idx="1907">
                  <c:v>39165</c:v>
                </c:pt>
                <c:pt idx="1908">
                  <c:v>39166</c:v>
                </c:pt>
                <c:pt idx="1909">
                  <c:v>39167</c:v>
                </c:pt>
                <c:pt idx="1910">
                  <c:v>39168</c:v>
                </c:pt>
                <c:pt idx="1911">
                  <c:v>39169</c:v>
                </c:pt>
                <c:pt idx="1912">
                  <c:v>39170</c:v>
                </c:pt>
                <c:pt idx="1913">
                  <c:v>39171</c:v>
                </c:pt>
                <c:pt idx="1914">
                  <c:v>39172</c:v>
                </c:pt>
                <c:pt idx="1915">
                  <c:v>39173</c:v>
                </c:pt>
                <c:pt idx="1916">
                  <c:v>39174</c:v>
                </c:pt>
                <c:pt idx="1917">
                  <c:v>39175</c:v>
                </c:pt>
                <c:pt idx="1918">
                  <c:v>39176</c:v>
                </c:pt>
                <c:pt idx="1919">
                  <c:v>39177</c:v>
                </c:pt>
                <c:pt idx="1920">
                  <c:v>39179</c:v>
                </c:pt>
                <c:pt idx="1921">
                  <c:v>39180</c:v>
                </c:pt>
                <c:pt idx="1922">
                  <c:v>39181</c:v>
                </c:pt>
                <c:pt idx="1923">
                  <c:v>39182</c:v>
                </c:pt>
                <c:pt idx="1924">
                  <c:v>39183</c:v>
                </c:pt>
                <c:pt idx="1925">
                  <c:v>39184</c:v>
                </c:pt>
                <c:pt idx="1926">
                  <c:v>39186</c:v>
                </c:pt>
                <c:pt idx="1927">
                  <c:v>39187</c:v>
                </c:pt>
                <c:pt idx="1928">
                  <c:v>39188</c:v>
                </c:pt>
                <c:pt idx="1929">
                  <c:v>39189</c:v>
                </c:pt>
                <c:pt idx="1930">
                  <c:v>39190</c:v>
                </c:pt>
                <c:pt idx="1931">
                  <c:v>39191</c:v>
                </c:pt>
                <c:pt idx="1932">
                  <c:v>39192</c:v>
                </c:pt>
                <c:pt idx="1933">
                  <c:v>39193</c:v>
                </c:pt>
                <c:pt idx="1934">
                  <c:v>39194</c:v>
                </c:pt>
                <c:pt idx="1935">
                  <c:v>39195</c:v>
                </c:pt>
                <c:pt idx="1936">
                  <c:v>39196</c:v>
                </c:pt>
                <c:pt idx="1937">
                  <c:v>39197</c:v>
                </c:pt>
                <c:pt idx="1938">
                  <c:v>39198</c:v>
                </c:pt>
                <c:pt idx="1939">
                  <c:v>39199</c:v>
                </c:pt>
                <c:pt idx="1940">
                  <c:v>39200</c:v>
                </c:pt>
                <c:pt idx="1941">
                  <c:v>39201</c:v>
                </c:pt>
                <c:pt idx="1942">
                  <c:v>39202</c:v>
                </c:pt>
                <c:pt idx="1943">
                  <c:v>39203</c:v>
                </c:pt>
                <c:pt idx="1944">
                  <c:v>39204</c:v>
                </c:pt>
                <c:pt idx="1945">
                  <c:v>39205</c:v>
                </c:pt>
                <c:pt idx="1946">
                  <c:v>39206</c:v>
                </c:pt>
                <c:pt idx="1947">
                  <c:v>39207</c:v>
                </c:pt>
                <c:pt idx="1948">
                  <c:v>39208</c:v>
                </c:pt>
                <c:pt idx="1949">
                  <c:v>39210</c:v>
                </c:pt>
                <c:pt idx="1950">
                  <c:v>39211</c:v>
                </c:pt>
                <c:pt idx="1951">
                  <c:v>39212</c:v>
                </c:pt>
                <c:pt idx="1952">
                  <c:v>39213</c:v>
                </c:pt>
                <c:pt idx="1953">
                  <c:v>39214</c:v>
                </c:pt>
                <c:pt idx="1954">
                  <c:v>39215</c:v>
                </c:pt>
                <c:pt idx="1955">
                  <c:v>39216</c:v>
                </c:pt>
                <c:pt idx="1956">
                  <c:v>39217</c:v>
                </c:pt>
                <c:pt idx="1957">
                  <c:v>39218</c:v>
                </c:pt>
                <c:pt idx="1958">
                  <c:v>39219</c:v>
                </c:pt>
                <c:pt idx="1959">
                  <c:v>39220</c:v>
                </c:pt>
                <c:pt idx="1960">
                  <c:v>39221</c:v>
                </c:pt>
                <c:pt idx="1961">
                  <c:v>39222</c:v>
                </c:pt>
                <c:pt idx="1962">
                  <c:v>39223</c:v>
                </c:pt>
                <c:pt idx="1963">
                  <c:v>39224</c:v>
                </c:pt>
                <c:pt idx="1964">
                  <c:v>39225</c:v>
                </c:pt>
                <c:pt idx="1965">
                  <c:v>39226</c:v>
                </c:pt>
                <c:pt idx="1966">
                  <c:v>39227</c:v>
                </c:pt>
                <c:pt idx="1967">
                  <c:v>39228</c:v>
                </c:pt>
                <c:pt idx="1968">
                  <c:v>39229</c:v>
                </c:pt>
                <c:pt idx="1969">
                  <c:v>39230</c:v>
                </c:pt>
                <c:pt idx="1970">
                  <c:v>39231</c:v>
                </c:pt>
                <c:pt idx="1971">
                  <c:v>39232</c:v>
                </c:pt>
                <c:pt idx="1972">
                  <c:v>39233</c:v>
                </c:pt>
                <c:pt idx="1973">
                  <c:v>39234</c:v>
                </c:pt>
                <c:pt idx="1974">
                  <c:v>39235</c:v>
                </c:pt>
                <c:pt idx="1975">
                  <c:v>39236</c:v>
                </c:pt>
                <c:pt idx="1976">
                  <c:v>39237</c:v>
                </c:pt>
                <c:pt idx="1977">
                  <c:v>39238</c:v>
                </c:pt>
                <c:pt idx="1978">
                  <c:v>39239</c:v>
                </c:pt>
                <c:pt idx="1979">
                  <c:v>39240</c:v>
                </c:pt>
                <c:pt idx="1980">
                  <c:v>39241</c:v>
                </c:pt>
                <c:pt idx="1981">
                  <c:v>39242</c:v>
                </c:pt>
                <c:pt idx="1982">
                  <c:v>39243</c:v>
                </c:pt>
                <c:pt idx="1983">
                  <c:v>39244</c:v>
                </c:pt>
                <c:pt idx="1984">
                  <c:v>39245</c:v>
                </c:pt>
                <c:pt idx="1985">
                  <c:v>39246</c:v>
                </c:pt>
                <c:pt idx="1986">
                  <c:v>39247</c:v>
                </c:pt>
                <c:pt idx="1987">
                  <c:v>39248</c:v>
                </c:pt>
                <c:pt idx="1988">
                  <c:v>39249</c:v>
                </c:pt>
                <c:pt idx="1989">
                  <c:v>39250</c:v>
                </c:pt>
                <c:pt idx="1990">
                  <c:v>39251</c:v>
                </c:pt>
                <c:pt idx="1991">
                  <c:v>39252</c:v>
                </c:pt>
                <c:pt idx="1992">
                  <c:v>39253</c:v>
                </c:pt>
                <c:pt idx="1993">
                  <c:v>39254</c:v>
                </c:pt>
                <c:pt idx="1994">
                  <c:v>39255</c:v>
                </c:pt>
                <c:pt idx="1995">
                  <c:v>39256</c:v>
                </c:pt>
                <c:pt idx="1996">
                  <c:v>39257</c:v>
                </c:pt>
                <c:pt idx="1997">
                  <c:v>39258</c:v>
                </c:pt>
                <c:pt idx="1998">
                  <c:v>39259</c:v>
                </c:pt>
                <c:pt idx="1999">
                  <c:v>39260</c:v>
                </c:pt>
                <c:pt idx="2000">
                  <c:v>39261</c:v>
                </c:pt>
                <c:pt idx="2001">
                  <c:v>39262</c:v>
                </c:pt>
                <c:pt idx="2002">
                  <c:v>39263</c:v>
                </c:pt>
                <c:pt idx="2003">
                  <c:v>39264</c:v>
                </c:pt>
                <c:pt idx="2004">
                  <c:v>39265</c:v>
                </c:pt>
                <c:pt idx="2005">
                  <c:v>39266</c:v>
                </c:pt>
                <c:pt idx="2006">
                  <c:v>39267</c:v>
                </c:pt>
                <c:pt idx="2007">
                  <c:v>39268</c:v>
                </c:pt>
                <c:pt idx="2008">
                  <c:v>39269</c:v>
                </c:pt>
                <c:pt idx="2009">
                  <c:v>39270</c:v>
                </c:pt>
                <c:pt idx="2010">
                  <c:v>39271</c:v>
                </c:pt>
                <c:pt idx="2011">
                  <c:v>39272</c:v>
                </c:pt>
                <c:pt idx="2012">
                  <c:v>39273</c:v>
                </c:pt>
                <c:pt idx="2013">
                  <c:v>39274</c:v>
                </c:pt>
                <c:pt idx="2014">
                  <c:v>39275</c:v>
                </c:pt>
                <c:pt idx="2015">
                  <c:v>39276</c:v>
                </c:pt>
                <c:pt idx="2016">
                  <c:v>39277</c:v>
                </c:pt>
                <c:pt idx="2017">
                  <c:v>39278</c:v>
                </c:pt>
                <c:pt idx="2018">
                  <c:v>39279</c:v>
                </c:pt>
                <c:pt idx="2019">
                  <c:v>39280</c:v>
                </c:pt>
                <c:pt idx="2020">
                  <c:v>39281</c:v>
                </c:pt>
                <c:pt idx="2021">
                  <c:v>39282</c:v>
                </c:pt>
                <c:pt idx="2022">
                  <c:v>39283</c:v>
                </c:pt>
                <c:pt idx="2023">
                  <c:v>39284</c:v>
                </c:pt>
                <c:pt idx="2024">
                  <c:v>39285</c:v>
                </c:pt>
                <c:pt idx="2025">
                  <c:v>39286</c:v>
                </c:pt>
                <c:pt idx="2026">
                  <c:v>39287</c:v>
                </c:pt>
                <c:pt idx="2027">
                  <c:v>39288</c:v>
                </c:pt>
                <c:pt idx="2028">
                  <c:v>39289</c:v>
                </c:pt>
                <c:pt idx="2029">
                  <c:v>39290</c:v>
                </c:pt>
                <c:pt idx="2030">
                  <c:v>39291</c:v>
                </c:pt>
                <c:pt idx="2031">
                  <c:v>39292</c:v>
                </c:pt>
                <c:pt idx="2032">
                  <c:v>39293</c:v>
                </c:pt>
                <c:pt idx="2033">
                  <c:v>39294</c:v>
                </c:pt>
                <c:pt idx="2034">
                  <c:v>39295</c:v>
                </c:pt>
                <c:pt idx="2035">
                  <c:v>39296</c:v>
                </c:pt>
                <c:pt idx="2036">
                  <c:v>39297</c:v>
                </c:pt>
                <c:pt idx="2037">
                  <c:v>39298</c:v>
                </c:pt>
                <c:pt idx="2038">
                  <c:v>39299</c:v>
                </c:pt>
                <c:pt idx="2039">
                  <c:v>39300</c:v>
                </c:pt>
                <c:pt idx="2040">
                  <c:v>39301</c:v>
                </c:pt>
                <c:pt idx="2041">
                  <c:v>39302</c:v>
                </c:pt>
                <c:pt idx="2042">
                  <c:v>39303</c:v>
                </c:pt>
                <c:pt idx="2043">
                  <c:v>39304</c:v>
                </c:pt>
                <c:pt idx="2044">
                  <c:v>39305</c:v>
                </c:pt>
                <c:pt idx="2045">
                  <c:v>39306</c:v>
                </c:pt>
                <c:pt idx="2046">
                  <c:v>39307</c:v>
                </c:pt>
                <c:pt idx="2047">
                  <c:v>39308</c:v>
                </c:pt>
                <c:pt idx="2048">
                  <c:v>39309</c:v>
                </c:pt>
                <c:pt idx="2049">
                  <c:v>39310</c:v>
                </c:pt>
                <c:pt idx="2050">
                  <c:v>39311</c:v>
                </c:pt>
                <c:pt idx="2051">
                  <c:v>39312</c:v>
                </c:pt>
                <c:pt idx="2052">
                  <c:v>39313</c:v>
                </c:pt>
                <c:pt idx="2053">
                  <c:v>39314</c:v>
                </c:pt>
                <c:pt idx="2054">
                  <c:v>39315</c:v>
                </c:pt>
                <c:pt idx="2055">
                  <c:v>39316</c:v>
                </c:pt>
                <c:pt idx="2056">
                  <c:v>39317</c:v>
                </c:pt>
                <c:pt idx="2057">
                  <c:v>39318</c:v>
                </c:pt>
                <c:pt idx="2058">
                  <c:v>39319</c:v>
                </c:pt>
                <c:pt idx="2059">
                  <c:v>39320</c:v>
                </c:pt>
                <c:pt idx="2060">
                  <c:v>39321</c:v>
                </c:pt>
                <c:pt idx="2061">
                  <c:v>39322</c:v>
                </c:pt>
                <c:pt idx="2062">
                  <c:v>39323</c:v>
                </c:pt>
                <c:pt idx="2063">
                  <c:v>39324</c:v>
                </c:pt>
                <c:pt idx="2064">
                  <c:v>39325</c:v>
                </c:pt>
                <c:pt idx="2065">
                  <c:v>39326</c:v>
                </c:pt>
                <c:pt idx="2066">
                  <c:v>39327</c:v>
                </c:pt>
                <c:pt idx="2067">
                  <c:v>39328</c:v>
                </c:pt>
                <c:pt idx="2068">
                  <c:v>39329</c:v>
                </c:pt>
                <c:pt idx="2069">
                  <c:v>39330</c:v>
                </c:pt>
                <c:pt idx="2070">
                  <c:v>39331</c:v>
                </c:pt>
                <c:pt idx="2071">
                  <c:v>39332</c:v>
                </c:pt>
                <c:pt idx="2072">
                  <c:v>39333</c:v>
                </c:pt>
                <c:pt idx="2073">
                  <c:v>39334</c:v>
                </c:pt>
                <c:pt idx="2074">
                  <c:v>39335</c:v>
                </c:pt>
                <c:pt idx="2075">
                  <c:v>39336</c:v>
                </c:pt>
                <c:pt idx="2076">
                  <c:v>39337</c:v>
                </c:pt>
                <c:pt idx="2077">
                  <c:v>39338</c:v>
                </c:pt>
                <c:pt idx="2078">
                  <c:v>39339</c:v>
                </c:pt>
                <c:pt idx="2079">
                  <c:v>39340</c:v>
                </c:pt>
                <c:pt idx="2080">
                  <c:v>39341</c:v>
                </c:pt>
                <c:pt idx="2081">
                  <c:v>39342</c:v>
                </c:pt>
                <c:pt idx="2082">
                  <c:v>39343</c:v>
                </c:pt>
                <c:pt idx="2083">
                  <c:v>39344</c:v>
                </c:pt>
                <c:pt idx="2084">
                  <c:v>39345</c:v>
                </c:pt>
                <c:pt idx="2085">
                  <c:v>39346</c:v>
                </c:pt>
                <c:pt idx="2086">
                  <c:v>39347</c:v>
                </c:pt>
                <c:pt idx="2087">
                  <c:v>39348</c:v>
                </c:pt>
                <c:pt idx="2088">
                  <c:v>39349</c:v>
                </c:pt>
                <c:pt idx="2089">
                  <c:v>39350</c:v>
                </c:pt>
                <c:pt idx="2090">
                  <c:v>39351</c:v>
                </c:pt>
                <c:pt idx="2091">
                  <c:v>39352</c:v>
                </c:pt>
                <c:pt idx="2092">
                  <c:v>39353</c:v>
                </c:pt>
                <c:pt idx="2093">
                  <c:v>39354</c:v>
                </c:pt>
                <c:pt idx="2094">
                  <c:v>39355</c:v>
                </c:pt>
                <c:pt idx="2095">
                  <c:v>39356</c:v>
                </c:pt>
                <c:pt idx="2096">
                  <c:v>39357</c:v>
                </c:pt>
                <c:pt idx="2097">
                  <c:v>39358</c:v>
                </c:pt>
                <c:pt idx="2098">
                  <c:v>39359</c:v>
                </c:pt>
                <c:pt idx="2099">
                  <c:v>39360</c:v>
                </c:pt>
                <c:pt idx="2100">
                  <c:v>39361</c:v>
                </c:pt>
                <c:pt idx="2101">
                  <c:v>39362</c:v>
                </c:pt>
                <c:pt idx="2102">
                  <c:v>39363</c:v>
                </c:pt>
                <c:pt idx="2103">
                  <c:v>39364</c:v>
                </c:pt>
                <c:pt idx="2104">
                  <c:v>39365</c:v>
                </c:pt>
                <c:pt idx="2105">
                  <c:v>39366</c:v>
                </c:pt>
                <c:pt idx="2106">
                  <c:v>39367</c:v>
                </c:pt>
                <c:pt idx="2107">
                  <c:v>39368</c:v>
                </c:pt>
                <c:pt idx="2108">
                  <c:v>39369</c:v>
                </c:pt>
                <c:pt idx="2109">
                  <c:v>39370</c:v>
                </c:pt>
                <c:pt idx="2110">
                  <c:v>39371</c:v>
                </c:pt>
                <c:pt idx="2111">
                  <c:v>39372</c:v>
                </c:pt>
                <c:pt idx="2112">
                  <c:v>39373</c:v>
                </c:pt>
                <c:pt idx="2113">
                  <c:v>39374</c:v>
                </c:pt>
                <c:pt idx="2114">
                  <c:v>39375</c:v>
                </c:pt>
                <c:pt idx="2115">
                  <c:v>39376</c:v>
                </c:pt>
                <c:pt idx="2116">
                  <c:v>39377</c:v>
                </c:pt>
                <c:pt idx="2117">
                  <c:v>39378</c:v>
                </c:pt>
                <c:pt idx="2118">
                  <c:v>39379</c:v>
                </c:pt>
                <c:pt idx="2119">
                  <c:v>39380</c:v>
                </c:pt>
                <c:pt idx="2120">
                  <c:v>39381</c:v>
                </c:pt>
                <c:pt idx="2121">
                  <c:v>39382</c:v>
                </c:pt>
                <c:pt idx="2122">
                  <c:v>39383</c:v>
                </c:pt>
                <c:pt idx="2123">
                  <c:v>39384</c:v>
                </c:pt>
                <c:pt idx="2124">
                  <c:v>39385</c:v>
                </c:pt>
                <c:pt idx="2125">
                  <c:v>39386</c:v>
                </c:pt>
                <c:pt idx="2126">
                  <c:v>39387</c:v>
                </c:pt>
                <c:pt idx="2127">
                  <c:v>39388</c:v>
                </c:pt>
                <c:pt idx="2128">
                  <c:v>39389</c:v>
                </c:pt>
                <c:pt idx="2129">
                  <c:v>39390</c:v>
                </c:pt>
                <c:pt idx="2130">
                  <c:v>39391</c:v>
                </c:pt>
                <c:pt idx="2131">
                  <c:v>39392</c:v>
                </c:pt>
                <c:pt idx="2132">
                  <c:v>39393</c:v>
                </c:pt>
                <c:pt idx="2133">
                  <c:v>39394</c:v>
                </c:pt>
                <c:pt idx="2134">
                  <c:v>39395</c:v>
                </c:pt>
                <c:pt idx="2135">
                  <c:v>39396</c:v>
                </c:pt>
                <c:pt idx="2136">
                  <c:v>39397</c:v>
                </c:pt>
                <c:pt idx="2137">
                  <c:v>39398</c:v>
                </c:pt>
                <c:pt idx="2138">
                  <c:v>39399</c:v>
                </c:pt>
                <c:pt idx="2139">
                  <c:v>39400</c:v>
                </c:pt>
                <c:pt idx="2140">
                  <c:v>39401</c:v>
                </c:pt>
                <c:pt idx="2141">
                  <c:v>39402</c:v>
                </c:pt>
                <c:pt idx="2142">
                  <c:v>39403</c:v>
                </c:pt>
                <c:pt idx="2143">
                  <c:v>39404</c:v>
                </c:pt>
                <c:pt idx="2144">
                  <c:v>39405</c:v>
                </c:pt>
                <c:pt idx="2145">
                  <c:v>39406</c:v>
                </c:pt>
                <c:pt idx="2146">
                  <c:v>39407</c:v>
                </c:pt>
                <c:pt idx="2147">
                  <c:v>39408</c:v>
                </c:pt>
                <c:pt idx="2148">
                  <c:v>39409</c:v>
                </c:pt>
                <c:pt idx="2149">
                  <c:v>39410</c:v>
                </c:pt>
                <c:pt idx="2150">
                  <c:v>39411</c:v>
                </c:pt>
                <c:pt idx="2151">
                  <c:v>39412</c:v>
                </c:pt>
                <c:pt idx="2152">
                  <c:v>39413</c:v>
                </c:pt>
                <c:pt idx="2153">
                  <c:v>39414</c:v>
                </c:pt>
                <c:pt idx="2154">
                  <c:v>39415</c:v>
                </c:pt>
                <c:pt idx="2155">
                  <c:v>39416</c:v>
                </c:pt>
                <c:pt idx="2156">
                  <c:v>39417</c:v>
                </c:pt>
                <c:pt idx="2157">
                  <c:v>39418</c:v>
                </c:pt>
                <c:pt idx="2158">
                  <c:v>39419</c:v>
                </c:pt>
                <c:pt idx="2159">
                  <c:v>39420</c:v>
                </c:pt>
                <c:pt idx="2160">
                  <c:v>39421</c:v>
                </c:pt>
                <c:pt idx="2161">
                  <c:v>39422</c:v>
                </c:pt>
                <c:pt idx="2162">
                  <c:v>39423</c:v>
                </c:pt>
                <c:pt idx="2163">
                  <c:v>39424</c:v>
                </c:pt>
                <c:pt idx="2164">
                  <c:v>39425</c:v>
                </c:pt>
                <c:pt idx="2165">
                  <c:v>39426</c:v>
                </c:pt>
                <c:pt idx="2166">
                  <c:v>39427</c:v>
                </c:pt>
                <c:pt idx="2167">
                  <c:v>39428</c:v>
                </c:pt>
                <c:pt idx="2168">
                  <c:v>39429</c:v>
                </c:pt>
                <c:pt idx="2169">
                  <c:v>39430</c:v>
                </c:pt>
                <c:pt idx="2170">
                  <c:v>39431</c:v>
                </c:pt>
                <c:pt idx="2171">
                  <c:v>39432</c:v>
                </c:pt>
                <c:pt idx="2172">
                  <c:v>39433</c:v>
                </c:pt>
                <c:pt idx="2173">
                  <c:v>39434</c:v>
                </c:pt>
                <c:pt idx="2174">
                  <c:v>39435</c:v>
                </c:pt>
                <c:pt idx="2175">
                  <c:v>39436</c:v>
                </c:pt>
                <c:pt idx="2176">
                  <c:v>39437</c:v>
                </c:pt>
                <c:pt idx="2177">
                  <c:v>39438</c:v>
                </c:pt>
                <c:pt idx="2178">
                  <c:v>39439</c:v>
                </c:pt>
                <c:pt idx="2179">
                  <c:v>39440</c:v>
                </c:pt>
                <c:pt idx="2180">
                  <c:v>39441</c:v>
                </c:pt>
                <c:pt idx="2181">
                  <c:v>39442</c:v>
                </c:pt>
                <c:pt idx="2182">
                  <c:v>39443</c:v>
                </c:pt>
                <c:pt idx="2183">
                  <c:v>39444</c:v>
                </c:pt>
                <c:pt idx="2184">
                  <c:v>39445</c:v>
                </c:pt>
                <c:pt idx="2185">
                  <c:v>39446</c:v>
                </c:pt>
                <c:pt idx="2186">
                  <c:v>39447</c:v>
                </c:pt>
                <c:pt idx="2187">
                  <c:v>39448</c:v>
                </c:pt>
                <c:pt idx="2188">
                  <c:v>39449</c:v>
                </c:pt>
                <c:pt idx="2189">
                  <c:v>39450</c:v>
                </c:pt>
                <c:pt idx="2190">
                  <c:v>39451</c:v>
                </c:pt>
                <c:pt idx="2191">
                  <c:v>39452</c:v>
                </c:pt>
                <c:pt idx="2192">
                  <c:v>39453</c:v>
                </c:pt>
                <c:pt idx="2193">
                  <c:v>39454</c:v>
                </c:pt>
                <c:pt idx="2194">
                  <c:v>39455</c:v>
                </c:pt>
                <c:pt idx="2195">
                  <c:v>39456</c:v>
                </c:pt>
                <c:pt idx="2196">
                  <c:v>39457</c:v>
                </c:pt>
                <c:pt idx="2197">
                  <c:v>39458</c:v>
                </c:pt>
                <c:pt idx="2198">
                  <c:v>39459</c:v>
                </c:pt>
                <c:pt idx="2199">
                  <c:v>39460</c:v>
                </c:pt>
                <c:pt idx="2200">
                  <c:v>39461</c:v>
                </c:pt>
                <c:pt idx="2201">
                  <c:v>39462</c:v>
                </c:pt>
                <c:pt idx="2202">
                  <c:v>39463</c:v>
                </c:pt>
                <c:pt idx="2203">
                  <c:v>39464</c:v>
                </c:pt>
                <c:pt idx="2204">
                  <c:v>39465</c:v>
                </c:pt>
                <c:pt idx="2205">
                  <c:v>39466</c:v>
                </c:pt>
                <c:pt idx="2206">
                  <c:v>39467</c:v>
                </c:pt>
                <c:pt idx="2207">
                  <c:v>39468</c:v>
                </c:pt>
                <c:pt idx="2208">
                  <c:v>39469</c:v>
                </c:pt>
                <c:pt idx="2209">
                  <c:v>39470</c:v>
                </c:pt>
                <c:pt idx="2210">
                  <c:v>39471</c:v>
                </c:pt>
                <c:pt idx="2211">
                  <c:v>39472</c:v>
                </c:pt>
                <c:pt idx="2212">
                  <c:v>39473</c:v>
                </c:pt>
                <c:pt idx="2213">
                  <c:v>39474</c:v>
                </c:pt>
                <c:pt idx="2214">
                  <c:v>39475</c:v>
                </c:pt>
                <c:pt idx="2215">
                  <c:v>39476</c:v>
                </c:pt>
                <c:pt idx="2216">
                  <c:v>39477</c:v>
                </c:pt>
                <c:pt idx="2217">
                  <c:v>39478</c:v>
                </c:pt>
                <c:pt idx="2218">
                  <c:v>39479</c:v>
                </c:pt>
                <c:pt idx="2219">
                  <c:v>39480</c:v>
                </c:pt>
                <c:pt idx="2220">
                  <c:v>39481</c:v>
                </c:pt>
                <c:pt idx="2221">
                  <c:v>39482</c:v>
                </c:pt>
                <c:pt idx="2222">
                  <c:v>39483</c:v>
                </c:pt>
                <c:pt idx="2223">
                  <c:v>39484</c:v>
                </c:pt>
                <c:pt idx="2224">
                  <c:v>39485</c:v>
                </c:pt>
                <c:pt idx="2225">
                  <c:v>39486</c:v>
                </c:pt>
                <c:pt idx="2226">
                  <c:v>39487</c:v>
                </c:pt>
                <c:pt idx="2227">
                  <c:v>39488</c:v>
                </c:pt>
                <c:pt idx="2228">
                  <c:v>39489</c:v>
                </c:pt>
                <c:pt idx="2229">
                  <c:v>39490</c:v>
                </c:pt>
                <c:pt idx="2230">
                  <c:v>39491</c:v>
                </c:pt>
                <c:pt idx="2231">
                  <c:v>39492</c:v>
                </c:pt>
                <c:pt idx="2232">
                  <c:v>39493</c:v>
                </c:pt>
                <c:pt idx="2233">
                  <c:v>39494</c:v>
                </c:pt>
                <c:pt idx="2234">
                  <c:v>39495</c:v>
                </c:pt>
                <c:pt idx="2235">
                  <c:v>39496</c:v>
                </c:pt>
                <c:pt idx="2236">
                  <c:v>39497</c:v>
                </c:pt>
                <c:pt idx="2237">
                  <c:v>39498</c:v>
                </c:pt>
                <c:pt idx="2238">
                  <c:v>39499</c:v>
                </c:pt>
                <c:pt idx="2239">
                  <c:v>39500</c:v>
                </c:pt>
                <c:pt idx="2240">
                  <c:v>39501</c:v>
                </c:pt>
                <c:pt idx="2241">
                  <c:v>39502</c:v>
                </c:pt>
                <c:pt idx="2242">
                  <c:v>39503</c:v>
                </c:pt>
                <c:pt idx="2243">
                  <c:v>39504</c:v>
                </c:pt>
                <c:pt idx="2244">
                  <c:v>39505</c:v>
                </c:pt>
                <c:pt idx="2245">
                  <c:v>39506</c:v>
                </c:pt>
                <c:pt idx="2246">
                  <c:v>39507</c:v>
                </c:pt>
                <c:pt idx="2247">
                  <c:v>39508</c:v>
                </c:pt>
                <c:pt idx="2248">
                  <c:v>39509</c:v>
                </c:pt>
                <c:pt idx="2249">
                  <c:v>39510</c:v>
                </c:pt>
                <c:pt idx="2250">
                  <c:v>39511</c:v>
                </c:pt>
                <c:pt idx="2251">
                  <c:v>39512</c:v>
                </c:pt>
                <c:pt idx="2252">
                  <c:v>39513</c:v>
                </c:pt>
                <c:pt idx="2253">
                  <c:v>39514</c:v>
                </c:pt>
                <c:pt idx="2254">
                  <c:v>39515</c:v>
                </c:pt>
                <c:pt idx="2255">
                  <c:v>39516</c:v>
                </c:pt>
                <c:pt idx="2256">
                  <c:v>39517</c:v>
                </c:pt>
                <c:pt idx="2257">
                  <c:v>39518</c:v>
                </c:pt>
                <c:pt idx="2258">
                  <c:v>39519</c:v>
                </c:pt>
                <c:pt idx="2259">
                  <c:v>39520</c:v>
                </c:pt>
                <c:pt idx="2260">
                  <c:v>39521</c:v>
                </c:pt>
                <c:pt idx="2261">
                  <c:v>39522</c:v>
                </c:pt>
                <c:pt idx="2262">
                  <c:v>39523</c:v>
                </c:pt>
                <c:pt idx="2263">
                  <c:v>39524</c:v>
                </c:pt>
                <c:pt idx="2264">
                  <c:v>39525</c:v>
                </c:pt>
                <c:pt idx="2265">
                  <c:v>39526</c:v>
                </c:pt>
                <c:pt idx="2266">
                  <c:v>39527</c:v>
                </c:pt>
                <c:pt idx="2267">
                  <c:v>39528</c:v>
                </c:pt>
                <c:pt idx="2268">
                  <c:v>39529</c:v>
                </c:pt>
                <c:pt idx="2269">
                  <c:v>39530</c:v>
                </c:pt>
                <c:pt idx="2270">
                  <c:v>39531</c:v>
                </c:pt>
                <c:pt idx="2271">
                  <c:v>39532</c:v>
                </c:pt>
                <c:pt idx="2272">
                  <c:v>39533</c:v>
                </c:pt>
                <c:pt idx="2273">
                  <c:v>39534</c:v>
                </c:pt>
                <c:pt idx="2274">
                  <c:v>39535</c:v>
                </c:pt>
                <c:pt idx="2275">
                  <c:v>39536</c:v>
                </c:pt>
                <c:pt idx="2276">
                  <c:v>39537</c:v>
                </c:pt>
                <c:pt idx="2277">
                  <c:v>39538</c:v>
                </c:pt>
                <c:pt idx="2278">
                  <c:v>39539</c:v>
                </c:pt>
                <c:pt idx="2279">
                  <c:v>39540</c:v>
                </c:pt>
                <c:pt idx="2280">
                  <c:v>39541</c:v>
                </c:pt>
                <c:pt idx="2281">
                  <c:v>39542</c:v>
                </c:pt>
                <c:pt idx="2282">
                  <c:v>39543</c:v>
                </c:pt>
                <c:pt idx="2283">
                  <c:v>39544</c:v>
                </c:pt>
                <c:pt idx="2284">
                  <c:v>39545</c:v>
                </c:pt>
                <c:pt idx="2285">
                  <c:v>39546</c:v>
                </c:pt>
                <c:pt idx="2286">
                  <c:v>39547</c:v>
                </c:pt>
                <c:pt idx="2287">
                  <c:v>39548</c:v>
                </c:pt>
                <c:pt idx="2288">
                  <c:v>39549</c:v>
                </c:pt>
                <c:pt idx="2289">
                  <c:v>39550</c:v>
                </c:pt>
                <c:pt idx="2290">
                  <c:v>39551</c:v>
                </c:pt>
                <c:pt idx="2291">
                  <c:v>39552</c:v>
                </c:pt>
                <c:pt idx="2292">
                  <c:v>39553</c:v>
                </c:pt>
                <c:pt idx="2293">
                  <c:v>39554</c:v>
                </c:pt>
                <c:pt idx="2294">
                  <c:v>39555</c:v>
                </c:pt>
                <c:pt idx="2295">
                  <c:v>39556</c:v>
                </c:pt>
                <c:pt idx="2296">
                  <c:v>39557</c:v>
                </c:pt>
                <c:pt idx="2297">
                  <c:v>39558</c:v>
                </c:pt>
                <c:pt idx="2298">
                  <c:v>39559</c:v>
                </c:pt>
                <c:pt idx="2299">
                  <c:v>39560</c:v>
                </c:pt>
                <c:pt idx="2300">
                  <c:v>39561</c:v>
                </c:pt>
                <c:pt idx="2301">
                  <c:v>39562</c:v>
                </c:pt>
                <c:pt idx="2302">
                  <c:v>39563</c:v>
                </c:pt>
                <c:pt idx="2303">
                  <c:v>39564</c:v>
                </c:pt>
                <c:pt idx="2304">
                  <c:v>39565</c:v>
                </c:pt>
                <c:pt idx="2305">
                  <c:v>39566</c:v>
                </c:pt>
                <c:pt idx="2306">
                  <c:v>39567</c:v>
                </c:pt>
                <c:pt idx="2307">
                  <c:v>39568</c:v>
                </c:pt>
                <c:pt idx="2308">
                  <c:v>39569</c:v>
                </c:pt>
                <c:pt idx="2309">
                  <c:v>39570</c:v>
                </c:pt>
                <c:pt idx="2310">
                  <c:v>39571</c:v>
                </c:pt>
                <c:pt idx="2311">
                  <c:v>39572</c:v>
                </c:pt>
                <c:pt idx="2312">
                  <c:v>39573</c:v>
                </c:pt>
                <c:pt idx="2313">
                  <c:v>39574</c:v>
                </c:pt>
                <c:pt idx="2314">
                  <c:v>39575</c:v>
                </c:pt>
                <c:pt idx="2315">
                  <c:v>39576</c:v>
                </c:pt>
                <c:pt idx="2316">
                  <c:v>39577</c:v>
                </c:pt>
                <c:pt idx="2317">
                  <c:v>39578</c:v>
                </c:pt>
                <c:pt idx="2318">
                  <c:v>39579</c:v>
                </c:pt>
                <c:pt idx="2319">
                  <c:v>39580</c:v>
                </c:pt>
                <c:pt idx="2320">
                  <c:v>39581</c:v>
                </c:pt>
                <c:pt idx="2321">
                  <c:v>39582</c:v>
                </c:pt>
                <c:pt idx="2322">
                  <c:v>39583</c:v>
                </c:pt>
                <c:pt idx="2323">
                  <c:v>39584</c:v>
                </c:pt>
                <c:pt idx="2324">
                  <c:v>39585</c:v>
                </c:pt>
                <c:pt idx="2325">
                  <c:v>39586</c:v>
                </c:pt>
                <c:pt idx="2326">
                  <c:v>39587</c:v>
                </c:pt>
                <c:pt idx="2327">
                  <c:v>39588</c:v>
                </c:pt>
                <c:pt idx="2328">
                  <c:v>39589</c:v>
                </c:pt>
                <c:pt idx="2329">
                  <c:v>39590</c:v>
                </c:pt>
                <c:pt idx="2330">
                  <c:v>39591</c:v>
                </c:pt>
                <c:pt idx="2331">
                  <c:v>39592</c:v>
                </c:pt>
                <c:pt idx="2332">
                  <c:v>39593</c:v>
                </c:pt>
                <c:pt idx="2333">
                  <c:v>39594</c:v>
                </c:pt>
                <c:pt idx="2334">
                  <c:v>39595</c:v>
                </c:pt>
                <c:pt idx="2335">
                  <c:v>39596</c:v>
                </c:pt>
                <c:pt idx="2336">
                  <c:v>39597</c:v>
                </c:pt>
                <c:pt idx="2337">
                  <c:v>39598</c:v>
                </c:pt>
                <c:pt idx="2338">
                  <c:v>39599</c:v>
                </c:pt>
                <c:pt idx="2339">
                  <c:v>39600</c:v>
                </c:pt>
                <c:pt idx="2340">
                  <c:v>39601</c:v>
                </c:pt>
                <c:pt idx="2341">
                  <c:v>39602</c:v>
                </c:pt>
                <c:pt idx="2342">
                  <c:v>39603</c:v>
                </c:pt>
                <c:pt idx="2343">
                  <c:v>39604</c:v>
                </c:pt>
                <c:pt idx="2344">
                  <c:v>39605</c:v>
                </c:pt>
                <c:pt idx="2345">
                  <c:v>39606</c:v>
                </c:pt>
                <c:pt idx="2346">
                  <c:v>39607</c:v>
                </c:pt>
                <c:pt idx="2347">
                  <c:v>39608</c:v>
                </c:pt>
                <c:pt idx="2348">
                  <c:v>39609</c:v>
                </c:pt>
                <c:pt idx="2349">
                  <c:v>39610</c:v>
                </c:pt>
                <c:pt idx="2350">
                  <c:v>39611</c:v>
                </c:pt>
                <c:pt idx="2351">
                  <c:v>39612</c:v>
                </c:pt>
                <c:pt idx="2352">
                  <c:v>39613</c:v>
                </c:pt>
                <c:pt idx="2353">
                  <c:v>39614</c:v>
                </c:pt>
                <c:pt idx="2354">
                  <c:v>39615</c:v>
                </c:pt>
                <c:pt idx="2355">
                  <c:v>39616</c:v>
                </c:pt>
                <c:pt idx="2356">
                  <c:v>39617</c:v>
                </c:pt>
                <c:pt idx="2357">
                  <c:v>39618</c:v>
                </c:pt>
                <c:pt idx="2358">
                  <c:v>39619</c:v>
                </c:pt>
                <c:pt idx="2359">
                  <c:v>39620</c:v>
                </c:pt>
                <c:pt idx="2360">
                  <c:v>39621</c:v>
                </c:pt>
                <c:pt idx="2361">
                  <c:v>39622</c:v>
                </c:pt>
                <c:pt idx="2362">
                  <c:v>39623</c:v>
                </c:pt>
                <c:pt idx="2363">
                  <c:v>39624</c:v>
                </c:pt>
                <c:pt idx="2364">
                  <c:v>39625</c:v>
                </c:pt>
                <c:pt idx="2365">
                  <c:v>39626</c:v>
                </c:pt>
                <c:pt idx="2366">
                  <c:v>39627</c:v>
                </c:pt>
                <c:pt idx="2367">
                  <c:v>39628</c:v>
                </c:pt>
                <c:pt idx="2368">
                  <c:v>39629</c:v>
                </c:pt>
                <c:pt idx="2369">
                  <c:v>39630</c:v>
                </c:pt>
                <c:pt idx="2370">
                  <c:v>39631</c:v>
                </c:pt>
                <c:pt idx="2371">
                  <c:v>39632</c:v>
                </c:pt>
                <c:pt idx="2372">
                  <c:v>39633</c:v>
                </c:pt>
                <c:pt idx="2373">
                  <c:v>39634</c:v>
                </c:pt>
                <c:pt idx="2374">
                  <c:v>39635</c:v>
                </c:pt>
                <c:pt idx="2375">
                  <c:v>39636</c:v>
                </c:pt>
                <c:pt idx="2376">
                  <c:v>39637</c:v>
                </c:pt>
                <c:pt idx="2377">
                  <c:v>39638</c:v>
                </c:pt>
                <c:pt idx="2378">
                  <c:v>39639</c:v>
                </c:pt>
                <c:pt idx="2379">
                  <c:v>39640</c:v>
                </c:pt>
                <c:pt idx="2380">
                  <c:v>39641</c:v>
                </c:pt>
                <c:pt idx="2381">
                  <c:v>39642</c:v>
                </c:pt>
                <c:pt idx="2382">
                  <c:v>39643</c:v>
                </c:pt>
                <c:pt idx="2383">
                  <c:v>39644</c:v>
                </c:pt>
                <c:pt idx="2384">
                  <c:v>39645</c:v>
                </c:pt>
                <c:pt idx="2385">
                  <c:v>39646</c:v>
                </c:pt>
                <c:pt idx="2386">
                  <c:v>39647</c:v>
                </c:pt>
                <c:pt idx="2387">
                  <c:v>39648</c:v>
                </c:pt>
                <c:pt idx="2388">
                  <c:v>39649</c:v>
                </c:pt>
                <c:pt idx="2389">
                  <c:v>39650</c:v>
                </c:pt>
                <c:pt idx="2390">
                  <c:v>39651</c:v>
                </c:pt>
                <c:pt idx="2391">
                  <c:v>39652</c:v>
                </c:pt>
                <c:pt idx="2392">
                  <c:v>39653</c:v>
                </c:pt>
                <c:pt idx="2393">
                  <c:v>39654</c:v>
                </c:pt>
                <c:pt idx="2394">
                  <c:v>39655</c:v>
                </c:pt>
                <c:pt idx="2395">
                  <c:v>39656</c:v>
                </c:pt>
                <c:pt idx="2396">
                  <c:v>39657</c:v>
                </c:pt>
                <c:pt idx="2397">
                  <c:v>39658</c:v>
                </c:pt>
                <c:pt idx="2398">
                  <c:v>39659</c:v>
                </c:pt>
                <c:pt idx="2399">
                  <c:v>39660</c:v>
                </c:pt>
                <c:pt idx="2400">
                  <c:v>39661</c:v>
                </c:pt>
                <c:pt idx="2401">
                  <c:v>39662</c:v>
                </c:pt>
                <c:pt idx="2402">
                  <c:v>39663</c:v>
                </c:pt>
                <c:pt idx="2403">
                  <c:v>39664</c:v>
                </c:pt>
                <c:pt idx="2404">
                  <c:v>39665</c:v>
                </c:pt>
                <c:pt idx="2405">
                  <c:v>39666</c:v>
                </c:pt>
                <c:pt idx="2406">
                  <c:v>39667</c:v>
                </c:pt>
                <c:pt idx="2407">
                  <c:v>39668</c:v>
                </c:pt>
                <c:pt idx="2408">
                  <c:v>39669</c:v>
                </c:pt>
                <c:pt idx="2409">
                  <c:v>39670</c:v>
                </c:pt>
                <c:pt idx="2410">
                  <c:v>39671</c:v>
                </c:pt>
                <c:pt idx="2411">
                  <c:v>39672</c:v>
                </c:pt>
                <c:pt idx="2412">
                  <c:v>39673</c:v>
                </c:pt>
                <c:pt idx="2413">
                  <c:v>39674</c:v>
                </c:pt>
                <c:pt idx="2414">
                  <c:v>39675</c:v>
                </c:pt>
                <c:pt idx="2415">
                  <c:v>39676</c:v>
                </c:pt>
                <c:pt idx="2416">
                  <c:v>39677</c:v>
                </c:pt>
                <c:pt idx="2417">
                  <c:v>39678</c:v>
                </c:pt>
                <c:pt idx="2418">
                  <c:v>39679</c:v>
                </c:pt>
                <c:pt idx="2419">
                  <c:v>39680</c:v>
                </c:pt>
                <c:pt idx="2420">
                  <c:v>39681</c:v>
                </c:pt>
                <c:pt idx="2421">
                  <c:v>39682</c:v>
                </c:pt>
                <c:pt idx="2422">
                  <c:v>39683</c:v>
                </c:pt>
                <c:pt idx="2423">
                  <c:v>39684</c:v>
                </c:pt>
                <c:pt idx="2424">
                  <c:v>39685</c:v>
                </c:pt>
                <c:pt idx="2425">
                  <c:v>39686</c:v>
                </c:pt>
                <c:pt idx="2426">
                  <c:v>39687</c:v>
                </c:pt>
                <c:pt idx="2427">
                  <c:v>39688</c:v>
                </c:pt>
                <c:pt idx="2428">
                  <c:v>39689</c:v>
                </c:pt>
                <c:pt idx="2429">
                  <c:v>39690</c:v>
                </c:pt>
                <c:pt idx="2430">
                  <c:v>39691</c:v>
                </c:pt>
                <c:pt idx="2431">
                  <c:v>39692</c:v>
                </c:pt>
                <c:pt idx="2432">
                  <c:v>39693</c:v>
                </c:pt>
                <c:pt idx="2433">
                  <c:v>39694</c:v>
                </c:pt>
                <c:pt idx="2434">
                  <c:v>39695</c:v>
                </c:pt>
                <c:pt idx="2435">
                  <c:v>39696</c:v>
                </c:pt>
                <c:pt idx="2436">
                  <c:v>39697</c:v>
                </c:pt>
                <c:pt idx="2437">
                  <c:v>39698</c:v>
                </c:pt>
                <c:pt idx="2438">
                  <c:v>39699</c:v>
                </c:pt>
                <c:pt idx="2439">
                  <c:v>39700</c:v>
                </c:pt>
                <c:pt idx="2440">
                  <c:v>39701</c:v>
                </c:pt>
                <c:pt idx="2441">
                  <c:v>39702</c:v>
                </c:pt>
                <c:pt idx="2442">
                  <c:v>39703</c:v>
                </c:pt>
                <c:pt idx="2443">
                  <c:v>39704</c:v>
                </c:pt>
                <c:pt idx="2444">
                  <c:v>39705</c:v>
                </c:pt>
                <c:pt idx="2445">
                  <c:v>39706</c:v>
                </c:pt>
                <c:pt idx="2446">
                  <c:v>39707</c:v>
                </c:pt>
                <c:pt idx="2447">
                  <c:v>39708</c:v>
                </c:pt>
                <c:pt idx="2448">
                  <c:v>39709</c:v>
                </c:pt>
                <c:pt idx="2449">
                  <c:v>39710</c:v>
                </c:pt>
                <c:pt idx="2450">
                  <c:v>39711</c:v>
                </c:pt>
                <c:pt idx="2451">
                  <c:v>39712</c:v>
                </c:pt>
                <c:pt idx="2452">
                  <c:v>39713</c:v>
                </c:pt>
                <c:pt idx="2453">
                  <c:v>39714</c:v>
                </c:pt>
                <c:pt idx="2454">
                  <c:v>39715</c:v>
                </c:pt>
                <c:pt idx="2455">
                  <c:v>39716</c:v>
                </c:pt>
                <c:pt idx="2456">
                  <c:v>39717</c:v>
                </c:pt>
                <c:pt idx="2457">
                  <c:v>39718</c:v>
                </c:pt>
                <c:pt idx="2458">
                  <c:v>39719</c:v>
                </c:pt>
                <c:pt idx="2459">
                  <c:v>39720</c:v>
                </c:pt>
                <c:pt idx="2460">
                  <c:v>39721</c:v>
                </c:pt>
                <c:pt idx="2461">
                  <c:v>39722</c:v>
                </c:pt>
                <c:pt idx="2462">
                  <c:v>39723</c:v>
                </c:pt>
                <c:pt idx="2463">
                  <c:v>39724</c:v>
                </c:pt>
                <c:pt idx="2464">
                  <c:v>39725</c:v>
                </c:pt>
                <c:pt idx="2465">
                  <c:v>39726</c:v>
                </c:pt>
                <c:pt idx="2466">
                  <c:v>39727</c:v>
                </c:pt>
                <c:pt idx="2467">
                  <c:v>39728</c:v>
                </c:pt>
                <c:pt idx="2468">
                  <c:v>39729</c:v>
                </c:pt>
                <c:pt idx="2469">
                  <c:v>39730</c:v>
                </c:pt>
                <c:pt idx="2470">
                  <c:v>39731</c:v>
                </c:pt>
                <c:pt idx="2471">
                  <c:v>39732</c:v>
                </c:pt>
                <c:pt idx="2472">
                  <c:v>39733</c:v>
                </c:pt>
                <c:pt idx="2473">
                  <c:v>39734</c:v>
                </c:pt>
                <c:pt idx="2474">
                  <c:v>39735</c:v>
                </c:pt>
                <c:pt idx="2475">
                  <c:v>39736</c:v>
                </c:pt>
                <c:pt idx="2476">
                  <c:v>39737</c:v>
                </c:pt>
                <c:pt idx="2477">
                  <c:v>39738</c:v>
                </c:pt>
                <c:pt idx="2478">
                  <c:v>39739</c:v>
                </c:pt>
                <c:pt idx="2479">
                  <c:v>39740</c:v>
                </c:pt>
                <c:pt idx="2480">
                  <c:v>39741</c:v>
                </c:pt>
                <c:pt idx="2481">
                  <c:v>39742</c:v>
                </c:pt>
                <c:pt idx="2482">
                  <c:v>39743</c:v>
                </c:pt>
                <c:pt idx="2483">
                  <c:v>39744</c:v>
                </c:pt>
                <c:pt idx="2484">
                  <c:v>39745</c:v>
                </c:pt>
                <c:pt idx="2485">
                  <c:v>39746</c:v>
                </c:pt>
                <c:pt idx="2486">
                  <c:v>39747</c:v>
                </c:pt>
                <c:pt idx="2487">
                  <c:v>39748</c:v>
                </c:pt>
                <c:pt idx="2488">
                  <c:v>39749</c:v>
                </c:pt>
                <c:pt idx="2489">
                  <c:v>39750</c:v>
                </c:pt>
                <c:pt idx="2490">
                  <c:v>39751</c:v>
                </c:pt>
                <c:pt idx="2491">
                  <c:v>39752</c:v>
                </c:pt>
                <c:pt idx="2492">
                  <c:v>39753</c:v>
                </c:pt>
                <c:pt idx="2493">
                  <c:v>39754</c:v>
                </c:pt>
                <c:pt idx="2494">
                  <c:v>39755</c:v>
                </c:pt>
                <c:pt idx="2495">
                  <c:v>39756</c:v>
                </c:pt>
                <c:pt idx="2496">
                  <c:v>39757</c:v>
                </c:pt>
                <c:pt idx="2497">
                  <c:v>39758</c:v>
                </c:pt>
                <c:pt idx="2498">
                  <c:v>39759</c:v>
                </c:pt>
                <c:pt idx="2499">
                  <c:v>39760</c:v>
                </c:pt>
                <c:pt idx="2500">
                  <c:v>39761</c:v>
                </c:pt>
                <c:pt idx="2501">
                  <c:v>39762</c:v>
                </c:pt>
                <c:pt idx="2502">
                  <c:v>39763</c:v>
                </c:pt>
                <c:pt idx="2503">
                  <c:v>39764</c:v>
                </c:pt>
                <c:pt idx="2504">
                  <c:v>39765</c:v>
                </c:pt>
                <c:pt idx="2505">
                  <c:v>39766</c:v>
                </c:pt>
                <c:pt idx="2506">
                  <c:v>39767</c:v>
                </c:pt>
                <c:pt idx="2507">
                  <c:v>39768</c:v>
                </c:pt>
                <c:pt idx="2508">
                  <c:v>39769</c:v>
                </c:pt>
                <c:pt idx="2509">
                  <c:v>39770</c:v>
                </c:pt>
                <c:pt idx="2510">
                  <c:v>39771</c:v>
                </c:pt>
                <c:pt idx="2511">
                  <c:v>39772</c:v>
                </c:pt>
                <c:pt idx="2512">
                  <c:v>39773</c:v>
                </c:pt>
                <c:pt idx="2513">
                  <c:v>39774</c:v>
                </c:pt>
                <c:pt idx="2514">
                  <c:v>39775</c:v>
                </c:pt>
                <c:pt idx="2515">
                  <c:v>39776</c:v>
                </c:pt>
                <c:pt idx="2516">
                  <c:v>39777</c:v>
                </c:pt>
                <c:pt idx="2517">
                  <c:v>39778</c:v>
                </c:pt>
                <c:pt idx="2518">
                  <c:v>39779</c:v>
                </c:pt>
                <c:pt idx="2519">
                  <c:v>39780</c:v>
                </c:pt>
                <c:pt idx="2520">
                  <c:v>39781</c:v>
                </c:pt>
                <c:pt idx="2521">
                  <c:v>39782</c:v>
                </c:pt>
                <c:pt idx="2522">
                  <c:v>39783</c:v>
                </c:pt>
                <c:pt idx="2523">
                  <c:v>39784</c:v>
                </c:pt>
                <c:pt idx="2524">
                  <c:v>39785</c:v>
                </c:pt>
                <c:pt idx="2525">
                  <c:v>39786</c:v>
                </c:pt>
                <c:pt idx="2526">
                  <c:v>39787</c:v>
                </c:pt>
                <c:pt idx="2527">
                  <c:v>39788</c:v>
                </c:pt>
                <c:pt idx="2528">
                  <c:v>39789</c:v>
                </c:pt>
                <c:pt idx="2529">
                  <c:v>39790</c:v>
                </c:pt>
                <c:pt idx="2530">
                  <c:v>39791</c:v>
                </c:pt>
                <c:pt idx="2531">
                  <c:v>39792</c:v>
                </c:pt>
                <c:pt idx="2532">
                  <c:v>39793</c:v>
                </c:pt>
                <c:pt idx="2533">
                  <c:v>39794</c:v>
                </c:pt>
                <c:pt idx="2534">
                  <c:v>39795</c:v>
                </c:pt>
                <c:pt idx="2535">
                  <c:v>39796</c:v>
                </c:pt>
                <c:pt idx="2536">
                  <c:v>39797</c:v>
                </c:pt>
                <c:pt idx="2537">
                  <c:v>39798</c:v>
                </c:pt>
                <c:pt idx="2538">
                  <c:v>39799</c:v>
                </c:pt>
                <c:pt idx="2539">
                  <c:v>39800</c:v>
                </c:pt>
                <c:pt idx="2540">
                  <c:v>39801</c:v>
                </c:pt>
                <c:pt idx="2541">
                  <c:v>39802</c:v>
                </c:pt>
                <c:pt idx="2542">
                  <c:v>39803</c:v>
                </c:pt>
                <c:pt idx="2543">
                  <c:v>39804</c:v>
                </c:pt>
                <c:pt idx="2544">
                  <c:v>39805</c:v>
                </c:pt>
                <c:pt idx="2545">
                  <c:v>39806</c:v>
                </c:pt>
                <c:pt idx="2546">
                  <c:v>39807</c:v>
                </c:pt>
                <c:pt idx="2547">
                  <c:v>39808</c:v>
                </c:pt>
                <c:pt idx="2548">
                  <c:v>39809</c:v>
                </c:pt>
                <c:pt idx="2549">
                  <c:v>39810</c:v>
                </c:pt>
                <c:pt idx="2550">
                  <c:v>39811</c:v>
                </c:pt>
                <c:pt idx="2551">
                  <c:v>39812</c:v>
                </c:pt>
                <c:pt idx="2552">
                  <c:v>39813</c:v>
                </c:pt>
                <c:pt idx="2553">
                  <c:v>39814</c:v>
                </c:pt>
                <c:pt idx="2554">
                  <c:v>39815</c:v>
                </c:pt>
                <c:pt idx="2555">
                  <c:v>39816</c:v>
                </c:pt>
                <c:pt idx="2556">
                  <c:v>39817</c:v>
                </c:pt>
                <c:pt idx="2557">
                  <c:v>39818</c:v>
                </c:pt>
                <c:pt idx="2558">
                  <c:v>39819</c:v>
                </c:pt>
                <c:pt idx="2559">
                  <c:v>39820</c:v>
                </c:pt>
                <c:pt idx="2560">
                  <c:v>39821</c:v>
                </c:pt>
                <c:pt idx="2561">
                  <c:v>39822</c:v>
                </c:pt>
                <c:pt idx="2562">
                  <c:v>39823</c:v>
                </c:pt>
                <c:pt idx="2563">
                  <c:v>39824</c:v>
                </c:pt>
                <c:pt idx="2564">
                  <c:v>39825</c:v>
                </c:pt>
                <c:pt idx="2565">
                  <c:v>39826</c:v>
                </c:pt>
                <c:pt idx="2566">
                  <c:v>39827</c:v>
                </c:pt>
                <c:pt idx="2567">
                  <c:v>39828</c:v>
                </c:pt>
                <c:pt idx="2568">
                  <c:v>39829</c:v>
                </c:pt>
                <c:pt idx="2569">
                  <c:v>39830</c:v>
                </c:pt>
                <c:pt idx="2570">
                  <c:v>39831</c:v>
                </c:pt>
                <c:pt idx="2571">
                  <c:v>39832</c:v>
                </c:pt>
                <c:pt idx="2572">
                  <c:v>39833</c:v>
                </c:pt>
                <c:pt idx="2573">
                  <c:v>39834</c:v>
                </c:pt>
                <c:pt idx="2574">
                  <c:v>39835</c:v>
                </c:pt>
                <c:pt idx="2575">
                  <c:v>39836</c:v>
                </c:pt>
                <c:pt idx="2576">
                  <c:v>39837</c:v>
                </c:pt>
                <c:pt idx="2577">
                  <c:v>39838</c:v>
                </c:pt>
                <c:pt idx="2578">
                  <c:v>39839</c:v>
                </c:pt>
                <c:pt idx="2579">
                  <c:v>39840</c:v>
                </c:pt>
                <c:pt idx="2580">
                  <c:v>39841</c:v>
                </c:pt>
                <c:pt idx="2581">
                  <c:v>39842</c:v>
                </c:pt>
                <c:pt idx="2582">
                  <c:v>39843</c:v>
                </c:pt>
                <c:pt idx="2583">
                  <c:v>39844</c:v>
                </c:pt>
                <c:pt idx="2584">
                  <c:v>39845</c:v>
                </c:pt>
                <c:pt idx="2585">
                  <c:v>39846</c:v>
                </c:pt>
                <c:pt idx="2586">
                  <c:v>39847</c:v>
                </c:pt>
                <c:pt idx="2587">
                  <c:v>39848</c:v>
                </c:pt>
                <c:pt idx="2588">
                  <c:v>39849</c:v>
                </c:pt>
                <c:pt idx="2589">
                  <c:v>39850</c:v>
                </c:pt>
                <c:pt idx="2590">
                  <c:v>39851</c:v>
                </c:pt>
                <c:pt idx="2591">
                  <c:v>39852</c:v>
                </c:pt>
                <c:pt idx="2592">
                  <c:v>39853</c:v>
                </c:pt>
                <c:pt idx="2593">
                  <c:v>39854</c:v>
                </c:pt>
                <c:pt idx="2594">
                  <c:v>39855</c:v>
                </c:pt>
                <c:pt idx="2595">
                  <c:v>39856</c:v>
                </c:pt>
                <c:pt idx="2596">
                  <c:v>39857</c:v>
                </c:pt>
                <c:pt idx="2597">
                  <c:v>39858</c:v>
                </c:pt>
                <c:pt idx="2598">
                  <c:v>39859</c:v>
                </c:pt>
                <c:pt idx="2599">
                  <c:v>39860</c:v>
                </c:pt>
                <c:pt idx="2600">
                  <c:v>39861</c:v>
                </c:pt>
                <c:pt idx="2601">
                  <c:v>39862</c:v>
                </c:pt>
                <c:pt idx="2602">
                  <c:v>39863</c:v>
                </c:pt>
                <c:pt idx="2603">
                  <c:v>39864</c:v>
                </c:pt>
                <c:pt idx="2604">
                  <c:v>39865</c:v>
                </c:pt>
                <c:pt idx="2605">
                  <c:v>39866</c:v>
                </c:pt>
                <c:pt idx="2606">
                  <c:v>39867</c:v>
                </c:pt>
                <c:pt idx="2607">
                  <c:v>39868</c:v>
                </c:pt>
                <c:pt idx="2608">
                  <c:v>39869</c:v>
                </c:pt>
                <c:pt idx="2609">
                  <c:v>39870</c:v>
                </c:pt>
                <c:pt idx="2610">
                  <c:v>39871</c:v>
                </c:pt>
                <c:pt idx="2611">
                  <c:v>39872</c:v>
                </c:pt>
                <c:pt idx="2612">
                  <c:v>39873</c:v>
                </c:pt>
                <c:pt idx="2613">
                  <c:v>39874</c:v>
                </c:pt>
                <c:pt idx="2614">
                  <c:v>39875</c:v>
                </c:pt>
                <c:pt idx="2615">
                  <c:v>39876</c:v>
                </c:pt>
                <c:pt idx="2616">
                  <c:v>39877</c:v>
                </c:pt>
                <c:pt idx="2617">
                  <c:v>39878</c:v>
                </c:pt>
                <c:pt idx="2618">
                  <c:v>39879</c:v>
                </c:pt>
                <c:pt idx="2619">
                  <c:v>39880</c:v>
                </c:pt>
                <c:pt idx="2620">
                  <c:v>39881</c:v>
                </c:pt>
                <c:pt idx="2621">
                  <c:v>39882</c:v>
                </c:pt>
                <c:pt idx="2622">
                  <c:v>39883</c:v>
                </c:pt>
                <c:pt idx="2623">
                  <c:v>39884</c:v>
                </c:pt>
                <c:pt idx="2624">
                  <c:v>39885</c:v>
                </c:pt>
                <c:pt idx="2625">
                  <c:v>39886</c:v>
                </c:pt>
                <c:pt idx="2626">
                  <c:v>39887</c:v>
                </c:pt>
                <c:pt idx="2627">
                  <c:v>39888</c:v>
                </c:pt>
                <c:pt idx="2628">
                  <c:v>39889</c:v>
                </c:pt>
                <c:pt idx="2629">
                  <c:v>39890</c:v>
                </c:pt>
                <c:pt idx="2630">
                  <c:v>39891</c:v>
                </c:pt>
                <c:pt idx="2631">
                  <c:v>39892</c:v>
                </c:pt>
                <c:pt idx="2632">
                  <c:v>39893</c:v>
                </c:pt>
                <c:pt idx="2633">
                  <c:v>39894</c:v>
                </c:pt>
                <c:pt idx="2634">
                  <c:v>39895</c:v>
                </c:pt>
                <c:pt idx="2635">
                  <c:v>39896</c:v>
                </c:pt>
                <c:pt idx="2636">
                  <c:v>39897</c:v>
                </c:pt>
                <c:pt idx="2637">
                  <c:v>39898</c:v>
                </c:pt>
                <c:pt idx="2638">
                  <c:v>39899</c:v>
                </c:pt>
                <c:pt idx="2639">
                  <c:v>39900</c:v>
                </c:pt>
                <c:pt idx="2640">
                  <c:v>39901</c:v>
                </c:pt>
                <c:pt idx="2641">
                  <c:v>39902</c:v>
                </c:pt>
                <c:pt idx="2642">
                  <c:v>39903</c:v>
                </c:pt>
                <c:pt idx="2643">
                  <c:v>39904</c:v>
                </c:pt>
                <c:pt idx="2644">
                  <c:v>39905</c:v>
                </c:pt>
                <c:pt idx="2645">
                  <c:v>39906</c:v>
                </c:pt>
                <c:pt idx="2646">
                  <c:v>39907</c:v>
                </c:pt>
                <c:pt idx="2647">
                  <c:v>39908</c:v>
                </c:pt>
                <c:pt idx="2648">
                  <c:v>39909</c:v>
                </c:pt>
                <c:pt idx="2649">
                  <c:v>39910</c:v>
                </c:pt>
                <c:pt idx="2650">
                  <c:v>39911</c:v>
                </c:pt>
                <c:pt idx="2651">
                  <c:v>39912</c:v>
                </c:pt>
                <c:pt idx="2652">
                  <c:v>39913</c:v>
                </c:pt>
                <c:pt idx="2653">
                  <c:v>39914</c:v>
                </c:pt>
                <c:pt idx="2654">
                  <c:v>39915</c:v>
                </c:pt>
                <c:pt idx="2655">
                  <c:v>39916</c:v>
                </c:pt>
                <c:pt idx="2656">
                  <c:v>39917</c:v>
                </c:pt>
                <c:pt idx="2657">
                  <c:v>39918</c:v>
                </c:pt>
                <c:pt idx="2658">
                  <c:v>39919</c:v>
                </c:pt>
                <c:pt idx="2659">
                  <c:v>39920</c:v>
                </c:pt>
                <c:pt idx="2660">
                  <c:v>39921</c:v>
                </c:pt>
                <c:pt idx="2661">
                  <c:v>39922</c:v>
                </c:pt>
                <c:pt idx="2662">
                  <c:v>39923</c:v>
                </c:pt>
                <c:pt idx="2663">
                  <c:v>39924</c:v>
                </c:pt>
                <c:pt idx="2664">
                  <c:v>39925</c:v>
                </c:pt>
                <c:pt idx="2665">
                  <c:v>39926</c:v>
                </c:pt>
                <c:pt idx="2666">
                  <c:v>39927</c:v>
                </c:pt>
                <c:pt idx="2667">
                  <c:v>39928</c:v>
                </c:pt>
                <c:pt idx="2668">
                  <c:v>39929</c:v>
                </c:pt>
                <c:pt idx="2669">
                  <c:v>39930</c:v>
                </c:pt>
                <c:pt idx="2670">
                  <c:v>39931</c:v>
                </c:pt>
                <c:pt idx="2671">
                  <c:v>39932</c:v>
                </c:pt>
                <c:pt idx="2672">
                  <c:v>39933</c:v>
                </c:pt>
                <c:pt idx="2673">
                  <c:v>39934</c:v>
                </c:pt>
                <c:pt idx="2674">
                  <c:v>39935</c:v>
                </c:pt>
                <c:pt idx="2675">
                  <c:v>39936</c:v>
                </c:pt>
                <c:pt idx="2676">
                  <c:v>39937</c:v>
                </c:pt>
                <c:pt idx="2677">
                  <c:v>39938</c:v>
                </c:pt>
                <c:pt idx="2678">
                  <c:v>39939</c:v>
                </c:pt>
                <c:pt idx="2679">
                  <c:v>39940</c:v>
                </c:pt>
                <c:pt idx="2680">
                  <c:v>39941</c:v>
                </c:pt>
                <c:pt idx="2681">
                  <c:v>39942</c:v>
                </c:pt>
                <c:pt idx="2682">
                  <c:v>39943</c:v>
                </c:pt>
                <c:pt idx="2683">
                  <c:v>39944</c:v>
                </c:pt>
                <c:pt idx="2684">
                  <c:v>39945</c:v>
                </c:pt>
                <c:pt idx="2685">
                  <c:v>39946</c:v>
                </c:pt>
                <c:pt idx="2686">
                  <c:v>39947</c:v>
                </c:pt>
                <c:pt idx="2687">
                  <c:v>39948</c:v>
                </c:pt>
                <c:pt idx="2688">
                  <c:v>39949</c:v>
                </c:pt>
                <c:pt idx="2689">
                  <c:v>39950</c:v>
                </c:pt>
                <c:pt idx="2690">
                  <c:v>39951</c:v>
                </c:pt>
                <c:pt idx="2691">
                  <c:v>39952</c:v>
                </c:pt>
                <c:pt idx="2692">
                  <c:v>39953</c:v>
                </c:pt>
                <c:pt idx="2693">
                  <c:v>39954</c:v>
                </c:pt>
                <c:pt idx="2694">
                  <c:v>39955</c:v>
                </c:pt>
                <c:pt idx="2695">
                  <c:v>39956</c:v>
                </c:pt>
                <c:pt idx="2696">
                  <c:v>39957</c:v>
                </c:pt>
                <c:pt idx="2697">
                  <c:v>39958</c:v>
                </c:pt>
                <c:pt idx="2698">
                  <c:v>39959</c:v>
                </c:pt>
                <c:pt idx="2699">
                  <c:v>39960</c:v>
                </c:pt>
                <c:pt idx="2700">
                  <c:v>39961</c:v>
                </c:pt>
                <c:pt idx="2701">
                  <c:v>39962</c:v>
                </c:pt>
                <c:pt idx="2702">
                  <c:v>39963</c:v>
                </c:pt>
                <c:pt idx="2703">
                  <c:v>39964</c:v>
                </c:pt>
                <c:pt idx="2704">
                  <c:v>39965</c:v>
                </c:pt>
                <c:pt idx="2705">
                  <c:v>39966</c:v>
                </c:pt>
                <c:pt idx="2706">
                  <c:v>39967</c:v>
                </c:pt>
                <c:pt idx="2707">
                  <c:v>39968</c:v>
                </c:pt>
                <c:pt idx="2708">
                  <c:v>39969</c:v>
                </c:pt>
                <c:pt idx="2709">
                  <c:v>39970</c:v>
                </c:pt>
                <c:pt idx="2710">
                  <c:v>39971</c:v>
                </c:pt>
                <c:pt idx="2711">
                  <c:v>39972</c:v>
                </c:pt>
                <c:pt idx="2712">
                  <c:v>39973</c:v>
                </c:pt>
                <c:pt idx="2713">
                  <c:v>39974</c:v>
                </c:pt>
                <c:pt idx="2714">
                  <c:v>39975</c:v>
                </c:pt>
                <c:pt idx="2715">
                  <c:v>39976</c:v>
                </c:pt>
                <c:pt idx="2716">
                  <c:v>39977</c:v>
                </c:pt>
                <c:pt idx="2717">
                  <c:v>39978</c:v>
                </c:pt>
                <c:pt idx="2718">
                  <c:v>39979</c:v>
                </c:pt>
                <c:pt idx="2719">
                  <c:v>39980</c:v>
                </c:pt>
                <c:pt idx="2720">
                  <c:v>39981</c:v>
                </c:pt>
                <c:pt idx="2721">
                  <c:v>39982</c:v>
                </c:pt>
                <c:pt idx="2722">
                  <c:v>39983</c:v>
                </c:pt>
                <c:pt idx="2723">
                  <c:v>39984</c:v>
                </c:pt>
                <c:pt idx="2724">
                  <c:v>39985</c:v>
                </c:pt>
                <c:pt idx="2725">
                  <c:v>39986</c:v>
                </c:pt>
                <c:pt idx="2726">
                  <c:v>39987</c:v>
                </c:pt>
                <c:pt idx="2727">
                  <c:v>39988</c:v>
                </c:pt>
                <c:pt idx="2728">
                  <c:v>39989</c:v>
                </c:pt>
                <c:pt idx="2729">
                  <c:v>39990</c:v>
                </c:pt>
                <c:pt idx="2730">
                  <c:v>39991</c:v>
                </c:pt>
                <c:pt idx="2731">
                  <c:v>39992</c:v>
                </c:pt>
                <c:pt idx="2732">
                  <c:v>39993</c:v>
                </c:pt>
                <c:pt idx="2733">
                  <c:v>39994</c:v>
                </c:pt>
                <c:pt idx="2734">
                  <c:v>39995</c:v>
                </c:pt>
                <c:pt idx="2735">
                  <c:v>39996</c:v>
                </c:pt>
                <c:pt idx="2736">
                  <c:v>39997</c:v>
                </c:pt>
                <c:pt idx="2737">
                  <c:v>39998</c:v>
                </c:pt>
                <c:pt idx="2738">
                  <c:v>39999</c:v>
                </c:pt>
                <c:pt idx="2739">
                  <c:v>40000</c:v>
                </c:pt>
                <c:pt idx="2740">
                  <c:v>40001</c:v>
                </c:pt>
                <c:pt idx="2741">
                  <c:v>40002</c:v>
                </c:pt>
                <c:pt idx="2742">
                  <c:v>40003</c:v>
                </c:pt>
                <c:pt idx="2743">
                  <c:v>40004</c:v>
                </c:pt>
                <c:pt idx="2744">
                  <c:v>40005</c:v>
                </c:pt>
                <c:pt idx="2745">
                  <c:v>40006</c:v>
                </c:pt>
                <c:pt idx="2746">
                  <c:v>40007</c:v>
                </c:pt>
                <c:pt idx="2747">
                  <c:v>40008</c:v>
                </c:pt>
                <c:pt idx="2748">
                  <c:v>40009</c:v>
                </c:pt>
                <c:pt idx="2749">
                  <c:v>40010</c:v>
                </c:pt>
                <c:pt idx="2750">
                  <c:v>40011</c:v>
                </c:pt>
                <c:pt idx="2751">
                  <c:v>40012</c:v>
                </c:pt>
                <c:pt idx="2752">
                  <c:v>40013</c:v>
                </c:pt>
                <c:pt idx="2753">
                  <c:v>40014</c:v>
                </c:pt>
                <c:pt idx="2754">
                  <c:v>40015</c:v>
                </c:pt>
                <c:pt idx="2755">
                  <c:v>40016</c:v>
                </c:pt>
                <c:pt idx="2756">
                  <c:v>40017</c:v>
                </c:pt>
                <c:pt idx="2757">
                  <c:v>40018</c:v>
                </c:pt>
                <c:pt idx="2758">
                  <c:v>40019</c:v>
                </c:pt>
                <c:pt idx="2759">
                  <c:v>40020</c:v>
                </c:pt>
                <c:pt idx="2760">
                  <c:v>40021</c:v>
                </c:pt>
                <c:pt idx="2761">
                  <c:v>40022</c:v>
                </c:pt>
                <c:pt idx="2762">
                  <c:v>40023</c:v>
                </c:pt>
                <c:pt idx="2763">
                  <c:v>40024</c:v>
                </c:pt>
                <c:pt idx="2764">
                  <c:v>40025</c:v>
                </c:pt>
                <c:pt idx="2765">
                  <c:v>40026</c:v>
                </c:pt>
                <c:pt idx="2766">
                  <c:v>40027</c:v>
                </c:pt>
                <c:pt idx="2767">
                  <c:v>40028</c:v>
                </c:pt>
                <c:pt idx="2768">
                  <c:v>40029</c:v>
                </c:pt>
                <c:pt idx="2769">
                  <c:v>40030</c:v>
                </c:pt>
                <c:pt idx="2770">
                  <c:v>40031</c:v>
                </c:pt>
                <c:pt idx="2771">
                  <c:v>40032</c:v>
                </c:pt>
                <c:pt idx="2772">
                  <c:v>40033</c:v>
                </c:pt>
                <c:pt idx="2773">
                  <c:v>40034</c:v>
                </c:pt>
                <c:pt idx="2774">
                  <c:v>40035</c:v>
                </c:pt>
                <c:pt idx="2775">
                  <c:v>40036</c:v>
                </c:pt>
                <c:pt idx="2776">
                  <c:v>40037</c:v>
                </c:pt>
                <c:pt idx="2777">
                  <c:v>40038</c:v>
                </c:pt>
                <c:pt idx="2778">
                  <c:v>40039</c:v>
                </c:pt>
                <c:pt idx="2779">
                  <c:v>40040</c:v>
                </c:pt>
                <c:pt idx="2780">
                  <c:v>40041</c:v>
                </c:pt>
                <c:pt idx="2781">
                  <c:v>40042</c:v>
                </c:pt>
                <c:pt idx="2782">
                  <c:v>40043</c:v>
                </c:pt>
                <c:pt idx="2783">
                  <c:v>40044</c:v>
                </c:pt>
                <c:pt idx="2784">
                  <c:v>40045</c:v>
                </c:pt>
                <c:pt idx="2785">
                  <c:v>40046</c:v>
                </c:pt>
                <c:pt idx="2786">
                  <c:v>40047</c:v>
                </c:pt>
                <c:pt idx="2787">
                  <c:v>40048</c:v>
                </c:pt>
                <c:pt idx="2788">
                  <c:v>40049</c:v>
                </c:pt>
                <c:pt idx="2789">
                  <c:v>40050</c:v>
                </c:pt>
                <c:pt idx="2790">
                  <c:v>40051</c:v>
                </c:pt>
                <c:pt idx="2791">
                  <c:v>40052</c:v>
                </c:pt>
                <c:pt idx="2792">
                  <c:v>40053</c:v>
                </c:pt>
                <c:pt idx="2793">
                  <c:v>40054</c:v>
                </c:pt>
                <c:pt idx="2794">
                  <c:v>40055</c:v>
                </c:pt>
                <c:pt idx="2795">
                  <c:v>40056</c:v>
                </c:pt>
                <c:pt idx="2796">
                  <c:v>40057</c:v>
                </c:pt>
                <c:pt idx="2797">
                  <c:v>40058</c:v>
                </c:pt>
                <c:pt idx="2798">
                  <c:v>40059</c:v>
                </c:pt>
                <c:pt idx="2799">
                  <c:v>40060</c:v>
                </c:pt>
                <c:pt idx="2800">
                  <c:v>40061</c:v>
                </c:pt>
                <c:pt idx="2801">
                  <c:v>40062</c:v>
                </c:pt>
                <c:pt idx="2802">
                  <c:v>40063</c:v>
                </c:pt>
                <c:pt idx="2803">
                  <c:v>40064</c:v>
                </c:pt>
                <c:pt idx="2804">
                  <c:v>40065</c:v>
                </c:pt>
                <c:pt idx="2805">
                  <c:v>40066</c:v>
                </c:pt>
                <c:pt idx="2806">
                  <c:v>40067</c:v>
                </c:pt>
                <c:pt idx="2807">
                  <c:v>40068</c:v>
                </c:pt>
                <c:pt idx="2808">
                  <c:v>40069</c:v>
                </c:pt>
                <c:pt idx="2809">
                  <c:v>40070</c:v>
                </c:pt>
                <c:pt idx="2810">
                  <c:v>40071</c:v>
                </c:pt>
                <c:pt idx="2811">
                  <c:v>40072</c:v>
                </c:pt>
                <c:pt idx="2812">
                  <c:v>40073</c:v>
                </c:pt>
                <c:pt idx="2813">
                  <c:v>40074</c:v>
                </c:pt>
                <c:pt idx="2814">
                  <c:v>40075</c:v>
                </c:pt>
                <c:pt idx="2815">
                  <c:v>40076</c:v>
                </c:pt>
                <c:pt idx="2816">
                  <c:v>40077</c:v>
                </c:pt>
                <c:pt idx="2817">
                  <c:v>40078</c:v>
                </c:pt>
                <c:pt idx="2818">
                  <c:v>40079</c:v>
                </c:pt>
                <c:pt idx="2819">
                  <c:v>40080</c:v>
                </c:pt>
                <c:pt idx="2820">
                  <c:v>40081</c:v>
                </c:pt>
                <c:pt idx="2821">
                  <c:v>40082</c:v>
                </c:pt>
                <c:pt idx="2822">
                  <c:v>40083</c:v>
                </c:pt>
                <c:pt idx="2823">
                  <c:v>40084</c:v>
                </c:pt>
                <c:pt idx="2824">
                  <c:v>40085</c:v>
                </c:pt>
                <c:pt idx="2825">
                  <c:v>40086</c:v>
                </c:pt>
                <c:pt idx="2826">
                  <c:v>40087</c:v>
                </c:pt>
                <c:pt idx="2827">
                  <c:v>40088</c:v>
                </c:pt>
                <c:pt idx="2828">
                  <c:v>40089</c:v>
                </c:pt>
                <c:pt idx="2829">
                  <c:v>40090</c:v>
                </c:pt>
                <c:pt idx="2830">
                  <c:v>40091</c:v>
                </c:pt>
                <c:pt idx="2831">
                  <c:v>40092</c:v>
                </c:pt>
                <c:pt idx="2832">
                  <c:v>40093</c:v>
                </c:pt>
                <c:pt idx="2833">
                  <c:v>40094</c:v>
                </c:pt>
                <c:pt idx="2834">
                  <c:v>40095</c:v>
                </c:pt>
                <c:pt idx="2835">
                  <c:v>40096</c:v>
                </c:pt>
                <c:pt idx="2836">
                  <c:v>40097</c:v>
                </c:pt>
                <c:pt idx="2837">
                  <c:v>40098</c:v>
                </c:pt>
                <c:pt idx="2838">
                  <c:v>40099</c:v>
                </c:pt>
                <c:pt idx="2839">
                  <c:v>40100</c:v>
                </c:pt>
                <c:pt idx="2840">
                  <c:v>40101</c:v>
                </c:pt>
                <c:pt idx="2841">
                  <c:v>40102</c:v>
                </c:pt>
                <c:pt idx="2842">
                  <c:v>40103</c:v>
                </c:pt>
                <c:pt idx="2843">
                  <c:v>40104</c:v>
                </c:pt>
                <c:pt idx="2844">
                  <c:v>40105</c:v>
                </c:pt>
                <c:pt idx="2845">
                  <c:v>40106</c:v>
                </c:pt>
                <c:pt idx="2846">
                  <c:v>40107</c:v>
                </c:pt>
                <c:pt idx="2847">
                  <c:v>40108</c:v>
                </c:pt>
                <c:pt idx="2848">
                  <c:v>40109</c:v>
                </c:pt>
                <c:pt idx="2849">
                  <c:v>40110</c:v>
                </c:pt>
                <c:pt idx="2850">
                  <c:v>40111</c:v>
                </c:pt>
                <c:pt idx="2851">
                  <c:v>40112</c:v>
                </c:pt>
                <c:pt idx="2852">
                  <c:v>40113</c:v>
                </c:pt>
                <c:pt idx="2853">
                  <c:v>40114</c:v>
                </c:pt>
                <c:pt idx="2854">
                  <c:v>40115</c:v>
                </c:pt>
                <c:pt idx="2855">
                  <c:v>40116</c:v>
                </c:pt>
                <c:pt idx="2856">
                  <c:v>40117</c:v>
                </c:pt>
                <c:pt idx="2857">
                  <c:v>40118</c:v>
                </c:pt>
                <c:pt idx="2858">
                  <c:v>40119</c:v>
                </c:pt>
                <c:pt idx="2859">
                  <c:v>40120</c:v>
                </c:pt>
                <c:pt idx="2860">
                  <c:v>40121</c:v>
                </c:pt>
                <c:pt idx="2861">
                  <c:v>40122</c:v>
                </c:pt>
                <c:pt idx="2862">
                  <c:v>40123</c:v>
                </c:pt>
                <c:pt idx="2863">
                  <c:v>40124</c:v>
                </c:pt>
                <c:pt idx="2864">
                  <c:v>40125</c:v>
                </c:pt>
                <c:pt idx="2865">
                  <c:v>40126</c:v>
                </c:pt>
                <c:pt idx="2866">
                  <c:v>40127</c:v>
                </c:pt>
                <c:pt idx="2867">
                  <c:v>40128</c:v>
                </c:pt>
                <c:pt idx="2868">
                  <c:v>40129</c:v>
                </c:pt>
                <c:pt idx="2869">
                  <c:v>40130</c:v>
                </c:pt>
                <c:pt idx="2870">
                  <c:v>40131</c:v>
                </c:pt>
                <c:pt idx="2871">
                  <c:v>40132</c:v>
                </c:pt>
                <c:pt idx="2872">
                  <c:v>40133</c:v>
                </c:pt>
                <c:pt idx="2873">
                  <c:v>40134</c:v>
                </c:pt>
                <c:pt idx="2874">
                  <c:v>40135</c:v>
                </c:pt>
                <c:pt idx="2875">
                  <c:v>40136</c:v>
                </c:pt>
                <c:pt idx="2876">
                  <c:v>40137</c:v>
                </c:pt>
                <c:pt idx="2877">
                  <c:v>40138</c:v>
                </c:pt>
                <c:pt idx="2878">
                  <c:v>40139</c:v>
                </c:pt>
                <c:pt idx="2879">
                  <c:v>40140</c:v>
                </c:pt>
                <c:pt idx="2880">
                  <c:v>40141</c:v>
                </c:pt>
                <c:pt idx="2881">
                  <c:v>40142</c:v>
                </c:pt>
                <c:pt idx="2882">
                  <c:v>40143</c:v>
                </c:pt>
                <c:pt idx="2883">
                  <c:v>40144</c:v>
                </c:pt>
                <c:pt idx="2884">
                  <c:v>40145</c:v>
                </c:pt>
                <c:pt idx="2885">
                  <c:v>40146</c:v>
                </c:pt>
                <c:pt idx="2886">
                  <c:v>40147</c:v>
                </c:pt>
                <c:pt idx="2887">
                  <c:v>40148</c:v>
                </c:pt>
                <c:pt idx="2888">
                  <c:v>40149</c:v>
                </c:pt>
                <c:pt idx="2889">
                  <c:v>40150</c:v>
                </c:pt>
                <c:pt idx="2890">
                  <c:v>40151</c:v>
                </c:pt>
                <c:pt idx="2891">
                  <c:v>40152</c:v>
                </c:pt>
                <c:pt idx="2892">
                  <c:v>40153</c:v>
                </c:pt>
                <c:pt idx="2893">
                  <c:v>40154</c:v>
                </c:pt>
                <c:pt idx="2894">
                  <c:v>40155</c:v>
                </c:pt>
                <c:pt idx="2895">
                  <c:v>40156</c:v>
                </c:pt>
                <c:pt idx="2896">
                  <c:v>40157</c:v>
                </c:pt>
                <c:pt idx="2897">
                  <c:v>40158</c:v>
                </c:pt>
                <c:pt idx="2898">
                  <c:v>40159</c:v>
                </c:pt>
                <c:pt idx="2899">
                  <c:v>40160</c:v>
                </c:pt>
                <c:pt idx="2900">
                  <c:v>40161</c:v>
                </c:pt>
                <c:pt idx="2901">
                  <c:v>40162</c:v>
                </c:pt>
                <c:pt idx="2902">
                  <c:v>40163</c:v>
                </c:pt>
                <c:pt idx="2903">
                  <c:v>40164</c:v>
                </c:pt>
                <c:pt idx="2904">
                  <c:v>40165</c:v>
                </c:pt>
                <c:pt idx="2905">
                  <c:v>40166</c:v>
                </c:pt>
                <c:pt idx="2906">
                  <c:v>40167</c:v>
                </c:pt>
                <c:pt idx="2907">
                  <c:v>40168</c:v>
                </c:pt>
                <c:pt idx="2908">
                  <c:v>40169</c:v>
                </c:pt>
                <c:pt idx="2909">
                  <c:v>40170</c:v>
                </c:pt>
                <c:pt idx="2910">
                  <c:v>40171</c:v>
                </c:pt>
                <c:pt idx="2911">
                  <c:v>40172</c:v>
                </c:pt>
                <c:pt idx="2912">
                  <c:v>40173</c:v>
                </c:pt>
                <c:pt idx="2913">
                  <c:v>40174</c:v>
                </c:pt>
                <c:pt idx="2914">
                  <c:v>40175</c:v>
                </c:pt>
                <c:pt idx="2915">
                  <c:v>40176</c:v>
                </c:pt>
                <c:pt idx="2916">
                  <c:v>40177</c:v>
                </c:pt>
                <c:pt idx="2917">
                  <c:v>40178</c:v>
                </c:pt>
                <c:pt idx="2918">
                  <c:v>40179</c:v>
                </c:pt>
                <c:pt idx="2919">
                  <c:v>40180</c:v>
                </c:pt>
                <c:pt idx="2920">
                  <c:v>40181</c:v>
                </c:pt>
                <c:pt idx="2921">
                  <c:v>40182</c:v>
                </c:pt>
                <c:pt idx="2922">
                  <c:v>40183</c:v>
                </c:pt>
                <c:pt idx="2923">
                  <c:v>40184</c:v>
                </c:pt>
                <c:pt idx="2924">
                  <c:v>40185</c:v>
                </c:pt>
                <c:pt idx="2925">
                  <c:v>40186</c:v>
                </c:pt>
                <c:pt idx="2926">
                  <c:v>40187</c:v>
                </c:pt>
                <c:pt idx="2927">
                  <c:v>40188</c:v>
                </c:pt>
                <c:pt idx="2928">
                  <c:v>40189</c:v>
                </c:pt>
                <c:pt idx="2929">
                  <c:v>40190</c:v>
                </c:pt>
                <c:pt idx="2930">
                  <c:v>40191</c:v>
                </c:pt>
                <c:pt idx="2931">
                  <c:v>40192</c:v>
                </c:pt>
                <c:pt idx="2932">
                  <c:v>40193</c:v>
                </c:pt>
                <c:pt idx="2933">
                  <c:v>40194</c:v>
                </c:pt>
                <c:pt idx="2934">
                  <c:v>40195</c:v>
                </c:pt>
                <c:pt idx="2935">
                  <c:v>40196</c:v>
                </c:pt>
                <c:pt idx="2936">
                  <c:v>40197</c:v>
                </c:pt>
                <c:pt idx="2937">
                  <c:v>40198</c:v>
                </c:pt>
                <c:pt idx="2938">
                  <c:v>40199</c:v>
                </c:pt>
                <c:pt idx="2939">
                  <c:v>40200</c:v>
                </c:pt>
                <c:pt idx="2940">
                  <c:v>40201</c:v>
                </c:pt>
                <c:pt idx="2941">
                  <c:v>40202</c:v>
                </c:pt>
                <c:pt idx="2942">
                  <c:v>40203</c:v>
                </c:pt>
                <c:pt idx="2943">
                  <c:v>40204</c:v>
                </c:pt>
                <c:pt idx="2944">
                  <c:v>40205</c:v>
                </c:pt>
                <c:pt idx="2945">
                  <c:v>40206</c:v>
                </c:pt>
                <c:pt idx="2946">
                  <c:v>40207</c:v>
                </c:pt>
                <c:pt idx="2947">
                  <c:v>40208</c:v>
                </c:pt>
                <c:pt idx="2948">
                  <c:v>40209</c:v>
                </c:pt>
                <c:pt idx="2949">
                  <c:v>40210</c:v>
                </c:pt>
                <c:pt idx="2950">
                  <c:v>40211</c:v>
                </c:pt>
                <c:pt idx="2951">
                  <c:v>40212</c:v>
                </c:pt>
                <c:pt idx="2952">
                  <c:v>40213</c:v>
                </c:pt>
                <c:pt idx="2953">
                  <c:v>40214</c:v>
                </c:pt>
                <c:pt idx="2954">
                  <c:v>40215</c:v>
                </c:pt>
                <c:pt idx="2955">
                  <c:v>40216</c:v>
                </c:pt>
                <c:pt idx="2956">
                  <c:v>40217</c:v>
                </c:pt>
                <c:pt idx="2957">
                  <c:v>40218</c:v>
                </c:pt>
                <c:pt idx="2958">
                  <c:v>40219</c:v>
                </c:pt>
                <c:pt idx="2959">
                  <c:v>40220</c:v>
                </c:pt>
                <c:pt idx="2960">
                  <c:v>40221</c:v>
                </c:pt>
                <c:pt idx="2961">
                  <c:v>40222</c:v>
                </c:pt>
                <c:pt idx="2962">
                  <c:v>40223</c:v>
                </c:pt>
                <c:pt idx="2963">
                  <c:v>40224</c:v>
                </c:pt>
                <c:pt idx="2964">
                  <c:v>40225</c:v>
                </c:pt>
                <c:pt idx="2965">
                  <c:v>40226</c:v>
                </c:pt>
                <c:pt idx="2966">
                  <c:v>40227</c:v>
                </c:pt>
                <c:pt idx="2967">
                  <c:v>40228</c:v>
                </c:pt>
                <c:pt idx="2968">
                  <c:v>40229</c:v>
                </c:pt>
                <c:pt idx="2969">
                  <c:v>40230</c:v>
                </c:pt>
                <c:pt idx="2970">
                  <c:v>40231</c:v>
                </c:pt>
                <c:pt idx="2971">
                  <c:v>40232</c:v>
                </c:pt>
                <c:pt idx="2972">
                  <c:v>40233</c:v>
                </c:pt>
                <c:pt idx="2973">
                  <c:v>40234</c:v>
                </c:pt>
                <c:pt idx="2974">
                  <c:v>40235</c:v>
                </c:pt>
                <c:pt idx="2975">
                  <c:v>40236</c:v>
                </c:pt>
                <c:pt idx="2976">
                  <c:v>40237</c:v>
                </c:pt>
                <c:pt idx="2977">
                  <c:v>40238</c:v>
                </c:pt>
                <c:pt idx="2978">
                  <c:v>40239</c:v>
                </c:pt>
                <c:pt idx="2979">
                  <c:v>40240</c:v>
                </c:pt>
                <c:pt idx="2980">
                  <c:v>40241</c:v>
                </c:pt>
                <c:pt idx="2981">
                  <c:v>40242</c:v>
                </c:pt>
                <c:pt idx="2982">
                  <c:v>40243</c:v>
                </c:pt>
                <c:pt idx="2983">
                  <c:v>40244</c:v>
                </c:pt>
                <c:pt idx="2984">
                  <c:v>40245</c:v>
                </c:pt>
                <c:pt idx="2985">
                  <c:v>40246</c:v>
                </c:pt>
                <c:pt idx="2986">
                  <c:v>40247</c:v>
                </c:pt>
                <c:pt idx="2987">
                  <c:v>40248</c:v>
                </c:pt>
                <c:pt idx="2988">
                  <c:v>40249</c:v>
                </c:pt>
                <c:pt idx="2989">
                  <c:v>40250</c:v>
                </c:pt>
                <c:pt idx="2990">
                  <c:v>40251</c:v>
                </c:pt>
                <c:pt idx="2991">
                  <c:v>40252</c:v>
                </c:pt>
                <c:pt idx="2992">
                  <c:v>40253</c:v>
                </c:pt>
                <c:pt idx="2993">
                  <c:v>40254</c:v>
                </c:pt>
                <c:pt idx="2994">
                  <c:v>40255</c:v>
                </c:pt>
                <c:pt idx="2995">
                  <c:v>40256</c:v>
                </c:pt>
                <c:pt idx="2996">
                  <c:v>40257</c:v>
                </c:pt>
                <c:pt idx="2997">
                  <c:v>40258</c:v>
                </c:pt>
                <c:pt idx="2998">
                  <c:v>40259</c:v>
                </c:pt>
                <c:pt idx="2999">
                  <c:v>40260</c:v>
                </c:pt>
                <c:pt idx="3000">
                  <c:v>40261</c:v>
                </c:pt>
                <c:pt idx="3001">
                  <c:v>40262</c:v>
                </c:pt>
                <c:pt idx="3002">
                  <c:v>40263</c:v>
                </c:pt>
                <c:pt idx="3003">
                  <c:v>40264</c:v>
                </c:pt>
                <c:pt idx="3004">
                  <c:v>40265</c:v>
                </c:pt>
                <c:pt idx="3005">
                  <c:v>40266</c:v>
                </c:pt>
                <c:pt idx="3006">
                  <c:v>40267</c:v>
                </c:pt>
                <c:pt idx="3007">
                  <c:v>40268</c:v>
                </c:pt>
                <c:pt idx="3008">
                  <c:v>40269</c:v>
                </c:pt>
                <c:pt idx="3009">
                  <c:v>40270</c:v>
                </c:pt>
                <c:pt idx="3010">
                  <c:v>40271</c:v>
                </c:pt>
                <c:pt idx="3011">
                  <c:v>40272</c:v>
                </c:pt>
                <c:pt idx="3012">
                  <c:v>40273</c:v>
                </c:pt>
                <c:pt idx="3013">
                  <c:v>40274</c:v>
                </c:pt>
                <c:pt idx="3014">
                  <c:v>40275</c:v>
                </c:pt>
                <c:pt idx="3015">
                  <c:v>40276</c:v>
                </c:pt>
                <c:pt idx="3016">
                  <c:v>40277</c:v>
                </c:pt>
                <c:pt idx="3017">
                  <c:v>40278</c:v>
                </c:pt>
                <c:pt idx="3018">
                  <c:v>40279</c:v>
                </c:pt>
                <c:pt idx="3019">
                  <c:v>40280</c:v>
                </c:pt>
                <c:pt idx="3020">
                  <c:v>40281</c:v>
                </c:pt>
                <c:pt idx="3021">
                  <c:v>40282</c:v>
                </c:pt>
                <c:pt idx="3022">
                  <c:v>40283</c:v>
                </c:pt>
                <c:pt idx="3023">
                  <c:v>40284</c:v>
                </c:pt>
                <c:pt idx="3024">
                  <c:v>40285</c:v>
                </c:pt>
                <c:pt idx="3025">
                  <c:v>40286</c:v>
                </c:pt>
                <c:pt idx="3026">
                  <c:v>40287</c:v>
                </c:pt>
                <c:pt idx="3027">
                  <c:v>40288</c:v>
                </c:pt>
                <c:pt idx="3028">
                  <c:v>40289</c:v>
                </c:pt>
                <c:pt idx="3029">
                  <c:v>40290</c:v>
                </c:pt>
                <c:pt idx="3030">
                  <c:v>40291</c:v>
                </c:pt>
                <c:pt idx="3031">
                  <c:v>40292</c:v>
                </c:pt>
                <c:pt idx="3032">
                  <c:v>40293</c:v>
                </c:pt>
                <c:pt idx="3033">
                  <c:v>40294</c:v>
                </c:pt>
                <c:pt idx="3034">
                  <c:v>40295</c:v>
                </c:pt>
                <c:pt idx="3035">
                  <c:v>40296</c:v>
                </c:pt>
                <c:pt idx="3036">
                  <c:v>40297</c:v>
                </c:pt>
                <c:pt idx="3037">
                  <c:v>40298</c:v>
                </c:pt>
                <c:pt idx="3038">
                  <c:v>40299</c:v>
                </c:pt>
                <c:pt idx="3039">
                  <c:v>40300</c:v>
                </c:pt>
                <c:pt idx="3040">
                  <c:v>40301</c:v>
                </c:pt>
                <c:pt idx="3041">
                  <c:v>40302</c:v>
                </c:pt>
                <c:pt idx="3042">
                  <c:v>40303</c:v>
                </c:pt>
                <c:pt idx="3043">
                  <c:v>40304</c:v>
                </c:pt>
                <c:pt idx="3044">
                  <c:v>40305</c:v>
                </c:pt>
                <c:pt idx="3045">
                  <c:v>40306</c:v>
                </c:pt>
                <c:pt idx="3046">
                  <c:v>40307</c:v>
                </c:pt>
                <c:pt idx="3047">
                  <c:v>40308</c:v>
                </c:pt>
                <c:pt idx="3048">
                  <c:v>40309</c:v>
                </c:pt>
                <c:pt idx="3049">
                  <c:v>40310</c:v>
                </c:pt>
                <c:pt idx="3050">
                  <c:v>40311</c:v>
                </c:pt>
                <c:pt idx="3051">
                  <c:v>40312</c:v>
                </c:pt>
                <c:pt idx="3052">
                  <c:v>40313</c:v>
                </c:pt>
                <c:pt idx="3053">
                  <c:v>40314</c:v>
                </c:pt>
                <c:pt idx="3054">
                  <c:v>40315</c:v>
                </c:pt>
                <c:pt idx="3055">
                  <c:v>40316</c:v>
                </c:pt>
                <c:pt idx="3056">
                  <c:v>40317</c:v>
                </c:pt>
                <c:pt idx="3057">
                  <c:v>40318</c:v>
                </c:pt>
                <c:pt idx="3058">
                  <c:v>40319</c:v>
                </c:pt>
                <c:pt idx="3059">
                  <c:v>40320</c:v>
                </c:pt>
                <c:pt idx="3060">
                  <c:v>40321</c:v>
                </c:pt>
                <c:pt idx="3061">
                  <c:v>40322</c:v>
                </c:pt>
                <c:pt idx="3062">
                  <c:v>40323</c:v>
                </c:pt>
                <c:pt idx="3063">
                  <c:v>40324</c:v>
                </c:pt>
                <c:pt idx="3064">
                  <c:v>40325</c:v>
                </c:pt>
                <c:pt idx="3065">
                  <c:v>40326</c:v>
                </c:pt>
                <c:pt idx="3066">
                  <c:v>40327</c:v>
                </c:pt>
                <c:pt idx="3067">
                  <c:v>40328</c:v>
                </c:pt>
                <c:pt idx="3068">
                  <c:v>40329</c:v>
                </c:pt>
                <c:pt idx="3069">
                  <c:v>40330</c:v>
                </c:pt>
                <c:pt idx="3070">
                  <c:v>40331</c:v>
                </c:pt>
                <c:pt idx="3071">
                  <c:v>40332</c:v>
                </c:pt>
                <c:pt idx="3072">
                  <c:v>40333</c:v>
                </c:pt>
                <c:pt idx="3073">
                  <c:v>40334</c:v>
                </c:pt>
                <c:pt idx="3074">
                  <c:v>40335</c:v>
                </c:pt>
                <c:pt idx="3075">
                  <c:v>40336</c:v>
                </c:pt>
                <c:pt idx="3076">
                  <c:v>40337</c:v>
                </c:pt>
                <c:pt idx="3077">
                  <c:v>40338</c:v>
                </c:pt>
                <c:pt idx="3078">
                  <c:v>40339</c:v>
                </c:pt>
                <c:pt idx="3079">
                  <c:v>40340</c:v>
                </c:pt>
                <c:pt idx="3080">
                  <c:v>40341</c:v>
                </c:pt>
                <c:pt idx="3081">
                  <c:v>40342</c:v>
                </c:pt>
                <c:pt idx="3082">
                  <c:v>40343</c:v>
                </c:pt>
                <c:pt idx="3083">
                  <c:v>40344</c:v>
                </c:pt>
                <c:pt idx="3084">
                  <c:v>40345</c:v>
                </c:pt>
                <c:pt idx="3085">
                  <c:v>40346</c:v>
                </c:pt>
                <c:pt idx="3086">
                  <c:v>40347</c:v>
                </c:pt>
                <c:pt idx="3087">
                  <c:v>40348</c:v>
                </c:pt>
                <c:pt idx="3088">
                  <c:v>40349</c:v>
                </c:pt>
                <c:pt idx="3089">
                  <c:v>40350</c:v>
                </c:pt>
                <c:pt idx="3090">
                  <c:v>40351</c:v>
                </c:pt>
                <c:pt idx="3091">
                  <c:v>40352</c:v>
                </c:pt>
                <c:pt idx="3092">
                  <c:v>40353</c:v>
                </c:pt>
                <c:pt idx="3093">
                  <c:v>40354</c:v>
                </c:pt>
                <c:pt idx="3094">
                  <c:v>40355</c:v>
                </c:pt>
                <c:pt idx="3095">
                  <c:v>40356</c:v>
                </c:pt>
                <c:pt idx="3096">
                  <c:v>40357</c:v>
                </c:pt>
                <c:pt idx="3097">
                  <c:v>40358</c:v>
                </c:pt>
                <c:pt idx="3098">
                  <c:v>40359</c:v>
                </c:pt>
                <c:pt idx="3099">
                  <c:v>40360</c:v>
                </c:pt>
                <c:pt idx="3100">
                  <c:v>40361</c:v>
                </c:pt>
                <c:pt idx="3101">
                  <c:v>40362</c:v>
                </c:pt>
                <c:pt idx="3102">
                  <c:v>40363</c:v>
                </c:pt>
                <c:pt idx="3103">
                  <c:v>40364</c:v>
                </c:pt>
                <c:pt idx="3104">
                  <c:v>40365</c:v>
                </c:pt>
                <c:pt idx="3105">
                  <c:v>40366</c:v>
                </c:pt>
                <c:pt idx="3106">
                  <c:v>40367</c:v>
                </c:pt>
                <c:pt idx="3107">
                  <c:v>40368</c:v>
                </c:pt>
                <c:pt idx="3108">
                  <c:v>40369</c:v>
                </c:pt>
                <c:pt idx="3109">
                  <c:v>40370</c:v>
                </c:pt>
                <c:pt idx="3110">
                  <c:v>40371</c:v>
                </c:pt>
                <c:pt idx="3111">
                  <c:v>40372</c:v>
                </c:pt>
                <c:pt idx="3112">
                  <c:v>40373</c:v>
                </c:pt>
                <c:pt idx="3113">
                  <c:v>40374</c:v>
                </c:pt>
                <c:pt idx="3114">
                  <c:v>40375</c:v>
                </c:pt>
                <c:pt idx="3115">
                  <c:v>40376</c:v>
                </c:pt>
                <c:pt idx="3116">
                  <c:v>40377</c:v>
                </c:pt>
                <c:pt idx="3117">
                  <c:v>40378</c:v>
                </c:pt>
                <c:pt idx="3118">
                  <c:v>40379</c:v>
                </c:pt>
                <c:pt idx="3119">
                  <c:v>40380</c:v>
                </c:pt>
                <c:pt idx="3120">
                  <c:v>40381</c:v>
                </c:pt>
                <c:pt idx="3121">
                  <c:v>40382</c:v>
                </c:pt>
                <c:pt idx="3122">
                  <c:v>40383</c:v>
                </c:pt>
                <c:pt idx="3123">
                  <c:v>40384</c:v>
                </c:pt>
                <c:pt idx="3124">
                  <c:v>40385</c:v>
                </c:pt>
                <c:pt idx="3125">
                  <c:v>40386</c:v>
                </c:pt>
                <c:pt idx="3126">
                  <c:v>40387</c:v>
                </c:pt>
                <c:pt idx="3127">
                  <c:v>40388</c:v>
                </c:pt>
                <c:pt idx="3128">
                  <c:v>40389</c:v>
                </c:pt>
                <c:pt idx="3129">
                  <c:v>40390</c:v>
                </c:pt>
                <c:pt idx="3130">
                  <c:v>40391</c:v>
                </c:pt>
                <c:pt idx="3131">
                  <c:v>40392</c:v>
                </c:pt>
                <c:pt idx="3132">
                  <c:v>40393</c:v>
                </c:pt>
                <c:pt idx="3133">
                  <c:v>40394</c:v>
                </c:pt>
                <c:pt idx="3134">
                  <c:v>40395</c:v>
                </c:pt>
                <c:pt idx="3135">
                  <c:v>40396</c:v>
                </c:pt>
                <c:pt idx="3136">
                  <c:v>40397</c:v>
                </c:pt>
                <c:pt idx="3137">
                  <c:v>40398</c:v>
                </c:pt>
                <c:pt idx="3138">
                  <c:v>40399</c:v>
                </c:pt>
                <c:pt idx="3139">
                  <c:v>40400</c:v>
                </c:pt>
                <c:pt idx="3140">
                  <c:v>40401</c:v>
                </c:pt>
                <c:pt idx="3141">
                  <c:v>40402</c:v>
                </c:pt>
                <c:pt idx="3142">
                  <c:v>40403</c:v>
                </c:pt>
                <c:pt idx="3143">
                  <c:v>40404</c:v>
                </c:pt>
                <c:pt idx="3144">
                  <c:v>40405</c:v>
                </c:pt>
                <c:pt idx="3145">
                  <c:v>40406</c:v>
                </c:pt>
                <c:pt idx="3146">
                  <c:v>40407</c:v>
                </c:pt>
                <c:pt idx="3147">
                  <c:v>40408</c:v>
                </c:pt>
                <c:pt idx="3148">
                  <c:v>40409</c:v>
                </c:pt>
                <c:pt idx="3149">
                  <c:v>40410</c:v>
                </c:pt>
                <c:pt idx="3150">
                  <c:v>40411</c:v>
                </c:pt>
                <c:pt idx="3151">
                  <c:v>40412</c:v>
                </c:pt>
                <c:pt idx="3152">
                  <c:v>40413</c:v>
                </c:pt>
                <c:pt idx="3153">
                  <c:v>40414</c:v>
                </c:pt>
                <c:pt idx="3154">
                  <c:v>40415</c:v>
                </c:pt>
                <c:pt idx="3155">
                  <c:v>40416</c:v>
                </c:pt>
                <c:pt idx="3156">
                  <c:v>40417</c:v>
                </c:pt>
                <c:pt idx="3157">
                  <c:v>40418</c:v>
                </c:pt>
                <c:pt idx="3158">
                  <c:v>40419</c:v>
                </c:pt>
                <c:pt idx="3159">
                  <c:v>40420</c:v>
                </c:pt>
                <c:pt idx="3160">
                  <c:v>40421</c:v>
                </c:pt>
                <c:pt idx="3161">
                  <c:v>40422</c:v>
                </c:pt>
                <c:pt idx="3162">
                  <c:v>40423</c:v>
                </c:pt>
                <c:pt idx="3163">
                  <c:v>40424</c:v>
                </c:pt>
                <c:pt idx="3164">
                  <c:v>40425</c:v>
                </c:pt>
                <c:pt idx="3165">
                  <c:v>40426</c:v>
                </c:pt>
                <c:pt idx="3166">
                  <c:v>40427</c:v>
                </c:pt>
                <c:pt idx="3167">
                  <c:v>40428</c:v>
                </c:pt>
                <c:pt idx="3168">
                  <c:v>40429</c:v>
                </c:pt>
                <c:pt idx="3169">
                  <c:v>40430</c:v>
                </c:pt>
                <c:pt idx="3170">
                  <c:v>40431</c:v>
                </c:pt>
                <c:pt idx="3171">
                  <c:v>40432</c:v>
                </c:pt>
                <c:pt idx="3172">
                  <c:v>40433</c:v>
                </c:pt>
                <c:pt idx="3173">
                  <c:v>40434</c:v>
                </c:pt>
                <c:pt idx="3174">
                  <c:v>40435</c:v>
                </c:pt>
                <c:pt idx="3175">
                  <c:v>40436</c:v>
                </c:pt>
                <c:pt idx="3176">
                  <c:v>40437</c:v>
                </c:pt>
                <c:pt idx="3177">
                  <c:v>40438</c:v>
                </c:pt>
                <c:pt idx="3178">
                  <c:v>40439</c:v>
                </c:pt>
                <c:pt idx="3179">
                  <c:v>40440</c:v>
                </c:pt>
                <c:pt idx="3180">
                  <c:v>40441</c:v>
                </c:pt>
                <c:pt idx="3181">
                  <c:v>40442</c:v>
                </c:pt>
                <c:pt idx="3182">
                  <c:v>40443</c:v>
                </c:pt>
                <c:pt idx="3183">
                  <c:v>40444</c:v>
                </c:pt>
                <c:pt idx="3184">
                  <c:v>40445</c:v>
                </c:pt>
                <c:pt idx="3185">
                  <c:v>40446</c:v>
                </c:pt>
                <c:pt idx="3186">
                  <c:v>40447</c:v>
                </c:pt>
                <c:pt idx="3187">
                  <c:v>40448</c:v>
                </c:pt>
                <c:pt idx="3188">
                  <c:v>40449</c:v>
                </c:pt>
                <c:pt idx="3189">
                  <c:v>40450</c:v>
                </c:pt>
                <c:pt idx="3190">
                  <c:v>40451</c:v>
                </c:pt>
                <c:pt idx="3191">
                  <c:v>40452</c:v>
                </c:pt>
                <c:pt idx="3192">
                  <c:v>40453</c:v>
                </c:pt>
                <c:pt idx="3193">
                  <c:v>40454</c:v>
                </c:pt>
                <c:pt idx="3194">
                  <c:v>40455</c:v>
                </c:pt>
                <c:pt idx="3195">
                  <c:v>40456</c:v>
                </c:pt>
                <c:pt idx="3196">
                  <c:v>40457</c:v>
                </c:pt>
                <c:pt idx="3197">
                  <c:v>40458</c:v>
                </c:pt>
                <c:pt idx="3198">
                  <c:v>40459</c:v>
                </c:pt>
                <c:pt idx="3199">
                  <c:v>40460</c:v>
                </c:pt>
                <c:pt idx="3200">
                  <c:v>40461</c:v>
                </c:pt>
                <c:pt idx="3201">
                  <c:v>40462</c:v>
                </c:pt>
                <c:pt idx="3202">
                  <c:v>40463</c:v>
                </c:pt>
                <c:pt idx="3203">
                  <c:v>40464</c:v>
                </c:pt>
                <c:pt idx="3204">
                  <c:v>40465</c:v>
                </c:pt>
                <c:pt idx="3205">
                  <c:v>40466</c:v>
                </c:pt>
                <c:pt idx="3206">
                  <c:v>40467</c:v>
                </c:pt>
                <c:pt idx="3207">
                  <c:v>40468</c:v>
                </c:pt>
                <c:pt idx="3208">
                  <c:v>40469</c:v>
                </c:pt>
                <c:pt idx="3209">
                  <c:v>40470</c:v>
                </c:pt>
                <c:pt idx="3210">
                  <c:v>40471</c:v>
                </c:pt>
                <c:pt idx="3211">
                  <c:v>40472</c:v>
                </c:pt>
                <c:pt idx="3212">
                  <c:v>40473</c:v>
                </c:pt>
                <c:pt idx="3213">
                  <c:v>40474</c:v>
                </c:pt>
                <c:pt idx="3214">
                  <c:v>40475</c:v>
                </c:pt>
                <c:pt idx="3215">
                  <c:v>40476</c:v>
                </c:pt>
                <c:pt idx="3216">
                  <c:v>40477</c:v>
                </c:pt>
                <c:pt idx="3217">
                  <c:v>40478</c:v>
                </c:pt>
                <c:pt idx="3218">
                  <c:v>40479</c:v>
                </c:pt>
                <c:pt idx="3219">
                  <c:v>40480</c:v>
                </c:pt>
                <c:pt idx="3220">
                  <c:v>40481</c:v>
                </c:pt>
                <c:pt idx="3221">
                  <c:v>40482</c:v>
                </c:pt>
                <c:pt idx="3222">
                  <c:v>40483</c:v>
                </c:pt>
                <c:pt idx="3223">
                  <c:v>40484</c:v>
                </c:pt>
                <c:pt idx="3224">
                  <c:v>40485</c:v>
                </c:pt>
                <c:pt idx="3225">
                  <c:v>40486</c:v>
                </c:pt>
                <c:pt idx="3226">
                  <c:v>40487</c:v>
                </c:pt>
                <c:pt idx="3227">
                  <c:v>40488</c:v>
                </c:pt>
                <c:pt idx="3228">
                  <c:v>40489</c:v>
                </c:pt>
                <c:pt idx="3229">
                  <c:v>40490</c:v>
                </c:pt>
                <c:pt idx="3230">
                  <c:v>40491</c:v>
                </c:pt>
                <c:pt idx="3231">
                  <c:v>40492</c:v>
                </c:pt>
                <c:pt idx="3232">
                  <c:v>40493</c:v>
                </c:pt>
                <c:pt idx="3233">
                  <c:v>40494</c:v>
                </c:pt>
                <c:pt idx="3234">
                  <c:v>40495</c:v>
                </c:pt>
                <c:pt idx="3235">
                  <c:v>40496</c:v>
                </c:pt>
                <c:pt idx="3236">
                  <c:v>40497</c:v>
                </c:pt>
                <c:pt idx="3237">
                  <c:v>40498</c:v>
                </c:pt>
                <c:pt idx="3238">
                  <c:v>40499</c:v>
                </c:pt>
                <c:pt idx="3239">
                  <c:v>40500</c:v>
                </c:pt>
                <c:pt idx="3240">
                  <c:v>40501</c:v>
                </c:pt>
                <c:pt idx="3241">
                  <c:v>40502</c:v>
                </c:pt>
                <c:pt idx="3242">
                  <c:v>40503</c:v>
                </c:pt>
                <c:pt idx="3243">
                  <c:v>40504</c:v>
                </c:pt>
                <c:pt idx="3244">
                  <c:v>40505</c:v>
                </c:pt>
                <c:pt idx="3245">
                  <c:v>40506</c:v>
                </c:pt>
                <c:pt idx="3246">
                  <c:v>40507</c:v>
                </c:pt>
                <c:pt idx="3247">
                  <c:v>40508</c:v>
                </c:pt>
                <c:pt idx="3248">
                  <c:v>40509</c:v>
                </c:pt>
                <c:pt idx="3249">
                  <c:v>40510</c:v>
                </c:pt>
                <c:pt idx="3250">
                  <c:v>40511</c:v>
                </c:pt>
                <c:pt idx="3251">
                  <c:v>40512</c:v>
                </c:pt>
                <c:pt idx="3252">
                  <c:v>40513</c:v>
                </c:pt>
                <c:pt idx="3253">
                  <c:v>40514</c:v>
                </c:pt>
                <c:pt idx="3254">
                  <c:v>40515</c:v>
                </c:pt>
                <c:pt idx="3255">
                  <c:v>40516</c:v>
                </c:pt>
                <c:pt idx="3256">
                  <c:v>40517</c:v>
                </c:pt>
                <c:pt idx="3257">
                  <c:v>40518</c:v>
                </c:pt>
                <c:pt idx="3258">
                  <c:v>40519</c:v>
                </c:pt>
                <c:pt idx="3259">
                  <c:v>40520</c:v>
                </c:pt>
                <c:pt idx="3260">
                  <c:v>40521</c:v>
                </c:pt>
                <c:pt idx="3261">
                  <c:v>40522</c:v>
                </c:pt>
                <c:pt idx="3262">
                  <c:v>40523</c:v>
                </c:pt>
                <c:pt idx="3263">
                  <c:v>40524</c:v>
                </c:pt>
                <c:pt idx="3264">
                  <c:v>40525</c:v>
                </c:pt>
                <c:pt idx="3265">
                  <c:v>40526</c:v>
                </c:pt>
                <c:pt idx="3266">
                  <c:v>40527</c:v>
                </c:pt>
                <c:pt idx="3267">
                  <c:v>40528</c:v>
                </c:pt>
                <c:pt idx="3268">
                  <c:v>40529</c:v>
                </c:pt>
                <c:pt idx="3269">
                  <c:v>40530</c:v>
                </c:pt>
                <c:pt idx="3270">
                  <c:v>40531</c:v>
                </c:pt>
                <c:pt idx="3271">
                  <c:v>40532</c:v>
                </c:pt>
                <c:pt idx="3272">
                  <c:v>40533</c:v>
                </c:pt>
                <c:pt idx="3273">
                  <c:v>40534</c:v>
                </c:pt>
                <c:pt idx="3274">
                  <c:v>40535</c:v>
                </c:pt>
                <c:pt idx="3275">
                  <c:v>40536</c:v>
                </c:pt>
                <c:pt idx="3276">
                  <c:v>40537</c:v>
                </c:pt>
                <c:pt idx="3277">
                  <c:v>40538</c:v>
                </c:pt>
                <c:pt idx="3278">
                  <c:v>40539</c:v>
                </c:pt>
                <c:pt idx="3279">
                  <c:v>40540</c:v>
                </c:pt>
                <c:pt idx="3280">
                  <c:v>40541</c:v>
                </c:pt>
                <c:pt idx="3281">
                  <c:v>40542</c:v>
                </c:pt>
                <c:pt idx="3282">
                  <c:v>40543</c:v>
                </c:pt>
                <c:pt idx="3283">
                  <c:v>40544</c:v>
                </c:pt>
                <c:pt idx="3284">
                  <c:v>40545</c:v>
                </c:pt>
                <c:pt idx="3285">
                  <c:v>40546</c:v>
                </c:pt>
                <c:pt idx="3286">
                  <c:v>40547</c:v>
                </c:pt>
                <c:pt idx="3287">
                  <c:v>40548</c:v>
                </c:pt>
                <c:pt idx="3288">
                  <c:v>40549</c:v>
                </c:pt>
                <c:pt idx="3289">
                  <c:v>40550</c:v>
                </c:pt>
                <c:pt idx="3290">
                  <c:v>40551</c:v>
                </c:pt>
                <c:pt idx="3291">
                  <c:v>40552</c:v>
                </c:pt>
                <c:pt idx="3292">
                  <c:v>40553</c:v>
                </c:pt>
                <c:pt idx="3293">
                  <c:v>40554</c:v>
                </c:pt>
                <c:pt idx="3294">
                  <c:v>40555</c:v>
                </c:pt>
                <c:pt idx="3295">
                  <c:v>40556</c:v>
                </c:pt>
                <c:pt idx="3296">
                  <c:v>40557</c:v>
                </c:pt>
                <c:pt idx="3297">
                  <c:v>40558</c:v>
                </c:pt>
                <c:pt idx="3298">
                  <c:v>40559</c:v>
                </c:pt>
                <c:pt idx="3299">
                  <c:v>40560</c:v>
                </c:pt>
                <c:pt idx="3300">
                  <c:v>40561</c:v>
                </c:pt>
                <c:pt idx="3301">
                  <c:v>40562</c:v>
                </c:pt>
                <c:pt idx="3302">
                  <c:v>40563</c:v>
                </c:pt>
                <c:pt idx="3303">
                  <c:v>40564</c:v>
                </c:pt>
                <c:pt idx="3304">
                  <c:v>40565</c:v>
                </c:pt>
                <c:pt idx="3305">
                  <c:v>40566</c:v>
                </c:pt>
                <c:pt idx="3306">
                  <c:v>40567</c:v>
                </c:pt>
                <c:pt idx="3307">
                  <c:v>40568</c:v>
                </c:pt>
                <c:pt idx="3308">
                  <c:v>40569</c:v>
                </c:pt>
                <c:pt idx="3309">
                  <c:v>40570</c:v>
                </c:pt>
                <c:pt idx="3310">
                  <c:v>40571</c:v>
                </c:pt>
                <c:pt idx="3311">
                  <c:v>40572</c:v>
                </c:pt>
                <c:pt idx="3312">
                  <c:v>40573</c:v>
                </c:pt>
                <c:pt idx="3313">
                  <c:v>40574</c:v>
                </c:pt>
                <c:pt idx="3314">
                  <c:v>40575</c:v>
                </c:pt>
                <c:pt idx="3315">
                  <c:v>40576</c:v>
                </c:pt>
                <c:pt idx="3316">
                  <c:v>40577</c:v>
                </c:pt>
                <c:pt idx="3317">
                  <c:v>40578</c:v>
                </c:pt>
                <c:pt idx="3318">
                  <c:v>40579</c:v>
                </c:pt>
                <c:pt idx="3319">
                  <c:v>40580</c:v>
                </c:pt>
                <c:pt idx="3320">
                  <c:v>40581</c:v>
                </c:pt>
                <c:pt idx="3321">
                  <c:v>40582</c:v>
                </c:pt>
                <c:pt idx="3322">
                  <c:v>40583</c:v>
                </c:pt>
                <c:pt idx="3323">
                  <c:v>40584</c:v>
                </c:pt>
                <c:pt idx="3324">
                  <c:v>40585</c:v>
                </c:pt>
                <c:pt idx="3325">
                  <c:v>40586</c:v>
                </c:pt>
                <c:pt idx="3326">
                  <c:v>40587</c:v>
                </c:pt>
                <c:pt idx="3327">
                  <c:v>40588</c:v>
                </c:pt>
                <c:pt idx="3328">
                  <c:v>40589</c:v>
                </c:pt>
                <c:pt idx="3329">
                  <c:v>40590</c:v>
                </c:pt>
                <c:pt idx="3330">
                  <c:v>40591</c:v>
                </c:pt>
                <c:pt idx="3331">
                  <c:v>40592</c:v>
                </c:pt>
                <c:pt idx="3332">
                  <c:v>40593</c:v>
                </c:pt>
                <c:pt idx="3333">
                  <c:v>40594</c:v>
                </c:pt>
                <c:pt idx="3334">
                  <c:v>40595</c:v>
                </c:pt>
                <c:pt idx="3335">
                  <c:v>40596</c:v>
                </c:pt>
                <c:pt idx="3336">
                  <c:v>40597</c:v>
                </c:pt>
                <c:pt idx="3337">
                  <c:v>40598</c:v>
                </c:pt>
                <c:pt idx="3338">
                  <c:v>40599</c:v>
                </c:pt>
                <c:pt idx="3339">
                  <c:v>40600</c:v>
                </c:pt>
                <c:pt idx="3340">
                  <c:v>40601</c:v>
                </c:pt>
                <c:pt idx="3341">
                  <c:v>40602</c:v>
                </c:pt>
                <c:pt idx="3342">
                  <c:v>40603</c:v>
                </c:pt>
                <c:pt idx="3343">
                  <c:v>40604</c:v>
                </c:pt>
                <c:pt idx="3344">
                  <c:v>40605</c:v>
                </c:pt>
                <c:pt idx="3345">
                  <c:v>40606</c:v>
                </c:pt>
                <c:pt idx="3346">
                  <c:v>40607</c:v>
                </c:pt>
                <c:pt idx="3347">
                  <c:v>40608</c:v>
                </c:pt>
                <c:pt idx="3348">
                  <c:v>40609</c:v>
                </c:pt>
                <c:pt idx="3349">
                  <c:v>40610</c:v>
                </c:pt>
                <c:pt idx="3350">
                  <c:v>40611</c:v>
                </c:pt>
                <c:pt idx="3351">
                  <c:v>40612</c:v>
                </c:pt>
                <c:pt idx="3352">
                  <c:v>40613</c:v>
                </c:pt>
                <c:pt idx="3353">
                  <c:v>40614</c:v>
                </c:pt>
                <c:pt idx="3354">
                  <c:v>40615</c:v>
                </c:pt>
                <c:pt idx="3355">
                  <c:v>40616</c:v>
                </c:pt>
                <c:pt idx="3356">
                  <c:v>40617</c:v>
                </c:pt>
                <c:pt idx="3357">
                  <c:v>40618</c:v>
                </c:pt>
                <c:pt idx="3358">
                  <c:v>40619</c:v>
                </c:pt>
                <c:pt idx="3359">
                  <c:v>40620</c:v>
                </c:pt>
                <c:pt idx="3360">
                  <c:v>40621</c:v>
                </c:pt>
                <c:pt idx="3361">
                  <c:v>40622</c:v>
                </c:pt>
                <c:pt idx="3362">
                  <c:v>40623</c:v>
                </c:pt>
                <c:pt idx="3363">
                  <c:v>40624</c:v>
                </c:pt>
                <c:pt idx="3364">
                  <c:v>40625</c:v>
                </c:pt>
                <c:pt idx="3365">
                  <c:v>40626</c:v>
                </c:pt>
                <c:pt idx="3366">
                  <c:v>40627</c:v>
                </c:pt>
                <c:pt idx="3367">
                  <c:v>40628</c:v>
                </c:pt>
                <c:pt idx="3368">
                  <c:v>40629</c:v>
                </c:pt>
                <c:pt idx="3369">
                  <c:v>40630</c:v>
                </c:pt>
                <c:pt idx="3370">
                  <c:v>40631</c:v>
                </c:pt>
                <c:pt idx="3371">
                  <c:v>40632</c:v>
                </c:pt>
                <c:pt idx="3372">
                  <c:v>40633</c:v>
                </c:pt>
                <c:pt idx="3373">
                  <c:v>40634</c:v>
                </c:pt>
                <c:pt idx="3374">
                  <c:v>40635</c:v>
                </c:pt>
                <c:pt idx="3375">
                  <c:v>40636</c:v>
                </c:pt>
                <c:pt idx="3376">
                  <c:v>40637</c:v>
                </c:pt>
                <c:pt idx="3377">
                  <c:v>40638</c:v>
                </c:pt>
                <c:pt idx="3378">
                  <c:v>40639</c:v>
                </c:pt>
                <c:pt idx="3379">
                  <c:v>40640</c:v>
                </c:pt>
                <c:pt idx="3380">
                  <c:v>40641</c:v>
                </c:pt>
                <c:pt idx="3381">
                  <c:v>40642</c:v>
                </c:pt>
                <c:pt idx="3382">
                  <c:v>40643</c:v>
                </c:pt>
                <c:pt idx="3383">
                  <c:v>40644</c:v>
                </c:pt>
                <c:pt idx="3384">
                  <c:v>40645</c:v>
                </c:pt>
                <c:pt idx="3385">
                  <c:v>40646</c:v>
                </c:pt>
                <c:pt idx="3386">
                  <c:v>40647</c:v>
                </c:pt>
                <c:pt idx="3387">
                  <c:v>40648</c:v>
                </c:pt>
                <c:pt idx="3388">
                  <c:v>40649</c:v>
                </c:pt>
                <c:pt idx="3389">
                  <c:v>40650</c:v>
                </c:pt>
                <c:pt idx="3390">
                  <c:v>40651</c:v>
                </c:pt>
                <c:pt idx="3391">
                  <c:v>40652</c:v>
                </c:pt>
                <c:pt idx="3392">
                  <c:v>40653</c:v>
                </c:pt>
                <c:pt idx="3393">
                  <c:v>40654</c:v>
                </c:pt>
                <c:pt idx="3394">
                  <c:v>40655</c:v>
                </c:pt>
                <c:pt idx="3395">
                  <c:v>40656</c:v>
                </c:pt>
                <c:pt idx="3396">
                  <c:v>40657</c:v>
                </c:pt>
                <c:pt idx="3397">
                  <c:v>40658</c:v>
                </c:pt>
                <c:pt idx="3398">
                  <c:v>40659</c:v>
                </c:pt>
                <c:pt idx="3399">
                  <c:v>40660</c:v>
                </c:pt>
                <c:pt idx="3400">
                  <c:v>40661</c:v>
                </c:pt>
                <c:pt idx="3401">
                  <c:v>40662</c:v>
                </c:pt>
                <c:pt idx="3402">
                  <c:v>40663</c:v>
                </c:pt>
                <c:pt idx="3403">
                  <c:v>40664</c:v>
                </c:pt>
                <c:pt idx="3404">
                  <c:v>40665</c:v>
                </c:pt>
                <c:pt idx="3405">
                  <c:v>40666</c:v>
                </c:pt>
                <c:pt idx="3406">
                  <c:v>40667</c:v>
                </c:pt>
                <c:pt idx="3407">
                  <c:v>40668</c:v>
                </c:pt>
                <c:pt idx="3408">
                  <c:v>40669</c:v>
                </c:pt>
                <c:pt idx="3409">
                  <c:v>40670</c:v>
                </c:pt>
                <c:pt idx="3410">
                  <c:v>40671</c:v>
                </c:pt>
                <c:pt idx="3411">
                  <c:v>40672</c:v>
                </c:pt>
                <c:pt idx="3412">
                  <c:v>40673</c:v>
                </c:pt>
                <c:pt idx="3413">
                  <c:v>40674</c:v>
                </c:pt>
                <c:pt idx="3414">
                  <c:v>40675</c:v>
                </c:pt>
                <c:pt idx="3415">
                  <c:v>40676</c:v>
                </c:pt>
                <c:pt idx="3416">
                  <c:v>40677</c:v>
                </c:pt>
                <c:pt idx="3417">
                  <c:v>40678</c:v>
                </c:pt>
                <c:pt idx="3418">
                  <c:v>40679</c:v>
                </c:pt>
                <c:pt idx="3419">
                  <c:v>40680</c:v>
                </c:pt>
                <c:pt idx="3420">
                  <c:v>40681</c:v>
                </c:pt>
                <c:pt idx="3421">
                  <c:v>40682</c:v>
                </c:pt>
                <c:pt idx="3422">
                  <c:v>40683</c:v>
                </c:pt>
                <c:pt idx="3423">
                  <c:v>40684</c:v>
                </c:pt>
                <c:pt idx="3424">
                  <c:v>40685</c:v>
                </c:pt>
                <c:pt idx="3425">
                  <c:v>40686</c:v>
                </c:pt>
                <c:pt idx="3426">
                  <c:v>40687</c:v>
                </c:pt>
                <c:pt idx="3427">
                  <c:v>40688</c:v>
                </c:pt>
                <c:pt idx="3428">
                  <c:v>40689</c:v>
                </c:pt>
                <c:pt idx="3429">
                  <c:v>40690</c:v>
                </c:pt>
                <c:pt idx="3430">
                  <c:v>40691</c:v>
                </c:pt>
                <c:pt idx="3431">
                  <c:v>40692</c:v>
                </c:pt>
                <c:pt idx="3432">
                  <c:v>40693</c:v>
                </c:pt>
                <c:pt idx="3433">
                  <c:v>40694</c:v>
                </c:pt>
                <c:pt idx="3434">
                  <c:v>40695</c:v>
                </c:pt>
                <c:pt idx="3435">
                  <c:v>40696</c:v>
                </c:pt>
                <c:pt idx="3436">
                  <c:v>40697</c:v>
                </c:pt>
                <c:pt idx="3437">
                  <c:v>40698</c:v>
                </c:pt>
                <c:pt idx="3438">
                  <c:v>40699</c:v>
                </c:pt>
                <c:pt idx="3439">
                  <c:v>40700</c:v>
                </c:pt>
                <c:pt idx="3440">
                  <c:v>40701</c:v>
                </c:pt>
                <c:pt idx="3441">
                  <c:v>40702</c:v>
                </c:pt>
                <c:pt idx="3442">
                  <c:v>40703</c:v>
                </c:pt>
                <c:pt idx="3443">
                  <c:v>40704</c:v>
                </c:pt>
                <c:pt idx="3444">
                  <c:v>40705</c:v>
                </c:pt>
                <c:pt idx="3445">
                  <c:v>40706</c:v>
                </c:pt>
                <c:pt idx="3446">
                  <c:v>40707</c:v>
                </c:pt>
                <c:pt idx="3447">
                  <c:v>40708</c:v>
                </c:pt>
                <c:pt idx="3448">
                  <c:v>40709</c:v>
                </c:pt>
                <c:pt idx="3449">
                  <c:v>40710</c:v>
                </c:pt>
                <c:pt idx="3450">
                  <c:v>40711</c:v>
                </c:pt>
                <c:pt idx="3451">
                  <c:v>40712</c:v>
                </c:pt>
                <c:pt idx="3452">
                  <c:v>40713</c:v>
                </c:pt>
                <c:pt idx="3453">
                  <c:v>40714</c:v>
                </c:pt>
                <c:pt idx="3454">
                  <c:v>40715</c:v>
                </c:pt>
                <c:pt idx="3455">
                  <c:v>40716</c:v>
                </c:pt>
                <c:pt idx="3456">
                  <c:v>40717</c:v>
                </c:pt>
                <c:pt idx="3457">
                  <c:v>40718</c:v>
                </c:pt>
                <c:pt idx="3458">
                  <c:v>40719</c:v>
                </c:pt>
                <c:pt idx="3459">
                  <c:v>40720</c:v>
                </c:pt>
                <c:pt idx="3460">
                  <c:v>40721</c:v>
                </c:pt>
                <c:pt idx="3461">
                  <c:v>40722</c:v>
                </c:pt>
                <c:pt idx="3462">
                  <c:v>40723</c:v>
                </c:pt>
                <c:pt idx="3463">
                  <c:v>40724</c:v>
                </c:pt>
                <c:pt idx="3464">
                  <c:v>40725</c:v>
                </c:pt>
                <c:pt idx="3465">
                  <c:v>40726</c:v>
                </c:pt>
                <c:pt idx="3466">
                  <c:v>40727</c:v>
                </c:pt>
                <c:pt idx="3467">
                  <c:v>40728</c:v>
                </c:pt>
                <c:pt idx="3468">
                  <c:v>40729</c:v>
                </c:pt>
                <c:pt idx="3469">
                  <c:v>40730</c:v>
                </c:pt>
                <c:pt idx="3470">
                  <c:v>40731</c:v>
                </c:pt>
                <c:pt idx="3471">
                  <c:v>40732</c:v>
                </c:pt>
                <c:pt idx="3472">
                  <c:v>40733</c:v>
                </c:pt>
                <c:pt idx="3473">
                  <c:v>40734</c:v>
                </c:pt>
                <c:pt idx="3474">
                  <c:v>40735</c:v>
                </c:pt>
                <c:pt idx="3475">
                  <c:v>40736</c:v>
                </c:pt>
                <c:pt idx="3476">
                  <c:v>40737</c:v>
                </c:pt>
                <c:pt idx="3477">
                  <c:v>40738</c:v>
                </c:pt>
                <c:pt idx="3478">
                  <c:v>40739</c:v>
                </c:pt>
                <c:pt idx="3479">
                  <c:v>40740</c:v>
                </c:pt>
                <c:pt idx="3480">
                  <c:v>40741</c:v>
                </c:pt>
                <c:pt idx="3481">
                  <c:v>40742</c:v>
                </c:pt>
                <c:pt idx="3482">
                  <c:v>40743</c:v>
                </c:pt>
                <c:pt idx="3483">
                  <c:v>40744</c:v>
                </c:pt>
                <c:pt idx="3484">
                  <c:v>40745</c:v>
                </c:pt>
                <c:pt idx="3485">
                  <c:v>40746</c:v>
                </c:pt>
                <c:pt idx="3486">
                  <c:v>40747</c:v>
                </c:pt>
                <c:pt idx="3487">
                  <c:v>40748</c:v>
                </c:pt>
                <c:pt idx="3488">
                  <c:v>40749</c:v>
                </c:pt>
                <c:pt idx="3489">
                  <c:v>40751</c:v>
                </c:pt>
                <c:pt idx="3490">
                  <c:v>40752</c:v>
                </c:pt>
                <c:pt idx="3491">
                  <c:v>40753</c:v>
                </c:pt>
                <c:pt idx="3492">
                  <c:v>40754</c:v>
                </c:pt>
                <c:pt idx="3493">
                  <c:v>40755</c:v>
                </c:pt>
                <c:pt idx="3494">
                  <c:v>40756</c:v>
                </c:pt>
                <c:pt idx="3495">
                  <c:v>40757</c:v>
                </c:pt>
                <c:pt idx="3496">
                  <c:v>40758</c:v>
                </c:pt>
                <c:pt idx="3497">
                  <c:v>40759</c:v>
                </c:pt>
                <c:pt idx="3498">
                  <c:v>40760</c:v>
                </c:pt>
                <c:pt idx="3499">
                  <c:v>40761</c:v>
                </c:pt>
                <c:pt idx="3500">
                  <c:v>40762</c:v>
                </c:pt>
                <c:pt idx="3501">
                  <c:v>40763</c:v>
                </c:pt>
                <c:pt idx="3502">
                  <c:v>40764</c:v>
                </c:pt>
                <c:pt idx="3503">
                  <c:v>40765</c:v>
                </c:pt>
                <c:pt idx="3504">
                  <c:v>40766</c:v>
                </c:pt>
                <c:pt idx="3505">
                  <c:v>40767</c:v>
                </c:pt>
                <c:pt idx="3506">
                  <c:v>40768</c:v>
                </c:pt>
                <c:pt idx="3507">
                  <c:v>40769</c:v>
                </c:pt>
                <c:pt idx="3508">
                  <c:v>40770</c:v>
                </c:pt>
                <c:pt idx="3509">
                  <c:v>40771</c:v>
                </c:pt>
                <c:pt idx="3510">
                  <c:v>40772</c:v>
                </c:pt>
                <c:pt idx="3511">
                  <c:v>40773</c:v>
                </c:pt>
                <c:pt idx="3512">
                  <c:v>40774</c:v>
                </c:pt>
                <c:pt idx="3513">
                  <c:v>40775</c:v>
                </c:pt>
                <c:pt idx="3514">
                  <c:v>40777</c:v>
                </c:pt>
                <c:pt idx="3515">
                  <c:v>40778</c:v>
                </c:pt>
                <c:pt idx="3516">
                  <c:v>40779</c:v>
                </c:pt>
                <c:pt idx="3517">
                  <c:v>40780</c:v>
                </c:pt>
                <c:pt idx="3518">
                  <c:v>40781</c:v>
                </c:pt>
                <c:pt idx="3519">
                  <c:v>40782</c:v>
                </c:pt>
                <c:pt idx="3520">
                  <c:v>40783</c:v>
                </c:pt>
                <c:pt idx="3521">
                  <c:v>40784</c:v>
                </c:pt>
                <c:pt idx="3522">
                  <c:v>40785</c:v>
                </c:pt>
                <c:pt idx="3523">
                  <c:v>40786</c:v>
                </c:pt>
                <c:pt idx="3524">
                  <c:v>40787</c:v>
                </c:pt>
                <c:pt idx="3525">
                  <c:v>40788</c:v>
                </c:pt>
                <c:pt idx="3526">
                  <c:v>40789</c:v>
                </c:pt>
                <c:pt idx="3527">
                  <c:v>40790</c:v>
                </c:pt>
                <c:pt idx="3528">
                  <c:v>40791</c:v>
                </c:pt>
                <c:pt idx="3529">
                  <c:v>40792</c:v>
                </c:pt>
                <c:pt idx="3530">
                  <c:v>40793</c:v>
                </c:pt>
                <c:pt idx="3531">
                  <c:v>40794</c:v>
                </c:pt>
                <c:pt idx="3532">
                  <c:v>40795</c:v>
                </c:pt>
                <c:pt idx="3533">
                  <c:v>40796</c:v>
                </c:pt>
                <c:pt idx="3534">
                  <c:v>40797</c:v>
                </c:pt>
                <c:pt idx="3535">
                  <c:v>40798</c:v>
                </c:pt>
                <c:pt idx="3536">
                  <c:v>40799</c:v>
                </c:pt>
                <c:pt idx="3537">
                  <c:v>40800</c:v>
                </c:pt>
                <c:pt idx="3538">
                  <c:v>40801</c:v>
                </c:pt>
                <c:pt idx="3539">
                  <c:v>40802</c:v>
                </c:pt>
                <c:pt idx="3540">
                  <c:v>40803</c:v>
                </c:pt>
                <c:pt idx="3541">
                  <c:v>40805</c:v>
                </c:pt>
                <c:pt idx="3542">
                  <c:v>40806</c:v>
                </c:pt>
                <c:pt idx="3543">
                  <c:v>40807</c:v>
                </c:pt>
                <c:pt idx="3544">
                  <c:v>40808</c:v>
                </c:pt>
                <c:pt idx="3545">
                  <c:v>40809</c:v>
                </c:pt>
                <c:pt idx="3546">
                  <c:v>40810</c:v>
                </c:pt>
                <c:pt idx="3547">
                  <c:v>40811</c:v>
                </c:pt>
                <c:pt idx="3548">
                  <c:v>40812</c:v>
                </c:pt>
                <c:pt idx="3549">
                  <c:v>40813</c:v>
                </c:pt>
                <c:pt idx="3550">
                  <c:v>40814</c:v>
                </c:pt>
                <c:pt idx="3551">
                  <c:v>40815</c:v>
                </c:pt>
                <c:pt idx="3552">
                  <c:v>40816</c:v>
                </c:pt>
                <c:pt idx="3553">
                  <c:v>40817</c:v>
                </c:pt>
                <c:pt idx="3554">
                  <c:v>40818</c:v>
                </c:pt>
                <c:pt idx="3555">
                  <c:v>40819</c:v>
                </c:pt>
                <c:pt idx="3556">
                  <c:v>40820</c:v>
                </c:pt>
                <c:pt idx="3557">
                  <c:v>40821</c:v>
                </c:pt>
                <c:pt idx="3558">
                  <c:v>40822</c:v>
                </c:pt>
                <c:pt idx="3559">
                  <c:v>40823</c:v>
                </c:pt>
                <c:pt idx="3560">
                  <c:v>40824</c:v>
                </c:pt>
                <c:pt idx="3561">
                  <c:v>40825</c:v>
                </c:pt>
                <c:pt idx="3562">
                  <c:v>40826</c:v>
                </c:pt>
                <c:pt idx="3563">
                  <c:v>40827</c:v>
                </c:pt>
                <c:pt idx="3564">
                  <c:v>40828</c:v>
                </c:pt>
                <c:pt idx="3565">
                  <c:v>40829</c:v>
                </c:pt>
                <c:pt idx="3566">
                  <c:v>40830</c:v>
                </c:pt>
                <c:pt idx="3567">
                  <c:v>40831</c:v>
                </c:pt>
                <c:pt idx="3568">
                  <c:v>40832</c:v>
                </c:pt>
                <c:pt idx="3569">
                  <c:v>40833</c:v>
                </c:pt>
                <c:pt idx="3570">
                  <c:v>40834</c:v>
                </c:pt>
                <c:pt idx="3571">
                  <c:v>40835</c:v>
                </c:pt>
                <c:pt idx="3572">
                  <c:v>40836</c:v>
                </c:pt>
                <c:pt idx="3573">
                  <c:v>40837</c:v>
                </c:pt>
                <c:pt idx="3574">
                  <c:v>40838</c:v>
                </c:pt>
                <c:pt idx="3575">
                  <c:v>40839</c:v>
                </c:pt>
                <c:pt idx="3576">
                  <c:v>40840</c:v>
                </c:pt>
                <c:pt idx="3577">
                  <c:v>40841</c:v>
                </c:pt>
                <c:pt idx="3578">
                  <c:v>40842</c:v>
                </c:pt>
                <c:pt idx="3579">
                  <c:v>40843</c:v>
                </c:pt>
                <c:pt idx="3580">
                  <c:v>40844</c:v>
                </c:pt>
                <c:pt idx="3581">
                  <c:v>40845</c:v>
                </c:pt>
                <c:pt idx="3582">
                  <c:v>40846</c:v>
                </c:pt>
                <c:pt idx="3583">
                  <c:v>40847</c:v>
                </c:pt>
                <c:pt idx="3584">
                  <c:v>40848</c:v>
                </c:pt>
                <c:pt idx="3585">
                  <c:v>40849</c:v>
                </c:pt>
                <c:pt idx="3586">
                  <c:v>40850</c:v>
                </c:pt>
                <c:pt idx="3587">
                  <c:v>40851</c:v>
                </c:pt>
                <c:pt idx="3588">
                  <c:v>40852</c:v>
                </c:pt>
                <c:pt idx="3589">
                  <c:v>40853</c:v>
                </c:pt>
                <c:pt idx="3590">
                  <c:v>40854</c:v>
                </c:pt>
                <c:pt idx="3591">
                  <c:v>40855</c:v>
                </c:pt>
                <c:pt idx="3592">
                  <c:v>40856</c:v>
                </c:pt>
                <c:pt idx="3593">
                  <c:v>40857</c:v>
                </c:pt>
                <c:pt idx="3594">
                  <c:v>40858</c:v>
                </c:pt>
                <c:pt idx="3595">
                  <c:v>40859</c:v>
                </c:pt>
                <c:pt idx="3596">
                  <c:v>40860</c:v>
                </c:pt>
                <c:pt idx="3597">
                  <c:v>40861</c:v>
                </c:pt>
                <c:pt idx="3598">
                  <c:v>40862</c:v>
                </c:pt>
                <c:pt idx="3599">
                  <c:v>40863</c:v>
                </c:pt>
                <c:pt idx="3600">
                  <c:v>40864</c:v>
                </c:pt>
                <c:pt idx="3601">
                  <c:v>40865</c:v>
                </c:pt>
                <c:pt idx="3602">
                  <c:v>40866</c:v>
                </c:pt>
                <c:pt idx="3603">
                  <c:v>40867</c:v>
                </c:pt>
                <c:pt idx="3604">
                  <c:v>40868</c:v>
                </c:pt>
                <c:pt idx="3605">
                  <c:v>40869</c:v>
                </c:pt>
                <c:pt idx="3606">
                  <c:v>40870</c:v>
                </c:pt>
                <c:pt idx="3607">
                  <c:v>40871</c:v>
                </c:pt>
                <c:pt idx="3608">
                  <c:v>40872</c:v>
                </c:pt>
                <c:pt idx="3609">
                  <c:v>40873</c:v>
                </c:pt>
                <c:pt idx="3610">
                  <c:v>40875</c:v>
                </c:pt>
                <c:pt idx="3611">
                  <c:v>40876</c:v>
                </c:pt>
                <c:pt idx="3612">
                  <c:v>40877</c:v>
                </c:pt>
                <c:pt idx="3613">
                  <c:v>40878</c:v>
                </c:pt>
                <c:pt idx="3614">
                  <c:v>40879</c:v>
                </c:pt>
                <c:pt idx="3615">
                  <c:v>40880</c:v>
                </c:pt>
                <c:pt idx="3616">
                  <c:v>40881</c:v>
                </c:pt>
                <c:pt idx="3617">
                  <c:v>40882</c:v>
                </c:pt>
                <c:pt idx="3618">
                  <c:v>40883</c:v>
                </c:pt>
                <c:pt idx="3619">
                  <c:v>40884</c:v>
                </c:pt>
                <c:pt idx="3620">
                  <c:v>40885</c:v>
                </c:pt>
                <c:pt idx="3621">
                  <c:v>40886</c:v>
                </c:pt>
                <c:pt idx="3622">
                  <c:v>40887</c:v>
                </c:pt>
                <c:pt idx="3623">
                  <c:v>40888</c:v>
                </c:pt>
                <c:pt idx="3624">
                  <c:v>40889</c:v>
                </c:pt>
                <c:pt idx="3625">
                  <c:v>40890</c:v>
                </c:pt>
                <c:pt idx="3626">
                  <c:v>40891</c:v>
                </c:pt>
                <c:pt idx="3627">
                  <c:v>40892</c:v>
                </c:pt>
                <c:pt idx="3628">
                  <c:v>40893</c:v>
                </c:pt>
                <c:pt idx="3629">
                  <c:v>40894</c:v>
                </c:pt>
                <c:pt idx="3630">
                  <c:v>40895</c:v>
                </c:pt>
                <c:pt idx="3631">
                  <c:v>40896</c:v>
                </c:pt>
                <c:pt idx="3632">
                  <c:v>40897</c:v>
                </c:pt>
                <c:pt idx="3633">
                  <c:v>40898</c:v>
                </c:pt>
                <c:pt idx="3634">
                  <c:v>40899</c:v>
                </c:pt>
                <c:pt idx="3635">
                  <c:v>40900</c:v>
                </c:pt>
                <c:pt idx="3636">
                  <c:v>40901</c:v>
                </c:pt>
                <c:pt idx="3637">
                  <c:v>40902</c:v>
                </c:pt>
                <c:pt idx="3638">
                  <c:v>40903</c:v>
                </c:pt>
                <c:pt idx="3639">
                  <c:v>40904</c:v>
                </c:pt>
                <c:pt idx="3640">
                  <c:v>40905</c:v>
                </c:pt>
                <c:pt idx="3641">
                  <c:v>40906</c:v>
                </c:pt>
                <c:pt idx="3642">
                  <c:v>40907</c:v>
                </c:pt>
                <c:pt idx="3643">
                  <c:v>40908</c:v>
                </c:pt>
                <c:pt idx="3644">
                  <c:v>40909</c:v>
                </c:pt>
                <c:pt idx="3645">
                  <c:v>40910</c:v>
                </c:pt>
                <c:pt idx="3646">
                  <c:v>40911</c:v>
                </c:pt>
                <c:pt idx="3647">
                  <c:v>40912</c:v>
                </c:pt>
                <c:pt idx="3648">
                  <c:v>40917</c:v>
                </c:pt>
                <c:pt idx="3649">
                  <c:v>40918</c:v>
                </c:pt>
                <c:pt idx="3650">
                  <c:v>40919</c:v>
                </c:pt>
                <c:pt idx="3651">
                  <c:v>40920</c:v>
                </c:pt>
                <c:pt idx="3652">
                  <c:v>40921</c:v>
                </c:pt>
                <c:pt idx="3653">
                  <c:v>40922</c:v>
                </c:pt>
                <c:pt idx="3654">
                  <c:v>40923</c:v>
                </c:pt>
                <c:pt idx="3655">
                  <c:v>40924</c:v>
                </c:pt>
                <c:pt idx="3656">
                  <c:v>40925</c:v>
                </c:pt>
                <c:pt idx="3657">
                  <c:v>40926</c:v>
                </c:pt>
                <c:pt idx="3658">
                  <c:v>40927</c:v>
                </c:pt>
                <c:pt idx="3659">
                  <c:v>40928</c:v>
                </c:pt>
                <c:pt idx="3660">
                  <c:v>40929</c:v>
                </c:pt>
                <c:pt idx="3661">
                  <c:v>40930</c:v>
                </c:pt>
                <c:pt idx="3662">
                  <c:v>40931</c:v>
                </c:pt>
                <c:pt idx="3663">
                  <c:v>40932</c:v>
                </c:pt>
                <c:pt idx="3664">
                  <c:v>40933</c:v>
                </c:pt>
                <c:pt idx="3665">
                  <c:v>40934</c:v>
                </c:pt>
                <c:pt idx="3666">
                  <c:v>40935</c:v>
                </c:pt>
                <c:pt idx="3667">
                  <c:v>40936</c:v>
                </c:pt>
                <c:pt idx="3668">
                  <c:v>40937</c:v>
                </c:pt>
                <c:pt idx="3669">
                  <c:v>40938</c:v>
                </c:pt>
                <c:pt idx="3670">
                  <c:v>40939</c:v>
                </c:pt>
                <c:pt idx="3671">
                  <c:v>40940</c:v>
                </c:pt>
                <c:pt idx="3672">
                  <c:v>40941</c:v>
                </c:pt>
                <c:pt idx="3673">
                  <c:v>40942</c:v>
                </c:pt>
                <c:pt idx="3674">
                  <c:v>40943</c:v>
                </c:pt>
                <c:pt idx="3675">
                  <c:v>40944</c:v>
                </c:pt>
                <c:pt idx="3676">
                  <c:v>40945</c:v>
                </c:pt>
                <c:pt idx="3677">
                  <c:v>40946</c:v>
                </c:pt>
                <c:pt idx="3678">
                  <c:v>40947</c:v>
                </c:pt>
                <c:pt idx="3679">
                  <c:v>40948</c:v>
                </c:pt>
                <c:pt idx="3680">
                  <c:v>40949</c:v>
                </c:pt>
                <c:pt idx="3681">
                  <c:v>40950</c:v>
                </c:pt>
                <c:pt idx="3682">
                  <c:v>40951</c:v>
                </c:pt>
                <c:pt idx="3683">
                  <c:v>40952</c:v>
                </c:pt>
                <c:pt idx="3684">
                  <c:v>40953</c:v>
                </c:pt>
                <c:pt idx="3685">
                  <c:v>40954</c:v>
                </c:pt>
                <c:pt idx="3686">
                  <c:v>40955</c:v>
                </c:pt>
                <c:pt idx="3687">
                  <c:v>40956</c:v>
                </c:pt>
                <c:pt idx="3688">
                  <c:v>40957</c:v>
                </c:pt>
                <c:pt idx="3689">
                  <c:v>40958</c:v>
                </c:pt>
                <c:pt idx="3690">
                  <c:v>40959</c:v>
                </c:pt>
                <c:pt idx="3691">
                  <c:v>40960</c:v>
                </c:pt>
                <c:pt idx="3692">
                  <c:v>40961</c:v>
                </c:pt>
                <c:pt idx="3693">
                  <c:v>40962</c:v>
                </c:pt>
                <c:pt idx="3694">
                  <c:v>40963</c:v>
                </c:pt>
                <c:pt idx="3695">
                  <c:v>40964</c:v>
                </c:pt>
                <c:pt idx="3696">
                  <c:v>40965</c:v>
                </c:pt>
                <c:pt idx="3697">
                  <c:v>40966</c:v>
                </c:pt>
                <c:pt idx="3698">
                  <c:v>40967</c:v>
                </c:pt>
                <c:pt idx="3699">
                  <c:v>40968</c:v>
                </c:pt>
                <c:pt idx="3700">
                  <c:v>40969</c:v>
                </c:pt>
                <c:pt idx="3701">
                  <c:v>40970</c:v>
                </c:pt>
                <c:pt idx="3702">
                  <c:v>40971</c:v>
                </c:pt>
                <c:pt idx="3703">
                  <c:v>40972</c:v>
                </c:pt>
                <c:pt idx="3704">
                  <c:v>40973</c:v>
                </c:pt>
                <c:pt idx="3705">
                  <c:v>40974</c:v>
                </c:pt>
                <c:pt idx="3706">
                  <c:v>40975</c:v>
                </c:pt>
                <c:pt idx="3707">
                  <c:v>40976</c:v>
                </c:pt>
                <c:pt idx="3708">
                  <c:v>40977</c:v>
                </c:pt>
                <c:pt idx="3709">
                  <c:v>40978</c:v>
                </c:pt>
                <c:pt idx="3710">
                  <c:v>40979</c:v>
                </c:pt>
                <c:pt idx="3711">
                  <c:v>40980</c:v>
                </c:pt>
                <c:pt idx="3712">
                  <c:v>40981</c:v>
                </c:pt>
                <c:pt idx="3713">
                  <c:v>40982</c:v>
                </c:pt>
                <c:pt idx="3714">
                  <c:v>40983</c:v>
                </c:pt>
                <c:pt idx="3715">
                  <c:v>40984</c:v>
                </c:pt>
                <c:pt idx="3716">
                  <c:v>40985</c:v>
                </c:pt>
                <c:pt idx="3717">
                  <c:v>40986</c:v>
                </c:pt>
                <c:pt idx="3718">
                  <c:v>40987</c:v>
                </c:pt>
                <c:pt idx="3719">
                  <c:v>40988</c:v>
                </c:pt>
                <c:pt idx="3720">
                  <c:v>40989</c:v>
                </c:pt>
                <c:pt idx="3721">
                  <c:v>40990</c:v>
                </c:pt>
                <c:pt idx="3722">
                  <c:v>40991</c:v>
                </c:pt>
                <c:pt idx="3723">
                  <c:v>40992</c:v>
                </c:pt>
                <c:pt idx="3724">
                  <c:v>40993</c:v>
                </c:pt>
                <c:pt idx="3725">
                  <c:v>40994</c:v>
                </c:pt>
                <c:pt idx="3726">
                  <c:v>40995</c:v>
                </c:pt>
                <c:pt idx="3727">
                  <c:v>40996</c:v>
                </c:pt>
                <c:pt idx="3728">
                  <c:v>40997</c:v>
                </c:pt>
                <c:pt idx="3729">
                  <c:v>40998</c:v>
                </c:pt>
                <c:pt idx="3730">
                  <c:v>40999</c:v>
                </c:pt>
                <c:pt idx="3731">
                  <c:v>41000</c:v>
                </c:pt>
                <c:pt idx="3732">
                  <c:v>41001</c:v>
                </c:pt>
                <c:pt idx="3733">
                  <c:v>41002</c:v>
                </c:pt>
                <c:pt idx="3734">
                  <c:v>41003</c:v>
                </c:pt>
                <c:pt idx="3735">
                  <c:v>41004</c:v>
                </c:pt>
                <c:pt idx="3736">
                  <c:v>41005</c:v>
                </c:pt>
                <c:pt idx="3737">
                  <c:v>41006</c:v>
                </c:pt>
                <c:pt idx="3738">
                  <c:v>41007</c:v>
                </c:pt>
                <c:pt idx="3739">
                  <c:v>41008</c:v>
                </c:pt>
                <c:pt idx="3740">
                  <c:v>41009</c:v>
                </c:pt>
                <c:pt idx="3741">
                  <c:v>41010</c:v>
                </c:pt>
                <c:pt idx="3742">
                  <c:v>41011</c:v>
                </c:pt>
                <c:pt idx="3743">
                  <c:v>41012</c:v>
                </c:pt>
                <c:pt idx="3744">
                  <c:v>41013</c:v>
                </c:pt>
                <c:pt idx="3745">
                  <c:v>41014</c:v>
                </c:pt>
                <c:pt idx="3746">
                  <c:v>41015</c:v>
                </c:pt>
                <c:pt idx="3747">
                  <c:v>41016</c:v>
                </c:pt>
                <c:pt idx="3748">
                  <c:v>41017</c:v>
                </c:pt>
                <c:pt idx="3749">
                  <c:v>41018</c:v>
                </c:pt>
                <c:pt idx="3750">
                  <c:v>41019</c:v>
                </c:pt>
                <c:pt idx="3751">
                  <c:v>41020</c:v>
                </c:pt>
                <c:pt idx="3752">
                  <c:v>41021</c:v>
                </c:pt>
                <c:pt idx="3753">
                  <c:v>41022</c:v>
                </c:pt>
                <c:pt idx="3754">
                  <c:v>41023</c:v>
                </c:pt>
                <c:pt idx="3755">
                  <c:v>41024</c:v>
                </c:pt>
                <c:pt idx="3756">
                  <c:v>41025</c:v>
                </c:pt>
                <c:pt idx="3757">
                  <c:v>41026</c:v>
                </c:pt>
                <c:pt idx="3758">
                  <c:v>41027</c:v>
                </c:pt>
                <c:pt idx="3759">
                  <c:v>41028</c:v>
                </c:pt>
                <c:pt idx="3760">
                  <c:v>41029</c:v>
                </c:pt>
                <c:pt idx="3761">
                  <c:v>41030</c:v>
                </c:pt>
                <c:pt idx="3762">
                  <c:v>41031</c:v>
                </c:pt>
                <c:pt idx="3763">
                  <c:v>41032</c:v>
                </c:pt>
                <c:pt idx="3764">
                  <c:v>41033</c:v>
                </c:pt>
                <c:pt idx="3765">
                  <c:v>41034</c:v>
                </c:pt>
                <c:pt idx="3766">
                  <c:v>41035</c:v>
                </c:pt>
                <c:pt idx="3767">
                  <c:v>41036</c:v>
                </c:pt>
                <c:pt idx="3768">
                  <c:v>41037</c:v>
                </c:pt>
                <c:pt idx="3769">
                  <c:v>41038</c:v>
                </c:pt>
                <c:pt idx="3770">
                  <c:v>41039</c:v>
                </c:pt>
                <c:pt idx="3771">
                  <c:v>41040</c:v>
                </c:pt>
                <c:pt idx="3772">
                  <c:v>41041</c:v>
                </c:pt>
                <c:pt idx="3773">
                  <c:v>41042</c:v>
                </c:pt>
                <c:pt idx="3774">
                  <c:v>41043</c:v>
                </c:pt>
                <c:pt idx="3775">
                  <c:v>41044</c:v>
                </c:pt>
                <c:pt idx="3776">
                  <c:v>41045</c:v>
                </c:pt>
                <c:pt idx="3777">
                  <c:v>41046</c:v>
                </c:pt>
                <c:pt idx="3778">
                  <c:v>41047</c:v>
                </c:pt>
                <c:pt idx="3779">
                  <c:v>41048</c:v>
                </c:pt>
                <c:pt idx="3780">
                  <c:v>41049</c:v>
                </c:pt>
                <c:pt idx="3781">
                  <c:v>41050</c:v>
                </c:pt>
                <c:pt idx="3782">
                  <c:v>41051</c:v>
                </c:pt>
                <c:pt idx="3783">
                  <c:v>41052</c:v>
                </c:pt>
                <c:pt idx="3784">
                  <c:v>41053</c:v>
                </c:pt>
                <c:pt idx="3785">
                  <c:v>41054</c:v>
                </c:pt>
                <c:pt idx="3786">
                  <c:v>41055</c:v>
                </c:pt>
                <c:pt idx="3787">
                  <c:v>41056</c:v>
                </c:pt>
                <c:pt idx="3788">
                  <c:v>41057</c:v>
                </c:pt>
                <c:pt idx="3789">
                  <c:v>41058</c:v>
                </c:pt>
                <c:pt idx="3790">
                  <c:v>41059</c:v>
                </c:pt>
                <c:pt idx="3791">
                  <c:v>41060</c:v>
                </c:pt>
                <c:pt idx="3792">
                  <c:v>41061</c:v>
                </c:pt>
                <c:pt idx="3793">
                  <c:v>41062</c:v>
                </c:pt>
                <c:pt idx="3794">
                  <c:v>41063</c:v>
                </c:pt>
                <c:pt idx="3795">
                  <c:v>41064</c:v>
                </c:pt>
                <c:pt idx="3796">
                  <c:v>41065</c:v>
                </c:pt>
                <c:pt idx="3797">
                  <c:v>41066</c:v>
                </c:pt>
                <c:pt idx="3798">
                  <c:v>41067</c:v>
                </c:pt>
                <c:pt idx="3799">
                  <c:v>41068</c:v>
                </c:pt>
                <c:pt idx="3800">
                  <c:v>41069</c:v>
                </c:pt>
                <c:pt idx="3801">
                  <c:v>41070</c:v>
                </c:pt>
                <c:pt idx="3802">
                  <c:v>41071</c:v>
                </c:pt>
                <c:pt idx="3803">
                  <c:v>41072</c:v>
                </c:pt>
                <c:pt idx="3804">
                  <c:v>41073</c:v>
                </c:pt>
                <c:pt idx="3805">
                  <c:v>41074</c:v>
                </c:pt>
                <c:pt idx="3806">
                  <c:v>41075</c:v>
                </c:pt>
                <c:pt idx="3807">
                  <c:v>41076</c:v>
                </c:pt>
                <c:pt idx="3808">
                  <c:v>41077</c:v>
                </c:pt>
                <c:pt idx="3809">
                  <c:v>41078</c:v>
                </c:pt>
                <c:pt idx="3810">
                  <c:v>41079</c:v>
                </c:pt>
                <c:pt idx="3811">
                  <c:v>41080</c:v>
                </c:pt>
                <c:pt idx="3812">
                  <c:v>41081</c:v>
                </c:pt>
                <c:pt idx="3813">
                  <c:v>41082</c:v>
                </c:pt>
                <c:pt idx="3814">
                  <c:v>41083</c:v>
                </c:pt>
                <c:pt idx="3815">
                  <c:v>41084</c:v>
                </c:pt>
                <c:pt idx="3816">
                  <c:v>41085</c:v>
                </c:pt>
                <c:pt idx="3817">
                  <c:v>41086</c:v>
                </c:pt>
                <c:pt idx="3818">
                  <c:v>41087</c:v>
                </c:pt>
                <c:pt idx="3819">
                  <c:v>41088</c:v>
                </c:pt>
                <c:pt idx="3820">
                  <c:v>41089</c:v>
                </c:pt>
                <c:pt idx="3821">
                  <c:v>41090</c:v>
                </c:pt>
                <c:pt idx="3822">
                  <c:v>41091</c:v>
                </c:pt>
                <c:pt idx="3823">
                  <c:v>41092</c:v>
                </c:pt>
                <c:pt idx="3824">
                  <c:v>41093</c:v>
                </c:pt>
                <c:pt idx="3825">
                  <c:v>41094</c:v>
                </c:pt>
                <c:pt idx="3826">
                  <c:v>41095</c:v>
                </c:pt>
                <c:pt idx="3827">
                  <c:v>41096</c:v>
                </c:pt>
                <c:pt idx="3828">
                  <c:v>41097</c:v>
                </c:pt>
                <c:pt idx="3829">
                  <c:v>41098</c:v>
                </c:pt>
                <c:pt idx="3830">
                  <c:v>41099</c:v>
                </c:pt>
                <c:pt idx="3831">
                  <c:v>41100</c:v>
                </c:pt>
                <c:pt idx="3832">
                  <c:v>41101</c:v>
                </c:pt>
                <c:pt idx="3833">
                  <c:v>41102</c:v>
                </c:pt>
                <c:pt idx="3834">
                  <c:v>41103</c:v>
                </c:pt>
                <c:pt idx="3835">
                  <c:v>41104</c:v>
                </c:pt>
                <c:pt idx="3836">
                  <c:v>41105</c:v>
                </c:pt>
                <c:pt idx="3837">
                  <c:v>41106</c:v>
                </c:pt>
                <c:pt idx="3838">
                  <c:v>41107</c:v>
                </c:pt>
                <c:pt idx="3839">
                  <c:v>41108</c:v>
                </c:pt>
                <c:pt idx="3840">
                  <c:v>41109</c:v>
                </c:pt>
                <c:pt idx="3841">
                  <c:v>41110</c:v>
                </c:pt>
                <c:pt idx="3842">
                  <c:v>41111</c:v>
                </c:pt>
                <c:pt idx="3843">
                  <c:v>41112</c:v>
                </c:pt>
                <c:pt idx="3844">
                  <c:v>41113</c:v>
                </c:pt>
                <c:pt idx="3845">
                  <c:v>41114</c:v>
                </c:pt>
                <c:pt idx="3846">
                  <c:v>41115</c:v>
                </c:pt>
                <c:pt idx="3847">
                  <c:v>41116</c:v>
                </c:pt>
                <c:pt idx="3848">
                  <c:v>41117</c:v>
                </c:pt>
                <c:pt idx="3849">
                  <c:v>41118</c:v>
                </c:pt>
                <c:pt idx="3850">
                  <c:v>41119</c:v>
                </c:pt>
                <c:pt idx="3851">
                  <c:v>41120</c:v>
                </c:pt>
                <c:pt idx="3852">
                  <c:v>41121</c:v>
                </c:pt>
                <c:pt idx="3853">
                  <c:v>41122</c:v>
                </c:pt>
                <c:pt idx="3854">
                  <c:v>41123</c:v>
                </c:pt>
                <c:pt idx="3855">
                  <c:v>41124</c:v>
                </c:pt>
              </c:numCache>
            </c:numRef>
          </c:cat>
          <c:val>
            <c:numRef>
              <c:f>Sheet1!$AM$2:$AM$5123</c:f>
              <c:numCache>
                <c:formatCode>0</c:formatCode>
                <c:ptCount val="5122"/>
                <c:pt idx="0">
                  <c:v>11470.329043263515</c:v>
                </c:pt>
                <c:pt idx="1">
                  <c:v>11470.329043263515</c:v>
                </c:pt>
                <c:pt idx="2">
                  <c:v>11470.329043263515</c:v>
                </c:pt>
                <c:pt idx="3">
                  <c:v>11470.329043263515</c:v>
                </c:pt>
                <c:pt idx="4">
                  <c:v>11470.329043263515</c:v>
                </c:pt>
                <c:pt idx="5">
                  <c:v>11470.329043263515</c:v>
                </c:pt>
                <c:pt idx="6">
                  <c:v>11470.329043263515</c:v>
                </c:pt>
                <c:pt idx="7">
                  <c:v>11470.329043263515</c:v>
                </c:pt>
                <c:pt idx="8">
                  <c:v>11470.329043263515</c:v>
                </c:pt>
                <c:pt idx="9">
                  <c:v>11470.329043263515</c:v>
                </c:pt>
                <c:pt idx="10">
                  <c:v>11470.329043263515</c:v>
                </c:pt>
                <c:pt idx="11">
                  <c:v>11470.329043263515</c:v>
                </c:pt>
                <c:pt idx="12">
                  <c:v>11470.329043263515</c:v>
                </c:pt>
                <c:pt idx="13">
                  <c:v>11470.329043263515</c:v>
                </c:pt>
                <c:pt idx="14">
                  <c:v>11470.329043263515</c:v>
                </c:pt>
                <c:pt idx="15">
                  <c:v>11470.329043263515</c:v>
                </c:pt>
                <c:pt idx="16">
                  <c:v>11470.329043263515</c:v>
                </c:pt>
                <c:pt idx="17">
                  <c:v>11470.329043263515</c:v>
                </c:pt>
                <c:pt idx="18">
                  <c:v>11470.329043263515</c:v>
                </c:pt>
                <c:pt idx="19">
                  <c:v>11470.329043263515</c:v>
                </c:pt>
                <c:pt idx="20">
                  <c:v>11470.329043263515</c:v>
                </c:pt>
                <c:pt idx="21">
                  <c:v>11470.329043263515</c:v>
                </c:pt>
                <c:pt idx="22">
                  <c:v>11470.329043263515</c:v>
                </c:pt>
                <c:pt idx="23">
                  <c:v>11470.329043263515</c:v>
                </c:pt>
                <c:pt idx="24">
                  <c:v>11470.329043263515</c:v>
                </c:pt>
                <c:pt idx="25">
                  <c:v>11470.329043263515</c:v>
                </c:pt>
                <c:pt idx="26">
                  <c:v>11470.329043263515</c:v>
                </c:pt>
                <c:pt idx="27">
                  <c:v>11470.329043263515</c:v>
                </c:pt>
                <c:pt idx="28">
                  <c:v>11470.329043263515</c:v>
                </c:pt>
                <c:pt idx="29">
                  <c:v>11470.329043263515</c:v>
                </c:pt>
                <c:pt idx="30">
                  <c:v>11470.329043263515</c:v>
                </c:pt>
                <c:pt idx="31">
                  <c:v>11470.329043263515</c:v>
                </c:pt>
                <c:pt idx="32">
                  <c:v>11470.329043263515</c:v>
                </c:pt>
                <c:pt idx="33">
                  <c:v>11470.329043263515</c:v>
                </c:pt>
                <c:pt idx="34">
                  <c:v>11470.329043263515</c:v>
                </c:pt>
                <c:pt idx="35">
                  <c:v>11470.329043263515</c:v>
                </c:pt>
                <c:pt idx="36">
                  <c:v>11470.329043263515</c:v>
                </c:pt>
                <c:pt idx="37">
                  <c:v>11470.329043263515</c:v>
                </c:pt>
                <c:pt idx="38">
                  <c:v>11470.329043263515</c:v>
                </c:pt>
                <c:pt idx="39">
                  <c:v>11470.329043263515</c:v>
                </c:pt>
                <c:pt idx="40">
                  <c:v>11470.329043263515</c:v>
                </c:pt>
                <c:pt idx="41">
                  <c:v>11470.329043263515</c:v>
                </c:pt>
                <c:pt idx="42">
                  <c:v>11470.329043263515</c:v>
                </c:pt>
                <c:pt idx="43">
                  <c:v>11470.329043263515</c:v>
                </c:pt>
                <c:pt idx="44">
                  <c:v>11470.329043263515</c:v>
                </c:pt>
                <c:pt idx="45">
                  <c:v>11470.329043263515</c:v>
                </c:pt>
                <c:pt idx="46">
                  <c:v>11470.329043263515</c:v>
                </c:pt>
                <c:pt idx="47">
                  <c:v>11470.329043263515</c:v>
                </c:pt>
                <c:pt idx="48">
                  <c:v>11470.329043263515</c:v>
                </c:pt>
                <c:pt idx="49">
                  <c:v>11470.329043263515</c:v>
                </c:pt>
                <c:pt idx="50">
                  <c:v>11470.329043263515</c:v>
                </c:pt>
                <c:pt idx="51">
                  <c:v>11470.329043263515</c:v>
                </c:pt>
                <c:pt idx="52">
                  <c:v>11470.329043263515</c:v>
                </c:pt>
                <c:pt idx="53">
                  <c:v>11470.329043263515</c:v>
                </c:pt>
                <c:pt idx="54">
                  <c:v>11470.329043263515</c:v>
                </c:pt>
                <c:pt idx="55">
                  <c:v>11470.329043263515</c:v>
                </c:pt>
                <c:pt idx="56">
                  <c:v>11470.329043263515</c:v>
                </c:pt>
                <c:pt idx="57">
                  <c:v>11470.329043263515</c:v>
                </c:pt>
                <c:pt idx="58">
                  <c:v>11470.329043263515</c:v>
                </c:pt>
                <c:pt idx="59">
                  <c:v>11470.329043263515</c:v>
                </c:pt>
                <c:pt idx="60">
                  <c:v>11470.329043263515</c:v>
                </c:pt>
                <c:pt idx="61">
                  <c:v>11470.329043263515</c:v>
                </c:pt>
                <c:pt idx="62">
                  <c:v>11470.329043263515</c:v>
                </c:pt>
                <c:pt idx="63">
                  <c:v>11470.329043263515</c:v>
                </c:pt>
                <c:pt idx="64">
                  <c:v>11470.329043263515</c:v>
                </c:pt>
                <c:pt idx="65">
                  <c:v>11470.329043263515</c:v>
                </c:pt>
                <c:pt idx="66">
                  <c:v>11470.329043263515</c:v>
                </c:pt>
                <c:pt idx="67">
                  <c:v>11470.329043263515</c:v>
                </c:pt>
                <c:pt idx="68">
                  <c:v>11470.329043263515</c:v>
                </c:pt>
                <c:pt idx="69">
                  <c:v>11470.329043263515</c:v>
                </c:pt>
                <c:pt idx="70">
                  <c:v>11470.329043263515</c:v>
                </c:pt>
                <c:pt idx="71">
                  <c:v>11470.329043263515</c:v>
                </c:pt>
                <c:pt idx="72">
                  <c:v>11470.329043263515</c:v>
                </c:pt>
                <c:pt idx="73">
                  <c:v>11470.329043263515</c:v>
                </c:pt>
                <c:pt idx="74">
                  <c:v>11470.329043263515</c:v>
                </c:pt>
                <c:pt idx="75">
                  <c:v>11470.329043263515</c:v>
                </c:pt>
                <c:pt idx="76">
                  <c:v>11470.329043263515</c:v>
                </c:pt>
                <c:pt idx="77">
                  <c:v>11470.329043263515</c:v>
                </c:pt>
                <c:pt idx="78">
                  <c:v>11470.329043263515</c:v>
                </c:pt>
                <c:pt idx="79">
                  <c:v>11470.329043263515</c:v>
                </c:pt>
                <c:pt idx="80">
                  <c:v>11470.329043263515</c:v>
                </c:pt>
                <c:pt idx="81">
                  <c:v>11470.329043263515</c:v>
                </c:pt>
                <c:pt idx="82">
                  <c:v>11470.329043263515</c:v>
                </c:pt>
                <c:pt idx="83">
                  <c:v>11470.329043263515</c:v>
                </c:pt>
                <c:pt idx="84">
                  <c:v>11470.329043263515</c:v>
                </c:pt>
                <c:pt idx="85">
                  <c:v>11470.329043263515</c:v>
                </c:pt>
                <c:pt idx="86">
                  <c:v>11470.329043263515</c:v>
                </c:pt>
                <c:pt idx="87">
                  <c:v>11470.329043263515</c:v>
                </c:pt>
                <c:pt idx="88">
                  <c:v>11470.329043263515</c:v>
                </c:pt>
                <c:pt idx="89">
                  <c:v>11470.329043263515</c:v>
                </c:pt>
                <c:pt idx="90">
                  <c:v>11470.329043263515</c:v>
                </c:pt>
                <c:pt idx="91">
                  <c:v>11470.329043263515</c:v>
                </c:pt>
                <c:pt idx="92">
                  <c:v>11470.329043263515</c:v>
                </c:pt>
                <c:pt idx="93">
                  <c:v>11470.329043263515</c:v>
                </c:pt>
                <c:pt idx="94">
                  <c:v>11470.329043263515</c:v>
                </c:pt>
                <c:pt idx="95">
                  <c:v>11470.329043263515</c:v>
                </c:pt>
                <c:pt idx="96">
                  <c:v>11470.329043263515</c:v>
                </c:pt>
                <c:pt idx="97">
                  <c:v>11470.329043263515</c:v>
                </c:pt>
                <c:pt idx="98">
                  <c:v>11470.329043263515</c:v>
                </c:pt>
                <c:pt idx="99">
                  <c:v>11470.329043263515</c:v>
                </c:pt>
                <c:pt idx="100">
                  <c:v>11470.329043263515</c:v>
                </c:pt>
                <c:pt idx="101">
                  <c:v>11470.329043263515</c:v>
                </c:pt>
                <c:pt idx="102">
                  <c:v>11470.329043263515</c:v>
                </c:pt>
                <c:pt idx="103">
                  <c:v>11470.329043263515</c:v>
                </c:pt>
                <c:pt idx="104">
                  <c:v>11470.329043263515</c:v>
                </c:pt>
                <c:pt idx="105">
                  <c:v>11470.329043263515</c:v>
                </c:pt>
                <c:pt idx="106">
                  <c:v>11470.329043263515</c:v>
                </c:pt>
                <c:pt idx="107">
                  <c:v>11470.329043263515</c:v>
                </c:pt>
                <c:pt idx="108">
                  <c:v>11470.329043263515</c:v>
                </c:pt>
                <c:pt idx="109">
                  <c:v>11470.329043263515</c:v>
                </c:pt>
                <c:pt idx="110">
                  <c:v>11470.329043263515</c:v>
                </c:pt>
                <c:pt idx="111">
                  <c:v>11470.329043263515</c:v>
                </c:pt>
                <c:pt idx="112">
                  <c:v>11470.329043263515</c:v>
                </c:pt>
                <c:pt idx="113">
                  <c:v>11470.329043263515</c:v>
                </c:pt>
                <c:pt idx="114">
                  <c:v>11470.329043263515</c:v>
                </c:pt>
                <c:pt idx="115">
                  <c:v>11470.329043263515</c:v>
                </c:pt>
                <c:pt idx="116">
                  <c:v>11470.329043263515</c:v>
                </c:pt>
                <c:pt idx="117">
                  <c:v>11470.329043263515</c:v>
                </c:pt>
                <c:pt idx="118">
                  <c:v>11470.329043263515</c:v>
                </c:pt>
                <c:pt idx="119">
                  <c:v>11470.329043263515</c:v>
                </c:pt>
                <c:pt idx="120">
                  <c:v>11470.329043263515</c:v>
                </c:pt>
                <c:pt idx="121">
                  <c:v>11470.329043263515</c:v>
                </c:pt>
                <c:pt idx="122">
                  <c:v>11470.329043263515</c:v>
                </c:pt>
                <c:pt idx="123">
                  <c:v>11470.329043263515</c:v>
                </c:pt>
                <c:pt idx="124">
                  <c:v>11470.329043263515</c:v>
                </c:pt>
                <c:pt idx="125">
                  <c:v>11470.329043263515</c:v>
                </c:pt>
                <c:pt idx="126">
                  <c:v>11470.329043263515</c:v>
                </c:pt>
                <c:pt idx="127">
                  <c:v>11470.329043263515</c:v>
                </c:pt>
                <c:pt idx="128">
                  <c:v>11470.329043263515</c:v>
                </c:pt>
                <c:pt idx="129">
                  <c:v>11470.329043263515</c:v>
                </c:pt>
                <c:pt idx="130">
                  <c:v>11470.329043263515</c:v>
                </c:pt>
                <c:pt idx="131">
                  <c:v>11470.329043263515</c:v>
                </c:pt>
                <c:pt idx="132">
                  <c:v>11470.329043263515</c:v>
                </c:pt>
                <c:pt idx="133">
                  <c:v>11470.329043263515</c:v>
                </c:pt>
                <c:pt idx="134">
                  <c:v>11470.329043263515</c:v>
                </c:pt>
                <c:pt idx="135">
                  <c:v>11470.329043263515</c:v>
                </c:pt>
                <c:pt idx="136">
                  <c:v>11470.329043263515</c:v>
                </c:pt>
                <c:pt idx="137">
                  <c:v>11470.329043263515</c:v>
                </c:pt>
                <c:pt idx="138">
                  <c:v>11470.329043263515</c:v>
                </c:pt>
                <c:pt idx="139">
                  <c:v>11470.329043263515</c:v>
                </c:pt>
                <c:pt idx="140">
                  <c:v>11470.329043263515</c:v>
                </c:pt>
                <c:pt idx="141">
                  <c:v>11470.329043263515</c:v>
                </c:pt>
                <c:pt idx="142">
                  <c:v>11470.329043263515</c:v>
                </c:pt>
                <c:pt idx="143">
                  <c:v>11470.329043263515</c:v>
                </c:pt>
                <c:pt idx="144">
                  <c:v>11470.329043263515</c:v>
                </c:pt>
                <c:pt idx="145">
                  <c:v>11470.329043263515</c:v>
                </c:pt>
                <c:pt idx="146">
                  <c:v>11470.329043263515</c:v>
                </c:pt>
                <c:pt idx="147">
                  <c:v>11470.329043263515</c:v>
                </c:pt>
                <c:pt idx="148">
                  <c:v>11470.329043263515</c:v>
                </c:pt>
                <c:pt idx="149">
                  <c:v>11470.329043263515</c:v>
                </c:pt>
                <c:pt idx="150">
                  <c:v>11470.329043263515</c:v>
                </c:pt>
                <c:pt idx="151">
                  <c:v>11470.329043263515</c:v>
                </c:pt>
                <c:pt idx="152">
                  <c:v>11470.329043263515</c:v>
                </c:pt>
                <c:pt idx="153">
                  <c:v>11470.329043263515</c:v>
                </c:pt>
                <c:pt idx="154">
                  <c:v>11470.329043263515</c:v>
                </c:pt>
                <c:pt idx="155">
                  <c:v>11470.329043263515</c:v>
                </c:pt>
                <c:pt idx="156">
                  <c:v>11470.329043263515</c:v>
                </c:pt>
                <c:pt idx="157">
                  <c:v>11470.329043263515</c:v>
                </c:pt>
                <c:pt idx="158">
                  <c:v>11470.329043263515</c:v>
                </c:pt>
                <c:pt idx="159">
                  <c:v>11470.329043263515</c:v>
                </c:pt>
                <c:pt idx="160">
                  <c:v>11470.329043263515</c:v>
                </c:pt>
                <c:pt idx="161">
                  <c:v>11470.329043263515</c:v>
                </c:pt>
                <c:pt idx="162">
                  <c:v>11470.329043263515</c:v>
                </c:pt>
                <c:pt idx="163">
                  <c:v>11470.329043263515</c:v>
                </c:pt>
                <c:pt idx="164">
                  <c:v>11470.329043263515</c:v>
                </c:pt>
                <c:pt idx="165">
                  <c:v>11470.329043263515</c:v>
                </c:pt>
                <c:pt idx="166">
                  <c:v>11470.329043263515</c:v>
                </c:pt>
                <c:pt idx="167">
                  <c:v>11470.329043263515</c:v>
                </c:pt>
                <c:pt idx="168">
                  <c:v>11470.329043263515</c:v>
                </c:pt>
                <c:pt idx="169">
                  <c:v>11470.329043263515</c:v>
                </c:pt>
                <c:pt idx="170">
                  <c:v>11470.329043263515</c:v>
                </c:pt>
                <c:pt idx="171">
                  <c:v>11470.329043263515</c:v>
                </c:pt>
                <c:pt idx="172">
                  <c:v>11470.329043263515</c:v>
                </c:pt>
                <c:pt idx="173">
                  <c:v>11470.329043263515</c:v>
                </c:pt>
                <c:pt idx="174">
                  <c:v>11470.329043263515</c:v>
                </c:pt>
                <c:pt idx="175">
                  <c:v>11470.329043263515</c:v>
                </c:pt>
                <c:pt idx="176">
                  <c:v>11470.329043263515</c:v>
                </c:pt>
                <c:pt idx="177">
                  <c:v>11470.329043263515</c:v>
                </c:pt>
                <c:pt idx="178">
                  <c:v>11470.329043263515</c:v>
                </c:pt>
                <c:pt idx="179">
                  <c:v>11470.329043263515</c:v>
                </c:pt>
                <c:pt idx="180">
                  <c:v>11470.329043263515</c:v>
                </c:pt>
                <c:pt idx="181">
                  <c:v>11470.329043263515</c:v>
                </c:pt>
                <c:pt idx="182">
                  <c:v>11470.329043263515</c:v>
                </c:pt>
                <c:pt idx="183">
                  <c:v>11470.329043263515</c:v>
                </c:pt>
                <c:pt idx="184">
                  <c:v>11470.329043263515</c:v>
                </c:pt>
                <c:pt idx="185">
                  <c:v>11470.329043263515</c:v>
                </c:pt>
                <c:pt idx="186">
                  <c:v>11470.329043263515</c:v>
                </c:pt>
                <c:pt idx="187">
                  <c:v>11470.329043263515</c:v>
                </c:pt>
                <c:pt idx="188">
                  <c:v>11470.329043263515</c:v>
                </c:pt>
                <c:pt idx="189">
                  <c:v>11470.329043263515</c:v>
                </c:pt>
                <c:pt idx="190">
                  <c:v>11470.329043263515</c:v>
                </c:pt>
                <c:pt idx="191">
                  <c:v>11470.329043263515</c:v>
                </c:pt>
                <c:pt idx="192">
                  <c:v>11470.329043263515</c:v>
                </c:pt>
                <c:pt idx="193">
                  <c:v>11470.329043263515</c:v>
                </c:pt>
                <c:pt idx="194">
                  <c:v>11470.329043263515</c:v>
                </c:pt>
                <c:pt idx="195">
                  <c:v>11470.329043263515</c:v>
                </c:pt>
                <c:pt idx="196">
                  <c:v>11470.329043263515</c:v>
                </c:pt>
                <c:pt idx="197">
                  <c:v>11470.329043263515</c:v>
                </c:pt>
                <c:pt idx="198">
                  <c:v>11470.329043263515</c:v>
                </c:pt>
                <c:pt idx="199">
                  <c:v>11470.329043263515</c:v>
                </c:pt>
                <c:pt idx="200">
                  <c:v>11470.329043263515</c:v>
                </c:pt>
                <c:pt idx="201">
                  <c:v>11470.329043263515</c:v>
                </c:pt>
                <c:pt idx="202">
                  <c:v>11470.329043263515</c:v>
                </c:pt>
                <c:pt idx="203">
                  <c:v>11470.329043263515</c:v>
                </c:pt>
                <c:pt idx="204">
                  <c:v>11470.329043263515</c:v>
                </c:pt>
                <c:pt idx="205">
                  <c:v>11470.329043263515</c:v>
                </c:pt>
                <c:pt idx="206">
                  <c:v>11470.329043263515</c:v>
                </c:pt>
                <c:pt idx="207">
                  <c:v>11470.329043263515</c:v>
                </c:pt>
                <c:pt idx="208">
                  <c:v>11470.329043263515</c:v>
                </c:pt>
                <c:pt idx="209">
                  <c:v>11470.329043263515</c:v>
                </c:pt>
                <c:pt idx="210">
                  <c:v>11470.329043263515</c:v>
                </c:pt>
                <c:pt idx="211">
                  <c:v>11470.329043263515</c:v>
                </c:pt>
                <c:pt idx="212">
                  <c:v>11470.329043263515</c:v>
                </c:pt>
                <c:pt idx="213">
                  <c:v>11470.329043263515</c:v>
                </c:pt>
                <c:pt idx="214">
                  <c:v>11470.329043263515</c:v>
                </c:pt>
                <c:pt idx="215">
                  <c:v>11470.329043263515</c:v>
                </c:pt>
                <c:pt idx="216">
                  <c:v>11470.329043263515</c:v>
                </c:pt>
                <c:pt idx="217">
                  <c:v>11470.329043263515</c:v>
                </c:pt>
                <c:pt idx="218">
                  <c:v>11470.329043263515</c:v>
                </c:pt>
                <c:pt idx="219">
                  <c:v>11470.329043263515</c:v>
                </c:pt>
                <c:pt idx="220">
                  <c:v>11470.329043263515</c:v>
                </c:pt>
                <c:pt idx="221">
                  <c:v>11470.329043263515</c:v>
                </c:pt>
                <c:pt idx="222">
                  <c:v>11470.329043263515</c:v>
                </c:pt>
                <c:pt idx="223">
                  <c:v>11470.329043263515</c:v>
                </c:pt>
                <c:pt idx="224">
                  <c:v>11470.329043263515</c:v>
                </c:pt>
                <c:pt idx="225">
                  <c:v>11470.329043263515</c:v>
                </c:pt>
                <c:pt idx="226">
                  <c:v>11470.329043263515</c:v>
                </c:pt>
                <c:pt idx="227">
                  <c:v>11470.329043263515</c:v>
                </c:pt>
                <c:pt idx="228">
                  <c:v>11470.329043263515</c:v>
                </c:pt>
                <c:pt idx="229">
                  <c:v>11470.329043263515</c:v>
                </c:pt>
                <c:pt idx="230">
                  <c:v>11470.329043263515</c:v>
                </c:pt>
                <c:pt idx="231">
                  <c:v>11470.329043263515</c:v>
                </c:pt>
                <c:pt idx="232">
                  <c:v>11470.329043263515</c:v>
                </c:pt>
                <c:pt idx="233">
                  <c:v>11470.329043263515</c:v>
                </c:pt>
                <c:pt idx="234">
                  <c:v>11470.329043263515</c:v>
                </c:pt>
                <c:pt idx="235">
                  <c:v>11470.329043263515</c:v>
                </c:pt>
                <c:pt idx="236">
                  <c:v>11470.329043263515</c:v>
                </c:pt>
                <c:pt idx="237">
                  <c:v>11470.329043263515</c:v>
                </c:pt>
                <c:pt idx="238">
                  <c:v>11470.329043263515</c:v>
                </c:pt>
                <c:pt idx="239">
                  <c:v>11470.329043263515</c:v>
                </c:pt>
                <c:pt idx="240">
                  <c:v>11470.329043263515</c:v>
                </c:pt>
                <c:pt idx="241">
                  <c:v>11470.329043263515</c:v>
                </c:pt>
                <c:pt idx="242">
                  <c:v>11470.329043263515</c:v>
                </c:pt>
                <c:pt idx="243">
                  <c:v>11470.329043263515</c:v>
                </c:pt>
                <c:pt idx="244">
                  <c:v>11470.329043263515</c:v>
                </c:pt>
                <c:pt idx="245">
                  <c:v>11470.329043263515</c:v>
                </c:pt>
                <c:pt idx="246">
                  <c:v>11470.329043263515</c:v>
                </c:pt>
                <c:pt idx="247">
                  <c:v>11470.329043263515</c:v>
                </c:pt>
                <c:pt idx="248">
                  <c:v>11470.329043263515</c:v>
                </c:pt>
                <c:pt idx="249">
                  <c:v>11470.329043263515</c:v>
                </c:pt>
                <c:pt idx="250">
                  <c:v>11470.329043263515</c:v>
                </c:pt>
                <c:pt idx="251">
                  <c:v>11470.329043263515</c:v>
                </c:pt>
                <c:pt idx="252">
                  <c:v>11470.329043263515</c:v>
                </c:pt>
                <c:pt idx="253">
                  <c:v>11470.329043263515</c:v>
                </c:pt>
                <c:pt idx="254">
                  <c:v>11470.329043263515</c:v>
                </c:pt>
                <c:pt idx="255">
                  <c:v>11470.329043263515</c:v>
                </c:pt>
                <c:pt idx="256">
                  <c:v>11470.329043263515</c:v>
                </c:pt>
                <c:pt idx="257">
                  <c:v>11470.329043263515</c:v>
                </c:pt>
                <c:pt idx="258">
                  <c:v>11470.329043263515</c:v>
                </c:pt>
                <c:pt idx="259">
                  <c:v>11470.329043263515</c:v>
                </c:pt>
                <c:pt idx="260">
                  <c:v>11470.329043263515</c:v>
                </c:pt>
                <c:pt idx="261">
                  <c:v>11470.329043263515</c:v>
                </c:pt>
                <c:pt idx="262">
                  <c:v>11470.329043263515</c:v>
                </c:pt>
                <c:pt idx="263">
                  <c:v>11470.329043263515</c:v>
                </c:pt>
                <c:pt idx="264">
                  <c:v>11470.329043263515</c:v>
                </c:pt>
                <c:pt idx="265">
                  <c:v>11470.329043263515</c:v>
                </c:pt>
                <c:pt idx="266">
                  <c:v>11470.329043263515</c:v>
                </c:pt>
                <c:pt idx="267">
                  <c:v>11470.329043263515</c:v>
                </c:pt>
                <c:pt idx="268">
                  <c:v>11470.329043263515</c:v>
                </c:pt>
                <c:pt idx="269">
                  <c:v>11470.329043263515</c:v>
                </c:pt>
                <c:pt idx="270">
                  <c:v>11470.329043263515</c:v>
                </c:pt>
                <c:pt idx="271">
                  <c:v>11470.329043263515</c:v>
                </c:pt>
                <c:pt idx="272">
                  <c:v>11470.329043263515</c:v>
                </c:pt>
                <c:pt idx="273">
                  <c:v>11470.329043263515</c:v>
                </c:pt>
                <c:pt idx="274">
                  <c:v>11470.329043263515</c:v>
                </c:pt>
                <c:pt idx="275">
                  <c:v>11470.329043263515</c:v>
                </c:pt>
                <c:pt idx="276">
                  <c:v>11470.329043263515</c:v>
                </c:pt>
                <c:pt idx="277">
                  <c:v>11470.329043263515</c:v>
                </c:pt>
                <c:pt idx="278">
                  <c:v>11470.329043263515</c:v>
                </c:pt>
                <c:pt idx="279">
                  <c:v>11470.329043263515</c:v>
                </c:pt>
                <c:pt idx="280">
                  <c:v>11470.329043263515</c:v>
                </c:pt>
                <c:pt idx="281">
                  <c:v>11470.329043263515</c:v>
                </c:pt>
                <c:pt idx="282">
                  <c:v>11470.329043263515</c:v>
                </c:pt>
                <c:pt idx="283">
                  <c:v>11470.329043263515</c:v>
                </c:pt>
                <c:pt idx="284">
                  <c:v>11470.329043263515</c:v>
                </c:pt>
                <c:pt idx="285">
                  <c:v>11470.329043263515</c:v>
                </c:pt>
                <c:pt idx="286">
                  <c:v>11470.329043263515</c:v>
                </c:pt>
                <c:pt idx="287">
                  <c:v>11470.329043263515</c:v>
                </c:pt>
                <c:pt idx="288">
                  <c:v>11470.329043263515</c:v>
                </c:pt>
                <c:pt idx="289">
                  <c:v>11470.329043263515</c:v>
                </c:pt>
                <c:pt idx="290">
                  <c:v>11470.329043263515</c:v>
                </c:pt>
                <c:pt idx="291">
                  <c:v>11470.329043263515</c:v>
                </c:pt>
                <c:pt idx="292">
                  <c:v>11470.329043263515</c:v>
                </c:pt>
                <c:pt idx="293">
                  <c:v>11470.329043263515</c:v>
                </c:pt>
                <c:pt idx="294">
                  <c:v>11470.329043263515</c:v>
                </c:pt>
                <c:pt idx="295">
                  <c:v>11470.329043263515</c:v>
                </c:pt>
                <c:pt idx="296">
                  <c:v>11470.329043263515</c:v>
                </c:pt>
                <c:pt idx="297">
                  <c:v>11470.329043263515</c:v>
                </c:pt>
                <c:pt idx="298">
                  <c:v>11470.329043263515</c:v>
                </c:pt>
                <c:pt idx="299">
                  <c:v>11470.329043263515</c:v>
                </c:pt>
                <c:pt idx="300">
                  <c:v>11470.329043263515</c:v>
                </c:pt>
                <c:pt idx="301">
                  <c:v>11470.329043263515</c:v>
                </c:pt>
                <c:pt idx="302">
                  <c:v>11470.329043263515</c:v>
                </c:pt>
                <c:pt idx="303">
                  <c:v>11470.329043263515</c:v>
                </c:pt>
                <c:pt idx="304">
                  <c:v>11470.329043263515</c:v>
                </c:pt>
                <c:pt idx="305">
                  <c:v>11470.329043263515</c:v>
                </c:pt>
                <c:pt idx="306">
                  <c:v>11470.329043263515</c:v>
                </c:pt>
                <c:pt idx="307">
                  <c:v>11470.329043263515</c:v>
                </c:pt>
                <c:pt idx="308">
                  <c:v>11470.329043263515</c:v>
                </c:pt>
                <c:pt idx="309">
                  <c:v>11470.329043263515</c:v>
                </c:pt>
                <c:pt idx="310">
                  <c:v>11470.329043263515</c:v>
                </c:pt>
                <c:pt idx="311">
                  <c:v>11470.329043263515</c:v>
                </c:pt>
                <c:pt idx="312">
                  <c:v>11470.329043263515</c:v>
                </c:pt>
                <c:pt idx="313">
                  <c:v>11470.329043263515</c:v>
                </c:pt>
                <c:pt idx="314">
                  <c:v>11470.329043263515</c:v>
                </c:pt>
                <c:pt idx="315">
                  <c:v>11470.329043263515</c:v>
                </c:pt>
                <c:pt idx="316">
                  <c:v>11470.329043263515</c:v>
                </c:pt>
                <c:pt idx="317">
                  <c:v>11470.329043263515</c:v>
                </c:pt>
                <c:pt idx="318">
                  <c:v>11470.329043263515</c:v>
                </c:pt>
                <c:pt idx="319">
                  <c:v>11470.329043263515</c:v>
                </c:pt>
                <c:pt idx="320">
                  <c:v>11470.329043263515</c:v>
                </c:pt>
                <c:pt idx="321">
                  <c:v>11470.329043263515</c:v>
                </c:pt>
                <c:pt idx="322">
                  <c:v>11470.329043263515</c:v>
                </c:pt>
                <c:pt idx="323">
                  <c:v>11470.329043263515</c:v>
                </c:pt>
                <c:pt idx="324">
                  <c:v>11470.329043263515</c:v>
                </c:pt>
                <c:pt idx="325">
                  <c:v>11470.329043263515</c:v>
                </c:pt>
                <c:pt idx="326">
                  <c:v>11470.329043263515</c:v>
                </c:pt>
                <c:pt idx="327">
                  <c:v>11470.329043263515</c:v>
                </c:pt>
                <c:pt idx="328">
                  <c:v>11470.329043263515</c:v>
                </c:pt>
                <c:pt idx="329">
                  <c:v>11470.329043263515</c:v>
                </c:pt>
                <c:pt idx="330">
                  <c:v>11470.329043263515</c:v>
                </c:pt>
                <c:pt idx="331">
                  <c:v>11470.329043263515</c:v>
                </c:pt>
                <c:pt idx="332">
                  <c:v>11470.329043263515</c:v>
                </c:pt>
                <c:pt idx="333">
                  <c:v>11470.329043263515</c:v>
                </c:pt>
                <c:pt idx="334">
                  <c:v>11470.329043263515</c:v>
                </c:pt>
                <c:pt idx="335">
                  <c:v>11470.329043263515</c:v>
                </c:pt>
                <c:pt idx="336">
                  <c:v>11470.329043263515</c:v>
                </c:pt>
                <c:pt idx="337">
                  <c:v>11470.329043263515</c:v>
                </c:pt>
                <c:pt idx="338">
                  <c:v>11470.329043263515</c:v>
                </c:pt>
                <c:pt idx="339">
                  <c:v>11470.329043263515</c:v>
                </c:pt>
                <c:pt idx="340">
                  <c:v>11470.329043263515</c:v>
                </c:pt>
                <c:pt idx="341">
                  <c:v>11470.329043263515</c:v>
                </c:pt>
                <c:pt idx="342">
                  <c:v>11470.329043263515</c:v>
                </c:pt>
                <c:pt idx="343">
                  <c:v>11470.329043263515</c:v>
                </c:pt>
                <c:pt idx="344">
                  <c:v>11470.329043263515</c:v>
                </c:pt>
                <c:pt idx="345">
                  <c:v>11470.329043263515</c:v>
                </c:pt>
                <c:pt idx="346">
                  <c:v>11470.329043263515</c:v>
                </c:pt>
                <c:pt idx="347">
                  <c:v>11470.329043263515</c:v>
                </c:pt>
                <c:pt idx="348">
                  <c:v>11470.329043263515</c:v>
                </c:pt>
                <c:pt idx="349">
                  <c:v>11470.329043263515</c:v>
                </c:pt>
                <c:pt idx="350">
                  <c:v>11470.329043263515</c:v>
                </c:pt>
                <c:pt idx="351">
                  <c:v>11470.329043263515</c:v>
                </c:pt>
                <c:pt idx="352">
                  <c:v>11470.329043263515</c:v>
                </c:pt>
                <c:pt idx="353">
                  <c:v>11470.329043263515</c:v>
                </c:pt>
                <c:pt idx="354">
                  <c:v>11470.329043263515</c:v>
                </c:pt>
                <c:pt idx="355">
                  <c:v>11470.329043263515</c:v>
                </c:pt>
                <c:pt idx="356">
                  <c:v>11470.329043263515</c:v>
                </c:pt>
                <c:pt idx="357">
                  <c:v>11470.329043263515</c:v>
                </c:pt>
                <c:pt idx="358">
                  <c:v>11470.329043263515</c:v>
                </c:pt>
                <c:pt idx="359">
                  <c:v>11470.329043263515</c:v>
                </c:pt>
                <c:pt idx="360">
                  <c:v>11470.329043263515</c:v>
                </c:pt>
                <c:pt idx="361">
                  <c:v>11470.329043263515</c:v>
                </c:pt>
                <c:pt idx="362">
                  <c:v>11470.329043263515</c:v>
                </c:pt>
                <c:pt idx="363">
                  <c:v>11470.329043263515</c:v>
                </c:pt>
                <c:pt idx="364">
                  <c:v>11470.329043263515</c:v>
                </c:pt>
                <c:pt idx="365">
                  <c:v>11470.329043263515</c:v>
                </c:pt>
                <c:pt idx="366">
                  <c:v>11470.329043263515</c:v>
                </c:pt>
                <c:pt idx="367">
                  <c:v>11470.329043263515</c:v>
                </c:pt>
                <c:pt idx="368">
                  <c:v>11470.329043263515</c:v>
                </c:pt>
                <c:pt idx="369">
                  <c:v>11470.329043263515</c:v>
                </c:pt>
                <c:pt idx="370">
                  <c:v>11470.329043263515</c:v>
                </c:pt>
                <c:pt idx="371">
                  <c:v>11470.329043263515</c:v>
                </c:pt>
                <c:pt idx="372">
                  <c:v>11470.329043263515</c:v>
                </c:pt>
                <c:pt idx="373">
                  <c:v>11470.329043263515</c:v>
                </c:pt>
                <c:pt idx="374">
                  <c:v>11470.329043263515</c:v>
                </c:pt>
                <c:pt idx="375">
                  <c:v>11470.329043263515</c:v>
                </c:pt>
                <c:pt idx="376">
                  <c:v>11470.329043263515</c:v>
                </c:pt>
                <c:pt idx="377">
                  <c:v>11470.329043263515</c:v>
                </c:pt>
                <c:pt idx="378">
                  <c:v>11470.329043263515</c:v>
                </c:pt>
                <c:pt idx="379">
                  <c:v>11470.329043263515</c:v>
                </c:pt>
                <c:pt idx="380">
                  <c:v>11470.329043263515</c:v>
                </c:pt>
                <c:pt idx="381">
                  <c:v>11470.329043263515</c:v>
                </c:pt>
                <c:pt idx="382">
                  <c:v>11470.329043263515</c:v>
                </c:pt>
                <c:pt idx="383">
                  <c:v>11470.329043263515</c:v>
                </c:pt>
                <c:pt idx="384">
                  <c:v>11470.329043263515</c:v>
                </c:pt>
                <c:pt idx="385">
                  <c:v>11470.329043263515</c:v>
                </c:pt>
                <c:pt idx="386">
                  <c:v>11470.329043263515</c:v>
                </c:pt>
                <c:pt idx="387">
                  <c:v>11470.329043263515</c:v>
                </c:pt>
                <c:pt idx="388">
                  <c:v>11470.329043263515</c:v>
                </c:pt>
                <c:pt idx="389">
                  <c:v>11470.329043263515</c:v>
                </c:pt>
                <c:pt idx="390">
                  <c:v>11470.329043263515</c:v>
                </c:pt>
                <c:pt idx="391">
                  <c:v>11470.329043263515</c:v>
                </c:pt>
                <c:pt idx="392">
                  <c:v>11470.329043263515</c:v>
                </c:pt>
                <c:pt idx="393">
                  <c:v>11470.329043263515</c:v>
                </c:pt>
                <c:pt idx="394">
                  <c:v>11470.329043263515</c:v>
                </c:pt>
                <c:pt idx="395">
                  <c:v>11470.329043263515</c:v>
                </c:pt>
                <c:pt idx="396">
                  <c:v>11470.329043263515</c:v>
                </c:pt>
                <c:pt idx="397">
                  <c:v>11470.329043263515</c:v>
                </c:pt>
                <c:pt idx="398">
                  <c:v>11470.329043263515</c:v>
                </c:pt>
                <c:pt idx="399">
                  <c:v>11470.329043263515</c:v>
                </c:pt>
                <c:pt idx="400">
                  <c:v>11470.329043263515</c:v>
                </c:pt>
                <c:pt idx="401">
                  <c:v>11470.329043263515</c:v>
                </c:pt>
                <c:pt idx="402">
                  <c:v>11470.329043263515</c:v>
                </c:pt>
                <c:pt idx="403">
                  <c:v>11470.329043263515</c:v>
                </c:pt>
                <c:pt idx="404">
                  <c:v>11470.329043263515</c:v>
                </c:pt>
                <c:pt idx="405">
                  <c:v>11470.329043263515</c:v>
                </c:pt>
                <c:pt idx="406">
                  <c:v>11470.329043263515</c:v>
                </c:pt>
                <c:pt idx="407">
                  <c:v>11470.329043263515</c:v>
                </c:pt>
                <c:pt idx="408">
                  <c:v>11470.329043263515</c:v>
                </c:pt>
                <c:pt idx="409">
                  <c:v>11470.329043263515</c:v>
                </c:pt>
                <c:pt idx="410">
                  <c:v>11470.329043263515</c:v>
                </c:pt>
                <c:pt idx="411">
                  <c:v>11470.329043263515</c:v>
                </c:pt>
                <c:pt idx="412">
                  <c:v>11470.329043263515</c:v>
                </c:pt>
                <c:pt idx="413">
                  <c:v>11470.329043263515</c:v>
                </c:pt>
                <c:pt idx="414">
                  <c:v>11470.329043263515</c:v>
                </c:pt>
                <c:pt idx="415">
                  <c:v>11470.329043263515</c:v>
                </c:pt>
                <c:pt idx="416">
                  <c:v>11470.329043263515</c:v>
                </c:pt>
                <c:pt idx="417">
                  <c:v>11470.329043263515</c:v>
                </c:pt>
                <c:pt idx="418">
                  <c:v>11470.329043263515</c:v>
                </c:pt>
                <c:pt idx="419">
                  <c:v>11470.329043263515</c:v>
                </c:pt>
                <c:pt idx="420">
                  <c:v>11470.329043263515</c:v>
                </c:pt>
                <c:pt idx="421">
                  <c:v>11470.329043263515</c:v>
                </c:pt>
                <c:pt idx="422">
                  <c:v>11470.329043263515</c:v>
                </c:pt>
                <c:pt idx="423">
                  <c:v>11470.329043263515</c:v>
                </c:pt>
                <c:pt idx="424">
                  <c:v>11470.329043263515</c:v>
                </c:pt>
                <c:pt idx="425">
                  <c:v>11470.329043263515</c:v>
                </c:pt>
                <c:pt idx="426">
                  <c:v>11470.329043263515</c:v>
                </c:pt>
                <c:pt idx="427">
                  <c:v>11470.329043263515</c:v>
                </c:pt>
                <c:pt idx="428">
                  <c:v>11470.329043263515</c:v>
                </c:pt>
                <c:pt idx="429">
                  <c:v>11470.329043263515</c:v>
                </c:pt>
                <c:pt idx="430">
                  <c:v>11470.329043263515</c:v>
                </c:pt>
                <c:pt idx="431">
                  <c:v>11470.329043263515</c:v>
                </c:pt>
                <c:pt idx="432">
                  <c:v>11470.329043263515</c:v>
                </c:pt>
                <c:pt idx="433">
                  <c:v>11470.329043263515</c:v>
                </c:pt>
                <c:pt idx="434">
                  <c:v>11470.329043263515</c:v>
                </c:pt>
                <c:pt idx="435">
                  <c:v>11470.329043263515</c:v>
                </c:pt>
                <c:pt idx="436">
                  <c:v>11470.329043263515</c:v>
                </c:pt>
                <c:pt idx="437">
                  <c:v>11470.329043263515</c:v>
                </c:pt>
                <c:pt idx="438">
                  <c:v>11470.329043263515</c:v>
                </c:pt>
                <c:pt idx="439">
                  <c:v>11470.329043263515</c:v>
                </c:pt>
                <c:pt idx="440">
                  <c:v>11470.329043263515</c:v>
                </c:pt>
                <c:pt idx="441">
                  <c:v>11470.329043263515</c:v>
                </c:pt>
                <c:pt idx="442">
                  <c:v>11470.329043263515</c:v>
                </c:pt>
                <c:pt idx="443">
                  <c:v>11470.329043263515</c:v>
                </c:pt>
                <c:pt idx="444">
                  <c:v>11470.329043263515</c:v>
                </c:pt>
                <c:pt idx="445">
                  <c:v>11470.329043263515</c:v>
                </c:pt>
                <c:pt idx="446">
                  <c:v>11470.329043263515</c:v>
                </c:pt>
                <c:pt idx="447">
                  <c:v>11470.329043263515</c:v>
                </c:pt>
                <c:pt idx="448">
                  <c:v>11470.329043263515</c:v>
                </c:pt>
                <c:pt idx="449">
                  <c:v>11470.329043263515</c:v>
                </c:pt>
                <c:pt idx="450">
                  <c:v>11470.329043263515</c:v>
                </c:pt>
                <c:pt idx="451">
                  <c:v>11470.329043263515</c:v>
                </c:pt>
                <c:pt idx="452">
                  <c:v>11470.329043263515</c:v>
                </c:pt>
                <c:pt idx="453">
                  <c:v>11470.329043263515</c:v>
                </c:pt>
                <c:pt idx="454">
                  <c:v>11470.329043263515</c:v>
                </c:pt>
                <c:pt idx="455">
                  <c:v>11470.329043263515</c:v>
                </c:pt>
                <c:pt idx="456">
                  <c:v>11470.329043263515</c:v>
                </c:pt>
                <c:pt idx="457">
                  <c:v>11470.329043263515</c:v>
                </c:pt>
                <c:pt idx="458">
                  <c:v>11470.329043263515</c:v>
                </c:pt>
                <c:pt idx="459">
                  <c:v>11470.329043263515</c:v>
                </c:pt>
                <c:pt idx="460">
                  <c:v>11470.329043263515</c:v>
                </c:pt>
                <c:pt idx="461">
                  <c:v>11470.329043263515</c:v>
                </c:pt>
                <c:pt idx="462">
                  <c:v>11470.329043263515</c:v>
                </c:pt>
                <c:pt idx="463">
                  <c:v>11470.329043263515</c:v>
                </c:pt>
                <c:pt idx="464">
                  <c:v>11470.329043263515</c:v>
                </c:pt>
                <c:pt idx="465">
                  <c:v>11470.329043263515</c:v>
                </c:pt>
                <c:pt idx="466">
                  <c:v>11470.329043263515</c:v>
                </c:pt>
                <c:pt idx="467">
                  <c:v>11470.329043263515</c:v>
                </c:pt>
                <c:pt idx="468">
                  <c:v>11470.329043263515</c:v>
                </c:pt>
                <c:pt idx="469">
                  <c:v>11470.329043263515</c:v>
                </c:pt>
                <c:pt idx="470">
                  <c:v>11470.329043263515</c:v>
                </c:pt>
                <c:pt idx="471">
                  <c:v>11470.329043263515</c:v>
                </c:pt>
                <c:pt idx="472">
                  <c:v>11470.329043263515</c:v>
                </c:pt>
                <c:pt idx="473">
                  <c:v>11470.329043263515</c:v>
                </c:pt>
                <c:pt idx="474">
                  <c:v>11470.329043263515</c:v>
                </c:pt>
                <c:pt idx="475">
                  <c:v>11470.329043263515</c:v>
                </c:pt>
                <c:pt idx="476">
                  <c:v>11470.329043263515</c:v>
                </c:pt>
                <c:pt idx="477">
                  <c:v>11470.329043263515</c:v>
                </c:pt>
                <c:pt idx="478">
                  <c:v>11470.329043263515</c:v>
                </c:pt>
                <c:pt idx="479">
                  <c:v>11470.329043263515</c:v>
                </c:pt>
                <c:pt idx="480">
                  <c:v>11470.329043263515</c:v>
                </c:pt>
                <c:pt idx="481">
                  <c:v>11470.329043263515</c:v>
                </c:pt>
                <c:pt idx="482">
                  <c:v>11470.329043263515</c:v>
                </c:pt>
                <c:pt idx="483">
                  <c:v>11470.329043263515</c:v>
                </c:pt>
                <c:pt idx="484">
                  <c:v>11470.329043263515</c:v>
                </c:pt>
                <c:pt idx="485">
                  <c:v>11470.329043263515</c:v>
                </c:pt>
                <c:pt idx="486">
                  <c:v>11470.329043263515</c:v>
                </c:pt>
                <c:pt idx="487">
                  <c:v>11470.329043263515</c:v>
                </c:pt>
                <c:pt idx="488">
                  <c:v>11470.329043263515</c:v>
                </c:pt>
                <c:pt idx="489">
                  <c:v>11470.329043263515</c:v>
                </c:pt>
                <c:pt idx="490">
                  <c:v>11470.329043263515</c:v>
                </c:pt>
                <c:pt idx="491">
                  <c:v>11470.329043263515</c:v>
                </c:pt>
                <c:pt idx="492">
                  <c:v>11470.329043263515</c:v>
                </c:pt>
                <c:pt idx="493">
                  <c:v>11470.329043263515</c:v>
                </c:pt>
                <c:pt idx="494">
                  <c:v>11470.329043263515</c:v>
                </c:pt>
                <c:pt idx="495">
                  <c:v>11470.329043263515</c:v>
                </c:pt>
                <c:pt idx="496">
                  <c:v>11470.329043263515</c:v>
                </c:pt>
                <c:pt idx="497">
                  <c:v>11470.329043263515</c:v>
                </c:pt>
                <c:pt idx="498">
                  <c:v>11470.329043263515</c:v>
                </c:pt>
                <c:pt idx="499">
                  <c:v>11470.329043263515</c:v>
                </c:pt>
                <c:pt idx="500">
                  <c:v>11470.329043263515</c:v>
                </c:pt>
                <c:pt idx="501">
                  <c:v>11470.329043263515</c:v>
                </c:pt>
                <c:pt idx="502">
                  <c:v>11470.329043263515</c:v>
                </c:pt>
                <c:pt idx="503">
                  <c:v>11470.329043263515</c:v>
                </c:pt>
                <c:pt idx="504">
                  <c:v>11470.329043263515</c:v>
                </c:pt>
                <c:pt idx="505">
                  <c:v>11470.329043263515</c:v>
                </c:pt>
                <c:pt idx="506">
                  <c:v>11470.329043263515</c:v>
                </c:pt>
                <c:pt idx="507">
                  <c:v>11470.329043263515</c:v>
                </c:pt>
                <c:pt idx="508">
                  <c:v>11470.329043263515</c:v>
                </c:pt>
                <c:pt idx="509">
                  <c:v>11470.329043263515</c:v>
                </c:pt>
                <c:pt idx="510">
                  <c:v>11470.329043263515</c:v>
                </c:pt>
                <c:pt idx="511">
                  <c:v>11470.329043263515</c:v>
                </c:pt>
                <c:pt idx="512">
                  <c:v>11470.329043263515</c:v>
                </c:pt>
                <c:pt idx="513">
                  <c:v>11470.329043263515</c:v>
                </c:pt>
                <c:pt idx="514">
                  <c:v>11470.329043263515</c:v>
                </c:pt>
                <c:pt idx="515">
                  <c:v>11470.329043263515</c:v>
                </c:pt>
                <c:pt idx="516">
                  <c:v>11470.329043263515</c:v>
                </c:pt>
                <c:pt idx="517">
                  <c:v>11470.329043263515</c:v>
                </c:pt>
                <c:pt idx="518">
                  <c:v>11470.329043263515</c:v>
                </c:pt>
                <c:pt idx="519">
                  <c:v>11470.329043263515</c:v>
                </c:pt>
                <c:pt idx="520">
                  <c:v>11470.329043263515</c:v>
                </c:pt>
                <c:pt idx="521">
                  <c:v>11470.329043263515</c:v>
                </c:pt>
                <c:pt idx="522">
                  <c:v>11470.329043263515</c:v>
                </c:pt>
                <c:pt idx="523">
                  <c:v>11470.329043263515</c:v>
                </c:pt>
                <c:pt idx="524">
                  <c:v>11470.329043263515</c:v>
                </c:pt>
                <c:pt idx="525">
                  <c:v>11470.329043263515</c:v>
                </c:pt>
                <c:pt idx="526">
                  <c:v>11470.329043263515</c:v>
                </c:pt>
                <c:pt idx="527">
                  <c:v>11470.329043263515</c:v>
                </c:pt>
                <c:pt idx="528">
                  <c:v>11470.329043263515</c:v>
                </c:pt>
                <c:pt idx="529">
                  <c:v>11470.329043263515</c:v>
                </c:pt>
                <c:pt idx="530">
                  <c:v>11470.329043263515</c:v>
                </c:pt>
                <c:pt idx="531">
                  <c:v>11470.329043263515</c:v>
                </c:pt>
                <c:pt idx="532">
                  <c:v>11470.329043263515</c:v>
                </c:pt>
                <c:pt idx="533">
                  <c:v>11470.329043263515</c:v>
                </c:pt>
                <c:pt idx="534">
                  <c:v>11470.329043263515</c:v>
                </c:pt>
                <c:pt idx="535">
                  <c:v>11470.329043263515</c:v>
                </c:pt>
                <c:pt idx="536">
                  <c:v>11470.329043263515</c:v>
                </c:pt>
                <c:pt idx="537">
                  <c:v>11470.329043263515</c:v>
                </c:pt>
                <c:pt idx="538">
                  <c:v>11470.329043263515</c:v>
                </c:pt>
                <c:pt idx="539">
                  <c:v>11470.329043263515</c:v>
                </c:pt>
                <c:pt idx="540">
                  <c:v>11470.329043263515</c:v>
                </c:pt>
                <c:pt idx="541">
                  <c:v>11470.329043263515</c:v>
                </c:pt>
                <c:pt idx="542">
                  <c:v>11470.329043263515</c:v>
                </c:pt>
                <c:pt idx="543">
                  <c:v>11470.329043263515</c:v>
                </c:pt>
                <c:pt idx="544">
                  <c:v>11470.329043263515</c:v>
                </c:pt>
                <c:pt idx="545">
                  <c:v>11470.329043263515</c:v>
                </c:pt>
                <c:pt idx="546">
                  <c:v>11470.329043263515</c:v>
                </c:pt>
                <c:pt idx="547">
                  <c:v>11470.329043263515</c:v>
                </c:pt>
                <c:pt idx="548">
                  <c:v>11470.329043263515</c:v>
                </c:pt>
                <c:pt idx="549">
                  <c:v>11470.329043263515</c:v>
                </c:pt>
                <c:pt idx="550">
                  <c:v>11470.329043263515</c:v>
                </c:pt>
                <c:pt idx="551">
                  <c:v>11470.329043263515</c:v>
                </c:pt>
                <c:pt idx="552">
                  <c:v>11470.329043263515</c:v>
                </c:pt>
                <c:pt idx="553">
                  <c:v>11470.329043263515</c:v>
                </c:pt>
                <c:pt idx="554">
                  <c:v>11470.329043263515</c:v>
                </c:pt>
                <c:pt idx="555">
                  <c:v>11470.329043263515</c:v>
                </c:pt>
                <c:pt idx="556">
                  <c:v>11470.329043263515</c:v>
                </c:pt>
                <c:pt idx="557">
                  <c:v>11470.329043263515</c:v>
                </c:pt>
                <c:pt idx="558">
                  <c:v>11470.329043263515</c:v>
                </c:pt>
                <c:pt idx="559">
                  <c:v>11470.329043263515</c:v>
                </c:pt>
                <c:pt idx="560">
                  <c:v>11470.329043263515</c:v>
                </c:pt>
                <c:pt idx="561">
                  <c:v>11470.329043263515</c:v>
                </c:pt>
                <c:pt idx="562">
                  <c:v>11470.329043263515</c:v>
                </c:pt>
                <c:pt idx="563">
                  <c:v>11470.329043263515</c:v>
                </c:pt>
                <c:pt idx="564">
                  <c:v>11470.329043263515</c:v>
                </c:pt>
                <c:pt idx="565">
                  <c:v>11470.329043263515</c:v>
                </c:pt>
                <c:pt idx="566">
                  <c:v>11470.329043263515</c:v>
                </c:pt>
                <c:pt idx="567">
                  <c:v>11470.329043263515</c:v>
                </c:pt>
                <c:pt idx="568">
                  <c:v>11470.329043263515</c:v>
                </c:pt>
                <c:pt idx="569">
                  <c:v>11470.329043263515</c:v>
                </c:pt>
                <c:pt idx="570">
                  <c:v>11470.329043263515</c:v>
                </c:pt>
                <c:pt idx="571">
                  <c:v>11470.329043263515</c:v>
                </c:pt>
                <c:pt idx="572">
                  <c:v>11470.329043263515</c:v>
                </c:pt>
                <c:pt idx="573">
                  <c:v>11470.329043263515</c:v>
                </c:pt>
                <c:pt idx="574">
                  <c:v>11470.329043263515</c:v>
                </c:pt>
                <c:pt idx="575">
                  <c:v>11470.329043263515</c:v>
                </c:pt>
                <c:pt idx="576">
                  <c:v>11470.329043263515</c:v>
                </c:pt>
                <c:pt idx="577">
                  <c:v>11470.329043263515</c:v>
                </c:pt>
                <c:pt idx="578">
                  <c:v>11470.329043263515</c:v>
                </c:pt>
                <c:pt idx="579">
                  <c:v>11470.329043263515</c:v>
                </c:pt>
                <c:pt idx="580">
                  <c:v>11470.329043263515</c:v>
                </c:pt>
                <c:pt idx="581">
                  <c:v>11470.329043263515</c:v>
                </c:pt>
                <c:pt idx="582">
                  <c:v>11470.329043263515</c:v>
                </c:pt>
                <c:pt idx="583">
                  <c:v>11470.329043263515</c:v>
                </c:pt>
                <c:pt idx="584">
                  <c:v>11470.329043263515</c:v>
                </c:pt>
                <c:pt idx="585">
                  <c:v>11470.329043263515</c:v>
                </c:pt>
                <c:pt idx="586">
                  <c:v>11470.329043263515</c:v>
                </c:pt>
                <c:pt idx="587">
                  <c:v>11470.329043263515</c:v>
                </c:pt>
                <c:pt idx="588">
                  <c:v>11470.329043263515</c:v>
                </c:pt>
                <c:pt idx="589">
                  <c:v>11470.329043263515</c:v>
                </c:pt>
                <c:pt idx="590">
                  <c:v>11470.329043263515</c:v>
                </c:pt>
                <c:pt idx="591">
                  <c:v>11470.329043263515</c:v>
                </c:pt>
                <c:pt idx="592">
                  <c:v>11470.329043263515</c:v>
                </c:pt>
                <c:pt idx="593">
                  <c:v>11470.329043263515</c:v>
                </c:pt>
                <c:pt idx="594">
                  <c:v>11470.329043263515</c:v>
                </c:pt>
                <c:pt idx="595">
                  <c:v>11470.329043263515</c:v>
                </c:pt>
                <c:pt idx="596">
                  <c:v>11470.329043263515</c:v>
                </c:pt>
                <c:pt idx="597">
                  <c:v>11470.329043263515</c:v>
                </c:pt>
                <c:pt idx="598">
                  <c:v>11470.329043263515</c:v>
                </c:pt>
                <c:pt idx="599">
                  <c:v>11470.329043263515</c:v>
                </c:pt>
                <c:pt idx="600">
                  <c:v>11470.329043263515</c:v>
                </c:pt>
                <c:pt idx="601">
                  <c:v>11470.329043263515</c:v>
                </c:pt>
                <c:pt idx="602">
                  <c:v>11470.329043263515</c:v>
                </c:pt>
                <c:pt idx="603">
                  <c:v>11470.329043263515</c:v>
                </c:pt>
                <c:pt idx="604">
                  <c:v>11470.329043263515</c:v>
                </c:pt>
                <c:pt idx="605">
                  <c:v>11470.329043263515</c:v>
                </c:pt>
                <c:pt idx="606">
                  <c:v>11470.329043263515</c:v>
                </c:pt>
                <c:pt idx="607">
                  <c:v>11470.329043263515</c:v>
                </c:pt>
                <c:pt idx="608">
                  <c:v>11470.329043263515</c:v>
                </c:pt>
                <c:pt idx="609">
                  <c:v>11470.329043263515</c:v>
                </c:pt>
                <c:pt idx="610">
                  <c:v>11470.329043263515</c:v>
                </c:pt>
                <c:pt idx="611">
                  <c:v>11470.329043263515</c:v>
                </c:pt>
                <c:pt idx="612">
                  <c:v>11470.329043263515</c:v>
                </c:pt>
                <c:pt idx="613">
                  <c:v>11470.329043263515</c:v>
                </c:pt>
                <c:pt idx="614">
                  <c:v>11470.329043263515</c:v>
                </c:pt>
                <c:pt idx="615">
                  <c:v>11470.329043263515</c:v>
                </c:pt>
                <c:pt idx="616">
                  <c:v>11470.329043263515</c:v>
                </c:pt>
                <c:pt idx="617">
                  <c:v>11470.329043263515</c:v>
                </c:pt>
                <c:pt idx="618">
                  <c:v>11470.329043263515</c:v>
                </c:pt>
                <c:pt idx="619">
                  <c:v>11470.329043263515</c:v>
                </c:pt>
                <c:pt idx="620">
                  <c:v>11470.329043263515</c:v>
                </c:pt>
                <c:pt idx="621">
                  <c:v>11470.329043263515</c:v>
                </c:pt>
                <c:pt idx="622">
                  <c:v>11470.329043263515</c:v>
                </c:pt>
                <c:pt idx="623">
                  <c:v>11470.329043263515</c:v>
                </c:pt>
                <c:pt idx="624">
                  <c:v>11470.329043263515</c:v>
                </c:pt>
                <c:pt idx="625">
                  <c:v>11470.329043263515</c:v>
                </c:pt>
                <c:pt idx="626">
                  <c:v>11470.329043263515</c:v>
                </c:pt>
                <c:pt idx="627">
                  <c:v>11470.329043263515</c:v>
                </c:pt>
                <c:pt idx="628">
                  <c:v>11470.329043263515</c:v>
                </c:pt>
                <c:pt idx="629">
                  <c:v>11470.329043263515</c:v>
                </c:pt>
                <c:pt idx="630">
                  <c:v>11470.329043263515</c:v>
                </c:pt>
                <c:pt idx="631">
                  <c:v>11470.329043263515</c:v>
                </c:pt>
                <c:pt idx="632">
                  <c:v>11470.329043263515</c:v>
                </c:pt>
                <c:pt idx="633">
                  <c:v>11470.329043263515</c:v>
                </c:pt>
                <c:pt idx="634">
                  <c:v>11470.329043263515</c:v>
                </c:pt>
                <c:pt idx="635">
                  <c:v>11470.329043263515</c:v>
                </c:pt>
                <c:pt idx="636">
                  <c:v>11470.329043263515</c:v>
                </c:pt>
                <c:pt idx="637">
                  <c:v>11470.329043263515</c:v>
                </c:pt>
                <c:pt idx="638">
                  <c:v>11470.329043263515</c:v>
                </c:pt>
                <c:pt idx="639">
                  <c:v>11470.329043263515</c:v>
                </c:pt>
                <c:pt idx="640">
                  <c:v>11470.329043263515</c:v>
                </c:pt>
                <c:pt idx="641">
                  <c:v>11470.329043263515</c:v>
                </c:pt>
                <c:pt idx="642">
                  <c:v>11470.329043263515</c:v>
                </c:pt>
                <c:pt idx="643">
                  <c:v>11470.329043263515</c:v>
                </c:pt>
                <c:pt idx="644">
                  <c:v>11470.329043263515</c:v>
                </c:pt>
                <c:pt idx="645">
                  <c:v>11470.329043263515</c:v>
                </c:pt>
                <c:pt idx="646">
                  <c:v>11470.329043263515</c:v>
                </c:pt>
                <c:pt idx="647">
                  <c:v>11470.329043263515</c:v>
                </c:pt>
                <c:pt idx="648">
                  <c:v>11470.329043263515</c:v>
                </c:pt>
                <c:pt idx="649">
                  <c:v>11470.329043263515</c:v>
                </c:pt>
                <c:pt idx="650">
                  <c:v>11470.329043263515</c:v>
                </c:pt>
                <c:pt idx="651">
                  <c:v>11470.329043263515</c:v>
                </c:pt>
                <c:pt idx="652">
                  <c:v>11470.329043263515</c:v>
                </c:pt>
                <c:pt idx="653">
                  <c:v>11470.329043263515</c:v>
                </c:pt>
                <c:pt idx="654">
                  <c:v>11470.329043263515</c:v>
                </c:pt>
                <c:pt idx="655">
                  <c:v>11470.329043263515</c:v>
                </c:pt>
                <c:pt idx="656">
                  <c:v>11470.329043263515</c:v>
                </c:pt>
                <c:pt idx="657">
                  <c:v>11470.329043263515</c:v>
                </c:pt>
                <c:pt idx="658">
                  <c:v>11470.329043263515</c:v>
                </c:pt>
                <c:pt idx="659">
                  <c:v>11470.329043263515</c:v>
                </c:pt>
                <c:pt idx="660">
                  <c:v>11470.329043263515</c:v>
                </c:pt>
                <c:pt idx="661">
                  <c:v>11470.329043263515</c:v>
                </c:pt>
                <c:pt idx="662">
                  <c:v>11470.329043263515</c:v>
                </c:pt>
                <c:pt idx="663">
                  <c:v>11470.329043263515</c:v>
                </c:pt>
                <c:pt idx="664">
                  <c:v>11470.329043263515</c:v>
                </c:pt>
                <c:pt idx="665">
                  <c:v>11470.329043263515</c:v>
                </c:pt>
                <c:pt idx="666">
                  <c:v>11470.329043263515</c:v>
                </c:pt>
                <c:pt idx="667">
                  <c:v>11470.329043263515</c:v>
                </c:pt>
                <c:pt idx="668">
                  <c:v>11470.329043263515</c:v>
                </c:pt>
                <c:pt idx="669">
                  <c:v>11470.329043263515</c:v>
                </c:pt>
                <c:pt idx="670">
                  <c:v>11470.329043263515</c:v>
                </c:pt>
                <c:pt idx="671">
                  <c:v>11470.329043263515</c:v>
                </c:pt>
                <c:pt idx="672">
                  <c:v>11470.329043263515</c:v>
                </c:pt>
                <c:pt idx="673">
                  <c:v>11470.329043263515</c:v>
                </c:pt>
                <c:pt idx="674">
                  <c:v>11470.329043263515</c:v>
                </c:pt>
                <c:pt idx="675">
                  <c:v>11470.329043263515</c:v>
                </c:pt>
                <c:pt idx="676">
                  <c:v>11470.329043263515</c:v>
                </c:pt>
                <c:pt idx="677">
                  <c:v>11470.329043263515</c:v>
                </c:pt>
                <c:pt idx="678">
                  <c:v>11470.329043263515</c:v>
                </c:pt>
                <c:pt idx="679">
                  <c:v>11470.329043263515</c:v>
                </c:pt>
                <c:pt idx="680">
                  <c:v>11470.329043263515</c:v>
                </c:pt>
                <c:pt idx="681">
                  <c:v>11470.329043263515</c:v>
                </c:pt>
                <c:pt idx="682">
                  <c:v>11470.329043263515</c:v>
                </c:pt>
                <c:pt idx="683">
                  <c:v>11470.329043263515</c:v>
                </c:pt>
                <c:pt idx="684">
                  <c:v>11470.329043263515</c:v>
                </c:pt>
                <c:pt idx="685">
                  <c:v>11470.329043263515</c:v>
                </c:pt>
                <c:pt idx="686">
                  <c:v>11470.329043263515</c:v>
                </c:pt>
                <c:pt idx="687">
                  <c:v>11470.329043263515</c:v>
                </c:pt>
                <c:pt idx="688">
                  <c:v>11470.329043263515</c:v>
                </c:pt>
                <c:pt idx="689">
                  <c:v>11470.329043263515</c:v>
                </c:pt>
                <c:pt idx="690">
                  <c:v>11470.329043263515</c:v>
                </c:pt>
                <c:pt idx="691">
                  <c:v>11470.329043263515</c:v>
                </c:pt>
                <c:pt idx="692">
                  <c:v>11470.329043263515</c:v>
                </c:pt>
                <c:pt idx="693">
                  <c:v>11470.329043263515</c:v>
                </c:pt>
                <c:pt idx="694">
                  <c:v>11470.329043263515</c:v>
                </c:pt>
                <c:pt idx="695">
                  <c:v>11470.329043263515</c:v>
                </c:pt>
                <c:pt idx="696">
                  <c:v>11470.329043263515</c:v>
                </c:pt>
                <c:pt idx="697">
                  <c:v>11470.329043263515</c:v>
                </c:pt>
                <c:pt idx="698">
                  <c:v>11470.329043263515</c:v>
                </c:pt>
                <c:pt idx="699">
                  <c:v>11470.329043263515</c:v>
                </c:pt>
                <c:pt idx="700">
                  <c:v>11470.329043263515</c:v>
                </c:pt>
                <c:pt idx="701">
                  <c:v>11470.329043263515</c:v>
                </c:pt>
                <c:pt idx="702">
                  <c:v>11470.329043263515</c:v>
                </c:pt>
                <c:pt idx="703">
                  <c:v>11470.329043263515</c:v>
                </c:pt>
                <c:pt idx="704">
                  <c:v>11470.329043263515</c:v>
                </c:pt>
                <c:pt idx="705">
                  <c:v>11470.329043263515</c:v>
                </c:pt>
                <c:pt idx="706">
                  <c:v>11470.329043263515</c:v>
                </c:pt>
                <c:pt idx="707">
                  <c:v>11470.329043263515</c:v>
                </c:pt>
                <c:pt idx="708">
                  <c:v>11470.329043263515</c:v>
                </c:pt>
                <c:pt idx="709">
                  <c:v>11470.329043263515</c:v>
                </c:pt>
                <c:pt idx="710">
                  <c:v>11470.329043263515</c:v>
                </c:pt>
                <c:pt idx="711">
                  <c:v>11470.329043263515</c:v>
                </c:pt>
                <c:pt idx="712">
                  <c:v>11470.329043263515</c:v>
                </c:pt>
                <c:pt idx="713">
                  <c:v>11470.329043263515</c:v>
                </c:pt>
                <c:pt idx="714">
                  <c:v>11470.329043263515</c:v>
                </c:pt>
                <c:pt idx="715">
                  <c:v>11470.329043263515</c:v>
                </c:pt>
                <c:pt idx="716">
                  <c:v>11470.329043263515</c:v>
                </c:pt>
                <c:pt idx="717">
                  <c:v>11470.329043263515</c:v>
                </c:pt>
                <c:pt idx="718">
                  <c:v>11470.329043263515</c:v>
                </c:pt>
                <c:pt idx="719">
                  <c:v>11470.329043263515</c:v>
                </c:pt>
                <c:pt idx="720">
                  <c:v>11470.329043263515</c:v>
                </c:pt>
                <c:pt idx="721">
                  <c:v>11470.329043263515</c:v>
                </c:pt>
                <c:pt idx="722">
                  <c:v>11470.329043263515</c:v>
                </c:pt>
                <c:pt idx="723">
                  <c:v>11470.329043263515</c:v>
                </c:pt>
                <c:pt idx="724">
                  <c:v>11470.329043263515</c:v>
                </c:pt>
                <c:pt idx="725">
                  <c:v>11470.329043263515</c:v>
                </c:pt>
                <c:pt idx="726">
                  <c:v>11470.329043263515</c:v>
                </c:pt>
                <c:pt idx="727">
                  <c:v>11470.329043263515</c:v>
                </c:pt>
                <c:pt idx="728">
                  <c:v>11470.329043263515</c:v>
                </c:pt>
                <c:pt idx="729">
                  <c:v>11470.329043263515</c:v>
                </c:pt>
                <c:pt idx="730">
                  <c:v>11470.329043263515</c:v>
                </c:pt>
                <c:pt idx="731">
                  <c:v>11470.329043263515</c:v>
                </c:pt>
                <c:pt idx="732">
                  <c:v>11470.329043263515</c:v>
                </c:pt>
                <c:pt idx="733">
                  <c:v>11470.329043263515</c:v>
                </c:pt>
                <c:pt idx="734">
                  <c:v>11470.329043263515</c:v>
                </c:pt>
                <c:pt idx="735">
                  <c:v>11470.329043263515</c:v>
                </c:pt>
                <c:pt idx="736">
                  <c:v>11470.329043263515</c:v>
                </c:pt>
                <c:pt idx="737">
                  <c:v>11470.329043263515</c:v>
                </c:pt>
                <c:pt idx="738">
                  <c:v>11470.329043263515</c:v>
                </c:pt>
                <c:pt idx="739">
                  <c:v>11470.329043263515</c:v>
                </c:pt>
                <c:pt idx="740">
                  <c:v>11470.329043263515</c:v>
                </c:pt>
                <c:pt idx="741">
                  <c:v>11470.329043263515</c:v>
                </c:pt>
                <c:pt idx="742">
                  <c:v>11470.329043263515</c:v>
                </c:pt>
                <c:pt idx="743">
                  <c:v>11470.329043263515</c:v>
                </c:pt>
                <c:pt idx="744">
                  <c:v>11470.329043263515</c:v>
                </c:pt>
                <c:pt idx="745">
                  <c:v>11470.329043263515</c:v>
                </c:pt>
                <c:pt idx="746">
                  <c:v>11470.329043263515</c:v>
                </c:pt>
                <c:pt idx="747">
                  <c:v>11470.329043263515</c:v>
                </c:pt>
                <c:pt idx="748">
                  <c:v>11470.329043263515</c:v>
                </c:pt>
                <c:pt idx="749">
                  <c:v>11470.329043263515</c:v>
                </c:pt>
                <c:pt idx="750">
                  <c:v>11470.329043263515</c:v>
                </c:pt>
                <c:pt idx="751">
                  <c:v>11470.329043263515</c:v>
                </c:pt>
                <c:pt idx="752">
                  <c:v>11470.329043263515</c:v>
                </c:pt>
                <c:pt idx="753">
                  <c:v>11470.329043263515</c:v>
                </c:pt>
                <c:pt idx="754">
                  <c:v>11470.329043263515</c:v>
                </c:pt>
                <c:pt idx="755">
                  <c:v>11470.329043263515</c:v>
                </c:pt>
                <c:pt idx="756">
                  <c:v>11470.329043263515</c:v>
                </c:pt>
                <c:pt idx="757">
                  <c:v>11470.329043263515</c:v>
                </c:pt>
                <c:pt idx="758">
                  <c:v>11470.329043263515</c:v>
                </c:pt>
                <c:pt idx="759">
                  <c:v>11470.329043263515</c:v>
                </c:pt>
                <c:pt idx="760">
                  <c:v>11470.329043263515</c:v>
                </c:pt>
                <c:pt idx="761">
                  <c:v>11470.329043263515</c:v>
                </c:pt>
                <c:pt idx="762">
                  <c:v>11470.329043263515</c:v>
                </c:pt>
                <c:pt idx="763">
                  <c:v>11470.329043263515</c:v>
                </c:pt>
                <c:pt idx="764">
                  <c:v>11470.329043263515</c:v>
                </c:pt>
                <c:pt idx="765">
                  <c:v>11470.329043263515</c:v>
                </c:pt>
                <c:pt idx="766">
                  <c:v>11470.329043263515</c:v>
                </c:pt>
                <c:pt idx="767">
                  <c:v>11470.329043263515</c:v>
                </c:pt>
                <c:pt idx="768">
                  <c:v>11470.329043263515</c:v>
                </c:pt>
                <c:pt idx="769">
                  <c:v>11470.329043263515</c:v>
                </c:pt>
                <c:pt idx="770">
                  <c:v>11470.329043263515</c:v>
                </c:pt>
                <c:pt idx="771">
                  <c:v>11470.329043263515</c:v>
                </c:pt>
                <c:pt idx="772">
                  <c:v>11470.329043263515</c:v>
                </c:pt>
                <c:pt idx="773">
                  <c:v>11470.329043263515</c:v>
                </c:pt>
                <c:pt idx="774">
                  <c:v>11470.329043263515</c:v>
                </c:pt>
                <c:pt idx="775">
                  <c:v>11470.329043263515</c:v>
                </c:pt>
                <c:pt idx="776">
                  <c:v>11470.329043263515</c:v>
                </c:pt>
                <c:pt idx="777">
                  <c:v>11470.329043263515</c:v>
                </c:pt>
                <c:pt idx="778">
                  <c:v>11470.329043263515</c:v>
                </c:pt>
                <c:pt idx="779">
                  <c:v>11470.329043263515</c:v>
                </c:pt>
                <c:pt idx="780">
                  <c:v>11470.329043263515</c:v>
                </c:pt>
                <c:pt idx="781">
                  <c:v>11470.329043263515</c:v>
                </c:pt>
                <c:pt idx="782">
                  <c:v>11470.329043263515</c:v>
                </c:pt>
                <c:pt idx="783">
                  <c:v>11470.329043263515</c:v>
                </c:pt>
                <c:pt idx="784">
                  <c:v>11470.329043263515</c:v>
                </c:pt>
                <c:pt idx="785">
                  <c:v>11470.329043263515</c:v>
                </c:pt>
                <c:pt idx="786">
                  <c:v>11470.329043263515</c:v>
                </c:pt>
                <c:pt idx="787">
                  <c:v>11470.329043263515</c:v>
                </c:pt>
                <c:pt idx="788">
                  <c:v>11470.329043263515</c:v>
                </c:pt>
                <c:pt idx="789">
                  <c:v>11470.329043263515</c:v>
                </c:pt>
                <c:pt idx="790">
                  <c:v>11470.329043263515</c:v>
                </c:pt>
                <c:pt idx="791">
                  <c:v>11470.329043263515</c:v>
                </c:pt>
                <c:pt idx="792">
                  <c:v>11470.329043263515</c:v>
                </c:pt>
                <c:pt idx="793">
                  <c:v>11470.329043263515</c:v>
                </c:pt>
                <c:pt idx="794">
                  <c:v>11470.329043263515</c:v>
                </c:pt>
                <c:pt idx="795">
                  <c:v>11470.329043263515</c:v>
                </c:pt>
                <c:pt idx="796">
                  <c:v>11470.329043263515</c:v>
                </c:pt>
                <c:pt idx="797">
                  <c:v>11470.329043263515</c:v>
                </c:pt>
                <c:pt idx="798">
                  <c:v>11470.329043263515</c:v>
                </c:pt>
                <c:pt idx="799">
                  <c:v>11470.329043263515</c:v>
                </c:pt>
                <c:pt idx="800">
                  <c:v>11470.329043263515</c:v>
                </c:pt>
                <c:pt idx="801">
                  <c:v>11470.329043263515</c:v>
                </c:pt>
                <c:pt idx="802">
                  <c:v>11470.329043263515</c:v>
                </c:pt>
                <c:pt idx="803">
                  <c:v>11470.329043263515</c:v>
                </c:pt>
                <c:pt idx="804">
                  <c:v>11470.329043263515</c:v>
                </c:pt>
                <c:pt idx="805">
                  <c:v>11470.329043263515</c:v>
                </c:pt>
                <c:pt idx="806">
                  <c:v>11470.329043263515</c:v>
                </c:pt>
                <c:pt idx="807">
                  <c:v>11470.329043263515</c:v>
                </c:pt>
                <c:pt idx="808">
                  <c:v>11470.329043263515</c:v>
                </c:pt>
                <c:pt idx="809">
                  <c:v>11470.329043263515</c:v>
                </c:pt>
                <c:pt idx="810">
                  <c:v>11470.329043263515</c:v>
                </c:pt>
                <c:pt idx="811">
                  <c:v>11470.329043263515</c:v>
                </c:pt>
                <c:pt idx="812">
                  <c:v>11470.329043263515</c:v>
                </c:pt>
                <c:pt idx="813">
                  <c:v>11470.329043263515</c:v>
                </c:pt>
                <c:pt idx="814">
                  <c:v>11470.329043263515</c:v>
                </c:pt>
                <c:pt idx="815">
                  <c:v>11470.329043263515</c:v>
                </c:pt>
                <c:pt idx="816">
                  <c:v>11470.329043263515</c:v>
                </c:pt>
                <c:pt idx="817">
                  <c:v>11470.329043263515</c:v>
                </c:pt>
                <c:pt idx="818">
                  <c:v>11470.329043263515</c:v>
                </c:pt>
                <c:pt idx="819">
                  <c:v>11470.329043263515</c:v>
                </c:pt>
                <c:pt idx="820">
                  <c:v>11470.329043263515</c:v>
                </c:pt>
                <c:pt idx="821">
                  <c:v>11470.329043263515</c:v>
                </c:pt>
                <c:pt idx="822">
                  <c:v>11470.329043263515</c:v>
                </c:pt>
                <c:pt idx="823">
                  <c:v>11470.329043263515</c:v>
                </c:pt>
                <c:pt idx="824">
                  <c:v>11470.329043263515</c:v>
                </c:pt>
                <c:pt idx="825">
                  <c:v>11470.329043263515</c:v>
                </c:pt>
                <c:pt idx="826">
                  <c:v>11470.329043263515</c:v>
                </c:pt>
                <c:pt idx="827">
                  <c:v>11470.329043263515</c:v>
                </c:pt>
                <c:pt idx="828">
                  <c:v>11470.329043263515</c:v>
                </c:pt>
                <c:pt idx="829">
                  <c:v>11470.329043263515</c:v>
                </c:pt>
                <c:pt idx="830">
                  <c:v>11470.329043263515</c:v>
                </c:pt>
                <c:pt idx="831">
                  <c:v>11470.329043263515</c:v>
                </c:pt>
                <c:pt idx="832">
                  <c:v>11470.329043263515</c:v>
                </c:pt>
                <c:pt idx="833">
                  <c:v>11470.329043263515</c:v>
                </c:pt>
                <c:pt idx="834">
                  <c:v>11470.329043263515</c:v>
                </c:pt>
                <c:pt idx="835">
                  <c:v>11470.329043263515</c:v>
                </c:pt>
                <c:pt idx="836">
                  <c:v>11470.329043263515</c:v>
                </c:pt>
                <c:pt idx="837">
                  <c:v>11470.329043263515</c:v>
                </c:pt>
                <c:pt idx="838">
                  <c:v>11470.329043263515</c:v>
                </c:pt>
                <c:pt idx="839">
                  <c:v>11470.329043263515</c:v>
                </c:pt>
                <c:pt idx="840">
                  <c:v>11470.329043263515</c:v>
                </c:pt>
                <c:pt idx="841">
                  <c:v>11470.329043263515</c:v>
                </c:pt>
                <c:pt idx="842">
                  <c:v>11470.329043263515</c:v>
                </c:pt>
                <c:pt idx="843">
                  <c:v>11470.329043263515</c:v>
                </c:pt>
                <c:pt idx="844">
                  <c:v>11470.329043263515</c:v>
                </c:pt>
                <c:pt idx="845">
                  <c:v>11470.329043263515</c:v>
                </c:pt>
                <c:pt idx="846">
                  <c:v>11470.329043263515</c:v>
                </c:pt>
                <c:pt idx="847">
                  <c:v>11470.329043263515</c:v>
                </c:pt>
                <c:pt idx="848">
                  <c:v>11470.329043263515</c:v>
                </c:pt>
                <c:pt idx="849">
                  <c:v>11470.329043263515</c:v>
                </c:pt>
                <c:pt idx="850">
                  <c:v>11470.329043263515</c:v>
                </c:pt>
                <c:pt idx="851">
                  <c:v>11470.329043263515</c:v>
                </c:pt>
                <c:pt idx="852">
                  <c:v>11470.329043263515</c:v>
                </c:pt>
                <c:pt idx="853">
                  <c:v>11470.329043263515</c:v>
                </c:pt>
                <c:pt idx="854">
                  <c:v>11470.329043263515</c:v>
                </c:pt>
                <c:pt idx="855">
                  <c:v>11470.329043263515</c:v>
                </c:pt>
                <c:pt idx="856">
                  <c:v>11470.329043263515</c:v>
                </c:pt>
                <c:pt idx="857">
                  <c:v>11470.329043263515</c:v>
                </c:pt>
                <c:pt idx="858">
                  <c:v>11470.329043263515</c:v>
                </c:pt>
                <c:pt idx="859">
                  <c:v>11470.329043263515</c:v>
                </c:pt>
                <c:pt idx="860">
                  <c:v>11470.329043263515</c:v>
                </c:pt>
                <c:pt idx="861">
                  <c:v>11470.329043263515</c:v>
                </c:pt>
                <c:pt idx="862">
                  <c:v>11470.329043263515</c:v>
                </c:pt>
                <c:pt idx="863">
                  <c:v>11470.329043263515</c:v>
                </c:pt>
                <c:pt idx="864">
                  <c:v>11470.329043263515</c:v>
                </c:pt>
                <c:pt idx="865">
                  <c:v>11470.329043263515</c:v>
                </c:pt>
                <c:pt idx="866">
                  <c:v>11470.329043263515</c:v>
                </c:pt>
                <c:pt idx="867">
                  <c:v>11470.329043263515</c:v>
                </c:pt>
                <c:pt idx="868">
                  <c:v>11470.329043263515</c:v>
                </c:pt>
                <c:pt idx="869">
                  <c:v>11470.329043263515</c:v>
                </c:pt>
                <c:pt idx="870">
                  <c:v>11470.329043263515</c:v>
                </c:pt>
                <c:pt idx="871">
                  <c:v>11470.329043263515</c:v>
                </c:pt>
                <c:pt idx="872">
                  <c:v>11470.329043263515</c:v>
                </c:pt>
                <c:pt idx="873">
                  <c:v>11470.329043263515</c:v>
                </c:pt>
                <c:pt idx="874">
                  <c:v>11470.329043263515</c:v>
                </c:pt>
                <c:pt idx="875">
                  <c:v>11470.329043263515</c:v>
                </c:pt>
                <c:pt idx="876">
                  <c:v>11470.329043263515</c:v>
                </c:pt>
                <c:pt idx="877">
                  <c:v>11470.329043263515</c:v>
                </c:pt>
                <c:pt idx="878">
                  <c:v>11470.329043263515</c:v>
                </c:pt>
                <c:pt idx="879">
                  <c:v>11470.329043263515</c:v>
                </c:pt>
                <c:pt idx="880">
                  <c:v>11470.329043263515</c:v>
                </c:pt>
                <c:pt idx="881">
                  <c:v>11470.329043263515</c:v>
                </c:pt>
                <c:pt idx="882">
                  <c:v>11470.329043263515</c:v>
                </c:pt>
                <c:pt idx="883">
                  <c:v>11470.329043263515</c:v>
                </c:pt>
                <c:pt idx="884">
                  <c:v>11470.329043263515</c:v>
                </c:pt>
                <c:pt idx="885">
                  <c:v>11470.329043263515</c:v>
                </c:pt>
                <c:pt idx="886">
                  <c:v>11470.329043263515</c:v>
                </c:pt>
                <c:pt idx="887">
                  <c:v>11470.329043263515</c:v>
                </c:pt>
                <c:pt idx="888">
                  <c:v>11470.329043263515</c:v>
                </c:pt>
                <c:pt idx="889">
                  <c:v>11470.329043263515</c:v>
                </c:pt>
                <c:pt idx="890">
                  <c:v>11470.329043263515</c:v>
                </c:pt>
                <c:pt idx="891">
                  <c:v>11470.329043263515</c:v>
                </c:pt>
                <c:pt idx="892">
                  <c:v>11470.329043263515</c:v>
                </c:pt>
                <c:pt idx="893">
                  <c:v>11470.329043263515</c:v>
                </c:pt>
                <c:pt idx="894">
                  <c:v>11470.329043263515</c:v>
                </c:pt>
                <c:pt idx="895">
                  <c:v>11470.329043263515</c:v>
                </c:pt>
                <c:pt idx="896">
                  <c:v>11470.329043263515</c:v>
                </c:pt>
                <c:pt idx="897">
                  <c:v>11470.329043263515</c:v>
                </c:pt>
                <c:pt idx="898">
                  <c:v>11470.329043263515</c:v>
                </c:pt>
                <c:pt idx="899">
                  <c:v>11470.329043263515</c:v>
                </c:pt>
                <c:pt idx="900">
                  <c:v>11470.329043263515</c:v>
                </c:pt>
                <c:pt idx="901">
                  <c:v>11470.329043263515</c:v>
                </c:pt>
                <c:pt idx="902">
                  <c:v>11470.329043263515</c:v>
                </c:pt>
                <c:pt idx="903">
                  <c:v>11470.329043263515</c:v>
                </c:pt>
                <c:pt idx="904">
                  <c:v>11470.329043263515</c:v>
                </c:pt>
                <c:pt idx="905">
                  <c:v>11470.329043263515</c:v>
                </c:pt>
                <c:pt idx="906">
                  <c:v>11470.329043263515</c:v>
                </c:pt>
                <c:pt idx="907">
                  <c:v>11470.329043263515</c:v>
                </c:pt>
                <c:pt idx="908">
                  <c:v>11470.329043263515</c:v>
                </c:pt>
                <c:pt idx="909">
                  <c:v>11470.329043263515</c:v>
                </c:pt>
                <c:pt idx="910">
                  <c:v>11470.329043263515</c:v>
                </c:pt>
                <c:pt idx="911">
                  <c:v>11470.329043263515</c:v>
                </c:pt>
                <c:pt idx="912">
                  <c:v>11470.329043263515</c:v>
                </c:pt>
                <c:pt idx="913">
                  <c:v>11470.329043263515</c:v>
                </c:pt>
                <c:pt idx="914">
                  <c:v>11470.329043263515</c:v>
                </c:pt>
                <c:pt idx="915">
                  <c:v>11470.329043263515</c:v>
                </c:pt>
                <c:pt idx="916">
                  <c:v>11470.329043263515</c:v>
                </c:pt>
                <c:pt idx="917">
                  <c:v>11470.329043263515</c:v>
                </c:pt>
                <c:pt idx="918">
                  <c:v>11470.329043263515</c:v>
                </c:pt>
                <c:pt idx="919">
                  <c:v>11470.329043263515</c:v>
                </c:pt>
                <c:pt idx="920">
                  <c:v>11470.329043263515</c:v>
                </c:pt>
                <c:pt idx="921">
                  <c:v>11470.329043263515</c:v>
                </c:pt>
                <c:pt idx="922">
                  <c:v>11470.329043263515</c:v>
                </c:pt>
                <c:pt idx="923">
                  <c:v>11470.329043263515</c:v>
                </c:pt>
                <c:pt idx="924">
                  <c:v>11470.329043263515</c:v>
                </c:pt>
                <c:pt idx="925">
                  <c:v>11470.329043263515</c:v>
                </c:pt>
                <c:pt idx="926">
                  <c:v>11470.329043263515</c:v>
                </c:pt>
                <c:pt idx="927">
                  <c:v>11470.329043263515</c:v>
                </c:pt>
                <c:pt idx="928">
                  <c:v>11470.329043263515</c:v>
                </c:pt>
                <c:pt idx="929">
                  <c:v>11470.329043263515</c:v>
                </c:pt>
                <c:pt idx="930">
                  <c:v>11470.329043263515</c:v>
                </c:pt>
                <c:pt idx="931">
                  <c:v>11470.329043263515</c:v>
                </c:pt>
                <c:pt idx="932">
                  <c:v>11470.329043263515</c:v>
                </c:pt>
                <c:pt idx="933">
                  <c:v>11470.329043263515</c:v>
                </c:pt>
                <c:pt idx="934">
                  <c:v>11470.329043263515</c:v>
                </c:pt>
                <c:pt idx="935">
                  <c:v>11470.329043263515</c:v>
                </c:pt>
                <c:pt idx="936">
                  <c:v>11470.329043263515</c:v>
                </c:pt>
                <c:pt idx="937">
                  <c:v>11470.329043263515</c:v>
                </c:pt>
                <c:pt idx="938">
                  <c:v>11470.329043263515</c:v>
                </c:pt>
                <c:pt idx="939">
                  <c:v>11470.329043263515</c:v>
                </c:pt>
                <c:pt idx="940">
                  <c:v>11470.329043263515</c:v>
                </c:pt>
                <c:pt idx="941">
                  <c:v>11470.329043263515</c:v>
                </c:pt>
                <c:pt idx="942">
                  <c:v>11470.329043263515</c:v>
                </c:pt>
                <c:pt idx="943">
                  <c:v>11470.329043263515</c:v>
                </c:pt>
                <c:pt idx="944">
                  <c:v>11470.329043263515</c:v>
                </c:pt>
                <c:pt idx="945">
                  <c:v>11470.329043263515</c:v>
                </c:pt>
                <c:pt idx="946">
                  <c:v>11470.329043263515</c:v>
                </c:pt>
                <c:pt idx="947">
                  <c:v>11470.329043263515</c:v>
                </c:pt>
                <c:pt idx="948">
                  <c:v>11470.329043263515</c:v>
                </c:pt>
                <c:pt idx="949">
                  <c:v>11470.329043263515</c:v>
                </c:pt>
                <c:pt idx="950">
                  <c:v>11470.329043263515</c:v>
                </c:pt>
                <c:pt idx="951">
                  <c:v>11470.329043263515</c:v>
                </c:pt>
                <c:pt idx="952">
                  <c:v>11470.329043263515</c:v>
                </c:pt>
                <c:pt idx="953">
                  <c:v>11470.329043263515</c:v>
                </c:pt>
                <c:pt idx="954">
                  <c:v>11470.329043263515</c:v>
                </c:pt>
                <c:pt idx="955">
                  <c:v>11470.329043263515</c:v>
                </c:pt>
                <c:pt idx="956">
                  <c:v>11470.329043263515</c:v>
                </c:pt>
                <c:pt idx="957">
                  <c:v>11470.329043263515</c:v>
                </c:pt>
                <c:pt idx="958">
                  <c:v>11470.329043263515</c:v>
                </c:pt>
                <c:pt idx="959">
                  <c:v>11470.329043263515</c:v>
                </c:pt>
                <c:pt idx="960">
                  <c:v>11470.329043263515</c:v>
                </c:pt>
                <c:pt idx="961">
                  <c:v>11470.329043263515</c:v>
                </c:pt>
                <c:pt idx="962">
                  <c:v>11470.329043263515</c:v>
                </c:pt>
                <c:pt idx="963">
                  <c:v>11470.329043263515</c:v>
                </c:pt>
                <c:pt idx="964">
                  <c:v>11470.329043263515</c:v>
                </c:pt>
                <c:pt idx="965">
                  <c:v>11470.329043263515</c:v>
                </c:pt>
                <c:pt idx="966">
                  <c:v>11470.329043263515</c:v>
                </c:pt>
                <c:pt idx="967">
                  <c:v>11470.329043263515</c:v>
                </c:pt>
                <c:pt idx="968">
                  <c:v>11470.329043263515</c:v>
                </c:pt>
                <c:pt idx="969">
                  <c:v>11470.329043263515</c:v>
                </c:pt>
                <c:pt idx="970">
                  <c:v>11470.329043263515</c:v>
                </c:pt>
                <c:pt idx="971">
                  <c:v>11470.329043263515</c:v>
                </c:pt>
                <c:pt idx="972">
                  <c:v>11470.329043263515</c:v>
                </c:pt>
                <c:pt idx="973">
                  <c:v>11470.329043263515</c:v>
                </c:pt>
                <c:pt idx="974">
                  <c:v>11470.329043263515</c:v>
                </c:pt>
                <c:pt idx="975">
                  <c:v>11470.329043263515</c:v>
                </c:pt>
                <c:pt idx="976">
                  <c:v>11470.329043263515</c:v>
                </c:pt>
                <c:pt idx="977">
                  <c:v>11470.329043263515</c:v>
                </c:pt>
                <c:pt idx="978">
                  <c:v>11470.329043263515</c:v>
                </c:pt>
                <c:pt idx="979">
                  <c:v>11470.329043263515</c:v>
                </c:pt>
                <c:pt idx="980">
                  <c:v>11470.329043263515</c:v>
                </c:pt>
                <c:pt idx="981">
                  <c:v>11470.329043263515</c:v>
                </c:pt>
                <c:pt idx="982">
                  <c:v>11470.329043263515</c:v>
                </c:pt>
                <c:pt idx="983">
                  <c:v>11470.329043263515</c:v>
                </c:pt>
                <c:pt idx="984">
                  <c:v>11470.329043263515</c:v>
                </c:pt>
                <c:pt idx="985">
                  <c:v>11470.329043263515</c:v>
                </c:pt>
                <c:pt idx="986">
                  <c:v>11470.329043263515</c:v>
                </c:pt>
                <c:pt idx="987">
                  <c:v>11470.329043263515</c:v>
                </c:pt>
                <c:pt idx="988">
                  <c:v>11470.329043263515</c:v>
                </c:pt>
                <c:pt idx="989">
                  <c:v>11470.329043263515</c:v>
                </c:pt>
                <c:pt idx="990">
                  <c:v>11470.329043263515</c:v>
                </c:pt>
                <c:pt idx="991">
                  <c:v>11470.329043263515</c:v>
                </c:pt>
                <c:pt idx="992">
                  <c:v>11470.329043263515</c:v>
                </c:pt>
                <c:pt idx="993">
                  <c:v>11470.329043263515</c:v>
                </c:pt>
                <c:pt idx="994">
                  <c:v>11470.329043263515</c:v>
                </c:pt>
                <c:pt idx="995">
                  <c:v>11470.329043263515</c:v>
                </c:pt>
                <c:pt idx="996">
                  <c:v>11470.329043263515</c:v>
                </c:pt>
                <c:pt idx="997">
                  <c:v>11470.329043263515</c:v>
                </c:pt>
                <c:pt idx="998">
                  <c:v>11470.329043263515</c:v>
                </c:pt>
                <c:pt idx="999">
                  <c:v>11470.329043263515</c:v>
                </c:pt>
                <c:pt idx="1000">
                  <c:v>11470.329043263515</c:v>
                </c:pt>
                <c:pt idx="1001">
                  <c:v>11470.329043263515</c:v>
                </c:pt>
                <c:pt idx="1002">
                  <c:v>11470.329043263515</c:v>
                </c:pt>
                <c:pt idx="1003">
                  <c:v>11470.329043263515</c:v>
                </c:pt>
                <c:pt idx="1004">
                  <c:v>11470.329043263515</c:v>
                </c:pt>
                <c:pt idx="1005">
                  <c:v>11470.329043263515</c:v>
                </c:pt>
                <c:pt idx="1006">
                  <c:v>11470.329043263515</c:v>
                </c:pt>
                <c:pt idx="1007">
                  <c:v>11470.329043263515</c:v>
                </c:pt>
                <c:pt idx="1008">
                  <c:v>11470.329043263515</c:v>
                </c:pt>
                <c:pt idx="1009">
                  <c:v>11470.329043263515</c:v>
                </c:pt>
                <c:pt idx="1010">
                  <c:v>11470.329043263515</c:v>
                </c:pt>
                <c:pt idx="1011">
                  <c:v>11470.329043263515</c:v>
                </c:pt>
                <c:pt idx="1012">
                  <c:v>11470.329043263515</c:v>
                </c:pt>
                <c:pt idx="1013">
                  <c:v>11470.329043263515</c:v>
                </c:pt>
                <c:pt idx="1014">
                  <c:v>11470.329043263515</c:v>
                </c:pt>
                <c:pt idx="1015">
                  <c:v>11470.329043263515</c:v>
                </c:pt>
                <c:pt idx="1016">
                  <c:v>11470.329043263515</c:v>
                </c:pt>
                <c:pt idx="1017">
                  <c:v>11470.329043263515</c:v>
                </c:pt>
                <c:pt idx="1018">
                  <c:v>11470.329043263515</c:v>
                </c:pt>
                <c:pt idx="1019">
                  <c:v>11470.329043263515</c:v>
                </c:pt>
                <c:pt idx="1020">
                  <c:v>11470.329043263515</c:v>
                </c:pt>
                <c:pt idx="1021">
                  <c:v>11470.329043263515</c:v>
                </c:pt>
                <c:pt idx="1022">
                  <c:v>11470.329043263515</c:v>
                </c:pt>
                <c:pt idx="1023">
                  <c:v>11470.329043263515</c:v>
                </c:pt>
                <c:pt idx="1024">
                  <c:v>11470.329043263515</c:v>
                </c:pt>
                <c:pt idx="1025">
                  <c:v>11470.329043263515</c:v>
                </c:pt>
                <c:pt idx="1026">
                  <c:v>11470.329043263515</c:v>
                </c:pt>
                <c:pt idx="1027">
                  <c:v>11470.329043263515</c:v>
                </c:pt>
                <c:pt idx="1028">
                  <c:v>11470.329043263515</c:v>
                </c:pt>
                <c:pt idx="1029">
                  <c:v>11470.329043263515</c:v>
                </c:pt>
                <c:pt idx="1030">
                  <c:v>11470.329043263515</c:v>
                </c:pt>
                <c:pt idx="1031">
                  <c:v>11470.329043263515</c:v>
                </c:pt>
                <c:pt idx="1032">
                  <c:v>11470.329043263515</c:v>
                </c:pt>
                <c:pt idx="1033">
                  <c:v>11470.329043263515</c:v>
                </c:pt>
                <c:pt idx="1034">
                  <c:v>11470.329043263515</c:v>
                </c:pt>
                <c:pt idx="1035">
                  <c:v>11470.329043263515</c:v>
                </c:pt>
                <c:pt idx="1036">
                  <c:v>11470.329043263515</c:v>
                </c:pt>
                <c:pt idx="1037">
                  <c:v>11470.329043263515</c:v>
                </c:pt>
                <c:pt idx="1038">
                  <c:v>11470.329043263515</c:v>
                </c:pt>
                <c:pt idx="1039">
                  <c:v>11470.329043263515</c:v>
                </c:pt>
                <c:pt idx="1040">
                  <c:v>11470.329043263515</c:v>
                </c:pt>
                <c:pt idx="1041">
                  <c:v>11470.329043263515</c:v>
                </c:pt>
                <c:pt idx="1042">
                  <c:v>11470.329043263515</c:v>
                </c:pt>
                <c:pt idx="1043">
                  <c:v>11470.329043263515</c:v>
                </c:pt>
                <c:pt idx="1044">
                  <c:v>11470.329043263515</c:v>
                </c:pt>
                <c:pt idx="1045">
                  <c:v>11470.329043263515</c:v>
                </c:pt>
                <c:pt idx="1046">
                  <c:v>11470.329043263515</c:v>
                </c:pt>
                <c:pt idx="1047">
                  <c:v>11470.329043263515</c:v>
                </c:pt>
                <c:pt idx="1048">
                  <c:v>11470.329043263515</c:v>
                </c:pt>
                <c:pt idx="1049">
                  <c:v>11470.329043263515</c:v>
                </c:pt>
                <c:pt idx="1050">
                  <c:v>11470.329043263515</c:v>
                </c:pt>
                <c:pt idx="1051">
                  <c:v>11470.329043263515</c:v>
                </c:pt>
                <c:pt idx="1052">
                  <c:v>11470.329043263515</c:v>
                </c:pt>
                <c:pt idx="1053">
                  <c:v>11470.329043263515</c:v>
                </c:pt>
                <c:pt idx="1054">
                  <c:v>11470.329043263515</c:v>
                </c:pt>
                <c:pt idx="1055">
                  <c:v>11470.329043263515</c:v>
                </c:pt>
                <c:pt idx="1056">
                  <c:v>11470.329043263515</c:v>
                </c:pt>
                <c:pt idx="1057">
                  <c:v>11470.329043263515</c:v>
                </c:pt>
                <c:pt idx="1058">
                  <c:v>11470.329043263515</c:v>
                </c:pt>
                <c:pt idx="1059">
                  <c:v>11470.329043263515</c:v>
                </c:pt>
                <c:pt idx="1060">
                  <c:v>11470.329043263515</c:v>
                </c:pt>
                <c:pt idx="1061">
                  <c:v>11470.329043263515</c:v>
                </c:pt>
                <c:pt idx="1062">
                  <c:v>11470.329043263515</c:v>
                </c:pt>
                <c:pt idx="1063">
                  <c:v>11470.329043263515</c:v>
                </c:pt>
                <c:pt idx="1064">
                  <c:v>11470.329043263515</c:v>
                </c:pt>
                <c:pt idx="1065">
                  <c:v>11470.329043263515</c:v>
                </c:pt>
                <c:pt idx="1066">
                  <c:v>11470.329043263515</c:v>
                </c:pt>
                <c:pt idx="1067">
                  <c:v>11470.329043263515</c:v>
                </c:pt>
                <c:pt idx="1068">
                  <c:v>11470.329043263515</c:v>
                </c:pt>
                <c:pt idx="1069">
                  <c:v>11470.329043263515</c:v>
                </c:pt>
                <c:pt idx="1070">
                  <c:v>11470.329043263515</c:v>
                </c:pt>
                <c:pt idx="1071">
                  <c:v>11470.329043263515</c:v>
                </c:pt>
                <c:pt idx="1072">
                  <c:v>11470.329043263515</c:v>
                </c:pt>
                <c:pt idx="1073">
                  <c:v>11470.329043263515</c:v>
                </c:pt>
                <c:pt idx="1074">
                  <c:v>11470.329043263515</c:v>
                </c:pt>
                <c:pt idx="1075">
                  <c:v>11470.329043263515</c:v>
                </c:pt>
                <c:pt idx="1076">
                  <c:v>11470.329043263515</c:v>
                </c:pt>
                <c:pt idx="1077">
                  <c:v>11470.329043263515</c:v>
                </c:pt>
                <c:pt idx="1078">
                  <c:v>11470.329043263515</c:v>
                </c:pt>
                <c:pt idx="1079">
                  <c:v>11470.329043263515</c:v>
                </c:pt>
                <c:pt idx="1080">
                  <c:v>11470.329043263515</c:v>
                </c:pt>
                <c:pt idx="1081">
                  <c:v>11470.329043263515</c:v>
                </c:pt>
                <c:pt idx="1082">
                  <c:v>11470.329043263515</c:v>
                </c:pt>
                <c:pt idx="1083">
                  <c:v>11470.329043263515</c:v>
                </c:pt>
                <c:pt idx="1084">
                  <c:v>11470.329043263515</c:v>
                </c:pt>
                <c:pt idx="1085">
                  <c:v>11470.329043263515</c:v>
                </c:pt>
                <c:pt idx="1086">
                  <c:v>11470.329043263515</c:v>
                </c:pt>
                <c:pt idx="1087">
                  <c:v>11470.329043263515</c:v>
                </c:pt>
                <c:pt idx="1088">
                  <c:v>11470.329043263515</c:v>
                </c:pt>
                <c:pt idx="1089">
                  <c:v>11470.329043263515</c:v>
                </c:pt>
                <c:pt idx="1090">
                  <c:v>11470.329043263515</c:v>
                </c:pt>
                <c:pt idx="1091">
                  <c:v>11470.329043263515</c:v>
                </c:pt>
                <c:pt idx="1092">
                  <c:v>11470.329043263515</c:v>
                </c:pt>
                <c:pt idx="1093">
                  <c:v>11470.329043263515</c:v>
                </c:pt>
                <c:pt idx="1094">
                  <c:v>11470.329043263515</c:v>
                </c:pt>
                <c:pt idx="1095">
                  <c:v>11470.329043263515</c:v>
                </c:pt>
                <c:pt idx="1096">
                  <c:v>11470.329043263515</c:v>
                </c:pt>
                <c:pt idx="1097">
                  <c:v>11470.329043263515</c:v>
                </c:pt>
                <c:pt idx="1098">
                  <c:v>11470.329043263515</c:v>
                </c:pt>
                <c:pt idx="1099">
                  <c:v>11470.329043263515</c:v>
                </c:pt>
                <c:pt idx="1100">
                  <c:v>11470.329043263515</c:v>
                </c:pt>
                <c:pt idx="1101">
                  <c:v>11470.329043263515</c:v>
                </c:pt>
                <c:pt idx="1102">
                  <c:v>11470.329043263515</c:v>
                </c:pt>
                <c:pt idx="1103">
                  <c:v>11470.329043263515</c:v>
                </c:pt>
                <c:pt idx="1104">
                  <c:v>11470.329043263515</c:v>
                </c:pt>
                <c:pt idx="1105">
                  <c:v>11470.329043263515</c:v>
                </c:pt>
                <c:pt idx="1106">
                  <c:v>11470.329043263515</c:v>
                </c:pt>
                <c:pt idx="1107">
                  <c:v>11470.329043263515</c:v>
                </c:pt>
                <c:pt idx="1108">
                  <c:v>11470.329043263515</c:v>
                </c:pt>
                <c:pt idx="1109">
                  <c:v>11470.329043263515</c:v>
                </c:pt>
                <c:pt idx="1110">
                  <c:v>11470.329043263515</c:v>
                </c:pt>
                <c:pt idx="1111">
                  <c:v>11470.329043263515</c:v>
                </c:pt>
                <c:pt idx="1112">
                  <c:v>11470.329043263515</c:v>
                </c:pt>
                <c:pt idx="1113">
                  <c:v>11470.329043263515</c:v>
                </c:pt>
                <c:pt idx="1114">
                  <c:v>11470.329043263515</c:v>
                </c:pt>
                <c:pt idx="1115">
                  <c:v>11470.329043263515</c:v>
                </c:pt>
                <c:pt idx="1116">
                  <c:v>11470.329043263515</c:v>
                </c:pt>
                <c:pt idx="1117">
                  <c:v>11470.329043263515</c:v>
                </c:pt>
                <c:pt idx="1118">
                  <c:v>11470.329043263515</c:v>
                </c:pt>
                <c:pt idx="1119">
                  <c:v>11470.329043263515</c:v>
                </c:pt>
                <c:pt idx="1120">
                  <c:v>11470.329043263515</c:v>
                </c:pt>
                <c:pt idx="1121">
                  <c:v>11470.329043263515</c:v>
                </c:pt>
                <c:pt idx="1122">
                  <c:v>11470.329043263515</c:v>
                </c:pt>
                <c:pt idx="1123">
                  <c:v>11470.329043263515</c:v>
                </c:pt>
                <c:pt idx="1124">
                  <c:v>11470.329043263515</c:v>
                </c:pt>
                <c:pt idx="1125">
                  <c:v>11470.329043263515</c:v>
                </c:pt>
                <c:pt idx="1126">
                  <c:v>11470.329043263515</c:v>
                </c:pt>
                <c:pt idx="1127">
                  <c:v>11470.329043263515</c:v>
                </c:pt>
                <c:pt idx="1128">
                  <c:v>11470.329043263515</c:v>
                </c:pt>
                <c:pt idx="1129">
                  <c:v>11470.329043263515</c:v>
                </c:pt>
                <c:pt idx="1130">
                  <c:v>11470.329043263515</c:v>
                </c:pt>
                <c:pt idx="1131">
                  <c:v>11470.329043263515</c:v>
                </c:pt>
                <c:pt idx="1132">
                  <c:v>11470.329043263515</c:v>
                </c:pt>
                <c:pt idx="1133">
                  <c:v>11470.329043263515</c:v>
                </c:pt>
                <c:pt idx="1134">
                  <c:v>11470.329043263515</c:v>
                </c:pt>
                <c:pt idx="1135">
                  <c:v>11470.329043263515</c:v>
                </c:pt>
                <c:pt idx="1136">
                  <c:v>11470.329043263515</c:v>
                </c:pt>
                <c:pt idx="1137">
                  <c:v>11470.329043263515</c:v>
                </c:pt>
                <c:pt idx="1138">
                  <c:v>11470.329043263515</c:v>
                </c:pt>
                <c:pt idx="1139">
                  <c:v>11470.329043263515</c:v>
                </c:pt>
                <c:pt idx="1140">
                  <c:v>11470.329043263515</c:v>
                </c:pt>
                <c:pt idx="1141">
                  <c:v>11470.329043263515</c:v>
                </c:pt>
                <c:pt idx="1142">
                  <c:v>11470.329043263515</c:v>
                </c:pt>
                <c:pt idx="1143">
                  <c:v>11470.329043263515</c:v>
                </c:pt>
                <c:pt idx="1144">
                  <c:v>11470.329043263515</c:v>
                </c:pt>
                <c:pt idx="1145">
                  <c:v>11470.329043263515</c:v>
                </c:pt>
                <c:pt idx="1146">
                  <c:v>11470.329043263515</c:v>
                </c:pt>
                <c:pt idx="1147">
                  <c:v>11470.329043263515</c:v>
                </c:pt>
                <c:pt idx="1148">
                  <c:v>11470.329043263515</c:v>
                </c:pt>
                <c:pt idx="1149">
                  <c:v>11470.329043263515</c:v>
                </c:pt>
                <c:pt idx="1150">
                  <c:v>11470.329043263515</c:v>
                </c:pt>
                <c:pt idx="1151">
                  <c:v>11470.329043263515</c:v>
                </c:pt>
                <c:pt idx="1152">
                  <c:v>11470.329043263515</c:v>
                </c:pt>
                <c:pt idx="1153">
                  <c:v>11470.329043263515</c:v>
                </c:pt>
                <c:pt idx="1154">
                  <c:v>11470.329043263515</c:v>
                </c:pt>
                <c:pt idx="1155">
                  <c:v>11470.329043263515</c:v>
                </c:pt>
                <c:pt idx="1156">
                  <c:v>11470.329043263515</c:v>
                </c:pt>
                <c:pt idx="1157">
                  <c:v>11470.329043263515</c:v>
                </c:pt>
                <c:pt idx="1158">
                  <c:v>11470.329043263515</c:v>
                </c:pt>
                <c:pt idx="1159">
                  <c:v>11470.329043263515</c:v>
                </c:pt>
                <c:pt idx="1160">
                  <c:v>11470.329043263515</c:v>
                </c:pt>
                <c:pt idx="1161">
                  <c:v>11470.329043263515</c:v>
                </c:pt>
                <c:pt idx="1162">
                  <c:v>11470.329043263515</c:v>
                </c:pt>
                <c:pt idx="1163">
                  <c:v>11470.329043263515</c:v>
                </c:pt>
                <c:pt idx="1164">
                  <c:v>11470.329043263515</c:v>
                </c:pt>
                <c:pt idx="1165">
                  <c:v>11470.329043263515</c:v>
                </c:pt>
                <c:pt idx="1166">
                  <c:v>11470.329043263515</c:v>
                </c:pt>
                <c:pt idx="1167">
                  <c:v>11470.329043263515</c:v>
                </c:pt>
                <c:pt idx="1168">
                  <c:v>11470.329043263515</c:v>
                </c:pt>
                <c:pt idx="1169">
                  <c:v>11470.329043263515</c:v>
                </c:pt>
                <c:pt idx="1170">
                  <c:v>11470.329043263515</c:v>
                </c:pt>
                <c:pt idx="1171">
                  <c:v>11470.329043263515</c:v>
                </c:pt>
                <c:pt idx="1172">
                  <c:v>11470.329043263515</c:v>
                </c:pt>
                <c:pt idx="1173">
                  <c:v>11470.329043263515</c:v>
                </c:pt>
                <c:pt idx="1174">
                  <c:v>11470.329043263515</c:v>
                </c:pt>
                <c:pt idx="1175">
                  <c:v>11470.329043263515</c:v>
                </c:pt>
                <c:pt idx="1176">
                  <c:v>11470.329043263515</c:v>
                </c:pt>
                <c:pt idx="1177">
                  <c:v>11470.329043263515</c:v>
                </c:pt>
                <c:pt idx="1178">
                  <c:v>11470.329043263515</c:v>
                </c:pt>
                <c:pt idx="1179">
                  <c:v>11470.329043263515</c:v>
                </c:pt>
                <c:pt idx="1180">
                  <c:v>11470.329043263515</c:v>
                </c:pt>
                <c:pt idx="1181">
                  <c:v>11470.329043263515</c:v>
                </c:pt>
                <c:pt idx="1182">
                  <c:v>11470.329043263515</c:v>
                </c:pt>
                <c:pt idx="1183">
                  <c:v>11470.329043263515</c:v>
                </c:pt>
                <c:pt idx="1184">
                  <c:v>11470.329043263515</c:v>
                </c:pt>
                <c:pt idx="1185">
                  <c:v>11470.329043263515</c:v>
                </c:pt>
                <c:pt idx="1186">
                  <c:v>11470.329043263515</c:v>
                </c:pt>
                <c:pt idx="1187">
                  <c:v>11470.329043263515</c:v>
                </c:pt>
                <c:pt idx="1188">
                  <c:v>11470.329043263515</c:v>
                </c:pt>
                <c:pt idx="1189">
                  <c:v>11470.329043263515</c:v>
                </c:pt>
                <c:pt idx="1190">
                  <c:v>11470.329043263515</c:v>
                </c:pt>
                <c:pt idx="1191">
                  <c:v>11470.329043263515</c:v>
                </c:pt>
                <c:pt idx="1192">
                  <c:v>11470.329043263515</c:v>
                </c:pt>
                <c:pt idx="1193">
                  <c:v>11470.329043263515</c:v>
                </c:pt>
                <c:pt idx="1194">
                  <c:v>11470.329043263515</c:v>
                </c:pt>
                <c:pt idx="1195">
                  <c:v>11470.329043263515</c:v>
                </c:pt>
                <c:pt idx="1196">
                  <c:v>11470.329043263515</c:v>
                </c:pt>
                <c:pt idx="1197">
                  <c:v>11470.329043263515</c:v>
                </c:pt>
                <c:pt idx="1198">
                  <c:v>11470.329043263515</c:v>
                </c:pt>
                <c:pt idx="1199">
                  <c:v>11470.329043263515</c:v>
                </c:pt>
                <c:pt idx="1200">
                  <c:v>11470.329043263515</c:v>
                </c:pt>
                <c:pt idx="1201">
                  <c:v>11470.329043263515</c:v>
                </c:pt>
                <c:pt idx="1202">
                  <c:v>11470.329043263515</c:v>
                </c:pt>
                <c:pt idx="1203">
                  <c:v>11470.329043263515</c:v>
                </c:pt>
                <c:pt idx="1204">
                  <c:v>11470.329043263515</c:v>
                </c:pt>
                <c:pt idx="1205">
                  <c:v>11470.329043263515</c:v>
                </c:pt>
                <c:pt idx="1206">
                  <c:v>11470.329043263515</c:v>
                </c:pt>
                <c:pt idx="1207">
                  <c:v>11470.329043263515</c:v>
                </c:pt>
                <c:pt idx="1208">
                  <c:v>11470.329043263515</c:v>
                </c:pt>
                <c:pt idx="1209">
                  <c:v>11470.329043263515</c:v>
                </c:pt>
                <c:pt idx="1210">
                  <c:v>11470.329043263515</c:v>
                </c:pt>
                <c:pt idx="1211">
                  <c:v>11470.329043263515</c:v>
                </c:pt>
                <c:pt idx="1212">
                  <c:v>11470.329043263515</c:v>
                </c:pt>
                <c:pt idx="1213">
                  <c:v>11470.329043263515</c:v>
                </c:pt>
                <c:pt idx="1214">
                  <c:v>11470.329043263515</c:v>
                </c:pt>
                <c:pt idx="1215">
                  <c:v>11470.329043263515</c:v>
                </c:pt>
                <c:pt idx="1216">
                  <c:v>11470.329043263515</c:v>
                </c:pt>
                <c:pt idx="1217">
                  <c:v>11470.329043263515</c:v>
                </c:pt>
                <c:pt idx="1218">
                  <c:v>11470.329043263515</c:v>
                </c:pt>
                <c:pt idx="1219">
                  <c:v>11470.329043263515</c:v>
                </c:pt>
                <c:pt idx="1220">
                  <c:v>11470.329043263515</c:v>
                </c:pt>
                <c:pt idx="1221">
                  <c:v>11470.329043263515</c:v>
                </c:pt>
                <c:pt idx="1222">
                  <c:v>11470.329043263515</c:v>
                </c:pt>
                <c:pt idx="1223">
                  <c:v>11470.329043263515</c:v>
                </c:pt>
                <c:pt idx="1224">
                  <c:v>11470.329043263515</c:v>
                </c:pt>
                <c:pt idx="1225">
                  <c:v>11470.329043263515</c:v>
                </c:pt>
                <c:pt idx="1226">
                  <c:v>11470.329043263515</c:v>
                </c:pt>
                <c:pt idx="1227">
                  <c:v>11470.329043263515</c:v>
                </c:pt>
                <c:pt idx="1228">
                  <c:v>11470.329043263515</c:v>
                </c:pt>
                <c:pt idx="1229">
                  <c:v>11470.329043263515</c:v>
                </c:pt>
                <c:pt idx="1230">
                  <c:v>11470.329043263515</c:v>
                </c:pt>
                <c:pt idx="1231">
                  <c:v>11470.329043263515</c:v>
                </c:pt>
                <c:pt idx="1232">
                  <c:v>11470.329043263515</c:v>
                </c:pt>
                <c:pt idx="1233">
                  <c:v>11470.329043263515</c:v>
                </c:pt>
                <c:pt idx="1234">
                  <c:v>11470.329043263515</c:v>
                </c:pt>
                <c:pt idx="1235">
                  <c:v>11470.329043263515</c:v>
                </c:pt>
                <c:pt idx="1236">
                  <c:v>11470.329043263515</c:v>
                </c:pt>
                <c:pt idx="1237">
                  <c:v>11470.329043263515</c:v>
                </c:pt>
                <c:pt idx="1238">
                  <c:v>11470.329043263515</c:v>
                </c:pt>
                <c:pt idx="1239">
                  <c:v>11470.329043263515</c:v>
                </c:pt>
                <c:pt idx="1240">
                  <c:v>11470.329043263515</c:v>
                </c:pt>
                <c:pt idx="1241">
                  <c:v>11470.329043263515</c:v>
                </c:pt>
                <c:pt idx="1242">
                  <c:v>11470.329043263515</c:v>
                </c:pt>
                <c:pt idx="1243">
                  <c:v>11470.329043263515</c:v>
                </c:pt>
                <c:pt idx="1244">
                  <c:v>11470.329043263515</c:v>
                </c:pt>
                <c:pt idx="1245">
                  <c:v>11470.329043263515</c:v>
                </c:pt>
                <c:pt idx="1246">
                  <c:v>11470.329043263515</c:v>
                </c:pt>
                <c:pt idx="1247">
                  <c:v>11470.329043263515</c:v>
                </c:pt>
                <c:pt idx="1248">
                  <c:v>11470.329043263515</c:v>
                </c:pt>
                <c:pt idx="1249">
                  <c:v>11470.329043263515</c:v>
                </c:pt>
                <c:pt idx="1250">
                  <c:v>11470.329043263515</c:v>
                </c:pt>
                <c:pt idx="1251">
                  <c:v>11470.329043263515</c:v>
                </c:pt>
                <c:pt idx="1252">
                  <c:v>11470.329043263515</c:v>
                </c:pt>
                <c:pt idx="1253">
                  <c:v>11470.329043263515</c:v>
                </c:pt>
                <c:pt idx="1254">
                  <c:v>11470.329043263515</c:v>
                </c:pt>
                <c:pt idx="1255">
                  <c:v>11470.329043263515</c:v>
                </c:pt>
                <c:pt idx="1256">
                  <c:v>11470.329043263515</c:v>
                </c:pt>
                <c:pt idx="1257">
                  <c:v>11470.329043263515</c:v>
                </c:pt>
                <c:pt idx="1258">
                  <c:v>11470.329043263515</c:v>
                </c:pt>
                <c:pt idx="1259">
                  <c:v>11470.329043263515</c:v>
                </c:pt>
                <c:pt idx="1260">
                  <c:v>11470.329043263515</c:v>
                </c:pt>
                <c:pt idx="1261">
                  <c:v>11470.329043263515</c:v>
                </c:pt>
                <c:pt idx="1262">
                  <c:v>11470.329043263515</c:v>
                </c:pt>
                <c:pt idx="1263">
                  <c:v>11470.329043263515</c:v>
                </c:pt>
                <c:pt idx="1264">
                  <c:v>11470.329043263515</c:v>
                </c:pt>
                <c:pt idx="1265">
                  <c:v>11470.329043263515</c:v>
                </c:pt>
                <c:pt idx="1266">
                  <c:v>11470.329043263515</c:v>
                </c:pt>
                <c:pt idx="1267">
                  <c:v>11470.329043263515</c:v>
                </c:pt>
                <c:pt idx="1268">
                  <c:v>11470.329043263515</c:v>
                </c:pt>
                <c:pt idx="1269">
                  <c:v>11470.329043263515</c:v>
                </c:pt>
                <c:pt idx="1270">
                  <c:v>11470.329043263515</c:v>
                </c:pt>
                <c:pt idx="1271">
                  <c:v>11470.329043263515</c:v>
                </c:pt>
                <c:pt idx="1272">
                  <c:v>11470.329043263515</c:v>
                </c:pt>
                <c:pt idx="1273">
                  <c:v>11470.329043263515</c:v>
                </c:pt>
                <c:pt idx="1274">
                  <c:v>11470.329043263515</c:v>
                </c:pt>
                <c:pt idx="1275">
                  <c:v>11470.329043263515</c:v>
                </c:pt>
                <c:pt idx="1276">
                  <c:v>11470.329043263515</c:v>
                </c:pt>
                <c:pt idx="1277">
                  <c:v>11470.329043263515</c:v>
                </c:pt>
                <c:pt idx="1278">
                  <c:v>11470.329043263515</c:v>
                </c:pt>
                <c:pt idx="1279">
                  <c:v>11470.329043263515</c:v>
                </c:pt>
                <c:pt idx="1280">
                  <c:v>11470.329043263515</c:v>
                </c:pt>
                <c:pt idx="1281">
                  <c:v>11470.329043263515</c:v>
                </c:pt>
                <c:pt idx="1282">
                  <c:v>11470.329043263515</c:v>
                </c:pt>
                <c:pt idx="1283">
                  <c:v>11470.329043263515</c:v>
                </c:pt>
                <c:pt idx="1284">
                  <c:v>11470.329043263515</c:v>
                </c:pt>
                <c:pt idx="1285">
                  <c:v>11470.329043263515</c:v>
                </c:pt>
                <c:pt idx="1286">
                  <c:v>11470.329043263515</c:v>
                </c:pt>
                <c:pt idx="1287">
                  <c:v>11470.329043263515</c:v>
                </c:pt>
                <c:pt idx="1288">
                  <c:v>11470.329043263515</c:v>
                </c:pt>
                <c:pt idx="1289">
                  <c:v>11470.329043263515</c:v>
                </c:pt>
                <c:pt idx="1290">
                  <c:v>11470.329043263515</c:v>
                </c:pt>
                <c:pt idx="1291">
                  <c:v>11470.329043263515</c:v>
                </c:pt>
                <c:pt idx="1292">
                  <c:v>11470.329043263515</c:v>
                </c:pt>
                <c:pt idx="1293">
                  <c:v>11470.329043263515</c:v>
                </c:pt>
                <c:pt idx="1294">
                  <c:v>11470.329043263515</c:v>
                </c:pt>
                <c:pt idx="1295">
                  <c:v>11470.329043263515</c:v>
                </c:pt>
                <c:pt idx="1296">
                  <c:v>11470.329043263515</c:v>
                </c:pt>
                <c:pt idx="1297">
                  <c:v>11470.329043263515</c:v>
                </c:pt>
                <c:pt idx="1298">
                  <c:v>11470.329043263515</c:v>
                </c:pt>
                <c:pt idx="1299">
                  <c:v>11470.329043263515</c:v>
                </c:pt>
                <c:pt idx="1300">
                  <c:v>11470.329043263515</c:v>
                </c:pt>
                <c:pt idx="1301">
                  <c:v>11470.329043263515</c:v>
                </c:pt>
                <c:pt idx="1302">
                  <c:v>11470.329043263515</c:v>
                </c:pt>
                <c:pt idx="1303">
                  <c:v>11470.329043263515</c:v>
                </c:pt>
                <c:pt idx="1304">
                  <c:v>11470.329043263515</c:v>
                </c:pt>
                <c:pt idx="1305">
                  <c:v>11470.329043263515</c:v>
                </c:pt>
                <c:pt idx="1306">
                  <c:v>11470.329043263515</c:v>
                </c:pt>
                <c:pt idx="1307">
                  <c:v>11470.329043263515</c:v>
                </c:pt>
                <c:pt idx="1308">
                  <c:v>11470.329043263515</c:v>
                </c:pt>
                <c:pt idx="1309">
                  <c:v>11470.329043263515</c:v>
                </c:pt>
                <c:pt idx="1310">
                  <c:v>11470.329043263515</c:v>
                </c:pt>
                <c:pt idx="1311">
                  <c:v>11470.329043263515</c:v>
                </c:pt>
                <c:pt idx="1312">
                  <c:v>11470.329043263515</c:v>
                </c:pt>
                <c:pt idx="1313">
                  <c:v>11470.329043263515</c:v>
                </c:pt>
                <c:pt idx="1314">
                  <c:v>11470.329043263515</c:v>
                </c:pt>
                <c:pt idx="1315">
                  <c:v>11470.329043263515</c:v>
                </c:pt>
                <c:pt idx="1316">
                  <c:v>11470.329043263515</c:v>
                </c:pt>
                <c:pt idx="1317">
                  <c:v>11470.329043263515</c:v>
                </c:pt>
                <c:pt idx="1318">
                  <c:v>11470.329043263515</c:v>
                </c:pt>
                <c:pt idx="1319">
                  <c:v>11470.329043263515</c:v>
                </c:pt>
                <c:pt idx="1320">
                  <c:v>11470.329043263515</c:v>
                </c:pt>
                <c:pt idx="1321">
                  <c:v>11470.329043263515</c:v>
                </c:pt>
                <c:pt idx="1322">
                  <c:v>11470.329043263515</c:v>
                </c:pt>
                <c:pt idx="1323">
                  <c:v>11470.329043263515</c:v>
                </c:pt>
                <c:pt idx="1324">
                  <c:v>11470.329043263515</c:v>
                </c:pt>
                <c:pt idx="1325">
                  <c:v>11470.329043263515</c:v>
                </c:pt>
                <c:pt idx="1326">
                  <c:v>11470.329043263515</c:v>
                </c:pt>
                <c:pt idx="1327">
                  <c:v>11470.329043263515</c:v>
                </c:pt>
                <c:pt idx="1328">
                  <c:v>11470.329043263515</c:v>
                </c:pt>
                <c:pt idx="1329">
                  <c:v>11470.329043263515</c:v>
                </c:pt>
                <c:pt idx="1330">
                  <c:v>11470.329043263515</c:v>
                </c:pt>
                <c:pt idx="1331">
                  <c:v>11470.329043263515</c:v>
                </c:pt>
                <c:pt idx="1332">
                  <c:v>11470.329043263515</c:v>
                </c:pt>
                <c:pt idx="1333">
                  <c:v>11470.329043263515</c:v>
                </c:pt>
                <c:pt idx="1334">
                  <c:v>11470.329043263515</c:v>
                </c:pt>
                <c:pt idx="1335">
                  <c:v>11470.329043263515</c:v>
                </c:pt>
                <c:pt idx="1336">
                  <c:v>11470.329043263515</c:v>
                </c:pt>
                <c:pt idx="1337">
                  <c:v>11470.329043263515</c:v>
                </c:pt>
                <c:pt idx="1338">
                  <c:v>11470.329043263515</c:v>
                </c:pt>
                <c:pt idx="1339">
                  <c:v>11470.329043263515</c:v>
                </c:pt>
                <c:pt idx="1340">
                  <c:v>11470.329043263515</c:v>
                </c:pt>
                <c:pt idx="1341">
                  <c:v>11470.329043263515</c:v>
                </c:pt>
                <c:pt idx="1342">
                  <c:v>11470.329043263515</c:v>
                </c:pt>
                <c:pt idx="1343">
                  <c:v>11470.329043263515</c:v>
                </c:pt>
                <c:pt idx="1344">
                  <c:v>11470.329043263515</c:v>
                </c:pt>
                <c:pt idx="1345">
                  <c:v>11470.329043263515</c:v>
                </c:pt>
                <c:pt idx="1346">
                  <c:v>11470.329043263515</c:v>
                </c:pt>
                <c:pt idx="1347">
                  <c:v>11470.329043263515</c:v>
                </c:pt>
                <c:pt idx="1348">
                  <c:v>11470.329043263515</c:v>
                </c:pt>
                <c:pt idx="1349">
                  <c:v>11470.329043263515</c:v>
                </c:pt>
                <c:pt idx="1350">
                  <c:v>11470.329043263515</c:v>
                </c:pt>
                <c:pt idx="1351">
                  <c:v>11470.329043263515</c:v>
                </c:pt>
                <c:pt idx="1352">
                  <c:v>11470.329043263515</c:v>
                </c:pt>
                <c:pt idx="1353">
                  <c:v>11470.329043263515</c:v>
                </c:pt>
                <c:pt idx="1354">
                  <c:v>11470.329043263515</c:v>
                </c:pt>
                <c:pt idx="1355">
                  <c:v>11470.329043263515</c:v>
                </c:pt>
                <c:pt idx="1356">
                  <c:v>11470.329043263515</c:v>
                </c:pt>
                <c:pt idx="1357">
                  <c:v>11470.329043263515</c:v>
                </c:pt>
                <c:pt idx="1358">
                  <c:v>11470.329043263515</c:v>
                </c:pt>
                <c:pt idx="1359">
                  <c:v>11470.329043263515</c:v>
                </c:pt>
                <c:pt idx="1360">
                  <c:v>11470.329043263515</c:v>
                </c:pt>
                <c:pt idx="1361">
                  <c:v>11470.329043263515</c:v>
                </c:pt>
                <c:pt idx="1362">
                  <c:v>11470.329043263515</c:v>
                </c:pt>
                <c:pt idx="1363">
                  <c:v>11470.329043263515</c:v>
                </c:pt>
                <c:pt idx="1364">
                  <c:v>11470.329043263515</c:v>
                </c:pt>
                <c:pt idx="1365">
                  <c:v>11470.329043263515</c:v>
                </c:pt>
                <c:pt idx="1366">
                  <c:v>11470.329043263515</c:v>
                </c:pt>
                <c:pt idx="1367">
                  <c:v>11470.329043263515</c:v>
                </c:pt>
                <c:pt idx="1368">
                  <c:v>11470.329043263515</c:v>
                </c:pt>
                <c:pt idx="1369">
                  <c:v>11470.329043263515</c:v>
                </c:pt>
                <c:pt idx="1370">
                  <c:v>11470.329043263515</c:v>
                </c:pt>
                <c:pt idx="1371">
                  <c:v>11470.329043263515</c:v>
                </c:pt>
                <c:pt idx="1372">
                  <c:v>11470.329043263515</c:v>
                </c:pt>
                <c:pt idx="1373">
                  <c:v>11470.329043263515</c:v>
                </c:pt>
                <c:pt idx="1374">
                  <c:v>11470.329043263515</c:v>
                </c:pt>
                <c:pt idx="1375">
                  <c:v>11470.329043263515</c:v>
                </c:pt>
                <c:pt idx="1376">
                  <c:v>11470.329043263515</c:v>
                </c:pt>
                <c:pt idx="1377">
                  <c:v>11470.329043263515</c:v>
                </c:pt>
                <c:pt idx="1378">
                  <c:v>11470.329043263515</c:v>
                </c:pt>
                <c:pt idx="1379">
                  <c:v>11470.329043263515</c:v>
                </c:pt>
                <c:pt idx="1380">
                  <c:v>11470.329043263515</c:v>
                </c:pt>
                <c:pt idx="1381">
                  <c:v>11470.329043263515</c:v>
                </c:pt>
                <c:pt idx="1382">
                  <c:v>11470.329043263515</c:v>
                </c:pt>
                <c:pt idx="1383">
                  <c:v>11470.329043263515</c:v>
                </c:pt>
                <c:pt idx="1384">
                  <c:v>11470.329043263515</c:v>
                </c:pt>
                <c:pt idx="1385">
                  <c:v>11470.329043263515</c:v>
                </c:pt>
                <c:pt idx="1386">
                  <c:v>11470.329043263515</c:v>
                </c:pt>
                <c:pt idx="1387">
                  <c:v>11470.329043263515</c:v>
                </c:pt>
                <c:pt idx="1388">
                  <c:v>11470.329043263515</c:v>
                </c:pt>
                <c:pt idx="1389">
                  <c:v>11470.329043263515</c:v>
                </c:pt>
                <c:pt idx="1390">
                  <c:v>11470.329043263515</c:v>
                </c:pt>
                <c:pt idx="1391">
                  <c:v>11470.329043263515</c:v>
                </c:pt>
                <c:pt idx="1392">
                  <c:v>11470.329043263515</c:v>
                </c:pt>
                <c:pt idx="1393">
                  <c:v>11470.329043263515</c:v>
                </c:pt>
                <c:pt idx="1394">
                  <c:v>11470.329043263515</c:v>
                </c:pt>
                <c:pt idx="1395">
                  <c:v>11470.329043263515</c:v>
                </c:pt>
                <c:pt idx="1396">
                  <c:v>11470.329043263515</c:v>
                </c:pt>
                <c:pt idx="1397">
                  <c:v>11470.329043263515</c:v>
                </c:pt>
                <c:pt idx="1398">
                  <c:v>11470.329043263515</c:v>
                </c:pt>
                <c:pt idx="1399">
                  <c:v>11470.329043263515</c:v>
                </c:pt>
                <c:pt idx="1400">
                  <c:v>11470.329043263515</c:v>
                </c:pt>
                <c:pt idx="1401">
                  <c:v>11470.329043263515</c:v>
                </c:pt>
                <c:pt idx="1402">
                  <c:v>11470.329043263515</c:v>
                </c:pt>
                <c:pt idx="1403">
                  <c:v>11470.329043263515</c:v>
                </c:pt>
                <c:pt idx="1404">
                  <c:v>11470.329043263515</c:v>
                </c:pt>
                <c:pt idx="1405">
                  <c:v>11470.329043263515</c:v>
                </c:pt>
                <c:pt idx="1406">
                  <c:v>11470.329043263515</c:v>
                </c:pt>
                <c:pt idx="1407">
                  <c:v>11470.329043263515</c:v>
                </c:pt>
                <c:pt idx="1408">
                  <c:v>11470.329043263515</c:v>
                </c:pt>
                <c:pt idx="1409">
                  <c:v>11470.329043263515</c:v>
                </c:pt>
                <c:pt idx="1410">
                  <c:v>11470.329043263515</c:v>
                </c:pt>
                <c:pt idx="1411">
                  <c:v>11470.329043263515</c:v>
                </c:pt>
                <c:pt idx="1412">
                  <c:v>11470.329043263515</c:v>
                </c:pt>
                <c:pt idx="1413">
                  <c:v>11470.329043263515</c:v>
                </c:pt>
                <c:pt idx="1414">
                  <c:v>11470.329043263515</c:v>
                </c:pt>
                <c:pt idx="1415">
                  <c:v>11470.329043263515</c:v>
                </c:pt>
                <c:pt idx="1416">
                  <c:v>11470.329043263515</c:v>
                </c:pt>
                <c:pt idx="1417">
                  <c:v>11470.329043263515</c:v>
                </c:pt>
                <c:pt idx="1418">
                  <c:v>11470.329043263515</c:v>
                </c:pt>
                <c:pt idx="1419">
                  <c:v>11470.329043263515</c:v>
                </c:pt>
                <c:pt idx="1420">
                  <c:v>11470.329043263515</c:v>
                </c:pt>
                <c:pt idx="1421">
                  <c:v>11470.329043263515</c:v>
                </c:pt>
                <c:pt idx="1422">
                  <c:v>11470.329043263515</c:v>
                </c:pt>
                <c:pt idx="1423">
                  <c:v>11470.329043263515</c:v>
                </c:pt>
                <c:pt idx="1424">
                  <c:v>11470.329043263515</c:v>
                </c:pt>
                <c:pt idx="1425">
                  <c:v>11470.329043263515</c:v>
                </c:pt>
                <c:pt idx="1426">
                  <c:v>11470.329043263515</c:v>
                </c:pt>
                <c:pt idx="1427">
                  <c:v>11470.329043263515</c:v>
                </c:pt>
                <c:pt idx="1428">
                  <c:v>11470.329043263515</c:v>
                </c:pt>
                <c:pt idx="1429">
                  <c:v>11470.329043263515</c:v>
                </c:pt>
                <c:pt idx="1430">
                  <c:v>11470.329043263515</c:v>
                </c:pt>
                <c:pt idx="1431">
                  <c:v>11470.329043263515</c:v>
                </c:pt>
                <c:pt idx="1432">
                  <c:v>11470.329043263515</c:v>
                </c:pt>
                <c:pt idx="1433">
                  <c:v>11470.329043263515</c:v>
                </c:pt>
                <c:pt idx="1434">
                  <c:v>11470.329043263515</c:v>
                </c:pt>
                <c:pt idx="1435">
                  <c:v>11470.329043263515</c:v>
                </c:pt>
                <c:pt idx="1436">
                  <c:v>11470.329043263515</c:v>
                </c:pt>
                <c:pt idx="1437">
                  <c:v>11470.329043263515</c:v>
                </c:pt>
                <c:pt idx="1438">
                  <c:v>11470.329043263515</c:v>
                </c:pt>
                <c:pt idx="1439">
                  <c:v>11470.329043263515</c:v>
                </c:pt>
                <c:pt idx="1440">
                  <c:v>11470.329043263515</c:v>
                </c:pt>
                <c:pt idx="1441">
                  <c:v>11470.329043263515</c:v>
                </c:pt>
                <c:pt idx="1442">
                  <c:v>11470.329043263515</c:v>
                </c:pt>
                <c:pt idx="1443">
                  <c:v>11470.329043263515</c:v>
                </c:pt>
                <c:pt idx="1444">
                  <c:v>11470.329043263515</c:v>
                </c:pt>
                <c:pt idx="1445">
                  <c:v>11470.329043263515</c:v>
                </c:pt>
                <c:pt idx="1446">
                  <c:v>11470.329043263515</c:v>
                </c:pt>
                <c:pt idx="1447">
                  <c:v>11470.329043263515</c:v>
                </c:pt>
                <c:pt idx="1448">
                  <c:v>11470.329043263515</c:v>
                </c:pt>
                <c:pt idx="1449">
                  <c:v>11470.329043263515</c:v>
                </c:pt>
                <c:pt idx="1450">
                  <c:v>11470.329043263515</c:v>
                </c:pt>
                <c:pt idx="1451">
                  <c:v>11470.329043263515</c:v>
                </c:pt>
                <c:pt idx="1452">
                  <c:v>11470.329043263515</c:v>
                </c:pt>
                <c:pt idx="1453">
                  <c:v>11470.329043263515</c:v>
                </c:pt>
                <c:pt idx="1454">
                  <c:v>11470.329043263515</c:v>
                </c:pt>
                <c:pt idx="1455">
                  <c:v>11470.329043263515</c:v>
                </c:pt>
                <c:pt idx="1456">
                  <c:v>11470.329043263515</c:v>
                </c:pt>
                <c:pt idx="1457">
                  <c:v>11470.329043263515</c:v>
                </c:pt>
                <c:pt idx="1458">
                  <c:v>11470.329043263515</c:v>
                </c:pt>
                <c:pt idx="1459">
                  <c:v>11470.329043263515</c:v>
                </c:pt>
                <c:pt idx="1460">
                  <c:v>11470.329043263515</c:v>
                </c:pt>
                <c:pt idx="1461">
                  <c:v>11470.329043263515</c:v>
                </c:pt>
                <c:pt idx="1462">
                  <c:v>11470.329043263515</c:v>
                </c:pt>
                <c:pt idx="1463">
                  <c:v>11470.329043263515</c:v>
                </c:pt>
                <c:pt idx="1464">
                  <c:v>11470.329043263515</c:v>
                </c:pt>
                <c:pt idx="1465">
                  <c:v>11470.329043263515</c:v>
                </c:pt>
                <c:pt idx="1466">
                  <c:v>11470.329043263515</c:v>
                </c:pt>
                <c:pt idx="1467">
                  <c:v>11470.329043263515</c:v>
                </c:pt>
                <c:pt idx="1468">
                  <c:v>11470.329043263515</c:v>
                </c:pt>
                <c:pt idx="1469">
                  <c:v>11470.329043263515</c:v>
                </c:pt>
                <c:pt idx="1470">
                  <c:v>11470.329043263515</c:v>
                </c:pt>
                <c:pt idx="1471">
                  <c:v>11470.329043263515</c:v>
                </c:pt>
                <c:pt idx="1472">
                  <c:v>11470.329043263515</c:v>
                </c:pt>
                <c:pt idx="1473">
                  <c:v>11470.329043263515</c:v>
                </c:pt>
                <c:pt idx="1474">
                  <c:v>11470.329043263515</c:v>
                </c:pt>
                <c:pt idx="1475">
                  <c:v>11470.329043263515</c:v>
                </c:pt>
                <c:pt idx="1476">
                  <c:v>11470.329043263515</c:v>
                </c:pt>
                <c:pt idx="1477">
                  <c:v>11470.329043263515</c:v>
                </c:pt>
                <c:pt idx="1478">
                  <c:v>11470.329043263515</c:v>
                </c:pt>
                <c:pt idx="1479">
                  <c:v>11470.329043263515</c:v>
                </c:pt>
                <c:pt idx="1480">
                  <c:v>11470.329043263515</c:v>
                </c:pt>
                <c:pt idx="1481">
                  <c:v>11470.329043263515</c:v>
                </c:pt>
                <c:pt idx="1482">
                  <c:v>11470.329043263515</c:v>
                </c:pt>
                <c:pt idx="1483">
                  <c:v>11470.329043263515</c:v>
                </c:pt>
                <c:pt idx="1484">
                  <c:v>11470.329043263515</c:v>
                </c:pt>
                <c:pt idx="1485">
                  <c:v>11470.329043263515</c:v>
                </c:pt>
                <c:pt idx="1486">
                  <c:v>11470.329043263515</c:v>
                </c:pt>
                <c:pt idx="1487">
                  <c:v>11470.329043263515</c:v>
                </c:pt>
                <c:pt idx="1488">
                  <c:v>11470.329043263515</c:v>
                </c:pt>
                <c:pt idx="1489">
                  <c:v>11470.329043263515</c:v>
                </c:pt>
                <c:pt idx="1490">
                  <c:v>11470.329043263515</c:v>
                </c:pt>
                <c:pt idx="1491">
                  <c:v>11470.329043263515</c:v>
                </c:pt>
                <c:pt idx="1492">
                  <c:v>11470.329043263515</c:v>
                </c:pt>
                <c:pt idx="1493">
                  <c:v>11470.329043263515</c:v>
                </c:pt>
                <c:pt idx="1494">
                  <c:v>11470.329043263515</c:v>
                </c:pt>
                <c:pt idx="1495">
                  <c:v>11470.329043263515</c:v>
                </c:pt>
                <c:pt idx="1496">
                  <c:v>11470.329043263515</c:v>
                </c:pt>
                <c:pt idx="1497">
                  <c:v>11470.329043263515</c:v>
                </c:pt>
                <c:pt idx="1498">
                  <c:v>11470.329043263515</c:v>
                </c:pt>
                <c:pt idx="1499">
                  <c:v>11470.329043263515</c:v>
                </c:pt>
                <c:pt idx="1500">
                  <c:v>11470.329043263515</c:v>
                </c:pt>
                <c:pt idx="1501">
                  <c:v>11470.329043263515</c:v>
                </c:pt>
                <c:pt idx="1502">
                  <c:v>11470.329043263515</c:v>
                </c:pt>
                <c:pt idx="1503">
                  <c:v>11470.329043263515</c:v>
                </c:pt>
                <c:pt idx="1504">
                  <c:v>11470.329043263515</c:v>
                </c:pt>
                <c:pt idx="1505">
                  <c:v>11470.329043263515</c:v>
                </c:pt>
                <c:pt idx="1506">
                  <c:v>11470.329043263515</c:v>
                </c:pt>
                <c:pt idx="1507">
                  <c:v>11470.329043263515</c:v>
                </c:pt>
                <c:pt idx="1508">
                  <c:v>11470.329043263515</c:v>
                </c:pt>
                <c:pt idx="1509">
                  <c:v>11470.329043263515</c:v>
                </c:pt>
                <c:pt idx="1510">
                  <c:v>11470.329043263515</c:v>
                </c:pt>
                <c:pt idx="1511">
                  <c:v>11470.329043263515</c:v>
                </c:pt>
                <c:pt idx="1512">
                  <c:v>11470.329043263515</c:v>
                </c:pt>
                <c:pt idx="1513">
                  <c:v>11470.329043263515</c:v>
                </c:pt>
                <c:pt idx="1514">
                  <c:v>11470.329043263515</c:v>
                </c:pt>
                <c:pt idx="1515">
                  <c:v>11470.329043263515</c:v>
                </c:pt>
                <c:pt idx="1516">
                  <c:v>11470.329043263515</c:v>
                </c:pt>
                <c:pt idx="1517">
                  <c:v>11470.329043263515</c:v>
                </c:pt>
                <c:pt idx="1518">
                  <c:v>11470.329043263515</c:v>
                </c:pt>
                <c:pt idx="1519">
                  <c:v>11470.329043263515</c:v>
                </c:pt>
                <c:pt idx="1520">
                  <c:v>11470.329043263515</c:v>
                </c:pt>
                <c:pt idx="1521">
                  <c:v>11470.329043263515</c:v>
                </c:pt>
                <c:pt idx="1522">
                  <c:v>11470.329043263515</c:v>
                </c:pt>
                <c:pt idx="1523">
                  <c:v>11470.329043263515</c:v>
                </c:pt>
                <c:pt idx="1524">
                  <c:v>11470.329043263515</c:v>
                </c:pt>
                <c:pt idx="1525">
                  <c:v>11470.329043263515</c:v>
                </c:pt>
                <c:pt idx="1526">
                  <c:v>11470.329043263515</c:v>
                </c:pt>
                <c:pt idx="1527">
                  <c:v>11470.329043263515</c:v>
                </c:pt>
                <c:pt idx="1528">
                  <c:v>11470.329043263515</c:v>
                </c:pt>
                <c:pt idx="1529">
                  <c:v>11470.329043263515</c:v>
                </c:pt>
                <c:pt idx="1530">
                  <c:v>11470.329043263515</c:v>
                </c:pt>
                <c:pt idx="1531">
                  <c:v>11470.329043263515</c:v>
                </c:pt>
                <c:pt idx="1532">
                  <c:v>11470.329043263515</c:v>
                </c:pt>
                <c:pt idx="1533">
                  <c:v>11470.329043263515</c:v>
                </c:pt>
                <c:pt idx="1534">
                  <c:v>11470.329043263515</c:v>
                </c:pt>
                <c:pt idx="1535">
                  <c:v>11470.329043263515</c:v>
                </c:pt>
                <c:pt idx="1536">
                  <c:v>11470.329043263515</c:v>
                </c:pt>
                <c:pt idx="1537">
                  <c:v>11470.329043263515</c:v>
                </c:pt>
                <c:pt idx="1538">
                  <c:v>11470.329043263515</c:v>
                </c:pt>
                <c:pt idx="1539">
                  <c:v>11470.329043263515</c:v>
                </c:pt>
                <c:pt idx="1540">
                  <c:v>11470.329043263515</c:v>
                </c:pt>
                <c:pt idx="1541">
                  <c:v>11470.329043263515</c:v>
                </c:pt>
                <c:pt idx="1542">
                  <c:v>11470.329043263515</c:v>
                </c:pt>
                <c:pt idx="1543">
                  <c:v>11470.329043263515</c:v>
                </c:pt>
                <c:pt idx="1544">
                  <c:v>11470.329043263515</c:v>
                </c:pt>
                <c:pt idx="1545">
                  <c:v>11470.329043263515</c:v>
                </c:pt>
                <c:pt idx="1546">
                  <c:v>11470.329043263515</c:v>
                </c:pt>
                <c:pt idx="1547">
                  <c:v>11470.329043263515</c:v>
                </c:pt>
                <c:pt idx="1548">
                  <c:v>11470.329043263515</c:v>
                </c:pt>
                <c:pt idx="1549">
                  <c:v>11470.329043263515</c:v>
                </c:pt>
                <c:pt idx="1550">
                  <c:v>11470.329043263515</c:v>
                </c:pt>
                <c:pt idx="1551">
                  <c:v>11470.329043263515</c:v>
                </c:pt>
                <c:pt idx="1552">
                  <c:v>11470.329043263515</c:v>
                </c:pt>
                <c:pt idx="1553">
                  <c:v>11470.329043263515</c:v>
                </c:pt>
                <c:pt idx="1554">
                  <c:v>11470.329043263515</c:v>
                </c:pt>
                <c:pt idx="1555">
                  <c:v>11470.329043263515</c:v>
                </c:pt>
                <c:pt idx="1556">
                  <c:v>11470.329043263515</c:v>
                </c:pt>
                <c:pt idx="1557">
                  <c:v>11470.329043263515</c:v>
                </c:pt>
                <c:pt idx="1558">
                  <c:v>11470.329043263515</c:v>
                </c:pt>
                <c:pt idx="1559">
                  <c:v>11470.329043263515</c:v>
                </c:pt>
                <c:pt idx="1560">
                  <c:v>11470.329043263515</c:v>
                </c:pt>
                <c:pt idx="1561">
                  <c:v>11470.329043263515</c:v>
                </c:pt>
                <c:pt idx="1562">
                  <c:v>11470.329043263515</c:v>
                </c:pt>
                <c:pt idx="1563">
                  <c:v>11470.329043263515</c:v>
                </c:pt>
                <c:pt idx="1564">
                  <c:v>11470.329043263515</c:v>
                </c:pt>
                <c:pt idx="1565">
                  <c:v>11470.329043263515</c:v>
                </c:pt>
                <c:pt idx="1566">
                  <c:v>11470.329043263515</c:v>
                </c:pt>
                <c:pt idx="1567">
                  <c:v>11470.329043263515</c:v>
                </c:pt>
                <c:pt idx="1568">
                  <c:v>11470.329043263515</c:v>
                </c:pt>
                <c:pt idx="1569">
                  <c:v>11470.329043263515</c:v>
                </c:pt>
                <c:pt idx="1570">
                  <c:v>11470.329043263515</c:v>
                </c:pt>
                <c:pt idx="1571">
                  <c:v>11470.329043263515</c:v>
                </c:pt>
                <c:pt idx="1572">
                  <c:v>11470.329043263515</c:v>
                </c:pt>
                <c:pt idx="1573">
                  <c:v>11470.329043263515</c:v>
                </c:pt>
                <c:pt idx="1574">
                  <c:v>11470.329043263515</c:v>
                </c:pt>
                <c:pt idx="1575">
                  <c:v>11470.329043263515</c:v>
                </c:pt>
                <c:pt idx="1576">
                  <c:v>11470.329043263515</c:v>
                </c:pt>
                <c:pt idx="1577">
                  <c:v>11470.329043263515</c:v>
                </c:pt>
                <c:pt idx="1578">
                  <c:v>11470.329043263515</c:v>
                </c:pt>
                <c:pt idx="1579">
                  <c:v>11470.329043263515</c:v>
                </c:pt>
                <c:pt idx="1580">
                  <c:v>11470.329043263515</c:v>
                </c:pt>
                <c:pt idx="1581">
                  <c:v>11470.329043263515</c:v>
                </c:pt>
                <c:pt idx="1582">
                  <c:v>11470.329043263515</c:v>
                </c:pt>
                <c:pt idx="1583">
                  <c:v>11470.329043263515</c:v>
                </c:pt>
                <c:pt idx="1584">
                  <c:v>11470.329043263515</c:v>
                </c:pt>
                <c:pt idx="1585">
                  <c:v>11470.329043263515</c:v>
                </c:pt>
                <c:pt idx="1586">
                  <c:v>11470.329043263515</c:v>
                </c:pt>
                <c:pt idx="1587">
                  <c:v>11470.329043263515</c:v>
                </c:pt>
                <c:pt idx="1588">
                  <c:v>11470.329043263515</c:v>
                </c:pt>
                <c:pt idx="1589">
                  <c:v>11470.329043263515</c:v>
                </c:pt>
                <c:pt idx="1590">
                  <c:v>11470.329043263515</c:v>
                </c:pt>
                <c:pt idx="1591">
                  <c:v>11470.329043263515</c:v>
                </c:pt>
                <c:pt idx="1592">
                  <c:v>11470.329043263515</c:v>
                </c:pt>
                <c:pt idx="1593">
                  <c:v>11470.329043263515</c:v>
                </c:pt>
                <c:pt idx="1594">
                  <c:v>11470.329043263515</c:v>
                </c:pt>
                <c:pt idx="1595">
                  <c:v>11470.329043263515</c:v>
                </c:pt>
                <c:pt idx="1596">
                  <c:v>11470.329043263515</c:v>
                </c:pt>
                <c:pt idx="1597">
                  <c:v>11470.329043263515</c:v>
                </c:pt>
                <c:pt idx="1598">
                  <c:v>11470.329043263515</c:v>
                </c:pt>
                <c:pt idx="1599">
                  <c:v>11470.329043263515</c:v>
                </c:pt>
                <c:pt idx="1600">
                  <c:v>11470.329043263515</c:v>
                </c:pt>
                <c:pt idx="1601">
                  <c:v>11470.329043263515</c:v>
                </c:pt>
                <c:pt idx="1602">
                  <c:v>11470.329043263515</c:v>
                </c:pt>
                <c:pt idx="1603">
                  <c:v>11470.329043263515</c:v>
                </c:pt>
                <c:pt idx="1604">
                  <c:v>11470.329043263515</c:v>
                </c:pt>
                <c:pt idx="1605">
                  <c:v>11470.329043263515</c:v>
                </c:pt>
                <c:pt idx="1606">
                  <c:v>11470.329043263515</c:v>
                </c:pt>
                <c:pt idx="1607">
                  <c:v>11470.329043263515</c:v>
                </c:pt>
                <c:pt idx="1608">
                  <c:v>11470.329043263515</c:v>
                </c:pt>
                <c:pt idx="1609">
                  <c:v>11470.329043263515</c:v>
                </c:pt>
                <c:pt idx="1610">
                  <c:v>11470.329043263515</c:v>
                </c:pt>
                <c:pt idx="1611">
                  <c:v>11470.329043263515</c:v>
                </c:pt>
                <c:pt idx="1612">
                  <c:v>11470.329043263515</c:v>
                </c:pt>
                <c:pt idx="1613">
                  <c:v>11470.329043263515</c:v>
                </c:pt>
                <c:pt idx="1614">
                  <c:v>11470.329043263515</c:v>
                </c:pt>
                <c:pt idx="1615">
                  <c:v>11470.329043263515</c:v>
                </c:pt>
                <c:pt idx="1616">
                  <c:v>11470.329043263515</c:v>
                </c:pt>
                <c:pt idx="1617">
                  <c:v>11470.329043263515</c:v>
                </c:pt>
                <c:pt idx="1618">
                  <c:v>11470.329043263515</c:v>
                </c:pt>
                <c:pt idx="1619">
                  <c:v>11470.329043263515</c:v>
                </c:pt>
                <c:pt idx="1620">
                  <c:v>11470.329043263515</c:v>
                </c:pt>
                <c:pt idx="1621">
                  <c:v>11470.329043263515</c:v>
                </c:pt>
                <c:pt idx="1622">
                  <c:v>11470.329043263515</c:v>
                </c:pt>
                <c:pt idx="1623">
                  <c:v>11470.329043263515</c:v>
                </c:pt>
                <c:pt idx="1624">
                  <c:v>11470.329043263515</c:v>
                </c:pt>
                <c:pt idx="1625">
                  <c:v>11470.329043263515</c:v>
                </c:pt>
                <c:pt idx="1626">
                  <c:v>11470.329043263515</c:v>
                </c:pt>
                <c:pt idx="1627">
                  <c:v>11470.329043263515</c:v>
                </c:pt>
                <c:pt idx="1628">
                  <c:v>11470.329043263515</c:v>
                </c:pt>
                <c:pt idx="1629">
                  <c:v>11470.329043263515</c:v>
                </c:pt>
                <c:pt idx="1630">
                  <c:v>11470.329043263515</c:v>
                </c:pt>
                <c:pt idx="1631">
                  <c:v>11470.329043263515</c:v>
                </c:pt>
                <c:pt idx="1632">
                  <c:v>11470.329043263515</c:v>
                </c:pt>
                <c:pt idx="1633">
                  <c:v>11470.329043263515</c:v>
                </c:pt>
                <c:pt idx="1634">
                  <c:v>11470.329043263515</c:v>
                </c:pt>
                <c:pt idx="1635">
                  <c:v>11470.329043263515</c:v>
                </c:pt>
                <c:pt idx="1636">
                  <c:v>11470.329043263515</c:v>
                </c:pt>
                <c:pt idx="1637">
                  <c:v>11470.329043263515</c:v>
                </c:pt>
                <c:pt idx="1638">
                  <c:v>11470.329043263515</c:v>
                </c:pt>
                <c:pt idx="1639">
                  <c:v>11470.329043263515</c:v>
                </c:pt>
                <c:pt idx="1640">
                  <c:v>11470.329043263515</c:v>
                </c:pt>
                <c:pt idx="1641">
                  <c:v>11470.329043263515</c:v>
                </c:pt>
                <c:pt idx="1642">
                  <c:v>11470.329043263515</c:v>
                </c:pt>
                <c:pt idx="1643">
                  <c:v>11470.329043263515</c:v>
                </c:pt>
                <c:pt idx="1644">
                  <c:v>11470.329043263515</c:v>
                </c:pt>
                <c:pt idx="1645">
                  <c:v>11470.329043263515</c:v>
                </c:pt>
                <c:pt idx="1646">
                  <c:v>11470.329043263515</c:v>
                </c:pt>
                <c:pt idx="1647">
                  <c:v>11470.329043263515</c:v>
                </c:pt>
                <c:pt idx="1648">
                  <c:v>11470.329043263515</c:v>
                </c:pt>
                <c:pt idx="1649">
                  <c:v>11470.329043263515</c:v>
                </c:pt>
                <c:pt idx="1650">
                  <c:v>11470.329043263515</c:v>
                </c:pt>
                <c:pt idx="1651">
                  <c:v>11470.329043263515</c:v>
                </c:pt>
                <c:pt idx="1652">
                  <c:v>11470.329043263515</c:v>
                </c:pt>
                <c:pt idx="1653">
                  <c:v>11470.329043263515</c:v>
                </c:pt>
                <c:pt idx="1654">
                  <c:v>11470.329043263515</c:v>
                </c:pt>
                <c:pt idx="1655">
                  <c:v>11470.329043263515</c:v>
                </c:pt>
                <c:pt idx="1656">
                  <c:v>11470.329043263515</c:v>
                </c:pt>
                <c:pt idx="1657">
                  <c:v>11470.329043263515</c:v>
                </c:pt>
                <c:pt idx="1658">
                  <c:v>11470.329043263515</c:v>
                </c:pt>
                <c:pt idx="1659">
                  <c:v>11470.329043263515</c:v>
                </c:pt>
                <c:pt idx="1660">
                  <c:v>11470.329043263515</c:v>
                </c:pt>
                <c:pt idx="1661">
                  <c:v>11470.329043263515</c:v>
                </c:pt>
                <c:pt idx="1662">
                  <c:v>11470.329043263515</c:v>
                </c:pt>
                <c:pt idx="1663">
                  <c:v>11470.329043263515</c:v>
                </c:pt>
                <c:pt idx="1664">
                  <c:v>11470.329043263515</c:v>
                </c:pt>
                <c:pt idx="1665">
                  <c:v>11470.329043263515</c:v>
                </c:pt>
                <c:pt idx="1666">
                  <c:v>11470.329043263515</c:v>
                </c:pt>
                <c:pt idx="1667">
                  <c:v>11470.329043263515</c:v>
                </c:pt>
                <c:pt idx="1668">
                  <c:v>11470.329043263515</c:v>
                </c:pt>
                <c:pt idx="1669">
                  <c:v>11470.329043263515</c:v>
                </c:pt>
                <c:pt idx="1670">
                  <c:v>11470.329043263515</c:v>
                </c:pt>
                <c:pt idx="1671">
                  <c:v>11470.329043263515</c:v>
                </c:pt>
                <c:pt idx="1672">
                  <c:v>11470.329043263515</c:v>
                </c:pt>
                <c:pt idx="1673">
                  <c:v>11470.329043263515</c:v>
                </c:pt>
                <c:pt idx="1674">
                  <c:v>11470.329043263515</c:v>
                </c:pt>
                <c:pt idx="1675">
                  <c:v>11470.329043263515</c:v>
                </c:pt>
                <c:pt idx="1676">
                  <c:v>11470.329043263515</c:v>
                </c:pt>
                <c:pt idx="1677">
                  <c:v>11470.329043263515</c:v>
                </c:pt>
                <c:pt idx="1678">
                  <c:v>11470.329043263515</c:v>
                </c:pt>
                <c:pt idx="1679">
                  <c:v>11470.329043263515</c:v>
                </c:pt>
                <c:pt idx="1680">
                  <c:v>11470.329043263515</c:v>
                </c:pt>
                <c:pt idx="1681">
                  <c:v>11470.329043263515</c:v>
                </c:pt>
                <c:pt idx="1682">
                  <c:v>11470.329043263515</c:v>
                </c:pt>
                <c:pt idx="1683">
                  <c:v>11470.329043263515</c:v>
                </c:pt>
                <c:pt idx="1684">
                  <c:v>11470.329043263515</c:v>
                </c:pt>
                <c:pt idx="1685">
                  <c:v>11470.329043263515</c:v>
                </c:pt>
                <c:pt idx="1686">
                  <c:v>11470.329043263515</c:v>
                </c:pt>
                <c:pt idx="1687">
                  <c:v>11470.329043263515</c:v>
                </c:pt>
                <c:pt idx="1688">
                  <c:v>11470.329043263515</c:v>
                </c:pt>
                <c:pt idx="1689">
                  <c:v>11470.329043263515</c:v>
                </c:pt>
                <c:pt idx="1690">
                  <c:v>11470.329043263515</c:v>
                </c:pt>
                <c:pt idx="1691">
                  <c:v>11470.329043263515</c:v>
                </c:pt>
                <c:pt idx="1692">
                  <c:v>11470.329043263515</c:v>
                </c:pt>
                <c:pt idx="1693">
                  <c:v>11470.329043263515</c:v>
                </c:pt>
                <c:pt idx="1694">
                  <c:v>11470.329043263515</c:v>
                </c:pt>
                <c:pt idx="1695">
                  <c:v>11470.329043263515</c:v>
                </c:pt>
                <c:pt idx="1696">
                  <c:v>11470.329043263515</c:v>
                </c:pt>
                <c:pt idx="1697">
                  <c:v>11470.329043263515</c:v>
                </c:pt>
                <c:pt idx="1698">
                  <c:v>11470.329043263515</c:v>
                </c:pt>
                <c:pt idx="1699">
                  <c:v>11470.329043263515</c:v>
                </c:pt>
                <c:pt idx="1700">
                  <c:v>11470.329043263515</c:v>
                </c:pt>
                <c:pt idx="1701">
                  <c:v>11470.329043263515</c:v>
                </c:pt>
                <c:pt idx="1702">
                  <c:v>11470.329043263515</c:v>
                </c:pt>
                <c:pt idx="1703">
                  <c:v>11470.329043263515</c:v>
                </c:pt>
                <c:pt idx="1704">
                  <c:v>11470.329043263515</c:v>
                </c:pt>
                <c:pt idx="1705">
                  <c:v>11470.329043263515</c:v>
                </c:pt>
                <c:pt idx="1706">
                  <c:v>11470.329043263515</c:v>
                </c:pt>
                <c:pt idx="1707">
                  <c:v>11470.329043263515</c:v>
                </c:pt>
                <c:pt idx="1708">
                  <c:v>11470.329043263515</c:v>
                </c:pt>
                <c:pt idx="1709">
                  <c:v>11470.329043263515</c:v>
                </c:pt>
                <c:pt idx="1710">
                  <c:v>11470.329043263515</c:v>
                </c:pt>
                <c:pt idx="1711">
                  <c:v>11470.329043263515</c:v>
                </c:pt>
                <c:pt idx="1712">
                  <c:v>11470.329043263515</c:v>
                </c:pt>
                <c:pt idx="1713">
                  <c:v>11470.329043263515</c:v>
                </c:pt>
                <c:pt idx="1714">
                  <c:v>11470.329043263515</c:v>
                </c:pt>
                <c:pt idx="1715">
                  <c:v>11470.329043263515</c:v>
                </c:pt>
                <c:pt idx="1716">
                  <c:v>11470.329043263515</c:v>
                </c:pt>
                <c:pt idx="1717">
                  <c:v>11470.329043263515</c:v>
                </c:pt>
                <c:pt idx="1718">
                  <c:v>11470.329043263515</c:v>
                </c:pt>
                <c:pt idx="1719">
                  <c:v>11470.329043263515</c:v>
                </c:pt>
                <c:pt idx="1720">
                  <c:v>11470.329043263515</c:v>
                </c:pt>
                <c:pt idx="1721">
                  <c:v>11470.329043263515</c:v>
                </c:pt>
                <c:pt idx="1722">
                  <c:v>11470.329043263515</c:v>
                </c:pt>
                <c:pt idx="1723">
                  <c:v>11470.329043263515</c:v>
                </c:pt>
                <c:pt idx="1724">
                  <c:v>11470.329043263515</c:v>
                </c:pt>
                <c:pt idx="1725">
                  <c:v>11470.329043263515</c:v>
                </c:pt>
                <c:pt idx="1726">
                  <c:v>11470.329043263515</c:v>
                </c:pt>
                <c:pt idx="1727">
                  <c:v>11470.329043263515</c:v>
                </c:pt>
                <c:pt idx="1728">
                  <c:v>11470.329043263515</c:v>
                </c:pt>
                <c:pt idx="1729">
                  <c:v>11470.329043263515</c:v>
                </c:pt>
                <c:pt idx="1730">
                  <c:v>11470.329043263515</c:v>
                </c:pt>
                <c:pt idx="1731">
                  <c:v>11470.329043263515</c:v>
                </c:pt>
                <c:pt idx="1732">
                  <c:v>11470.329043263515</c:v>
                </c:pt>
                <c:pt idx="1733">
                  <c:v>11470.329043263515</c:v>
                </c:pt>
                <c:pt idx="1734">
                  <c:v>11470.329043263515</c:v>
                </c:pt>
                <c:pt idx="1735">
                  <c:v>11470.329043263515</c:v>
                </c:pt>
                <c:pt idx="1736">
                  <c:v>11470.329043263515</c:v>
                </c:pt>
                <c:pt idx="1737">
                  <c:v>11470.329043263515</c:v>
                </c:pt>
                <c:pt idx="1738">
                  <c:v>11470.329043263515</c:v>
                </c:pt>
                <c:pt idx="1739">
                  <c:v>11470.329043263515</c:v>
                </c:pt>
                <c:pt idx="1740">
                  <c:v>11470.329043263515</c:v>
                </c:pt>
                <c:pt idx="1741">
                  <c:v>11470.329043263515</c:v>
                </c:pt>
                <c:pt idx="1742">
                  <c:v>11470.329043263515</c:v>
                </c:pt>
                <c:pt idx="1743">
                  <c:v>11470.329043263515</c:v>
                </c:pt>
                <c:pt idx="1744">
                  <c:v>11470.329043263515</c:v>
                </c:pt>
                <c:pt idx="1745">
                  <c:v>11470.329043263515</c:v>
                </c:pt>
                <c:pt idx="1746">
                  <c:v>11470.329043263515</c:v>
                </c:pt>
                <c:pt idx="1747">
                  <c:v>11470.329043263515</c:v>
                </c:pt>
                <c:pt idx="1748">
                  <c:v>11470.329043263515</c:v>
                </c:pt>
                <c:pt idx="1749">
                  <c:v>11470.329043263515</c:v>
                </c:pt>
                <c:pt idx="1750">
                  <c:v>11470.329043263515</c:v>
                </c:pt>
                <c:pt idx="1751">
                  <c:v>11470.329043263515</c:v>
                </c:pt>
                <c:pt idx="1752">
                  <c:v>11470.329043263515</c:v>
                </c:pt>
                <c:pt idx="1753">
                  <c:v>11470.329043263515</c:v>
                </c:pt>
                <c:pt idx="1754">
                  <c:v>11470.329043263515</c:v>
                </c:pt>
                <c:pt idx="1755">
                  <c:v>11470.329043263515</c:v>
                </c:pt>
                <c:pt idx="1756">
                  <c:v>11470.329043263515</c:v>
                </c:pt>
                <c:pt idx="1757">
                  <c:v>11470.329043263515</c:v>
                </c:pt>
                <c:pt idx="1758">
                  <c:v>11470.329043263515</c:v>
                </c:pt>
                <c:pt idx="1759">
                  <c:v>11470.329043263515</c:v>
                </c:pt>
                <c:pt idx="1760">
                  <c:v>11470.329043263515</c:v>
                </c:pt>
                <c:pt idx="1761">
                  <c:v>11470.329043263515</c:v>
                </c:pt>
                <c:pt idx="1762">
                  <c:v>11470.329043263515</c:v>
                </c:pt>
                <c:pt idx="1763">
                  <c:v>11470.329043263515</c:v>
                </c:pt>
                <c:pt idx="1764">
                  <c:v>11470.329043263515</c:v>
                </c:pt>
                <c:pt idx="1765">
                  <c:v>11470.329043263515</c:v>
                </c:pt>
                <c:pt idx="1766">
                  <c:v>11470.329043263515</c:v>
                </c:pt>
                <c:pt idx="1767">
                  <c:v>11470.329043263515</c:v>
                </c:pt>
                <c:pt idx="1768">
                  <c:v>11470.329043263515</c:v>
                </c:pt>
                <c:pt idx="1769">
                  <c:v>11470.329043263515</c:v>
                </c:pt>
                <c:pt idx="1770">
                  <c:v>11470.329043263515</c:v>
                </c:pt>
                <c:pt idx="1771">
                  <c:v>11470.329043263515</c:v>
                </c:pt>
                <c:pt idx="1772">
                  <c:v>11470.329043263515</c:v>
                </c:pt>
                <c:pt idx="1773">
                  <c:v>11470.329043263515</c:v>
                </c:pt>
                <c:pt idx="1774">
                  <c:v>11470.329043263515</c:v>
                </c:pt>
                <c:pt idx="1775">
                  <c:v>11470.329043263515</c:v>
                </c:pt>
                <c:pt idx="1776">
                  <c:v>11470.329043263515</c:v>
                </c:pt>
                <c:pt idx="1777">
                  <c:v>11470.329043263515</c:v>
                </c:pt>
                <c:pt idx="1778">
                  <c:v>11470.329043263515</c:v>
                </c:pt>
                <c:pt idx="1779">
                  <c:v>11470.329043263515</c:v>
                </c:pt>
                <c:pt idx="1780">
                  <c:v>11470.329043263515</c:v>
                </c:pt>
                <c:pt idx="1781">
                  <c:v>11470.329043263515</c:v>
                </c:pt>
                <c:pt idx="1782">
                  <c:v>11470.329043263515</c:v>
                </c:pt>
                <c:pt idx="1783">
                  <c:v>11470.329043263515</c:v>
                </c:pt>
                <c:pt idx="1784">
                  <c:v>11470.329043263515</c:v>
                </c:pt>
                <c:pt idx="1785">
                  <c:v>11470.329043263515</c:v>
                </c:pt>
                <c:pt idx="1786">
                  <c:v>11470.329043263515</c:v>
                </c:pt>
                <c:pt idx="1787">
                  <c:v>11470.329043263515</c:v>
                </c:pt>
                <c:pt idx="1788">
                  <c:v>11470.329043263515</c:v>
                </c:pt>
                <c:pt idx="1789">
                  <c:v>11470.329043263515</c:v>
                </c:pt>
                <c:pt idx="1790">
                  <c:v>11470.329043263515</c:v>
                </c:pt>
                <c:pt idx="1791">
                  <c:v>11470.329043263515</c:v>
                </c:pt>
                <c:pt idx="1792">
                  <c:v>11470.329043263515</c:v>
                </c:pt>
                <c:pt idx="1793">
                  <c:v>11470.329043263515</c:v>
                </c:pt>
                <c:pt idx="1794">
                  <c:v>11470.329043263515</c:v>
                </c:pt>
                <c:pt idx="1795">
                  <c:v>11470.329043263515</c:v>
                </c:pt>
                <c:pt idx="1796">
                  <c:v>11470.329043263515</c:v>
                </c:pt>
                <c:pt idx="1797">
                  <c:v>11470.329043263515</c:v>
                </c:pt>
                <c:pt idx="1798">
                  <c:v>11470.329043263515</c:v>
                </c:pt>
                <c:pt idx="1799">
                  <c:v>11470.329043263515</c:v>
                </c:pt>
                <c:pt idx="1800">
                  <c:v>11470.329043263515</c:v>
                </c:pt>
                <c:pt idx="1801">
                  <c:v>11470.329043263515</c:v>
                </c:pt>
                <c:pt idx="1802">
                  <c:v>11470.329043263515</c:v>
                </c:pt>
                <c:pt idx="1803">
                  <c:v>11470.329043263515</c:v>
                </c:pt>
                <c:pt idx="1804">
                  <c:v>11470.329043263515</c:v>
                </c:pt>
                <c:pt idx="1805">
                  <c:v>11470.329043263515</c:v>
                </c:pt>
                <c:pt idx="1806">
                  <c:v>11470.329043263515</c:v>
                </c:pt>
                <c:pt idx="1807">
                  <c:v>11470.329043263515</c:v>
                </c:pt>
                <c:pt idx="1808">
                  <c:v>11470.329043263515</c:v>
                </c:pt>
                <c:pt idx="1809">
                  <c:v>11470.329043263515</c:v>
                </c:pt>
                <c:pt idx="1810">
                  <c:v>11470.329043263515</c:v>
                </c:pt>
                <c:pt idx="1811">
                  <c:v>11470.329043263515</c:v>
                </c:pt>
                <c:pt idx="1812">
                  <c:v>11470.329043263515</c:v>
                </c:pt>
                <c:pt idx="1813">
                  <c:v>11470.329043263515</c:v>
                </c:pt>
                <c:pt idx="1814">
                  <c:v>11470.329043263515</c:v>
                </c:pt>
                <c:pt idx="1815">
                  <c:v>11470.329043263515</c:v>
                </c:pt>
                <c:pt idx="1816">
                  <c:v>11470.329043263515</c:v>
                </c:pt>
                <c:pt idx="1817">
                  <c:v>11470.329043263515</c:v>
                </c:pt>
                <c:pt idx="1818">
                  <c:v>11470.329043263515</c:v>
                </c:pt>
                <c:pt idx="1819">
                  <c:v>11470.329043263515</c:v>
                </c:pt>
                <c:pt idx="1820">
                  <c:v>11470.329043263515</c:v>
                </c:pt>
                <c:pt idx="1821">
                  <c:v>11470.329043263515</c:v>
                </c:pt>
                <c:pt idx="1822">
                  <c:v>11470.329043263515</c:v>
                </c:pt>
                <c:pt idx="1823">
                  <c:v>11470.329043263515</c:v>
                </c:pt>
                <c:pt idx="1824">
                  <c:v>11470.329043263515</c:v>
                </c:pt>
                <c:pt idx="1825">
                  <c:v>11470.329043263515</c:v>
                </c:pt>
                <c:pt idx="1826">
                  <c:v>11470.329043263515</c:v>
                </c:pt>
                <c:pt idx="1827">
                  <c:v>11470.329043263515</c:v>
                </c:pt>
                <c:pt idx="1828">
                  <c:v>11470.329043263515</c:v>
                </c:pt>
                <c:pt idx="1829">
                  <c:v>11470.329043263515</c:v>
                </c:pt>
                <c:pt idx="1830">
                  <c:v>11470.329043263515</c:v>
                </c:pt>
                <c:pt idx="1831">
                  <c:v>11470.329043263515</c:v>
                </c:pt>
                <c:pt idx="1832">
                  <c:v>11470.329043263515</c:v>
                </c:pt>
                <c:pt idx="1833">
                  <c:v>11470.329043263515</c:v>
                </c:pt>
                <c:pt idx="1834">
                  <c:v>11470.329043263515</c:v>
                </c:pt>
                <c:pt idx="1835">
                  <c:v>11470.329043263515</c:v>
                </c:pt>
                <c:pt idx="1836">
                  <c:v>11470.329043263515</c:v>
                </c:pt>
                <c:pt idx="1837">
                  <c:v>11470.329043263515</c:v>
                </c:pt>
                <c:pt idx="1838">
                  <c:v>11470.329043263515</c:v>
                </c:pt>
                <c:pt idx="1839">
                  <c:v>11470.329043263515</c:v>
                </c:pt>
                <c:pt idx="1840">
                  <c:v>11470.329043263515</c:v>
                </c:pt>
                <c:pt idx="1841">
                  <c:v>11470.329043263515</c:v>
                </c:pt>
                <c:pt idx="1842">
                  <c:v>11470.329043263515</c:v>
                </c:pt>
                <c:pt idx="1843">
                  <c:v>11470.329043263515</c:v>
                </c:pt>
                <c:pt idx="1844">
                  <c:v>11470.329043263515</c:v>
                </c:pt>
                <c:pt idx="1845">
                  <c:v>11470.329043263515</c:v>
                </c:pt>
                <c:pt idx="1846">
                  <c:v>11470.329043263515</c:v>
                </c:pt>
                <c:pt idx="1847">
                  <c:v>11470.329043263515</c:v>
                </c:pt>
                <c:pt idx="1848">
                  <c:v>11470.329043263515</c:v>
                </c:pt>
                <c:pt idx="1849">
                  <c:v>11470.329043263515</c:v>
                </c:pt>
                <c:pt idx="1850">
                  <c:v>11470.329043263515</c:v>
                </c:pt>
                <c:pt idx="1851">
                  <c:v>11470.329043263515</c:v>
                </c:pt>
                <c:pt idx="1852">
                  <c:v>11470.329043263515</c:v>
                </c:pt>
                <c:pt idx="1853">
                  <c:v>11470.329043263515</c:v>
                </c:pt>
                <c:pt idx="1854">
                  <c:v>11470.329043263515</c:v>
                </c:pt>
                <c:pt idx="1855">
                  <c:v>11470.329043263515</c:v>
                </c:pt>
                <c:pt idx="1856">
                  <c:v>11470.329043263515</c:v>
                </c:pt>
                <c:pt idx="1857">
                  <c:v>11470.329043263515</c:v>
                </c:pt>
                <c:pt idx="1858">
                  <c:v>11470.329043263515</c:v>
                </c:pt>
                <c:pt idx="1859">
                  <c:v>11470.329043263515</c:v>
                </c:pt>
                <c:pt idx="1860">
                  <c:v>11470.329043263515</c:v>
                </c:pt>
                <c:pt idx="1861">
                  <c:v>11470.329043263515</c:v>
                </c:pt>
                <c:pt idx="1862">
                  <c:v>11470.329043263515</c:v>
                </c:pt>
                <c:pt idx="1863">
                  <c:v>11470.329043263515</c:v>
                </c:pt>
                <c:pt idx="1864">
                  <c:v>11470.329043263515</c:v>
                </c:pt>
                <c:pt idx="1865">
                  <c:v>11470.329043263515</c:v>
                </c:pt>
                <c:pt idx="1866">
                  <c:v>11470.329043263515</c:v>
                </c:pt>
                <c:pt idx="1867">
                  <c:v>11470.329043263515</c:v>
                </c:pt>
                <c:pt idx="1868">
                  <c:v>11470.329043263515</c:v>
                </c:pt>
                <c:pt idx="1869">
                  <c:v>11470.329043263515</c:v>
                </c:pt>
                <c:pt idx="1870">
                  <c:v>11470.329043263515</c:v>
                </c:pt>
                <c:pt idx="1871">
                  <c:v>11470.329043263515</c:v>
                </c:pt>
                <c:pt idx="1872">
                  <c:v>11470.329043263515</c:v>
                </c:pt>
                <c:pt idx="1873">
                  <c:v>11470.329043263515</c:v>
                </c:pt>
                <c:pt idx="1874">
                  <c:v>11470.329043263515</c:v>
                </c:pt>
                <c:pt idx="1875">
                  <c:v>11470.329043263515</c:v>
                </c:pt>
                <c:pt idx="1876">
                  <c:v>11470.329043263515</c:v>
                </c:pt>
                <c:pt idx="1877">
                  <c:v>11470.329043263515</c:v>
                </c:pt>
                <c:pt idx="1878">
                  <c:v>11470.329043263515</c:v>
                </c:pt>
                <c:pt idx="1879">
                  <c:v>11470.329043263515</c:v>
                </c:pt>
                <c:pt idx="1880">
                  <c:v>11470.329043263515</c:v>
                </c:pt>
                <c:pt idx="1881">
                  <c:v>11470.329043263515</c:v>
                </c:pt>
                <c:pt idx="1882">
                  <c:v>11470.329043263515</c:v>
                </c:pt>
                <c:pt idx="1883">
                  <c:v>11470.329043263515</c:v>
                </c:pt>
                <c:pt idx="1884">
                  <c:v>11470.329043263515</c:v>
                </c:pt>
                <c:pt idx="1885">
                  <c:v>11470.329043263515</c:v>
                </c:pt>
                <c:pt idx="1886">
                  <c:v>11470.329043263515</c:v>
                </c:pt>
                <c:pt idx="1887">
                  <c:v>11470.329043263515</c:v>
                </c:pt>
                <c:pt idx="1888">
                  <c:v>11470.329043263515</c:v>
                </c:pt>
                <c:pt idx="1889">
                  <c:v>11470.329043263515</c:v>
                </c:pt>
                <c:pt idx="1890">
                  <c:v>11470.329043263515</c:v>
                </c:pt>
                <c:pt idx="1891">
                  <c:v>11470.329043263515</c:v>
                </c:pt>
                <c:pt idx="1892">
                  <c:v>11470.329043263515</c:v>
                </c:pt>
                <c:pt idx="1893">
                  <c:v>11470.329043263515</c:v>
                </c:pt>
                <c:pt idx="1894">
                  <c:v>11470.329043263515</c:v>
                </c:pt>
                <c:pt idx="1895">
                  <c:v>11470.329043263515</c:v>
                </c:pt>
                <c:pt idx="1896">
                  <c:v>11470.329043263515</c:v>
                </c:pt>
                <c:pt idx="1897">
                  <c:v>11470.329043263515</c:v>
                </c:pt>
                <c:pt idx="1898">
                  <c:v>11470.329043263515</c:v>
                </c:pt>
                <c:pt idx="1899">
                  <c:v>11470.329043263515</c:v>
                </c:pt>
                <c:pt idx="1900">
                  <c:v>11470.329043263515</c:v>
                </c:pt>
                <c:pt idx="1901">
                  <c:v>11470.329043263515</c:v>
                </c:pt>
                <c:pt idx="1902">
                  <c:v>11470.329043263515</c:v>
                </c:pt>
                <c:pt idx="1903">
                  <c:v>11470.329043263515</c:v>
                </c:pt>
                <c:pt idx="1904">
                  <c:v>11470.329043263515</c:v>
                </c:pt>
                <c:pt idx="1905">
                  <c:v>11470.329043263515</c:v>
                </c:pt>
                <c:pt idx="1906">
                  <c:v>11470.329043263515</c:v>
                </c:pt>
                <c:pt idx="1907">
                  <c:v>11470.329043263515</c:v>
                </c:pt>
                <c:pt idx="1908">
                  <c:v>11470.329043263515</c:v>
                </c:pt>
                <c:pt idx="1909">
                  <c:v>11470.329043263515</c:v>
                </c:pt>
                <c:pt idx="1910">
                  <c:v>11470.329043263515</c:v>
                </c:pt>
                <c:pt idx="1911">
                  <c:v>11470.329043263515</c:v>
                </c:pt>
                <c:pt idx="1912">
                  <c:v>11470.329043263515</c:v>
                </c:pt>
                <c:pt idx="1913">
                  <c:v>11470.329043263515</c:v>
                </c:pt>
                <c:pt idx="1914">
                  <c:v>11470.329043263515</c:v>
                </c:pt>
                <c:pt idx="1915">
                  <c:v>11470.329043263515</c:v>
                </c:pt>
                <c:pt idx="1916">
                  <c:v>11470.329043263515</c:v>
                </c:pt>
                <c:pt idx="1917">
                  <c:v>11470.329043263515</c:v>
                </c:pt>
                <c:pt idx="1918">
                  <c:v>11470.329043263515</c:v>
                </c:pt>
                <c:pt idx="1919">
                  <c:v>11470.329043263515</c:v>
                </c:pt>
                <c:pt idx="1920">
                  <c:v>11470.329043263515</c:v>
                </c:pt>
                <c:pt idx="1921">
                  <c:v>11470.329043263515</c:v>
                </c:pt>
                <c:pt idx="1922">
                  <c:v>11470.329043263515</c:v>
                </c:pt>
                <c:pt idx="1923">
                  <c:v>11470.329043263515</c:v>
                </c:pt>
                <c:pt idx="1924">
                  <c:v>11470.329043263515</c:v>
                </c:pt>
                <c:pt idx="1925">
                  <c:v>11470.329043263515</c:v>
                </c:pt>
                <c:pt idx="1926">
                  <c:v>11470.329043263515</c:v>
                </c:pt>
                <c:pt idx="1927">
                  <c:v>11470.329043263515</c:v>
                </c:pt>
                <c:pt idx="1928">
                  <c:v>11470.329043263515</c:v>
                </c:pt>
                <c:pt idx="1929">
                  <c:v>11470.329043263515</c:v>
                </c:pt>
                <c:pt idx="1930">
                  <c:v>11470.329043263515</c:v>
                </c:pt>
                <c:pt idx="1931">
                  <c:v>11470.329043263515</c:v>
                </c:pt>
                <c:pt idx="1932">
                  <c:v>11470.329043263515</c:v>
                </c:pt>
                <c:pt idx="1933">
                  <c:v>11470.329043263515</c:v>
                </c:pt>
                <c:pt idx="1934">
                  <c:v>11470.329043263515</c:v>
                </c:pt>
                <c:pt idx="1935">
                  <c:v>11470.329043263515</c:v>
                </c:pt>
                <c:pt idx="1936">
                  <c:v>11470.329043263515</c:v>
                </c:pt>
                <c:pt idx="1937">
                  <c:v>11470.329043263515</c:v>
                </c:pt>
                <c:pt idx="1938">
                  <c:v>11470.329043263515</c:v>
                </c:pt>
                <c:pt idx="1939">
                  <c:v>11470.329043263515</c:v>
                </c:pt>
                <c:pt idx="1940">
                  <c:v>11470.329043263515</c:v>
                </c:pt>
                <c:pt idx="1941">
                  <c:v>11470.329043263515</c:v>
                </c:pt>
                <c:pt idx="1942">
                  <c:v>11470.329043263515</c:v>
                </c:pt>
                <c:pt idx="1943">
                  <c:v>11470.329043263515</c:v>
                </c:pt>
                <c:pt idx="1944">
                  <c:v>11470.329043263515</c:v>
                </c:pt>
                <c:pt idx="1945">
                  <c:v>11470.329043263515</c:v>
                </c:pt>
                <c:pt idx="1946">
                  <c:v>11470.329043263515</c:v>
                </c:pt>
                <c:pt idx="1947">
                  <c:v>11470.329043263515</c:v>
                </c:pt>
                <c:pt idx="1948">
                  <c:v>11470.329043263515</c:v>
                </c:pt>
                <c:pt idx="1949">
                  <c:v>11470.329043263515</c:v>
                </c:pt>
                <c:pt idx="1950">
                  <c:v>11470.329043263515</c:v>
                </c:pt>
                <c:pt idx="1951">
                  <c:v>11470.329043263515</c:v>
                </c:pt>
                <c:pt idx="1952">
                  <c:v>11470.329043263515</c:v>
                </c:pt>
                <c:pt idx="1953">
                  <c:v>11470.329043263515</c:v>
                </c:pt>
                <c:pt idx="1954">
                  <c:v>11470.329043263515</c:v>
                </c:pt>
                <c:pt idx="1955">
                  <c:v>11470.329043263515</c:v>
                </c:pt>
                <c:pt idx="1956">
                  <c:v>11470.329043263515</c:v>
                </c:pt>
                <c:pt idx="1957">
                  <c:v>11470.329043263515</c:v>
                </c:pt>
                <c:pt idx="1958">
                  <c:v>11470.329043263515</c:v>
                </c:pt>
                <c:pt idx="1959">
                  <c:v>11470.329043263515</c:v>
                </c:pt>
                <c:pt idx="1960">
                  <c:v>11470.329043263515</c:v>
                </c:pt>
                <c:pt idx="1961">
                  <c:v>11470.329043263515</c:v>
                </c:pt>
                <c:pt idx="1962">
                  <c:v>11470.329043263515</c:v>
                </c:pt>
                <c:pt idx="1963">
                  <c:v>11470.329043263515</c:v>
                </c:pt>
                <c:pt idx="1964">
                  <c:v>11470.329043263515</c:v>
                </c:pt>
                <c:pt idx="1965">
                  <c:v>11470.329043263515</c:v>
                </c:pt>
                <c:pt idx="1966">
                  <c:v>11470.329043263515</c:v>
                </c:pt>
                <c:pt idx="1967">
                  <c:v>11470.329043263515</c:v>
                </c:pt>
                <c:pt idx="1968">
                  <c:v>11470.329043263515</c:v>
                </c:pt>
                <c:pt idx="1969">
                  <c:v>11470.329043263515</c:v>
                </c:pt>
                <c:pt idx="1970">
                  <c:v>11470.329043263515</c:v>
                </c:pt>
                <c:pt idx="1971">
                  <c:v>11470.329043263515</c:v>
                </c:pt>
                <c:pt idx="1972">
                  <c:v>11470.329043263515</c:v>
                </c:pt>
                <c:pt idx="1973">
                  <c:v>11470.329043263515</c:v>
                </c:pt>
                <c:pt idx="1974">
                  <c:v>11470.329043263515</c:v>
                </c:pt>
                <c:pt idx="1975">
                  <c:v>11470.329043263515</c:v>
                </c:pt>
                <c:pt idx="1976">
                  <c:v>11470.329043263515</c:v>
                </c:pt>
                <c:pt idx="1977">
                  <c:v>11470.329043263515</c:v>
                </c:pt>
                <c:pt idx="1978">
                  <c:v>11470.329043263515</c:v>
                </c:pt>
                <c:pt idx="1979">
                  <c:v>11470.329043263515</c:v>
                </c:pt>
                <c:pt idx="1980">
                  <c:v>11470.329043263515</c:v>
                </c:pt>
                <c:pt idx="1981">
                  <c:v>11470.329043263515</c:v>
                </c:pt>
                <c:pt idx="1982">
                  <c:v>11470.329043263515</c:v>
                </c:pt>
                <c:pt idx="1983">
                  <c:v>11470.329043263515</c:v>
                </c:pt>
                <c:pt idx="1984">
                  <c:v>11470.329043263515</c:v>
                </c:pt>
                <c:pt idx="1985">
                  <c:v>11470.329043263515</c:v>
                </c:pt>
                <c:pt idx="1986">
                  <c:v>11470.329043263515</c:v>
                </c:pt>
                <c:pt idx="1987">
                  <c:v>11470.329043263515</c:v>
                </c:pt>
                <c:pt idx="1988">
                  <c:v>11470.329043263515</c:v>
                </c:pt>
                <c:pt idx="1989">
                  <c:v>11470.329043263515</c:v>
                </c:pt>
                <c:pt idx="1990">
                  <c:v>11470.329043263515</c:v>
                </c:pt>
                <c:pt idx="1991">
                  <c:v>11470.329043263515</c:v>
                </c:pt>
                <c:pt idx="1992">
                  <c:v>11470.329043263515</c:v>
                </c:pt>
                <c:pt idx="1993">
                  <c:v>11470.329043263515</c:v>
                </c:pt>
                <c:pt idx="1994">
                  <c:v>11470.329043263515</c:v>
                </c:pt>
                <c:pt idx="1995">
                  <c:v>11470.329043263515</c:v>
                </c:pt>
                <c:pt idx="1996">
                  <c:v>11470.329043263515</c:v>
                </c:pt>
                <c:pt idx="1997">
                  <c:v>11470.329043263515</c:v>
                </c:pt>
                <c:pt idx="1998">
                  <c:v>11470.329043263515</c:v>
                </c:pt>
                <c:pt idx="1999">
                  <c:v>11470.329043263515</c:v>
                </c:pt>
                <c:pt idx="2000">
                  <c:v>11470.329043263515</c:v>
                </c:pt>
                <c:pt idx="2001">
                  <c:v>11470.329043263515</c:v>
                </c:pt>
                <c:pt idx="2002">
                  <c:v>11470.329043263515</c:v>
                </c:pt>
                <c:pt idx="2003">
                  <c:v>11470.329043263515</c:v>
                </c:pt>
                <c:pt idx="2004">
                  <c:v>11470.329043263515</c:v>
                </c:pt>
                <c:pt idx="2005">
                  <c:v>11470.329043263515</c:v>
                </c:pt>
                <c:pt idx="2006">
                  <c:v>11470.329043263515</c:v>
                </c:pt>
                <c:pt idx="2007">
                  <c:v>11470.329043263515</c:v>
                </c:pt>
                <c:pt idx="2008">
                  <c:v>11470.329043263515</c:v>
                </c:pt>
                <c:pt idx="2009">
                  <c:v>11470.329043263515</c:v>
                </c:pt>
                <c:pt idx="2010">
                  <c:v>11470.329043263515</c:v>
                </c:pt>
                <c:pt idx="2011">
                  <c:v>11470.329043263515</c:v>
                </c:pt>
                <c:pt idx="2012">
                  <c:v>11470.329043263515</c:v>
                </c:pt>
                <c:pt idx="2013">
                  <c:v>11470.329043263515</c:v>
                </c:pt>
                <c:pt idx="2014">
                  <c:v>11470.329043263515</c:v>
                </c:pt>
                <c:pt idx="2015">
                  <c:v>11470.329043263515</c:v>
                </c:pt>
                <c:pt idx="2016">
                  <c:v>11470.329043263515</c:v>
                </c:pt>
                <c:pt idx="2017">
                  <c:v>11470.329043263515</c:v>
                </c:pt>
                <c:pt idx="2018">
                  <c:v>11470.329043263515</c:v>
                </c:pt>
                <c:pt idx="2019">
                  <c:v>11470.329043263515</c:v>
                </c:pt>
                <c:pt idx="2020">
                  <c:v>11470.329043263515</c:v>
                </c:pt>
                <c:pt idx="2021">
                  <c:v>11470.329043263515</c:v>
                </c:pt>
                <c:pt idx="2022">
                  <c:v>11470.329043263515</c:v>
                </c:pt>
                <c:pt idx="2023">
                  <c:v>11470.329043263515</c:v>
                </c:pt>
                <c:pt idx="2024">
                  <c:v>11470.329043263515</c:v>
                </c:pt>
                <c:pt idx="2025">
                  <c:v>11470.329043263515</c:v>
                </c:pt>
                <c:pt idx="2026">
                  <c:v>11470.329043263515</c:v>
                </c:pt>
                <c:pt idx="2027">
                  <c:v>11470.329043263515</c:v>
                </c:pt>
                <c:pt idx="2028">
                  <c:v>11470.329043263515</c:v>
                </c:pt>
                <c:pt idx="2029">
                  <c:v>11470.329043263515</c:v>
                </c:pt>
                <c:pt idx="2030">
                  <c:v>11470.329043263515</c:v>
                </c:pt>
                <c:pt idx="2031">
                  <c:v>11470.329043263515</c:v>
                </c:pt>
                <c:pt idx="2032">
                  <c:v>11470.329043263515</c:v>
                </c:pt>
                <c:pt idx="2033">
                  <c:v>11470.329043263515</c:v>
                </c:pt>
                <c:pt idx="2034">
                  <c:v>11470.329043263515</c:v>
                </c:pt>
                <c:pt idx="2035">
                  <c:v>11470.329043263515</c:v>
                </c:pt>
                <c:pt idx="2036">
                  <c:v>11470.329043263515</c:v>
                </c:pt>
                <c:pt idx="2037">
                  <c:v>11470.329043263515</c:v>
                </c:pt>
                <c:pt idx="2038">
                  <c:v>11470.329043263515</c:v>
                </c:pt>
                <c:pt idx="2039">
                  <c:v>11470.329043263515</c:v>
                </c:pt>
                <c:pt idx="2040">
                  <c:v>11470.329043263515</c:v>
                </c:pt>
                <c:pt idx="2041">
                  <c:v>11470.329043263515</c:v>
                </c:pt>
                <c:pt idx="2042">
                  <c:v>11470.329043263515</c:v>
                </c:pt>
                <c:pt idx="2043">
                  <c:v>11470.329043263515</c:v>
                </c:pt>
                <c:pt idx="2044">
                  <c:v>11470.329043263515</c:v>
                </c:pt>
                <c:pt idx="2045">
                  <c:v>11470.329043263515</c:v>
                </c:pt>
                <c:pt idx="2046">
                  <c:v>11470.329043263515</c:v>
                </c:pt>
                <c:pt idx="2047">
                  <c:v>11470.329043263515</c:v>
                </c:pt>
                <c:pt idx="2048">
                  <c:v>11470.329043263515</c:v>
                </c:pt>
                <c:pt idx="2049">
                  <c:v>11470.329043263515</c:v>
                </c:pt>
                <c:pt idx="2050">
                  <c:v>11470.329043263515</c:v>
                </c:pt>
                <c:pt idx="2051">
                  <c:v>11470.329043263515</c:v>
                </c:pt>
                <c:pt idx="2052">
                  <c:v>11470.329043263515</c:v>
                </c:pt>
                <c:pt idx="2053">
                  <c:v>11470.329043263515</c:v>
                </c:pt>
                <c:pt idx="2054">
                  <c:v>11470.329043263515</c:v>
                </c:pt>
                <c:pt idx="2055">
                  <c:v>11470.329043263515</c:v>
                </c:pt>
                <c:pt idx="2056">
                  <c:v>11470.329043263515</c:v>
                </c:pt>
                <c:pt idx="2057">
                  <c:v>11470.329043263515</c:v>
                </c:pt>
                <c:pt idx="2058">
                  <c:v>11470.329043263515</c:v>
                </c:pt>
                <c:pt idx="2059">
                  <c:v>11470.329043263515</c:v>
                </c:pt>
                <c:pt idx="2060">
                  <c:v>11470.329043263515</c:v>
                </c:pt>
                <c:pt idx="2061">
                  <c:v>11470.329043263515</c:v>
                </c:pt>
                <c:pt idx="2062">
                  <c:v>11470.329043263515</c:v>
                </c:pt>
                <c:pt idx="2063">
                  <c:v>11470.329043263515</c:v>
                </c:pt>
                <c:pt idx="2064">
                  <c:v>11470.329043263515</c:v>
                </c:pt>
                <c:pt idx="2065">
                  <c:v>11470.329043263515</c:v>
                </c:pt>
                <c:pt idx="2066">
                  <c:v>11470.329043263515</c:v>
                </c:pt>
                <c:pt idx="2067">
                  <c:v>11470.329043263515</c:v>
                </c:pt>
                <c:pt idx="2068">
                  <c:v>11470.329043263515</c:v>
                </c:pt>
                <c:pt idx="2069">
                  <c:v>11470.329043263515</c:v>
                </c:pt>
                <c:pt idx="2070">
                  <c:v>11470.329043263515</c:v>
                </c:pt>
                <c:pt idx="2071">
                  <c:v>11470.329043263515</c:v>
                </c:pt>
                <c:pt idx="2072">
                  <c:v>11470.329043263515</c:v>
                </c:pt>
                <c:pt idx="2073">
                  <c:v>11470.329043263515</c:v>
                </c:pt>
                <c:pt idx="2074">
                  <c:v>11470.329043263515</c:v>
                </c:pt>
                <c:pt idx="2075">
                  <c:v>11470.329043263515</c:v>
                </c:pt>
                <c:pt idx="2076">
                  <c:v>11470.329043263515</c:v>
                </c:pt>
                <c:pt idx="2077">
                  <c:v>11470.329043263515</c:v>
                </c:pt>
                <c:pt idx="2078">
                  <c:v>11470.329043263515</c:v>
                </c:pt>
                <c:pt idx="2079">
                  <c:v>11470.329043263515</c:v>
                </c:pt>
                <c:pt idx="2080">
                  <c:v>11470.329043263515</c:v>
                </c:pt>
                <c:pt idx="2081">
                  <c:v>11470.329043263515</c:v>
                </c:pt>
                <c:pt idx="2082">
                  <c:v>11470.329043263515</c:v>
                </c:pt>
                <c:pt idx="2083">
                  <c:v>11470.329043263515</c:v>
                </c:pt>
                <c:pt idx="2084">
                  <c:v>11470.329043263515</c:v>
                </c:pt>
                <c:pt idx="2085">
                  <c:v>11470.329043263515</c:v>
                </c:pt>
                <c:pt idx="2086">
                  <c:v>11470.329043263515</c:v>
                </c:pt>
                <c:pt idx="2087">
                  <c:v>11470.329043263515</c:v>
                </c:pt>
                <c:pt idx="2088">
                  <c:v>11470.329043263515</c:v>
                </c:pt>
                <c:pt idx="2089">
                  <c:v>11470.329043263515</c:v>
                </c:pt>
                <c:pt idx="2090">
                  <c:v>11470.329043263515</c:v>
                </c:pt>
                <c:pt idx="2091">
                  <c:v>11470.329043263515</c:v>
                </c:pt>
                <c:pt idx="2092">
                  <c:v>11470.329043263515</c:v>
                </c:pt>
                <c:pt idx="2093">
                  <c:v>11470.329043263515</c:v>
                </c:pt>
                <c:pt idx="2094">
                  <c:v>11470.329043263515</c:v>
                </c:pt>
                <c:pt idx="2095">
                  <c:v>11470.329043263515</c:v>
                </c:pt>
                <c:pt idx="2096">
                  <c:v>11470.329043263515</c:v>
                </c:pt>
                <c:pt idx="2097">
                  <c:v>11470.329043263515</c:v>
                </c:pt>
                <c:pt idx="2098">
                  <c:v>11470.329043263515</c:v>
                </c:pt>
                <c:pt idx="2099">
                  <c:v>11470.329043263515</c:v>
                </c:pt>
                <c:pt idx="2100">
                  <c:v>11470.329043263515</c:v>
                </c:pt>
                <c:pt idx="2101">
                  <c:v>11470.329043263515</c:v>
                </c:pt>
                <c:pt idx="2102">
                  <c:v>11470.329043263515</c:v>
                </c:pt>
                <c:pt idx="2103">
                  <c:v>11470.329043263515</c:v>
                </c:pt>
                <c:pt idx="2104">
                  <c:v>11470.329043263515</c:v>
                </c:pt>
                <c:pt idx="2105">
                  <c:v>11470.329043263515</c:v>
                </c:pt>
                <c:pt idx="2106">
                  <c:v>11470.329043263515</c:v>
                </c:pt>
                <c:pt idx="2107">
                  <c:v>11470.329043263515</c:v>
                </c:pt>
                <c:pt idx="2108">
                  <c:v>11470.329043263515</c:v>
                </c:pt>
                <c:pt idx="2109">
                  <c:v>11470.329043263515</c:v>
                </c:pt>
                <c:pt idx="2110">
                  <c:v>11470.329043263515</c:v>
                </c:pt>
                <c:pt idx="2111">
                  <c:v>11470.329043263515</c:v>
                </c:pt>
                <c:pt idx="2112">
                  <c:v>11470.329043263515</c:v>
                </c:pt>
                <c:pt idx="2113">
                  <c:v>11470.329043263515</c:v>
                </c:pt>
                <c:pt idx="2114">
                  <c:v>11470.329043263515</c:v>
                </c:pt>
                <c:pt idx="2115">
                  <c:v>11470.329043263515</c:v>
                </c:pt>
                <c:pt idx="2116">
                  <c:v>11470.329043263515</c:v>
                </c:pt>
                <c:pt idx="2117">
                  <c:v>11470.329043263515</c:v>
                </c:pt>
                <c:pt idx="2118">
                  <c:v>11470.329043263515</c:v>
                </c:pt>
                <c:pt idx="2119">
                  <c:v>11470.329043263515</c:v>
                </c:pt>
                <c:pt idx="2120">
                  <c:v>11470.329043263515</c:v>
                </c:pt>
                <c:pt idx="2121">
                  <c:v>11470.329043263515</c:v>
                </c:pt>
                <c:pt idx="2122">
                  <c:v>11470.329043263515</c:v>
                </c:pt>
                <c:pt idx="2123">
                  <c:v>11470.329043263515</c:v>
                </c:pt>
                <c:pt idx="2124">
                  <c:v>11470.329043263515</c:v>
                </c:pt>
                <c:pt idx="2125">
                  <c:v>11470.329043263515</c:v>
                </c:pt>
                <c:pt idx="2126">
                  <c:v>11470.329043263515</c:v>
                </c:pt>
                <c:pt idx="2127">
                  <c:v>11470.329043263515</c:v>
                </c:pt>
                <c:pt idx="2128">
                  <c:v>11470.329043263515</c:v>
                </c:pt>
                <c:pt idx="2129">
                  <c:v>11470.329043263515</c:v>
                </c:pt>
                <c:pt idx="2130">
                  <c:v>11470.329043263515</c:v>
                </c:pt>
                <c:pt idx="2131">
                  <c:v>11470.329043263515</c:v>
                </c:pt>
                <c:pt idx="2132">
                  <c:v>11470.329043263515</c:v>
                </c:pt>
                <c:pt idx="2133">
                  <c:v>11470.329043263515</c:v>
                </c:pt>
                <c:pt idx="2134">
                  <c:v>11470.329043263515</c:v>
                </c:pt>
                <c:pt idx="2135">
                  <c:v>11470.329043263515</c:v>
                </c:pt>
                <c:pt idx="2136">
                  <c:v>11470.329043263515</c:v>
                </c:pt>
                <c:pt idx="2137">
                  <c:v>11470.329043263515</c:v>
                </c:pt>
                <c:pt idx="2138">
                  <c:v>11470.329043263515</c:v>
                </c:pt>
                <c:pt idx="2139">
                  <c:v>11470.329043263515</c:v>
                </c:pt>
                <c:pt idx="2140">
                  <c:v>11470.329043263515</c:v>
                </c:pt>
                <c:pt idx="2141">
                  <c:v>11470.329043263515</c:v>
                </c:pt>
                <c:pt idx="2142">
                  <c:v>11470.329043263515</c:v>
                </c:pt>
                <c:pt idx="2143">
                  <c:v>11470.329043263515</c:v>
                </c:pt>
                <c:pt idx="2144">
                  <c:v>11470.329043263515</c:v>
                </c:pt>
                <c:pt idx="2145">
                  <c:v>11470.329043263515</c:v>
                </c:pt>
                <c:pt idx="2146">
                  <c:v>11470.329043263515</c:v>
                </c:pt>
                <c:pt idx="2147">
                  <c:v>11470.329043263515</c:v>
                </c:pt>
                <c:pt idx="2148">
                  <c:v>11470.329043263515</c:v>
                </c:pt>
                <c:pt idx="2149">
                  <c:v>11470.329043263515</c:v>
                </c:pt>
                <c:pt idx="2150">
                  <c:v>11470.329043263515</c:v>
                </c:pt>
                <c:pt idx="2151">
                  <c:v>11470.329043263515</c:v>
                </c:pt>
                <c:pt idx="2152">
                  <c:v>11470.329043263515</c:v>
                </c:pt>
                <c:pt idx="2153">
                  <c:v>11470.329043263515</c:v>
                </c:pt>
                <c:pt idx="2154">
                  <c:v>11470.329043263515</c:v>
                </c:pt>
                <c:pt idx="2155">
                  <c:v>11470.329043263515</c:v>
                </c:pt>
                <c:pt idx="2156">
                  <c:v>11470.329043263515</c:v>
                </c:pt>
                <c:pt idx="2157">
                  <c:v>11470.329043263515</c:v>
                </c:pt>
                <c:pt idx="2158">
                  <c:v>11470.329043263515</c:v>
                </c:pt>
                <c:pt idx="2159">
                  <c:v>11470.329043263515</c:v>
                </c:pt>
                <c:pt idx="2160">
                  <c:v>11470.329043263515</c:v>
                </c:pt>
                <c:pt idx="2161">
                  <c:v>11470.329043263515</c:v>
                </c:pt>
                <c:pt idx="2162">
                  <c:v>11470.329043263515</c:v>
                </c:pt>
                <c:pt idx="2163">
                  <c:v>11470.329043263515</c:v>
                </c:pt>
                <c:pt idx="2164">
                  <c:v>11470.329043263515</c:v>
                </c:pt>
                <c:pt idx="2165">
                  <c:v>11470.329043263515</c:v>
                </c:pt>
                <c:pt idx="2166">
                  <c:v>11470.329043263515</c:v>
                </c:pt>
                <c:pt idx="2167">
                  <c:v>11470.329043263515</c:v>
                </c:pt>
                <c:pt idx="2168">
                  <c:v>11470.329043263515</c:v>
                </c:pt>
                <c:pt idx="2169">
                  <c:v>11470.329043263515</c:v>
                </c:pt>
                <c:pt idx="2170">
                  <c:v>11470.329043263515</c:v>
                </c:pt>
                <c:pt idx="2171">
                  <c:v>11470.329043263515</c:v>
                </c:pt>
                <c:pt idx="2172">
                  <c:v>11470.329043263515</c:v>
                </c:pt>
                <c:pt idx="2173">
                  <c:v>11470.329043263515</c:v>
                </c:pt>
                <c:pt idx="2174">
                  <c:v>11470.329043263515</c:v>
                </c:pt>
                <c:pt idx="2175">
                  <c:v>11470.329043263515</c:v>
                </c:pt>
                <c:pt idx="2176">
                  <c:v>11470.329043263515</c:v>
                </c:pt>
                <c:pt idx="2177">
                  <c:v>11470.329043263515</c:v>
                </c:pt>
                <c:pt idx="2178">
                  <c:v>11470.329043263515</c:v>
                </c:pt>
                <c:pt idx="2179">
                  <c:v>11470.329043263515</c:v>
                </c:pt>
                <c:pt idx="2180">
                  <c:v>11470.329043263515</c:v>
                </c:pt>
                <c:pt idx="2181">
                  <c:v>11470.329043263515</c:v>
                </c:pt>
                <c:pt idx="2182">
                  <c:v>11470.329043263515</c:v>
                </c:pt>
                <c:pt idx="2183">
                  <c:v>11470.329043263515</c:v>
                </c:pt>
                <c:pt idx="2184">
                  <c:v>11470.329043263515</c:v>
                </c:pt>
                <c:pt idx="2185">
                  <c:v>11470.329043263515</c:v>
                </c:pt>
                <c:pt idx="2186">
                  <c:v>11470.329043263515</c:v>
                </c:pt>
                <c:pt idx="2187">
                  <c:v>11470.329043263515</c:v>
                </c:pt>
                <c:pt idx="2188">
                  <c:v>11470.329043263515</c:v>
                </c:pt>
                <c:pt idx="2189">
                  <c:v>11470.329043263515</c:v>
                </c:pt>
                <c:pt idx="2190">
                  <c:v>11470.329043263515</c:v>
                </c:pt>
                <c:pt idx="2191">
                  <c:v>11470.329043263515</c:v>
                </c:pt>
                <c:pt idx="2192">
                  <c:v>11470.329043263515</c:v>
                </c:pt>
                <c:pt idx="2193">
                  <c:v>11470.329043263515</c:v>
                </c:pt>
                <c:pt idx="2194">
                  <c:v>11470.329043263515</c:v>
                </c:pt>
                <c:pt idx="2195">
                  <c:v>11470.329043263515</c:v>
                </c:pt>
                <c:pt idx="2196">
                  <c:v>11470.329043263515</c:v>
                </c:pt>
                <c:pt idx="2197">
                  <c:v>11470.329043263515</c:v>
                </c:pt>
                <c:pt idx="2198">
                  <c:v>11470.329043263515</c:v>
                </c:pt>
                <c:pt idx="2199">
                  <c:v>11470.329043263515</c:v>
                </c:pt>
                <c:pt idx="2200">
                  <c:v>11470.329043263515</c:v>
                </c:pt>
                <c:pt idx="2201">
                  <c:v>11470.329043263515</c:v>
                </c:pt>
                <c:pt idx="2202">
                  <c:v>11470.329043263515</c:v>
                </c:pt>
                <c:pt idx="2203">
                  <c:v>11470.329043263515</c:v>
                </c:pt>
                <c:pt idx="2204">
                  <c:v>11470.329043263515</c:v>
                </c:pt>
                <c:pt idx="2205">
                  <c:v>11470.329043263515</c:v>
                </c:pt>
                <c:pt idx="2206">
                  <c:v>11470.329043263515</c:v>
                </c:pt>
                <c:pt idx="2207">
                  <c:v>11470.329043263515</c:v>
                </c:pt>
                <c:pt idx="2208">
                  <c:v>11470.329043263515</c:v>
                </c:pt>
                <c:pt idx="2209">
                  <c:v>11470.329043263515</c:v>
                </c:pt>
                <c:pt idx="2210">
                  <c:v>11470.329043263515</c:v>
                </c:pt>
                <c:pt idx="2211">
                  <c:v>11470.329043263515</c:v>
                </c:pt>
                <c:pt idx="2212">
                  <c:v>11470.329043263515</c:v>
                </c:pt>
                <c:pt idx="2213">
                  <c:v>11470.329043263515</c:v>
                </c:pt>
                <c:pt idx="2214">
                  <c:v>11470.329043263515</c:v>
                </c:pt>
                <c:pt idx="2215">
                  <c:v>11470.329043263515</c:v>
                </c:pt>
                <c:pt idx="2216">
                  <c:v>11470.329043263515</c:v>
                </c:pt>
                <c:pt idx="2217">
                  <c:v>11470.329043263515</c:v>
                </c:pt>
                <c:pt idx="2218">
                  <c:v>11470.329043263515</c:v>
                </c:pt>
                <c:pt idx="2219">
                  <c:v>11470.329043263515</c:v>
                </c:pt>
                <c:pt idx="2220">
                  <c:v>11470.329043263515</c:v>
                </c:pt>
                <c:pt idx="2221">
                  <c:v>11470.329043263515</c:v>
                </c:pt>
                <c:pt idx="2222">
                  <c:v>11470.329043263515</c:v>
                </c:pt>
                <c:pt idx="2223">
                  <c:v>11470.329043263515</c:v>
                </c:pt>
                <c:pt idx="2224">
                  <c:v>11470.329043263515</c:v>
                </c:pt>
                <c:pt idx="2225">
                  <c:v>11470.329043263515</c:v>
                </c:pt>
                <c:pt idx="2226">
                  <c:v>11470.329043263515</c:v>
                </c:pt>
                <c:pt idx="2227">
                  <c:v>11470.329043263515</c:v>
                </c:pt>
                <c:pt idx="2228">
                  <c:v>11470.329043263515</c:v>
                </c:pt>
                <c:pt idx="2229">
                  <c:v>11470.329043263515</c:v>
                </c:pt>
                <c:pt idx="2230">
                  <c:v>11470.329043263515</c:v>
                </c:pt>
                <c:pt idx="2231">
                  <c:v>11470.329043263515</c:v>
                </c:pt>
                <c:pt idx="2232">
                  <c:v>11470.329043263515</c:v>
                </c:pt>
                <c:pt idx="2233">
                  <c:v>11470.329043263515</c:v>
                </c:pt>
                <c:pt idx="2234">
                  <c:v>11470.329043263515</c:v>
                </c:pt>
                <c:pt idx="2235">
                  <c:v>11470.329043263515</c:v>
                </c:pt>
                <c:pt idx="2236">
                  <c:v>11470.329043263515</c:v>
                </c:pt>
                <c:pt idx="2237">
                  <c:v>11470.329043263515</c:v>
                </c:pt>
                <c:pt idx="2238">
                  <c:v>11470.329043263515</c:v>
                </c:pt>
                <c:pt idx="2239">
                  <c:v>11470.329043263515</c:v>
                </c:pt>
                <c:pt idx="2240">
                  <c:v>11470.329043263515</c:v>
                </c:pt>
                <c:pt idx="2241">
                  <c:v>11470.329043263515</c:v>
                </c:pt>
                <c:pt idx="2242">
                  <c:v>11470.329043263515</c:v>
                </c:pt>
                <c:pt idx="2243">
                  <c:v>11470.329043263515</c:v>
                </c:pt>
                <c:pt idx="2244">
                  <c:v>11470.329043263515</c:v>
                </c:pt>
                <c:pt idx="2245">
                  <c:v>11470.329043263515</c:v>
                </c:pt>
                <c:pt idx="2246">
                  <c:v>11470.329043263515</c:v>
                </c:pt>
                <c:pt idx="2247">
                  <c:v>11470.329043263515</c:v>
                </c:pt>
                <c:pt idx="2248">
                  <c:v>11470.329043263515</c:v>
                </c:pt>
                <c:pt idx="2249">
                  <c:v>11470.329043263515</c:v>
                </c:pt>
                <c:pt idx="2250">
                  <c:v>11470.329043263515</c:v>
                </c:pt>
                <c:pt idx="2251">
                  <c:v>11470.329043263515</c:v>
                </c:pt>
                <c:pt idx="2252">
                  <c:v>11470.329043263515</c:v>
                </c:pt>
                <c:pt idx="2253">
                  <c:v>11470.329043263515</c:v>
                </c:pt>
                <c:pt idx="2254">
                  <c:v>11470.329043263515</c:v>
                </c:pt>
                <c:pt idx="2255">
                  <c:v>11470.329043263515</c:v>
                </c:pt>
                <c:pt idx="2256">
                  <c:v>11470.329043263515</c:v>
                </c:pt>
                <c:pt idx="2257">
                  <c:v>11470.329043263515</c:v>
                </c:pt>
                <c:pt idx="2258">
                  <c:v>11470.329043263515</c:v>
                </c:pt>
                <c:pt idx="2259">
                  <c:v>11470.329043263515</c:v>
                </c:pt>
                <c:pt idx="2260">
                  <c:v>11470.329043263515</c:v>
                </c:pt>
                <c:pt idx="2261">
                  <c:v>11470.329043263515</c:v>
                </c:pt>
                <c:pt idx="2262">
                  <c:v>11470.329043263515</c:v>
                </c:pt>
                <c:pt idx="2263">
                  <c:v>11470.329043263515</c:v>
                </c:pt>
                <c:pt idx="2264">
                  <c:v>11470.329043263515</c:v>
                </c:pt>
                <c:pt idx="2265">
                  <c:v>11470.329043263515</c:v>
                </c:pt>
                <c:pt idx="2266">
                  <c:v>11470.329043263515</c:v>
                </c:pt>
                <c:pt idx="2267">
                  <c:v>11470.329043263515</c:v>
                </c:pt>
                <c:pt idx="2268">
                  <c:v>11470.329043263515</c:v>
                </c:pt>
                <c:pt idx="2269">
                  <c:v>11470.329043263515</c:v>
                </c:pt>
                <c:pt idx="2270">
                  <c:v>11470.329043263515</c:v>
                </c:pt>
                <c:pt idx="2271">
                  <c:v>11470.329043263515</c:v>
                </c:pt>
                <c:pt idx="2272">
                  <c:v>11470.329043263515</c:v>
                </c:pt>
                <c:pt idx="2273">
                  <c:v>11470.329043263515</c:v>
                </c:pt>
                <c:pt idx="2274">
                  <c:v>11470.329043263515</c:v>
                </c:pt>
                <c:pt idx="2275">
                  <c:v>11470.329043263515</c:v>
                </c:pt>
                <c:pt idx="2276">
                  <c:v>11470.329043263515</c:v>
                </c:pt>
                <c:pt idx="2277">
                  <c:v>11470.329043263515</c:v>
                </c:pt>
                <c:pt idx="2278">
                  <c:v>11470.329043263515</c:v>
                </c:pt>
                <c:pt idx="2279">
                  <c:v>11470.329043263515</c:v>
                </c:pt>
                <c:pt idx="2280">
                  <c:v>11470.329043263515</c:v>
                </c:pt>
                <c:pt idx="2281">
                  <c:v>11470.329043263515</c:v>
                </c:pt>
                <c:pt idx="2282">
                  <c:v>11470.329043263515</c:v>
                </c:pt>
                <c:pt idx="2283">
                  <c:v>11470.329043263515</c:v>
                </c:pt>
                <c:pt idx="2284">
                  <c:v>11470.329043263515</c:v>
                </c:pt>
                <c:pt idx="2285">
                  <c:v>11470.329043263515</c:v>
                </c:pt>
                <c:pt idx="2286">
                  <c:v>11470.329043263515</c:v>
                </c:pt>
                <c:pt idx="2287">
                  <c:v>11470.329043263515</c:v>
                </c:pt>
                <c:pt idx="2288">
                  <c:v>11470.329043263515</c:v>
                </c:pt>
                <c:pt idx="2289">
                  <c:v>11470.329043263515</c:v>
                </c:pt>
                <c:pt idx="2290">
                  <c:v>11470.329043263515</c:v>
                </c:pt>
                <c:pt idx="2291">
                  <c:v>11470.329043263515</c:v>
                </c:pt>
                <c:pt idx="2292">
                  <c:v>11470.329043263515</c:v>
                </c:pt>
                <c:pt idx="2293">
                  <c:v>11470.329043263515</c:v>
                </c:pt>
                <c:pt idx="2294">
                  <c:v>11470.329043263515</c:v>
                </c:pt>
                <c:pt idx="2295">
                  <c:v>11470.329043263515</c:v>
                </c:pt>
                <c:pt idx="2296">
                  <c:v>11470.329043263515</c:v>
                </c:pt>
                <c:pt idx="2297">
                  <c:v>11470.329043263515</c:v>
                </c:pt>
                <c:pt idx="2298">
                  <c:v>11470.329043263515</c:v>
                </c:pt>
                <c:pt idx="2299">
                  <c:v>11470.329043263515</c:v>
                </c:pt>
                <c:pt idx="2300">
                  <c:v>11470.329043263515</c:v>
                </c:pt>
                <c:pt idx="2301">
                  <c:v>11470.329043263515</c:v>
                </c:pt>
                <c:pt idx="2302">
                  <c:v>11470.329043263515</c:v>
                </c:pt>
                <c:pt idx="2303">
                  <c:v>11470.329043263515</c:v>
                </c:pt>
                <c:pt idx="2304">
                  <c:v>11470.329043263515</c:v>
                </c:pt>
                <c:pt idx="2305">
                  <c:v>11470.329043263515</c:v>
                </c:pt>
                <c:pt idx="2306">
                  <c:v>11470.329043263515</c:v>
                </c:pt>
                <c:pt idx="2307">
                  <c:v>11470.329043263515</c:v>
                </c:pt>
                <c:pt idx="2308">
                  <c:v>11470.329043263515</c:v>
                </c:pt>
                <c:pt idx="2309">
                  <c:v>11470.329043263515</c:v>
                </c:pt>
                <c:pt idx="2310">
                  <c:v>11470.329043263515</c:v>
                </c:pt>
                <c:pt idx="2311">
                  <c:v>11470.329043263515</c:v>
                </c:pt>
                <c:pt idx="2312">
                  <c:v>11470.329043263515</c:v>
                </c:pt>
                <c:pt idx="2313">
                  <c:v>11470.329043263515</c:v>
                </c:pt>
                <c:pt idx="2314">
                  <c:v>11470.329043263515</c:v>
                </c:pt>
                <c:pt idx="2315">
                  <c:v>11470.329043263515</c:v>
                </c:pt>
                <c:pt idx="2316">
                  <c:v>11470.329043263515</c:v>
                </c:pt>
                <c:pt idx="2317">
                  <c:v>11470.329043263515</c:v>
                </c:pt>
                <c:pt idx="2318">
                  <c:v>11470.329043263515</c:v>
                </c:pt>
                <c:pt idx="2319">
                  <c:v>11470.329043263515</c:v>
                </c:pt>
                <c:pt idx="2320">
                  <c:v>11470.329043263515</c:v>
                </c:pt>
                <c:pt idx="2321">
                  <c:v>11470.329043263515</c:v>
                </c:pt>
                <c:pt idx="2322">
                  <c:v>11470.329043263515</c:v>
                </c:pt>
                <c:pt idx="2323">
                  <c:v>11470.329043263515</c:v>
                </c:pt>
                <c:pt idx="2324">
                  <c:v>11470.329043263515</c:v>
                </c:pt>
                <c:pt idx="2325">
                  <c:v>11470.329043263515</c:v>
                </c:pt>
                <c:pt idx="2326">
                  <c:v>11470.329043263515</c:v>
                </c:pt>
                <c:pt idx="2327">
                  <c:v>11470.329043263515</c:v>
                </c:pt>
                <c:pt idx="2328">
                  <c:v>11470.329043263515</c:v>
                </c:pt>
                <c:pt idx="2329">
                  <c:v>11470.329043263515</c:v>
                </c:pt>
                <c:pt idx="2330">
                  <c:v>11470.329043263515</c:v>
                </c:pt>
                <c:pt idx="2331">
                  <c:v>11470.329043263515</c:v>
                </c:pt>
                <c:pt idx="2332">
                  <c:v>11470.329043263515</c:v>
                </c:pt>
                <c:pt idx="2333">
                  <c:v>11470.329043263515</c:v>
                </c:pt>
                <c:pt idx="2334">
                  <c:v>11470.329043263515</c:v>
                </c:pt>
                <c:pt idx="2335">
                  <c:v>11470.329043263515</c:v>
                </c:pt>
                <c:pt idx="2336">
                  <c:v>11470.329043263515</c:v>
                </c:pt>
                <c:pt idx="2337">
                  <c:v>11470.329043263515</c:v>
                </c:pt>
                <c:pt idx="2338">
                  <c:v>11470.329043263515</c:v>
                </c:pt>
                <c:pt idx="2339">
                  <c:v>11470.329043263515</c:v>
                </c:pt>
                <c:pt idx="2340">
                  <c:v>11470.329043263515</c:v>
                </c:pt>
                <c:pt idx="2341">
                  <c:v>11470.329043263515</c:v>
                </c:pt>
                <c:pt idx="2342">
                  <c:v>11470.329043263515</c:v>
                </c:pt>
                <c:pt idx="2343">
                  <c:v>11470.329043263515</c:v>
                </c:pt>
                <c:pt idx="2344">
                  <c:v>11470.329043263515</c:v>
                </c:pt>
                <c:pt idx="2345">
                  <c:v>11470.329043263515</c:v>
                </c:pt>
                <c:pt idx="2346">
                  <c:v>11470.329043263515</c:v>
                </c:pt>
                <c:pt idx="2347">
                  <c:v>11470.329043263515</c:v>
                </c:pt>
                <c:pt idx="2348">
                  <c:v>11470.329043263515</c:v>
                </c:pt>
                <c:pt idx="2349">
                  <c:v>11470.329043263515</c:v>
                </c:pt>
                <c:pt idx="2350">
                  <c:v>11470.329043263515</c:v>
                </c:pt>
                <c:pt idx="2351">
                  <c:v>11470.329043263515</c:v>
                </c:pt>
                <c:pt idx="2352">
                  <c:v>11470.329043263515</c:v>
                </c:pt>
                <c:pt idx="2353">
                  <c:v>11470.329043263515</c:v>
                </c:pt>
                <c:pt idx="2354">
                  <c:v>11470.329043263515</c:v>
                </c:pt>
                <c:pt idx="2355">
                  <c:v>11470.329043263515</c:v>
                </c:pt>
                <c:pt idx="2356">
                  <c:v>11470.329043263515</c:v>
                </c:pt>
                <c:pt idx="2357">
                  <c:v>11470.329043263515</c:v>
                </c:pt>
                <c:pt idx="2358">
                  <c:v>11470.329043263515</c:v>
                </c:pt>
                <c:pt idx="2359">
                  <c:v>11470.329043263515</c:v>
                </c:pt>
                <c:pt idx="2360">
                  <c:v>11470.329043263515</c:v>
                </c:pt>
                <c:pt idx="2361">
                  <c:v>11470.329043263515</c:v>
                </c:pt>
                <c:pt idx="2362">
                  <c:v>11470.329043263515</c:v>
                </c:pt>
                <c:pt idx="2363">
                  <c:v>11470.329043263515</c:v>
                </c:pt>
                <c:pt idx="2364">
                  <c:v>11470.329043263515</c:v>
                </c:pt>
                <c:pt idx="2365">
                  <c:v>11470.329043263515</c:v>
                </c:pt>
                <c:pt idx="2366">
                  <c:v>11470.329043263515</c:v>
                </c:pt>
                <c:pt idx="2367">
                  <c:v>11470.329043263515</c:v>
                </c:pt>
                <c:pt idx="2368">
                  <c:v>11470.329043263515</c:v>
                </c:pt>
                <c:pt idx="2369">
                  <c:v>11470.329043263515</c:v>
                </c:pt>
                <c:pt idx="2370">
                  <c:v>11470.329043263515</c:v>
                </c:pt>
                <c:pt idx="2371">
                  <c:v>11470.329043263515</c:v>
                </c:pt>
                <c:pt idx="2372">
                  <c:v>11470.329043263515</c:v>
                </c:pt>
                <c:pt idx="2373">
                  <c:v>11470.329043263515</c:v>
                </c:pt>
                <c:pt idx="2374">
                  <c:v>11470.329043263515</c:v>
                </c:pt>
                <c:pt idx="2375">
                  <c:v>11470.329043263515</c:v>
                </c:pt>
                <c:pt idx="2376">
                  <c:v>11470.329043263515</c:v>
                </c:pt>
                <c:pt idx="2377">
                  <c:v>11470.329043263515</c:v>
                </c:pt>
                <c:pt idx="2378">
                  <c:v>11470.329043263515</c:v>
                </c:pt>
                <c:pt idx="2379">
                  <c:v>11470.329043263515</c:v>
                </c:pt>
                <c:pt idx="2380">
                  <c:v>11470.329043263515</c:v>
                </c:pt>
                <c:pt idx="2381">
                  <c:v>11470.329043263515</c:v>
                </c:pt>
                <c:pt idx="2382">
                  <c:v>11470.329043263515</c:v>
                </c:pt>
                <c:pt idx="2383">
                  <c:v>11470.329043263515</c:v>
                </c:pt>
                <c:pt idx="2384">
                  <c:v>11470.329043263515</c:v>
                </c:pt>
                <c:pt idx="2385">
                  <c:v>11470.329043263515</c:v>
                </c:pt>
                <c:pt idx="2386">
                  <c:v>11470.329043263515</c:v>
                </c:pt>
                <c:pt idx="2387">
                  <c:v>11470.329043263515</c:v>
                </c:pt>
                <c:pt idx="2388">
                  <c:v>11470.329043263515</c:v>
                </c:pt>
                <c:pt idx="2389">
                  <c:v>11470.329043263515</c:v>
                </c:pt>
                <c:pt idx="2390">
                  <c:v>11470.329043263515</c:v>
                </c:pt>
                <c:pt idx="2391">
                  <c:v>11470.329043263515</c:v>
                </c:pt>
                <c:pt idx="2392">
                  <c:v>11470.329043263515</c:v>
                </c:pt>
                <c:pt idx="2393">
                  <c:v>11470.329043263515</c:v>
                </c:pt>
                <c:pt idx="2394">
                  <c:v>11470.329043263515</c:v>
                </c:pt>
                <c:pt idx="2395">
                  <c:v>11470.329043263515</c:v>
                </c:pt>
                <c:pt idx="2396">
                  <c:v>11470.329043263515</c:v>
                </c:pt>
                <c:pt idx="2397">
                  <c:v>11470.329043263515</c:v>
                </c:pt>
                <c:pt idx="2398">
                  <c:v>11470.329043263515</c:v>
                </c:pt>
                <c:pt idx="2399">
                  <c:v>11470.329043263515</c:v>
                </c:pt>
                <c:pt idx="2400">
                  <c:v>11470.329043263515</c:v>
                </c:pt>
                <c:pt idx="2401">
                  <c:v>11470.329043263515</c:v>
                </c:pt>
                <c:pt idx="2402">
                  <c:v>11470.329043263515</c:v>
                </c:pt>
                <c:pt idx="2403">
                  <c:v>11470.329043263515</c:v>
                </c:pt>
                <c:pt idx="2404">
                  <c:v>11470.329043263515</c:v>
                </c:pt>
                <c:pt idx="2405">
                  <c:v>11470.329043263515</c:v>
                </c:pt>
                <c:pt idx="2406">
                  <c:v>11470.329043263515</c:v>
                </c:pt>
                <c:pt idx="2407">
                  <c:v>11470.329043263515</c:v>
                </c:pt>
                <c:pt idx="2408">
                  <c:v>11470.329043263515</c:v>
                </c:pt>
                <c:pt idx="2409">
                  <c:v>11470.329043263515</c:v>
                </c:pt>
                <c:pt idx="2410">
                  <c:v>11470.329043263515</c:v>
                </c:pt>
                <c:pt idx="2411">
                  <c:v>11470.329043263515</c:v>
                </c:pt>
                <c:pt idx="2412">
                  <c:v>11470.329043263515</c:v>
                </c:pt>
                <c:pt idx="2413">
                  <c:v>11470.329043263515</c:v>
                </c:pt>
                <c:pt idx="2414">
                  <c:v>11470.329043263515</c:v>
                </c:pt>
                <c:pt idx="2415">
                  <c:v>11470.329043263515</c:v>
                </c:pt>
                <c:pt idx="2416">
                  <c:v>11470.329043263515</c:v>
                </c:pt>
                <c:pt idx="2417">
                  <c:v>11470.329043263515</c:v>
                </c:pt>
                <c:pt idx="2418">
                  <c:v>11470.329043263515</c:v>
                </c:pt>
                <c:pt idx="2419">
                  <c:v>11470.329043263515</c:v>
                </c:pt>
                <c:pt idx="2420">
                  <c:v>11470.329043263515</c:v>
                </c:pt>
                <c:pt idx="2421">
                  <c:v>11470.329043263515</c:v>
                </c:pt>
                <c:pt idx="2422">
                  <c:v>11470.329043263515</c:v>
                </c:pt>
                <c:pt idx="2423">
                  <c:v>11470.329043263515</c:v>
                </c:pt>
                <c:pt idx="2424">
                  <c:v>11470.329043263515</c:v>
                </c:pt>
                <c:pt idx="2425">
                  <c:v>11470.329043263515</c:v>
                </c:pt>
                <c:pt idx="2426">
                  <c:v>11470.329043263515</c:v>
                </c:pt>
                <c:pt idx="2427">
                  <c:v>11470.329043263515</c:v>
                </c:pt>
                <c:pt idx="2428">
                  <c:v>11470.329043263515</c:v>
                </c:pt>
                <c:pt idx="2429">
                  <c:v>11470.329043263515</c:v>
                </c:pt>
                <c:pt idx="2430">
                  <c:v>11470.329043263515</c:v>
                </c:pt>
                <c:pt idx="2431">
                  <c:v>11470.329043263515</c:v>
                </c:pt>
                <c:pt idx="2432">
                  <c:v>11470.329043263515</c:v>
                </c:pt>
                <c:pt idx="2433">
                  <c:v>11470.329043263515</c:v>
                </c:pt>
                <c:pt idx="2434">
                  <c:v>11470.329043263515</c:v>
                </c:pt>
                <c:pt idx="2435">
                  <c:v>11470.329043263515</c:v>
                </c:pt>
                <c:pt idx="2436">
                  <c:v>11470.329043263515</c:v>
                </c:pt>
                <c:pt idx="2437">
                  <c:v>11470.329043263515</c:v>
                </c:pt>
                <c:pt idx="2438">
                  <c:v>11470.329043263515</c:v>
                </c:pt>
                <c:pt idx="2439">
                  <c:v>11470.329043263515</c:v>
                </c:pt>
                <c:pt idx="2440">
                  <c:v>11470.329043263515</c:v>
                </c:pt>
                <c:pt idx="2441">
                  <c:v>11470.329043263515</c:v>
                </c:pt>
                <c:pt idx="2442">
                  <c:v>11470.329043263515</c:v>
                </c:pt>
                <c:pt idx="2443">
                  <c:v>11470.329043263515</c:v>
                </c:pt>
                <c:pt idx="2444">
                  <c:v>11470.329043263515</c:v>
                </c:pt>
                <c:pt idx="2445">
                  <c:v>11470.329043263515</c:v>
                </c:pt>
                <c:pt idx="2446">
                  <c:v>11470.329043263515</c:v>
                </c:pt>
                <c:pt idx="2447">
                  <c:v>11470.329043263515</c:v>
                </c:pt>
                <c:pt idx="2448">
                  <c:v>11470.329043263515</c:v>
                </c:pt>
                <c:pt idx="2449">
                  <c:v>11470.329043263515</c:v>
                </c:pt>
                <c:pt idx="2450">
                  <c:v>11470.329043263515</c:v>
                </c:pt>
                <c:pt idx="2451">
                  <c:v>11470.329043263515</c:v>
                </c:pt>
                <c:pt idx="2452">
                  <c:v>11470.329043263515</c:v>
                </c:pt>
                <c:pt idx="2453">
                  <c:v>11470.329043263515</c:v>
                </c:pt>
                <c:pt idx="2454">
                  <c:v>11470.329043263515</c:v>
                </c:pt>
                <c:pt idx="2455">
                  <c:v>11470.329043263515</c:v>
                </c:pt>
                <c:pt idx="2456">
                  <c:v>11470.329043263515</c:v>
                </c:pt>
                <c:pt idx="2457">
                  <c:v>11470.329043263515</c:v>
                </c:pt>
                <c:pt idx="2458">
                  <c:v>11470.329043263515</c:v>
                </c:pt>
                <c:pt idx="2459">
                  <c:v>11470.329043263515</c:v>
                </c:pt>
                <c:pt idx="2460">
                  <c:v>11470.329043263515</c:v>
                </c:pt>
                <c:pt idx="2461">
                  <c:v>11470.329043263515</c:v>
                </c:pt>
                <c:pt idx="2462">
                  <c:v>11470.329043263515</c:v>
                </c:pt>
                <c:pt idx="2463">
                  <c:v>11470.329043263515</c:v>
                </c:pt>
                <c:pt idx="2464">
                  <c:v>11470.329043263515</c:v>
                </c:pt>
                <c:pt idx="2465">
                  <c:v>11470.329043263515</c:v>
                </c:pt>
                <c:pt idx="2466">
                  <c:v>11470.329043263515</c:v>
                </c:pt>
                <c:pt idx="2467">
                  <c:v>11470.329043263515</c:v>
                </c:pt>
                <c:pt idx="2468">
                  <c:v>11470.329043263515</c:v>
                </c:pt>
                <c:pt idx="2469">
                  <c:v>11470.329043263515</c:v>
                </c:pt>
                <c:pt idx="2470">
                  <c:v>11470.329043263515</c:v>
                </c:pt>
                <c:pt idx="2471">
                  <c:v>11470.329043263515</c:v>
                </c:pt>
                <c:pt idx="2472">
                  <c:v>11470.329043263515</c:v>
                </c:pt>
                <c:pt idx="2473">
                  <c:v>11470.329043263515</c:v>
                </c:pt>
                <c:pt idx="2474">
                  <c:v>11470.329043263515</c:v>
                </c:pt>
                <c:pt idx="2475">
                  <c:v>11470.329043263515</c:v>
                </c:pt>
                <c:pt idx="2476">
                  <c:v>11470.329043263515</c:v>
                </c:pt>
                <c:pt idx="2477">
                  <c:v>11470.329043263515</c:v>
                </c:pt>
                <c:pt idx="2478">
                  <c:v>11470.329043263515</c:v>
                </c:pt>
                <c:pt idx="2479">
                  <c:v>11470.329043263515</c:v>
                </c:pt>
                <c:pt idx="2480">
                  <c:v>11470.329043263515</c:v>
                </c:pt>
                <c:pt idx="2481">
                  <c:v>11470.329043263515</c:v>
                </c:pt>
                <c:pt idx="2482">
                  <c:v>11470.329043263515</c:v>
                </c:pt>
                <c:pt idx="2483">
                  <c:v>11470.329043263515</c:v>
                </c:pt>
                <c:pt idx="2484">
                  <c:v>11470.329043263515</c:v>
                </c:pt>
                <c:pt idx="2485">
                  <c:v>11470.329043263515</c:v>
                </c:pt>
                <c:pt idx="2486">
                  <c:v>11470.329043263515</c:v>
                </c:pt>
                <c:pt idx="2487">
                  <c:v>11470.329043263515</c:v>
                </c:pt>
                <c:pt idx="2488">
                  <c:v>11470.329043263515</c:v>
                </c:pt>
                <c:pt idx="2489">
                  <c:v>11470.329043263515</c:v>
                </c:pt>
                <c:pt idx="2490">
                  <c:v>11470.329043263515</c:v>
                </c:pt>
                <c:pt idx="2491">
                  <c:v>11470.329043263515</c:v>
                </c:pt>
                <c:pt idx="2492">
                  <c:v>11470.329043263515</c:v>
                </c:pt>
                <c:pt idx="2493">
                  <c:v>11470.329043263515</c:v>
                </c:pt>
                <c:pt idx="2494">
                  <c:v>11470.329043263515</c:v>
                </c:pt>
                <c:pt idx="2495">
                  <c:v>11470.329043263515</c:v>
                </c:pt>
                <c:pt idx="2496">
                  <c:v>11470.329043263515</c:v>
                </c:pt>
                <c:pt idx="2497">
                  <c:v>11470.329043263515</c:v>
                </c:pt>
                <c:pt idx="2498">
                  <c:v>11470.329043263515</c:v>
                </c:pt>
                <c:pt idx="2499">
                  <c:v>11470.329043263515</c:v>
                </c:pt>
                <c:pt idx="2500">
                  <c:v>11470.329043263515</c:v>
                </c:pt>
                <c:pt idx="2501">
                  <c:v>11470.329043263515</c:v>
                </c:pt>
                <c:pt idx="2502">
                  <c:v>11470.329043263515</c:v>
                </c:pt>
                <c:pt idx="2503">
                  <c:v>11470.329043263515</c:v>
                </c:pt>
                <c:pt idx="2504">
                  <c:v>11470.329043263515</c:v>
                </c:pt>
                <c:pt idx="2505">
                  <c:v>11470.329043263515</c:v>
                </c:pt>
                <c:pt idx="2506">
                  <c:v>11470.329043263515</c:v>
                </c:pt>
                <c:pt idx="2507">
                  <c:v>11470.329043263515</c:v>
                </c:pt>
                <c:pt idx="2508">
                  <c:v>11470.329043263515</c:v>
                </c:pt>
                <c:pt idx="2509">
                  <c:v>11470.329043263515</c:v>
                </c:pt>
                <c:pt idx="2510">
                  <c:v>11470.329043263515</c:v>
                </c:pt>
                <c:pt idx="2511">
                  <c:v>11470.329043263515</c:v>
                </c:pt>
                <c:pt idx="2512">
                  <c:v>11470.329043263515</c:v>
                </c:pt>
                <c:pt idx="2513">
                  <c:v>11470.329043263515</c:v>
                </c:pt>
                <c:pt idx="2514">
                  <c:v>11470.329043263515</c:v>
                </c:pt>
                <c:pt idx="2515">
                  <c:v>11470.329043263515</c:v>
                </c:pt>
                <c:pt idx="2516">
                  <c:v>11470.329043263515</c:v>
                </c:pt>
                <c:pt idx="2517">
                  <c:v>11470.329043263515</c:v>
                </c:pt>
                <c:pt idx="2518">
                  <c:v>11470.329043263515</c:v>
                </c:pt>
                <c:pt idx="2519">
                  <c:v>11470.329043263515</c:v>
                </c:pt>
                <c:pt idx="2520">
                  <c:v>11470.329043263515</c:v>
                </c:pt>
                <c:pt idx="2521">
                  <c:v>11470.329043263515</c:v>
                </c:pt>
                <c:pt idx="2522">
                  <c:v>11470.329043263515</c:v>
                </c:pt>
                <c:pt idx="2523">
                  <c:v>11470.329043263515</c:v>
                </c:pt>
                <c:pt idx="2524">
                  <c:v>11470.329043263515</c:v>
                </c:pt>
                <c:pt idx="2525">
                  <c:v>11470.329043263515</c:v>
                </c:pt>
                <c:pt idx="2526">
                  <c:v>11470.329043263515</c:v>
                </c:pt>
                <c:pt idx="2527">
                  <c:v>11470.329043263515</c:v>
                </c:pt>
                <c:pt idx="2528">
                  <c:v>11470.329043263515</c:v>
                </c:pt>
                <c:pt idx="2529">
                  <c:v>11470.329043263515</c:v>
                </c:pt>
                <c:pt idx="2530">
                  <c:v>11470.329043263515</c:v>
                </c:pt>
                <c:pt idx="2531">
                  <c:v>11470.329043263515</c:v>
                </c:pt>
                <c:pt idx="2532">
                  <c:v>11470.329043263515</c:v>
                </c:pt>
                <c:pt idx="2533">
                  <c:v>11470.329043263515</c:v>
                </c:pt>
                <c:pt idx="2534">
                  <c:v>11470.329043263515</c:v>
                </c:pt>
                <c:pt idx="2535">
                  <c:v>11470.329043263515</c:v>
                </c:pt>
                <c:pt idx="2536">
                  <c:v>11470.329043263515</c:v>
                </c:pt>
                <c:pt idx="2537">
                  <c:v>11470.329043263515</c:v>
                </c:pt>
                <c:pt idx="2538">
                  <c:v>11470.329043263515</c:v>
                </c:pt>
                <c:pt idx="2539">
                  <c:v>11470.329043263515</c:v>
                </c:pt>
                <c:pt idx="2540">
                  <c:v>11470.329043263515</c:v>
                </c:pt>
                <c:pt idx="2541">
                  <c:v>11470.329043263515</c:v>
                </c:pt>
                <c:pt idx="2542">
                  <c:v>11470.329043263515</c:v>
                </c:pt>
                <c:pt idx="2543">
                  <c:v>11470.329043263515</c:v>
                </c:pt>
                <c:pt idx="2544">
                  <c:v>11470.329043263515</c:v>
                </c:pt>
                <c:pt idx="2545">
                  <c:v>11470.329043263515</c:v>
                </c:pt>
                <c:pt idx="2546">
                  <c:v>11470.329043263515</c:v>
                </c:pt>
                <c:pt idx="2547">
                  <c:v>11470.329043263515</c:v>
                </c:pt>
                <c:pt idx="2548">
                  <c:v>11470.329043263515</c:v>
                </c:pt>
                <c:pt idx="2549">
                  <c:v>11470.329043263515</c:v>
                </c:pt>
                <c:pt idx="2550">
                  <c:v>11470.329043263515</c:v>
                </c:pt>
                <c:pt idx="2551">
                  <c:v>11470.329043263515</c:v>
                </c:pt>
                <c:pt idx="2552">
                  <c:v>11470.329043263515</c:v>
                </c:pt>
                <c:pt idx="2553">
                  <c:v>11470.329043263515</c:v>
                </c:pt>
                <c:pt idx="2554">
                  <c:v>11470.329043263515</c:v>
                </c:pt>
                <c:pt idx="2555">
                  <c:v>11470.329043263515</c:v>
                </c:pt>
                <c:pt idx="2556">
                  <c:v>11470.329043263515</c:v>
                </c:pt>
                <c:pt idx="2557">
                  <c:v>11470.329043263515</c:v>
                </c:pt>
                <c:pt idx="2558">
                  <c:v>11470.329043263515</c:v>
                </c:pt>
                <c:pt idx="2559">
                  <c:v>11470.329043263515</c:v>
                </c:pt>
                <c:pt idx="2560">
                  <c:v>11470.329043263515</c:v>
                </c:pt>
                <c:pt idx="2561">
                  <c:v>11470.329043263515</c:v>
                </c:pt>
                <c:pt idx="2562">
                  <c:v>11470.329043263515</c:v>
                </c:pt>
                <c:pt idx="2563">
                  <c:v>11470.329043263515</c:v>
                </c:pt>
                <c:pt idx="2564">
                  <c:v>11470.329043263515</c:v>
                </c:pt>
                <c:pt idx="2565">
                  <c:v>11470.329043263515</c:v>
                </c:pt>
                <c:pt idx="2566">
                  <c:v>11470.329043263515</c:v>
                </c:pt>
                <c:pt idx="2567">
                  <c:v>11470.329043263515</c:v>
                </c:pt>
                <c:pt idx="2568">
                  <c:v>11470.329043263515</c:v>
                </c:pt>
                <c:pt idx="2569">
                  <c:v>11470.329043263515</c:v>
                </c:pt>
                <c:pt idx="2570">
                  <c:v>11470.329043263515</c:v>
                </c:pt>
                <c:pt idx="2571">
                  <c:v>11470.329043263515</c:v>
                </c:pt>
                <c:pt idx="2572">
                  <c:v>11470.329043263515</c:v>
                </c:pt>
                <c:pt idx="2573">
                  <c:v>11470.329043263515</c:v>
                </c:pt>
                <c:pt idx="2574">
                  <c:v>11470.329043263515</c:v>
                </c:pt>
                <c:pt idx="2575">
                  <c:v>11470.329043263515</c:v>
                </c:pt>
                <c:pt idx="2576">
                  <c:v>11470.329043263515</c:v>
                </c:pt>
                <c:pt idx="2577">
                  <c:v>11470.329043263515</c:v>
                </c:pt>
                <c:pt idx="2578">
                  <c:v>11470.329043263515</c:v>
                </c:pt>
                <c:pt idx="2579">
                  <c:v>11470.329043263515</c:v>
                </c:pt>
                <c:pt idx="2580">
                  <c:v>11470.329043263515</c:v>
                </c:pt>
                <c:pt idx="2581">
                  <c:v>11470.329043263515</c:v>
                </c:pt>
                <c:pt idx="2582">
                  <c:v>11470.329043263515</c:v>
                </c:pt>
                <c:pt idx="2583">
                  <c:v>11470.329043263515</c:v>
                </c:pt>
                <c:pt idx="2584">
                  <c:v>11470.329043263515</c:v>
                </c:pt>
                <c:pt idx="2585">
                  <c:v>11470.329043263515</c:v>
                </c:pt>
                <c:pt idx="2586">
                  <c:v>11470.329043263515</c:v>
                </c:pt>
                <c:pt idx="2587">
                  <c:v>11470.329043263515</c:v>
                </c:pt>
                <c:pt idx="2588">
                  <c:v>11470.329043263515</c:v>
                </c:pt>
                <c:pt idx="2589">
                  <c:v>11470.329043263515</c:v>
                </c:pt>
                <c:pt idx="2590">
                  <c:v>11470.329043263515</c:v>
                </c:pt>
                <c:pt idx="2591">
                  <c:v>11470.329043263515</c:v>
                </c:pt>
                <c:pt idx="2592">
                  <c:v>11470.329043263515</c:v>
                </c:pt>
                <c:pt idx="2593">
                  <c:v>11470.329043263515</c:v>
                </c:pt>
                <c:pt idx="2594">
                  <c:v>11470.329043263515</c:v>
                </c:pt>
                <c:pt idx="2595">
                  <c:v>11470.329043263515</c:v>
                </c:pt>
                <c:pt idx="2596">
                  <c:v>11470.329043263515</c:v>
                </c:pt>
                <c:pt idx="2597">
                  <c:v>11470.329043263515</c:v>
                </c:pt>
                <c:pt idx="2598">
                  <c:v>11470.329043263515</c:v>
                </c:pt>
                <c:pt idx="2599">
                  <c:v>11470.329043263515</c:v>
                </c:pt>
                <c:pt idx="2600">
                  <c:v>11470.329043263515</c:v>
                </c:pt>
                <c:pt idx="2601">
                  <c:v>11470.329043263515</c:v>
                </c:pt>
                <c:pt idx="2602">
                  <c:v>11470.329043263515</c:v>
                </c:pt>
                <c:pt idx="2603">
                  <c:v>11470.329043263515</c:v>
                </c:pt>
                <c:pt idx="2604">
                  <c:v>11470.329043263515</c:v>
                </c:pt>
                <c:pt idx="2605">
                  <c:v>11470.329043263515</c:v>
                </c:pt>
                <c:pt idx="2606">
                  <c:v>11470.329043263515</c:v>
                </c:pt>
                <c:pt idx="2607">
                  <c:v>11470.329043263515</c:v>
                </c:pt>
                <c:pt idx="2608">
                  <c:v>11470.329043263515</c:v>
                </c:pt>
                <c:pt idx="2609">
                  <c:v>11470.329043263515</c:v>
                </c:pt>
                <c:pt idx="2610">
                  <c:v>11470.329043263515</c:v>
                </c:pt>
                <c:pt idx="2611">
                  <c:v>11470.329043263515</c:v>
                </c:pt>
                <c:pt idx="2612">
                  <c:v>11470.329043263515</c:v>
                </c:pt>
                <c:pt idx="2613">
                  <c:v>11470.329043263515</c:v>
                </c:pt>
                <c:pt idx="2614">
                  <c:v>11470.329043263515</c:v>
                </c:pt>
                <c:pt idx="2615">
                  <c:v>11470.329043263515</c:v>
                </c:pt>
                <c:pt idx="2616">
                  <c:v>11470.329043263515</c:v>
                </c:pt>
                <c:pt idx="2617">
                  <c:v>11470.329043263515</c:v>
                </c:pt>
                <c:pt idx="2618">
                  <c:v>11470.329043263515</c:v>
                </c:pt>
                <c:pt idx="2619">
                  <c:v>11470.329043263515</c:v>
                </c:pt>
                <c:pt idx="2620">
                  <c:v>11470.329043263515</c:v>
                </c:pt>
                <c:pt idx="2621">
                  <c:v>11470.329043263515</c:v>
                </c:pt>
                <c:pt idx="2622">
                  <c:v>11470.329043263515</c:v>
                </c:pt>
                <c:pt idx="2623">
                  <c:v>11470.329043263515</c:v>
                </c:pt>
                <c:pt idx="2624">
                  <c:v>11470.329043263515</c:v>
                </c:pt>
                <c:pt idx="2625">
                  <c:v>11470.329043263515</c:v>
                </c:pt>
                <c:pt idx="2626">
                  <c:v>11470.329043263515</c:v>
                </c:pt>
                <c:pt idx="2627">
                  <c:v>11470.329043263515</c:v>
                </c:pt>
                <c:pt idx="2628">
                  <c:v>11470.329043263515</c:v>
                </c:pt>
                <c:pt idx="2629">
                  <c:v>11470.329043263515</c:v>
                </c:pt>
                <c:pt idx="2630">
                  <c:v>11470.329043263515</c:v>
                </c:pt>
                <c:pt idx="2631">
                  <c:v>11470.329043263515</c:v>
                </c:pt>
                <c:pt idx="2632">
                  <c:v>11470.329043263515</c:v>
                </c:pt>
                <c:pt idx="2633">
                  <c:v>11470.329043263515</c:v>
                </c:pt>
                <c:pt idx="2634">
                  <c:v>11470.329043263515</c:v>
                </c:pt>
                <c:pt idx="2635">
                  <c:v>11470.329043263515</c:v>
                </c:pt>
                <c:pt idx="2636">
                  <c:v>11470.329043263515</c:v>
                </c:pt>
                <c:pt idx="2637">
                  <c:v>11470.329043263515</c:v>
                </c:pt>
                <c:pt idx="2638">
                  <c:v>11470.329043263515</c:v>
                </c:pt>
                <c:pt idx="2639">
                  <c:v>11470.329043263515</c:v>
                </c:pt>
                <c:pt idx="2640">
                  <c:v>11470.329043263515</c:v>
                </c:pt>
                <c:pt idx="2641">
                  <c:v>11470.329043263515</c:v>
                </c:pt>
                <c:pt idx="2642">
                  <c:v>11470.329043263515</c:v>
                </c:pt>
                <c:pt idx="2643">
                  <c:v>11470.329043263515</c:v>
                </c:pt>
                <c:pt idx="2644">
                  <c:v>11470.329043263515</c:v>
                </c:pt>
                <c:pt idx="2645">
                  <c:v>11470.329043263515</c:v>
                </c:pt>
                <c:pt idx="2646">
                  <c:v>11470.329043263515</c:v>
                </c:pt>
                <c:pt idx="2647">
                  <c:v>11470.329043263515</c:v>
                </c:pt>
                <c:pt idx="2648">
                  <c:v>11470.329043263515</c:v>
                </c:pt>
                <c:pt idx="2649">
                  <c:v>11470.329043263515</c:v>
                </c:pt>
                <c:pt idx="2650">
                  <c:v>11470.329043263515</c:v>
                </c:pt>
                <c:pt idx="2651">
                  <c:v>11470.329043263515</c:v>
                </c:pt>
                <c:pt idx="2652">
                  <c:v>11470.329043263515</c:v>
                </c:pt>
                <c:pt idx="2653">
                  <c:v>11470.329043263515</c:v>
                </c:pt>
                <c:pt idx="2654">
                  <c:v>11470.329043263515</c:v>
                </c:pt>
                <c:pt idx="2655">
                  <c:v>11470.329043263515</c:v>
                </c:pt>
                <c:pt idx="2656">
                  <c:v>11470.329043263515</c:v>
                </c:pt>
                <c:pt idx="2657">
                  <c:v>11470.329043263515</c:v>
                </c:pt>
                <c:pt idx="2658">
                  <c:v>11470.329043263515</c:v>
                </c:pt>
                <c:pt idx="2659">
                  <c:v>11470.329043263515</c:v>
                </c:pt>
                <c:pt idx="2660">
                  <c:v>11470.329043263515</c:v>
                </c:pt>
                <c:pt idx="2661">
                  <c:v>11470.329043263515</c:v>
                </c:pt>
                <c:pt idx="2662">
                  <c:v>11470.329043263515</c:v>
                </c:pt>
                <c:pt idx="2663">
                  <c:v>11470.329043263515</c:v>
                </c:pt>
                <c:pt idx="2664">
                  <c:v>11470.329043263515</c:v>
                </c:pt>
                <c:pt idx="2665">
                  <c:v>11470.329043263515</c:v>
                </c:pt>
                <c:pt idx="2666">
                  <c:v>11470.329043263515</c:v>
                </c:pt>
                <c:pt idx="2667">
                  <c:v>11470.329043263515</c:v>
                </c:pt>
                <c:pt idx="2668">
                  <c:v>11470.329043263515</c:v>
                </c:pt>
                <c:pt idx="2669">
                  <c:v>11470.329043263515</c:v>
                </c:pt>
                <c:pt idx="2670">
                  <c:v>11470.329043263515</c:v>
                </c:pt>
                <c:pt idx="2671">
                  <c:v>11470.329043263515</c:v>
                </c:pt>
                <c:pt idx="2672">
                  <c:v>11470.329043263515</c:v>
                </c:pt>
                <c:pt idx="2673">
                  <c:v>11470.329043263515</c:v>
                </c:pt>
                <c:pt idx="2674">
                  <c:v>11470.329043263515</c:v>
                </c:pt>
                <c:pt idx="2675">
                  <c:v>11470.329043263515</c:v>
                </c:pt>
                <c:pt idx="2676">
                  <c:v>11470.329043263515</c:v>
                </c:pt>
                <c:pt idx="2677">
                  <c:v>11470.329043263515</c:v>
                </c:pt>
                <c:pt idx="2678">
                  <c:v>11470.329043263515</c:v>
                </c:pt>
                <c:pt idx="2679">
                  <c:v>11470.329043263515</c:v>
                </c:pt>
                <c:pt idx="2680">
                  <c:v>11470.329043263515</c:v>
                </c:pt>
                <c:pt idx="2681">
                  <c:v>11470.329043263515</c:v>
                </c:pt>
                <c:pt idx="2682">
                  <c:v>11470.329043263515</c:v>
                </c:pt>
                <c:pt idx="2683">
                  <c:v>11470.329043263515</c:v>
                </c:pt>
                <c:pt idx="2684">
                  <c:v>11470.329043263515</c:v>
                </c:pt>
                <c:pt idx="2685">
                  <c:v>11470.329043263515</c:v>
                </c:pt>
                <c:pt idx="2686">
                  <c:v>11470.329043263515</c:v>
                </c:pt>
                <c:pt idx="2687">
                  <c:v>11470.329043263515</c:v>
                </c:pt>
                <c:pt idx="2688">
                  <c:v>11470.329043263515</c:v>
                </c:pt>
                <c:pt idx="2689">
                  <c:v>11470.329043263515</c:v>
                </c:pt>
                <c:pt idx="2690">
                  <c:v>11470.329043263515</c:v>
                </c:pt>
                <c:pt idx="2691">
                  <c:v>11470.329043263515</c:v>
                </c:pt>
                <c:pt idx="2692">
                  <c:v>11470.329043263515</c:v>
                </c:pt>
                <c:pt idx="2693">
                  <c:v>11470.329043263515</c:v>
                </c:pt>
                <c:pt idx="2694">
                  <c:v>11470.329043263515</c:v>
                </c:pt>
                <c:pt idx="2695">
                  <c:v>11470.329043263515</c:v>
                </c:pt>
                <c:pt idx="2696">
                  <c:v>11470.329043263515</c:v>
                </c:pt>
                <c:pt idx="2697">
                  <c:v>11470.329043263515</c:v>
                </c:pt>
                <c:pt idx="2698">
                  <c:v>11470.329043263515</c:v>
                </c:pt>
                <c:pt idx="2699">
                  <c:v>11470.329043263515</c:v>
                </c:pt>
                <c:pt idx="2700">
                  <c:v>11470.329043263515</c:v>
                </c:pt>
                <c:pt idx="2701">
                  <c:v>11470.329043263515</c:v>
                </c:pt>
                <c:pt idx="2702">
                  <c:v>11470.329043263515</c:v>
                </c:pt>
                <c:pt idx="2703">
                  <c:v>11470.329043263515</c:v>
                </c:pt>
                <c:pt idx="2704">
                  <c:v>11470.329043263515</c:v>
                </c:pt>
                <c:pt idx="2705">
                  <c:v>11470.329043263515</c:v>
                </c:pt>
                <c:pt idx="2706">
                  <c:v>11470.329043263515</c:v>
                </c:pt>
                <c:pt idx="2707">
                  <c:v>11470.329043263515</c:v>
                </c:pt>
                <c:pt idx="2708">
                  <c:v>11470.329043263515</c:v>
                </c:pt>
                <c:pt idx="2709">
                  <c:v>11470.329043263515</c:v>
                </c:pt>
                <c:pt idx="2710">
                  <c:v>11470.329043263515</c:v>
                </c:pt>
                <c:pt idx="2711">
                  <c:v>11470.329043263515</c:v>
                </c:pt>
                <c:pt idx="2712">
                  <c:v>11470.329043263515</c:v>
                </c:pt>
                <c:pt idx="2713">
                  <c:v>11470.329043263515</c:v>
                </c:pt>
                <c:pt idx="2714">
                  <c:v>11470.329043263515</c:v>
                </c:pt>
                <c:pt idx="2715">
                  <c:v>11470.329043263515</c:v>
                </c:pt>
                <c:pt idx="2716">
                  <c:v>11470.329043263515</c:v>
                </c:pt>
                <c:pt idx="2717">
                  <c:v>11470.329043263515</c:v>
                </c:pt>
                <c:pt idx="2718">
                  <c:v>11470.329043263515</c:v>
                </c:pt>
                <c:pt idx="2719">
                  <c:v>11470.329043263515</c:v>
                </c:pt>
                <c:pt idx="2720">
                  <c:v>11470.329043263515</c:v>
                </c:pt>
                <c:pt idx="2721">
                  <c:v>11470.329043263515</c:v>
                </c:pt>
                <c:pt idx="2722">
                  <c:v>11470.329043263515</c:v>
                </c:pt>
                <c:pt idx="2723">
                  <c:v>11470.329043263515</c:v>
                </c:pt>
                <c:pt idx="2724">
                  <c:v>11470.329043263515</c:v>
                </c:pt>
                <c:pt idx="2725">
                  <c:v>11470.329043263515</c:v>
                </c:pt>
                <c:pt idx="2726">
                  <c:v>11470.329043263515</c:v>
                </c:pt>
                <c:pt idx="2727">
                  <c:v>11470.329043263515</c:v>
                </c:pt>
                <c:pt idx="2728">
                  <c:v>11470.329043263515</c:v>
                </c:pt>
                <c:pt idx="2729">
                  <c:v>11470.329043263515</c:v>
                </c:pt>
                <c:pt idx="2730">
                  <c:v>11470.329043263515</c:v>
                </c:pt>
                <c:pt idx="2731">
                  <c:v>11470.329043263515</c:v>
                </c:pt>
                <c:pt idx="2732">
                  <c:v>11470.329043263515</c:v>
                </c:pt>
                <c:pt idx="2733">
                  <c:v>11470.329043263515</c:v>
                </c:pt>
                <c:pt idx="2734">
                  <c:v>11470.329043263515</c:v>
                </c:pt>
                <c:pt idx="2735">
                  <c:v>11470.329043263515</c:v>
                </c:pt>
                <c:pt idx="2736">
                  <c:v>11470.329043263515</c:v>
                </c:pt>
                <c:pt idx="2737">
                  <c:v>11470.329043263515</c:v>
                </c:pt>
                <c:pt idx="2738">
                  <c:v>11470.329043263515</c:v>
                </c:pt>
                <c:pt idx="2739">
                  <c:v>11470.329043263515</c:v>
                </c:pt>
                <c:pt idx="2740">
                  <c:v>11470.329043263515</c:v>
                </c:pt>
                <c:pt idx="2741">
                  <c:v>11470.329043263515</c:v>
                </c:pt>
                <c:pt idx="2742">
                  <c:v>11470.329043263515</c:v>
                </c:pt>
                <c:pt idx="2743">
                  <c:v>11470.329043263515</c:v>
                </c:pt>
                <c:pt idx="2744">
                  <c:v>11470.329043263515</c:v>
                </c:pt>
                <c:pt idx="2745">
                  <c:v>11470.329043263515</c:v>
                </c:pt>
                <c:pt idx="2746">
                  <c:v>11470.329043263515</c:v>
                </c:pt>
                <c:pt idx="2747">
                  <c:v>11470.329043263515</c:v>
                </c:pt>
                <c:pt idx="2748">
                  <c:v>11470.329043263515</c:v>
                </c:pt>
                <c:pt idx="2749">
                  <c:v>11470.329043263515</c:v>
                </c:pt>
                <c:pt idx="2750">
                  <c:v>11470.329043263515</c:v>
                </c:pt>
                <c:pt idx="2751">
                  <c:v>11470.329043263515</c:v>
                </c:pt>
                <c:pt idx="2752">
                  <c:v>11470.329043263515</c:v>
                </c:pt>
                <c:pt idx="2753">
                  <c:v>11470.329043263515</c:v>
                </c:pt>
                <c:pt idx="2754">
                  <c:v>11470.329043263515</c:v>
                </c:pt>
                <c:pt idx="2755">
                  <c:v>11470.329043263515</c:v>
                </c:pt>
                <c:pt idx="2756">
                  <c:v>11470.329043263515</c:v>
                </c:pt>
                <c:pt idx="2757">
                  <c:v>11470.329043263515</c:v>
                </c:pt>
                <c:pt idx="2758">
                  <c:v>11470.329043263515</c:v>
                </c:pt>
                <c:pt idx="2759">
                  <c:v>11470.329043263515</c:v>
                </c:pt>
                <c:pt idx="2760">
                  <c:v>11470.329043263515</c:v>
                </c:pt>
                <c:pt idx="2761">
                  <c:v>11470.329043263515</c:v>
                </c:pt>
                <c:pt idx="2762">
                  <c:v>11470.329043263515</c:v>
                </c:pt>
                <c:pt idx="2763">
                  <c:v>11470.329043263515</c:v>
                </c:pt>
                <c:pt idx="2764">
                  <c:v>11470.329043263515</c:v>
                </c:pt>
                <c:pt idx="2765">
                  <c:v>11470.329043263515</c:v>
                </c:pt>
                <c:pt idx="2766">
                  <c:v>11470.329043263515</c:v>
                </c:pt>
                <c:pt idx="2767">
                  <c:v>11470.329043263515</c:v>
                </c:pt>
                <c:pt idx="2768">
                  <c:v>11470.329043263515</c:v>
                </c:pt>
                <c:pt idx="2769">
                  <c:v>11470.329043263515</c:v>
                </c:pt>
                <c:pt idx="2770">
                  <c:v>11470.329043263515</c:v>
                </c:pt>
                <c:pt idx="2771">
                  <c:v>11470.329043263515</c:v>
                </c:pt>
                <c:pt idx="2772">
                  <c:v>11470.329043263515</c:v>
                </c:pt>
                <c:pt idx="2773">
                  <c:v>11470.329043263515</c:v>
                </c:pt>
                <c:pt idx="2774">
                  <c:v>11470.329043263515</c:v>
                </c:pt>
                <c:pt idx="2775">
                  <c:v>11470.329043263515</c:v>
                </c:pt>
                <c:pt idx="2776">
                  <c:v>11470.329043263515</c:v>
                </c:pt>
                <c:pt idx="2777">
                  <c:v>11470.329043263515</c:v>
                </c:pt>
                <c:pt idx="2778">
                  <c:v>11470.329043263515</c:v>
                </c:pt>
                <c:pt idx="2779">
                  <c:v>11470.329043263515</c:v>
                </c:pt>
                <c:pt idx="2780">
                  <c:v>11470.329043263515</c:v>
                </c:pt>
                <c:pt idx="2781">
                  <c:v>11470.329043263515</c:v>
                </c:pt>
                <c:pt idx="2782">
                  <c:v>11470.329043263515</c:v>
                </c:pt>
                <c:pt idx="2783">
                  <c:v>11470.329043263515</c:v>
                </c:pt>
                <c:pt idx="2784">
                  <c:v>11470.329043263515</c:v>
                </c:pt>
                <c:pt idx="2785">
                  <c:v>11470.329043263515</c:v>
                </c:pt>
                <c:pt idx="2786">
                  <c:v>11470.329043263515</c:v>
                </c:pt>
                <c:pt idx="2787">
                  <c:v>11470.329043263515</c:v>
                </c:pt>
                <c:pt idx="2788">
                  <c:v>11470.329043263515</c:v>
                </c:pt>
                <c:pt idx="2789">
                  <c:v>11470.329043263515</c:v>
                </c:pt>
                <c:pt idx="2790">
                  <c:v>11470.329043263515</c:v>
                </c:pt>
                <c:pt idx="2791">
                  <c:v>11470.329043263515</c:v>
                </c:pt>
                <c:pt idx="2792">
                  <c:v>11470.329043263515</c:v>
                </c:pt>
                <c:pt idx="2793">
                  <c:v>11470.329043263515</c:v>
                </c:pt>
                <c:pt idx="2794">
                  <c:v>11470.329043263515</c:v>
                </c:pt>
                <c:pt idx="2795">
                  <c:v>11470.329043263515</c:v>
                </c:pt>
                <c:pt idx="2796">
                  <c:v>11470.329043263515</c:v>
                </c:pt>
                <c:pt idx="2797">
                  <c:v>11470.329043263515</c:v>
                </c:pt>
                <c:pt idx="2798">
                  <c:v>11470.329043263515</c:v>
                </c:pt>
                <c:pt idx="2799">
                  <c:v>11470.329043263515</c:v>
                </c:pt>
                <c:pt idx="2800">
                  <c:v>11470.329043263515</c:v>
                </c:pt>
                <c:pt idx="2801">
                  <c:v>11470.329043263515</c:v>
                </c:pt>
                <c:pt idx="2802">
                  <c:v>11470.329043263515</c:v>
                </c:pt>
                <c:pt idx="2803">
                  <c:v>11470.329043263515</c:v>
                </c:pt>
                <c:pt idx="2804">
                  <c:v>11470.329043263515</c:v>
                </c:pt>
                <c:pt idx="2805">
                  <c:v>11470.329043263515</c:v>
                </c:pt>
                <c:pt idx="2806">
                  <c:v>11470.329043263515</c:v>
                </c:pt>
                <c:pt idx="2807">
                  <c:v>11470.329043263515</c:v>
                </c:pt>
                <c:pt idx="2808">
                  <c:v>11470.329043263515</c:v>
                </c:pt>
                <c:pt idx="2809">
                  <c:v>11470.329043263515</c:v>
                </c:pt>
                <c:pt idx="2810">
                  <c:v>11470.329043263515</c:v>
                </c:pt>
                <c:pt idx="2811">
                  <c:v>11470.329043263515</c:v>
                </c:pt>
                <c:pt idx="2812">
                  <c:v>11470.329043263515</c:v>
                </c:pt>
                <c:pt idx="2813">
                  <c:v>11470.329043263515</c:v>
                </c:pt>
                <c:pt idx="2814">
                  <c:v>11470.329043263515</c:v>
                </c:pt>
                <c:pt idx="2815">
                  <c:v>11470.329043263515</c:v>
                </c:pt>
                <c:pt idx="2816">
                  <c:v>11470.329043263515</c:v>
                </c:pt>
                <c:pt idx="2817">
                  <c:v>11470.329043263515</c:v>
                </c:pt>
                <c:pt idx="2818">
                  <c:v>11470.329043263515</c:v>
                </c:pt>
                <c:pt idx="2819">
                  <c:v>11470.329043263515</c:v>
                </c:pt>
                <c:pt idx="2820">
                  <c:v>11470.329043263515</c:v>
                </c:pt>
                <c:pt idx="2821">
                  <c:v>11470.329043263515</c:v>
                </c:pt>
                <c:pt idx="2822">
                  <c:v>11470.329043263515</c:v>
                </c:pt>
                <c:pt idx="2823">
                  <c:v>11470.329043263515</c:v>
                </c:pt>
                <c:pt idx="2824">
                  <c:v>11470.329043263515</c:v>
                </c:pt>
                <c:pt idx="2825">
                  <c:v>11470.329043263515</c:v>
                </c:pt>
                <c:pt idx="2826">
                  <c:v>11470.329043263515</c:v>
                </c:pt>
                <c:pt idx="2827">
                  <c:v>11470.329043263515</c:v>
                </c:pt>
                <c:pt idx="2828">
                  <c:v>11470.329043263515</c:v>
                </c:pt>
                <c:pt idx="2829">
                  <c:v>11470.329043263515</c:v>
                </c:pt>
                <c:pt idx="2830">
                  <c:v>11470.329043263515</c:v>
                </c:pt>
                <c:pt idx="2831">
                  <c:v>11470.329043263515</c:v>
                </c:pt>
                <c:pt idx="2832">
                  <c:v>11470.329043263515</c:v>
                </c:pt>
                <c:pt idx="2833">
                  <c:v>11470.329043263515</c:v>
                </c:pt>
                <c:pt idx="2834">
                  <c:v>11470.329043263515</c:v>
                </c:pt>
                <c:pt idx="2835">
                  <c:v>11470.329043263515</c:v>
                </c:pt>
                <c:pt idx="2836">
                  <c:v>11470.329043263515</c:v>
                </c:pt>
                <c:pt idx="2837">
                  <c:v>11470.329043263515</c:v>
                </c:pt>
                <c:pt idx="2838">
                  <c:v>11470.329043263515</c:v>
                </c:pt>
                <c:pt idx="2839">
                  <c:v>11470.329043263515</c:v>
                </c:pt>
                <c:pt idx="2840">
                  <c:v>11470.329043263515</c:v>
                </c:pt>
                <c:pt idx="2841">
                  <c:v>11470.329043263515</c:v>
                </c:pt>
                <c:pt idx="2842">
                  <c:v>11470.329043263515</c:v>
                </c:pt>
                <c:pt idx="2843">
                  <c:v>11470.329043263515</c:v>
                </c:pt>
                <c:pt idx="2844">
                  <c:v>11470.329043263515</c:v>
                </c:pt>
                <c:pt idx="2845">
                  <c:v>11470.329043263515</c:v>
                </c:pt>
                <c:pt idx="2846">
                  <c:v>11470.329043263515</c:v>
                </c:pt>
                <c:pt idx="2847">
                  <c:v>11470.329043263515</c:v>
                </c:pt>
                <c:pt idx="2848">
                  <c:v>11470.329043263515</c:v>
                </c:pt>
                <c:pt idx="2849">
                  <c:v>11470.329043263515</c:v>
                </c:pt>
                <c:pt idx="2850">
                  <c:v>11470.329043263515</c:v>
                </c:pt>
                <c:pt idx="2851">
                  <c:v>11470.329043263515</c:v>
                </c:pt>
                <c:pt idx="2852">
                  <c:v>11470.329043263515</c:v>
                </c:pt>
                <c:pt idx="2853">
                  <c:v>11470.329043263515</c:v>
                </c:pt>
                <c:pt idx="2854">
                  <c:v>11470.329043263515</c:v>
                </c:pt>
                <c:pt idx="2855">
                  <c:v>11470.329043263515</c:v>
                </c:pt>
                <c:pt idx="2856">
                  <c:v>11470.329043263515</c:v>
                </c:pt>
                <c:pt idx="2857">
                  <c:v>11470.329043263515</c:v>
                </c:pt>
                <c:pt idx="2858">
                  <c:v>11470.329043263515</c:v>
                </c:pt>
                <c:pt idx="2859">
                  <c:v>11470.329043263515</c:v>
                </c:pt>
                <c:pt idx="2860">
                  <c:v>11470.329043263515</c:v>
                </c:pt>
                <c:pt idx="2861">
                  <c:v>11470.329043263515</c:v>
                </c:pt>
                <c:pt idx="2862">
                  <c:v>11470.329043263515</c:v>
                </c:pt>
                <c:pt idx="2863">
                  <c:v>11470.329043263515</c:v>
                </c:pt>
                <c:pt idx="2864">
                  <c:v>11470.329043263515</c:v>
                </c:pt>
                <c:pt idx="2865">
                  <c:v>11470.329043263515</c:v>
                </c:pt>
                <c:pt idx="2866">
                  <c:v>11470.329043263515</c:v>
                </c:pt>
                <c:pt idx="2867">
                  <c:v>11470.329043263515</c:v>
                </c:pt>
                <c:pt idx="2868">
                  <c:v>11470.329043263515</c:v>
                </c:pt>
                <c:pt idx="2869">
                  <c:v>11470.329043263515</c:v>
                </c:pt>
                <c:pt idx="2870">
                  <c:v>11470.329043263515</c:v>
                </c:pt>
                <c:pt idx="2871">
                  <c:v>11470.329043263515</c:v>
                </c:pt>
                <c:pt idx="2872">
                  <c:v>11470.329043263515</c:v>
                </c:pt>
                <c:pt idx="2873">
                  <c:v>11470.329043263515</c:v>
                </c:pt>
                <c:pt idx="2874">
                  <c:v>11470.329043263515</c:v>
                </c:pt>
                <c:pt idx="2875">
                  <c:v>11470.329043263515</c:v>
                </c:pt>
                <c:pt idx="2876">
                  <c:v>11470.329043263515</c:v>
                </c:pt>
                <c:pt idx="2877">
                  <c:v>11470.329043263515</c:v>
                </c:pt>
                <c:pt idx="2878">
                  <c:v>11470.329043263515</c:v>
                </c:pt>
                <c:pt idx="2879">
                  <c:v>11470.329043263515</c:v>
                </c:pt>
                <c:pt idx="2880">
                  <c:v>11470.329043263515</c:v>
                </c:pt>
                <c:pt idx="2881">
                  <c:v>11470.329043263515</c:v>
                </c:pt>
                <c:pt idx="2882">
                  <c:v>11470.329043263515</c:v>
                </c:pt>
                <c:pt idx="2883">
                  <c:v>11470.329043263515</c:v>
                </c:pt>
                <c:pt idx="2884">
                  <c:v>11470.329043263515</c:v>
                </c:pt>
                <c:pt idx="2885">
                  <c:v>11470.329043263515</c:v>
                </c:pt>
                <c:pt idx="2886">
                  <c:v>11470.329043263515</c:v>
                </c:pt>
                <c:pt idx="2887">
                  <c:v>11470.329043263515</c:v>
                </c:pt>
                <c:pt idx="2888">
                  <c:v>11470.329043263515</c:v>
                </c:pt>
                <c:pt idx="2889">
                  <c:v>11470.329043263515</c:v>
                </c:pt>
                <c:pt idx="2890">
                  <c:v>11470.329043263515</c:v>
                </c:pt>
                <c:pt idx="2891">
                  <c:v>11470.329043263515</c:v>
                </c:pt>
                <c:pt idx="2892">
                  <c:v>11470.329043263515</c:v>
                </c:pt>
                <c:pt idx="2893">
                  <c:v>11470.329043263515</c:v>
                </c:pt>
                <c:pt idx="2894">
                  <c:v>11470.329043263515</c:v>
                </c:pt>
                <c:pt idx="2895">
                  <c:v>11470.329043263515</c:v>
                </c:pt>
                <c:pt idx="2896">
                  <c:v>11470.329043263515</c:v>
                </c:pt>
                <c:pt idx="2897">
                  <c:v>11470.329043263515</c:v>
                </c:pt>
                <c:pt idx="2898">
                  <c:v>11470.329043263515</c:v>
                </c:pt>
                <c:pt idx="2899">
                  <c:v>11470.329043263515</c:v>
                </c:pt>
                <c:pt idx="2900">
                  <c:v>11470.329043263515</c:v>
                </c:pt>
                <c:pt idx="2901">
                  <c:v>11470.329043263515</c:v>
                </c:pt>
                <c:pt idx="2902">
                  <c:v>11470.329043263515</c:v>
                </c:pt>
                <c:pt idx="2903">
                  <c:v>11470.329043263515</c:v>
                </c:pt>
                <c:pt idx="2904">
                  <c:v>11470.329043263515</c:v>
                </c:pt>
                <c:pt idx="2905">
                  <c:v>11470.329043263515</c:v>
                </c:pt>
                <c:pt idx="2906">
                  <c:v>11470.329043263515</c:v>
                </c:pt>
                <c:pt idx="2907">
                  <c:v>11470.329043263515</c:v>
                </c:pt>
                <c:pt idx="2908">
                  <c:v>11470.329043263515</c:v>
                </c:pt>
                <c:pt idx="2909">
                  <c:v>11470.329043263515</c:v>
                </c:pt>
                <c:pt idx="2910">
                  <c:v>11470.329043263515</c:v>
                </c:pt>
                <c:pt idx="2911">
                  <c:v>11470.329043263515</c:v>
                </c:pt>
                <c:pt idx="2912">
                  <c:v>11470.329043263515</c:v>
                </c:pt>
                <c:pt idx="2913">
                  <c:v>11470.329043263515</c:v>
                </c:pt>
                <c:pt idx="2914">
                  <c:v>11470.329043263515</c:v>
                </c:pt>
                <c:pt idx="2915">
                  <c:v>11470.329043263515</c:v>
                </c:pt>
                <c:pt idx="2916">
                  <c:v>11470.329043263515</c:v>
                </c:pt>
                <c:pt idx="2917">
                  <c:v>11470.329043263515</c:v>
                </c:pt>
                <c:pt idx="2918">
                  <c:v>11470.329043263515</c:v>
                </c:pt>
                <c:pt idx="2919">
                  <c:v>11470.329043263515</c:v>
                </c:pt>
                <c:pt idx="2920">
                  <c:v>11470.329043263515</c:v>
                </c:pt>
                <c:pt idx="2921">
                  <c:v>11470.329043263515</c:v>
                </c:pt>
                <c:pt idx="2922">
                  <c:v>11470.329043263515</c:v>
                </c:pt>
                <c:pt idx="2923">
                  <c:v>11470.329043263515</c:v>
                </c:pt>
                <c:pt idx="2924">
                  <c:v>11470.329043263515</c:v>
                </c:pt>
                <c:pt idx="2925">
                  <c:v>11470.329043263515</c:v>
                </c:pt>
                <c:pt idx="2926">
                  <c:v>11470.329043263515</c:v>
                </c:pt>
                <c:pt idx="2927">
                  <c:v>11470.329043263515</c:v>
                </c:pt>
                <c:pt idx="2928">
                  <c:v>11470.329043263515</c:v>
                </c:pt>
                <c:pt idx="2929">
                  <c:v>11470.329043263515</c:v>
                </c:pt>
                <c:pt idx="2930">
                  <c:v>11470.329043263515</c:v>
                </c:pt>
                <c:pt idx="2931">
                  <c:v>11470.329043263515</c:v>
                </c:pt>
                <c:pt idx="2932">
                  <c:v>11470.329043263515</c:v>
                </c:pt>
                <c:pt idx="2933">
                  <c:v>11470.329043263515</c:v>
                </c:pt>
                <c:pt idx="2934">
                  <c:v>11470.329043263515</c:v>
                </c:pt>
                <c:pt idx="2935">
                  <c:v>11470.329043263515</c:v>
                </c:pt>
                <c:pt idx="2936">
                  <c:v>11470.329043263515</c:v>
                </c:pt>
                <c:pt idx="2937">
                  <c:v>11470.329043263515</c:v>
                </c:pt>
                <c:pt idx="2938">
                  <c:v>11470.329043263515</c:v>
                </c:pt>
                <c:pt idx="2939">
                  <c:v>11470.329043263515</c:v>
                </c:pt>
                <c:pt idx="2940">
                  <c:v>11470.329043263515</c:v>
                </c:pt>
                <c:pt idx="2941">
                  <c:v>11470.329043263515</c:v>
                </c:pt>
                <c:pt idx="2942">
                  <c:v>11470.329043263515</c:v>
                </c:pt>
                <c:pt idx="2943">
                  <c:v>11470.329043263515</c:v>
                </c:pt>
                <c:pt idx="2944">
                  <c:v>11470.329043263515</c:v>
                </c:pt>
                <c:pt idx="2945">
                  <c:v>11470.329043263515</c:v>
                </c:pt>
                <c:pt idx="2946">
                  <c:v>11470.329043263515</c:v>
                </c:pt>
                <c:pt idx="2947">
                  <c:v>11470.329043263515</c:v>
                </c:pt>
                <c:pt idx="2948">
                  <c:v>11470.329043263515</c:v>
                </c:pt>
                <c:pt idx="2949">
                  <c:v>11470.329043263515</c:v>
                </c:pt>
                <c:pt idx="2950">
                  <c:v>11470.329043263515</c:v>
                </c:pt>
                <c:pt idx="2951">
                  <c:v>11470.329043263515</c:v>
                </c:pt>
                <c:pt idx="2952">
                  <c:v>11470.329043263515</c:v>
                </c:pt>
                <c:pt idx="2953">
                  <c:v>11470.329043263515</c:v>
                </c:pt>
                <c:pt idx="2954">
                  <c:v>11470.329043263515</c:v>
                </c:pt>
                <c:pt idx="2955">
                  <c:v>11470.329043263515</c:v>
                </c:pt>
                <c:pt idx="2956">
                  <c:v>11470.329043263515</c:v>
                </c:pt>
                <c:pt idx="2957">
                  <c:v>11470.329043263515</c:v>
                </c:pt>
                <c:pt idx="2958">
                  <c:v>11470.329043263515</c:v>
                </c:pt>
                <c:pt idx="2959">
                  <c:v>11470.329043263515</c:v>
                </c:pt>
                <c:pt idx="2960">
                  <c:v>11470.329043263515</c:v>
                </c:pt>
                <c:pt idx="2961">
                  <c:v>11470.329043263515</c:v>
                </c:pt>
                <c:pt idx="2962">
                  <c:v>11470.329043263515</c:v>
                </c:pt>
                <c:pt idx="2963">
                  <c:v>11470.329043263515</c:v>
                </c:pt>
                <c:pt idx="2964">
                  <c:v>11470.329043263515</c:v>
                </c:pt>
                <c:pt idx="2965">
                  <c:v>11470.329043263515</c:v>
                </c:pt>
                <c:pt idx="2966">
                  <c:v>11470.329043263515</c:v>
                </c:pt>
                <c:pt idx="2967">
                  <c:v>11470.329043263515</c:v>
                </c:pt>
                <c:pt idx="2968">
                  <c:v>11470.329043263515</c:v>
                </c:pt>
                <c:pt idx="2969">
                  <c:v>11470.329043263515</c:v>
                </c:pt>
                <c:pt idx="2970">
                  <c:v>11470.329043263515</c:v>
                </c:pt>
                <c:pt idx="2971">
                  <c:v>11470.329043263515</c:v>
                </c:pt>
                <c:pt idx="2972">
                  <c:v>11470.329043263515</c:v>
                </c:pt>
                <c:pt idx="2973">
                  <c:v>11470.329043263515</c:v>
                </c:pt>
                <c:pt idx="2974">
                  <c:v>11470.329043263515</c:v>
                </c:pt>
                <c:pt idx="2975">
                  <c:v>11470.329043263515</c:v>
                </c:pt>
                <c:pt idx="2976">
                  <c:v>11470.329043263515</c:v>
                </c:pt>
                <c:pt idx="2977">
                  <c:v>11470.329043263515</c:v>
                </c:pt>
                <c:pt idx="2978">
                  <c:v>11470.329043263515</c:v>
                </c:pt>
                <c:pt idx="2979">
                  <c:v>11470.329043263515</c:v>
                </c:pt>
                <c:pt idx="2980">
                  <c:v>11470.329043263515</c:v>
                </c:pt>
                <c:pt idx="2981">
                  <c:v>11470.329043263515</c:v>
                </c:pt>
                <c:pt idx="2982">
                  <c:v>11470.329043263515</c:v>
                </c:pt>
                <c:pt idx="2983">
                  <c:v>11470.329043263515</c:v>
                </c:pt>
                <c:pt idx="2984">
                  <c:v>11470.329043263515</c:v>
                </c:pt>
                <c:pt idx="2985">
                  <c:v>11470.329043263515</c:v>
                </c:pt>
                <c:pt idx="2986">
                  <c:v>11470.329043263515</c:v>
                </c:pt>
                <c:pt idx="2987">
                  <c:v>11470.329043263515</c:v>
                </c:pt>
                <c:pt idx="2988">
                  <c:v>11470.329043263515</c:v>
                </c:pt>
                <c:pt idx="2989">
                  <c:v>11470.329043263515</c:v>
                </c:pt>
                <c:pt idx="2990">
                  <c:v>11470.329043263515</c:v>
                </c:pt>
                <c:pt idx="2991">
                  <c:v>11470.329043263515</c:v>
                </c:pt>
                <c:pt idx="2992">
                  <c:v>11470.329043263515</c:v>
                </c:pt>
                <c:pt idx="2993">
                  <c:v>11470.329043263515</c:v>
                </c:pt>
                <c:pt idx="2994">
                  <c:v>11470.329043263515</c:v>
                </c:pt>
                <c:pt idx="2995">
                  <c:v>11470.329043263515</c:v>
                </c:pt>
                <c:pt idx="2996">
                  <c:v>11470.329043263515</c:v>
                </c:pt>
                <c:pt idx="2997">
                  <c:v>11470.329043263515</c:v>
                </c:pt>
                <c:pt idx="2998">
                  <c:v>11470.329043263515</c:v>
                </c:pt>
                <c:pt idx="2999">
                  <c:v>11470.329043263515</c:v>
                </c:pt>
                <c:pt idx="3000">
                  <c:v>11470.329043263515</c:v>
                </c:pt>
                <c:pt idx="3001">
                  <c:v>11470.329043263515</c:v>
                </c:pt>
                <c:pt idx="3002">
                  <c:v>11470.329043263515</c:v>
                </c:pt>
                <c:pt idx="3003">
                  <c:v>11470.329043263515</c:v>
                </c:pt>
                <c:pt idx="3004">
                  <c:v>11470.329043263515</c:v>
                </c:pt>
                <c:pt idx="3005">
                  <c:v>11470.329043263515</c:v>
                </c:pt>
                <c:pt idx="3006">
                  <c:v>11470.329043263515</c:v>
                </c:pt>
                <c:pt idx="3007">
                  <c:v>11470.329043263515</c:v>
                </c:pt>
                <c:pt idx="3008">
                  <c:v>11470.329043263515</c:v>
                </c:pt>
                <c:pt idx="3009">
                  <c:v>11470.329043263515</c:v>
                </c:pt>
                <c:pt idx="3010">
                  <c:v>11470.329043263515</c:v>
                </c:pt>
                <c:pt idx="3011">
                  <c:v>11470.329043263515</c:v>
                </c:pt>
                <c:pt idx="3012">
                  <c:v>11470.329043263515</c:v>
                </c:pt>
                <c:pt idx="3013">
                  <c:v>11470.329043263515</c:v>
                </c:pt>
                <c:pt idx="3014">
                  <c:v>11470.329043263515</c:v>
                </c:pt>
                <c:pt idx="3015">
                  <c:v>11470.329043263515</c:v>
                </c:pt>
                <c:pt idx="3016">
                  <c:v>11470.329043263515</c:v>
                </c:pt>
                <c:pt idx="3017">
                  <c:v>11470.329043263515</c:v>
                </c:pt>
                <c:pt idx="3018">
                  <c:v>11470.329043263515</c:v>
                </c:pt>
                <c:pt idx="3019">
                  <c:v>11470.329043263515</c:v>
                </c:pt>
                <c:pt idx="3020">
                  <c:v>11470.329043263515</c:v>
                </c:pt>
                <c:pt idx="3021">
                  <c:v>11470.329043263515</c:v>
                </c:pt>
                <c:pt idx="3022">
                  <c:v>11470.329043263515</c:v>
                </c:pt>
                <c:pt idx="3023">
                  <c:v>11470.329043263515</c:v>
                </c:pt>
                <c:pt idx="3024">
                  <c:v>11470.329043263515</c:v>
                </c:pt>
                <c:pt idx="3025">
                  <c:v>11470.329043263515</c:v>
                </c:pt>
                <c:pt idx="3026">
                  <c:v>11470.329043263515</c:v>
                </c:pt>
                <c:pt idx="3027">
                  <c:v>11470.329043263515</c:v>
                </c:pt>
                <c:pt idx="3028">
                  <c:v>11470.329043263515</c:v>
                </c:pt>
                <c:pt idx="3029">
                  <c:v>11470.329043263515</c:v>
                </c:pt>
                <c:pt idx="3030">
                  <c:v>11470.329043263515</c:v>
                </c:pt>
                <c:pt idx="3031">
                  <c:v>11470.329043263515</c:v>
                </c:pt>
                <c:pt idx="3032">
                  <c:v>11470.329043263515</c:v>
                </c:pt>
                <c:pt idx="3033">
                  <c:v>11470.329043263515</c:v>
                </c:pt>
                <c:pt idx="3034">
                  <c:v>11470.329043263515</c:v>
                </c:pt>
                <c:pt idx="3035">
                  <c:v>11470.329043263515</c:v>
                </c:pt>
                <c:pt idx="3036">
                  <c:v>11470.329043263515</c:v>
                </c:pt>
                <c:pt idx="3037">
                  <c:v>11470.329043263515</c:v>
                </c:pt>
                <c:pt idx="3038">
                  <c:v>11470.329043263515</c:v>
                </c:pt>
                <c:pt idx="3039">
                  <c:v>11470.329043263515</c:v>
                </c:pt>
                <c:pt idx="3040">
                  <c:v>11470.329043263515</c:v>
                </c:pt>
                <c:pt idx="3041">
                  <c:v>11470.329043263515</c:v>
                </c:pt>
                <c:pt idx="3042">
                  <c:v>11470.329043263515</c:v>
                </c:pt>
                <c:pt idx="3043">
                  <c:v>11470.329043263515</c:v>
                </c:pt>
                <c:pt idx="3044">
                  <c:v>11470.329043263515</c:v>
                </c:pt>
                <c:pt idx="3045">
                  <c:v>11470.329043263515</c:v>
                </c:pt>
                <c:pt idx="3046">
                  <c:v>11470.329043263515</c:v>
                </c:pt>
                <c:pt idx="3047">
                  <c:v>11470.329043263515</c:v>
                </c:pt>
                <c:pt idx="3048">
                  <c:v>11470.329043263515</c:v>
                </c:pt>
                <c:pt idx="3049">
                  <c:v>11470.329043263515</c:v>
                </c:pt>
                <c:pt idx="3050">
                  <c:v>11470.329043263515</c:v>
                </c:pt>
                <c:pt idx="3051">
                  <c:v>11470.329043263515</c:v>
                </c:pt>
                <c:pt idx="3052">
                  <c:v>11470.329043263515</c:v>
                </c:pt>
                <c:pt idx="3053">
                  <c:v>11470.329043263515</c:v>
                </c:pt>
                <c:pt idx="3054">
                  <c:v>11470.329043263515</c:v>
                </c:pt>
                <c:pt idx="3055">
                  <c:v>11470.329043263515</c:v>
                </c:pt>
                <c:pt idx="3056">
                  <c:v>11470.329043263515</c:v>
                </c:pt>
                <c:pt idx="3057">
                  <c:v>11470.329043263515</c:v>
                </c:pt>
                <c:pt idx="3058">
                  <c:v>11470.329043263515</c:v>
                </c:pt>
                <c:pt idx="3059">
                  <c:v>11470.329043263515</c:v>
                </c:pt>
                <c:pt idx="3060">
                  <c:v>11470.329043263515</c:v>
                </c:pt>
                <c:pt idx="3061">
                  <c:v>11470.329043263515</c:v>
                </c:pt>
                <c:pt idx="3062">
                  <c:v>11470.329043263515</c:v>
                </c:pt>
                <c:pt idx="3063">
                  <c:v>11470.329043263515</c:v>
                </c:pt>
                <c:pt idx="3064">
                  <c:v>11470.329043263515</c:v>
                </c:pt>
                <c:pt idx="3065">
                  <c:v>11470.329043263515</c:v>
                </c:pt>
                <c:pt idx="3066">
                  <c:v>11470.329043263515</c:v>
                </c:pt>
                <c:pt idx="3067">
                  <c:v>11470.329043263515</c:v>
                </c:pt>
                <c:pt idx="3068">
                  <c:v>11470.329043263515</c:v>
                </c:pt>
                <c:pt idx="3069">
                  <c:v>11470.329043263515</c:v>
                </c:pt>
                <c:pt idx="3070">
                  <c:v>11470.329043263515</c:v>
                </c:pt>
                <c:pt idx="3071">
                  <c:v>11470.329043263515</c:v>
                </c:pt>
                <c:pt idx="3072">
                  <c:v>11470.329043263515</c:v>
                </c:pt>
                <c:pt idx="3073">
                  <c:v>11470.329043263515</c:v>
                </c:pt>
                <c:pt idx="3074">
                  <c:v>11470.329043263515</c:v>
                </c:pt>
                <c:pt idx="3075">
                  <c:v>11470.329043263515</c:v>
                </c:pt>
                <c:pt idx="3076">
                  <c:v>11470.329043263515</c:v>
                </c:pt>
                <c:pt idx="3077">
                  <c:v>11470.329043263515</c:v>
                </c:pt>
                <c:pt idx="3078">
                  <c:v>11470.329043263515</c:v>
                </c:pt>
                <c:pt idx="3079">
                  <c:v>11470.329043263515</c:v>
                </c:pt>
                <c:pt idx="3080">
                  <c:v>11470.329043263515</c:v>
                </c:pt>
                <c:pt idx="3081">
                  <c:v>11470.329043263515</c:v>
                </c:pt>
                <c:pt idx="3082">
                  <c:v>11470.329043263515</c:v>
                </c:pt>
                <c:pt idx="3083">
                  <c:v>11470.329043263515</c:v>
                </c:pt>
                <c:pt idx="3084">
                  <c:v>11470.329043263515</c:v>
                </c:pt>
                <c:pt idx="3085">
                  <c:v>11470.329043263515</c:v>
                </c:pt>
                <c:pt idx="3086">
                  <c:v>11470.329043263515</c:v>
                </c:pt>
                <c:pt idx="3087">
                  <c:v>11470.329043263515</c:v>
                </c:pt>
                <c:pt idx="3088">
                  <c:v>11470.329043263515</c:v>
                </c:pt>
                <c:pt idx="3089">
                  <c:v>11470.329043263515</c:v>
                </c:pt>
                <c:pt idx="3090">
                  <c:v>11470.329043263515</c:v>
                </c:pt>
                <c:pt idx="3091">
                  <c:v>11470.329043263515</c:v>
                </c:pt>
                <c:pt idx="3092">
                  <c:v>11470.329043263515</c:v>
                </c:pt>
                <c:pt idx="3093">
                  <c:v>11470.329043263515</c:v>
                </c:pt>
                <c:pt idx="3094">
                  <c:v>11470.329043263515</c:v>
                </c:pt>
                <c:pt idx="3095">
                  <c:v>11470.329043263515</c:v>
                </c:pt>
                <c:pt idx="3096">
                  <c:v>11470.329043263515</c:v>
                </c:pt>
                <c:pt idx="3097">
                  <c:v>11470.329043263515</c:v>
                </c:pt>
                <c:pt idx="3098">
                  <c:v>11470.329043263515</c:v>
                </c:pt>
                <c:pt idx="3099">
                  <c:v>11470.329043263515</c:v>
                </c:pt>
                <c:pt idx="3100">
                  <c:v>11470.329043263515</c:v>
                </c:pt>
                <c:pt idx="3101">
                  <c:v>11470.329043263515</c:v>
                </c:pt>
                <c:pt idx="3102">
                  <c:v>11470.329043263515</c:v>
                </c:pt>
                <c:pt idx="3103">
                  <c:v>11470.329043263515</c:v>
                </c:pt>
                <c:pt idx="3104">
                  <c:v>11470.329043263515</c:v>
                </c:pt>
                <c:pt idx="3105">
                  <c:v>11470.329043263515</c:v>
                </c:pt>
                <c:pt idx="3106">
                  <c:v>11470.329043263515</c:v>
                </c:pt>
                <c:pt idx="3107">
                  <c:v>11470.329043263515</c:v>
                </c:pt>
                <c:pt idx="3108">
                  <c:v>11470.329043263515</c:v>
                </c:pt>
                <c:pt idx="3109">
                  <c:v>11470.329043263515</c:v>
                </c:pt>
                <c:pt idx="3110">
                  <c:v>11470.329043263515</c:v>
                </c:pt>
                <c:pt idx="3111">
                  <c:v>11470.329043263515</c:v>
                </c:pt>
                <c:pt idx="3112">
                  <c:v>11470.329043263515</c:v>
                </c:pt>
                <c:pt idx="3113">
                  <c:v>11470.329043263515</c:v>
                </c:pt>
                <c:pt idx="3114">
                  <c:v>11470.329043263515</c:v>
                </c:pt>
                <c:pt idx="3115">
                  <c:v>11470.329043263515</c:v>
                </c:pt>
                <c:pt idx="3116">
                  <c:v>11470.329043263515</c:v>
                </c:pt>
                <c:pt idx="3117">
                  <c:v>11470.329043263515</c:v>
                </c:pt>
                <c:pt idx="3118">
                  <c:v>11470.329043263515</c:v>
                </c:pt>
                <c:pt idx="3119">
                  <c:v>11470.329043263515</c:v>
                </c:pt>
                <c:pt idx="3120">
                  <c:v>11470.329043263515</c:v>
                </c:pt>
                <c:pt idx="3121">
                  <c:v>11470.329043263515</c:v>
                </c:pt>
                <c:pt idx="3122">
                  <c:v>11470.329043263515</c:v>
                </c:pt>
                <c:pt idx="3123">
                  <c:v>11470.329043263515</c:v>
                </c:pt>
                <c:pt idx="3124">
                  <c:v>11470.329043263515</c:v>
                </c:pt>
                <c:pt idx="3125">
                  <c:v>11470.329043263515</c:v>
                </c:pt>
                <c:pt idx="3126">
                  <c:v>11470.329043263515</c:v>
                </c:pt>
                <c:pt idx="3127">
                  <c:v>11470.329043263515</c:v>
                </c:pt>
                <c:pt idx="3128">
                  <c:v>11470.329043263515</c:v>
                </c:pt>
                <c:pt idx="3129">
                  <c:v>11470.329043263515</c:v>
                </c:pt>
                <c:pt idx="3130">
                  <c:v>11470.329043263515</c:v>
                </c:pt>
                <c:pt idx="3131">
                  <c:v>11470.329043263515</c:v>
                </c:pt>
                <c:pt idx="3132">
                  <c:v>11470.329043263515</c:v>
                </c:pt>
                <c:pt idx="3133">
                  <c:v>11470.329043263515</c:v>
                </c:pt>
                <c:pt idx="3134">
                  <c:v>11470.329043263515</c:v>
                </c:pt>
                <c:pt idx="3135">
                  <c:v>11470.329043263515</c:v>
                </c:pt>
                <c:pt idx="3136">
                  <c:v>11470.329043263515</c:v>
                </c:pt>
                <c:pt idx="3137">
                  <c:v>11470.329043263515</c:v>
                </c:pt>
                <c:pt idx="3138">
                  <c:v>11470.329043263515</c:v>
                </c:pt>
                <c:pt idx="3139">
                  <c:v>11470.329043263515</c:v>
                </c:pt>
                <c:pt idx="3140">
                  <c:v>11470.329043263515</c:v>
                </c:pt>
                <c:pt idx="3141">
                  <c:v>11470.329043263515</c:v>
                </c:pt>
                <c:pt idx="3142">
                  <c:v>11470.329043263515</c:v>
                </c:pt>
                <c:pt idx="3143">
                  <c:v>11470.329043263515</c:v>
                </c:pt>
                <c:pt idx="3144">
                  <c:v>11470.329043263515</c:v>
                </c:pt>
                <c:pt idx="3145">
                  <c:v>11470.329043263515</c:v>
                </c:pt>
                <c:pt idx="3146">
                  <c:v>11470.329043263515</c:v>
                </c:pt>
                <c:pt idx="3147">
                  <c:v>11470.329043263515</c:v>
                </c:pt>
                <c:pt idx="3148">
                  <c:v>11470.329043263515</c:v>
                </c:pt>
                <c:pt idx="3149">
                  <c:v>11470.329043263515</c:v>
                </c:pt>
                <c:pt idx="3150">
                  <c:v>11470.329043263515</c:v>
                </c:pt>
                <c:pt idx="3151">
                  <c:v>11470.329043263515</c:v>
                </c:pt>
                <c:pt idx="3152">
                  <c:v>11470.329043263515</c:v>
                </c:pt>
                <c:pt idx="3153">
                  <c:v>11470.329043263515</c:v>
                </c:pt>
                <c:pt idx="3154">
                  <c:v>11470.329043263515</c:v>
                </c:pt>
                <c:pt idx="3155">
                  <c:v>11470.329043263515</c:v>
                </c:pt>
                <c:pt idx="3156">
                  <c:v>11470.329043263515</c:v>
                </c:pt>
                <c:pt idx="3157">
                  <c:v>11470.329043263515</c:v>
                </c:pt>
                <c:pt idx="3158">
                  <c:v>11470.329043263515</c:v>
                </c:pt>
                <c:pt idx="3159">
                  <c:v>11470.329043263515</c:v>
                </c:pt>
                <c:pt idx="3160">
                  <c:v>11470.329043263515</c:v>
                </c:pt>
                <c:pt idx="3161">
                  <c:v>11470.329043263515</c:v>
                </c:pt>
                <c:pt idx="3162">
                  <c:v>11470.329043263515</c:v>
                </c:pt>
                <c:pt idx="3163">
                  <c:v>11470.329043263515</c:v>
                </c:pt>
                <c:pt idx="3164">
                  <c:v>11470.329043263515</c:v>
                </c:pt>
                <c:pt idx="3165">
                  <c:v>11470.329043263515</c:v>
                </c:pt>
                <c:pt idx="3166">
                  <c:v>11470.329043263515</c:v>
                </c:pt>
                <c:pt idx="3167">
                  <c:v>11470.329043263515</c:v>
                </c:pt>
                <c:pt idx="3168">
                  <c:v>11470.329043263515</c:v>
                </c:pt>
                <c:pt idx="3169">
                  <c:v>11470.329043263515</c:v>
                </c:pt>
                <c:pt idx="3170">
                  <c:v>11470.329043263515</c:v>
                </c:pt>
                <c:pt idx="3171">
                  <c:v>11470.329043263515</c:v>
                </c:pt>
                <c:pt idx="3172">
                  <c:v>11470.329043263515</c:v>
                </c:pt>
                <c:pt idx="3173">
                  <c:v>11470.329043263515</c:v>
                </c:pt>
                <c:pt idx="3174">
                  <c:v>11470.329043263515</c:v>
                </c:pt>
                <c:pt idx="3175">
                  <c:v>11470.329043263515</c:v>
                </c:pt>
                <c:pt idx="3176">
                  <c:v>11470.329043263515</c:v>
                </c:pt>
                <c:pt idx="3177">
                  <c:v>11470.329043263515</c:v>
                </c:pt>
                <c:pt idx="3178">
                  <c:v>11470.329043263515</c:v>
                </c:pt>
                <c:pt idx="3179">
                  <c:v>11470.329043263515</c:v>
                </c:pt>
                <c:pt idx="3180">
                  <c:v>11470.329043263515</c:v>
                </c:pt>
                <c:pt idx="3181">
                  <c:v>11470.329043263515</c:v>
                </c:pt>
                <c:pt idx="3182">
                  <c:v>11470.329043263515</c:v>
                </c:pt>
                <c:pt idx="3183">
                  <c:v>11470.329043263515</c:v>
                </c:pt>
                <c:pt idx="3184">
                  <c:v>11470.329043263515</c:v>
                </c:pt>
                <c:pt idx="3185">
                  <c:v>11470.329043263515</c:v>
                </c:pt>
                <c:pt idx="3186">
                  <c:v>11470.329043263515</c:v>
                </c:pt>
                <c:pt idx="3187">
                  <c:v>11470.329043263515</c:v>
                </c:pt>
                <c:pt idx="3188">
                  <c:v>11470.329043263515</c:v>
                </c:pt>
                <c:pt idx="3189">
                  <c:v>11470.329043263515</c:v>
                </c:pt>
                <c:pt idx="3190">
                  <c:v>11470.329043263515</c:v>
                </c:pt>
                <c:pt idx="3191">
                  <c:v>11470.329043263515</c:v>
                </c:pt>
                <c:pt idx="3192">
                  <c:v>11470.329043263515</c:v>
                </c:pt>
                <c:pt idx="3193">
                  <c:v>11470.329043263515</c:v>
                </c:pt>
                <c:pt idx="3194">
                  <c:v>11470.329043263515</c:v>
                </c:pt>
                <c:pt idx="3195">
                  <c:v>11470.329043263515</c:v>
                </c:pt>
                <c:pt idx="3196">
                  <c:v>11470.329043263515</c:v>
                </c:pt>
                <c:pt idx="3197">
                  <c:v>11470.329043263515</c:v>
                </c:pt>
                <c:pt idx="3198">
                  <c:v>11470.329043263515</c:v>
                </c:pt>
                <c:pt idx="3199">
                  <c:v>11470.329043263515</c:v>
                </c:pt>
                <c:pt idx="3200">
                  <c:v>11470.329043263515</c:v>
                </c:pt>
                <c:pt idx="3201">
                  <c:v>11470.329043263515</c:v>
                </c:pt>
                <c:pt idx="3202">
                  <c:v>11470.329043263515</c:v>
                </c:pt>
                <c:pt idx="3203">
                  <c:v>11470.329043263515</c:v>
                </c:pt>
                <c:pt idx="3204">
                  <c:v>11470.329043263515</c:v>
                </c:pt>
                <c:pt idx="3205">
                  <c:v>11470.329043263515</c:v>
                </c:pt>
                <c:pt idx="3206">
                  <c:v>11470.329043263515</c:v>
                </c:pt>
                <c:pt idx="3207">
                  <c:v>11470.329043263515</c:v>
                </c:pt>
                <c:pt idx="3208">
                  <c:v>11470.329043263515</c:v>
                </c:pt>
                <c:pt idx="3209">
                  <c:v>11470.329043263515</c:v>
                </c:pt>
                <c:pt idx="3210">
                  <c:v>11470.329043263515</c:v>
                </c:pt>
                <c:pt idx="3211">
                  <c:v>11470.329043263515</c:v>
                </c:pt>
                <c:pt idx="3212">
                  <c:v>11470.329043263515</c:v>
                </c:pt>
                <c:pt idx="3213">
                  <c:v>11470.329043263515</c:v>
                </c:pt>
                <c:pt idx="3214">
                  <c:v>11470.329043263515</c:v>
                </c:pt>
                <c:pt idx="3215">
                  <c:v>11470.329043263515</c:v>
                </c:pt>
                <c:pt idx="3216">
                  <c:v>11470.329043263515</c:v>
                </c:pt>
                <c:pt idx="3217">
                  <c:v>11470.329043263515</c:v>
                </c:pt>
                <c:pt idx="3218">
                  <c:v>11470.329043263515</c:v>
                </c:pt>
                <c:pt idx="3219">
                  <c:v>11470.329043263515</c:v>
                </c:pt>
                <c:pt idx="3220">
                  <c:v>11470.329043263515</c:v>
                </c:pt>
                <c:pt idx="3221">
                  <c:v>11470.329043263515</c:v>
                </c:pt>
                <c:pt idx="3222">
                  <c:v>11470.329043263515</c:v>
                </c:pt>
                <c:pt idx="3223">
                  <c:v>11470.329043263515</c:v>
                </c:pt>
                <c:pt idx="3224">
                  <c:v>11470.329043263515</c:v>
                </c:pt>
                <c:pt idx="3225">
                  <c:v>11470.329043263515</c:v>
                </c:pt>
                <c:pt idx="3226">
                  <c:v>11470.329043263515</c:v>
                </c:pt>
                <c:pt idx="3227">
                  <c:v>11470.329043263515</c:v>
                </c:pt>
                <c:pt idx="3228">
                  <c:v>11470.329043263515</c:v>
                </c:pt>
                <c:pt idx="3229">
                  <c:v>11470.329043263515</c:v>
                </c:pt>
                <c:pt idx="3230">
                  <c:v>11470.329043263515</c:v>
                </c:pt>
                <c:pt idx="3231">
                  <c:v>11470.329043263515</c:v>
                </c:pt>
                <c:pt idx="3232">
                  <c:v>11470.329043263515</c:v>
                </c:pt>
                <c:pt idx="3233">
                  <c:v>11470.329043263515</c:v>
                </c:pt>
                <c:pt idx="3234">
                  <c:v>11470.329043263515</c:v>
                </c:pt>
                <c:pt idx="3235">
                  <c:v>11470.329043263515</c:v>
                </c:pt>
                <c:pt idx="3236">
                  <c:v>11470.329043263515</c:v>
                </c:pt>
                <c:pt idx="3237">
                  <c:v>11470.329043263515</c:v>
                </c:pt>
                <c:pt idx="3238">
                  <c:v>11470.329043263515</c:v>
                </c:pt>
                <c:pt idx="3239">
                  <c:v>11470.329043263515</c:v>
                </c:pt>
                <c:pt idx="3240">
                  <c:v>11470.329043263515</c:v>
                </c:pt>
                <c:pt idx="3241">
                  <c:v>11470.329043263515</c:v>
                </c:pt>
                <c:pt idx="3242">
                  <c:v>11470.329043263515</c:v>
                </c:pt>
                <c:pt idx="3243">
                  <c:v>11470.329043263515</c:v>
                </c:pt>
                <c:pt idx="3244">
                  <c:v>11470.329043263515</c:v>
                </c:pt>
                <c:pt idx="3245">
                  <c:v>11470.329043263515</c:v>
                </c:pt>
                <c:pt idx="3246">
                  <c:v>11470.329043263515</c:v>
                </c:pt>
                <c:pt idx="3247">
                  <c:v>11470.329043263515</c:v>
                </c:pt>
                <c:pt idx="3248">
                  <c:v>11470.329043263515</c:v>
                </c:pt>
                <c:pt idx="3249">
                  <c:v>11470.329043263515</c:v>
                </c:pt>
                <c:pt idx="3250">
                  <c:v>11470.329043263515</c:v>
                </c:pt>
                <c:pt idx="3251">
                  <c:v>11470.329043263515</c:v>
                </c:pt>
                <c:pt idx="3252">
                  <c:v>11470.329043263515</c:v>
                </c:pt>
                <c:pt idx="3253">
                  <c:v>11470.329043263515</c:v>
                </c:pt>
                <c:pt idx="3254">
                  <c:v>11470.329043263515</c:v>
                </c:pt>
                <c:pt idx="3255">
                  <c:v>11470.329043263515</c:v>
                </c:pt>
                <c:pt idx="3256">
                  <c:v>11470.329043263515</c:v>
                </c:pt>
                <c:pt idx="3257">
                  <c:v>11470.329043263515</c:v>
                </c:pt>
                <c:pt idx="3258">
                  <c:v>11470.329043263515</c:v>
                </c:pt>
                <c:pt idx="3259">
                  <c:v>11470.329043263515</c:v>
                </c:pt>
                <c:pt idx="3260">
                  <c:v>11470.329043263515</c:v>
                </c:pt>
                <c:pt idx="3261">
                  <c:v>11470.329043263515</c:v>
                </c:pt>
                <c:pt idx="3262">
                  <c:v>11470.329043263515</c:v>
                </c:pt>
                <c:pt idx="3263">
                  <c:v>11470.329043263515</c:v>
                </c:pt>
                <c:pt idx="3264">
                  <c:v>11470.329043263515</c:v>
                </c:pt>
                <c:pt idx="3265">
                  <c:v>11470.329043263515</c:v>
                </c:pt>
                <c:pt idx="3266">
                  <c:v>11470.329043263515</c:v>
                </c:pt>
                <c:pt idx="3267">
                  <c:v>11470.329043263515</c:v>
                </c:pt>
                <c:pt idx="3268">
                  <c:v>11470.329043263515</c:v>
                </c:pt>
                <c:pt idx="3269">
                  <c:v>11470.329043263515</c:v>
                </c:pt>
                <c:pt idx="3270">
                  <c:v>11470.329043263515</c:v>
                </c:pt>
                <c:pt idx="3271">
                  <c:v>11470.329043263515</c:v>
                </c:pt>
                <c:pt idx="3272">
                  <c:v>11470.329043263515</c:v>
                </c:pt>
                <c:pt idx="3273">
                  <c:v>11470.329043263515</c:v>
                </c:pt>
                <c:pt idx="3274">
                  <c:v>11470.329043263515</c:v>
                </c:pt>
                <c:pt idx="3275">
                  <c:v>11470.329043263515</c:v>
                </c:pt>
                <c:pt idx="3276">
                  <c:v>11470.329043263515</c:v>
                </c:pt>
                <c:pt idx="3277">
                  <c:v>11470.329043263515</c:v>
                </c:pt>
                <c:pt idx="3278">
                  <c:v>11470.329043263515</c:v>
                </c:pt>
                <c:pt idx="3279">
                  <c:v>11470.329043263515</c:v>
                </c:pt>
                <c:pt idx="3280">
                  <c:v>11470.329043263515</c:v>
                </c:pt>
                <c:pt idx="3281">
                  <c:v>11470.329043263515</c:v>
                </c:pt>
                <c:pt idx="3282">
                  <c:v>11470.329043263515</c:v>
                </c:pt>
                <c:pt idx="3283">
                  <c:v>11470.329043263515</c:v>
                </c:pt>
                <c:pt idx="3284">
                  <c:v>11470.329043263515</c:v>
                </c:pt>
                <c:pt idx="3285">
                  <c:v>11470.329043263515</c:v>
                </c:pt>
                <c:pt idx="3286">
                  <c:v>11470.329043263515</c:v>
                </c:pt>
                <c:pt idx="3287">
                  <c:v>11470.329043263515</c:v>
                </c:pt>
                <c:pt idx="3288">
                  <c:v>11470.329043263515</c:v>
                </c:pt>
                <c:pt idx="3289">
                  <c:v>11470.329043263515</c:v>
                </c:pt>
                <c:pt idx="3290">
                  <c:v>11470.329043263515</c:v>
                </c:pt>
                <c:pt idx="3291">
                  <c:v>11470.329043263515</c:v>
                </c:pt>
                <c:pt idx="3292">
                  <c:v>11470.329043263515</c:v>
                </c:pt>
                <c:pt idx="3293">
                  <c:v>11470.329043263515</c:v>
                </c:pt>
                <c:pt idx="3294">
                  <c:v>11470.329043263515</c:v>
                </c:pt>
                <c:pt idx="3295">
                  <c:v>11470.329043263515</c:v>
                </c:pt>
                <c:pt idx="3296">
                  <c:v>11470.329043263515</c:v>
                </c:pt>
                <c:pt idx="3297">
                  <c:v>11470.329043263515</c:v>
                </c:pt>
                <c:pt idx="3298">
                  <c:v>11470.329043263515</c:v>
                </c:pt>
                <c:pt idx="3299">
                  <c:v>11470.329043263515</c:v>
                </c:pt>
                <c:pt idx="3300">
                  <c:v>11470.329043263515</c:v>
                </c:pt>
                <c:pt idx="3301">
                  <c:v>11470.329043263515</c:v>
                </c:pt>
                <c:pt idx="3302">
                  <c:v>11470.329043263515</c:v>
                </c:pt>
                <c:pt idx="3303">
                  <c:v>11470.329043263515</c:v>
                </c:pt>
                <c:pt idx="3304">
                  <c:v>11470.329043263515</c:v>
                </c:pt>
                <c:pt idx="3305">
                  <c:v>11470.329043263515</c:v>
                </c:pt>
                <c:pt idx="3306">
                  <c:v>11470.329043263515</c:v>
                </c:pt>
                <c:pt idx="3307">
                  <c:v>11470.329043263515</c:v>
                </c:pt>
                <c:pt idx="3308">
                  <c:v>11470.329043263515</c:v>
                </c:pt>
                <c:pt idx="3309">
                  <c:v>11470.329043263515</c:v>
                </c:pt>
                <c:pt idx="3310">
                  <c:v>11470.329043263515</c:v>
                </c:pt>
                <c:pt idx="3311">
                  <c:v>11470.329043263515</c:v>
                </c:pt>
                <c:pt idx="3312">
                  <c:v>11470.329043263515</c:v>
                </c:pt>
                <c:pt idx="3313">
                  <c:v>11470.329043263515</c:v>
                </c:pt>
                <c:pt idx="3314">
                  <c:v>11470.329043263515</c:v>
                </c:pt>
                <c:pt idx="3315">
                  <c:v>11470.329043263515</c:v>
                </c:pt>
                <c:pt idx="3316">
                  <c:v>11470.329043263515</c:v>
                </c:pt>
                <c:pt idx="3317">
                  <c:v>11470.329043263515</c:v>
                </c:pt>
                <c:pt idx="3318">
                  <c:v>11470.329043263515</c:v>
                </c:pt>
                <c:pt idx="3319">
                  <c:v>11470.329043263515</c:v>
                </c:pt>
                <c:pt idx="3320">
                  <c:v>11470.329043263515</c:v>
                </c:pt>
                <c:pt idx="3321">
                  <c:v>11470.329043263515</c:v>
                </c:pt>
                <c:pt idx="3322">
                  <c:v>11470.329043263515</c:v>
                </c:pt>
                <c:pt idx="3323">
                  <c:v>11470.329043263515</c:v>
                </c:pt>
                <c:pt idx="3324">
                  <c:v>11470.329043263515</c:v>
                </c:pt>
                <c:pt idx="3325">
                  <c:v>11470.329043263515</c:v>
                </c:pt>
                <c:pt idx="3326">
                  <c:v>11470.329043263515</c:v>
                </c:pt>
                <c:pt idx="3327">
                  <c:v>11470.329043263515</c:v>
                </c:pt>
                <c:pt idx="3328">
                  <c:v>11470.329043263515</c:v>
                </c:pt>
                <c:pt idx="3329">
                  <c:v>11470.329043263515</c:v>
                </c:pt>
                <c:pt idx="3330">
                  <c:v>11470.329043263515</c:v>
                </c:pt>
                <c:pt idx="3331">
                  <c:v>11470.329043263515</c:v>
                </c:pt>
                <c:pt idx="3332">
                  <c:v>11470.329043263515</c:v>
                </c:pt>
                <c:pt idx="3333">
                  <c:v>11470.329043263515</c:v>
                </c:pt>
                <c:pt idx="3334">
                  <c:v>11470.329043263515</c:v>
                </c:pt>
                <c:pt idx="3335">
                  <c:v>11470.329043263515</c:v>
                </c:pt>
                <c:pt idx="3336">
                  <c:v>11470.329043263515</c:v>
                </c:pt>
                <c:pt idx="3337">
                  <c:v>11470.329043263515</c:v>
                </c:pt>
                <c:pt idx="3338">
                  <c:v>11470.329043263515</c:v>
                </c:pt>
                <c:pt idx="3339">
                  <c:v>11470.329043263515</c:v>
                </c:pt>
                <c:pt idx="3340">
                  <c:v>11470.329043263515</c:v>
                </c:pt>
                <c:pt idx="3341">
                  <c:v>11470.329043263515</c:v>
                </c:pt>
                <c:pt idx="3342">
                  <c:v>11470.329043263515</c:v>
                </c:pt>
                <c:pt idx="3343">
                  <c:v>11470.329043263515</c:v>
                </c:pt>
                <c:pt idx="3344">
                  <c:v>11470.329043263515</c:v>
                </c:pt>
                <c:pt idx="3345">
                  <c:v>11470.329043263515</c:v>
                </c:pt>
                <c:pt idx="3346">
                  <c:v>11470.329043263515</c:v>
                </c:pt>
                <c:pt idx="3347">
                  <c:v>11470.329043263515</c:v>
                </c:pt>
                <c:pt idx="3348">
                  <c:v>11470.329043263515</c:v>
                </c:pt>
                <c:pt idx="3349">
                  <c:v>11470.329043263515</c:v>
                </c:pt>
                <c:pt idx="3350">
                  <c:v>11470.329043263515</c:v>
                </c:pt>
                <c:pt idx="3351">
                  <c:v>11470.329043263515</c:v>
                </c:pt>
                <c:pt idx="3352">
                  <c:v>11470.329043263515</c:v>
                </c:pt>
                <c:pt idx="3353">
                  <c:v>11470.329043263515</c:v>
                </c:pt>
                <c:pt idx="3354">
                  <c:v>11470.329043263515</c:v>
                </c:pt>
                <c:pt idx="3355">
                  <c:v>11470.329043263515</c:v>
                </c:pt>
                <c:pt idx="3356">
                  <c:v>11470.329043263515</c:v>
                </c:pt>
                <c:pt idx="3357">
                  <c:v>11470.329043263515</c:v>
                </c:pt>
                <c:pt idx="3358">
                  <c:v>11470.329043263515</c:v>
                </c:pt>
                <c:pt idx="3359">
                  <c:v>11470.329043263515</c:v>
                </c:pt>
                <c:pt idx="3360">
                  <c:v>11470.329043263515</c:v>
                </c:pt>
                <c:pt idx="3361">
                  <c:v>11470.329043263515</c:v>
                </c:pt>
                <c:pt idx="3362">
                  <c:v>11470.329043263515</c:v>
                </c:pt>
                <c:pt idx="3363">
                  <c:v>11470.329043263515</c:v>
                </c:pt>
                <c:pt idx="3364">
                  <c:v>11470.329043263515</c:v>
                </c:pt>
                <c:pt idx="3365">
                  <c:v>11470.329043263515</c:v>
                </c:pt>
                <c:pt idx="3366">
                  <c:v>11470.329043263515</c:v>
                </c:pt>
                <c:pt idx="3367">
                  <c:v>11470.329043263515</c:v>
                </c:pt>
                <c:pt idx="3368">
                  <c:v>11470.329043263515</c:v>
                </c:pt>
                <c:pt idx="3369">
                  <c:v>11470.329043263515</c:v>
                </c:pt>
                <c:pt idx="3370">
                  <c:v>11470.329043263515</c:v>
                </c:pt>
                <c:pt idx="3371">
                  <c:v>11470.329043263515</c:v>
                </c:pt>
                <c:pt idx="3372">
                  <c:v>11470.329043263515</c:v>
                </c:pt>
                <c:pt idx="3373">
                  <c:v>11470.329043263515</c:v>
                </c:pt>
                <c:pt idx="3374">
                  <c:v>11470.329043263515</c:v>
                </c:pt>
                <c:pt idx="3375">
                  <c:v>11470.329043263515</c:v>
                </c:pt>
                <c:pt idx="3376">
                  <c:v>11470.329043263515</c:v>
                </c:pt>
                <c:pt idx="3377">
                  <c:v>11470.329043263515</c:v>
                </c:pt>
                <c:pt idx="3378">
                  <c:v>11470.329043263515</c:v>
                </c:pt>
                <c:pt idx="3379">
                  <c:v>11470.329043263515</c:v>
                </c:pt>
                <c:pt idx="3380">
                  <c:v>11470.329043263515</c:v>
                </c:pt>
                <c:pt idx="3381">
                  <c:v>11470.329043263515</c:v>
                </c:pt>
                <c:pt idx="3382">
                  <c:v>11470.329043263515</c:v>
                </c:pt>
                <c:pt idx="3383">
                  <c:v>11470.329043263515</c:v>
                </c:pt>
                <c:pt idx="3384">
                  <c:v>11470.329043263515</c:v>
                </c:pt>
                <c:pt idx="3385">
                  <c:v>11470.329043263515</c:v>
                </c:pt>
                <c:pt idx="3386">
                  <c:v>11470.329043263515</c:v>
                </c:pt>
                <c:pt idx="3387">
                  <c:v>11470.329043263515</c:v>
                </c:pt>
                <c:pt idx="3388">
                  <c:v>11470.329043263515</c:v>
                </c:pt>
                <c:pt idx="3389">
                  <c:v>11470.329043263515</c:v>
                </c:pt>
                <c:pt idx="3390">
                  <c:v>11470.329043263515</c:v>
                </c:pt>
                <c:pt idx="3391">
                  <c:v>11470.329043263515</c:v>
                </c:pt>
                <c:pt idx="3392">
                  <c:v>11470.329043263515</c:v>
                </c:pt>
                <c:pt idx="3393">
                  <c:v>11470.329043263515</c:v>
                </c:pt>
                <c:pt idx="3394">
                  <c:v>11470.329043263515</c:v>
                </c:pt>
                <c:pt idx="3395">
                  <c:v>11470.329043263515</c:v>
                </c:pt>
                <c:pt idx="3396">
                  <c:v>11470.329043263515</c:v>
                </c:pt>
                <c:pt idx="3397">
                  <c:v>11470.329043263515</c:v>
                </c:pt>
                <c:pt idx="3398">
                  <c:v>11470.329043263515</c:v>
                </c:pt>
                <c:pt idx="3399">
                  <c:v>11470.329043263515</c:v>
                </c:pt>
                <c:pt idx="3400">
                  <c:v>11470.329043263515</c:v>
                </c:pt>
                <c:pt idx="3401">
                  <c:v>11470.329043263515</c:v>
                </c:pt>
                <c:pt idx="3402">
                  <c:v>11470.329043263515</c:v>
                </c:pt>
                <c:pt idx="3403">
                  <c:v>11470.329043263515</c:v>
                </c:pt>
                <c:pt idx="3404">
                  <c:v>11470.329043263515</c:v>
                </c:pt>
                <c:pt idx="3405">
                  <c:v>11470.329043263515</c:v>
                </c:pt>
                <c:pt idx="3406">
                  <c:v>11470.329043263515</c:v>
                </c:pt>
                <c:pt idx="3407">
                  <c:v>11470.329043263515</c:v>
                </c:pt>
                <c:pt idx="3408">
                  <c:v>11470.329043263515</c:v>
                </c:pt>
                <c:pt idx="3409">
                  <c:v>11470.329043263515</c:v>
                </c:pt>
                <c:pt idx="3410">
                  <c:v>11470.329043263515</c:v>
                </c:pt>
                <c:pt idx="3411">
                  <c:v>11470.329043263515</c:v>
                </c:pt>
                <c:pt idx="3412">
                  <c:v>11470.329043263515</c:v>
                </c:pt>
                <c:pt idx="3413">
                  <c:v>11470.329043263515</c:v>
                </c:pt>
                <c:pt idx="3414">
                  <c:v>11470.329043263515</c:v>
                </c:pt>
                <c:pt idx="3415">
                  <c:v>11470.329043263515</c:v>
                </c:pt>
                <c:pt idx="3416">
                  <c:v>11470.329043263515</c:v>
                </c:pt>
                <c:pt idx="3417">
                  <c:v>11470.329043263515</c:v>
                </c:pt>
                <c:pt idx="3418">
                  <c:v>11470.329043263515</c:v>
                </c:pt>
                <c:pt idx="3419">
                  <c:v>11470.329043263515</c:v>
                </c:pt>
                <c:pt idx="3420">
                  <c:v>11470.329043263515</c:v>
                </c:pt>
                <c:pt idx="3421">
                  <c:v>11470.329043263515</c:v>
                </c:pt>
                <c:pt idx="3422">
                  <c:v>11470.329043263515</c:v>
                </c:pt>
                <c:pt idx="3423">
                  <c:v>11470.329043263515</c:v>
                </c:pt>
                <c:pt idx="3424">
                  <c:v>11470.329043263515</c:v>
                </c:pt>
                <c:pt idx="3425">
                  <c:v>11470.329043263515</c:v>
                </c:pt>
                <c:pt idx="3426">
                  <c:v>11470.329043263515</c:v>
                </c:pt>
                <c:pt idx="3427">
                  <c:v>11470.329043263515</c:v>
                </c:pt>
                <c:pt idx="3428">
                  <c:v>11470.329043263515</c:v>
                </c:pt>
                <c:pt idx="3429">
                  <c:v>11470.329043263515</c:v>
                </c:pt>
                <c:pt idx="3430">
                  <c:v>11470.329043263515</c:v>
                </c:pt>
                <c:pt idx="3431">
                  <c:v>11470.329043263515</c:v>
                </c:pt>
                <c:pt idx="3432">
                  <c:v>11470.329043263515</c:v>
                </c:pt>
                <c:pt idx="3433">
                  <c:v>11470.329043263515</c:v>
                </c:pt>
                <c:pt idx="3434">
                  <c:v>11470.329043263515</c:v>
                </c:pt>
                <c:pt idx="3435">
                  <c:v>11470.329043263515</c:v>
                </c:pt>
                <c:pt idx="3436">
                  <c:v>11470.329043263515</c:v>
                </c:pt>
                <c:pt idx="3437">
                  <c:v>11470.329043263515</c:v>
                </c:pt>
                <c:pt idx="3438">
                  <c:v>11470.329043263515</c:v>
                </c:pt>
                <c:pt idx="3439">
                  <c:v>11470.329043263515</c:v>
                </c:pt>
                <c:pt idx="3440">
                  <c:v>11470.329043263515</c:v>
                </c:pt>
                <c:pt idx="3441">
                  <c:v>11470.329043263515</c:v>
                </c:pt>
                <c:pt idx="3442">
                  <c:v>11470.329043263515</c:v>
                </c:pt>
                <c:pt idx="3443">
                  <c:v>11470.329043263515</c:v>
                </c:pt>
                <c:pt idx="3444">
                  <c:v>11470.329043263515</c:v>
                </c:pt>
                <c:pt idx="3445">
                  <c:v>11470.329043263515</c:v>
                </c:pt>
                <c:pt idx="3446">
                  <c:v>11470.329043263515</c:v>
                </c:pt>
                <c:pt idx="3447">
                  <c:v>11470.329043263515</c:v>
                </c:pt>
                <c:pt idx="3448">
                  <c:v>11470.329043263515</c:v>
                </c:pt>
                <c:pt idx="3449">
                  <c:v>11470.329043263515</c:v>
                </c:pt>
                <c:pt idx="3450">
                  <c:v>11470.329043263515</c:v>
                </c:pt>
                <c:pt idx="3451">
                  <c:v>11470.329043263515</c:v>
                </c:pt>
                <c:pt idx="3452">
                  <c:v>11470.329043263515</c:v>
                </c:pt>
                <c:pt idx="3453">
                  <c:v>11470.329043263515</c:v>
                </c:pt>
                <c:pt idx="3454">
                  <c:v>11470.329043263515</c:v>
                </c:pt>
                <c:pt idx="3455">
                  <c:v>11470.329043263515</c:v>
                </c:pt>
                <c:pt idx="3456">
                  <c:v>11470.329043263515</c:v>
                </c:pt>
                <c:pt idx="3457">
                  <c:v>11470.329043263515</c:v>
                </c:pt>
                <c:pt idx="3458">
                  <c:v>11470.329043263515</c:v>
                </c:pt>
                <c:pt idx="3459">
                  <c:v>11470.329043263515</c:v>
                </c:pt>
                <c:pt idx="3460">
                  <c:v>11470.329043263515</c:v>
                </c:pt>
                <c:pt idx="3461">
                  <c:v>11470.329043263515</c:v>
                </c:pt>
                <c:pt idx="3462">
                  <c:v>11470.329043263515</c:v>
                </c:pt>
                <c:pt idx="3463">
                  <c:v>11470.329043263515</c:v>
                </c:pt>
                <c:pt idx="3464">
                  <c:v>11470.329043263515</c:v>
                </c:pt>
                <c:pt idx="3465">
                  <c:v>11470.329043263515</c:v>
                </c:pt>
                <c:pt idx="3466">
                  <c:v>11470.329043263515</c:v>
                </c:pt>
                <c:pt idx="3467">
                  <c:v>11470.329043263515</c:v>
                </c:pt>
                <c:pt idx="3468">
                  <c:v>11470.329043263515</c:v>
                </c:pt>
                <c:pt idx="3469">
                  <c:v>11470.329043263515</c:v>
                </c:pt>
                <c:pt idx="3470">
                  <c:v>11470.329043263515</c:v>
                </c:pt>
                <c:pt idx="3471">
                  <c:v>11470.329043263515</c:v>
                </c:pt>
                <c:pt idx="3472">
                  <c:v>11470.329043263515</c:v>
                </c:pt>
                <c:pt idx="3473">
                  <c:v>11470.329043263515</c:v>
                </c:pt>
                <c:pt idx="3474">
                  <c:v>11470.329043263515</c:v>
                </c:pt>
                <c:pt idx="3475">
                  <c:v>11470.329043263515</c:v>
                </c:pt>
                <c:pt idx="3476">
                  <c:v>11470.329043263515</c:v>
                </c:pt>
                <c:pt idx="3477">
                  <c:v>11470.329043263515</c:v>
                </c:pt>
                <c:pt idx="3478">
                  <c:v>11470.329043263515</c:v>
                </c:pt>
                <c:pt idx="3479">
                  <c:v>11470.329043263515</c:v>
                </c:pt>
                <c:pt idx="3480">
                  <c:v>11470.329043263515</c:v>
                </c:pt>
                <c:pt idx="3481">
                  <c:v>11470.329043263515</c:v>
                </c:pt>
                <c:pt idx="3482">
                  <c:v>11470.329043263515</c:v>
                </c:pt>
                <c:pt idx="3483">
                  <c:v>11470.329043263515</c:v>
                </c:pt>
                <c:pt idx="3484">
                  <c:v>11470.329043263515</c:v>
                </c:pt>
                <c:pt idx="3485">
                  <c:v>11470.329043263515</c:v>
                </c:pt>
                <c:pt idx="3486">
                  <c:v>11470.329043263515</c:v>
                </c:pt>
                <c:pt idx="3487">
                  <c:v>11470.329043263515</c:v>
                </c:pt>
                <c:pt idx="3488">
                  <c:v>11470.329043263515</c:v>
                </c:pt>
                <c:pt idx="3489">
                  <c:v>11470.329043263515</c:v>
                </c:pt>
                <c:pt idx="3490">
                  <c:v>11470.329043263515</c:v>
                </c:pt>
                <c:pt idx="3491">
                  <c:v>11470.329043263515</c:v>
                </c:pt>
                <c:pt idx="3492">
                  <c:v>11470.329043263515</c:v>
                </c:pt>
                <c:pt idx="3493">
                  <c:v>11470.329043263515</c:v>
                </c:pt>
                <c:pt idx="3494">
                  <c:v>11470.329043263515</c:v>
                </c:pt>
                <c:pt idx="3495">
                  <c:v>11470.329043263515</c:v>
                </c:pt>
                <c:pt idx="3496">
                  <c:v>11470.329043263515</c:v>
                </c:pt>
                <c:pt idx="3497">
                  <c:v>11470.329043263515</c:v>
                </c:pt>
                <c:pt idx="3498">
                  <c:v>11470.329043263515</c:v>
                </c:pt>
                <c:pt idx="3499">
                  <c:v>11470.329043263515</c:v>
                </c:pt>
                <c:pt idx="3500">
                  <c:v>11470.329043263515</c:v>
                </c:pt>
                <c:pt idx="3501">
                  <c:v>11470.329043263515</c:v>
                </c:pt>
                <c:pt idx="3502">
                  <c:v>11470.329043263515</c:v>
                </c:pt>
                <c:pt idx="3503">
                  <c:v>11470.329043263515</c:v>
                </c:pt>
                <c:pt idx="3504">
                  <c:v>11470.329043263515</c:v>
                </c:pt>
                <c:pt idx="3505">
                  <c:v>11470.329043263515</c:v>
                </c:pt>
                <c:pt idx="3506">
                  <c:v>11470.329043263515</c:v>
                </c:pt>
                <c:pt idx="3507">
                  <c:v>11470.329043263515</c:v>
                </c:pt>
                <c:pt idx="3508">
                  <c:v>11470.329043263515</c:v>
                </c:pt>
                <c:pt idx="3509">
                  <c:v>11470.329043263515</c:v>
                </c:pt>
                <c:pt idx="3510">
                  <c:v>11470.329043263515</c:v>
                </c:pt>
                <c:pt idx="3511">
                  <c:v>11470.329043263515</c:v>
                </c:pt>
                <c:pt idx="3512">
                  <c:v>11470.329043263515</c:v>
                </c:pt>
                <c:pt idx="3513">
                  <c:v>11470.329043263515</c:v>
                </c:pt>
                <c:pt idx="3514">
                  <c:v>11470.329043263515</c:v>
                </c:pt>
                <c:pt idx="3515">
                  <c:v>11470.329043263515</c:v>
                </c:pt>
                <c:pt idx="3516">
                  <c:v>11470.329043263515</c:v>
                </c:pt>
                <c:pt idx="3517">
                  <c:v>11470.329043263515</c:v>
                </c:pt>
                <c:pt idx="3518">
                  <c:v>11470.329043263515</c:v>
                </c:pt>
                <c:pt idx="3519">
                  <c:v>11470.329043263515</c:v>
                </c:pt>
                <c:pt idx="3520">
                  <c:v>11470.329043263515</c:v>
                </c:pt>
                <c:pt idx="3521">
                  <c:v>11470.329043263515</c:v>
                </c:pt>
                <c:pt idx="3522">
                  <c:v>11470.329043263515</c:v>
                </c:pt>
                <c:pt idx="3523">
                  <c:v>11470.329043263515</c:v>
                </c:pt>
                <c:pt idx="3524">
                  <c:v>11470.329043263515</c:v>
                </c:pt>
                <c:pt idx="3525">
                  <c:v>11470.329043263515</c:v>
                </c:pt>
                <c:pt idx="3526">
                  <c:v>11470.329043263515</c:v>
                </c:pt>
                <c:pt idx="3527">
                  <c:v>11470.329043263515</c:v>
                </c:pt>
                <c:pt idx="3528">
                  <c:v>11470.329043263515</c:v>
                </c:pt>
                <c:pt idx="3529">
                  <c:v>11470.329043263515</c:v>
                </c:pt>
                <c:pt idx="3530">
                  <c:v>11470.329043263515</c:v>
                </c:pt>
                <c:pt idx="3531">
                  <c:v>11470.329043263515</c:v>
                </c:pt>
                <c:pt idx="3532">
                  <c:v>11470.329043263515</c:v>
                </c:pt>
                <c:pt idx="3533">
                  <c:v>11470.329043263515</c:v>
                </c:pt>
                <c:pt idx="3534">
                  <c:v>11470.329043263515</c:v>
                </c:pt>
                <c:pt idx="3535">
                  <c:v>11470.329043263515</c:v>
                </c:pt>
                <c:pt idx="3536">
                  <c:v>11470.329043263515</c:v>
                </c:pt>
                <c:pt idx="3537">
                  <c:v>11470.329043263515</c:v>
                </c:pt>
                <c:pt idx="3538">
                  <c:v>11470.329043263515</c:v>
                </c:pt>
                <c:pt idx="3539">
                  <c:v>11470.329043263515</c:v>
                </c:pt>
                <c:pt idx="3540">
                  <c:v>11470.329043263515</c:v>
                </c:pt>
                <c:pt idx="3541">
                  <c:v>11470.329043263515</c:v>
                </c:pt>
                <c:pt idx="3542">
                  <c:v>11470.329043263515</c:v>
                </c:pt>
                <c:pt idx="3543">
                  <c:v>11470.329043263515</c:v>
                </c:pt>
                <c:pt idx="3544">
                  <c:v>11470.329043263515</c:v>
                </c:pt>
                <c:pt idx="3545">
                  <c:v>11470.329043263515</c:v>
                </c:pt>
                <c:pt idx="3546">
                  <c:v>11470.329043263515</c:v>
                </c:pt>
                <c:pt idx="3547">
                  <c:v>11470.329043263515</c:v>
                </c:pt>
                <c:pt idx="3548">
                  <c:v>11470.329043263515</c:v>
                </c:pt>
                <c:pt idx="3549">
                  <c:v>11470.329043263515</c:v>
                </c:pt>
                <c:pt idx="3550">
                  <c:v>11470.329043263515</c:v>
                </c:pt>
                <c:pt idx="3551">
                  <c:v>11470.329043263515</c:v>
                </c:pt>
                <c:pt idx="3552">
                  <c:v>11470.329043263515</c:v>
                </c:pt>
                <c:pt idx="3553">
                  <c:v>11470.329043263515</c:v>
                </c:pt>
                <c:pt idx="3554">
                  <c:v>11470.329043263515</c:v>
                </c:pt>
                <c:pt idx="3555">
                  <c:v>11470.329043263515</c:v>
                </c:pt>
                <c:pt idx="3556">
                  <c:v>11470.329043263515</c:v>
                </c:pt>
                <c:pt idx="3557">
                  <c:v>11470.329043263515</c:v>
                </c:pt>
                <c:pt idx="3558">
                  <c:v>11470.329043263515</c:v>
                </c:pt>
                <c:pt idx="3559">
                  <c:v>11470.329043263515</c:v>
                </c:pt>
                <c:pt idx="3560">
                  <c:v>11470.329043263515</c:v>
                </c:pt>
                <c:pt idx="3561">
                  <c:v>11470.329043263515</c:v>
                </c:pt>
                <c:pt idx="3562">
                  <c:v>11470.329043263515</c:v>
                </c:pt>
                <c:pt idx="3563">
                  <c:v>11470.329043263515</c:v>
                </c:pt>
                <c:pt idx="3564">
                  <c:v>11470.329043263515</c:v>
                </c:pt>
                <c:pt idx="3565">
                  <c:v>11470.329043263515</c:v>
                </c:pt>
                <c:pt idx="3566">
                  <c:v>11470.329043263515</c:v>
                </c:pt>
                <c:pt idx="3567">
                  <c:v>11470.329043263515</c:v>
                </c:pt>
                <c:pt idx="3568">
                  <c:v>11470.329043263515</c:v>
                </c:pt>
                <c:pt idx="3569">
                  <c:v>11470.329043263515</c:v>
                </c:pt>
                <c:pt idx="3570">
                  <c:v>11470.329043263515</c:v>
                </c:pt>
                <c:pt idx="3571">
                  <c:v>11470.329043263515</c:v>
                </c:pt>
                <c:pt idx="3572">
                  <c:v>11470.329043263515</c:v>
                </c:pt>
                <c:pt idx="3573">
                  <c:v>11470.329043263515</c:v>
                </c:pt>
                <c:pt idx="3574">
                  <c:v>11470.329043263515</c:v>
                </c:pt>
                <c:pt idx="3575">
                  <c:v>11470.329043263515</c:v>
                </c:pt>
                <c:pt idx="3576">
                  <c:v>11470.329043263515</c:v>
                </c:pt>
                <c:pt idx="3577">
                  <c:v>11470.329043263515</c:v>
                </c:pt>
                <c:pt idx="3578">
                  <c:v>11470.329043263515</c:v>
                </c:pt>
                <c:pt idx="3579">
                  <c:v>11470.329043263515</c:v>
                </c:pt>
                <c:pt idx="3580">
                  <c:v>11470.329043263515</c:v>
                </c:pt>
                <c:pt idx="3581">
                  <c:v>11470.329043263515</c:v>
                </c:pt>
                <c:pt idx="3582">
                  <c:v>11470.329043263515</c:v>
                </c:pt>
                <c:pt idx="3583">
                  <c:v>11470.329043263515</c:v>
                </c:pt>
                <c:pt idx="3584">
                  <c:v>11470.329043263515</c:v>
                </c:pt>
                <c:pt idx="3585">
                  <c:v>11470.329043263515</c:v>
                </c:pt>
                <c:pt idx="3586">
                  <c:v>11470.329043263515</c:v>
                </c:pt>
                <c:pt idx="3587">
                  <c:v>11470.329043263515</c:v>
                </c:pt>
                <c:pt idx="3588">
                  <c:v>11470.329043263515</c:v>
                </c:pt>
                <c:pt idx="3589">
                  <c:v>11470.329043263515</c:v>
                </c:pt>
                <c:pt idx="3590">
                  <c:v>11470.329043263515</c:v>
                </c:pt>
                <c:pt idx="3591">
                  <c:v>11470.329043263515</c:v>
                </c:pt>
                <c:pt idx="3592">
                  <c:v>11470.329043263515</c:v>
                </c:pt>
                <c:pt idx="3593">
                  <c:v>11470.329043263515</c:v>
                </c:pt>
                <c:pt idx="3594">
                  <c:v>11470.329043263515</c:v>
                </c:pt>
                <c:pt idx="3595">
                  <c:v>11470.329043263515</c:v>
                </c:pt>
                <c:pt idx="3596">
                  <c:v>11470.329043263515</c:v>
                </c:pt>
                <c:pt idx="3597">
                  <c:v>11470.329043263515</c:v>
                </c:pt>
                <c:pt idx="3598">
                  <c:v>11470.329043263515</c:v>
                </c:pt>
                <c:pt idx="3599">
                  <c:v>11470.329043263515</c:v>
                </c:pt>
                <c:pt idx="3600">
                  <c:v>11470.329043263515</c:v>
                </c:pt>
                <c:pt idx="3601">
                  <c:v>11470.329043263515</c:v>
                </c:pt>
                <c:pt idx="3602">
                  <c:v>11470.329043263515</c:v>
                </c:pt>
                <c:pt idx="3603">
                  <c:v>11470.329043263515</c:v>
                </c:pt>
                <c:pt idx="3604">
                  <c:v>11470.329043263515</c:v>
                </c:pt>
                <c:pt idx="3605">
                  <c:v>11470.329043263515</c:v>
                </c:pt>
                <c:pt idx="3606">
                  <c:v>11470.329043263515</c:v>
                </c:pt>
                <c:pt idx="3607">
                  <c:v>11470.329043263515</c:v>
                </c:pt>
                <c:pt idx="3608">
                  <c:v>11470.329043263515</c:v>
                </c:pt>
                <c:pt idx="3609">
                  <c:v>11470.329043263515</c:v>
                </c:pt>
                <c:pt idx="3610">
                  <c:v>11470.329043263515</c:v>
                </c:pt>
                <c:pt idx="3611">
                  <c:v>11470.329043263515</c:v>
                </c:pt>
                <c:pt idx="3612">
                  <c:v>11470.329043263515</c:v>
                </c:pt>
                <c:pt idx="3613">
                  <c:v>11470.329043263515</c:v>
                </c:pt>
                <c:pt idx="3614">
                  <c:v>11470.329043263515</c:v>
                </c:pt>
                <c:pt idx="3615">
                  <c:v>11470.329043263515</c:v>
                </c:pt>
                <c:pt idx="3616">
                  <c:v>11470.329043263515</c:v>
                </c:pt>
                <c:pt idx="3617">
                  <c:v>11470.329043263515</c:v>
                </c:pt>
                <c:pt idx="3618">
                  <c:v>11470.329043263515</c:v>
                </c:pt>
                <c:pt idx="3619">
                  <c:v>11470.329043263515</c:v>
                </c:pt>
                <c:pt idx="3620">
                  <c:v>11470.329043263515</c:v>
                </c:pt>
                <c:pt idx="3621">
                  <c:v>11470.329043263515</c:v>
                </c:pt>
                <c:pt idx="3622">
                  <c:v>11470.329043263515</c:v>
                </c:pt>
                <c:pt idx="3623">
                  <c:v>11470.329043263515</c:v>
                </c:pt>
                <c:pt idx="3624">
                  <c:v>11470.329043263515</c:v>
                </c:pt>
                <c:pt idx="3625">
                  <c:v>11470.329043263515</c:v>
                </c:pt>
                <c:pt idx="3626">
                  <c:v>11470.329043263515</c:v>
                </c:pt>
                <c:pt idx="3627">
                  <c:v>11470.329043263515</c:v>
                </c:pt>
                <c:pt idx="3628">
                  <c:v>11470.329043263515</c:v>
                </c:pt>
                <c:pt idx="3629">
                  <c:v>11470.329043263515</c:v>
                </c:pt>
                <c:pt idx="3630">
                  <c:v>11470.329043263515</c:v>
                </c:pt>
                <c:pt idx="3631">
                  <c:v>11470.329043263515</c:v>
                </c:pt>
                <c:pt idx="3632">
                  <c:v>11470.329043263515</c:v>
                </c:pt>
                <c:pt idx="3633">
                  <c:v>11470.329043263515</c:v>
                </c:pt>
                <c:pt idx="3634">
                  <c:v>11470.329043263515</c:v>
                </c:pt>
                <c:pt idx="3635">
                  <c:v>11470.329043263515</c:v>
                </c:pt>
                <c:pt idx="3636">
                  <c:v>11470.329043263515</c:v>
                </c:pt>
                <c:pt idx="3637">
                  <c:v>11470.329043263515</c:v>
                </c:pt>
                <c:pt idx="3638">
                  <c:v>11470.329043263515</c:v>
                </c:pt>
                <c:pt idx="3639">
                  <c:v>11470.329043263515</c:v>
                </c:pt>
                <c:pt idx="3640">
                  <c:v>11470.329043263515</c:v>
                </c:pt>
                <c:pt idx="3641">
                  <c:v>11470.329043263515</c:v>
                </c:pt>
                <c:pt idx="3642">
                  <c:v>11470.329043263515</c:v>
                </c:pt>
                <c:pt idx="3643">
                  <c:v>11470.329043263515</c:v>
                </c:pt>
                <c:pt idx="3644">
                  <c:v>11470.329043263515</c:v>
                </c:pt>
                <c:pt idx="3645">
                  <c:v>11470.329043263515</c:v>
                </c:pt>
                <c:pt idx="3646">
                  <c:v>11470.329043263515</c:v>
                </c:pt>
                <c:pt idx="3647">
                  <c:v>11470.329043263515</c:v>
                </c:pt>
                <c:pt idx="3648">
                  <c:v>11470.329043263515</c:v>
                </c:pt>
                <c:pt idx="3649">
                  <c:v>11470.329043263515</c:v>
                </c:pt>
                <c:pt idx="3650">
                  <c:v>11470.329043263515</c:v>
                </c:pt>
                <c:pt idx="3651">
                  <c:v>11470.329043263515</c:v>
                </c:pt>
                <c:pt idx="3652">
                  <c:v>11470.329043263515</c:v>
                </c:pt>
                <c:pt idx="3653">
                  <c:v>11470.329043263515</c:v>
                </c:pt>
                <c:pt idx="3654">
                  <c:v>11470.329043263515</c:v>
                </c:pt>
                <c:pt idx="3655">
                  <c:v>11470.329043263515</c:v>
                </c:pt>
                <c:pt idx="3656">
                  <c:v>11470.329043263515</c:v>
                </c:pt>
                <c:pt idx="3657">
                  <c:v>11470.329043263515</c:v>
                </c:pt>
                <c:pt idx="3658">
                  <c:v>11470.329043263515</c:v>
                </c:pt>
                <c:pt idx="3659">
                  <c:v>11470.329043263515</c:v>
                </c:pt>
                <c:pt idx="3660">
                  <c:v>11470.329043263515</c:v>
                </c:pt>
                <c:pt idx="3661">
                  <c:v>11470.329043263515</c:v>
                </c:pt>
                <c:pt idx="3662">
                  <c:v>11470.329043263515</c:v>
                </c:pt>
                <c:pt idx="3663">
                  <c:v>11470.329043263515</c:v>
                </c:pt>
                <c:pt idx="3664">
                  <c:v>11470.329043263515</c:v>
                </c:pt>
                <c:pt idx="3665">
                  <c:v>11470.329043263515</c:v>
                </c:pt>
                <c:pt idx="3666">
                  <c:v>11470.329043263515</c:v>
                </c:pt>
                <c:pt idx="3667">
                  <c:v>11470.329043263515</c:v>
                </c:pt>
                <c:pt idx="3668">
                  <c:v>11470.329043263515</c:v>
                </c:pt>
                <c:pt idx="3669">
                  <c:v>11470.329043263515</c:v>
                </c:pt>
                <c:pt idx="3670">
                  <c:v>11470.329043263515</c:v>
                </c:pt>
                <c:pt idx="3671">
                  <c:v>11470.329043263515</c:v>
                </c:pt>
                <c:pt idx="3672">
                  <c:v>11470.329043263515</c:v>
                </c:pt>
                <c:pt idx="3673">
                  <c:v>11470.329043263515</c:v>
                </c:pt>
                <c:pt idx="3674">
                  <c:v>11470.329043263515</c:v>
                </c:pt>
                <c:pt idx="3675">
                  <c:v>11470.329043263515</c:v>
                </c:pt>
                <c:pt idx="3676">
                  <c:v>11470.329043263515</c:v>
                </c:pt>
                <c:pt idx="3677">
                  <c:v>11470.329043263515</c:v>
                </c:pt>
                <c:pt idx="3678">
                  <c:v>11470.329043263515</c:v>
                </c:pt>
                <c:pt idx="3679">
                  <c:v>11470.329043263515</c:v>
                </c:pt>
                <c:pt idx="3680">
                  <c:v>11470.329043263515</c:v>
                </c:pt>
                <c:pt idx="3681">
                  <c:v>11470.329043263515</c:v>
                </c:pt>
                <c:pt idx="3682">
                  <c:v>11470.329043263515</c:v>
                </c:pt>
                <c:pt idx="3683">
                  <c:v>11470.329043263515</c:v>
                </c:pt>
                <c:pt idx="3684">
                  <c:v>11470.329043263515</c:v>
                </c:pt>
                <c:pt idx="3685">
                  <c:v>11470.329043263515</c:v>
                </c:pt>
                <c:pt idx="3686">
                  <c:v>11470.329043263515</c:v>
                </c:pt>
                <c:pt idx="3687">
                  <c:v>11470.329043263515</c:v>
                </c:pt>
                <c:pt idx="3688">
                  <c:v>11470.329043263515</c:v>
                </c:pt>
                <c:pt idx="3689">
                  <c:v>11470.329043263515</c:v>
                </c:pt>
                <c:pt idx="3690">
                  <c:v>11470.329043263515</c:v>
                </c:pt>
                <c:pt idx="3691">
                  <c:v>11470.329043263515</c:v>
                </c:pt>
                <c:pt idx="3692">
                  <c:v>11470.329043263515</c:v>
                </c:pt>
                <c:pt idx="3693">
                  <c:v>11470.329043263515</c:v>
                </c:pt>
                <c:pt idx="3694">
                  <c:v>11470.329043263515</c:v>
                </c:pt>
                <c:pt idx="3695">
                  <c:v>11470.329043263515</c:v>
                </c:pt>
                <c:pt idx="3696">
                  <c:v>11470.329043263515</c:v>
                </c:pt>
                <c:pt idx="3697">
                  <c:v>11470.329043263515</c:v>
                </c:pt>
                <c:pt idx="3698">
                  <c:v>11470.329043263515</c:v>
                </c:pt>
                <c:pt idx="3699">
                  <c:v>11470.329043263515</c:v>
                </c:pt>
                <c:pt idx="3700">
                  <c:v>11470.329043263515</c:v>
                </c:pt>
                <c:pt idx="3701">
                  <c:v>11470.329043263515</c:v>
                </c:pt>
                <c:pt idx="3702">
                  <c:v>11470.329043263515</c:v>
                </c:pt>
                <c:pt idx="3703">
                  <c:v>11470.329043263515</c:v>
                </c:pt>
                <c:pt idx="3704">
                  <c:v>11470.329043263515</c:v>
                </c:pt>
                <c:pt idx="3705">
                  <c:v>11470.329043263515</c:v>
                </c:pt>
                <c:pt idx="3706">
                  <c:v>11470.329043263515</c:v>
                </c:pt>
                <c:pt idx="3707">
                  <c:v>11470.329043263515</c:v>
                </c:pt>
                <c:pt idx="3708">
                  <c:v>11470.329043263515</c:v>
                </c:pt>
                <c:pt idx="3709">
                  <c:v>11470.329043263515</c:v>
                </c:pt>
                <c:pt idx="3710">
                  <c:v>11470.329043263515</c:v>
                </c:pt>
                <c:pt idx="3711">
                  <c:v>11470.329043263515</c:v>
                </c:pt>
                <c:pt idx="3712">
                  <c:v>11470.329043263515</c:v>
                </c:pt>
                <c:pt idx="3713">
                  <c:v>11470.329043263515</c:v>
                </c:pt>
                <c:pt idx="3714">
                  <c:v>11470.329043263515</c:v>
                </c:pt>
                <c:pt idx="3715">
                  <c:v>11470.329043263515</c:v>
                </c:pt>
                <c:pt idx="3716">
                  <c:v>11470.329043263515</c:v>
                </c:pt>
                <c:pt idx="3717">
                  <c:v>11470.329043263515</c:v>
                </c:pt>
                <c:pt idx="3718">
                  <c:v>11470.329043263515</c:v>
                </c:pt>
                <c:pt idx="3719">
                  <c:v>11470.329043263515</c:v>
                </c:pt>
                <c:pt idx="3720">
                  <c:v>11470.329043263515</c:v>
                </c:pt>
                <c:pt idx="3721">
                  <c:v>11470.329043263515</c:v>
                </c:pt>
                <c:pt idx="3722">
                  <c:v>11470.329043263515</c:v>
                </c:pt>
                <c:pt idx="3723">
                  <c:v>11470.329043263515</c:v>
                </c:pt>
                <c:pt idx="3724">
                  <c:v>11470.329043263515</c:v>
                </c:pt>
                <c:pt idx="3725">
                  <c:v>11470.329043263515</c:v>
                </c:pt>
                <c:pt idx="3726">
                  <c:v>11470.329043263515</c:v>
                </c:pt>
                <c:pt idx="3727">
                  <c:v>11470.329043263515</c:v>
                </c:pt>
                <c:pt idx="3728">
                  <c:v>11470.329043263515</c:v>
                </c:pt>
                <c:pt idx="3729">
                  <c:v>11470.329043263515</c:v>
                </c:pt>
                <c:pt idx="3730">
                  <c:v>11470.329043263515</c:v>
                </c:pt>
                <c:pt idx="3731">
                  <c:v>11470.329043263515</c:v>
                </c:pt>
                <c:pt idx="3732">
                  <c:v>11470.329043263515</c:v>
                </c:pt>
                <c:pt idx="3733">
                  <c:v>11470.329043263515</c:v>
                </c:pt>
                <c:pt idx="3734">
                  <c:v>11470.329043263515</c:v>
                </c:pt>
                <c:pt idx="3735">
                  <c:v>11470.329043263515</c:v>
                </c:pt>
                <c:pt idx="3736">
                  <c:v>11470.329043263515</c:v>
                </c:pt>
                <c:pt idx="3737">
                  <c:v>11470.329043263515</c:v>
                </c:pt>
                <c:pt idx="3738">
                  <c:v>11470.329043263515</c:v>
                </c:pt>
                <c:pt idx="3739">
                  <c:v>11470.329043263515</c:v>
                </c:pt>
                <c:pt idx="3740">
                  <c:v>11470.329043263515</c:v>
                </c:pt>
                <c:pt idx="3741">
                  <c:v>11470.329043263515</c:v>
                </c:pt>
                <c:pt idx="3742">
                  <c:v>11470.329043263515</c:v>
                </c:pt>
                <c:pt idx="3743">
                  <c:v>11470.329043263515</c:v>
                </c:pt>
                <c:pt idx="3744">
                  <c:v>11470.329043263515</c:v>
                </c:pt>
                <c:pt idx="3745">
                  <c:v>11470.329043263515</c:v>
                </c:pt>
                <c:pt idx="3746">
                  <c:v>11470.329043263515</c:v>
                </c:pt>
                <c:pt idx="3747">
                  <c:v>11470.329043263515</c:v>
                </c:pt>
                <c:pt idx="3748">
                  <c:v>11470.329043263515</c:v>
                </c:pt>
                <c:pt idx="3749">
                  <c:v>11470.329043263515</c:v>
                </c:pt>
                <c:pt idx="3750">
                  <c:v>11470.329043263515</c:v>
                </c:pt>
                <c:pt idx="3751">
                  <c:v>11470.329043263515</c:v>
                </c:pt>
                <c:pt idx="3752">
                  <c:v>11470.329043263515</c:v>
                </c:pt>
                <c:pt idx="3753">
                  <c:v>11470.329043263515</c:v>
                </c:pt>
                <c:pt idx="3754">
                  <c:v>11470.329043263515</c:v>
                </c:pt>
                <c:pt idx="3755">
                  <c:v>11470.329043263515</c:v>
                </c:pt>
                <c:pt idx="3756">
                  <c:v>11470.329043263515</c:v>
                </c:pt>
                <c:pt idx="3757">
                  <c:v>11470.329043263515</c:v>
                </c:pt>
                <c:pt idx="3758">
                  <c:v>11470.329043263515</c:v>
                </c:pt>
                <c:pt idx="3759">
                  <c:v>11470.329043263515</c:v>
                </c:pt>
                <c:pt idx="3760">
                  <c:v>11470.329043263515</c:v>
                </c:pt>
                <c:pt idx="3761">
                  <c:v>11470.329043263515</c:v>
                </c:pt>
                <c:pt idx="3762">
                  <c:v>11470.329043263515</c:v>
                </c:pt>
                <c:pt idx="3763">
                  <c:v>11470.329043263515</c:v>
                </c:pt>
                <c:pt idx="3764">
                  <c:v>11470.329043263515</c:v>
                </c:pt>
                <c:pt idx="3765">
                  <c:v>11470.329043263515</c:v>
                </c:pt>
                <c:pt idx="3766">
                  <c:v>11470.329043263515</c:v>
                </c:pt>
                <c:pt idx="3767">
                  <c:v>11470.329043263515</c:v>
                </c:pt>
                <c:pt idx="3768">
                  <c:v>11470.329043263515</c:v>
                </c:pt>
                <c:pt idx="3769">
                  <c:v>11470.329043263515</c:v>
                </c:pt>
                <c:pt idx="3770">
                  <c:v>11470.329043263515</c:v>
                </c:pt>
                <c:pt idx="3771">
                  <c:v>11470.329043263515</c:v>
                </c:pt>
                <c:pt idx="3772">
                  <c:v>11470.329043263515</c:v>
                </c:pt>
                <c:pt idx="3773">
                  <c:v>11470.329043263515</c:v>
                </c:pt>
                <c:pt idx="3774">
                  <c:v>11470.329043263515</c:v>
                </c:pt>
                <c:pt idx="3775">
                  <c:v>11470.329043263515</c:v>
                </c:pt>
                <c:pt idx="3776">
                  <c:v>11470.329043263515</c:v>
                </c:pt>
                <c:pt idx="3777">
                  <c:v>11470.329043263515</c:v>
                </c:pt>
                <c:pt idx="3778">
                  <c:v>11470.329043263515</c:v>
                </c:pt>
                <c:pt idx="3779">
                  <c:v>11470.329043263515</c:v>
                </c:pt>
                <c:pt idx="3780">
                  <c:v>11470.329043263515</c:v>
                </c:pt>
                <c:pt idx="3781">
                  <c:v>11470.329043263515</c:v>
                </c:pt>
                <c:pt idx="3782">
                  <c:v>11470.329043263515</c:v>
                </c:pt>
                <c:pt idx="3783">
                  <c:v>11470.329043263515</c:v>
                </c:pt>
                <c:pt idx="3784">
                  <c:v>11470.329043263515</c:v>
                </c:pt>
                <c:pt idx="3785">
                  <c:v>11470.329043263515</c:v>
                </c:pt>
                <c:pt idx="3786">
                  <c:v>11470.329043263515</c:v>
                </c:pt>
                <c:pt idx="3787">
                  <c:v>11470.329043263515</c:v>
                </c:pt>
                <c:pt idx="3788">
                  <c:v>11470.329043263515</c:v>
                </c:pt>
                <c:pt idx="3789">
                  <c:v>11470.329043263515</c:v>
                </c:pt>
                <c:pt idx="3790">
                  <c:v>11470.329043263515</c:v>
                </c:pt>
                <c:pt idx="3791">
                  <c:v>11470.329043263515</c:v>
                </c:pt>
                <c:pt idx="3792">
                  <c:v>11470.329043263515</c:v>
                </c:pt>
                <c:pt idx="3793">
                  <c:v>11470.329043263515</c:v>
                </c:pt>
                <c:pt idx="3794">
                  <c:v>11470.329043263515</c:v>
                </c:pt>
                <c:pt idx="3795">
                  <c:v>11470.329043263515</c:v>
                </c:pt>
                <c:pt idx="3796">
                  <c:v>11470.329043263515</c:v>
                </c:pt>
                <c:pt idx="3797">
                  <c:v>11470.329043263515</c:v>
                </c:pt>
                <c:pt idx="3798">
                  <c:v>11470.329043263515</c:v>
                </c:pt>
                <c:pt idx="3799">
                  <c:v>11470.329043263515</c:v>
                </c:pt>
                <c:pt idx="3800">
                  <c:v>11470.329043263515</c:v>
                </c:pt>
                <c:pt idx="3801">
                  <c:v>11470.329043263515</c:v>
                </c:pt>
                <c:pt idx="3802">
                  <c:v>11470.329043263515</c:v>
                </c:pt>
                <c:pt idx="3803">
                  <c:v>11470.329043263515</c:v>
                </c:pt>
                <c:pt idx="3804">
                  <c:v>11470.329043263515</c:v>
                </c:pt>
                <c:pt idx="3805">
                  <c:v>11470.329043263515</c:v>
                </c:pt>
                <c:pt idx="3806">
                  <c:v>11470.329043263515</c:v>
                </c:pt>
                <c:pt idx="3807">
                  <c:v>11470.329043263515</c:v>
                </c:pt>
                <c:pt idx="3808">
                  <c:v>11470.329043263515</c:v>
                </c:pt>
                <c:pt idx="3809">
                  <c:v>11470.329043263515</c:v>
                </c:pt>
                <c:pt idx="3810">
                  <c:v>11470.329043263515</c:v>
                </c:pt>
                <c:pt idx="3811">
                  <c:v>11470.329043263515</c:v>
                </c:pt>
                <c:pt idx="3812">
                  <c:v>11470.329043263515</c:v>
                </c:pt>
                <c:pt idx="3813">
                  <c:v>11470.329043263515</c:v>
                </c:pt>
                <c:pt idx="3814">
                  <c:v>11470.329043263515</c:v>
                </c:pt>
                <c:pt idx="3815">
                  <c:v>11470.329043263515</c:v>
                </c:pt>
                <c:pt idx="3816">
                  <c:v>11470.329043263515</c:v>
                </c:pt>
                <c:pt idx="3817">
                  <c:v>11470.329043263515</c:v>
                </c:pt>
                <c:pt idx="3818">
                  <c:v>11470.329043263515</c:v>
                </c:pt>
                <c:pt idx="3819">
                  <c:v>11470.329043263515</c:v>
                </c:pt>
                <c:pt idx="3820">
                  <c:v>11470.329043263515</c:v>
                </c:pt>
                <c:pt idx="3821">
                  <c:v>11470.329043263515</c:v>
                </c:pt>
                <c:pt idx="3822">
                  <c:v>11470.329043263515</c:v>
                </c:pt>
                <c:pt idx="3823">
                  <c:v>11470.329043263515</c:v>
                </c:pt>
                <c:pt idx="3824">
                  <c:v>11470.329043263515</c:v>
                </c:pt>
                <c:pt idx="3825">
                  <c:v>11470.329043263515</c:v>
                </c:pt>
                <c:pt idx="3826">
                  <c:v>11470.329043263515</c:v>
                </c:pt>
                <c:pt idx="3827">
                  <c:v>11470.329043263515</c:v>
                </c:pt>
                <c:pt idx="3828">
                  <c:v>11470.329043263515</c:v>
                </c:pt>
                <c:pt idx="3829">
                  <c:v>11470.329043263515</c:v>
                </c:pt>
                <c:pt idx="3830">
                  <c:v>11470.329043263515</c:v>
                </c:pt>
                <c:pt idx="3831">
                  <c:v>11470.329043263515</c:v>
                </c:pt>
                <c:pt idx="3832">
                  <c:v>11470.329043263515</c:v>
                </c:pt>
                <c:pt idx="3833">
                  <c:v>11470.329043263515</c:v>
                </c:pt>
                <c:pt idx="3834">
                  <c:v>11470.329043263515</c:v>
                </c:pt>
                <c:pt idx="3835">
                  <c:v>11470.329043263515</c:v>
                </c:pt>
                <c:pt idx="3836">
                  <c:v>11470.329043263515</c:v>
                </c:pt>
                <c:pt idx="3837">
                  <c:v>11470.329043263515</c:v>
                </c:pt>
                <c:pt idx="3838">
                  <c:v>11470.329043263515</c:v>
                </c:pt>
                <c:pt idx="3839">
                  <c:v>11470.329043263515</c:v>
                </c:pt>
                <c:pt idx="3840">
                  <c:v>11470.329043263515</c:v>
                </c:pt>
                <c:pt idx="3841">
                  <c:v>11470.329043263515</c:v>
                </c:pt>
                <c:pt idx="3842">
                  <c:v>11470.329043263515</c:v>
                </c:pt>
                <c:pt idx="3843">
                  <c:v>11470.329043263515</c:v>
                </c:pt>
                <c:pt idx="3844">
                  <c:v>11470.329043263515</c:v>
                </c:pt>
                <c:pt idx="3845">
                  <c:v>11470.329043263515</c:v>
                </c:pt>
                <c:pt idx="3846">
                  <c:v>11470.329043263515</c:v>
                </c:pt>
                <c:pt idx="3847">
                  <c:v>11470.329043263515</c:v>
                </c:pt>
                <c:pt idx="3848">
                  <c:v>11470.329043263515</c:v>
                </c:pt>
                <c:pt idx="3849">
                  <c:v>11470.329043263515</c:v>
                </c:pt>
                <c:pt idx="3850">
                  <c:v>11470.329043263515</c:v>
                </c:pt>
                <c:pt idx="3851">
                  <c:v>11470.329043263515</c:v>
                </c:pt>
                <c:pt idx="3852">
                  <c:v>11470.329043263515</c:v>
                </c:pt>
                <c:pt idx="3853">
                  <c:v>11470.329043263515</c:v>
                </c:pt>
                <c:pt idx="3854">
                  <c:v>11470.329043263515</c:v>
                </c:pt>
                <c:pt idx="3855">
                  <c:v>11470.329043263515</c:v>
                </c:pt>
              </c:numCache>
            </c:numRef>
          </c:val>
          <c:smooth val="0"/>
        </c:ser>
        <c:ser>
          <c:idx val="3"/>
          <c:order val="3"/>
          <c:tx>
            <c:v>Low Flow</c:v>
          </c:tx>
          <c:spPr>
            <a:ln w="127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Sheet1!$AI$2:$AI$5123</c:f>
              <c:numCache>
                <c:formatCode>[$-409]d\-mmm\-yy;@</c:formatCode>
                <c:ptCount val="5122"/>
                <c:pt idx="0">
                  <c:v>37257</c:v>
                </c:pt>
                <c:pt idx="1">
                  <c:v>37258</c:v>
                </c:pt>
                <c:pt idx="2">
                  <c:v>37259</c:v>
                </c:pt>
                <c:pt idx="3">
                  <c:v>37260</c:v>
                </c:pt>
                <c:pt idx="4">
                  <c:v>37261</c:v>
                </c:pt>
                <c:pt idx="5">
                  <c:v>37262</c:v>
                </c:pt>
                <c:pt idx="6">
                  <c:v>37263</c:v>
                </c:pt>
                <c:pt idx="7">
                  <c:v>37264</c:v>
                </c:pt>
                <c:pt idx="8">
                  <c:v>37265</c:v>
                </c:pt>
                <c:pt idx="9">
                  <c:v>37266</c:v>
                </c:pt>
                <c:pt idx="10">
                  <c:v>37267</c:v>
                </c:pt>
                <c:pt idx="11">
                  <c:v>37268</c:v>
                </c:pt>
                <c:pt idx="12">
                  <c:v>37269</c:v>
                </c:pt>
                <c:pt idx="13">
                  <c:v>37270</c:v>
                </c:pt>
                <c:pt idx="14">
                  <c:v>37271</c:v>
                </c:pt>
                <c:pt idx="15">
                  <c:v>37272</c:v>
                </c:pt>
                <c:pt idx="16">
                  <c:v>37273</c:v>
                </c:pt>
                <c:pt idx="17">
                  <c:v>37274</c:v>
                </c:pt>
                <c:pt idx="18">
                  <c:v>37275</c:v>
                </c:pt>
                <c:pt idx="19">
                  <c:v>37276</c:v>
                </c:pt>
                <c:pt idx="20">
                  <c:v>37277</c:v>
                </c:pt>
                <c:pt idx="21">
                  <c:v>37278</c:v>
                </c:pt>
                <c:pt idx="22">
                  <c:v>37279</c:v>
                </c:pt>
                <c:pt idx="23">
                  <c:v>37280</c:v>
                </c:pt>
                <c:pt idx="24">
                  <c:v>37281</c:v>
                </c:pt>
                <c:pt idx="25">
                  <c:v>37282</c:v>
                </c:pt>
                <c:pt idx="26">
                  <c:v>37283</c:v>
                </c:pt>
                <c:pt idx="27">
                  <c:v>37284</c:v>
                </c:pt>
                <c:pt idx="28">
                  <c:v>37285</c:v>
                </c:pt>
                <c:pt idx="29">
                  <c:v>37286</c:v>
                </c:pt>
                <c:pt idx="30">
                  <c:v>37287</c:v>
                </c:pt>
                <c:pt idx="31">
                  <c:v>37288</c:v>
                </c:pt>
                <c:pt idx="32">
                  <c:v>37289</c:v>
                </c:pt>
                <c:pt idx="33">
                  <c:v>37290</c:v>
                </c:pt>
                <c:pt idx="34">
                  <c:v>37291</c:v>
                </c:pt>
                <c:pt idx="35">
                  <c:v>37292</c:v>
                </c:pt>
                <c:pt idx="36">
                  <c:v>37293</c:v>
                </c:pt>
                <c:pt idx="37">
                  <c:v>37294</c:v>
                </c:pt>
                <c:pt idx="38">
                  <c:v>37295</c:v>
                </c:pt>
                <c:pt idx="39">
                  <c:v>37296</c:v>
                </c:pt>
                <c:pt idx="40">
                  <c:v>37297</c:v>
                </c:pt>
                <c:pt idx="41">
                  <c:v>37298</c:v>
                </c:pt>
                <c:pt idx="42">
                  <c:v>37299</c:v>
                </c:pt>
                <c:pt idx="43">
                  <c:v>37300</c:v>
                </c:pt>
                <c:pt idx="44">
                  <c:v>37301</c:v>
                </c:pt>
                <c:pt idx="45">
                  <c:v>37302</c:v>
                </c:pt>
                <c:pt idx="46">
                  <c:v>37303</c:v>
                </c:pt>
                <c:pt idx="47">
                  <c:v>37304</c:v>
                </c:pt>
                <c:pt idx="48">
                  <c:v>37305</c:v>
                </c:pt>
                <c:pt idx="49">
                  <c:v>37306</c:v>
                </c:pt>
                <c:pt idx="50">
                  <c:v>37307</c:v>
                </c:pt>
                <c:pt idx="51">
                  <c:v>37308</c:v>
                </c:pt>
                <c:pt idx="52">
                  <c:v>37309</c:v>
                </c:pt>
                <c:pt idx="53">
                  <c:v>37310</c:v>
                </c:pt>
                <c:pt idx="54">
                  <c:v>37311</c:v>
                </c:pt>
                <c:pt idx="55">
                  <c:v>37312</c:v>
                </c:pt>
                <c:pt idx="56">
                  <c:v>37313</c:v>
                </c:pt>
                <c:pt idx="57">
                  <c:v>37314</c:v>
                </c:pt>
                <c:pt idx="58">
                  <c:v>37315</c:v>
                </c:pt>
                <c:pt idx="59">
                  <c:v>37316</c:v>
                </c:pt>
                <c:pt idx="60">
                  <c:v>37317</c:v>
                </c:pt>
                <c:pt idx="61">
                  <c:v>37318</c:v>
                </c:pt>
                <c:pt idx="62">
                  <c:v>37319</c:v>
                </c:pt>
                <c:pt idx="63">
                  <c:v>37320</c:v>
                </c:pt>
                <c:pt idx="64">
                  <c:v>37321</c:v>
                </c:pt>
                <c:pt idx="65">
                  <c:v>37322</c:v>
                </c:pt>
                <c:pt idx="66">
                  <c:v>37323</c:v>
                </c:pt>
                <c:pt idx="67">
                  <c:v>37324</c:v>
                </c:pt>
                <c:pt idx="68">
                  <c:v>37325</c:v>
                </c:pt>
                <c:pt idx="69">
                  <c:v>37326</c:v>
                </c:pt>
                <c:pt idx="70">
                  <c:v>37327</c:v>
                </c:pt>
                <c:pt idx="71">
                  <c:v>37328</c:v>
                </c:pt>
                <c:pt idx="72">
                  <c:v>37329</c:v>
                </c:pt>
                <c:pt idx="73">
                  <c:v>37330</c:v>
                </c:pt>
                <c:pt idx="74">
                  <c:v>37331</c:v>
                </c:pt>
                <c:pt idx="75">
                  <c:v>37332</c:v>
                </c:pt>
                <c:pt idx="76">
                  <c:v>37333</c:v>
                </c:pt>
                <c:pt idx="77">
                  <c:v>37334</c:v>
                </c:pt>
                <c:pt idx="78">
                  <c:v>37335</c:v>
                </c:pt>
                <c:pt idx="79">
                  <c:v>37336</c:v>
                </c:pt>
                <c:pt idx="80">
                  <c:v>37337</c:v>
                </c:pt>
                <c:pt idx="81">
                  <c:v>37338</c:v>
                </c:pt>
                <c:pt idx="82">
                  <c:v>37339</c:v>
                </c:pt>
                <c:pt idx="83">
                  <c:v>37340</c:v>
                </c:pt>
                <c:pt idx="84">
                  <c:v>37341</c:v>
                </c:pt>
                <c:pt idx="85">
                  <c:v>37342</c:v>
                </c:pt>
                <c:pt idx="86">
                  <c:v>37343</c:v>
                </c:pt>
                <c:pt idx="87">
                  <c:v>37344</c:v>
                </c:pt>
                <c:pt idx="88">
                  <c:v>37345</c:v>
                </c:pt>
                <c:pt idx="89">
                  <c:v>37346</c:v>
                </c:pt>
                <c:pt idx="90">
                  <c:v>37347</c:v>
                </c:pt>
                <c:pt idx="91">
                  <c:v>37348</c:v>
                </c:pt>
                <c:pt idx="92">
                  <c:v>37349</c:v>
                </c:pt>
                <c:pt idx="93">
                  <c:v>37350</c:v>
                </c:pt>
                <c:pt idx="94">
                  <c:v>37351</c:v>
                </c:pt>
                <c:pt idx="95">
                  <c:v>37352</c:v>
                </c:pt>
                <c:pt idx="96">
                  <c:v>37353</c:v>
                </c:pt>
                <c:pt idx="97">
                  <c:v>37354</c:v>
                </c:pt>
                <c:pt idx="98">
                  <c:v>37355</c:v>
                </c:pt>
                <c:pt idx="99">
                  <c:v>37356</c:v>
                </c:pt>
                <c:pt idx="100">
                  <c:v>37357</c:v>
                </c:pt>
                <c:pt idx="101">
                  <c:v>37358</c:v>
                </c:pt>
                <c:pt idx="102">
                  <c:v>37359</c:v>
                </c:pt>
                <c:pt idx="103">
                  <c:v>37360</c:v>
                </c:pt>
                <c:pt idx="104">
                  <c:v>37361</c:v>
                </c:pt>
                <c:pt idx="105">
                  <c:v>37362</c:v>
                </c:pt>
                <c:pt idx="106">
                  <c:v>37363</c:v>
                </c:pt>
                <c:pt idx="107">
                  <c:v>37364</c:v>
                </c:pt>
                <c:pt idx="108">
                  <c:v>37365</c:v>
                </c:pt>
                <c:pt idx="109">
                  <c:v>37366</c:v>
                </c:pt>
                <c:pt idx="110">
                  <c:v>37367</c:v>
                </c:pt>
                <c:pt idx="111">
                  <c:v>37368</c:v>
                </c:pt>
                <c:pt idx="112">
                  <c:v>37369</c:v>
                </c:pt>
                <c:pt idx="113">
                  <c:v>37370</c:v>
                </c:pt>
                <c:pt idx="114">
                  <c:v>37372</c:v>
                </c:pt>
                <c:pt idx="115">
                  <c:v>37373</c:v>
                </c:pt>
                <c:pt idx="116">
                  <c:v>37374</c:v>
                </c:pt>
                <c:pt idx="117">
                  <c:v>37375</c:v>
                </c:pt>
                <c:pt idx="118">
                  <c:v>37376</c:v>
                </c:pt>
                <c:pt idx="119">
                  <c:v>37377</c:v>
                </c:pt>
                <c:pt idx="120">
                  <c:v>37378</c:v>
                </c:pt>
                <c:pt idx="121">
                  <c:v>37379</c:v>
                </c:pt>
                <c:pt idx="122">
                  <c:v>37380</c:v>
                </c:pt>
                <c:pt idx="123">
                  <c:v>37381</c:v>
                </c:pt>
                <c:pt idx="124">
                  <c:v>37382</c:v>
                </c:pt>
                <c:pt idx="125">
                  <c:v>37383</c:v>
                </c:pt>
                <c:pt idx="126">
                  <c:v>37384</c:v>
                </c:pt>
                <c:pt idx="127">
                  <c:v>37385</c:v>
                </c:pt>
                <c:pt idx="128">
                  <c:v>37386</c:v>
                </c:pt>
                <c:pt idx="129">
                  <c:v>37387</c:v>
                </c:pt>
                <c:pt idx="130">
                  <c:v>37388</c:v>
                </c:pt>
                <c:pt idx="131">
                  <c:v>37389</c:v>
                </c:pt>
                <c:pt idx="132">
                  <c:v>37390</c:v>
                </c:pt>
                <c:pt idx="133">
                  <c:v>37391</c:v>
                </c:pt>
                <c:pt idx="134">
                  <c:v>37392</c:v>
                </c:pt>
                <c:pt idx="135">
                  <c:v>37393</c:v>
                </c:pt>
                <c:pt idx="136">
                  <c:v>37394</c:v>
                </c:pt>
                <c:pt idx="137">
                  <c:v>37395</c:v>
                </c:pt>
                <c:pt idx="138">
                  <c:v>37396</c:v>
                </c:pt>
                <c:pt idx="139">
                  <c:v>37397</c:v>
                </c:pt>
                <c:pt idx="140">
                  <c:v>37398</c:v>
                </c:pt>
                <c:pt idx="141">
                  <c:v>37399</c:v>
                </c:pt>
                <c:pt idx="142">
                  <c:v>37400</c:v>
                </c:pt>
                <c:pt idx="143">
                  <c:v>37401</c:v>
                </c:pt>
                <c:pt idx="144">
                  <c:v>37402</c:v>
                </c:pt>
                <c:pt idx="145">
                  <c:v>37403</c:v>
                </c:pt>
                <c:pt idx="146">
                  <c:v>37404</c:v>
                </c:pt>
                <c:pt idx="147">
                  <c:v>37405</c:v>
                </c:pt>
                <c:pt idx="148">
                  <c:v>37406</c:v>
                </c:pt>
                <c:pt idx="149">
                  <c:v>37407</c:v>
                </c:pt>
                <c:pt idx="150">
                  <c:v>37408</c:v>
                </c:pt>
                <c:pt idx="151">
                  <c:v>37409</c:v>
                </c:pt>
                <c:pt idx="152">
                  <c:v>37410</c:v>
                </c:pt>
                <c:pt idx="153">
                  <c:v>37411</c:v>
                </c:pt>
                <c:pt idx="154">
                  <c:v>37412</c:v>
                </c:pt>
                <c:pt idx="155">
                  <c:v>37413</c:v>
                </c:pt>
                <c:pt idx="156">
                  <c:v>37414</c:v>
                </c:pt>
                <c:pt idx="157">
                  <c:v>37415</c:v>
                </c:pt>
                <c:pt idx="158">
                  <c:v>37416</c:v>
                </c:pt>
                <c:pt idx="159">
                  <c:v>37417</c:v>
                </c:pt>
                <c:pt idx="160">
                  <c:v>37418</c:v>
                </c:pt>
                <c:pt idx="161">
                  <c:v>37419</c:v>
                </c:pt>
                <c:pt idx="162">
                  <c:v>37420</c:v>
                </c:pt>
                <c:pt idx="163">
                  <c:v>37421</c:v>
                </c:pt>
                <c:pt idx="164">
                  <c:v>37422</c:v>
                </c:pt>
                <c:pt idx="165">
                  <c:v>37423</c:v>
                </c:pt>
                <c:pt idx="166">
                  <c:v>37424</c:v>
                </c:pt>
                <c:pt idx="167">
                  <c:v>37425</c:v>
                </c:pt>
                <c:pt idx="168">
                  <c:v>37426</c:v>
                </c:pt>
                <c:pt idx="169">
                  <c:v>37427</c:v>
                </c:pt>
                <c:pt idx="170">
                  <c:v>37428</c:v>
                </c:pt>
                <c:pt idx="171">
                  <c:v>37429</c:v>
                </c:pt>
                <c:pt idx="172">
                  <c:v>37430</c:v>
                </c:pt>
                <c:pt idx="173">
                  <c:v>37431</c:v>
                </c:pt>
                <c:pt idx="174">
                  <c:v>37432</c:v>
                </c:pt>
                <c:pt idx="175">
                  <c:v>37433</c:v>
                </c:pt>
                <c:pt idx="176">
                  <c:v>37434</c:v>
                </c:pt>
                <c:pt idx="177">
                  <c:v>37435</c:v>
                </c:pt>
                <c:pt idx="178">
                  <c:v>37436</c:v>
                </c:pt>
                <c:pt idx="179">
                  <c:v>37437</c:v>
                </c:pt>
                <c:pt idx="180">
                  <c:v>37438</c:v>
                </c:pt>
                <c:pt idx="181">
                  <c:v>37439</c:v>
                </c:pt>
                <c:pt idx="182">
                  <c:v>37440</c:v>
                </c:pt>
                <c:pt idx="183">
                  <c:v>37441</c:v>
                </c:pt>
                <c:pt idx="184">
                  <c:v>37442</c:v>
                </c:pt>
                <c:pt idx="185">
                  <c:v>37443</c:v>
                </c:pt>
                <c:pt idx="186">
                  <c:v>37444</c:v>
                </c:pt>
                <c:pt idx="187">
                  <c:v>37445</c:v>
                </c:pt>
                <c:pt idx="188">
                  <c:v>37446</c:v>
                </c:pt>
                <c:pt idx="189">
                  <c:v>37447</c:v>
                </c:pt>
                <c:pt idx="190">
                  <c:v>37448</c:v>
                </c:pt>
                <c:pt idx="191">
                  <c:v>37449</c:v>
                </c:pt>
                <c:pt idx="192">
                  <c:v>37450</c:v>
                </c:pt>
                <c:pt idx="193">
                  <c:v>37451</c:v>
                </c:pt>
                <c:pt idx="194">
                  <c:v>37452</c:v>
                </c:pt>
                <c:pt idx="195">
                  <c:v>37453</c:v>
                </c:pt>
                <c:pt idx="196">
                  <c:v>37454</c:v>
                </c:pt>
                <c:pt idx="197">
                  <c:v>37455</c:v>
                </c:pt>
                <c:pt idx="198">
                  <c:v>37456</c:v>
                </c:pt>
                <c:pt idx="199">
                  <c:v>37457</c:v>
                </c:pt>
                <c:pt idx="200">
                  <c:v>37458</c:v>
                </c:pt>
                <c:pt idx="201">
                  <c:v>37459</c:v>
                </c:pt>
                <c:pt idx="202">
                  <c:v>37460</c:v>
                </c:pt>
                <c:pt idx="203">
                  <c:v>37461</c:v>
                </c:pt>
                <c:pt idx="204">
                  <c:v>37462</c:v>
                </c:pt>
                <c:pt idx="205">
                  <c:v>37463</c:v>
                </c:pt>
                <c:pt idx="206">
                  <c:v>37464</c:v>
                </c:pt>
                <c:pt idx="207">
                  <c:v>37465</c:v>
                </c:pt>
                <c:pt idx="208">
                  <c:v>37466</c:v>
                </c:pt>
                <c:pt idx="209">
                  <c:v>37467</c:v>
                </c:pt>
                <c:pt idx="210">
                  <c:v>37468</c:v>
                </c:pt>
                <c:pt idx="211">
                  <c:v>37469</c:v>
                </c:pt>
                <c:pt idx="212">
                  <c:v>37470</c:v>
                </c:pt>
                <c:pt idx="213">
                  <c:v>37471</c:v>
                </c:pt>
                <c:pt idx="214">
                  <c:v>37472</c:v>
                </c:pt>
                <c:pt idx="215">
                  <c:v>37473</c:v>
                </c:pt>
                <c:pt idx="216">
                  <c:v>37474</c:v>
                </c:pt>
                <c:pt idx="217">
                  <c:v>37475</c:v>
                </c:pt>
                <c:pt idx="218">
                  <c:v>37476</c:v>
                </c:pt>
                <c:pt idx="219">
                  <c:v>37477</c:v>
                </c:pt>
                <c:pt idx="220">
                  <c:v>37478</c:v>
                </c:pt>
                <c:pt idx="221">
                  <c:v>37479</c:v>
                </c:pt>
                <c:pt idx="222">
                  <c:v>37480</c:v>
                </c:pt>
                <c:pt idx="223">
                  <c:v>37481</c:v>
                </c:pt>
                <c:pt idx="224">
                  <c:v>37482</c:v>
                </c:pt>
                <c:pt idx="225">
                  <c:v>37483</c:v>
                </c:pt>
                <c:pt idx="226">
                  <c:v>37484</c:v>
                </c:pt>
                <c:pt idx="227">
                  <c:v>37485</c:v>
                </c:pt>
                <c:pt idx="228">
                  <c:v>37486</c:v>
                </c:pt>
                <c:pt idx="229">
                  <c:v>37487</c:v>
                </c:pt>
                <c:pt idx="230">
                  <c:v>37488</c:v>
                </c:pt>
                <c:pt idx="231">
                  <c:v>37489</c:v>
                </c:pt>
                <c:pt idx="232">
                  <c:v>37490</c:v>
                </c:pt>
                <c:pt idx="233">
                  <c:v>37491</c:v>
                </c:pt>
                <c:pt idx="234">
                  <c:v>37492</c:v>
                </c:pt>
                <c:pt idx="235">
                  <c:v>37493</c:v>
                </c:pt>
                <c:pt idx="236">
                  <c:v>37494</c:v>
                </c:pt>
                <c:pt idx="237">
                  <c:v>37495</c:v>
                </c:pt>
                <c:pt idx="238">
                  <c:v>37496</c:v>
                </c:pt>
                <c:pt idx="239">
                  <c:v>37497</c:v>
                </c:pt>
                <c:pt idx="240">
                  <c:v>37498</c:v>
                </c:pt>
                <c:pt idx="241">
                  <c:v>37499</c:v>
                </c:pt>
                <c:pt idx="242">
                  <c:v>37500</c:v>
                </c:pt>
                <c:pt idx="243">
                  <c:v>37501</c:v>
                </c:pt>
                <c:pt idx="244">
                  <c:v>37502</c:v>
                </c:pt>
                <c:pt idx="245">
                  <c:v>37503</c:v>
                </c:pt>
                <c:pt idx="246">
                  <c:v>37504</c:v>
                </c:pt>
                <c:pt idx="247">
                  <c:v>37505</c:v>
                </c:pt>
                <c:pt idx="248">
                  <c:v>37506</c:v>
                </c:pt>
                <c:pt idx="249">
                  <c:v>37507</c:v>
                </c:pt>
                <c:pt idx="250">
                  <c:v>37508</c:v>
                </c:pt>
                <c:pt idx="251">
                  <c:v>37509</c:v>
                </c:pt>
                <c:pt idx="252">
                  <c:v>37510</c:v>
                </c:pt>
                <c:pt idx="253">
                  <c:v>37511</c:v>
                </c:pt>
                <c:pt idx="254">
                  <c:v>37512</c:v>
                </c:pt>
                <c:pt idx="255">
                  <c:v>37513</c:v>
                </c:pt>
                <c:pt idx="256">
                  <c:v>37514</c:v>
                </c:pt>
                <c:pt idx="257">
                  <c:v>37515</c:v>
                </c:pt>
                <c:pt idx="258">
                  <c:v>37516</c:v>
                </c:pt>
                <c:pt idx="259">
                  <c:v>37517</c:v>
                </c:pt>
                <c:pt idx="260">
                  <c:v>37518</c:v>
                </c:pt>
                <c:pt idx="261">
                  <c:v>37519</c:v>
                </c:pt>
                <c:pt idx="262">
                  <c:v>37520</c:v>
                </c:pt>
                <c:pt idx="263">
                  <c:v>37521</c:v>
                </c:pt>
                <c:pt idx="264">
                  <c:v>37522</c:v>
                </c:pt>
                <c:pt idx="265">
                  <c:v>37523</c:v>
                </c:pt>
                <c:pt idx="266">
                  <c:v>37524</c:v>
                </c:pt>
                <c:pt idx="267">
                  <c:v>37525</c:v>
                </c:pt>
                <c:pt idx="268">
                  <c:v>37526</c:v>
                </c:pt>
                <c:pt idx="269">
                  <c:v>37527</c:v>
                </c:pt>
                <c:pt idx="270">
                  <c:v>37528</c:v>
                </c:pt>
                <c:pt idx="271">
                  <c:v>37529</c:v>
                </c:pt>
                <c:pt idx="272">
                  <c:v>37530</c:v>
                </c:pt>
                <c:pt idx="273">
                  <c:v>37531</c:v>
                </c:pt>
                <c:pt idx="274">
                  <c:v>37532</c:v>
                </c:pt>
                <c:pt idx="275">
                  <c:v>37533</c:v>
                </c:pt>
                <c:pt idx="276">
                  <c:v>37534</c:v>
                </c:pt>
                <c:pt idx="277">
                  <c:v>37535</c:v>
                </c:pt>
                <c:pt idx="278">
                  <c:v>37536</c:v>
                </c:pt>
                <c:pt idx="279">
                  <c:v>37537</c:v>
                </c:pt>
                <c:pt idx="280">
                  <c:v>37538</c:v>
                </c:pt>
                <c:pt idx="281">
                  <c:v>37539</c:v>
                </c:pt>
                <c:pt idx="282">
                  <c:v>37540</c:v>
                </c:pt>
                <c:pt idx="283">
                  <c:v>37541</c:v>
                </c:pt>
                <c:pt idx="284">
                  <c:v>37542</c:v>
                </c:pt>
                <c:pt idx="285">
                  <c:v>37543</c:v>
                </c:pt>
                <c:pt idx="286">
                  <c:v>37544</c:v>
                </c:pt>
                <c:pt idx="287">
                  <c:v>37545</c:v>
                </c:pt>
                <c:pt idx="288">
                  <c:v>37546</c:v>
                </c:pt>
                <c:pt idx="289">
                  <c:v>37547</c:v>
                </c:pt>
                <c:pt idx="290">
                  <c:v>37548</c:v>
                </c:pt>
                <c:pt idx="291">
                  <c:v>37549</c:v>
                </c:pt>
                <c:pt idx="292">
                  <c:v>37550</c:v>
                </c:pt>
                <c:pt idx="293">
                  <c:v>37551</c:v>
                </c:pt>
                <c:pt idx="294">
                  <c:v>37552</c:v>
                </c:pt>
                <c:pt idx="295">
                  <c:v>37553</c:v>
                </c:pt>
                <c:pt idx="296">
                  <c:v>37554</c:v>
                </c:pt>
                <c:pt idx="297">
                  <c:v>37555</c:v>
                </c:pt>
                <c:pt idx="298">
                  <c:v>37556</c:v>
                </c:pt>
                <c:pt idx="299">
                  <c:v>37557</c:v>
                </c:pt>
                <c:pt idx="300">
                  <c:v>37558</c:v>
                </c:pt>
                <c:pt idx="301">
                  <c:v>37559</c:v>
                </c:pt>
                <c:pt idx="302">
                  <c:v>37560</c:v>
                </c:pt>
                <c:pt idx="303">
                  <c:v>37561</c:v>
                </c:pt>
                <c:pt idx="304">
                  <c:v>37562</c:v>
                </c:pt>
                <c:pt idx="305">
                  <c:v>37563</c:v>
                </c:pt>
                <c:pt idx="306">
                  <c:v>37564</c:v>
                </c:pt>
                <c:pt idx="307">
                  <c:v>37565</c:v>
                </c:pt>
                <c:pt idx="308">
                  <c:v>37566</c:v>
                </c:pt>
                <c:pt idx="309">
                  <c:v>37567</c:v>
                </c:pt>
                <c:pt idx="310">
                  <c:v>37568</c:v>
                </c:pt>
                <c:pt idx="311">
                  <c:v>37569</c:v>
                </c:pt>
                <c:pt idx="312">
                  <c:v>37570</c:v>
                </c:pt>
                <c:pt idx="313">
                  <c:v>37571</c:v>
                </c:pt>
                <c:pt idx="314">
                  <c:v>37572</c:v>
                </c:pt>
                <c:pt idx="315">
                  <c:v>37573</c:v>
                </c:pt>
                <c:pt idx="316">
                  <c:v>37574</c:v>
                </c:pt>
                <c:pt idx="317">
                  <c:v>37575</c:v>
                </c:pt>
                <c:pt idx="318">
                  <c:v>37576</c:v>
                </c:pt>
                <c:pt idx="319">
                  <c:v>37577</c:v>
                </c:pt>
                <c:pt idx="320">
                  <c:v>37578</c:v>
                </c:pt>
                <c:pt idx="321">
                  <c:v>37579</c:v>
                </c:pt>
                <c:pt idx="322">
                  <c:v>37580</c:v>
                </c:pt>
                <c:pt idx="323">
                  <c:v>37581</c:v>
                </c:pt>
                <c:pt idx="324">
                  <c:v>37582</c:v>
                </c:pt>
                <c:pt idx="325">
                  <c:v>37583</c:v>
                </c:pt>
                <c:pt idx="326">
                  <c:v>37584</c:v>
                </c:pt>
                <c:pt idx="327">
                  <c:v>37585</c:v>
                </c:pt>
                <c:pt idx="328">
                  <c:v>37586</c:v>
                </c:pt>
                <c:pt idx="329">
                  <c:v>37587</c:v>
                </c:pt>
                <c:pt idx="330">
                  <c:v>37588</c:v>
                </c:pt>
                <c:pt idx="331">
                  <c:v>37589</c:v>
                </c:pt>
                <c:pt idx="332">
                  <c:v>37590</c:v>
                </c:pt>
                <c:pt idx="333">
                  <c:v>37591</c:v>
                </c:pt>
                <c:pt idx="334">
                  <c:v>37592</c:v>
                </c:pt>
                <c:pt idx="335">
                  <c:v>37593</c:v>
                </c:pt>
                <c:pt idx="336">
                  <c:v>37594</c:v>
                </c:pt>
                <c:pt idx="337">
                  <c:v>37595</c:v>
                </c:pt>
                <c:pt idx="338">
                  <c:v>37596</c:v>
                </c:pt>
                <c:pt idx="339">
                  <c:v>37597</c:v>
                </c:pt>
                <c:pt idx="340">
                  <c:v>37598</c:v>
                </c:pt>
                <c:pt idx="341">
                  <c:v>37599</c:v>
                </c:pt>
                <c:pt idx="342">
                  <c:v>37600</c:v>
                </c:pt>
                <c:pt idx="343">
                  <c:v>37601</c:v>
                </c:pt>
                <c:pt idx="344">
                  <c:v>37602</c:v>
                </c:pt>
                <c:pt idx="345">
                  <c:v>37603</c:v>
                </c:pt>
                <c:pt idx="346">
                  <c:v>37604</c:v>
                </c:pt>
                <c:pt idx="347">
                  <c:v>37605</c:v>
                </c:pt>
                <c:pt idx="348">
                  <c:v>37606</c:v>
                </c:pt>
                <c:pt idx="349">
                  <c:v>37607</c:v>
                </c:pt>
                <c:pt idx="350">
                  <c:v>37608</c:v>
                </c:pt>
                <c:pt idx="351">
                  <c:v>37609</c:v>
                </c:pt>
                <c:pt idx="352">
                  <c:v>37610</c:v>
                </c:pt>
                <c:pt idx="353">
                  <c:v>37611</c:v>
                </c:pt>
                <c:pt idx="354">
                  <c:v>37612</c:v>
                </c:pt>
                <c:pt idx="355">
                  <c:v>37613</c:v>
                </c:pt>
                <c:pt idx="356">
                  <c:v>37614</c:v>
                </c:pt>
                <c:pt idx="357">
                  <c:v>37615</c:v>
                </c:pt>
                <c:pt idx="358">
                  <c:v>37616</c:v>
                </c:pt>
                <c:pt idx="359">
                  <c:v>37617</c:v>
                </c:pt>
                <c:pt idx="360">
                  <c:v>37618</c:v>
                </c:pt>
                <c:pt idx="361">
                  <c:v>37619</c:v>
                </c:pt>
                <c:pt idx="362">
                  <c:v>37620</c:v>
                </c:pt>
                <c:pt idx="363">
                  <c:v>37621</c:v>
                </c:pt>
                <c:pt idx="364">
                  <c:v>37622</c:v>
                </c:pt>
                <c:pt idx="365">
                  <c:v>37623</c:v>
                </c:pt>
                <c:pt idx="366">
                  <c:v>37624</c:v>
                </c:pt>
                <c:pt idx="367">
                  <c:v>37625</c:v>
                </c:pt>
                <c:pt idx="368">
                  <c:v>37626</c:v>
                </c:pt>
                <c:pt idx="369">
                  <c:v>37627</c:v>
                </c:pt>
                <c:pt idx="370">
                  <c:v>37628</c:v>
                </c:pt>
                <c:pt idx="371">
                  <c:v>37629</c:v>
                </c:pt>
                <c:pt idx="372">
                  <c:v>37630</c:v>
                </c:pt>
                <c:pt idx="373">
                  <c:v>37631</c:v>
                </c:pt>
                <c:pt idx="374">
                  <c:v>37632</c:v>
                </c:pt>
                <c:pt idx="375">
                  <c:v>37633</c:v>
                </c:pt>
                <c:pt idx="376">
                  <c:v>37634</c:v>
                </c:pt>
                <c:pt idx="377">
                  <c:v>37635</c:v>
                </c:pt>
                <c:pt idx="378">
                  <c:v>37636</c:v>
                </c:pt>
                <c:pt idx="379">
                  <c:v>37637</c:v>
                </c:pt>
                <c:pt idx="380">
                  <c:v>37638</c:v>
                </c:pt>
                <c:pt idx="381">
                  <c:v>37639</c:v>
                </c:pt>
                <c:pt idx="382">
                  <c:v>37640</c:v>
                </c:pt>
                <c:pt idx="383">
                  <c:v>37641</c:v>
                </c:pt>
                <c:pt idx="384">
                  <c:v>37642</c:v>
                </c:pt>
                <c:pt idx="385">
                  <c:v>37643</c:v>
                </c:pt>
                <c:pt idx="386">
                  <c:v>37644</c:v>
                </c:pt>
                <c:pt idx="387">
                  <c:v>37645</c:v>
                </c:pt>
                <c:pt idx="388">
                  <c:v>37646</c:v>
                </c:pt>
                <c:pt idx="389">
                  <c:v>37647</c:v>
                </c:pt>
                <c:pt idx="390">
                  <c:v>37648</c:v>
                </c:pt>
                <c:pt idx="391">
                  <c:v>37649</c:v>
                </c:pt>
                <c:pt idx="392">
                  <c:v>37650</c:v>
                </c:pt>
                <c:pt idx="393">
                  <c:v>37651</c:v>
                </c:pt>
                <c:pt idx="394">
                  <c:v>37652</c:v>
                </c:pt>
                <c:pt idx="395">
                  <c:v>37653</c:v>
                </c:pt>
                <c:pt idx="396">
                  <c:v>37654</c:v>
                </c:pt>
                <c:pt idx="397">
                  <c:v>37655</c:v>
                </c:pt>
                <c:pt idx="398">
                  <c:v>37656</c:v>
                </c:pt>
                <c:pt idx="399">
                  <c:v>37657</c:v>
                </c:pt>
                <c:pt idx="400">
                  <c:v>37658</c:v>
                </c:pt>
                <c:pt idx="401">
                  <c:v>37659</c:v>
                </c:pt>
                <c:pt idx="402">
                  <c:v>37660</c:v>
                </c:pt>
                <c:pt idx="403">
                  <c:v>37661</c:v>
                </c:pt>
                <c:pt idx="404">
                  <c:v>37662</c:v>
                </c:pt>
                <c:pt idx="405">
                  <c:v>37663</c:v>
                </c:pt>
                <c:pt idx="406">
                  <c:v>37664</c:v>
                </c:pt>
                <c:pt idx="407">
                  <c:v>37665</c:v>
                </c:pt>
                <c:pt idx="408">
                  <c:v>37666</c:v>
                </c:pt>
                <c:pt idx="409">
                  <c:v>37667</c:v>
                </c:pt>
                <c:pt idx="410">
                  <c:v>37668</c:v>
                </c:pt>
                <c:pt idx="411">
                  <c:v>37669</c:v>
                </c:pt>
                <c:pt idx="412">
                  <c:v>37670</c:v>
                </c:pt>
                <c:pt idx="413">
                  <c:v>37671</c:v>
                </c:pt>
                <c:pt idx="414">
                  <c:v>37672</c:v>
                </c:pt>
                <c:pt idx="415">
                  <c:v>37673</c:v>
                </c:pt>
                <c:pt idx="416">
                  <c:v>37674</c:v>
                </c:pt>
                <c:pt idx="417">
                  <c:v>37675</c:v>
                </c:pt>
                <c:pt idx="418">
                  <c:v>37676</c:v>
                </c:pt>
                <c:pt idx="419">
                  <c:v>37677</c:v>
                </c:pt>
                <c:pt idx="420">
                  <c:v>37678</c:v>
                </c:pt>
                <c:pt idx="421">
                  <c:v>37679</c:v>
                </c:pt>
                <c:pt idx="422">
                  <c:v>37680</c:v>
                </c:pt>
                <c:pt idx="423">
                  <c:v>37681</c:v>
                </c:pt>
                <c:pt idx="424">
                  <c:v>37682</c:v>
                </c:pt>
                <c:pt idx="425">
                  <c:v>37683</c:v>
                </c:pt>
                <c:pt idx="426">
                  <c:v>37684</c:v>
                </c:pt>
                <c:pt idx="427">
                  <c:v>37685</c:v>
                </c:pt>
                <c:pt idx="428">
                  <c:v>37686</c:v>
                </c:pt>
                <c:pt idx="429">
                  <c:v>37687</c:v>
                </c:pt>
                <c:pt idx="430">
                  <c:v>37688</c:v>
                </c:pt>
                <c:pt idx="431">
                  <c:v>37689</c:v>
                </c:pt>
                <c:pt idx="432">
                  <c:v>37690</c:v>
                </c:pt>
                <c:pt idx="433">
                  <c:v>37691</c:v>
                </c:pt>
                <c:pt idx="434">
                  <c:v>37692</c:v>
                </c:pt>
                <c:pt idx="435">
                  <c:v>37693</c:v>
                </c:pt>
                <c:pt idx="436">
                  <c:v>37694</c:v>
                </c:pt>
                <c:pt idx="437">
                  <c:v>37695</c:v>
                </c:pt>
                <c:pt idx="438">
                  <c:v>37696</c:v>
                </c:pt>
                <c:pt idx="439">
                  <c:v>37697</c:v>
                </c:pt>
                <c:pt idx="440">
                  <c:v>37698</c:v>
                </c:pt>
                <c:pt idx="441">
                  <c:v>37699</c:v>
                </c:pt>
                <c:pt idx="442">
                  <c:v>37700</c:v>
                </c:pt>
                <c:pt idx="443">
                  <c:v>37701</c:v>
                </c:pt>
                <c:pt idx="444">
                  <c:v>37702</c:v>
                </c:pt>
                <c:pt idx="445">
                  <c:v>37703</c:v>
                </c:pt>
                <c:pt idx="446">
                  <c:v>37704</c:v>
                </c:pt>
                <c:pt idx="447">
                  <c:v>37705</c:v>
                </c:pt>
                <c:pt idx="448">
                  <c:v>37706</c:v>
                </c:pt>
                <c:pt idx="449">
                  <c:v>37707</c:v>
                </c:pt>
                <c:pt idx="450">
                  <c:v>37708</c:v>
                </c:pt>
                <c:pt idx="451">
                  <c:v>37709</c:v>
                </c:pt>
                <c:pt idx="452">
                  <c:v>37710</c:v>
                </c:pt>
                <c:pt idx="453">
                  <c:v>37711</c:v>
                </c:pt>
                <c:pt idx="454">
                  <c:v>37712</c:v>
                </c:pt>
                <c:pt idx="455">
                  <c:v>37713</c:v>
                </c:pt>
                <c:pt idx="456">
                  <c:v>37714</c:v>
                </c:pt>
                <c:pt idx="457">
                  <c:v>37715</c:v>
                </c:pt>
                <c:pt idx="458">
                  <c:v>37716</c:v>
                </c:pt>
                <c:pt idx="459">
                  <c:v>37717</c:v>
                </c:pt>
                <c:pt idx="460">
                  <c:v>37718</c:v>
                </c:pt>
                <c:pt idx="461">
                  <c:v>37719</c:v>
                </c:pt>
                <c:pt idx="462">
                  <c:v>37720</c:v>
                </c:pt>
                <c:pt idx="463">
                  <c:v>37721</c:v>
                </c:pt>
                <c:pt idx="464">
                  <c:v>37722</c:v>
                </c:pt>
                <c:pt idx="465">
                  <c:v>37723</c:v>
                </c:pt>
                <c:pt idx="466">
                  <c:v>37724</c:v>
                </c:pt>
                <c:pt idx="467">
                  <c:v>37725</c:v>
                </c:pt>
                <c:pt idx="468">
                  <c:v>37726</c:v>
                </c:pt>
                <c:pt idx="469">
                  <c:v>37727</c:v>
                </c:pt>
                <c:pt idx="470">
                  <c:v>37728</c:v>
                </c:pt>
                <c:pt idx="471">
                  <c:v>37729</c:v>
                </c:pt>
                <c:pt idx="472">
                  <c:v>37730</c:v>
                </c:pt>
                <c:pt idx="473">
                  <c:v>37731</c:v>
                </c:pt>
                <c:pt idx="474">
                  <c:v>37732</c:v>
                </c:pt>
                <c:pt idx="475">
                  <c:v>37733</c:v>
                </c:pt>
                <c:pt idx="476">
                  <c:v>37734</c:v>
                </c:pt>
                <c:pt idx="477">
                  <c:v>37735</c:v>
                </c:pt>
                <c:pt idx="478">
                  <c:v>37736</c:v>
                </c:pt>
                <c:pt idx="479">
                  <c:v>37737</c:v>
                </c:pt>
                <c:pt idx="480">
                  <c:v>37738</c:v>
                </c:pt>
                <c:pt idx="481">
                  <c:v>37739</c:v>
                </c:pt>
                <c:pt idx="482">
                  <c:v>37740</c:v>
                </c:pt>
                <c:pt idx="483">
                  <c:v>37741</c:v>
                </c:pt>
                <c:pt idx="484">
                  <c:v>37742</c:v>
                </c:pt>
                <c:pt idx="485">
                  <c:v>37743</c:v>
                </c:pt>
                <c:pt idx="486">
                  <c:v>37744</c:v>
                </c:pt>
                <c:pt idx="487">
                  <c:v>37745</c:v>
                </c:pt>
                <c:pt idx="488">
                  <c:v>37746</c:v>
                </c:pt>
                <c:pt idx="489">
                  <c:v>37747</c:v>
                </c:pt>
                <c:pt idx="490">
                  <c:v>37748</c:v>
                </c:pt>
                <c:pt idx="491">
                  <c:v>37749</c:v>
                </c:pt>
                <c:pt idx="492">
                  <c:v>37750</c:v>
                </c:pt>
                <c:pt idx="493">
                  <c:v>37751</c:v>
                </c:pt>
                <c:pt idx="494">
                  <c:v>37752</c:v>
                </c:pt>
                <c:pt idx="495">
                  <c:v>37753</c:v>
                </c:pt>
                <c:pt idx="496">
                  <c:v>37754</c:v>
                </c:pt>
                <c:pt idx="497">
                  <c:v>37755</c:v>
                </c:pt>
                <c:pt idx="498">
                  <c:v>37756</c:v>
                </c:pt>
                <c:pt idx="499">
                  <c:v>37757</c:v>
                </c:pt>
                <c:pt idx="500">
                  <c:v>37758</c:v>
                </c:pt>
                <c:pt idx="501">
                  <c:v>37759</c:v>
                </c:pt>
                <c:pt idx="502">
                  <c:v>37760</c:v>
                </c:pt>
                <c:pt idx="503">
                  <c:v>37761</c:v>
                </c:pt>
                <c:pt idx="504">
                  <c:v>37762</c:v>
                </c:pt>
                <c:pt idx="505">
                  <c:v>37763</c:v>
                </c:pt>
                <c:pt idx="506">
                  <c:v>37764</c:v>
                </c:pt>
                <c:pt idx="507">
                  <c:v>37765</c:v>
                </c:pt>
                <c:pt idx="508">
                  <c:v>37766</c:v>
                </c:pt>
                <c:pt idx="509">
                  <c:v>37767</c:v>
                </c:pt>
                <c:pt idx="510">
                  <c:v>37768</c:v>
                </c:pt>
                <c:pt idx="511">
                  <c:v>37769</c:v>
                </c:pt>
                <c:pt idx="512">
                  <c:v>37770</c:v>
                </c:pt>
                <c:pt idx="513">
                  <c:v>37771</c:v>
                </c:pt>
                <c:pt idx="514">
                  <c:v>37772</c:v>
                </c:pt>
                <c:pt idx="515">
                  <c:v>37773</c:v>
                </c:pt>
                <c:pt idx="516">
                  <c:v>37774</c:v>
                </c:pt>
                <c:pt idx="517">
                  <c:v>37775</c:v>
                </c:pt>
                <c:pt idx="518">
                  <c:v>37776</c:v>
                </c:pt>
                <c:pt idx="519">
                  <c:v>37777</c:v>
                </c:pt>
                <c:pt idx="520">
                  <c:v>37778</c:v>
                </c:pt>
                <c:pt idx="521">
                  <c:v>37779</c:v>
                </c:pt>
                <c:pt idx="522">
                  <c:v>37780</c:v>
                </c:pt>
                <c:pt idx="523">
                  <c:v>37781</c:v>
                </c:pt>
                <c:pt idx="524">
                  <c:v>37782</c:v>
                </c:pt>
                <c:pt idx="525">
                  <c:v>37783</c:v>
                </c:pt>
                <c:pt idx="526">
                  <c:v>37784</c:v>
                </c:pt>
                <c:pt idx="527">
                  <c:v>37785</c:v>
                </c:pt>
                <c:pt idx="528">
                  <c:v>37786</c:v>
                </c:pt>
                <c:pt idx="529">
                  <c:v>37787</c:v>
                </c:pt>
                <c:pt idx="530">
                  <c:v>37788</c:v>
                </c:pt>
                <c:pt idx="531">
                  <c:v>37789</c:v>
                </c:pt>
                <c:pt idx="532">
                  <c:v>37790</c:v>
                </c:pt>
                <c:pt idx="533">
                  <c:v>37791</c:v>
                </c:pt>
                <c:pt idx="534">
                  <c:v>37792</c:v>
                </c:pt>
                <c:pt idx="535">
                  <c:v>37793</c:v>
                </c:pt>
                <c:pt idx="536">
                  <c:v>37794</c:v>
                </c:pt>
                <c:pt idx="537">
                  <c:v>37795</c:v>
                </c:pt>
                <c:pt idx="538">
                  <c:v>37796</c:v>
                </c:pt>
                <c:pt idx="539">
                  <c:v>37797</c:v>
                </c:pt>
                <c:pt idx="540">
                  <c:v>37798</c:v>
                </c:pt>
                <c:pt idx="541">
                  <c:v>37799</c:v>
                </c:pt>
                <c:pt idx="542">
                  <c:v>37800</c:v>
                </c:pt>
                <c:pt idx="543">
                  <c:v>37801</c:v>
                </c:pt>
                <c:pt idx="544">
                  <c:v>37802</c:v>
                </c:pt>
                <c:pt idx="545">
                  <c:v>37803</c:v>
                </c:pt>
                <c:pt idx="546">
                  <c:v>37804</c:v>
                </c:pt>
                <c:pt idx="547">
                  <c:v>37805</c:v>
                </c:pt>
                <c:pt idx="548">
                  <c:v>37806</c:v>
                </c:pt>
                <c:pt idx="549">
                  <c:v>37807</c:v>
                </c:pt>
                <c:pt idx="550">
                  <c:v>37808</c:v>
                </c:pt>
                <c:pt idx="551">
                  <c:v>37809</c:v>
                </c:pt>
                <c:pt idx="552">
                  <c:v>37810</c:v>
                </c:pt>
                <c:pt idx="553">
                  <c:v>37811</c:v>
                </c:pt>
                <c:pt idx="554">
                  <c:v>37812</c:v>
                </c:pt>
                <c:pt idx="555">
                  <c:v>37813</c:v>
                </c:pt>
                <c:pt idx="556">
                  <c:v>37814</c:v>
                </c:pt>
                <c:pt idx="557">
                  <c:v>37815</c:v>
                </c:pt>
                <c:pt idx="558">
                  <c:v>37816</c:v>
                </c:pt>
                <c:pt idx="559">
                  <c:v>37817</c:v>
                </c:pt>
                <c:pt idx="560">
                  <c:v>37818</c:v>
                </c:pt>
                <c:pt idx="561">
                  <c:v>37819</c:v>
                </c:pt>
                <c:pt idx="562">
                  <c:v>37820</c:v>
                </c:pt>
                <c:pt idx="563">
                  <c:v>37821</c:v>
                </c:pt>
                <c:pt idx="564">
                  <c:v>37822</c:v>
                </c:pt>
                <c:pt idx="565">
                  <c:v>37823</c:v>
                </c:pt>
                <c:pt idx="566">
                  <c:v>37824</c:v>
                </c:pt>
                <c:pt idx="567">
                  <c:v>37825</c:v>
                </c:pt>
                <c:pt idx="568">
                  <c:v>37826</c:v>
                </c:pt>
                <c:pt idx="569">
                  <c:v>37827</c:v>
                </c:pt>
                <c:pt idx="570">
                  <c:v>37828</c:v>
                </c:pt>
                <c:pt idx="571">
                  <c:v>37829</c:v>
                </c:pt>
                <c:pt idx="572">
                  <c:v>37830</c:v>
                </c:pt>
                <c:pt idx="573">
                  <c:v>37831</c:v>
                </c:pt>
                <c:pt idx="574">
                  <c:v>37832</c:v>
                </c:pt>
                <c:pt idx="575">
                  <c:v>37833</c:v>
                </c:pt>
                <c:pt idx="576">
                  <c:v>37834</c:v>
                </c:pt>
                <c:pt idx="577">
                  <c:v>37835</c:v>
                </c:pt>
                <c:pt idx="578">
                  <c:v>37836</c:v>
                </c:pt>
                <c:pt idx="579">
                  <c:v>37837</c:v>
                </c:pt>
                <c:pt idx="580">
                  <c:v>37838</c:v>
                </c:pt>
                <c:pt idx="581">
                  <c:v>37839</c:v>
                </c:pt>
                <c:pt idx="582">
                  <c:v>37840</c:v>
                </c:pt>
                <c:pt idx="583">
                  <c:v>37841</c:v>
                </c:pt>
                <c:pt idx="584">
                  <c:v>37842</c:v>
                </c:pt>
                <c:pt idx="585">
                  <c:v>37843</c:v>
                </c:pt>
                <c:pt idx="586">
                  <c:v>37844</c:v>
                </c:pt>
                <c:pt idx="587">
                  <c:v>37845</c:v>
                </c:pt>
                <c:pt idx="588">
                  <c:v>37846</c:v>
                </c:pt>
                <c:pt idx="589">
                  <c:v>37847</c:v>
                </c:pt>
                <c:pt idx="590">
                  <c:v>37848</c:v>
                </c:pt>
                <c:pt idx="591">
                  <c:v>37849</c:v>
                </c:pt>
                <c:pt idx="592">
                  <c:v>37850</c:v>
                </c:pt>
                <c:pt idx="593">
                  <c:v>37851</c:v>
                </c:pt>
                <c:pt idx="594">
                  <c:v>37852</c:v>
                </c:pt>
                <c:pt idx="595">
                  <c:v>37853</c:v>
                </c:pt>
                <c:pt idx="596">
                  <c:v>37854</c:v>
                </c:pt>
                <c:pt idx="597">
                  <c:v>37855</c:v>
                </c:pt>
                <c:pt idx="598">
                  <c:v>37856</c:v>
                </c:pt>
                <c:pt idx="599">
                  <c:v>37857</c:v>
                </c:pt>
                <c:pt idx="600">
                  <c:v>37858</c:v>
                </c:pt>
                <c:pt idx="601">
                  <c:v>37859</c:v>
                </c:pt>
                <c:pt idx="602">
                  <c:v>37860</c:v>
                </c:pt>
                <c:pt idx="603">
                  <c:v>37861</c:v>
                </c:pt>
                <c:pt idx="604">
                  <c:v>37862</c:v>
                </c:pt>
                <c:pt idx="605">
                  <c:v>37863</c:v>
                </c:pt>
                <c:pt idx="606">
                  <c:v>37864</c:v>
                </c:pt>
                <c:pt idx="607">
                  <c:v>37865</c:v>
                </c:pt>
                <c:pt idx="608">
                  <c:v>37866</c:v>
                </c:pt>
                <c:pt idx="609">
                  <c:v>37867</c:v>
                </c:pt>
                <c:pt idx="610">
                  <c:v>37868</c:v>
                </c:pt>
                <c:pt idx="611">
                  <c:v>37869</c:v>
                </c:pt>
                <c:pt idx="612">
                  <c:v>37870</c:v>
                </c:pt>
                <c:pt idx="613">
                  <c:v>37871</c:v>
                </c:pt>
                <c:pt idx="614">
                  <c:v>37872</c:v>
                </c:pt>
                <c:pt idx="615">
                  <c:v>37873</c:v>
                </c:pt>
                <c:pt idx="616">
                  <c:v>37874</c:v>
                </c:pt>
                <c:pt idx="617">
                  <c:v>37875</c:v>
                </c:pt>
                <c:pt idx="618">
                  <c:v>37876</c:v>
                </c:pt>
                <c:pt idx="619">
                  <c:v>37877</c:v>
                </c:pt>
                <c:pt idx="620">
                  <c:v>37878</c:v>
                </c:pt>
                <c:pt idx="621">
                  <c:v>37879</c:v>
                </c:pt>
                <c:pt idx="622">
                  <c:v>37880</c:v>
                </c:pt>
                <c:pt idx="623">
                  <c:v>37881</c:v>
                </c:pt>
                <c:pt idx="624">
                  <c:v>37882</c:v>
                </c:pt>
                <c:pt idx="625">
                  <c:v>37883</c:v>
                </c:pt>
                <c:pt idx="626">
                  <c:v>37884</c:v>
                </c:pt>
                <c:pt idx="627">
                  <c:v>37885</c:v>
                </c:pt>
                <c:pt idx="628">
                  <c:v>37886</c:v>
                </c:pt>
                <c:pt idx="629">
                  <c:v>37887</c:v>
                </c:pt>
                <c:pt idx="630">
                  <c:v>37888</c:v>
                </c:pt>
                <c:pt idx="631">
                  <c:v>37889</c:v>
                </c:pt>
                <c:pt idx="632">
                  <c:v>37890</c:v>
                </c:pt>
                <c:pt idx="633">
                  <c:v>37891</c:v>
                </c:pt>
                <c:pt idx="634">
                  <c:v>37892</c:v>
                </c:pt>
                <c:pt idx="635">
                  <c:v>37893</c:v>
                </c:pt>
                <c:pt idx="636">
                  <c:v>37894</c:v>
                </c:pt>
                <c:pt idx="637">
                  <c:v>37895</c:v>
                </c:pt>
                <c:pt idx="638">
                  <c:v>37896</c:v>
                </c:pt>
                <c:pt idx="639">
                  <c:v>37897</c:v>
                </c:pt>
                <c:pt idx="640">
                  <c:v>37898</c:v>
                </c:pt>
                <c:pt idx="641">
                  <c:v>37899</c:v>
                </c:pt>
                <c:pt idx="642">
                  <c:v>37900</c:v>
                </c:pt>
                <c:pt idx="643">
                  <c:v>37901</c:v>
                </c:pt>
                <c:pt idx="644">
                  <c:v>37902</c:v>
                </c:pt>
                <c:pt idx="645">
                  <c:v>37903</c:v>
                </c:pt>
                <c:pt idx="646">
                  <c:v>37904</c:v>
                </c:pt>
                <c:pt idx="647">
                  <c:v>37905</c:v>
                </c:pt>
                <c:pt idx="648">
                  <c:v>37906</c:v>
                </c:pt>
                <c:pt idx="649">
                  <c:v>37907</c:v>
                </c:pt>
                <c:pt idx="650">
                  <c:v>37908</c:v>
                </c:pt>
                <c:pt idx="651">
                  <c:v>37909</c:v>
                </c:pt>
                <c:pt idx="652">
                  <c:v>37910</c:v>
                </c:pt>
                <c:pt idx="653">
                  <c:v>37911</c:v>
                </c:pt>
                <c:pt idx="654">
                  <c:v>37912</c:v>
                </c:pt>
                <c:pt idx="655">
                  <c:v>37913</c:v>
                </c:pt>
                <c:pt idx="656">
                  <c:v>37914</c:v>
                </c:pt>
                <c:pt idx="657">
                  <c:v>37915</c:v>
                </c:pt>
                <c:pt idx="658">
                  <c:v>37916</c:v>
                </c:pt>
                <c:pt idx="659">
                  <c:v>37917</c:v>
                </c:pt>
                <c:pt idx="660">
                  <c:v>37918</c:v>
                </c:pt>
                <c:pt idx="661">
                  <c:v>37919</c:v>
                </c:pt>
                <c:pt idx="662">
                  <c:v>37920</c:v>
                </c:pt>
                <c:pt idx="663">
                  <c:v>37921</c:v>
                </c:pt>
                <c:pt idx="664">
                  <c:v>37922</c:v>
                </c:pt>
                <c:pt idx="665">
                  <c:v>37923</c:v>
                </c:pt>
                <c:pt idx="666">
                  <c:v>37924</c:v>
                </c:pt>
                <c:pt idx="667">
                  <c:v>37925</c:v>
                </c:pt>
                <c:pt idx="668">
                  <c:v>37926</c:v>
                </c:pt>
                <c:pt idx="669">
                  <c:v>37927</c:v>
                </c:pt>
                <c:pt idx="670">
                  <c:v>37928</c:v>
                </c:pt>
                <c:pt idx="671">
                  <c:v>37929</c:v>
                </c:pt>
                <c:pt idx="672">
                  <c:v>37930</c:v>
                </c:pt>
                <c:pt idx="673">
                  <c:v>37931</c:v>
                </c:pt>
                <c:pt idx="674">
                  <c:v>37932</c:v>
                </c:pt>
                <c:pt idx="675">
                  <c:v>37933</c:v>
                </c:pt>
                <c:pt idx="676">
                  <c:v>37934</c:v>
                </c:pt>
                <c:pt idx="677">
                  <c:v>37935</c:v>
                </c:pt>
                <c:pt idx="678">
                  <c:v>37936</c:v>
                </c:pt>
                <c:pt idx="679">
                  <c:v>37937</c:v>
                </c:pt>
                <c:pt idx="680">
                  <c:v>37938</c:v>
                </c:pt>
                <c:pt idx="681">
                  <c:v>37939</c:v>
                </c:pt>
                <c:pt idx="682">
                  <c:v>37940</c:v>
                </c:pt>
                <c:pt idx="683">
                  <c:v>37941</c:v>
                </c:pt>
                <c:pt idx="684">
                  <c:v>37942</c:v>
                </c:pt>
                <c:pt idx="685">
                  <c:v>37943</c:v>
                </c:pt>
                <c:pt idx="686">
                  <c:v>37944</c:v>
                </c:pt>
                <c:pt idx="687">
                  <c:v>37945</c:v>
                </c:pt>
                <c:pt idx="688">
                  <c:v>37946</c:v>
                </c:pt>
                <c:pt idx="689">
                  <c:v>37947</c:v>
                </c:pt>
                <c:pt idx="690">
                  <c:v>37948</c:v>
                </c:pt>
                <c:pt idx="691">
                  <c:v>37949</c:v>
                </c:pt>
                <c:pt idx="692">
                  <c:v>37950</c:v>
                </c:pt>
                <c:pt idx="693">
                  <c:v>37951</c:v>
                </c:pt>
                <c:pt idx="694">
                  <c:v>37952</c:v>
                </c:pt>
                <c:pt idx="695">
                  <c:v>37953</c:v>
                </c:pt>
                <c:pt idx="696">
                  <c:v>37954</c:v>
                </c:pt>
                <c:pt idx="697">
                  <c:v>37955</c:v>
                </c:pt>
                <c:pt idx="698">
                  <c:v>37956</c:v>
                </c:pt>
                <c:pt idx="699">
                  <c:v>37957</c:v>
                </c:pt>
                <c:pt idx="700">
                  <c:v>37958</c:v>
                </c:pt>
                <c:pt idx="701">
                  <c:v>37959</c:v>
                </c:pt>
                <c:pt idx="702">
                  <c:v>37960</c:v>
                </c:pt>
                <c:pt idx="703">
                  <c:v>37961</c:v>
                </c:pt>
                <c:pt idx="704">
                  <c:v>37962</c:v>
                </c:pt>
                <c:pt idx="705">
                  <c:v>37963</c:v>
                </c:pt>
                <c:pt idx="706">
                  <c:v>37964</c:v>
                </c:pt>
                <c:pt idx="707">
                  <c:v>37965</c:v>
                </c:pt>
                <c:pt idx="708">
                  <c:v>37966</c:v>
                </c:pt>
                <c:pt idx="709">
                  <c:v>37967</c:v>
                </c:pt>
                <c:pt idx="710">
                  <c:v>37968</c:v>
                </c:pt>
                <c:pt idx="711">
                  <c:v>37969</c:v>
                </c:pt>
                <c:pt idx="712">
                  <c:v>37970</c:v>
                </c:pt>
                <c:pt idx="713">
                  <c:v>37971</c:v>
                </c:pt>
                <c:pt idx="714">
                  <c:v>37972</c:v>
                </c:pt>
                <c:pt idx="715">
                  <c:v>37973</c:v>
                </c:pt>
                <c:pt idx="716">
                  <c:v>37974</c:v>
                </c:pt>
                <c:pt idx="717">
                  <c:v>37975</c:v>
                </c:pt>
                <c:pt idx="718">
                  <c:v>37976</c:v>
                </c:pt>
                <c:pt idx="719">
                  <c:v>37977</c:v>
                </c:pt>
                <c:pt idx="720">
                  <c:v>37978</c:v>
                </c:pt>
                <c:pt idx="721">
                  <c:v>37979</c:v>
                </c:pt>
                <c:pt idx="722">
                  <c:v>37980</c:v>
                </c:pt>
                <c:pt idx="723">
                  <c:v>37981</c:v>
                </c:pt>
                <c:pt idx="724">
                  <c:v>37982</c:v>
                </c:pt>
                <c:pt idx="725">
                  <c:v>37983</c:v>
                </c:pt>
                <c:pt idx="726">
                  <c:v>37984</c:v>
                </c:pt>
                <c:pt idx="727">
                  <c:v>37985</c:v>
                </c:pt>
                <c:pt idx="728">
                  <c:v>37986</c:v>
                </c:pt>
                <c:pt idx="729">
                  <c:v>37987</c:v>
                </c:pt>
                <c:pt idx="730">
                  <c:v>37988</c:v>
                </c:pt>
                <c:pt idx="731">
                  <c:v>37989</c:v>
                </c:pt>
                <c:pt idx="732">
                  <c:v>37990</c:v>
                </c:pt>
                <c:pt idx="733">
                  <c:v>37991</c:v>
                </c:pt>
                <c:pt idx="734">
                  <c:v>37992</c:v>
                </c:pt>
                <c:pt idx="735">
                  <c:v>37993</c:v>
                </c:pt>
                <c:pt idx="736">
                  <c:v>37994</c:v>
                </c:pt>
                <c:pt idx="737">
                  <c:v>37995</c:v>
                </c:pt>
                <c:pt idx="738">
                  <c:v>37996</c:v>
                </c:pt>
                <c:pt idx="739">
                  <c:v>37997</c:v>
                </c:pt>
                <c:pt idx="740">
                  <c:v>37998</c:v>
                </c:pt>
                <c:pt idx="741">
                  <c:v>37999</c:v>
                </c:pt>
                <c:pt idx="742">
                  <c:v>38000</c:v>
                </c:pt>
                <c:pt idx="743">
                  <c:v>38001</c:v>
                </c:pt>
                <c:pt idx="744">
                  <c:v>38002</c:v>
                </c:pt>
                <c:pt idx="745">
                  <c:v>38003</c:v>
                </c:pt>
                <c:pt idx="746">
                  <c:v>38004</c:v>
                </c:pt>
                <c:pt idx="747">
                  <c:v>38005</c:v>
                </c:pt>
                <c:pt idx="748">
                  <c:v>38006</c:v>
                </c:pt>
                <c:pt idx="749">
                  <c:v>38007</c:v>
                </c:pt>
                <c:pt idx="750">
                  <c:v>38008</c:v>
                </c:pt>
                <c:pt idx="751">
                  <c:v>38009</c:v>
                </c:pt>
                <c:pt idx="752">
                  <c:v>38010</c:v>
                </c:pt>
                <c:pt idx="753">
                  <c:v>38011</c:v>
                </c:pt>
                <c:pt idx="754">
                  <c:v>38012</c:v>
                </c:pt>
                <c:pt idx="755">
                  <c:v>38013</c:v>
                </c:pt>
                <c:pt idx="756">
                  <c:v>38014</c:v>
                </c:pt>
                <c:pt idx="757">
                  <c:v>38015</c:v>
                </c:pt>
                <c:pt idx="758">
                  <c:v>38016</c:v>
                </c:pt>
                <c:pt idx="759">
                  <c:v>38017</c:v>
                </c:pt>
                <c:pt idx="760">
                  <c:v>38018</c:v>
                </c:pt>
                <c:pt idx="761">
                  <c:v>38019</c:v>
                </c:pt>
                <c:pt idx="762">
                  <c:v>38020</c:v>
                </c:pt>
                <c:pt idx="763">
                  <c:v>38021</c:v>
                </c:pt>
                <c:pt idx="764">
                  <c:v>38022</c:v>
                </c:pt>
                <c:pt idx="765">
                  <c:v>38023</c:v>
                </c:pt>
                <c:pt idx="766">
                  <c:v>38024</c:v>
                </c:pt>
                <c:pt idx="767">
                  <c:v>38025</c:v>
                </c:pt>
                <c:pt idx="768">
                  <c:v>38026</c:v>
                </c:pt>
                <c:pt idx="769">
                  <c:v>38027</c:v>
                </c:pt>
                <c:pt idx="770">
                  <c:v>38028</c:v>
                </c:pt>
                <c:pt idx="771">
                  <c:v>38029</c:v>
                </c:pt>
                <c:pt idx="772">
                  <c:v>38030</c:v>
                </c:pt>
                <c:pt idx="773">
                  <c:v>38031</c:v>
                </c:pt>
                <c:pt idx="774">
                  <c:v>38032</c:v>
                </c:pt>
                <c:pt idx="775">
                  <c:v>38033</c:v>
                </c:pt>
                <c:pt idx="776">
                  <c:v>38034</c:v>
                </c:pt>
                <c:pt idx="777">
                  <c:v>38035</c:v>
                </c:pt>
                <c:pt idx="778">
                  <c:v>38036</c:v>
                </c:pt>
                <c:pt idx="779">
                  <c:v>38037</c:v>
                </c:pt>
                <c:pt idx="780">
                  <c:v>38038</c:v>
                </c:pt>
                <c:pt idx="781">
                  <c:v>38039</c:v>
                </c:pt>
                <c:pt idx="782">
                  <c:v>38040</c:v>
                </c:pt>
                <c:pt idx="783">
                  <c:v>38041</c:v>
                </c:pt>
                <c:pt idx="784">
                  <c:v>38042</c:v>
                </c:pt>
                <c:pt idx="785">
                  <c:v>38043</c:v>
                </c:pt>
                <c:pt idx="786">
                  <c:v>38044</c:v>
                </c:pt>
                <c:pt idx="787">
                  <c:v>38045</c:v>
                </c:pt>
                <c:pt idx="788">
                  <c:v>38046</c:v>
                </c:pt>
                <c:pt idx="789">
                  <c:v>38047</c:v>
                </c:pt>
                <c:pt idx="790">
                  <c:v>38048</c:v>
                </c:pt>
                <c:pt idx="791">
                  <c:v>38049</c:v>
                </c:pt>
                <c:pt idx="792">
                  <c:v>38050</c:v>
                </c:pt>
                <c:pt idx="793">
                  <c:v>38051</c:v>
                </c:pt>
                <c:pt idx="794">
                  <c:v>38052</c:v>
                </c:pt>
                <c:pt idx="795">
                  <c:v>38053</c:v>
                </c:pt>
                <c:pt idx="796">
                  <c:v>38054</c:v>
                </c:pt>
                <c:pt idx="797">
                  <c:v>38055</c:v>
                </c:pt>
                <c:pt idx="798">
                  <c:v>38056</c:v>
                </c:pt>
                <c:pt idx="799">
                  <c:v>38057</c:v>
                </c:pt>
                <c:pt idx="800">
                  <c:v>38058</c:v>
                </c:pt>
                <c:pt idx="801">
                  <c:v>38059</c:v>
                </c:pt>
                <c:pt idx="802">
                  <c:v>38060</c:v>
                </c:pt>
                <c:pt idx="803">
                  <c:v>38061</c:v>
                </c:pt>
                <c:pt idx="804">
                  <c:v>38062</c:v>
                </c:pt>
                <c:pt idx="805">
                  <c:v>38063</c:v>
                </c:pt>
                <c:pt idx="806">
                  <c:v>38064</c:v>
                </c:pt>
                <c:pt idx="807">
                  <c:v>38065</c:v>
                </c:pt>
                <c:pt idx="808">
                  <c:v>38066</c:v>
                </c:pt>
                <c:pt idx="809">
                  <c:v>38067</c:v>
                </c:pt>
                <c:pt idx="810">
                  <c:v>38068</c:v>
                </c:pt>
                <c:pt idx="811">
                  <c:v>38069</c:v>
                </c:pt>
                <c:pt idx="812">
                  <c:v>38070</c:v>
                </c:pt>
                <c:pt idx="813">
                  <c:v>38071</c:v>
                </c:pt>
                <c:pt idx="814">
                  <c:v>38072</c:v>
                </c:pt>
                <c:pt idx="815">
                  <c:v>38073</c:v>
                </c:pt>
                <c:pt idx="816">
                  <c:v>38074</c:v>
                </c:pt>
                <c:pt idx="817">
                  <c:v>38075</c:v>
                </c:pt>
                <c:pt idx="818">
                  <c:v>38076</c:v>
                </c:pt>
                <c:pt idx="819">
                  <c:v>38077</c:v>
                </c:pt>
                <c:pt idx="820">
                  <c:v>38078</c:v>
                </c:pt>
                <c:pt idx="821">
                  <c:v>38079</c:v>
                </c:pt>
                <c:pt idx="822">
                  <c:v>38080</c:v>
                </c:pt>
                <c:pt idx="823">
                  <c:v>38081</c:v>
                </c:pt>
                <c:pt idx="824">
                  <c:v>38082</c:v>
                </c:pt>
                <c:pt idx="825">
                  <c:v>38083</c:v>
                </c:pt>
                <c:pt idx="826">
                  <c:v>38084</c:v>
                </c:pt>
                <c:pt idx="827">
                  <c:v>38085</c:v>
                </c:pt>
                <c:pt idx="828">
                  <c:v>38086</c:v>
                </c:pt>
                <c:pt idx="829">
                  <c:v>38087</c:v>
                </c:pt>
                <c:pt idx="830">
                  <c:v>38088</c:v>
                </c:pt>
                <c:pt idx="831">
                  <c:v>38089</c:v>
                </c:pt>
                <c:pt idx="832">
                  <c:v>38090</c:v>
                </c:pt>
                <c:pt idx="833">
                  <c:v>38091</c:v>
                </c:pt>
                <c:pt idx="834">
                  <c:v>38092</c:v>
                </c:pt>
                <c:pt idx="835">
                  <c:v>38093</c:v>
                </c:pt>
                <c:pt idx="836">
                  <c:v>38094</c:v>
                </c:pt>
                <c:pt idx="837">
                  <c:v>38095</c:v>
                </c:pt>
                <c:pt idx="838">
                  <c:v>38096</c:v>
                </c:pt>
                <c:pt idx="839">
                  <c:v>38097</c:v>
                </c:pt>
                <c:pt idx="840">
                  <c:v>38098</c:v>
                </c:pt>
                <c:pt idx="841">
                  <c:v>38099</c:v>
                </c:pt>
                <c:pt idx="842">
                  <c:v>38100</c:v>
                </c:pt>
                <c:pt idx="843">
                  <c:v>38101</c:v>
                </c:pt>
                <c:pt idx="844">
                  <c:v>38102</c:v>
                </c:pt>
                <c:pt idx="845">
                  <c:v>38103</c:v>
                </c:pt>
                <c:pt idx="846">
                  <c:v>38104</c:v>
                </c:pt>
                <c:pt idx="847">
                  <c:v>38105</c:v>
                </c:pt>
                <c:pt idx="848">
                  <c:v>38106</c:v>
                </c:pt>
                <c:pt idx="849">
                  <c:v>38107</c:v>
                </c:pt>
                <c:pt idx="850">
                  <c:v>38108</c:v>
                </c:pt>
                <c:pt idx="851">
                  <c:v>38109</c:v>
                </c:pt>
                <c:pt idx="852">
                  <c:v>38110</c:v>
                </c:pt>
                <c:pt idx="853">
                  <c:v>38111</c:v>
                </c:pt>
                <c:pt idx="854">
                  <c:v>38112</c:v>
                </c:pt>
                <c:pt idx="855">
                  <c:v>38113</c:v>
                </c:pt>
                <c:pt idx="856">
                  <c:v>38114</c:v>
                </c:pt>
                <c:pt idx="857">
                  <c:v>38115</c:v>
                </c:pt>
                <c:pt idx="858">
                  <c:v>38116</c:v>
                </c:pt>
                <c:pt idx="859">
                  <c:v>38117</c:v>
                </c:pt>
                <c:pt idx="860">
                  <c:v>38118</c:v>
                </c:pt>
                <c:pt idx="861">
                  <c:v>38119</c:v>
                </c:pt>
                <c:pt idx="862">
                  <c:v>38120</c:v>
                </c:pt>
                <c:pt idx="863">
                  <c:v>38121</c:v>
                </c:pt>
                <c:pt idx="864">
                  <c:v>38122</c:v>
                </c:pt>
                <c:pt idx="865">
                  <c:v>38123</c:v>
                </c:pt>
                <c:pt idx="866">
                  <c:v>38124</c:v>
                </c:pt>
                <c:pt idx="867">
                  <c:v>38125</c:v>
                </c:pt>
                <c:pt idx="868">
                  <c:v>38126</c:v>
                </c:pt>
                <c:pt idx="869">
                  <c:v>38127</c:v>
                </c:pt>
                <c:pt idx="870">
                  <c:v>38128</c:v>
                </c:pt>
                <c:pt idx="871">
                  <c:v>38129</c:v>
                </c:pt>
                <c:pt idx="872">
                  <c:v>38130</c:v>
                </c:pt>
                <c:pt idx="873">
                  <c:v>38131</c:v>
                </c:pt>
                <c:pt idx="874">
                  <c:v>38132</c:v>
                </c:pt>
                <c:pt idx="875">
                  <c:v>38133</c:v>
                </c:pt>
                <c:pt idx="876">
                  <c:v>38134</c:v>
                </c:pt>
                <c:pt idx="877">
                  <c:v>38135</c:v>
                </c:pt>
                <c:pt idx="878">
                  <c:v>38136</c:v>
                </c:pt>
                <c:pt idx="879">
                  <c:v>38137</c:v>
                </c:pt>
                <c:pt idx="880">
                  <c:v>38138</c:v>
                </c:pt>
                <c:pt idx="881">
                  <c:v>38139</c:v>
                </c:pt>
                <c:pt idx="882">
                  <c:v>38140</c:v>
                </c:pt>
                <c:pt idx="883">
                  <c:v>38141</c:v>
                </c:pt>
                <c:pt idx="884">
                  <c:v>38142</c:v>
                </c:pt>
                <c:pt idx="885">
                  <c:v>38143</c:v>
                </c:pt>
                <c:pt idx="886">
                  <c:v>38144</c:v>
                </c:pt>
                <c:pt idx="887">
                  <c:v>38145</c:v>
                </c:pt>
                <c:pt idx="888">
                  <c:v>38146</c:v>
                </c:pt>
                <c:pt idx="889">
                  <c:v>38147</c:v>
                </c:pt>
                <c:pt idx="890">
                  <c:v>38148</c:v>
                </c:pt>
                <c:pt idx="891">
                  <c:v>38149</c:v>
                </c:pt>
                <c:pt idx="892">
                  <c:v>38150</c:v>
                </c:pt>
                <c:pt idx="893">
                  <c:v>38151</c:v>
                </c:pt>
                <c:pt idx="894">
                  <c:v>38152</c:v>
                </c:pt>
                <c:pt idx="895">
                  <c:v>38153</c:v>
                </c:pt>
                <c:pt idx="896">
                  <c:v>38154</c:v>
                </c:pt>
                <c:pt idx="897">
                  <c:v>38155</c:v>
                </c:pt>
                <c:pt idx="898">
                  <c:v>38156</c:v>
                </c:pt>
                <c:pt idx="899">
                  <c:v>38157</c:v>
                </c:pt>
                <c:pt idx="900">
                  <c:v>38158</c:v>
                </c:pt>
                <c:pt idx="901">
                  <c:v>38159</c:v>
                </c:pt>
                <c:pt idx="902">
                  <c:v>38160</c:v>
                </c:pt>
                <c:pt idx="903">
                  <c:v>38161</c:v>
                </c:pt>
                <c:pt idx="904">
                  <c:v>38162</c:v>
                </c:pt>
                <c:pt idx="905">
                  <c:v>38163</c:v>
                </c:pt>
                <c:pt idx="906">
                  <c:v>38164</c:v>
                </c:pt>
                <c:pt idx="907">
                  <c:v>38165</c:v>
                </c:pt>
                <c:pt idx="908">
                  <c:v>38166</c:v>
                </c:pt>
                <c:pt idx="909">
                  <c:v>38167</c:v>
                </c:pt>
                <c:pt idx="910">
                  <c:v>38168</c:v>
                </c:pt>
                <c:pt idx="911">
                  <c:v>38169</c:v>
                </c:pt>
                <c:pt idx="912">
                  <c:v>38170</c:v>
                </c:pt>
                <c:pt idx="913">
                  <c:v>38171</c:v>
                </c:pt>
                <c:pt idx="914">
                  <c:v>38172</c:v>
                </c:pt>
                <c:pt idx="915">
                  <c:v>38173</c:v>
                </c:pt>
                <c:pt idx="916">
                  <c:v>38174</c:v>
                </c:pt>
                <c:pt idx="917">
                  <c:v>38175</c:v>
                </c:pt>
                <c:pt idx="918">
                  <c:v>38176</c:v>
                </c:pt>
                <c:pt idx="919">
                  <c:v>38177</c:v>
                </c:pt>
                <c:pt idx="920">
                  <c:v>38178</c:v>
                </c:pt>
                <c:pt idx="921">
                  <c:v>38179</c:v>
                </c:pt>
                <c:pt idx="922">
                  <c:v>38180</c:v>
                </c:pt>
                <c:pt idx="923">
                  <c:v>38181</c:v>
                </c:pt>
                <c:pt idx="924">
                  <c:v>38182</c:v>
                </c:pt>
                <c:pt idx="925">
                  <c:v>38183</c:v>
                </c:pt>
                <c:pt idx="926">
                  <c:v>38184</c:v>
                </c:pt>
                <c:pt idx="927">
                  <c:v>38185</c:v>
                </c:pt>
                <c:pt idx="928">
                  <c:v>38186</c:v>
                </c:pt>
                <c:pt idx="929">
                  <c:v>38187</c:v>
                </c:pt>
                <c:pt idx="930">
                  <c:v>38188</c:v>
                </c:pt>
                <c:pt idx="931">
                  <c:v>38189</c:v>
                </c:pt>
                <c:pt idx="932">
                  <c:v>38190</c:v>
                </c:pt>
                <c:pt idx="933">
                  <c:v>38191</c:v>
                </c:pt>
                <c:pt idx="934">
                  <c:v>38192</c:v>
                </c:pt>
                <c:pt idx="935">
                  <c:v>38193</c:v>
                </c:pt>
                <c:pt idx="936">
                  <c:v>38194</c:v>
                </c:pt>
                <c:pt idx="937">
                  <c:v>38195</c:v>
                </c:pt>
                <c:pt idx="938">
                  <c:v>38196</c:v>
                </c:pt>
                <c:pt idx="939">
                  <c:v>38197</c:v>
                </c:pt>
                <c:pt idx="940">
                  <c:v>38198</c:v>
                </c:pt>
                <c:pt idx="941">
                  <c:v>38199</c:v>
                </c:pt>
                <c:pt idx="942">
                  <c:v>38200</c:v>
                </c:pt>
                <c:pt idx="943">
                  <c:v>38201</c:v>
                </c:pt>
                <c:pt idx="944">
                  <c:v>38202</c:v>
                </c:pt>
                <c:pt idx="945">
                  <c:v>38203</c:v>
                </c:pt>
                <c:pt idx="946">
                  <c:v>38204</c:v>
                </c:pt>
                <c:pt idx="947">
                  <c:v>38205</c:v>
                </c:pt>
                <c:pt idx="948">
                  <c:v>38206</c:v>
                </c:pt>
                <c:pt idx="949">
                  <c:v>38207</c:v>
                </c:pt>
                <c:pt idx="950">
                  <c:v>38208</c:v>
                </c:pt>
                <c:pt idx="951">
                  <c:v>38209</c:v>
                </c:pt>
                <c:pt idx="952">
                  <c:v>38210</c:v>
                </c:pt>
                <c:pt idx="953">
                  <c:v>38211</c:v>
                </c:pt>
                <c:pt idx="954">
                  <c:v>38212</c:v>
                </c:pt>
                <c:pt idx="955">
                  <c:v>38213</c:v>
                </c:pt>
                <c:pt idx="956">
                  <c:v>38214</c:v>
                </c:pt>
                <c:pt idx="957">
                  <c:v>38215</c:v>
                </c:pt>
                <c:pt idx="958">
                  <c:v>38216</c:v>
                </c:pt>
                <c:pt idx="959">
                  <c:v>38217</c:v>
                </c:pt>
                <c:pt idx="960">
                  <c:v>38218</c:v>
                </c:pt>
                <c:pt idx="961">
                  <c:v>38219</c:v>
                </c:pt>
                <c:pt idx="962">
                  <c:v>38220</c:v>
                </c:pt>
                <c:pt idx="963">
                  <c:v>38221</c:v>
                </c:pt>
                <c:pt idx="964">
                  <c:v>38222</c:v>
                </c:pt>
                <c:pt idx="965">
                  <c:v>38223</c:v>
                </c:pt>
                <c:pt idx="966">
                  <c:v>38224</c:v>
                </c:pt>
                <c:pt idx="967">
                  <c:v>38225</c:v>
                </c:pt>
                <c:pt idx="968">
                  <c:v>38226</c:v>
                </c:pt>
                <c:pt idx="969">
                  <c:v>38227</c:v>
                </c:pt>
                <c:pt idx="970">
                  <c:v>38228</c:v>
                </c:pt>
                <c:pt idx="971">
                  <c:v>38229</c:v>
                </c:pt>
                <c:pt idx="972">
                  <c:v>38230</c:v>
                </c:pt>
                <c:pt idx="973">
                  <c:v>38231</c:v>
                </c:pt>
                <c:pt idx="974">
                  <c:v>38232</c:v>
                </c:pt>
                <c:pt idx="975">
                  <c:v>38233</c:v>
                </c:pt>
                <c:pt idx="976">
                  <c:v>38234</c:v>
                </c:pt>
                <c:pt idx="977">
                  <c:v>38235</c:v>
                </c:pt>
                <c:pt idx="978">
                  <c:v>38236</c:v>
                </c:pt>
                <c:pt idx="979">
                  <c:v>38237</c:v>
                </c:pt>
                <c:pt idx="980">
                  <c:v>38238</c:v>
                </c:pt>
                <c:pt idx="981">
                  <c:v>38239</c:v>
                </c:pt>
                <c:pt idx="982">
                  <c:v>38240</c:v>
                </c:pt>
                <c:pt idx="983">
                  <c:v>38241</c:v>
                </c:pt>
                <c:pt idx="984">
                  <c:v>38242</c:v>
                </c:pt>
                <c:pt idx="985">
                  <c:v>38243</c:v>
                </c:pt>
                <c:pt idx="986">
                  <c:v>38244</c:v>
                </c:pt>
                <c:pt idx="987">
                  <c:v>38245</c:v>
                </c:pt>
                <c:pt idx="988">
                  <c:v>38246</c:v>
                </c:pt>
                <c:pt idx="989">
                  <c:v>38247</c:v>
                </c:pt>
                <c:pt idx="990">
                  <c:v>38248</c:v>
                </c:pt>
                <c:pt idx="991">
                  <c:v>38249</c:v>
                </c:pt>
                <c:pt idx="992">
                  <c:v>38250</c:v>
                </c:pt>
                <c:pt idx="993">
                  <c:v>38251</c:v>
                </c:pt>
                <c:pt idx="994">
                  <c:v>38252</c:v>
                </c:pt>
                <c:pt idx="995">
                  <c:v>38253</c:v>
                </c:pt>
                <c:pt idx="996">
                  <c:v>38254</c:v>
                </c:pt>
                <c:pt idx="997">
                  <c:v>38255</c:v>
                </c:pt>
                <c:pt idx="998">
                  <c:v>38256</c:v>
                </c:pt>
                <c:pt idx="999">
                  <c:v>38257</c:v>
                </c:pt>
                <c:pt idx="1000">
                  <c:v>38258</c:v>
                </c:pt>
                <c:pt idx="1001">
                  <c:v>38259</c:v>
                </c:pt>
                <c:pt idx="1002">
                  <c:v>38260</c:v>
                </c:pt>
                <c:pt idx="1003">
                  <c:v>38261</c:v>
                </c:pt>
                <c:pt idx="1004">
                  <c:v>38262</c:v>
                </c:pt>
                <c:pt idx="1005">
                  <c:v>38263</c:v>
                </c:pt>
                <c:pt idx="1006">
                  <c:v>38264</c:v>
                </c:pt>
                <c:pt idx="1007">
                  <c:v>38265</c:v>
                </c:pt>
                <c:pt idx="1008">
                  <c:v>38266</c:v>
                </c:pt>
                <c:pt idx="1009">
                  <c:v>38267</c:v>
                </c:pt>
                <c:pt idx="1010">
                  <c:v>38268</c:v>
                </c:pt>
                <c:pt idx="1011">
                  <c:v>38269</c:v>
                </c:pt>
                <c:pt idx="1012">
                  <c:v>38270</c:v>
                </c:pt>
                <c:pt idx="1013">
                  <c:v>38271</c:v>
                </c:pt>
                <c:pt idx="1014">
                  <c:v>38272</c:v>
                </c:pt>
                <c:pt idx="1015">
                  <c:v>38273</c:v>
                </c:pt>
                <c:pt idx="1016">
                  <c:v>38274</c:v>
                </c:pt>
                <c:pt idx="1017">
                  <c:v>38275</c:v>
                </c:pt>
                <c:pt idx="1018">
                  <c:v>38276</c:v>
                </c:pt>
                <c:pt idx="1019">
                  <c:v>38277</c:v>
                </c:pt>
                <c:pt idx="1020">
                  <c:v>38278</c:v>
                </c:pt>
                <c:pt idx="1021">
                  <c:v>38279</c:v>
                </c:pt>
                <c:pt idx="1022">
                  <c:v>38280</c:v>
                </c:pt>
                <c:pt idx="1023">
                  <c:v>38281</c:v>
                </c:pt>
                <c:pt idx="1024">
                  <c:v>38282</c:v>
                </c:pt>
                <c:pt idx="1025">
                  <c:v>38283</c:v>
                </c:pt>
                <c:pt idx="1026">
                  <c:v>38284</c:v>
                </c:pt>
                <c:pt idx="1027">
                  <c:v>38285</c:v>
                </c:pt>
                <c:pt idx="1028">
                  <c:v>38286</c:v>
                </c:pt>
                <c:pt idx="1029">
                  <c:v>38287</c:v>
                </c:pt>
                <c:pt idx="1030">
                  <c:v>38288</c:v>
                </c:pt>
                <c:pt idx="1031">
                  <c:v>38289</c:v>
                </c:pt>
                <c:pt idx="1032">
                  <c:v>38290</c:v>
                </c:pt>
                <c:pt idx="1033">
                  <c:v>38291</c:v>
                </c:pt>
                <c:pt idx="1034">
                  <c:v>38292</c:v>
                </c:pt>
                <c:pt idx="1035">
                  <c:v>38293</c:v>
                </c:pt>
                <c:pt idx="1036">
                  <c:v>38294</c:v>
                </c:pt>
                <c:pt idx="1037">
                  <c:v>38295</c:v>
                </c:pt>
                <c:pt idx="1038">
                  <c:v>38296</c:v>
                </c:pt>
                <c:pt idx="1039">
                  <c:v>38297</c:v>
                </c:pt>
                <c:pt idx="1040">
                  <c:v>38298</c:v>
                </c:pt>
                <c:pt idx="1041">
                  <c:v>38299</c:v>
                </c:pt>
                <c:pt idx="1042">
                  <c:v>38300</c:v>
                </c:pt>
                <c:pt idx="1043">
                  <c:v>38301</c:v>
                </c:pt>
                <c:pt idx="1044">
                  <c:v>38302</c:v>
                </c:pt>
                <c:pt idx="1045">
                  <c:v>38303</c:v>
                </c:pt>
                <c:pt idx="1046">
                  <c:v>38304</c:v>
                </c:pt>
                <c:pt idx="1047">
                  <c:v>38305</c:v>
                </c:pt>
                <c:pt idx="1048">
                  <c:v>38306</c:v>
                </c:pt>
                <c:pt idx="1049">
                  <c:v>38307</c:v>
                </c:pt>
                <c:pt idx="1050">
                  <c:v>38308</c:v>
                </c:pt>
                <c:pt idx="1051">
                  <c:v>38309</c:v>
                </c:pt>
                <c:pt idx="1052">
                  <c:v>38310</c:v>
                </c:pt>
                <c:pt idx="1053">
                  <c:v>38311</c:v>
                </c:pt>
                <c:pt idx="1054">
                  <c:v>38312</c:v>
                </c:pt>
                <c:pt idx="1055">
                  <c:v>38313</c:v>
                </c:pt>
                <c:pt idx="1056">
                  <c:v>38314</c:v>
                </c:pt>
                <c:pt idx="1057">
                  <c:v>38315</c:v>
                </c:pt>
                <c:pt idx="1058">
                  <c:v>38316</c:v>
                </c:pt>
                <c:pt idx="1059">
                  <c:v>38317</c:v>
                </c:pt>
                <c:pt idx="1060">
                  <c:v>38318</c:v>
                </c:pt>
                <c:pt idx="1061">
                  <c:v>38319</c:v>
                </c:pt>
                <c:pt idx="1062">
                  <c:v>38320</c:v>
                </c:pt>
                <c:pt idx="1063">
                  <c:v>38321</c:v>
                </c:pt>
                <c:pt idx="1064">
                  <c:v>38322</c:v>
                </c:pt>
                <c:pt idx="1065">
                  <c:v>38323</c:v>
                </c:pt>
                <c:pt idx="1066">
                  <c:v>38324</c:v>
                </c:pt>
                <c:pt idx="1067">
                  <c:v>38325</c:v>
                </c:pt>
                <c:pt idx="1068">
                  <c:v>38326</c:v>
                </c:pt>
                <c:pt idx="1069">
                  <c:v>38327</c:v>
                </c:pt>
                <c:pt idx="1070">
                  <c:v>38328</c:v>
                </c:pt>
                <c:pt idx="1071">
                  <c:v>38329</c:v>
                </c:pt>
                <c:pt idx="1072">
                  <c:v>38330</c:v>
                </c:pt>
                <c:pt idx="1073">
                  <c:v>38331</c:v>
                </c:pt>
                <c:pt idx="1074">
                  <c:v>38332</c:v>
                </c:pt>
                <c:pt idx="1075">
                  <c:v>38333</c:v>
                </c:pt>
                <c:pt idx="1076">
                  <c:v>38334</c:v>
                </c:pt>
                <c:pt idx="1077">
                  <c:v>38335</c:v>
                </c:pt>
                <c:pt idx="1078">
                  <c:v>38336</c:v>
                </c:pt>
                <c:pt idx="1079">
                  <c:v>38337</c:v>
                </c:pt>
                <c:pt idx="1080">
                  <c:v>38338</c:v>
                </c:pt>
                <c:pt idx="1081">
                  <c:v>38339</c:v>
                </c:pt>
                <c:pt idx="1082">
                  <c:v>38340</c:v>
                </c:pt>
                <c:pt idx="1083">
                  <c:v>38341</c:v>
                </c:pt>
                <c:pt idx="1084">
                  <c:v>38342</c:v>
                </c:pt>
                <c:pt idx="1085">
                  <c:v>38343</c:v>
                </c:pt>
                <c:pt idx="1086">
                  <c:v>38344</c:v>
                </c:pt>
                <c:pt idx="1087">
                  <c:v>38345</c:v>
                </c:pt>
                <c:pt idx="1088">
                  <c:v>38346</c:v>
                </c:pt>
                <c:pt idx="1089">
                  <c:v>38347</c:v>
                </c:pt>
                <c:pt idx="1090">
                  <c:v>38348</c:v>
                </c:pt>
                <c:pt idx="1091">
                  <c:v>38349</c:v>
                </c:pt>
                <c:pt idx="1092">
                  <c:v>38350</c:v>
                </c:pt>
                <c:pt idx="1093">
                  <c:v>38351</c:v>
                </c:pt>
                <c:pt idx="1094">
                  <c:v>38352</c:v>
                </c:pt>
                <c:pt idx="1095">
                  <c:v>38353</c:v>
                </c:pt>
                <c:pt idx="1096">
                  <c:v>38354</c:v>
                </c:pt>
                <c:pt idx="1097">
                  <c:v>38355</c:v>
                </c:pt>
                <c:pt idx="1098">
                  <c:v>38356</c:v>
                </c:pt>
                <c:pt idx="1099">
                  <c:v>38357</c:v>
                </c:pt>
                <c:pt idx="1100">
                  <c:v>38358</c:v>
                </c:pt>
                <c:pt idx="1101">
                  <c:v>38359</c:v>
                </c:pt>
                <c:pt idx="1102">
                  <c:v>38360</c:v>
                </c:pt>
                <c:pt idx="1103">
                  <c:v>38361</c:v>
                </c:pt>
                <c:pt idx="1104">
                  <c:v>38362</c:v>
                </c:pt>
                <c:pt idx="1105">
                  <c:v>38363</c:v>
                </c:pt>
                <c:pt idx="1106">
                  <c:v>38364</c:v>
                </c:pt>
                <c:pt idx="1107">
                  <c:v>38365</c:v>
                </c:pt>
                <c:pt idx="1108">
                  <c:v>38366</c:v>
                </c:pt>
                <c:pt idx="1109">
                  <c:v>38367</c:v>
                </c:pt>
                <c:pt idx="1110">
                  <c:v>38368</c:v>
                </c:pt>
                <c:pt idx="1111">
                  <c:v>38369</c:v>
                </c:pt>
                <c:pt idx="1112">
                  <c:v>38370</c:v>
                </c:pt>
                <c:pt idx="1113">
                  <c:v>38371</c:v>
                </c:pt>
                <c:pt idx="1114">
                  <c:v>38372</c:v>
                </c:pt>
                <c:pt idx="1115">
                  <c:v>38373</c:v>
                </c:pt>
                <c:pt idx="1116">
                  <c:v>38374</c:v>
                </c:pt>
                <c:pt idx="1117">
                  <c:v>38375</c:v>
                </c:pt>
                <c:pt idx="1118">
                  <c:v>38376</c:v>
                </c:pt>
                <c:pt idx="1119">
                  <c:v>38377</c:v>
                </c:pt>
                <c:pt idx="1120">
                  <c:v>38378</c:v>
                </c:pt>
                <c:pt idx="1121">
                  <c:v>38379</c:v>
                </c:pt>
                <c:pt idx="1122">
                  <c:v>38380</c:v>
                </c:pt>
                <c:pt idx="1123">
                  <c:v>38381</c:v>
                </c:pt>
                <c:pt idx="1124">
                  <c:v>38382</c:v>
                </c:pt>
                <c:pt idx="1125">
                  <c:v>38383</c:v>
                </c:pt>
                <c:pt idx="1126">
                  <c:v>38384</c:v>
                </c:pt>
                <c:pt idx="1127">
                  <c:v>38385</c:v>
                </c:pt>
                <c:pt idx="1128">
                  <c:v>38386</c:v>
                </c:pt>
                <c:pt idx="1129">
                  <c:v>38387</c:v>
                </c:pt>
                <c:pt idx="1130">
                  <c:v>38388</c:v>
                </c:pt>
                <c:pt idx="1131">
                  <c:v>38389</c:v>
                </c:pt>
                <c:pt idx="1132">
                  <c:v>38390</c:v>
                </c:pt>
                <c:pt idx="1133">
                  <c:v>38391</c:v>
                </c:pt>
                <c:pt idx="1134">
                  <c:v>38392</c:v>
                </c:pt>
                <c:pt idx="1135">
                  <c:v>38393</c:v>
                </c:pt>
                <c:pt idx="1136">
                  <c:v>38394</c:v>
                </c:pt>
                <c:pt idx="1137">
                  <c:v>38395</c:v>
                </c:pt>
                <c:pt idx="1138">
                  <c:v>38396</c:v>
                </c:pt>
                <c:pt idx="1139">
                  <c:v>38397</c:v>
                </c:pt>
                <c:pt idx="1140">
                  <c:v>38398</c:v>
                </c:pt>
                <c:pt idx="1141">
                  <c:v>38399</c:v>
                </c:pt>
                <c:pt idx="1142">
                  <c:v>38400</c:v>
                </c:pt>
                <c:pt idx="1143">
                  <c:v>38401</c:v>
                </c:pt>
                <c:pt idx="1144">
                  <c:v>38402</c:v>
                </c:pt>
                <c:pt idx="1145">
                  <c:v>38403</c:v>
                </c:pt>
                <c:pt idx="1146">
                  <c:v>38404</c:v>
                </c:pt>
                <c:pt idx="1147">
                  <c:v>38405</c:v>
                </c:pt>
                <c:pt idx="1148">
                  <c:v>38406</c:v>
                </c:pt>
                <c:pt idx="1149">
                  <c:v>38407</c:v>
                </c:pt>
                <c:pt idx="1150">
                  <c:v>38408</c:v>
                </c:pt>
                <c:pt idx="1151">
                  <c:v>38409</c:v>
                </c:pt>
                <c:pt idx="1152">
                  <c:v>38410</c:v>
                </c:pt>
                <c:pt idx="1153">
                  <c:v>38411</c:v>
                </c:pt>
                <c:pt idx="1154">
                  <c:v>38412</c:v>
                </c:pt>
                <c:pt idx="1155">
                  <c:v>38413</c:v>
                </c:pt>
                <c:pt idx="1156">
                  <c:v>38414</c:v>
                </c:pt>
                <c:pt idx="1157">
                  <c:v>38415</c:v>
                </c:pt>
                <c:pt idx="1158">
                  <c:v>38416</c:v>
                </c:pt>
                <c:pt idx="1159">
                  <c:v>38417</c:v>
                </c:pt>
                <c:pt idx="1160">
                  <c:v>38418</c:v>
                </c:pt>
                <c:pt idx="1161">
                  <c:v>38419</c:v>
                </c:pt>
                <c:pt idx="1162">
                  <c:v>38420</c:v>
                </c:pt>
                <c:pt idx="1163">
                  <c:v>38421</c:v>
                </c:pt>
                <c:pt idx="1164">
                  <c:v>38422</c:v>
                </c:pt>
                <c:pt idx="1165">
                  <c:v>38423</c:v>
                </c:pt>
                <c:pt idx="1166">
                  <c:v>38424</c:v>
                </c:pt>
                <c:pt idx="1167">
                  <c:v>38425</c:v>
                </c:pt>
                <c:pt idx="1168">
                  <c:v>38426</c:v>
                </c:pt>
                <c:pt idx="1169">
                  <c:v>38427</c:v>
                </c:pt>
                <c:pt idx="1170">
                  <c:v>38428</c:v>
                </c:pt>
                <c:pt idx="1171">
                  <c:v>38429</c:v>
                </c:pt>
                <c:pt idx="1172">
                  <c:v>38430</c:v>
                </c:pt>
                <c:pt idx="1173">
                  <c:v>38431</c:v>
                </c:pt>
                <c:pt idx="1174">
                  <c:v>38432</c:v>
                </c:pt>
                <c:pt idx="1175">
                  <c:v>38433</c:v>
                </c:pt>
                <c:pt idx="1176">
                  <c:v>38434</c:v>
                </c:pt>
                <c:pt idx="1177">
                  <c:v>38435</c:v>
                </c:pt>
                <c:pt idx="1178">
                  <c:v>38436</c:v>
                </c:pt>
                <c:pt idx="1179">
                  <c:v>38437</c:v>
                </c:pt>
                <c:pt idx="1180">
                  <c:v>38438</c:v>
                </c:pt>
                <c:pt idx="1181">
                  <c:v>38439</c:v>
                </c:pt>
                <c:pt idx="1182">
                  <c:v>38440</c:v>
                </c:pt>
                <c:pt idx="1183">
                  <c:v>38441</c:v>
                </c:pt>
                <c:pt idx="1184">
                  <c:v>38442</c:v>
                </c:pt>
                <c:pt idx="1185">
                  <c:v>38443</c:v>
                </c:pt>
                <c:pt idx="1186">
                  <c:v>38444</c:v>
                </c:pt>
                <c:pt idx="1187">
                  <c:v>38445</c:v>
                </c:pt>
                <c:pt idx="1188">
                  <c:v>38446</c:v>
                </c:pt>
                <c:pt idx="1189">
                  <c:v>38447</c:v>
                </c:pt>
                <c:pt idx="1190">
                  <c:v>38448</c:v>
                </c:pt>
                <c:pt idx="1191">
                  <c:v>38449</c:v>
                </c:pt>
                <c:pt idx="1192">
                  <c:v>38450</c:v>
                </c:pt>
                <c:pt idx="1193">
                  <c:v>38451</c:v>
                </c:pt>
                <c:pt idx="1194">
                  <c:v>38452</c:v>
                </c:pt>
                <c:pt idx="1195">
                  <c:v>38453</c:v>
                </c:pt>
                <c:pt idx="1196">
                  <c:v>38454</c:v>
                </c:pt>
                <c:pt idx="1197">
                  <c:v>38455</c:v>
                </c:pt>
                <c:pt idx="1198">
                  <c:v>38456</c:v>
                </c:pt>
                <c:pt idx="1199">
                  <c:v>38457</c:v>
                </c:pt>
                <c:pt idx="1200">
                  <c:v>38458</c:v>
                </c:pt>
                <c:pt idx="1201">
                  <c:v>38459</c:v>
                </c:pt>
                <c:pt idx="1202">
                  <c:v>38460</c:v>
                </c:pt>
                <c:pt idx="1203">
                  <c:v>38461</c:v>
                </c:pt>
                <c:pt idx="1204">
                  <c:v>38462</c:v>
                </c:pt>
                <c:pt idx="1205">
                  <c:v>38463</c:v>
                </c:pt>
                <c:pt idx="1206">
                  <c:v>38464</c:v>
                </c:pt>
                <c:pt idx="1207">
                  <c:v>38465</c:v>
                </c:pt>
                <c:pt idx="1208">
                  <c:v>38466</c:v>
                </c:pt>
                <c:pt idx="1209">
                  <c:v>38467</c:v>
                </c:pt>
                <c:pt idx="1210">
                  <c:v>38468</c:v>
                </c:pt>
                <c:pt idx="1211">
                  <c:v>38469</c:v>
                </c:pt>
                <c:pt idx="1212">
                  <c:v>38470</c:v>
                </c:pt>
                <c:pt idx="1213">
                  <c:v>38471</c:v>
                </c:pt>
                <c:pt idx="1214">
                  <c:v>38472</c:v>
                </c:pt>
                <c:pt idx="1215">
                  <c:v>38473</c:v>
                </c:pt>
                <c:pt idx="1216">
                  <c:v>38474</c:v>
                </c:pt>
                <c:pt idx="1217">
                  <c:v>38475</c:v>
                </c:pt>
                <c:pt idx="1218">
                  <c:v>38476</c:v>
                </c:pt>
                <c:pt idx="1219">
                  <c:v>38477</c:v>
                </c:pt>
                <c:pt idx="1220">
                  <c:v>38478</c:v>
                </c:pt>
                <c:pt idx="1221">
                  <c:v>38479</c:v>
                </c:pt>
                <c:pt idx="1222">
                  <c:v>38480</c:v>
                </c:pt>
                <c:pt idx="1223">
                  <c:v>38481</c:v>
                </c:pt>
                <c:pt idx="1224">
                  <c:v>38482</c:v>
                </c:pt>
                <c:pt idx="1225">
                  <c:v>38483</c:v>
                </c:pt>
                <c:pt idx="1226">
                  <c:v>38484</c:v>
                </c:pt>
                <c:pt idx="1227">
                  <c:v>38485</c:v>
                </c:pt>
                <c:pt idx="1228">
                  <c:v>38486</c:v>
                </c:pt>
                <c:pt idx="1229">
                  <c:v>38487</c:v>
                </c:pt>
                <c:pt idx="1230">
                  <c:v>38488</c:v>
                </c:pt>
                <c:pt idx="1231">
                  <c:v>38489</c:v>
                </c:pt>
                <c:pt idx="1232">
                  <c:v>38490</c:v>
                </c:pt>
                <c:pt idx="1233">
                  <c:v>38491</c:v>
                </c:pt>
                <c:pt idx="1234">
                  <c:v>38492</c:v>
                </c:pt>
                <c:pt idx="1235">
                  <c:v>38493</c:v>
                </c:pt>
                <c:pt idx="1236">
                  <c:v>38494</c:v>
                </c:pt>
                <c:pt idx="1237">
                  <c:v>38495</c:v>
                </c:pt>
                <c:pt idx="1238">
                  <c:v>38496</c:v>
                </c:pt>
                <c:pt idx="1239">
                  <c:v>38497</c:v>
                </c:pt>
                <c:pt idx="1240">
                  <c:v>38498</c:v>
                </c:pt>
                <c:pt idx="1241">
                  <c:v>38499</c:v>
                </c:pt>
                <c:pt idx="1242">
                  <c:v>38500</c:v>
                </c:pt>
                <c:pt idx="1243">
                  <c:v>38501</c:v>
                </c:pt>
                <c:pt idx="1244">
                  <c:v>38502</c:v>
                </c:pt>
                <c:pt idx="1245">
                  <c:v>38503</c:v>
                </c:pt>
                <c:pt idx="1246">
                  <c:v>38504</c:v>
                </c:pt>
                <c:pt idx="1247">
                  <c:v>38505</c:v>
                </c:pt>
                <c:pt idx="1248">
                  <c:v>38506</c:v>
                </c:pt>
                <c:pt idx="1249">
                  <c:v>38507</c:v>
                </c:pt>
                <c:pt idx="1250">
                  <c:v>38508</c:v>
                </c:pt>
                <c:pt idx="1251">
                  <c:v>38509</c:v>
                </c:pt>
                <c:pt idx="1252">
                  <c:v>38510</c:v>
                </c:pt>
                <c:pt idx="1253">
                  <c:v>38511</c:v>
                </c:pt>
                <c:pt idx="1254">
                  <c:v>38512</c:v>
                </c:pt>
                <c:pt idx="1255">
                  <c:v>38513</c:v>
                </c:pt>
                <c:pt idx="1256">
                  <c:v>38514</c:v>
                </c:pt>
                <c:pt idx="1257">
                  <c:v>38515</c:v>
                </c:pt>
                <c:pt idx="1258">
                  <c:v>38516</c:v>
                </c:pt>
                <c:pt idx="1259">
                  <c:v>38517</c:v>
                </c:pt>
                <c:pt idx="1260">
                  <c:v>38518</c:v>
                </c:pt>
                <c:pt idx="1261">
                  <c:v>38519</c:v>
                </c:pt>
                <c:pt idx="1262">
                  <c:v>38520</c:v>
                </c:pt>
                <c:pt idx="1263">
                  <c:v>38521</c:v>
                </c:pt>
                <c:pt idx="1264">
                  <c:v>38522</c:v>
                </c:pt>
                <c:pt idx="1265">
                  <c:v>38523</c:v>
                </c:pt>
                <c:pt idx="1266">
                  <c:v>38524</c:v>
                </c:pt>
                <c:pt idx="1267">
                  <c:v>38525</c:v>
                </c:pt>
                <c:pt idx="1268">
                  <c:v>38526</c:v>
                </c:pt>
                <c:pt idx="1269">
                  <c:v>38527</c:v>
                </c:pt>
                <c:pt idx="1270">
                  <c:v>38528</c:v>
                </c:pt>
                <c:pt idx="1271">
                  <c:v>38529</c:v>
                </c:pt>
                <c:pt idx="1272">
                  <c:v>38530</c:v>
                </c:pt>
                <c:pt idx="1273">
                  <c:v>38531</c:v>
                </c:pt>
                <c:pt idx="1274">
                  <c:v>38532</c:v>
                </c:pt>
                <c:pt idx="1275">
                  <c:v>38533</c:v>
                </c:pt>
                <c:pt idx="1276">
                  <c:v>38534</c:v>
                </c:pt>
                <c:pt idx="1277">
                  <c:v>38535</c:v>
                </c:pt>
                <c:pt idx="1278">
                  <c:v>38536</c:v>
                </c:pt>
                <c:pt idx="1279">
                  <c:v>38537</c:v>
                </c:pt>
                <c:pt idx="1280">
                  <c:v>38538</c:v>
                </c:pt>
                <c:pt idx="1281">
                  <c:v>38539</c:v>
                </c:pt>
                <c:pt idx="1282">
                  <c:v>38540</c:v>
                </c:pt>
                <c:pt idx="1283">
                  <c:v>38541</c:v>
                </c:pt>
                <c:pt idx="1284">
                  <c:v>38542</c:v>
                </c:pt>
                <c:pt idx="1285">
                  <c:v>38543</c:v>
                </c:pt>
                <c:pt idx="1286">
                  <c:v>38544</c:v>
                </c:pt>
                <c:pt idx="1287">
                  <c:v>38545</c:v>
                </c:pt>
                <c:pt idx="1288">
                  <c:v>38546</c:v>
                </c:pt>
                <c:pt idx="1289">
                  <c:v>38547</c:v>
                </c:pt>
                <c:pt idx="1290">
                  <c:v>38548</c:v>
                </c:pt>
                <c:pt idx="1291">
                  <c:v>38549</c:v>
                </c:pt>
                <c:pt idx="1292">
                  <c:v>38550</c:v>
                </c:pt>
                <c:pt idx="1293">
                  <c:v>38551</c:v>
                </c:pt>
                <c:pt idx="1294">
                  <c:v>38552</c:v>
                </c:pt>
                <c:pt idx="1295">
                  <c:v>38553</c:v>
                </c:pt>
                <c:pt idx="1296">
                  <c:v>38554</c:v>
                </c:pt>
                <c:pt idx="1297">
                  <c:v>38555</c:v>
                </c:pt>
                <c:pt idx="1298">
                  <c:v>38556</c:v>
                </c:pt>
                <c:pt idx="1299">
                  <c:v>38557</c:v>
                </c:pt>
                <c:pt idx="1300">
                  <c:v>38558</c:v>
                </c:pt>
                <c:pt idx="1301">
                  <c:v>38559</c:v>
                </c:pt>
                <c:pt idx="1302">
                  <c:v>38560</c:v>
                </c:pt>
                <c:pt idx="1303">
                  <c:v>38561</c:v>
                </c:pt>
                <c:pt idx="1304">
                  <c:v>38562</c:v>
                </c:pt>
                <c:pt idx="1305">
                  <c:v>38563</c:v>
                </c:pt>
                <c:pt idx="1306">
                  <c:v>38564</c:v>
                </c:pt>
                <c:pt idx="1307">
                  <c:v>38565</c:v>
                </c:pt>
                <c:pt idx="1308">
                  <c:v>38566</c:v>
                </c:pt>
                <c:pt idx="1309">
                  <c:v>38567</c:v>
                </c:pt>
                <c:pt idx="1310">
                  <c:v>38568</c:v>
                </c:pt>
                <c:pt idx="1311">
                  <c:v>38569</c:v>
                </c:pt>
                <c:pt idx="1312">
                  <c:v>38570</c:v>
                </c:pt>
                <c:pt idx="1313">
                  <c:v>38571</c:v>
                </c:pt>
                <c:pt idx="1314">
                  <c:v>38572</c:v>
                </c:pt>
                <c:pt idx="1315">
                  <c:v>38573</c:v>
                </c:pt>
                <c:pt idx="1316">
                  <c:v>38574</c:v>
                </c:pt>
                <c:pt idx="1317">
                  <c:v>38575</c:v>
                </c:pt>
                <c:pt idx="1318">
                  <c:v>38576</c:v>
                </c:pt>
                <c:pt idx="1319">
                  <c:v>38577</c:v>
                </c:pt>
                <c:pt idx="1320">
                  <c:v>38578</c:v>
                </c:pt>
                <c:pt idx="1321">
                  <c:v>38579</c:v>
                </c:pt>
                <c:pt idx="1322">
                  <c:v>38580</c:v>
                </c:pt>
                <c:pt idx="1323">
                  <c:v>38581</c:v>
                </c:pt>
                <c:pt idx="1324">
                  <c:v>38582</c:v>
                </c:pt>
                <c:pt idx="1325">
                  <c:v>38583</c:v>
                </c:pt>
                <c:pt idx="1326">
                  <c:v>38584</c:v>
                </c:pt>
                <c:pt idx="1327">
                  <c:v>38585</c:v>
                </c:pt>
                <c:pt idx="1328">
                  <c:v>38586</c:v>
                </c:pt>
                <c:pt idx="1329">
                  <c:v>38587</c:v>
                </c:pt>
                <c:pt idx="1330">
                  <c:v>38588</c:v>
                </c:pt>
                <c:pt idx="1331">
                  <c:v>38589</c:v>
                </c:pt>
                <c:pt idx="1332">
                  <c:v>38590</c:v>
                </c:pt>
                <c:pt idx="1333">
                  <c:v>38591</c:v>
                </c:pt>
                <c:pt idx="1334">
                  <c:v>38592</c:v>
                </c:pt>
                <c:pt idx="1335">
                  <c:v>38593</c:v>
                </c:pt>
                <c:pt idx="1336">
                  <c:v>38594</c:v>
                </c:pt>
                <c:pt idx="1337">
                  <c:v>38595</c:v>
                </c:pt>
                <c:pt idx="1338">
                  <c:v>38596</c:v>
                </c:pt>
                <c:pt idx="1339">
                  <c:v>38597</c:v>
                </c:pt>
                <c:pt idx="1340">
                  <c:v>38598</c:v>
                </c:pt>
                <c:pt idx="1341">
                  <c:v>38599</c:v>
                </c:pt>
                <c:pt idx="1342">
                  <c:v>38600</c:v>
                </c:pt>
                <c:pt idx="1343">
                  <c:v>38601</c:v>
                </c:pt>
                <c:pt idx="1344">
                  <c:v>38602</c:v>
                </c:pt>
                <c:pt idx="1345">
                  <c:v>38603</c:v>
                </c:pt>
                <c:pt idx="1346">
                  <c:v>38604</c:v>
                </c:pt>
                <c:pt idx="1347">
                  <c:v>38605</c:v>
                </c:pt>
                <c:pt idx="1348">
                  <c:v>38606</c:v>
                </c:pt>
                <c:pt idx="1349">
                  <c:v>38607</c:v>
                </c:pt>
                <c:pt idx="1350">
                  <c:v>38608</c:v>
                </c:pt>
                <c:pt idx="1351">
                  <c:v>38609</c:v>
                </c:pt>
                <c:pt idx="1352">
                  <c:v>38610</c:v>
                </c:pt>
                <c:pt idx="1353">
                  <c:v>38611</c:v>
                </c:pt>
                <c:pt idx="1354">
                  <c:v>38612</c:v>
                </c:pt>
                <c:pt idx="1355">
                  <c:v>38613</c:v>
                </c:pt>
                <c:pt idx="1356">
                  <c:v>38614</c:v>
                </c:pt>
                <c:pt idx="1357">
                  <c:v>38615</c:v>
                </c:pt>
                <c:pt idx="1358">
                  <c:v>38616</c:v>
                </c:pt>
                <c:pt idx="1359">
                  <c:v>38617</c:v>
                </c:pt>
                <c:pt idx="1360">
                  <c:v>38618</c:v>
                </c:pt>
                <c:pt idx="1361">
                  <c:v>38619</c:v>
                </c:pt>
                <c:pt idx="1362">
                  <c:v>38620</c:v>
                </c:pt>
                <c:pt idx="1363">
                  <c:v>38621</c:v>
                </c:pt>
                <c:pt idx="1364">
                  <c:v>38622</c:v>
                </c:pt>
                <c:pt idx="1365">
                  <c:v>38623</c:v>
                </c:pt>
                <c:pt idx="1366">
                  <c:v>38624</c:v>
                </c:pt>
                <c:pt idx="1367">
                  <c:v>38625</c:v>
                </c:pt>
                <c:pt idx="1368">
                  <c:v>38626</c:v>
                </c:pt>
                <c:pt idx="1369">
                  <c:v>38627</c:v>
                </c:pt>
                <c:pt idx="1370">
                  <c:v>38628</c:v>
                </c:pt>
                <c:pt idx="1371">
                  <c:v>38629</c:v>
                </c:pt>
                <c:pt idx="1372">
                  <c:v>38630</c:v>
                </c:pt>
                <c:pt idx="1373">
                  <c:v>38631</c:v>
                </c:pt>
                <c:pt idx="1374">
                  <c:v>38632</c:v>
                </c:pt>
                <c:pt idx="1375">
                  <c:v>38633</c:v>
                </c:pt>
                <c:pt idx="1376">
                  <c:v>38634</c:v>
                </c:pt>
                <c:pt idx="1377">
                  <c:v>38635</c:v>
                </c:pt>
                <c:pt idx="1378">
                  <c:v>38636</c:v>
                </c:pt>
                <c:pt idx="1379">
                  <c:v>38637</c:v>
                </c:pt>
                <c:pt idx="1380">
                  <c:v>38638</c:v>
                </c:pt>
                <c:pt idx="1381">
                  <c:v>38639</c:v>
                </c:pt>
                <c:pt idx="1382">
                  <c:v>38640</c:v>
                </c:pt>
                <c:pt idx="1383">
                  <c:v>38641</c:v>
                </c:pt>
                <c:pt idx="1384">
                  <c:v>38642</c:v>
                </c:pt>
                <c:pt idx="1385">
                  <c:v>38643</c:v>
                </c:pt>
                <c:pt idx="1386">
                  <c:v>38644</c:v>
                </c:pt>
                <c:pt idx="1387">
                  <c:v>38645</c:v>
                </c:pt>
                <c:pt idx="1388">
                  <c:v>38646</c:v>
                </c:pt>
                <c:pt idx="1389">
                  <c:v>38647</c:v>
                </c:pt>
                <c:pt idx="1390">
                  <c:v>38648</c:v>
                </c:pt>
                <c:pt idx="1391">
                  <c:v>38649</c:v>
                </c:pt>
                <c:pt idx="1392">
                  <c:v>38650</c:v>
                </c:pt>
                <c:pt idx="1393">
                  <c:v>38651</c:v>
                </c:pt>
                <c:pt idx="1394">
                  <c:v>38652</c:v>
                </c:pt>
                <c:pt idx="1395">
                  <c:v>38653</c:v>
                </c:pt>
                <c:pt idx="1396">
                  <c:v>38654</c:v>
                </c:pt>
                <c:pt idx="1397">
                  <c:v>38655</c:v>
                </c:pt>
                <c:pt idx="1398">
                  <c:v>38656</c:v>
                </c:pt>
                <c:pt idx="1399">
                  <c:v>38657</c:v>
                </c:pt>
                <c:pt idx="1400">
                  <c:v>38658</c:v>
                </c:pt>
                <c:pt idx="1401">
                  <c:v>38659</c:v>
                </c:pt>
                <c:pt idx="1402">
                  <c:v>38660</c:v>
                </c:pt>
                <c:pt idx="1403">
                  <c:v>38661</c:v>
                </c:pt>
                <c:pt idx="1404">
                  <c:v>38662</c:v>
                </c:pt>
                <c:pt idx="1405">
                  <c:v>38663</c:v>
                </c:pt>
                <c:pt idx="1406">
                  <c:v>38664</c:v>
                </c:pt>
                <c:pt idx="1407">
                  <c:v>38665</c:v>
                </c:pt>
                <c:pt idx="1408">
                  <c:v>38666</c:v>
                </c:pt>
                <c:pt idx="1409">
                  <c:v>38667</c:v>
                </c:pt>
                <c:pt idx="1410">
                  <c:v>38668</c:v>
                </c:pt>
                <c:pt idx="1411">
                  <c:v>38669</c:v>
                </c:pt>
                <c:pt idx="1412">
                  <c:v>38670</c:v>
                </c:pt>
                <c:pt idx="1413">
                  <c:v>38671</c:v>
                </c:pt>
                <c:pt idx="1414">
                  <c:v>38672</c:v>
                </c:pt>
                <c:pt idx="1415">
                  <c:v>38673</c:v>
                </c:pt>
                <c:pt idx="1416">
                  <c:v>38674</c:v>
                </c:pt>
                <c:pt idx="1417">
                  <c:v>38675</c:v>
                </c:pt>
                <c:pt idx="1418">
                  <c:v>38676</c:v>
                </c:pt>
                <c:pt idx="1419">
                  <c:v>38677</c:v>
                </c:pt>
                <c:pt idx="1420">
                  <c:v>38678</c:v>
                </c:pt>
                <c:pt idx="1421">
                  <c:v>38679</c:v>
                </c:pt>
                <c:pt idx="1422">
                  <c:v>38680</c:v>
                </c:pt>
                <c:pt idx="1423">
                  <c:v>38681</c:v>
                </c:pt>
                <c:pt idx="1424">
                  <c:v>38682</c:v>
                </c:pt>
                <c:pt idx="1425">
                  <c:v>38683</c:v>
                </c:pt>
                <c:pt idx="1426">
                  <c:v>38684</c:v>
                </c:pt>
                <c:pt idx="1427">
                  <c:v>38685</c:v>
                </c:pt>
                <c:pt idx="1428">
                  <c:v>38686</c:v>
                </c:pt>
                <c:pt idx="1429">
                  <c:v>38687</c:v>
                </c:pt>
                <c:pt idx="1430">
                  <c:v>38688</c:v>
                </c:pt>
                <c:pt idx="1431">
                  <c:v>38689</c:v>
                </c:pt>
                <c:pt idx="1432">
                  <c:v>38690</c:v>
                </c:pt>
                <c:pt idx="1433">
                  <c:v>38691</c:v>
                </c:pt>
                <c:pt idx="1434">
                  <c:v>38692</c:v>
                </c:pt>
                <c:pt idx="1435">
                  <c:v>38693</c:v>
                </c:pt>
                <c:pt idx="1436">
                  <c:v>38694</c:v>
                </c:pt>
                <c:pt idx="1437">
                  <c:v>38695</c:v>
                </c:pt>
                <c:pt idx="1438">
                  <c:v>38696</c:v>
                </c:pt>
                <c:pt idx="1439">
                  <c:v>38697</c:v>
                </c:pt>
                <c:pt idx="1440">
                  <c:v>38698</c:v>
                </c:pt>
                <c:pt idx="1441">
                  <c:v>38699</c:v>
                </c:pt>
                <c:pt idx="1442">
                  <c:v>38700</c:v>
                </c:pt>
                <c:pt idx="1443">
                  <c:v>38701</c:v>
                </c:pt>
                <c:pt idx="1444">
                  <c:v>38702</c:v>
                </c:pt>
                <c:pt idx="1445">
                  <c:v>38703</c:v>
                </c:pt>
                <c:pt idx="1446">
                  <c:v>38704</c:v>
                </c:pt>
                <c:pt idx="1447">
                  <c:v>38705</c:v>
                </c:pt>
                <c:pt idx="1448">
                  <c:v>38706</c:v>
                </c:pt>
                <c:pt idx="1449">
                  <c:v>38707</c:v>
                </c:pt>
                <c:pt idx="1450">
                  <c:v>38708</c:v>
                </c:pt>
                <c:pt idx="1451">
                  <c:v>38709</c:v>
                </c:pt>
                <c:pt idx="1452">
                  <c:v>38710</c:v>
                </c:pt>
                <c:pt idx="1453">
                  <c:v>38711</c:v>
                </c:pt>
                <c:pt idx="1454">
                  <c:v>38712</c:v>
                </c:pt>
                <c:pt idx="1455">
                  <c:v>38713</c:v>
                </c:pt>
                <c:pt idx="1456">
                  <c:v>38714</c:v>
                </c:pt>
                <c:pt idx="1457">
                  <c:v>38715</c:v>
                </c:pt>
                <c:pt idx="1458">
                  <c:v>38716</c:v>
                </c:pt>
                <c:pt idx="1459">
                  <c:v>38717</c:v>
                </c:pt>
                <c:pt idx="1460">
                  <c:v>38718</c:v>
                </c:pt>
                <c:pt idx="1461">
                  <c:v>38719</c:v>
                </c:pt>
                <c:pt idx="1462">
                  <c:v>38720</c:v>
                </c:pt>
                <c:pt idx="1463">
                  <c:v>38721</c:v>
                </c:pt>
                <c:pt idx="1464">
                  <c:v>38722</c:v>
                </c:pt>
                <c:pt idx="1465">
                  <c:v>38723</c:v>
                </c:pt>
                <c:pt idx="1466">
                  <c:v>38724</c:v>
                </c:pt>
                <c:pt idx="1467">
                  <c:v>38725</c:v>
                </c:pt>
                <c:pt idx="1468">
                  <c:v>38726</c:v>
                </c:pt>
                <c:pt idx="1469">
                  <c:v>38727</c:v>
                </c:pt>
                <c:pt idx="1470">
                  <c:v>38728</c:v>
                </c:pt>
                <c:pt idx="1471">
                  <c:v>38729</c:v>
                </c:pt>
                <c:pt idx="1472">
                  <c:v>38730</c:v>
                </c:pt>
                <c:pt idx="1473">
                  <c:v>38731</c:v>
                </c:pt>
                <c:pt idx="1474">
                  <c:v>38732</c:v>
                </c:pt>
                <c:pt idx="1475">
                  <c:v>38733</c:v>
                </c:pt>
                <c:pt idx="1476">
                  <c:v>38734</c:v>
                </c:pt>
                <c:pt idx="1477">
                  <c:v>38735</c:v>
                </c:pt>
                <c:pt idx="1478">
                  <c:v>38736</c:v>
                </c:pt>
                <c:pt idx="1479">
                  <c:v>38737</c:v>
                </c:pt>
                <c:pt idx="1480">
                  <c:v>38738</c:v>
                </c:pt>
                <c:pt idx="1481">
                  <c:v>38739</c:v>
                </c:pt>
                <c:pt idx="1482">
                  <c:v>38740</c:v>
                </c:pt>
                <c:pt idx="1483">
                  <c:v>38741</c:v>
                </c:pt>
                <c:pt idx="1484">
                  <c:v>38742</c:v>
                </c:pt>
                <c:pt idx="1485">
                  <c:v>38743</c:v>
                </c:pt>
                <c:pt idx="1486">
                  <c:v>38744</c:v>
                </c:pt>
                <c:pt idx="1487">
                  <c:v>38745</c:v>
                </c:pt>
                <c:pt idx="1488">
                  <c:v>38746</c:v>
                </c:pt>
                <c:pt idx="1489">
                  <c:v>38747</c:v>
                </c:pt>
                <c:pt idx="1490">
                  <c:v>38748</c:v>
                </c:pt>
                <c:pt idx="1491">
                  <c:v>38749</c:v>
                </c:pt>
                <c:pt idx="1492">
                  <c:v>38750</c:v>
                </c:pt>
                <c:pt idx="1493">
                  <c:v>38751</c:v>
                </c:pt>
                <c:pt idx="1494">
                  <c:v>38752</c:v>
                </c:pt>
                <c:pt idx="1495">
                  <c:v>38753</c:v>
                </c:pt>
                <c:pt idx="1496">
                  <c:v>38754</c:v>
                </c:pt>
                <c:pt idx="1497">
                  <c:v>38755</c:v>
                </c:pt>
                <c:pt idx="1498">
                  <c:v>38756</c:v>
                </c:pt>
                <c:pt idx="1499">
                  <c:v>38757</c:v>
                </c:pt>
                <c:pt idx="1500">
                  <c:v>38758</c:v>
                </c:pt>
                <c:pt idx="1501">
                  <c:v>38759</c:v>
                </c:pt>
                <c:pt idx="1502">
                  <c:v>38760</c:v>
                </c:pt>
                <c:pt idx="1503">
                  <c:v>38761</c:v>
                </c:pt>
                <c:pt idx="1504">
                  <c:v>38762</c:v>
                </c:pt>
                <c:pt idx="1505">
                  <c:v>38763</c:v>
                </c:pt>
                <c:pt idx="1506">
                  <c:v>38764</c:v>
                </c:pt>
                <c:pt idx="1507">
                  <c:v>38765</c:v>
                </c:pt>
                <c:pt idx="1508">
                  <c:v>38766</c:v>
                </c:pt>
                <c:pt idx="1509">
                  <c:v>38767</c:v>
                </c:pt>
                <c:pt idx="1510">
                  <c:v>38768</c:v>
                </c:pt>
                <c:pt idx="1511">
                  <c:v>38769</c:v>
                </c:pt>
                <c:pt idx="1512">
                  <c:v>38770</c:v>
                </c:pt>
                <c:pt idx="1513">
                  <c:v>38771</c:v>
                </c:pt>
                <c:pt idx="1514">
                  <c:v>38772</c:v>
                </c:pt>
                <c:pt idx="1515">
                  <c:v>38773</c:v>
                </c:pt>
                <c:pt idx="1516">
                  <c:v>38774</c:v>
                </c:pt>
                <c:pt idx="1517">
                  <c:v>38775</c:v>
                </c:pt>
                <c:pt idx="1518">
                  <c:v>38776</c:v>
                </c:pt>
                <c:pt idx="1519">
                  <c:v>38777</c:v>
                </c:pt>
                <c:pt idx="1520">
                  <c:v>38778</c:v>
                </c:pt>
                <c:pt idx="1521">
                  <c:v>38779</c:v>
                </c:pt>
                <c:pt idx="1522">
                  <c:v>38780</c:v>
                </c:pt>
                <c:pt idx="1523">
                  <c:v>38781</c:v>
                </c:pt>
                <c:pt idx="1524">
                  <c:v>38782</c:v>
                </c:pt>
                <c:pt idx="1525">
                  <c:v>38783</c:v>
                </c:pt>
                <c:pt idx="1526">
                  <c:v>38784</c:v>
                </c:pt>
                <c:pt idx="1527">
                  <c:v>38785</c:v>
                </c:pt>
                <c:pt idx="1528">
                  <c:v>38786</c:v>
                </c:pt>
                <c:pt idx="1529">
                  <c:v>38787</c:v>
                </c:pt>
                <c:pt idx="1530">
                  <c:v>38788</c:v>
                </c:pt>
                <c:pt idx="1531">
                  <c:v>38789</c:v>
                </c:pt>
                <c:pt idx="1532">
                  <c:v>38790</c:v>
                </c:pt>
                <c:pt idx="1533">
                  <c:v>38791</c:v>
                </c:pt>
                <c:pt idx="1534">
                  <c:v>38792</c:v>
                </c:pt>
                <c:pt idx="1535">
                  <c:v>38793</c:v>
                </c:pt>
                <c:pt idx="1536">
                  <c:v>38794</c:v>
                </c:pt>
                <c:pt idx="1537">
                  <c:v>38795</c:v>
                </c:pt>
                <c:pt idx="1538">
                  <c:v>38796</c:v>
                </c:pt>
                <c:pt idx="1539">
                  <c:v>38797</c:v>
                </c:pt>
                <c:pt idx="1540">
                  <c:v>38798</c:v>
                </c:pt>
                <c:pt idx="1541">
                  <c:v>38799</c:v>
                </c:pt>
                <c:pt idx="1542">
                  <c:v>38800</c:v>
                </c:pt>
                <c:pt idx="1543">
                  <c:v>38801</c:v>
                </c:pt>
                <c:pt idx="1544">
                  <c:v>38802</c:v>
                </c:pt>
                <c:pt idx="1545">
                  <c:v>38803</c:v>
                </c:pt>
                <c:pt idx="1546">
                  <c:v>38804</c:v>
                </c:pt>
                <c:pt idx="1547">
                  <c:v>38805</c:v>
                </c:pt>
                <c:pt idx="1548">
                  <c:v>38806</c:v>
                </c:pt>
                <c:pt idx="1549">
                  <c:v>38807</c:v>
                </c:pt>
                <c:pt idx="1550">
                  <c:v>38808</c:v>
                </c:pt>
                <c:pt idx="1551">
                  <c:v>38809</c:v>
                </c:pt>
                <c:pt idx="1552">
                  <c:v>38810</c:v>
                </c:pt>
                <c:pt idx="1553">
                  <c:v>38811</c:v>
                </c:pt>
                <c:pt idx="1554">
                  <c:v>38812</c:v>
                </c:pt>
                <c:pt idx="1555">
                  <c:v>38813</c:v>
                </c:pt>
                <c:pt idx="1556">
                  <c:v>38814</c:v>
                </c:pt>
                <c:pt idx="1557">
                  <c:v>38815</c:v>
                </c:pt>
                <c:pt idx="1558">
                  <c:v>38816</c:v>
                </c:pt>
                <c:pt idx="1559">
                  <c:v>38817</c:v>
                </c:pt>
                <c:pt idx="1560">
                  <c:v>38818</c:v>
                </c:pt>
                <c:pt idx="1561">
                  <c:v>38819</c:v>
                </c:pt>
                <c:pt idx="1562">
                  <c:v>38820</c:v>
                </c:pt>
                <c:pt idx="1563">
                  <c:v>38821</c:v>
                </c:pt>
                <c:pt idx="1564">
                  <c:v>38822</c:v>
                </c:pt>
                <c:pt idx="1565">
                  <c:v>38823</c:v>
                </c:pt>
                <c:pt idx="1566">
                  <c:v>38824</c:v>
                </c:pt>
                <c:pt idx="1567">
                  <c:v>38825</c:v>
                </c:pt>
                <c:pt idx="1568">
                  <c:v>38826</c:v>
                </c:pt>
                <c:pt idx="1569">
                  <c:v>38827</c:v>
                </c:pt>
                <c:pt idx="1570">
                  <c:v>38828</c:v>
                </c:pt>
                <c:pt idx="1571">
                  <c:v>38829</c:v>
                </c:pt>
                <c:pt idx="1572">
                  <c:v>38830</c:v>
                </c:pt>
                <c:pt idx="1573">
                  <c:v>38831</c:v>
                </c:pt>
                <c:pt idx="1574">
                  <c:v>38832</c:v>
                </c:pt>
                <c:pt idx="1575">
                  <c:v>38833</c:v>
                </c:pt>
                <c:pt idx="1576">
                  <c:v>38834</c:v>
                </c:pt>
                <c:pt idx="1577">
                  <c:v>38835</c:v>
                </c:pt>
                <c:pt idx="1578">
                  <c:v>38836</c:v>
                </c:pt>
                <c:pt idx="1579">
                  <c:v>38837</c:v>
                </c:pt>
                <c:pt idx="1580">
                  <c:v>38838</c:v>
                </c:pt>
                <c:pt idx="1581">
                  <c:v>38839</c:v>
                </c:pt>
                <c:pt idx="1582">
                  <c:v>38840</c:v>
                </c:pt>
                <c:pt idx="1583">
                  <c:v>38841</c:v>
                </c:pt>
                <c:pt idx="1584">
                  <c:v>38842</c:v>
                </c:pt>
                <c:pt idx="1585">
                  <c:v>38843</c:v>
                </c:pt>
                <c:pt idx="1586">
                  <c:v>38844</c:v>
                </c:pt>
                <c:pt idx="1587">
                  <c:v>38845</c:v>
                </c:pt>
                <c:pt idx="1588">
                  <c:v>38846</c:v>
                </c:pt>
                <c:pt idx="1589">
                  <c:v>38847</c:v>
                </c:pt>
                <c:pt idx="1590">
                  <c:v>38848</c:v>
                </c:pt>
                <c:pt idx="1591">
                  <c:v>38849</c:v>
                </c:pt>
                <c:pt idx="1592">
                  <c:v>38850</c:v>
                </c:pt>
                <c:pt idx="1593">
                  <c:v>38851</c:v>
                </c:pt>
                <c:pt idx="1594">
                  <c:v>38852</c:v>
                </c:pt>
                <c:pt idx="1595">
                  <c:v>38853</c:v>
                </c:pt>
                <c:pt idx="1596">
                  <c:v>38854</c:v>
                </c:pt>
                <c:pt idx="1597">
                  <c:v>38855</c:v>
                </c:pt>
                <c:pt idx="1598">
                  <c:v>38856</c:v>
                </c:pt>
                <c:pt idx="1599">
                  <c:v>38857</c:v>
                </c:pt>
                <c:pt idx="1600">
                  <c:v>38858</c:v>
                </c:pt>
                <c:pt idx="1601">
                  <c:v>38859</c:v>
                </c:pt>
                <c:pt idx="1602">
                  <c:v>38860</c:v>
                </c:pt>
                <c:pt idx="1603">
                  <c:v>38861</c:v>
                </c:pt>
                <c:pt idx="1604">
                  <c:v>38862</c:v>
                </c:pt>
                <c:pt idx="1605">
                  <c:v>38863</c:v>
                </c:pt>
                <c:pt idx="1606">
                  <c:v>38864</c:v>
                </c:pt>
                <c:pt idx="1607">
                  <c:v>38865</c:v>
                </c:pt>
                <c:pt idx="1608">
                  <c:v>38866</c:v>
                </c:pt>
                <c:pt idx="1609">
                  <c:v>38867</c:v>
                </c:pt>
                <c:pt idx="1610">
                  <c:v>38868</c:v>
                </c:pt>
                <c:pt idx="1611">
                  <c:v>38869</c:v>
                </c:pt>
                <c:pt idx="1612">
                  <c:v>38870</c:v>
                </c:pt>
                <c:pt idx="1613">
                  <c:v>38871</c:v>
                </c:pt>
                <c:pt idx="1614">
                  <c:v>38872</c:v>
                </c:pt>
                <c:pt idx="1615">
                  <c:v>38873</c:v>
                </c:pt>
                <c:pt idx="1616">
                  <c:v>38874</c:v>
                </c:pt>
                <c:pt idx="1617">
                  <c:v>38875</c:v>
                </c:pt>
                <c:pt idx="1618">
                  <c:v>38876</c:v>
                </c:pt>
                <c:pt idx="1619">
                  <c:v>38877</c:v>
                </c:pt>
                <c:pt idx="1620">
                  <c:v>38878</c:v>
                </c:pt>
                <c:pt idx="1621">
                  <c:v>38879</c:v>
                </c:pt>
                <c:pt idx="1622">
                  <c:v>38880</c:v>
                </c:pt>
                <c:pt idx="1623">
                  <c:v>38881</c:v>
                </c:pt>
                <c:pt idx="1624">
                  <c:v>38882</c:v>
                </c:pt>
                <c:pt idx="1625">
                  <c:v>38883</c:v>
                </c:pt>
                <c:pt idx="1626">
                  <c:v>38884</c:v>
                </c:pt>
                <c:pt idx="1627">
                  <c:v>38885</c:v>
                </c:pt>
                <c:pt idx="1628">
                  <c:v>38886</c:v>
                </c:pt>
                <c:pt idx="1629">
                  <c:v>38887</c:v>
                </c:pt>
                <c:pt idx="1630">
                  <c:v>38888</c:v>
                </c:pt>
                <c:pt idx="1631">
                  <c:v>38889</c:v>
                </c:pt>
                <c:pt idx="1632">
                  <c:v>38890</c:v>
                </c:pt>
                <c:pt idx="1633">
                  <c:v>38891</c:v>
                </c:pt>
                <c:pt idx="1634">
                  <c:v>38892</c:v>
                </c:pt>
                <c:pt idx="1635">
                  <c:v>38893</c:v>
                </c:pt>
                <c:pt idx="1636">
                  <c:v>38894</c:v>
                </c:pt>
                <c:pt idx="1637">
                  <c:v>38895</c:v>
                </c:pt>
                <c:pt idx="1638">
                  <c:v>38896</c:v>
                </c:pt>
                <c:pt idx="1639">
                  <c:v>38897</c:v>
                </c:pt>
                <c:pt idx="1640">
                  <c:v>38898</c:v>
                </c:pt>
                <c:pt idx="1641">
                  <c:v>38899</c:v>
                </c:pt>
                <c:pt idx="1642">
                  <c:v>38900</c:v>
                </c:pt>
                <c:pt idx="1643">
                  <c:v>38901</c:v>
                </c:pt>
                <c:pt idx="1644">
                  <c:v>38902</c:v>
                </c:pt>
                <c:pt idx="1645">
                  <c:v>38903</c:v>
                </c:pt>
                <c:pt idx="1646">
                  <c:v>38904</c:v>
                </c:pt>
                <c:pt idx="1647">
                  <c:v>38905</c:v>
                </c:pt>
                <c:pt idx="1648">
                  <c:v>38906</c:v>
                </c:pt>
                <c:pt idx="1649">
                  <c:v>38907</c:v>
                </c:pt>
                <c:pt idx="1650">
                  <c:v>38908</c:v>
                </c:pt>
                <c:pt idx="1651">
                  <c:v>38909</c:v>
                </c:pt>
                <c:pt idx="1652">
                  <c:v>38910</c:v>
                </c:pt>
                <c:pt idx="1653">
                  <c:v>38911</c:v>
                </c:pt>
                <c:pt idx="1654">
                  <c:v>38912</c:v>
                </c:pt>
                <c:pt idx="1655">
                  <c:v>38913</c:v>
                </c:pt>
                <c:pt idx="1656">
                  <c:v>38914</c:v>
                </c:pt>
                <c:pt idx="1657">
                  <c:v>38915</c:v>
                </c:pt>
                <c:pt idx="1658">
                  <c:v>38916</c:v>
                </c:pt>
                <c:pt idx="1659">
                  <c:v>38917</c:v>
                </c:pt>
                <c:pt idx="1660">
                  <c:v>38918</c:v>
                </c:pt>
                <c:pt idx="1661">
                  <c:v>38919</c:v>
                </c:pt>
                <c:pt idx="1662">
                  <c:v>38920</c:v>
                </c:pt>
                <c:pt idx="1663">
                  <c:v>38921</c:v>
                </c:pt>
                <c:pt idx="1664">
                  <c:v>38922</c:v>
                </c:pt>
                <c:pt idx="1665">
                  <c:v>38923</c:v>
                </c:pt>
                <c:pt idx="1666">
                  <c:v>38924</c:v>
                </c:pt>
                <c:pt idx="1667">
                  <c:v>38925</c:v>
                </c:pt>
                <c:pt idx="1668">
                  <c:v>38926</c:v>
                </c:pt>
                <c:pt idx="1669">
                  <c:v>38927</c:v>
                </c:pt>
                <c:pt idx="1670">
                  <c:v>38928</c:v>
                </c:pt>
                <c:pt idx="1671">
                  <c:v>38929</c:v>
                </c:pt>
                <c:pt idx="1672">
                  <c:v>38930</c:v>
                </c:pt>
                <c:pt idx="1673">
                  <c:v>38931</c:v>
                </c:pt>
                <c:pt idx="1674">
                  <c:v>38932</c:v>
                </c:pt>
                <c:pt idx="1675">
                  <c:v>38933</c:v>
                </c:pt>
                <c:pt idx="1676">
                  <c:v>38934</c:v>
                </c:pt>
                <c:pt idx="1677">
                  <c:v>38935</c:v>
                </c:pt>
                <c:pt idx="1678">
                  <c:v>38936</c:v>
                </c:pt>
                <c:pt idx="1679">
                  <c:v>38937</c:v>
                </c:pt>
                <c:pt idx="1680">
                  <c:v>38938</c:v>
                </c:pt>
                <c:pt idx="1681">
                  <c:v>38939</c:v>
                </c:pt>
                <c:pt idx="1682">
                  <c:v>38940</c:v>
                </c:pt>
                <c:pt idx="1683">
                  <c:v>38941</c:v>
                </c:pt>
                <c:pt idx="1684">
                  <c:v>38942</c:v>
                </c:pt>
                <c:pt idx="1685">
                  <c:v>38943</c:v>
                </c:pt>
                <c:pt idx="1686">
                  <c:v>38944</c:v>
                </c:pt>
                <c:pt idx="1687">
                  <c:v>38945</c:v>
                </c:pt>
                <c:pt idx="1688">
                  <c:v>38946</c:v>
                </c:pt>
                <c:pt idx="1689">
                  <c:v>38947</c:v>
                </c:pt>
                <c:pt idx="1690">
                  <c:v>38948</c:v>
                </c:pt>
                <c:pt idx="1691">
                  <c:v>38949</c:v>
                </c:pt>
                <c:pt idx="1692">
                  <c:v>38950</c:v>
                </c:pt>
                <c:pt idx="1693">
                  <c:v>38951</c:v>
                </c:pt>
                <c:pt idx="1694">
                  <c:v>38952</c:v>
                </c:pt>
                <c:pt idx="1695">
                  <c:v>38953</c:v>
                </c:pt>
                <c:pt idx="1696">
                  <c:v>38954</c:v>
                </c:pt>
                <c:pt idx="1697">
                  <c:v>38955</c:v>
                </c:pt>
                <c:pt idx="1698">
                  <c:v>38956</c:v>
                </c:pt>
                <c:pt idx="1699">
                  <c:v>38957</c:v>
                </c:pt>
                <c:pt idx="1700">
                  <c:v>38958</c:v>
                </c:pt>
                <c:pt idx="1701">
                  <c:v>38959</c:v>
                </c:pt>
                <c:pt idx="1702">
                  <c:v>38960</c:v>
                </c:pt>
                <c:pt idx="1703">
                  <c:v>38961</c:v>
                </c:pt>
                <c:pt idx="1704">
                  <c:v>38962</c:v>
                </c:pt>
                <c:pt idx="1705">
                  <c:v>38963</c:v>
                </c:pt>
                <c:pt idx="1706">
                  <c:v>38964</c:v>
                </c:pt>
                <c:pt idx="1707">
                  <c:v>38965</c:v>
                </c:pt>
                <c:pt idx="1708">
                  <c:v>38966</c:v>
                </c:pt>
                <c:pt idx="1709">
                  <c:v>38967</c:v>
                </c:pt>
                <c:pt idx="1710">
                  <c:v>38968</c:v>
                </c:pt>
                <c:pt idx="1711">
                  <c:v>38969</c:v>
                </c:pt>
                <c:pt idx="1712">
                  <c:v>38970</c:v>
                </c:pt>
                <c:pt idx="1713">
                  <c:v>38971</c:v>
                </c:pt>
                <c:pt idx="1714">
                  <c:v>38972</c:v>
                </c:pt>
                <c:pt idx="1715">
                  <c:v>38973</c:v>
                </c:pt>
                <c:pt idx="1716">
                  <c:v>38974</c:v>
                </c:pt>
                <c:pt idx="1717">
                  <c:v>38975</c:v>
                </c:pt>
                <c:pt idx="1718">
                  <c:v>38976</c:v>
                </c:pt>
                <c:pt idx="1719">
                  <c:v>38977</c:v>
                </c:pt>
                <c:pt idx="1720">
                  <c:v>38978</c:v>
                </c:pt>
                <c:pt idx="1721">
                  <c:v>38979</c:v>
                </c:pt>
                <c:pt idx="1722">
                  <c:v>38980</c:v>
                </c:pt>
                <c:pt idx="1723">
                  <c:v>38981</c:v>
                </c:pt>
                <c:pt idx="1724">
                  <c:v>38982</c:v>
                </c:pt>
                <c:pt idx="1725">
                  <c:v>38983</c:v>
                </c:pt>
                <c:pt idx="1726">
                  <c:v>38984</c:v>
                </c:pt>
                <c:pt idx="1727">
                  <c:v>38985</c:v>
                </c:pt>
                <c:pt idx="1728">
                  <c:v>38986</c:v>
                </c:pt>
                <c:pt idx="1729">
                  <c:v>38987</c:v>
                </c:pt>
                <c:pt idx="1730">
                  <c:v>38988</c:v>
                </c:pt>
                <c:pt idx="1731">
                  <c:v>38989</c:v>
                </c:pt>
                <c:pt idx="1732">
                  <c:v>38990</c:v>
                </c:pt>
                <c:pt idx="1733">
                  <c:v>38991</c:v>
                </c:pt>
                <c:pt idx="1734">
                  <c:v>38992</c:v>
                </c:pt>
                <c:pt idx="1735">
                  <c:v>38993</c:v>
                </c:pt>
                <c:pt idx="1736">
                  <c:v>38994</c:v>
                </c:pt>
                <c:pt idx="1737">
                  <c:v>38995</c:v>
                </c:pt>
                <c:pt idx="1738">
                  <c:v>38996</c:v>
                </c:pt>
                <c:pt idx="1739">
                  <c:v>38997</c:v>
                </c:pt>
                <c:pt idx="1740">
                  <c:v>38998</c:v>
                </c:pt>
                <c:pt idx="1741">
                  <c:v>38999</c:v>
                </c:pt>
                <c:pt idx="1742">
                  <c:v>39000</c:v>
                </c:pt>
                <c:pt idx="1743">
                  <c:v>39001</c:v>
                </c:pt>
                <c:pt idx="1744">
                  <c:v>39002</c:v>
                </c:pt>
                <c:pt idx="1745">
                  <c:v>39003</c:v>
                </c:pt>
                <c:pt idx="1746">
                  <c:v>39004</c:v>
                </c:pt>
                <c:pt idx="1747">
                  <c:v>39005</c:v>
                </c:pt>
                <c:pt idx="1748">
                  <c:v>39006</c:v>
                </c:pt>
                <c:pt idx="1749">
                  <c:v>39007</c:v>
                </c:pt>
                <c:pt idx="1750">
                  <c:v>39008</c:v>
                </c:pt>
                <c:pt idx="1751">
                  <c:v>39009</c:v>
                </c:pt>
                <c:pt idx="1752">
                  <c:v>39010</c:v>
                </c:pt>
                <c:pt idx="1753">
                  <c:v>39011</c:v>
                </c:pt>
                <c:pt idx="1754">
                  <c:v>39012</c:v>
                </c:pt>
                <c:pt idx="1755">
                  <c:v>39013</c:v>
                </c:pt>
                <c:pt idx="1756">
                  <c:v>39014</c:v>
                </c:pt>
                <c:pt idx="1757">
                  <c:v>39015</c:v>
                </c:pt>
                <c:pt idx="1758">
                  <c:v>39016</c:v>
                </c:pt>
                <c:pt idx="1759">
                  <c:v>39017</c:v>
                </c:pt>
                <c:pt idx="1760">
                  <c:v>39018</c:v>
                </c:pt>
                <c:pt idx="1761">
                  <c:v>39019</c:v>
                </c:pt>
                <c:pt idx="1762">
                  <c:v>39020</c:v>
                </c:pt>
                <c:pt idx="1763">
                  <c:v>39021</c:v>
                </c:pt>
                <c:pt idx="1764">
                  <c:v>39022</c:v>
                </c:pt>
                <c:pt idx="1765">
                  <c:v>39023</c:v>
                </c:pt>
                <c:pt idx="1766">
                  <c:v>39024</c:v>
                </c:pt>
                <c:pt idx="1767">
                  <c:v>39025</c:v>
                </c:pt>
                <c:pt idx="1768">
                  <c:v>39026</c:v>
                </c:pt>
                <c:pt idx="1769">
                  <c:v>39027</c:v>
                </c:pt>
                <c:pt idx="1770">
                  <c:v>39028</c:v>
                </c:pt>
                <c:pt idx="1771">
                  <c:v>39029</c:v>
                </c:pt>
                <c:pt idx="1772">
                  <c:v>39030</c:v>
                </c:pt>
                <c:pt idx="1773">
                  <c:v>39031</c:v>
                </c:pt>
                <c:pt idx="1774">
                  <c:v>39032</c:v>
                </c:pt>
                <c:pt idx="1775">
                  <c:v>39033</c:v>
                </c:pt>
                <c:pt idx="1776">
                  <c:v>39034</c:v>
                </c:pt>
                <c:pt idx="1777">
                  <c:v>39035</c:v>
                </c:pt>
                <c:pt idx="1778">
                  <c:v>39036</c:v>
                </c:pt>
                <c:pt idx="1779">
                  <c:v>39037</c:v>
                </c:pt>
                <c:pt idx="1780">
                  <c:v>39038</c:v>
                </c:pt>
                <c:pt idx="1781">
                  <c:v>39039</c:v>
                </c:pt>
                <c:pt idx="1782">
                  <c:v>39040</c:v>
                </c:pt>
                <c:pt idx="1783">
                  <c:v>39041</c:v>
                </c:pt>
                <c:pt idx="1784">
                  <c:v>39042</c:v>
                </c:pt>
                <c:pt idx="1785">
                  <c:v>39043</c:v>
                </c:pt>
                <c:pt idx="1786">
                  <c:v>39044</c:v>
                </c:pt>
                <c:pt idx="1787">
                  <c:v>39045</c:v>
                </c:pt>
                <c:pt idx="1788">
                  <c:v>39046</c:v>
                </c:pt>
                <c:pt idx="1789">
                  <c:v>39047</c:v>
                </c:pt>
                <c:pt idx="1790">
                  <c:v>39048</c:v>
                </c:pt>
                <c:pt idx="1791">
                  <c:v>39049</c:v>
                </c:pt>
                <c:pt idx="1792">
                  <c:v>39050</c:v>
                </c:pt>
                <c:pt idx="1793">
                  <c:v>39051</c:v>
                </c:pt>
                <c:pt idx="1794">
                  <c:v>39052</c:v>
                </c:pt>
                <c:pt idx="1795">
                  <c:v>39053</c:v>
                </c:pt>
                <c:pt idx="1796">
                  <c:v>39054</c:v>
                </c:pt>
                <c:pt idx="1797">
                  <c:v>39055</c:v>
                </c:pt>
                <c:pt idx="1798">
                  <c:v>39056</c:v>
                </c:pt>
                <c:pt idx="1799">
                  <c:v>39057</c:v>
                </c:pt>
                <c:pt idx="1800">
                  <c:v>39058</c:v>
                </c:pt>
                <c:pt idx="1801">
                  <c:v>39059</c:v>
                </c:pt>
                <c:pt idx="1802">
                  <c:v>39060</c:v>
                </c:pt>
                <c:pt idx="1803">
                  <c:v>39061</c:v>
                </c:pt>
                <c:pt idx="1804">
                  <c:v>39062</c:v>
                </c:pt>
                <c:pt idx="1805">
                  <c:v>39063</c:v>
                </c:pt>
                <c:pt idx="1806">
                  <c:v>39064</c:v>
                </c:pt>
                <c:pt idx="1807">
                  <c:v>39065</c:v>
                </c:pt>
                <c:pt idx="1808">
                  <c:v>39066</c:v>
                </c:pt>
                <c:pt idx="1809">
                  <c:v>39067</c:v>
                </c:pt>
                <c:pt idx="1810">
                  <c:v>39068</c:v>
                </c:pt>
                <c:pt idx="1811">
                  <c:v>39069</c:v>
                </c:pt>
                <c:pt idx="1812">
                  <c:v>39070</c:v>
                </c:pt>
                <c:pt idx="1813">
                  <c:v>39071</c:v>
                </c:pt>
                <c:pt idx="1814">
                  <c:v>39072</c:v>
                </c:pt>
                <c:pt idx="1815">
                  <c:v>39073</c:v>
                </c:pt>
                <c:pt idx="1816">
                  <c:v>39074</c:v>
                </c:pt>
                <c:pt idx="1817">
                  <c:v>39075</c:v>
                </c:pt>
                <c:pt idx="1818">
                  <c:v>39076</c:v>
                </c:pt>
                <c:pt idx="1819">
                  <c:v>39077</c:v>
                </c:pt>
                <c:pt idx="1820">
                  <c:v>39078</c:v>
                </c:pt>
                <c:pt idx="1821">
                  <c:v>39079</c:v>
                </c:pt>
                <c:pt idx="1822">
                  <c:v>39080</c:v>
                </c:pt>
                <c:pt idx="1823">
                  <c:v>39081</c:v>
                </c:pt>
                <c:pt idx="1824">
                  <c:v>39082</c:v>
                </c:pt>
                <c:pt idx="1825">
                  <c:v>39083</c:v>
                </c:pt>
                <c:pt idx="1826">
                  <c:v>39084</c:v>
                </c:pt>
                <c:pt idx="1827">
                  <c:v>39085</c:v>
                </c:pt>
                <c:pt idx="1828">
                  <c:v>39086</c:v>
                </c:pt>
                <c:pt idx="1829">
                  <c:v>39087</c:v>
                </c:pt>
                <c:pt idx="1830">
                  <c:v>39088</c:v>
                </c:pt>
                <c:pt idx="1831">
                  <c:v>39089</c:v>
                </c:pt>
                <c:pt idx="1832">
                  <c:v>39090</c:v>
                </c:pt>
                <c:pt idx="1833">
                  <c:v>39091</c:v>
                </c:pt>
                <c:pt idx="1834">
                  <c:v>39092</c:v>
                </c:pt>
                <c:pt idx="1835">
                  <c:v>39093</c:v>
                </c:pt>
                <c:pt idx="1836">
                  <c:v>39094</c:v>
                </c:pt>
                <c:pt idx="1837">
                  <c:v>39095</c:v>
                </c:pt>
                <c:pt idx="1838">
                  <c:v>39096</c:v>
                </c:pt>
                <c:pt idx="1839">
                  <c:v>39097</c:v>
                </c:pt>
                <c:pt idx="1840">
                  <c:v>39098</c:v>
                </c:pt>
                <c:pt idx="1841">
                  <c:v>39099</c:v>
                </c:pt>
                <c:pt idx="1842">
                  <c:v>39100</c:v>
                </c:pt>
                <c:pt idx="1843">
                  <c:v>39101</c:v>
                </c:pt>
                <c:pt idx="1844">
                  <c:v>39102</c:v>
                </c:pt>
                <c:pt idx="1845">
                  <c:v>39103</c:v>
                </c:pt>
                <c:pt idx="1846">
                  <c:v>39104</c:v>
                </c:pt>
                <c:pt idx="1847">
                  <c:v>39105</c:v>
                </c:pt>
                <c:pt idx="1848">
                  <c:v>39106</c:v>
                </c:pt>
                <c:pt idx="1849">
                  <c:v>39107</c:v>
                </c:pt>
                <c:pt idx="1850">
                  <c:v>39108</c:v>
                </c:pt>
                <c:pt idx="1851">
                  <c:v>39109</c:v>
                </c:pt>
                <c:pt idx="1852">
                  <c:v>39110</c:v>
                </c:pt>
                <c:pt idx="1853">
                  <c:v>39111</c:v>
                </c:pt>
                <c:pt idx="1854">
                  <c:v>39112</c:v>
                </c:pt>
                <c:pt idx="1855">
                  <c:v>39113</c:v>
                </c:pt>
                <c:pt idx="1856">
                  <c:v>39114</c:v>
                </c:pt>
                <c:pt idx="1857">
                  <c:v>39115</c:v>
                </c:pt>
                <c:pt idx="1858">
                  <c:v>39116</c:v>
                </c:pt>
                <c:pt idx="1859">
                  <c:v>39117</c:v>
                </c:pt>
                <c:pt idx="1860">
                  <c:v>39118</c:v>
                </c:pt>
                <c:pt idx="1861">
                  <c:v>39119</c:v>
                </c:pt>
                <c:pt idx="1862">
                  <c:v>39120</c:v>
                </c:pt>
                <c:pt idx="1863">
                  <c:v>39121</c:v>
                </c:pt>
                <c:pt idx="1864">
                  <c:v>39122</c:v>
                </c:pt>
                <c:pt idx="1865">
                  <c:v>39123</c:v>
                </c:pt>
                <c:pt idx="1866">
                  <c:v>39124</c:v>
                </c:pt>
                <c:pt idx="1867">
                  <c:v>39125</c:v>
                </c:pt>
                <c:pt idx="1868">
                  <c:v>39126</c:v>
                </c:pt>
                <c:pt idx="1869">
                  <c:v>39127</c:v>
                </c:pt>
                <c:pt idx="1870">
                  <c:v>39128</c:v>
                </c:pt>
                <c:pt idx="1871">
                  <c:v>39129</c:v>
                </c:pt>
                <c:pt idx="1872">
                  <c:v>39130</c:v>
                </c:pt>
                <c:pt idx="1873">
                  <c:v>39131</c:v>
                </c:pt>
                <c:pt idx="1874">
                  <c:v>39132</c:v>
                </c:pt>
                <c:pt idx="1875">
                  <c:v>39133</c:v>
                </c:pt>
                <c:pt idx="1876">
                  <c:v>39134</c:v>
                </c:pt>
                <c:pt idx="1877">
                  <c:v>39135</c:v>
                </c:pt>
                <c:pt idx="1878">
                  <c:v>39136</c:v>
                </c:pt>
                <c:pt idx="1879">
                  <c:v>39137</c:v>
                </c:pt>
                <c:pt idx="1880">
                  <c:v>39138</c:v>
                </c:pt>
                <c:pt idx="1881">
                  <c:v>39139</c:v>
                </c:pt>
                <c:pt idx="1882">
                  <c:v>39140</c:v>
                </c:pt>
                <c:pt idx="1883">
                  <c:v>39141</c:v>
                </c:pt>
                <c:pt idx="1884">
                  <c:v>39142</c:v>
                </c:pt>
                <c:pt idx="1885">
                  <c:v>39143</c:v>
                </c:pt>
                <c:pt idx="1886">
                  <c:v>39144</c:v>
                </c:pt>
                <c:pt idx="1887">
                  <c:v>39145</c:v>
                </c:pt>
                <c:pt idx="1888">
                  <c:v>39146</c:v>
                </c:pt>
                <c:pt idx="1889">
                  <c:v>39147</c:v>
                </c:pt>
                <c:pt idx="1890">
                  <c:v>39148</c:v>
                </c:pt>
                <c:pt idx="1891">
                  <c:v>39149</c:v>
                </c:pt>
                <c:pt idx="1892">
                  <c:v>39150</c:v>
                </c:pt>
                <c:pt idx="1893">
                  <c:v>39151</c:v>
                </c:pt>
                <c:pt idx="1894">
                  <c:v>39152</c:v>
                </c:pt>
                <c:pt idx="1895">
                  <c:v>39153</c:v>
                </c:pt>
                <c:pt idx="1896">
                  <c:v>39154</c:v>
                </c:pt>
                <c:pt idx="1897">
                  <c:v>39155</c:v>
                </c:pt>
                <c:pt idx="1898">
                  <c:v>39156</c:v>
                </c:pt>
                <c:pt idx="1899">
                  <c:v>39157</c:v>
                </c:pt>
                <c:pt idx="1900">
                  <c:v>39158</c:v>
                </c:pt>
                <c:pt idx="1901">
                  <c:v>39159</c:v>
                </c:pt>
                <c:pt idx="1902">
                  <c:v>39160</c:v>
                </c:pt>
                <c:pt idx="1903">
                  <c:v>39161</c:v>
                </c:pt>
                <c:pt idx="1904">
                  <c:v>39162</c:v>
                </c:pt>
                <c:pt idx="1905">
                  <c:v>39163</c:v>
                </c:pt>
                <c:pt idx="1906">
                  <c:v>39164</c:v>
                </c:pt>
                <c:pt idx="1907">
                  <c:v>39165</c:v>
                </c:pt>
                <c:pt idx="1908">
                  <c:v>39166</c:v>
                </c:pt>
                <c:pt idx="1909">
                  <c:v>39167</c:v>
                </c:pt>
                <c:pt idx="1910">
                  <c:v>39168</c:v>
                </c:pt>
                <c:pt idx="1911">
                  <c:v>39169</c:v>
                </c:pt>
                <c:pt idx="1912">
                  <c:v>39170</c:v>
                </c:pt>
                <c:pt idx="1913">
                  <c:v>39171</c:v>
                </c:pt>
                <c:pt idx="1914">
                  <c:v>39172</c:v>
                </c:pt>
                <c:pt idx="1915">
                  <c:v>39173</c:v>
                </c:pt>
                <c:pt idx="1916">
                  <c:v>39174</c:v>
                </c:pt>
                <c:pt idx="1917">
                  <c:v>39175</c:v>
                </c:pt>
                <c:pt idx="1918">
                  <c:v>39176</c:v>
                </c:pt>
                <c:pt idx="1919">
                  <c:v>39177</c:v>
                </c:pt>
                <c:pt idx="1920">
                  <c:v>39179</c:v>
                </c:pt>
                <c:pt idx="1921">
                  <c:v>39180</c:v>
                </c:pt>
                <c:pt idx="1922">
                  <c:v>39181</c:v>
                </c:pt>
                <c:pt idx="1923">
                  <c:v>39182</c:v>
                </c:pt>
                <c:pt idx="1924">
                  <c:v>39183</c:v>
                </c:pt>
                <c:pt idx="1925">
                  <c:v>39184</c:v>
                </c:pt>
                <c:pt idx="1926">
                  <c:v>39186</c:v>
                </c:pt>
                <c:pt idx="1927">
                  <c:v>39187</c:v>
                </c:pt>
                <c:pt idx="1928">
                  <c:v>39188</c:v>
                </c:pt>
                <c:pt idx="1929">
                  <c:v>39189</c:v>
                </c:pt>
                <c:pt idx="1930">
                  <c:v>39190</c:v>
                </c:pt>
                <c:pt idx="1931">
                  <c:v>39191</c:v>
                </c:pt>
                <c:pt idx="1932">
                  <c:v>39192</c:v>
                </c:pt>
                <c:pt idx="1933">
                  <c:v>39193</c:v>
                </c:pt>
                <c:pt idx="1934">
                  <c:v>39194</c:v>
                </c:pt>
                <c:pt idx="1935">
                  <c:v>39195</c:v>
                </c:pt>
                <c:pt idx="1936">
                  <c:v>39196</c:v>
                </c:pt>
                <c:pt idx="1937">
                  <c:v>39197</c:v>
                </c:pt>
                <c:pt idx="1938">
                  <c:v>39198</c:v>
                </c:pt>
                <c:pt idx="1939">
                  <c:v>39199</c:v>
                </c:pt>
                <c:pt idx="1940">
                  <c:v>39200</c:v>
                </c:pt>
                <c:pt idx="1941">
                  <c:v>39201</c:v>
                </c:pt>
                <c:pt idx="1942">
                  <c:v>39202</c:v>
                </c:pt>
                <c:pt idx="1943">
                  <c:v>39203</c:v>
                </c:pt>
                <c:pt idx="1944">
                  <c:v>39204</c:v>
                </c:pt>
                <c:pt idx="1945">
                  <c:v>39205</c:v>
                </c:pt>
                <c:pt idx="1946">
                  <c:v>39206</c:v>
                </c:pt>
                <c:pt idx="1947">
                  <c:v>39207</c:v>
                </c:pt>
                <c:pt idx="1948">
                  <c:v>39208</c:v>
                </c:pt>
                <c:pt idx="1949">
                  <c:v>39210</c:v>
                </c:pt>
                <c:pt idx="1950">
                  <c:v>39211</c:v>
                </c:pt>
                <c:pt idx="1951">
                  <c:v>39212</c:v>
                </c:pt>
                <c:pt idx="1952">
                  <c:v>39213</c:v>
                </c:pt>
                <c:pt idx="1953">
                  <c:v>39214</c:v>
                </c:pt>
                <c:pt idx="1954">
                  <c:v>39215</c:v>
                </c:pt>
                <c:pt idx="1955">
                  <c:v>39216</c:v>
                </c:pt>
                <c:pt idx="1956">
                  <c:v>39217</c:v>
                </c:pt>
                <c:pt idx="1957">
                  <c:v>39218</c:v>
                </c:pt>
                <c:pt idx="1958">
                  <c:v>39219</c:v>
                </c:pt>
                <c:pt idx="1959">
                  <c:v>39220</c:v>
                </c:pt>
                <c:pt idx="1960">
                  <c:v>39221</c:v>
                </c:pt>
                <c:pt idx="1961">
                  <c:v>39222</c:v>
                </c:pt>
                <c:pt idx="1962">
                  <c:v>39223</c:v>
                </c:pt>
                <c:pt idx="1963">
                  <c:v>39224</c:v>
                </c:pt>
                <c:pt idx="1964">
                  <c:v>39225</c:v>
                </c:pt>
                <c:pt idx="1965">
                  <c:v>39226</c:v>
                </c:pt>
                <c:pt idx="1966">
                  <c:v>39227</c:v>
                </c:pt>
                <c:pt idx="1967">
                  <c:v>39228</c:v>
                </c:pt>
                <c:pt idx="1968">
                  <c:v>39229</c:v>
                </c:pt>
                <c:pt idx="1969">
                  <c:v>39230</c:v>
                </c:pt>
                <c:pt idx="1970">
                  <c:v>39231</c:v>
                </c:pt>
                <c:pt idx="1971">
                  <c:v>39232</c:v>
                </c:pt>
                <c:pt idx="1972">
                  <c:v>39233</c:v>
                </c:pt>
                <c:pt idx="1973">
                  <c:v>39234</c:v>
                </c:pt>
                <c:pt idx="1974">
                  <c:v>39235</c:v>
                </c:pt>
                <c:pt idx="1975">
                  <c:v>39236</c:v>
                </c:pt>
                <c:pt idx="1976">
                  <c:v>39237</c:v>
                </c:pt>
                <c:pt idx="1977">
                  <c:v>39238</c:v>
                </c:pt>
                <c:pt idx="1978">
                  <c:v>39239</c:v>
                </c:pt>
                <c:pt idx="1979">
                  <c:v>39240</c:v>
                </c:pt>
                <c:pt idx="1980">
                  <c:v>39241</c:v>
                </c:pt>
                <c:pt idx="1981">
                  <c:v>39242</c:v>
                </c:pt>
                <c:pt idx="1982">
                  <c:v>39243</c:v>
                </c:pt>
                <c:pt idx="1983">
                  <c:v>39244</c:v>
                </c:pt>
                <c:pt idx="1984">
                  <c:v>39245</c:v>
                </c:pt>
                <c:pt idx="1985">
                  <c:v>39246</c:v>
                </c:pt>
                <c:pt idx="1986">
                  <c:v>39247</c:v>
                </c:pt>
                <c:pt idx="1987">
                  <c:v>39248</c:v>
                </c:pt>
                <c:pt idx="1988">
                  <c:v>39249</c:v>
                </c:pt>
                <c:pt idx="1989">
                  <c:v>39250</c:v>
                </c:pt>
                <c:pt idx="1990">
                  <c:v>39251</c:v>
                </c:pt>
                <c:pt idx="1991">
                  <c:v>39252</c:v>
                </c:pt>
                <c:pt idx="1992">
                  <c:v>39253</c:v>
                </c:pt>
                <c:pt idx="1993">
                  <c:v>39254</c:v>
                </c:pt>
                <c:pt idx="1994">
                  <c:v>39255</c:v>
                </c:pt>
                <c:pt idx="1995">
                  <c:v>39256</c:v>
                </c:pt>
                <c:pt idx="1996">
                  <c:v>39257</c:v>
                </c:pt>
                <c:pt idx="1997">
                  <c:v>39258</c:v>
                </c:pt>
                <c:pt idx="1998">
                  <c:v>39259</c:v>
                </c:pt>
                <c:pt idx="1999">
                  <c:v>39260</c:v>
                </c:pt>
                <c:pt idx="2000">
                  <c:v>39261</c:v>
                </c:pt>
                <c:pt idx="2001">
                  <c:v>39262</c:v>
                </c:pt>
                <c:pt idx="2002">
                  <c:v>39263</c:v>
                </c:pt>
                <c:pt idx="2003">
                  <c:v>39264</c:v>
                </c:pt>
                <c:pt idx="2004">
                  <c:v>39265</c:v>
                </c:pt>
                <c:pt idx="2005">
                  <c:v>39266</c:v>
                </c:pt>
                <c:pt idx="2006">
                  <c:v>39267</c:v>
                </c:pt>
                <c:pt idx="2007">
                  <c:v>39268</c:v>
                </c:pt>
                <c:pt idx="2008">
                  <c:v>39269</c:v>
                </c:pt>
                <c:pt idx="2009">
                  <c:v>39270</c:v>
                </c:pt>
                <c:pt idx="2010">
                  <c:v>39271</c:v>
                </c:pt>
                <c:pt idx="2011">
                  <c:v>39272</c:v>
                </c:pt>
                <c:pt idx="2012">
                  <c:v>39273</c:v>
                </c:pt>
                <c:pt idx="2013">
                  <c:v>39274</c:v>
                </c:pt>
                <c:pt idx="2014">
                  <c:v>39275</c:v>
                </c:pt>
                <c:pt idx="2015">
                  <c:v>39276</c:v>
                </c:pt>
                <c:pt idx="2016">
                  <c:v>39277</c:v>
                </c:pt>
                <c:pt idx="2017">
                  <c:v>39278</c:v>
                </c:pt>
                <c:pt idx="2018">
                  <c:v>39279</c:v>
                </c:pt>
                <c:pt idx="2019">
                  <c:v>39280</c:v>
                </c:pt>
                <c:pt idx="2020">
                  <c:v>39281</c:v>
                </c:pt>
                <c:pt idx="2021">
                  <c:v>39282</c:v>
                </c:pt>
                <c:pt idx="2022">
                  <c:v>39283</c:v>
                </c:pt>
                <c:pt idx="2023">
                  <c:v>39284</c:v>
                </c:pt>
                <c:pt idx="2024">
                  <c:v>39285</c:v>
                </c:pt>
                <c:pt idx="2025">
                  <c:v>39286</c:v>
                </c:pt>
                <c:pt idx="2026">
                  <c:v>39287</c:v>
                </c:pt>
                <c:pt idx="2027">
                  <c:v>39288</c:v>
                </c:pt>
                <c:pt idx="2028">
                  <c:v>39289</c:v>
                </c:pt>
                <c:pt idx="2029">
                  <c:v>39290</c:v>
                </c:pt>
                <c:pt idx="2030">
                  <c:v>39291</c:v>
                </c:pt>
                <c:pt idx="2031">
                  <c:v>39292</c:v>
                </c:pt>
                <c:pt idx="2032">
                  <c:v>39293</c:v>
                </c:pt>
                <c:pt idx="2033">
                  <c:v>39294</c:v>
                </c:pt>
                <c:pt idx="2034">
                  <c:v>39295</c:v>
                </c:pt>
                <c:pt idx="2035">
                  <c:v>39296</c:v>
                </c:pt>
                <c:pt idx="2036">
                  <c:v>39297</c:v>
                </c:pt>
                <c:pt idx="2037">
                  <c:v>39298</c:v>
                </c:pt>
                <c:pt idx="2038">
                  <c:v>39299</c:v>
                </c:pt>
                <c:pt idx="2039">
                  <c:v>39300</c:v>
                </c:pt>
                <c:pt idx="2040">
                  <c:v>39301</c:v>
                </c:pt>
                <c:pt idx="2041">
                  <c:v>39302</c:v>
                </c:pt>
                <c:pt idx="2042">
                  <c:v>39303</c:v>
                </c:pt>
                <c:pt idx="2043">
                  <c:v>39304</c:v>
                </c:pt>
                <c:pt idx="2044">
                  <c:v>39305</c:v>
                </c:pt>
                <c:pt idx="2045">
                  <c:v>39306</c:v>
                </c:pt>
                <c:pt idx="2046">
                  <c:v>39307</c:v>
                </c:pt>
                <c:pt idx="2047">
                  <c:v>39308</c:v>
                </c:pt>
                <c:pt idx="2048">
                  <c:v>39309</c:v>
                </c:pt>
                <c:pt idx="2049">
                  <c:v>39310</c:v>
                </c:pt>
                <c:pt idx="2050">
                  <c:v>39311</c:v>
                </c:pt>
                <c:pt idx="2051">
                  <c:v>39312</c:v>
                </c:pt>
                <c:pt idx="2052">
                  <c:v>39313</c:v>
                </c:pt>
                <c:pt idx="2053">
                  <c:v>39314</c:v>
                </c:pt>
                <c:pt idx="2054">
                  <c:v>39315</c:v>
                </c:pt>
                <c:pt idx="2055">
                  <c:v>39316</c:v>
                </c:pt>
                <c:pt idx="2056">
                  <c:v>39317</c:v>
                </c:pt>
                <c:pt idx="2057">
                  <c:v>39318</c:v>
                </c:pt>
                <c:pt idx="2058">
                  <c:v>39319</c:v>
                </c:pt>
                <c:pt idx="2059">
                  <c:v>39320</c:v>
                </c:pt>
                <c:pt idx="2060">
                  <c:v>39321</c:v>
                </c:pt>
                <c:pt idx="2061">
                  <c:v>39322</c:v>
                </c:pt>
                <c:pt idx="2062">
                  <c:v>39323</c:v>
                </c:pt>
                <c:pt idx="2063">
                  <c:v>39324</c:v>
                </c:pt>
                <c:pt idx="2064">
                  <c:v>39325</c:v>
                </c:pt>
                <c:pt idx="2065">
                  <c:v>39326</c:v>
                </c:pt>
                <c:pt idx="2066">
                  <c:v>39327</c:v>
                </c:pt>
                <c:pt idx="2067">
                  <c:v>39328</c:v>
                </c:pt>
                <c:pt idx="2068">
                  <c:v>39329</c:v>
                </c:pt>
                <c:pt idx="2069">
                  <c:v>39330</c:v>
                </c:pt>
                <c:pt idx="2070">
                  <c:v>39331</c:v>
                </c:pt>
                <c:pt idx="2071">
                  <c:v>39332</c:v>
                </c:pt>
                <c:pt idx="2072">
                  <c:v>39333</c:v>
                </c:pt>
                <c:pt idx="2073">
                  <c:v>39334</c:v>
                </c:pt>
                <c:pt idx="2074">
                  <c:v>39335</c:v>
                </c:pt>
                <c:pt idx="2075">
                  <c:v>39336</c:v>
                </c:pt>
                <c:pt idx="2076">
                  <c:v>39337</c:v>
                </c:pt>
                <c:pt idx="2077">
                  <c:v>39338</c:v>
                </c:pt>
                <c:pt idx="2078">
                  <c:v>39339</c:v>
                </c:pt>
                <c:pt idx="2079">
                  <c:v>39340</c:v>
                </c:pt>
                <c:pt idx="2080">
                  <c:v>39341</c:v>
                </c:pt>
                <c:pt idx="2081">
                  <c:v>39342</c:v>
                </c:pt>
                <c:pt idx="2082">
                  <c:v>39343</c:v>
                </c:pt>
                <c:pt idx="2083">
                  <c:v>39344</c:v>
                </c:pt>
                <c:pt idx="2084">
                  <c:v>39345</c:v>
                </c:pt>
                <c:pt idx="2085">
                  <c:v>39346</c:v>
                </c:pt>
                <c:pt idx="2086">
                  <c:v>39347</c:v>
                </c:pt>
                <c:pt idx="2087">
                  <c:v>39348</c:v>
                </c:pt>
                <c:pt idx="2088">
                  <c:v>39349</c:v>
                </c:pt>
                <c:pt idx="2089">
                  <c:v>39350</c:v>
                </c:pt>
                <c:pt idx="2090">
                  <c:v>39351</c:v>
                </c:pt>
                <c:pt idx="2091">
                  <c:v>39352</c:v>
                </c:pt>
                <c:pt idx="2092">
                  <c:v>39353</c:v>
                </c:pt>
                <c:pt idx="2093">
                  <c:v>39354</c:v>
                </c:pt>
                <c:pt idx="2094">
                  <c:v>39355</c:v>
                </c:pt>
                <c:pt idx="2095">
                  <c:v>39356</c:v>
                </c:pt>
                <c:pt idx="2096">
                  <c:v>39357</c:v>
                </c:pt>
                <c:pt idx="2097">
                  <c:v>39358</c:v>
                </c:pt>
                <c:pt idx="2098">
                  <c:v>39359</c:v>
                </c:pt>
                <c:pt idx="2099">
                  <c:v>39360</c:v>
                </c:pt>
                <c:pt idx="2100">
                  <c:v>39361</c:v>
                </c:pt>
                <c:pt idx="2101">
                  <c:v>39362</c:v>
                </c:pt>
                <c:pt idx="2102">
                  <c:v>39363</c:v>
                </c:pt>
                <c:pt idx="2103">
                  <c:v>39364</c:v>
                </c:pt>
                <c:pt idx="2104">
                  <c:v>39365</c:v>
                </c:pt>
                <c:pt idx="2105">
                  <c:v>39366</c:v>
                </c:pt>
                <c:pt idx="2106">
                  <c:v>39367</c:v>
                </c:pt>
                <c:pt idx="2107">
                  <c:v>39368</c:v>
                </c:pt>
                <c:pt idx="2108">
                  <c:v>39369</c:v>
                </c:pt>
                <c:pt idx="2109">
                  <c:v>39370</c:v>
                </c:pt>
                <c:pt idx="2110">
                  <c:v>39371</c:v>
                </c:pt>
                <c:pt idx="2111">
                  <c:v>39372</c:v>
                </c:pt>
                <c:pt idx="2112">
                  <c:v>39373</c:v>
                </c:pt>
                <c:pt idx="2113">
                  <c:v>39374</c:v>
                </c:pt>
                <c:pt idx="2114">
                  <c:v>39375</c:v>
                </c:pt>
                <c:pt idx="2115">
                  <c:v>39376</c:v>
                </c:pt>
                <c:pt idx="2116">
                  <c:v>39377</c:v>
                </c:pt>
                <c:pt idx="2117">
                  <c:v>39378</c:v>
                </c:pt>
                <c:pt idx="2118">
                  <c:v>39379</c:v>
                </c:pt>
                <c:pt idx="2119">
                  <c:v>39380</c:v>
                </c:pt>
                <c:pt idx="2120">
                  <c:v>39381</c:v>
                </c:pt>
                <c:pt idx="2121">
                  <c:v>39382</c:v>
                </c:pt>
                <c:pt idx="2122">
                  <c:v>39383</c:v>
                </c:pt>
                <c:pt idx="2123">
                  <c:v>39384</c:v>
                </c:pt>
                <c:pt idx="2124">
                  <c:v>39385</c:v>
                </c:pt>
                <c:pt idx="2125">
                  <c:v>39386</c:v>
                </c:pt>
                <c:pt idx="2126">
                  <c:v>39387</c:v>
                </c:pt>
                <c:pt idx="2127">
                  <c:v>39388</c:v>
                </c:pt>
                <c:pt idx="2128">
                  <c:v>39389</c:v>
                </c:pt>
                <c:pt idx="2129">
                  <c:v>39390</c:v>
                </c:pt>
                <c:pt idx="2130">
                  <c:v>39391</c:v>
                </c:pt>
                <c:pt idx="2131">
                  <c:v>39392</c:v>
                </c:pt>
                <c:pt idx="2132">
                  <c:v>39393</c:v>
                </c:pt>
                <c:pt idx="2133">
                  <c:v>39394</c:v>
                </c:pt>
                <c:pt idx="2134">
                  <c:v>39395</c:v>
                </c:pt>
                <c:pt idx="2135">
                  <c:v>39396</c:v>
                </c:pt>
                <c:pt idx="2136">
                  <c:v>39397</c:v>
                </c:pt>
                <c:pt idx="2137">
                  <c:v>39398</c:v>
                </c:pt>
                <c:pt idx="2138">
                  <c:v>39399</c:v>
                </c:pt>
                <c:pt idx="2139">
                  <c:v>39400</c:v>
                </c:pt>
                <c:pt idx="2140">
                  <c:v>39401</c:v>
                </c:pt>
                <c:pt idx="2141">
                  <c:v>39402</c:v>
                </c:pt>
                <c:pt idx="2142">
                  <c:v>39403</c:v>
                </c:pt>
                <c:pt idx="2143">
                  <c:v>39404</c:v>
                </c:pt>
                <c:pt idx="2144">
                  <c:v>39405</c:v>
                </c:pt>
                <c:pt idx="2145">
                  <c:v>39406</c:v>
                </c:pt>
                <c:pt idx="2146">
                  <c:v>39407</c:v>
                </c:pt>
                <c:pt idx="2147">
                  <c:v>39408</c:v>
                </c:pt>
                <c:pt idx="2148">
                  <c:v>39409</c:v>
                </c:pt>
                <c:pt idx="2149">
                  <c:v>39410</c:v>
                </c:pt>
                <c:pt idx="2150">
                  <c:v>39411</c:v>
                </c:pt>
                <c:pt idx="2151">
                  <c:v>39412</c:v>
                </c:pt>
                <c:pt idx="2152">
                  <c:v>39413</c:v>
                </c:pt>
                <c:pt idx="2153">
                  <c:v>39414</c:v>
                </c:pt>
                <c:pt idx="2154">
                  <c:v>39415</c:v>
                </c:pt>
                <c:pt idx="2155">
                  <c:v>39416</c:v>
                </c:pt>
                <c:pt idx="2156">
                  <c:v>39417</c:v>
                </c:pt>
                <c:pt idx="2157">
                  <c:v>39418</c:v>
                </c:pt>
                <c:pt idx="2158">
                  <c:v>39419</c:v>
                </c:pt>
                <c:pt idx="2159">
                  <c:v>39420</c:v>
                </c:pt>
                <c:pt idx="2160">
                  <c:v>39421</c:v>
                </c:pt>
                <c:pt idx="2161">
                  <c:v>39422</c:v>
                </c:pt>
                <c:pt idx="2162">
                  <c:v>39423</c:v>
                </c:pt>
                <c:pt idx="2163">
                  <c:v>39424</c:v>
                </c:pt>
                <c:pt idx="2164">
                  <c:v>39425</c:v>
                </c:pt>
                <c:pt idx="2165">
                  <c:v>39426</c:v>
                </c:pt>
                <c:pt idx="2166">
                  <c:v>39427</c:v>
                </c:pt>
                <c:pt idx="2167">
                  <c:v>39428</c:v>
                </c:pt>
                <c:pt idx="2168">
                  <c:v>39429</c:v>
                </c:pt>
                <c:pt idx="2169">
                  <c:v>39430</c:v>
                </c:pt>
                <c:pt idx="2170">
                  <c:v>39431</c:v>
                </c:pt>
                <c:pt idx="2171">
                  <c:v>39432</c:v>
                </c:pt>
                <c:pt idx="2172">
                  <c:v>39433</c:v>
                </c:pt>
                <c:pt idx="2173">
                  <c:v>39434</c:v>
                </c:pt>
                <c:pt idx="2174">
                  <c:v>39435</c:v>
                </c:pt>
                <c:pt idx="2175">
                  <c:v>39436</c:v>
                </c:pt>
                <c:pt idx="2176">
                  <c:v>39437</c:v>
                </c:pt>
                <c:pt idx="2177">
                  <c:v>39438</c:v>
                </c:pt>
                <c:pt idx="2178">
                  <c:v>39439</c:v>
                </c:pt>
                <c:pt idx="2179">
                  <c:v>39440</c:v>
                </c:pt>
                <c:pt idx="2180">
                  <c:v>39441</c:v>
                </c:pt>
                <c:pt idx="2181">
                  <c:v>39442</c:v>
                </c:pt>
                <c:pt idx="2182">
                  <c:v>39443</c:v>
                </c:pt>
                <c:pt idx="2183">
                  <c:v>39444</c:v>
                </c:pt>
                <c:pt idx="2184">
                  <c:v>39445</c:v>
                </c:pt>
                <c:pt idx="2185">
                  <c:v>39446</c:v>
                </c:pt>
                <c:pt idx="2186">
                  <c:v>39447</c:v>
                </c:pt>
                <c:pt idx="2187">
                  <c:v>39448</c:v>
                </c:pt>
                <c:pt idx="2188">
                  <c:v>39449</c:v>
                </c:pt>
                <c:pt idx="2189">
                  <c:v>39450</c:v>
                </c:pt>
                <c:pt idx="2190">
                  <c:v>39451</c:v>
                </c:pt>
                <c:pt idx="2191">
                  <c:v>39452</c:v>
                </c:pt>
                <c:pt idx="2192">
                  <c:v>39453</c:v>
                </c:pt>
                <c:pt idx="2193">
                  <c:v>39454</c:v>
                </c:pt>
                <c:pt idx="2194">
                  <c:v>39455</c:v>
                </c:pt>
                <c:pt idx="2195">
                  <c:v>39456</c:v>
                </c:pt>
                <c:pt idx="2196">
                  <c:v>39457</c:v>
                </c:pt>
                <c:pt idx="2197">
                  <c:v>39458</c:v>
                </c:pt>
                <c:pt idx="2198">
                  <c:v>39459</c:v>
                </c:pt>
                <c:pt idx="2199">
                  <c:v>39460</c:v>
                </c:pt>
                <c:pt idx="2200">
                  <c:v>39461</c:v>
                </c:pt>
                <c:pt idx="2201">
                  <c:v>39462</c:v>
                </c:pt>
                <c:pt idx="2202">
                  <c:v>39463</c:v>
                </c:pt>
                <c:pt idx="2203">
                  <c:v>39464</c:v>
                </c:pt>
                <c:pt idx="2204">
                  <c:v>39465</c:v>
                </c:pt>
                <c:pt idx="2205">
                  <c:v>39466</c:v>
                </c:pt>
                <c:pt idx="2206">
                  <c:v>39467</c:v>
                </c:pt>
                <c:pt idx="2207">
                  <c:v>39468</c:v>
                </c:pt>
                <c:pt idx="2208">
                  <c:v>39469</c:v>
                </c:pt>
                <c:pt idx="2209">
                  <c:v>39470</c:v>
                </c:pt>
                <c:pt idx="2210">
                  <c:v>39471</c:v>
                </c:pt>
                <c:pt idx="2211">
                  <c:v>39472</c:v>
                </c:pt>
                <c:pt idx="2212">
                  <c:v>39473</c:v>
                </c:pt>
                <c:pt idx="2213">
                  <c:v>39474</c:v>
                </c:pt>
                <c:pt idx="2214">
                  <c:v>39475</c:v>
                </c:pt>
                <c:pt idx="2215">
                  <c:v>39476</c:v>
                </c:pt>
                <c:pt idx="2216">
                  <c:v>39477</c:v>
                </c:pt>
                <c:pt idx="2217">
                  <c:v>39478</c:v>
                </c:pt>
                <c:pt idx="2218">
                  <c:v>39479</c:v>
                </c:pt>
                <c:pt idx="2219">
                  <c:v>39480</c:v>
                </c:pt>
                <c:pt idx="2220">
                  <c:v>39481</c:v>
                </c:pt>
                <c:pt idx="2221">
                  <c:v>39482</c:v>
                </c:pt>
                <c:pt idx="2222">
                  <c:v>39483</c:v>
                </c:pt>
                <c:pt idx="2223">
                  <c:v>39484</c:v>
                </c:pt>
                <c:pt idx="2224">
                  <c:v>39485</c:v>
                </c:pt>
                <c:pt idx="2225">
                  <c:v>39486</c:v>
                </c:pt>
                <c:pt idx="2226">
                  <c:v>39487</c:v>
                </c:pt>
                <c:pt idx="2227">
                  <c:v>39488</c:v>
                </c:pt>
                <c:pt idx="2228">
                  <c:v>39489</c:v>
                </c:pt>
                <c:pt idx="2229">
                  <c:v>39490</c:v>
                </c:pt>
                <c:pt idx="2230">
                  <c:v>39491</c:v>
                </c:pt>
                <c:pt idx="2231">
                  <c:v>39492</c:v>
                </c:pt>
                <c:pt idx="2232">
                  <c:v>39493</c:v>
                </c:pt>
                <c:pt idx="2233">
                  <c:v>39494</c:v>
                </c:pt>
                <c:pt idx="2234">
                  <c:v>39495</c:v>
                </c:pt>
                <c:pt idx="2235">
                  <c:v>39496</c:v>
                </c:pt>
                <c:pt idx="2236">
                  <c:v>39497</c:v>
                </c:pt>
                <c:pt idx="2237">
                  <c:v>39498</c:v>
                </c:pt>
                <c:pt idx="2238">
                  <c:v>39499</c:v>
                </c:pt>
                <c:pt idx="2239">
                  <c:v>39500</c:v>
                </c:pt>
                <c:pt idx="2240">
                  <c:v>39501</c:v>
                </c:pt>
                <c:pt idx="2241">
                  <c:v>39502</c:v>
                </c:pt>
                <c:pt idx="2242">
                  <c:v>39503</c:v>
                </c:pt>
                <c:pt idx="2243">
                  <c:v>39504</c:v>
                </c:pt>
                <c:pt idx="2244">
                  <c:v>39505</c:v>
                </c:pt>
                <c:pt idx="2245">
                  <c:v>39506</c:v>
                </c:pt>
                <c:pt idx="2246">
                  <c:v>39507</c:v>
                </c:pt>
                <c:pt idx="2247">
                  <c:v>39508</c:v>
                </c:pt>
                <c:pt idx="2248">
                  <c:v>39509</c:v>
                </c:pt>
                <c:pt idx="2249">
                  <c:v>39510</c:v>
                </c:pt>
                <c:pt idx="2250">
                  <c:v>39511</c:v>
                </c:pt>
                <c:pt idx="2251">
                  <c:v>39512</c:v>
                </c:pt>
                <c:pt idx="2252">
                  <c:v>39513</c:v>
                </c:pt>
                <c:pt idx="2253">
                  <c:v>39514</c:v>
                </c:pt>
                <c:pt idx="2254">
                  <c:v>39515</c:v>
                </c:pt>
                <c:pt idx="2255">
                  <c:v>39516</c:v>
                </c:pt>
                <c:pt idx="2256">
                  <c:v>39517</c:v>
                </c:pt>
                <c:pt idx="2257">
                  <c:v>39518</c:v>
                </c:pt>
                <c:pt idx="2258">
                  <c:v>39519</c:v>
                </c:pt>
                <c:pt idx="2259">
                  <c:v>39520</c:v>
                </c:pt>
                <c:pt idx="2260">
                  <c:v>39521</c:v>
                </c:pt>
                <c:pt idx="2261">
                  <c:v>39522</c:v>
                </c:pt>
                <c:pt idx="2262">
                  <c:v>39523</c:v>
                </c:pt>
                <c:pt idx="2263">
                  <c:v>39524</c:v>
                </c:pt>
                <c:pt idx="2264">
                  <c:v>39525</c:v>
                </c:pt>
                <c:pt idx="2265">
                  <c:v>39526</c:v>
                </c:pt>
                <c:pt idx="2266">
                  <c:v>39527</c:v>
                </c:pt>
                <c:pt idx="2267">
                  <c:v>39528</c:v>
                </c:pt>
                <c:pt idx="2268">
                  <c:v>39529</c:v>
                </c:pt>
                <c:pt idx="2269">
                  <c:v>39530</c:v>
                </c:pt>
                <c:pt idx="2270">
                  <c:v>39531</c:v>
                </c:pt>
                <c:pt idx="2271">
                  <c:v>39532</c:v>
                </c:pt>
                <c:pt idx="2272">
                  <c:v>39533</c:v>
                </c:pt>
                <c:pt idx="2273">
                  <c:v>39534</c:v>
                </c:pt>
                <c:pt idx="2274">
                  <c:v>39535</c:v>
                </c:pt>
                <c:pt idx="2275">
                  <c:v>39536</c:v>
                </c:pt>
                <c:pt idx="2276">
                  <c:v>39537</c:v>
                </c:pt>
                <c:pt idx="2277">
                  <c:v>39538</c:v>
                </c:pt>
                <c:pt idx="2278">
                  <c:v>39539</c:v>
                </c:pt>
                <c:pt idx="2279">
                  <c:v>39540</c:v>
                </c:pt>
                <c:pt idx="2280">
                  <c:v>39541</c:v>
                </c:pt>
                <c:pt idx="2281">
                  <c:v>39542</c:v>
                </c:pt>
                <c:pt idx="2282">
                  <c:v>39543</c:v>
                </c:pt>
                <c:pt idx="2283">
                  <c:v>39544</c:v>
                </c:pt>
                <c:pt idx="2284">
                  <c:v>39545</c:v>
                </c:pt>
                <c:pt idx="2285">
                  <c:v>39546</c:v>
                </c:pt>
                <c:pt idx="2286">
                  <c:v>39547</c:v>
                </c:pt>
                <c:pt idx="2287">
                  <c:v>39548</c:v>
                </c:pt>
                <c:pt idx="2288">
                  <c:v>39549</c:v>
                </c:pt>
                <c:pt idx="2289">
                  <c:v>39550</c:v>
                </c:pt>
                <c:pt idx="2290">
                  <c:v>39551</c:v>
                </c:pt>
                <c:pt idx="2291">
                  <c:v>39552</c:v>
                </c:pt>
                <c:pt idx="2292">
                  <c:v>39553</c:v>
                </c:pt>
                <c:pt idx="2293">
                  <c:v>39554</c:v>
                </c:pt>
                <c:pt idx="2294">
                  <c:v>39555</c:v>
                </c:pt>
                <c:pt idx="2295">
                  <c:v>39556</c:v>
                </c:pt>
                <c:pt idx="2296">
                  <c:v>39557</c:v>
                </c:pt>
                <c:pt idx="2297">
                  <c:v>39558</c:v>
                </c:pt>
                <c:pt idx="2298">
                  <c:v>39559</c:v>
                </c:pt>
                <c:pt idx="2299">
                  <c:v>39560</c:v>
                </c:pt>
                <c:pt idx="2300">
                  <c:v>39561</c:v>
                </c:pt>
                <c:pt idx="2301">
                  <c:v>39562</c:v>
                </c:pt>
                <c:pt idx="2302">
                  <c:v>39563</c:v>
                </c:pt>
                <c:pt idx="2303">
                  <c:v>39564</c:v>
                </c:pt>
                <c:pt idx="2304">
                  <c:v>39565</c:v>
                </c:pt>
                <c:pt idx="2305">
                  <c:v>39566</c:v>
                </c:pt>
                <c:pt idx="2306">
                  <c:v>39567</c:v>
                </c:pt>
                <c:pt idx="2307">
                  <c:v>39568</c:v>
                </c:pt>
                <c:pt idx="2308">
                  <c:v>39569</c:v>
                </c:pt>
                <c:pt idx="2309">
                  <c:v>39570</c:v>
                </c:pt>
                <c:pt idx="2310">
                  <c:v>39571</c:v>
                </c:pt>
                <c:pt idx="2311">
                  <c:v>39572</c:v>
                </c:pt>
                <c:pt idx="2312">
                  <c:v>39573</c:v>
                </c:pt>
                <c:pt idx="2313">
                  <c:v>39574</c:v>
                </c:pt>
                <c:pt idx="2314">
                  <c:v>39575</c:v>
                </c:pt>
                <c:pt idx="2315">
                  <c:v>39576</c:v>
                </c:pt>
                <c:pt idx="2316">
                  <c:v>39577</c:v>
                </c:pt>
                <c:pt idx="2317">
                  <c:v>39578</c:v>
                </c:pt>
                <c:pt idx="2318">
                  <c:v>39579</c:v>
                </c:pt>
                <c:pt idx="2319">
                  <c:v>39580</c:v>
                </c:pt>
                <c:pt idx="2320">
                  <c:v>39581</c:v>
                </c:pt>
                <c:pt idx="2321">
                  <c:v>39582</c:v>
                </c:pt>
                <c:pt idx="2322">
                  <c:v>39583</c:v>
                </c:pt>
                <c:pt idx="2323">
                  <c:v>39584</c:v>
                </c:pt>
                <c:pt idx="2324">
                  <c:v>39585</c:v>
                </c:pt>
                <c:pt idx="2325">
                  <c:v>39586</c:v>
                </c:pt>
                <c:pt idx="2326">
                  <c:v>39587</c:v>
                </c:pt>
                <c:pt idx="2327">
                  <c:v>39588</c:v>
                </c:pt>
                <c:pt idx="2328">
                  <c:v>39589</c:v>
                </c:pt>
                <c:pt idx="2329">
                  <c:v>39590</c:v>
                </c:pt>
                <c:pt idx="2330">
                  <c:v>39591</c:v>
                </c:pt>
                <c:pt idx="2331">
                  <c:v>39592</c:v>
                </c:pt>
                <c:pt idx="2332">
                  <c:v>39593</c:v>
                </c:pt>
                <c:pt idx="2333">
                  <c:v>39594</c:v>
                </c:pt>
                <c:pt idx="2334">
                  <c:v>39595</c:v>
                </c:pt>
                <c:pt idx="2335">
                  <c:v>39596</c:v>
                </c:pt>
                <c:pt idx="2336">
                  <c:v>39597</c:v>
                </c:pt>
                <c:pt idx="2337">
                  <c:v>39598</c:v>
                </c:pt>
                <c:pt idx="2338">
                  <c:v>39599</c:v>
                </c:pt>
                <c:pt idx="2339">
                  <c:v>39600</c:v>
                </c:pt>
                <c:pt idx="2340">
                  <c:v>39601</c:v>
                </c:pt>
                <c:pt idx="2341">
                  <c:v>39602</c:v>
                </c:pt>
                <c:pt idx="2342">
                  <c:v>39603</c:v>
                </c:pt>
                <c:pt idx="2343">
                  <c:v>39604</c:v>
                </c:pt>
                <c:pt idx="2344">
                  <c:v>39605</c:v>
                </c:pt>
                <c:pt idx="2345">
                  <c:v>39606</c:v>
                </c:pt>
                <c:pt idx="2346">
                  <c:v>39607</c:v>
                </c:pt>
                <c:pt idx="2347">
                  <c:v>39608</c:v>
                </c:pt>
                <c:pt idx="2348">
                  <c:v>39609</c:v>
                </c:pt>
                <c:pt idx="2349">
                  <c:v>39610</c:v>
                </c:pt>
                <c:pt idx="2350">
                  <c:v>39611</c:v>
                </c:pt>
                <c:pt idx="2351">
                  <c:v>39612</c:v>
                </c:pt>
                <c:pt idx="2352">
                  <c:v>39613</c:v>
                </c:pt>
                <c:pt idx="2353">
                  <c:v>39614</c:v>
                </c:pt>
                <c:pt idx="2354">
                  <c:v>39615</c:v>
                </c:pt>
                <c:pt idx="2355">
                  <c:v>39616</c:v>
                </c:pt>
                <c:pt idx="2356">
                  <c:v>39617</c:v>
                </c:pt>
                <c:pt idx="2357">
                  <c:v>39618</c:v>
                </c:pt>
                <c:pt idx="2358">
                  <c:v>39619</c:v>
                </c:pt>
                <c:pt idx="2359">
                  <c:v>39620</c:v>
                </c:pt>
                <c:pt idx="2360">
                  <c:v>39621</c:v>
                </c:pt>
                <c:pt idx="2361">
                  <c:v>39622</c:v>
                </c:pt>
                <c:pt idx="2362">
                  <c:v>39623</c:v>
                </c:pt>
                <c:pt idx="2363">
                  <c:v>39624</c:v>
                </c:pt>
                <c:pt idx="2364">
                  <c:v>39625</c:v>
                </c:pt>
                <c:pt idx="2365">
                  <c:v>39626</c:v>
                </c:pt>
                <c:pt idx="2366">
                  <c:v>39627</c:v>
                </c:pt>
                <c:pt idx="2367">
                  <c:v>39628</c:v>
                </c:pt>
                <c:pt idx="2368">
                  <c:v>39629</c:v>
                </c:pt>
                <c:pt idx="2369">
                  <c:v>39630</c:v>
                </c:pt>
                <c:pt idx="2370">
                  <c:v>39631</c:v>
                </c:pt>
                <c:pt idx="2371">
                  <c:v>39632</c:v>
                </c:pt>
                <c:pt idx="2372">
                  <c:v>39633</c:v>
                </c:pt>
                <c:pt idx="2373">
                  <c:v>39634</c:v>
                </c:pt>
                <c:pt idx="2374">
                  <c:v>39635</c:v>
                </c:pt>
                <c:pt idx="2375">
                  <c:v>39636</c:v>
                </c:pt>
                <c:pt idx="2376">
                  <c:v>39637</c:v>
                </c:pt>
                <c:pt idx="2377">
                  <c:v>39638</c:v>
                </c:pt>
                <c:pt idx="2378">
                  <c:v>39639</c:v>
                </c:pt>
                <c:pt idx="2379">
                  <c:v>39640</c:v>
                </c:pt>
                <c:pt idx="2380">
                  <c:v>39641</c:v>
                </c:pt>
                <c:pt idx="2381">
                  <c:v>39642</c:v>
                </c:pt>
                <c:pt idx="2382">
                  <c:v>39643</c:v>
                </c:pt>
                <c:pt idx="2383">
                  <c:v>39644</c:v>
                </c:pt>
                <c:pt idx="2384">
                  <c:v>39645</c:v>
                </c:pt>
                <c:pt idx="2385">
                  <c:v>39646</c:v>
                </c:pt>
                <c:pt idx="2386">
                  <c:v>39647</c:v>
                </c:pt>
                <c:pt idx="2387">
                  <c:v>39648</c:v>
                </c:pt>
                <c:pt idx="2388">
                  <c:v>39649</c:v>
                </c:pt>
                <c:pt idx="2389">
                  <c:v>39650</c:v>
                </c:pt>
                <c:pt idx="2390">
                  <c:v>39651</c:v>
                </c:pt>
                <c:pt idx="2391">
                  <c:v>39652</c:v>
                </c:pt>
                <c:pt idx="2392">
                  <c:v>39653</c:v>
                </c:pt>
                <c:pt idx="2393">
                  <c:v>39654</c:v>
                </c:pt>
                <c:pt idx="2394">
                  <c:v>39655</c:v>
                </c:pt>
                <c:pt idx="2395">
                  <c:v>39656</c:v>
                </c:pt>
                <c:pt idx="2396">
                  <c:v>39657</c:v>
                </c:pt>
                <c:pt idx="2397">
                  <c:v>39658</c:v>
                </c:pt>
                <c:pt idx="2398">
                  <c:v>39659</c:v>
                </c:pt>
                <c:pt idx="2399">
                  <c:v>39660</c:v>
                </c:pt>
                <c:pt idx="2400">
                  <c:v>39661</c:v>
                </c:pt>
                <c:pt idx="2401">
                  <c:v>39662</c:v>
                </c:pt>
                <c:pt idx="2402">
                  <c:v>39663</c:v>
                </c:pt>
                <c:pt idx="2403">
                  <c:v>39664</c:v>
                </c:pt>
                <c:pt idx="2404">
                  <c:v>39665</c:v>
                </c:pt>
                <c:pt idx="2405">
                  <c:v>39666</c:v>
                </c:pt>
                <c:pt idx="2406">
                  <c:v>39667</c:v>
                </c:pt>
                <c:pt idx="2407">
                  <c:v>39668</c:v>
                </c:pt>
                <c:pt idx="2408">
                  <c:v>39669</c:v>
                </c:pt>
                <c:pt idx="2409">
                  <c:v>39670</c:v>
                </c:pt>
                <c:pt idx="2410">
                  <c:v>39671</c:v>
                </c:pt>
                <c:pt idx="2411">
                  <c:v>39672</c:v>
                </c:pt>
                <c:pt idx="2412">
                  <c:v>39673</c:v>
                </c:pt>
                <c:pt idx="2413">
                  <c:v>39674</c:v>
                </c:pt>
                <c:pt idx="2414">
                  <c:v>39675</c:v>
                </c:pt>
                <c:pt idx="2415">
                  <c:v>39676</c:v>
                </c:pt>
                <c:pt idx="2416">
                  <c:v>39677</c:v>
                </c:pt>
                <c:pt idx="2417">
                  <c:v>39678</c:v>
                </c:pt>
                <c:pt idx="2418">
                  <c:v>39679</c:v>
                </c:pt>
                <c:pt idx="2419">
                  <c:v>39680</c:v>
                </c:pt>
                <c:pt idx="2420">
                  <c:v>39681</c:v>
                </c:pt>
                <c:pt idx="2421">
                  <c:v>39682</c:v>
                </c:pt>
                <c:pt idx="2422">
                  <c:v>39683</c:v>
                </c:pt>
                <c:pt idx="2423">
                  <c:v>39684</c:v>
                </c:pt>
                <c:pt idx="2424">
                  <c:v>39685</c:v>
                </c:pt>
                <c:pt idx="2425">
                  <c:v>39686</c:v>
                </c:pt>
                <c:pt idx="2426">
                  <c:v>39687</c:v>
                </c:pt>
                <c:pt idx="2427">
                  <c:v>39688</c:v>
                </c:pt>
                <c:pt idx="2428">
                  <c:v>39689</c:v>
                </c:pt>
                <c:pt idx="2429">
                  <c:v>39690</c:v>
                </c:pt>
                <c:pt idx="2430">
                  <c:v>39691</c:v>
                </c:pt>
                <c:pt idx="2431">
                  <c:v>39692</c:v>
                </c:pt>
                <c:pt idx="2432">
                  <c:v>39693</c:v>
                </c:pt>
                <c:pt idx="2433">
                  <c:v>39694</c:v>
                </c:pt>
                <c:pt idx="2434">
                  <c:v>39695</c:v>
                </c:pt>
                <c:pt idx="2435">
                  <c:v>39696</c:v>
                </c:pt>
                <c:pt idx="2436">
                  <c:v>39697</c:v>
                </c:pt>
                <c:pt idx="2437">
                  <c:v>39698</c:v>
                </c:pt>
                <c:pt idx="2438">
                  <c:v>39699</c:v>
                </c:pt>
                <c:pt idx="2439">
                  <c:v>39700</c:v>
                </c:pt>
                <c:pt idx="2440">
                  <c:v>39701</c:v>
                </c:pt>
                <c:pt idx="2441">
                  <c:v>39702</c:v>
                </c:pt>
                <c:pt idx="2442">
                  <c:v>39703</c:v>
                </c:pt>
                <c:pt idx="2443">
                  <c:v>39704</c:v>
                </c:pt>
                <c:pt idx="2444">
                  <c:v>39705</c:v>
                </c:pt>
                <c:pt idx="2445">
                  <c:v>39706</c:v>
                </c:pt>
                <c:pt idx="2446">
                  <c:v>39707</c:v>
                </c:pt>
                <c:pt idx="2447">
                  <c:v>39708</c:v>
                </c:pt>
                <c:pt idx="2448">
                  <c:v>39709</c:v>
                </c:pt>
                <c:pt idx="2449">
                  <c:v>39710</c:v>
                </c:pt>
                <c:pt idx="2450">
                  <c:v>39711</c:v>
                </c:pt>
                <c:pt idx="2451">
                  <c:v>39712</c:v>
                </c:pt>
                <c:pt idx="2452">
                  <c:v>39713</c:v>
                </c:pt>
                <c:pt idx="2453">
                  <c:v>39714</c:v>
                </c:pt>
                <c:pt idx="2454">
                  <c:v>39715</c:v>
                </c:pt>
                <c:pt idx="2455">
                  <c:v>39716</c:v>
                </c:pt>
                <c:pt idx="2456">
                  <c:v>39717</c:v>
                </c:pt>
                <c:pt idx="2457">
                  <c:v>39718</c:v>
                </c:pt>
                <c:pt idx="2458">
                  <c:v>39719</c:v>
                </c:pt>
                <c:pt idx="2459">
                  <c:v>39720</c:v>
                </c:pt>
                <c:pt idx="2460">
                  <c:v>39721</c:v>
                </c:pt>
                <c:pt idx="2461">
                  <c:v>39722</c:v>
                </c:pt>
                <c:pt idx="2462">
                  <c:v>39723</c:v>
                </c:pt>
                <c:pt idx="2463">
                  <c:v>39724</c:v>
                </c:pt>
                <c:pt idx="2464">
                  <c:v>39725</c:v>
                </c:pt>
                <c:pt idx="2465">
                  <c:v>39726</c:v>
                </c:pt>
                <c:pt idx="2466">
                  <c:v>39727</c:v>
                </c:pt>
                <c:pt idx="2467">
                  <c:v>39728</c:v>
                </c:pt>
                <c:pt idx="2468">
                  <c:v>39729</c:v>
                </c:pt>
                <c:pt idx="2469">
                  <c:v>39730</c:v>
                </c:pt>
                <c:pt idx="2470">
                  <c:v>39731</c:v>
                </c:pt>
                <c:pt idx="2471">
                  <c:v>39732</c:v>
                </c:pt>
                <c:pt idx="2472">
                  <c:v>39733</c:v>
                </c:pt>
                <c:pt idx="2473">
                  <c:v>39734</c:v>
                </c:pt>
                <c:pt idx="2474">
                  <c:v>39735</c:v>
                </c:pt>
                <c:pt idx="2475">
                  <c:v>39736</c:v>
                </c:pt>
                <c:pt idx="2476">
                  <c:v>39737</c:v>
                </c:pt>
                <c:pt idx="2477">
                  <c:v>39738</c:v>
                </c:pt>
                <c:pt idx="2478">
                  <c:v>39739</c:v>
                </c:pt>
                <c:pt idx="2479">
                  <c:v>39740</c:v>
                </c:pt>
                <c:pt idx="2480">
                  <c:v>39741</c:v>
                </c:pt>
                <c:pt idx="2481">
                  <c:v>39742</c:v>
                </c:pt>
                <c:pt idx="2482">
                  <c:v>39743</c:v>
                </c:pt>
                <c:pt idx="2483">
                  <c:v>39744</c:v>
                </c:pt>
                <c:pt idx="2484">
                  <c:v>39745</c:v>
                </c:pt>
                <c:pt idx="2485">
                  <c:v>39746</c:v>
                </c:pt>
                <c:pt idx="2486">
                  <c:v>39747</c:v>
                </c:pt>
                <c:pt idx="2487">
                  <c:v>39748</c:v>
                </c:pt>
                <c:pt idx="2488">
                  <c:v>39749</c:v>
                </c:pt>
                <c:pt idx="2489">
                  <c:v>39750</c:v>
                </c:pt>
                <c:pt idx="2490">
                  <c:v>39751</c:v>
                </c:pt>
                <c:pt idx="2491">
                  <c:v>39752</c:v>
                </c:pt>
                <c:pt idx="2492">
                  <c:v>39753</c:v>
                </c:pt>
                <c:pt idx="2493">
                  <c:v>39754</c:v>
                </c:pt>
                <c:pt idx="2494">
                  <c:v>39755</c:v>
                </c:pt>
                <c:pt idx="2495">
                  <c:v>39756</c:v>
                </c:pt>
                <c:pt idx="2496">
                  <c:v>39757</c:v>
                </c:pt>
                <c:pt idx="2497">
                  <c:v>39758</c:v>
                </c:pt>
                <c:pt idx="2498">
                  <c:v>39759</c:v>
                </c:pt>
                <c:pt idx="2499">
                  <c:v>39760</c:v>
                </c:pt>
                <c:pt idx="2500">
                  <c:v>39761</c:v>
                </c:pt>
                <c:pt idx="2501">
                  <c:v>39762</c:v>
                </c:pt>
                <c:pt idx="2502">
                  <c:v>39763</c:v>
                </c:pt>
                <c:pt idx="2503">
                  <c:v>39764</c:v>
                </c:pt>
                <c:pt idx="2504">
                  <c:v>39765</c:v>
                </c:pt>
                <c:pt idx="2505">
                  <c:v>39766</c:v>
                </c:pt>
                <c:pt idx="2506">
                  <c:v>39767</c:v>
                </c:pt>
                <c:pt idx="2507">
                  <c:v>39768</c:v>
                </c:pt>
                <c:pt idx="2508">
                  <c:v>39769</c:v>
                </c:pt>
                <c:pt idx="2509">
                  <c:v>39770</c:v>
                </c:pt>
                <c:pt idx="2510">
                  <c:v>39771</c:v>
                </c:pt>
                <c:pt idx="2511">
                  <c:v>39772</c:v>
                </c:pt>
                <c:pt idx="2512">
                  <c:v>39773</c:v>
                </c:pt>
                <c:pt idx="2513">
                  <c:v>39774</c:v>
                </c:pt>
                <c:pt idx="2514">
                  <c:v>39775</c:v>
                </c:pt>
                <c:pt idx="2515">
                  <c:v>39776</c:v>
                </c:pt>
                <c:pt idx="2516">
                  <c:v>39777</c:v>
                </c:pt>
                <c:pt idx="2517">
                  <c:v>39778</c:v>
                </c:pt>
                <c:pt idx="2518">
                  <c:v>39779</c:v>
                </c:pt>
                <c:pt idx="2519">
                  <c:v>39780</c:v>
                </c:pt>
                <c:pt idx="2520">
                  <c:v>39781</c:v>
                </c:pt>
                <c:pt idx="2521">
                  <c:v>39782</c:v>
                </c:pt>
                <c:pt idx="2522">
                  <c:v>39783</c:v>
                </c:pt>
                <c:pt idx="2523">
                  <c:v>39784</c:v>
                </c:pt>
                <c:pt idx="2524">
                  <c:v>39785</c:v>
                </c:pt>
                <c:pt idx="2525">
                  <c:v>39786</c:v>
                </c:pt>
                <c:pt idx="2526">
                  <c:v>39787</c:v>
                </c:pt>
                <c:pt idx="2527">
                  <c:v>39788</c:v>
                </c:pt>
                <c:pt idx="2528">
                  <c:v>39789</c:v>
                </c:pt>
                <c:pt idx="2529">
                  <c:v>39790</c:v>
                </c:pt>
                <c:pt idx="2530">
                  <c:v>39791</c:v>
                </c:pt>
                <c:pt idx="2531">
                  <c:v>39792</c:v>
                </c:pt>
                <c:pt idx="2532">
                  <c:v>39793</c:v>
                </c:pt>
                <c:pt idx="2533">
                  <c:v>39794</c:v>
                </c:pt>
                <c:pt idx="2534">
                  <c:v>39795</c:v>
                </c:pt>
                <c:pt idx="2535">
                  <c:v>39796</c:v>
                </c:pt>
                <c:pt idx="2536">
                  <c:v>39797</c:v>
                </c:pt>
                <c:pt idx="2537">
                  <c:v>39798</c:v>
                </c:pt>
                <c:pt idx="2538">
                  <c:v>39799</c:v>
                </c:pt>
                <c:pt idx="2539">
                  <c:v>39800</c:v>
                </c:pt>
                <c:pt idx="2540">
                  <c:v>39801</c:v>
                </c:pt>
                <c:pt idx="2541">
                  <c:v>39802</c:v>
                </c:pt>
                <c:pt idx="2542">
                  <c:v>39803</c:v>
                </c:pt>
                <c:pt idx="2543">
                  <c:v>39804</c:v>
                </c:pt>
                <c:pt idx="2544">
                  <c:v>39805</c:v>
                </c:pt>
                <c:pt idx="2545">
                  <c:v>39806</c:v>
                </c:pt>
                <c:pt idx="2546">
                  <c:v>39807</c:v>
                </c:pt>
                <c:pt idx="2547">
                  <c:v>39808</c:v>
                </c:pt>
                <c:pt idx="2548">
                  <c:v>39809</c:v>
                </c:pt>
                <c:pt idx="2549">
                  <c:v>39810</c:v>
                </c:pt>
                <c:pt idx="2550">
                  <c:v>39811</c:v>
                </c:pt>
                <c:pt idx="2551">
                  <c:v>39812</c:v>
                </c:pt>
                <c:pt idx="2552">
                  <c:v>39813</c:v>
                </c:pt>
                <c:pt idx="2553">
                  <c:v>39814</c:v>
                </c:pt>
                <c:pt idx="2554">
                  <c:v>39815</c:v>
                </c:pt>
                <c:pt idx="2555">
                  <c:v>39816</c:v>
                </c:pt>
                <c:pt idx="2556">
                  <c:v>39817</c:v>
                </c:pt>
                <c:pt idx="2557">
                  <c:v>39818</c:v>
                </c:pt>
                <c:pt idx="2558">
                  <c:v>39819</c:v>
                </c:pt>
                <c:pt idx="2559">
                  <c:v>39820</c:v>
                </c:pt>
                <c:pt idx="2560">
                  <c:v>39821</c:v>
                </c:pt>
                <c:pt idx="2561">
                  <c:v>39822</c:v>
                </c:pt>
                <c:pt idx="2562">
                  <c:v>39823</c:v>
                </c:pt>
                <c:pt idx="2563">
                  <c:v>39824</c:v>
                </c:pt>
                <c:pt idx="2564">
                  <c:v>39825</c:v>
                </c:pt>
                <c:pt idx="2565">
                  <c:v>39826</c:v>
                </c:pt>
                <c:pt idx="2566">
                  <c:v>39827</c:v>
                </c:pt>
                <c:pt idx="2567">
                  <c:v>39828</c:v>
                </c:pt>
                <c:pt idx="2568">
                  <c:v>39829</c:v>
                </c:pt>
                <c:pt idx="2569">
                  <c:v>39830</c:v>
                </c:pt>
                <c:pt idx="2570">
                  <c:v>39831</c:v>
                </c:pt>
                <c:pt idx="2571">
                  <c:v>39832</c:v>
                </c:pt>
                <c:pt idx="2572">
                  <c:v>39833</c:v>
                </c:pt>
                <c:pt idx="2573">
                  <c:v>39834</c:v>
                </c:pt>
                <c:pt idx="2574">
                  <c:v>39835</c:v>
                </c:pt>
                <c:pt idx="2575">
                  <c:v>39836</c:v>
                </c:pt>
                <c:pt idx="2576">
                  <c:v>39837</c:v>
                </c:pt>
                <c:pt idx="2577">
                  <c:v>39838</c:v>
                </c:pt>
                <c:pt idx="2578">
                  <c:v>39839</c:v>
                </c:pt>
                <c:pt idx="2579">
                  <c:v>39840</c:v>
                </c:pt>
                <c:pt idx="2580">
                  <c:v>39841</c:v>
                </c:pt>
                <c:pt idx="2581">
                  <c:v>39842</c:v>
                </c:pt>
                <c:pt idx="2582">
                  <c:v>39843</c:v>
                </c:pt>
                <c:pt idx="2583">
                  <c:v>39844</c:v>
                </c:pt>
                <c:pt idx="2584">
                  <c:v>39845</c:v>
                </c:pt>
                <c:pt idx="2585">
                  <c:v>39846</c:v>
                </c:pt>
                <c:pt idx="2586">
                  <c:v>39847</c:v>
                </c:pt>
                <c:pt idx="2587">
                  <c:v>39848</c:v>
                </c:pt>
                <c:pt idx="2588">
                  <c:v>39849</c:v>
                </c:pt>
                <c:pt idx="2589">
                  <c:v>39850</c:v>
                </c:pt>
                <c:pt idx="2590">
                  <c:v>39851</c:v>
                </c:pt>
                <c:pt idx="2591">
                  <c:v>39852</c:v>
                </c:pt>
                <c:pt idx="2592">
                  <c:v>39853</c:v>
                </c:pt>
                <c:pt idx="2593">
                  <c:v>39854</c:v>
                </c:pt>
                <c:pt idx="2594">
                  <c:v>39855</c:v>
                </c:pt>
                <c:pt idx="2595">
                  <c:v>39856</c:v>
                </c:pt>
                <c:pt idx="2596">
                  <c:v>39857</c:v>
                </c:pt>
                <c:pt idx="2597">
                  <c:v>39858</c:v>
                </c:pt>
                <c:pt idx="2598">
                  <c:v>39859</c:v>
                </c:pt>
                <c:pt idx="2599">
                  <c:v>39860</c:v>
                </c:pt>
                <c:pt idx="2600">
                  <c:v>39861</c:v>
                </c:pt>
                <c:pt idx="2601">
                  <c:v>39862</c:v>
                </c:pt>
                <c:pt idx="2602">
                  <c:v>39863</c:v>
                </c:pt>
                <c:pt idx="2603">
                  <c:v>39864</c:v>
                </c:pt>
                <c:pt idx="2604">
                  <c:v>39865</c:v>
                </c:pt>
                <c:pt idx="2605">
                  <c:v>39866</c:v>
                </c:pt>
                <c:pt idx="2606">
                  <c:v>39867</c:v>
                </c:pt>
                <c:pt idx="2607">
                  <c:v>39868</c:v>
                </c:pt>
                <c:pt idx="2608">
                  <c:v>39869</c:v>
                </c:pt>
                <c:pt idx="2609">
                  <c:v>39870</c:v>
                </c:pt>
                <c:pt idx="2610">
                  <c:v>39871</c:v>
                </c:pt>
                <c:pt idx="2611">
                  <c:v>39872</c:v>
                </c:pt>
                <c:pt idx="2612">
                  <c:v>39873</c:v>
                </c:pt>
                <c:pt idx="2613">
                  <c:v>39874</c:v>
                </c:pt>
                <c:pt idx="2614">
                  <c:v>39875</c:v>
                </c:pt>
                <c:pt idx="2615">
                  <c:v>39876</c:v>
                </c:pt>
                <c:pt idx="2616">
                  <c:v>39877</c:v>
                </c:pt>
                <c:pt idx="2617">
                  <c:v>39878</c:v>
                </c:pt>
                <c:pt idx="2618">
                  <c:v>39879</c:v>
                </c:pt>
                <c:pt idx="2619">
                  <c:v>39880</c:v>
                </c:pt>
                <c:pt idx="2620">
                  <c:v>39881</c:v>
                </c:pt>
                <c:pt idx="2621">
                  <c:v>39882</c:v>
                </c:pt>
                <c:pt idx="2622">
                  <c:v>39883</c:v>
                </c:pt>
                <c:pt idx="2623">
                  <c:v>39884</c:v>
                </c:pt>
                <c:pt idx="2624">
                  <c:v>39885</c:v>
                </c:pt>
                <c:pt idx="2625">
                  <c:v>39886</c:v>
                </c:pt>
                <c:pt idx="2626">
                  <c:v>39887</c:v>
                </c:pt>
                <c:pt idx="2627">
                  <c:v>39888</c:v>
                </c:pt>
                <c:pt idx="2628">
                  <c:v>39889</c:v>
                </c:pt>
                <c:pt idx="2629">
                  <c:v>39890</c:v>
                </c:pt>
                <c:pt idx="2630">
                  <c:v>39891</c:v>
                </c:pt>
                <c:pt idx="2631">
                  <c:v>39892</c:v>
                </c:pt>
                <c:pt idx="2632">
                  <c:v>39893</c:v>
                </c:pt>
                <c:pt idx="2633">
                  <c:v>39894</c:v>
                </c:pt>
                <c:pt idx="2634">
                  <c:v>39895</c:v>
                </c:pt>
                <c:pt idx="2635">
                  <c:v>39896</c:v>
                </c:pt>
                <c:pt idx="2636">
                  <c:v>39897</c:v>
                </c:pt>
                <c:pt idx="2637">
                  <c:v>39898</c:v>
                </c:pt>
                <c:pt idx="2638">
                  <c:v>39899</c:v>
                </c:pt>
                <c:pt idx="2639">
                  <c:v>39900</c:v>
                </c:pt>
                <c:pt idx="2640">
                  <c:v>39901</c:v>
                </c:pt>
                <c:pt idx="2641">
                  <c:v>39902</c:v>
                </c:pt>
                <c:pt idx="2642">
                  <c:v>39903</c:v>
                </c:pt>
                <c:pt idx="2643">
                  <c:v>39904</c:v>
                </c:pt>
                <c:pt idx="2644">
                  <c:v>39905</c:v>
                </c:pt>
                <c:pt idx="2645">
                  <c:v>39906</c:v>
                </c:pt>
                <c:pt idx="2646">
                  <c:v>39907</c:v>
                </c:pt>
                <c:pt idx="2647">
                  <c:v>39908</c:v>
                </c:pt>
                <c:pt idx="2648">
                  <c:v>39909</c:v>
                </c:pt>
                <c:pt idx="2649">
                  <c:v>39910</c:v>
                </c:pt>
                <c:pt idx="2650">
                  <c:v>39911</c:v>
                </c:pt>
                <c:pt idx="2651">
                  <c:v>39912</c:v>
                </c:pt>
                <c:pt idx="2652">
                  <c:v>39913</c:v>
                </c:pt>
                <c:pt idx="2653">
                  <c:v>39914</c:v>
                </c:pt>
                <c:pt idx="2654">
                  <c:v>39915</c:v>
                </c:pt>
                <c:pt idx="2655">
                  <c:v>39916</c:v>
                </c:pt>
                <c:pt idx="2656">
                  <c:v>39917</c:v>
                </c:pt>
                <c:pt idx="2657">
                  <c:v>39918</c:v>
                </c:pt>
                <c:pt idx="2658">
                  <c:v>39919</c:v>
                </c:pt>
                <c:pt idx="2659">
                  <c:v>39920</c:v>
                </c:pt>
                <c:pt idx="2660">
                  <c:v>39921</c:v>
                </c:pt>
                <c:pt idx="2661">
                  <c:v>39922</c:v>
                </c:pt>
                <c:pt idx="2662">
                  <c:v>39923</c:v>
                </c:pt>
                <c:pt idx="2663">
                  <c:v>39924</c:v>
                </c:pt>
                <c:pt idx="2664">
                  <c:v>39925</c:v>
                </c:pt>
                <c:pt idx="2665">
                  <c:v>39926</c:v>
                </c:pt>
                <c:pt idx="2666">
                  <c:v>39927</c:v>
                </c:pt>
                <c:pt idx="2667">
                  <c:v>39928</c:v>
                </c:pt>
                <c:pt idx="2668">
                  <c:v>39929</c:v>
                </c:pt>
                <c:pt idx="2669">
                  <c:v>39930</c:v>
                </c:pt>
                <c:pt idx="2670">
                  <c:v>39931</c:v>
                </c:pt>
                <c:pt idx="2671">
                  <c:v>39932</c:v>
                </c:pt>
                <c:pt idx="2672">
                  <c:v>39933</c:v>
                </c:pt>
                <c:pt idx="2673">
                  <c:v>39934</c:v>
                </c:pt>
                <c:pt idx="2674">
                  <c:v>39935</c:v>
                </c:pt>
                <c:pt idx="2675">
                  <c:v>39936</c:v>
                </c:pt>
                <c:pt idx="2676">
                  <c:v>39937</c:v>
                </c:pt>
                <c:pt idx="2677">
                  <c:v>39938</c:v>
                </c:pt>
                <c:pt idx="2678">
                  <c:v>39939</c:v>
                </c:pt>
                <c:pt idx="2679">
                  <c:v>39940</c:v>
                </c:pt>
                <c:pt idx="2680">
                  <c:v>39941</c:v>
                </c:pt>
                <c:pt idx="2681">
                  <c:v>39942</c:v>
                </c:pt>
                <c:pt idx="2682">
                  <c:v>39943</c:v>
                </c:pt>
                <c:pt idx="2683">
                  <c:v>39944</c:v>
                </c:pt>
                <c:pt idx="2684">
                  <c:v>39945</c:v>
                </c:pt>
                <c:pt idx="2685">
                  <c:v>39946</c:v>
                </c:pt>
                <c:pt idx="2686">
                  <c:v>39947</c:v>
                </c:pt>
                <c:pt idx="2687">
                  <c:v>39948</c:v>
                </c:pt>
                <c:pt idx="2688">
                  <c:v>39949</c:v>
                </c:pt>
                <c:pt idx="2689">
                  <c:v>39950</c:v>
                </c:pt>
                <c:pt idx="2690">
                  <c:v>39951</c:v>
                </c:pt>
                <c:pt idx="2691">
                  <c:v>39952</c:v>
                </c:pt>
                <c:pt idx="2692">
                  <c:v>39953</c:v>
                </c:pt>
                <c:pt idx="2693">
                  <c:v>39954</c:v>
                </c:pt>
                <c:pt idx="2694">
                  <c:v>39955</c:v>
                </c:pt>
                <c:pt idx="2695">
                  <c:v>39956</c:v>
                </c:pt>
                <c:pt idx="2696">
                  <c:v>39957</c:v>
                </c:pt>
                <c:pt idx="2697">
                  <c:v>39958</c:v>
                </c:pt>
                <c:pt idx="2698">
                  <c:v>39959</c:v>
                </c:pt>
                <c:pt idx="2699">
                  <c:v>39960</c:v>
                </c:pt>
                <c:pt idx="2700">
                  <c:v>39961</c:v>
                </c:pt>
                <c:pt idx="2701">
                  <c:v>39962</c:v>
                </c:pt>
                <c:pt idx="2702">
                  <c:v>39963</c:v>
                </c:pt>
                <c:pt idx="2703">
                  <c:v>39964</c:v>
                </c:pt>
                <c:pt idx="2704">
                  <c:v>39965</c:v>
                </c:pt>
                <c:pt idx="2705">
                  <c:v>39966</c:v>
                </c:pt>
                <c:pt idx="2706">
                  <c:v>39967</c:v>
                </c:pt>
                <c:pt idx="2707">
                  <c:v>39968</c:v>
                </c:pt>
                <c:pt idx="2708">
                  <c:v>39969</c:v>
                </c:pt>
                <c:pt idx="2709">
                  <c:v>39970</c:v>
                </c:pt>
                <c:pt idx="2710">
                  <c:v>39971</c:v>
                </c:pt>
                <c:pt idx="2711">
                  <c:v>39972</c:v>
                </c:pt>
                <c:pt idx="2712">
                  <c:v>39973</c:v>
                </c:pt>
                <c:pt idx="2713">
                  <c:v>39974</c:v>
                </c:pt>
                <c:pt idx="2714">
                  <c:v>39975</c:v>
                </c:pt>
                <c:pt idx="2715">
                  <c:v>39976</c:v>
                </c:pt>
                <c:pt idx="2716">
                  <c:v>39977</c:v>
                </c:pt>
                <c:pt idx="2717">
                  <c:v>39978</c:v>
                </c:pt>
                <c:pt idx="2718">
                  <c:v>39979</c:v>
                </c:pt>
                <c:pt idx="2719">
                  <c:v>39980</c:v>
                </c:pt>
                <c:pt idx="2720">
                  <c:v>39981</c:v>
                </c:pt>
                <c:pt idx="2721">
                  <c:v>39982</c:v>
                </c:pt>
                <c:pt idx="2722">
                  <c:v>39983</c:v>
                </c:pt>
                <c:pt idx="2723">
                  <c:v>39984</c:v>
                </c:pt>
                <c:pt idx="2724">
                  <c:v>39985</c:v>
                </c:pt>
                <c:pt idx="2725">
                  <c:v>39986</c:v>
                </c:pt>
                <c:pt idx="2726">
                  <c:v>39987</c:v>
                </c:pt>
                <c:pt idx="2727">
                  <c:v>39988</c:v>
                </c:pt>
                <c:pt idx="2728">
                  <c:v>39989</c:v>
                </c:pt>
                <c:pt idx="2729">
                  <c:v>39990</c:v>
                </c:pt>
                <c:pt idx="2730">
                  <c:v>39991</c:v>
                </c:pt>
                <c:pt idx="2731">
                  <c:v>39992</c:v>
                </c:pt>
                <c:pt idx="2732">
                  <c:v>39993</c:v>
                </c:pt>
                <c:pt idx="2733">
                  <c:v>39994</c:v>
                </c:pt>
                <c:pt idx="2734">
                  <c:v>39995</c:v>
                </c:pt>
                <c:pt idx="2735">
                  <c:v>39996</c:v>
                </c:pt>
                <c:pt idx="2736">
                  <c:v>39997</c:v>
                </c:pt>
                <c:pt idx="2737">
                  <c:v>39998</c:v>
                </c:pt>
                <c:pt idx="2738">
                  <c:v>39999</c:v>
                </c:pt>
                <c:pt idx="2739">
                  <c:v>40000</c:v>
                </c:pt>
                <c:pt idx="2740">
                  <c:v>40001</c:v>
                </c:pt>
                <c:pt idx="2741">
                  <c:v>40002</c:v>
                </c:pt>
                <c:pt idx="2742">
                  <c:v>40003</c:v>
                </c:pt>
                <c:pt idx="2743">
                  <c:v>40004</c:v>
                </c:pt>
                <c:pt idx="2744">
                  <c:v>40005</c:v>
                </c:pt>
                <c:pt idx="2745">
                  <c:v>40006</c:v>
                </c:pt>
                <c:pt idx="2746">
                  <c:v>40007</c:v>
                </c:pt>
                <c:pt idx="2747">
                  <c:v>40008</c:v>
                </c:pt>
                <c:pt idx="2748">
                  <c:v>40009</c:v>
                </c:pt>
                <c:pt idx="2749">
                  <c:v>40010</c:v>
                </c:pt>
                <c:pt idx="2750">
                  <c:v>40011</c:v>
                </c:pt>
                <c:pt idx="2751">
                  <c:v>40012</c:v>
                </c:pt>
                <c:pt idx="2752">
                  <c:v>40013</c:v>
                </c:pt>
                <c:pt idx="2753">
                  <c:v>40014</c:v>
                </c:pt>
                <c:pt idx="2754">
                  <c:v>40015</c:v>
                </c:pt>
                <c:pt idx="2755">
                  <c:v>40016</c:v>
                </c:pt>
                <c:pt idx="2756">
                  <c:v>40017</c:v>
                </c:pt>
                <c:pt idx="2757">
                  <c:v>40018</c:v>
                </c:pt>
                <c:pt idx="2758">
                  <c:v>40019</c:v>
                </c:pt>
                <c:pt idx="2759">
                  <c:v>40020</c:v>
                </c:pt>
                <c:pt idx="2760">
                  <c:v>40021</c:v>
                </c:pt>
                <c:pt idx="2761">
                  <c:v>40022</c:v>
                </c:pt>
                <c:pt idx="2762">
                  <c:v>40023</c:v>
                </c:pt>
                <c:pt idx="2763">
                  <c:v>40024</c:v>
                </c:pt>
                <c:pt idx="2764">
                  <c:v>40025</c:v>
                </c:pt>
                <c:pt idx="2765">
                  <c:v>40026</c:v>
                </c:pt>
                <c:pt idx="2766">
                  <c:v>40027</c:v>
                </c:pt>
                <c:pt idx="2767">
                  <c:v>40028</c:v>
                </c:pt>
                <c:pt idx="2768">
                  <c:v>40029</c:v>
                </c:pt>
                <c:pt idx="2769">
                  <c:v>40030</c:v>
                </c:pt>
                <c:pt idx="2770">
                  <c:v>40031</c:v>
                </c:pt>
                <c:pt idx="2771">
                  <c:v>40032</c:v>
                </c:pt>
                <c:pt idx="2772">
                  <c:v>40033</c:v>
                </c:pt>
                <c:pt idx="2773">
                  <c:v>40034</c:v>
                </c:pt>
                <c:pt idx="2774">
                  <c:v>40035</c:v>
                </c:pt>
                <c:pt idx="2775">
                  <c:v>40036</c:v>
                </c:pt>
                <c:pt idx="2776">
                  <c:v>40037</c:v>
                </c:pt>
                <c:pt idx="2777">
                  <c:v>40038</c:v>
                </c:pt>
                <c:pt idx="2778">
                  <c:v>40039</c:v>
                </c:pt>
                <c:pt idx="2779">
                  <c:v>40040</c:v>
                </c:pt>
                <c:pt idx="2780">
                  <c:v>40041</c:v>
                </c:pt>
                <c:pt idx="2781">
                  <c:v>40042</c:v>
                </c:pt>
                <c:pt idx="2782">
                  <c:v>40043</c:v>
                </c:pt>
                <c:pt idx="2783">
                  <c:v>40044</c:v>
                </c:pt>
                <c:pt idx="2784">
                  <c:v>40045</c:v>
                </c:pt>
                <c:pt idx="2785">
                  <c:v>40046</c:v>
                </c:pt>
                <c:pt idx="2786">
                  <c:v>40047</c:v>
                </c:pt>
                <c:pt idx="2787">
                  <c:v>40048</c:v>
                </c:pt>
                <c:pt idx="2788">
                  <c:v>40049</c:v>
                </c:pt>
                <c:pt idx="2789">
                  <c:v>40050</c:v>
                </c:pt>
                <c:pt idx="2790">
                  <c:v>40051</c:v>
                </c:pt>
                <c:pt idx="2791">
                  <c:v>40052</c:v>
                </c:pt>
                <c:pt idx="2792">
                  <c:v>40053</c:v>
                </c:pt>
                <c:pt idx="2793">
                  <c:v>40054</c:v>
                </c:pt>
                <c:pt idx="2794">
                  <c:v>40055</c:v>
                </c:pt>
                <c:pt idx="2795">
                  <c:v>40056</c:v>
                </c:pt>
                <c:pt idx="2796">
                  <c:v>40057</c:v>
                </c:pt>
                <c:pt idx="2797">
                  <c:v>40058</c:v>
                </c:pt>
                <c:pt idx="2798">
                  <c:v>40059</c:v>
                </c:pt>
                <c:pt idx="2799">
                  <c:v>40060</c:v>
                </c:pt>
                <c:pt idx="2800">
                  <c:v>40061</c:v>
                </c:pt>
                <c:pt idx="2801">
                  <c:v>40062</c:v>
                </c:pt>
                <c:pt idx="2802">
                  <c:v>40063</c:v>
                </c:pt>
                <c:pt idx="2803">
                  <c:v>40064</c:v>
                </c:pt>
                <c:pt idx="2804">
                  <c:v>40065</c:v>
                </c:pt>
                <c:pt idx="2805">
                  <c:v>40066</c:v>
                </c:pt>
                <c:pt idx="2806">
                  <c:v>40067</c:v>
                </c:pt>
                <c:pt idx="2807">
                  <c:v>40068</c:v>
                </c:pt>
                <c:pt idx="2808">
                  <c:v>40069</c:v>
                </c:pt>
                <c:pt idx="2809">
                  <c:v>40070</c:v>
                </c:pt>
                <c:pt idx="2810">
                  <c:v>40071</c:v>
                </c:pt>
                <c:pt idx="2811">
                  <c:v>40072</c:v>
                </c:pt>
                <c:pt idx="2812">
                  <c:v>40073</c:v>
                </c:pt>
                <c:pt idx="2813">
                  <c:v>40074</c:v>
                </c:pt>
                <c:pt idx="2814">
                  <c:v>40075</c:v>
                </c:pt>
                <c:pt idx="2815">
                  <c:v>40076</c:v>
                </c:pt>
                <c:pt idx="2816">
                  <c:v>40077</c:v>
                </c:pt>
                <c:pt idx="2817">
                  <c:v>40078</c:v>
                </c:pt>
                <c:pt idx="2818">
                  <c:v>40079</c:v>
                </c:pt>
                <c:pt idx="2819">
                  <c:v>40080</c:v>
                </c:pt>
                <c:pt idx="2820">
                  <c:v>40081</c:v>
                </c:pt>
                <c:pt idx="2821">
                  <c:v>40082</c:v>
                </c:pt>
                <c:pt idx="2822">
                  <c:v>40083</c:v>
                </c:pt>
                <c:pt idx="2823">
                  <c:v>40084</c:v>
                </c:pt>
                <c:pt idx="2824">
                  <c:v>40085</c:v>
                </c:pt>
                <c:pt idx="2825">
                  <c:v>40086</c:v>
                </c:pt>
                <c:pt idx="2826">
                  <c:v>40087</c:v>
                </c:pt>
                <c:pt idx="2827">
                  <c:v>40088</c:v>
                </c:pt>
                <c:pt idx="2828">
                  <c:v>40089</c:v>
                </c:pt>
                <c:pt idx="2829">
                  <c:v>40090</c:v>
                </c:pt>
                <c:pt idx="2830">
                  <c:v>40091</c:v>
                </c:pt>
                <c:pt idx="2831">
                  <c:v>40092</c:v>
                </c:pt>
                <c:pt idx="2832">
                  <c:v>40093</c:v>
                </c:pt>
                <c:pt idx="2833">
                  <c:v>40094</c:v>
                </c:pt>
                <c:pt idx="2834">
                  <c:v>40095</c:v>
                </c:pt>
                <c:pt idx="2835">
                  <c:v>40096</c:v>
                </c:pt>
                <c:pt idx="2836">
                  <c:v>40097</c:v>
                </c:pt>
                <c:pt idx="2837">
                  <c:v>40098</c:v>
                </c:pt>
                <c:pt idx="2838">
                  <c:v>40099</c:v>
                </c:pt>
                <c:pt idx="2839">
                  <c:v>40100</c:v>
                </c:pt>
                <c:pt idx="2840">
                  <c:v>40101</c:v>
                </c:pt>
                <c:pt idx="2841">
                  <c:v>40102</c:v>
                </c:pt>
                <c:pt idx="2842">
                  <c:v>40103</c:v>
                </c:pt>
                <c:pt idx="2843">
                  <c:v>40104</c:v>
                </c:pt>
                <c:pt idx="2844">
                  <c:v>40105</c:v>
                </c:pt>
                <c:pt idx="2845">
                  <c:v>40106</c:v>
                </c:pt>
                <c:pt idx="2846">
                  <c:v>40107</c:v>
                </c:pt>
                <c:pt idx="2847">
                  <c:v>40108</c:v>
                </c:pt>
                <c:pt idx="2848">
                  <c:v>40109</c:v>
                </c:pt>
                <c:pt idx="2849">
                  <c:v>40110</c:v>
                </c:pt>
                <c:pt idx="2850">
                  <c:v>40111</c:v>
                </c:pt>
                <c:pt idx="2851">
                  <c:v>40112</c:v>
                </c:pt>
                <c:pt idx="2852">
                  <c:v>40113</c:v>
                </c:pt>
                <c:pt idx="2853">
                  <c:v>40114</c:v>
                </c:pt>
                <c:pt idx="2854">
                  <c:v>40115</c:v>
                </c:pt>
                <c:pt idx="2855">
                  <c:v>40116</c:v>
                </c:pt>
                <c:pt idx="2856">
                  <c:v>40117</c:v>
                </c:pt>
                <c:pt idx="2857">
                  <c:v>40118</c:v>
                </c:pt>
                <c:pt idx="2858">
                  <c:v>40119</c:v>
                </c:pt>
                <c:pt idx="2859">
                  <c:v>40120</c:v>
                </c:pt>
                <c:pt idx="2860">
                  <c:v>40121</c:v>
                </c:pt>
                <c:pt idx="2861">
                  <c:v>40122</c:v>
                </c:pt>
                <c:pt idx="2862">
                  <c:v>40123</c:v>
                </c:pt>
                <c:pt idx="2863">
                  <c:v>40124</c:v>
                </c:pt>
                <c:pt idx="2864">
                  <c:v>40125</c:v>
                </c:pt>
                <c:pt idx="2865">
                  <c:v>40126</c:v>
                </c:pt>
                <c:pt idx="2866">
                  <c:v>40127</c:v>
                </c:pt>
                <c:pt idx="2867">
                  <c:v>40128</c:v>
                </c:pt>
                <c:pt idx="2868">
                  <c:v>40129</c:v>
                </c:pt>
                <c:pt idx="2869">
                  <c:v>40130</c:v>
                </c:pt>
                <c:pt idx="2870">
                  <c:v>40131</c:v>
                </c:pt>
                <c:pt idx="2871">
                  <c:v>40132</c:v>
                </c:pt>
                <c:pt idx="2872">
                  <c:v>40133</c:v>
                </c:pt>
                <c:pt idx="2873">
                  <c:v>40134</c:v>
                </c:pt>
                <c:pt idx="2874">
                  <c:v>40135</c:v>
                </c:pt>
                <c:pt idx="2875">
                  <c:v>40136</c:v>
                </c:pt>
                <c:pt idx="2876">
                  <c:v>40137</c:v>
                </c:pt>
                <c:pt idx="2877">
                  <c:v>40138</c:v>
                </c:pt>
                <c:pt idx="2878">
                  <c:v>40139</c:v>
                </c:pt>
                <c:pt idx="2879">
                  <c:v>40140</c:v>
                </c:pt>
                <c:pt idx="2880">
                  <c:v>40141</c:v>
                </c:pt>
                <c:pt idx="2881">
                  <c:v>40142</c:v>
                </c:pt>
                <c:pt idx="2882">
                  <c:v>40143</c:v>
                </c:pt>
                <c:pt idx="2883">
                  <c:v>40144</c:v>
                </c:pt>
                <c:pt idx="2884">
                  <c:v>40145</c:v>
                </c:pt>
                <c:pt idx="2885">
                  <c:v>40146</c:v>
                </c:pt>
                <c:pt idx="2886">
                  <c:v>40147</c:v>
                </c:pt>
                <c:pt idx="2887">
                  <c:v>40148</c:v>
                </c:pt>
                <c:pt idx="2888">
                  <c:v>40149</c:v>
                </c:pt>
                <c:pt idx="2889">
                  <c:v>40150</c:v>
                </c:pt>
                <c:pt idx="2890">
                  <c:v>40151</c:v>
                </c:pt>
                <c:pt idx="2891">
                  <c:v>40152</c:v>
                </c:pt>
                <c:pt idx="2892">
                  <c:v>40153</c:v>
                </c:pt>
                <c:pt idx="2893">
                  <c:v>40154</c:v>
                </c:pt>
                <c:pt idx="2894">
                  <c:v>40155</c:v>
                </c:pt>
                <c:pt idx="2895">
                  <c:v>40156</c:v>
                </c:pt>
                <c:pt idx="2896">
                  <c:v>40157</c:v>
                </c:pt>
                <c:pt idx="2897">
                  <c:v>40158</c:v>
                </c:pt>
                <c:pt idx="2898">
                  <c:v>40159</c:v>
                </c:pt>
                <c:pt idx="2899">
                  <c:v>40160</c:v>
                </c:pt>
                <c:pt idx="2900">
                  <c:v>40161</c:v>
                </c:pt>
                <c:pt idx="2901">
                  <c:v>40162</c:v>
                </c:pt>
                <c:pt idx="2902">
                  <c:v>40163</c:v>
                </c:pt>
                <c:pt idx="2903">
                  <c:v>40164</c:v>
                </c:pt>
                <c:pt idx="2904">
                  <c:v>40165</c:v>
                </c:pt>
                <c:pt idx="2905">
                  <c:v>40166</c:v>
                </c:pt>
                <c:pt idx="2906">
                  <c:v>40167</c:v>
                </c:pt>
                <c:pt idx="2907">
                  <c:v>40168</c:v>
                </c:pt>
                <c:pt idx="2908">
                  <c:v>40169</c:v>
                </c:pt>
                <c:pt idx="2909">
                  <c:v>40170</c:v>
                </c:pt>
                <c:pt idx="2910">
                  <c:v>40171</c:v>
                </c:pt>
                <c:pt idx="2911">
                  <c:v>40172</c:v>
                </c:pt>
                <c:pt idx="2912">
                  <c:v>40173</c:v>
                </c:pt>
                <c:pt idx="2913">
                  <c:v>40174</c:v>
                </c:pt>
                <c:pt idx="2914">
                  <c:v>40175</c:v>
                </c:pt>
                <c:pt idx="2915">
                  <c:v>40176</c:v>
                </c:pt>
                <c:pt idx="2916">
                  <c:v>40177</c:v>
                </c:pt>
                <c:pt idx="2917">
                  <c:v>40178</c:v>
                </c:pt>
                <c:pt idx="2918">
                  <c:v>40179</c:v>
                </c:pt>
                <c:pt idx="2919">
                  <c:v>40180</c:v>
                </c:pt>
                <c:pt idx="2920">
                  <c:v>40181</c:v>
                </c:pt>
                <c:pt idx="2921">
                  <c:v>40182</c:v>
                </c:pt>
                <c:pt idx="2922">
                  <c:v>40183</c:v>
                </c:pt>
                <c:pt idx="2923">
                  <c:v>40184</c:v>
                </c:pt>
                <c:pt idx="2924">
                  <c:v>40185</c:v>
                </c:pt>
                <c:pt idx="2925">
                  <c:v>40186</c:v>
                </c:pt>
                <c:pt idx="2926">
                  <c:v>40187</c:v>
                </c:pt>
                <c:pt idx="2927">
                  <c:v>40188</c:v>
                </c:pt>
                <c:pt idx="2928">
                  <c:v>40189</c:v>
                </c:pt>
                <c:pt idx="2929">
                  <c:v>40190</c:v>
                </c:pt>
                <c:pt idx="2930">
                  <c:v>40191</c:v>
                </c:pt>
                <c:pt idx="2931">
                  <c:v>40192</c:v>
                </c:pt>
                <c:pt idx="2932">
                  <c:v>40193</c:v>
                </c:pt>
                <c:pt idx="2933">
                  <c:v>40194</c:v>
                </c:pt>
                <c:pt idx="2934">
                  <c:v>40195</c:v>
                </c:pt>
                <c:pt idx="2935">
                  <c:v>40196</c:v>
                </c:pt>
                <c:pt idx="2936">
                  <c:v>40197</c:v>
                </c:pt>
                <c:pt idx="2937">
                  <c:v>40198</c:v>
                </c:pt>
                <c:pt idx="2938">
                  <c:v>40199</c:v>
                </c:pt>
                <c:pt idx="2939">
                  <c:v>40200</c:v>
                </c:pt>
                <c:pt idx="2940">
                  <c:v>40201</c:v>
                </c:pt>
                <c:pt idx="2941">
                  <c:v>40202</c:v>
                </c:pt>
                <c:pt idx="2942">
                  <c:v>40203</c:v>
                </c:pt>
                <c:pt idx="2943">
                  <c:v>40204</c:v>
                </c:pt>
                <c:pt idx="2944">
                  <c:v>40205</c:v>
                </c:pt>
                <c:pt idx="2945">
                  <c:v>40206</c:v>
                </c:pt>
                <c:pt idx="2946">
                  <c:v>40207</c:v>
                </c:pt>
                <c:pt idx="2947">
                  <c:v>40208</c:v>
                </c:pt>
                <c:pt idx="2948">
                  <c:v>40209</c:v>
                </c:pt>
                <c:pt idx="2949">
                  <c:v>40210</c:v>
                </c:pt>
                <c:pt idx="2950">
                  <c:v>40211</c:v>
                </c:pt>
                <c:pt idx="2951">
                  <c:v>40212</c:v>
                </c:pt>
                <c:pt idx="2952">
                  <c:v>40213</c:v>
                </c:pt>
                <c:pt idx="2953">
                  <c:v>40214</c:v>
                </c:pt>
                <c:pt idx="2954">
                  <c:v>40215</c:v>
                </c:pt>
                <c:pt idx="2955">
                  <c:v>40216</c:v>
                </c:pt>
                <c:pt idx="2956">
                  <c:v>40217</c:v>
                </c:pt>
                <c:pt idx="2957">
                  <c:v>40218</c:v>
                </c:pt>
                <c:pt idx="2958">
                  <c:v>40219</c:v>
                </c:pt>
                <c:pt idx="2959">
                  <c:v>40220</c:v>
                </c:pt>
                <c:pt idx="2960">
                  <c:v>40221</c:v>
                </c:pt>
                <c:pt idx="2961">
                  <c:v>40222</c:v>
                </c:pt>
                <c:pt idx="2962">
                  <c:v>40223</c:v>
                </c:pt>
                <c:pt idx="2963">
                  <c:v>40224</c:v>
                </c:pt>
                <c:pt idx="2964">
                  <c:v>40225</c:v>
                </c:pt>
                <c:pt idx="2965">
                  <c:v>40226</c:v>
                </c:pt>
                <c:pt idx="2966">
                  <c:v>40227</c:v>
                </c:pt>
                <c:pt idx="2967">
                  <c:v>40228</c:v>
                </c:pt>
                <c:pt idx="2968">
                  <c:v>40229</c:v>
                </c:pt>
                <c:pt idx="2969">
                  <c:v>40230</c:v>
                </c:pt>
                <c:pt idx="2970">
                  <c:v>40231</c:v>
                </c:pt>
                <c:pt idx="2971">
                  <c:v>40232</c:v>
                </c:pt>
                <c:pt idx="2972">
                  <c:v>40233</c:v>
                </c:pt>
                <c:pt idx="2973">
                  <c:v>40234</c:v>
                </c:pt>
                <c:pt idx="2974">
                  <c:v>40235</c:v>
                </c:pt>
                <c:pt idx="2975">
                  <c:v>40236</c:v>
                </c:pt>
                <c:pt idx="2976">
                  <c:v>40237</c:v>
                </c:pt>
                <c:pt idx="2977">
                  <c:v>40238</c:v>
                </c:pt>
                <c:pt idx="2978">
                  <c:v>40239</c:v>
                </c:pt>
                <c:pt idx="2979">
                  <c:v>40240</c:v>
                </c:pt>
                <c:pt idx="2980">
                  <c:v>40241</c:v>
                </c:pt>
                <c:pt idx="2981">
                  <c:v>40242</c:v>
                </c:pt>
                <c:pt idx="2982">
                  <c:v>40243</c:v>
                </c:pt>
                <c:pt idx="2983">
                  <c:v>40244</c:v>
                </c:pt>
                <c:pt idx="2984">
                  <c:v>40245</c:v>
                </c:pt>
                <c:pt idx="2985">
                  <c:v>40246</c:v>
                </c:pt>
                <c:pt idx="2986">
                  <c:v>40247</c:v>
                </c:pt>
                <c:pt idx="2987">
                  <c:v>40248</c:v>
                </c:pt>
                <c:pt idx="2988">
                  <c:v>40249</c:v>
                </c:pt>
                <c:pt idx="2989">
                  <c:v>40250</c:v>
                </c:pt>
                <c:pt idx="2990">
                  <c:v>40251</c:v>
                </c:pt>
                <c:pt idx="2991">
                  <c:v>40252</c:v>
                </c:pt>
                <c:pt idx="2992">
                  <c:v>40253</c:v>
                </c:pt>
                <c:pt idx="2993">
                  <c:v>40254</c:v>
                </c:pt>
                <c:pt idx="2994">
                  <c:v>40255</c:v>
                </c:pt>
                <c:pt idx="2995">
                  <c:v>40256</c:v>
                </c:pt>
                <c:pt idx="2996">
                  <c:v>40257</c:v>
                </c:pt>
                <c:pt idx="2997">
                  <c:v>40258</c:v>
                </c:pt>
                <c:pt idx="2998">
                  <c:v>40259</c:v>
                </c:pt>
                <c:pt idx="2999">
                  <c:v>40260</c:v>
                </c:pt>
                <c:pt idx="3000">
                  <c:v>40261</c:v>
                </c:pt>
                <c:pt idx="3001">
                  <c:v>40262</c:v>
                </c:pt>
                <c:pt idx="3002">
                  <c:v>40263</c:v>
                </c:pt>
                <c:pt idx="3003">
                  <c:v>40264</c:v>
                </c:pt>
                <c:pt idx="3004">
                  <c:v>40265</c:v>
                </c:pt>
                <c:pt idx="3005">
                  <c:v>40266</c:v>
                </c:pt>
                <c:pt idx="3006">
                  <c:v>40267</c:v>
                </c:pt>
                <c:pt idx="3007">
                  <c:v>40268</c:v>
                </c:pt>
                <c:pt idx="3008">
                  <c:v>40269</c:v>
                </c:pt>
                <c:pt idx="3009">
                  <c:v>40270</c:v>
                </c:pt>
                <c:pt idx="3010">
                  <c:v>40271</c:v>
                </c:pt>
                <c:pt idx="3011">
                  <c:v>40272</c:v>
                </c:pt>
                <c:pt idx="3012">
                  <c:v>40273</c:v>
                </c:pt>
                <c:pt idx="3013">
                  <c:v>40274</c:v>
                </c:pt>
                <c:pt idx="3014">
                  <c:v>40275</c:v>
                </c:pt>
                <c:pt idx="3015">
                  <c:v>40276</c:v>
                </c:pt>
                <c:pt idx="3016">
                  <c:v>40277</c:v>
                </c:pt>
                <c:pt idx="3017">
                  <c:v>40278</c:v>
                </c:pt>
                <c:pt idx="3018">
                  <c:v>40279</c:v>
                </c:pt>
                <c:pt idx="3019">
                  <c:v>40280</c:v>
                </c:pt>
                <c:pt idx="3020">
                  <c:v>40281</c:v>
                </c:pt>
                <c:pt idx="3021">
                  <c:v>40282</c:v>
                </c:pt>
                <c:pt idx="3022">
                  <c:v>40283</c:v>
                </c:pt>
                <c:pt idx="3023">
                  <c:v>40284</c:v>
                </c:pt>
                <c:pt idx="3024">
                  <c:v>40285</c:v>
                </c:pt>
                <c:pt idx="3025">
                  <c:v>40286</c:v>
                </c:pt>
                <c:pt idx="3026">
                  <c:v>40287</c:v>
                </c:pt>
                <c:pt idx="3027">
                  <c:v>40288</c:v>
                </c:pt>
                <c:pt idx="3028">
                  <c:v>40289</c:v>
                </c:pt>
                <c:pt idx="3029">
                  <c:v>40290</c:v>
                </c:pt>
                <c:pt idx="3030">
                  <c:v>40291</c:v>
                </c:pt>
                <c:pt idx="3031">
                  <c:v>40292</c:v>
                </c:pt>
                <c:pt idx="3032">
                  <c:v>40293</c:v>
                </c:pt>
                <c:pt idx="3033">
                  <c:v>40294</c:v>
                </c:pt>
                <c:pt idx="3034">
                  <c:v>40295</c:v>
                </c:pt>
                <c:pt idx="3035">
                  <c:v>40296</c:v>
                </c:pt>
                <c:pt idx="3036">
                  <c:v>40297</c:v>
                </c:pt>
                <c:pt idx="3037">
                  <c:v>40298</c:v>
                </c:pt>
                <c:pt idx="3038">
                  <c:v>40299</c:v>
                </c:pt>
                <c:pt idx="3039">
                  <c:v>40300</c:v>
                </c:pt>
                <c:pt idx="3040">
                  <c:v>40301</c:v>
                </c:pt>
                <c:pt idx="3041">
                  <c:v>40302</c:v>
                </c:pt>
                <c:pt idx="3042">
                  <c:v>40303</c:v>
                </c:pt>
                <c:pt idx="3043">
                  <c:v>40304</c:v>
                </c:pt>
                <c:pt idx="3044">
                  <c:v>40305</c:v>
                </c:pt>
                <c:pt idx="3045">
                  <c:v>40306</c:v>
                </c:pt>
                <c:pt idx="3046">
                  <c:v>40307</c:v>
                </c:pt>
                <c:pt idx="3047">
                  <c:v>40308</c:v>
                </c:pt>
                <c:pt idx="3048">
                  <c:v>40309</c:v>
                </c:pt>
                <c:pt idx="3049">
                  <c:v>40310</c:v>
                </c:pt>
                <c:pt idx="3050">
                  <c:v>40311</c:v>
                </c:pt>
                <c:pt idx="3051">
                  <c:v>40312</c:v>
                </c:pt>
                <c:pt idx="3052">
                  <c:v>40313</c:v>
                </c:pt>
                <c:pt idx="3053">
                  <c:v>40314</c:v>
                </c:pt>
                <c:pt idx="3054">
                  <c:v>40315</c:v>
                </c:pt>
                <c:pt idx="3055">
                  <c:v>40316</c:v>
                </c:pt>
                <c:pt idx="3056">
                  <c:v>40317</c:v>
                </c:pt>
                <c:pt idx="3057">
                  <c:v>40318</c:v>
                </c:pt>
                <c:pt idx="3058">
                  <c:v>40319</c:v>
                </c:pt>
                <c:pt idx="3059">
                  <c:v>40320</c:v>
                </c:pt>
                <c:pt idx="3060">
                  <c:v>40321</c:v>
                </c:pt>
                <c:pt idx="3061">
                  <c:v>40322</c:v>
                </c:pt>
                <c:pt idx="3062">
                  <c:v>40323</c:v>
                </c:pt>
                <c:pt idx="3063">
                  <c:v>40324</c:v>
                </c:pt>
                <c:pt idx="3064">
                  <c:v>40325</c:v>
                </c:pt>
                <c:pt idx="3065">
                  <c:v>40326</c:v>
                </c:pt>
                <c:pt idx="3066">
                  <c:v>40327</c:v>
                </c:pt>
                <c:pt idx="3067">
                  <c:v>40328</c:v>
                </c:pt>
                <c:pt idx="3068">
                  <c:v>40329</c:v>
                </c:pt>
                <c:pt idx="3069">
                  <c:v>40330</c:v>
                </c:pt>
                <c:pt idx="3070">
                  <c:v>40331</c:v>
                </c:pt>
                <c:pt idx="3071">
                  <c:v>40332</c:v>
                </c:pt>
                <c:pt idx="3072">
                  <c:v>40333</c:v>
                </c:pt>
                <c:pt idx="3073">
                  <c:v>40334</c:v>
                </c:pt>
                <c:pt idx="3074">
                  <c:v>40335</c:v>
                </c:pt>
                <c:pt idx="3075">
                  <c:v>40336</c:v>
                </c:pt>
                <c:pt idx="3076">
                  <c:v>40337</c:v>
                </c:pt>
                <c:pt idx="3077">
                  <c:v>40338</c:v>
                </c:pt>
                <c:pt idx="3078">
                  <c:v>40339</c:v>
                </c:pt>
                <c:pt idx="3079">
                  <c:v>40340</c:v>
                </c:pt>
                <c:pt idx="3080">
                  <c:v>40341</c:v>
                </c:pt>
                <c:pt idx="3081">
                  <c:v>40342</c:v>
                </c:pt>
                <c:pt idx="3082">
                  <c:v>40343</c:v>
                </c:pt>
                <c:pt idx="3083">
                  <c:v>40344</c:v>
                </c:pt>
                <c:pt idx="3084">
                  <c:v>40345</c:v>
                </c:pt>
                <c:pt idx="3085">
                  <c:v>40346</c:v>
                </c:pt>
                <c:pt idx="3086">
                  <c:v>40347</c:v>
                </c:pt>
                <c:pt idx="3087">
                  <c:v>40348</c:v>
                </c:pt>
                <c:pt idx="3088">
                  <c:v>40349</c:v>
                </c:pt>
                <c:pt idx="3089">
                  <c:v>40350</c:v>
                </c:pt>
                <c:pt idx="3090">
                  <c:v>40351</c:v>
                </c:pt>
                <c:pt idx="3091">
                  <c:v>40352</c:v>
                </c:pt>
                <c:pt idx="3092">
                  <c:v>40353</c:v>
                </c:pt>
                <c:pt idx="3093">
                  <c:v>40354</c:v>
                </c:pt>
                <c:pt idx="3094">
                  <c:v>40355</c:v>
                </c:pt>
                <c:pt idx="3095">
                  <c:v>40356</c:v>
                </c:pt>
                <c:pt idx="3096">
                  <c:v>40357</c:v>
                </c:pt>
                <c:pt idx="3097">
                  <c:v>40358</c:v>
                </c:pt>
                <c:pt idx="3098">
                  <c:v>40359</c:v>
                </c:pt>
                <c:pt idx="3099">
                  <c:v>40360</c:v>
                </c:pt>
                <c:pt idx="3100">
                  <c:v>40361</c:v>
                </c:pt>
                <c:pt idx="3101">
                  <c:v>40362</c:v>
                </c:pt>
                <c:pt idx="3102">
                  <c:v>40363</c:v>
                </c:pt>
                <c:pt idx="3103">
                  <c:v>40364</c:v>
                </c:pt>
                <c:pt idx="3104">
                  <c:v>40365</c:v>
                </c:pt>
                <c:pt idx="3105">
                  <c:v>40366</c:v>
                </c:pt>
                <c:pt idx="3106">
                  <c:v>40367</c:v>
                </c:pt>
                <c:pt idx="3107">
                  <c:v>40368</c:v>
                </c:pt>
                <c:pt idx="3108">
                  <c:v>40369</c:v>
                </c:pt>
                <c:pt idx="3109">
                  <c:v>40370</c:v>
                </c:pt>
                <c:pt idx="3110">
                  <c:v>40371</c:v>
                </c:pt>
                <c:pt idx="3111">
                  <c:v>40372</c:v>
                </c:pt>
                <c:pt idx="3112">
                  <c:v>40373</c:v>
                </c:pt>
                <c:pt idx="3113">
                  <c:v>40374</c:v>
                </c:pt>
                <c:pt idx="3114">
                  <c:v>40375</c:v>
                </c:pt>
                <c:pt idx="3115">
                  <c:v>40376</c:v>
                </c:pt>
                <c:pt idx="3116">
                  <c:v>40377</c:v>
                </c:pt>
                <c:pt idx="3117">
                  <c:v>40378</c:v>
                </c:pt>
                <c:pt idx="3118">
                  <c:v>40379</c:v>
                </c:pt>
                <c:pt idx="3119">
                  <c:v>40380</c:v>
                </c:pt>
                <c:pt idx="3120">
                  <c:v>40381</c:v>
                </c:pt>
                <c:pt idx="3121">
                  <c:v>40382</c:v>
                </c:pt>
                <c:pt idx="3122">
                  <c:v>40383</c:v>
                </c:pt>
                <c:pt idx="3123">
                  <c:v>40384</c:v>
                </c:pt>
                <c:pt idx="3124">
                  <c:v>40385</c:v>
                </c:pt>
                <c:pt idx="3125">
                  <c:v>40386</c:v>
                </c:pt>
                <c:pt idx="3126">
                  <c:v>40387</c:v>
                </c:pt>
                <c:pt idx="3127">
                  <c:v>40388</c:v>
                </c:pt>
                <c:pt idx="3128">
                  <c:v>40389</c:v>
                </c:pt>
                <c:pt idx="3129">
                  <c:v>40390</c:v>
                </c:pt>
                <c:pt idx="3130">
                  <c:v>40391</c:v>
                </c:pt>
                <c:pt idx="3131">
                  <c:v>40392</c:v>
                </c:pt>
                <c:pt idx="3132">
                  <c:v>40393</c:v>
                </c:pt>
                <c:pt idx="3133">
                  <c:v>40394</c:v>
                </c:pt>
                <c:pt idx="3134">
                  <c:v>40395</c:v>
                </c:pt>
                <c:pt idx="3135">
                  <c:v>40396</c:v>
                </c:pt>
                <c:pt idx="3136">
                  <c:v>40397</c:v>
                </c:pt>
                <c:pt idx="3137">
                  <c:v>40398</c:v>
                </c:pt>
                <c:pt idx="3138">
                  <c:v>40399</c:v>
                </c:pt>
                <c:pt idx="3139">
                  <c:v>40400</c:v>
                </c:pt>
                <c:pt idx="3140">
                  <c:v>40401</c:v>
                </c:pt>
                <c:pt idx="3141">
                  <c:v>40402</c:v>
                </c:pt>
                <c:pt idx="3142">
                  <c:v>40403</c:v>
                </c:pt>
                <c:pt idx="3143">
                  <c:v>40404</c:v>
                </c:pt>
                <c:pt idx="3144">
                  <c:v>40405</c:v>
                </c:pt>
                <c:pt idx="3145">
                  <c:v>40406</c:v>
                </c:pt>
                <c:pt idx="3146">
                  <c:v>40407</c:v>
                </c:pt>
                <c:pt idx="3147">
                  <c:v>40408</c:v>
                </c:pt>
                <c:pt idx="3148">
                  <c:v>40409</c:v>
                </c:pt>
                <c:pt idx="3149">
                  <c:v>40410</c:v>
                </c:pt>
                <c:pt idx="3150">
                  <c:v>40411</c:v>
                </c:pt>
                <c:pt idx="3151">
                  <c:v>40412</c:v>
                </c:pt>
                <c:pt idx="3152">
                  <c:v>40413</c:v>
                </c:pt>
                <c:pt idx="3153">
                  <c:v>40414</c:v>
                </c:pt>
                <c:pt idx="3154">
                  <c:v>40415</c:v>
                </c:pt>
                <c:pt idx="3155">
                  <c:v>40416</c:v>
                </c:pt>
                <c:pt idx="3156">
                  <c:v>40417</c:v>
                </c:pt>
                <c:pt idx="3157">
                  <c:v>40418</c:v>
                </c:pt>
                <c:pt idx="3158">
                  <c:v>40419</c:v>
                </c:pt>
                <c:pt idx="3159">
                  <c:v>40420</c:v>
                </c:pt>
                <c:pt idx="3160">
                  <c:v>40421</c:v>
                </c:pt>
                <c:pt idx="3161">
                  <c:v>40422</c:v>
                </c:pt>
                <c:pt idx="3162">
                  <c:v>40423</c:v>
                </c:pt>
                <c:pt idx="3163">
                  <c:v>40424</c:v>
                </c:pt>
                <c:pt idx="3164">
                  <c:v>40425</c:v>
                </c:pt>
                <c:pt idx="3165">
                  <c:v>40426</c:v>
                </c:pt>
                <c:pt idx="3166">
                  <c:v>40427</c:v>
                </c:pt>
                <c:pt idx="3167">
                  <c:v>40428</c:v>
                </c:pt>
                <c:pt idx="3168">
                  <c:v>40429</c:v>
                </c:pt>
                <c:pt idx="3169">
                  <c:v>40430</c:v>
                </c:pt>
                <c:pt idx="3170">
                  <c:v>40431</c:v>
                </c:pt>
                <c:pt idx="3171">
                  <c:v>40432</c:v>
                </c:pt>
                <c:pt idx="3172">
                  <c:v>40433</c:v>
                </c:pt>
                <c:pt idx="3173">
                  <c:v>40434</c:v>
                </c:pt>
                <c:pt idx="3174">
                  <c:v>40435</c:v>
                </c:pt>
                <c:pt idx="3175">
                  <c:v>40436</c:v>
                </c:pt>
                <c:pt idx="3176">
                  <c:v>40437</c:v>
                </c:pt>
                <c:pt idx="3177">
                  <c:v>40438</c:v>
                </c:pt>
                <c:pt idx="3178">
                  <c:v>40439</c:v>
                </c:pt>
                <c:pt idx="3179">
                  <c:v>40440</c:v>
                </c:pt>
                <c:pt idx="3180">
                  <c:v>40441</c:v>
                </c:pt>
                <c:pt idx="3181">
                  <c:v>40442</c:v>
                </c:pt>
                <c:pt idx="3182">
                  <c:v>40443</c:v>
                </c:pt>
                <c:pt idx="3183">
                  <c:v>40444</c:v>
                </c:pt>
                <c:pt idx="3184">
                  <c:v>40445</c:v>
                </c:pt>
                <c:pt idx="3185">
                  <c:v>40446</c:v>
                </c:pt>
                <c:pt idx="3186">
                  <c:v>40447</c:v>
                </c:pt>
                <c:pt idx="3187">
                  <c:v>40448</c:v>
                </c:pt>
                <c:pt idx="3188">
                  <c:v>40449</c:v>
                </c:pt>
                <c:pt idx="3189">
                  <c:v>40450</c:v>
                </c:pt>
                <c:pt idx="3190">
                  <c:v>40451</c:v>
                </c:pt>
                <c:pt idx="3191">
                  <c:v>40452</c:v>
                </c:pt>
                <c:pt idx="3192">
                  <c:v>40453</c:v>
                </c:pt>
                <c:pt idx="3193">
                  <c:v>40454</c:v>
                </c:pt>
                <c:pt idx="3194">
                  <c:v>40455</c:v>
                </c:pt>
                <c:pt idx="3195">
                  <c:v>40456</c:v>
                </c:pt>
                <c:pt idx="3196">
                  <c:v>40457</c:v>
                </c:pt>
                <c:pt idx="3197">
                  <c:v>40458</c:v>
                </c:pt>
                <c:pt idx="3198">
                  <c:v>40459</c:v>
                </c:pt>
                <c:pt idx="3199">
                  <c:v>40460</c:v>
                </c:pt>
                <c:pt idx="3200">
                  <c:v>40461</c:v>
                </c:pt>
                <c:pt idx="3201">
                  <c:v>40462</c:v>
                </c:pt>
                <c:pt idx="3202">
                  <c:v>40463</c:v>
                </c:pt>
                <c:pt idx="3203">
                  <c:v>40464</c:v>
                </c:pt>
                <c:pt idx="3204">
                  <c:v>40465</c:v>
                </c:pt>
                <c:pt idx="3205">
                  <c:v>40466</c:v>
                </c:pt>
                <c:pt idx="3206">
                  <c:v>40467</c:v>
                </c:pt>
                <c:pt idx="3207">
                  <c:v>40468</c:v>
                </c:pt>
                <c:pt idx="3208">
                  <c:v>40469</c:v>
                </c:pt>
                <c:pt idx="3209">
                  <c:v>40470</c:v>
                </c:pt>
                <c:pt idx="3210">
                  <c:v>40471</c:v>
                </c:pt>
                <c:pt idx="3211">
                  <c:v>40472</c:v>
                </c:pt>
                <c:pt idx="3212">
                  <c:v>40473</c:v>
                </c:pt>
                <c:pt idx="3213">
                  <c:v>40474</c:v>
                </c:pt>
                <c:pt idx="3214">
                  <c:v>40475</c:v>
                </c:pt>
                <c:pt idx="3215">
                  <c:v>40476</c:v>
                </c:pt>
                <c:pt idx="3216">
                  <c:v>40477</c:v>
                </c:pt>
                <c:pt idx="3217">
                  <c:v>40478</c:v>
                </c:pt>
                <c:pt idx="3218">
                  <c:v>40479</c:v>
                </c:pt>
                <c:pt idx="3219">
                  <c:v>40480</c:v>
                </c:pt>
                <c:pt idx="3220">
                  <c:v>40481</c:v>
                </c:pt>
                <c:pt idx="3221">
                  <c:v>40482</c:v>
                </c:pt>
                <c:pt idx="3222">
                  <c:v>40483</c:v>
                </c:pt>
                <c:pt idx="3223">
                  <c:v>40484</c:v>
                </c:pt>
                <c:pt idx="3224">
                  <c:v>40485</c:v>
                </c:pt>
                <c:pt idx="3225">
                  <c:v>40486</c:v>
                </c:pt>
                <c:pt idx="3226">
                  <c:v>40487</c:v>
                </c:pt>
                <c:pt idx="3227">
                  <c:v>40488</c:v>
                </c:pt>
                <c:pt idx="3228">
                  <c:v>40489</c:v>
                </c:pt>
                <c:pt idx="3229">
                  <c:v>40490</c:v>
                </c:pt>
                <c:pt idx="3230">
                  <c:v>40491</c:v>
                </c:pt>
                <c:pt idx="3231">
                  <c:v>40492</c:v>
                </c:pt>
                <c:pt idx="3232">
                  <c:v>40493</c:v>
                </c:pt>
                <c:pt idx="3233">
                  <c:v>40494</c:v>
                </c:pt>
                <c:pt idx="3234">
                  <c:v>40495</c:v>
                </c:pt>
                <c:pt idx="3235">
                  <c:v>40496</c:v>
                </c:pt>
                <c:pt idx="3236">
                  <c:v>40497</c:v>
                </c:pt>
                <c:pt idx="3237">
                  <c:v>40498</c:v>
                </c:pt>
                <c:pt idx="3238">
                  <c:v>40499</c:v>
                </c:pt>
                <c:pt idx="3239">
                  <c:v>40500</c:v>
                </c:pt>
                <c:pt idx="3240">
                  <c:v>40501</c:v>
                </c:pt>
                <c:pt idx="3241">
                  <c:v>40502</c:v>
                </c:pt>
                <c:pt idx="3242">
                  <c:v>40503</c:v>
                </c:pt>
                <c:pt idx="3243">
                  <c:v>40504</c:v>
                </c:pt>
                <c:pt idx="3244">
                  <c:v>40505</c:v>
                </c:pt>
                <c:pt idx="3245">
                  <c:v>40506</c:v>
                </c:pt>
                <c:pt idx="3246">
                  <c:v>40507</c:v>
                </c:pt>
                <c:pt idx="3247">
                  <c:v>40508</c:v>
                </c:pt>
                <c:pt idx="3248">
                  <c:v>40509</c:v>
                </c:pt>
                <c:pt idx="3249">
                  <c:v>40510</c:v>
                </c:pt>
                <c:pt idx="3250">
                  <c:v>40511</c:v>
                </c:pt>
                <c:pt idx="3251">
                  <c:v>40512</c:v>
                </c:pt>
                <c:pt idx="3252">
                  <c:v>40513</c:v>
                </c:pt>
                <c:pt idx="3253">
                  <c:v>40514</c:v>
                </c:pt>
                <c:pt idx="3254">
                  <c:v>40515</c:v>
                </c:pt>
                <c:pt idx="3255">
                  <c:v>40516</c:v>
                </c:pt>
                <c:pt idx="3256">
                  <c:v>40517</c:v>
                </c:pt>
                <c:pt idx="3257">
                  <c:v>40518</c:v>
                </c:pt>
                <c:pt idx="3258">
                  <c:v>40519</c:v>
                </c:pt>
                <c:pt idx="3259">
                  <c:v>40520</c:v>
                </c:pt>
                <c:pt idx="3260">
                  <c:v>40521</c:v>
                </c:pt>
                <c:pt idx="3261">
                  <c:v>40522</c:v>
                </c:pt>
                <c:pt idx="3262">
                  <c:v>40523</c:v>
                </c:pt>
                <c:pt idx="3263">
                  <c:v>40524</c:v>
                </c:pt>
                <c:pt idx="3264">
                  <c:v>40525</c:v>
                </c:pt>
                <c:pt idx="3265">
                  <c:v>40526</c:v>
                </c:pt>
                <c:pt idx="3266">
                  <c:v>40527</c:v>
                </c:pt>
                <c:pt idx="3267">
                  <c:v>40528</c:v>
                </c:pt>
                <c:pt idx="3268">
                  <c:v>40529</c:v>
                </c:pt>
                <c:pt idx="3269">
                  <c:v>40530</c:v>
                </c:pt>
                <c:pt idx="3270">
                  <c:v>40531</c:v>
                </c:pt>
                <c:pt idx="3271">
                  <c:v>40532</c:v>
                </c:pt>
                <c:pt idx="3272">
                  <c:v>40533</c:v>
                </c:pt>
                <c:pt idx="3273">
                  <c:v>40534</c:v>
                </c:pt>
                <c:pt idx="3274">
                  <c:v>40535</c:v>
                </c:pt>
                <c:pt idx="3275">
                  <c:v>40536</c:v>
                </c:pt>
                <c:pt idx="3276">
                  <c:v>40537</c:v>
                </c:pt>
                <c:pt idx="3277">
                  <c:v>40538</c:v>
                </c:pt>
                <c:pt idx="3278">
                  <c:v>40539</c:v>
                </c:pt>
                <c:pt idx="3279">
                  <c:v>40540</c:v>
                </c:pt>
                <c:pt idx="3280">
                  <c:v>40541</c:v>
                </c:pt>
                <c:pt idx="3281">
                  <c:v>40542</c:v>
                </c:pt>
                <c:pt idx="3282">
                  <c:v>40543</c:v>
                </c:pt>
                <c:pt idx="3283">
                  <c:v>40544</c:v>
                </c:pt>
                <c:pt idx="3284">
                  <c:v>40545</c:v>
                </c:pt>
                <c:pt idx="3285">
                  <c:v>40546</c:v>
                </c:pt>
                <c:pt idx="3286">
                  <c:v>40547</c:v>
                </c:pt>
                <c:pt idx="3287">
                  <c:v>40548</c:v>
                </c:pt>
                <c:pt idx="3288">
                  <c:v>40549</c:v>
                </c:pt>
                <c:pt idx="3289">
                  <c:v>40550</c:v>
                </c:pt>
                <c:pt idx="3290">
                  <c:v>40551</c:v>
                </c:pt>
                <c:pt idx="3291">
                  <c:v>40552</c:v>
                </c:pt>
                <c:pt idx="3292">
                  <c:v>40553</c:v>
                </c:pt>
                <c:pt idx="3293">
                  <c:v>40554</c:v>
                </c:pt>
                <c:pt idx="3294">
                  <c:v>40555</c:v>
                </c:pt>
                <c:pt idx="3295">
                  <c:v>40556</c:v>
                </c:pt>
                <c:pt idx="3296">
                  <c:v>40557</c:v>
                </c:pt>
                <c:pt idx="3297">
                  <c:v>40558</c:v>
                </c:pt>
                <c:pt idx="3298">
                  <c:v>40559</c:v>
                </c:pt>
                <c:pt idx="3299">
                  <c:v>40560</c:v>
                </c:pt>
                <c:pt idx="3300">
                  <c:v>40561</c:v>
                </c:pt>
                <c:pt idx="3301">
                  <c:v>40562</c:v>
                </c:pt>
                <c:pt idx="3302">
                  <c:v>40563</c:v>
                </c:pt>
                <c:pt idx="3303">
                  <c:v>40564</c:v>
                </c:pt>
                <c:pt idx="3304">
                  <c:v>40565</c:v>
                </c:pt>
                <c:pt idx="3305">
                  <c:v>40566</c:v>
                </c:pt>
                <c:pt idx="3306">
                  <c:v>40567</c:v>
                </c:pt>
                <c:pt idx="3307">
                  <c:v>40568</c:v>
                </c:pt>
                <c:pt idx="3308">
                  <c:v>40569</c:v>
                </c:pt>
                <c:pt idx="3309">
                  <c:v>40570</c:v>
                </c:pt>
                <c:pt idx="3310">
                  <c:v>40571</c:v>
                </c:pt>
                <c:pt idx="3311">
                  <c:v>40572</c:v>
                </c:pt>
                <c:pt idx="3312">
                  <c:v>40573</c:v>
                </c:pt>
                <c:pt idx="3313">
                  <c:v>40574</c:v>
                </c:pt>
                <c:pt idx="3314">
                  <c:v>40575</c:v>
                </c:pt>
                <c:pt idx="3315">
                  <c:v>40576</c:v>
                </c:pt>
                <c:pt idx="3316">
                  <c:v>40577</c:v>
                </c:pt>
                <c:pt idx="3317">
                  <c:v>40578</c:v>
                </c:pt>
                <c:pt idx="3318">
                  <c:v>40579</c:v>
                </c:pt>
                <c:pt idx="3319">
                  <c:v>40580</c:v>
                </c:pt>
                <c:pt idx="3320">
                  <c:v>40581</c:v>
                </c:pt>
                <c:pt idx="3321">
                  <c:v>40582</c:v>
                </c:pt>
                <c:pt idx="3322">
                  <c:v>40583</c:v>
                </c:pt>
                <c:pt idx="3323">
                  <c:v>40584</c:v>
                </c:pt>
                <c:pt idx="3324">
                  <c:v>40585</c:v>
                </c:pt>
                <c:pt idx="3325">
                  <c:v>40586</c:v>
                </c:pt>
                <c:pt idx="3326">
                  <c:v>40587</c:v>
                </c:pt>
                <c:pt idx="3327">
                  <c:v>40588</c:v>
                </c:pt>
                <c:pt idx="3328">
                  <c:v>40589</c:v>
                </c:pt>
                <c:pt idx="3329">
                  <c:v>40590</c:v>
                </c:pt>
                <c:pt idx="3330">
                  <c:v>40591</c:v>
                </c:pt>
                <c:pt idx="3331">
                  <c:v>40592</c:v>
                </c:pt>
                <c:pt idx="3332">
                  <c:v>40593</c:v>
                </c:pt>
                <c:pt idx="3333">
                  <c:v>40594</c:v>
                </c:pt>
                <c:pt idx="3334">
                  <c:v>40595</c:v>
                </c:pt>
                <c:pt idx="3335">
                  <c:v>40596</c:v>
                </c:pt>
                <c:pt idx="3336">
                  <c:v>40597</c:v>
                </c:pt>
                <c:pt idx="3337">
                  <c:v>40598</c:v>
                </c:pt>
                <c:pt idx="3338">
                  <c:v>40599</c:v>
                </c:pt>
                <c:pt idx="3339">
                  <c:v>40600</c:v>
                </c:pt>
                <c:pt idx="3340">
                  <c:v>40601</c:v>
                </c:pt>
                <c:pt idx="3341">
                  <c:v>40602</c:v>
                </c:pt>
                <c:pt idx="3342">
                  <c:v>40603</c:v>
                </c:pt>
                <c:pt idx="3343">
                  <c:v>40604</c:v>
                </c:pt>
                <c:pt idx="3344">
                  <c:v>40605</c:v>
                </c:pt>
                <c:pt idx="3345">
                  <c:v>40606</c:v>
                </c:pt>
                <c:pt idx="3346">
                  <c:v>40607</c:v>
                </c:pt>
                <c:pt idx="3347">
                  <c:v>40608</c:v>
                </c:pt>
                <c:pt idx="3348">
                  <c:v>40609</c:v>
                </c:pt>
                <c:pt idx="3349">
                  <c:v>40610</c:v>
                </c:pt>
                <c:pt idx="3350">
                  <c:v>40611</c:v>
                </c:pt>
                <c:pt idx="3351">
                  <c:v>40612</c:v>
                </c:pt>
                <c:pt idx="3352">
                  <c:v>40613</c:v>
                </c:pt>
                <c:pt idx="3353">
                  <c:v>40614</c:v>
                </c:pt>
                <c:pt idx="3354">
                  <c:v>40615</c:v>
                </c:pt>
                <c:pt idx="3355">
                  <c:v>40616</c:v>
                </c:pt>
                <c:pt idx="3356">
                  <c:v>40617</c:v>
                </c:pt>
                <c:pt idx="3357">
                  <c:v>40618</c:v>
                </c:pt>
                <c:pt idx="3358">
                  <c:v>40619</c:v>
                </c:pt>
                <c:pt idx="3359">
                  <c:v>40620</c:v>
                </c:pt>
                <c:pt idx="3360">
                  <c:v>40621</c:v>
                </c:pt>
                <c:pt idx="3361">
                  <c:v>40622</c:v>
                </c:pt>
                <c:pt idx="3362">
                  <c:v>40623</c:v>
                </c:pt>
                <c:pt idx="3363">
                  <c:v>40624</c:v>
                </c:pt>
                <c:pt idx="3364">
                  <c:v>40625</c:v>
                </c:pt>
                <c:pt idx="3365">
                  <c:v>40626</c:v>
                </c:pt>
                <c:pt idx="3366">
                  <c:v>40627</c:v>
                </c:pt>
                <c:pt idx="3367">
                  <c:v>40628</c:v>
                </c:pt>
                <c:pt idx="3368">
                  <c:v>40629</c:v>
                </c:pt>
                <c:pt idx="3369">
                  <c:v>40630</c:v>
                </c:pt>
                <c:pt idx="3370">
                  <c:v>40631</c:v>
                </c:pt>
                <c:pt idx="3371">
                  <c:v>40632</c:v>
                </c:pt>
                <c:pt idx="3372">
                  <c:v>40633</c:v>
                </c:pt>
                <c:pt idx="3373">
                  <c:v>40634</c:v>
                </c:pt>
                <c:pt idx="3374">
                  <c:v>40635</c:v>
                </c:pt>
                <c:pt idx="3375">
                  <c:v>40636</c:v>
                </c:pt>
                <c:pt idx="3376">
                  <c:v>40637</c:v>
                </c:pt>
                <c:pt idx="3377">
                  <c:v>40638</c:v>
                </c:pt>
                <c:pt idx="3378">
                  <c:v>40639</c:v>
                </c:pt>
                <c:pt idx="3379">
                  <c:v>40640</c:v>
                </c:pt>
                <c:pt idx="3380">
                  <c:v>40641</c:v>
                </c:pt>
                <c:pt idx="3381">
                  <c:v>40642</c:v>
                </c:pt>
                <c:pt idx="3382">
                  <c:v>40643</c:v>
                </c:pt>
                <c:pt idx="3383">
                  <c:v>40644</c:v>
                </c:pt>
                <c:pt idx="3384">
                  <c:v>40645</c:v>
                </c:pt>
                <c:pt idx="3385">
                  <c:v>40646</c:v>
                </c:pt>
                <c:pt idx="3386">
                  <c:v>40647</c:v>
                </c:pt>
                <c:pt idx="3387">
                  <c:v>40648</c:v>
                </c:pt>
                <c:pt idx="3388">
                  <c:v>40649</c:v>
                </c:pt>
                <c:pt idx="3389">
                  <c:v>40650</c:v>
                </c:pt>
                <c:pt idx="3390">
                  <c:v>40651</c:v>
                </c:pt>
                <c:pt idx="3391">
                  <c:v>40652</c:v>
                </c:pt>
                <c:pt idx="3392">
                  <c:v>40653</c:v>
                </c:pt>
                <c:pt idx="3393">
                  <c:v>40654</c:v>
                </c:pt>
                <c:pt idx="3394">
                  <c:v>40655</c:v>
                </c:pt>
                <c:pt idx="3395">
                  <c:v>40656</c:v>
                </c:pt>
                <c:pt idx="3396">
                  <c:v>40657</c:v>
                </c:pt>
                <c:pt idx="3397">
                  <c:v>40658</c:v>
                </c:pt>
                <c:pt idx="3398">
                  <c:v>40659</c:v>
                </c:pt>
                <c:pt idx="3399">
                  <c:v>40660</c:v>
                </c:pt>
                <c:pt idx="3400">
                  <c:v>40661</c:v>
                </c:pt>
                <c:pt idx="3401">
                  <c:v>40662</c:v>
                </c:pt>
                <c:pt idx="3402">
                  <c:v>40663</c:v>
                </c:pt>
                <c:pt idx="3403">
                  <c:v>40664</c:v>
                </c:pt>
                <c:pt idx="3404">
                  <c:v>40665</c:v>
                </c:pt>
                <c:pt idx="3405">
                  <c:v>40666</c:v>
                </c:pt>
                <c:pt idx="3406">
                  <c:v>40667</c:v>
                </c:pt>
                <c:pt idx="3407">
                  <c:v>40668</c:v>
                </c:pt>
                <c:pt idx="3408">
                  <c:v>40669</c:v>
                </c:pt>
                <c:pt idx="3409">
                  <c:v>40670</c:v>
                </c:pt>
                <c:pt idx="3410">
                  <c:v>40671</c:v>
                </c:pt>
                <c:pt idx="3411">
                  <c:v>40672</c:v>
                </c:pt>
                <c:pt idx="3412">
                  <c:v>40673</c:v>
                </c:pt>
                <c:pt idx="3413">
                  <c:v>40674</c:v>
                </c:pt>
                <c:pt idx="3414">
                  <c:v>40675</c:v>
                </c:pt>
                <c:pt idx="3415">
                  <c:v>40676</c:v>
                </c:pt>
                <c:pt idx="3416">
                  <c:v>40677</c:v>
                </c:pt>
                <c:pt idx="3417">
                  <c:v>40678</c:v>
                </c:pt>
                <c:pt idx="3418">
                  <c:v>40679</c:v>
                </c:pt>
                <c:pt idx="3419">
                  <c:v>40680</c:v>
                </c:pt>
                <c:pt idx="3420">
                  <c:v>40681</c:v>
                </c:pt>
                <c:pt idx="3421">
                  <c:v>40682</c:v>
                </c:pt>
                <c:pt idx="3422">
                  <c:v>40683</c:v>
                </c:pt>
                <c:pt idx="3423">
                  <c:v>40684</c:v>
                </c:pt>
                <c:pt idx="3424">
                  <c:v>40685</c:v>
                </c:pt>
                <c:pt idx="3425">
                  <c:v>40686</c:v>
                </c:pt>
                <c:pt idx="3426">
                  <c:v>40687</c:v>
                </c:pt>
                <c:pt idx="3427">
                  <c:v>40688</c:v>
                </c:pt>
                <c:pt idx="3428">
                  <c:v>40689</c:v>
                </c:pt>
                <c:pt idx="3429">
                  <c:v>40690</c:v>
                </c:pt>
                <c:pt idx="3430">
                  <c:v>40691</c:v>
                </c:pt>
                <c:pt idx="3431">
                  <c:v>40692</c:v>
                </c:pt>
                <c:pt idx="3432">
                  <c:v>40693</c:v>
                </c:pt>
                <c:pt idx="3433">
                  <c:v>40694</c:v>
                </c:pt>
                <c:pt idx="3434">
                  <c:v>40695</c:v>
                </c:pt>
                <c:pt idx="3435">
                  <c:v>40696</c:v>
                </c:pt>
                <c:pt idx="3436">
                  <c:v>40697</c:v>
                </c:pt>
                <c:pt idx="3437">
                  <c:v>40698</c:v>
                </c:pt>
                <c:pt idx="3438">
                  <c:v>40699</c:v>
                </c:pt>
                <c:pt idx="3439">
                  <c:v>40700</c:v>
                </c:pt>
                <c:pt idx="3440">
                  <c:v>40701</c:v>
                </c:pt>
                <c:pt idx="3441">
                  <c:v>40702</c:v>
                </c:pt>
                <c:pt idx="3442">
                  <c:v>40703</c:v>
                </c:pt>
                <c:pt idx="3443">
                  <c:v>40704</c:v>
                </c:pt>
                <c:pt idx="3444">
                  <c:v>40705</c:v>
                </c:pt>
                <c:pt idx="3445">
                  <c:v>40706</c:v>
                </c:pt>
                <c:pt idx="3446">
                  <c:v>40707</c:v>
                </c:pt>
                <c:pt idx="3447">
                  <c:v>40708</c:v>
                </c:pt>
                <c:pt idx="3448">
                  <c:v>40709</c:v>
                </c:pt>
                <c:pt idx="3449">
                  <c:v>40710</c:v>
                </c:pt>
                <c:pt idx="3450">
                  <c:v>40711</c:v>
                </c:pt>
                <c:pt idx="3451">
                  <c:v>40712</c:v>
                </c:pt>
                <c:pt idx="3452">
                  <c:v>40713</c:v>
                </c:pt>
                <c:pt idx="3453">
                  <c:v>40714</c:v>
                </c:pt>
                <c:pt idx="3454">
                  <c:v>40715</c:v>
                </c:pt>
                <c:pt idx="3455">
                  <c:v>40716</c:v>
                </c:pt>
                <c:pt idx="3456">
                  <c:v>40717</c:v>
                </c:pt>
                <c:pt idx="3457">
                  <c:v>40718</c:v>
                </c:pt>
                <c:pt idx="3458">
                  <c:v>40719</c:v>
                </c:pt>
                <c:pt idx="3459">
                  <c:v>40720</c:v>
                </c:pt>
                <c:pt idx="3460">
                  <c:v>40721</c:v>
                </c:pt>
                <c:pt idx="3461">
                  <c:v>40722</c:v>
                </c:pt>
                <c:pt idx="3462">
                  <c:v>40723</c:v>
                </c:pt>
                <c:pt idx="3463">
                  <c:v>40724</c:v>
                </c:pt>
                <c:pt idx="3464">
                  <c:v>40725</c:v>
                </c:pt>
                <c:pt idx="3465">
                  <c:v>40726</c:v>
                </c:pt>
                <c:pt idx="3466">
                  <c:v>40727</c:v>
                </c:pt>
                <c:pt idx="3467">
                  <c:v>40728</c:v>
                </c:pt>
                <c:pt idx="3468">
                  <c:v>40729</c:v>
                </c:pt>
                <c:pt idx="3469">
                  <c:v>40730</c:v>
                </c:pt>
                <c:pt idx="3470">
                  <c:v>40731</c:v>
                </c:pt>
                <c:pt idx="3471">
                  <c:v>40732</c:v>
                </c:pt>
                <c:pt idx="3472">
                  <c:v>40733</c:v>
                </c:pt>
                <c:pt idx="3473">
                  <c:v>40734</c:v>
                </c:pt>
                <c:pt idx="3474">
                  <c:v>40735</c:v>
                </c:pt>
                <c:pt idx="3475">
                  <c:v>40736</c:v>
                </c:pt>
                <c:pt idx="3476">
                  <c:v>40737</c:v>
                </c:pt>
                <c:pt idx="3477">
                  <c:v>40738</c:v>
                </c:pt>
                <c:pt idx="3478">
                  <c:v>40739</c:v>
                </c:pt>
                <c:pt idx="3479">
                  <c:v>40740</c:v>
                </c:pt>
                <c:pt idx="3480">
                  <c:v>40741</c:v>
                </c:pt>
                <c:pt idx="3481">
                  <c:v>40742</c:v>
                </c:pt>
                <c:pt idx="3482">
                  <c:v>40743</c:v>
                </c:pt>
                <c:pt idx="3483">
                  <c:v>40744</c:v>
                </c:pt>
                <c:pt idx="3484">
                  <c:v>40745</c:v>
                </c:pt>
                <c:pt idx="3485">
                  <c:v>40746</c:v>
                </c:pt>
                <c:pt idx="3486">
                  <c:v>40747</c:v>
                </c:pt>
                <c:pt idx="3487">
                  <c:v>40748</c:v>
                </c:pt>
                <c:pt idx="3488">
                  <c:v>40749</c:v>
                </c:pt>
                <c:pt idx="3489">
                  <c:v>40751</c:v>
                </c:pt>
                <c:pt idx="3490">
                  <c:v>40752</c:v>
                </c:pt>
                <c:pt idx="3491">
                  <c:v>40753</c:v>
                </c:pt>
                <c:pt idx="3492">
                  <c:v>40754</c:v>
                </c:pt>
                <c:pt idx="3493">
                  <c:v>40755</c:v>
                </c:pt>
                <c:pt idx="3494">
                  <c:v>40756</c:v>
                </c:pt>
                <c:pt idx="3495">
                  <c:v>40757</c:v>
                </c:pt>
                <c:pt idx="3496">
                  <c:v>40758</c:v>
                </c:pt>
                <c:pt idx="3497">
                  <c:v>40759</c:v>
                </c:pt>
                <c:pt idx="3498">
                  <c:v>40760</c:v>
                </c:pt>
                <c:pt idx="3499">
                  <c:v>40761</c:v>
                </c:pt>
                <c:pt idx="3500">
                  <c:v>40762</c:v>
                </c:pt>
                <c:pt idx="3501">
                  <c:v>40763</c:v>
                </c:pt>
                <c:pt idx="3502">
                  <c:v>40764</c:v>
                </c:pt>
                <c:pt idx="3503">
                  <c:v>40765</c:v>
                </c:pt>
                <c:pt idx="3504">
                  <c:v>40766</c:v>
                </c:pt>
                <c:pt idx="3505">
                  <c:v>40767</c:v>
                </c:pt>
                <c:pt idx="3506">
                  <c:v>40768</c:v>
                </c:pt>
                <c:pt idx="3507">
                  <c:v>40769</c:v>
                </c:pt>
                <c:pt idx="3508">
                  <c:v>40770</c:v>
                </c:pt>
                <c:pt idx="3509">
                  <c:v>40771</c:v>
                </c:pt>
                <c:pt idx="3510">
                  <c:v>40772</c:v>
                </c:pt>
                <c:pt idx="3511">
                  <c:v>40773</c:v>
                </c:pt>
                <c:pt idx="3512">
                  <c:v>40774</c:v>
                </c:pt>
                <c:pt idx="3513">
                  <c:v>40775</c:v>
                </c:pt>
                <c:pt idx="3514">
                  <c:v>40777</c:v>
                </c:pt>
                <c:pt idx="3515">
                  <c:v>40778</c:v>
                </c:pt>
                <c:pt idx="3516">
                  <c:v>40779</c:v>
                </c:pt>
                <c:pt idx="3517">
                  <c:v>40780</c:v>
                </c:pt>
                <c:pt idx="3518">
                  <c:v>40781</c:v>
                </c:pt>
                <c:pt idx="3519">
                  <c:v>40782</c:v>
                </c:pt>
                <c:pt idx="3520">
                  <c:v>40783</c:v>
                </c:pt>
                <c:pt idx="3521">
                  <c:v>40784</c:v>
                </c:pt>
                <c:pt idx="3522">
                  <c:v>40785</c:v>
                </c:pt>
                <c:pt idx="3523">
                  <c:v>40786</c:v>
                </c:pt>
                <c:pt idx="3524">
                  <c:v>40787</c:v>
                </c:pt>
                <c:pt idx="3525">
                  <c:v>40788</c:v>
                </c:pt>
                <c:pt idx="3526">
                  <c:v>40789</c:v>
                </c:pt>
                <c:pt idx="3527">
                  <c:v>40790</c:v>
                </c:pt>
                <c:pt idx="3528">
                  <c:v>40791</c:v>
                </c:pt>
                <c:pt idx="3529">
                  <c:v>40792</c:v>
                </c:pt>
                <c:pt idx="3530">
                  <c:v>40793</c:v>
                </c:pt>
                <c:pt idx="3531">
                  <c:v>40794</c:v>
                </c:pt>
                <c:pt idx="3532">
                  <c:v>40795</c:v>
                </c:pt>
                <c:pt idx="3533">
                  <c:v>40796</c:v>
                </c:pt>
                <c:pt idx="3534">
                  <c:v>40797</c:v>
                </c:pt>
                <c:pt idx="3535">
                  <c:v>40798</c:v>
                </c:pt>
                <c:pt idx="3536">
                  <c:v>40799</c:v>
                </c:pt>
                <c:pt idx="3537">
                  <c:v>40800</c:v>
                </c:pt>
                <c:pt idx="3538">
                  <c:v>40801</c:v>
                </c:pt>
                <c:pt idx="3539">
                  <c:v>40802</c:v>
                </c:pt>
                <c:pt idx="3540">
                  <c:v>40803</c:v>
                </c:pt>
                <c:pt idx="3541">
                  <c:v>40805</c:v>
                </c:pt>
                <c:pt idx="3542">
                  <c:v>40806</c:v>
                </c:pt>
                <c:pt idx="3543">
                  <c:v>40807</c:v>
                </c:pt>
                <c:pt idx="3544">
                  <c:v>40808</c:v>
                </c:pt>
                <c:pt idx="3545">
                  <c:v>40809</c:v>
                </c:pt>
                <c:pt idx="3546">
                  <c:v>40810</c:v>
                </c:pt>
                <c:pt idx="3547">
                  <c:v>40811</c:v>
                </c:pt>
                <c:pt idx="3548">
                  <c:v>40812</c:v>
                </c:pt>
                <c:pt idx="3549">
                  <c:v>40813</c:v>
                </c:pt>
                <c:pt idx="3550">
                  <c:v>40814</c:v>
                </c:pt>
                <c:pt idx="3551">
                  <c:v>40815</c:v>
                </c:pt>
                <c:pt idx="3552">
                  <c:v>40816</c:v>
                </c:pt>
                <c:pt idx="3553">
                  <c:v>40817</c:v>
                </c:pt>
                <c:pt idx="3554">
                  <c:v>40818</c:v>
                </c:pt>
                <c:pt idx="3555">
                  <c:v>40819</c:v>
                </c:pt>
                <c:pt idx="3556">
                  <c:v>40820</c:v>
                </c:pt>
                <c:pt idx="3557">
                  <c:v>40821</c:v>
                </c:pt>
                <c:pt idx="3558">
                  <c:v>40822</c:v>
                </c:pt>
                <c:pt idx="3559">
                  <c:v>40823</c:v>
                </c:pt>
                <c:pt idx="3560">
                  <c:v>40824</c:v>
                </c:pt>
                <c:pt idx="3561">
                  <c:v>40825</c:v>
                </c:pt>
                <c:pt idx="3562">
                  <c:v>40826</c:v>
                </c:pt>
                <c:pt idx="3563">
                  <c:v>40827</c:v>
                </c:pt>
                <c:pt idx="3564">
                  <c:v>40828</c:v>
                </c:pt>
                <c:pt idx="3565">
                  <c:v>40829</c:v>
                </c:pt>
                <c:pt idx="3566">
                  <c:v>40830</c:v>
                </c:pt>
                <c:pt idx="3567">
                  <c:v>40831</c:v>
                </c:pt>
                <c:pt idx="3568">
                  <c:v>40832</c:v>
                </c:pt>
                <c:pt idx="3569">
                  <c:v>40833</c:v>
                </c:pt>
                <c:pt idx="3570">
                  <c:v>40834</c:v>
                </c:pt>
                <c:pt idx="3571">
                  <c:v>40835</c:v>
                </c:pt>
                <c:pt idx="3572">
                  <c:v>40836</c:v>
                </c:pt>
                <c:pt idx="3573">
                  <c:v>40837</c:v>
                </c:pt>
                <c:pt idx="3574">
                  <c:v>40838</c:v>
                </c:pt>
                <c:pt idx="3575">
                  <c:v>40839</c:v>
                </c:pt>
                <c:pt idx="3576">
                  <c:v>40840</c:v>
                </c:pt>
                <c:pt idx="3577">
                  <c:v>40841</c:v>
                </c:pt>
                <c:pt idx="3578">
                  <c:v>40842</c:v>
                </c:pt>
                <c:pt idx="3579">
                  <c:v>40843</c:v>
                </c:pt>
                <c:pt idx="3580">
                  <c:v>40844</c:v>
                </c:pt>
                <c:pt idx="3581">
                  <c:v>40845</c:v>
                </c:pt>
                <c:pt idx="3582">
                  <c:v>40846</c:v>
                </c:pt>
                <c:pt idx="3583">
                  <c:v>40847</c:v>
                </c:pt>
                <c:pt idx="3584">
                  <c:v>40848</c:v>
                </c:pt>
                <c:pt idx="3585">
                  <c:v>40849</c:v>
                </c:pt>
                <c:pt idx="3586">
                  <c:v>40850</c:v>
                </c:pt>
                <c:pt idx="3587">
                  <c:v>40851</c:v>
                </c:pt>
                <c:pt idx="3588">
                  <c:v>40852</c:v>
                </c:pt>
                <c:pt idx="3589">
                  <c:v>40853</c:v>
                </c:pt>
                <c:pt idx="3590">
                  <c:v>40854</c:v>
                </c:pt>
                <c:pt idx="3591">
                  <c:v>40855</c:v>
                </c:pt>
                <c:pt idx="3592">
                  <c:v>40856</c:v>
                </c:pt>
                <c:pt idx="3593">
                  <c:v>40857</c:v>
                </c:pt>
                <c:pt idx="3594">
                  <c:v>40858</c:v>
                </c:pt>
                <c:pt idx="3595">
                  <c:v>40859</c:v>
                </c:pt>
                <c:pt idx="3596">
                  <c:v>40860</c:v>
                </c:pt>
                <c:pt idx="3597">
                  <c:v>40861</c:v>
                </c:pt>
                <c:pt idx="3598">
                  <c:v>40862</c:v>
                </c:pt>
                <c:pt idx="3599">
                  <c:v>40863</c:v>
                </c:pt>
                <c:pt idx="3600">
                  <c:v>40864</c:v>
                </c:pt>
                <c:pt idx="3601">
                  <c:v>40865</c:v>
                </c:pt>
                <c:pt idx="3602">
                  <c:v>40866</c:v>
                </c:pt>
                <c:pt idx="3603">
                  <c:v>40867</c:v>
                </c:pt>
                <c:pt idx="3604">
                  <c:v>40868</c:v>
                </c:pt>
                <c:pt idx="3605">
                  <c:v>40869</c:v>
                </c:pt>
                <c:pt idx="3606">
                  <c:v>40870</c:v>
                </c:pt>
                <c:pt idx="3607">
                  <c:v>40871</c:v>
                </c:pt>
                <c:pt idx="3608">
                  <c:v>40872</c:v>
                </c:pt>
                <c:pt idx="3609">
                  <c:v>40873</c:v>
                </c:pt>
                <c:pt idx="3610">
                  <c:v>40875</c:v>
                </c:pt>
                <c:pt idx="3611">
                  <c:v>40876</c:v>
                </c:pt>
                <c:pt idx="3612">
                  <c:v>40877</c:v>
                </c:pt>
                <c:pt idx="3613">
                  <c:v>40878</c:v>
                </c:pt>
                <c:pt idx="3614">
                  <c:v>40879</c:v>
                </c:pt>
                <c:pt idx="3615">
                  <c:v>40880</c:v>
                </c:pt>
                <c:pt idx="3616">
                  <c:v>40881</c:v>
                </c:pt>
                <c:pt idx="3617">
                  <c:v>40882</c:v>
                </c:pt>
                <c:pt idx="3618">
                  <c:v>40883</c:v>
                </c:pt>
                <c:pt idx="3619">
                  <c:v>40884</c:v>
                </c:pt>
                <c:pt idx="3620">
                  <c:v>40885</c:v>
                </c:pt>
                <c:pt idx="3621">
                  <c:v>40886</c:v>
                </c:pt>
                <c:pt idx="3622">
                  <c:v>40887</c:v>
                </c:pt>
                <c:pt idx="3623">
                  <c:v>40888</c:v>
                </c:pt>
                <c:pt idx="3624">
                  <c:v>40889</c:v>
                </c:pt>
                <c:pt idx="3625">
                  <c:v>40890</c:v>
                </c:pt>
                <c:pt idx="3626">
                  <c:v>40891</c:v>
                </c:pt>
                <c:pt idx="3627">
                  <c:v>40892</c:v>
                </c:pt>
                <c:pt idx="3628">
                  <c:v>40893</c:v>
                </c:pt>
                <c:pt idx="3629">
                  <c:v>40894</c:v>
                </c:pt>
                <c:pt idx="3630">
                  <c:v>40895</c:v>
                </c:pt>
                <c:pt idx="3631">
                  <c:v>40896</c:v>
                </c:pt>
                <c:pt idx="3632">
                  <c:v>40897</c:v>
                </c:pt>
                <c:pt idx="3633">
                  <c:v>40898</c:v>
                </c:pt>
                <c:pt idx="3634">
                  <c:v>40899</c:v>
                </c:pt>
                <c:pt idx="3635">
                  <c:v>40900</c:v>
                </c:pt>
                <c:pt idx="3636">
                  <c:v>40901</c:v>
                </c:pt>
                <c:pt idx="3637">
                  <c:v>40902</c:v>
                </c:pt>
                <c:pt idx="3638">
                  <c:v>40903</c:v>
                </c:pt>
                <c:pt idx="3639">
                  <c:v>40904</c:v>
                </c:pt>
                <c:pt idx="3640">
                  <c:v>40905</c:v>
                </c:pt>
                <c:pt idx="3641">
                  <c:v>40906</c:v>
                </c:pt>
                <c:pt idx="3642">
                  <c:v>40907</c:v>
                </c:pt>
                <c:pt idx="3643">
                  <c:v>40908</c:v>
                </c:pt>
                <c:pt idx="3644">
                  <c:v>40909</c:v>
                </c:pt>
                <c:pt idx="3645">
                  <c:v>40910</c:v>
                </c:pt>
                <c:pt idx="3646">
                  <c:v>40911</c:v>
                </c:pt>
                <c:pt idx="3647">
                  <c:v>40912</c:v>
                </c:pt>
                <c:pt idx="3648">
                  <c:v>40917</c:v>
                </c:pt>
                <c:pt idx="3649">
                  <c:v>40918</c:v>
                </c:pt>
                <c:pt idx="3650">
                  <c:v>40919</c:v>
                </c:pt>
                <c:pt idx="3651">
                  <c:v>40920</c:v>
                </c:pt>
                <c:pt idx="3652">
                  <c:v>40921</c:v>
                </c:pt>
                <c:pt idx="3653">
                  <c:v>40922</c:v>
                </c:pt>
                <c:pt idx="3654">
                  <c:v>40923</c:v>
                </c:pt>
                <c:pt idx="3655">
                  <c:v>40924</c:v>
                </c:pt>
                <c:pt idx="3656">
                  <c:v>40925</c:v>
                </c:pt>
                <c:pt idx="3657">
                  <c:v>40926</c:v>
                </c:pt>
                <c:pt idx="3658">
                  <c:v>40927</c:v>
                </c:pt>
                <c:pt idx="3659">
                  <c:v>40928</c:v>
                </c:pt>
                <c:pt idx="3660">
                  <c:v>40929</c:v>
                </c:pt>
                <c:pt idx="3661">
                  <c:v>40930</c:v>
                </c:pt>
                <c:pt idx="3662">
                  <c:v>40931</c:v>
                </c:pt>
                <c:pt idx="3663">
                  <c:v>40932</c:v>
                </c:pt>
                <c:pt idx="3664">
                  <c:v>40933</c:v>
                </c:pt>
                <c:pt idx="3665">
                  <c:v>40934</c:v>
                </c:pt>
                <c:pt idx="3666">
                  <c:v>40935</c:v>
                </c:pt>
                <c:pt idx="3667">
                  <c:v>40936</c:v>
                </c:pt>
                <c:pt idx="3668">
                  <c:v>40937</c:v>
                </c:pt>
                <c:pt idx="3669">
                  <c:v>40938</c:v>
                </c:pt>
                <c:pt idx="3670">
                  <c:v>40939</c:v>
                </c:pt>
                <c:pt idx="3671">
                  <c:v>40940</c:v>
                </c:pt>
                <c:pt idx="3672">
                  <c:v>40941</c:v>
                </c:pt>
                <c:pt idx="3673">
                  <c:v>40942</c:v>
                </c:pt>
                <c:pt idx="3674">
                  <c:v>40943</c:v>
                </c:pt>
                <c:pt idx="3675">
                  <c:v>40944</c:v>
                </c:pt>
                <c:pt idx="3676">
                  <c:v>40945</c:v>
                </c:pt>
                <c:pt idx="3677">
                  <c:v>40946</c:v>
                </c:pt>
                <c:pt idx="3678">
                  <c:v>40947</c:v>
                </c:pt>
                <c:pt idx="3679">
                  <c:v>40948</c:v>
                </c:pt>
                <c:pt idx="3680">
                  <c:v>40949</c:v>
                </c:pt>
                <c:pt idx="3681">
                  <c:v>40950</c:v>
                </c:pt>
                <c:pt idx="3682">
                  <c:v>40951</c:v>
                </c:pt>
                <c:pt idx="3683">
                  <c:v>40952</c:v>
                </c:pt>
                <c:pt idx="3684">
                  <c:v>40953</c:v>
                </c:pt>
                <c:pt idx="3685">
                  <c:v>40954</c:v>
                </c:pt>
                <c:pt idx="3686">
                  <c:v>40955</c:v>
                </c:pt>
                <c:pt idx="3687">
                  <c:v>40956</c:v>
                </c:pt>
                <c:pt idx="3688">
                  <c:v>40957</c:v>
                </c:pt>
                <c:pt idx="3689">
                  <c:v>40958</c:v>
                </c:pt>
                <c:pt idx="3690">
                  <c:v>40959</c:v>
                </c:pt>
                <c:pt idx="3691">
                  <c:v>40960</c:v>
                </c:pt>
                <c:pt idx="3692">
                  <c:v>40961</c:v>
                </c:pt>
                <c:pt idx="3693">
                  <c:v>40962</c:v>
                </c:pt>
                <c:pt idx="3694">
                  <c:v>40963</c:v>
                </c:pt>
                <c:pt idx="3695">
                  <c:v>40964</c:v>
                </c:pt>
                <c:pt idx="3696">
                  <c:v>40965</c:v>
                </c:pt>
                <c:pt idx="3697">
                  <c:v>40966</c:v>
                </c:pt>
                <c:pt idx="3698">
                  <c:v>40967</c:v>
                </c:pt>
                <c:pt idx="3699">
                  <c:v>40968</c:v>
                </c:pt>
                <c:pt idx="3700">
                  <c:v>40969</c:v>
                </c:pt>
                <c:pt idx="3701">
                  <c:v>40970</c:v>
                </c:pt>
                <c:pt idx="3702">
                  <c:v>40971</c:v>
                </c:pt>
                <c:pt idx="3703">
                  <c:v>40972</c:v>
                </c:pt>
                <c:pt idx="3704">
                  <c:v>40973</c:v>
                </c:pt>
                <c:pt idx="3705">
                  <c:v>40974</c:v>
                </c:pt>
                <c:pt idx="3706">
                  <c:v>40975</c:v>
                </c:pt>
                <c:pt idx="3707">
                  <c:v>40976</c:v>
                </c:pt>
                <c:pt idx="3708">
                  <c:v>40977</c:v>
                </c:pt>
                <c:pt idx="3709">
                  <c:v>40978</c:v>
                </c:pt>
                <c:pt idx="3710">
                  <c:v>40979</c:v>
                </c:pt>
                <c:pt idx="3711">
                  <c:v>40980</c:v>
                </c:pt>
                <c:pt idx="3712">
                  <c:v>40981</c:v>
                </c:pt>
                <c:pt idx="3713">
                  <c:v>40982</c:v>
                </c:pt>
                <c:pt idx="3714">
                  <c:v>40983</c:v>
                </c:pt>
                <c:pt idx="3715">
                  <c:v>40984</c:v>
                </c:pt>
                <c:pt idx="3716">
                  <c:v>40985</c:v>
                </c:pt>
                <c:pt idx="3717">
                  <c:v>40986</c:v>
                </c:pt>
                <c:pt idx="3718">
                  <c:v>40987</c:v>
                </c:pt>
                <c:pt idx="3719">
                  <c:v>40988</c:v>
                </c:pt>
                <c:pt idx="3720">
                  <c:v>40989</c:v>
                </c:pt>
                <c:pt idx="3721">
                  <c:v>40990</c:v>
                </c:pt>
                <c:pt idx="3722">
                  <c:v>40991</c:v>
                </c:pt>
                <c:pt idx="3723">
                  <c:v>40992</c:v>
                </c:pt>
                <c:pt idx="3724">
                  <c:v>40993</c:v>
                </c:pt>
                <c:pt idx="3725">
                  <c:v>40994</c:v>
                </c:pt>
                <c:pt idx="3726">
                  <c:v>40995</c:v>
                </c:pt>
                <c:pt idx="3727">
                  <c:v>40996</c:v>
                </c:pt>
                <c:pt idx="3728">
                  <c:v>40997</c:v>
                </c:pt>
                <c:pt idx="3729">
                  <c:v>40998</c:v>
                </c:pt>
                <c:pt idx="3730">
                  <c:v>40999</c:v>
                </c:pt>
                <c:pt idx="3731">
                  <c:v>41000</c:v>
                </c:pt>
                <c:pt idx="3732">
                  <c:v>41001</c:v>
                </c:pt>
                <c:pt idx="3733">
                  <c:v>41002</c:v>
                </c:pt>
                <c:pt idx="3734">
                  <c:v>41003</c:v>
                </c:pt>
                <c:pt idx="3735">
                  <c:v>41004</c:v>
                </c:pt>
                <c:pt idx="3736">
                  <c:v>41005</c:v>
                </c:pt>
                <c:pt idx="3737">
                  <c:v>41006</c:v>
                </c:pt>
                <c:pt idx="3738">
                  <c:v>41007</c:v>
                </c:pt>
                <c:pt idx="3739">
                  <c:v>41008</c:v>
                </c:pt>
                <c:pt idx="3740">
                  <c:v>41009</c:v>
                </c:pt>
                <c:pt idx="3741">
                  <c:v>41010</c:v>
                </c:pt>
                <c:pt idx="3742">
                  <c:v>41011</c:v>
                </c:pt>
                <c:pt idx="3743">
                  <c:v>41012</c:v>
                </c:pt>
                <c:pt idx="3744">
                  <c:v>41013</c:v>
                </c:pt>
                <c:pt idx="3745">
                  <c:v>41014</c:v>
                </c:pt>
                <c:pt idx="3746">
                  <c:v>41015</c:v>
                </c:pt>
                <c:pt idx="3747">
                  <c:v>41016</c:v>
                </c:pt>
                <c:pt idx="3748">
                  <c:v>41017</c:v>
                </c:pt>
                <c:pt idx="3749">
                  <c:v>41018</c:v>
                </c:pt>
                <c:pt idx="3750">
                  <c:v>41019</c:v>
                </c:pt>
                <c:pt idx="3751">
                  <c:v>41020</c:v>
                </c:pt>
                <c:pt idx="3752">
                  <c:v>41021</c:v>
                </c:pt>
                <c:pt idx="3753">
                  <c:v>41022</c:v>
                </c:pt>
                <c:pt idx="3754">
                  <c:v>41023</c:v>
                </c:pt>
                <c:pt idx="3755">
                  <c:v>41024</c:v>
                </c:pt>
                <c:pt idx="3756">
                  <c:v>41025</c:v>
                </c:pt>
                <c:pt idx="3757">
                  <c:v>41026</c:v>
                </c:pt>
                <c:pt idx="3758">
                  <c:v>41027</c:v>
                </c:pt>
                <c:pt idx="3759">
                  <c:v>41028</c:v>
                </c:pt>
                <c:pt idx="3760">
                  <c:v>41029</c:v>
                </c:pt>
                <c:pt idx="3761">
                  <c:v>41030</c:v>
                </c:pt>
                <c:pt idx="3762">
                  <c:v>41031</c:v>
                </c:pt>
                <c:pt idx="3763">
                  <c:v>41032</c:v>
                </c:pt>
                <c:pt idx="3764">
                  <c:v>41033</c:v>
                </c:pt>
                <c:pt idx="3765">
                  <c:v>41034</c:v>
                </c:pt>
                <c:pt idx="3766">
                  <c:v>41035</c:v>
                </c:pt>
                <c:pt idx="3767">
                  <c:v>41036</c:v>
                </c:pt>
                <c:pt idx="3768">
                  <c:v>41037</c:v>
                </c:pt>
                <c:pt idx="3769">
                  <c:v>41038</c:v>
                </c:pt>
                <c:pt idx="3770">
                  <c:v>41039</c:v>
                </c:pt>
                <c:pt idx="3771">
                  <c:v>41040</c:v>
                </c:pt>
                <c:pt idx="3772">
                  <c:v>41041</c:v>
                </c:pt>
                <c:pt idx="3773">
                  <c:v>41042</c:v>
                </c:pt>
                <c:pt idx="3774">
                  <c:v>41043</c:v>
                </c:pt>
                <c:pt idx="3775">
                  <c:v>41044</c:v>
                </c:pt>
                <c:pt idx="3776">
                  <c:v>41045</c:v>
                </c:pt>
                <c:pt idx="3777">
                  <c:v>41046</c:v>
                </c:pt>
                <c:pt idx="3778">
                  <c:v>41047</c:v>
                </c:pt>
                <c:pt idx="3779">
                  <c:v>41048</c:v>
                </c:pt>
                <c:pt idx="3780">
                  <c:v>41049</c:v>
                </c:pt>
                <c:pt idx="3781">
                  <c:v>41050</c:v>
                </c:pt>
                <c:pt idx="3782">
                  <c:v>41051</c:v>
                </c:pt>
                <c:pt idx="3783">
                  <c:v>41052</c:v>
                </c:pt>
                <c:pt idx="3784">
                  <c:v>41053</c:v>
                </c:pt>
                <c:pt idx="3785">
                  <c:v>41054</c:v>
                </c:pt>
                <c:pt idx="3786">
                  <c:v>41055</c:v>
                </c:pt>
                <c:pt idx="3787">
                  <c:v>41056</c:v>
                </c:pt>
                <c:pt idx="3788">
                  <c:v>41057</c:v>
                </c:pt>
                <c:pt idx="3789">
                  <c:v>41058</c:v>
                </c:pt>
                <c:pt idx="3790">
                  <c:v>41059</c:v>
                </c:pt>
                <c:pt idx="3791">
                  <c:v>41060</c:v>
                </c:pt>
                <c:pt idx="3792">
                  <c:v>41061</c:v>
                </c:pt>
                <c:pt idx="3793">
                  <c:v>41062</c:v>
                </c:pt>
                <c:pt idx="3794">
                  <c:v>41063</c:v>
                </c:pt>
                <c:pt idx="3795">
                  <c:v>41064</c:v>
                </c:pt>
                <c:pt idx="3796">
                  <c:v>41065</c:v>
                </c:pt>
                <c:pt idx="3797">
                  <c:v>41066</c:v>
                </c:pt>
                <c:pt idx="3798">
                  <c:v>41067</c:v>
                </c:pt>
                <c:pt idx="3799">
                  <c:v>41068</c:v>
                </c:pt>
                <c:pt idx="3800">
                  <c:v>41069</c:v>
                </c:pt>
                <c:pt idx="3801">
                  <c:v>41070</c:v>
                </c:pt>
                <c:pt idx="3802">
                  <c:v>41071</c:v>
                </c:pt>
                <c:pt idx="3803">
                  <c:v>41072</c:v>
                </c:pt>
                <c:pt idx="3804">
                  <c:v>41073</c:v>
                </c:pt>
                <c:pt idx="3805">
                  <c:v>41074</c:v>
                </c:pt>
                <c:pt idx="3806">
                  <c:v>41075</c:v>
                </c:pt>
                <c:pt idx="3807">
                  <c:v>41076</c:v>
                </c:pt>
                <c:pt idx="3808">
                  <c:v>41077</c:v>
                </c:pt>
                <c:pt idx="3809">
                  <c:v>41078</c:v>
                </c:pt>
                <c:pt idx="3810">
                  <c:v>41079</c:v>
                </c:pt>
                <c:pt idx="3811">
                  <c:v>41080</c:v>
                </c:pt>
                <c:pt idx="3812">
                  <c:v>41081</c:v>
                </c:pt>
                <c:pt idx="3813">
                  <c:v>41082</c:v>
                </c:pt>
                <c:pt idx="3814">
                  <c:v>41083</c:v>
                </c:pt>
                <c:pt idx="3815">
                  <c:v>41084</c:v>
                </c:pt>
                <c:pt idx="3816">
                  <c:v>41085</c:v>
                </c:pt>
                <c:pt idx="3817">
                  <c:v>41086</c:v>
                </c:pt>
                <c:pt idx="3818">
                  <c:v>41087</c:v>
                </c:pt>
                <c:pt idx="3819">
                  <c:v>41088</c:v>
                </c:pt>
                <c:pt idx="3820">
                  <c:v>41089</c:v>
                </c:pt>
                <c:pt idx="3821">
                  <c:v>41090</c:v>
                </c:pt>
                <c:pt idx="3822">
                  <c:v>41091</c:v>
                </c:pt>
                <c:pt idx="3823">
                  <c:v>41092</c:v>
                </c:pt>
                <c:pt idx="3824">
                  <c:v>41093</c:v>
                </c:pt>
                <c:pt idx="3825">
                  <c:v>41094</c:v>
                </c:pt>
                <c:pt idx="3826">
                  <c:v>41095</c:v>
                </c:pt>
                <c:pt idx="3827">
                  <c:v>41096</c:v>
                </c:pt>
                <c:pt idx="3828">
                  <c:v>41097</c:v>
                </c:pt>
                <c:pt idx="3829">
                  <c:v>41098</c:v>
                </c:pt>
                <c:pt idx="3830">
                  <c:v>41099</c:v>
                </c:pt>
                <c:pt idx="3831">
                  <c:v>41100</c:v>
                </c:pt>
                <c:pt idx="3832">
                  <c:v>41101</c:v>
                </c:pt>
                <c:pt idx="3833">
                  <c:v>41102</c:v>
                </c:pt>
                <c:pt idx="3834">
                  <c:v>41103</c:v>
                </c:pt>
                <c:pt idx="3835">
                  <c:v>41104</c:v>
                </c:pt>
                <c:pt idx="3836">
                  <c:v>41105</c:v>
                </c:pt>
                <c:pt idx="3837">
                  <c:v>41106</c:v>
                </c:pt>
                <c:pt idx="3838">
                  <c:v>41107</c:v>
                </c:pt>
                <c:pt idx="3839">
                  <c:v>41108</c:v>
                </c:pt>
                <c:pt idx="3840">
                  <c:v>41109</c:v>
                </c:pt>
                <c:pt idx="3841">
                  <c:v>41110</c:v>
                </c:pt>
                <c:pt idx="3842">
                  <c:v>41111</c:v>
                </c:pt>
                <c:pt idx="3843">
                  <c:v>41112</c:v>
                </c:pt>
                <c:pt idx="3844">
                  <c:v>41113</c:v>
                </c:pt>
                <c:pt idx="3845">
                  <c:v>41114</c:v>
                </c:pt>
                <c:pt idx="3846">
                  <c:v>41115</c:v>
                </c:pt>
                <c:pt idx="3847">
                  <c:v>41116</c:v>
                </c:pt>
                <c:pt idx="3848">
                  <c:v>41117</c:v>
                </c:pt>
                <c:pt idx="3849">
                  <c:v>41118</c:v>
                </c:pt>
                <c:pt idx="3850">
                  <c:v>41119</c:v>
                </c:pt>
                <c:pt idx="3851">
                  <c:v>41120</c:v>
                </c:pt>
                <c:pt idx="3852">
                  <c:v>41121</c:v>
                </c:pt>
                <c:pt idx="3853">
                  <c:v>41122</c:v>
                </c:pt>
                <c:pt idx="3854">
                  <c:v>41123</c:v>
                </c:pt>
                <c:pt idx="3855">
                  <c:v>41124</c:v>
                </c:pt>
              </c:numCache>
            </c:numRef>
          </c:cat>
          <c:val>
            <c:numRef>
              <c:f>Sheet1!$AN$2:$AN$5123</c:f>
              <c:numCache>
                <c:formatCode>0</c:formatCode>
                <c:ptCount val="5122"/>
                <c:pt idx="0">
                  <c:v>2136.3846824700945</c:v>
                </c:pt>
                <c:pt idx="1">
                  <c:v>2136.3846824700945</c:v>
                </c:pt>
                <c:pt idx="2">
                  <c:v>2136.3846824700945</c:v>
                </c:pt>
                <c:pt idx="3">
                  <c:v>2136.3846824700945</c:v>
                </c:pt>
                <c:pt idx="4">
                  <c:v>2136.3846824700945</c:v>
                </c:pt>
                <c:pt idx="5">
                  <c:v>2136.3846824700945</c:v>
                </c:pt>
                <c:pt idx="6">
                  <c:v>2136.3846824700945</c:v>
                </c:pt>
                <c:pt idx="7">
                  <c:v>2136.3846824700945</c:v>
                </c:pt>
                <c:pt idx="8">
                  <c:v>2136.3846824700945</c:v>
                </c:pt>
                <c:pt idx="9">
                  <c:v>2136.3846824700945</c:v>
                </c:pt>
                <c:pt idx="10">
                  <c:v>2136.3846824700945</c:v>
                </c:pt>
                <c:pt idx="11">
                  <c:v>2136.3846824700945</c:v>
                </c:pt>
                <c:pt idx="12">
                  <c:v>2136.3846824700945</c:v>
                </c:pt>
                <c:pt idx="13">
                  <c:v>2136.3846824700945</c:v>
                </c:pt>
                <c:pt idx="14">
                  <c:v>2136.3846824700945</c:v>
                </c:pt>
                <c:pt idx="15">
                  <c:v>2136.3846824700945</c:v>
                </c:pt>
                <c:pt idx="16">
                  <c:v>2136.3846824700945</c:v>
                </c:pt>
                <c:pt idx="17">
                  <c:v>2136.3846824700945</c:v>
                </c:pt>
                <c:pt idx="18">
                  <c:v>2136.3846824700945</c:v>
                </c:pt>
                <c:pt idx="19">
                  <c:v>2136.3846824700945</c:v>
                </c:pt>
                <c:pt idx="20">
                  <c:v>2136.3846824700945</c:v>
                </c:pt>
                <c:pt idx="21">
                  <c:v>2136.3846824700945</c:v>
                </c:pt>
                <c:pt idx="22">
                  <c:v>2136.3846824700945</c:v>
                </c:pt>
                <c:pt idx="23">
                  <c:v>2136.3846824700945</c:v>
                </c:pt>
                <c:pt idx="24">
                  <c:v>2136.3846824700945</c:v>
                </c:pt>
                <c:pt idx="25">
                  <c:v>2136.3846824700945</c:v>
                </c:pt>
                <c:pt idx="26">
                  <c:v>2136.3846824700945</c:v>
                </c:pt>
                <c:pt idx="27">
                  <c:v>2136.3846824700945</c:v>
                </c:pt>
                <c:pt idx="28">
                  <c:v>2136.3846824700945</c:v>
                </c:pt>
                <c:pt idx="29">
                  <c:v>2136.3846824700945</c:v>
                </c:pt>
                <c:pt idx="30">
                  <c:v>2136.3846824700945</c:v>
                </c:pt>
                <c:pt idx="31">
                  <c:v>2136.3846824700945</c:v>
                </c:pt>
                <c:pt idx="32">
                  <c:v>2136.3846824700945</c:v>
                </c:pt>
                <c:pt idx="33">
                  <c:v>2136.3846824700945</c:v>
                </c:pt>
                <c:pt idx="34">
                  <c:v>2136.3846824700945</c:v>
                </c:pt>
                <c:pt idx="35">
                  <c:v>2136.3846824700945</c:v>
                </c:pt>
                <c:pt idx="36">
                  <c:v>2136.3846824700945</c:v>
                </c:pt>
                <c:pt idx="37">
                  <c:v>2136.3846824700945</c:v>
                </c:pt>
                <c:pt idx="38">
                  <c:v>2136.3846824700945</c:v>
                </c:pt>
                <c:pt idx="39">
                  <c:v>2136.3846824700945</c:v>
                </c:pt>
                <c:pt idx="40">
                  <c:v>2136.3846824700945</c:v>
                </c:pt>
                <c:pt idx="41">
                  <c:v>2136.3846824700945</c:v>
                </c:pt>
                <c:pt idx="42">
                  <c:v>2136.3846824700945</c:v>
                </c:pt>
                <c:pt idx="43">
                  <c:v>2136.3846824700945</c:v>
                </c:pt>
                <c:pt idx="44">
                  <c:v>2136.3846824700945</c:v>
                </c:pt>
                <c:pt idx="45">
                  <c:v>2136.3846824700945</c:v>
                </c:pt>
                <c:pt idx="46">
                  <c:v>2136.3846824700945</c:v>
                </c:pt>
                <c:pt idx="47">
                  <c:v>2136.3846824700945</c:v>
                </c:pt>
                <c:pt idx="48">
                  <c:v>2136.3846824700945</c:v>
                </c:pt>
                <c:pt idx="49">
                  <c:v>2136.3846824700945</c:v>
                </c:pt>
                <c:pt idx="50">
                  <c:v>2136.3846824700945</c:v>
                </c:pt>
                <c:pt idx="51">
                  <c:v>2136.3846824700945</c:v>
                </c:pt>
                <c:pt idx="52">
                  <c:v>2136.3846824700945</c:v>
                </c:pt>
                <c:pt idx="53">
                  <c:v>2136.3846824700945</c:v>
                </c:pt>
                <c:pt idx="54">
                  <c:v>2136.3846824700945</c:v>
                </c:pt>
                <c:pt idx="55">
                  <c:v>2136.3846824700945</c:v>
                </c:pt>
                <c:pt idx="56">
                  <c:v>2136.3846824700945</c:v>
                </c:pt>
                <c:pt idx="57">
                  <c:v>2136.3846824700945</c:v>
                </c:pt>
                <c:pt idx="58">
                  <c:v>2136.3846824700945</c:v>
                </c:pt>
                <c:pt idx="59">
                  <c:v>2136.3846824700945</c:v>
                </c:pt>
                <c:pt idx="60">
                  <c:v>2136.3846824700945</c:v>
                </c:pt>
                <c:pt idx="61">
                  <c:v>2136.3846824700945</c:v>
                </c:pt>
                <c:pt idx="62">
                  <c:v>2136.3846824700945</c:v>
                </c:pt>
                <c:pt idx="63">
                  <c:v>2136.3846824700945</c:v>
                </c:pt>
                <c:pt idx="64">
                  <c:v>2136.3846824700945</c:v>
                </c:pt>
                <c:pt idx="65">
                  <c:v>2136.3846824700945</c:v>
                </c:pt>
                <c:pt idx="66">
                  <c:v>2136.3846824700945</c:v>
                </c:pt>
                <c:pt idx="67">
                  <c:v>2136.3846824700945</c:v>
                </c:pt>
                <c:pt idx="68">
                  <c:v>2136.3846824700945</c:v>
                </c:pt>
                <c:pt idx="69">
                  <c:v>2136.3846824700945</c:v>
                </c:pt>
                <c:pt idx="70">
                  <c:v>2136.3846824700945</c:v>
                </c:pt>
                <c:pt idx="71">
                  <c:v>2136.3846824700945</c:v>
                </c:pt>
                <c:pt idx="72">
                  <c:v>2136.3846824700945</c:v>
                </c:pt>
                <c:pt idx="73">
                  <c:v>2136.3846824700945</c:v>
                </c:pt>
                <c:pt idx="74">
                  <c:v>2136.3846824700945</c:v>
                </c:pt>
                <c:pt idx="75">
                  <c:v>2136.3846824700945</c:v>
                </c:pt>
                <c:pt idx="76">
                  <c:v>2136.3846824700945</c:v>
                </c:pt>
                <c:pt idx="77">
                  <c:v>2136.3846824700945</c:v>
                </c:pt>
                <c:pt idx="78">
                  <c:v>2136.3846824700945</c:v>
                </c:pt>
                <c:pt idx="79">
                  <c:v>2136.3846824700945</c:v>
                </c:pt>
                <c:pt idx="80">
                  <c:v>2136.3846824700945</c:v>
                </c:pt>
                <c:pt idx="81">
                  <c:v>2136.3846824700945</c:v>
                </c:pt>
                <c:pt idx="82">
                  <c:v>2136.3846824700945</c:v>
                </c:pt>
                <c:pt idx="83">
                  <c:v>2136.3846824700945</c:v>
                </c:pt>
                <c:pt idx="84">
                  <c:v>2136.3846824700945</c:v>
                </c:pt>
                <c:pt idx="85">
                  <c:v>2136.3846824700945</c:v>
                </c:pt>
                <c:pt idx="86">
                  <c:v>2136.3846824700945</c:v>
                </c:pt>
                <c:pt idx="87">
                  <c:v>2136.3846824700945</c:v>
                </c:pt>
                <c:pt idx="88">
                  <c:v>2136.3846824700945</c:v>
                </c:pt>
                <c:pt idx="89">
                  <c:v>2136.3846824700945</c:v>
                </c:pt>
                <c:pt idx="90">
                  <c:v>2136.3846824700945</c:v>
                </c:pt>
                <c:pt idx="91">
                  <c:v>2136.3846824700945</c:v>
                </c:pt>
                <c:pt idx="92">
                  <c:v>2136.3846824700945</c:v>
                </c:pt>
                <c:pt idx="93">
                  <c:v>2136.3846824700945</c:v>
                </c:pt>
                <c:pt idx="94">
                  <c:v>2136.3846824700945</c:v>
                </c:pt>
                <c:pt idx="95">
                  <c:v>2136.3846824700945</c:v>
                </c:pt>
                <c:pt idx="96">
                  <c:v>2136.3846824700945</c:v>
                </c:pt>
                <c:pt idx="97">
                  <c:v>2136.3846824700945</c:v>
                </c:pt>
                <c:pt idx="98">
                  <c:v>2136.3846824700945</c:v>
                </c:pt>
                <c:pt idx="99">
                  <c:v>2136.3846824700945</c:v>
                </c:pt>
                <c:pt idx="100">
                  <c:v>2136.3846824700945</c:v>
                </c:pt>
                <c:pt idx="101">
                  <c:v>2136.3846824700945</c:v>
                </c:pt>
                <c:pt idx="102">
                  <c:v>2136.3846824700945</c:v>
                </c:pt>
                <c:pt idx="103">
                  <c:v>2136.3846824700945</c:v>
                </c:pt>
                <c:pt idx="104">
                  <c:v>2136.3846824700945</c:v>
                </c:pt>
                <c:pt idx="105">
                  <c:v>2136.3846824700945</c:v>
                </c:pt>
                <c:pt idx="106">
                  <c:v>2136.3846824700945</c:v>
                </c:pt>
                <c:pt idx="107">
                  <c:v>2136.3846824700945</c:v>
                </c:pt>
                <c:pt idx="108">
                  <c:v>2136.3846824700945</c:v>
                </c:pt>
                <c:pt idx="109">
                  <c:v>2136.3846824700945</c:v>
                </c:pt>
                <c:pt idx="110">
                  <c:v>2136.3846824700945</c:v>
                </c:pt>
                <c:pt idx="111">
                  <c:v>2136.3846824700945</c:v>
                </c:pt>
                <c:pt idx="112">
                  <c:v>2136.3846824700945</c:v>
                </c:pt>
                <c:pt idx="113">
                  <c:v>2136.3846824700945</c:v>
                </c:pt>
                <c:pt idx="114">
                  <c:v>2136.3846824700945</c:v>
                </c:pt>
                <c:pt idx="115">
                  <c:v>2136.3846824700945</c:v>
                </c:pt>
                <c:pt idx="116">
                  <c:v>2136.3846824700945</c:v>
                </c:pt>
                <c:pt idx="117">
                  <c:v>2136.3846824700945</c:v>
                </c:pt>
                <c:pt idx="118">
                  <c:v>2136.3846824700945</c:v>
                </c:pt>
                <c:pt idx="119">
                  <c:v>2136.3846824700945</c:v>
                </c:pt>
                <c:pt idx="120">
                  <c:v>2136.3846824700945</c:v>
                </c:pt>
                <c:pt idx="121">
                  <c:v>2136.3846824700945</c:v>
                </c:pt>
                <c:pt idx="122">
                  <c:v>2136.3846824700945</c:v>
                </c:pt>
                <c:pt idx="123">
                  <c:v>2136.3846824700945</c:v>
                </c:pt>
                <c:pt idx="124">
                  <c:v>2136.3846824700945</c:v>
                </c:pt>
                <c:pt idx="125">
                  <c:v>2136.3846824700945</c:v>
                </c:pt>
                <c:pt idx="126">
                  <c:v>2136.3846824700945</c:v>
                </c:pt>
                <c:pt idx="127">
                  <c:v>2136.3846824700945</c:v>
                </c:pt>
                <c:pt idx="128">
                  <c:v>2136.3846824700945</c:v>
                </c:pt>
                <c:pt idx="129">
                  <c:v>2136.3846824700945</c:v>
                </c:pt>
                <c:pt idx="130">
                  <c:v>2136.3846824700945</c:v>
                </c:pt>
                <c:pt idx="131">
                  <c:v>2136.3846824700945</c:v>
                </c:pt>
                <c:pt idx="132">
                  <c:v>2136.3846824700945</c:v>
                </c:pt>
                <c:pt idx="133">
                  <c:v>2136.3846824700945</c:v>
                </c:pt>
                <c:pt idx="134">
                  <c:v>2136.3846824700945</c:v>
                </c:pt>
                <c:pt idx="135">
                  <c:v>2136.3846824700945</c:v>
                </c:pt>
                <c:pt idx="136">
                  <c:v>2136.3846824700945</c:v>
                </c:pt>
                <c:pt idx="137">
                  <c:v>2136.3846824700945</c:v>
                </c:pt>
                <c:pt idx="138">
                  <c:v>2136.3846824700945</c:v>
                </c:pt>
                <c:pt idx="139">
                  <c:v>2136.3846824700945</c:v>
                </c:pt>
                <c:pt idx="140">
                  <c:v>2136.3846824700945</c:v>
                </c:pt>
                <c:pt idx="141">
                  <c:v>2136.3846824700945</c:v>
                </c:pt>
                <c:pt idx="142">
                  <c:v>2136.3846824700945</c:v>
                </c:pt>
                <c:pt idx="143">
                  <c:v>2136.3846824700945</c:v>
                </c:pt>
                <c:pt idx="144">
                  <c:v>2136.3846824700945</c:v>
                </c:pt>
                <c:pt idx="145">
                  <c:v>2136.3846824700945</c:v>
                </c:pt>
                <c:pt idx="146">
                  <c:v>2136.3846824700945</c:v>
                </c:pt>
                <c:pt idx="147">
                  <c:v>2136.3846824700945</c:v>
                </c:pt>
                <c:pt idx="148">
                  <c:v>2136.3846824700945</c:v>
                </c:pt>
                <c:pt idx="149">
                  <c:v>2136.3846824700945</c:v>
                </c:pt>
                <c:pt idx="150">
                  <c:v>2136.3846824700945</c:v>
                </c:pt>
                <c:pt idx="151">
                  <c:v>2136.3846824700945</c:v>
                </c:pt>
                <c:pt idx="152">
                  <c:v>2136.3846824700945</c:v>
                </c:pt>
                <c:pt idx="153">
                  <c:v>2136.3846824700945</c:v>
                </c:pt>
                <c:pt idx="154">
                  <c:v>2136.3846824700945</c:v>
                </c:pt>
                <c:pt idx="155">
                  <c:v>2136.3846824700945</c:v>
                </c:pt>
                <c:pt idx="156">
                  <c:v>2136.3846824700945</c:v>
                </c:pt>
                <c:pt idx="157">
                  <c:v>2136.3846824700945</c:v>
                </c:pt>
                <c:pt idx="158">
                  <c:v>2136.3846824700945</c:v>
                </c:pt>
                <c:pt idx="159">
                  <c:v>2136.3846824700945</c:v>
                </c:pt>
                <c:pt idx="160">
                  <c:v>2136.3846824700945</c:v>
                </c:pt>
                <c:pt idx="161">
                  <c:v>2136.3846824700945</c:v>
                </c:pt>
                <c:pt idx="162">
                  <c:v>2136.3846824700945</c:v>
                </c:pt>
                <c:pt idx="163">
                  <c:v>2136.3846824700945</c:v>
                </c:pt>
                <c:pt idx="164">
                  <c:v>2136.3846824700945</c:v>
                </c:pt>
                <c:pt idx="165">
                  <c:v>2136.3846824700945</c:v>
                </c:pt>
                <c:pt idx="166">
                  <c:v>2136.3846824700945</c:v>
                </c:pt>
                <c:pt idx="167">
                  <c:v>2136.3846824700945</c:v>
                </c:pt>
                <c:pt idx="168">
                  <c:v>2136.3846824700945</c:v>
                </c:pt>
                <c:pt idx="169">
                  <c:v>2136.3846824700945</c:v>
                </c:pt>
                <c:pt idx="170">
                  <c:v>2136.3846824700945</c:v>
                </c:pt>
                <c:pt idx="171">
                  <c:v>2136.3846824700945</c:v>
                </c:pt>
                <c:pt idx="172">
                  <c:v>2136.3846824700945</c:v>
                </c:pt>
                <c:pt idx="173">
                  <c:v>2136.3846824700945</c:v>
                </c:pt>
                <c:pt idx="174">
                  <c:v>2136.3846824700945</c:v>
                </c:pt>
                <c:pt idx="175">
                  <c:v>2136.3846824700945</c:v>
                </c:pt>
                <c:pt idx="176">
                  <c:v>2136.3846824700945</c:v>
                </c:pt>
                <c:pt idx="177">
                  <c:v>2136.3846824700945</c:v>
                </c:pt>
                <c:pt idx="178">
                  <c:v>2136.3846824700945</c:v>
                </c:pt>
                <c:pt idx="179">
                  <c:v>2136.3846824700945</c:v>
                </c:pt>
                <c:pt idx="180">
                  <c:v>2136.3846824700945</c:v>
                </c:pt>
                <c:pt idx="181">
                  <c:v>2136.3846824700945</c:v>
                </c:pt>
                <c:pt idx="182">
                  <c:v>2136.3846824700945</c:v>
                </c:pt>
                <c:pt idx="183">
                  <c:v>2136.3846824700945</c:v>
                </c:pt>
                <c:pt idx="184">
                  <c:v>2136.3846824700945</c:v>
                </c:pt>
                <c:pt idx="185">
                  <c:v>2136.3846824700945</c:v>
                </c:pt>
                <c:pt idx="186">
                  <c:v>2136.3846824700945</c:v>
                </c:pt>
                <c:pt idx="187">
                  <c:v>2136.3846824700945</c:v>
                </c:pt>
                <c:pt idx="188">
                  <c:v>2136.3846824700945</c:v>
                </c:pt>
                <c:pt idx="189">
                  <c:v>2136.3846824700945</c:v>
                </c:pt>
                <c:pt idx="190">
                  <c:v>2136.3846824700945</c:v>
                </c:pt>
                <c:pt idx="191">
                  <c:v>2136.3846824700945</c:v>
                </c:pt>
                <c:pt idx="192">
                  <c:v>2136.3846824700945</c:v>
                </c:pt>
                <c:pt idx="193">
                  <c:v>2136.3846824700945</c:v>
                </c:pt>
                <c:pt idx="194">
                  <c:v>2136.3846824700945</c:v>
                </c:pt>
                <c:pt idx="195">
                  <c:v>2136.3846824700945</c:v>
                </c:pt>
                <c:pt idx="196">
                  <c:v>2136.3846824700945</c:v>
                </c:pt>
                <c:pt idx="197">
                  <c:v>2136.3846824700945</c:v>
                </c:pt>
                <c:pt idx="198">
                  <c:v>2136.3846824700945</c:v>
                </c:pt>
                <c:pt idx="199">
                  <c:v>2136.3846824700945</c:v>
                </c:pt>
                <c:pt idx="200">
                  <c:v>2136.3846824700945</c:v>
                </c:pt>
                <c:pt idx="201">
                  <c:v>2136.3846824700945</c:v>
                </c:pt>
                <c:pt idx="202">
                  <c:v>2136.3846824700945</c:v>
                </c:pt>
                <c:pt idx="203">
                  <c:v>2136.3846824700945</c:v>
                </c:pt>
                <c:pt idx="204">
                  <c:v>2136.3846824700945</c:v>
                </c:pt>
                <c:pt idx="205">
                  <c:v>2136.3846824700945</c:v>
                </c:pt>
                <c:pt idx="206">
                  <c:v>2136.3846824700945</c:v>
                </c:pt>
                <c:pt idx="207">
                  <c:v>2136.3846824700945</c:v>
                </c:pt>
                <c:pt idx="208">
                  <c:v>2136.3846824700945</c:v>
                </c:pt>
                <c:pt idx="209">
                  <c:v>2136.3846824700945</c:v>
                </c:pt>
                <c:pt idx="210">
                  <c:v>2136.3846824700945</c:v>
                </c:pt>
                <c:pt idx="211">
                  <c:v>2136.3846824700945</c:v>
                </c:pt>
                <c:pt idx="212">
                  <c:v>2136.3846824700945</c:v>
                </c:pt>
                <c:pt idx="213">
                  <c:v>2136.3846824700945</c:v>
                </c:pt>
                <c:pt idx="214">
                  <c:v>2136.3846824700945</c:v>
                </c:pt>
                <c:pt idx="215">
                  <c:v>2136.3846824700945</c:v>
                </c:pt>
                <c:pt idx="216">
                  <c:v>2136.3846824700945</c:v>
                </c:pt>
                <c:pt idx="217">
                  <c:v>2136.3846824700945</c:v>
                </c:pt>
                <c:pt idx="218">
                  <c:v>2136.3846824700945</c:v>
                </c:pt>
                <c:pt idx="219">
                  <c:v>2136.3846824700945</c:v>
                </c:pt>
                <c:pt idx="220">
                  <c:v>2136.3846824700945</c:v>
                </c:pt>
                <c:pt idx="221">
                  <c:v>2136.3846824700945</c:v>
                </c:pt>
                <c:pt idx="222">
                  <c:v>2136.3846824700945</c:v>
                </c:pt>
                <c:pt idx="223">
                  <c:v>2136.3846824700945</c:v>
                </c:pt>
                <c:pt idx="224">
                  <c:v>2136.3846824700945</c:v>
                </c:pt>
                <c:pt idx="225">
                  <c:v>2136.3846824700945</c:v>
                </c:pt>
                <c:pt idx="226">
                  <c:v>2136.3846824700945</c:v>
                </c:pt>
                <c:pt idx="227">
                  <c:v>2136.3846824700945</c:v>
                </c:pt>
                <c:pt idx="228">
                  <c:v>2136.3846824700945</c:v>
                </c:pt>
                <c:pt idx="229">
                  <c:v>2136.3846824700945</c:v>
                </c:pt>
                <c:pt idx="230">
                  <c:v>2136.3846824700945</c:v>
                </c:pt>
                <c:pt idx="231">
                  <c:v>2136.3846824700945</c:v>
                </c:pt>
                <c:pt idx="232">
                  <c:v>2136.3846824700945</c:v>
                </c:pt>
                <c:pt idx="233">
                  <c:v>2136.3846824700945</c:v>
                </c:pt>
                <c:pt idx="234">
                  <c:v>2136.3846824700945</c:v>
                </c:pt>
                <c:pt idx="235">
                  <c:v>2136.3846824700945</c:v>
                </c:pt>
                <c:pt idx="236">
                  <c:v>2136.3846824700945</c:v>
                </c:pt>
                <c:pt idx="237">
                  <c:v>2136.3846824700945</c:v>
                </c:pt>
                <c:pt idx="238">
                  <c:v>2136.3846824700945</c:v>
                </c:pt>
                <c:pt idx="239">
                  <c:v>2136.3846824700945</c:v>
                </c:pt>
                <c:pt idx="240">
                  <c:v>2136.3846824700945</c:v>
                </c:pt>
                <c:pt idx="241">
                  <c:v>2136.3846824700945</c:v>
                </c:pt>
                <c:pt idx="242">
                  <c:v>2136.3846824700945</c:v>
                </c:pt>
                <c:pt idx="243">
                  <c:v>2136.3846824700945</c:v>
                </c:pt>
                <c:pt idx="244">
                  <c:v>2136.3846824700945</c:v>
                </c:pt>
                <c:pt idx="245">
                  <c:v>2136.3846824700945</c:v>
                </c:pt>
                <c:pt idx="246">
                  <c:v>2136.3846824700945</c:v>
                </c:pt>
                <c:pt idx="247">
                  <c:v>2136.3846824700945</c:v>
                </c:pt>
                <c:pt idx="248">
                  <c:v>2136.3846824700945</c:v>
                </c:pt>
                <c:pt idx="249">
                  <c:v>2136.3846824700945</c:v>
                </c:pt>
                <c:pt idx="250">
                  <c:v>2136.3846824700945</c:v>
                </c:pt>
                <c:pt idx="251">
                  <c:v>2136.3846824700945</c:v>
                </c:pt>
                <c:pt idx="252">
                  <c:v>2136.3846824700945</c:v>
                </c:pt>
                <c:pt idx="253">
                  <c:v>2136.3846824700945</c:v>
                </c:pt>
                <c:pt idx="254">
                  <c:v>2136.3846824700945</c:v>
                </c:pt>
                <c:pt idx="255">
                  <c:v>2136.3846824700945</c:v>
                </c:pt>
                <c:pt idx="256">
                  <c:v>2136.3846824700945</c:v>
                </c:pt>
                <c:pt idx="257">
                  <c:v>2136.3846824700945</c:v>
                </c:pt>
                <c:pt idx="258">
                  <c:v>2136.3846824700945</c:v>
                </c:pt>
                <c:pt idx="259">
                  <c:v>2136.3846824700945</c:v>
                </c:pt>
                <c:pt idx="260">
                  <c:v>2136.3846824700945</c:v>
                </c:pt>
                <c:pt idx="261">
                  <c:v>2136.3846824700945</c:v>
                </c:pt>
                <c:pt idx="262">
                  <c:v>2136.3846824700945</c:v>
                </c:pt>
                <c:pt idx="263">
                  <c:v>2136.3846824700945</c:v>
                </c:pt>
                <c:pt idx="264">
                  <c:v>2136.3846824700945</c:v>
                </c:pt>
                <c:pt idx="265">
                  <c:v>2136.3846824700945</c:v>
                </c:pt>
                <c:pt idx="266">
                  <c:v>2136.3846824700945</c:v>
                </c:pt>
                <c:pt idx="267">
                  <c:v>2136.3846824700945</c:v>
                </c:pt>
                <c:pt idx="268">
                  <c:v>2136.3846824700945</c:v>
                </c:pt>
                <c:pt idx="269">
                  <c:v>2136.3846824700945</c:v>
                </c:pt>
                <c:pt idx="270">
                  <c:v>2136.3846824700945</c:v>
                </c:pt>
                <c:pt idx="271">
                  <c:v>2136.3846824700945</c:v>
                </c:pt>
                <c:pt idx="272">
                  <c:v>2136.3846824700945</c:v>
                </c:pt>
                <c:pt idx="273">
                  <c:v>2136.3846824700945</c:v>
                </c:pt>
                <c:pt idx="274">
                  <c:v>2136.3846824700945</c:v>
                </c:pt>
                <c:pt idx="275">
                  <c:v>2136.3846824700945</c:v>
                </c:pt>
                <c:pt idx="276">
                  <c:v>2136.3846824700945</c:v>
                </c:pt>
                <c:pt idx="277">
                  <c:v>2136.3846824700945</c:v>
                </c:pt>
                <c:pt idx="278">
                  <c:v>2136.3846824700945</c:v>
                </c:pt>
                <c:pt idx="279">
                  <c:v>2136.3846824700945</c:v>
                </c:pt>
                <c:pt idx="280">
                  <c:v>2136.3846824700945</c:v>
                </c:pt>
                <c:pt idx="281">
                  <c:v>2136.3846824700945</c:v>
                </c:pt>
                <c:pt idx="282">
                  <c:v>2136.3846824700945</c:v>
                </c:pt>
                <c:pt idx="283">
                  <c:v>2136.3846824700945</c:v>
                </c:pt>
                <c:pt idx="284">
                  <c:v>2136.3846824700945</c:v>
                </c:pt>
                <c:pt idx="285">
                  <c:v>2136.3846824700945</c:v>
                </c:pt>
                <c:pt idx="286">
                  <c:v>2136.3846824700945</c:v>
                </c:pt>
                <c:pt idx="287">
                  <c:v>2136.3846824700945</c:v>
                </c:pt>
                <c:pt idx="288">
                  <c:v>2136.3846824700945</c:v>
                </c:pt>
                <c:pt idx="289">
                  <c:v>2136.3846824700945</c:v>
                </c:pt>
                <c:pt idx="290">
                  <c:v>2136.3846824700945</c:v>
                </c:pt>
                <c:pt idx="291">
                  <c:v>2136.3846824700945</c:v>
                </c:pt>
                <c:pt idx="292">
                  <c:v>2136.3846824700945</c:v>
                </c:pt>
                <c:pt idx="293">
                  <c:v>2136.3846824700945</c:v>
                </c:pt>
                <c:pt idx="294">
                  <c:v>2136.3846824700945</c:v>
                </c:pt>
                <c:pt idx="295">
                  <c:v>2136.3846824700945</c:v>
                </c:pt>
                <c:pt idx="296">
                  <c:v>2136.3846824700945</c:v>
                </c:pt>
                <c:pt idx="297">
                  <c:v>2136.3846824700945</c:v>
                </c:pt>
                <c:pt idx="298">
                  <c:v>2136.3846824700945</c:v>
                </c:pt>
                <c:pt idx="299">
                  <c:v>2136.3846824700945</c:v>
                </c:pt>
                <c:pt idx="300">
                  <c:v>2136.3846824700945</c:v>
                </c:pt>
                <c:pt idx="301">
                  <c:v>2136.3846824700945</c:v>
                </c:pt>
                <c:pt idx="302">
                  <c:v>2136.3846824700945</c:v>
                </c:pt>
                <c:pt idx="303">
                  <c:v>2136.3846824700945</c:v>
                </c:pt>
                <c:pt idx="304">
                  <c:v>2136.3846824700945</c:v>
                </c:pt>
                <c:pt idx="305">
                  <c:v>2136.3846824700945</c:v>
                </c:pt>
                <c:pt idx="306">
                  <c:v>2136.3846824700945</c:v>
                </c:pt>
                <c:pt idx="307">
                  <c:v>2136.3846824700945</c:v>
                </c:pt>
                <c:pt idx="308">
                  <c:v>2136.3846824700945</c:v>
                </c:pt>
                <c:pt idx="309">
                  <c:v>2136.3846824700945</c:v>
                </c:pt>
                <c:pt idx="310">
                  <c:v>2136.3846824700945</c:v>
                </c:pt>
                <c:pt idx="311">
                  <c:v>2136.3846824700945</c:v>
                </c:pt>
                <c:pt idx="312">
                  <c:v>2136.3846824700945</c:v>
                </c:pt>
                <c:pt idx="313">
                  <c:v>2136.3846824700945</c:v>
                </c:pt>
                <c:pt idx="314">
                  <c:v>2136.3846824700945</c:v>
                </c:pt>
                <c:pt idx="315">
                  <c:v>2136.3846824700945</c:v>
                </c:pt>
                <c:pt idx="316">
                  <c:v>2136.3846824700945</c:v>
                </c:pt>
                <c:pt idx="317">
                  <c:v>2136.3846824700945</c:v>
                </c:pt>
                <c:pt idx="318">
                  <c:v>2136.3846824700945</c:v>
                </c:pt>
                <c:pt idx="319">
                  <c:v>2136.3846824700945</c:v>
                </c:pt>
                <c:pt idx="320">
                  <c:v>2136.3846824700945</c:v>
                </c:pt>
                <c:pt idx="321">
                  <c:v>2136.3846824700945</c:v>
                </c:pt>
                <c:pt idx="322">
                  <c:v>2136.3846824700945</c:v>
                </c:pt>
                <c:pt idx="323">
                  <c:v>2136.3846824700945</c:v>
                </c:pt>
                <c:pt idx="324">
                  <c:v>2136.3846824700945</c:v>
                </c:pt>
                <c:pt idx="325">
                  <c:v>2136.3846824700945</c:v>
                </c:pt>
                <c:pt idx="326">
                  <c:v>2136.3846824700945</c:v>
                </c:pt>
                <c:pt idx="327">
                  <c:v>2136.3846824700945</c:v>
                </c:pt>
                <c:pt idx="328">
                  <c:v>2136.3846824700945</c:v>
                </c:pt>
                <c:pt idx="329">
                  <c:v>2136.3846824700945</c:v>
                </c:pt>
                <c:pt idx="330">
                  <c:v>2136.3846824700945</c:v>
                </c:pt>
                <c:pt idx="331">
                  <c:v>2136.3846824700945</c:v>
                </c:pt>
                <c:pt idx="332">
                  <c:v>2136.3846824700945</c:v>
                </c:pt>
                <c:pt idx="333">
                  <c:v>2136.3846824700945</c:v>
                </c:pt>
                <c:pt idx="334">
                  <c:v>2136.3846824700945</c:v>
                </c:pt>
                <c:pt idx="335">
                  <c:v>2136.3846824700945</c:v>
                </c:pt>
                <c:pt idx="336">
                  <c:v>2136.3846824700945</c:v>
                </c:pt>
                <c:pt idx="337">
                  <c:v>2136.3846824700945</c:v>
                </c:pt>
                <c:pt idx="338">
                  <c:v>2136.3846824700945</c:v>
                </c:pt>
                <c:pt idx="339">
                  <c:v>2136.3846824700945</c:v>
                </c:pt>
                <c:pt idx="340">
                  <c:v>2136.3846824700945</c:v>
                </c:pt>
                <c:pt idx="341">
                  <c:v>2136.3846824700945</c:v>
                </c:pt>
                <c:pt idx="342">
                  <c:v>2136.3846824700945</c:v>
                </c:pt>
                <c:pt idx="343">
                  <c:v>2136.3846824700945</c:v>
                </c:pt>
                <c:pt idx="344">
                  <c:v>2136.3846824700945</c:v>
                </c:pt>
                <c:pt idx="345">
                  <c:v>2136.3846824700945</c:v>
                </c:pt>
                <c:pt idx="346">
                  <c:v>2136.3846824700945</c:v>
                </c:pt>
                <c:pt idx="347">
                  <c:v>2136.3846824700945</c:v>
                </c:pt>
                <c:pt idx="348">
                  <c:v>2136.3846824700945</c:v>
                </c:pt>
                <c:pt idx="349">
                  <c:v>2136.3846824700945</c:v>
                </c:pt>
                <c:pt idx="350">
                  <c:v>2136.3846824700945</c:v>
                </c:pt>
                <c:pt idx="351">
                  <c:v>2136.3846824700945</c:v>
                </c:pt>
                <c:pt idx="352">
                  <c:v>2136.3846824700945</c:v>
                </c:pt>
                <c:pt idx="353">
                  <c:v>2136.3846824700945</c:v>
                </c:pt>
                <c:pt idx="354">
                  <c:v>2136.3846824700945</c:v>
                </c:pt>
                <c:pt idx="355">
                  <c:v>2136.3846824700945</c:v>
                </c:pt>
                <c:pt idx="356">
                  <c:v>2136.3846824700945</c:v>
                </c:pt>
                <c:pt idx="357">
                  <c:v>2136.3846824700945</c:v>
                </c:pt>
                <c:pt idx="358">
                  <c:v>2136.3846824700945</c:v>
                </c:pt>
                <c:pt idx="359">
                  <c:v>2136.3846824700945</c:v>
                </c:pt>
                <c:pt idx="360">
                  <c:v>2136.3846824700945</c:v>
                </c:pt>
                <c:pt idx="361">
                  <c:v>2136.3846824700945</c:v>
                </c:pt>
                <c:pt idx="362">
                  <c:v>2136.3846824700945</c:v>
                </c:pt>
                <c:pt idx="363">
                  <c:v>2136.3846824700945</c:v>
                </c:pt>
                <c:pt idx="364">
                  <c:v>2136.3846824700945</c:v>
                </c:pt>
                <c:pt idx="365">
                  <c:v>2136.3846824700945</c:v>
                </c:pt>
                <c:pt idx="366">
                  <c:v>2136.3846824700945</c:v>
                </c:pt>
                <c:pt idx="367">
                  <c:v>2136.3846824700945</c:v>
                </c:pt>
                <c:pt idx="368">
                  <c:v>2136.3846824700945</c:v>
                </c:pt>
                <c:pt idx="369">
                  <c:v>2136.3846824700945</c:v>
                </c:pt>
                <c:pt idx="370">
                  <c:v>2136.3846824700945</c:v>
                </c:pt>
                <c:pt idx="371">
                  <c:v>2136.3846824700945</c:v>
                </c:pt>
                <c:pt idx="372">
                  <c:v>2136.3846824700945</c:v>
                </c:pt>
                <c:pt idx="373">
                  <c:v>2136.3846824700945</c:v>
                </c:pt>
                <c:pt idx="374">
                  <c:v>2136.3846824700945</c:v>
                </c:pt>
                <c:pt idx="375">
                  <c:v>2136.3846824700945</c:v>
                </c:pt>
                <c:pt idx="376">
                  <c:v>2136.3846824700945</c:v>
                </c:pt>
                <c:pt idx="377">
                  <c:v>2136.3846824700945</c:v>
                </c:pt>
                <c:pt idx="378">
                  <c:v>2136.3846824700945</c:v>
                </c:pt>
                <c:pt idx="379">
                  <c:v>2136.3846824700945</c:v>
                </c:pt>
                <c:pt idx="380">
                  <c:v>2136.3846824700945</c:v>
                </c:pt>
                <c:pt idx="381">
                  <c:v>2136.3846824700945</c:v>
                </c:pt>
                <c:pt idx="382">
                  <c:v>2136.3846824700945</c:v>
                </c:pt>
                <c:pt idx="383">
                  <c:v>2136.3846824700945</c:v>
                </c:pt>
                <c:pt idx="384">
                  <c:v>2136.3846824700945</c:v>
                </c:pt>
                <c:pt idx="385">
                  <c:v>2136.3846824700945</c:v>
                </c:pt>
                <c:pt idx="386">
                  <c:v>2136.3846824700945</c:v>
                </c:pt>
                <c:pt idx="387">
                  <c:v>2136.3846824700945</c:v>
                </c:pt>
                <c:pt idx="388">
                  <c:v>2136.3846824700945</c:v>
                </c:pt>
                <c:pt idx="389">
                  <c:v>2136.3846824700945</c:v>
                </c:pt>
                <c:pt idx="390">
                  <c:v>2136.3846824700945</c:v>
                </c:pt>
                <c:pt idx="391">
                  <c:v>2136.3846824700945</c:v>
                </c:pt>
                <c:pt idx="392">
                  <c:v>2136.3846824700945</c:v>
                </c:pt>
                <c:pt idx="393">
                  <c:v>2136.3846824700945</c:v>
                </c:pt>
                <c:pt idx="394">
                  <c:v>2136.3846824700945</c:v>
                </c:pt>
                <c:pt idx="395">
                  <c:v>2136.3846824700945</c:v>
                </c:pt>
                <c:pt idx="396">
                  <c:v>2136.3846824700945</c:v>
                </c:pt>
                <c:pt idx="397">
                  <c:v>2136.3846824700945</c:v>
                </c:pt>
                <c:pt idx="398">
                  <c:v>2136.3846824700945</c:v>
                </c:pt>
                <c:pt idx="399">
                  <c:v>2136.3846824700945</c:v>
                </c:pt>
                <c:pt idx="400">
                  <c:v>2136.3846824700945</c:v>
                </c:pt>
                <c:pt idx="401">
                  <c:v>2136.3846824700945</c:v>
                </c:pt>
                <c:pt idx="402">
                  <c:v>2136.3846824700945</c:v>
                </c:pt>
                <c:pt idx="403">
                  <c:v>2136.3846824700945</c:v>
                </c:pt>
                <c:pt idx="404">
                  <c:v>2136.3846824700945</c:v>
                </c:pt>
                <c:pt idx="405">
                  <c:v>2136.3846824700945</c:v>
                </c:pt>
                <c:pt idx="406">
                  <c:v>2136.3846824700945</c:v>
                </c:pt>
                <c:pt idx="407">
                  <c:v>2136.3846824700945</c:v>
                </c:pt>
                <c:pt idx="408">
                  <c:v>2136.3846824700945</c:v>
                </c:pt>
                <c:pt idx="409">
                  <c:v>2136.3846824700945</c:v>
                </c:pt>
                <c:pt idx="410">
                  <c:v>2136.3846824700945</c:v>
                </c:pt>
                <c:pt idx="411">
                  <c:v>2136.3846824700945</c:v>
                </c:pt>
                <c:pt idx="412">
                  <c:v>2136.3846824700945</c:v>
                </c:pt>
                <c:pt idx="413">
                  <c:v>2136.3846824700945</c:v>
                </c:pt>
                <c:pt idx="414">
                  <c:v>2136.3846824700945</c:v>
                </c:pt>
                <c:pt idx="415">
                  <c:v>2136.3846824700945</c:v>
                </c:pt>
                <c:pt idx="416">
                  <c:v>2136.3846824700945</c:v>
                </c:pt>
                <c:pt idx="417">
                  <c:v>2136.3846824700945</c:v>
                </c:pt>
                <c:pt idx="418">
                  <c:v>2136.3846824700945</c:v>
                </c:pt>
                <c:pt idx="419">
                  <c:v>2136.3846824700945</c:v>
                </c:pt>
                <c:pt idx="420">
                  <c:v>2136.3846824700945</c:v>
                </c:pt>
                <c:pt idx="421">
                  <c:v>2136.3846824700945</c:v>
                </c:pt>
                <c:pt idx="422">
                  <c:v>2136.3846824700945</c:v>
                </c:pt>
                <c:pt idx="423">
                  <c:v>2136.3846824700945</c:v>
                </c:pt>
                <c:pt idx="424">
                  <c:v>2136.3846824700945</c:v>
                </c:pt>
                <c:pt idx="425">
                  <c:v>2136.3846824700945</c:v>
                </c:pt>
                <c:pt idx="426">
                  <c:v>2136.3846824700945</c:v>
                </c:pt>
                <c:pt idx="427">
                  <c:v>2136.3846824700945</c:v>
                </c:pt>
                <c:pt idx="428">
                  <c:v>2136.3846824700945</c:v>
                </c:pt>
                <c:pt idx="429">
                  <c:v>2136.3846824700945</c:v>
                </c:pt>
                <c:pt idx="430">
                  <c:v>2136.3846824700945</c:v>
                </c:pt>
                <c:pt idx="431">
                  <c:v>2136.3846824700945</c:v>
                </c:pt>
                <c:pt idx="432">
                  <c:v>2136.3846824700945</c:v>
                </c:pt>
                <c:pt idx="433">
                  <c:v>2136.3846824700945</c:v>
                </c:pt>
                <c:pt idx="434">
                  <c:v>2136.3846824700945</c:v>
                </c:pt>
                <c:pt idx="435">
                  <c:v>2136.3846824700945</c:v>
                </c:pt>
                <c:pt idx="436">
                  <c:v>2136.3846824700945</c:v>
                </c:pt>
                <c:pt idx="437">
                  <c:v>2136.3846824700945</c:v>
                </c:pt>
                <c:pt idx="438">
                  <c:v>2136.3846824700945</c:v>
                </c:pt>
                <c:pt idx="439">
                  <c:v>2136.3846824700945</c:v>
                </c:pt>
                <c:pt idx="440">
                  <c:v>2136.3846824700945</c:v>
                </c:pt>
                <c:pt idx="441">
                  <c:v>2136.3846824700945</c:v>
                </c:pt>
                <c:pt idx="442">
                  <c:v>2136.3846824700945</c:v>
                </c:pt>
                <c:pt idx="443">
                  <c:v>2136.3846824700945</c:v>
                </c:pt>
                <c:pt idx="444">
                  <c:v>2136.3846824700945</c:v>
                </c:pt>
                <c:pt idx="445">
                  <c:v>2136.3846824700945</c:v>
                </c:pt>
                <c:pt idx="446">
                  <c:v>2136.3846824700945</c:v>
                </c:pt>
                <c:pt idx="447">
                  <c:v>2136.3846824700945</c:v>
                </c:pt>
                <c:pt idx="448">
                  <c:v>2136.3846824700945</c:v>
                </c:pt>
                <c:pt idx="449">
                  <c:v>2136.3846824700945</c:v>
                </c:pt>
                <c:pt idx="450">
                  <c:v>2136.3846824700945</c:v>
                </c:pt>
                <c:pt idx="451">
                  <c:v>2136.3846824700945</c:v>
                </c:pt>
                <c:pt idx="452">
                  <c:v>2136.3846824700945</c:v>
                </c:pt>
                <c:pt idx="453">
                  <c:v>2136.3846824700945</c:v>
                </c:pt>
                <c:pt idx="454">
                  <c:v>2136.3846824700945</c:v>
                </c:pt>
                <c:pt idx="455">
                  <c:v>2136.3846824700945</c:v>
                </c:pt>
                <c:pt idx="456">
                  <c:v>2136.3846824700945</c:v>
                </c:pt>
                <c:pt idx="457">
                  <c:v>2136.3846824700945</c:v>
                </c:pt>
                <c:pt idx="458">
                  <c:v>2136.3846824700945</c:v>
                </c:pt>
                <c:pt idx="459">
                  <c:v>2136.3846824700945</c:v>
                </c:pt>
                <c:pt idx="460">
                  <c:v>2136.3846824700945</c:v>
                </c:pt>
                <c:pt idx="461">
                  <c:v>2136.3846824700945</c:v>
                </c:pt>
                <c:pt idx="462">
                  <c:v>2136.3846824700945</c:v>
                </c:pt>
                <c:pt idx="463">
                  <c:v>2136.3846824700945</c:v>
                </c:pt>
                <c:pt idx="464">
                  <c:v>2136.3846824700945</c:v>
                </c:pt>
                <c:pt idx="465">
                  <c:v>2136.3846824700945</c:v>
                </c:pt>
                <c:pt idx="466">
                  <c:v>2136.3846824700945</c:v>
                </c:pt>
                <c:pt idx="467">
                  <c:v>2136.3846824700945</c:v>
                </c:pt>
                <c:pt idx="468">
                  <c:v>2136.3846824700945</c:v>
                </c:pt>
                <c:pt idx="469">
                  <c:v>2136.3846824700945</c:v>
                </c:pt>
                <c:pt idx="470">
                  <c:v>2136.3846824700945</c:v>
                </c:pt>
                <c:pt idx="471">
                  <c:v>2136.3846824700945</c:v>
                </c:pt>
                <c:pt idx="472">
                  <c:v>2136.3846824700945</c:v>
                </c:pt>
                <c:pt idx="473">
                  <c:v>2136.3846824700945</c:v>
                </c:pt>
                <c:pt idx="474">
                  <c:v>2136.3846824700945</c:v>
                </c:pt>
                <c:pt idx="475">
                  <c:v>2136.3846824700945</c:v>
                </c:pt>
                <c:pt idx="476">
                  <c:v>2136.3846824700945</c:v>
                </c:pt>
                <c:pt idx="477">
                  <c:v>2136.3846824700945</c:v>
                </c:pt>
                <c:pt idx="478">
                  <c:v>2136.3846824700945</c:v>
                </c:pt>
                <c:pt idx="479">
                  <c:v>2136.3846824700945</c:v>
                </c:pt>
                <c:pt idx="480">
                  <c:v>2136.3846824700945</c:v>
                </c:pt>
                <c:pt idx="481">
                  <c:v>2136.3846824700945</c:v>
                </c:pt>
                <c:pt idx="482">
                  <c:v>2136.3846824700945</c:v>
                </c:pt>
                <c:pt idx="483">
                  <c:v>2136.3846824700945</c:v>
                </c:pt>
                <c:pt idx="484">
                  <c:v>2136.3846824700945</c:v>
                </c:pt>
                <c:pt idx="485">
                  <c:v>2136.3846824700945</c:v>
                </c:pt>
                <c:pt idx="486">
                  <c:v>2136.3846824700945</c:v>
                </c:pt>
                <c:pt idx="487">
                  <c:v>2136.3846824700945</c:v>
                </c:pt>
                <c:pt idx="488">
                  <c:v>2136.3846824700945</c:v>
                </c:pt>
                <c:pt idx="489">
                  <c:v>2136.3846824700945</c:v>
                </c:pt>
                <c:pt idx="490">
                  <c:v>2136.3846824700945</c:v>
                </c:pt>
                <c:pt idx="491">
                  <c:v>2136.3846824700945</c:v>
                </c:pt>
                <c:pt idx="492">
                  <c:v>2136.3846824700945</c:v>
                </c:pt>
                <c:pt idx="493">
                  <c:v>2136.3846824700945</c:v>
                </c:pt>
                <c:pt idx="494">
                  <c:v>2136.3846824700945</c:v>
                </c:pt>
                <c:pt idx="495">
                  <c:v>2136.3846824700945</c:v>
                </c:pt>
                <c:pt idx="496">
                  <c:v>2136.3846824700945</c:v>
                </c:pt>
                <c:pt idx="497">
                  <c:v>2136.3846824700945</c:v>
                </c:pt>
                <c:pt idx="498">
                  <c:v>2136.3846824700945</c:v>
                </c:pt>
                <c:pt idx="499">
                  <c:v>2136.3846824700945</c:v>
                </c:pt>
                <c:pt idx="500">
                  <c:v>2136.3846824700945</c:v>
                </c:pt>
                <c:pt idx="501">
                  <c:v>2136.3846824700945</c:v>
                </c:pt>
                <c:pt idx="502">
                  <c:v>2136.3846824700945</c:v>
                </c:pt>
                <c:pt idx="503">
                  <c:v>2136.3846824700945</c:v>
                </c:pt>
                <c:pt idx="504">
                  <c:v>2136.3846824700945</c:v>
                </c:pt>
                <c:pt idx="505">
                  <c:v>2136.3846824700945</c:v>
                </c:pt>
                <c:pt idx="506">
                  <c:v>2136.3846824700945</c:v>
                </c:pt>
                <c:pt idx="507">
                  <c:v>2136.3846824700945</c:v>
                </c:pt>
                <c:pt idx="508">
                  <c:v>2136.3846824700945</c:v>
                </c:pt>
                <c:pt idx="509">
                  <c:v>2136.3846824700945</c:v>
                </c:pt>
                <c:pt idx="510">
                  <c:v>2136.3846824700945</c:v>
                </c:pt>
                <c:pt idx="511">
                  <c:v>2136.3846824700945</c:v>
                </c:pt>
                <c:pt idx="512">
                  <c:v>2136.3846824700945</c:v>
                </c:pt>
                <c:pt idx="513">
                  <c:v>2136.3846824700945</c:v>
                </c:pt>
                <c:pt idx="514">
                  <c:v>2136.3846824700945</c:v>
                </c:pt>
                <c:pt idx="515">
                  <c:v>2136.3846824700945</c:v>
                </c:pt>
                <c:pt idx="516">
                  <c:v>2136.3846824700945</c:v>
                </c:pt>
                <c:pt idx="517">
                  <c:v>2136.3846824700945</c:v>
                </c:pt>
                <c:pt idx="518">
                  <c:v>2136.3846824700945</c:v>
                </c:pt>
                <c:pt idx="519">
                  <c:v>2136.3846824700945</c:v>
                </c:pt>
                <c:pt idx="520">
                  <c:v>2136.3846824700945</c:v>
                </c:pt>
                <c:pt idx="521">
                  <c:v>2136.3846824700945</c:v>
                </c:pt>
                <c:pt idx="522">
                  <c:v>2136.3846824700945</c:v>
                </c:pt>
                <c:pt idx="523">
                  <c:v>2136.3846824700945</c:v>
                </c:pt>
                <c:pt idx="524">
                  <c:v>2136.3846824700945</c:v>
                </c:pt>
                <c:pt idx="525">
                  <c:v>2136.3846824700945</c:v>
                </c:pt>
                <c:pt idx="526">
                  <c:v>2136.3846824700945</c:v>
                </c:pt>
                <c:pt idx="527">
                  <c:v>2136.3846824700945</c:v>
                </c:pt>
                <c:pt idx="528">
                  <c:v>2136.3846824700945</c:v>
                </c:pt>
                <c:pt idx="529">
                  <c:v>2136.3846824700945</c:v>
                </c:pt>
                <c:pt idx="530">
                  <c:v>2136.3846824700945</c:v>
                </c:pt>
                <c:pt idx="531">
                  <c:v>2136.3846824700945</c:v>
                </c:pt>
                <c:pt idx="532">
                  <c:v>2136.3846824700945</c:v>
                </c:pt>
                <c:pt idx="533">
                  <c:v>2136.3846824700945</c:v>
                </c:pt>
                <c:pt idx="534">
                  <c:v>2136.3846824700945</c:v>
                </c:pt>
                <c:pt idx="535">
                  <c:v>2136.3846824700945</c:v>
                </c:pt>
                <c:pt idx="536">
                  <c:v>2136.3846824700945</c:v>
                </c:pt>
                <c:pt idx="537">
                  <c:v>2136.3846824700945</c:v>
                </c:pt>
                <c:pt idx="538">
                  <c:v>2136.3846824700945</c:v>
                </c:pt>
                <c:pt idx="539">
                  <c:v>2136.3846824700945</c:v>
                </c:pt>
                <c:pt idx="540">
                  <c:v>2136.3846824700945</c:v>
                </c:pt>
                <c:pt idx="541">
                  <c:v>2136.3846824700945</c:v>
                </c:pt>
                <c:pt idx="542">
                  <c:v>2136.3846824700945</c:v>
                </c:pt>
                <c:pt idx="543">
                  <c:v>2136.3846824700945</c:v>
                </c:pt>
                <c:pt idx="544">
                  <c:v>2136.3846824700945</c:v>
                </c:pt>
                <c:pt idx="545">
                  <c:v>2136.3846824700945</c:v>
                </c:pt>
                <c:pt idx="546">
                  <c:v>2136.3846824700945</c:v>
                </c:pt>
                <c:pt idx="547">
                  <c:v>2136.3846824700945</c:v>
                </c:pt>
                <c:pt idx="548">
                  <c:v>2136.3846824700945</c:v>
                </c:pt>
                <c:pt idx="549">
                  <c:v>2136.3846824700945</c:v>
                </c:pt>
                <c:pt idx="550">
                  <c:v>2136.3846824700945</c:v>
                </c:pt>
                <c:pt idx="551">
                  <c:v>2136.3846824700945</c:v>
                </c:pt>
                <c:pt idx="552">
                  <c:v>2136.3846824700945</c:v>
                </c:pt>
                <c:pt idx="553">
                  <c:v>2136.3846824700945</c:v>
                </c:pt>
                <c:pt idx="554">
                  <c:v>2136.3846824700945</c:v>
                </c:pt>
                <c:pt idx="555">
                  <c:v>2136.3846824700945</c:v>
                </c:pt>
                <c:pt idx="556">
                  <c:v>2136.3846824700945</c:v>
                </c:pt>
                <c:pt idx="557">
                  <c:v>2136.3846824700945</c:v>
                </c:pt>
                <c:pt idx="558">
                  <c:v>2136.3846824700945</c:v>
                </c:pt>
                <c:pt idx="559">
                  <c:v>2136.3846824700945</c:v>
                </c:pt>
                <c:pt idx="560">
                  <c:v>2136.3846824700945</c:v>
                </c:pt>
                <c:pt idx="561">
                  <c:v>2136.3846824700945</c:v>
                </c:pt>
                <c:pt idx="562">
                  <c:v>2136.3846824700945</c:v>
                </c:pt>
                <c:pt idx="563">
                  <c:v>2136.3846824700945</c:v>
                </c:pt>
                <c:pt idx="564">
                  <c:v>2136.3846824700945</c:v>
                </c:pt>
                <c:pt idx="565">
                  <c:v>2136.3846824700945</c:v>
                </c:pt>
                <c:pt idx="566">
                  <c:v>2136.3846824700945</c:v>
                </c:pt>
                <c:pt idx="567">
                  <c:v>2136.3846824700945</c:v>
                </c:pt>
                <c:pt idx="568">
                  <c:v>2136.3846824700945</c:v>
                </c:pt>
                <c:pt idx="569">
                  <c:v>2136.3846824700945</c:v>
                </c:pt>
                <c:pt idx="570">
                  <c:v>2136.3846824700945</c:v>
                </c:pt>
                <c:pt idx="571">
                  <c:v>2136.3846824700945</c:v>
                </c:pt>
                <c:pt idx="572">
                  <c:v>2136.3846824700945</c:v>
                </c:pt>
                <c:pt idx="573">
                  <c:v>2136.3846824700945</c:v>
                </c:pt>
                <c:pt idx="574">
                  <c:v>2136.3846824700945</c:v>
                </c:pt>
                <c:pt idx="575">
                  <c:v>2136.3846824700945</c:v>
                </c:pt>
                <c:pt idx="576">
                  <c:v>2136.3846824700945</c:v>
                </c:pt>
                <c:pt idx="577">
                  <c:v>2136.3846824700945</c:v>
                </c:pt>
                <c:pt idx="578">
                  <c:v>2136.3846824700945</c:v>
                </c:pt>
                <c:pt idx="579">
                  <c:v>2136.3846824700945</c:v>
                </c:pt>
                <c:pt idx="580">
                  <c:v>2136.3846824700945</c:v>
                </c:pt>
                <c:pt idx="581">
                  <c:v>2136.3846824700945</c:v>
                </c:pt>
                <c:pt idx="582">
                  <c:v>2136.3846824700945</c:v>
                </c:pt>
                <c:pt idx="583">
                  <c:v>2136.3846824700945</c:v>
                </c:pt>
                <c:pt idx="584">
                  <c:v>2136.3846824700945</c:v>
                </c:pt>
                <c:pt idx="585">
                  <c:v>2136.3846824700945</c:v>
                </c:pt>
                <c:pt idx="586">
                  <c:v>2136.3846824700945</c:v>
                </c:pt>
                <c:pt idx="587">
                  <c:v>2136.3846824700945</c:v>
                </c:pt>
                <c:pt idx="588">
                  <c:v>2136.3846824700945</c:v>
                </c:pt>
                <c:pt idx="589">
                  <c:v>2136.3846824700945</c:v>
                </c:pt>
                <c:pt idx="590">
                  <c:v>2136.3846824700945</c:v>
                </c:pt>
                <c:pt idx="591">
                  <c:v>2136.3846824700945</c:v>
                </c:pt>
                <c:pt idx="592">
                  <c:v>2136.3846824700945</c:v>
                </c:pt>
                <c:pt idx="593">
                  <c:v>2136.3846824700945</c:v>
                </c:pt>
                <c:pt idx="594">
                  <c:v>2136.3846824700945</c:v>
                </c:pt>
                <c:pt idx="595">
                  <c:v>2136.3846824700945</c:v>
                </c:pt>
                <c:pt idx="596">
                  <c:v>2136.3846824700945</c:v>
                </c:pt>
                <c:pt idx="597">
                  <c:v>2136.3846824700945</c:v>
                </c:pt>
                <c:pt idx="598">
                  <c:v>2136.3846824700945</c:v>
                </c:pt>
                <c:pt idx="599">
                  <c:v>2136.3846824700945</c:v>
                </c:pt>
                <c:pt idx="600">
                  <c:v>2136.3846824700945</c:v>
                </c:pt>
                <c:pt idx="601">
                  <c:v>2136.3846824700945</c:v>
                </c:pt>
                <c:pt idx="602">
                  <c:v>2136.3846824700945</c:v>
                </c:pt>
                <c:pt idx="603">
                  <c:v>2136.3846824700945</c:v>
                </c:pt>
                <c:pt idx="604">
                  <c:v>2136.3846824700945</c:v>
                </c:pt>
                <c:pt idx="605">
                  <c:v>2136.3846824700945</c:v>
                </c:pt>
                <c:pt idx="606">
                  <c:v>2136.3846824700945</c:v>
                </c:pt>
                <c:pt idx="607">
                  <c:v>2136.3846824700945</c:v>
                </c:pt>
                <c:pt idx="608">
                  <c:v>2136.3846824700945</c:v>
                </c:pt>
                <c:pt idx="609">
                  <c:v>2136.3846824700945</c:v>
                </c:pt>
                <c:pt idx="610">
                  <c:v>2136.3846824700945</c:v>
                </c:pt>
                <c:pt idx="611">
                  <c:v>2136.3846824700945</c:v>
                </c:pt>
                <c:pt idx="612">
                  <c:v>2136.3846824700945</c:v>
                </c:pt>
                <c:pt idx="613">
                  <c:v>2136.3846824700945</c:v>
                </c:pt>
                <c:pt idx="614">
                  <c:v>2136.3846824700945</c:v>
                </c:pt>
                <c:pt idx="615">
                  <c:v>2136.3846824700945</c:v>
                </c:pt>
                <c:pt idx="616">
                  <c:v>2136.3846824700945</c:v>
                </c:pt>
                <c:pt idx="617">
                  <c:v>2136.3846824700945</c:v>
                </c:pt>
                <c:pt idx="618">
                  <c:v>2136.3846824700945</c:v>
                </c:pt>
                <c:pt idx="619">
                  <c:v>2136.3846824700945</c:v>
                </c:pt>
                <c:pt idx="620">
                  <c:v>2136.3846824700945</c:v>
                </c:pt>
                <c:pt idx="621">
                  <c:v>2136.3846824700945</c:v>
                </c:pt>
                <c:pt idx="622">
                  <c:v>2136.3846824700945</c:v>
                </c:pt>
                <c:pt idx="623">
                  <c:v>2136.3846824700945</c:v>
                </c:pt>
                <c:pt idx="624">
                  <c:v>2136.3846824700945</c:v>
                </c:pt>
                <c:pt idx="625">
                  <c:v>2136.3846824700945</c:v>
                </c:pt>
                <c:pt idx="626">
                  <c:v>2136.3846824700945</c:v>
                </c:pt>
                <c:pt idx="627">
                  <c:v>2136.3846824700945</c:v>
                </c:pt>
                <c:pt idx="628">
                  <c:v>2136.3846824700945</c:v>
                </c:pt>
                <c:pt idx="629">
                  <c:v>2136.3846824700945</c:v>
                </c:pt>
                <c:pt idx="630">
                  <c:v>2136.3846824700945</c:v>
                </c:pt>
                <c:pt idx="631">
                  <c:v>2136.3846824700945</c:v>
                </c:pt>
                <c:pt idx="632">
                  <c:v>2136.3846824700945</c:v>
                </c:pt>
                <c:pt idx="633">
                  <c:v>2136.3846824700945</c:v>
                </c:pt>
                <c:pt idx="634">
                  <c:v>2136.3846824700945</c:v>
                </c:pt>
                <c:pt idx="635">
                  <c:v>2136.3846824700945</c:v>
                </c:pt>
                <c:pt idx="636">
                  <c:v>2136.3846824700945</c:v>
                </c:pt>
                <c:pt idx="637">
                  <c:v>2136.3846824700945</c:v>
                </c:pt>
                <c:pt idx="638">
                  <c:v>2136.3846824700945</c:v>
                </c:pt>
                <c:pt idx="639">
                  <c:v>2136.3846824700945</c:v>
                </c:pt>
                <c:pt idx="640">
                  <c:v>2136.3846824700945</c:v>
                </c:pt>
                <c:pt idx="641">
                  <c:v>2136.3846824700945</c:v>
                </c:pt>
                <c:pt idx="642">
                  <c:v>2136.3846824700945</c:v>
                </c:pt>
                <c:pt idx="643">
                  <c:v>2136.3846824700945</c:v>
                </c:pt>
                <c:pt idx="644">
                  <c:v>2136.3846824700945</c:v>
                </c:pt>
                <c:pt idx="645">
                  <c:v>2136.3846824700945</c:v>
                </c:pt>
                <c:pt idx="646">
                  <c:v>2136.3846824700945</c:v>
                </c:pt>
                <c:pt idx="647">
                  <c:v>2136.3846824700945</c:v>
                </c:pt>
                <c:pt idx="648">
                  <c:v>2136.3846824700945</c:v>
                </c:pt>
                <c:pt idx="649">
                  <c:v>2136.3846824700945</c:v>
                </c:pt>
                <c:pt idx="650">
                  <c:v>2136.3846824700945</c:v>
                </c:pt>
                <c:pt idx="651">
                  <c:v>2136.3846824700945</c:v>
                </c:pt>
                <c:pt idx="652">
                  <c:v>2136.3846824700945</c:v>
                </c:pt>
                <c:pt idx="653">
                  <c:v>2136.3846824700945</c:v>
                </c:pt>
                <c:pt idx="654">
                  <c:v>2136.3846824700945</c:v>
                </c:pt>
                <c:pt idx="655">
                  <c:v>2136.3846824700945</c:v>
                </c:pt>
                <c:pt idx="656">
                  <c:v>2136.3846824700945</c:v>
                </c:pt>
                <c:pt idx="657">
                  <c:v>2136.3846824700945</c:v>
                </c:pt>
                <c:pt idx="658">
                  <c:v>2136.3846824700945</c:v>
                </c:pt>
                <c:pt idx="659">
                  <c:v>2136.3846824700945</c:v>
                </c:pt>
                <c:pt idx="660">
                  <c:v>2136.3846824700945</c:v>
                </c:pt>
                <c:pt idx="661">
                  <c:v>2136.3846824700945</c:v>
                </c:pt>
                <c:pt idx="662">
                  <c:v>2136.3846824700945</c:v>
                </c:pt>
                <c:pt idx="663">
                  <c:v>2136.3846824700945</c:v>
                </c:pt>
                <c:pt idx="664">
                  <c:v>2136.3846824700945</c:v>
                </c:pt>
                <c:pt idx="665">
                  <c:v>2136.3846824700945</c:v>
                </c:pt>
                <c:pt idx="666">
                  <c:v>2136.3846824700945</c:v>
                </c:pt>
                <c:pt idx="667">
                  <c:v>2136.3846824700945</c:v>
                </c:pt>
                <c:pt idx="668">
                  <c:v>2136.3846824700945</c:v>
                </c:pt>
                <c:pt idx="669">
                  <c:v>2136.3846824700945</c:v>
                </c:pt>
                <c:pt idx="670">
                  <c:v>2136.3846824700945</c:v>
                </c:pt>
                <c:pt idx="671">
                  <c:v>2136.3846824700945</c:v>
                </c:pt>
                <c:pt idx="672">
                  <c:v>2136.3846824700945</c:v>
                </c:pt>
                <c:pt idx="673">
                  <c:v>2136.3846824700945</c:v>
                </c:pt>
                <c:pt idx="674">
                  <c:v>2136.3846824700945</c:v>
                </c:pt>
                <c:pt idx="675">
                  <c:v>2136.3846824700945</c:v>
                </c:pt>
                <c:pt idx="676">
                  <c:v>2136.3846824700945</c:v>
                </c:pt>
                <c:pt idx="677">
                  <c:v>2136.3846824700945</c:v>
                </c:pt>
                <c:pt idx="678">
                  <c:v>2136.3846824700945</c:v>
                </c:pt>
                <c:pt idx="679">
                  <c:v>2136.3846824700945</c:v>
                </c:pt>
                <c:pt idx="680">
                  <c:v>2136.3846824700945</c:v>
                </c:pt>
                <c:pt idx="681">
                  <c:v>2136.3846824700945</c:v>
                </c:pt>
                <c:pt idx="682">
                  <c:v>2136.3846824700945</c:v>
                </c:pt>
                <c:pt idx="683">
                  <c:v>2136.3846824700945</c:v>
                </c:pt>
                <c:pt idx="684">
                  <c:v>2136.3846824700945</c:v>
                </c:pt>
                <c:pt idx="685">
                  <c:v>2136.3846824700945</c:v>
                </c:pt>
                <c:pt idx="686">
                  <c:v>2136.3846824700945</c:v>
                </c:pt>
                <c:pt idx="687">
                  <c:v>2136.3846824700945</c:v>
                </c:pt>
                <c:pt idx="688">
                  <c:v>2136.3846824700945</c:v>
                </c:pt>
                <c:pt idx="689">
                  <c:v>2136.3846824700945</c:v>
                </c:pt>
                <c:pt idx="690">
                  <c:v>2136.3846824700945</c:v>
                </c:pt>
                <c:pt idx="691">
                  <c:v>2136.3846824700945</c:v>
                </c:pt>
                <c:pt idx="692">
                  <c:v>2136.3846824700945</c:v>
                </c:pt>
                <c:pt idx="693">
                  <c:v>2136.3846824700945</c:v>
                </c:pt>
                <c:pt idx="694">
                  <c:v>2136.3846824700945</c:v>
                </c:pt>
                <c:pt idx="695">
                  <c:v>2136.3846824700945</c:v>
                </c:pt>
                <c:pt idx="696">
                  <c:v>2136.3846824700945</c:v>
                </c:pt>
                <c:pt idx="697">
                  <c:v>2136.3846824700945</c:v>
                </c:pt>
                <c:pt idx="698">
                  <c:v>2136.3846824700945</c:v>
                </c:pt>
                <c:pt idx="699">
                  <c:v>2136.3846824700945</c:v>
                </c:pt>
                <c:pt idx="700">
                  <c:v>2136.3846824700945</c:v>
                </c:pt>
                <c:pt idx="701">
                  <c:v>2136.3846824700945</c:v>
                </c:pt>
                <c:pt idx="702">
                  <c:v>2136.3846824700945</c:v>
                </c:pt>
                <c:pt idx="703">
                  <c:v>2136.3846824700945</c:v>
                </c:pt>
                <c:pt idx="704">
                  <c:v>2136.3846824700945</c:v>
                </c:pt>
                <c:pt idx="705">
                  <c:v>2136.3846824700945</c:v>
                </c:pt>
                <c:pt idx="706">
                  <c:v>2136.3846824700945</c:v>
                </c:pt>
                <c:pt idx="707">
                  <c:v>2136.3846824700945</c:v>
                </c:pt>
                <c:pt idx="708">
                  <c:v>2136.3846824700945</c:v>
                </c:pt>
                <c:pt idx="709">
                  <c:v>2136.3846824700945</c:v>
                </c:pt>
                <c:pt idx="710">
                  <c:v>2136.3846824700945</c:v>
                </c:pt>
                <c:pt idx="711">
                  <c:v>2136.3846824700945</c:v>
                </c:pt>
                <c:pt idx="712">
                  <c:v>2136.3846824700945</c:v>
                </c:pt>
                <c:pt idx="713">
                  <c:v>2136.3846824700945</c:v>
                </c:pt>
                <c:pt idx="714">
                  <c:v>2136.3846824700945</c:v>
                </c:pt>
                <c:pt idx="715">
                  <c:v>2136.3846824700945</c:v>
                </c:pt>
                <c:pt idx="716">
                  <c:v>2136.3846824700945</c:v>
                </c:pt>
                <c:pt idx="717">
                  <c:v>2136.3846824700945</c:v>
                </c:pt>
                <c:pt idx="718">
                  <c:v>2136.3846824700945</c:v>
                </c:pt>
                <c:pt idx="719">
                  <c:v>2136.3846824700945</c:v>
                </c:pt>
                <c:pt idx="720">
                  <c:v>2136.3846824700945</c:v>
                </c:pt>
                <c:pt idx="721">
                  <c:v>2136.3846824700945</c:v>
                </c:pt>
                <c:pt idx="722">
                  <c:v>2136.3846824700945</c:v>
                </c:pt>
                <c:pt idx="723">
                  <c:v>2136.3846824700945</c:v>
                </c:pt>
                <c:pt idx="724">
                  <c:v>2136.3846824700945</c:v>
                </c:pt>
                <c:pt idx="725">
                  <c:v>2136.3846824700945</c:v>
                </c:pt>
                <c:pt idx="726">
                  <c:v>2136.3846824700945</c:v>
                </c:pt>
                <c:pt idx="727">
                  <c:v>2136.3846824700945</c:v>
                </c:pt>
                <c:pt idx="728">
                  <c:v>2136.3846824700945</c:v>
                </c:pt>
                <c:pt idx="729">
                  <c:v>2136.3846824700945</c:v>
                </c:pt>
                <c:pt idx="730">
                  <c:v>2136.3846824700945</c:v>
                </c:pt>
                <c:pt idx="731">
                  <c:v>2136.3846824700945</c:v>
                </c:pt>
                <c:pt idx="732">
                  <c:v>2136.3846824700945</c:v>
                </c:pt>
                <c:pt idx="733">
                  <c:v>2136.3846824700945</c:v>
                </c:pt>
                <c:pt idx="734">
                  <c:v>2136.3846824700945</c:v>
                </c:pt>
                <c:pt idx="735">
                  <c:v>2136.3846824700945</c:v>
                </c:pt>
                <c:pt idx="736">
                  <c:v>2136.3846824700945</c:v>
                </c:pt>
                <c:pt idx="737">
                  <c:v>2136.3846824700945</c:v>
                </c:pt>
                <c:pt idx="738">
                  <c:v>2136.3846824700945</c:v>
                </c:pt>
                <c:pt idx="739">
                  <c:v>2136.3846824700945</c:v>
                </c:pt>
                <c:pt idx="740">
                  <c:v>2136.3846824700945</c:v>
                </c:pt>
                <c:pt idx="741">
                  <c:v>2136.3846824700945</c:v>
                </c:pt>
                <c:pt idx="742">
                  <c:v>2136.3846824700945</c:v>
                </c:pt>
                <c:pt idx="743">
                  <c:v>2136.3846824700945</c:v>
                </c:pt>
                <c:pt idx="744">
                  <c:v>2136.3846824700945</c:v>
                </c:pt>
                <c:pt idx="745">
                  <c:v>2136.3846824700945</c:v>
                </c:pt>
                <c:pt idx="746">
                  <c:v>2136.3846824700945</c:v>
                </c:pt>
                <c:pt idx="747">
                  <c:v>2136.3846824700945</c:v>
                </c:pt>
                <c:pt idx="748">
                  <c:v>2136.3846824700945</c:v>
                </c:pt>
                <c:pt idx="749">
                  <c:v>2136.3846824700945</c:v>
                </c:pt>
                <c:pt idx="750">
                  <c:v>2136.3846824700945</c:v>
                </c:pt>
                <c:pt idx="751">
                  <c:v>2136.3846824700945</c:v>
                </c:pt>
                <c:pt idx="752">
                  <c:v>2136.3846824700945</c:v>
                </c:pt>
                <c:pt idx="753">
                  <c:v>2136.3846824700945</c:v>
                </c:pt>
                <c:pt idx="754">
                  <c:v>2136.3846824700945</c:v>
                </c:pt>
                <c:pt idx="755">
                  <c:v>2136.3846824700945</c:v>
                </c:pt>
                <c:pt idx="756">
                  <c:v>2136.3846824700945</c:v>
                </c:pt>
                <c:pt idx="757">
                  <c:v>2136.3846824700945</c:v>
                </c:pt>
                <c:pt idx="758">
                  <c:v>2136.3846824700945</c:v>
                </c:pt>
                <c:pt idx="759">
                  <c:v>2136.3846824700945</c:v>
                </c:pt>
                <c:pt idx="760">
                  <c:v>2136.3846824700945</c:v>
                </c:pt>
                <c:pt idx="761">
                  <c:v>2136.3846824700945</c:v>
                </c:pt>
                <c:pt idx="762">
                  <c:v>2136.3846824700945</c:v>
                </c:pt>
                <c:pt idx="763">
                  <c:v>2136.3846824700945</c:v>
                </c:pt>
                <c:pt idx="764">
                  <c:v>2136.3846824700945</c:v>
                </c:pt>
                <c:pt idx="765">
                  <c:v>2136.3846824700945</c:v>
                </c:pt>
                <c:pt idx="766">
                  <c:v>2136.3846824700945</c:v>
                </c:pt>
                <c:pt idx="767">
                  <c:v>2136.3846824700945</c:v>
                </c:pt>
                <c:pt idx="768">
                  <c:v>2136.3846824700945</c:v>
                </c:pt>
                <c:pt idx="769">
                  <c:v>2136.3846824700945</c:v>
                </c:pt>
                <c:pt idx="770">
                  <c:v>2136.3846824700945</c:v>
                </c:pt>
                <c:pt idx="771">
                  <c:v>2136.3846824700945</c:v>
                </c:pt>
                <c:pt idx="772">
                  <c:v>2136.3846824700945</c:v>
                </c:pt>
                <c:pt idx="773">
                  <c:v>2136.3846824700945</c:v>
                </c:pt>
                <c:pt idx="774">
                  <c:v>2136.3846824700945</c:v>
                </c:pt>
                <c:pt idx="775">
                  <c:v>2136.3846824700945</c:v>
                </c:pt>
                <c:pt idx="776">
                  <c:v>2136.3846824700945</c:v>
                </c:pt>
                <c:pt idx="777">
                  <c:v>2136.3846824700945</c:v>
                </c:pt>
                <c:pt idx="778">
                  <c:v>2136.3846824700945</c:v>
                </c:pt>
                <c:pt idx="779">
                  <c:v>2136.3846824700945</c:v>
                </c:pt>
                <c:pt idx="780">
                  <c:v>2136.3846824700945</c:v>
                </c:pt>
                <c:pt idx="781">
                  <c:v>2136.3846824700945</c:v>
                </c:pt>
                <c:pt idx="782">
                  <c:v>2136.3846824700945</c:v>
                </c:pt>
                <c:pt idx="783">
                  <c:v>2136.3846824700945</c:v>
                </c:pt>
                <c:pt idx="784">
                  <c:v>2136.3846824700945</c:v>
                </c:pt>
                <c:pt idx="785">
                  <c:v>2136.3846824700945</c:v>
                </c:pt>
                <c:pt idx="786">
                  <c:v>2136.3846824700945</c:v>
                </c:pt>
                <c:pt idx="787">
                  <c:v>2136.3846824700945</c:v>
                </c:pt>
                <c:pt idx="788">
                  <c:v>2136.3846824700945</c:v>
                </c:pt>
                <c:pt idx="789">
                  <c:v>2136.3846824700945</c:v>
                </c:pt>
                <c:pt idx="790">
                  <c:v>2136.3846824700945</c:v>
                </c:pt>
                <c:pt idx="791">
                  <c:v>2136.3846824700945</c:v>
                </c:pt>
                <c:pt idx="792">
                  <c:v>2136.3846824700945</c:v>
                </c:pt>
                <c:pt idx="793">
                  <c:v>2136.3846824700945</c:v>
                </c:pt>
                <c:pt idx="794">
                  <c:v>2136.3846824700945</c:v>
                </c:pt>
                <c:pt idx="795">
                  <c:v>2136.3846824700945</c:v>
                </c:pt>
                <c:pt idx="796">
                  <c:v>2136.3846824700945</c:v>
                </c:pt>
                <c:pt idx="797">
                  <c:v>2136.3846824700945</c:v>
                </c:pt>
                <c:pt idx="798">
                  <c:v>2136.3846824700945</c:v>
                </c:pt>
                <c:pt idx="799">
                  <c:v>2136.3846824700945</c:v>
                </c:pt>
                <c:pt idx="800">
                  <c:v>2136.3846824700945</c:v>
                </c:pt>
                <c:pt idx="801">
                  <c:v>2136.3846824700945</c:v>
                </c:pt>
                <c:pt idx="802">
                  <c:v>2136.3846824700945</c:v>
                </c:pt>
                <c:pt idx="803">
                  <c:v>2136.3846824700945</c:v>
                </c:pt>
                <c:pt idx="804">
                  <c:v>2136.3846824700945</c:v>
                </c:pt>
                <c:pt idx="805">
                  <c:v>2136.3846824700945</c:v>
                </c:pt>
                <c:pt idx="806">
                  <c:v>2136.3846824700945</c:v>
                </c:pt>
                <c:pt idx="807">
                  <c:v>2136.3846824700945</c:v>
                </c:pt>
                <c:pt idx="808">
                  <c:v>2136.3846824700945</c:v>
                </c:pt>
                <c:pt idx="809">
                  <c:v>2136.3846824700945</c:v>
                </c:pt>
                <c:pt idx="810">
                  <c:v>2136.3846824700945</c:v>
                </c:pt>
                <c:pt idx="811">
                  <c:v>2136.3846824700945</c:v>
                </c:pt>
                <c:pt idx="812">
                  <c:v>2136.3846824700945</c:v>
                </c:pt>
                <c:pt idx="813">
                  <c:v>2136.3846824700945</c:v>
                </c:pt>
                <c:pt idx="814">
                  <c:v>2136.3846824700945</c:v>
                </c:pt>
                <c:pt idx="815">
                  <c:v>2136.3846824700945</c:v>
                </c:pt>
                <c:pt idx="816">
                  <c:v>2136.3846824700945</c:v>
                </c:pt>
                <c:pt idx="817">
                  <c:v>2136.3846824700945</c:v>
                </c:pt>
                <c:pt idx="818">
                  <c:v>2136.3846824700945</c:v>
                </c:pt>
                <c:pt idx="819">
                  <c:v>2136.3846824700945</c:v>
                </c:pt>
                <c:pt idx="820">
                  <c:v>2136.3846824700945</c:v>
                </c:pt>
                <c:pt idx="821">
                  <c:v>2136.3846824700945</c:v>
                </c:pt>
                <c:pt idx="822">
                  <c:v>2136.3846824700945</c:v>
                </c:pt>
                <c:pt idx="823">
                  <c:v>2136.3846824700945</c:v>
                </c:pt>
                <c:pt idx="824">
                  <c:v>2136.3846824700945</c:v>
                </c:pt>
                <c:pt idx="825">
                  <c:v>2136.3846824700945</c:v>
                </c:pt>
                <c:pt idx="826">
                  <c:v>2136.3846824700945</c:v>
                </c:pt>
                <c:pt idx="827">
                  <c:v>2136.3846824700945</c:v>
                </c:pt>
                <c:pt idx="828">
                  <c:v>2136.3846824700945</c:v>
                </c:pt>
                <c:pt idx="829">
                  <c:v>2136.3846824700945</c:v>
                </c:pt>
                <c:pt idx="830">
                  <c:v>2136.3846824700945</c:v>
                </c:pt>
                <c:pt idx="831">
                  <c:v>2136.3846824700945</c:v>
                </c:pt>
                <c:pt idx="832">
                  <c:v>2136.3846824700945</c:v>
                </c:pt>
                <c:pt idx="833">
                  <c:v>2136.3846824700945</c:v>
                </c:pt>
                <c:pt idx="834">
                  <c:v>2136.3846824700945</c:v>
                </c:pt>
                <c:pt idx="835">
                  <c:v>2136.3846824700945</c:v>
                </c:pt>
                <c:pt idx="836">
                  <c:v>2136.3846824700945</c:v>
                </c:pt>
                <c:pt idx="837">
                  <c:v>2136.3846824700945</c:v>
                </c:pt>
                <c:pt idx="838">
                  <c:v>2136.3846824700945</c:v>
                </c:pt>
                <c:pt idx="839">
                  <c:v>2136.3846824700945</c:v>
                </c:pt>
                <c:pt idx="840">
                  <c:v>2136.3846824700945</c:v>
                </c:pt>
                <c:pt idx="841">
                  <c:v>2136.3846824700945</c:v>
                </c:pt>
                <c:pt idx="842">
                  <c:v>2136.3846824700945</c:v>
                </c:pt>
                <c:pt idx="843">
                  <c:v>2136.3846824700945</c:v>
                </c:pt>
                <c:pt idx="844">
                  <c:v>2136.3846824700945</c:v>
                </c:pt>
                <c:pt idx="845">
                  <c:v>2136.3846824700945</c:v>
                </c:pt>
                <c:pt idx="846">
                  <c:v>2136.3846824700945</c:v>
                </c:pt>
                <c:pt idx="847">
                  <c:v>2136.3846824700945</c:v>
                </c:pt>
                <c:pt idx="848">
                  <c:v>2136.3846824700945</c:v>
                </c:pt>
                <c:pt idx="849">
                  <c:v>2136.3846824700945</c:v>
                </c:pt>
                <c:pt idx="850">
                  <c:v>2136.3846824700945</c:v>
                </c:pt>
                <c:pt idx="851">
                  <c:v>2136.3846824700945</c:v>
                </c:pt>
                <c:pt idx="852">
                  <c:v>2136.3846824700945</c:v>
                </c:pt>
                <c:pt idx="853">
                  <c:v>2136.3846824700945</c:v>
                </c:pt>
                <c:pt idx="854">
                  <c:v>2136.3846824700945</c:v>
                </c:pt>
                <c:pt idx="855">
                  <c:v>2136.3846824700945</c:v>
                </c:pt>
                <c:pt idx="856">
                  <c:v>2136.3846824700945</c:v>
                </c:pt>
                <c:pt idx="857">
                  <c:v>2136.3846824700945</c:v>
                </c:pt>
                <c:pt idx="858">
                  <c:v>2136.3846824700945</c:v>
                </c:pt>
                <c:pt idx="859">
                  <c:v>2136.3846824700945</c:v>
                </c:pt>
                <c:pt idx="860">
                  <c:v>2136.3846824700945</c:v>
                </c:pt>
                <c:pt idx="861">
                  <c:v>2136.3846824700945</c:v>
                </c:pt>
                <c:pt idx="862">
                  <c:v>2136.3846824700945</c:v>
                </c:pt>
                <c:pt idx="863">
                  <c:v>2136.3846824700945</c:v>
                </c:pt>
                <c:pt idx="864">
                  <c:v>2136.3846824700945</c:v>
                </c:pt>
                <c:pt idx="865">
                  <c:v>2136.3846824700945</c:v>
                </c:pt>
                <c:pt idx="866">
                  <c:v>2136.3846824700945</c:v>
                </c:pt>
                <c:pt idx="867">
                  <c:v>2136.3846824700945</c:v>
                </c:pt>
                <c:pt idx="868">
                  <c:v>2136.3846824700945</c:v>
                </c:pt>
                <c:pt idx="869">
                  <c:v>2136.3846824700945</c:v>
                </c:pt>
                <c:pt idx="870">
                  <c:v>2136.3846824700945</c:v>
                </c:pt>
                <c:pt idx="871">
                  <c:v>2136.3846824700945</c:v>
                </c:pt>
                <c:pt idx="872">
                  <c:v>2136.3846824700945</c:v>
                </c:pt>
                <c:pt idx="873">
                  <c:v>2136.3846824700945</c:v>
                </c:pt>
                <c:pt idx="874">
                  <c:v>2136.3846824700945</c:v>
                </c:pt>
                <c:pt idx="875">
                  <c:v>2136.3846824700945</c:v>
                </c:pt>
                <c:pt idx="876">
                  <c:v>2136.3846824700945</c:v>
                </c:pt>
                <c:pt idx="877">
                  <c:v>2136.3846824700945</c:v>
                </c:pt>
                <c:pt idx="878">
                  <c:v>2136.3846824700945</c:v>
                </c:pt>
                <c:pt idx="879">
                  <c:v>2136.3846824700945</c:v>
                </c:pt>
                <c:pt idx="880">
                  <c:v>2136.3846824700945</c:v>
                </c:pt>
                <c:pt idx="881">
                  <c:v>2136.3846824700945</c:v>
                </c:pt>
                <c:pt idx="882">
                  <c:v>2136.3846824700945</c:v>
                </c:pt>
                <c:pt idx="883">
                  <c:v>2136.3846824700945</c:v>
                </c:pt>
                <c:pt idx="884">
                  <c:v>2136.3846824700945</c:v>
                </c:pt>
                <c:pt idx="885">
                  <c:v>2136.3846824700945</c:v>
                </c:pt>
                <c:pt idx="886">
                  <c:v>2136.3846824700945</c:v>
                </c:pt>
                <c:pt idx="887">
                  <c:v>2136.3846824700945</c:v>
                </c:pt>
                <c:pt idx="888">
                  <c:v>2136.3846824700945</c:v>
                </c:pt>
                <c:pt idx="889">
                  <c:v>2136.3846824700945</c:v>
                </c:pt>
                <c:pt idx="890">
                  <c:v>2136.3846824700945</c:v>
                </c:pt>
                <c:pt idx="891">
                  <c:v>2136.3846824700945</c:v>
                </c:pt>
                <c:pt idx="892">
                  <c:v>2136.3846824700945</c:v>
                </c:pt>
                <c:pt idx="893">
                  <c:v>2136.3846824700945</c:v>
                </c:pt>
                <c:pt idx="894">
                  <c:v>2136.3846824700945</c:v>
                </c:pt>
                <c:pt idx="895">
                  <c:v>2136.3846824700945</c:v>
                </c:pt>
                <c:pt idx="896">
                  <c:v>2136.3846824700945</c:v>
                </c:pt>
                <c:pt idx="897">
                  <c:v>2136.3846824700945</c:v>
                </c:pt>
                <c:pt idx="898">
                  <c:v>2136.3846824700945</c:v>
                </c:pt>
                <c:pt idx="899">
                  <c:v>2136.3846824700945</c:v>
                </c:pt>
                <c:pt idx="900">
                  <c:v>2136.3846824700945</c:v>
                </c:pt>
                <c:pt idx="901">
                  <c:v>2136.3846824700945</c:v>
                </c:pt>
                <c:pt idx="902">
                  <c:v>2136.3846824700945</c:v>
                </c:pt>
                <c:pt idx="903">
                  <c:v>2136.3846824700945</c:v>
                </c:pt>
                <c:pt idx="904">
                  <c:v>2136.3846824700945</c:v>
                </c:pt>
                <c:pt idx="905">
                  <c:v>2136.3846824700945</c:v>
                </c:pt>
                <c:pt idx="906">
                  <c:v>2136.3846824700945</c:v>
                </c:pt>
                <c:pt idx="907">
                  <c:v>2136.3846824700945</c:v>
                </c:pt>
                <c:pt idx="908">
                  <c:v>2136.3846824700945</c:v>
                </c:pt>
                <c:pt idx="909">
                  <c:v>2136.3846824700945</c:v>
                </c:pt>
                <c:pt idx="910">
                  <c:v>2136.3846824700945</c:v>
                </c:pt>
                <c:pt idx="911">
                  <c:v>2136.3846824700945</c:v>
                </c:pt>
                <c:pt idx="912">
                  <c:v>2136.3846824700945</c:v>
                </c:pt>
                <c:pt idx="913">
                  <c:v>2136.3846824700945</c:v>
                </c:pt>
                <c:pt idx="914">
                  <c:v>2136.3846824700945</c:v>
                </c:pt>
                <c:pt idx="915">
                  <c:v>2136.3846824700945</c:v>
                </c:pt>
                <c:pt idx="916">
                  <c:v>2136.3846824700945</c:v>
                </c:pt>
                <c:pt idx="917">
                  <c:v>2136.3846824700945</c:v>
                </c:pt>
                <c:pt idx="918">
                  <c:v>2136.3846824700945</c:v>
                </c:pt>
                <c:pt idx="919">
                  <c:v>2136.3846824700945</c:v>
                </c:pt>
                <c:pt idx="920">
                  <c:v>2136.3846824700945</c:v>
                </c:pt>
                <c:pt idx="921">
                  <c:v>2136.3846824700945</c:v>
                </c:pt>
                <c:pt idx="922">
                  <c:v>2136.3846824700945</c:v>
                </c:pt>
                <c:pt idx="923">
                  <c:v>2136.3846824700945</c:v>
                </c:pt>
                <c:pt idx="924">
                  <c:v>2136.3846824700945</c:v>
                </c:pt>
                <c:pt idx="925">
                  <c:v>2136.3846824700945</c:v>
                </c:pt>
                <c:pt idx="926">
                  <c:v>2136.3846824700945</c:v>
                </c:pt>
                <c:pt idx="927">
                  <c:v>2136.3846824700945</c:v>
                </c:pt>
                <c:pt idx="928">
                  <c:v>2136.3846824700945</c:v>
                </c:pt>
                <c:pt idx="929">
                  <c:v>2136.3846824700945</c:v>
                </c:pt>
                <c:pt idx="930">
                  <c:v>2136.3846824700945</c:v>
                </c:pt>
                <c:pt idx="931">
                  <c:v>2136.3846824700945</c:v>
                </c:pt>
                <c:pt idx="932">
                  <c:v>2136.3846824700945</c:v>
                </c:pt>
                <c:pt idx="933">
                  <c:v>2136.3846824700945</c:v>
                </c:pt>
                <c:pt idx="934">
                  <c:v>2136.3846824700945</c:v>
                </c:pt>
                <c:pt idx="935">
                  <c:v>2136.3846824700945</c:v>
                </c:pt>
                <c:pt idx="936">
                  <c:v>2136.3846824700945</c:v>
                </c:pt>
                <c:pt idx="937">
                  <c:v>2136.3846824700945</c:v>
                </c:pt>
                <c:pt idx="938">
                  <c:v>2136.3846824700945</c:v>
                </c:pt>
                <c:pt idx="939">
                  <c:v>2136.3846824700945</c:v>
                </c:pt>
                <c:pt idx="940">
                  <c:v>2136.3846824700945</c:v>
                </c:pt>
                <c:pt idx="941">
                  <c:v>2136.3846824700945</c:v>
                </c:pt>
                <c:pt idx="942">
                  <c:v>2136.3846824700945</c:v>
                </c:pt>
                <c:pt idx="943">
                  <c:v>2136.3846824700945</c:v>
                </c:pt>
                <c:pt idx="944">
                  <c:v>2136.3846824700945</c:v>
                </c:pt>
                <c:pt idx="945">
                  <c:v>2136.3846824700945</c:v>
                </c:pt>
                <c:pt idx="946">
                  <c:v>2136.3846824700945</c:v>
                </c:pt>
                <c:pt idx="947">
                  <c:v>2136.3846824700945</c:v>
                </c:pt>
                <c:pt idx="948">
                  <c:v>2136.3846824700945</c:v>
                </c:pt>
                <c:pt idx="949">
                  <c:v>2136.3846824700945</c:v>
                </c:pt>
                <c:pt idx="950">
                  <c:v>2136.3846824700945</c:v>
                </c:pt>
                <c:pt idx="951">
                  <c:v>2136.3846824700945</c:v>
                </c:pt>
                <c:pt idx="952">
                  <c:v>2136.3846824700945</c:v>
                </c:pt>
                <c:pt idx="953">
                  <c:v>2136.3846824700945</c:v>
                </c:pt>
                <c:pt idx="954">
                  <c:v>2136.3846824700945</c:v>
                </c:pt>
                <c:pt idx="955">
                  <c:v>2136.3846824700945</c:v>
                </c:pt>
                <c:pt idx="956">
                  <c:v>2136.3846824700945</c:v>
                </c:pt>
                <c:pt idx="957">
                  <c:v>2136.3846824700945</c:v>
                </c:pt>
                <c:pt idx="958">
                  <c:v>2136.3846824700945</c:v>
                </c:pt>
                <c:pt idx="959">
                  <c:v>2136.3846824700945</c:v>
                </c:pt>
                <c:pt idx="960">
                  <c:v>2136.3846824700945</c:v>
                </c:pt>
                <c:pt idx="961">
                  <c:v>2136.3846824700945</c:v>
                </c:pt>
                <c:pt idx="962">
                  <c:v>2136.3846824700945</c:v>
                </c:pt>
                <c:pt idx="963">
                  <c:v>2136.3846824700945</c:v>
                </c:pt>
                <c:pt idx="964">
                  <c:v>2136.3846824700945</c:v>
                </c:pt>
                <c:pt idx="965">
                  <c:v>2136.3846824700945</c:v>
                </c:pt>
                <c:pt idx="966">
                  <c:v>2136.3846824700945</c:v>
                </c:pt>
                <c:pt idx="967">
                  <c:v>2136.3846824700945</c:v>
                </c:pt>
                <c:pt idx="968">
                  <c:v>2136.3846824700945</c:v>
                </c:pt>
                <c:pt idx="969">
                  <c:v>2136.3846824700945</c:v>
                </c:pt>
                <c:pt idx="970">
                  <c:v>2136.3846824700945</c:v>
                </c:pt>
                <c:pt idx="971">
                  <c:v>2136.3846824700945</c:v>
                </c:pt>
                <c:pt idx="972">
                  <c:v>2136.3846824700945</c:v>
                </c:pt>
                <c:pt idx="973">
                  <c:v>2136.3846824700945</c:v>
                </c:pt>
                <c:pt idx="974">
                  <c:v>2136.3846824700945</c:v>
                </c:pt>
                <c:pt idx="975">
                  <c:v>2136.3846824700945</c:v>
                </c:pt>
                <c:pt idx="976">
                  <c:v>2136.3846824700945</c:v>
                </c:pt>
                <c:pt idx="977">
                  <c:v>2136.3846824700945</c:v>
                </c:pt>
                <c:pt idx="978">
                  <c:v>2136.3846824700945</c:v>
                </c:pt>
                <c:pt idx="979">
                  <c:v>2136.3846824700945</c:v>
                </c:pt>
                <c:pt idx="980">
                  <c:v>2136.3846824700945</c:v>
                </c:pt>
                <c:pt idx="981">
                  <c:v>2136.3846824700945</c:v>
                </c:pt>
                <c:pt idx="982">
                  <c:v>2136.3846824700945</c:v>
                </c:pt>
                <c:pt idx="983">
                  <c:v>2136.3846824700945</c:v>
                </c:pt>
                <c:pt idx="984">
                  <c:v>2136.3846824700945</c:v>
                </c:pt>
                <c:pt idx="985">
                  <c:v>2136.3846824700945</c:v>
                </c:pt>
                <c:pt idx="986">
                  <c:v>2136.3846824700945</c:v>
                </c:pt>
                <c:pt idx="987">
                  <c:v>2136.3846824700945</c:v>
                </c:pt>
                <c:pt idx="988">
                  <c:v>2136.3846824700945</c:v>
                </c:pt>
                <c:pt idx="989">
                  <c:v>2136.3846824700945</c:v>
                </c:pt>
                <c:pt idx="990">
                  <c:v>2136.3846824700945</c:v>
                </c:pt>
                <c:pt idx="991">
                  <c:v>2136.3846824700945</c:v>
                </c:pt>
                <c:pt idx="992">
                  <c:v>2136.3846824700945</c:v>
                </c:pt>
                <c:pt idx="993">
                  <c:v>2136.3846824700945</c:v>
                </c:pt>
                <c:pt idx="994">
                  <c:v>2136.3846824700945</c:v>
                </c:pt>
                <c:pt idx="995">
                  <c:v>2136.3846824700945</c:v>
                </c:pt>
                <c:pt idx="996">
                  <c:v>2136.3846824700945</c:v>
                </c:pt>
                <c:pt idx="997">
                  <c:v>2136.3846824700945</c:v>
                </c:pt>
                <c:pt idx="998">
                  <c:v>2136.3846824700945</c:v>
                </c:pt>
                <c:pt idx="999">
                  <c:v>2136.3846824700945</c:v>
                </c:pt>
                <c:pt idx="1000">
                  <c:v>2136.3846824700945</c:v>
                </c:pt>
                <c:pt idx="1001">
                  <c:v>2136.3846824700945</c:v>
                </c:pt>
                <c:pt idx="1002">
                  <c:v>2136.3846824700945</c:v>
                </c:pt>
                <c:pt idx="1003">
                  <c:v>2136.3846824700945</c:v>
                </c:pt>
                <c:pt idx="1004">
                  <c:v>2136.3846824700945</c:v>
                </c:pt>
                <c:pt idx="1005">
                  <c:v>2136.3846824700945</c:v>
                </c:pt>
                <c:pt idx="1006">
                  <c:v>2136.3846824700945</c:v>
                </c:pt>
                <c:pt idx="1007">
                  <c:v>2136.3846824700945</c:v>
                </c:pt>
                <c:pt idx="1008">
                  <c:v>2136.3846824700945</c:v>
                </c:pt>
                <c:pt idx="1009">
                  <c:v>2136.3846824700945</c:v>
                </c:pt>
                <c:pt idx="1010">
                  <c:v>2136.3846824700945</c:v>
                </c:pt>
                <c:pt idx="1011">
                  <c:v>2136.3846824700945</c:v>
                </c:pt>
                <c:pt idx="1012">
                  <c:v>2136.3846824700945</c:v>
                </c:pt>
                <c:pt idx="1013">
                  <c:v>2136.3846824700945</c:v>
                </c:pt>
                <c:pt idx="1014">
                  <c:v>2136.3846824700945</c:v>
                </c:pt>
                <c:pt idx="1015">
                  <c:v>2136.3846824700945</c:v>
                </c:pt>
                <c:pt idx="1016">
                  <c:v>2136.3846824700945</c:v>
                </c:pt>
                <c:pt idx="1017">
                  <c:v>2136.3846824700945</c:v>
                </c:pt>
                <c:pt idx="1018">
                  <c:v>2136.3846824700945</c:v>
                </c:pt>
                <c:pt idx="1019">
                  <c:v>2136.3846824700945</c:v>
                </c:pt>
                <c:pt idx="1020">
                  <c:v>2136.3846824700945</c:v>
                </c:pt>
                <c:pt idx="1021">
                  <c:v>2136.3846824700945</c:v>
                </c:pt>
                <c:pt idx="1022">
                  <c:v>2136.3846824700945</c:v>
                </c:pt>
                <c:pt idx="1023">
                  <c:v>2136.3846824700945</c:v>
                </c:pt>
                <c:pt idx="1024">
                  <c:v>2136.3846824700945</c:v>
                </c:pt>
                <c:pt idx="1025">
                  <c:v>2136.3846824700945</c:v>
                </c:pt>
                <c:pt idx="1026">
                  <c:v>2136.3846824700945</c:v>
                </c:pt>
                <c:pt idx="1027">
                  <c:v>2136.3846824700945</c:v>
                </c:pt>
                <c:pt idx="1028">
                  <c:v>2136.3846824700945</c:v>
                </c:pt>
                <c:pt idx="1029">
                  <c:v>2136.3846824700945</c:v>
                </c:pt>
                <c:pt idx="1030">
                  <c:v>2136.3846824700945</c:v>
                </c:pt>
                <c:pt idx="1031">
                  <c:v>2136.3846824700945</c:v>
                </c:pt>
                <c:pt idx="1032">
                  <c:v>2136.3846824700945</c:v>
                </c:pt>
                <c:pt idx="1033">
                  <c:v>2136.3846824700945</c:v>
                </c:pt>
                <c:pt idx="1034">
                  <c:v>2136.3846824700945</c:v>
                </c:pt>
                <c:pt idx="1035">
                  <c:v>2136.3846824700945</c:v>
                </c:pt>
                <c:pt idx="1036">
                  <c:v>2136.3846824700945</c:v>
                </c:pt>
                <c:pt idx="1037">
                  <c:v>2136.3846824700945</c:v>
                </c:pt>
                <c:pt idx="1038">
                  <c:v>2136.3846824700945</c:v>
                </c:pt>
                <c:pt idx="1039">
                  <c:v>2136.3846824700945</c:v>
                </c:pt>
                <c:pt idx="1040">
                  <c:v>2136.3846824700945</c:v>
                </c:pt>
                <c:pt idx="1041">
                  <c:v>2136.3846824700945</c:v>
                </c:pt>
                <c:pt idx="1042">
                  <c:v>2136.3846824700945</c:v>
                </c:pt>
                <c:pt idx="1043">
                  <c:v>2136.3846824700945</c:v>
                </c:pt>
                <c:pt idx="1044">
                  <c:v>2136.3846824700945</c:v>
                </c:pt>
                <c:pt idx="1045">
                  <c:v>2136.3846824700945</c:v>
                </c:pt>
                <c:pt idx="1046">
                  <c:v>2136.3846824700945</c:v>
                </c:pt>
                <c:pt idx="1047">
                  <c:v>2136.3846824700945</c:v>
                </c:pt>
                <c:pt idx="1048">
                  <c:v>2136.3846824700945</c:v>
                </c:pt>
                <c:pt idx="1049">
                  <c:v>2136.3846824700945</c:v>
                </c:pt>
                <c:pt idx="1050">
                  <c:v>2136.3846824700945</c:v>
                </c:pt>
                <c:pt idx="1051">
                  <c:v>2136.3846824700945</c:v>
                </c:pt>
                <c:pt idx="1052">
                  <c:v>2136.3846824700945</c:v>
                </c:pt>
                <c:pt idx="1053">
                  <c:v>2136.3846824700945</c:v>
                </c:pt>
                <c:pt idx="1054">
                  <c:v>2136.3846824700945</c:v>
                </c:pt>
                <c:pt idx="1055">
                  <c:v>2136.3846824700945</c:v>
                </c:pt>
                <c:pt idx="1056">
                  <c:v>2136.3846824700945</c:v>
                </c:pt>
                <c:pt idx="1057">
                  <c:v>2136.3846824700945</c:v>
                </c:pt>
                <c:pt idx="1058">
                  <c:v>2136.3846824700945</c:v>
                </c:pt>
                <c:pt idx="1059">
                  <c:v>2136.3846824700945</c:v>
                </c:pt>
                <c:pt idx="1060">
                  <c:v>2136.3846824700945</c:v>
                </c:pt>
                <c:pt idx="1061">
                  <c:v>2136.3846824700945</c:v>
                </c:pt>
                <c:pt idx="1062">
                  <c:v>2136.3846824700945</c:v>
                </c:pt>
                <c:pt idx="1063">
                  <c:v>2136.3846824700945</c:v>
                </c:pt>
                <c:pt idx="1064">
                  <c:v>2136.3846824700945</c:v>
                </c:pt>
                <c:pt idx="1065">
                  <c:v>2136.3846824700945</c:v>
                </c:pt>
                <c:pt idx="1066">
                  <c:v>2136.3846824700945</c:v>
                </c:pt>
                <c:pt idx="1067">
                  <c:v>2136.3846824700945</c:v>
                </c:pt>
                <c:pt idx="1068">
                  <c:v>2136.3846824700945</c:v>
                </c:pt>
                <c:pt idx="1069">
                  <c:v>2136.3846824700945</c:v>
                </c:pt>
                <c:pt idx="1070">
                  <c:v>2136.3846824700945</c:v>
                </c:pt>
                <c:pt idx="1071">
                  <c:v>2136.3846824700945</c:v>
                </c:pt>
                <c:pt idx="1072">
                  <c:v>2136.3846824700945</c:v>
                </c:pt>
                <c:pt idx="1073">
                  <c:v>2136.3846824700945</c:v>
                </c:pt>
                <c:pt idx="1074">
                  <c:v>2136.3846824700945</c:v>
                </c:pt>
                <c:pt idx="1075">
                  <c:v>2136.3846824700945</c:v>
                </c:pt>
                <c:pt idx="1076">
                  <c:v>2136.3846824700945</c:v>
                </c:pt>
                <c:pt idx="1077">
                  <c:v>2136.3846824700945</c:v>
                </c:pt>
                <c:pt idx="1078">
                  <c:v>2136.3846824700945</c:v>
                </c:pt>
                <c:pt idx="1079">
                  <c:v>2136.3846824700945</c:v>
                </c:pt>
                <c:pt idx="1080">
                  <c:v>2136.3846824700945</c:v>
                </c:pt>
                <c:pt idx="1081">
                  <c:v>2136.3846824700945</c:v>
                </c:pt>
                <c:pt idx="1082">
                  <c:v>2136.3846824700945</c:v>
                </c:pt>
                <c:pt idx="1083">
                  <c:v>2136.3846824700945</c:v>
                </c:pt>
                <c:pt idx="1084">
                  <c:v>2136.3846824700945</c:v>
                </c:pt>
                <c:pt idx="1085">
                  <c:v>2136.3846824700945</c:v>
                </c:pt>
                <c:pt idx="1086">
                  <c:v>2136.3846824700945</c:v>
                </c:pt>
                <c:pt idx="1087">
                  <c:v>2136.3846824700945</c:v>
                </c:pt>
                <c:pt idx="1088">
                  <c:v>2136.3846824700945</c:v>
                </c:pt>
                <c:pt idx="1089">
                  <c:v>2136.3846824700945</c:v>
                </c:pt>
                <c:pt idx="1090">
                  <c:v>2136.3846824700945</c:v>
                </c:pt>
                <c:pt idx="1091">
                  <c:v>2136.3846824700945</c:v>
                </c:pt>
                <c:pt idx="1092">
                  <c:v>2136.3846824700945</c:v>
                </c:pt>
                <c:pt idx="1093">
                  <c:v>2136.3846824700945</c:v>
                </c:pt>
                <c:pt idx="1094">
                  <c:v>2136.3846824700945</c:v>
                </c:pt>
                <c:pt idx="1095">
                  <c:v>2136.3846824700945</c:v>
                </c:pt>
                <c:pt idx="1096">
                  <c:v>2136.3846824700945</c:v>
                </c:pt>
                <c:pt idx="1097">
                  <c:v>2136.3846824700945</c:v>
                </c:pt>
                <c:pt idx="1098">
                  <c:v>2136.3846824700945</c:v>
                </c:pt>
                <c:pt idx="1099">
                  <c:v>2136.3846824700945</c:v>
                </c:pt>
                <c:pt idx="1100">
                  <c:v>2136.3846824700945</c:v>
                </c:pt>
                <c:pt idx="1101">
                  <c:v>2136.3846824700945</c:v>
                </c:pt>
                <c:pt idx="1102">
                  <c:v>2136.3846824700945</c:v>
                </c:pt>
                <c:pt idx="1103">
                  <c:v>2136.3846824700945</c:v>
                </c:pt>
                <c:pt idx="1104">
                  <c:v>2136.3846824700945</c:v>
                </c:pt>
                <c:pt idx="1105">
                  <c:v>2136.3846824700945</c:v>
                </c:pt>
                <c:pt idx="1106">
                  <c:v>2136.3846824700945</c:v>
                </c:pt>
                <c:pt idx="1107">
                  <c:v>2136.3846824700945</c:v>
                </c:pt>
                <c:pt idx="1108">
                  <c:v>2136.3846824700945</c:v>
                </c:pt>
                <c:pt idx="1109">
                  <c:v>2136.3846824700945</c:v>
                </c:pt>
                <c:pt idx="1110">
                  <c:v>2136.3846824700945</c:v>
                </c:pt>
                <c:pt idx="1111">
                  <c:v>2136.3846824700945</c:v>
                </c:pt>
                <c:pt idx="1112">
                  <c:v>2136.3846824700945</c:v>
                </c:pt>
                <c:pt idx="1113">
                  <c:v>2136.3846824700945</c:v>
                </c:pt>
                <c:pt idx="1114">
                  <c:v>2136.3846824700945</c:v>
                </c:pt>
                <c:pt idx="1115">
                  <c:v>2136.3846824700945</c:v>
                </c:pt>
                <c:pt idx="1116">
                  <c:v>2136.3846824700945</c:v>
                </c:pt>
                <c:pt idx="1117">
                  <c:v>2136.3846824700945</c:v>
                </c:pt>
                <c:pt idx="1118">
                  <c:v>2136.3846824700945</c:v>
                </c:pt>
                <c:pt idx="1119">
                  <c:v>2136.3846824700945</c:v>
                </c:pt>
                <c:pt idx="1120">
                  <c:v>2136.3846824700945</c:v>
                </c:pt>
                <c:pt idx="1121">
                  <c:v>2136.3846824700945</c:v>
                </c:pt>
                <c:pt idx="1122">
                  <c:v>2136.3846824700945</c:v>
                </c:pt>
                <c:pt idx="1123">
                  <c:v>2136.3846824700945</c:v>
                </c:pt>
                <c:pt idx="1124">
                  <c:v>2136.3846824700945</c:v>
                </c:pt>
                <c:pt idx="1125">
                  <c:v>2136.3846824700945</c:v>
                </c:pt>
                <c:pt idx="1126">
                  <c:v>2136.3846824700945</c:v>
                </c:pt>
                <c:pt idx="1127">
                  <c:v>2136.3846824700945</c:v>
                </c:pt>
                <c:pt idx="1128">
                  <c:v>2136.3846824700945</c:v>
                </c:pt>
                <c:pt idx="1129">
                  <c:v>2136.3846824700945</c:v>
                </c:pt>
                <c:pt idx="1130">
                  <c:v>2136.3846824700945</c:v>
                </c:pt>
                <c:pt idx="1131">
                  <c:v>2136.3846824700945</c:v>
                </c:pt>
                <c:pt idx="1132">
                  <c:v>2136.3846824700945</c:v>
                </c:pt>
                <c:pt idx="1133">
                  <c:v>2136.3846824700945</c:v>
                </c:pt>
                <c:pt idx="1134">
                  <c:v>2136.3846824700945</c:v>
                </c:pt>
                <c:pt idx="1135">
                  <c:v>2136.3846824700945</c:v>
                </c:pt>
                <c:pt idx="1136">
                  <c:v>2136.3846824700945</c:v>
                </c:pt>
                <c:pt idx="1137">
                  <c:v>2136.3846824700945</c:v>
                </c:pt>
                <c:pt idx="1138">
                  <c:v>2136.3846824700945</c:v>
                </c:pt>
                <c:pt idx="1139">
                  <c:v>2136.3846824700945</c:v>
                </c:pt>
                <c:pt idx="1140">
                  <c:v>2136.3846824700945</c:v>
                </c:pt>
                <c:pt idx="1141">
                  <c:v>2136.3846824700945</c:v>
                </c:pt>
                <c:pt idx="1142">
                  <c:v>2136.3846824700945</c:v>
                </c:pt>
                <c:pt idx="1143">
                  <c:v>2136.3846824700945</c:v>
                </c:pt>
                <c:pt idx="1144">
                  <c:v>2136.3846824700945</c:v>
                </c:pt>
                <c:pt idx="1145">
                  <c:v>2136.3846824700945</c:v>
                </c:pt>
                <c:pt idx="1146">
                  <c:v>2136.3846824700945</c:v>
                </c:pt>
                <c:pt idx="1147">
                  <c:v>2136.3846824700945</c:v>
                </c:pt>
                <c:pt idx="1148">
                  <c:v>2136.3846824700945</c:v>
                </c:pt>
                <c:pt idx="1149">
                  <c:v>2136.3846824700945</c:v>
                </c:pt>
                <c:pt idx="1150">
                  <c:v>2136.3846824700945</c:v>
                </c:pt>
                <c:pt idx="1151">
                  <c:v>2136.3846824700945</c:v>
                </c:pt>
                <c:pt idx="1152">
                  <c:v>2136.3846824700945</c:v>
                </c:pt>
                <c:pt idx="1153">
                  <c:v>2136.3846824700945</c:v>
                </c:pt>
                <c:pt idx="1154">
                  <c:v>2136.3846824700945</c:v>
                </c:pt>
                <c:pt idx="1155">
                  <c:v>2136.3846824700945</c:v>
                </c:pt>
                <c:pt idx="1156">
                  <c:v>2136.3846824700945</c:v>
                </c:pt>
                <c:pt idx="1157">
                  <c:v>2136.3846824700945</c:v>
                </c:pt>
                <c:pt idx="1158">
                  <c:v>2136.3846824700945</c:v>
                </c:pt>
                <c:pt idx="1159">
                  <c:v>2136.3846824700945</c:v>
                </c:pt>
                <c:pt idx="1160">
                  <c:v>2136.3846824700945</c:v>
                </c:pt>
                <c:pt idx="1161">
                  <c:v>2136.3846824700945</c:v>
                </c:pt>
                <c:pt idx="1162">
                  <c:v>2136.3846824700945</c:v>
                </c:pt>
                <c:pt idx="1163">
                  <c:v>2136.3846824700945</c:v>
                </c:pt>
                <c:pt idx="1164">
                  <c:v>2136.3846824700945</c:v>
                </c:pt>
                <c:pt idx="1165">
                  <c:v>2136.3846824700945</c:v>
                </c:pt>
                <c:pt idx="1166">
                  <c:v>2136.3846824700945</c:v>
                </c:pt>
                <c:pt idx="1167">
                  <c:v>2136.3846824700945</c:v>
                </c:pt>
                <c:pt idx="1168">
                  <c:v>2136.3846824700945</c:v>
                </c:pt>
                <c:pt idx="1169">
                  <c:v>2136.3846824700945</c:v>
                </c:pt>
                <c:pt idx="1170">
                  <c:v>2136.3846824700945</c:v>
                </c:pt>
                <c:pt idx="1171">
                  <c:v>2136.3846824700945</c:v>
                </c:pt>
                <c:pt idx="1172">
                  <c:v>2136.3846824700945</c:v>
                </c:pt>
                <c:pt idx="1173">
                  <c:v>2136.3846824700945</c:v>
                </c:pt>
                <c:pt idx="1174">
                  <c:v>2136.3846824700945</c:v>
                </c:pt>
                <c:pt idx="1175">
                  <c:v>2136.3846824700945</c:v>
                </c:pt>
                <c:pt idx="1176">
                  <c:v>2136.3846824700945</c:v>
                </c:pt>
                <c:pt idx="1177">
                  <c:v>2136.3846824700945</c:v>
                </c:pt>
                <c:pt idx="1178">
                  <c:v>2136.3846824700945</c:v>
                </c:pt>
                <c:pt idx="1179">
                  <c:v>2136.3846824700945</c:v>
                </c:pt>
                <c:pt idx="1180">
                  <c:v>2136.3846824700945</c:v>
                </c:pt>
                <c:pt idx="1181">
                  <c:v>2136.3846824700945</c:v>
                </c:pt>
                <c:pt idx="1182">
                  <c:v>2136.3846824700945</c:v>
                </c:pt>
                <c:pt idx="1183">
                  <c:v>2136.3846824700945</c:v>
                </c:pt>
                <c:pt idx="1184">
                  <c:v>2136.3846824700945</c:v>
                </c:pt>
                <c:pt idx="1185">
                  <c:v>2136.3846824700945</c:v>
                </c:pt>
                <c:pt idx="1186">
                  <c:v>2136.3846824700945</c:v>
                </c:pt>
                <c:pt idx="1187">
                  <c:v>2136.3846824700945</c:v>
                </c:pt>
                <c:pt idx="1188">
                  <c:v>2136.3846824700945</c:v>
                </c:pt>
                <c:pt idx="1189">
                  <c:v>2136.3846824700945</c:v>
                </c:pt>
                <c:pt idx="1190">
                  <c:v>2136.3846824700945</c:v>
                </c:pt>
                <c:pt idx="1191">
                  <c:v>2136.3846824700945</c:v>
                </c:pt>
                <c:pt idx="1192">
                  <c:v>2136.3846824700945</c:v>
                </c:pt>
                <c:pt idx="1193">
                  <c:v>2136.3846824700945</c:v>
                </c:pt>
                <c:pt idx="1194">
                  <c:v>2136.3846824700945</c:v>
                </c:pt>
                <c:pt idx="1195">
                  <c:v>2136.3846824700945</c:v>
                </c:pt>
                <c:pt idx="1196">
                  <c:v>2136.3846824700945</c:v>
                </c:pt>
                <c:pt idx="1197">
                  <c:v>2136.3846824700945</c:v>
                </c:pt>
                <c:pt idx="1198">
                  <c:v>2136.3846824700945</c:v>
                </c:pt>
                <c:pt idx="1199">
                  <c:v>2136.3846824700945</c:v>
                </c:pt>
                <c:pt idx="1200">
                  <c:v>2136.3846824700945</c:v>
                </c:pt>
                <c:pt idx="1201">
                  <c:v>2136.3846824700945</c:v>
                </c:pt>
                <c:pt idx="1202">
                  <c:v>2136.3846824700945</c:v>
                </c:pt>
                <c:pt idx="1203">
                  <c:v>2136.3846824700945</c:v>
                </c:pt>
                <c:pt idx="1204">
                  <c:v>2136.3846824700945</c:v>
                </c:pt>
                <c:pt idx="1205">
                  <c:v>2136.3846824700945</c:v>
                </c:pt>
                <c:pt idx="1206">
                  <c:v>2136.3846824700945</c:v>
                </c:pt>
                <c:pt idx="1207">
                  <c:v>2136.3846824700945</c:v>
                </c:pt>
                <c:pt idx="1208">
                  <c:v>2136.3846824700945</c:v>
                </c:pt>
                <c:pt idx="1209">
                  <c:v>2136.3846824700945</c:v>
                </c:pt>
                <c:pt idx="1210">
                  <c:v>2136.3846824700945</c:v>
                </c:pt>
                <c:pt idx="1211">
                  <c:v>2136.3846824700945</c:v>
                </c:pt>
                <c:pt idx="1212">
                  <c:v>2136.3846824700945</c:v>
                </c:pt>
                <c:pt idx="1213">
                  <c:v>2136.3846824700945</c:v>
                </c:pt>
                <c:pt idx="1214">
                  <c:v>2136.3846824700945</c:v>
                </c:pt>
                <c:pt idx="1215">
                  <c:v>2136.3846824700945</c:v>
                </c:pt>
                <c:pt idx="1216">
                  <c:v>2136.3846824700945</c:v>
                </c:pt>
                <c:pt idx="1217">
                  <c:v>2136.3846824700945</c:v>
                </c:pt>
                <c:pt idx="1218">
                  <c:v>2136.3846824700945</c:v>
                </c:pt>
                <c:pt idx="1219">
                  <c:v>2136.3846824700945</c:v>
                </c:pt>
                <c:pt idx="1220">
                  <c:v>2136.3846824700945</c:v>
                </c:pt>
                <c:pt idx="1221">
                  <c:v>2136.3846824700945</c:v>
                </c:pt>
                <c:pt idx="1222">
                  <c:v>2136.3846824700945</c:v>
                </c:pt>
                <c:pt idx="1223">
                  <c:v>2136.3846824700945</c:v>
                </c:pt>
                <c:pt idx="1224">
                  <c:v>2136.3846824700945</c:v>
                </c:pt>
                <c:pt idx="1225">
                  <c:v>2136.3846824700945</c:v>
                </c:pt>
                <c:pt idx="1226">
                  <c:v>2136.3846824700945</c:v>
                </c:pt>
                <c:pt idx="1227">
                  <c:v>2136.3846824700945</c:v>
                </c:pt>
                <c:pt idx="1228">
                  <c:v>2136.3846824700945</c:v>
                </c:pt>
                <c:pt idx="1229">
                  <c:v>2136.3846824700945</c:v>
                </c:pt>
                <c:pt idx="1230">
                  <c:v>2136.3846824700945</c:v>
                </c:pt>
                <c:pt idx="1231">
                  <c:v>2136.3846824700945</c:v>
                </c:pt>
                <c:pt idx="1232">
                  <c:v>2136.3846824700945</c:v>
                </c:pt>
                <c:pt idx="1233">
                  <c:v>2136.3846824700945</c:v>
                </c:pt>
                <c:pt idx="1234">
                  <c:v>2136.3846824700945</c:v>
                </c:pt>
                <c:pt idx="1235">
                  <c:v>2136.3846824700945</c:v>
                </c:pt>
                <c:pt idx="1236">
                  <c:v>2136.3846824700945</c:v>
                </c:pt>
                <c:pt idx="1237">
                  <c:v>2136.3846824700945</c:v>
                </c:pt>
                <c:pt idx="1238">
                  <c:v>2136.3846824700945</c:v>
                </c:pt>
                <c:pt idx="1239">
                  <c:v>2136.3846824700945</c:v>
                </c:pt>
                <c:pt idx="1240">
                  <c:v>2136.3846824700945</c:v>
                </c:pt>
                <c:pt idx="1241">
                  <c:v>2136.3846824700945</c:v>
                </c:pt>
                <c:pt idx="1242">
                  <c:v>2136.3846824700945</c:v>
                </c:pt>
                <c:pt idx="1243">
                  <c:v>2136.3846824700945</c:v>
                </c:pt>
                <c:pt idx="1244">
                  <c:v>2136.3846824700945</c:v>
                </c:pt>
                <c:pt idx="1245">
                  <c:v>2136.3846824700945</c:v>
                </c:pt>
                <c:pt idx="1246">
                  <c:v>2136.3846824700945</c:v>
                </c:pt>
                <c:pt idx="1247">
                  <c:v>2136.3846824700945</c:v>
                </c:pt>
                <c:pt idx="1248">
                  <c:v>2136.3846824700945</c:v>
                </c:pt>
                <c:pt idx="1249">
                  <c:v>2136.3846824700945</c:v>
                </c:pt>
                <c:pt idx="1250">
                  <c:v>2136.3846824700945</c:v>
                </c:pt>
                <c:pt idx="1251">
                  <c:v>2136.3846824700945</c:v>
                </c:pt>
                <c:pt idx="1252">
                  <c:v>2136.3846824700945</c:v>
                </c:pt>
                <c:pt idx="1253">
                  <c:v>2136.3846824700945</c:v>
                </c:pt>
                <c:pt idx="1254">
                  <c:v>2136.3846824700945</c:v>
                </c:pt>
                <c:pt idx="1255">
                  <c:v>2136.3846824700945</c:v>
                </c:pt>
                <c:pt idx="1256">
                  <c:v>2136.3846824700945</c:v>
                </c:pt>
                <c:pt idx="1257">
                  <c:v>2136.3846824700945</c:v>
                </c:pt>
                <c:pt idx="1258">
                  <c:v>2136.3846824700945</c:v>
                </c:pt>
                <c:pt idx="1259">
                  <c:v>2136.3846824700945</c:v>
                </c:pt>
                <c:pt idx="1260">
                  <c:v>2136.3846824700945</c:v>
                </c:pt>
                <c:pt idx="1261">
                  <c:v>2136.3846824700945</c:v>
                </c:pt>
                <c:pt idx="1262">
                  <c:v>2136.3846824700945</c:v>
                </c:pt>
                <c:pt idx="1263">
                  <c:v>2136.3846824700945</c:v>
                </c:pt>
                <c:pt idx="1264">
                  <c:v>2136.3846824700945</c:v>
                </c:pt>
                <c:pt idx="1265">
                  <c:v>2136.3846824700945</c:v>
                </c:pt>
                <c:pt idx="1266">
                  <c:v>2136.3846824700945</c:v>
                </c:pt>
                <c:pt idx="1267">
                  <c:v>2136.3846824700945</c:v>
                </c:pt>
                <c:pt idx="1268">
                  <c:v>2136.3846824700945</c:v>
                </c:pt>
                <c:pt idx="1269">
                  <c:v>2136.3846824700945</c:v>
                </c:pt>
                <c:pt idx="1270">
                  <c:v>2136.3846824700945</c:v>
                </c:pt>
                <c:pt idx="1271">
                  <c:v>2136.3846824700945</c:v>
                </c:pt>
                <c:pt idx="1272">
                  <c:v>2136.3846824700945</c:v>
                </c:pt>
                <c:pt idx="1273">
                  <c:v>2136.3846824700945</c:v>
                </c:pt>
                <c:pt idx="1274">
                  <c:v>2136.3846824700945</c:v>
                </c:pt>
                <c:pt idx="1275">
                  <c:v>2136.3846824700945</c:v>
                </c:pt>
                <c:pt idx="1276">
                  <c:v>2136.3846824700945</c:v>
                </c:pt>
                <c:pt idx="1277">
                  <c:v>2136.3846824700945</c:v>
                </c:pt>
                <c:pt idx="1278">
                  <c:v>2136.3846824700945</c:v>
                </c:pt>
                <c:pt idx="1279">
                  <c:v>2136.3846824700945</c:v>
                </c:pt>
                <c:pt idx="1280">
                  <c:v>2136.3846824700945</c:v>
                </c:pt>
                <c:pt idx="1281">
                  <c:v>2136.3846824700945</c:v>
                </c:pt>
                <c:pt idx="1282">
                  <c:v>2136.3846824700945</c:v>
                </c:pt>
                <c:pt idx="1283">
                  <c:v>2136.3846824700945</c:v>
                </c:pt>
                <c:pt idx="1284">
                  <c:v>2136.3846824700945</c:v>
                </c:pt>
                <c:pt idx="1285">
                  <c:v>2136.3846824700945</c:v>
                </c:pt>
                <c:pt idx="1286">
                  <c:v>2136.3846824700945</c:v>
                </c:pt>
                <c:pt idx="1287">
                  <c:v>2136.3846824700945</c:v>
                </c:pt>
                <c:pt idx="1288">
                  <c:v>2136.3846824700945</c:v>
                </c:pt>
                <c:pt idx="1289">
                  <c:v>2136.3846824700945</c:v>
                </c:pt>
                <c:pt idx="1290">
                  <c:v>2136.3846824700945</c:v>
                </c:pt>
                <c:pt idx="1291">
                  <c:v>2136.3846824700945</c:v>
                </c:pt>
                <c:pt idx="1292">
                  <c:v>2136.3846824700945</c:v>
                </c:pt>
                <c:pt idx="1293">
                  <c:v>2136.3846824700945</c:v>
                </c:pt>
                <c:pt idx="1294">
                  <c:v>2136.3846824700945</c:v>
                </c:pt>
                <c:pt idx="1295">
                  <c:v>2136.3846824700945</c:v>
                </c:pt>
                <c:pt idx="1296">
                  <c:v>2136.3846824700945</c:v>
                </c:pt>
                <c:pt idx="1297">
                  <c:v>2136.3846824700945</c:v>
                </c:pt>
                <c:pt idx="1298">
                  <c:v>2136.3846824700945</c:v>
                </c:pt>
                <c:pt idx="1299">
                  <c:v>2136.3846824700945</c:v>
                </c:pt>
                <c:pt idx="1300">
                  <c:v>2136.3846824700945</c:v>
                </c:pt>
                <c:pt idx="1301">
                  <c:v>2136.3846824700945</c:v>
                </c:pt>
                <c:pt idx="1302">
                  <c:v>2136.3846824700945</c:v>
                </c:pt>
                <c:pt idx="1303">
                  <c:v>2136.3846824700945</c:v>
                </c:pt>
                <c:pt idx="1304">
                  <c:v>2136.3846824700945</c:v>
                </c:pt>
                <c:pt idx="1305">
                  <c:v>2136.3846824700945</c:v>
                </c:pt>
                <c:pt idx="1306">
                  <c:v>2136.3846824700945</c:v>
                </c:pt>
                <c:pt idx="1307">
                  <c:v>2136.3846824700945</c:v>
                </c:pt>
                <c:pt idx="1308">
                  <c:v>2136.3846824700945</c:v>
                </c:pt>
                <c:pt idx="1309">
                  <c:v>2136.3846824700945</c:v>
                </c:pt>
                <c:pt idx="1310">
                  <c:v>2136.3846824700945</c:v>
                </c:pt>
                <c:pt idx="1311">
                  <c:v>2136.3846824700945</c:v>
                </c:pt>
                <c:pt idx="1312">
                  <c:v>2136.3846824700945</c:v>
                </c:pt>
                <c:pt idx="1313">
                  <c:v>2136.3846824700945</c:v>
                </c:pt>
                <c:pt idx="1314">
                  <c:v>2136.3846824700945</c:v>
                </c:pt>
                <c:pt idx="1315">
                  <c:v>2136.3846824700945</c:v>
                </c:pt>
                <c:pt idx="1316">
                  <c:v>2136.3846824700945</c:v>
                </c:pt>
                <c:pt idx="1317">
                  <c:v>2136.3846824700945</c:v>
                </c:pt>
                <c:pt idx="1318">
                  <c:v>2136.3846824700945</c:v>
                </c:pt>
                <c:pt idx="1319">
                  <c:v>2136.3846824700945</c:v>
                </c:pt>
                <c:pt idx="1320">
                  <c:v>2136.3846824700945</c:v>
                </c:pt>
                <c:pt idx="1321">
                  <c:v>2136.3846824700945</c:v>
                </c:pt>
                <c:pt idx="1322">
                  <c:v>2136.3846824700945</c:v>
                </c:pt>
                <c:pt idx="1323">
                  <c:v>2136.3846824700945</c:v>
                </c:pt>
                <c:pt idx="1324">
                  <c:v>2136.3846824700945</c:v>
                </c:pt>
                <c:pt idx="1325">
                  <c:v>2136.3846824700945</c:v>
                </c:pt>
                <c:pt idx="1326">
                  <c:v>2136.3846824700945</c:v>
                </c:pt>
                <c:pt idx="1327">
                  <c:v>2136.3846824700945</c:v>
                </c:pt>
                <c:pt idx="1328">
                  <c:v>2136.3846824700945</c:v>
                </c:pt>
                <c:pt idx="1329">
                  <c:v>2136.3846824700945</c:v>
                </c:pt>
                <c:pt idx="1330">
                  <c:v>2136.3846824700945</c:v>
                </c:pt>
                <c:pt idx="1331">
                  <c:v>2136.3846824700945</c:v>
                </c:pt>
                <c:pt idx="1332">
                  <c:v>2136.3846824700945</c:v>
                </c:pt>
                <c:pt idx="1333">
                  <c:v>2136.3846824700945</c:v>
                </c:pt>
                <c:pt idx="1334">
                  <c:v>2136.3846824700945</c:v>
                </c:pt>
                <c:pt idx="1335">
                  <c:v>2136.3846824700945</c:v>
                </c:pt>
                <c:pt idx="1336">
                  <c:v>2136.3846824700945</c:v>
                </c:pt>
                <c:pt idx="1337">
                  <c:v>2136.3846824700945</c:v>
                </c:pt>
                <c:pt idx="1338">
                  <c:v>2136.3846824700945</c:v>
                </c:pt>
                <c:pt idx="1339">
                  <c:v>2136.3846824700945</c:v>
                </c:pt>
                <c:pt idx="1340">
                  <c:v>2136.3846824700945</c:v>
                </c:pt>
                <c:pt idx="1341">
                  <c:v>2136.3846824700945</c:v>
                </c:pt>
                <c:pt idx="1342">
                  <c:v>2136.3846824700945</c:v>
                </c:pt>
                <c:pt idx="1343">
                  <c:v>2136.3846824700945</c:v>
                </c:pt>
                <c:pt idx="1344">
                  <c:v>2136.3846824700945</c:v>
                </c:pt>
                <c:pt idx="1345">
                  <c:v>2136.3846824700945</c:v>
                </c:pt>
                <c:pt idx="1346">
                  <c:v>2136.3846824700945</c:v>
                </c:pt>
                <c:pt idx="1347">
                  <c:v>2136.3846824700945</c:v>
                </c:pt>
                <c:pt idx="1348">
                  <c:v>2136.3846824700945</c:v>
                </c:pt>
                <c:pt idx="1349">
                  <c:v>2136.3846824700945</c:v>
                </c:pt>
                <c:pt idx="1350">
                  <c:v>2136.3846824700945</c:v>
                </c:pt>
                <c:pt idx="1351">
                  <c:v>2136.3846824700945</c:v>
                </c:pt>
                <c:pt idx="1352">
                  <c:v>2136.3846824700945</c:v>
                </c:pt>
                <c:pt idx="1353">
                  <c:v>2136.3846824700945</c:v>
                </c:pt>
                <c:pt idx="1354">
                  <c:v>2136.3846824700945</c:v>
                </c:pt>
                <c:pt idx="1355">
                  <c:v>2136.3846824700945</c:v>
                </c:pt>
                <c:pt idx="1356">
                  <c:v>2136.3846824700945</c:v>
                </c:pt>
                <c:pt idx="1357">
                  <c:v>2136.3846824700945</c:v>
                </c:pt>
                <c:pt idx="1358">
                  <c:v>2136.3846824700945</c:v>
                </c:pt>
                <c:pt idx="1359">
                  <c:v>2136.3846824700945</c:v>
                </c:pt>
                <c:pt idx="1360">
                  <c:v>2136.3846824700945</c:v>
                </c:pt>
                <c:pt idx="1361">
                  <c:v>2136.3846824700945</c:v>
                </c:pt>
                <c:pt idx="1362">
                  <c:v>2136.3846824700945</c:v>
                </c:pt>
                <c:pt idx="1363">
                  <c:v>2136.3846824700945</c:v>
                </c:pt>
                <c:pt idx="1364">
                  <c:v>2136.3846824700945</c:v>
                </c:pt>
                <c:pt idx="1365">
                  <c:v>2136.3846824700945</c:v>
                </c:pt>
                <c:pt idx="1366">
                  <c:v>2136.3846824700945</c:v>
                </c:pt>
                <c:pt idx="1367">
                  <c:v>2136.3846824700945</c:v>
                </c:pt>
                <c:pt idx="1368">
                  <c:v>2136.3846824700945</c:v>
                </c:pt>
                <c:pt idx="1369">
                  <c:v>2136.3846824700945</c:v>
                </c:pt>
                <c:pt idx="1370">
                  <c:v>2136.3846824700945</c:v>
                </c:pt>
                <c:pt idx="1371">
                  <c:v>2136.3846824700945</c:v>
                </c:pt>
                <c:pt idx="1372">
                  <c:v>2136.3846824700945</c:v>
                </c:pt>
                <c:pt idx="1373">
                  <c:v>2136.3846824700945</c:v>
                </c:pt>
                <c:pt idx="1374">
                  <c:v>2136.3846824700945</c:v>
                </c:pt>
                <c:pt idx="1375">
                  <c:v>2136.3846824700945</c:v>
                </c:pt>
                <c:pt idx="1376">
                  <c:v>2136.3846824700945</c:v>
                </c:pt>
                <c:pt idx="1377">
                  <c:v>2136.3846824700945</c:v>
                </c:pt>
                <c:pt idx="1378">
                  <c:v>2136.3846824700945</c:v>
                </c:pt>
                <c:pt idx="1379">
                  <c:v>2136.3846824700945</c:v>
                </c:pt>
                <c:pt idx="1380">
                  <c:v>2136.3846824700945</c:v>
                </c:pt>
                <c:pt idx="1381">
                  <c:v>2136.3846824700945</c:v>
                </c:pt>
                <c:pt idx="1382">
                  <c:v>2136.3846824700945</c:v>
                </c:pt>
                <c:pt idx="1383">
                  <c:v>2136.3846824700945</c:v>
                </c:pt>
                <c:pt idx="1384">
                  <c:v>2136.3846824700945</c:v>
                </c:pt>
                <c:pt idx="1385">
                  <c:v>2136.3846824700945</c:v>
                </c:pt>
                <c:pt idx="1386">
                  <c:v>2136.3846824700945</c:v>
                </c:pt>
                <c:pt idx="1387">
                  <c:v>2136.3846824700945</c:v>
                </c:pt>
                <c:pt idx="1388">
                  <c:v>2136.3846824700945</c:v>
                </c:pt>
                <c:pt idx="1389">
                  <c:v>2136.3846824700945</c:v>
                </c:pt>
                <c:pt idx="1390">
                  <c:v>2136.3846824700945</c:v>
                </c:pt>
                <c:pt idx="1391">
                  <c:v>2136.3846824700945</c:v>
                </c:pt>
                <c:pt idx="1392">
                  <c:v>2136.3846824700945</c:v>
                </c:pt>
                <c:pt idx="1393">
                  <c:v>2136.3846824700945</c:v>
                </c:pt>
                <c:pt idx="1394">
                  <c:v>2136.3846824700945</c:v>
                </c:pt>
                <c:pt idx="1395">
                  <c:v>2136.3846824700945</c:v>
                </c:pt>
                <c:pt idx="1396">
                  <c:v>2136.3846824700945</c:v>
                </c:pt>
                <c:pt idx="1397">
                  <c:v>2136.3846824700945</c:v>
                </c:pt>
                <c:pt idx="1398">
                  <c:v>2136.3846824700945</c:v>
                </c:pt>
                <c:pt idx="1399">
                  <c:v>2136.3846824700945</c:v>
                </c:pt>
                <c:pt idx="1400">
                  <c:v>2136.3846824700945</c:v>
                </c:pt>
                <c:pt idx="1401">
                  <c:v>2136.3846824700945</c:v>
                </c:pt>
                <c:pt idx="1402">
                  <c:v>2136.3846824700945</c:v>
                </c:pt>
                <c:pt idx="1403">
                  <c:v>2136.3846824700945</c:v>
                </c:pt>
                <c:pt idx="1404">
                  <c:v>2136.3846824700945</c:v>
                </c:pt>
                <c:pt idx="1405">
                  <c:v>2136.3846824700945</c:v>
                </c:pt>
                <c:pt idx="1406">
                  <c:v>2136.3846824700945</c:v>
                </c:pt>
                <c:pt idx="1407">
                  <c:v>2136.3846824700945</c:v>
                </c:pt>
                <c:pt idx="1408">
                  <c:v>2136.3846824700945</c:v>
                </c:pt>
                <c:pt idx="1409">
                  <c:v>2136.3846824700945</c:v>
                </c:pt>
                <c:pt idx="1410">
                  <c:v>2136.3846824700945</c:v>
                </c:pt>
                <c:pt idx="1411">
                  <c:v>2136.3846824700945</c:v>
                </c:pt>
                <c:pt idx="1412">
                  <c:v>2136.3846824700945</c:v>
                </c:pt>
                <c:pt idx="1413">
                  <c:v>2136.3846824700945</c:v>
                </c:pt>
                <c:pt idx="1414">
                  <c:v>2136.3846824700945</c:v>
                </c:pt>
                <c:pt idx="1415">
                  <c:v>2136.3846824700945</c:v>
                </c:pt>
                <c:pt idx="1416">
                  <c:v>2136.3846824700945</c:v>
                </c:pt>
                <c:pt idx="1417">
                  <c:v>2136.3846824700945</c:v>
                </c:pt>
                <c:pt idx="1418">
                  <c:v>2136.3846824700945</c:v>
                </c:pt>
                <c:pt idx="1419">
                  <c:v>2136.3846824700945</c:v>
                </c:pt>
                <c:pt idx="1420">
                  <c:v>2136.3846824700945</c:v>
                </c:pt>
                <c:pt idx="1421">
                  <c:v>2136.3846824700945</c:v>
                </c:pt>
                <c:pt idx="1422">
                  <c:v>2136.3846824700945</c:v>
                </c:pt>
                <c:pt idx="1423">
                  <c:v>2136.3846824700945</c:v>
                </c:pt>
                <c:pt idx="1424">
                  <c:v>2136.3846824700945</c:v>
                </c:pt>
                <c:pt idx="1425">
                  <c:v>2136.3846824700945</c:v>
                </c:pt>
                <c:pt idx="1426">
                  <c:v>2136.3846824700945</c:v>
                </c:pt>
                <c:pt idx="1427">
                  <c:v>2136.3846824700945</c:v>
                </c:pt>
                <c:pt idx="1428">
                  <c:v>2136.3846824700945</c:v>
                </c:pt>
                <c:pt idx="1429">
                  <c:v>2136.3846824700945</c:v>
                </c:pt>
                <c:pt idx="1430">
                  <c:v>2136.3846824700945</c:v>
                </c:pt>
                <c:pt idx="1431">
                  <c:v>2136.3846824700945</c:v>
                </c:pt>
                <c:pt idx="1432">
                  <c:v>2136.3846824700945</c:v>
                </c:pt>
                <c:pt idx="1433">
                  <c:v>2136.3846824700945</c:v>
                </c:pt>
                <c:pt idx="1434">
                  <c:v>2136.3846824700945</c:v>
                </c:pt>
                <c:pt idx="1435">
                  <c:v>2136.3846824700945</c:v>
                </c:pt>
                <c:pt idx="1436">
                  <c:v>2136.3846824700945</c:v>
                </c:pt>
                <c:pt idx="1437">
                  <c:v>2136.3846824700945</c:v>
                </c:pt>
                <c:pt idx="1438">
                  <c:v>2136.3846824700945</c:v>
                </c:pt>
                <c:pt idx="1439">
                  <c:v>2136.3846824700945</c:v>
                </c:pt>
                <c:pt idx="1440">
                  <c:v>2136.3846824700945</c:v>
                </c:pt>
                <c:pt idx="1441">
                  <c:v>2136.3846824700945</c:v>
                </c:pt>
                <c:pt idx="1442">
                  <c:v>2136.3846824700945</c:v>
                </c:pt>
                <c:pt idx="1443">
                  <c:v>2136.3846824700945</c:v>
                </c:pt>
                <c:pt idx="1444">
                  <c:v>2136.3846824700945</c:v>
                </c:pt>
                <c:pt idx="1445">
                  <c:v>2136.3846824700945</c:v>
                </c:pt>
                <c:pt idx="1446">
                  <c:v>2136.3846824700945</c:v>
                </c:pt>
                <c:pt idx="1447">
                  <c:v>2136.3846824700945</c:v>
                </c:pt>
                <c:pt idx="1448">
                  <c:v>2136.3846824700945</c:v>
                </c:pt>
                <c:pt idx="1449">
                  <c:v>2136.3846824700945</c:v>
                </c:pt>
                <c:pt idx="1450">
                  <c:v>2136.3846824700945</c:v>
                </c:pt>
                <c:pt idx="1451">
                  <c:v>2136.3846824700945</c:v>
                </c:pt>
                <c:pt idx="1452">
                  <c:v>2136.3846824700945</c:v>
                </c:pt>
                <c:pt idx="1453">
                  <c:v>2136.3846824700945</c:v>
                </c:pt>
                <c:pt idx="1454">
                  <c:v>2136.3846824700945</c:v>
                </c:pt>
                <c:pt idx="1455">
                  <c:v>2136.3846824700945</c:v>
                </c:pt>
                <c:pt idx="1456">
                  <c:v>2136.3846824700945</c:v>
                </c:pt>
                <c:pt idx="1457">
                  <c:v>2136.3846824700945</c:v>
                </c:pt>
                <c:pt idx="1458">
                  <c:v>2136.3846824700945</c:v>
                </c:pt>
                <c:pt idx="1459">
                  <c:v>2136.3846824700945</c:v>
                </c:pt>
                <c:pt idx="1460">
                  <c:v>2136.3846824700945</c:v>
                </c:pt>
                <c:pt idx="1461">
                  <c:v>2136.3846824700945</c:v>
                </c:pt>
                <c:pt idx="1462">
                  <c:v>2136.3846824700945</c:v>
                </c:pt>
                <c:pt idx="1463">
                  <c:v>2136.3846824700945</c:v>
                </c:pt>
                <c:pt idx="1464">
                  <c:v>2136.3846824700945</c:v>
                </c:pt>
                <c:pt idx="1465">
                  <c:v>2136.3846824700945</c:v>
                </c:pt>
                <c:pt idx="1466">
                  <c:v>2136.3846824700945</c:v>
                </c:pt>
                <c:pt idx="1467">
                  <c:v>2136.3846824700945</c:v>
                </c:pt>
                <c:pt idx="1468">
                  <c:v>2136.3846824700945</c:v>
                </c:pt>
                <c:pt idx="1469">
                  <c:v>2136.3846824700945</c:v>
                </c:pt>
                <c:pt idx="1470">
                  <c:v>2136.3846824700945</c:v>
                </c:pt>
                <c:pt idx="1471">
                  <c:v>2136.3846824700945</c:v>
                </c:pt>
                <c:pt idx="1472">
                  <c:v>2136.3846824700945</c:v>
                </c:pt>
                <c:pt idx="1473">
                  <c:v>2136.3846824700945</c:v>
                </c:pt>
                <c:pt idx="1474">
                  <c:v>2136.3846824700945</c:v>
                </c:pt>
                <c:pt idx="1475">
                  <c:v>2136.3846824700945</c:v>
                </c:pt>
                <c:pt idx="1476">
                  <c:v>2136.3846824700945</c:v>
                </c:pt>
                <c:pt idx="1477">
                  <c:v>2136.3846824700945</c:v>
                </c:pt>
                <c:pt idx="1478">
                  <c:v>2136.3846824700945</c:v>
                </c:pt>
                <c:pt idx="1479">
                  <c:v>2136.3846824700945</c:v>
                </c:pt>
                <c:pt idx="1480">
                  <c:v>2136.3846824700945</c:v>
                </c:pt>
                <c:pt idx="1481">
                  <c:v>2136.3846824700945</c:v>
                </c:pt>
                <c:pt idx="1482">
                  <c:v>2136.3846824700945</c:v>
                </c:pt>
                <c:pt idx="1483">
                  <c:v>2136.3846824700945</c:v>
                </c:pt>
                <c:pt idx="1484">
                  <c:v>2136.3846824700945</c:v>
                </c:pt>
                <c:pt idx="1485">
                  <c:v>2136.3846824700945</c:v>
                </c:pt>
                <c:pt idx="1486">
                  <c:v>2136.3846824700945</c:v>
                </c:pt>
                <c:pt idx="1487">
                  <c:v>2136.3846824700945</c:v>
                </c:pt>
                <c:pt idx="1488">
                  <c:v>2136.3846824700945</c:v>
                </c:pt>
                <c:pt idx="1489">
                  <c:v>2136.3846824700945</c:v>
                </c:pt>
                <c:pt idx="1490">
                  <c:v>2136.3846824700945</c:v>
                </c:pt>
                <c:pt idx="1491">
                  <c:v>2136.3846824700945</c:v>
                </c:pt>
                <c:pt idx="1492">
                  <c:v>2136.3846824700945</c:v>
                </c:pt>
                <c:pt idx="1493">
                  <c:v>2136.3846824700945</c:v>
                </c:pt>
                <c:pt idx="1494">
                  <c:v>2136.3846824700945</c:v>
                </c:pt>
                <c:pt idx="1495">
                  <c:v>2136.3846824700945</c:v>
                </c:pt>
                <c:pt idx="1496">
                  <c:v>2136.3846824700945</c:v>
                </c:pt>
                <c:pt idx="1497">
                  <c:v>2136.3846824700945</c:v>
                </c:pt>
                <c:pt idx="1498">
                  <c:v>2136.3846824700945</c:v>
                </c:pt>
                <c:pt idx="1499">
                  <c:v>2136.3846824700945</c:v>
                </c:pt>
                <c:pt idx="1500">
                  <c:v>2136.3846824700945</c:v>
                </c:pt>
                <c:pt idx="1501">
                  <c:v>2136.3846824700945</c:v>
                </c:pt>
                <c:pt idx="1502">
                  <c:v>2136.3846824700945</c:v>
                </c:pt>
                <c:pt idx="1503">
                  <c:v>2136.3846824700945</c:v>
                </c:pt>
                <c:pt idx="1504">
                  <c:v>2136.3846824700945</c:v>
                </c:pt>
                <c:pt idx="1505">
                  <c:v>2136.3846824700945</c:v>
                </c:pt>
                <c:pt idx="1506">
                  <c:v>2136.3846824700945</c:v>
                </c:pt>
                <c:pt idx="1507">
                  <c:v>2136.3846824700945</c:v>
                </c:pt>
                <c:pt idx="1508">
                  <c:v>2136.3846824700945</c:v>
                </c:pt>
                <c:pt idx="1509">
                  <c:v>2136.3846824700945</c:v>
                </c:pt>
                <c:pt idx="1510">
                  <c:v>2136.3846824700945</c:v>
                </c:pt>
                <c:pt idx="1511">
                  <c:v>2136.3846824700945</c:v>
                </c:pt>
                <c:pt idx="1512">
                  <c:v>2136.3846824700945</c:v>
                </c:pt>
                <c:pt idx="1513">
                  <c:v>2136.3846824700945</c:v>
                </c:pt>
                <c:pt idx="1514">
                  <c:v>2136.3846824700945</c:v>
                </c:pt>
                <c:pt idx="1515">
                  <c:v>2136.3846824700945</c:v>
                </c:pt>
                <c:pt idx="1516">
                  <c:v>2136.3846824700945</c:v>
                </c:pt>
                <c:pt idx="1517">
                  <c:v>2136.3846824700945</c:v>
                </c:pt>
                <c:pt idx="1518">
                  <c:v>2136.3846824700945</c:v>
                </c:pt>
                <c:pt idx="1519">
                  <c:v>2136.3846824700945</c:v>
                </c:pt>
                <c:pt idx="1520">
                  <c:v>2136.3846824700945</c:v>
                </c:pt>
                <c:pt idx="1521">
                  <c:v>2136.3846824700945</c:v>
                </c:pt>
                <c:pt idx="1522">
                  <c:v>2136.3846824700945</c:v>
                </c:pt>
                <c:pt idx="1523">
                  <c:v>2136.3846824700945</c:v>
                </c:pt>
                <c:pt idx="1524">
                  <c:v>2136.3846824700945</c:v>
                </c:pt>
                <c:pt idx="1525">
                  <c:v>2136.3846824700945</c:v>
                </c:pt>
                <c:pt idx="1526">
                  <c:v>2136.3846824700945</c:v>
                </c:pt>
                <c:pt idx="1527">
                  <c:v>2136.3846824700945</c:v>
                </c:pt>
                <c:pt idx="1528">
                  <c:v>2136.3846824700945</c:v>
                </c:pt>
                <c:pt idx="1529">
                  <c:v>2136.3846824700945</c:v>
                </c:pt>
                <c:pt idx="1530">
                  <c:v>2136.3846824700945</c:v>
                </c:pt>
                <c:pt idx="1531">
                  <c:v>2136.3846824700945</c:v>
                </c:pt>
                <c:pt idx="1532">
                  <c:v>2136.3846824700945</c:v>
                </c:pt>
                <c:pt idx="1533">
                  <c:v>2136.3846824700945</c:v>
                </c:pt>
                <c:pt idx="1534">
                  <c:v>2136.3846824700945</c:v>
                </c:pt>
                <c:pt idx="1535">
                  <c:v>2136.3846824700945</c:v>
                </c:pt>
                <c:pt idx="1536">
                  <c:v>2136.3846824700945</c:v>
                </c:pt>
                <c:pt idx="1537">
                  <c:v>2136.3846824700945</c:v>
                </c:pt>
                <c:pt idx="1538">
                  <c:v>2136.3846824700945</c:v>
                </c:pt>
                <c:pt idx="1539">
                  <c:v>2136.3846824700945</c:v>
                </c:pt>
                <c:pt idx="1540">
                  <c:v>2136.3846824700945</c:v>
                </c:pt>
                <c:pt idx="1541">
                  <c:v>2136.3846824700945</c:v>
                </c:pt>
                <c:pt idx="1542">
                  <c:v>2136.3846824700945</c:v>
                </c:pt>
                <c:pt idx="1543">
                  <c:v>2136.3846824700945</c:v>
                </c:pt>
                <c:pt idx="1544">
                  <c:v>2136.3846824700945</c:v>
                </c:pt>
                <c:pt idx="1545">
                  <c:v>2136.3846824700945</c:v>
                </c:pt>
                <c:pt idx="1546">
                  <c:v>2136.3846824700945</c:v>
                </c:pt>
                <c:pt idx="1547">
                  <c:v>2136.3846824700945</c:v>
                </c:pt>
                <c:pt idx="1548">
                  <c:v>2136.3846824700945</c:v>
                </c:pt>
                <c:pt idx="1549">
                  <c:v>2136.3846824700945</c:v>
                </c:pt>
                <c:pt idx="1550">
                  <c:v>2136.3846824700945</c:v>
                </c:pt>
                <c:pt idx="1551">
                  <c:v>2136.3846824700945</c:v>
                </c:pt>
                <c:pt idx="1552">
                  <c:v>2136.3846824700945</c:v>
                </c:pt>
                <c:pt idx="1553">
                  <c:v>2136.3846824700945</c:v>
                </c:pt>
                <c:pt idx="1554">
                  <c:v>2136.3846824700945</c:v>
                </c:pt>
                <c:pt idx="1555">
                  <c:v>2136.3846824700945</c:v>
                </c:pt>
                <c:pt idx="1556">
                  <c:v>2136.3846824700945</c:v>
                </c:pt>
                <c:pt idx="1557">
                  <c:v>2136.3846824700945</c:v>
                </c:pt>
                <c:pt idx="1558">
                  <c:v>2136.3846824700945</c:v>
                </c:pt>
                <c:pt idx="1559">
                  <c:v>2136.3846824700945</c:v>
                </c:pt>
                <c:pt idx="1560">
                  <c:v>2136.3846824700945</c:v>
                </c:pt>
                <c:pt idx="1561">
                  <c:v>2136.3846824700945</c:v>
                </c:pt>
                <c:pt idx="1562">
                  <c:v>2136.3846824700945</c:v>
                </c:pt>
                <c:pt idx="1563">
                  <c:v>2136.3846824700945</c:v>
                </c:pt>
                <c:pt idx="1564">
                  <c:v>2136.3846824700945</c:v>
                </c:pt>
                <c:pt idx="1565">
                  <c:v>2136.3846824700945</c:v>
                </c:pt>
                <c:pt idx="1566">
                  <c:v>2136.3846824700945</c:v>
                </c:pt>
                <c:pt idx="1567">
                  <c:v>2136.3846824700945</c:v>
                </c:pt>
                <c:pt idx="1568">
                  <c:v>2136.3846824700945</c:v>
                </c:pt>
                <c:pt idx="1569">
                  <c:v>2136.3846824700945</c:v>
                </c:pt>
                <c:pt idx="1570">
                  <c:v>2136.3846824700945</c:v>
                </c:pt>
                <c:pt idx="1571">
                  <c:v>2136.3846824700945</c:v>
                </c:pt>
                <c:pt idx="1572">
                  <c:v>2136.3846824700945</c:v>
                </c:pt>
                <c:pt idx="1573">
                  <c:v>2136.3846824700945</c:v>
                </c:pt>
                <c:pt idx="1574">
                  <c:v>2136.3846824700945</c:v>
                </c:pt>
                <c:pt idx="1575">
                  <c:v>2136.3846824700945</c:v>
                </c:pt>
                <c:pt idx="1576">
                  <c:v>2136.3846824700945</c:v>
                </c:pt>
                <c:pt idx="1577">
                  <c:v>2136.3846824700945</c:v>
                </c:pt>
                <c:pt idx="1578">
                  <c:v>2136.3846824700945</c:v>
                </c:pt>
                <c:pt idx="1579">
                  <c:v>2136.3846824700945</c:v>
                </c:pt>
                <c:pt idx="1580">
                  <c:v>2136.3846824700945</c:v>
                </c:pt>
                <c:pt idx="1581">
                  <c:v>2136.3846824700945</c:v>
                </c:pt>
                <c:pt idx="1582">
                  <c:v>2136.3846824700945</c:v>
                </c:pt>
                <c:pt idx="1583">
                  <c:v>2136.3846824700945</c:v>
                </c:pt>
                <c:pt idx="1584">
                  <c:v>2136.3846824700945</c:v>
                </c:pt>
                <c:pt idx="1585">
                  <c:v>2136.3846824700945</c:v>
                </c:pt>
                <c:pt idx="1586">
                  <c:v>2136.3846824700945</c:v>
                </c:pt>
                <c:pt idx="1587">
                  <c:v>2136.3846824700945</c:v>
                </c:pt>
                <c:pt idx="1588">
                  <c:v>2136.3846824700945</c:v>
                </c:pt>
                <c:pt idx="1589">
                  <c:v>2136.3846824700945</c:v>
                </c:pt>
                <c:pt idx="1590">
                  <c:v>2136.3846824700945</c:v>
                </c:pt>
                <c:pt idx="1591">
                  <c:v>2136.3846824700945</c:v>
                </c:pt>
                <c:pt idx="1592">
                  <c:v>2136.3846824700945</c:v>
                </c:pt>
                <c:pt idx="1593">
                  <c:v>2136.3846824700945</c:v>
                </c:pt>
                <c:pt idx="1594">
                  <c:v>2136.3846824700945</c:v>
                </c:pt>
                <c:pt idx="1595">
                  <c:v>2136.3846824700945</c:v>
                </c:pt>
                <c:pt idx="1596">
                  <c:v>2136.3846824700945</c:v>
                </c:pt>
                <c:pt idx="1597">
                  <c:v>2136.3846824700945</c:v>
                </c:pt>
                <c:pt idx="1598">
                  <c:v>2136.3846824700945</c:v>
                </c:pt>
                <c:pt idx="1599">
                  <c:v>2136.3846824700945</c:v>
                </c:pt>
                <c:pt idx="1600">
                  <c:v>2136.3846824700945</c:v>
                </c:pt>
                <c:pt idx="1601">
                  <c:v>2136.3846824700945</c:v>
                </c:pt>
                <c:pt idx="1602">
                  <c:v>2136.3846824700945</c:v>
                </c:pt>
                <c:pt idx="1603">
                  <c:v>2136.3846824700945</c:v>
                </c:pt>
                <c:pt idx="1604">
                  <c:v>2136.3846824700945</c:v>
                </c:pt>
                <c:pt idx="1605">
                  <c:v>2136.3846824700945</c:v>
                </c:pt>
                <c:pt idx="1606">
                  <c:v>2136.3846824700945</c:v>
                </c:pt>
                <c:pt idx="1607">
                  <c:v>2136.3846824700945</c:v>
                </c:pt>
                <c:pt idx="1608">
                  <c:v>2136.3846824700945</c:v>
                </c:pt>
                <c:pt idx="1609">
                  <c:v>2136.3846824700945</c:v>
                </c:pt>
                <c:pt idx="1610">
                  <c:v>2136.3846824700945</c:v>
                </c:pt>
                <c:pt idx="1611">
                  <c:v>2136.3846824700945</c:v>
                </c:pt>
                <c:pt idx="1612">
                  <c:v>2136.3846824700945</c:v>
                </c:pt>
                <c:pt idx="1613">
                  <c:v>2136.3846824700945</c:v>
                </c:pt>
                <c:pt idx="1614">
                  <c:v>2136.3846824700945</c:v>
                </c:pt>
                <c:pt idx="1615">
                  <c:v>2136.3846824700945</c:v>
                </c:pt>
                <c:pt idx="1616">
                  <c:v>2136.3846824700945</c:v>
                </c:pt>
                <c:pt idx="1617">
                  <c:v>2136.3846824700945</c:v>
                </c:pt>
                <c:pt idx="1618">
                  <c:v>2136.3846824700945</c:v>
                </c:pt>
                <c:pt idx="1619">
                  <c:v>2136.3846824700945</c:v>
                </c:pt>
                <c:pt idx="1620">
                  <c:v>2136.3846824700945</c:v>
                </c:pt>
                <c:pt idx="1621">
                  <c:v>2136.3846824700945</c:v>
                </c:pt>
                <c:pt idx="1622">
                  <c:v>2136.3846824700945</c:v>
                </c:pt>
                <c:pt idx="1623">
                  <c:v>2136.3846824700945</c:v>
                </c:pt>
                <c:pt idx="1624">
                  <c:v>2136.3846824700945</c:v>
                </c:pt>
                <c:pt idx="1625">
                  <c:v>2136.3846824700945</c:v>
                </c:pt>
                <c:pt idx="1626">
                  <c:v>2136.3846824700945</c:v>
                </c:pt>
                <c:pt idx="1627">
                  <c:v>2136.3846824700945</c:v>
                </c:pt>
                <c:pt idx="1628">
                  <c:v>2136.3846824700945</c:v>
                </c:pt>
                <c:pt idx="1629">
                  <c:v>2136.3846824700945</c:v>
                </c:pt>
                <c:pt idx="1630">
                  <c:v>2136.3846824700945</c:v>
                </c:pt>
                <c:pt idx="1631">
                  <c:v>2136.3846824700945</c:v>
                </c:pt>
                <c:pt idx="1632">
                  <c:v>2136.3846824700945</c:v>
                </c:pt>
                <c:pt idx="1633">
                  <c:v>2136.3846824700945</c:v>
                </c:pt>
                <c:pt idx="1634">
                  <c:v>2136.3846824700945</c:v>
                </c:pt>
                <c:pt idx="1635">
                  <c:v>2136.3846824700945</c:v>
                </c:pt>
                <c:pt idx="1636">
                  <c:v>2136.3846824700945</c:v>
                </c:pt>
                <c:pt idx="1637">
                  <c:v>2136.3846824700945</c:v>
                </c:pt>
                <c:pt idx="1638">
                  <c:v>2136.3846824700945</c:v>
                </c:pt>
                <c:pt idx="1639">
                  <c:v>2136.3846824700945</c:v>
                </c:pt>
                <c:pt idx="1640">
                  <c:v>2136.3846824700945</c:v>
                </c:pt>
                <c:pt idx="1641">
                  <c:v>2136.3846824700945</c:v>
                </c:pt>
                <c:pt idx="1642">
                  <c:v>2136.3846824700945</c:v>
                </c:pt>
                <c:pt idx="1643">
                  <c:v>2136.3846824700945</c:v>
                </c:pt>
                <c:pt idx="1644">
                  <c:v>2136.3846824700945</c:v>
                </c:pt>
                <c:pt idx="1645">
                  <c:v>2136.3846824700945</c:v>
                </c:pt>
                <c:pt idx="1646">
                  <c:v>2136.3846824700945</c:v>
                </c:pt>
                <c:pt idx="1647">
                  <c:v>2136.3846824700945</c:v>
                </c:pt>
                <c:pt idx="1648">
                  <c:v>2136.3846824700945</c:v>
                </c:pt>
                <c:pt idx="1649">
                  <c:v>2136.3846824700945</c:v>
                </c:pt>
                <c:pt idx="1650">
                  <c:v>2136.3846824700945</c:v>
                </c:pt>
                <c:pt idx="1651">
                  <c:v>2136.3846824700945</c:v>
                </c:pt>
                <c:pt idx="1652">
                  <c:v>2136.3846824700945</c:v>
                </c:pt>
                <c:pt idx="1653">
                  <c:v>2136.3846824700945</c:v>
                </c:pt>
                <c:pt idx="1654">
                  <c:v>2136.3846824700945</c:v>
                </c:pt>
                <c:pt idx="1655">
                  <c:v>2136.3846824700945</c:v>
                </c:pt>
                <c:pt idx="1656">
                  <c:v>2136.3846824700945</c:v>
                </c:pt>
                <c:pt idx="1657">
                  <c:v>2136.3846824700945</c:v>
                </c:pt>
                <c:pt idx="1658">
                  <c:v>2136.3846824700945</c:v>
                </c:pt>
                <c:pt idx="1659">
                  <c:v>2136.3846824700945</c:v>
                </c:pt>
                <c:pt idx="1660">
                  <c:v>2136.3846824700945</c:v>
                </c:pt>
                <c:pt idx="1661">
                  <c:v>2136.3846824700945</c:v>
                </c:pt>
                <c:pt idx="1662">
                  <c:v>2136.3846824700945</c:v>
                </c:pt>
                <c:pt idx="1663">
                  <c:v>2136.3846824700945</c:v>
                </c:pt>
                <c:pt idx="1664">
                  <c:v>2136.3846824700945</c:v>
                </c:pt>
                <c:pt idx="1665">
                  <c:v>2136.3846824700945</c:v>
                </c:pt>
                <c:pt idx="1666">
                  <c:v>2136.3846824700945</c:v>
                </c:pt>
                <c:pt idx="1667">
                  <c:v>2136.3846824700945</c:v>
                </c:pt>
                <c:pt idx="1668">
                  <c:v>2136.3846824700945</c:v>
                </c:pt>
                <c:pt idx="1669">
                  <c:v>2136.3846824700945</c:v>
                </c:pt>
                <c:pt idx="1670">
                  <c:v>2136.3846824700945</c:v>
                </c:pt>
                <c:pt idx="1671">
                  <c:v>2136.3846824700945</c:v>
                </c:pt>
                <c:pt idx="1672">
                  <c:v>2136.3846824700945</c:v>
                </c:pt>
                <c:pt idx="1673">
                  <c:v>2136.3846824700945</c:v>
                </c:pt>
                <c:pt idx="1674">
                  <c:v>2136.3846824700945</c:v>
                </c:pt>
                <c:pt idx="1675">
                  <c:v>2136.3846824700945</c:v>
                </c:pt>
                <c:pt idx="1676">
                  <c:v>2136.3846824700945</c:v>
                </c:pt>
                <c:pt idx="1677">
                  <c:v>2136.3846824700945</c:v>
                </c:pt>
                <c:pt idx="1678">
                  <c:v>2136.3846824700945</c:v>
                </c:pt>
                <c:pt idx="1679">
                  <c:v>2136.3846824700945</c:v>
                </c:pt>
                <c:pt idx="1680">
                  <c:v>2136.3846824700945</c:v>
                </c:pt>
                <c:pt idx="1681">
                  <c:v>2136.3846824700945</c:v>
                </c:pt>
                <c:pt idx="1682">
                  <c:v>2136.3846824700945</c:v>
                </c:pt>
                <c:pt idx="1683">
                  <c:v>2136.3846824700945</c:v>
                </c:pt>
                <c:pt idx="1684">
                  <c:v>2136.3846824700945</c:v>
                </c:pt>
                <c:pt idx="1685">
                  <c:v>2136.3846824700945</c:v>
                </c:pt>
                <c:pt idx="1686">
                  <c:v>2136.3846824700945</c:v>
                </c:pt>
                <c:pt idx="1687">
                  <c:v>2136.3846824700945</c:v>
                </c:pt>
                <c:pt idx="1688">
                  <c:v>2136.3846824700945</c:v>
                </c:pt>
                <c:pt idx="1689">
                  <c:v>2136.3846824700945</c:v>
                </c:pt>
                <c:pt idx="1690">
                  <c:v>2136.3846824700945</c:v>
                </c:pt>
                <c:pt idx="1691">
                  <c:v>2136.3846824700945</c:v>
                </c:pt>
                <c:pt idx="1692">
                  <c:v>2136.3846824700945</c:v>
                </c:pt>
                <c:pt idx="1693">
                  <c:v>2136.3846824700945</c:v>
                </c:pt>
                <c:pt idx="1694">
                  <c:v>2136.3846824700945</c:v>
                </c:pt>
                <c:pt idx="1695">
                  <c:v>2136.3846824700945</c:v>
                </c:pt>
                <c:pt idx="1696">
                  <c:v>2136.3846824700945</c:v>
                </c:pt>
                <c:pt idx="1697">
                  <c:v>2136.3846824700945</c:v>
                </c:pt>
                <c:pt idx="1698">
                  <c:v>2136.3846824700945</c:v>
                </c:pt>
                <c:pt idx="1699">
                  <c:v>2136.3846824700945</c:v>
                </c:pt>
                <c:pt idx="1700">
                  <c:v>2136.3846824700945</c:v>
                </c:pt>
                <c:pt idx="1701">
                  <c:v>2136.3846824700945</c:v>
                </c:pt>
                <c:pt idx="1702">
                  <c:v>2136.3846824700945</c:v>
                </c:pt>
                <c:pt idx="1703">
                  <c:v>2136.3846824700945</c:v>
                </c:pt>
                <c:pt idx="1704">
                  <c:v>2136.3846824700945</c:v>
                </c:pt>
                <c:pt idx="1705">
                  <c:v>2136.3846824700945</c:v>
                </c:pt>
                <c:pt idx="1706">
                  <c:v>2136.3846824700945</c:v>
                </c:pt>
                <c:pt idx="1707">
                  <c:v>2136.3846824700945</c:v>
                </c:pt>
                <c:pt idx="1708">
                  <c:v>2136.3846824700945</c:v>
                </c:pt>
                <c:pt idx="1709">
                  <c:v>2136.3846824700945</c:v>
                </c:pt>
                <c:pt idx="1710">
                  <c:v>2136.3846824700945</c:v>
                </c:pt>
                <c:pt idx="1711">
                  <c:v>2136.3846824700945</c:v>
                </c:pt>
                <c:pt idx="1712">
                  <c:v>2136.3846824700945</c:v>
                </c:pt>
                <c:pt idx="1713">
                  <c:v>2136.3846824700945</c:v>
                </c:pt>
                <c:pt idx="1714">
                  <c:v>2136.3846824700945</c:v>
                </c:pt>
                <c:pt idx="1715">
                  <c:v>2136.3846824700945</c:v>
                </c:pt>
                <c:pt idx="1716">
                  <c:v>2136.3846824700945</c:v>
                </c:pt>
                <c:pt idx="1717">
                  <c:v>2136.3846824700945</c:v>
                </c:pt>
                <c:pt idx="1718">
                  <c:v>2136.3846824700945</c:v>
                </c:pt>
                <c:pt idx="1719">
                  <c:v>2136.3846824700945</c:v>
                </c:pt>
                <c:pt idx="1720">
                  <c:v>2136.3846824700945</c:v>
                </c:pt>
                <c:pt idx="1721">
                  <c:v>2136.3846824700945</c:v>
                </c:pt>
                <c:pt idx="1722">
                  <c:v>2136.3846824700945</c:v>
                </c:pt>
                <c:pt idx="1723">
                  <c:v>2136.3846824700945</c:v>
                </c:pt>
                <c:pt idx="1724">
                  <c:v>2136.3846824700945</c:v>
                </c:pt>
                <c:pt idx="1725">
                  <c:v>2136.3846824700945</c:v>
                </c:pt>
                <c:pt idx="1726">
                  <c:v>2136.3846824700945</c:v>
                </c:pt>
                <c:pt idx="1727">
                  <c:v>2136.3846824700945</c:v>
                </c:pt>
                <c:pt idx="1728">
                  <c:v>2136.3846824700945</c:v>
                </c:pt>
                <c:pt idx="1729">
                  <c:v>2136.3846824700945</c:v>
                </c:pt>
                <c:pt idx="1730">
                  <c:v>2136.3846824700945</c:v>
                </c:pt>
                <c:pt idx="1731">
                  <c:v>2136.3846824700945</c:v>
                </c:pt>
                <c:pt idx="1732">
                  <c:v>2136.3846824700945</c:v>
                </c:pt>
                <c:pt idx="1733">
                  <c:v>2136.3846824700945</c:v>
                </c:pt>
                <c:pt idx="1734">
                  <c:v>2136.3846824700945</c:v>
                </c:pt>
                <c:pt idx="1735">
                  <c:v>2136.3846824700945</c:v>
                </c:pt>
                <c:pt idx="1736">
                  <c:v>2136.3846824700945</c:v>
                </c:pt>
                <c:pt idx="1737">
                  <c:v>2136.3846824700945</c:v>
                </c:pt>
                <c:pt idx="1738">
                  <c:v>2136.3846824700945</c:v>
                </c:pt>
                <c:pt idx="1739">
                  <c:v>2136.3846824700945</c:v>
                </c:pt>
                <c:pt idx="1740">
                  <c:v>2136.3846824700945</c:v>
                </c:pt>
                <c:pt idx="1741">
                  <c:v>2136.3846824700945</c:v>
                </c:pt>
                <c:pt idx="1742">
                  <c:v>2136.3846824700945</c:v>
                </c:pt>
                <c:pt idx="1743">
                  <c:v>2136.3846824700945</c:v>
                </c:pt>
                <c:pt idx="1744">
                  <c:v>2136.3846824700945</c:v>
                </c:pt>
                <c:pt idx="1745">
                  <c:v>2136.3846824700945</c:v>
                </c:pt>
                <c:pt idx="1746">
                  <c:v>2136.3846824700945</c:v>
                </c:pt>
                <c:pt idx="1747">
                  <c:v>2136.3846824700945</c:v>
                </c:pt>
                <c:pt idx="1748">
                  <c:v>2136.3846824700945</c:v>
                </c:pt>
                <c:pt idx="1749">
                  <c:v>2136.3846824700945</c:v>
                </c:pt>
                <c:pt idx="1750">
                  <c:v>2136.3846824700945</c:v>
                </c:pt>
                <c:pt idx="1751">
                  <c:v>2136.3846824700945</c:v>
                </c:pt>
                <c:pt idx="1752">
                  <c:v>2136.3846824700945</c:v>
                </c:pt>
                <c:pt idx="1753">
                  <c:v>2136.3846824700945</c:v>
                </c:pt>
                <c:pt idx="1754">
                  <c:v>2136.3846824700945</c:v>
                </c:pt>
                <c:pt idx="1755">
                  <c:v>2136.3846824700945</c:v>
                </c:pt>
                <c:pt idx="1756">
                  <c:v>2136.3846824700945</c:v>
                </c:pt>
                <c:pt idx="1757">
                  <c:v>2136.3846824700945</c:v>
                </c:pt>
                <c:pt idx="1758">
                  <c:v>2136.3846824700945</c:v>
                </c:pt>
                <c:pt idx="1759">
                  <c:v>2136.3846824700945</c:v>
                </c:pt>
                <c:pt idx="1760">
                  <c:v>2136.3846824700945</c:v>
                </c:pt>
                <c:pt idx="1761">
                  <c:v>2136.3846824700945</c:v>
                </c:pt>
                <c:pt idx="1762">
                  <c:v>2136.3846824700945</c:v>
                </c:pt>
                <c:pt idx="1763">
                  <c:v>2136.3846824700945</c:v>
                </c:pt>
                <c:pt idx="1764">
                  <c:v>2136.3846824700945</c:v>
                </c:pt>
                <c:pt idx="1765">
                  <c:v>2136.3846824700945</c:v>
                </c:pt>
                <c:pt idx="1766">
                  <c:v>2136.3846824700945</c:v>
                </c:pt>
                <c:pt idx="1767">
                  <c:v>2136.3846824700945</c:v>
                </c:pt>
                <c:pt idx="1768">
                  <c:v>2136.3846824700945</c:v>
                </c:pt>
                <c:pt idx="1769">
                  <c:v>2136.3846824700945</c:v>
                </c:pt>
                <c:pt idx="1770">
                  <c:v>2136.3846824700945</c:v>
                </c:pt>
                <c:pt idx="1771">
                  <c:v>2136.3846824700945</c:v>
                </c:pt>
                <c:pt idx="1772">
                  <c:v>2136.3846824700945</c:v>
                </c:pt>
                <c:pt idx="1773">
                  <c:v>2136.3846824700945</c:v>
                </c:pt>
                <c:pt idx="1774">
                  <c:v>2136.3846824700945</c:v>
                </c:pt>
                <c:pt idx="1775">
                  <c:v>2136.3846824700945</c:v>
                </c:pt>
                <c:pt idx="1776">
                  <c:v>2136.3846824700945</c:v>
                </c:pt>
                <c:pt idx="1777">
                  <c:v>2136.3846824700945</c:v>
                </c:pt>
                <c:pt idx="1778">
                  <c:v>2136.3846824700945</c:v>
                </c:pt>
                <c:pt idx="1779">
                  <c:v>2136.3846824700945</c:v>
                </c:pt>
                <c:pt idx="1780">
                  <c:v>2136.3846824700945</c:v>
                </c:pt>
                <c:pt idx="1781">
                  <c:v>2136.3846824700945</c:v>
                </c:pt>
                <c:pt idx="1782">
                  <c:v>2136.3846824700945</c:v>
                </c:pt>
                <c:pt idx="1783">
                  <c:v>2136.3846824700945</c:v>
                </c:pt>
                <c:pt idx="1784">
                  <c:v>2136.3846824700945</c:v>
                </c:pt>
                <c:pt idx="1785">
                  <c:v>2136.3846824700945</c:v>
                </c:pt>
                <c:pt idx="1786">
                  <c:v>2136.3846824700945</c:v>
                </c:pt>
                <c:pt idx="1787">
                  <c:v>2136.3846824700945</c:v>
                </c:pt>
                <c:pt idx="1788">
                  <c:v>2136.3846824700945</c:v>
                </c:pt>
                <c:pt idx="1789">
                  <c:v>2136.3846824700945</c:v>
                </c:pt>
                <c:pt idx="1790">
                  <c:v>2136.3846824700945</c:v>
                </c:pt>
                <c:pt idx="1791">
                  <c:v>2136.3846824700945</c:v>
                </c:pt>
                <c:pt idx="1792">
                  <c:v>2136.3846824700945</c:v>
                </c:pt>
                <c:pt idx="1793">
                  <c:v>2136.3846824700945</c:v>
                </c:pt>
                <c:pt idx="1794">
                  <c:v>2136.3846824700945</c:v>
                </c:pt>
                <c:pt idx="1795">
                  <c:v>2136.3846824700945</c:v>
                </c:pt>
                <c:pt idx="1796">
                  <c:v>2136.3846824700945</c:v>
                </c:pt>
                <c:pt idx="1797">
                  <c:v>2136.3846824700945</c:v>
                </c:pt>
                <c:pt idx="1798">
                  <c:v>2136.3846824700945</c:v>
                </c:pt>
                <c:pt idx="1799">
                  <c:v>2136.3846824700945</c:v>
                </c:pt>
                <c:pt idx="1800">
                  <c:v>2136.3846824700945</c:v>
                </c:pt>
                <c:pt idx="1801">
                  <c:v>2136.3846824700945</c:v>
                </c:pt>
                <c:pt idx="1802">
                  <c:v>2136.3846824700945</c:v>
                </c:pt>
                <c:pt idx="1803">
                  <c:v>2136.3846824700945</c:v>
                </c:pt>
                <c:pt idx="1804">
                  <c:v>2136.3846824700945</c:v>
                </c:pt>
                <c:pt idx="1805">
                  <c:v>2136.3846824700945</c:v>
                </c:pt>
                <c:pt idx="1806">
                  <c:v>2136.3846824700945</c:v>
                </c:pt>
                <c:pt idx="1807">
                  <c:v>2136.3846824700945</c:v>
                </c:pt>
                <c:pt idx="1808">
                  <c:v>2136.3846824700945</c:v>
                </c:pt>
                <c:pt idx="1809">
                  <c:v>2136.3846824700945</c:v>
                </c:pt>
                <c:pt idx="1810">
                  <c:v>2136.3846824700945</c:v>
                </c:pt>
                <c:pt idx="1811">
                  <c:v>2136.3846824700945</c:v>
                </c:pt>
                <c:pt idx="1812">
                  <c:v>2136.3846824700945</c:v>
                </c:pt>
                <c:pt idx="1813">
                  <c:v>2136.3846824700945</c:v>
                </c:pt>
                <c:pt idx="1814">
                  <c:v>2136.3846824700945</c:v>
                </c:pt>
                <c:pt idx="1815">
                  <c:v>2136.3846824700945</c:v>
                </c:pt>
                <c:pt idx="1816">
                  <c:v>2136.3846824700945</c:v>
                </c:pt>
                <c:pt idx="1817">
                  <c:v>2136.3846824700945</c:v>
                </c:pt>
                <c:pt idx="1818">
                  <c:v>2136.3846824700945</c:v>
                </c:pt>
                <c:pt idx="1819">
                  <c:v>2136.3846824700945</c:v>
                </c:pt>
                <c:pt idx="1820">
                  <c:v>2136.3846824700945</c:v>
                </c:pt>
                <c:pt idx="1821">
                  <c:v>2136.3846824700945</c:v>
                </c:pt>
                <c:pt idx="1822">
                  <c:v>2136.3846824700945</c:v>
                </c:pt>
                <c:pt idx="1823">
                  <c:v>2136.3846824700945</c:v>
                </c:pt>
                <c:pt idx="1824">
                  <c:v>2136.3846824700945</c:v>
                </c:pt>
                <c:pt idx="1825">
                  <c:v>2136.3846824700945</c:v>
                </c:pt>
                <c:pt idx="1826">
                  <c:v>2136.3846824700945</c:v>
                </c:pt>
                <c:pt idx="1827">
                  <c:v>2136.3846824700945</c:v>
                </c:pt>
                <c:pt idx="1828">
                  <c:v>2136.3846824700945</c:v>
                </c:pt>
                <c:pt idx="1829">
                  <c:v>2136.3846824700945</c:v>
                </c:pt>
                <c:pt idx="1830">
                  <c:v>2136.3846824700945</c:v>
                </c:pt>
                <c:pt idx="1831">
                  <c:v>2136.3846824700945</c:v>
                </c:pt>
                <c:pt idx="1832">
                  <c:v>2136.3846824700945</c:v>
                </c:pt>
                <c:pt idx="1833">
                  <c:v>2136.3846824700945</c:v>
                </c:pt>
                <c:pt idx="1834">
                  <c:v>2136.3846824700945</c:v>
                </c:pt>
                <c:pt idx="1835">
                  <c:v>2136.3846824700945</c:v>
                </c:pt>
                <c:pt idx="1836">
                  <c:v>2136.3846824700945</c:v>
                </c:pt>
                <c:pt idx="1837">
                  <c:v>2136.3846824700945</c:v>
                </c:pt>
                <c:pt idx="1838">
                  <c:v>2136.3846824700945</c:v>
                </c:pt>
                <c:pt idx="1839">
                  <c:v>2136.3846824700945</c:v>
                </c:pt>
                <c:pt idx="1840">
                  <c:v>2136.3846824700945</c:v>
                </c:pt>
                <c:pt idx="1841">
                  <c:v>2136.3846824700945</c:v>
                </c:pt>
                <c:pt idx="1842">
                  <c:v>2136.3846824700945</c:v>
                </c:pt>
                <c:pt idx="1843">
                  <c:v>2136.3846824700945</c:v>
                </c:pt>
                <c:pt idx="1844">
                  <c:v>2136.3846824700945</c:v>
                </c:pt>
                <c:pt idx="1845">
                  <c:v>2136.3846824700945</c:v>
                </c:pt>
                <c:pt idx="1846">
                  <c:v>2136.3846824700945</c:v>
                </c:pt>
                <c:pt idx="1847">
                  <c:v>2136.3846824700945</c:v>
                </c:pt>
                <c:pt idx="1848">
                  <c:v>2136.3846824700945</c:v>
                </c:pt>
                <c:pt idx="1849">
                  <c:v>2136.3846824700945</c:v>
                </c:pt>
                <c:pt idx="1850">
                  <c:v>2136.3846824700945</c:v>
                </c:pt>
                <c:pt idx="1851">
                  <c:v>2136.3846824700945</c:v>
                </c:pt>
                <c:pt idx="1852">
                  <c:v>2136.3846824700945</c:v>
                </c:pt>
                <c:pt idx="1853">
                  <c:v>2136.3846824700945</c:v>
                </c:pt>
                <c:pt idx="1854">
                  <c:v>2136.3846824700945</c:v>
                </c:pt>
                <c:pt idx="1855">
                  <c:v>2136.3846824700945</c:v>
                </c:pt>
                <c:pt idx="1856">
                  <c:v>2136.3846824700945</c:v>
                </c:pt>
                <c:pt idx="1857">
                  <c:v>2136.3846824700945</c:v>
                </c:pt>
                <c:pt idx="1858">
                  <c:v>2136.3846824700945</c:v>
                </c:pt>
                <c:pt idx="1859">
                  <c:v>2136.3846824700945</c:v>
                </c:pt>
                <c:pt idx="1860">
                  <c:v>2136.3846824700945</c:v>
                </c:pt>
                <c:pt idx="1861">
                  <c:v>2136.3846824700945</c:v>
                </c:pt>
                <c:pt idx="1862">
                  <c:v>2136.3846824700945</c:v>
                </c:pt>
                <c:pt idx="1863">
                  <c:v>2136.3846824700945</c:v>
                </c:pt>
                <c:pt idx="1864">
                  <c:v>2136.3846824700945</c:v>
                </c:pt>
                <c:pt idx="1865">
                  <c:v>2136.3846824700945</c:v>
                </c:pt>
                <c:pt idx="1866">
                  <c:v>2136.3846824700945</c:v>
                </c:pt>
                <c:pt idx="1867">
                  <c:v>2136.3846824700945</c:v>
                </c:pt>
                <c:pt idx="1868">
                  <c:v>2136.3846824700945</c:v>
                </c:pt>
                <c:pt idx="1869">
                  <c:v>2136.3846824700945</c:v>
                </c:pt>
                <c:pt idx="1870">
                  <c:v>2136.3846824700945</c:v>
                </c:pt>
                <c:pt idx="1871">
                  <c:v>2136.3846824700945</c:v>
                </c:pt>
                <c:pt idx="1872">
                  <c:v>2136.3846824700945</c:v>
                </c:pt>
                <c:pt idx="1873">
                  <c:v>2136.3846824700945</c:v>
                </c:pt>
                <c:pt idx="1874">
                  <c:v>2136.3846824700945</c:v>
                </c:pt>
                <c:pt idx="1875">
                  <c:v>2136.3846824700945</c:v>
                </c:pt>
                <c:pt idx="1876">
                  <c:v>2136.3846824700945</c:v>
                </c:pt>
                <c:pt idx="1877">
                  <c:v>2136.3846824700945</c:v>
                </c:pt>
                <c:pt idx="1878">
                  <c:v>2136.3846824700945</c:v>
                </c:pt>
                <c:pt idx="1879">
                  <c:v>2136.3846824700945</c:v>
                </c:pt>
                <c:pt idx="1880">
                  <c:v>2136.3846824700945</c:v>
                </c:pt>
                <c:pt idx="1881">
                  <c:v>2136.3846824700945</c:v>
                </c:pt>
                <c:pt idx="1882">
                  <c:v>2136.3846824700945</c:v>
                </c:pt>
                <c:pt idx="1883">
                  <c:v>2136.3846824700945</c:v>
                </c:pt>
                <c:pt idx="1884">
                  <c:v>2136.3846824700945</c:v>
                </c:pt>
                <c:pt idx="1885">
                  <c:v>2136.3846824700945</c:v>
                </c:pt>
                <c:pt idx="1886">
                  <c:v>2136.3846824700945</c:v>
                </c:pt>
                <c:pt idx="1887">
                  <c:v>2136.3846824700945</c:v>
                </c:pt>
                <c:pt idx="1888">
                  <c:v>2136.3846824700945</c:v>
                </c:pt>
                <c:pt idx="1889">
                  <c:v>2136.3846824700945</c:v>
                </c:pt>
                <c:pt idx="1890">
                  <c:v>2136.3846824700945</c:v>
                </c:pt>
                <c:pt idx="1891">
                  <c:v>2136.3846824700945</c:v>
                </c:pt>
                <c:pt idx="1892">
                  <c:v>2136.3846824700945</c:v>
                </c:pt>
                <c:pt idx="1893">
                  <c:v>2136.3846824700945</c:v>
                </c:pt>
                <c:pt idx="1894">
                  <c:v>2136.3846824700945</c:v>
                </c:pt>
                <c:pt idx="1895">
                  <c:v>2136.3846824700945</c:v>
                </c:pt>
                <c:pt idx="1896">
                  <c:v>2136.3846824700945</c:v>
                </c:pt>
                <c:pt idx="1897">
                  <c:v>2136.3846824700945</c:v>
                </c:pt>
                <c:pt idx="1898">
                  <c:v>2136.3846824700945</c:v>
                </c:pt>
                <c:pt idx="1899">
                  <c:v>2136.3846824700945</c:v>
                </c:pt>
                <c:pt idx="1900">
                  <c:v>2136.3846824700945</c:v>
                </c:pt>
                <c:pt idx="1901">
                  <c:v>2136.3846824700945</c:v>
                </c:pt>
                <c:pt idx="1902">
                  <c:v>2136.3846824700945</c:v>
                </c:pt>
                <c:pt idx="1903">
                  <c:v>2136.3846824700945</c:v>
                </c:pt>
                <c:pt idx="1904">
                  <c:v>2136.3846824700945</c:v>
                </c:pt>
                <c:pt idx="1905">
                  <c:v>2136.3846824700945</c:v>
                </c:pt>
                <c:pt idx="1906">
                  <c:v>2136.3846824700945</c:v>
                </c:pt>
                <c:pt idx="1907">
                  <c:v>2136.3846824700945</c:v>
                </c:pt>
                <c:pt idx="1908">
                  <c:v>2136.3846824700945</c:v>
                </c:pt>
                <c:pt idx="1909">
                  <c:v>2136.3846824700945</c:v>
                </c:pt>
                <c:pt idx="1910">
                  <c:v>2136.3846824700945</c:v>
                </c:pt>
                <c:pt idx="1911">
                  <c:v>2136.3846824700945</c:v>
                </c:pt>
                <c:pt idx="1912">
                  <c:v>2136.3846824700945</c:v>
                </c:pt>
                <c:pt idx="1913">
                  <c:v>2136.3846824700945</c:v>
                </c:pt>
                <c:pt idx="1914">
                  <c:v>2136.3846824700945</c:v>
                </c:pt>
                <c:pt idx="1915">
                  <c:v>2136.3846824700945</c:v>
                </c:pt>
                <c:pt idx="1916">
                  <c:v>2136.3846824700945</c:v>
                </c:pt>
                <c:pt idx="1917">
                  <c:v>2136.3846824700945</c:v>
                </c:pt>
                <c:pt idx="1918">
                  <c:v>2136.3846824700945</c:v>
                </c:pt>
                <c:pt idx="1919">
                  <c:v>2136.3846824700945</c:v>
                </c:pt>
                <c:pt idx="1920">
                  <c:v>2136.3846824700945</c:v>
                </c:pt>
                <c:pt idx="1921">
                  <c:v>2136.3846824700945</c:v>
                </c:pt>
                <c:pt idx="1922">
                  <c:v>2136.3846824700945</c:v>
                </c:pt>
                <c:pt idx="1923">
                  <c:v>2136.3846824700945</c:v>
                </c:pt>
                <c:pt idx="1924">
                  <c:v>2136.3846824700945</c:v>
                </c:pt>
                <c:pt idx="1925">
                  <c:v>2136.3846824700945</c:v>
                </c:pt>
                <c:pt idx="1926">
                  <c:v>2136.3846824700945</c:v>
                </c:pt>
                <c:pt idx="1927">
                  <c:v>2136.3846824700945</c:v>
                </c:pt>
                <c:pt idx="1928">
                  <c:v>2136.3846824700945</c:v>
                </c:pt>
                <c:pt idx="1929">
                  <c:v>2136.3846824700945</c:v>
                </c:pt>
                <c:pt idx="1930">
                  <c:v>2136.3846824700945</c:v>
                </c:pt>
                <c:pt idx="1931">
                  <c:v>2136.3846824700945</c:v>
                </c:pt>
                <c:pt idx="1932">
                  <c:v>2136.3846824700945</c:v>
                </c:pt>
                <c:pt idx="1933">
                  <c:v>2136.3846824700945</c:v>
                </c:pt>
                <c:pt idx="1934">
                  <c:v>2136.3846824700945</c:v>
                </c:pt>
                <c:pt idx="1935">
                  <c:v>2136.3846824700945</c:v>
                </c:pt>
                <c:pt idx="1936">
                  <c:v>2136.3846824700945</c:v>
                </c:pt>
                <c:pt idx="1937">
                  <c:v>2136.3846824700945</c:v>
                </c:pt>
                <c:pt idx="1938">
                  <c:v>2136.3846824700945</c:v>
                </c:pt>
                <c:pt idx="1939">
                  <c:v>2136.3846824700945</c:v>
                </c:pt>
                <c:pt idx="1940">
                  <c:v>2136.3846824700945</c:v>
                </c:pt>
                <c:pt idx="1941">
                  <c:v>2136.3846824700945</c:v>
                </c:pt>
                <c:pt idx="1942">
                  <c:v>2136.3846824700945</c:v>
                </c:pt>
                <c:pt idx="1943">
                  <c:v>2136.3846824700945</c:v>
                </c:pt>
                <c:pt idx="1944">
                  <c:v>2136.3846824700945</c:v>
                </c:pt>
                <c:pt idx="1945">
                  <c:v>2136.3846824700945</c:v>
                </c:pt>
                <c:pt idx="1946">
                  <c:v>2136.3846824700945</c:v>
                </c:pt>
                <c:pt idx="1947">
                  <c:v>2136.3846824700945</c:v>
                </c:pt>
                <c:pt idx="1948">
                  <c:v>2136.3846824700945</c:v>
                </c:pt>
                <c:pt idx="1949">
                  <c:v>2136.3846824700945</c:v>
                </c:pt>
                <c:pt idx="1950">
                  <c:v>2136.3846824700945</c:v>
                </c:pt>
                <c:pt idx="1951">
                  <c:v>2136.3846824700945</c:v>
                </c:pt>
                <c:pt idx="1952">
                  <c:v>2136.3846824700945</c:v>
                </c:pt>
                <c:pt idx="1953">
                  <c:v>2136.3846824700945</c:v>
                </c:pt>
                <c:pt idx="1954">
                  <c:v>2136.3846824700945</c:v>
                </c:pt>
                <c:pt idx="1955">
                  <c:v>2136.3846824700945</c:v>
                </c:pt>
                <c:pt idx="1956">
                  <c:v>2136.3846824700945</c:v>
                </c:pt>
                <c:pt idx="1957">
                  <c:v>2136.3846824700945</c:v>
                </c:pt>
                <c:pt idx="1958">
                  <c:v>2136.3846824700945</c:v>
                </c:pt>
                <c:pt idx="1959">
                  <c:v>2136.3846824700945</c:v>
                </c:pt>
                <c:pt idx="1960">
                  <c:v>2136.3846824700945</c:v>
                </c:pt>
                <c:pt idx="1961">
                  <c:v>2136.3846824700945</c:v>
                </c:pt>
                <c:pt idx="1962">
                  <c:v>2136.3846824700945</c:v>
                </c:pt>
                <c:pt idx="1963">
                  <c:v>2136.3846824700945</c:v>
                </c:pt>
                <c:pt idx="1964">
                  <c:v>2136.3846824700945</c:v>
                </c:pt>
                <c:pt idx="1965">
                  <c:v>2136.3846824700945</c:v>
                </c:pt>
                <c:pt idx="1966">
                  <c:v>2136.3846824700945</c:v>
                </c:pt>
                <c:pt idx="1967">
                  <c:v>2136.3846824700945</c:v>
                </c:pt>
                <c:pt idx="1968">
                  <c:v>2136.3846824700945</c:v>
                </c:pt>
                <c:pt idx="1969">
                  <c:v>2136.3846824700945</c:v>
                </c:pt>
                <c:pt idx="1970">
                  <c:v>2136.3846824700945</c:v>
                </c:pt>
                <c:pt idx="1971">
                  <c:v>2136.3846824700945</c:v>
                </c:pt>
                <c:pt idx="1972">
                  <c:v>2136.3846824700945</c:v>
                </c:pt>
                <c:pt idx="1973">
                  <c:v>2136.3846824700945</c:v>
                </c:pt>
                <c:pt idx="1974">
                  <c:v>2136.3846824700945</c:v>
                </c:pt>
                <c:pt idx="1975">
                  <c:v>2136.3846824700945</c:v>
                </c:pt>
                <c:pt idx="1976">
                  <c:v>2136.3846824700945</c:v>
                </c:pt>
                <c:pt idx="1977">
                  <c:v>2136.3846824700945</c:v>
                </c:pt>
                <c:pt idx="1978">
                  <c:v>2136.3846824700945</c:v>
                </c:pt>
                <c:pt idx="1979">
                  <c:v>2136.3846824700945</c:v>
                </c:pt>
                <c:pt idx="1980">
                  <c:v>2136.3846824700945</c:v>
                </c:pt>
                <c:pt idx="1981">
                  <c:v>2136.3846824700945</c:v>
                </c:pt>
                <c:pt idx="1982">
                  <c:v>2136.3846824700945</c:v>
                </c:pt>
                <c:pt idx="1983">
                  <c:v>2136.3846824700945</c:v>
                </c:pt>
                <c:pt idx="1984">
                  <c:v>2136.3846824700945</c:v>
                </c:pt>
                <c:pt idx="1985">
                  <c:v>2136.3846824700945</c:v>
                </c:pt>
                <c:pt idx="1986">
                  <c:v>2136.3846824700945</c:v>
                </c:pt>
                <c:pt idx="1987">
                  <c:v>2136.3846824700945</c:v>
                </c:pt>
                <c:pt idx="1988">
                  <c:v>2136.3846824700945</c:v>
                </c:pt>
                <c:pt idx="1989">
                  <c:v>2136.3846824700945</c:v>
                </c:pt>
                <c:pt idx="1990">
                  <c:v>2136.3846824700945</c:v>
                </c:pt>
                <c:pt idx="1991">
                  <c:v>2136.3846824700945</c:v>
                </c:pt>
                <c:pt idx="1992">
                  <c:v>2136.3846824700945</c:v>
                </c:pt>
                <c:pt idx="1993">
                  <c:v>2136.3846824700945</c:v>
                </c:pt>
                <c:pt idx="1994">
                  <c:v>2136.3846824700945</c:v>
                </c:pt>
                <c:pt idx="1995">
                  <c:v>2136.3846824700945</c:v>
                </c:pt>
                <c:pt idx="1996">
                  <c:v>2136.3846824700945</c:v>
                </c:pt>
                <c:pt idx="1997">
                  <c:v>2136.3846824700945</c:v>
                </c:pt>
                <c:pt idx="1998">
                  <c:v>2136.3846824700945</c:v>
                </c:pt>
                <c:pt idx="1999">
                  <c:v>2136.3846824700945</c:v>
                </c:pt>
                <c:pt idx="2000">
                  <c:v>2136.3846824700945</c:v>
                </c:pt>
                <c:pt idx="2001">
                  <c:v>2136.3846824700945</c:v>
                </c:pt>
                <c:pt idx="2002">
                  <c:v>2136.3846824700945</c:v>
                </c:pt>
                <c:pt idx="2003">
                  <c:v>2136.3846824700945</c:v>
                </c:pt>
                <c:pt idx="2004">
                  <c:v>2136.3846824700945</c:v>
                </c:pt>
                <c:pt idx="2005">
                  <c:v>2136.3846824700945</c:v>
                </c:pt>
                <c:pt idx="2006">
                  <c:v>2136.3846824700945</c:v>
                </c:pt>
                <c:pt idx="2007">
                  <c:v>2136.3846824700945</c:v>
                </c:pt>
                <c:pt idx="2008">
                  <c:v>2136.3846824700945</c:v>
                </c:pt>
                <c:pt idx="2009">
                  <c:v>2136.3846824700945</c:v>
                </c:pt>
                <c:pt idx="2010">
                  <c:v>2136.3846824700945</c:v>
                </c:pt>
                <c:pt idx="2011">
                  <c:v>2136.3846824700945</c:v>
                </c:pt>
                <c:pt idx="2012">
                  <c:v>2136.3846824700945</c:v>
                </c:pt>
                <c:pt idx="2013">
                  <c:v>2136.3846824700945</c:v>
                </c:pt>
                <c:pt idx="2014">
                  <c:v>2136.3846824700945</c:v>
                </c:pt>
                <c:pt idx="2015">
                  <c:v>2136.3846824700945</c:v>
                </c:pt>
                <c:pt idx="2016">
                  <c:v>2136.3846824700945</c:v>
                </c:pt>
                <c:pt idx="2017">
                  <c:v>2136.3846824700945</c:v>
                </c:pt>
                <c:pt idx="2018">
                  <c:v>2136.3846824700945</c:v>
                </c:pt>
                <c:pt idx="2019">
                  <c:v>2136.3846824700945</c:v>
                </c:pt>
                <c:pt idx="2020">
                  <c:v>2136.3846824700945</c:v>
                </c:pt>
                <c:pt idx="2021">
                  <c:v>2136.3846824700945</c:v>
                </c:pt>
                <c:pt idx="2022">
                  <c:v>2136.3846824700945</c:v>
                </c:pt>
                <c:pt idx="2023">
                  <c:v>2136.3846824700945</c:v>
                </c:pt>
                <c:pt idx="2024">
                  <c:v>2136.3846824700945</c:v>
                </c:pt>
                <c:pt idx="2025">
                  <c:v>2136.3846824700945</c:v>
                </c:pt>
                <c:pt idx="2026">
                  <c:v>2136.3846824700945</c:v>
                </c:pt>
                <c:pt idx="2027">
                  <c:v>2136.3846824700945</c:v>
                </c:pt>
                <c:pt idx="2028">
                  <c:v>2136.3846824700945</c:v>
                </c:pt>
                <c:pt idx="2029">
                  <c:v>2136.3846824700945</c:v>
                </c:pt>
                <c:pt idx="2030">
                  <c:v>2136.3846824700945</c:v>
                </c:pt>
                <c:pt idx="2031">
                  <c:v>2136.3846824700945</c:v>
                </c:pt>
                <c:pt idx="2032">
                  <c:v>2136.3846824700945</c:v>
                </c:pt>
                <c:pt idx="2033">
                  <c:v>2136.3846824700945</c:v>
                </c:pt>
                <c:pt idx="2034">
                  <c:v>2136.3846824700945</c:v>
                </c:pt>
                <c:pt idx="2035">
                  <c:v>2136.3846824700945</c:v>
                </c:pt>
                <c:pt idx="2036">
                  <c:v>2136.3846824700945</c:v>
                </c:pt>
                <c:pt idx="2037">
                  <c:v>2136.3846824700945</c:v>
                </c:pt>
                <c:pt idx="2038">
                  <c:v>2136.3846824700945</c:v>
                </c:pt>
                <c:pt idx="2039">
                  <c:v>2136.3846824700945</c:v>
                </c:pt>
                <c:pt idx="2040">
                  <c:v>2136.3846824700945</c:v>
                </c:pt>
                <c:pt idx="2041">
                  <c:v>2136.3846824700945</c:v>
                </c:pt>
                <c:pt idx="2042">
                  <c:v>2136.3846824700945</c:v>
                </c:pt>
                <c:pt idx="2043">
                  <c:v>2136.3846824700945</c:v>
                </c:pt>
                <c:pt idx="2044">
                  <c:v>2136.3846824700945</c:v>
                </c:pt>
                <c:pt idx="2045">
                  <c:v>2136.3846824700945</c:v>
                </c:pt>
                <c:pt idx="2046">
                  <c:v>2136.3846824700945</c:v>
                </c:pt>
                <c:pt idx="2047">
                  <c:v>2136.3846824700945</c:v>
                </c:pt>
                <c:pt idx="2048">
                  <c:v>2136.3846824700945</c:v>
                </c:pt>
                <c:pt idx="2049">
                  <c:v>2136.3846824700945</c:v>
                </c:pt>
                <c:pt idx="2050">
                  <c:v>2136.3846824700945</c:v>
                </c:pt>
                <c:pt idx="2051">
                  <c:v>2136.3846824700945</c:v>
                </c:pt>
                <c:pt idx="2052">
                  <c:v>2136.3846824700945</c:v>
                </c:pt>
                <c:pt idx="2053">
                  <c:v>2136.3846824700945</c:v>
                </c:pt>
                <c:pt idx="2054">
                  <c:v>2136.3846824700945</c:v>
                </c:pt>
                <c:pt idx="2055">
                  <c:v>2136.3846824700945</c:v>
                </c:pt>
                <c:pt idx="2056">
                  <c:v>2136.3846824700945</c:v>
                </c:pt>
                <c:pt idx="2057">
                  <c:v>2136.3846824700945</c:v>
                </c:pt>
                <c:pt idx="2058">
                  <c:v>2136.3846824700945</c:v>
                </c:pt>
                <c:pt idx="2059">
                  <c:v>2136.3846824700945</c:v>
                </c:pt>
                <c:pt idx="2060">
                  <c:v>2136.3846824700945</c:v>
                </c:pt>
                <c:pt idx="2061">
                  <c:v>2136.3846824700945</c:v>
                </c:pt>
                <c:pt idx="2062">
                  <c:v>2136.3846824700945</c:v>
                </c:pt>
                <c:pt idx="2063">
                  <c:v>2136.3846824700945</c:v>
                </c:pt>
                <c:pt idx="2064">
                  <c:v>2136.3846824700945</c:v>
                </c:pt>
                <c:pt idx="2065">
                  <c:v>2136.3846824700945</c:v>
                </c:pt>
                <c:pt idx="2066">
                  <c:v>2136.3846824700945</c:v>
                </c:pt>
                <c:pt idx="2067">
                  <c:v>2136.3846824700945</c:v>
                </c:pt>
                <c:pt idx="2068">
                  <c:v>2136.3846824700945</c:v>
                </c:pt>
                <c:pt idx="2069">
                  <c:v>2136.3846824700945</c:v>
                </c:pt>
                <c:pt idx="2070">
                  <c:v>2136.3846824700945</c:v>
                </c:pt>
                <c:pt idx="2071">
                  <c:v>2136.3846824700945</c:v>
                </c:pt>
                <c:pt idx="2072">
                  <c:v>2136.3846824700945</c:v>
                </c:pt>
                <c:pt idx="2073">
                  <c:v>2136.3846824700945</c:v>
                </c:pt>
                <c:pt idx="2074">
                  <c:v>2136.3846824700945</c:v>
                </c:pt>
                <c:pt idx="2075">
                  <c:v>2136.3846824700945</c:v>
                </c:pt>
                <c:pt idx="2076">
                  <c:v>2136.3846824700945</c:v>
                </c:pt>
                <c:pt idx="2077">
                  <c:v>2136.3846824700945</c:v>
                </c:pt>
                <c:pt idx="2078">
                  <c:v>2136.3846824700945</c:v>
                </c:pt>
                <c:pt idx="2079">
                  <c:v>2136.3846824700945</c:v>
                </c:pt>
                <c:pt idx="2080">
                  <c:v>2136.3846824700945</c:v>
                </c:pt>
                <c:pt idx="2081">
                  <c:v>2136.3846824700945</c:v>
                </c:pt>
                <c:pt idx="2082">
                  <c:v>2136.3846824700945</c:v>
                </c:pt>
                <c:pt idx="2083">
                  <c:v>2136.3846824700945</c:v>
                </c:pt>
                <c:pt idx="2084">
                  <c:v>2136.3846824700945</c:v>
                </c:pt>
                <c:pt idx="2085">
                  <c:v>2136.3846824700945</c:v>
                </c:pt>
                <c:pt idx="2086">
                  <c:v>2136.3846824700945</c:v>
                </c:pt>
                <c:pt idx="2087">
                  <c:v>2136.3846824700945</c:v>
                </c:pt>
                <c:pt idx="2088">
                  <c:v>2136.3846824700945</c:v>
                </c:pt>
                <c:pt idx="2089">
                  <c:v>2136.3846824700945</c:v>
                </c:pt>
                <c:pt idx="2090">
                  <c:v>2136.3846824700945</c:v>
                </c:pt>
                <c:pt idx="2091">
                  <c:v>2136.3846824700945</c:v>
                </c:pt>
                <c:pt idx="2092">
                  <c:v>2136.3846824700945</c:v>
                </c:pt>
                <c:pt idx="2093">
                  <c:v>2136.3846824700945</c:v>
                </c:pt>
                <c:pt idx="2094">
                  <c:v>2136.3846824700945</c:v>
                </c:pt>
                <c:pt idx="2095">
                  <c:v>2136.3846824700945</c:v>
                </c:pt>
                <c:pt idx="2096">
                  <c:v>2136.3846824700945</c:v>
                </c:pt>
                <c:pt idx="2097">
                  <c:v>2136.3846824700945</c:v>
                </c:pt>
                <c:pt idx="2098">
                  <c:v>2136.3846824700945</c:v>
                </c:pt>
                <c:pt idx="2099">
                  <c:v>2136.3846824700945</c:v>
                </c:pt>
                <c:pt idx="2100">
                  <c:v>2136.3846824700945</c:v>
                </c:pt>
                <c:pt idx="2101">
                  <c:v>2136.3846824700945</c:v>
                </c:pt>
                <c:pt idx="2102">
                  <c:v>2136.3846824700945</c:v>
                </c:pt>
                <c:pt idx="2103">
                  <c:v>2136.3846824700945</c:v>
                </c:pt>
                <c:pt idx="2104">
                  <c:v>2136.3846824700945</c:v>
                </c:pt>
                <c:pt idx="2105">
                  <c:v>2136.3846824700945</c:v>
                </c:pt>
                <c:pt idx="2106">
                  <c:v>2136.3846824700945</c:v>
                </c:pt>
                <c:pt idx="2107">
                  <c:v>2136.3846824700945</c:v>
                </c:pt>
                <c:pt idx="2108">
                  <c:v>2136.3846824700945</c:v>
                </c:pt>
                <c:pt idx="2109">
                  <c:v>2136.3846824700945</c:v>
                </c:pt>
                <c:pt idx="2110">
                  <c:v>2136.3846824700945</c:v>
                </c:pt>
                <c:pt idx="2111">
                  <c:v>2136.3846824700945</c:v>
                </c:pt>
                <c:pt idx="2112">
                  <c:v>2136.3846824700945</c:v>
                </c:pt>
                <c:pt idx="2113">
                  <c:v>2136.3846824700945</c:v>
                </c:pt>
                <c:pt idx="2114">
                  <c:v>2136.3846824700945</c:v>
                </c:pt>
                <c:pt idx="2115">
                  <c:v>2136.3846824700945</c:v>
                </c:pt>
                <c:pt idx="2116">
                  <c:v>2136.3846824700945</c:v>
                </c:pt>
                <c:pt idx="2117">
                  <c:v>2136.3846824700945</c:v>
                </c:pt>
                <c:pt idx="2118">
                  <c:v>2136.3846824700945</c:v>
                </c:pt>
                <c:pt idx="2119">
                  <c:v>2136.3846824700945</c:v>
                </c:pt>
                <c:pt idx="2120">
                  <c:v>2136.3846824700945</c:v>
                </c:pt>
                <c:pt idx="2121">
                  <c:v>2136.3846824700945</c:v>
                </c:pt>
                <c:pt idx="2122">
                  <c:v>2136.3846824700945</c:v>
                </c:pt>
                <c:pt idx="2123">
                  <c:v>2136.3846824700945</c:v>
                </c:pt>
                <c:pt idx="2124">
                  <c:v>2136.3846824700945</c:v>
                </c:pt>
                <c:pt idx="2125">
                  <c:v>2136.3846824700945</c:v>
                </c:pt>
                <c:pt idx="2126">
                  <c:v>2136.3846824700945</c:v>
                </c:pt>
                <c:pt idx="2127">
                  <c:v>2136.3846824700945</c:v>
                </c:pt>
                <c:pt idx="2128">
                  <c:v>2136.3846824700945</c:v>
                </c:pt>
                <c:pt idx="2129">
                  <c:v>2136.3846824700945</c:v>
                </c:pt>
                <c:pt idx="2130">
                  <c:v>2136.3846824700945</c:v>
                </c:pt>
                <c:pt idx="2131">
                  <c:v>2136.3846824700945</c:v>
                </c:pt>
                <c:pt idx="2132">
                  <c:v>2136.3846824700945</c:v>
                </c:pt>
                <c:pt idx="2133">
                  <c:v>2136.3846824700945</c:v>
                </c:pt>
                <c:pt idx="2134">
                  <c:v>2136.3846824700945</c:v>
                </c:pt>
                <c:pt idx="2135">
                  <c:v>2136.3846824700945</c:v>
                </c:pt>
                <c:pt idx="2136">
                  <c:v>2136.3846824700945</c:v>
                </c:pt>
                <c:pt idx="2137">
                  <c:v>2136.3846824700945</c:v>
                </c:pt>
                <c:pt idx="2138">
                  <c:v>2136.3846824700945</c:v>
                </c:pt>
                <c:pt idx="2139">
                  <c:v>2136.3846824700945</c:v>
                </c:pt>
                <c:pt idx="2140">
                  <c:v>2136.3846824700945</c:v>
                </c:pt>
                <c:pt idx="2141">
                  <c:v>2136.3846824700945</c:v>
                </c:pt>
                <c:pt idx="2142">
                  <c:v>2136.3846824700945</c:v>
                </c:pt>
                <c:pt idx="2143">
                  <c:v>2136.3846824700945</c:v>
                </c:pt>
                <c:pt idx="2144">
                  <c:v>2136.3846824700945</c:v>
                </c:pt>
                <c:pt idx="2145">
                  <c:v>2136.3846824700945</c:v>
                </c:pt>
                <c:pt idx="2146">
                  <c:v>2136.3846824700945</c:v>
                </c:pt>
                <c:pt idx="2147">
                  <c:v>2136.3846824700945</c:v>
                </c:pt>
                <c:pt idx="2148">
                  <c:v>2136.3846824700945</c:v>
                </c:pt>
                <c:pt idx="2149">
                  <c:v>2136.3846824700945</c:v>
                </c:pt>
                <c:pt idx="2150">
                  <c:v>2136.3846824700945</c:v>
                </c:pt>
                <c:pt idx="2151">
                  <c:v>2136.3846824700945</c:v>
                </c:pt>
                <c:pt idx="2152">
                  <c:v>2136.3846824700945</c:v>
                </c:pt>
                <c:pt idx="2153">
                  <c:v>2136.3846824700945</c:v>
                </c:pt>
                <c:pt idx="2154">
                  <c:v>2136.3846824700945</c:v>
                </c:pt>
                <c:pt idx="2155">
                  <c:v>2136.3846824700945</c:v>
                </c:pt>
                <c:pt idx="2156">
                  <c:v>2136.3846824700945</c:v>
                </c:pt>
                <c:pt idx="2157">
                  <c:v>2136.3846824700945</c:v>
                </c:pt>
                <c:pt idx="2158">
                  <c:v>2136.3846824700945</c:v>
                </c:pt>
                <c:pt idx="2159">
                  <c:v>2136.3846824700945</c:v>
                </c:pt>
                <c:pt idx="2160">
                  <c:v>2136.3846824700945</c:v>
                </c:pt>
                <c:pt idx="2161">
                  <c:v>2136.3846824700945</c:v>
                </c:pt>
                <c:pt idx="2162">
                  <c:v>2136.3846824700945</c:v>
                </c:pt>
                <c:pt idx="2163">
                  <c:v>2136.3846824700945</c:v>
                </c:pt>
                <c:pt idx="2164">
                  <c:v>2136.3846824700945</c:v>
                </c:pt>
                <c:pt idx="2165">
                  <c:v>2136.3846824700945</c:v>
                </c:pt>
                <c:pt idx="2166">
                  <c:v>2136.3846824700945</c:v>
                </c:pt>
                <c:pt idx="2167">
                  <c:v>2136.3846824700945</c:v>
                </c:pt>
                <c:pt idx="2168">
                  <c:v>2136.3846824700945</c:v>
                </c:pt>
                <c:pt idx="2169">
                  <c:v>2136.3846824700945</c:v>
                </c:pt>
                <c:pt idx="2170">
                  <c:v>2136.3846824700945</c:v>
                </c:pt>
                <c:pt idx="2171">
                  <c:v>2136.3846824700945</c:v>
                </c:pt>
                <c:pt idx="2172">
                  <c:v>2136.3846824700945</c:v>
                </c:pt>
                <c:pt idx="2173">
                  <c:v>2136.3846824700945</c:v>
                </c:pt>
                <c:pt idx="2174">
                  <c:v>2136.3846824700945</c:v>
                </c:pt>
                <c:pt idx="2175">
                  <c:v>2136.3846824700945</c:v>
                </c:pt>
                <c:pt idx="2176">
                  <c:v>2136.3846824700945</c:v>
                </c:pt>
                <c:pt idx="2177">
                  <c:v>2136.3846824700945</c:v>
                </c:pt>
                <c:pt idx="2178">
                  <c:v>2136.3846824700945</c:v>
                </c:pt>
                <c:pt idx="2179">
                  <c:v>2136.3846824700945</c:v>
                </c:pt>
                <c:pt idx="2180">
                  <c:v>2136.3846824700945</c:v>
                </c:pt>
                <c:pt idx="2181">
                  <c:v>2136.3846824700945</c:v>
                </c:pt>
                <c:pt idx="2182">
                  <c:v>2136.3846824700945</c:v>
                </c:pt>
                <c:pt idx="2183">
                  <c:v>2136.3846824700945</c:v>
                </c:pt>
                <c:pt idx="2184">
                  <c:v>2136.3846824700945</c:v>
                </c:pt>
                <c:pt idx="2185">
                  <c:v>2136.3846824700945</c:v>
                </c:pt>
                <c:pt idx="2186">
                  <c:v>2136.3846824700945</c:v>
                </c:pt>
                <c:pt idx="2187">
                  <c:v>2136.3846824700945</c:v>
                </c:pt>
                <c:pt idx="2188">
                  <c:v>2136.3846824700945</c:v>
                </c:pt>
                <c:pt idx="2189">
                  <c:v>2136.3846824700945</c:v>
                </c:pt>
                <c:pt idx="2190">
                  <c:v>2136.3846824700945</c:v>
                </c:pt>
                <c:pt idx="2191">
                  <c:v>2136.3846824700945</c:v>
                </c:pt>
                <c:pt idx="2192">
                  <c:v>2136.3846824700945</c:v>
                </c:pt>
                <c:pt idx="2193">
                  <c:v>2136.3846824700945</c:v>
                </c:pt>
                <c:pt idx="2194">
                  <c:v>2136.3846824700945</c:v>
                </c:pt>
                <c:pt idx="2195">
                  <c:v>2136.3846824700945</c:v>
                </c:pt>
                <c:pt idx="2196">
                  <c:v>2136.3846824700945</c:v>
                </c:pt>
                <c:pt idx="2197">
                  <c:v>2136.3846824700945</c:v>
                </c:pt>
                <c:pt idx="2198">
                  <c:v>2136.3846824700945</c:v>
                </c:pt>
                <c:pt idx="2199">
                  <c:v>2136.3846824700945</c:v>
                </c:pt>
                <c:pt idx="2200">
                  <c:v>2136.3846824700945</c:v>
                </c:pt>
                <c:pt idx="2201">
                  <c:v>2136.3846824700945</c:v>
                </c:pt>
                <c:pt idx="2202">
                  <c:v>2136.3846824700945</c:v>
                </c:pt>
                <c:pt idx="2203">
                  <c:v>2136.3846824700945</c:v>
                </c:pt>
                <c:pt idx="2204">
                  <c:v>2136.3846824700945</c:v>
                </c:pt>
                <c:pt idx="2205">
                  <c:v>2136.3846824700945</c:v>
                </c:pt>
                <c:pt idx="2206">
                  <c:v>2136.3846824700945</c:v>
                </c:pt>
                <c:pt idx="2207">
                  <c:v>2136.3846824700945</c:v>
                </c:pt>
                <c:pt idx="2208">
                  <c:v>2136.3846824700945</c:v>
                </c:pt>
                <c:pt idx="2209">
                  <c:v>2136.3846824700945</c:v>
                </c:pt>
                <c:pt idx="2210">
                  <c:v>2136.3846824700945</c:v>
                </c:pt>
                <c:pt idx="2211">
                  <c:v>2136.3846824700945</c:v>
                </c:pt>
                <c:pt idx="2212">
                  <c:v>2136.3846824700945</c:v>
                </c:pt>
                <c:pt idx="2213">
                  <c:v>2136.3846824700945</c:v>
                </c:pt>
                <c:pt idx="2214">
                  <c:v>2136.3846824700945</c:v>
                </c:pt>
                <c:pt idx="2215">
                  <c:v>2136.3846824700945</c:v>
                </c:pt>
                <c:pt idx="2216">
                  <c:v>2136.3846824700945</c:v>
                </c:pt>
                <c:pt idx="2217">
                  <c:v>2136.3846824700945</c:v>
                </c:pt>
                <c:pt idx="2218">
                  <c:v>2136.3846824700945</c:v>
                </c:pt>
                <c:pt idx="2219">
                  <c:v>2136.3846824700945</c:v>
                </c:pt>
                <c:pt idx="2220">
                  <c:v>2136.3846824700945</c:v>
                </c:pt>
                <c:pt idx="2221">
                  <c:v>2136.3846824700945</c:v>
                </c:pt>
                <c:pt idx="2222">
                  <c:v>2136.3846824700945</c:v>
                </c:pt>
                <c:pt idx="2223">
                  <c:v>2136.3846824700945</c:v>
                </c:pt>
                <c:pt idx="2224">
                  <c:v>2136.3846824700945</c:v>
                </c:pt>
                <c:pt idx="2225">
                  <c:v>2136.3846824700945</c:v>
                </c:pt>
                <c:pt idx="2226">
                  <c:v>2136.3846824700945</c:v>
                </c:pt>
                <c:pt idx="2227">
                  <c:v>2136.3846824700945</c:v>
                </c:pt>
                <c:pt idx="2228">
                  <c:v>2136.3846824700945</c:v>
                </c:pt>
                <c:pt idx="2229">
                  <c:v>2136.3846824700945</c:v>
                </c:pt>
                <c:pt idx="2230">
                  <c:v>2136.3846824700945</c:v>
                </c:pt>
                <c:pt idx="2231">
                  <c:v>2136.3846824700945</c:v>
                </c:pt>
                <c:pt idx="2232">
                  <c:v>2136.3846824700945</c:v>
                </c:pt>
                <c:pt idx="2233">
                  <c:v>2136.3846824700945</c:v>
                </c:pt>
                <c:pt idx="2234">
                  <c:v>2136.3846824700945</c:v>
                </c:pt>
                <c:pt idx="2235">
                  <c:v>2136.3846824700945</c:v>
                </c:pt>
                <c:pt idx="2236">
                  <c:v>2136.3846824700945</c:v>
                </c:pt>
                <c:pt idx="2237">
                  <c:v>2136.3846824700945</c:v>
                </c:pt>
                <c:pt idx="2238">
                  <c:v>2136.3846824700945</c:v>
                </c:pt>
                <c:pt idx="2239">
                  <c:v>2136.3846824700945</c:v>
                </c:pt>
                <c:pt idx="2240">
                  <c:v>2136.3846824700945</c:v>
                </c:pt>
                <c:pt idx="2241">
                  <c:v>2136.3846824700945</c:v>
                </c:pt>
                <c:pt idx="2242">
                  <c:v>2136.3846824700945</c:v>
                </c:pt>
                <c:pt idx="2243">
                  <c:v>2136.3846824700945</c:v>
                </c:pt>
                <c:pt idx="2244">
                  <c:v>2136.3846824700945</c:v>
                </c:pt>
                <c:pt idx="2245">
                  <c:v>2136.3846824700945</c:v>
                </c:pt>
                <c:pt idx="2246">
                  <c:v>2136.3846824700945</c:v>
                </c:pt>
                <c:pt idx="2247">
                  <c:v>2136.3846824700945</c:v>
                </c:pt>
                <c:pt idx="2248">
                  <c:v>2136.3846824700945</c:v>
                </c:pt>
                <c:pt idx="2249">
                  <c:v>2136.3846824700945</c:v>
                </c:pt>
                <c:pt idx="2250">
                  <c:v>2136.3846824700945</c:v>
                </c:pt>
                <c:pt idx="2251">
                  <c:v>2136.3846824700945</c:v>
                </c:pt>
                <c:pt idx="2252">
                  <c:v>2136.3846824700945</c:v>
                </c:pt>
                <c:pt idx="2253">
                  <c:v>2136.3846824700945</c:v>
                </c:pt>
                <c:pt idx="2254">
                  <c:v>2136.3846824700945</c:v>
                </c:pt>
                <c:pt idx="2255">
                  <c:v>2136.3846824700945</c:v>
                </c:pt>
                <c:pt idx="2256">
                  <c:v>2136.3846824700945</c:v>
                </c:pt>
                <c:pt idx="2257">
                  <c:v>2136.3846824700945</c:v>
                </c:pt>
                <c:pt idx="2258">
                  <c:v>2136.3846824700945</c:v>
                </c:pt>
                <c:pt idx="2259">
                  <c:v>2136.3846824700945</c:v>
                </c:pt>
                <c:pt idx="2260">
                  <c:v>2136.3846824700945</c:v>
                </c:pt>
                <c:pt idx="2261">
                  <c:v>2136.3846824700945</c:v>
                </c:pt>
                <c:pt idx="2262">
                  <c:v>2136.3846824700945</c:v>
                </c:pt>
                <c:pt idx="2263">
                  <c:v>2136.3846824700945</c:v>
                </c:pt>
                <c:pt idx="2264">
                  <c:v>2136.3846824700945</c:v>
                </c:pt>
                <c:pt idx="2265">
                  <c:v>2136.3846824700945</c:v>
                </c:pt>
                <c:pt idx="2266">
                  <c:v>2136.3846824700945</c:v>
                </c:pt>
                <c:pt idx="2267">
                  <c:v>2136.3846824700945</c:v>
                </c:pt>
                <c:pt idx="2268">
                  <c:v>2136.3846824700945</c:v>
                </c:pt>
                <c:pt idx="2269">
                  <c:v>2136.3846824700945</c:v>
                </c:pt>
                <c:pt idx="2270">
                  <c:v>2136.3846824700945</c:v>
                </c:pt>
                <c:pt idx="2271">
                  <c:v>2136.3846824700945</c:v>
                </c:pt>
                <c:pt idx="2272">
                  <c:v>2136.3846824700945</c:v>
                </c:pt>
                <c:pt idx="2273">
                  <c:v>2136.3846824700945</c:v>
                </c:pt>
                <c:pt idx="2274">
                  <c:v>2136.3846824700945</c:v>
                </c:pt>
                <c:pt idx="2275">
                  <c:v>2136.3846824700945</c:v>
                </c:pt>
                <c:pt idx="2276">
                  <c:v>2136.3846824700945</c:v>
                </c:pt>
                <c:pt idx="2277">
                  <c:v>2136.3846824700945</c:v>
                </c:pt>
                <c:pt idx="2278">
                  <c:v>2136.3846824700945</c:v>
                </c:pt>
                <c:pt idx="2279">
                  <c:v>2136.3846824700945</c:v>
                </c:pt>
                <c:pt idx="2280">
                  <c:v>2136.3846824700945</c:v>
                </c:pt>
                <c:pt idx="2281">
                  <c:v>2136.3846824700945</c:v>
                </c:pt>
                <c:pt idx="2282">
                  <c:v>2136.3846824700945</c:v>
                </c:pt>
                <c:pt idx="2283">
                  <c:v>2136.3846824700945</c:v>
                </c:pt>
                <c:pt idx="2284">
                  <c:v>2136.3846824700945</c:v>
                </c:pt>
                <c:pt idx="2285">
                  <c:v>2136.3846824700945</c:v>
                </c:pt>
                <c:pt idx="2286">
                  <c:v>2136.3846824700945</c:v>
                </c:pt>
                <c:pt idx="2287">
                  <c:v>2136.3846824700945</c:v>
                </c:pt>
                <c:pt idx="2288">
                  <c:v>2136.3846824700945</c:v>
                </c:pt>
                <c:pt idx="2289">
                  <c:v>2136.3846824700945</c:v>
                </c:pt>
                <c:pt idx="2290">
                  <c:v>2136.3846824700945</c:v>
                </c:pt>
                <c:pt idx="2291">
                  <c:v>2136.3846824700945</c:v>
                </c:pt>
                <c:pt idx="2292">
                  <c:v>2136.3846824700945</c:v>
                </c:pt>
                <c:pt idx="2293">
                  <c:v>2136.3846824700945</c:v>
                </c:pt>
                <c:pt idx="2294">
                  <c:v>2136.3846824700945</c:v>
                </c:pt>
                <c:pt idx="2295">
                  <c:v>2136.3846824700945</c:v>
                </c:pt>
                <c:pt idx="2296">
                  <c:v>2136.3846824700945</c:v>
                </c:pt>
                <c:pt idx="2297">
                  <c:v>2136.3846824700945</c:v>
                </c:pt>
                <c:pt idx="2298">
                  <c:v>2136.3846824700945</c:v>
                </c:pt>
                <c:pt idx="2299">
                  <c:v>2136.3846824700945</c:v>
                </c:pt>
                <c:pt idx="2300">
                  <c:v>2136.3846824700945</c:v>
                </c:pt>
                <c:pt idx="2301">
                  <c:v>2136.3846824700945</c:v>
                </c:pt>
                <c:pt idx="2302">
                  <c:v>2136.3846824700945</c:v>
                </c:pt>
                <c:pt idx="2303">
                  <c:v>2136.3846824700945</c:v>
                </c:pt>
                <c:pt idx="2304">
                  <c:v>2136.3846824700945</c:v>
                </c:pt>
                <c:pt idx="2305">
                  <c:v>2136.3846824700945</c:v>
                </c:pt>
                <c:pt idx="2306">
                  <c:v>2136.3846824700945</c:v>
                </c:pt>
                <c:pt idx="2307">
                  <c:v>2136.3846824700945</c:v>
                </c:pt>
                <c:pt idx="2308">
                  <c:v>2136.3846824700945</c:v>
                </c:pt>
                <c:pt idx="2309">
                  <c:v>2136.3846824700945</c:v>
                </c:pt>
                <c:pt idx="2310">
                  <c:v>2136.3846824700945</c:v>
                </c:pt>
                <c:pt idx="2311">
                  <c:v>2136.3846824700945</c:v>
                </c:pt>
                <c:pt idx="2312">
                  <c:v>2136.3846824700945</c:v>
                </c:pt>
                <c:pt idx="2313">
                  <c:v>2136.3846824700945</c:v>
                </c:pt>
                <c:pt idx="2314">
                  <c:v>2136.3846824700945</c:v>
                </c:pt>
                <c:pt idx="2315">
                  <c:v>2136.3846824700945</c:v>
                </c:pt>
                <c:pt idx="2316">
                  <c:v>2136.3846824700945</c:v>
                </c:pt>
                <c:pt idx="2317">
                  <c:v>2136.3846824700945</c:v>
                </c:pt>
                <c:pt idx="2318">
                  <c:v>2136.3846824700945</c:v>
                </c:pt>
                <c:pt idx="2319">
                  <c:v>2136.3846824700945</c:v>
                </c:pt>
                <c:pt idx="2320">
                  <c:v>2136.3846824700945</c:v>
                </c:pt>
                <c:pt idx="2321">
                  <c:v>2136.3846824700945</c:v>
                </c:pt>
                <c:pt idx="2322">
                  <c:v>2136.3846824700945</c:v>
                </c:pt>
                <c:pt idx="2323">
                  <c:v>2136.3846824700945</c:v>
                </c:pt>
                <c:pt idx="2324">
                  <c:v>2136.3846824700945</c:v>
                </c:pt>
                <c:pt idx="2325">
                  <c:v>2136.3846824700945</c:v>
                </c:pt>
                <c:pt idx="2326">
                  <c:v>2136.3846824700945</c:v>
                </c:pt>
                <c:pt idx="2327">
                  <c:v>2136.3846824700945</c:v>
                </c:pt>
                <c:pt idx="2328">
                  <c:v>2136.3846824700945</c:v>
                </c:pt>
                <c:pt idx="2329">
                  <c:v>2136.3846824700945</c:v>
                </c:pt>
                <c:pt idx="2330">
                  <c:v>2136.3846824700945</c:v>
                </c:pt>
                <c:pt idx="2331">
                  <c:v>2136.3846824700945</c:v>
                </c:pt>
                <c:pt idx="2332">
                  <c:v>2136.3846824700945</c:v>
                </c:pt>
                <c:pt idx="2333">
                  <c:v>2136.3846824700945</c:v>
                </c:pt>
                <c:pt idx="2334">
                  <c:v>2136.3846824700945</c:v>
                </c:pt>
                <c:pt idx="2335">
                  <c:v>2136.3846824700945</c:v>
                </c:pt>
                <c:pt idx="2336">
                  <c:v>2136.3846824700945</c:v>
                </c:pt>
                <c:pt idx="2337">
                  <c:v>2136.3846824700945</c:v>
                </c:pt>
                <c:pt idx="2338">
                  <c:v>2136.3846824700945</c:v>
                </c:pt>
                <c:pt idx="2339">
                  <c:v>2136.3846824700945</c:v>
                </c:pt>
                <c:pt idx="2340">
                  <c:v>2136.3846824700945</c:v>
                </c:pt>
                <c:pt idx="2341">
                  <c:v>2136.3846824700945</c:v>
                </c:pt>
                <c:pt idx="2342">
                  <c:v>2136.3846824700945</c:v>
                </c:pt>
                <c:pt idx="2343">
                  <c:v>2136.3846824700945</c:v>
                </c:pt>
                <c:pt idx="2344">
                  <c:v>2136.3846824700945</c:v>
                </c:pt>
                <c:pt idx="2345">
                  <c:v>2136.3846824700945</c:v>
                </c:pt>
                <c:pt idx="2346">
                  <c:v>2136.3846824700945</c:v>
                </c:pt>
                <c:pt idx="2347">
                  <c:v>2136.3846824700945</c:v>
                </c:pt>
                <c:pt idx="2348">
                  <c:v>2136.3846824700945</c:v>
                </c:pt>
                <c:pt idx="2349">
                  <c:v>2136.3846824700945</c:v>
                </c:pt>
                <c:pt idx="2350">
                  <c:v>2136.3846824700945</c:v>
                </c:pt>
                <c:pt idx="2351">
                  <c:v>2136.3846824700945</c:v>
                </c:pt>
                <c:pt idx="2352">
                  <c:v>2136.3846824700945</c:v>
                </c:pt>
                <c:pt idx="2353">
                  <c:v>2136.3846824700945</c:v>
                </c:pt>
                <c:pt idx="2354">
                  <c:v>2136.3846824700945</c:v>
                </c:pt>
                <c:pt idx="2355">
                  <c:v>2136.3846824700945</c:v>
                </c:pt>
                <c:pt idx="2356">
                  <c:v>2136.3846824700945</c:v>
                </c:pt>
                <c:pt idx="2357">
                  <c:v>2136.3846824700945</c:v>
                </c:pt>
                <c:pt idx="2358">
                  <c:v>2136.3846824700945</c:v>
                </c:pt>
                <c:pt idx="2359">
                  <c:v>2136.3846824700945</c:v>
                </c:pt>
                <c:pt idx="2360">
                  <c:v>2136.3846824700945</c:v>
                </c:pt>
                <c:pt idx="2361">
                  <c:v>2136.3846824700945</c:v>
                </c:pt>
                <c:pt idx="2362">
                  <c:v>2136.3846824700945</c:v>
                </c:pt>
                <c:pt idx="2363">
                  <c:v>2136.3846824700945</c:v>
                </c:pt>
                <c:pt idx="2364">
                  <c:v>2136.3846824700945</c:v>
                </c:pt>
                <c:pt idx="2365">
                  <c:v>2136.3846824700945</c:v>
                </c:pt>
                <c:pt idx="2366">
                  <c:v>2136.3846824700945</c:v>
                </c:pt>
                <c:pt idx="2367">
                  <c:v>2136.3846824700945</c:v>
                </c:pt>
                <c:pt idx="2368">
                  <c:v>2136.3846824700945</c:v>
                </c:pt>
                <c:pt idx="2369">
                  <c:v>2136.3846824700945</c:v>
                </c:pt>
                <c:pt idx="2370">
                  <c:v>2136.3846824700945</c:v>
                </c:pt>
                <c:pt idx="2371">
                  <c:v>2136.3846824700945</c:v>
                </c:pt>
                <c:pt idx="2372">
                  <c:v>2136.3846824700945</c:v>
                </c:pt>
                <c:pt idx="2373">
                  <c:v>2136.3846824700945</c:v>
                </c:pt>
                <c:pt idx="2374">
                  <c:v>2136.3846824700945</c:v>
                </c:pt>
                <c:pt idx="2375">
                  <c:v>2136.3846824700945</c:v>
                </c:pt>
                <c:pt idx="2376">
                  <c:v>2136.3846824700945</c:v>
                </c:pt>
                <c:pt idx="2377">
                  <c:v>2136.3846824700945</c:v>
                </c:pt>
                <c:pt idx="2378">
                  <c:v>2136.3846824700945</c:v>
                </c:pt>
                <c:pt idx="2379">
                  <c:v>2136.3846824700945</c:v>
                </c:pt>
                <c:pt idx="2380">
                  <c:v>2136.3846824700945</c:v>
                </c:pt>
                <c:pt idx="2381">
                  <c:v>2136.3846824700945</c:v>
                </c:pt>
                <c:pt idx="2382">
                  <c:v>2136.3846824700945</c:v>
                </c:pt>
                <c:pt idx="2383">
                  <c:v>2136.3846824700945</c:v>
                </c:pt>
                <c:pt idx="2384">
                  <c:v>2136.3846824700945</c:v>
                </c:pt>
                <c:pt idx="2385">
                  <c:v>2136.3846824700945</c:v>
                </c:pt>
                <c:pt idx="2386">
                  <c:v>2136.3846824700945</c:v>
                </c:pt>
                <c:pt idx="2387">
                  <c:v>2136.3846824700945</c:v>
                </c:pt>
                <c:pt idx="2388">
                  <c:v>2136.3846824700945</c:v>
                </c:pt>
                <c:pt idx="2389">
                  <c:v>2136.3846824700945</c:v>
                </c:pt>
                <c:pt idx="2390">
                  <c:v>2136.3846824700945</c:v>
                </c:pt>
                <c:pt idx="2391">
                  <c:v>2136.3846824700945</c:v>
                </c:pt>
                <c:pt idx="2392">
                  <c:v>2136.3846824700945</c:v>
                </c:pt>
                <c:pt idx="2393">
                  <c:v>2136.3846824700945</c:v>
                </c:pt>
                <c:pt idx="2394">
                  <c:v>2136.3846824700945</c:v>
                </c:pt>
                <c:pt idx="2395">
                  <c:v>2136.3846824700945</c:v>
                </c:pt>
                <c:pt idx="2396">
                  <c:v>2136.3846824700945</c:v>
                </c:pt>
                <c:pt idx="2397">
                  <c:v>2136.3846824700945</c:v>
                </c:pt>
                <c:pt idx="2398">
                  <c:v>2136.3846824700945</c:v>
                </c:pt>
                <c:pt idx="2399">
                  <c:v>2136.3846824700945</c:v>
                </c:pt>
                <c:pt idx="2400">
                  <c:v>2136.3846824700945</c:v>
                </c:pt>
                <c:pt idx="2401">
                  <c:v>2136.3846824700945</c:v>
                </c:pt>
                <c:pt idx="2402">
                  <c:v>2136.3846824700945</c:v>
                </c:pt>
                <c:pt idx="2403">
                  <c:v>2136.3846824700945</c:v>
                </c:pt>
                <c:pt idx="2404">
                  <c:v>2136.3846824700945</c:v>
                </c:pt>
                <c:pt idx="2405">
                  <c:v>2136.3846824700945</c:v>
                </c:pt>
                <c:pt idx="2406">
                  <c:v>2136.3846824700945</c:v>
                </c:pt>
                <c:pt idx="2407">
                  <c:v>2136.3846824700945</c:v>
                </c:pt>
                <c:pt idx="2408">
                  <c:v>2136.3846824700945</c:v>
                </c:pt>
                <c:pt idx="2409">
                  <c:v>2136.3846824700945</c:v>
                </c:pt>
                <c:pt idx="2410">
                  <c:v>2136.3846824700945</c:v>
                </c:pt>
                <c:pt idx="2411">
                  <c:v>2136.3846824700945</c:v>
                </c:pt>
                <c:pt idx="2412">
                  <c:v>2136.3846824700945</c:v>
                </c:pt>
                <c:pt idx="2413">
                  <c:v>2136.3846824700945</c:v>
                </c:pt>
                <c:pt idx="2414">
                  <c:v>2136.3846824700945</c:v>
                </c:pt>
                <c:pt idx="2415">
                  <c:v>2136.3846824700945</c:v>
                </c:pt>
                <c:pt idx="2416">
                  <c:v>2136.3846824700945</c:v>
                </c:pt>
                <c:pt idx="2417">
                  <c:v>2136.3846824700945</c:v>
                </c:pt>
                <c:pt idx="2418">
                  <c:v>2136.3846824700945</c:v>
                </c:pt>
                <c:pt idx="2419">
                  <c:v>2136.3846824700945</c:v>
                </c:pt>
                <c:pt idx="2420">
                  <c:v>2136.3846824700945</c:v>
                </c:pt>
                <c:pt idx="2421">
                  <c:v>2136.3846824700945</c:v>
                </c:pt>
                <c:pt idx="2422">
                  <c:v>2136.3846824700945</c:v>
                </c:pt>
                <c:pt idx="2423">
                  <c:v>2136.3846824700945</c:v>
                </c:pt>
                <c:pt idx="2424">
                  <c:v>2136.3846824700945</c:v>
                </c:pt>
                <c:pt idx="2425">
                  <c:v>2136.3846824700945</c:v>
                </c:pt>
                <c:pt idx="2426">
                  <c:v>2136.3846824700945</c:v>
                </c:pt>
                <c:pt idx="2427">
                  <c:v>2136.3846824700945</c:v>
                </c:pt>
                <c:pt idx="2428">
                  <c:v>2136.3846824700945</c:v>
                </c:pt>
                <c:pt idx="2429">
                  <c:v>2136.3846824700945</c:v>
                </c:pt>
                <c:pt idx="2430">
                  <c:v>2136.3846824700945</c:v>
                </c:pt>
                <c:pt idx="2431">
                  <c:v>2136.3846824700945</c:v>
                </c:pt>
                <c:pt idx="2432">
                  <c:v>2136.3846824700945</c:v>
                </c:pt>
                <c:pt idx="2433">
                  <c:v>2136.3846824700945</c:v>
                </c:pt>
                <c:pt idx="2434">
                  <c:v>2136.3846824700945</c:v>
                </c:pt>
                <c:pt idx="2435">
                  <c:v>2136.3846824700945</c:v>
                </c:pt>
                <c:pt idx="2436">
                  <c:v>2136.3846824700945</c:v>
                </c:pt>
                <c:pt idx="2437">
                  <c:v>2136.3846824700945</c:v>
                </c:pt>
                <c:pt idx="2438">
                  <c:v>2136.3846824700945</c:v>
                </c:pt>
                <c:pt idx="2439">
                  <c:v>2136.3846824700945</c:v>
                </c:pt>
                <c:pt idx="2440">
                  <c:v>2136.3846824700945</c:v>
                </c:pt>
                <c:pt idx="2441">
                  <c:v>2136.3846824700945</c:v>
                </c:pt>
                <c:pt idx="2442">
                  <c:v>2136.3846824700945</c:v>
                </c:pt>
                <c:pt idx="2443">
                  <c:v>2136.3846824700945</c:v>
                </c:pt>
                <c:pt idx="2444">
                  <c:v>2136.3846824700945</c:v>
                </c:pt>
                <c:pt idx="2445">
                  <c:v>2136.3846824700945</c:v>
                </c:pt>
                <c:pt idx="2446">
                  <c:v>2136.3846824700945</c:v>
                </c:pt>
                <c:pt idx="2447">
                  <c:v>2136.3846824700945</c:v>
                </c:pt>
                <c:pt idx="2448">
                  <c:v>2136.3846824700945</c:v>
                </c:pt>
                <c:pt idx="2449">
                  <c:v>2136.3846824700945</c:v>
                </c:pt>
                <c:pt idx="2450">
                  <c:v>2136.3846824700945</c:v>
                </c:pt>
                <c:pt idx="2451">
                  <c:v>2136.3846824700945</c:v>
                </c:pt>
                <c:pt idx="2452">
                  <c:v>2136.3846824700945</c:v>
                </c:pt>
                <c:pt idx="2453">
                  <c:v>2136.3846824700945</c:v>
                </c:pt>
                <c:pt idx="2454">
                  <c:v>2136.3846824700945</c:v>
                </c:pt>
                <c:pt idx="2455">
                  <c:v>2136.3846824700945</c:v>
                </c:pt>
                <c:pt idx="2456">
                  <c:v>2136.3846824700945</c:v>
                </c:pt>
                <c:pt idx="2457">
                  <c:v>2136.3846824700945</c:v>
                </c:pt>
                <c:pt idx="2458">
                  <c:v>2136.3846824700945</c:v>
                </c:pt>
                <c:pt idx="2459">
                  <c:v>2136.3846824700945</c:v>
                </c:pt>
                <c:pt idx="2460">
                  <c:v>2136.3846824700945</c:v>
                </c:pt>
                <c:pt idx="2461">
                  <c:v>2136.3846824700945</c:v>
                </c:pt>
                <c:pt idx="2462">
                  <c:v>2136.3846824700945</c:v>
                </c:pt>
                <c:pt idx="2463">
                  <c:v>2136.3846824700945</c:v>
                </c:pt>
                <c:pt idx="2464">
                  <c:v>2136.3846824700945</c:v>
                </c:pt>
                <c:pt idx="2465">
                  <c:v>2136.3846824700945</c:v>
                </c:pt>
                <c:pt idx="2466">
                  <c:v>2136.3846824700945</c:v>
                </c:pt>
                <c:pt idx="2467">
                  <c:v>2136.3846824700945</c:v>
                </c:pt>
                <c:pt idx="2468">
                  <c:v>2136.3846824700945</c:v>
                </c:pt>
                <c:pt idx="2469">
                  <c:v>2136.3846824700945</c:v>
                </c:pt>
                <c:pt idx="2470">
                  <c:v>2136.3846824700945</c:v>
                </c:pt>
                <c:pt idx="2471">
                  <c:v>2136.3846824700945</c:v>
                </c:pt>
                <c:pt idx="2472">
                  <c:v>2136.3846824700945</c:v>
                </c:pt>
                <c:pt idx="2473">
                  <c:v>2136.3846824700945</c:v>
                </c:pt>
                <c:pt idx="2474">
                  <c:v>2136.3846824700945</c:v>
                </c:pt>
                <c:pt idx="2475">
                  <c:v>2136.3846824700945</c:v>
                </c:pt>
                <c:pt idx="2476">
                  <c:v>2136.3846824700945</c:v>
                </c:pt>
                <c:pt idx="2477">
                  <c:v>2136.3846824700945</c:v>
                </c:pt>
                <c:pt idx="2478">
                  <c:v>2136.3846824700945</c:v>
                </c:pt>
                <c:pt idx="2479">
                  <c:v>2136.3846824700945</c:v>
                </c:pt>
                <c:pt idx="2480">
                  <c:v>2136.3846824700945</c:v>
                </c:pt>
                <c:pt idx="2481">
                  <c:v>2136.3846824700945</c:v>
                </c:pt>
                <c:pt idx="2482">
                  <c:v>2136.3846824700945</c:v>
                </c:pt>
                <c:pt idx="2483">
                  <c:v>2136.3846824700945</c:v>
                </c:pt>
                <c:pt idx="2484">
                  <c:v>2136.3846824700945</c:v>
                </c:pt>
                <c:pt idx="2485">
                  <c:v>2136.3846824700945</c:v>
                </c:pt>
                <c:pt idx="2486">
                  <c:v>2136.3846824700945</c:v>
                </c:pt>
                <c:pt idx="2487">
                  <c:v>2136.3846824700945</c:v>
                </c:pt>
                <c:pt idx="2488">
                  <c:v>2136.3846824700945</c:v>
                </c:pt>
                <c:pt idx="2489">
                  <c:v>2136.3846824700945</c:v>
                </c:pt>
                <c:pt idx="2490">
                  <c:v>2136.3846824700945</c:v>
                </c:pt>
                <c:pt idx="2491">
                  <c:v>2136.3846824700945</c:v>
                </c:pt>
                <c:pt idx="2492">
                  <c:v>2136.3846824700945</c:v>
                </c:pt>
                <c:pt idx="2493">
                  <c:v>2136.3846824700945</c:v>
                </c:pt>
                <c:pt idx="2494">
                  <c:v>2136.3846824700945</c:v>
                </c:pt>
                <c:pt idx="2495">
                  <c:v>2136.3846824700945</c:v>
                </c:pt>
                <c:pt idx="2496">
                  <c:v>2136.3846824700945</c:v>
                </c:pt>
                <c:pt idx="2497">
                  <c:v>2136.3846824700945</c:v>
                </c:pt>
                <c:pt idx="2498">
                  <c:v>2136.3846824700945</c:v>
                </c:pt>
                <c:pt idx="2499">
                  <c:v>2136.3846824700945</c:v>
                </c:pt>
                <c:pt idx="2500">
                  <c:v>2136.3846824700945</c:v>
                </c:pt>
                <c:pt idx="2501">
                  <c:v>2136.3846824700945</c:v>
                </c:pt>
                <c:pt idx="2502">
                  <c:v>2136.3846824700945</c:v>
                </c:pt>
                <c:pt idx="2503">
                  <c:v>2136.3846824700945</c:v>
                </c:pt>
                <c:pt idx="2504">
                  <c:v>2136.3846824700945</c:v>
                </c:pt>
                <c:pt idx="2505">
                  <c:v>2136.3846824700945</c:v>
                </c:pt>
                <c:pt idx="2506">
                  <c:v>2136.3846824700945</c:v>
                </c:pt>
                <c:pt idx="2507">
                  <c:v>2136.3846824700945</c:v>
                </c:pt>
                <c:pt idx="2508">
                  <c:v>2136.3846824700945</c:v>
                </c:pt>
                <c:pt idx="2509">
                  <c:v>2136.3846824700945</c:v>
                </c:pt>
                <c:pt idx="2510">
                  <c:v>2136.3846824700945</c:v>
                </c:pt>
                <c:pt idx="2511">
                  <c:v>2136.3846824700945</c:v>
                </c:pt>
                <c:pt idx="2512">
                  <c:v>2136.3846824700945</c:v>
                </c:pt>
                <c:pt idx="2513">
                  <c:v>2136.3846824700945</c:v>
                </c:pt>
                <c:pt idx="2514">
                  <c:v>2136.3846824700945</c:v>
                </c:pt>
                <c:pt idx="2515">
                  <c:v>2136.3846824700945</c:v>
                </c:pt>
                <c:pt idx="2516">
                  <c:v>2136.3846824700945</c:v>
                </c:pt>
                <c:pt idx="2517">
                  <c:v>2136.3846824700945</c:v>
                </c:pt>
                <c:pt idx="2518">
                  <c:v>2136.3846824700945</c:v>
                </c:pt>
                <c:pt idx="2519">
                  <c:v>2136.3846824700945</c:v>
                </c:pt>
                <c:pt idx="2520">
                  <c:v>2136.3846824700945</c:v>
                </c:pt>
                <c:pt idx="2521">
                  <c:v>2136.3846824700945</c:v>
                </c:pt>
                <c:pt idx="2522">
                  <c:v>2136.3846824700945</c:v>
                </c:pt>
                <c:pt idx="2523">
                  <c:v>2136.3846824700945</c:v>
                </c:pt>
                <c:pt idx="2524">
                  <c:v>2136.3846824700945</c:v>
                </c:pt>
                <c:pt idx="2525">
                  <c:v>2136.3846824700945</c:v>
                </c:pt>
                <c:pt idx="2526">
                  <c:v>2136.3846824700945</c:v>
                </c:pt>
                <c:pt idx="2527">
                  <c:v>2136.3846824700945</c:v>
                </c:pt>
                <c:pt idx="2528">
                  <c:v>2136.3846824700945</c:v>
                </c:pt>
                <c:pt idx="2529">
                  <c:v>2136.3846824700945</c:v>
                </c:pt>
                <c:pt idx="2530">
                  <c:v>2136.3846824700945</c:v>
                </c:pt>
                <c:pt idx="2531">
                  <c:v>2136.3846824700945</c:v>
                </c:pt>
                <c:pt idx="2532">
                  <c:v>2136.3846824700945</c:v>
                </c:pt>
                <c:pt idx="2533">
                  <c:v>2136.3846824700945</c:v>
                </c:pt>
                <c:pt idx="2534">
                  <c:v>2136.3846824700945</c:v>
                </c:pt>
                <c:pt idx="2535">
                  <c:v>2136.3846824700945</c:v>
                </c:pt>
                <c:pt idx="2536">
                  <c:v>2136.3846824700945</c:v>
                </c:pt>
                <c:pt idx="2537">
                  <c:v>2136.3846824700945</c:v>
                </c:pt>
                <c:pt idx="2538">
                  <c:v>2136.3846824700945</c:v>
                </c:pt>
                <c:pt idx="2539">
                  <c:v>2136.3846824700945</c:v>
                </c:pt>
                <c:pt idx="2540">
                  <c:v>2136.3846824700945</c:v>
                </c:pt>
                <c:pt idx="2541">
                  <c:v>2136.3846824700945</c:v>
                </c:pt>
                <c:pt idx="2542">
                  <c:v>2136.3846824700945</c:v>
                </c:pt>
                <c:pt idx="2543">
                  <c:v>2136.3846824700945</c:v>
                </c:pt>
                <c:pt idx="2544">
                  <c:v>2136.3846824700945</c:v>
                </c:pt>
                <c:pt idx="2545">
                  <c:v>2136.3846824700945</c:v>
                </c:pt>
                <c:pt idx="2546">
                  <c:v>2136.3846824700945</c:v>
                </c:pt>
                <c:pt idx="2547">
                  <c:v>2136.3846824700945</c:v>
                </c:pt>
                <c:pt idx="2548">
                  <c:v>2136.3846824700945</c:v>
                </c:pt>
                <c:pt idx="2549">
                  <c:v>2136.3846824700945</c:v>
                </c:pt>
                <c:pt idx="2550">
                  <c:v>2136.3846824700945</c:v>
                </c:pt>
                <c:pt idx="2551">
                  <c:v>2136.3846824700945</c:v>
                </c:pt>
                <c:pt idx="2552">
                  <c:v>2136.3846824700945</c:v>
                </c:pt>
                <c:pt idx="2553">
                  <c:v>2136.3846824700945</c:v>
                </c:pt>
                <c:pt idx="2554">
                  <c:v>2136.3846824700945</c:v>
                </c:pt>
                <c:pt idx="2555">
                  <c:v>2136.3846824700945</c:v>
                </c:pt>
                <c:pt idx="2556">
                  <c:v>2136.3846824700945</c:v>
                </c:pt>
                <c:pt idx="2557">
                  <c:v>2136.3846824700945</c:v>
                </c:pt>
                <c:pt idx="2558">
                  <c:v>2136.3846824700945</c:v>
                </c:pt>
                <c:pt idx="2559">
                  <c:v>2136.3846824700945</c:v>
                </c:pt>
                <c:pt idx="2560">
                  <c:v>2136.3846824700945</c:v>
                </c:pt>
                <c:pt idx="2561">
                  <c:v>2136.3846824700945</c:v>
                </c:pt>
                <c:pt idx="2562">
                  <c:v>2136.3846824700945</c:v>
                </c:pt>
                <c:pt idx="2563">
                  <c:v>2136.3846824700945</c:v>
                </c:pt>
                <c:pt idx="2564">
                  <c:v>2136.3846824700945</c:v>
                </c:pt>
                <c:pt idx="2565">
                  <c:v>2136.3846824700945</c:v>
                </c:pt>
                <c:pt idx="2566">
                  <c:v>2136.3846824700945</c:v>
                </c:pt>
                <c:pt idx="2567">
                  <c:v>2136.3846824700945</c:v>
                </c:pt>
                <c:pt idx="2568">
                  <c:v>2136.3846824700945</c:v>
                </c:pt>
                <c:pt idx="2569">
                  <c:v>2136.3846824700945</c:v>
                </c:pt>
                <c:pt idx="2570">
                  <c:v>2136.3846824700945</c:v>
                </c:pt>
                <c:pt idx="2571">
                  <c:v>2136.3846824700945</c:v>
                </c:pt>
                <c:pt idx="2572">
                  <c:v>2136.3846824700945</c:v>
                </c:pt>
                <c:pt idx="2573">
                  <c:v>2136.3846824700945</c:v>
                </c:pt>
                <c:pt idx="2574">
                  <c:v>2136.3846824700945</c:v>
                </c:pt>
                <c:pt idx="2575">
                  <c:v>2136.3846824700945</c:v>
                </c:pt>
                <c:pt idx="2576">
                  <c:v>2136.3846824700945</c:v>
                </c:pt>
                <c:pt idx="2577">
                  <c:v>2136.3846824700945</c:v>
                </c:pt>
                <c:pt idx="2578">
                  <c:v>2136.3846824700945</c:v>
                </c:pt>
                <c:pt idx="2579">
                  <c:v>2136.3846824700945</c:v>
                </c:pt>
                <c:pt idx="2580">
                  <c:v>2136.3846824700945</c:v>
                </c:pt>
                <c:pt idx="2581">
                  <c:v>2136.3846824700945</c:v>
                </c:pt>
                <c:pt idx="2582">
                  <c:v>2136.3846824700945</c:v>
                </c:pt>
                <c:pt idx="2583">
                  <c:v>2136.3846824700945</c:v>
                </c:pt>
                <c:pt idx="2584">
                  <c:v>2136.3846824700945</c:v>
                </c:pt>
                <c:pt idx="2585">
                  <c:v>2136.3846824700945</c:v>
                </c:pt>
                <c:pt idx="2586">
                  <c:v>2136.3846824700945</c:v>
                </c:pt>
                <c:pt idx="2587">
                  <c:v>2136.3846824700945</c:v>
                </c:pt>
                <c:pt idx="2588">
                  <c:v>2136.3846824700945</c:v>
                </c:pt>
                <c:pt idx="2589">
                  <c:v>2136.3846824700945</c:v>
                </c:pt>
                <c:pt idx="2590">
                  <c:v>2136.3846824700945</c:v>
                </c:pt>
                <c:pt idx="2591">
                  <c:v>2136.3846824700945</c:v>
                </c:pt>
                <c:pt idx="2592">
                  <c:v>2136.3846824700945</c:v>
                </c:pt>
                <c:pt idx="2593">
                  <c:v>2136.3846824700945</c:v>
                </c:pt>
                <c:pt idx="2594">
                  <c:v>2136.3846824700945</c:v>
                </c:pt>
                <c:pt idx="2595">
                  <c:v>2136.3846824700945</c:v>
                </c:pt>
                <c:pt idx="2596">
                  <c:v>2136.3846824700945</c:v>
                </c:pt>
                <c:pt idx="2597">
                  <c:v>2136.3846824700945</c:v>
                </c:pt>
                <c:pt idx="2598">
                  <c:v>2136.3846824700945</c:v>
                </c:pt>
                <c:pt idx="2599">
                  <c:v>2136.3846824700945</c:v>
                </c:pt>
                <c:pt idx="2600">
                  <c:v>2136.3846824700945</c:v>
                </c:pt>
                <c:pt idx="2601">
                  <c:v>2136.3846824700945</c:v>
                </c:pt>
                <c:pt idx="2602">
                  <c:v>2136.3846824700945</c:v>
                </c:pt>
                <c:pt idx="2603">
                  <c:v>2136.3846824700945</c:v>
                </c:pt>
                <c:pt idx="2604">
                  <c:v>2136.3846824700945</c:v>
                </c:pt>
                <c:pt idx="2605">
                  <c:v>2136.3846824700945</c:v>
                </c:pt>
                <c:pt idx="2606">
                  <c:v>2136.3846824700945</c:v>
                </c:pt>
                <c:pt idx="2607">
                  <c:v>2136.3846824700945</c:v>
                </c:pt>
                <c:pt idx="2608">
                  <c:v>2136.3846824700945</c:v>
                </c:pt>
                <c:pt idx="2609">
                  <c:v>2136.3846824700945</c:v>
                </c:pt>
                <c:pt idx="2610">
                  <c:v>2136.3846824700945</c:v>
                </c:pt>
                <c:pt idx="2611">
                  <c:v>2136.3846824700945</c:v>
                </c:pt>
                <c:pt idx="2612">
                  <c:v>2136.3846824700945</c:v>
                </c:pt>
                <c:pt idx="2613">
                  <c:v>2136.3846824700945</c:v>
                </c:pt>
                <c:pt idx="2614">
                  <c:v>2136.3846824700945</c:v>
                </c:pt>
                <c:pt idx="2615">
                  <c:v>2136.3846824700945</c:v>
                </c:pt>
                <c:pt idx="2616">
                  <c:v>2136.3846824700945</c:v>
                </c:pt>
                <c:pt idx="2617">
                  <c:v>2136.3846824700945</c:v>
                </c:pt>
                <c:pt idx="2618">
                  <c:v>2136.3846824700945</c:v>
                </c:pt>
                <c:pt idx="2619">
                  <c:v>2136.3846824700945</c:v>
                </c:pt>
                <c:pt idx="2620">
                  <c:v>2136.3846824700945</c:v>
                </c:pt>
                <c:pt idx="2621">
                  <c:v>2136.3846824700945</c:v>
                </c:pt>
                <c:pt idx="2622">
                  <c:v>2136.3846824700945</c:v>
                </c:pt>
                <c:pt idx="2623">
                  <c:v>2136.3846824700945</c:v>
                </c:pt>
                <c:pt idx="2624">
                  <c:v>2136.3846824700945</c:v>
                </c:pt>
                <c:pt idx="2625">
                  <c:v>2136.3846824700945</c:v>
                </c:pt>
                <c:pt idx="2626">
                  <c:v>2136.3846824700945</c:v>
                </c:pt>
                <c:pt idx="2627">
                  <c:v>2136.3846824700945</c:v>
                </c:pt>
                <c:pt idx="2628">
                  <c:v>2136.3846824700945</c:v>
                </c:pt>
                <c:pt idx="2629">
                  <c:v>2136.3846824700945</c:v>
                </c:pt>
                <c:pt idx="2630">
                  <c:v>2136.3846824700945</c:v>
                </c:pt>
                <c:pt idx="2631">
                  <c:v>2136.3846824700945</c:v>
                </c:pt>
                <c:pt idx="2632">
                  <c:v>2136.3846824700945</c:v>
                </c:pt>
                <c:pt idx="2633">
                  <c:v>2136.3846824700945</c:v>
                </c:pt>
                <c:pt idx="2634">
                  <c:v>2136.3846824700945</c:v>
                </c:pt>
                <c:pt idx="2635">
                  <c:v>2136.3846824700945</c:v>
                </c:pt>
                <c:pt idx="2636">
                  <c:v>2136.3846824700945</c:v>
                </c:pt>
                <c:pt idx="2637">
                  <c:v>2136.3846824700945</c:v>
                </c:pt>
                <c:pt idx="2638">
                  <c:v>2136.3846824700945</c:v>
                </c:pt>
                <c:pt idx="2639">
                  <c:v>2136.3846824700945</c:v>
                </c:pt>
                <c:pt idx="2640">
                  <c:v>2136.3846824700945</c:v>
                </c:pt>
                <c:pt idx="2641">
                  <c:v>2136.3846824700945</c:v>
                </c:pt>
                <c:pt idx="2642">
                  <c:v>2136.3846824700945</c:v>
                </c:pt>
                <c:pt idx="2643">
                  <c:v>2136.3846824700945</c:v>
                </c:pt>
                <c:pt idx="2644">
                  <c:v>2136.3846824700945</c:v>
                </c:pt>
                <c:pt idx="2645">
                  <c:v>2136.3846824700945</c:v>
                </c:pt>
                <c:pt idx="2646">
                  <c:v>2136.3846824700945</c:v>
                </c:pt>
                <c:pt idx="2647">
                  <c:v>2136.3846824700945</c:v>
                </c:pt>
                <c:pt idx="2648">
                  <c:v>2136.3846824700945</c:v>
                </c:pt>
                <c:pt idx="2649">
                  <c:v>2136.3846824700945</c:v>
                </c:pt>
                <c:pt idx="2650">
                  <c:v>2136.3846824700945</c:v>
                </c:pt>
                <c:pt idx="2651">
                  <c:v>2136.3846824700945</c:v>
                </c:pt>
                <c:pt idx="2652">
                  <c:v>2136.3846824700945</c:v>
                </c:pt>
                <c:pt idx="2653">
                  <c:v>2136.3846824700945</c:v>
                </c:pt>
                <c:pt idx="2654">
                  <c:v>2136.3846824700945</c:v>
                </c:pt>
                <c:pt idx="2655">
                  <c:v>2136.3846824700945</c:v>
                </c:pt>
                <c:pt idx="2656">
                  <c:v>2136.3846824700945</c:v>
                </c:pt>
                <c:pt idx="2657">
                  <c:v>2136.3846824700945</c:v>
                </c:pt>
                <c:pt idx="2658">
                  <c:v>2136.3846824700945</c:v>
                </c:pt>
                <c:pt idx="2659">
                  <c:v>2136.3846824700945</c:v>
                </c:pt>
                <c:pt idx="2660">
                  <c:v>2136.3846824700945</c:v>
                </c:pt>
                <c:pt idx="2661">
                  <c:v>2136.3846824700945</c:v>
                </c:pt>
                <c:pt idx="2662">
                  <c:v>2136.3846824700945</c:v>
                </c:pt>
                <c:pt idx="2663">
                  <c:v>2136.3846824700945</c:v>
                </c:pt>
                <c:pt idx="2664">
                  <c:v>2136.3846824700945</c:v>
                </c:pt>
                <c:pt idx="2665">
                  <c:v>2136.3846824700945</c:v>
                </c:pt>
                <c:pt idx="2666">
                  <c:v>2136.3846824700945</c:v>
                </c:pt>
                <c:pt idx="2667">
                  <c:v>2136.3846824700945</c:v>
                </c:pt>
                <c:pt idx="2668">
                  <c:v>2136.3846824700945</c:v>
                </c:pt>
                <c:pt idx="2669">
                  <c:v>2136.3846824700945</c:v>
                </c:pt>
                <c:pt idx="2670">
                  <c:v>2136.3846824700945</c:v>
                </c:pt>
                <c:pt idx="2671">
                  <c:v>2136.3846824700945</c:v>
                </c:pt>
                <c:pt idx="2672">
                  <c:v>2136.3846824700945</c:v>
                </c:pt>
                <c:pt idx="2673">
                  <c:v>2136.3846824700945</c:v>
                </c:pt>
                <c:pt idx="2674">
                  <c:v>2136.3846824700945</c:v>
                </c:pt>
                <c:pt idx="2675">
                  <c:v>2136.3846824700945</c:v>
                </c:pt>
                <c:pt idx="2676">
                  <c:v>2136.3846824700945</c:v>
                </c:pt>
                <c:pt idx="2677">
                  <c:v>2136.3846824700945</c:v>
                </c:pt>
                <c:pt idx="2678">
                  <c:v>2136.3846824700945</c:v>
                </c:pt>
                <c:pt idx="2679">
                  <c:v>2136.3846824700945</c:v>
                </c:pt>
                <c:pt idx="2680">
                  <c:v>2136.3846824700945</c:v>
                </c:pt>
                <c:pt idx="2681">
                  <c:v>2136.3846824700945</c:v>
                </c:pt>
                <c:pt idx="2682">
                  <c:v>2136.3846824700945</c:v>
                </c:pt>
                <c:pt idx="2683">
                  <c:v>2136.3846824700945</c:v>
                </c:pt>
                <c:pt idx="2684">
                  <c:v>2136.3846824700945</c:v>
                </c:pt>
                <c:pt idx="2685">
                  <c:v>2136.3846824700945</c:v>
                </c:pt>
                <c:pt idx="2686">
                  <c:v>2136.3846824700945</c:v>
                </c:pt>
                <c:pt idx="2687">
                  <c:v>2136.3846824700945</c:v>
                </c:pt>
                <c:pt idx="2688">
                  <c:v>2136.3846824700945</c:v>
                </c:pt>
                <c:pt idx="2689">
                  <c:v>2136.3846824700945</c:v>
                </c:pt>
                <c:pt idx="2690">
                  <c:v>2136.3846824700945</c:v>
                </c:pt>
                <c:pt idx="2691">
                  <c:v>2136.3846824700945</c:v>
                </c:pt>
                <c:pt idx="2692">
                  <c:v>2136.3846824700945</c:v>
                </c:pt>
                <c:pt idx="2693">
                  <c:v>2136.3846824700945</c:v>
                </c:pt>
                <c:pt idx="2694">
                  <c:v>2136.3846824700945</c:v>
                </c:pt>
                <c:pt idx="2695">
                  <c:v>2136.3846824700945</c:v>
                </c:pt>
                <c:pt idx="2696">
                  <c:v>2136.3846824700945</c:v>
                </c:pt>
                <c:pt idx="2697">
                  <c:v>2136.3846824700945</c:v>
                </c:pt>
                <c:pt idx="2698">
                  <c:v>2136.3846824700945</c:v>
                </c:pt>
                <c:pt idx="2699">
                  <c:v>2136.3846824700945</c:v>
                </c:pt>
                <c:pt idx="2700">
                  <c:v>2136.3846824700945</c:v>
                </c:pt>
                <c:pt idx="2701">
                  <c:v>2136.3846824700945</c:v>
                </c:pt>
                <c:pt idx="2702">
                  <c:v>2136.3846824700945</c:v>
                </c:pt>
                <c:pt idx="2703">
                  <c:v>2136.3846824700945</c:v>
                </c:pt>
                <c:pt idx="2704">
                  <c:v>2136.3846824700945</c:v>
                </c:pt>
                <c:pt idx="2705">
                  <c:v>2136.3846824700945</c:v>
                </c:pt>
                <c:pt idx="2706">
                  <c:v>2136.3846824700945</c:v>
                </c:pt>
                <c:pt idx="2707">
                  <c:v>2136.3846824700945</c:v>
                </c:pt>
                <c:pt idx="2708">
                  <c:v>2136.3846824700945</c:v>
                </c:pt>
                <c:pt idx="2709">
                  <c:v>2136.3846824700945</c:v>
                </c:pt>
                <c:pt idx="2710">
                  <c:v>2136.3846824700945</c:v>
                </c:pt>
                <c:pt idx="2711">
                  <c:v>2136.3846824700945</c:v>
                </c:pt>
                <c:pt idx="2712">
                  <c:v>2136.3846824700945</c:v>
                </c:pt>
                <c:pt idx="2713">
                  <c:v>2136.3846824700945</c:v>
                </c:pt>
                <c:pt idx="2714">
                  <c:v>2136.3846824700945</c:v>
                </c:pt>
                <c:pt idx="2715">
                  <c:v>2136.3846824700945</c:v>
                </c:pt>
                <c:pt idx="2716">
                  <c:v>2136.3846824700945</c:v>
                </c:pt>
                <c:pt idx="2717">
                  <c:v>2136.3846824700945</c:v>
                </c:pt>
                <c:pt idx="2718">
                  <c:v>2136.3846824700945</c:v>
                </c:pt>
                <c:pt idx="2719">
                  <c:v>2136.3846824700945</c:v>
                </c:pt>
                <c:pt idx="2720">
                  <c:v>2136.3846824700945</c:v>
                </c:pt>
                <c:pt idx="2721">
                  <c:v>2136.3846824700945</c:v>
                </c:pt>
                <c:pt idx="2722">
                  <c:v>2136.3846824700945</c:v>
                </c:pt>
                <c:pt idx="2723">
                  <c:v>2136.3846824700945</c:v>
                </c:pt>
                <c:pt idx="2724">
                  <c:v>2136.3846824700945</c:v>
                </c:pt>
                <c:pt idx="2725">
                  <c:v>2136.3846824700945</c:v>
                </c:pt>
                <c:pt idx="2726">
                  <c:v>2136.3846824700945</c:v>
                </c:pt>
                <c:pt idx="2727">
                  <c:v>2136.3846824700945</c:v>
                </c:pt>
                <c:pt idx="2728">
                  <c:v>2136.3846824700945</c:v>
                </c:pt>
                <c:pt idx="2729">
                  <c:v>2136.3846824700945</c:v>
                </c:pt>
                <c:pt idx="2730">
                  <c:v>2136.3846824700945</c:v>
                </c:pt>
                <c:pt idx="2731">
                  <c:v>2136.3846824700945</c:v>
                </c:pt>
                <c:pt idx="2732">
                  <c:v>2136.3846824700945</c:v>
                </c:pt>
                <c:pt idx="2733">
                  <c:v>2136.3846824700945</c:v>
                </c:pt>
                <c:pt idx="2734">
                  <c:v>2136.3846824700945</c:v>
                </c:pt>
                <c:pt idx="2735">
                  <c:v>2136.3846824700945</c:v>
                </c:pt>
                <c:pt idx="2736">
                  <c:v>2136.3846824700945</c:v>
                </c:pt>
                <c:pt idx="2737">
                  <c:v>2136.3846824700945</c:v>
                </c:pt>
                <c:pt idx="2738">
                  <c:v>2136.3846824700945</c:v>
                </c:pt>
                <c:pt idx="2739">
                  <c:v>2136.3846824700945</c:v>
                </c:pt>
                <c:pt idx="2740">
                  <c:v>2136.3846824700945</c:v>
                </c:pt>
                <c:pt idx="2741">
                  <c:v>2136.3846824700945</c:v>
                </c:pt>
                <c:pt idx="2742">
                  <c:v>2136.3846824700945</c:v>
                </c:pt>
                <c:pt idx="2743">
                  <c:v>2136.3846824700945</c:v>
                </c:pt>
                <c:pt idx="2744">
                  <c:v>2136.3846824700945</c:v>
                </c:pt>
                <c:pt idx="2745">
                  <c:v>2136.3846824700945</c:v>
                </c:pt>
                <c:pt idx="2746">
                  <c:v>2136.3846824700945</c:v>
                </c:pt>
                <c:pt idx="2747">
                  <c:v>2136.3846824700945</c:v>
                </c:pt>
                <c:pt idx="2748">
                  <c:v>2136.3846824700945</c:v>
                </c:pt>
                <c:pt idx="2749">
                  <c:v>2136.3846824700945</c:v>
                </c:pt>
                <c:pt idx="2750">
                  <c:v>2136.3846824700945</c:v>
                </c:pt>
                <c:pt idx="2751">
                  <c:v>2136.3846824700945</c:v>
                </c:pt>
                <c:pt idx="2752">
                  <c:v>2136.3846824700945</c:v>
                </c:pt>
                <c:pt idx="2753">
                  <c:v>2136.3846824700945</c:v>
                </c:pt>
                <c:pt idx="2754">
                  <c:v>2136.3846824700945</c:v>
                </c:pt>
                <c:pt idx="2755">
                  <c:v>2136.3846824700945</c:v>
                </c:pt>
                <c:pt idx="2756">
                  <c:v>2136.3846824700945</c:v>
                </c:pt>
                <c:pt idx="2757">
                  <c:v>2136.3846824700945</c:v>
                </c:pt>
                <c:pt idx="2758">
                  <c:v>2136.3846824700945</c:v>
                </c:pt>
                <c:pt idx="2759">
                  <c:v>2136.3846824700945</c:v>
                </c:pt>
                <c:pt idx="2760">
                  <c:v>2136.3846824700945</c:v>
                </c:pt>
                <c:pt idx="2761">
                  <c:v>2136.3846824700945</c:v>
                </c:pt>
                <c:pt idx="2762">
                  <c:v>2136.3846824700945</c:v>
                </c:pt>
                <c:pt idx="2763">
                  <c:v>2136.3846824700945</c:v>
                </c:pt>
                <c:pt idx="2764">
                  <c:v>2136.3846824700945</c:v>
                </c:pt>
                <c:pt idx="2765">
                  <c:v>2136.3846824700945</c:v>
                </c:pt>
                <c:pt idx="2766">
                  <c:v>2136.3846824700945</c:v>
                </c:pt>
                <c:pt idx="2767">
                  <c:v>2136.3846824700945</c:v>
                </c:pt>
                <c:pt idx="2768">
                  <c:v>2136.3846824700945</c:v>
                </c:pt>
                <c:pt idx="2769">
                  <c:v>2136.3846824700945</c:v>
                </c:pt>
                <c:pt idx="2770">
                  <c:v>2136.3846824700945</c:v>
                </c:pt>
                <c:pt idx="2771">
                  <c:v>2136.3846824700945</c:v>
                </c:pt>
                <c:pt idx="2772">
                  <c:v>2136.3846824700945</c:v>
                </c:pt>
                <c:pt idx="2773">
                  <c:v>2136.3846824700945</c:v>
                </c:pt>
                <c:pt idx="2774">
                  <c:v>2136.3846824700945</c:v>
                </c:pt>
                <c:pt idx="2775">
                  <c:v>2136.3846824700945</c:v>
                </c:pt>
                <c:pt idx="2776">
                  <c:v>2136.3846824700945</c:v>
                </c:pt>
                <c:pt idx="2777">
                  <c:v>2136.3846824700945</c:v>
                </c:pt>
                <c:pt idx="2778">
                  <c:v>2136.3846824700945</c:v>
                </c:pt>
                <c:pt idx="2779">
                  <c:v>2136.3846824700945</c:v>
                </c:pt>
                <c:pt idx="2780">
                  <c:v>2136.3846824700945</c:v>
                </c:pt>
                <c:pt idx="2781">
                  <c:v>2136.3846824700945</c:v>
                </c:pt>
                <c:pt idx="2782">
                  <c:v>2136.3846824700945</c:v>
                </c:pt>
                <c:pt idx="2783">
                  <c:v>2136.3846824700945</c:v>
                </c:pt>
                <c:pt idx="2784">
                  <c:v>2136.3846824700945</c:v>
                </c:pt>
                <c:pt idx="2785">
                  <c:v>2136.3846824700945</c:v>
                </c:pt>
                <c:pt idx="2786">
                  <c:v>2136.3846824700945</c:v>
                </c:pt>
                <c:pt idx="2787">
                  <c:v>2136.3846824700945</c:v>
                </c:pt>
                <c:pt idx="2788">
                  <c:v>2136.3846824700945</c:v>
                </c:pt>
                <c:pt idx="2789">
                  <c:v>2136.3846824700945</c:v>
                </c:pt>
                <c:pt idx="2790">
                  <c:v>2136.3846824700945</c:v>
                </c:pt>
                <c:pt idx="2791">
                  <c:v>2136.3846824700945</c:v>
                </c:pt>
                <c:pt idx="2792">
                  <c:v>2136.3846824700945</c:v>
                </c:pt>
                <c:pt idx="2793">
                  <c:v>2136.3846824700945</c:v>
                </c:pt>
                <c:pt idx="2794">
                  <c:v>2136.3846824700945</c:v>
                </c:pt>
                <c:pt idx="2795">
                  <c:v>2136.3846824700945</c:v>
                </c:pt>
                <c:pt idx="2796">
                  <c:v>2136.3846824700945</c:v>
                </c:pt>
                <c:pt idx="2797">
                  <c:v>2136.3846824700945</c:v>
                </c:pt>
                <c:pt idx="2798">
                  <c:v>2136.3846824700945</c:v>
                </c:pt>
                <c:pt idx="2799">
                  <c:v>2136.3846824700945</c:v>
                </c:pt>
                <c:pt idx="2800">
                  <c:v>2136.3846824700945</c:v>
                </c:pt>
                <c:pt idx="2801">
                  <c:v>2136.3846824700945</c:v>
                </c:pt>
                <c:pt idx="2802">
                  <c:v>2136.3846824700945</c:v>
                </c:pt>
                <c:pt idx="2803">
                  <c:v>2136.3846824700945</c:v>
                </c:pt>
                <c:pt idx="2804">
                  <c:v>2136.3846824700945</c:v>
                </c:pt>
                <c:pt idx="2805">
                  <c:v>2136.3846824700945</c:v>
                </c:pt>
                <c:pt idx="2806">
                  <c:v>2136.3846824700945</c:v>
                </c:pt>
                <c:pt idx="2807">
                  <c:v>2136.3846824700945</c:v>
                </c:pt>
                <c:pt idx="2808">
                  <c:v>2136.3846824700945</c:v>
                </c:pt>
                <c:pt idx="2809">
                  <c:v>2136.3846824700945</c:v>
                </c:pt>
                <c:pt idx="2810">
                  <c:v>2136.3846824700945</c:v>
                </c:pt>
                <c:pt idx="2811">
                  <c:v>2136.3846824700945</c:v>
                </c:pt>
                <c:pt idx="2812">
                  <c:v>2136.3846824700945</c:v>
                </c:pt>
                <c:pt idx="2813">
                  <c:v>2136.3846824700945</c:v>
                </c:pt>
                <c:pt idx="2814">
                  <c:v>2136.3846824700945</c:v>
                </c:pt>
                <c:pt idx="2815">
                  <c:v>2136.3846824700945</c:v>
                </c:pt>
                <c:pt idx="2816">
                  <c:v>2136.3846824700945</c:v>
                </c:pt>
                <c:pt idx="2817">
                  <c:v>2136.3846824700945</c:v>
                </c:pt>
                <c:pt idx="2818">
                  <c:v>2136.3846824700945</c:v>
                </c:pt>
                <c:pt idx="2819">
                  <c:v>2136.3846824700945</c:v>
                </c:pt>
                <c:pt idx="2820">
                  <c:v>2136.3846824700945</c:v>
                </c:pt>
                <c:pt idx="2821">
                  <c:v>2136.3846824700945</c:v>
                </c:pt>
                <c:pt idx="2822">
                  <c:v>2136.3846824700945</c:v>
                </c:pt>
                <c:pt idx="2823">
                  <c:v>2136.3846824700945</c:v>
                </c:pt>
                <c:pt idx="2824">
                  <c:v>2136.3846824700945</c:v>
                </c:pt>
                <c:pt idx="2825">
                  <c:v>2136.3846824700945</c:v>
                </c:pt>
                <c:pt idx="2826">
                  <c:v>2136.3846824700945</c:v>
                </c:pt>
                <c:pt idx="2827">
                  <c:v>2136.3846824700945</c:v>
                </c:pt>
                <c:pt idx="2828">
                  <c:v>2136.3846824700945</c:v>
                </c:pt>
                <c:pt idx="2829">
                  <c:v>2136.3846824700945</c:v>
                </c:pt>
                <c:pt idx="2830">
                  <c:v>2136.3846824700945</c:v>
                </c:pt>
                <c:pt idx="2831">
                  <c:v>2136.3846824700945</c:v>
                </c:pt>
                <c:pt idx="2832">
                  <c:v>2136.3846824700945</c:v>
                </c:pt>
                <c:pt idx="2833">
                  <c:v>2136.3846824700945</c:v>
                </c:pt>
                <c:pt idx="2834">
                  <c:v>2136.3846824700945</c:v>
                </c:pt>
                <c:pt idx="2835">
                  <c:v>2136.3846824700945</c:v>
                </c:pt>
                <c:pt idx="2836">
                  <c:v>2136.3846824700945</c:v>
                </c:pt>
                <c:pt idx="2837">
                  <c:v>2136.3846824700945</c:v>
                </c:pt>
                <c:pt idx="2838">
                  <c:v>2136.3846824700945</c:v>
                </c:pt>
                <c:pt idx="2839">
                  <c:v>2136.3846824700945</c:v>
                </c:pt>
                <c:pt idx="2840">
                  <c:v>2136.3846824700945</c:v>
                </c:pt>
                <c:pt idx="2841">
                  <c:v>2136.3846824700945</c:v>
                </c:pt>
                <c:pt idx="2842">
                  <c:v>2136.3846824700945</c:v>
                </c:pt>
                <c:pt idx="2843">
                  <c:v>2136.3846824700945</c:v>
                </c:pt>
                <c:pt idx="2844">
                  <c:v>2136.3846824700945</c:v>
                </c:pt>
                <c:pt idx="2845">
                  <c:v>2136.3846824700945</c:v>
                </c:pt>
                <c:pt idx="2846">
                  <c:v>2136.3846824700945</c:v>
                </c:pt>
                <c:pt idx="2847">
                  <c:v>2136.3846824700945</c:v>
                </c:pt>
                <c:pt idx="2848">
                  <c:v>2136.3846824700945</c:v>
                </c:pt>
                <c:pt idx="2849">
                  <c:v>2136.3846824700945</c:v>
                </c:pt>
                <c:pt idx="2850">
                  <c:v>2136.3846824700945</c:v>
                </c:pt>
                <c:pt idx="2851">
                  <c:v>2136.3846824700945</c:v>
                </c:pt>
                <c:pt idx="2852">
                  <c:v>2136.3846824700945</c:v>
                </c:pt>
                <c:pt idx="2853">
                  <c:v>2136.3846824700945</c:v>
                </c:pt>
                <c:pt idx="2854">
                  <c:v>2136.3846824700945</c:v>
                </c:pt>
                <c:pt idx="2855">
                  <c:v>2136.3846824700945</c:v>
                </c:pt>
                <c:pt idx="2856">
                  <c:v>2136.3846824700945</c:v>
                </c:pt>
                <c:pt idx="2857">
                  <c:v>2136.3846824700945</c:v>
                </c:pt>
                <c:pt idx="2858">
                  <c:v>2136.3846824700945</c:v>
                </c:pt>
                <c:pt idx="2859">
                  <c:v>2136.3846824700945</c:v>
                </c:pt>
                <c:pt idx="2860">
                  <c:v>2136.3846824700945</c:v>
                </c:pt>
                <c:pt idx="2861">
                  <c:v>2136.3846824700945</c:v>
                </c:pt>
                <c:pt idx="2862">
                  <c:v>2136.3846824700945</c:v>
                </c:pt>
                <c:pt idx="2863">
                  <c:v>2136.3846824700945</c:v>
                </c:pt>
                <c:pt idx="2864">
                  <c:v>2136.3846824700945</c:v>
                </c:pt>
                <c:pt idx="2865">
                  <c:v>2136.3846824700945</c:v>
                </c:pt>
                <c:pt idx="2866">
                  <c:v>2136.3846824700945</c:v>
                </c:pt>
                <c:pt idx="2867">
                  <c:v>2136.3846824700945</c:v>
                </c:pt>
                <c:pt idx="2868">
                  <c:v>2136.3846824700945</c:v>
                </c:pt>
                <c:pt idx="2869">
                  <c:v>2136.3846824700945</c:v>
                </c:pt>
                <c:pt idx="2870">
                  <c:v>2136.3846824700945</c:v>
                </c:pt>
                <c:pt idx="2871">
                  <c:v>2136.3846824700945</c:v>
                </c:pt>
                <c:pt idx="2872">
                  <c:v>2136.3846824700945</c:v>
                </c:pt>
                <c:pt idx="2873">
                  <c:v>2136.3846824700945</c:v>
                </c:pt>
                <c:pt idx="2874">
                  <c:v>2136.3846824700945</c:v>
                </c:pt>
                <c:pt idx="2875">
                  <c:v>2136.3846824700945</c:v>
                </c:pt>
                <c:pt idx="2876">
                  <c:v>2136.3846824700945</c:v>
                </c:pt>
                <c:pt idx="2877">
                  <c:v>2136.3846824700945</c:v>
                </c:pt>
                <c:pt idx="2878">
                  <c:v>2136.3846824700945</c:v>
                </c:pt>
                <c:pt idx="2879">
                  <c:v>2136.3846824700945</c:v>
                </c:pt>
                <c:pt idx="2880">
                  <c:v>2136.3846824700945</c:v>
                </c:pt>
                <c:pt idx="2881">
                  <c:v>2136.3846824700945</c:v>
                </c:pt>
                <c:pt idx="2882">
                  <c:v>2136.3846824700945</c:v>
                </c:pt>
                <c:pt idx="2883">
                  <c:v>2136.3846824700945</c:v>
                </c:pt>
                <c:pt idx="2884">
                  <c:v>2136.3846824700945</c:v>
                </c:pt>
                <c:pt idx="2885">
                  <c:v>2136.3846824700945</c:v>
                </c:pt>
                <c:pt idx="2886">
                  <c:v>2136.3846824700945</c:v>
                </c:pt>
                <c:pt idx="2887">
                  <c:v>2136.3846824700945</c:v>
                </c:pt>
                <c:pt idx="2888">
                  <c:v>2136.3846824700945</c:v>
                </c:pt>
                <c:pt idx="2889">
                  <c:v>2136.3846824700945</c:v>
                </c:pt>
                <c:pt idx="2890">
                  <c:v>2136.3846824700945</c:v>
                </c:pt>
                <c:pt idx="2891">
                  <c:v>2136.3846824700945</c:v>
                </c:pt>
                <c:pt idx="2892">
                  <c:v>2136.3846824700945</c:v>
                </c:pt>
                <c:pt idx="2893">
                  <c:v>2136.3846824700945</c:v>
                </c:pt>
                <c:pt idx="2894">
                  <c:v>2136.3846824700945</c:v>
                </c:pt>
                <c:pt idx="2895">
                  <c:v>2136.3846824700945</c:v>
                </c:pt>
                <c:pt idx="2896">
                  <c:v>2136.3846824700945</c:v>
                </c:pt>
                <c:pt idx="2897">
                  <c:v>2136.3846824700945</c:v>
                </c:pt>
                <c:pt idx="2898">
                  <c:v>2136.3846824700945</c:v>
                </c:pt>
                <c:pt idx="2899">
                  <c:v>2136.3846824700945</c:v>
                </c:pt>
                <c:pt idx="2900">
                  <c:v>2136.3846824700945</c:v>
                </c:pt>
                <c:pt idx="2901">
                  <c:v>2136.3846824700945</c:v>
                </c:pt>
                <c:pt idx="2902">
                  <c:v>2136.3846824700945</c:v>
                </c:pt>
                <c:pt idx="2903">
                  <c:v>2136.3846824700945</c:v>
                </c:pt>
                <c:pt idx="2904">
                  <c:v>2136.3846824700945</c:v>
                </c:pt>
                <c:pt idx="2905">
                  <c:v>2136.3846824700945</c:v>
                </c:pt>
                <c:pt idx="2906">
                  <c:v>2136.3846824700945</c:v>
                </c:pt>
                <c:pt idx="2907">
                  <c:v>2136.3846824700945</c:v>
                </c:pt>
                <c:pt idx="2908">
                  <c:v>2136.3846824700945</c:v>
                </c:pt>
                <c:pt idx="2909">
                  <c:v>2136.3846824700945</c:v>
                </c:pt>
                <c:pt idx="2910">
                  <c:v>2136.3846824700945</c:v>
                </c:pt>
                <c:pt idx="2911">
                  <c:v>2136.3846824700945</c:v>
                </c:pt>
                <c:pt idx="2912">
                  <c:v>2136.3846824700945</c:v>
                </c:pt>
                <c:pt idx="2913">
                  <c:v>2136.3846824700945</c:v>
                </c:pt>
                <c:pt idx="2914">
                  <c:v>2136.3846824700945</c:v>
                </c:pt>
                <c:pt idx="2915">
                  <c:v>2136.3846824700945</c:v>
                </c:pt>
                <c:pt idx="2916">
                  <c:v>2136.3846824700945</c:v>
                </c:pt>
                <c:pt idx="2917">
                  <c:v>2136.3846824700945</c:v>
                </c:pt>
                <c:pt idx="2918">
                  <c:v>2136.3846824700945</c:v>
                </c:pt>
                <c:pt idx="2919">
                  <c:v>2136.3846824700945</c:v>
                </c:pt>
                <c:pt idx="2920">
                  <c:v>2136.3846824700945</c:v>
                </c:pt>
                <c:pt idx="2921">
                  <c:v>2136.3846824700945</c:v>
                </c:pt>
                <c:pt idx="2922">
                  <c:v>2136.3846824700945</c:v>
                </c:pt>
                <c:pt idx="2923">
                  <c:v>2136.3846824700945</c:v>
                </c:pt>
                <c:pt idx="2924">
                  <c:v>2136.3846824700945</c:v>
                </c:pt>
                <c:pt idx="2925">
                  <c:v>2136.3846824700945</c:v>
                </c:pt>
                <c:pt idx="2926">
                  <c:v>2136.3846824700945</c:v>
                </c:pt>
                <c:pt idx="2927">
                  <c:v>2136.3846824700945</c:v>
                </c:pt>
                <c:pt idx="2928">
                  <c:v>2136.3846824700945</c:v>
                </c:pt>
                <c:pt idx="2929">
                  <c:v>2136.3846824700945</c:v>
                </c:pt>
                <c:pt idx="2930">
                  <c:v>2136.3846824700945</c:v>
                </c:pt>
                <c:pt idx="2931">
                  <c:v>2136.3846824700945</c:v>
                </c:pt>
                <c:pt idx="2932">
                  <c:v>2136.3846824700945</c:v>
                </c:pt>
                <c:pt idx="2933">
                  <c:v>2136.3846824700945</c:v>
                </c:pt>
                <c:pt idx="2934">
                  <c:v>2136.3846824700945</c:v>
                </c:pt>
                <c:pt idx="2935">
                  <c:v>2136.3846824700945</c:v>
                </c:pt>
                <c:pt idx="2936">
                  <c:v>2136.3846824700945</c:v>
                </c:pt>
                <c:pt idx="2937">
                  <c:v>2136.3846824700945</c:v>
                </c:pt>
                <c:pt idx="2938">
                  <c:v>2136.3846824700945</c:v>
                </c:pt>
                <c:pt idx="2939">
                  <c:v>2136.3846824700945</c:v>
                </c:pt>
                <c:pt idx="2940">
                  <c:v>2136.3846824700945</c:v>
                </c:pt>
                <c:pt idx="2941">
                  <c:v>2136.3846824700945</c:v>
                </c:pt>
                <c:pt idx="2942">
                  <c:v>2136.3846824700945</c:v>
                </c:pt>
                <c:pt idx="2943">
                  <c:v>2136.3846824700945</c:v>
                </c:pt>
                <c:pt idx="2944">
                  <c:v>2136.3846824700945</c:v>
                </c:pt>
                <c:pt idx="2945">
                  <c:v>2136.3846824700945</c:v>
                </c:pt>
                <c:pt idx="2946">
                  <c:v>2136.3846824700945</c:v>
                </c:pt>
                <c:pt idx="2947">
                  <c:v>2136.3846824700945</c:v>
                </c:pt>
                <c:pt idx="2948">
                  <c:v>2136.3846824700945</c:v>
                </c:pt>
                <c:pt idx="2949">
                  <c:v>2136.3846824700945</c:v>
                </c:pt>
                <c:pt idx="2950">
                  <c:v>2136.3846824700945</c:v>
                </c:pt>
                <c:pt idx="2951">
                  <c:v>2136.3846824700945</c:v>
                </c:pt>
                <c:pt idx="2952">
                  <c:v>2136.3846824700945</c:v>
                </c:pt>
                <c:pt idx="2953">
                  <c:v>2136.3846824700945</c:v>
                </c:pt>
                <c:pt idx="2954">
                  <c:v>2136.3846824700945</c:v>
                </c:pt>
                <c:pt idx="2955">
                  <c:v>2136.3846824700945</c:v>
                </c:pt>
                <c:pt idx="2956">
                  <c:v>2136.3846824700945</c:v>
                </c:pt>
                <c:pt idx="2957">
                  <c:v>2136.3846824700945</c:v>
                </c:pt>
                <c:pt idx="2958">
                  <c:v>2136.3846824700945</c:v>
                </c:pt>
                <c:pt idx="2959">
                  <c:v>2136.3846824700945</c:v>
                </c:pt>
                <c:pt idx="2960">
                  <c:v>2136.3846824700945</c:v>
                </c:pt>
                <c:pt idx="2961">
                  <c:v>2136.3846824700945</c:v>
                </c:pt>
                <c:pt idx="2962">
                  <c:v>2136.3846824700945</c:v>
                </c:pt>
                <c:pt idx="2963">
                  <c:v>2136.3846824700945</c:v>
                </c:pt>
                <c:pt idx="2964">
                  <c:v>2136.3846824700945</c:v>
                </c:pt>
                <c:pt idx="2965">
                  <c:v>2136.3846824700945</c:v>
                </c:pt>
                <c:pt idx="2966">
                  <c:v>2136.3846824700945</c:v>
                </c:pt>
                <c:pt idx="2967">
                  <c:v>2136.3846824700945</c:v>
                </c:pt>
                <c:pt idx="2968">
                  <c:v>2136.3846824700945</c:v>
                </c:pt>
                <c:pt idx="2969">
                  <c:v>2136.3846824700945</c:v>
                </c:pt>
                <c:pt idx="2970">
                  <c:v>2136.3846824700945</c:v>
                </c:pt>
                <c:pt idx="2971">
                  <c:v>2136.3846824700945</c:v>
                </c:pt>
                <c:pt idx="2972">
                  <c:v>2136.3846824700945</c:v>
                </c:pt>
                <c:pt idx="2973">
                  <c:v>2136.3846824700945</c:v>
                </c:pt>
                <c:pt idx="2974">
                  <c:v>2136.3846824700945</c:v>
                </c:pt>
                <c:pt idx="2975">
                  <c:v>2136.3846824700945</c:v>
                </c:pt>
                <c:pt idx="2976">
                  <c:v>2136.3846824700945</c:v>
                </c:pt>
                <c:pt idx="2977">
                  <c:v>2136.3846824700945</c:v>
                </c:pt>
                <c:pt idx="2978">
                  <c:v>2136.3846824700945</c:v>
                </c:pt>
                <c:pt idx="2979">
                  <c:v>2136.3846824700945</c:v>
                </c:pt>
                <c:pt idx="2980">
                  <c:v>2136.3846824700945</c:v>
                </c:pt>
                <c:pt idx="2981">
                  <c:v>2136.3846824700945</c:v>
                </c:pt>
                <c:pt idx="2982">
                  <c:v>2136.3846824700945</c:v>
                </c:pt>
                <c:pt idx="2983">
                  <c:v>2136.3846824700945</c:v>
                </c:pt>
                <c:pt idx="2984">
                  <c:v>2136.3846824700945</c:v>
                </c:pt>
                <c:pt idx="2985">
                  <c:v>2136.3846824700945</c:v>
                </c:pt>
                <c:pt idx="2986">
                  <c:v>2136.3846824700945</c:v>
                </c:pt>
                <c:pt idx="2987">
                  <c:v>2136.3846824700945</c:v>
                </c:pt>
                <c:pt idx="2988">
                  <c:v>2136.3846824700945</c:v>
                </c:pt>
                <c:pt idx="2989">
                  <c:v>2136.3846824700945</c:v>
                </c:pt>
                <c:pt idx="2990">
                  <c:v>2136.3846824700945</c:v>
                </c:pt>
                <c:pt idx="2991">
                  <c:v>2136.3846824700945</c:v>
                </c:pt>
                <c:pt idx="2992">
                  <c:v>2136.3846824700945</c:v>
                </c:pt>
                <c:pt idx="2993">
                  <c:v>2136.3846824700945</c:v>
                </c:pt>
                <c:pt idx="2994">
                  <c:v>2136.3846824700945</c:v>
                </c:pt>
                <c:pt idx="2995">
                  <c:v>2136.3846824700945</c:v>
                </c:pt>
                <c:pt idx="2996">
                  <c:v>2136.3846824700945</c:v>
                </c:pt>
                <c:pt idx="2997">
                  <c:v>2136.3846824700945</c:v>
                </c:pt>
                <c:pt idx="2998">
                  <c:v>2136.3846824700945</c:v>
                </c:pt>
                <c:pt idx="2999">
                  <c:v>2136.3846824700945</c:v>
                </c:pt>
                <c:pt idx="3000">
                  <c:v>2136.3846824700945</c:v>
                </c:pt>
                <c:pt idx="3001">
                  <c:v>2136.3846824700945</c:v>
                </c:pt>
                <c:pt idx="3002">
                  <c:v>2136.3846824700945</c:v>
                </c:pt>
                <c:pt idx="3003">
                  <c:v>2136.3846824700945</c:v>
                </c:pt>
                <c:pt idx="3004">
                  <c:v>2136.3846824700945</c:v>
                </c:pt>
                <c:pt idx="3005">
                  <c:v>2136.3846824700945</c:v>
                </c:pt>
                <c:pt idx="3006">
                  <c:v>2136.3846824700945</c:v>
                </c:pt>
                <c:pt idx="3007">
                  <c:v>2136.3846824700945</c:v>
                </c:pt>
                <c:pt idx="3008">
                  <c:v>2136.3846824700945</c:v>
                </c:pt>
                <c:pt idx="3009">
                  <c:v>2136.3846824700945</c:v>
                </c:pt>
                <c:pt idx="3010">
                  <c:v>2136.3846824700945</c:v>
                </c:pt>
                <c:pt idx="3011">
                  <c:v>2136.3846824700945</c:v>
                </c:pt>
                <c:pt idx="3012">
                  <c:v>2136.3846824700945</c:v>
                </c:pt>
                <c:pt idx="3013">
                  <c:v>2136.3846824700945</c:v>
                </c:pt>
                <c:pt idx="3014">
                  <c:v>2136.3846824700945</c:v>
                </c:pt>
                <c:pt idx="3015">
                  <c:v>2136.3846824700945</c:v>
                </c:pt>
                <c:pt idx="3016">
                  <c:v>2136.3846824700945</c:v>
                </c:pt>
                <c:pt idx="3017">
                  <c:v>2136.3846824700945</c:v>
                </c:pt>
                <c:pt idx="3018">
                  <c:v>2136.3846824700945</c:v>
                </c:pt>
                <c:pt idx="3019">
                  <c:v>2136.3846824700945</c:v>
                </c:pt>
                <c:pt idx="3020">
                  <c:v>2136.3846824700945</c:v>
                </c:pt>
                <c:pt idx="3021">
                  <c:v>2136.3846824700945</c:v>
                </c:pt>
                <c:pt idx="3022">
                  <c:v>2136.3846824700945</c:v>
                </c:pt>
                <c:pt idx="3023">
                  <c:v>2136.3846824700945</c:v>
                </c:pt>
                <c:pt idx="3024">
                  <c:v>2136.3846824700945</c:v>
                </c:pt>
                <c:pt idx="3025">
                  <c:v>2136.3846824700945</c:v>
                </c:pt>
                <c:pt idx="3026">
                  <c:v>2136.3846824700945</c:v>
                </c:pt>
                <c:pt idx="3027">
                  <c:v>2136.3846824700945</c:v>
                </c:pt>
                <c:pt idx="3028">
                  <c:v>2136.3846824700945</c:v>
                </c:pt>
                <c:pt idx="3029">
                  <c:v>2136.3846824700945</c:v>
                </c:pt>
                <c:pt idx="3030">
                  <c:v>2136.3846824700945</c:v>
                </c:pt>
                <c:pt idx="3031">
                  <c:v>2136.3846824700945</c:v>
                </c:pt>
                <c:pt idx="3032">
                  <c:v>2136.3846824700945</c:v>
                </c:pt>
                <c:pt idx="3033">
                  <c:v>2136.3846824700945</c:v>
                </c:pt>
                <c:pt idx="3034">
                  <c:v>2136.3846824700945</c:v>
                </c:pt>
                <c:pt idx="3035">
                  <c:v>2136.3846824700945</c:v>
                </c:pt>
                <c:pt idx="3036">
                  <c:v>2136.3846824700945</c:v>
                </c:pt>
                <c:pt idx="3037">
                  <c:v>2136.3846824700945</c:v>
                </c:pt>
                <c:pt idx="3038">
                  <c:v>2136.3846824700945</c:v>
                </c:pt>
                <c:pt idx="3039">
                  <c:v>2136.3846824700945</c:v>
                </c:pt>
                <c:pt idx="3040">
                  <c:v>2136.3846824700945</c:v>
                </c:pt>
                <c:pt idx="3041">
                  <c:v>2136.3846824700945</c:v>
                </c:pt>
                <c:pt idx="3042">
                  <c:v>2136.3846824700945</c:v>
                </c:pt>
                <c:pt idx="3043">
                  <c:v>2136.3846824700945</c:v>
                </c:pt>
                <c:pt idx="3044">
                  <c:v>2136.3846824700945</c:v>
                </c:pt>
                <c:pt idx="3045">
                  <c:v>2136.3846824700945</c:v>
                </c:pt>
                <c:pt idx="3046">
                  <c:v>2136.3846824700945</c:v>
                </c:pt>
                <c:pt idx="3047">
                  <c:v>2136.3846824700945</c:v>
                </c:pt>
                <c:pt idx="3048">
                  <c:v>2136.3846824700945</c:v>
                </c:pt>
                <c:pt idx="3049">
                  <c:v>2136.3846824700945</c:v>
                </c:pt>
                <c:pt idx="3050">
                  <c:v>2136.3846824700945</c:v>
                </c:pt>
                <c:pt idx="3051">
                  <c:v>2136.3846824700945</c:v>
                </c:pt>
                <c:pt idx="3052">
                  <c:v>2136.3846824700945</c:v>
                </c:pt>
                <c:pt idx="3053">
                  <c:v>2136.3846824700945</c:v>
                </c:pt>
                <c:pt idx="3054">
                  <c:v>2136.3846824700945</c:v>
                </c:pt>
                <c:pt idx="3055">
                  <c:v>2136.3846824700945</c:v>
                </c:pt>
                <c:pt idx="3056">
                  <c:v>2136.3846824700945</c:v>
                </c:pt>
                <c:pt idx="3057">
                  <c:v>2136.3846824700945</c:v>
                </c:pt>
                <c:pt idx="3058">
                  <c:v>2136.3846824700945</c:v>
                </c:pt>
                <c:pt idx="3059">
                  <c:v>2136.3846824700945</c:v>
                </c:pt>
                <c:pt idx="3060">
                  <c:v>2136.3846824700945</c:v>
                </c:pt>
                <c:pt idx="3061">
                  <c:v>2136.3846824700945</c:v>
                </c:pt>
                <c:pt idx="3062">
                  <c:v>2136.3846824700945</c:v>
                </c:pt>
                <c:pt idx="3063">
                  <c:v>2136.3846824700945</c:v>
                </c:pt>
                <c:pt idx="3064">
                  <c:v>2136.3846824700945</c:v>
                </c:pt>
                <c:pt idx="3065">
                  <c:v>2136.3846824700945</c:v>
                </c:pt>
                <c:pt idx="3066">
                  <c:v>2136.3846824700945</c:v>
                </c:pt>
                <c:pt idx="3067">
                  <c:v>2136.3846824700945</c:v>
                </c:pt>
                <c:pt idx="3068">
                  <c:v>2136.3846824700945</c:v>
                </c:pt>
                <c:pt idx="3069">
                  <c:v>2136.3846824700945</c:v>
                </c:pt>
                <c:pt idx="3070">
                  <c:v>2136.3846824700945</c:v>
                </c:pt>
                <c:pt idx="3071">
                  <c:v>2136.3846824700945</c:v>
                </c:pt>
                <c:pt idx="3072">
                  <c:v>2136.3846824700945</c:v>
                </c:pt>
                <c:pt idx="3073">
                  <c:v>2136.3846824700945</c:v>
                </c:pt>
                <c:pt idx="3074">
                  <c:v>2136.3846824700945</c:v>
                </c:pt>
                <c:pt idx="3075">
                  <c:v>2136.3846824700945</c:v>
                </c:pt>
                <c:pt idx="3076">
                  <c:v>2136.3846824700945</c:v>
                </c:pt>
                <c:pt idx="3077">
                  <c:v>2136.3846824700945</c:v>
                </c:pt>
                <c:pt idx="3078">
                  <c:v>2136.3846824700945</c:v>
                </c:pt>
                <c:pt idx="3079">
                  <c:v>2136.3846824700945</c:v>
                </c:pt>
                <c:pt idx="3080">
                  <c:v>2136.3846824700945</c:v>
                </c:pt>
                <c:pt idx="3081">
                  <c:v>2136.3846824700945</c:v>
                </c:pt>
                <c:pt idx="3082">
                  <c:v>2136.3846824700945</c:v>
                </c:pt>
                <c:pt idx="3083">
                  <c:v>2136.3846824700945</c:v>
                </c:pt>
                <c:pt idx="3084">
                  <c:v>2136.3846824700945</c:v>
                </c:pt>
                <c:pt idx="3085">
                  <c:v>2136.3846824700945</c:v>
                </c:pt>
                <c:pt idx="3086">
                  <c:v>2136.3846824700945</c:v>
                </c:pt>
                <c:pt idx="3087">
                  <c:v>2136.3846824700945</c:v>
                </c:pt>
                <c:pt idx="3088">
                  <c:v>2136.3846824700945</c:v>
                </c:pt>
                <c:pt idx="3089">
                  <c:v>2136.3846824700945</c:v>
                </c:pt>
                <c:pt idx="3090">
                  <c:v>2136.3846824700945</c:v>
                </c:pt>
                <c:pt idx="3091">
                  <c:v>2136.3846824700945</c:v>
                </c:pt>
                <c:pt idx="3092">
                  <c:v>2136.3846824700945</c:v>
                </c:pt>
                <c:pt idx="3093">
                  <c:v>2136.3846824700945</c:v>
                </c:pt>
                <c:pt idx="3094">
                  <c:v>2136.3846824700945</c:v>
                </c:pt>
                <c:pt idx="3095">
                  <c:v>2136.3846824700945</c:v>
                </c:pt>
                <c:pt idx="3096">
                  <c:v>2136.3846824700945</c:v>
                </c:pt>
                <c:pt idx="3097">
                  <c:v>2136.3846824700945</c:v>
                </c:pt>
                <c:pt idx="3098">
                  <c:v>2136.3846824700945</c:v>
                </c:pt>
                <c:pt idx="3099">
                  <c:v>2136.3846824700945</c:v>
                </c:pt>
                <c:pt idx="3100">
                  <c:v>2136.3846824700945</c:v>
                </c:pt>
                <c:pt idx="3101">
                  <c:v>2136.3846824700945</c:v>
                </c:pt>
                <c:pt idx="3102">
                  <c:v>2136.3846824700945</c:v>
                </c:pt>
                <c:pt idx="3103">
                  <c:v>2136.3846824700945</c:v>
                </c:pt>
                <c:pt idx="3104">
                  <c:v>2136.3846824700945</c:v>
                </c:pt>
                <c:pt idx="3105">
                  <c:v>2136.3846824700945</c:v>
                </c:pt>
                <c:pt idx="3106">
                  <c:v>2136.3846824700945</c:v>
                </c:pt>
                <c:pt idx="3107">
                  <c:v>2136.3846824700945</c:v>
                </c:pt>
                <c:pt idx="3108">
                  <c:v>2136.3846824700945</c:v>
                </c:pt>
                <c:pt idx="3109">
                  <c:v>2136.3846824700945</c:v>
                </c:pt>
                <c:pt idx="3110">
                  <c:v>2136.3846824700945</c:v>
                </c:pt>
                <c:pt idx="3111">
                  <c:v>2136.3846824700945</c:v>
                </c:pt>
                <c:pt idx="3112">
                  <c:v>2136.3846824700945</c:v>
                </c:pt>
                <c:pt idx="3113">
                  <c:v>2136.3846824700945</c:v>
                </c:pt>
                <c:pt idx="3114">
                  <c:v>2136.3846824700945</c:v>
                </c:pt>
                <c:pt idx="3115">
                  <c:v>2136.3846824700945</c:v>
                </c:pt>
                <c:pt idx="3116">
                  <c:v>2136.3846824700945</c:v>
                </c:pt>
                <c:pt idx="3117">
                  <c:v>2136.3846824700945</c:v>
                </c:pt>
                <c:pt idx="3118">
                  <c:v>2136.3846824700945</c:v>
                </c:pt>
                <c:pt idx="3119">
                  <c:v>2136.3846824700945</c:v>
                </c:pt>
                <c:pt idx="3120">
                  <c:v>2136.3846824700945</c:v>
                </c:pt>
                <c:pt idx="3121">
                  <c:v>2136.3846824700945</c:v>
                </c:pt>
                <c:pt idx="3122">
                  <c:v>2136.3846824700945</c:v>
                </c:pt>
                <c:pt idx="3123">
                  <c:v>2136.3846824700945</c:v>
                </c:pt>
                <c:pt idx="3124">
                  <c:v>2136.3846824700945</c:v>
                </c:pt>
                <c:pt idx="3125">
                  <c:v>2136.3846824700945</c:v>
                </c:pt>
                <c:pt idx="3126">
                  <c:v>2136.3846824700945</c:v>
                </c:pt>
                <c:pt idx="3127">
                  <c:v>2136.3846824700945</c:v>
                </c:pt>
                <c:pt idx="3128">
                  <c:v>2136.3846824700945</c:v>
                </c:pt>
                <c:pt idx="3129">
                  <c:v>2136.3846824700945</c:v>
                </c:pt>
                <c:pt idx="3130">
                  <c:v>2136.3846824700945</c:v>
                </c:pt>
                <c:pt idx="3131">
                  <c:v>2136.3846824700945</c:v>
                </c:pt>
                <c:pt idx="3132">
                  <c:v>2136.3846824700945</c:v>
                </c:pt>
                <c:pt idx="3133">
                  <c:v>2136.3846824700945</c:v>
                </c:pt>
                <c:pt idx="3134">
                  <c:v>2136.3846824700945</c:v>
                </c:pt>
                <c:pt idx="3135">
                  <c:v>2136.3846824700945</c:v>
                </c:pt>
                <c:pt idx="3136">
                  <c:v>2136.3846824700945</c:v>
                </c:pt>
                <c:pt idx="3137">
                  <c:v>2136.3846824700945</c:v>
                </c:pt>
                <c:pt idx="3138">
                  <c:v>2136.3846824700945</c:v>
                </c:pt>
                <c:pt idx="3139">
                  <c:v>2136.3846824700945</c:v>
                </c:pt>
                <c:pt idx="3140">
                  <c:v>2136.3846824700945</c:v>
                </c:pt>
                <c:pt idx="3141">
                  <c:v>2136.3846824700945</c:v>
                </c:pt>
                <c:pt idx="3142">
                  <c:v>2136.3846824700945</c:v>
                </c:pt>
                <c:pt idx="3143">
                  <c:v>2136.3846824700945</c:v>
                </c:pt>
                <c:pt idx="3144">
                  <c:v>2136.3846824700945</c:v>
                </c:pt>
                <c:pt idx="3145">
                  <c:v>2136.3846824700945</c:v>
                </c:pt>
                <c:pt idx="3146">
                  <c:v>2136.3846824700945</c:v>
                </c:pt>
                <c:pt idx="3147">
                  <c:v>2136.3846824700945</c:v>
                </c:pt>
                <c:pt idx="3148">
                  <c:v>2136.3846824700945</c:v>
                </c:pt>
                <c:pt idx="3149">
                  <c:v>2136.3846824700945</c:v>
                </c:pt>
                <c:pt idx="3150">
                  <c:v>2136.3846824700945</c:v>
                </c:pt>
                <c:pt idx="3151">
                  <c:v>2136.3846824700945</c:v>
                </c:pt>
                <c:pt idx="3152">
                  <c:v>2136.3846824700945</c:v>
                </c:pt>
                <c:pt idx="3153">
                  <c:v>2136.3846824700945</c:v>
                </c:pt>
                <c:pt idx="3154">
                  <c:v>2136.3846824700945</c:v>
                </c:pt>
                <c:pt idx="3155">
                  <c:v>2136.3846824700945</c:v>
                </c:pt>
                <c:pt idx="3156">
                  <c:v>2136.3846824700945</c:v>
                </c:pt>
                <c:pt idx="3157">
                  <c:v>2136.3846824700945</c:v>
                </c:pt>
                <c:pt idx="3158">
                  <c:v>2136.3846824700945</c:v>
                </c:pt>
                <c:pt idx="3159">
                  <c:v>2136.3846824700945</c:v>
                </c:pt>
                <c:pt idx="3160">
                  <c:v>2136.3846824700945</c:v>
                </c:pt>
                <c:pt idx="3161">
                  <c:v>2136.3846824700945</c:v>
                </c:pt>
                <c:pt idx="3162">
                  <c:v>2136.3846824700945</c:v>
                </c:pt>
                <c:pt idx="3163">
                  <c:v>2136.3846824700945</c:v>
                </c:pt>
                <c:pt idx="3164">
                  <c:v>2136.3846824700945</c:v>
                </c:pt>
                <c:pt idx="3165">
                  <c:v>2136.3846824700945</c:v>
                </c:pt>
                <c:pt idx="3166">
                  <c:v>2136.3846824700945</c:v>
                </c:pt>
                <c:pt idx="3167">
                  <c:v>2136.3846824700945</c:v>
                </c:pt>
                <c:pt idx="3168">
                  <c:v>2136.3846824700945</c:v>
                </c:pt>
                <c:pt idx="3169">
                  <c:v>2136.3846824700945</c:v>
                </c:pt>
                <c:pt idx="3170">
                  <c:v>2136.3846824700945</c:v>
                </c:pt>
                <c:pt idx="3171">
                  <c:v>2136.3846824700945</c:v>
                </c:pt>
                <c:pt idx="3172">
                  <c:v>2136.3846824700945</c:v>
                </c:pt>
                <c:pt idx="3173">
                  <c:v>2136.3846824700945</c:v>
                </c:pt>
                <c:pt idx="3174">
                  <c:v>2136.3846824700945</c:v>
                </c:pt>
                <c:pt idx="3175">
                  <c:v>2136.3846824700945</c:v>
                </c:pt>
                <c:pt idx="3176">
                  <c:v>2136.3846824700945</c:v>
                </c:pt>
                <c:pt idx="3177">
                  <c:v>2136.3846824700945</c:v>
                </c:pt>
                <c:pt idx="3178">
                  <c:v>2136.3846824700945</c:v>
                </c:pt>
                <c:pt idx="3179">
                  <c:v>2136.3846824700945</c:v>
                </c:pt>
                <c:pt idx="3180">
                  <c:v>2136.3846824700945</c:v>
                </c:pt>
                <c:pt idx="3181">
                  <c:v>2136.3846824700945</c:v>
                </c:pt>
                <c:pt idx="3182">
                  <c:v>2136.3846824700945</c:v>
                </c:pt>
                <c:pt idx="3183">
                  <c:v>2136.3846824700945</c:v>
                </c:pt>
                <c:pt idx="3184">
                  <c:v>2136.3846824700945</c:v>
                </c:pt>
                <c:pt idx="3185">
                  <c:v>2136.3846824700945</c:v>
                </c:pt>
                <c:pt idx="3186">
                  <c:v>2136.3846824700945</c:v>
                </c:pt>
                <c:pt idx="3187">
                  <c:v>2136.3846824700945</c:v>
                </c:pt>
                <c:pt idx="3188">
                  <c:v>2136.3846824700945</c:v>
                </c:pt>
                <c:pt idx="3189">
                  <c:v>2136.3846824700945</c:v>
                </c:pt>
                <c:pt idx="3190">
                  <c:v>2136.3846824700945</c:v>
                </c:pt>
                <c:pt idx="3191">
                  <c:v>2136.3846824700945</c:v>
                </c:pt>
                <c:pt idx="3192">
                  <c:v>2136.3846824700945</c:v>
                </c:pt>
                <c:pt idx="3193">
                  <c:v>2136.3846824700945</c:v>
                </c:pt>
                <c:pt idx="3194">
                  <c:v>2136.3846824700945</c:v>
                </c:pt>
                <c:pt idx="3195">
                  <c:v>2136.3846824700945</c:v>
                </c:pt>
                <c:pt idx="3196">
                  <c:v>2136.3846824700945</c:v>
                </c:pt>
                <c:pt idx="3197">
                  <c:v>2136.3846824700945</c:v>
                </c:pt>
                <c:pt idx="3198">
                  <c:v>2136.3846824700945</c:v>
                </c:pt>
                <c:pt idx="3199">
                  <c:v>2136.3846824700945</c:v>
                </c:pt>
                <c:pt idx="3200">
                  <c:v>2136.3846824700945</c:v>
                </c:pt>
                <c:pt idx="3201">
                  <c:v>2136.3846824700945</c:v>
                </c:pt>
                <c:pt idx="3202">
                  <c:v>2136.3846824700945</c:v>
                </c:pt>
                <c:pt idx="3203">
                  <c:v>2136.3846824700945</c:v>
                </c:pt>
                <c:pt idx="3204">
                  <c:v>2136.3846824700945</c:v>
                </c:pt>
                <c:pt idx="3205">
                  <c:v>2136.3846824700945</c:v>
                </c:pt>
                <c:pt idx="3206">
                  <c:v>2136.3846824700945</c:v>
                </c:pt>
                <c:pt idx="3207">
                  <c:v>2136.3846824700945</c:v>
                </c:pt>
                <c:pt idx="3208">
                  <c:v>2136.3846824700945</c:v>
                </c:pt>
                <c:pt idx="3209">
                  <c:v>2136.3846824700945</c:v>
                </c:pt>
                <c:pt idx="3210">
                  <c:v>2136.3846824700945</c:v>
                </c:pt>
                <c:pt idx="3211">
                  <c:v>2136.3846824700945</c:v>
                </c:pt>
                <c:pt idx="3212">
                  <c:v>2136.3846824700945</c:v>
                </c:pt>
                <c:pt idx="3213">
                  <c:v>2136.3846824700945</c:v>
                </c:pt>
                <c:pt idx="3214">
                  <c:v>2136.3846824700945</c:v>
                </c:pt>
                <c:pt idx="3215">
                  <c:v>2136.3846824700945</c:v>
                </c:pt>
                <c:pt idx="3216">
                  <c:v>2136.3846824700945</c:v>
                </c:pt>
                <c:pt idx="3217">
                  <c:v>2136.3846824700945</c:v>
                </c:pt>
                <c:pt idx="3218">
                  <c:v>2136.3846824700945</c:v>
                </c:pt>
                <c:pt idx="3219">
                  <c:v>2136.3846824700945</c:v>
                </c:pt>
                <c:pt idx="3220">
                  <c:v>2136.3846824700945</c:v>
                </c:pt>
                <c:pt idx="3221">
                  <c:v>2136.3846824700945</c:v>
                </c:pt>
                <c:pt idx="3222">
                  <c:v>2136.3846824700945</c:v>
                </c:pt>
                <c:pt idx="3223">
                  <c:v>2136.3846824700945</c:v>
                </c:pt>
                <c:pt idx="3224">
                  <c:v>2136.3846824700945</c:v>
                </c:pt>
                <c:pt idx="3225">
                  <c:v>2136.3846824700945</c:v>
                </c:pt>
                <c:pt idx="3226">
                  <c:v>2136.3846824700945</c:v>
                </c:pt>
                <c:pt idx="3227">
                  <c:v>2136.3846824700945</c:v>
                </c:pt>
                <c:pt idx="3228">
                  <c:v>2136.3846824700945</c:v>
                </c:pt>
                <c:pt idx="3229">
                  <c:v>2136.3846824700945</c:v>
                </c:pt>
                <c:pt idx="3230">
                  <c:v>2136.3846824700945</c:v>
                </c:pt>
                <c:pt idx="3231">
                  <c:v>2136.3846824700945</c:v>
                </c:pt>
                <c:pt idx="3232">
                  <c:v>2136.3846824700945</c:v>
                </c:pt>
                <c:pt idx="3233">
                  <c:v>2136.3846824700945</c:v>
                </c:pt>
                <c:pt idx="3234">
                  <c:v>2136.3846824700945</c:v>
                </c:pt>
                <c:pt idx="3235">
                  <c:v>2136.3846824700945</c:v>
                </c:pt>
                <c:pt idx="3236">
                  <c:v>2136.3846824700945</c:v>
                </c:pt>
                <c:pt idx="3237">
                  <c:v>2136.3846824700945</c:v>
                </c:pt>
                <c:pt idx="3238">
                  <c:v>2136.3846824700945</c:v>
                </c:pt>
                <c:pt idx="3239">
                  <c:v>2136.3846824700945</c:v>
                </c:pt>
                <c:pt idx="3240">
                  <c:v>2136.3846824700945</c:v>
                </c:pt>
                <c:pt idx="3241">
                  <c:v>2136.3846824700945</c:v>
                </c:pt>
                <c:pt idx="3242">
                  <c:v>2136.3846824700945</c:v>
                </c:pt>
                <c:pt idx="3243">
                  <c:v>2136.3846824700945</c:v>
                </c:pt>
                <c:pt idx="3244">
                  <c:v>2136.3846824700945</c:v>
                </c:pt>
                <c:pt idx="3245">
                  <c:v>2136.3846824700945</c:v>
                </c:pt>
                <c:pt idx="3246">
                  <c:v>2136.3846824700945</c:v>
                </c:pt>
                <c:pt idx="3247">
                  <c:v>2136.3846824700945</c:v>
                </c:pt>
                <c:pt idx="3248">
                  <c:v>2136.3846824700945</c:v>
                </c:pt>
                <c:pt idx="3249">
                  <c:v>2136.3846824700945</c:v>
                </c:pt>
                <c:pt idx="3250">
                  <c:v>2136.3846824700945</c:v>
                </c:pt>
                <c:pt idx="3251">
                  <c:v>2136.3846824700945</c:v>
                </c:pt>
                <c:pt idx="3252">
                  <c:v>2136.3846824700945</c:v>
                </c:pt>
                <c:pt idx="3253">
                  <c:v>2136.3846824700945</c:v>
                </c:pt>
                <c:pt idx="3254">
                  <c:v>2136.3846824700945</c:v>
                </c:pt>
                <c:pt idx="3255">
                  <c:v>2136.3846824700945</c:v>
                </c:pt>
                <c:pt idx="3256">
                  <c:v>2136.3846824700945</c:v>
                </c:pt>
                <c:pt idx="3257">
                  <c:v>2136.3846824700945</c:v>
                </c:pt>
                <c:pt idx="3258">
                  <c:v>2136.3846824700945</c:v>
                </c:pt>
                <c:pt idx="3259">
                  <c:v>2136.3846824700945</c:v>
                </c:pt>
                <c:pt idx="3260">
                  <c:v>2136.3846824700945</c:v>
                </c:pt>
                <c:pt idx="3261">
                  <c:v>2136.3846824700945</c:v>
                </c:pt>
                <c:pt idx="3262">
                  <c:v>2136.3846824700945</c:v>
                </c:pt>
                <c:pt idx="3263">
                  <c:v>2136.3846824700945</c:v>
                </c:pt>
                <c:pt idx="3264">
                  <c:v>2136.3846824700945</c:v>
                </c:pt>
                <c:pt idx="3265">
                  <c:v>2136.3846824700945</c:v>
                </c:pt>
                <c:pt idx="3266">
                  <c:v>2136.3846824700945</c:v>
                </c:pt>
                <c:pt idx="3267">
                  <c:v>2136.3846824700945</c:v>
                </c:pt>
                <c:pt idx="3268">
                  <c:v>2136.3846824700945</c:v>
                </c:pt>
                <c:pt idx="3269">
                  <c:v>2136.3846824700945</c:v>
                </c:pt>
                <c:pt idx="3270">
                  <c:v>2136.3846824700945</c:v>
                </c:pt>
                <c:pt idx="3271">
                  <c:v>2136.3846824700945</c:v>
                </c:pt>
                <c:pt idx="3272">
                  <c:v>2136.3846824700945</c:v>
                </c:pt>
                <c:pt idx="3273">
                  <c:v>2136.3846824700945</c:v>
                </c:pt>
                <c:pt idx="3274">
                  <c:v>2136.3846824700945</c:v>
                </c:pt>
                <c:pt idx="3275">
                  <c:v>2136.3846824700945</c:v>
                </c:pt>
                <c:pt idx="3276">
                  <c:v>2136.3846824700945</c:v>
                </c:pt>
                <c:pt idx="3277">
                  <c:v>2136.3846824700945</c:v>
                </c:pt>
                <c:pt idx="3278">
                  <c:v>2136.3846824700945</c:v>
                </c:pt>
                <c:pt idx="3279">
                  <c:v>2136.3846824700945</c:v>
                </c:pt>
                <c:pt idx="3280">
                  <c:v>2136.3846824700945</c:v>
                </c:pt>
                <c:pt idx="3281">
                  <c:v>2136.3846824700945</c:v>
                </c:pt>
                <c:pt idx="3282">
                  <c:v>2136.3846824700945</c:v>
                </c:pt>
                <c:pt idx="3283">
                  <c:v>2136.3846824700945</c:v>
                </c:pt>
                <c:pt idx="3284">
                  <c:v>2136.3846824700945</c:v>
                </c:pt>
                <c:pt idx="3285">
                  <c:v>2136.3846824700945</c:v>
                </c:pt>
                <c:pt idx="3286">
                  <c:v>2136.3846824700945</c:v>
                </c:pt>
                <c:pt idx="3287">
                  <c:v>2136.3846824700945</c:v>
                </c:pt>
                <c:pt idx="3288">
                  <c:v>2136.3846824700945</c:v>
                </c:pt>
                <c:pt idx="3289">
                  <c:v>2136.3846824700945</c:v>
                </c:pt>
                <c:pt idx="3290">
                  <c:v>2136.3846824700945</c:v>
                </c:pt>
                <c:pt idx="3291">
                  <c:v>2136.3846824700945</c:v>
                </c:pt>
                <c:pt idx="3292">
                  <c:v>2136.3846824700945</c:v>
                </c:pt>
                <c:pt idx="3293">
                  <c:v>2136.3846824700945</c:v>
                </c:pt>
                <c:pt idx="3294">
                  <c:v>2136.3846824700945</c:v>
                </c:pt>
                <c:pt idx="3295">
                  <c:v>2136.3846824700945</c:v>
                </c:pt>
                <c:pt idx="3296">
                  <c:v>2136.3846824700945</c:v>
                </c:pt>
                <c:pt idx="3297">
                  <c:v>2136.3846824700945</c:v>
                </c:pt>
                <c:pt idx="3298">
                  <c:v>2136.3846824700945</c:v>
                </c:pt>
                <c:pt idx="3299">
                  <c:v>2136.3846824700945</c:v>
                </c:pt>
                <c:pt idx="3300">
                  <c:v>2136.3846824700945</c:v>
                </c:pt>
                <c:pt idx="3301">
                  <c:v>2136.3846824700945</c:v>
                </c:pt>
                <c:pt idx="3302">
                  <c:v>2136.3846824700945</c:v>
                </c:pt>
                <c:pt idx="3303">
                  <c:v>2136.3846824700945</c:v>
                </c:pt>
                <c:pt idx="3304">
                  <c:v>2136.3846824700945</c:v>
                </c:pt>
                <c:pt idx="3305">
                  <c:v>2136.3846824700945</c:v>
                </c:pt>
                <c:pt idx="3306">
                  <c:v>2136.3846824700945</c:v>
                </c:pt>
                <c:pt idx="3307">
                  <c:v>2136.3846824700945</c:v>
                </c:pt>
                <c:pt idx="3308">
                  <c:v>2136.3846824700945</c:v>
                </c:pt>
                <c:pt idx="3309">
                  <c:v>2136.3846824700945</c:v>
                </c:pt>
                <c:pt idx="3310">
                  <c:v>2136.3846824700945</c:v>
                </c:pt>
                <c:pt idx="3311">
                  <c:v>2136.3846824700945</c:v>
                </c:pt>
                <c:pt idx="3312">
                  <c:v>2136.3846824700945</c:v>
                </c:pt>
                <c:pt idx="3313">
                  <c:v>2136.3846824700945</c:v>
                </c:pt>
                <c:pt idx="3314">
                  <c:v>2136.3846824700945</c:v>
                </c:pt>
                <c:pt idx="3315">
                  <c:v>2136.3846824700945</c:v>
                </c:pt>
                <c:pt idx="3316">
                  <c:v>2136.3846824700945</c:v>
                </c:pt>
                <c:pt idx="3317">
                  <c:v>2136.3846824700945</c:v>
                </c:pt>
                <c:pt idx="3318">
                  <c:v>2136.3846824700945</c:v>
                </c:pt>
                <c:pt idx="3319">
                  <c:v>2136.3846824700945</c:v>
                </c:pt>
                <c:pt idx="3320">
                  <c:v>2136.3846824700945</c:v>
                </c:pt>
                <c:pt idx="3321">
                  <c:v>2136.3846824700945</c:v>
                </c:pt>
                <c:pt idx="3322">
                  <c:v>2136.3846824700945</c:v>
                </c:pt>
                <c:pt idx="3323">
                  <c:v>2136.3846824700945</c:v>
                </c:pt>
                <c:pt idx="3324">
                  <c:v>2136.3846824700945</c:v>
                </c:pt>
                <c:pt idx="3325">
                  <c:v>2136.3846824700945</c:v>
                </c:pt>
                <c:pt idx="3326">
                  <c:v>2136.3846824700945</c:v>
                </c:pt>
                <c:pt idx="3327">
                  <c:v>2136.3846824700945</c:v>
                </c:pt>
                <c:pt idx="3328">
                  <c:v>2136.3846824700945</c:v>
                </c:pt>
                <c:pt idx="3329">
                  <c:v>2136.3846824700945</c:v>
                </c:pt>
                <c:pt idx="3330">
                  <c:v>2136.3846824700945</c:v>
                </c:pt>
                <c:pt idx="3331">
                  <c:v>2136.3846824700945</c:v>
                </c:pt>
                <c:pt idx="3332">
                  <c:v>2136.3846824700945</c:v>
                </c:pt>
                <c:pt idx="3333">
                  <c:v>2136.3846824700945</c:v>
                </c:pt>
                <c:pt idx="3334">
                  <c:v>2136.3846824700945</c:v>
                </c:pt>
                <c:pt idx="3335">
                  <c:v>2136.3846824700945</c:v>
                </c:pt>
                <c:pt idx="3336">
                  <c:v>2136.3846824700945</c:v>
                </c:pt>
                <c:pt idx="3337">
                  <c:v>2136.3846824700945</c:v>
                </c:pt>
                <c:pt idx="3338">
                  <c:v>2136.3846824700945</c:v>
                </c:pt>
                <c:pt idx="3339">
                  <c:v>2136.3846824700945</c:v>
                </c:pt>
                <c:pt idx="3340">
                  <c:v>2136.3846824700945</c:v>
                </c:pt>
                <c:pt idx="3341">
                  <c:v>2136.3846824700945</c:v>
                </c:pt>
                <c:pt idx="3342">
                  <c:v>2136.3846824700945</c:v>
                </c:pt>
                <c:pt idx="3343">
                  <c:v>2136.3846824700945</c:v>
                </c:pt>
                <c:pt idx="3344">
                  <c:v>2136.3846824700945</c:v>
                </c:pt>
                <c:pt idx="3345">
                  <c:v>2136.3846824700945</c:v>
                </c:pt>
                <c:pt idx="3346">
                  <c:v>2136.3846824700945</c:v>
                </c:pt>
                <c:pt idx="3347">
                  <c:v>2136.3846824700945</c:v>
                </c:pt>
                <c:pt idx="3348">
                  <c:v>2136.3846824700945</c:v>
                </c:pt>
                <c:pt idx="3349">
                  <c:v>2136.3846824700945</c:v>
                </c:pt>
                <c:pt idx="3350">
                  <c:v>2136.3846824700945</c:v>
                </c:pt>
                <c:pt idx="3351">
                  <c:v>2136.3846824700945</c:v>
                </c:pt>
                <c:pt idx="3352">
                  <c:v>2136.3846824700945</c:v>
                </c:pt>
                <c:pt idx="3353">
                  <c:v>2136.3846824700945</c:v>
                </c:pt>
                <c:pt idx="3354">
                  <c:v>2136.3846824700945</c:v>
                </c:pt>
                <c:pt idx="3355">
                  <c:v>2136.3846824700945</c:v>
                </c:pt>
                <c:pt idx="3356">
                  <c:v>2136.3846824700945</c:v>
                </c:pt>
                <c:pt idx="3357">
                  <c:v>2136.3846824700945</c:v>
                </c:pt>
                <c:pt idx="3358">
                  <c:v>2136.3846824700945</c:v>
                </c:pt>
                <c:pt idx="3359">
                  <c:v>2136.3846824700945</c:v>
                </c:pt>
                <c:pt idx="3360">
                  <c:v>2136.3846824700945</c:v>
                </c:pt>
                <c:pt idx="3361">
                  <c:v>2136.3846824700945</c:v>
                </c:pt>
                <c:pt idx="3362">
                  <c:v>2136.3846824700945</c:v>
                </c:pt>
                <c:pt idx="3363">
                  <c:v>2136.3846824700945</c:v>
                </c:pt>
                <c:pt idx="3364">
                  <c:v>2136.3846824700945</c:v>
                </c:pt>
                <c:pt idx="3365">
                  <c:v>2136.3846824700945</c:v>
                </c:pt>
                <c:pt idx="3366">
                  <c:v>2136.3846824700945</c:v>
                </c:pt>
                <c:pt idx="3367">
                  <c:v>2136.3846824700945</c:v>
                </c:pt>
                <c:pt idx="3368">
                  <c:v>2136.3846824700945</c:v>
                </c:pt>
                <c:pt idx="3369">
                  <c:v>2136.3846824700945</c:v>
                </c:pt>
                <c:pt idx="3370">
                  <c:v>2136.3846824700945</c:v>
                </c:pt>
                <c:pt idx="3371">
                  <c:v>2136.3846824700945</c:v>
                </c:pt>
                <c:pt idx="3372">
                  <c:v>2136.3846824700945</c:v>
                </c:pt>
                <c:pt idx="3373">
                  <c:v>2136.3846824700945</c:v>
                </c:pt>
                <c:pt idx="3374">
                  <c:v>2136.3846824700945</c:v>
                </c:pt>
                <c:pt idx="3375">
                  <c:v>2136.3846824700945</c:v>
                </c:pt>
                <c:pt idx="3376">
                  <c:v>2136.3846824700945</c:v>
                </c:pt>
                <c:pt idx="3377">
                  <c:v>2136.3846824700945</c:v>
                </c:pt>
                <c:pt idx="3378">
                  <c:v>2136.3846824700945</c:v>
                </c:pt>
                <c:pt idx="3379">
                  <c:v>2136.3846824700945</c:v>
                </c:pt>
                <c:pt idx="3380">
                  <c:v>2136.3846824700945</c:v>
                </c:pt>
                <c:pt idx="3381">
                  <c:v>2136.3846824700945</c:v>
                </c:pt>
                <c:pt idx="3382">
                  <c:v>2136.3846824700945</c:v>
                </c:pt>
                <c:pt idx="3383">
                  <c:v>2136.3846824700945</c:v>
                </c:pt>
                <c:pt idx="3384">
                  <c:v>2136.3846824700945</c:v>
                </c:pt>
                <c:pt idx="3385">
                  <c:v>2136.3846824700945</c:v>
                </c:pt>
                <c:pt idx="3386">
                  <c:v>2136.3846824700945</c:v>
                </c:pt>
                <c:pt idx="3387">
                  <c:v>2136.3846824700945</c:v>
                </c:pt>
                <c:pt idx="3388">
                  <c:v>2136.3846824700945</c:v>
                </c:pt>
                <c:pt idx="3389">
                  <c:v>2136.3846824700945</c:v>
                </c:pt>
                <c:pt idx="3390">
                  <c:v>2136.3846824700945</c:v>
                </c:pt>
                <c:pt idx="3391">
                  <c:v>2136.3846824700945</c:v>
                </c:pt>
                <c:pt idx="3392">
                  <c:v>2136.3846824700945</c:v>
                </c:pt>
                <c:pt idx="3393">
                  <c:v>2136.3846824700945</c:v>
                </c:pt>
                <c:pt idx="3394">
                  <c:v>2136.3846824700945</c:v>
                </c:pt>
                <c:pt idx="3395">
                  <c:v>2136.3846824700945</c:v>
                </c:pt>
                <c:pt idx="3396">
                  <c:v>2136.3846824700945</c:v>
                </c:pt>
                <c:pt idx="3397">
                  <c:v>2136.3846824700945</c:v>
                </c:pt>
                <c:pt idx="3398">
                  <c:v>2136.3846824700945</c:v>
                </c:pt>
                <c:pt idx="3399">
                  <c:v>2136.3846824700945</c:v>
                </c:pt>
                <c:pt idx="3400">
                  <c:v>2136.3846824700945</c:v>
                </c:pt>
                <c:pt idx="3401">
                  <c:v>2136.3846824700945</c:v>
                </c:pt>
                <c:pt idx="3402">
                  <c:v>2136.3846824700945</c:v>
                </c:pt>
                <c:pt idx="3403">
                  <c:v>2136.3846824700945</c:v>
                </c:pt>
                <c:pt idx="3404">
                  <c:v>2136.3846824700945</c:v>
                </c:pt>
                <c:pt idx="3405">
                  <c:v>2136.3846824700945</c:v>
                </c:pt>
                <c:pt idx="3406">
                  <c:v>2136.3846824700945</c:v>
                </c:pt>
                <c:pt idx="3407">
                  <c:v>2136.3846824700945</c:v>
                </c:pt>
                <c:pt idx="3408">
                  <c:v>2136.3846824700945</c:v>
                </c:pt>
                <c:pt idx="3409">
                  <c:v>2136.3846824700945</c:v>
                </c:pt>
                <c:pt idx="3410">
                  <c:v>2136.3846824700945</c:v>
                </c:pt>
                <c:pt idx="3411">
                  <c:v>2136.3846824700945</c:v>
                </c:pt>
                <c:pt idx="3412">
                  <c:v>2136.3846824700945</c:v>
                </c:pt>
                <c:pt idx="3413">
                  <c:v>2136.3846824700945</c:v>
                </c:pt>
                <c:pt idx="3414">
                  <c:v>2136.3846824700945</c:v>
                </c:pt>
                <c:pt idx="3415">
                  <c:v>2136.3846824700945</c:v>
                </c:pt>
                <c:pt idx="3416">
                  <c:v>2136.3846824700945</c:v>
                </c:pt>
                <c:pt idx="3417">
                  <c:v>2136.3846824700945</c:v>
                </c:pt>
                <c:pt idx="3418">
                  <c:v>2136.3846824700945</c:v>
                </c:pt>
                <c:pt idx="3419">
                  <c:v>2136.3846824700945</c:v>
                </c:pt>
                <c:pt idx="3420">
                  <c:v>2136.3846824700945</c:v>
                </c:pt>
                <c:pt idx="3421">
                  <c:v>2136.3846824700945</c:v>
                </c:pt>
                <c:pt idx="3422">
                  <c:v>2136.3846824700945</c:v>
                </c:pt>
                <c:pt idx="3423">
                  <c:v>2136.3846824700945</c:v>
                </c:pt>
                <c:pt idx="3424">
                  <c:v>2136.3846824700945</c:v>
                </c:pt>
                <c:pt idx="3425">
                  <c:v>2136.3846824700945</c:v>
                </c:pt>
                <c:pt idx="3426">
                  <c:v>2136.3846824700945</c:v>
                </c:pt>
                <c:pt idx="3427">
                  <c:v>2136.3846824700945</c:v>
                </c:pt>
                <c:pt idx="3428">
                  <c:v>2136.3846824700945</c:v>
                </c:pt>
                <c:pt idx="3429">
                  <c:v>2136.3846824700945</c:v>
                </c:pt>
                <c:pt idx="3430">
                  <c:v>2136.3846824700945</c:v>
                </c:pt>
                <c:pt idx="3431">
                  <c:v>2136.3846824700945</c:v>
                </c:pt>
                <c:pt idx="3432">
                  <c:v>2136.3846824700945</c:v>
                </c:pt>
                <c:pt idx="3433">
                  <c:v>2136.3846824700945</c:v>
                </c:pt>
                <c:pt idx="3434">
                  <c:v>2136.3846824700945</c:v>
                </c:pt>
                <c:pt idx="3435">
                  <c:v>2136.3846824700945</c:v>
                </c:pt>
                <c:pt idx="3436">
                  <c:v>2136.3846824700945</c:v>
                </c:pt>
                <c:pt idx="3437">
                  <c:v>2136.3846824700945</c:v>
                </c:pt>
                <c:pt idx="3438">
                  <c:v>2136.3846824700945</c:v>
                </c:pt>
                <c:pt idx="3439">
                  <c:v>2136.3846824700945</c:v>
                </c:pt>
                <c:pt idx="3440">
                  <c:v>2136.3846824700945</c:v>
                </c:pt>
                <c:pt idx="3441">
                  <c:v>2136.3846824700945</c:v>
                </c:pt>
                <c:pt idx="3442">
                  <c:v>2136.3846824700945</c:v>
                </c:pt>
                <c:pt idx="3443">
                  <c:v>2136.3846824700945</c:v>
                </c:pt>
                <c:pt idx="3444">
                  <c:v>2136.3846824700945</c:v>
                </c:pt>
                <c:pt idx="3445">
                  <c:v>2136.3846824700945</c:v>
                </c:pt>
                <c:pt idx="3446">
                  <c:v>2136.3846824700945</c:v>
                </c:pt>
                <c:pt idx="3447">
                  <c:v>2136.3846824700945</c:v>
                </c:pt>
                <c:pt idx="3448">
                  <c:v>2136.3846824700945</c:v>
                </c:pt>
                <c:pt idx="3449">
                  <c:v>2136.3846824700945</c:v>
                </c:pt>
                <c:pt idx="3450">
                  <c:v>2136.3846824700945</c:v>
                </c:pt>
                <c:pt idx="3451">
                  <c:v>2136.3846824700945</c:v>
                </c:pt>
                <c:pt idx="3452">
                  <c:v>2136.3846824700945</c:v>
                </c:pt>
                <c:pt idx="3453">
                  <c:v>2136.3846824700945</c:v>
                </c:pt>
                <c:pt idx="3454">
                  <c:v>2136.3846824700945</c:v>
                </c:pt>
                <c:pt idx="3455">
                  <c:v>2136.3846824700945</c:v>
                </c:pt>
                <c:pt idx="3456">
                  <c:v>2136.3846824700945</c:v>
                </c:pt>
                <c:pt idx="3457">
                  <c:v>2136.3846824700945</c:v>
                </c:pt>
                <c:pt idx="3458">
                  <c:v>2136.3846824700945</c:v>
                </c:pt>
                <c:pt idx="3459">
                  <c:v>2136.3846824700945</c:v>
                </c:pt>
                <c:pt idx="3460">
                  <c:v>2136.3846824700945</c:v>
                </c:pt>
                <c:pt idx="3461">
                  <c:v>2136.3846824700945</c:v>
                </c:pt>
                <c:pt idx="3462">
                  <c:v>2136.3846824700945</c:v>
                </c:pt>
                <c:pt idx="3463">
                  <c:v>2136.3846824700945</c:v>
                </c:pt>
                <c:pt idx="3464">
                  <c:v>2136.3846824700945</c:v>
                </c:pt>
                <c:pt idx="3465">
                  <c:v>2136.3846824700945</c:v>
                </c:pt>
                <c:pt idx="3466">
                  <c:v>2136.3846824700945</c:v>
                </c:pt>
                <c:pt idx="3467">
                  <c:v>2136.3846824700945</c:v>
                </c:pt>
                <c:pt idx="3468">
                  <c:v>2136.3846824700945</c:v>
                </c:pt>
                <c:pt idx="3469">
                  <c:v>2136.3846824700945</c:v>
                </c:pt>
                <c:pt idx="3470">
                  <c:v>2136.3846824700945</c:v>
                </c:pt>
                <c:pt idx="3471">
                  <c:v>2136.3846824700945</c:v>
                </c:pt>
                <c:pt idx="3472">
                  <c:v>2136.3846824700945</c:v>
                </c:pt>
                <c:pt idx="3473">
                  <c:v>2136.3846824700945</c:v>
                </c:pt>
                <c:pt idx="3474">
                  <c:v>2136.3846824700945</c:v>
                </c:pt>
                <c:pt idx="3475">
                  <c:v>2136.3846824700945</c:v>
                </c:pt>
                <c:pt idx="3476">
                  <c:v>2136.3846824700945</c:v>
                </c:pt>
                <c:pt idx="3477">
                  <c:v>2136.3846824700945</c:v>
                </c:pt>
                <c:pt idx="3478">
                  <c:v>2136.3846824700945</c:v>
                </c:pt>
                <c:pt idx="3479">
                  <c:v>2136.3846824700945</c:v>
                </c:pt>
                <c:pt idx="3480">
                  <c:v>2136.3846824700945</c:v>
                </c:pt>
                <c:pt idx="3481">
                  <c:v>2136.3846824700945</c:v>
                </c:pt>
                <c:pt idx="3482">
                  <c:v>2136.3846824700945</c:v>
                </c:pt>
                <c:pt idx="3483">
                  <c:v>2136.3846824700945</c:v>
                </c:pt>
                <c:pt idx="3484">
                  <c:v>2136.3846824700945</c:v>
                </c:pt>
                <c:pt idx="3485">
                  <c:v>2136.3846824700945</c:v>
                </c:pt>
                <c:pt idx="3486">
                  <c:v>2136.3846824700945</c:v>
                </c:pt>
                <c:pt idx="3487">
                  <c:v>2136.3846824700945</c:v>
                </c:pt>
                <c:pt idx="3488">
                  <c:v>2136.3846824700945</c:v>
                </c:pt>
                <c:pt idx="3489">
                  <c:v>2136.3846824700945</c:v>
                </c:pt>
                <c:pt idx="3490">
                  <c:v>2136.3846824700945</c:v>
                </c:pt>
                <c:pt idx="3491">
                  <c:v>2136.3846824700945</c:v>
                </c:pt>
                <c:pt idx="3492">
                  <c:v>2136.3846824700945</c:v>
                </c:pt>
                <c:pt idx="3493">
                  <c:v>2136.3846824700945</c:v>
                </c:pt>
                <c:pt idx="3494">
                  <c:v>2136.3846824700945</c:v>
                </c:pt>
                <c:pt idx="3495">
                  <c:v>2136.3846824700945</c:v>
                </c:pt>
                <c:pt idx="3496">
                  <c:v>2136.3846824700945</c:v>
                </c:pt>
                <c:pt idx="3497">
                  <c:v>2136.3846824700945</c:v>
                </c:pt>
                <c:pt idx="3498">
                  <c:v>2136.3846824700945</c:v>
                </c:pt>
                <c:pt idx="3499">
                  <c:v>2136.3846824700945</c:v>
                </c:pt>
                <c:pt idx="3500">
                  <c:v>2136.3846824700945</c:v>
                </c:pt>
                <c:pt idx="3501">
                  <c:v>2136.3846824700945</c:v>
                </c:pt>
                <c:pt idx="3502">
                  <c:v>2136.3846824700945</c:v>
                </c:pt>
                <c:pt idx="3503">
                  <c:v>2136.3846824700945</c:v>
                </c:pt>
                <c:pt idx="3504">
                  <c:v>2136.3846824700945</c:v>
                </c:pt>
                <c:pt idx="3505">
                  <c:v>2136.3846824700945</c:v>
                </c:pt>
                <c:pt idx="3506">
                  <c:v>2136.3846824700945</c:v>
                </c:pt>
                <c:pt idx="3507">
                  <c:v>2136.3846824700945</c:v>
                </c:pt>
                <c:pt idx="3508">
                  <c:v>2136.3846824700945</c:v>
                </c:pt>
                <c:pt idx="3509">
                  <c:v>2136.3846824700945</c:v>
                </c:pt>
                <c:pt idx="3510">
                  <c:v>2136.3846824700945</c:v>
                </c:pt>
                <c:pt idx="3511">
                  <c:v>2136.3846824700945</c:v>
                </c:pt>
                <c:pt idx="3512">
                  <c:v>2136.3846824700945</c:v>
                </c:pt>
                <c:pt idx="3513">
                  <c:v>2136.3846824700945</c:v>
                </c:pt>
                <c:pt idx="3514">
                  <c:v>2136.3846824700945</c:v>
                </c:pt>
                <c:pt idx="3515">
                  <c:v>2136.3846824700945</c:v>
                </c:pt>
                <c:pt idx="3516">
                  <c:v>2136.3846824700945</c:v>
                </c:pt>
                <c:pt idx="3517">
                  <c:v>2136.3846824700945</c:v>
                </c:pt>
                <c:pt idx="3518">
                  <c:v>2136.3846824700945</c:v>
                </c:pt>
                <c:pt idx="3519">
                  <c:v>2136.3846824700945</c:v>
                </c:pt>
                <c:pt idx="3520">
                  <c:v>2136.3846824700945</c:v>
                </c:pt>
                <c:pt idx="3521">
                  <c:v>2136.3846824700945</c:v>
                </c:pt>
                <c:pt idx="3522">
                  <c:v>2136.3846824700945</c:v>
                </c:pt>
                <c:pt idx="3523">
                  <c:v>2136.3846824700945</c:v>
                </c:pt>
                <c:pt idx="3524">
                  <c:v>2136.3846824700945</c:v>
                </c:pt>
                <c:pt idx="3525">
                  <c:v>2136.3846824700945</c:v>
                </c:pt>
                <c:pt idx="3526">
                  <c:v>2136.3846824700945</c:v>
                </c:pt>
                <c:pt idx="3527">
                  <c:v>2136.3846824700945</c:v>
                </c:pt>
                <c:pt idx="3528">
                  <c:v>2136.3846824700945</c:v>
                </c:pt>
                <c:pt idx="3529">
                  <c:v>2136.3846824700945</c:v>
                </c:pt>
                <c:pt idx="3530">
                  <c:v>2136.3846824700945</c:v>
                </c:pt>
                <c:pt idx="3531">
                  <c:v>2136.3846824700945</c:v>
                </c:pt>
                <c:pt idx="3532">
                  <c:v>2136.3846824700945</c:v>
                </c:pt>
                <c:pt idx="3533">
                  <c:v>2136.3846824700945</c:v>
                </c:pt>
                <c:pt idx="3534">
                  <c:v>2136.3846824700945</c:v>
                </c:pt>
                <c:pt idx="3535">
                  <c:v>2136.3846824700945</c:v>
                </c:pt>
                <c:pt idx="3536">
                  <c:v>2136.3846824700945</c:v>
                </c:pt>
                <c:pt idx="3537">
                  <c:v>2136.3846824700945</c:v>
                </c:pt>
                <c:pt idx="3538">
                  <c:v>2136.3846824700945</c:v>
                </c:pt>
                <c:pt idx="3539">
                  <c:v>2136.3846824700945</c:v>
                </c:pt>
                <c:pt idx="3540">
                  <c:v>2136.3846824700945</c:v>
                </c:pt>
                <c:pt idx="3541">
                  <c:v>2136.3846824700945</c:v>
                </c:pt>
                <c:pt idx="3542">
                  <c:v>2136.3846824700945</c:v>
                </c:pt>
                <c:pt idx="3543">
                  <c:v>2136.3846824700945</c:v>
                </c:pt>
                <c:pt idx="3544">
                  <c:v>2136.3846824700945</c:v>
                </c:pt>
                <c:pt idx="3545">
                  <c:v>2136.3846824700945</c:v>
                </c:pt>
                <c:pt idx="3546">
                  <c:v>2136.3846824700945</c:v>
                </c:pt>
                <c:pt idx="3547">
                  <c:v>2136.3846824700945</c:v>
                </c:pt>
                <c:pt idx="3548">
                  <c:v>2136.3846824700945</c:v>
                </c:pt>
                <c:pt idx="3549">
                  <c:v>2136.3846824700945</c:v>
                </c:pt>
                <c:pt idx="3550">
                  <c:v>2136.3846824700945</c:v>
                </c:pt>
                <c:pt idx="3551">
                  <c:v>2136.3846824700945</c:v>
                </c:pt>
                <c:pt idx="3552">
                  <c:v>2136.3846824700945</c:v>
                </c:pt>
                <c:pt idx="3553">
                  <c:v>2136.3846824700945</c:v>
                </c:pt>
                <c:pt idx="3554">
                  <c:v>2136.3846824700945</c:v>
                </c:pt>
                <c:pt idx="3555">
                  <c:v>2136.3846824700945</c:v>
                </c:pt>
                <c:pt idx="3556">
                  <c:v>2136.3846824700945</c:v>
                </c:pt>
                <c:pt idx="3557">
                  <c:v>2136.3846824700945</c:v>
                </c:pt>
                <c:pt idx="3558">
                  <c:v>2136.3846824700945</c:v>
                </c:pt>
                <c:pt idx="3559">
                  <c:v>2136.3846824700945</c:v>
                </c:pt>
                <c:pt idx="3560">
                  <c:v>2136.3846824700945</c:v>
                </c:pt>
                <c:pt idx="3561">
                  <c:v>2136.3846824700945</c:v>
                </c:pt>
                <c:pt idx="3562">
                  <c:v>2136.3846824700945</c:v>
                </c:pt>
                <c:pt idx="3563">
                  <c:v>2136.3846824700945</c:v>
                </c:pt>
                <c:pt idx="3564">
                  <c:v>2136.3846824700945</c:v>
                </c:pt>
                <c:pt idx="3565">
                  <c:v>2136.3846824700945</c:v>
                </c:pt>
                <c:pt idx="3566">
                  <c:v>2136.3846824700945</c:v>
                </c:pt>
                <c:pt idx="3567">
                  <c:v>2136.3846824700945</c:v>
                </c:pt>
                <c:pt idx="3568">
                  <c:v>2136.3846824700945</c:v>
                </c:pt>
                <c:pt idx="3569">
                  <c:v>2136.3846824700945</c:v>
                </c:pt>
                <c:pt idx="3570">
                  <c:v>2136.3846824700945</c:v>
                </c:pt>
                <c:pt idx="3571">
                  <c:v>2136.3846824700945</c:v>
                </c:pt>
                <c:pt idx="3572">
                  <c:v>2136.3846824700945</c:v>
                </c:pt>
                <c:pt idx="3573">
                  <c:v>2136.3846824700945</c:v>
                </c:pt>
                <c:pt idx="3574">
                  <c:v>2136.3846824700945</c:v>
                </c:pt>
                <c:pt idx="3575">
                  <c:v>2136.3846824700945</c:v>
                </c:pt>
                <c:pt idx="3576">
                  <c:v>2136.3846824700945</c:v>
                </c:pt>
                <c:pt idx="3577">
                  <c:v>2136.3846824700945</c:v>
                </c:pt>
                <c:pt idx="3578">
                  <c:v>2136.3846824700945</c:v>
                </c:pt>
                <c:pt idx="3579">
                  <c:v>2136.3846824700945</c:v>
                </c:pt>
                <c:pt idx="3580">
                  <c:v>2136.3846824700945</c:v>
                </c:pt>
                <c:pt idx="3581">
                  <c:v>2136.3846824700945</c:v>
                </c:pt>
                <c:pt idx="3582">
                  <c:v>2136.3846824700945</c:v>
                </c:pt>
                <c:pt idx="3583">
                  <c:v>2136.3846824700945</c:v>
                </c:pt>
                <c:pt idx="3584">
                  <c:v>2136.3846824700945</c:v>
                </c:pt>
                <c:pt idx="3585">
                  <c:v>2136.3846824700945</c:v>
                </c:pt>
                <c:pt idx="3586">
                  <c:v>2136.3846824700945</c:v>
                </c:pt>
                <c:pt idx="3587">
                  <c:v>2136.3846824700945</c:v>
                </c:pt>
                <c:pt idx="3588">
                  <c:v>2136.3846824700945</c:v>
                </c:pt>
                <c:pt idx="3589">
                  <c:v>2136.3846824700945</c:v>
                </c:pt>
                <c:pt idx="3590">
                  <c:v>2136.3846824700945</c:v>
                </c:pt>
                <c:pt idx="3591">
                  <c:v>2136.3846824700945</c:v>
                </c:pt>
                <c:pt idx="3592">
                  <c:v>2136.3846824700945</c:v>
                </c:pt>
                <c:pt idx="3593">
                  <c:v>2136.3846824700945</c:v>
                </c:pt>
                <c:pt idx="3594">
                  <c:v>2136.3846824700945</c:v>
                </c:pt>
                <c:pt idx="3595">
                  <c:v>2136.3846824700945</c:v>
                </c:pt>
                <c:pt idx="3596">
                  <c:v>2136.3846824700945</c:v>
                </c:pt>
                <c:pt idx="3597">
                  <c:v>2136.3846824700945</c:v>
                </c:pt>
                <c:pt idx="3598">
                  <c:v>2136.3846824700945</c:v>
                </c:pt>
                <c:pt idx="3599">
                  <c:v>2136.3846824700945</c:v>
                </c:pt>
                <c:pt idx="3600">
                  <c:v>2136.3846824700945</c:v>
                </c:pt>
                <c:pt idx="3601">
                  <c:v>2136.3846824700945</c:v>
                </c:pt>
                <c:pt idx="3602">
                  <c:v>2136.3846824700945</c:v>
                </c:pt>
                <c:pt idx="3603">
                  <c:v>2136.3846824700945</c:v>
                </c:pt>
                <c:pt idx="3604">
                  <c:v>2136.3846824700945</c:v>
                </c:pt>
                <c:pt idx="3605">
                  <c:v>2136.3846824700945</c:v>
                </c:pt>
                <c:pt idx="3606">
                  <c:v>2136.3846824700945</c:v>
                </c:pt>
                <c:pt idx="3607">
                  <c:v>2136.3846824700945</c:v>
                </c:pt>
                <c:pt idx="3608">
                  <c:v>2136.3846824700945</c:v>
                </c:pt>
                <c:pt idx="3609">
                  <c:v>2136.3846824700945</c:v>
                </c:pt>
                <c:pt idx="3610">
                  <c:v>2136.3846824700945</c:v>
                </c:pt>
                <c:pt idx="3611">
                  <c:v>2136.3846824700945</c:v>
                </c:pt>
                <c:pt idx="3612">
                  <c:v>2136.3846824700945</c:v>
                </c:pt>
                <c:pt idx="3613">
                  <c:v>2136.3846824700945</c:v>
                </c:pt>
                <c:pt idx="3614">
                  <c:v>2136.3846824700945</c:v>
                </c:pt>
                <c:pt idx="3615">
                  <c:v>2136.3846824700945</c:v>
                </c:pt>
                <c:pt idx="3616">
                  <c:v>2136.3846824700945</c:v>
                </c:pt>
                <c:pt idx="3617">
                  <c:v>2136.3846824700945</c:v>
                </c:pt>
                <c:pt idx="3618">
                  <c:v>2136.3846824700945</c:v>
                </c:pt>
                <c:pt idx="3619">
                  <c:v>2136.3846824700945</c:v>
                </c:pt>
                <c:pt idx="3620">
                  <c:v>2136.3846824700945</c:v>
                </c:pt>
                <c:pt idx="3621">
                  <c:v>2136.3846824700945</c:v>
                </c:pt>
                <c:pt idx="3622">
                  <c:v>2136.3846824700945</c:v>
                </c:pt>
                <c:pt idx="3623">
                  <c:v>2136.3846824700945</c:v>
                </c:pt>
                <c:pt idx="3624">
                  <c:v>2136.3846824700945</c:v>
                </c:pt>
                <c:pt idx="3625">
                  <c:v>2136.3846824700945</c:v>
                </c:pt>
                <c:pt idx="3626">
                  <c:v>2136.3846824700945</c:v>
                </c:pt>
                <c:pt idx="3627">
                  <c:v>2136.3846824700945</c:v>
                </c:pt>
                <c:pt idx="3628">
                  <c:v>2136.3846824700945</c:v>
                </c:pt>
                <c:pt idx="3629">
                  <c:v>2136.3846824700945</c:v>
                </c:pt>
                <c:pt idx="3630">
                  <c:v>2136.3846824700945</c:v>
                </c:pt>
                <c:pt idx="3631">
                  <c:v>2136.3846824700945</c:v>
                </c:pt>
                <c:pt idx="3632">
                  <c:v>2136.3846824700945</c:v>
                </c:pt>
                <c:pt idx="3633">
                  <c:v>2136.3846824700945</c:v>
                </c:pt>
                <c:pt idx="3634">
                  <c:v>2136.3846824700945</c:v>
                </c:pt>
                <c:pt idx="3635">
                  <c:v>2136.3846824700945</c:v>
                </c:pt>
                <c:pt idx="3636">
                  <c:v>2136.3846824700945</c:v>
                </c:pt>
                <c:pt idx="3637">
                  <c:v>2136.3846824700945</c:v>
                </c:pt>
                <c:pt idx="3638">
                  <c:v>2136.3846824700945</c:v>
                </c:pt>
                <c:pt idx="3639">
                  <c:v>2136.3846824700945</c:v>
                </c:pt>
                <c:pt idx="3640">
                  <c:v>2136.3846824700945</c:v>
                </c:pt>
                <c:pt idx="3641">
                  <c:v>2136.3846824700945</c:v>
                </c:pt>
                <c:pt idx="3642">
                  <c:v>2136.3846824700945</c:v>
                </c:pt>
                <c:pt idx="3643">
                  <c:v>2136.3846824700945</c:v>
                </c:pt>
                <c:pt idx="3644">
                  <c:v>2136.3846824700945</c:v>
                </c:pt>
                <c:pt idx="3645">
                  <c:v>2136.3846824700945</c:v>
                </c:pt>
                <c:pt idx="3646">
                  <c:v>2136.3846824700945</c:v>
                </c:pt>
                <c:pt idx="3647">
                  <c:v>2136.3846824700945</c:v>
                </c:pt>
                <c:pt idx="3648">
                  <c:v>2136.3846824700945</c:v>
                </c:pt>
                <c:pt idx="3649">
                  <c:v>2136.3846824700945</c:v>
                </c:pt>
                <c:pt idx="3650">
                  <c:v>2136.3846824700945</c:v>
                </c:pt>
                <c:pt idx="3651">
                  <c:v>2136.3846824700945</c:v>
                </c:pt>
                <c:pt idx="3652">
                  <c:v>2136.3846824700945</c:v>
                </c:pt>
                <c:pt idx="3653">
                  <c:v>2136.3846824700945</c:v>
                </c:pt>
                <c:pt idx="3654">
                  <c:v>2136.3846824700945</c:v>
                </c:pt>
                <c:pt idx="3655">
                  <c:v>2136.3846824700945</c:v>
                </c:pt>
                <c:pt idx="3656">
                  <c:v>2136.3846824700945</c:v>
                </c:pt>
                <c:pt idx="3657">
                  <c:v>2136.3846824700945</c:v>
                </c:pt>
                <c:pt idx="3658">
                  <c:v>2136.3846824700945</c:v>
                </c:pt>
                <c:pt idx="3659">
                  <c:v>2136.3846824700945</c:v>
                </c:pt>
                <c:pt idx="3660">
                  <c:v>2136.3846824700945</c:v>
                </c:pt>
                <c:pt idx="3661">
                  <c:v>2136.3846824700945</c:v>
                </c:pt>
                <c:pt idx="3662">
                  <c:v>2136.3846824700945</c:v>
                </c:pt>
                <c:pt idx="3663">
                  <c:v>2136.3846824700945</c:v>
                </c:pt>
                <c:pt idx="3664">
                  <c:v>2136.3846824700945</c:v>
                </c:pt>
                <c:pt idx="3665">
                  <c:v>2136.3846824700945</c:v>
                </c:pt>
                <c:pt idx="3666">
                  <c:v>2136.3846824700945</c:v>
                </c:pt>
                <c:pt idx="3667">
                  <c:v>2136.3846824700945</c:v>
                </c:pt>
                <c:pt idx="3668">
                  <c:v>2136.3846824700945</c:v>
                </c:pt>
                <c:pt idx="3669">
                  <c:v>2136.3846824700945</c:v>
                </c:pt>
                <c:pt idx="3670">
                  <c:v>2136.3846824700945</c:v>
                </c:pt>
                <c:pt idx="3671">
                  <c:v>2136.3846824700945</c:v>
                </c:pt>
                <c:pt idx="3672">
                  <c:v>2136.3846824700945</c:v>
                </c:pt>
                <c:pt idx="3673">
                  <c:v>2136.3846824700945</c:v>
                </c:pt>
                <c:pt idx="3674">
                  <c:v>2136.3846824700945</c:v>
                </c:pt>
                <c:pt idx="3675">
                  <c:v>2136.3846824700945</c:v>
                </c:pt>
                <c:pt idx="3676">
                  <c:v>2136.3846824700945</c:v>
                </c:pt>
                <c:pt idx="3677">
                  <c:v>2136.3846824700945</c:v>
                </c:pt>
                <c:pt idx="3678">
                  <c:v>2136.3846824700945</c:v>
                </c:pt>
                <c:pt idx="3679">
                  <c:v>2136.3846824700945</c:v>
                </c:pt>
                <c:pt idx="3680">
                  <c:v>2136.3846824700945</c:v>
                </c:pt>
                <c:pt idx="3681">
                  <c:v>2136.3846824700945</c:v>
                </c:pt>
                <c:pt idx="3682">
                  <c:v>2136.3846824700945</c:v>
                </c:pt>
                <c:pt idx="3683">
                  <c:v>2136.3846824700945</c:v>
                </c:pt>
                <c:pt idx="3684">
                  <c:v>2136.3846824700945</c:v>
                </c:pt>
                <c:pt idx="3685">
                  <c:v>2136.3846824700945</c:v>
                </c:pt>
                <c:pt idx="3686">
                  <c:v>2136.3846824700945</c:v>
                </c:pt>
                <c:pt idx="3687">
                  <c:v>2136.3846824700945</c:v>
                </c:pt>
                <c:pt idx="3688">
                  <c:v>2136.3846824700945</c:v>
                </c:pt>
                <c:pt idx="3689">
                  <c:v>2136.3846824700945</c:v>
                </c:pt>
                <c:pt idx="3690">
                  <c:v>2136.3846824700945</c:v>
                </c:pt>
                <c:pt idx="3691">
                  <c:v>2136.3846824700945</c:v>
                </c:pt>
                <c:pt idx="3692">
                  <c:v>2136.3846824700945</c:v>
                </c:pt>
                <c:pt idx="3693">
                  <c:v>2136.3846824700945</c:v>
                </c:pt>
                <c:pt idx="3694">
                  <c:v>2136.3846824700945</c:v>
                </c:pt>
                <c:pt idx="3695">
                  <c:v>2136.3846824700945</c:v>
                </c:pt>
                <c:pt idx="3696">
                  <c:v>2136.3846824700945</c:v>
                </c:pt>
                <c:pt idx="3697">
                  <c:v>2136.3846824700945</c:v>
                </c:pt>
                <c:pt idx="3698">
                  <c:v>2136.3846824700945</c:v>
                </c:pt>
                <c:pt idx="3699">
                  <c:v>2136.3846824700945</c:v>
                </c:pt>
                <c:pt idx="3700">
                  <c:v>2136.3846824700945</c:v>
                </c:pt>
                <c:pt idx="3701">
                  <c:v>2136.3846824700945</c:v>
                </c:pt>
                <c:pt idx="3702">
                  <c:v>2136.3846824700945</c:v>
                </c:pt>
                <c:pt idx="3703">
                  <c:v>2136.3846824700945</c:v>
                </c:pt>
                <c:pt idx="3704">
                  <c:v>2136.3846824700945</c:v>
                </c:pt>
                <c:pt idx="3705">
                  <c:v>2136.3846824700945</c:v>
                </c:pt>
                <c:pt idx="3706">
                  <c:v>2136.3846824700945</c:v>
                </c:pt>
                <c:pt idx="3707">
                  <c:v>2136.3846824700945</c:v>
                </c:pt>
                <c:pt idx="3708">
                  <c:v>2136.3846824700945</c:v>
                </c:pt>
                <c:pt idx="3709">
                  <c:v>2136.3846824700945</c:v>
                </c:pt>
                <c:pt idx="3710">
                  <c:v>2136.3846824700945</c:v>
                </c:pt>
                <c:pt idx="3711">
                  <c:v>2136.3846824700945</c:v>
                </c:pt>
                <c:pt idx="3712">
                  <c:v>2136.3846824700945</c:v>
                </c:pt>
                <c:pt idx="3713">
                  <c:v>2136.3846824700945</c:v>
                </c:pt>
                <c:pt idx="3714">
                  <c:v>2136.3846824700945</c:v>
                </c:pt>
                <c:pt idx="3715">
                  <c:v>2136.3846824700945</c:v>
                </c:pt>
                <c:pt idx="3716">
                  <c:v>2136.3846824700945</c:v>
                </c:pt>
                <c:pt idx="3717">
                  <c:v>2136.3846824700945</c:v>
                </c:pt>
                <c:pt idx="3718">
                  <c:v>2136.3846824700945</c:v>
                </c:pt>
                <c:pt idx="3719">
                  <c:v>2136.3846824700945</c:v>
                </c:pt>
                <c:pt idx="3720">
                  <c:v>2136.3846824700945</c:v>
                </c:pt>
                <c:pt idx="3721">
                  <c:v>2136.3846824700945</c:v>
                </c:pt>
                <c:pt idx="3722">
                  <c:v>2136.3846824700945</c:v>
                </c:pt>
                <c:pt idx="3723">
                  <c:v>2136.3846824700945</c:v>
                </c:pt>
                <c:pt idx="3724">
                  <c:v>2136.3846824700945</c:v>
                </c:pt>
                <c:pt idx="3725">
                  <c:v>2136.3846824700945</c:v>
                </c:pt>
                <c:pt idx="3726">
                  <c:v>2136.3846824700945</c:v>
                </c:pt>
                <c:pt idx="3727">
                  <c:v>2136.3846824700945</c:v>
                </c:pt>
                <c:pt idx="3728">
                  <c:v>2136.3846824700945</c:v>
                </c:pt>
                <c:pt idx="3729">
                  <c:v>2136.3846824700945</c:v>
                </c:pt>
                <c:pt idx="3730">
                  <c:v>2136.3846824700945</c:v>
                </c:pt>
                <c:pt idx="3731">
                  <c:v>2136.3846824700945</c:v>
                </c:pt>
                <c:pt idx="3732">
                  <c:v>2136.3846824700945</c:v>
                </c:pt>
                <c:pt idx="3733">
                  <c:v>2136.3846824700945</c:v>
                </c:pt>
                <c:pt idx="3734">
                  <c:v>2136.3846824700945</c:v>
                </c:pt>
                <c:pt idx="3735">
                  <c:v>2136.3846824700945</c:v>
                </c:pt>
                <c:pt idx="3736">
                  <c:v>2136.3846824700945</c:v>
                </c:pt>
                <c:pt idx="3737">
                  <c:v>2136.3846824700945</c:v>
                </c:pt>
                <c:pt idx="3738">
                  <c:v>2136.3846824700945</c:v>
                </c:pt>
                <c:pt idx="3739">
                  <c:v>2136.3846824700945</c:v>
                </c:pt>
                <c:pt idx="3740">
                  <c:v>2136.3846824700945</c:v>
                </c:pt>
                <c:pt idx="3741">
                  <c:v>2136.3846824700945</c:v>
                </c:pt>
                <c:pt idx="3742">
                  <c:v>2136.3846824700945</c:v>
                </c:pt>
                <c:pt idx="3743">
                  <c:v>2136.3846824700945</c:v>
                </c:pt>
                <c:pt idx="3744">
                  <c:v>2136.3846824700945</c:v>
                </c:pt>
                <c:pt idx="3745">
                  <c:v>2136.3846824700945</c:v>
                </c:pt>
                <c:pt idx="3746">
                  <c:v>2136.3846824700945</c:v>
                </c:pt>
                <c:pt idx="3747">
                  <c:v>2136.3846824700945</c:v>
                </c:pt>
                <c:pt idx="3748">
                  <c:v>2136.3846824700945</c:v>
                </c:pt>
                <c:pt idx="3749">
                  <c:v>2136.3846824700945</c:v>
                </c:pt>
                <c:pt idx="3750">
                  <c:v>2136.3846824700945</c:v>
                </c:pt>
                <c:pt idx="3751">
                  <c:v>2136.3846824700945</c:v>
                </c:pt>
                <c:pt idx="3752">
                  <c:v>2136.3846824700945</c:v>
                </c:pt>
                <c:pt idx="3753">
                  <c:v>2136.3846824700945</c:v>
                </c:pt>
                <c:pt idx="3754">
                  <c:v>2136.3846824700945</c:v>
                </c:pt>
                <c:pt idx="3755">
                  <c:v>2136.3846824700945</c:v>
                </c:pt>
                <c:pt idx="3756">
                  <c:v>2136.3846824700945</c:v>
                </c:pt>
                <c:pt idx="3757">
                  <c:v>2136.3846824700945</c:v>
                </c:pt>
                <c:pt idx="3758">
                  <c:v>2136.3846824700945</c:v>
                </c:pt>
                <c:pt idx="3759">
                  <c:v>2136.3846824700945</c:v>
                </c:pt>
                <c:pt idx="3760">
                  <c:v>2136.3846824700945</c:v>
                </c:pt>
                <c:pt idx="3761">
                  <c:v>2136.3846824700945</c:v>
                </c:pt>
                <c:pt idx="3762">
                  <c:v>2136.3846824700945</c:v>
                </c:pt>
                <c:pt idx="3763">
                  <c:v>2136.3846824700945</c:v>
                </c:pt>
                <c:pt idx="3764">
                  <c:v>2136.3846824700945</c:v>
                </c:pt>
                <c:pt idx="3765">
                  <c:v>2136.3846824700945</c:v>
                </c:pt>
                <c:pt idx="3766">
                  <c:v>2136.3846824700945</c:v>
                </c:pt>
                <c:pt idx="3767">
                  <c:v>2136.3846824700945</c:v>
                </c:pt>
                <c:pt idx="3768">
                  <c:v>2136.3846824700945</c:v>
                </c:pt>
                <c:pt idx="3769">
                  <c:v>2136.3846824700945</c:v>
                </c:pt>
                <c:pt idx="3770">
                  <c:v>2136.3846824700945</c:v>
                </c:pt>
                <c:pt idx="3771">
                  <c:v>2136.3846824700945</c:v>
                </c:pt>
                <c:pt idx="3772">
                  <c:v>2136.3846824700945</c:v>
                </c:pt>
                <c:pt idx="3773">
                  <c:v>2136.3846824700945</c:v>
                </c:pt>
                <c:pt idx="3774">
                  <c:v>2136.3846824700945</c:v>
                </c:pt>
                <c:pt idx="3775">
                  <c:v>2136.3846824700945</c:v>
                </c:pt>
                <c:pt idx="3776">
                  <c:v>2136.3846824700945</c:v>
                </c:pt>
                <c:pt idx="3777">
                  <c:v>2136.3846824700945</c:v>
                </c:pt>
                <c:pt idx="3778">
                  <c:v>2136.3846824700945</c:v>
                </c:pt>
                <c:pt idx="3779">
                  <c:v>2136.3846824700945</c:v>
                </c:pt>
                <c:pt idx="3780">
                  <c:v>2136.3846824700945</c:v>
                </c:pt>
                <c:pt idx="3781">
                  <c:v>2136.3846824700945</c:v>
                </c:pt>
                <c:pt idx="3782">
                  <c:v>2136.3846824700945</c:v>
                </c:pt>
                <c:pt idx="3783">
                  <c:v>2136.3846824700945</c:v>
                </c:pt>
                <c:pt idx="3784">
                  <c:v>2136.3846824700945</c:v>
                </c:pt>
                <c:pt idx="3785">
                  <c:v>2136.3846824700945</c:v>
                </c:pt>
                <c:pt idx="3786">
                  <c:v>2136.3846824700945</c:v>
                </c:pt>
                <c:pt idx="3787">
                  <c:v>2136.3846824700945</c:v>
                </c:pt>
                <c:pt idx="3788">
                  <c:v>2136.3846824700945</c:v>
                </c:pt>
                <c:pt idx="3789">
                  <c:v>2136.3846824700945</c:v>
                </c:pt>
                <c:pt idx="3790">
                  <c:v>2136.3846824700945</c:v>
                </c:pt>
                <c:pt idx="3791">
                  <c:v>2136.3846824700945</c:v>
                </c:pt>
                <c:pt idx="3792">
                  <c:v>2136.3846824700945</c:v>
                </c:pt>
                <c:pt idx="3793">
                  <c:v>2136.3846824700945</c:v>
                </c:pt>
                <c:pt idx="3794">
                  <c:v>2136.3846824700945</c:v>
                </c:pt>
                <c:pt idx="3795">
                  <c:v>2136.3846824700945</c:v>
                </c:pt>
                <c:pt idx="3796">
                  <c:v>2136.3846824700945</c:v>
                </c:pt>
                <c:pt idx="3797">
                  <c:v>2136.3846824700945</c:v>
                </c:pt>
                <c:pt idx="3798">
                  <c:v>2136.3846824700945</c:v>
                </c:pt>
                <c:pt idx="3799">
                  <c:v>2136.3846824700945</c:v>
                </c:pt>
                <c:pt idx="3800">
                  <c:v>2136.3846824700945</c:v>
                </c:pt>
                <c:pt idx="3801">
                  <c:v>2136.3846824700945</c:v>
                </c:pt>
                <c:pt idx="3802">
                  <c:v>2136.3846824700945</c:v>
                </c:pt>
                <c:pt idx="3803">
                  <c:v>2136.3846824700945</c:v>
                </c:pt>
                <c:pt idx="3804">
                  <c:v>2136.3846824700945</c:v>
                </c:pt>
                <c:pt idx="3805">
                  <c:v>2136.3846824700945</c:v>
                </c:pt>
                <c:pt idx="3806">
                  <c:v>2136.3846824700945</c:v>
                </c:pt>
                <c:pt idx="3807">
                  <c:v>2136.3846824700945</c:v>
                </c:pt>
                <c:pt idx="3808">
                  <c:v>2136.3846824700945</c:v>
                </c:pt>
                <c:pt idx="3809">
                  <c:v>2136.3846824700945</c:v>
                </c:pt>
                <c:pt idx="3810">
                  <c:v>2136.3846824700945</c:v>
                </c:pt>
                <c:pt idx="3811">
                  <c:v>2136.3846824700945</c:v>
                </c:pt>
                <c:pt idx="3812">
                  <c:v>2136.3846824700945</c:v>
                </c:pt>
                <c:pt idx="3813">
                  <c:v>2136.3846824700945</c:v>
                </c:pt>
                <c:pt idx="3814">
                  <c:v>2136.3846824700945</c:v>
                </c:pt>
                <c:pt idx="3815">
                  <c:v>2136.3846824700945</c:v>
                </c:pt>
                <c:pt idx="3816">
                  <c:v>2136.3846824700945</c:v>
                </c:pt>
                <c:pt idx="3817">
                  <c:v>2136.3846824700945</c:v>
                </c:pt>
                <c:pt idx="3818">
                  <c:v>2136.3846824700945</c:v>
                </c:pt>
                <c:pt idx="3819">
                  <c:v>2136.3846824700945</c:v>
                </c:pt>
                <c:pt idx="3820">
                  <c:v>2136.3846824700945</c:v>
                </c:pt>
                <c:pt idx="3821">
                  <c:v>2136.3846824700945</c:v>
                </c:pt>
                <c:pt idx="3822">
                  <c:v>2136.3846824700945</c:v>
                </c:pt>
                <c:pt idx="3823">
                  <c:v>2136.3846824700945</c:v>
                </c:pt>
                <c:pt idx="3824">
                  <c:v>2136.3846824700945</c:v>
                </c:pt>
                <c:pt idx="3825">
                  <c:v>2136.3846824700945</c:v>
                </c:pt>
                <c:pt idx="3826">
                  <c:v>2136.3846824700945</c:v>
                </c:pt>
                <c:pt idx="3827">
                  <c:v>2136.3846824700945</c:v>
                </c:pt>
                <c:pt idx="3828">
                  <c:v>2136.3846824700945</c:v>
                </c:pt>
                <c:pt idx="3829">
                  <c:v>2136.3846824700945</c:v>
                </c:pt>
                <c:pt idx="3830">
                  <c:v>2136.3846824700945</c:v>
                </c:pt>
                <c:pt idx="3831">
                  <c:v>2136.3846824700945</c:v>
                </c:pt>
                <c:pt idx="3832">
                  <c:v>2136.3846824700945</c:v>
                </c:pt>
                <c:pt idx="3833">
                  <c:v>2136.3846824700945</c:v>
                </c:pt>
                <c:pt idx="3834">
                  <c:v>2136.3846824700945</c:v>
                </c:pt>
                <c:pt idx="3835">
                  <c:v>2136.3846824700945</c:v>
                </c:pt>
                <c:pt idx="3836">
                  <c:v>2136.3846824700945</c:v>
                </c:pt>
                <c:pt idx="3837">
                  <c:v>2136.3846824700945</c:v>
                </c:pt>
                <c:pt idx="3838">
                  <c:v>2136.3846824700945</c:v>
                </c:pt>
                <c:pt idx="3839">
                  <c:v>2136.3846824700945</c:v>
                </c:pt>
                <c:pt idx="3840">
                  <c:v>2136.3846824700945</c:v>
                </c:pt>
                <c:pt idx="3841">
                  <c:v>2136.3846824700945</c:v>
                </c:pt>
                <c:pt idx="3842">
                  <c:v>2136.3846824700945</c:v>
                </c:pt>
                <c:pt idx="3843">
                  <c:v>2136.3846824700945</c:v>
                </c:pt>
                <c:pt idx="3844">
                  <c:v>2136.3846824700945</c:v>
                </c:pt>
                <c:pt idx="3845">
                  <c:v>2136.3846824700945</c:v>
                </c:pt>
                <c:pt idx="3846">
                  <c:v>2136.3846824700945</c:v>
                </c:pt>
                <c:pt idx="3847">
                  <c:v>2136.3846824700945</c:v>
                </c:pt>
                <c:pt idx="3848">
                  <c:v>2136.3846824700945</c:v>
                </c:pt>
                <c:pt idx="3849">
                  <c:v>2136.3846824700945</c:v>
                </c:pt>
                <c:pt idx="3850">
                  <c:v>2136.3846824700945</c:v>
                </c:pt>
                <c:pt idx="3851">
                  <c:v>2136.3846824700945</c:v>
                </c:pt>
                <c:pt idx="3852">
                  <c:v>2136.3846824700945</c:v>
                </c:pt>
                <c:pt idx="3853">
                  <c:v>2136.3846824700945</c:v>
                </c:pt>
                <c:pt idx="3854">
                  <c:v>2136.3846824700945</c:v>
                </c:pt>
                <c:pt idx="3855">
                  <c:v>2136.3846824700945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01280"/>
        <c:axId val="140003200"/>
      </c:lineChart>
      <c:dateAx>
        <c:axId val="140001280"/>
        <c:scaling>
          <c:orientation val="minMax"/>
          <c:min val="40544"/>
        </c:scaling>
        <c:delete val="0"/>
        <c:axPos val="b"/>
        <c:numFmt formatCode="[$-409]d\-mmm\-yy;@" sourceLinked="1"/>
        <c:majorTickMark val="out"/>
        <c:minorTickMark val="none"/>
        <c:tickLblPos val="nextTo"/>
        <c:txPr>
          <a:bodyPr/>
          <a:lstStyle/>
          <a:p>
            <a:pPr>
              <a:defRPr sz="900" b="1" i="0" baseline="0"/>
            </a:pPr>
            <a:endParaRPr lang="en-US"/>
          </a:p>
        </c:txPr>
        <c:crossAx val="140003200"/>
        <c:crosses val="autoZero"/>
        <c:auto val="1"/>
        <c:lblOffset val="100"/>
        <c:baseTimeUnit val="days"/>
      </c:dateAx>
      <c:valAx>
        <c:axId val="1400032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Discharge</a:t>
                </a:r>
                <a:r>
                  <a:rPr lang="en-US" baseline="0"/>
                  <a:t>, cubic meters/sec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n-US"/>
          </a:p>
        </c:txPr>
        <c:crossAx val="140001280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>
            <a:defRPr sz="1200" b="1" i="0" baseline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65</xdr:row>
      <xdr:rowOff>0</xdr:rowOff>
    </xdr:from>
    <xdr:to>
      <xdr:col>14</xdr:col>
      <xdr:colOff>171450</xdr:colOff>
      <xdr:row>77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276224</xdr:colOff>
      <xdr:row>64</xdr:row>
      <xdr:rowOff>152400</xdr:rowOff>
    </xdr:from>
    <xdr:to>
      <xdr:col>19</xdr:col>
      <xdr:colOff>76199</xdr:colOff>
      <xdr:row>75</xdr:row>
      <xdr:rowOff>123825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9524</xdr:colOff>
      <xdr:row>79</xdr:row>
      <xdr:rowOff>0</xdr:rowOff>
    </xdr:from>
    <xdr:to>
      <xdr:col>8</xdr:col>
      <xdr:colOff>419099</xdr:colOff>
      <xdr:row>93</xdr:row>
      <xdr:rowOff>76200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9525</xdr:colOff>
      <xdr:row>28</xdr:row>
      <xdr:rowOff>66675</xdr:rowOff>
    </xdr:from>
    <xdr:to>
      <xdr:col>14</xdr:col>
      <xdr:colOff>333376</xdr:colOff>
      <xdr:row>43</xdr:row>
      <xdr:rowOff>95250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10</xdr:row>
      <xdr:rowOff>123825</xdr:rowOff>
    </xdr:from>
    <xdr:to>
      <xdr:col>14</xdr:col>
      <xdr:colOff>323851</xdr:colOff>
      <xdr:row>25</xdr:row>
      <xdr:rowOff>152400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1519cali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>
            <v>3459.2231449999999</v>
          </cell>
          <cell r="D1">
            <v>471942</v>
          </cell>
        </row>
        <row r="2">
          <cell r="A2">
            <v>2722.265625</v>
          </cell>
        </row>
        <row r="3">
          <cell r="A3">
            <v>3559.7246089999999</v>
          </cell>
        </row>
        <row r="4">
          <cell r="A4">
            <v>10101.850586</v>
          </cell>
        </row>
        <row r="5">
          <cell r="A5">
            <v>14298.267578000001</v>
          </cell>
        </row>
        <row r="6">
          <cell r="A6">
            <v>6349.0615230000003</v>
          </cell>
        </row>
        <row r="7">
          <cell r="A7">
            <v>5038.7802730000003</v>
          </cell>
        </row>
        <row r="8">
          <cell r="A8">
            <v>10564.1875</v>
          </cell>
        </row>
        <row r="9">
          <cell r="A9">
            <v>5522.2509769999997</v>
          </cell>
        </row>
        <row r="10">
          <cell r="A10">
            <v>7209.1337890000004</v>
          </cell>
        </row>
        <row r="11">
          <cell r="A11">
            <v>10355.802734000001</v>
          </cell>
        </row>
        <row r="12">
          <cell r="A12">
            <v>7389.9809569999998</v>
          </cell>
        </row>
        <row r="13">
          <cell r="A13">
            <v>3874.6020509999998</v>
          </cell>
        </row>
        <row r="14">
          <cell r="A14">
            <v>2705.563232</v>
          </cell>
        </row>
        <row r="15">
          <cell r="A15">
            <v>3224.9384770000001</v>
          </cell>
        </row>
        <row r="16">
          <cell r="A16">
            <v>11233.194336</v>
          </cell>
        </row>
        <row r="17">
          <cell r="A17">
            <v>5578.9887699999999</v>
          </cell>
        </row>
        <row r="18">
          <cell r="A18">
            <v>1721.0083010000001</v>
          </cell>
        </row>
        <row r="19">
          <cell r="A19">
            <v>1411.041626</v>
          </cell>
        </row>
        <row r="20">
          <cell r="A20">
            <v>3657.6914059999999</v>
          </cell>
        </row>
        <row r="21">
          <cell r="A21">
            <v>6276.7631840000004</v>
          </cell>
        </row>
        <row r="22">
          <cell r="A22">
            <v>9194.3261719999991</v>
          </cell>
        </row>
        <row r="23">
          <cell r="A23">
            <v>19684.666015999999</v>
          </cell>
        </row>
        <row r="24">
          <cell r="A24">
            <v>7290.8037109999996</v>
          </cell>
        </row>
        <row r="25">
          <cell r="A25">
            <v>4099.8652339999999</v>
          </cell>
        </row>
        <row r="26">
          <cell r="A26">
            <v>2410.7548830000001</v>
          </cell>
        </row>
        <row r="27">
          <cell r="A27">
            <v>8107.501953</v>
          </cell>
        </row>
        <row r="28">
          <cell r="A28">
            <v>11064.697265999999</v>
          </cell>
        </row>
        <row r="29">
          <cell r="A29">
            <v>15541.956055000001</v>
          </cell>
        </row>
        <row r="30">
          <cell r="A30">
            <v>3637.5014649999998</v>
          </cell>
        </row>
        <row r="31">
          <cell r="A31">
            <v>4087.1594239999999</v>
          </cell>
        </row>
        <row r="32">
          <cell r="A32">
            <v>4835.6147460000002</v>
          </cell>
        </row>
        <row r="33">
          <cell r="A33">
            <v>7567.9848629999997</v>
          </cell>
        </row>
        <row r="34">
          <cell r="A34">
            <v>9370.2802730000003</v>
          </cell>
        </row>
        <row r="35">
          <cell r="A35">
            <v>5969.0170900000003</v>
          </cell>
        </row>
        <row r="36">
          <cell r="A36">
            <v>2472.7658689999998</v>
          </cell>
        </row>
        <row r="37">
          <cell r="A37">
            <v>1734.0726320000001</v>
          </cell>
        </row>
        <row r="38">
          <cell r="A38">
            <v>2150.9655760000001</v>
          </cell>
        </row>
        <row r="39">
          <cell r="A39">
            <v>3191.064453</v>
          </cell>
        </row>
        <row r="40">
          <cell r="A40">
            <v>9085.0214840000008</v>
          </cell>
        </row>
        <row r="41">
          <cell r="A41">
            <v>12587.985352</v>
          </cell>
        </row>
        <row r="42">
          <cell r="A42">
            <v>3992.4008789999998</v>
          </cell>
        </row>
        <row r="43">
          <cell r="A43">
            <v>3259.2573240000002</v>
          </cell>
        </row>
        <row r="44">
          <cell r="A44">
            <v>3849.0820309999999</v>
          </cell>
        </row>
        <row r="45">
          <cell r="A45">
            <v>5354.8066410000001</v>
          </cell>
        </row>
        <row r="46">
          <cell r="A46">
            <v>10239.042969</v>
          </cell>
        </row>
        <row r="47">
          <cell r="A47">
            <v>29987.103515999999</v>
          </cell>
        </row>
        <row r="48">
          <cell r="A48">
            <v>24187.675781000002</v>
          </cell>
        </row>
        <row r="49">
          <cell r="A49">
            <v>8179.611328</v>
          </cell>
        </row>
        <row r="50">
          <cell r="A50">
            <v>9637.3193360000005</v>
          </cell>
        </row>
        <row r="51">
          <cell r="A51">
            <v>6969.3212890000004</v>
          </cell>
        </row>
        <row r="52">
          <cell r="A52">
            <v>13345.907227</v>
          </cell>
        </row>
        <row r="53">
          <cell r="A53">
            <v>12325.815430000001</v>
          </cell>
        </row>
        <row r="54">
          <cell r="A54">
            <v>4913.564453</v>
          </cell>
        </row>
        <row r="55">
          <cell r="A55">
            <v>7913.373047</v>
          </cell>
        </row>
        <row r="56">
          <cell r="A56">
            <v>9224.6552730000003</v>
          </cell>
        </row>
        <row r="57">
          <cell r="A57">
            <v>14080.612305000001</v>
          </cell>
        </row>
        <row r="58">
          <cell r="A58">
            <v>8931.5644530000009</v>
          </cell>
        </row>
        <row r="59">
          <cell r="A59">
            <v>13110.40625</v>
          </cell>
        </row>
        <row r="60">
          <cell r="A60">
            <v>6848.6884769999997</v>
          </cell>
        </row>
        <row r="61">
          <cell r="A61">
            <v>2170.218018</v>
          </cell>
        </row>
        <row r="62">
          <cell r="A62">
            <v>1716.9537350000001</v>
          </cell>
        </row>
        <row r="63">
          <cell r="A63">
            <v>1499.8876949999999</v>
          </cell>
        </row>
        <row r="64">
          <cell r="A64">
            <v>2099.0727539999998</v>
          </cell>
        </row>
        <row r="65">
          <cell r="A65">
            <v>3519.9838869999999</v>
          </cell>
        </row>
        <row r="66">
          <cell r="A66">
            <v>2407.1857909999999</v>
          </cell>
        </row>
        <row r="67">
          <cell r="A67">
            <v>1864.416626</v>
          </cell>
        </row>
        <row r="68">
          <cell r="A68">
            <v>1757.6621090000001</v>
          </cell>
        </row>
        <row r="69">
          <cell r="A69">
            <v>2705.4772950000001</v>
          </cell>
        </row>
        <row r="70">
          <cell r="A70">
            <v>2400.1279300000001</v>
          </cell>
        </row>
        <row r="71">
          <cell r="A71">
            <v>2208.3842770000001</v>
          </cell>
        </row>
        <row r="72">
          <cell r="A72">
            <v>2096.224365</v>
          </cell>
        </row>
        <row r="73">
          <cell r="A73">
            <v>1422.9780270000001</v>
          </cell>
        </row>
        <row r="74">
          <cell r="A74">
            <v>1342.9099120000001</v>
          </cell>
        </row>
        <row r="75">
          <cell r="A75">
            <v>1128.0550539999999</v>
          </cell>
        </row>
        <row r="76">
          <cell r="A76">
            <v>2277.8320309999999</v>
          </cell>
        </row>
        <row r="77">
          <cell r="A77">
            <v>1763.0998540000001</v>
          </cell>
        </row>
        <row r="78">
          <cell r="A78">
            <v>1037.753784</v>
          </cell>
        </row>
        <row r="79">
          <cell r="A79">
            <v>674.01062000000002</v>
          </cell>
        </row>
        <row r="80">
          <cell r="A80">
            <v>646.24243200000001</v>
          </cell>
        </row>
        <row r="81">
          <cell r="A81">
            <v>1274.9263920000001</v>
          </cell>
        </row>
        <row r="82">
          <cell r="A82">
            <v>1850.9011230000001</v>
          </cell>
        </row>
        <row r="83">
          <cell r="A83">
            <v>2771.4792480000001</v>
          </cell>
        </row>
        <row r="84">
          <cell r="A84">
            <v>2720.0832519999999</v>
          </cell>
        </row>
        <row r="85">
          <cell r="A85">
            <v>2086.8322750000002</v>
          </cell>
        </row>
        <row r="86">
          <cell r="A86">
            <v>1475.0772710000001</v>
          </cell>
        </row>
        <row r="87">
          <cell r="A87">
            <v>1371.3251949999999</v>
          </cell>
        </row>
        <row r="88">
          <cell r="A88">
            <v>2550.4194339999999</v>
          </cell>
        </row>
        <row r="89">
          <cell r="A89">
            <v>3367.1340329999998</v>
          </cell>
        </row>
        <row r="90">
          <cell r="A90">
            <v>1984.618774</v>
          </cell>
        </row>
        <row r="91">
          <cell r="A91">
            <v>1558.5008539999999</v>
          </cell>
        </row>
        <row r="92">
          <cell r="A92">
            <v>1426.7486570000001</v>
          </cell>
        </row>
        <row r="93">
          <cell r="A93">
            <v>2004.8161620000001</v>
          </cell>
        </row>
        <row r="94">
          <cell r="A94">
            <v>2267.5529790000001</v>
          </cell>
        </row>
        <row r="95">
          <cell r="A95">
            <v>1922.4418949999999</v>
          </cell>
        </row>
        <row r="96">
          <cell r="A96">
            <v>1274.7739260000001</v>
          </cell>
        </row>
        <row r="97">
          <cell r="A97">
            <v>781.74169900000004</v>
          </cell>
        </row>
        <row r="98">
          <cell r="A98">
            <v>785.55419900000004</v>
          </cell>
        </row>
        <row r="99">
          <cell r="A99">
            <v>764.52844200000004</v>
          </cell>
        </row>
        <row r="100">
          <cell r="A100">
            <v>1860.916138</v>
          </cell>
        </row>
        <row r="101">
          <cell r="A101">
            <v>2644.8222660000001</v>
          </cell>
        </row>
        <row r="102">
          <cell r="A102">
            <v>1821.532837</v>
          </cell>
        </row>
        <row r="103">
          <cell r="A103">
            <v>1264.5433350000001</v>
          </cell>
        </row>
        <row r="104">
          <cell r="A104">
            <v>1199.2319339999999</v>
          </cell>
        </row>
        <row r="105">
          <cell r="A105">
            <v>1394.216064</v>
          </cell>
        </row>
        <row r="106">
          <cell r="A106">
            <v>1677.1904300000001</v>
          </cell>
        </row>
        <row r="107">
          <cell r="A107">
            <v>3711.9692380000001</v>
          </cell>
        </row>
        <row r="108">
          <cell r="A108">
            <v>4650.5844729999999</v>
          </cell>
        </row>
        <row r="109">
          <cell r="A109">
            <v>3399.8002929999998</v>
          </cell>
        </row>
        <row r="110">
          <cell r="A110">
            <v>1687.803467</v>
          </cell>
        </row>
        <row r="111">
          <cell r="A111">
            <v>2864.4460450000001</v>
          </cell>
        </row>
        <row r="112">
          <cell r="A112">
            <v>2652.4692380000001</v>
          </cell>
        </row>
        <row r="113">
          <cell r="A113">
            <v>3082.4553219999998</v>
          </cell>
        </row>
        <row r="114">
          <cell r="A114">
            <v>2427.8867190000001</v>
          </cell>
        </row>
        <row r="115">
          <cell r="A115">
            <v>2011.2463379999999</v>
          </cell>
        </row>
        <row r="116">
          <cell r="A116">
            <v>2120.9826659999999</v>
          </cell>
        </row>
        <row r="117">
          <cell r="A117">
            <v>3656.5214839999999</v>
          </cell>
        </row>
        <row r="118">
          <cell r="A118">
            <v>3563.8454590000001</v>
          </cell>
        </row>
        <row r="119">
          <cell r="A119">
            <v>3420.0935060000002</v>
          </cell>
        </row>
        <row r="120">
          <cell r="A120">
            <v>2756.9155270000001</v>
          </cell>
        </row>
        <row r="121">
          <cell r="A121">
            <v>3034.6440429999998</v>
          </cell>
        </row>
        <row r="122">
          <cell r="A122">
            <v>2134.7734380000002</v>
          </cell>
        </row>
        <row r="123">
          <cell r="A123">
            <v>2447.358154</v>
          </cell>
        </row>
        <row r="124">
          <cell r="A124">
            <v>4315.4990230000003</v>
          </cell>
        </row>
        <row r="125">
          <cell r="A125">
            <v>6029.7758789999998</v>
          </cell>
        </row>
        <row r="126">
          <cell r="A126">
            <v>3975.6511230000001</v>
          </cell>
        </row>
        <row r="127">
          <cell r="A127">
            <v>2846.3793949999999</v>
          </cell>
        </row>
        <row r="128">
          <cell r="A128">
            <v>4788.3793949999999</v>
          </cell>
        </row>
        <row r="129">
          <cell r="A129">
            <v>3861.8422850000002</v>
          </cell>
        </row>
        <row r="130">
          <cell r="A130">
            <v>3663.5771479999999</v>
          </cell>
        </row>
        <row r="131">
          <cell r="A131">
            <v>4689.2016599999997</v>
          </cell>
        </row>
        <row r="132">
          <cell r="A132">
            <v>3159.3801269999999</v>
          </cell>
        </row>
        <row r="133">
          <cell r="A133">
            <v>2346.6196289999998</v>
          </cell>
        </row>
        <row r="134">
          <cell r="A134">
            <v>2020.2410890000001</v>
          </cell>
        </row>
        <row r="135">
          <cell r="A135">
            <v>2052.1657709999999</v>
          </cell>
        </row>
        <row r="136">
          <cell r="A136">
            <v>5098.5097660000001</v>
          </cell>
        </row>
        <row r="137">
          <cell r="A137">
            <v>2771.1533199999999</v>
          </cell>
        </row>
        <row r="138">
          <cell r="A138">
            <v>1384.720947</v>
          </cell>
        </row>
        <row r="139">
          <cell r="A139">
            <v>965.09966999999995</v>
          </cell>
        </row>
        <row r="140">
          <cell r="A140">
            <v>1622.657471</v>
          </cell>
        </row>
        <row r="141">
          <cell r="A141">
            <v>3361.6958009999998</v>
          </cell>
        </row>
        <row r="142">
          <cell r="A142">
            <v>3968.1284179999998</v>
          </cell>
        </row>
        <row r="143">
          <cell r="A143">
            <v>8849.5664059999999</v>
          </cell>
        </row>
        <row r="144">
          <cell r="A144">
            <v>4005.8557129999999</v>
          </cell>
        </row>
        <row r="145">
          <cell r="A145">
            <v>3121.936768</v>
          </cell>
        </row>
        <row r="146">
          <cell r="A146">
            <v>1891.088135</v>
          </cell>
        </row>
        <row r="147">
          <cell r="A147">
            <v>3648.5036620000001</v>
          </cell>
        </row>
        <row r="148">
          <cell r="A148">
            <v>4563.8911129999997</v>
          </cell>
        </row>
        <row r="149">
          <cell r="A149">
            <v>6057.4213870000003</v>
          </cell>
        </row>
        <row r="150">
          <cell r="A150">
            <v>2732.5146479999999</v>
          </cell>
        </row>
        <row r="151">
          <cell r="A151">
            <v>2451.369385</v>
          </cell>
        </row>
        <row r="152">
          <cell r="A152">
            <v>2496.2915039999998</v>
          </cell>
        </row>
        <row r="153">
          <cell r="A153">
            <v>4097.6430659999996</v>
          </cell>
        </row>
        <row r="154">
          <cell r="A154">
            <v>4180.1040039999998</v>
          </cell>
        </row>
        <row r="155">
          <cell r="A155">
            <v>3117.6833499999998</v>
          </cell>
        </row>
        <row r="156">
          <cell r="A156">
            <v>1607.408813</v>
          </cell>
        </row>
        <row r="157">
          <cell r="A157">
            <v>1183.919678</v>
          </cell>
        </row>
        <row r="158">
          <cell r="A158">
            <v>1482.248413</v>
          </cell>
        </row>
        <row r="159">
          <cell r="A159">
            <v>1932.4372559999999</v>
          </cell>
        </row>
        <row r="160">
          <cell r="A160">
            <v>4443.7280270000001</v>
          </cell>
        </row>
        <row r="161">
          <cell r="A161">
            <v>4903.0595700000003</v>
          </cell>
        </row>
        <row r="162">
          <cell r="A162">
            <v>2765.8415530000002</v>
          </cell>
        </row>
        <row r="163">
          <cell r="A163">
            <v>1902.002197</v>
          </cell>
        </row>
        <row r="164">
          <cell r="A164">
            <v>2168.334961</v>
          </cell>
        </row>
        <row r="165">
          <cell r="A165">
            <v>2934.1235350000002</v>
          </cell>
        </row>
        <row r="166">
          <cell r="A166">
            <v>4041.6372070000002</v>
          </cell>
        </row>
        <row r="167">
          <cell r="A167">
            <v>12468.910156</v>
          </cell>
        </row>
        <row r="168">
          <cell r="A168">
            <v>9290.0693360000005</v>
          </cell>
        </row>
        <row r="169">
          <cell r="A169">
            <v>5726.4404299999997</v>
          </cell>
        </row>
        <row r="170">
          <cell r="A170">
            <v>5117.7568359999996</v>
          </cell>
        </row>
        <row r="171">
          <cell r="A171">
            <v>3959.9243160000001</v>
          </cell>
        </row>
        <row r="172">
          <cell r="A172">
            <v>5380.1772460000002</v>
          </cell>
        </row>
        <row r="173">
          <cell r="A173">
            <v>5228.4663090000004</v>
          </cell>
        </row>
        <row r="174">
          <cell r="A174">
            <v>3327.4865719999998</v>
          </cell>
        </row>
        <row r="175">
          <cell r="A175">
            <v>3730.2280270000001</v>
          </cell>
        </row>
        <row r="176">
          <cell r="A176">
            <v>4891.1816410000001</v>
          </cell>
        </row>
        <row r="177">
          <cell r="A177">
            <v>7689.8520509999998</v>
          </cell>
        </row>
        <row r="178">
          <cell r="A178">
            <v>5133.0668949999999</v>
          </cell>
        </row>
        <row r="179">
          <cell r="A179">
            <v>6183.9965819999998</v>
          </cell>
        </row>
        <row r="180">
          <cell r="A180">
            <v>3621.2299800000001</v>
          </cell>
        </row>
      </sheetData>
      <sheetData sheetId="1"/>
      <sheetData sheetId="2"/>
    </sheetDataSet>
  </externalBook>
</externalLink>
</file>

<file path=xl/queryTables/queryTable1.xml><?xml version="1.0" encoding="utf-8"?>
<queryTable xmlns="http://schemas.openxmlformats.org/spreadsheetml/2006/main" name="data.aspx?from=19951113&amp;to=20120102&amp;type=html&amp;alertlevel=green&amp;datatype=4DAYS&amp;areaid=516" growShrinkType="overwriteClear" fillFormulas="1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data.aspx?from=20111116&amp;to=20131231&amp;type=html&amp;alertlevel=green&amp;datatype=4DAYS&amp;areaid=516" growShrinkType="overwriteClear" fillFormulas="1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data.aspx?from=20120105&amp;to=20131231&amp;type=html&amp;alertlevel=green&amp;datatype=4DAYS&amp;areaid=88" fillFormulas="1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data.aspx?from=20120105&amp;to=20131231&amp;type=html&amp;alertlevel=green&amp;datatype=4DAYS&amp;areaid=15" fillFormulas="1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..\SiteDisplays\11519data.htm" TargetMode="External"/><Relationship Id="rId2" Type="http://schemas.openxmlformats.org/officeDocument/2006/relationships/hyperlink" Target="technical.html" TargetMode="External"/><Relationship Id="rId1" Type="http://schemas.openxmlformats.org/officeDocument/2006/relationships/hyperlink" Target="http://www.gdacs.org/flooddetection/area.aspx?id=11519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V3979"/>
  <sheetViews>
    <sheetView topLeftCell="A3617" workbookViewId="0">
      <selection activeCell="A3645" sqref="A3645"/>
    </sheetView>
  </sheetViews>
  <sheetFormatPr defaultRowHeight="15" x14ac:dyDescent="0.25"/>
  <cols>
    <col min="1" max="1" width="11.7109375" customWidth="1"/>
    <col min="2" max="2" width="6.85546875" customWidth="1"/>
    <col min="3" max="3" width="8" customWidth="1"/>
    <col min="4" max="4" width="10.140625" customWidth="1"/>
    <col min="5" max="5" width="27.28515625" customWidth="1"/>
    <col min="6" max="6" width="14.28515625" customWidth="1"/>
    <col min="7" max="7" width="81.140625" customWidth="1"/>
    <col min="8" max="8" width="14" customWidth="1"/>
    <col min="9" max="9" width="19.5703125" customWidth="1"/>
    <col min="10" max="10" width="19.85546875" customWidth="1"/>
    <col min="11" max="11" width="19" customWidth="1"/>
    <col min="12" max="12" width="19.28515625" customWidth="1"/>
    <col min="13" max="13" width="10.7109375" customWidth="1"/>
    <col min="14" max="14" width="10.5703125" customWidth="1"/>
    <col min="15" max="15" width="6" customWidth="1"/>
    <col min="16" max="16" width="7" customWidth="1"/>
    <col min="17" max="17" width="4.42578125" customWidth="1"/>
    <col min="18" max="18" width="5.85546875" customWidth="1"/>
    <col min="19" max="19" width="10.85546875" customWidth="1"/>
    <col min="20" max="20" width="6.28515625" customWidth="1"/>
    <col min="21" max="21" width="10.5703125" customWidth="1"/>
    <col min="22" max="22" width="9.28515625" customWidth="1"/>
    <col min="23" max="23" width="14.85546875" customWidth="1"/>
    <col min="24" max="24" width="18" customWidth="1"/>
    <col min="25" max="26" width="12" customWidth="1"/>
    <col min="27" max="27" width="9.7109375" customWidth="1"/>
    <col min="28" max="28" width="14" customWidth="1"/>
    <col min="29" max="29" width="12.7109375" customWidth="1"/>
    <col min="30" max="30" width="14.42578125" customWidth="1"/>
    <col min="31" max="32" width="21" customWidth="1"/>
    <col min="33" max="34" width="19.7109375" customWidth="1"/>
    <col min="35" max="35" width="14.5703125" style="2" customWidth="1"/>
    <col min="43" max="43" width="10.5703125" bestFit="1" customWidth="1"/>
    <col min="44" max="44" width="11.28515625" bestFit="1" customWidth="1"/>
    <col min="45" max="45" width="10.5703125" bestFit="1" customWidth="1"/>
  </cols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35</v>
      </c>
      <c r="AK1" t="s">
        <v>47</v>
      </c>
      <c r="AL1" t="s">
        <v>38</v>
      </c>
      <c r="AM1" t="s">
        <v>39</v>
      </c>
      <c r="AN1" t="s">
        <v>69</v>
      </c>
      <c r="AP1" t="s">
        <v>70</v>
      </c>
      <c r="AQ1" s="13" t="s">
        <v>71</v>
      </c>
      <c r="AR1" s="13" t="s">
        <v>72</v>
      </c>
      <c r="AS1" s="13" t="s">
        <v>73</v>
      </c>
      <c r="AT1" s="13" t="s">
        <v>74</v>
      </c>
      <c r="AU1" s="13" t="s">
        <v>75</v>
      </c>
      <c r="AV1" s="13" t="s">
        <v>112</v>
      </c>
    </row>
    <row r="2" spans="1:48" x14ac:dyDescent="0.25">
      <c r="A2">
        <v>28570</v>
      </c>
      <c r="B2">
        <v>11519</v>
      </c>
      <c r="C2" t="s">
        <v>125</v>
      </c>
      <c r="D2">
        <v>0</v>
      </c>
      <c r="E2" t="s">
        <v>126</v>
      </c>
      <c r="F2" t="s">
        <v>127</v>
      </c>
      <c r="G2" t="s">
        <v>128</v>
      </c>
      <c r="H2">
        <v>7</v>
      </c>
      <c r="I2">
        <v>30.053419875199999</v>
      </c>
      <c r="J2">
        <v>33.053419875199999</v>
      </c>
      <c r="K2">
        <v>2.8261324007350002</v>
      </c>
      <c r="L2">
        <v>5.8261324007350002</v>
      </c>
      <c r="M2">
        <v>173928</v>
      </c>
      <c r="N2" t="s">
        <v>129</v>
      </c>
      <c r="P2">
        <v>37.368000000000002</v>
      </c>
      <c r="S2">
        <v>0</v>
      </c>
      <c r="T2">
        <v>0</v>
      </c>
      <c r="V2" t="s">
        <v>34</v>
      </c>
      <c r="W2" s="1">
        <v>37257</v>
      </c>
      <c r="X2">
        <v>20020101</v>
      </c>
      <c r="Y2">
        <v>0.99464200000000003</v>
      </c>
      <c r="Z2">
        <v>2.1926374855085399E-3</v>
      </c>
      <c r="AA2">
        <v>0.99037399999999998</v>
      </c>
      <c r="AB2">
        <v>-0.25879999999999698</v>
      </c>
      <c r="AC2">
        <v>0.131796119604704</v>
      </c>
      <c r="AD2">
        <v>1.06000000000051E-2</v>
      </c>
      <c r="AE2">
        <v>0</v>
      </c>
      <c r="AF2">
        <v>0</v>
      </c>
      <c r="AI2" s="2">
        <f>W2</f>
        <v>37257</v>
      </c>
      <c r="AJ2">
        <f>$AQ$2*(Y2^2)+($AR$2*Y2)+$AS$2</f>
        <v>2360.7891062139533</v>
      </c>
      <c r="AK2">
        <f>IF(AJ2&gt;0,AJ2,0)</f>
        <v>2360.7891062139533</v>
      </c>
      <c r="AL2" s="3">
        <f>Sheet2!$Q$35</f>
        <v>13804.562889602981</v>
      </c>
      <c r="AM2" s="3">
        <f>Sheet2!$Q$37</f>
        <v>11470.329043263515</v>
      </c>
      <c r="AN2" s="3">
        <f>Sheet2!$Q$39</f>
        <v>2136.3846824700945</v>
      </c>
      <c r="AP2">
        <v>0</v>
      </c>
      <c r="AQ2" s="13">
        <f>Sheet2!K80</f>
        <v>-3799288.0590351946</v>
      </c>
      <c r="AR2" s="13">
        <f>Sheet2!L80</f>
        <v>7034370.8954343461</v>
      </c>
      <c r="AS2" s="13">
        <f>Sheet2!M80</f>
        <v>-3235635.9882911392</v>
      </c>
      <c r="AT2" s="13">
        <v>12142</v>
      </c>
      <c r="AU2">
        <f t="shared" ref="AU2:AU66" si="0">0.001*(AK2*86440)/AT$2</f>
        <v>16.806671910816515</v>
      </c>
      <c r="AV2" t="e">
        <f>VLOOKUP(AI2,Sheet3!C$29:F$3725,4,FALSE)</f>
        <v>#N/A</v>
      </c>
    </row>
    <row r="3" spans="1:48" x14ac:dyDescent="0.25">
      <c r="A3">
        <v>51667</v>
      </c>
      <c r="B3">
        <v>11519</v>
      </c>
      <c r="C3" t="s">
        <v>125</v>
      </c>
      <c r="D3">
        <v>0</v>
      </c>
      <c r="E3" t="s">
        <v>126</v>
      </c>
      <c r="F3" t="s">
        <v>127</v>
      </c>
      <c r="G3" t="s">
        <v>128</v>
      </c>
      <c r="H3">
        <v>7</v>
      </c>
      <c r="I3">
        <v>30.053419875199999</v>
      </c>
      <c r="J3">
        <v>33.053419875199999</v>
      </c>
      <c r="K3">
        <v>2.8261324007350002</v>
      </c>
      <c r="L3">
        <v>5.8261324007350002</v>
      </c>
      <c r="M3">
        <v>173928</v>
      </c>
      <c r="N3" t="s">
        <v>129</v>
      </c>
      <c r="P3">
        <v>37.368000000000002</v>
      </c>
      <c r="S3">
        <v>0</v>
      </c>
      <c r="T3">
        <v>0</v>
      </c>
      <c r="V3" t="s">
        <v>34</v>
      </c>
      <c r="W3" s="1">
        <v>37258</v>
      </c>
      <c r="X3">
        <v>20020102</v>
      </c>
      <c r="Y3">
        <v>0.99431085714285705</v>
      </c>
      <c r="Z3">
        <v>2.6017957770174999E-3</v>
      </c>
      <c r="AA3">
        <v>0.98946400000000001</v>
      </c>
      <c r="AB3">
        <v>-0.22568571428571199</v>
      </c>
      <c r="AC3">
        <v>0.161055531049487</v>
      </c>
      <c r="AD3">
        <v>5.7099999999998798E-2</v>
      </c>
      <c r="AE3">
        <v>0</v>
      </c>
      <c r="AF3">
        <v>0</v>
      </c>
      <c r="AI3" s="2">
        <f t="shared" ref="AI3:AI66" si="1">W3</f>
        <v>37258</v>
      </c>
      <c r="AJ3">
        <f t="shared" ref="AJ3:AJ66" si="2">$AQ$2*(Y3^2)+($AR$2*Y3)+$AS$2</f>
        <v>2533.7231467566453</v>
      </c>
      <c r="AK3">
        <f t="shared" ref="AK3:AK66" si="3">IF(AJ3&gt;0,AJ3,0)</f>
        <v>2533.7231467566453</v>
      </c>
      <c r="AL3" s="3">
        <f>Sheet2!$Q$35</f>
        <v>13804.562889602981</v>
      </c>
      <c r="AM3" s="3">
        <f>Sheet2!$Q$37</f>
        <v>11470.329043263515</v>
      </c>
      <c r="AN3" s="3">
        <f>Sheet2!$Q$39</f>
        <v>2136.3846824700945</v>
      </c>
      <c r="AU3">
        <f t="shared" si="0"/>
        <v>18.037805040820658</v>
      </c>
      <c r="AV3" t="e">
        <f>VLOOKUP(AI3,Sheet3!C$29:F$3725,4,FALSE)</f>
        <v>#N/A</v>
      </c>
    </row>
    <row r="4" spans="1:48" x14ac:dyDescent="0.25">
      <c r="A4">
        <v>74741</v>
      </c>
      <c r="B4">
        <v>11519</v>
      </c>
      <c r="C4" t="s">
        <v>125</v>
      </c>
      <c r="D4">
        <v>0</v>
      </c>
      <c r="E4" t="s">
        <v>126</v>
      </c>
      <c r="F4" t="s">
        <v>127</v>
      </c>
      <c r="G4" t="s">
        <v>128</v>
      </c>
      <c r="H4">
        <v>7</v>
      </c>
      <c r="I4">
        <v>30.053419875199999</v>
      </c>
      <c r="J4">
        <v>33.053419875199999</v>
      </c>
      <c r="K4">
        <v>2.8261324007350002</v>
      </c>
      <c r="L4">
        <v>5.8261324007350002</v>
      </c>
      <c r="M4">
        <v>173928</v>
      </c>
      <c r="N4" t="s">
        <v>129</v>
      </c>
      <c r="P4">
        <v>37.368000000000002</v>
      </c>
      <c r="S4">
        <v>0</v>
      </c>
      <c r="T4">
        <v>0</v>
      </c>
      <c r="V4" t="s">
        <v>34</v>
      </c>
      <c r="W4" s="1">
        <v>37259</v>
      </c>
      <c r="X4">
        <v>20020103</v>
      </c>
      <c r="Y4">
        <v>0.99342242857142904</v>
      </c>
      <c r="Z4">
        <v>2.7195418131496698E-3</v>
      </c>
      <c r="AA4">
        <v>0.98805299999999996</v>
      </c>
      <c r="AB4">
        <v>-0.13684285714285199</v>
      </c>
      <c r="AC4">
        <v>0.14251453917952001</v>
      </c>
      <c r="AD4">
        <v>5.6400000000000901E-2</v>
      </c>
      <c r="AE4">
        <v>0</v>
      </c>
      <c r="AF4">
        <v>0</v>
      </c>
      <c r="AI4" s="2">
        <f t="shared" si="1"/>
        <v>37259</v>
      </c>
      <c r="AJ4">
        <f t="shared" si="2"/>
        <v>2993.5741675929166</v>
      </c>
      <c r="AK4">
        <f t="shared" si="3"/>
        <v>2993.5741675929166</v>
      </c>
      <c r="AL4" s="3">
        <f>Sheet2!$Q$35</f>
        <v>13804.562889602981</v>
      </c>
      <c r="AM4" s="3">
        <f>Sheet2!$Q$37</f>
        <v>11470.329043263515</v>
      </c>
      <c r="AN4" s="3">
        <f>Sheet2!$Q$39</f>
        <v>2136.3846824700945</v>
      </c>
      <c r="AU4">
        <f t="shared" si="0"/>
        <v>21.311526193932771</v>
      </c>
      <c r="AV4" t="e">
        <f>VLOOKUP(AI4,Sheet3!C$29:F$3725,4,FALSE)</f>
        <v>#N/A</v>
      </c>
    </row>
    <row r="5" spans="1:48" x14ac:dyDescent="0.25">
      <c r="A5">
        <v>97851</v>
      </c>
      <c r="B5">
        <v>11519</v>
      </c>
      <c r="C5" t="s">
        <v>125</v>
      </c>
      <c r="D5">
        <v>0</v>
      </c>
      <c r="E5" t="s">
        <v>126</v>
      </c>
      <c r="F5" t="s">
        <v>127</v>
      </c>
      <c r="G5" t="s">
        <v>128</v>
      </c>
      <c r="H5">
        <v>7</v>
      </c>
      <c r="I5">
        <v>30.053419875199999</v>
      </c>
      <c r="J5">
        <v>33.053419875199999</v>
      </c>
      <c r="K5">
        <v>2.8261324007350002</v>
      </c>
      <c r="L5">
        <v>5.8261324007350002</v>
      </c>
      <c r="M5">
        <v>173928</v>
      </c>
      <c r="N5" t="s">
        <v>129</v>
      </c>
      <c r="P5">
        <v>37.368000000000002</v>
      </c>
      <c r="S5">
        <v>0</v>
      </c>
      <c r="T5">
        <v>0</v>
      </c>
      <c r="V5" t="s">
        <v>34</v>
      </c>
      <c r="W5" s="1">
        <v>37260</v>
      </c>
      <c r="X5">
        <v>20020104</v>
      </c>
      <c r="Y5">
        <v>0.992714571428572</v>
      </c>
      <c r="Z5">
        <v>2.8519764503707498E-3</v>
      </c>
      <c r="AA5">
        <v>0.98732900000000001</v>
      </c>
      <c r="AB5">
        <v>-6.6057142857139095E-2</v>
      </c>
      <c r="AC5">
        <v>0.166830682833505</v>
      </c>
      <c r="AD5">
        <v>0.14330000000000201</v>
      </c>
      <c r="AE5">
        <v>0</v>
      </c>
      <c r="AF5">
        <v>0</v>
      </c>
      <c r="AI5" s="2">
        <f t="shared" si="1"/>
        <v>37260</v>
      </c>
      <c r="AJ5">
        <f t="shared" si="2"/>
        <v>3355.6683611944318</v>
      </c>
      <c r="AK5">
        <f t="shared" si="3"/>
        <v>3355.6683611944318</v>
      </c>
      <c r="AL5" s="3">
        <f>Sheet2!$Q$35</f>
        <v>13804.562889602981</v>
      </c>
      <c r="AM5" s="3">
        <f>Sheet2!$Q$37</f>
        <v>11470.329043263515</v>
      </c>
      <c r="AN5" s="3">
        <f>Sheet2!$Q$39</f>
        <v>2136.3846824700945</v>
      </c>
      <c r="AU5">
        <f t="shared" si="0"/>
        <v>23.889307621614783</v>
      </c>
      <c r="AV5" t="e">
        <f>VLOOKUP(AI5,Sheet3!C$29:F$3725,4,FALSE)</f>
        <v>#N/A</v>
      </c>
    </row>
    <row r="6" spans="1:48" x14ac:dyDescent="0.25">
      <c r="A6">
        <v>143199</v>
      </c>
      <c r="B6">
        <v>11519</v>
      </c>
      <c r="C6" t="s">
        <v>125</v>
      </c>
      <c r="D6">
        <v>0</v>
      </c>
      <c r="E6" t="s">
        <v>126</v>
      </c>
      <c r="F6" t="s">
        <v>127</v>
      </c>
      <c r="G6" t="s">
        <v>128</v>
      </c>
      <c r="H6">
        <v>7</v>
      </c>
      <c r="I6">
        <v>30.053419875199999</v>
      </c>
      <c r="J6">
        <v>33.053419875199999</v>
      </c>
      <c r="K6">
        <v>2.8261324007350002</v>
      </c>
      <c r="L6">
        <v>5.8261324007350002</v>
      </c>
      <c r="M6">
        <v>173928</v>
      </c>
      <c r="N6" t="s">
        <v>129</v>
      </c>
      <c r="P6">
        <v>37.368000000000002</v>
      </c>
      <c r="S6">
        <v>0</v>
      </c>
      <c r="T6">
        <v>0</v>
      </c>
      <c r="V6" t="s">
        <v>34</v>
      </c>
      <c r="W6" s="1">
        <v>37261</v>
      </c>
      <c r="X6">
        <v>20020105</v>
      </c>
      <c r="Y6">
        <v>0.984320857142857</v>
      </c>
      <c r="Z6">
        <v>2.5328064292723402E-3</v>
      </c>
      <c r="AA6">
        <v>0.98003899999999999</v>
      </c>
      <c r="AB6">
        <v>0.77331428571428795</v>
      </c>
      <c r="AC6">
        <v>0.37653287251133</v>
      </c>
      <c r="AD6">
        <v>1.3656999999999999</v>
      </c>
      <c r="AE6">
        <v>0</v>
      </c>
      <c r="AF6">
        <v>0</v>
      </c>
      <c r="AI6" s="2">
        <f t="shared" si="1"/>
        <v>37261</v>
      </c>
      <c r="AJ6">
        <f t="shared" si="2"/>
        <v>7359.1024360549636</v>
      </c>
      <c r="AK6">
        <f t="shared" si="3"/>
        <v>7359.1024360549636</v>
      </c>
      <c r="AL6" s="3">
        <f>Sheet2!$Q$35</f>
        <v>13804.562889602981</v>
      </c>
      <c r="AM6" s="3">
        <f>Sheet2!$Q$37</f>
        <v>11470.329043263515</v>
      </c>
      <c r="AN6" s="3">
        <f>Sheet2!$Q$39</f>
        <v>2136.3846824700945</v>
      </c>
      <c r="AU6">
        <f t="shared" si="0"/>
        <v>52.390118149612178</v>
      </c>
      <c r="AV6" t="e">
        <f>VLOOKUP(AI6,Sheet3!C$29:F$3725,4,FALSE)</f>
        <v>#N/A</v>
      </c>
    </row>
    <row r="7" spans="1:48" x14ac:dyDescent="0.25">
      <c r="A7">
        <v>165581</v>
      </c>
      <c r="B7">
        <v>11519</v>
      </c>
      <c r="C7" t="s">
        <v>125</v>
      </c>
      <c r="D7">
        <v>0</v>
      </c>
      <c r="E7" t="s">
        <v>126</v>
      </c>
      <c r="F7" t="s">
        <v>127</v>
      </c>
      <c r="G7" t="s">
        <v>128</v>
      </c>
      <c r="H7">
        <v>7</v>
      </c>
      <c r="I7">
        <v>30.053419875199999</v>
      </c>
      <c r="J7">
        <v>33.053419875199999</v>
      </c>
      <c r="K7">
        <v>2.8261324007350002</v>
      </c>
      <c r="L7">
        <v>5.8261324007350002</v>
      </c>
      <c r="M7">
        <v>173928</v>
      </c>
      <c r="N7" t="s">
        <v>129</v>
      </c>
      <c r="P7">
        <v>37.368000000000002</v>
      </c>
      <c r="S7">
        <v>0</v>
      </c>
      <c r="T7">
        <v>0</v>
      </c>
      <c r="V7" t="s">
        <v>34</v>
      </c>
      <c r="W7" s="1">
        <v>37262</v>
      </c>
      <c r="X7">
        <v>20020106</v>
      </c>
      <c r="Y7">
        <v>0.98398814285714298</v>
      </c>
      <c r="Z7">
        <v>2.7047864150465399E-3</v>
      </c>
      <c r="AA7">
        <v>0.98033400000000004</v>
      </c>
      <c r="AB7">
        <v>0.80658571428571602</v>
      </c>
      <c r="AC7">
        <v>0.41462796552562298</v>
      </c>
      <c r="AD7">
        <v>1.3362000000000001</v>
      </c>
      <c r="AE7">
        <v>0</v>
      </c>
      <c r="AF7">
        <v>0</v>
      </c>
      <c r="AI7" s="2">
        <f t="shared" si="1"/>
        <v>37262</v>
      </c>
      <c r="AJ7">
        <f t="shared" si="2"/>
        <v>7506.7616964117624</v>
      </c>
      <c r="AK7">
        <f t="shared" si="3"/>
        <v>7506.7616964117624</v>
      </c>
      <c r="AL7" s="3">
        <f>Sheet2!$Q$35</f>
        <v>13804.562889602981</v>
      </c>
      <c r="AM7" s="3">
        <f>Sheet2!$Q$37</f>
        <v>11470.329043263515</v>
      </c>
      <c r="AN7" s="3">
        <f>Sheet2!$Q$39</f>
        <v>2136.3846824700945</v>
      </c>
      <c r="AU7">
        <f t="shared" si="0"/>
        <v>53.441317825550385</v>
      </c>
      <c r="AV7" t="e">
        <f>VLOOKUP(AI7,Sheet3!C$29:F$3725,4,FALSE)</f>
        <v>#N/A</v>
      </c>
    </row>
    <row r="8" spans="1:48" x14ac:dyDescent="0.25">
      <c r="A8">
        <v>205641</v>
      </c>
      <c r="B8">
        <v>11519</v>
      </c>
      <c r="C8" t="s">
        <v>125</v>
      </c>
      <c r="D8">
        <v>0</v>
      </c>
      <c r="E8" t="s">
        <v>126</v>
      </c>
      <c r="F8" t="s">
        <v>127</v>
      </c>
      <c r="G8" t="s">
        <v>128</v>
      </c>
      <c r="H8">
        <v>7</v>
      </c>
      <c r="I8">
        <v>30.053419875199999</v>
      </c>
      <c r="J8">
        <v>33.053419875199999</v>
      </c>
      <c r="K8">
        <v>2.8261324007350002</v>
      </c>
      <c r="L8">
        <v>5.8261324007350002</v>
      </c>
      <c r="M8">
        <v>173928</v>
      </c>
      <c r="N8" t="s">
        <v>129</v>
      </c>
      <c r="P8">
        <v>37.368000000000002</v>
      </c>
      <c r="S8">
        <v>0</v>
      </c>
      <c r="T8">
        <v>0</v>
      </c>
      <c r="V8" t="s">
        <v>34</v>
      </c>
      <c r="W8" s="1">
        <v>37263</v>
      </c>
      <c r="X8">
        <v>20020107</v>
      </c>
      <c r="Y8">
        <v>0.98125971428571401</v>
      </c>
      <c r="Z8">
        <v>4.2432130586649002E-3</v>
      </c>
      <c r="AA8">
        <v>0.97577700000000001</v>
      </c>
      <c r="AB8">
        <v>1.0794285714285801</v>
      </c>
      <c r="AC8">
        <v>0.580697678202165</v>
      </c>
      <c r="AD8">
        <v>1.7919</v>
      </c>
      <c r="AE8">
        <v>0</v>
      </c>
      <c r="AF8">
        <v>0</v>
      </c>
      <c r="AI8" s="2">
        <f t="shared" si="1"/>
        <v>37263</v>
      </c>
      <c r="AJ8">
        <f t="shared" si="2"/>
        <v>8685.9116412857547</v>
      </c>
      <c r="AK8">
        <f t="shared" si="3"/>
        <v>8685.9116412857547</v>
      </c>
      <c r="AL8" s="3">
        <f>Sheet2!$Q$35</f>
        <v>13804.562889602981</v>
      </c>
      <c r="AM8" s="3">
        <f>Sheet2!$Q$37</f>
        <v>11470.329043263515</v>
      </c>
      <c r="AN8" s="3">
        <f>Sheet2!$Q$39</f>
        <v>2136.3846824700945</v>
      </c>
      <c r="AU8">
        <f t="shared" si="0"/>
        <v>61.835793301988197</v>
      </c>
      <c r="AV8" t="e">
        <f>VLOOKUP(AI8,Sheet3!C$29:F$3725,4,FALSE)</f>
        <v>#N/A</v>
      </c>
    </row>
    <row r="9" spans="1:48" x14ac:dyDescent="0.25">
      <c r="A9">
        <v>248484</v>
      </c>
      <c r="B9">
        <v>11519</v>
      </c>
      <c r="C9" t="s">
        <v>125</v>
      </c>
      <c r="D9">
        <v>0</v>
      </c>
      <c r="E9" t="s">
        <v>126</v>
      </c>
      <c r="F9" t="s">
        <v>127</v>
      </c>
      <c r="G9" t="s">
        <v>128</v>
      </c>
      <c r="H9">
        <v>7</v>
      </c>
      <c r="I9">
        <v>30.053419875199999</v>
      </c>
      <c r="J9">
        <v>33.053419875199999</v>
      </c>
      <c r="K9">
        <v>2.8261324007350002</v>
      </c>
      <c r="L9">
        <v>5.8261324007350002</v>
      </c>
      <c r="M9">
        <v>173928</v>
      </c>
      <c r="N9" t="s">
        <v>129</v>
      </c>
      <c r="P9">
        <v>37.368000000000002</v>
      </c>
      <c r="S9">
        <v>0</v>
      </c>
      <c r="T9">
        <v>0</v>
      </c>
      <c r="V9" t="s">
        <v>34</v>
      </c>
      <c r="W9" s="1">
        <v>37264</v>
      </c>
      <c r="X9">
        <v>20020108</v>
      </c>
      <c r="Y9">
        <v>0.98094128571428596</v>
      </c>
      <c r="Z9">
        <v>4.48059076826405E-3</v>
      </c>
      <c r="AA9">
        <v>0.97507100000000002</v>
      </c>
      <c r="AB9">
        <v>1.11127142857143</v>
      </c>
      <c r="AC9">
        <v>0.59932192330591605</v>
      </c>
      <c r="AD9">
        <v>1.8625</v>
      </c>
      <c r="AE9">
        <v>0</v>
      </c>
      <c r="AF9">
        <v>0</v>
      </c>
      <c r="AI9" s="2">
        <f t="shared" si="1"/>
        <v>37264</v>
      </c>
      <c r="AJ9">
        <f t="shared" si="2"/>
        <v>8819.8414034717716</v>
      </c>
      <c r="AK9">
        <f t="shared" si="3"/>
        <v>8819.8414034717716</v>
      </c>
      <c r="AL9" s="3">
        <f>Sheet2!$Q$35</f>
        <v>13804.562889602981</v>
      </c>
      <c r="AM9" s="3">
        <f>Sheet2!$Q$37</f>
        <v>11470.329043263515</v>
      </c>
      <c r="AN9" s="3">
        <f>Sheet2!$Q$39</f>
        <v>2136.3846824700945</v>
      </c>
      <c r="AU9">
        <f t="shared" si="0"/>
        <v>62.789251434368303</v>
      </c>
      <c r="AV9" t="e">
        <f>VLOOKUP(AI9,Sheet3!C$29:F$3725,4,FALSE)</f>
        <v>#N/A</v>
      </c>
    </row>
    <row r="10" spans="1:48" x14ac:dyDescent="0.25">
      <c r="A10">
        <v>293757</v>
      </c>
      <c r="B10">
        <v>11519</v>
      </c>
      <c r="C10" t="s">
        <v>125</v>
      </c>
      <c r="D10">
        <v>0</v>
      </c>
      <c r="E10" t="s">
        <v>126</v>
      </c>
      <c r="F10" t="s">
        <v>127</v>
      </c>
      <c r="G10" t="s">
        <v>128</v>
      </c>
      <c r="H10">
        <v>7</v>
      </c>
      <c r="I10">
        <v>30.053419875199999</v>
      </c>
      <c r="J10">
        <v>33.053419875199999</v>
      </c>
      <c r="K10">
        <v>2.8261324007350002</v>
      </c>
      <c r="L10">
        <v>5.8261324007350002</v>
      </c>
      <c r="M10">
        <v>173928</v>
      </c>
      <c r="N10" t="s">
        <v>129</v>
      </c>
      <c r="P10">
        <v>37.368000000000002</v>
      </c>
      <c r="S10">
        <v>0</v>
      </c>
      <c r="T10">
        <v>0</v>
      </c>
      <c r="V10" t="s">
        <v>34</v>
      </c>
      <c r="W10" s="1">
        <v>37265</v>
      </c>
      <c r="X10">
        <v>20020109</v>
      </c>
      <c r="Y10">
        <v>0.99121614285714299</v>
      </c>
      <c r="Z10">
        <v>1.4339368813137401E-3</v>
      </c>
      <c r="AA10">
        <v>0.98811700000000002</v>
      </c>
      <c r="AB10">
        <v>8.37857142857176E-2</v>
      </c>
      <c r="AC10">
        <v>0.15278330526384801</v>
      </c>
      <c r="AD10">
        <v>0.25919999999999299</v>
      </c>
      <c r="AE10">
        <v>0</v>
      </c>
      <c r="AF10">
        <v>0</v>
      </c>
      <c r="AI10" s="2">
        <f t="shared" si="1"/>
        <v>37265</v>
      </c>
      <c r="AJ10">
        <f t="shared" si="2"/>
        <v>4109.6077575595118</v>
      </c>
      <c r="AK10">
        <f t="shared" si="3"/>
        <v>4109.6077575595118</v>
      </c>
      <c r="AL10" s="3">
        <f>Sheet2!$Q$35</f>
        <v>13804.562889602981</v>
      </c>
      <c r="AM10" s="3">
        <f>Sheet2!$Q$37</f>
        <v>11470.329043263515</v>
      </c>
      <c r="AN10" s="3">
        <f>Sheet2!$Q$39</f>
        <v>2136.3846824700945</v>
      </c>
      <c r="AU10">
        <f t="shared" si="0"/>
        <v>29.256670611385623</v>
      </c>
      <c r="AV10" t="e">
        <f>VLOOKUP(AI10,Sheet3!C$29:F$3725,4,FALSE)</f>
        <v>#N/A</v>
      </c>
    </row>
    <row r="11" spans="1:48" x14ac:dyDescent="0.25">
      <c r="A11">
        <v>342807</v>
      </c>
      <c r="B11">
        <v>11519</v>
      </c>
      <c r="C11" t="s">
        <v>125</v>
      </c>
      <c r="D11">
        <v>0</v>
      </c>
      <c r="E11" t="s">
        <v>126</v>
      </c>
      <c r="F11" t="s">
        <v>127</v>
      </c>
      <c r="G11" t="s">
        <v>128</v>
      </c>
      <c r="H11">
        <v>7</v>
      </c>
      <c r="I11">
        <v>30.053419875199999</v>
      </c>
      <c r="J11">
        <v>33.053419875199999</v>
      </c>
      <c r="K11">
        <v>2.8261324007350002</v>
      </c>
      <c r="L11">
        <v>5.8261324007350002</v>
      </c>
      <c r="M11">
        <v>173928</v>
      </c>
      <c r="N11" t="s">
        <v>129</v>
      </c>
      <c r="P11">
        <v>37.368000000000002</v>
      </c>
      <c r="S11">
        <v>0</v>
      </c>
      <c r="T11">
        <v>0</v>
      </c>
      <c r="V11" t="s">
        <v>34</v>
      </c>
      <c r="W11" s="1">
        <v>37266</v>
      </c>
      <c r="X11">
        <v>20020110</v>
      </c>
      <c r="Y11">
        <v>0.99230828571428598</v>
      </c>
      <c r="Z11">
        <v>1.6048138044454799E-3</v>
      </c>
      <c r="AA11">
        <v>0.988923</v>
      </c>
      <c r="AB11">
        <v>-2.5428571428569899E-2</v>
      </c>
      <c r="AC11">
        <v>0.141393854324776</v>
      </c>
      <c r="AD11">
        <v>0.21200000000000099</v>
      </c>
      <c r="AE11">
        <v>0</v>
      </c>
      <c r="AF11">
        <v>0</v>
      </c>
      <c r="AI11" s="2">
        <f t="shared" si="1"/>
        <v>37266</v>
      </c>
      <c r="AJ11">
        <f t="shared" si="2"/>
        <v>3561.778218339663</v>
      </c>
      <c r="AK11">
        <f t="shared" si="3"/>
        <v>3561.778218339663</v>
      </c>
      <c r="AL11" s="3">
        <f>Sheet2!$Q$35</f>
        <v>13804.562889602981</v>
      </c>
      <c r="AM11" s="3">
        <f>Sheet2!$Q$37</f>
        <v>11470.329043263515</v>
      </c>
      <c r="AN11" s="3">
        <f>Sheet2!$Q$39</f>
        <v>2136.3846824700945</v>
      </c>
      <c r="AU11">
        <f t="shared" si="0"/>
        <v>25.356622401027874</v>
      </c>
      <c r="AV11" t="e">
        <f>VLOOKUP(AI11,Sheet3!C$29:F$3725,4,FALSE)</f>
        <v>#N/A</v>
      </c>
    </row>
    <row r="12" spans="1:48" x14ac:dyDescent="0.25">
      <c r="A12">
        <v>390555</v>
      </c>
      <c r="B12">
        <v>11519</v>
      </c>
      <c r="C12" t="s">
        <v>125</v>
      </c>
      <c r="D12">
        <v>0</v>
      </c>
      <c r="E12" t="s">
        <v>126</v>
      </c>
      <c r="F12" t="s">
        <v>127</v>
      </c>
      <c r="G12" t="s">
        <v>128</v>
      </c>
      <c r="H12">
        <v>7</v>
      </c>
      <c r="I12">
        <v>30.053419875199999</v>
      </c>
      <c r="J12">
        <v>33.053419875199999</v>
      </c>
      <c r="K12">
        <v>2.8261324007350002</v>
      </c>
      <c r="L12">
        <v>5.8261324007350002</v>
      </c>
      <c r="M12">
        <v>173928</v>
      </c>
      <c r="N12" t="s">
        <v>129</v>
      </c>
      <c r="P12">
        <v>37.368000000000002</v>
      </c>
      <c r="S12">
        <v>0</v>
      </c>
      <c r="T12">
        <v>0</v>
      </c>
      <c r="V12" t="s">
        <v>34</v>
      </c>
      <c r="W12" s="1">
        <v>37267</v>
      </c>
      <c r="X12">
        <v>20020111</v>
      </c>
      <c r="Y12">
        <v>0.99150885714285697</v>
      </c>
      <c r="Z12">
        <v>1.7032406447350899E-3</v>
      </c>
      <c r="AA12">
        <v>0.98801799999999995</v>
      </c>
      <c r="AB12">
        <v>5.4514285714289498E-2</v>
      </c>
      <c r="AC12">
        <v>0.12650279983995399</v>
      </c>
      <c r="AD12">
        <v>0.29250000000000698</v>
      </c>
      <c r="AE12">
        <v>0</v>
      </c>
      <c r="AF12">
        <v>0</v>
      </c>
      <c r="AI12" s="2">
        <f t="shared" si="1"/>
        <v>37267</v>
      </c>
      <c r="AJ12">
        <f t="shared" si="2"/>
        <v>3963.6684580761939</v>
      </c>
      <c r="AK12">
        <f t="shared" si="3"/>
        <v>3963.6684580761939</v>
      </c>
      <c r="AL12" s="3">
        <f>Sheet2!$Q$35</f>
        <v>13804.562889602981</v>
      </c>
      <c r="AM12" s="3">
        <f>Sheet2!$Q$37</f>
        <v>11470.329043263515</v>
      </c>
      <c r="AN12" s="3">
        <f>Sheet2!$Q$39</f>
        <v>2136.3846824700945</v>
      </c>
      <c r="AU12">
        <f t="shared" si="0"/>
        <v>28.217715493008253</v>
      </c>
      <c r="AV12" t="e">
        <f>VLOOKUP(AI12,Sheet3!C$29:F$3725,4,FALSE)</f>
        <v>#N/A</v>
      </c>
    </row>
    <row r="13" spans="1:48" x14ac:dyDescent="0.25">
      <c r="A13">
        <v>434575</v>
      </c>
      <c r="B13">
        <v>11519</v>
      </c>
      <c r="C13" t="s">
        <v>125</v>
      </c>
      <c r="D13">
        <v>0</v>
      </c>
      <c r="E13" t="s">
        <v>126</v>
      </c>
      <c r="F13" t="s">
        <v>127</v>
      </c>
      <c r="G13" t="s">
        <v>128</v>
      </c>
      <c r="H13">
        <v>7</v>
      </c>
      <c r="I13">
        <v>30.053419875199999</v>
      </c>
      <c r="J13">
        <v>33.053419875199999</v>
      </c>
      <c r="K13">
        <v>2.8261324007350002</v>
      </c>
      <c r="L13">
        <v>5.8261324007350002</v>
      </c>
      <c r="M13">
        <v>173928</v>
      </c>
      <c r="N13" t="s">
        <v>129</v>
      </c>
      <c r="P13">
        <v>37.368000000000002</v>
      </c>
      <c r="S13">
        <v>0</v>
      </c>
      <c r="T13">
        <v>0</v>
      </c>
      <c r="V13" t="s">
        <v>34</v>
      </c>
      <c r="W13" s="1">
        <v>37268</v>
      </c>
      <c r="X13">
        <v>20020112</v>
      </c>
      <c r="Y13">
        <v>0.989529428571429</v>
      </c>
      <c r="Z13">
        <v>1.9844188683082898E-3</v>
      </c>
      <c r="AA13">
        <v>0.98513399999999995</v>
      </c>
      <c r="AB13">
        <v>0.25245714285714799</v>
      </c>
      <c r="AC13">
        <v>7.6412767391373301E-2</v>
      </c>
      <c r="AD13">
        <v>0.35910000000000097</v>
      </c>
      <c r="AE13">
        <v>0</v>
      </c>
      <c r="AF13">
        <v>0</v>
      </c>
      <c r="AI13" s="2">
        <f t="shared" si="1"/>
        <v>37268</v>
      </c>
      <c r="AJ13">
        <f t="shared" si="2"/>
        <v>4937.8723531686701</v>
      </c>
      <c r="AK13">
        <f t="shared" si="3"/>
        <v>4937.8723531686701</v>
      </c>
      <c r="AL13" s="3">
        <f>Sheet2!$Q$35</f>
        <v>13804.562889602981</v>
      </c>
      <c r="AM13" s="3">
        <f>Sheet2!$Q$37</f>
        <v>11470.329043263515</v>
      </c>
      <c r="AN13" s="3">
        <f>Sheet2!$Q$39</f>
        <v>2136.3846824700945</v>
      </c>
      <c r="AU13">
        <f t="shared" si="0"/>
        <v>35.153161440281657</v>
      </c>
      <c r="AV13" t="e">
        <f>VLOOKUP(AI13,Sheet3!C$29:F$3725,4,FALSE)</f>
        <v>#N/A</v>
      </c>
    </row>
    <row r="14" spans="1:48" x14ac:dyDescent="0.25">
      <c r="A14">
        <v>478917</v>
      </c>
      <c r="B14">
        <v>11519</v>
      </c>
      <c r="C14" t="s">
        <v>125</v>
      </c>
      <c r="D14">
        <v>0</v>
      </c>
      <c r="E14" t="s">
        <v>126</v>
      </c>
      <c r="F14" t="s">
        <v>127</v>
      </c>
      <c r="G14" t="s">
        <v>128</v>
      </c>
      <c r="H14">
        <v>7</v>
      </c>
      <c r="I14">
        <v>30.053419875199999</v>
      </c>
      <c r="J14">
        <v>33.053419875199999</v>
      </c>
      <c r="K14">
        <v>2.8261324007350002</v>
      </c>
      <c r="L14">
        <v>5.8261324007350002</v>
      </c>
      <c r="M14">
        <v>173928</v>
      </c>
      <c r="N14" t="s">
        <v>129</v>
      </c>
      <c r="P14">
        <v>37.368000000000002</v>
      </c>
      <c r="S14">
        <v>0</v>
      </c>
      <c r="T14">
        <v>0</v>
      </c>
      <c r="V14" t="s">
        <v>34</v>
      </c>
      <c r="W14" s="1">
        <v>37269</v>
      </c>
      <c r="X14">
        <v>20020113</v>
      </c>
      <c r="Y14">
        <v>0.98968342857142899</v>
      </c>
      <c r="Z14">
        <v>2.3983473987097799E-3</v>
      </c>
      <c r="AA14">
        <v>0.98488200000000004</v>
      </c>
      <c r="AB14">
        <v>0.23705714285714399</v>
      </c>
      <c r="AC14">
        <v>7.9304870272762201E-2</v>
      </c>
      <c r="AD14">
        <v>0.34250000000000103</v>
      </c>
      <c r="AE14">
        <v>0</v>
      </c>
      <c r="AF14">
        <v>0</v>
      </c>
      <c r="AI14" s="2">
        <f t="shared" si="1"/>
        <v>37269</v>
      </c>
      <c r="AJ14">
        <f t="shared" si="2"/>
        <v>4863.1471058032475</v>
      </c>
      <c r="AK14">
        <f t="shared" si="3"/>
        <v>4863.1471058032475</v>
      </c>
      <c r="AL14" s="3">
        <f>Sheet2!$Q$35</f>
        <v>13804.562889602981</v>
      </c>
      <c r="AM14" s="3">
        <f>Sheet2!$Q$37</f>
        <v>11470.329043263515</v>
      </c>
      <c r="AN14" s="3">
        <f>Sheet2!$Q$39</f>
        <v>2136.3846824700945</v>
      </c>
      <c r="AU14">
        <f t="shared" si="0"/>
        <v>34.621185622272499</v>
      </c>
      <c r="AV14" t="e">
        <f>VLOOKUP(AI14,Sheet3!C$29:F$3725,4,FALSE)</f>
        <v>#N/A</v>
      </c>
    </row>
    <row r="15" spans="1:48" x14ac:dyDescent="0.25">
      <c r="A15">
        <v>520820</v>
      </c>
      <c r="B15">
        <v>11519</v>
      </c>
      <c r="C15" t="s">
        <v>125</v>
      </c>
      <c r="D15">
        <v>0</v>
      </c>
      <c r="E15" t="s">
        <v>126</v>
      </c>
      <c r="F15" t="s">
        <v>127</v>
      </c>
      <c r="G15" t="s">
        <v>128</v>
      </c>
      <c r="H15">
        <v>7</v>
      </c>
      <c r="I15">
        <v>30.053419875199999</v>
      </c>
      <c r="J15">
        <v>33.053419875199999</v>
      </c>
      <c r="K15">
        <v>2.8261324007350002</v>
      </c>
      <c r="L15">
        <v>5.8261324007350002</v>
      </c>
      <c r="M15">
        <v>173928</v>
      </c>
      <c r="N15" t="s">
        <v>129</v>
      </c>
      <c r="P15">
        <v>37.368000000000002</v>
      </c>
      <c r="S15">
        <v>0</v>
      </c>
      <c r="T15">
        <v>0</v>
      </c>
      <c r="V15" t="s">
        <v>34</v>
      </c>
      <c r="W15" s="1">
        <v>37270</v>
      </c>
      <c r="X15">
        <v>20020114</v>
      </c>
      <c r="Y15">
        <v>0.98931114285714306</v>
      </c>
      <c r="Z15">
        <v>2.5011351382106099E-3</v>
      </c>
      <c r="AA15">
        <v>0.98461799999999999</v>
      </c>
      <c r="AB15">
        <v>0.27428571428571602</v>
      </c>
      <c r="AC15">
        <v>7.6620128436542798E-2</v>
      </c>
      <c r="AD15">
        <v>0.36709999999999798</v>
      </c>
      <c r="AE15">
        <v>0</v>
      </c>
      <c r="AF15">
        <v>0</v>
      </c>
      <c r="AI15" s="2">
        <f t="shared" si="1"/>
        <v>37270</v>
      </c>
      <c r="AJ15">
        <f t="shared" si="2"/>
        <v>5043.4821377876215</v>
      </c>
      <c r="AK15">
        <f t="shared" si="3"/>
        <v>5043.4821377876215</v>
      </c>
      <c r="AL15" s="3">
        <f>Sheet2!$Q$35</f>
        <v>13804.562889602981</v>
      </c>
      <c r="AM15" s="3">
        <f>Sheet2!$Q$37</f>
        <v>11470.329043263515</v>
      </c>
      <c r="AN15" s="3">
        <f>Sheet2!$Q$39</f>
        <v>2136.3846824700945</v>
      </c>
      <c r="AU15">
        <f t="shared" si="0"/>
        <v>35.905007082059136</v>
      </c>
      <c r="AV15" t="e">
        <f>VLOOKUP(AI15,Sheet3!C$29:F$3725,4,FALSE)</f>
        <v>#N/A</v>
      </c>
    </row>
    <row r="16" spans="1:48" x14ac:dyDescent="0.25">
      <c r="A16">
        <v>566200</v>
      </c>
      <c r="B16">
        <v>11519</v>
      </c>
      <c r="C16" t="s">
        <v>125</v>
      </c>
      <c r="D16">
        <v>0</v>
      </c>
      <c r="E16" t="s">
        <v>126</v>
      </c>
      <c r="F16" t="s">
        <v>127</v>
      </c>
      <c r="G16" t="s">
        <v>128</v>
      </c>
      <c r="H16">
        <v>7</v>
      </c>
      <c r="I16">
        <v>30.053419875199999</v>
      </c>
      <c r="J16">
        <v>33.053419875199999</v>
      </c>
      <c r="K16">
        <v>2.8261324007350002</v>
      </c>
      <c r="L16">
        <v>5.8261324007350002</v>
      </c>
      <c r="M16">
        <v>173928</v>
      </c>
      <c r="N16" t="s">
        <v>129</v>
      </c>
      <c r="P16">
        <v>37.368000000000002</v>
      </c>
      <c r="S16">
        <v>0</v>
      </c>
      <c r="T16">
        <v>0</v>
      </c>
      <c r="V16" t="s">
        <v>34</v>
      </c>
      <c r="W16" s="1">
        <v>37271</v>
      </c>
      <c r="X16">
        <v>20020115</v>
      </c>
      <c r="Y16">
        <v>0.98944085714285701</v>
      </c>
      <c r="Z16">
        <v>2.7687612716866699E-3</v>
      </c>
      <c r="AA16">
        <v>0.98455899999999996</v>
      </c>
      <c r="AB16">
        <v>0.261314285714287</v>
      </c>
      <c r="AC16">
        <v>0.10646215194104799</v>
      </c>
      <c r="AD16">
        <v>0.43030000000000601</v>
      </c>
      <c r="AE16">
        <v>0</v>
      </c>
      <c r="AF16">
        <v>0</v>
      </c>
      <c r="AI16" s="2">
        <f t="shared" si="1"/>
        <v>37271</v>
      </c>
      <c r="AJ16">
        <f t="shared" si="2"/>
        <v>4980.768140850123</v>
      </c>
      <c r="AK16">
        <f t="shared" si="3"/>
        <v>4980.768140850123</v>
      </c>
      <c r="AL16" s="3">
        <f>Sheet2!$Q$35</f>
        <v>13804.562889602981</v>
      </c>
      <c r="AM16" s="3">
        <f>Sheet2!$Q$37</f>
        <v>11470.329043263515</v>
      </c>
      <c r="AN16" s="3">
        <f>Sheet2!$Q$39</f>
        <v>2136.3846824700945</v>
      </c>
      <c r="AU16">
        <f t="shared" si="0"/>
        <v>35.458540445979622</v>
      </c>
      <c r="AV16" t="e">
        <f>VLOOKUP(AI16,Sheet3!C$29:F$3725,4,FALSE)</f>
        <v>#N/A</v>
      </c>
    </row>
    <row r="17" spans="1:48" x14ac:dyDescent="0.25">
      <c r="A17">
        <v>610690</v>
      </c>
      <c r="B17">
        <v>11519</v>
      </c>
      <c r="C17" t="s">
        <v>125</v>
      </c>
      <c r="D17">
        <v>0</v>
      </c>
      <c r="E17" t="s">
        <v>126</v>
      </c>
      <c r="F17" t="s">
        <v>127</v>
      </c>
      <c r="G17" t="s">
        <v>128</v>
      </c>
      <c r="H17">
        <v>7</v>
      </c>
      <c r="I17">
        <v>30.053419875199999</v>
      </c>
      <c r="J17">
        <v>33.053419875199999</v>
      </c>
      <c r="K17">
        <v>2.8261324007350002</v>
      </c>
      <c r="L17">
        <v>5.8261324007350002</v>
      </c>
      <c r="M17">
        <v>173928</v>
      </c>
      <c r="N17" t="s">
        <v>129</v>
      </c>
      <c r="P17">
        <v>37.368000000000002</v>
      </c>
      <c r="S17">
        <v>0</v>
      </c>
      <c r="T17">
        <v>0</v>
      </c>
      <c r="V17" t="s">
        <v>34</v>
      </c>
      <c r="W17" s="1">
        <v>37272</v>
      </c>
      <c r="X17">
        <v>20020116</v>
      </c>
      <c r="Y17">
        <v>0.99170442857142904</v>
      </c>
      <c r="Z17">
        <v>2.7354122623286601E-3</v>
      </c>
      <c r="AA17">
        <v>0.98750700000000002</v>
      </c>
      <c r="AB17">
        <v>3.4957142857144102E-2</v>
      </c>
      <c r="AC17">
        <v>0.111430630017615</v>
      </c>
      <c r="AD17">
        <v>0.26730000000000398</v>
      </c>
      <c r="AE17">
        <v>0</v>
      </c>
      <c r="AF17">
        <v>0</v>
      </c>
      <c r="AI17" s="2">
        <f t="shared" si="1"/>
        <v>37272</v>
      </c>
      <c r="AJ17">
        <f t="shared" si="2"/>
        <v>3865.7991058104672</v>
      </c>
      <c r="AK17">
        <f t="shared" si="3"/>
        <v>3865.7991058104672</v>
      </c>
      <c r="AL17" s="3">
        <f>Sheet2!$Q$35</f>
        <v>13804.562889602981</v>
      </c>
      <c r="AM17" s="3">
        <f>Sheet2!$Q$37</f>
        <v>11470.329043263515</v>
      </c>
      <c r="AN17" s="3">
        <f>Sheet2!$Q$39</f>
        <v>2136.3846824700945</v>
      </c>
      <c r="AU17">
        <f t="shared" si="0"/>
        <v>27.520974691669974</v>
      </c>
      <c r="AV17" t="e">
        <f>VLOOKUP(AI17,Sheet3!C$29:F$3725,4,FALSE)</f>
        <v>#N/A</v>
      </c>
    </row>
    <row r="18" spans="1:48" x14ac:dyDescent="0.25">
      <c r="A18">
        <v>644624</v>
      </c>
      <c r="B18">
        <v>11519</v>
      </c>
      <c r="C18" t="s">
        <v>125</v>
      </c>
      <c r="D18">
        <v>0</v>
      </c>
      <c r="E18" t="s">
        <v>126</v>
      </c>
      <c r="F18" t="s">
        <v>127</v>
      </c>
      <c r="G18" t="s">
        <v>128</v>
      </c>
      <c r="H18">
        <v>7</v>
      </c>
      <c r="I18">
        <v>30.053419875199999</v>
      </c>
      <c r="J18">
        <v>33.053419875199999</v>
      </c>
      <c r="K18">
        <v>2.8261324007350002</v>
      </c>
      <c r="L18">
        <v>5.8261324007350002</v>
      </c>
      <c r="M18">
        <v>173928</v>
      </c>
      <c r="N18" t="s">
        <v>129</v>
      </c>
      <c r="P18">
        <v>37.368000000000002</v>
      </c>
      <c r="S18">
        <v>0</v>
      </c>
      <c r="T18">
        <v>0</v>
      </c>
      <c r="V18" t="s">
        <v>34</v>
      </c>
      <c r="W18" s="1">
        <v>37273</v>
      </c>
      <c r="X18">
        <v>20020117</v>
      </c>
      <c r="Y18">
        <v>0.99227228571428605</v>
      </c>
      <c r="Z18">
        <v>2.3441903697856699E-3</v>
      </c>
      <c r="AA18">
        <v>0.98798900000000001</v>
      </c>
      <c r="AB18">
        <v>-2.18285714285711E-2</v>
      </c>
      <c r="AC18">
        <v>6.2336293356178997E-2</v>
      </c>
      <c r="AD18">
        <v>8.2899999999996907E-2</v>
      </c>
      <c r="AE18">
        <v>0</v>
      </c>
      <c r="AF18">
        <v>0</v>
      </c>
      <c r="AI18" s="2">
        <f t="shared" si="1"/>
        <v>37273</v>
      </c>
      <c r="AJ18">
        <f t="shared" si="2"/>
        <v>3579.9806237244047</v>
      </c>
      <c r="AK18">
        <f t="shared" si="3"/>
        <v>3579.9806237244047</v>
      </c>
      <c r="AL18" s="3">
        <f>Sheet2!$Q$35</f>
        <v>13804.562889602981</v>
      </c>
      <c r="AM18" s="3">
        <f>Sheet2!$Q$37</f>
        <v>11470.329043263515</v>
      </c>
      <c r="AN18" s="3">
        <f>Sheet2!$Q$39</f>
        <v>2136.3846824700945</v>
      </c>
      <c r="AU18">
        <f t="shared" si="0"/>
        <v>25.486206977000293</v>
      </c>
      <c r="AV18" t="e">
        <f>VLOOKUP(AI18,Sheet3!C$29:F$3725,4,FALSE)</f>
        <v>#N/A</v>
      </c>
    </row>
    <row r="19" spans="1:48" x14ac:dyDescent="0.25">
      <c r="A19">
        <v>675452</v>
      </c>
      <c r="B19">
        <v>11519</v>
      </c>
      <c r="C19" t="s">
        <v>125</v>
      </c>
      <c r="D19">
        <v>0</v>
      </c>
      <c r="E19" t="s">
        <v>126</v>
      </c>
      <c r="F19" t="s">
        <v>127</v>
      </c>
      <c r="G19" t="s">
        <v>128</v>
      </c>
      <c r="H19">
        <v>7</v>
      </c>
      <c r="I19">
        <v>30.053419875199999</v>
      </c>
      <c r="J19">
        <v>33.053419875199999</v>
      </c>
      <c r="K19">
        <v>2.8261324007350002</v>
      </c>
      <c r="L19">
        <v>5.8261324007350002</v>
      </c>
      <c r="M19">
        <v>173928</v>
      </c>
      <c r="N19" t="s">
        <v>129</v>
      </c>
      <c r="P19">
        <v>37.368000000000002</v>
      </c>
      <c r="S19">
        <v>0</v>
      </c>
      <c r="T19">
        <v>0</v>
      </c>
      <c r="V19" t="s">
        <v>34</v>
      </c>
      <c r="W19" s="1">
        <v>37274</v>
      </c>
      <c r="X19">
        <v>20020118</v>
      </c>
      <c r="Y19">
        <v>0.99187457142857105</v>
      </c>
      <c r="Z19">
        <v>2.2730909639986198E-3</v>
      </c>
      <c r="AA19">
        <v>0.98759300000000005</v>
      </c>
      <c r="AB19">
        <v>1.79428571428576E-2</v>
      </c>
      <c r="AC19">
        <v>6.0323102827141498E-2</v>
      </c>
      <c r="AD19">
        <v>9.8900000000001806E-2</v>
      </c>
      <c r="AE19">
        <v>0</v>
      </c>
      <c r="AF19">
        <v>0</v>
      </c>
      <c r="AI19" s="2">
        <f t="shared" si="1"/>
        <v>37274</v>
      </c>
      <c r="AJ19">
        <f t="shared" si="2"/>
        <v>3780.4185083708726</v>
      </c>
      <c r="AK19">
        <f t="shared" si="3"/>
        <v>3780.4185083708726</v>
      </c>
      <c r="AL19" s="3">
        <f>Sheet2!$Q$35</f>
        <v>13804.562889602981</v>
      </c>
      <c r="AM19" s="3">
        <f>Sheet2!$Q$37</f>
        <v>11470.329043263515</v>
      </c>
      <c r="AN19" s="3">
        <f>Sheet2!$Q$39</f>
        <v>2136.3846824700945</v>
      </c>
      <c r="AU19">
        <f t="shared" si="0"/>
        <v>26.913142469410165</v>
      </c>
      <c r="AV19" t="e">
        <f>VLOOKUP(AI19,Sheet3!C$29:F$3725,4,FALSE)</f>
        <v>#N/A</v>
      </c>
    </row>
    <row r="20" spans="1:48" x14ac:dyDescent="0.25">
      <c r="A20">
        <v>720903</v>
      </c>
      <c r="B20">
        <v>11519</v>
      </c>
      <c r="C20" t="s">
        <v>125</v>
      </c>
      <c r="D20">
        <v>0</v>
      </c>
      <c r="E20" t="s">
        <v>126</v>
      </c>
      <c r="F20" t="s">
        <v>127</v>
      </c>
      <c r="G20" t="s">
        <v>128</v>
      </c>
      <c r="H20">
        <v>7</v>
      </c>
      <c r="I20">
        <v>30.053419875199999</v>
      </c>
      <c r="J20">
        <v>33.053419875199999</v>
      </c>
      <c r="K20">
        <v>2.8261324007350002</v>
      </c>
      <c r="L20">
        <v>5.8261324007350002</v>
      </c>
      <c r="M20">
        <v>173928</v>
      </c>
      <c r="N20" t="s">
        <v>129</v>
      </c>
      <c r="P20">
        <v>37.368000000000002</v>
      </c>
      <c r="S20">
        <v>0</v>
      </c>
      <c r="T20">
        <v>0</v>
      </c>
      <c r="V20" t="s">
        <v>34</v>
      </c>
      <c r="W20" s="1">
        <v>37275</v>
      </c>
      <c r="X20">
        <v>20020119</v>
      </c>
      <c r="Y20">
        <v>0.99212042857142901</v>
      </c>
      <c r="Z20">
        <v>2.4096308464838598E-3</v>
      </c>
      <c r="AA20">
        <v>0.98701799999999995</v>
      </c>
      <c r="AB20">
        <v>-6.6428571428530803E-3</v>
      </c>
      <c r="AC20">
        <v>6.5394688669055498E-2</v>
      </c>
      <c r="AD20">
        <v>0.113000000000008</v>
      </c>
      <c r="AE20">
        <v>0</v>
      </c>
      <c r="AF20">
        <v>0</v>
      </c>
      <c r="AI20" s="2">
        <f t="shared" si="1"/>
        <v>37275</v>
      </c>
      <c r="AJ20">
        <f t="shared" si="2"/>
        <v>3656.6546084722504</v>
      </c>
      <c r="AK20">
        <f t="shared" si="3"/>
        <v>3656.6546084722504</v>
      </c>
      <c r="AL20" s="3">
        <f>Sheet2!$Q$35</f>
        <v>13804.562889602981</v>
      </c>
      <c r="AM20" s="3">
        <f>Sheet2!$Q$37</f>
        <v>11470.329043263515</v>
      </c>
      <c r="AN20" s="3">
        <f>Sheet2!$Q$39</f>
        <v>2136.3846824700945</v>
      </c>
      <c r="AU20">
        <f t="shared" si="0"/>
        <v>26.032056033301046</v>
      </c>
      <c r="AV20" t="e">
        <f>VLOOKUP(AI20,Sheet3!C$29:F$3725,4,FALSE)</f>
        <v>#N/A</v>
      </c>
    </row>
    <row r="21" spans="1:48" x14ac:dyDescent="0.25">
      <c r="A21">
        <v>765776</v>
      </c>
      <c r="B21">
        <v>11519</v>
      </c>
      <c r="C21" t="s">
        <v>125</v>
      </c>
      <c r="D21">
        <v>0</v>
      </c>
      <c r="E21" t="s">
        <v>126</v>
      </c>
      <c r="F21" t="s">
        <v>127</v>
      </c>
      <c r="G21" t="s">
        <v>128</v>
      </c>
      <c r="H21">
        <v>7</v>
      </c>
      <c r="I21">
        <v>30.053419875199999</v>
      </c>
      <c r="J21">
        <v>33.053419875199999</v>
      </c>
      <c r="K21">
        <v>2.8261324007350002</v>
      </c>
      <c r="L21">
        <v>5.8261324007350002</v>
      </c>
      <c r="M21">
        <v>173928</v>
      </c>
      <c r="N21" t="s">
        <v>129</v>
      </c>
      <c r="P21">
        <v>37.368000000000002</v>
      </c>
      <c r="S21">
        <v>0</v>
      </c>
      <c r="T21">
        <v>0</v>
      </c>
      <c r="V21" t="s">
        <v>34</v>
      </c>
      <c r="W21" s="1">
        <v>37276</v>
      </c>
      <c r="X21">
        <v>20020120</v>
      </c>
      <c r="Y21">
        <v>0.99263842857142803</v>
      </c>
      <c r="Z21">
        <v>2.1847971371759399E-3</v>
      </c>
      <c r="AA21">
        <v>0.98780100000000004</v>
      </c>
      <c r="AB21">
        <v>-5.8442857142854902E-2</v>
      </c>
      <c r="AC21">
        <v>5.5903101297636801E-2</v>
      </c>
      <c r="AD21">
        <v>3.46999999999986E-2</v>
      </c>
      <c r="AE21">
        <v>0</v>
      </c>
      <c r="AF21">
        <v>0</v>
      </c>
      <c r="AI21" s="2">
        <f t="shared" si="1"/>
        <v>37276</v>
      </c>
      <c r="AJ21">
        <f t="shared" si="2"/>
        <v>3394.3913480360061</v>
      </c>
      <c r="AK21">
        <f t="shared" si="3"/>
        <v>3394.3913480360061</v>
      </c>
      <c r="AL21" s="3">
        <f>Sheet2!$Q$35</f>
        <v>13804.562889602981</v>
      </c>
      <c r="AM21" s="3">
        <f>Sheet2!$Q$37</f>
        <v>11470.329043263515</v>
      </c>
      <c r="AN21" s="3">
        <f>Sheet2!$Q$39</f>
        <v>2136.3846824700945</v>
      </c>
      <c r="AU21">
        <f t="shared" si="0"/>
        <v>24.164980079412974</v>
      </c>
      <c r="AV21" t="e">
        <f>VLOOKUP(AI21,Sheet3!C$29:F$3725,4,FALSE)</f>
        <v>#N/A</v>
      </c>
    </row>
    <row r="22" spans="1:48" x14ac:dyDescent="0.25">
      <c r="A22">
        <v>811288</v>
      </c>
      <c r="B22">
        <v>11519</v>
      </c>
      <c r="C22" t="s">
        <v>125</v>
      </c>
      <c r="D22">
        <v>0</v>
      </c>
      <c r="E22" t="s">
        <v>126</v>
      </c>
      <c r="F22" t="s">
        <v>127</v>
      </c>
      <c r="G22" t="s">
        <v>128</v>
      </c>
      <c r="H22">
        <v>7</v>
      </c>
      <c r="I22">
        <v>30.053419875199999</v>
      </c>
      <c r="J22">
        <v>33.053419875199999</v>
      </c>
      <c r="K22">
        <v>2.8261324007350002</v>
      </c>
      <c r="L22">
        <v>5.8261324007350002</v>
      </c>
      <c r="M22">
        <v>173928</v>
      </c>
      <c r="N22" t="s">
        <v>129</v>
      </c>
      <c r="P22">
        <v>37.368000000000002</v>
      </c>
      <c r="S22">
        <v>0</v>
      </c>
      <c r="T22">
        <v>0</v>
      </c>
      <c r="V22" t="s">
        <v>34</v>
      </c>
      <c r="W22" s="1">
        <v>37277</v>
      </c>
      <c r="X22">
        <v>20020121</v>
      </c>
      <c r="Y22">
        <v>0.99236128571428595</v>
      </c>
      <c r="Z22">
        <v>2.0381558691470801E-3</v>
      </c>
      <c r="AA22">
        <v>0.98802500000000004</v>
      </c>
      <c r="AB22">
        <v>-3.0728571428569999E-2</v>
      </c>
      <c r="AC22">
        <v>4.2230006741507703E-2</v>
      </c>
      <c r="AD22">
        <v>2.7300000000007901E-2</v>
      </c>
      <c r="AE22">
        <v>0</v>
      </c>
      <c r="AF22">
        <v>0</v>
      </c>
      <c r="AI22" s="2">
        <f t="shared" si="1"/>
        <v>37277</v>
      </c>
      <c r="AJ22">
        <f t="shared" si="2"/>
        <v>3534.9623113931157</v>
      </c>
      <c r="AK22">
        <f t="shared" si="3"/>
        <v>3534.9623113931157</v>
      </c>
      <c r="AL22" s="3">
        <f>Sheet2!$Q$35</f>
        <v>13804.562889602981</v>
      </c>
      <c r="AM22" s="3">
        <f>Sheet2!$Q$37</f>
        <v>11470.329043263515</v>
      </c>
      <c r="AN22" s="3">
        <f>Sheet2!$Q$39</f>
        <v>2136.3846824700945</v>
      </c>
      <c r="AU22">
        <f t="shared" si="0"/>
        <v>25.165717525681185</v>
      </c>
      <c r="AV22" t="e">
        <f>VLOOKUP(AI22,Sheet3!C$29:F$3725,4,FALSE)</f>
        <v>#N/A</v>
      </c>
    </row>
    <row r="23" spans="1:48" x14ac:dyDescent="0.25">
      <c r="A23">
        <v>856129</v>
      </c>
      <c r="B23">
        <v>11519</v>
      </c>
      <c r="C23" t="s">
        <v>125</v>
      </c>
      <c r="D23">
        <v>0</v>
      </c>
      <c r="E23" t="s">
        <v>126</v>
      </c>
      <c r="F23" t="s">
        <v>127</v>
      </c>
      <c r="G23" t="s">
        <v>128</v>
      </c>
      <c r="H23">
        <v>7</v>
      </c>
      <c r="I23">
        <v>30.053419875199999</v>
      </c>
      <c r="J23">
        <v>33.053419875199999</v>
      </c>
      <c r="K23">
        <v>2.8261324007350002</v>
      </c>
      <c r="L23">
        <v>5.8261324007350002</v>
      </c>
      <c r="M23">
        <v>173928</v>
      </c>
      <c r="N23" t="s">
        <v>129</v>
      </c>
      <c r="P23">
        <v>37.368000000000002</v>
      </c>
      <c r="S23">
        <v>0</v>
      </c>
      <c r="T23">
        <v>0</v>
      </c>
      <c r="V23" t="s">
        <v>34</v>
      </c>
      <c r="W23" s="1">
        <v>37278</v>
      </c>
      <c r="X23">
        <v>20020122</v>
      </c>
      <c r="Y23">
        <v>0.992351714285714</v>
      </c>
      <c r="Z23">
        <v>2.1099728308532299E-3</v>
      </c>
      <c r="AA23">
        <v>0.98776799999999998</v>
      </c>
      <c r="AB23">
        <v>-2.97714285714266E-2</v>
      </c>
      <c r="AC23">
        <v>5.1065132479039398E-2</v>
      </c>
      <c r="AD23">
        <v>4.83999999999929E-2</v>
      </c>
      <c r="AE23">
        <v>0</v>
      </c>
      <c r="AF23">
        <v>0</v>
      </c>
      <c r="AI23" s="2">
        <f t="shared" si="1"/>
        <v>37278</v>
      </c>
      <c r="AJ23">
        <f t="shared" si="2"/>
        <v>3539.8066555233672</v>
      </c>
      <c r="AK23">
        <f t="shared" si="3"/>
        <v>3539.8066555233672</v>
      </c>
      <c r="AL23" s="3">
        <f>Sheet2!$Q$35</f>
        <v>13804.562889602981</v>
      </c>
      <c r="AM23" s="3">
        <f>Sheet2!$Q$37</f>
        <v>11470.329043263515</v>
      </c>
      <c r="AN23" s="3">
        <f>Sheet2!$Q$39</f>
        <v>2136.3846824700945</v>
      </c>
      <c r="AU23">
        <f t="shared" si="0"/>
        <v>25.200204851213954</v>
      </c>
      <c r="AV23" t="e">
        <f>VLOOKUP(AI23,Sheet3!C$29:F$3725,4,FALSE)</f>
        <v>#N/A</v>
      </c>
    </row>
    <row r="24" spans="1:48" x14ac:dyDescent="0.25">
      <c r="A24">
        <v>901826</v>
      </c>
      <c r="B24">
        <v>11519</v>
      </c>
      <c r="C24" t="s">
        <v>125</v>
      </c>
      <c r="D24">
        <v>0</v>
      </c>
      <c r="E24" t="s">
        <v>126</v>
      </c>
      <c r="F24" t="s">
        <v>127</v>
      </c>
      <c r="G24" t="s">
        <v>128</v>
      </c>
      <c r="H24">
        <v>7</v>
      </c>
      <c r="I24">
        <v>30.053419875199999</v>
      </c>
      <c r="J24">
        <v>33.053419875199999</v>
      </c>
      <c r="K24">
        <v>2.8261324007350002</v>
      </c>
      <c r="L24">
        <v>5.8261324007350002</v>
      </c>
      <c r="M24">
        <v>173928</v>
      </c>
      <c r="N24" t="s">
        <v>129</v>
      </c>
      <c r="P24">
        <v>37.368000000000002</v>
      </c>
      <c r="S24">
        <v>0</v>
      </c>
      <c r="T24">
        <v>0</v>
      </c>
      <c r="V24" t="s">
        <v>34</v>
      </c>
      <c r="W24" s="1">
        <v>37279</v>
      </c>
      <c r="X24">
        <v>20020123</v>
      </c>
      <c r="Y24">
        <v>0.99292385714285702</v>
      </c>
      <c r="Z24">
        <v>2.3065568915328302E-3</v>
      </c>
      <c r="AA24">
        <v>0.98872099999999996</v>
      </c>
      <c r="AB24">
        <v>-8.6985714285711294E-2</v>
      </c>
      <c r="AC24">
        <v>8.0688296700884898E-2</v>
      </c>
      <c r="AD24">
        <v>8.5900000000005403E-2</v>
      </c>
      <c r="AE24">
        <v>0</v>
      </c>
      <c r="AF24">
        <v>0</v>
      </c>
      <c r="AI24" s="2">
        <f t="shared" si="1"/>
        <v>37279</v>
      </c>
      <c r="AJ24">
        <f t="shared" si="2"/>
        <v>3249.0076809031889</v>
      </c>
      <c r="AK24">
        <f t="shared" si="3"/>
        <v>3249.0076809031889</v>
      </c>
      <c r="AL24" s="3">
        <f>Sheet2!$Q$35</f>
        <v>13804.562889602981</v>
      </c>
      <c r="AM24" s="3">
        <f>Sheet2!$Q$37</f>
        <v>11470.329043263515</v>
      </c>
      <c r="AN24" s="3">
        <f>Sheet2!$Q$39</f>
        <v>2136.3846824700945</v>
      </c>
      <c r="AU24">
        <f t="shared" si="0"/>
        <v>23.129980558167656</v>
      </c>
      <c r="AV24" t="e">
        <f>VLOOKUP(AI24,Sheet3!C$29:F$3725,4,FALSE)</f>
        <v>#N/A</v>
      </c>
    </row>
    <row r="25" spans="1:48" x14ac:dyDescent="0.25">
      <c r="A25">
        <v>946780</v>
      </c>
      <c r="B25">
        <v>11519</v>
      </c>
      <c r="C25" t="s">
        <v>125</v>
      </c>
      <c r="D25">
        <v>0</v>
      </c>
      <c r="E25" t="s">
        <v>126</v>
      </c>
      <c r="F25" t="s">
        <v>127</v>
      </c>
      <c r="G25" t="s">
        <v>128</v>
      </c>
      <c r="H25">
        <v>7</v>
      </c>
      <c r="I25">
        <v>30.053419875199999</v>
      </c>
      <c r="J25">
        <v>33.053419875199999</v>
      </c>
      <c r="K25">
        <v>2.8261324007350002</v>
      </c>
      <c r="L25">
        <v>5.8261324007350002</v>
      </c>
      <c r="M25">
        <v>173928</v>
      </c>
      <c r="N25" t="s">
        <v>129</v>
      </c>
      <c r="P25">
        <v>37.368000000000002</v>
      </c>
      <c r="S25">
        <v>0</v>
      </c>
      <c r="T25">
        <v>0</v>
      </c>
      <c r="V25" t="s">
        <v>34</v>
      </c>
      <c r="W25" s="1">
        <v>37280</v>
      </c>
      <c r="X25">
        <v>20020124</v>
      </c>
      <c r="Y25">
        <v>0.99264414285714297</v>
      </c>
      <c r="Z25">
        <v>1.9612363759753801E-3</v>
      </c>
      <c r="AA25">
        <v>0.98894899999999997</v>
      </c>
      <c r="AB25">
        <v>-5.9014285714284097E-2</v>
      </c>
      <c r="AC25">
        <v>6.5785461454454006E-2</v>
      </c>
      <c r="AD25">
        <v>7.8500000000003595E-2</v>
      </c>
      <c r="AE25">
        <v>0</v>
      </c>
      <c r="AF25">
        <v>0</v>
      </c>
      <c r="AI25" s="2">
        <f t="shared" si="1"/>
        <v>37280</v>
      </c>
      <c r="AJ25">
        <f t="shared" si="2"/>
        <v>3391.4868367668241</v>
      </c>
      <c r="AK25">
        <f t="shared" si="3"/>
        <v>3391.4868367668241</v>
      </c>
      <c r="AL25" s="3">
        <f>Sheet2!$Q$35</f>
        <v>13804.562889602981</v>
      </c>
      <c r="AM25" s="3">
        <f>Sheet2!$Q$37</f>
        <v>11470.329043263515</v>
      </c>
      <c r="AN25" s="3">
        <f>Sheet2!$Q$39</f>
        <v>2136.3846824700945</v>
      </c>
      <c r="AU25">
        <f t="shared" si="0"/>
        <v>24.144302600076127</v>
      </c>
      <c r="AV25" t="e">
        <f>VLOOKUP(AI25,Sheet3!C$29:F$3725,4,FALSE)</f>
        <v>#N/A</v>
      </c>
    </row>
    <row r="26" spans="1:48" x14ac:dyDescent="0.25">
      <c r="A26">
        <v>992233</v>
      </c>
      <c r="B26">
        <v>11519</v>
      </c>
      <c r="C26" t="s">
        <v>125</v>
      </c>
      <c r="D26">
        <v>0</v>
      </c>
      <c r="E26" t="s">
        <v>126</v>
      </c>
      <c r="F26" t="s">
        <v>127</v>
      </c>
      <c r="G26" t="s">
        <v>128</v>
      </c>
      <c r="H26">
        <v>7</v>
      </c>
      <c r="I26">
        <v>30.053419875199999</v>
      </c>
      <c r="J26">
        <v>33.053419875199999</v>
      </c>
      <c r="K26">
        <v>2.8261324007350002</v>
      </c>
      <c r="L26">
        <v>5.8261324007350002</v>
      </c>
      <c r="M26">
        <v>173928</v>
      </c>
      <c r="N26" t="s">
        <v>129</v>
      </c>
      <c r="P26">
        <v>37.368000000000002</v>
      </c>
      <c r="S26">
        <v>0</v>
      </c>
      <c r="T26">
        <v>0</v>
      </c>
      <c r="V26" t="s">
        <v>34</v>
      </c>
      <c r="W26" s="1">
        <v>37281</v>
      </c>
      <c r="X26">
        <v>20020125</v>
      </c>
      <c r="Y26">
        <v>0.99170957142857097</v>
      </c>
      <c r="Z26">
        <v>2.7057728685768402E-3</v>
      </c>
      <c r="AA26">
        <v>0.98680299999999999</v>
      </c>
      <c r="AB26">
        <v>3.4442857142859502E-2</v>
      </c>
      <c r="AC26">
        <v>9.4717366896661603E-2</v>
      </c>
      <c r="AD26">
        <v>0.13450000000000401</v>
      </c>
      <c r="AE26">
        <v>0</v>
      </c>
      <c r="AF26">
        <v>0</v>
      </c>
      <c r="AI26" s="2">
        <f t="shared" si="1"/>
        <v>37281</v>
      </c>
      <c r="AJ26">
        <f t="shared" si="2"/>
        <v>3863.2215560525656</v>
      </c>
      <c r="AK26">
        <f t="shared" si="3"/>
        <v>3863.2215560525656</v>
      </c>
      <c r="AL26" s="3">
        <f>Sheet2!$Q$35</f>
        <v>13804.562889602981</v>
      </c>
      <c r="AM26" s="3">
        <f>Sheet2!$Q$37</f>
        <v>11470.329043263515</v>
      </c>
      <c r="AN26" s="3">
        <f>Sheet2!$Q$39</f>
        <v>2136.3846824700945</v>
      </c>
      <c r="AU26">
        <f t="shared" si="0"/>
        <v>27.502624881006735</v>
      </c>
      <c r="AV26" t="e">
        <f>VLOOKUP(AI26,Sheet3!C$29:F$3725,4,FALSE)</f>
        <v>#N/A</v>
      </c>
    </row>
    <row r="27" spans="1:48" x14ac:dyDescent="0.25">
      <c r="A27">
        <v>1037768</v>
      </c>
      <c r="B27">
        <v>11519</v>
      </c>
      <c r="C27" t="s">
        <v>125</v>
      </c>
      <c r="D27">
        <v>0</v>
      </c>
      <c r="E27" t="s">
        <v>126</v>
      </c>
      <c r="F27" t="s">
        <v>127</v>
      </c>
      <c r="G27" t="s">
        <v>128</v>
      </c>
      <c r="H27">
        <v>7</v>
      </c>
      <c r="I27">
        <v>30.053419875199999</v>
      </c>
      <c r="J27">
        <v>33.053419875199999</v>
      </c>
      <c r="K27">
        <v>2.8261324007350002</v>
      </c>
      <c r="L27">
        <v>5.8261324007350002</v>
      </c>
      <c r="M27">
        <v>173928</v>
      </c>
      <c r="N27" t="s">
        <v>129</v>
      </c>
      <c r="P27">
        <v>37.368000000000002</v>
      </c>
      <c r="S27">
        <v>0</v>
      </c>
      <c r="T27">
        <v>0</v>
      </c>
      <c r="V27" t="s">
        <v>34</v>
      </c>
      <c r="W27" s="1">
        <v>37282</v>
      </c>
      <c r="X27">
        <v>20020126</v>
      </c>
      <c r="Y27">
        <v>0.99173557142857105</v>
      </c>
      <c r="Z27">
        <v>2.71320495024626E-3</v>
      </c>
      <c r="AA27">
        <v>0.98656500000000003</v>
      </c>
      <c r="AB27">
        <v>3.1842857142859199E-2</v>
      </c>
      <c r="AC27">
        <v>9.4236099500030202E-2</v>
      </c>
      <c r="AD27">
        <v>0.1583</v>
      </c>
      <c r="AE27">
        <v>0</v>
      </c>
      <c r="AF27">
        <v>0</v>
      </c>
      <c r="AI27" s="2">
        <f t="shared" si="1"/>
        <v>37282</v>
      </c>
      <c r="AJ27">
        <f t="shared" si="2"/>
        <v>3850.1875337110832</v>
      </c>
      <c r="AK27">
        <f t="shared" si="3"/>
        <v>3850.1875337110832</v>
      </c>
      <c r="AL27" s="3">
        <f>Sheet2!$Q$35</f>
        <v>13804.562889602981</v>
      </c>
      <c r="AM27" s="3">
        <f>Sheet2!$Q$37</f>
        <v>11470.329043263515</v>
      </c>
      <c r="AN27" s="3">
        <f>Sheet2!$Q$39</f>
        <v>2136.3846824700945</v>
      </c>
      <c r="AU27">
        <f t="shared" si="0"/>
        <v>27.409834492998357</v>
      </c>
      <c r="AV27" t="e">
        <f>VLOOKUP(AI27,Sheet3!C$29:F$3725,4,FALSE)</f>
        <v>#N/A</v>
      </c>
    </row>
    <row r="28" spans="1:48" x14ac:dyDescent="0.25">
      <c r="A28">
        <v>1078729</v>
      </c>
      <c r="B28">
        <v>11519</v>
      </c>
      <c r="C28" t="s">
        <v>125</v>
      </c>
      <c r="D28">
        <v>0</v>
      </c>
      <c r="E28" t="s">
        <v>126</v>
      </c>
      <c r="F28" t="s">
        <v>127</v>
      </c>
      <c r="G28" t="s">
        <v>128</v>
      </c>
      <c r="H28">
        <v>7</v>
      </c>
      <c r="I28">
        <v>30.053419875199999</v>
      </c>
      <c r="J28">
        <v>33.053419875199999</v>
      </c>
      <c r="K28">
        <v>2.8261324007350002</v>
      </c>
      <c r="L28">
        <v>5.8261324007350002</v>
      </c>
      <c r="M28">
        <v>173928</v>
      </c>
      <c r="N28" t="s">
        <v>129</v>
      </c>
      <c r="P28">
        <v>37.368000000000002</v>
      </c>
      <c r="S28">
        <v>0</v>
      </c>
      <c r="T28">
        <v>0</v>
      </c>
      <c r="V28" t="s">
        <v>34</v>
      </c>
      <c r="W28" s="1">
        <v>37283</v>
      </c>
      <c r="X28">
        <v>20020127</v>
      </c>
      <c r="Y28">
        <v>0.99107385714285701</v>
      </c>
      <c r="Z28">
        <v>2.63675723074341E-3</v>
      </c>
      <c r="AA28">
        <v>0.98538099999999995</v>
      </c>
      <c r="AB28">
        <v>9.8014285714285804E-2</v>
      </c>
      <c r="AC28">
        <v>9.3635500419316203E-2</v>
      </c>
      <c r="AD28">
        <v>0.276700000000008</v>
      </c>
      <c r="AE28">
        <v>0</v>
      </c>
      <c r="AF28">
        <v>0</v>
      </c>
      <c r="AI28" s="2">
        <f t="shared" si="1"/>
        <v>37283</v>
      </c>
      <c r="AJ28">
        <f t="shared" si="2"/>
        <v>4180.3123506712727</v>
      </c>
      <c r="AK28">
        <f t="shared" si="3"/>
        <v>4180.3123506712727</v>
      </c>
      <c r="AL28" s="3">
        <f>Sheet2!$Q$35</f>
        <v>13804.562889602981</v>
      </c>
      <c r="AM28" s="3">
        <f>Sheet2!$Q$37</f>
        <v>11470.329043263515</v>
      </c>
      <c r="AN28" s="3">
        <f>Sheet2!$Q$39</f>
        <v>2136.3846824700945</v>
      </c>
      <c r="AU28">
        <f t="shared" si="0"/>
        <v>29.760023026850995</v>
      </c>
      <c r="AV28" t="e">
        <f>VLOOKUP(AI28,Sheet3!C$29:F$3725,4,FALSE)</f>
        <v>#N/A</v>
      </c>
    </row>
    <row r="29" spans="1:48" x14ac:dyDescent="0.25">
      <c r="A29">
        <v>1106090</v>
      </c>
      <c r="B29">
        <v>11519</v>
      </c>
      <c r="C29" t="s">
        <v>125</v>
      </c>
      <c r="D29">
        <v>0</v>
      </c>
      <c r="E29" t="s">
        <v>126</v>
      </c>
      <c r="F29" t="s">
        <v>127</v>
      </c>
      <c r="G29" t="s">
        <v>128</v>
      </c>
      <c r="H29">
        <v>7</v>
      </c>
      <c r="I29">
        <v>30.053419875199999</v>
      </c>
      <c r="J29">
        <v>33.053419875199999</v>
      </c>
      <c r="K29">
        <v>2.8261324007350002</v>
      </c>
      <c r="L29">
        <v>5.8261324007350002</v>
      </c>
      <c r="M29">
        <v>173928</v>
      </c>
      <c r="N29" t="s">
        <v>129</v>
      </c>
      <c r="P29">
        <v>37.368000000000002</v>
      </c>
      <c r="S29">
        <v>0</v>
      </c>
      <c r="T29">
        <v>0</v>
      </c>
      <c r="V29" t="s">
        <v>34</v>
      </c>
      <c r="W29" s="1">
        <v>37284</v>
      </c>
      <c r="X29">
        <v>20020128</v>
      </c>
      <c r="Y29">
        <v>0.99054671428571395</v>
      </c>
      <c r="Z29">
        <v>2.8175613931344301E-3</v>
      </c>
      <c r="AA29">
        <v>0.98472700000000002</v>
      </c>
      <c r="AB29">
        <v>0.15072857142857299</v>
      </c>
      <c r="AC29">
        <v>0.104129036903885</v>
      </c>
      <c r="AD29">
        <v>0.34210000000000101</v>
      </c>
      <c r="AE29">
        <v>0</v>
      </c>
      <c r="AF29">
        <v>0</v>
      </c>
      <c r="AI29" s="2">
        <f t="shared" si="1"/>
        <v>37284</v>
      </c>
      <c r="AJ29">
        <f t="shared" si="2"/>
        <v>4440.9193803858943</v>
      </c>
      <c r="AK29">
        <f t="shared" si="3"/>
        <v>4440.9193803858943</v>
      </c>
      <c r="AL29" s="3">
        <f>Sheet2!$Q$35</f>
        <v>13804.562889602981</v>
      </c>
      <c r="AM29" s="3">
        <f>Sheet2!$Q$37</f>
        <v>11470.329043263515</v>
      </c>
      <c r="AN29" s="3">
        <f>Sheet2!$Q$39</f>
        <v>2136.3846824700945</v>
      </c>
      <c r="AU29">
        <f t="shared" si="0"/>
        <v>31.615308123913419</v>
      </c>
      <c r="AV29" t="e">
        <f>VLOOKUP(AI29,Sheet3!C$29:F$3725,4,FALSE)</f>
        <v>#N/A</v>
      </c>
    </row>
    <row r="30" spans="1:48" x14ac:dyDescent="0.25">
      <c r="A30">
        <v>1151519</v>
      </c>
      <c r="B30">
        <v>11519</v>
      </c>
      <c r="C30" t="s">
        <v>125</v>
      </c>
      <c r="D30">
        <v>0</v>
      </c>
      <c r="E30" t="s">
        <v>126</v>
      </c>
      <c r="F30" t="s">
        <v>127</v>
      </c>
      <c r="G30" t="s">
        <v>128</v>
      </c>
      <c r="H30">
        <v>7</v>
      </c>
      <c r="I30">
        <v>30.053419875199999</v>
      </c>
      <c r="J30">
        <v>33.053419875199999</v>
      </c>
      <c r="K30">
        <v>2.8261324007350002</v>
      </c>
      <c r="L30">
        <v>5.8261324007350002</v>
      </c>
      <c r="M30">
        <v>173928</v>
      </c>
      <c r="N30" t="s">
        <v>129</v>
      </c>
      <c r="P30">
        <v>37.368000000000002</v>
      </c>
      <c r="S30">
        <v>0</v>
      </c>
      <c r="T30">
        <v>0</v>
      </c>
      <c r="V30" t="s">
        <v>34</v>
      </c>
      <c r="W30" s="1">
        <v>37285</v>
      </c>
      <c r="X30">
        <v>20020129</v>
      </c>
      <c r="Y30">
        <v>0.99095614285714295</v>
      </c>
      <c r="Z30">
        <v>2.3548342634171198E-3</v>
      </c>
      <c r="AA30">
        <v>0.985653</v>
      </c>
      <c r="AB30">
        <v>0.109785714285715</v>
      </c>
      <c r="AC30">
        <v>6.9236621782973504E-2</v>
      </c>
      <c r="AD30">
        <v>0.249500000000003</v>
      </c>
      <c r="AE30">
        <v>0</v>
      </c>
      <c r="AF30">
        <v>0</v>
      </c>
      <c r="AI30" s="2">
        <f t="shared" si="1"/>
        <v>37285</v>
      </c>
      <c r="AJ30">
        <f t="shared" si="2"/>
        <v>4238.6906337235123</v>
      </c>
      <c r="AK30">
        <f t="shared" si="3"/>
        <v>4238.6906337235123</v>
      </c>
      <c r="AL30" s="3">
        <f>Sheet2!$Q$35</f>
        <v>13804.562889602981</v>
      </c>
      <c r="AM30" s="3">
        <f>Sheet2!$Q$37</f>
        <v>11470.329043263515</v>
      </c>
      <c r="AN30" s="3">
        <f>Sheet2!$Q$39</f>
        <v>2136.3846824700945</v>
      </c>
      <c r="AU30">
        <f t="shared" si="0"/>
        <v>30.175623322274781</v>
      </c>
      <c r="AV30" t="e">
        <f>VLOOKUP(AI30,Sheet3!C$29:F$3725,4,FALSE)</f>
        <v>#N/A</v>
      </c>
    </row>
    <row r="31" spans="1:48" x14ac:dyDescent="0.25">
      <c r="A31">
        <v>1196686</v>
      </c>
      <c r="B31">
        <v>11519</v>
      </c>
      <c r="C31" t="s">
        <v>125</v>
      </c>
      <c r="D31">
        <v>0</v>
      </c>
      <c r="E31" t="s">
        <v>126</v>
      </c>
      <c r="F31" t="s">
        <v>127</v>
      </c>
      <c r="G31" t="s">
        <v>128</v>
      </c>
      <c r="H31">
        <v>7</v>
      </c>
      <c r="I31">
        <v>30.053419875199999</v>
      </c>
      <c r="J31">
        <v>33.053419875199999</v>
      </c>
      <c r="K31">
        <v>2.8261324007350002</v>
      </c>
      <c r="L31">
        <v>5.8261324007350002</v>
      </c>
      <c r="M31">
        <v>173928</v>
      </c>
      <c r="N31" t="s">
        <v>129</v>
      </c>
      <c r="P31">
        <v>37.368000000000002</v>
      </c>
      <c r="S31">
        <v>0</v>
      </c>
      <c r="T31">
        <v>0</v>
      </c>
      <c r="V31" t="s">
        <v>34</v>
      </c>
      <c r="W31" s="1">
        <v>37286</v>
      </c>
      <c r="X31">
        <v>20020130</v>
      </c>
      <c r="Y31">
        <v>0.99082314285714301</v>
      </c>
      <c r="Z31">
        <v>2.4860686364833601E-3</v>
      </c>
      <c r="AA31">
        <v>0.98555499999999996</v>
      </c>
      <c r="AB31">
        <v>0.123085714285717</v>
      </c>
      <c r="AC31">
        <v>6.1282144418175401E-2</v>
      </c>
      <c r="AD31">
        <v>0.25930000000000702</v>
      </c>
      <c r="AE31">
        <v>0</v>
      </c>
      <c r="AF31">
        <v>0</v>
      </c>
      <c r="AI31" s="2">
        <f t="shared" si="1"/>
        <v>37286</v>
      </c>
      <c r="AJ31">
        <f t="shared" si="2"/>
        <v>4304.5229046195745</v>
      </c>
      <c r="AK31">
        <f t="shared" si="3"/>
        <v>4304.5229046195745</v>
      </c>
      <c r="AL31" s="3">
        <f>Sheet2!$Q$35</f>
        <v>13804.562889602981</v>
      </c>
      <c r="AM31" s="3">
        <f>Sheet2!$Q$37</f>
        <v>11470.329043263515</v>
      </c>
      <c r="AN31" s="3">
        <f>Sheet2!$Q$39</f>
        <v>2136.3846824700945</v>
      </c>
      <c r="AU31">
        <f t="shared" si="0"/>
        <v>30.644289233677814</v>
      </c>
      <c r="AV31" t="e">
        <f>VLOOKUP(AI31,Sheet3!C$29:F$3725,4,FALSE)</f>
        <v>#N/A</v>
      </c>
    </row>
    <row r="32" spans="1:48" x14ac:dyDescent="0.25">
      <c r="A32">
        <v>1239217</v>
      </c>
      <c r="B32">
        <v>11519</v>
      </c>
      <c r="C32" t="s">
        <v>125</v>
      </c>
      <c r="D32">
        <v>0</v>
      </c>
      <c r="E32" t="s">
        <v>126</v>
      </c>
      <c r="F32" t="s">
        <v>127</v>
      </c>
      <c r="G32" t="s">
        <v>128</v>
      </c>
      <c r="H32">
        <v>7</v>
      </c>
      <c r="I32">
        <v>30.053419875199999</v>
      </c>
      <c r="J32">
        <v>33.053419875199999</v>
      </c>
      <c r="K32">
        <v>2.8261324007350002</v>
      </c>
      <c r="L32">
        <v>5.8261324007350002</v>
      </c>
      <c r="M32">
        <v>173928</v>
      </c>
      <c r="N32" t="s">
        <v>129</v>
      </c>
      <c r="P32">
        <v>37.368000000000002</v>
      </c>
      <c r="S32">
        <v>0</v>
      </c>
      <c r="T32">
        <v>0</v>
      </c>
      <c r="V32" t="s">
        <v>34</v>
      </c>
      <c r="W32" s="1">
        <v>37287</v>
      </c>
      <c r="X32">
        <v>20020131</v>
      </c>
      <c r="Y32">
        <v>0.99157314285714304</v>
      </c>
      <c r="Z32">
        <v>1.7146650175614601E-3</v>
      </c>
      <c r="AA32">
        <v>0.98846299999999998</v>
      </c>
      <c r="AB32">
        <v>4.8085714285715599E-2</v>
      </c>
      <c r="AC32">
        <v>4.1550706666549697E-2</v>
      </c>
      <c r="AD32">
        <v>0.113799999999997</v>
      </c>
      <c r="AE32">
        <v>0</v>
      </c>
      <c r="AF32">
        <v>0</v>
      </c>
      <c r="AI32" s="2">
        <f t="shared" si="1"/>
        <v>37287</v>
      </c>
      <c r="AJ32">
        <f t="shared" si="2"/>
        <v>3931.5301737524569</v>
      </c>
      <c r="AK32">
        <f t="shared" si="3"/>
        <v>3931.5301737524569</v>
      </c>
      <c r="AL32" s="3">
        <f>Sheet2!$Q$35</f>
        <v>13804.562889602981</v>
      </c>
      <c r="AM32" s="3">
        <f>Sheet2!$Q$37</f>
        <v>11470.329043263515</v>
      </c>
      <c r="AN32" s="3">
        <f>Sheet2!$Q$39</f>
        <v>2136.3846824700945</v>
      </c>
      <c r="AU32">
        <f t="shared" si="0"/>
        <v>27.988920130057846</v>
      </c>
      <c r="AV32" t="e">
        <f>VLOOKUP(AI32,Sheet3!C$29:F$3725,4,FALSE)</f>
        <v>#N/A</v>
      </c>
    </row>
    <row r="33" spans="1:48" x14ac:dyDescent="0.25">
      <c r="A33">
        <v>1283184</v>
      </c>
      <c r="B33">
        <v>11519</v>
      </c>
      <c r="C33" t="s">
        <v>125</v>
      </c>
      <c r="D33">
        <v>0</v>
      </c>
      <c r="E33" t="s">
        <v>126</v>
      </c>
      <c r="F33" t="s">
        <v>127</v>
      </c>
      <c r="G33" t="s">
        <v>128</v>
      </c>
      <c r="H33">
        <v>7</v>
      </c>
      <c r="I33">
        <v>30.053419875199999</v>
      </c>
      <c r="J33">
        <v>33.053419875199999</v>
      </c>
      <c r="K33">
        <v>2.8261324007350002</v>
      </c>
      <c r="L33">
        <v>5.8261324007350002</v>
      </c>
      <c r="M33">
        <v>173928</v>
      </c>
      <c r="N33" t="s">
        <v>129</v>
      </c>
      <c r="P33">
        <v>37.368000000000002</v>
      </c>
      <c r="S33">
        <v>0</v>
      </c>
      <c r="T33">
        <v>0</v>
      </c>
      <c r="V33" t="s">
        <v>34</v>
      </c>
      <c r="W33" s="1">
        <v>37288</v>
      </c>
      <c r="X33">
        <v>20020201</v>
      </c>
      <c r="Y33">
        <v>0.99175914285714295</v>
      </c>
      <c r="Z33">
        <v>1.5478329024405299E-3</v>
      </c>
      <c r="AA33">
        <v>0.98879700000000004</v>
      </c>
      <c r="AB33">
        <v>2.9485714285716801E-2</v>
      </c>
      <c r="AC33">
        <v>7.9662187276228702E-2</v>
      </c>
      <c r="AD33">
        <v>0.130300000000005</v>
      </c>
      <c r="AE33">
        <v>0</v>
      </c>
      <c r="AF33">
        <v>0</v>
      </c>
      <c r="AI33" s="2">
        <f t="shared" si="1"/>
        <v>37288</v>
      </c>
      <c r="AJ33">
        <f t="shared" si="2"/>
        <v>3838.3665356435813</v>
      </c>
      <c r="AK33">
        <f t="shared" si="3"/>
        <v>3838.3665356435813</v>
      </c>
      <c r="AL33" s="3">
        <f>Sheet2!$Q$35</f>
        <v>13804.562889602981</v>
      </c>
      <c r="AM33" s="3">
        <f>Sheet2!$Q$37</f>
        <v>11470.329043263515</v>
      </c>
      <c r="AN33" s="3">
        <f>Sheet2!$Q$39</f>
        <v>2136.3846824700945</v>
      </c>
      <c r="AU33">
        <f t="shared" si="0"/>
        <v>27.325679734889739</v>
      </c>
      <c r="AV33" t="e">
        <f>VLOOKUP(AI33,Sheet3!C$29:F$3725,4,FALSE)</f>
        <v>#N/A</v>
      </c>
    </row>
    <row r="34" spans="1:48" x14ac:dyDescent="0.25">
      <c r="A34">
        <v>1328270</v>
      </c>
      <c r="B34">
        <v>11519</v>
      </c>
      <c r="C34" t="s">
        <v>125</v>
      </c>
      <c r="D34">
        <v>0</v>
      </c>
      <c r="E34" t="s">
        <v>126</v>
      </c>
      <c r="F34" t="s">
        <v>127</v>
      </c>
      <c r="G34" t="s">
        <v>128</v>
      </c>
      <c r="H34">
        <v>7</v>
      </c>
      <c r="I34">
        <v>30.053419875199999</v>
      </c>
      <c r="J34">
        <v>33.053419875199999</v>
      </c>
      <c r="K34">
        <v>2.8261324007350002</v>
      </c>
      <c r="L34">
        <v>5.8261324007350002</v>
      </c>
      <c r="M34">
        <v>173928</v>
      </c>
      <c r="N34" t="s">
        <v>129</v>
      </c>
      <c r="P34">
        <v>37.368000000000002</v>
      </c>
      <c r="S34">
        <v>0</v>
      </c>
      <c r="T34">
        <v>0</v>
      </c>
      <c r="V34" t="s">
        <v>34</v>
      </c>
      <c r="W34" s="1">
        <v>37289</v>
      </c>
      <c r="X34">
        <v>20020202</v>
      </c>
      <c r="Y34">
        <v>0.99207942857142895</v>
      </c>
      <c r="Z34">
        <v>1.5415682976522901E-3</v>
      </c>
      <c r="AA34">
        <v>0.98922699999999997</v>
      </c>
      <c r="AB34">
        <v>-2.5428571428541299E-3</v>
      </c>
      <c r="AC34">
        <v>9.6941394035526193E-2</v>
      </c>
      <c r="AD34">
        <v>0.1305</v>
      </c>
      <c r="AE34">
        <v>0</v>
      </c>
      <c r="AF34">
        <v>0</v>
      </c>
      <c r="AI34" s="2">
        <f t="shared" si="1"/>
        <v>37289</v>
      </c>
      <c r="AJ34">
        <f t="shared" si="2"/>
        <v>3677.3258215426467</v>
      </c>
      <c r="AK34">
        <f t="shared" si="3"/>
        <v>3677.3258215426467</v>
      </c>
      <c r="AL34" s="3">
        <f>Sheet2!$Q$35</f>
        <v>13804.562889602981</v>
      </c>
      <c r="AM34" s="3">
        <f>Sheet2!$Q$37</f>
        <v>11470.329043263515</v>
      </c>
      <c r="AN34" s="3">
        <f>Sheet2!$Q$39</f>
        <v>2136.3846824700945</v>
      </c>
      <c r="AU34">
        <f t="shared" si="0"/>
        <v>26.179216275255015</v>
      </c>
      <c r="AV34" t="e">
        <f>VLOOKUP(AI34,Sheet3!C$29:F$3725,4,FALSE)</f>
        <v>#N/A</v>
      </c>
    </row>
    <row r="35" spans="1:48" x14ac:dyDescent="0.25">
      <c r="A35">
        <v>1372731</v>
      </c>
      <c r="B35">
        <v>11519</v>
      </c>
      <c r="C35" t="s">
        <v>125</v>
      </c>
      <c r="D35">
        <v>0</v>
      </c>
      <c r="E35" t="s">
        <v>126</v>
      </c>
      <c r="F35" t="s">
        <v>127</v>
      </c>
      <c r="G35" t="s">
        <v>128</v>
      </c>
      <c r="H35">
        <v>7</v>
      </c>
      <c r="I35">
        <v>30.053419875199999</v>
      </c>
      <c r="J35">
        <v>33.053419875199999</v>
      </c>
      <c r="K35">
        <v>2.8261324007350002</v>
      </c>
      <c r="L35">
        <v>5.8261324007350002</v>
      </c>
      <c r="M35">
        <v>173928</v>
      </c>
      <c r="N35" t="s">
        <v>129</v>
      </c>
      <c r="P35">
        <v>37.368000000000002</v>
      </c>
      <c r="S35">
        <v>0</v>
      </c>
      <c r="T35">
        <v>0</v>
      </c>
      <c r="V35" t="s">
        <v>34</v>
      </c>
      <c r="W35" s="1">
        <v>37290</v>
      </c>
      <c r="X35">
        <v>20020203</v>
      </c>
      <c r="Y35">
        <v>0.99196871428571398</v>
      </c>
      <c r="Z35">
        <v>1.4173404384153301E-3</v>
      </c>
      <c r="AA35">
        <v>0.98923700000000003</v>
      </c>
      <c r="AB35">
        <v>8.5285714285724193E-3</v>
      </c>
      <c r="AC35">
        <v>8.2566228209943499E-2</v>
      </c>
      <c r="AD35">
        <v>0.13520000000000201</v>
      </c>
      <c r="AE35">
        <v>0</v>
      </c>
      <c r="AF35">
        <v>0</v>
      </c>
      <c r="AI35" s="2">
        <f t="shared" si="1"/>
        <v>37290</v>
      </c>
      <c r="AJ35">
        <f t="shared" si="2"/>
        <v>3733.0814829370938</v>
      </c>
      <c r="AK35">
        <f t="shared" si="3"/>
        <v>3733.0814829370938</v>
      </c>
      <c r="AL35" s="3">
        <f>Sheet2!$Q$35</f>
        <v>13804.562889602981</v>
      </c>
      <c r="AM35" s="3">
        <f>Sheet2!$Q$37</f>
        <v>11470.329043263515</v>
      </c>
      <c r="AN35" s="3">
        <f>Sheet2!$Q$39</f>
        <v>2136.3846824700945</v>
      </c>
      <c r="AU35">
        <f t="shared" si="0"/>
        <v>26.57614588906954</v>
      </c>
      <c r="AV35" t="e">
        <f>VLOOKUP(AI35,Sheet3!C$29:F$3725,4,FALSE)</f>
        <v>#N/A</v>
      </c>
    </row>
    <row r="36" spans="1:48" x14ac:dyDescent="0.25">
      <c r="A36">
        <v>1418410</v>
      </c>
      <c r="B36">
        <v>11519</v>
      </c>
      <c r="C36" t="s">
        <v>125</v>
      </c>
      <c r="D36">
        <v>0</v>
      </c>
      <c r="E36" t="s">
        <v>126</v>
      </c>
      <c r="F36" t="s">
        <v>127</v>
      </c>
      <c r="G36" t="s">
        <v>128</v>
      </c>
      <c r="H36">
        <v>7</v>
      </c>
      <c r="I36">
        <v>30.053419875199999</v>
      </c>
      <c r="J36">
        <v>33.053419875199999</v>
      </c>
      <c r="K36">
        <v>2.8261324007350002</v>
      </c>
      <c r="L36">
        <v>5.8261324007350002</v>
      </c>
      <c r="M36">
        <v>173928</v>
      </c>
      <c r="N36" t="s">
        <v>129</v>
      </c>
      <c r="P36">
        <v>37.368000000000002</v>
      </c>
      <c r="S36">
        <v>0</v>
      </c>
      <c r="T36">
        <v>0</v>
      </c>
      <c r="V36" t="s">
        <v>34</v>
      </c>
      <c r="W36" s="1">
        <v>37291</v>
      </c>
      <c r="X36">
        <v>20020204</v>
      </c>
      <c r="Y36">
        <v>0.99044014285714299</v>
      </c>
      <c r="Z36">
        <v>1.67793822707439E-3</v>
      </c>
      <c r="AA36">
        <v>0.98751199999999995</v>
      </c>
      <c r="AB36">
        <v>0.16138571428571699</v>
      </c>
      <c r="AC36">
        <v>8.9118948258920194E-2</v>
      </c>
      <c r="AD36">
        <v>0.27400000000000801</v>
      </c>
      <c r="AE36">
        <v>0</v>
      </c>
      <c r="AF36">
        <v>0</v>
      </c>
      <c r="AI36" s="2">
        <f t="shared" si="1"/>
        <v>37291</v>
      </c>
      <c r="AJ36">
        <f t="shared" si="2"/>
        <v>4493.3491999208927</v>
      </c>
      <c r="AK36">
        <f t="shared" si="3"/>
        <v>4493.3491999208927</v>
      </c>
      <c r="AL36" s="3">
        <f>Sheet2!$Q$35</f>
        <v>13804.562889602981</v>
      </c>
      <c r="AM36" s="3">
        <f>Sheet2!$Q$37</f>
        <v>11470.329043263515</v>
      </c>
      <c r="AN36" s="3">
        <f>Sheet2!$Q$39</f>
        <v>2136.3846824700945</v>
      </c>
      <c r="AU36">
        <f t="shared" si="0"/>
        <v>31.988560767679292</v>
      </c>
      <c r="AV36" t="e">
        <f>VLOOKUP(AI36,Sheet3!C$29:F$3725,4,FALSE)</f>
        <v>#N/A</v>
      </c>
    </row>
    <row r="37" spans="1:48" x14ac:dyDescent="0.25">
      <c r="A37">
        <v>1464007</v>
      </c>
      <c r="B37">
        <v>11519</v>
      </c>
      <c r="C37" t="s">
        <v>125</v>
      </c>
      <c r="D37">
        <v>0</v>
      </c>
      <c r="E37" t="s">
        <v>126</v>
      </c>
      <c r="F37" t="s">
        <v>127</v>
      </c>
      <c r="G37" t="s">
        <v>128</v>
      </c>
      <c r="H37">
        <v>7</v>
      </c>
      <c r="I37">
        <v>30.053419875199999</v>
      </c>
      <c r="J37">
        <v>33.053419875199999</v>
      </c>
      <c r="K37">
        <v>2.8261324007350002</v>
      </c>
      <c r="L37">
        <v>5.8261324007350002</v>
      </c>
      <c r="M37">
        <v>173928</v>
      </c>
      <c r="N37" t="s">
        <v>129</v>
      </c>
      <c r="P37">
        <v>37.368000000000002</v>
      </c>
      <c r="S37">
        <v>0</v>
      </c>
      <c r="T37">
        <v>0</v>
      </c>
      <c r="V37" t="s">
        <v>34</v>
      </c>
      <c r="W37" s="1">
        <v>37292</v>
      </c>
      <c r="X37">
        <v>20020205</v>
      </c>
      <c r="Y37">
        <v>0.99028328571428603</v>
      </c>
      <c r="Z37">
        <v>1.9786511072146201E-3</v>
      </c>
      <c r="AA37">
        <v>0.98642200000000002</v>
      </c>
      <c r="AB37">
        <v>0.17707142857143099</v>
      </c>
      <c r="AC37">
        <v>0.11678111043787</v>
      </c>
      <c r="AD37">
        <v>0.38300000000000001</v>
      </c>
      <c r="AE37">
        <v>0</v>
      </c>
      <c r="AF37">
        <v>0</v>
      </c>
      <c r="AI37" s="2">
        <f t="shared" si="1"/>
        <v>37292</v>
      </c>
      <c r="AJ37">
        <f t="shared" si="2"/>
        <v>4570.3610337125137</v>
      </c>
      <c r="AK37">
        <f t="shared" si="3"/>
        <v>4570.3610337125137</v>
      </c>
      <c r="AL37" s="3">
        <f>Sheet2!$Q$35</f>
        <v>13804.562889602981</v>
      </c>
      <c r="AM37" s="3">
        <f>Sheet2!$Q$37</f>
        <v>11470.329043263515</v>
      </c>
      <c r="AN37" s="3">
        <f>Sheet2!$Q$39</f>
        <v>2136.3846824700945</v>
      </c>
      <c r="AU37">
        <f t="shared" si="0"/>
        <v>32.536815001985644</v>
      </c>
      <c r="AV37" t="e">
        <f>VLOOKUP(AI37,Sheet3!C$29:F$3725,4,FALSE)</f>
        <v>#N/A</v>
      </c>
    </row>
    <row r="38" spans="1:48" x14ac:dyDescent="0.25">
      <c r="A38">
        <v>1508897</v>
      </c>
      <c r="B38">
        <v>11519</v>
      </c>
      <c r="C38" t="s">
        <v>125</v>
      </c>
      <c r="D38">
        <v>0</v>
      </c>
      <c r="E38" t="s">
        <v>126</v>
      </c>
      <c r="F38" t="s">
        <v>127</v>
      </c>
      <c r="G38" t="s">
        <v>128</v>
      </c>
      <c r="H38">
        <v>7</v>
      </c>
      <c r="I38">
        <v>30.053419875199999</v>
      </c>
      <c r="J38">
        <v>33.053419875199999</v>
      </c>
      <c r="K38">
        <v>2.8261324007350002</v>
      </c>
      <c r="L38">
        <v>5.8261324007350002</v>
      </c>
      <c r="M38">
        <v>173928</v>
      </c>
      <c r="N38" t="s">
        <v>129</v>
      </c>
      <c r="P38">
        <v>37.368000000000002</v>
      </c>
      <c r="S38">
        <v>0</v>
      </c>
      <c r="T38">
        <v>0</v>
      </c>
      <c r="V38" t="s">
        <v>34</v>
      </c>
      <c r="W38" s="1">
        <v>37293</v>
      </c>
      <c r="X38">
        <v>20020206</v>
      </c>
      <c r="Y38">
        <v>0.98963400000000001</v>
      </c>
      <c r="Z38">
        <v>2.4637116598451901E-3</v>
      </c>
      <c r="AA38">
        <v>0.98525300000000005</v>
      </c>
      <c r="AB38">
        <v>0.24200000000000099</v>
      </c>
      <c r="AC38">
        <v>0.12738113787258401</v>
      </c>
      <c r="AD38">
        <v>0.49989999999999801</v>
      </c>
      <c r="AE38">
        <v>0</v>
      </c>
      <c r="AF38">
        <v>0</v>
      </c>
      <c r="AI38" s="2">
        <f t="shared" si="1"/>
        <v>37293</v>
      </c>
      <c r="AJ38">
        <f t="shared" si="2"/>
        <v>4887.1509139304981</v>
      </c>
      <c r="AK38">
        <f t="shared" si="3"/>
        <v>4887.1509139304981</v>
      </c>
      <c r="AL38" s="3">
        <f>Sheet2!$Q$35</f>
        <v>13804.562889602981</v>
      </c>
      <c r="AM38" s="3">
        <f>Sheet2!$Q$37</f>
        <v>11470.329043263515</v>
      </c>
      <c r="AN38" s="3">
        <f>Sheet2!$Q$39</f>
        <v>2136.3846824700945</v>
      </c>
      <c r="AU38">
        <f t="shared" si="0"/>
        <v>34.792070910900364</v>
      </c>
      <c r="AV38" t="e">
        <f>VLOOKUP(AI38,Sheet3!C$29:F$3725,4,FALSE)</f>
        <v>#N/A</v>
      </c>
    </row>
    <row r="39" spans="1:48" x14ac:dyDescent="0.25">
      <c r="A39">
        <v>1536119</v>
      </c>
      <c r="B39">
        <v>11519</v>
      </c>
      <c r="C39" t="s">
        <v>125</v>
      </c>
      <c r="D39">
        <v>0</v>
      </c>
      <c r="E39" t="s">
        <v>126</v>
      </c>
      <c r="F39" t="s">
        <v>127</v>
      </c>
      <c r="G39" t="s">
        <v>128</v>
      </c>
      <c r="H39">
        <v>7</v>
      </c>
      <c r="I39">
        <v>30.053419875199999</v>
      </c>
      <c r="J39">
        <v>33.053419875199999</v>
      </c>
      <c r="K39">
        <v>2.8261324007350002</v>
      </c>
      <c r="L39">
        <v>5.8261324007350002</v>
      </c>
      <c r="M39">
        <v>173928</v>
      </c>
      <c r="N39" t="s">
        <v>129</v>
      </c>
      <c r="P39">
        <v>37.368000000000002</v>
      </c>
      <c r="S39">
        <v>0</v>
      </c>
      <c r="T39">
        <v>0</v>
      </c>
      <c r="V39" t="s">
        <v>34</v>
      </c>
      <c r="W39" s="1">
        <v>37294</v>
      </c>
      <c r="X39">
        <v>20020207</v>
      </c>
      <c r="Y39">
        <v>0.99008242857142903</v>
      </c>
      <c r="Z39">
        <v>2.67490901619066E-3</v>
      </c>
      <c r="AA39">
        <v>0.98538499999999996</v>
      </c>
      <c r="AB39">
        <v>0.197157142857145</v>
      </c>
      <c r="AC39">
        <v>0.13561823367867201</v>
      </c>
      <c r="AD39">
        <v>0.48670000000000702</v>
      </c>
      <c r="AE39">
        <v>0</v>
      </c>
      <c r="AF39">
        <v>0</v>
      </c>
      <c r="AI39" s="2">
        <f t="shared" si="1"/>
        <v>37294</v>
      </c>
      <c r="AJ39">
        <f t="shared" si="2"/>
        <v>4668.7024815711193</v>
      </c>
      <c r="AK39">
        <f t="shared" si="3"/>
        <v>4668.7024815711193</v>
      </c>
      <c r="AL39" s="3">
        <f>Sheet2!$Q$35</f>
        <v>13804.562889602981</v>
      </c>
      <c r="AM39" s="3">
        <f>Sheet2!$Q$37</f>
        <v>11470.329043263515</v>
      </c>
      <c r="AN39" s="3">
        <f>Sheet2!$Q$39</f>
        <v>2136.3846824700945</v>
      </c>
      <c r="AU39">
        <f t="shared" si="0"/>
        <v>33.236916694696717</v>
      </c>
      <c r="AV39" t="e">
        <f>VLOOKUP(AI39,Sheet3!C$29:F$3725,4,FALSE)</f>
        <v>#N/A</v>
      </c>
    </row>
    <row r="40" spans="1:48" x14ac:dyDescent="0.25">
      <c r="A40">
        <v>1577530</v>
      </c>
      <c r="B40">
        <v>11519</v>
      </c>
      <c r="C40" t="s">
        <v>125</v>
      </c>
      <c r="D40">
        <v>0</v>
      </c>
      <c r="E40" t="s">
        <v>126</v>
      </c>
      <c r="F40" t="s">
        <v>127</v>
      </c>
      <c r="G40" t="s">
        <v>128</v>
      </c>
      <c r="H40">
        <v>7</v>
      </c>
      <c r="I40">
        <v>30.053419875199999</v>
      </c>
      <c r="J40">
        <v>33.053419875199999</v>
      </c>
      <c r="K40">
        <v>2.8261324007350002</v>
      </c>
      <c r="L40">
        <v>5.8261324007350002</v>
      </c>
      <c r="M40">
        <v>173928</v>
      </c>
      <c r="N40" t="s">
        <v>129</v>
      </c>
      <c r="P40">
        <v>37.368000000000002</v>
      </c>
      <c r="S40">
        <v>0</v>
      </c>
      <c r="T40">
        <v>0</v>
      </c>
      <c r="V40" t="s">
        <v>34</v>
      </c>
      <c r="W40" s="1">
        <v>37295</v>
      </c>
      <c r="X40">
        <v>20020208</v>
      </c>
      <c r="Y40">
        <v>0.99126357142857102</v>
      </c>
      <c r="Z40">
        <v>2.7657632817383801E-3</v>
      </c>
      <c r="AA40">
        <v>0.98646100000000003</v>
      </c>
      <c r="AB40">
        <v>7.9042857142858899E-2</v>
      </c>
      <c r="AC40">
        <v>0.100206826929434</v>
      </c>
      <c r="AD40">
        <v>0.28430000000000399</v>
      </c>
      <c r="AE40">
        <v>0</v>
      </c>
      <c r="AF40">
        <v>0</v>
      </c>
      <c r="AI40" s="2">
        <f t="shared" si="1"/>
        <v>37295</v>
      </c>
      <c r="AJ40">
        <f t="shared" si="2"/>
        <v>4086.0053743268363</v>
      </c>
      <c r="AK40">
        <f t="shared" si="3"/>
        <v>4086.0053743268363</v>
      </c>
      <c r="AL40" s="3">
        <f>Sheet2!$Q$35</f>
        <v>13804.562889602981</v>
      </c>
      <c r="AM40" s="3">
        <f>Sheet2!$Q$37</f>
        <v>11470.329043263515</v>
      </c>
      <c r="AN40" s="3">
        <f>Sheet2!$Q$39</f>
        <v>2136.3846824700945</v>
      </c>
      <c r="AU40">
        <f t="shared" si="0"/>
        <v>29.088643103015297</v>
      </c>
      <c r="AV40" t="e">
        <f>VLOOKUP(AI40,Sheet3!C$29:F$3725,4,FALSE)</f>
        <v>#N/A</v>
      </c>
    </row>
    <row r="41" spans="1:48" x14ac:dyDescent="0.25">
      <c r="A41">
        <v>1622442</v>
      </c>
      <c r="B41">
        <v>11519</v>
      </c>
      <c r="C41" t="s">
        <v>125</v>
      </c>
      <c r="D41">
        <v>0</v>
      </c>
      <c r="E41" t="s">
        <v>126</v>
      </c>
      <c r="F41" t="s">
        <v>127</v>
      </c>
      <c r="G41" t="s">
        <v>128</v>
      </c>
      <c r="H41">
        <v>7</v>
      </c>
      <c r="I41">
        <v>30.053419875199999</v>
      </c>
      <c r="J41">
        <v>33.053419875199999</v>
      </c>
      <c r="K41">
        <v>2.8261324007350002</v>
      </c>
      <c r="L41">
        <v>5.8261324007350002</v>
      </c>
      <c r="M41">
        <v>173928</v>
      </c>
      <c r="N41" t="s">
        <v>129</v>
      </c>
      <c r="P41">
        <v>37.368000000000002</v>
      </c>
      <c r="S41">
        <v>0</v>
      </c>
      <c r="T41">
        <v>0</v>
      </c>
      <c r="V41" t="s">
        <v>34</v>
      </c>
      <c r="W41" s="1">
        <v>37296</v>
      </c>
      <c r="X41">
        <v>20020209</v>
      </c>
      <c r="Y41">
        <v>0.99093242857142905</v>
      </c>
      <c r="Z41">
        <v>2.9478497178763701E-3</v>
      </c>
      <c r="AA41">
        <v>0.98538499999999996</v>
      </c>
      <c r="AB41">
        <v>0.11215714285714699</v>
      </c>
      <c r="AC41">
        <v>0.11245313763193</v>
      </c>
      <c r="AD41">
        <v>0.27630000000000698</v>
      </c>
      <c r="AE41">
        <v>0</v>
      </c>
      <c r="AF41">
        <v>0</v>
      </c>
      <c r="AI41" s="2">
        <f t="shared" si="1"/>
        <v>37296</v>
      </c>
      <c r="AJ41">
        <f t="shared" si="2"/>
        <v>4250.4385649031028</v>
      </c>
      <c r="AK41">
        <f t="shared" si="3"/>
        <v>4250.4385649031028</v>
      </c>
      <c r="AL41" s="3">
        <f>Sheet2!$Q$35</f>
        <v>13804.562889602981</v>
      </c>
      <c r="AM41" s="3">
        <f>Sheet2!$Q$37</f>
        <v>11470.329043263515</v>
      </c>
      <c r="AN41" s="3">
        <f>Sheet2!$Q$39</f>
        <v>2136.3846824700945</v>
      </c>
      <c r="AU41">
        <f t="shared" si="0"/>
        <v>30.259257910576856</v>
      </c>
      <c r="AV41" t="e">
        <f>VLOOKUP(AI41,Sheet3!C$29:F$3725,4,FALSE)</f>
        <v>#N/A</v>
      </c>
    </row>
    <row r="42" spans="1:48" x14ac:dyDescent="0.25">
      <c r="A42">
        <v>1667834</v>
      </c>
      <c r="B42">
        <v>11519</v>
      </c>
      <c r="C42" t="s">
        <v>125</v>
      </c>
      <c r="D42">
        <v>0</v>
      </c>
      <c r="E42" t="s">
        <v>126</v>
      </c>
      <c r="F42" t="s">
        <v>127</v>
      </c>
      <c r="G42" t="s">
        <v>128</v>
      </c>
      <c r="H42">
        <v>7</v>
      </c>
      <c r="I42">
        <v>30.053419875199999</v>
      </c>
      <c r="J42">
        <v>33.053419875199999</v>
      </c>
      <c r="K42">
        <v>2.8261324007350002</v>
      </c>
      <c r="L42">
        <v>5.8261324007350002</v>
      </c>
      <c r="M42">
        <v>173928</v>
      </c>
      <c r="N42" t="s">
        <v>129</v>
      </c>
      <c r="P42">
        <v>37.368000000000002</v>
      </c>
      <c r="S42">
        <v>0</v>
      </c>
      <c r="T42">
        <v>0</v>
      </c>
      <c r="V42" t="s">
        <v>34</v>
      </c>
      <c r="W42" s="1">
        <v>37297</v>
      </c>
      <c r="X42">
        <v>20020210</v>
      </c>
      <c r="Y42">
        <v>0.99168085714285703</v>
      </c>
      <c r="Z42">
        <v>2.4455325700183501E-3</v>
      </c>
      <c r="AA42">
        <v>0.98690599999999995</v>
      </c>
      <c r="AB42">
        <v>3.7314285714288097E-2</v>
      </c>
      <c r="AC42">
        <v>0.10458795927108699</v>
      </c>
      <c r="AD42">
        <v>0.198300000000007</v>
      </c>
      <c r="AE42">
        <v>0</v>
      </c>
      <c r="AF42">
        <v>0</v>
      </c>
      <c r="AI42" s="2">
        <f t="shared" si="1"/>
        <v>37297</v>
      </c>
      <c r="AJ42">
        <f t="shared" si="2"/>
        <v>3877.6103040413</v>
      </c>
      <c r="AK42">
        <f t="shared" si="3"/>
        <v>3877.6103040413</v>
      </c>
      <c r="AL42" s="3">
        <f>Sheet2!$Q$35</f>
        <v>13804.562889602981</v>
      </c>
      <c r="AM42" s="3">
        <f>Sheet2!$Q$37</f>
        <v>11470.329043263515</v>
      </c>
      <c r="AN42" s="3">
        <f>Sheet2!$Q$39</f>
        <v>2136.3846824700945</v>
      </c>
      <c r="AU42">
        <f t="shared" si="0"/>
        <v>27.605059683851916</v>
      </c>
      <c r="AV42" t="e">
        <f>VLOOKUP(AI42,Sheet3!C$29:F$3725,4,FALSE)</f>
        <v>#N/A</v>
      </c>
    </row>
    <row r="43" spans="1:48" x14ac:dyDescent="0.25">
      <c r="A43">
        <v>1712935</v>
      </c>
      <c r="B43">
        <v>11519</v>
      </c>
      <c r="C43" t="s">
        <v>125</v>
      </c>
      <c r="D43">
        <v>0</v>
      </c>
      <c r="E43" t="s">
        <v>126</v>
      </c>
      <c r="F43" t="s">
        <v>127</v>
      </c>
      <c r="G43" t="s">
        <v>128</v>
      </c>
      <c r="H43">
        <v>7</v>
      </c>
      <c r="I43">
        <v>30.053419875199999</v>
      </c>
      <c r="J43">
        <v>33.053419875199999</v>
      </c>
      <c r="K43">
        <v>2.8261324007350002</v>
      </c>
      <c r="L43">
        <v>5.8261324007350002</v>
      </c>
      <c r="M43">
        <v>173928</v>
      </c>
      <c r="N43" t="s">
        <v>129</v>
      </c>
      <c r="P43">
        <v>37.368000000000002</v>
      </c>
      <c r="S43">
        <v>0</v>
      </c>
      <c r="T43">
        <v>0</v>
      </c>
      <c r="V43" t="s">
        <v>34</v>
      </c>
      <c r="W43" s="1">
        <v>37298</v>
      </c>
      <c r="X43">
        <v>20020211</v>
      </c>
      <c r="Y43">
        <v>0.99171971428571404</v>
      </c>
      <c r="Z43">
        <v>2.23131804189398E-3</v>
      </c>
      <c r="AA43">
        <v>0.98722900000000002</v>
      </c>
      <c r="AB43">
        <v>3.3428571428574701E-2</v>
      </c>
      <c r="AC43">
        <v>0.123467331876964</v>
      </c>
      <c r="AD43">
        <v>0.244200000000006</v>
      </c>
      <c r="AE43">
        <v>0</v>
      </c>
      <c r="AF43">
        <v>0</v>
      </c>
      <c r="AI43" s="2">
        <f t="shared" si="1"/>
        <v>37298</v>
      </c>
      <c r="AJ43">
        <f t="shared" si="2"/>
        <v>3858.137466093991</v>
      </c>
      <c r="AK43">
        <f t="shared" si="3"/>
        <v>3858.137466093991</v>
      </c>
      <c r="AL43" s="3">
        <f>Sheet2!$Q$35</f>
        <v>13804.562889602981</v>
      </c>
      <c r="AM43" s="3">
        <f>Sheet2!$Q$37</f>
        <v>11470.329043263515</v>
      </c>
      <c r="AN43" s="3">
        <f>Sheet2!$Q$39</f>
        <v>2136.3846824700945</v>
      </c>
      <c r="AU43">
        <f t="shared" si="0"/>
        <v>27.466430783162952</v>
      </c>
      <c r="AV43" t="e">
        <f>VLOOKUP(AI43,Sheet3!C$29:F$3725,4,FALSE)</f>
        <v>#N/A</v>
      </c>
    </row>
    <row r="44" spans="1:48" x14ac:dyDescent="0.25">
      <c r="A44">
        <v>1758383</v>
      </c>
      <c r="B44">
        <v>11519</v>
      </c>
      <c r="C44" t="s">
        <v>125</v>
      </c>
      <c r="D44">
        <v>0</v>
      </c>
      <c r="E44" t="s">
        <v>126</v>
      </c>
      <c r="F44" t="s">
        <v>127</v>
      </c>
      <c r="G44" t="s">
        <v>128</v>
      </c>
      <c r="H44">
        <v>7</v>
      </c>
      <c r="I44">
        <v>30.053419875199999</v>
      </c>
      <c r="J44">
        <v>33.053419875199999</v>
      </c>
      <c r="K44">
        <v>2.8261324007350002</v>
      </c>
      <c r="L44">
        <v>5.8261324007350002</v>
      </c>
      <c r="M44">
        <v>173928</v>
      </c>
      <c r="N44" t="s">
        <v>129</v>
      </c>
      <c r="P44">
        <v>37.368000000000002</v>
      </c>
      <c r="S44">
        <v>0</v>
      </c>
      <c r="T44">
        <v>0</v>
      </c>
      <c r="V44" t="s">
        <v>34</v>
      </c>
      <c r="W44" s="1">
        <v>37299</v>
      </c>
      <c r="X44">
        <v>20020212</v>
      </c>
      <c r="Y44">
        <v>0.99217114285714303</v>
      </c>
      <c r="Z44">
        <v>2.4720890777160899E-3</v>
      </c>
      <c r="AA44">
        <v>0.98730700000000005</v>
      </c>
      <c r="AB44">
        <v>-1.17142857142863E-2</v>
      </c>
      <c r="AC44">
        <v>0.139171430037833</v>
      </c>
      <c r="AD44">
        <v>0.21079999999999999</v>
      </c>
      <c r="AE44">
        <v>0</v>
      </c>
      <c r="AF44">
        <v>0</v>
      </c>
      <c r="AI44" s="2">
        <f t="shared" si="1"/>
        <v>37299</v>
      </c>
      <c r="AJ44">
        <f t="shared" si="2"/>
        <v>3631.0680150398985</v>
      </c>
      <c r="AK44">
        <f t="shared" si="3"/>
        <v>3631.0680150398985</v>
      </c>
      <c r="AL44" s="3">
        <f>Sheet2!$Q$35</f>
        <v>13804.562889602981</v>
      </c>
      <c r="AM44" s="3">
        <f>Sheet2!$Q$37</f>
        <v>11470.329043263515</v>
      </c>
      <c r="AN44" s="3">
        <f>Sheet2!$Q$39</f>
        <v>2136.3846824700945</v>
      </c>
      <c r="AU44">
        <f t="shared" si="0"/>
        <v>25.849902752433607</v>
      </c>
      <c r="AV44" t="e">
        <f>VLOOKUP(AI44,Sheet3!C$29:F$3725,4,FALSE)</f>
        <v>#N/A</v>
      </c>
    </row>
    <row r="45" spans="1:48" x14ac:dyDescent="0.25">
      <c r="A45">
        <v>1803778</v>
      </c>
      <c r="B45">
        <v>11519</v>
      </c>
      <c r="C45" t="s">
        <v>125</v>
      </c>
      <c r="D45">
        <v>0</v>
      </c>
      <c r="E45" t="s">
        <v>126</v>
      </c>
      <c r="F45" t="s">
        <v>127</v>
      </c>
      <c r="G45" t="s">
        <v>128</v>
      </c>
      <c r="H45">
        <v>7</v>
      </c>
      <c r="I45">
        <v>30.053419875199999</v>
      </c>
      <c r="J45">
        <v>33.053419875199999</v>
      </c>
      <c r="K45">
        <v>2.8261324007350002</v>
      </c>
      <c r="L45">
        <v>5.8261324007350002</v>
      </c>
      <c r="M45">
        <v>173928</v>
      </c>
      <c r="N45" t="s">
        <v>129</v>
      </c>
      <c r="P45">
        <v>37.368000000000002</v>
      </c>
      <c r="S45">
        <v>0</v>
      </c>
      <c r="T45">
        <v>0</v>
      </c>
      <c r="V45" t="s">
        <v>34</v>
      </c>
      <c r="W45" s="1">
        <v>37300</v>
      </c>
      <c r="X45">
        <v>20020213</v>
      </c>
      <c r="Y45">
        <v>0.99281200000000003</v>
      </c>
      <c r="Z45">
        <v>2.57260323963324E-3</v>
      </c>
      <c r="AA45">
        <v>0.98751599999999995</v>
      </c>
      <c r="AB45">
        <v>-7.57999999999973E-2</v>
      </c>
      <c r="AC45">
        <v>0.14159749796013901</v>
      </c>
      <c r="AD45">
        <v>8.7800000000004499E-2</v>
      </c>
      <c r="AE45">
        <v>0</v>
      </c>
      <c r="AF45">
        <v>0</v>
      </c>
      <c r="AI45" s="2">
        <f t="shared" si="1"/>
        <v>37300</v>
      </c>
      <c r="AJ45">
        <f t="shared" si="2"/>
        <v>3306.05612521898</v>
      </c>
      <c r="AK45">
        <f t="shared" si="3"/>
        <v>3306.05612521898</v>
      </c>
      <c r="AL45" s="3">
        <f>Sheet2!$Q$35</f>
        <v>13804.562889602981</v>
      </c>
      <c r="AM45" s="3">
        <f>Sheet2!$Q$37</f>
        <v>11470.329043263515</v>
      </c>
      <c r="AN45" s="3">
        <f>Sheet2!$Q$39</f>
        <v>2136.3846824700945</v>
      </c>
      <c r="AU45">
        <f t="shared" si="0"/>
        <v>23.536113610931366</v>
      </c>
      <c r="AV45" t="e">
        <f>VLOOKUP(AI45,Sheet3!C$29:F$3725,4,FALSE)</f>
        <v>#N/A</v>
      </c>
    </row>
    <row r="46" spans="1:48" x14ac:dyDescent="0.25">
      <c r="A46">
        <v>1848807</v>
      </c>
      <c r="B46">
        <v>11519</v>
      </c>
      <c r="C46" t="s">
        <v>125</v>
      </c>
      <c r="D46">
        <v>0</v>
      </c>
      <c r="E46" t="s">
        <v>126</v>
      </c>
      <c r="F46" t="s">
        <v>127</v>
      </c>
      <c r="G46" t="s">
        <v>128</v>
      </c>
      <c r="H46">
        <v>7</v>
      </c>
      <c r="I46">
        <v>30.053419875199999</v>
      </c>
      <c r="J46">
        <v>33.053419875199999</v>
      </c>
      <c r="K46">
        <v>2.8261324007350002</v>
      </c>
      <c r="L46">
        <v>5.8261324007350002</v>
      </c>
      <c r="M46">
        <v>173928</v>
      </c>
      <c r="N46" t="s">
        <v>129</v>
      </c>
      <c r="P46">
        <v>37.368000000000002</v>
      </c>
      <c r="S46">
        <v>0</v>
      </c>
      <c r="T46">
        <v>0</v>
      </c>
      <c r="V46" t="s">
        <v>34</v>
      </c>
      <c r="W46" s="1">
        <v>37301</v>
      </c>
      <c r="X46">
        <v>20020214</v>
      </c>
      <c r="Y46">
        <v>0.992957571428571</v>
      </c>
      <c r="Z46">
        <v>2.82469137920504E-3</v>
      </c>
      <c r="AA46">
        <v>0.98704499999999995</v>
      </c>
      <c r="AB46">
        <v>-9.0357142857141595E-2</v>
      </c>
      <c r="AC46">
        <v>0.10211991350708501</v>
      </c>
      <c r="AD46">
        <v>0.110300000000008</v>
      </c>
      <c r="AE46">
        <v>0</v>
      </c>
      <c r="AF46">
        <v>0</v>
      </c>
      <c r="AI46" s="2">
        <f t="shared" si="1"/>
        <v>37301</v>
      </c>
      <c r="AJ46">
        <f t="shared" si="2"/>
        <v>3231.7943566371687</v>
      </c>
      <c r="AK46">
        <f t="shared" si="3"/>
        <v>3231.7943566371687</v>
      </c>
      <c r="AL46" s="3">
        <f>Sheet2!$Q$35</f>
        <v>13804.562889602981</v>
      </c>
      <c r="AM46" s="3">
        <f>Sheet2!$Q$37</f>
        <v>11470.329043263515</v>
      </c>
      <c r="AN46" s="3">
        <f>Sheet2!$Q$39</f>
        <v>2136.3846824700945</v>
      </c>
      <c r="AU46">
        <f t="shared" si="0"/>
        <v>23.007437340447773</v>
      </c>
      <c r="AV46" t="e">
        <f>VLOOKUP(AI46,Sheet3!C$29:F$3725,4,FALSE)</f>
        <v>#N/A</v>
      </c>
    </row>
    <row r="47" spans="1:48" x14ac:dyDescent="0.25">
      <c r="A47">
        <v>1876890</v>
      </c>
      <c r="B47">
        <v>11519</v>
      </c>
      <c r="C47" t="s">
        <v>125</v>
      </c>
      <c r="D47">
        <v>0</v>
      </c>
      <c r="E47" t="s">
        <v>126</v>
      </c>
      <c r="F47" t="s">
        <v>127</v>
      </c>
      <c r="G47" t="s">
        <v>128</v>
      </c>
      <c r="H47">
        <v>7</v>
      </c>
      <c r="I47">
        <v>30.053419875199999</v>
      </c>
      <c r="J47">
        <v>33.053419875199999</v>
      </c>
      <c r="K47">
        <v>2.8261324007350002</v>
      </c>
      <c r="L47">
        <v>5.8261324007350002</v>
      </c>
      <c r="M47">
        <v>173928</v>
      </c>
      <c r="N47" t="s">
        <v>129</v>
      </c>
      <c r="P47">
        <v>37.368000000000002</v>
      </c>
      <c r="S47">
        <v>0</v>
      </c>
      <c r="T47">
        <v>0</v>
      </c>
      <c r="V47" t="s">
        <v>34</v>
      </c>
      <c r="W47" s="1">
        <v>37302</v>
      </c>
      <c r="X47">
        <v>20020215</v>
      </c>
      <c r="Y47">
        <v>0.992795571428571</v>
      </c>
      <c r="Z47">
        <v>2.7769514557793402E-3</v>
      </c>
      <c r="AA47">
        <v>0.98714100000000005</v>
      </c>
      <c r="AB47">
        <v>-7.4157142857140507E-2</v>
      </c>
      <c r="AC47">
        <v>9.4711439302195194E-2</v>
      </c>
      <c r="AD47">
        <v>0.100699999999998</v>
      </c>
      <c r="AE47">
        <v>0</v>
      </c>
      <c r="AF47">
        <v>0</v>
      </c>
      <c r="AI47" s="2">
        <f t="shared" si="1"/>
        <v>37302</v>
      </c>
      <c r="AJ47">
        <f t="shared" si="2"/>
        <v>3314.4268806003965</v>
      </c>
      <c r="AK47">
        <f t="shared" si="3"/>
        <v>3314.4268806003965</v>
      </c>
      <c r="AL47" s="3">
        <f>Sheet2!$Q$35</f>
        <v>13804.562889602981</v>
      </c>
      <c r="AM47" s="3">
        <f>Sheet2!$Q$37</f>
        <v>11470.329043263515</v>
      </c>
      <c r="AN47" s="3">
        <f>Sheet2!$Q$39</f>
        <v>2136.3846824700945</v>
      </c>
      <c r="AU47">
        <f t="shared" si="0"/>
        <v>23.595705778215972</v>
      </c>
      <c r="AV47" t="e">
        <f>VLOOKUP(AI47,Sheet3!C$29:F$3725,4,FALSE)</f>
        <v>#N/A</v>
      </c>
    </row>
    <row r="48" spans="1:48" x14ac:dyDescent="0.25">
      <c r="A48">
        <v>1917316</v>
      </c>
      <c r="B48">
        <v>11519</v>
      </c>
      <c r="C48" t="s">
        <v>125</v>
      </c>
      <c r="D48">
        <v>0</v>
      </c>
      <c r="E48" t="s">
        <v>126</v>
      </c>
      <c r="F48" t="s">
        <v>127</v>
      </c>
      <c r="G48" t="s">
        <v>128</v>
      </c>
      <c r="H48">
        <v>7</v>
      </c>
      <c r="I48">
        <v>30.053419875199999</v>
      </c>
      <c r="J48">
        <v>33.053419875199999</v>
      </c>
      <c r="K48">
        <v>2.8261324007350002</v>
      </c>
      <c r="L48">
        <v>5.8261324007350002</v>
      </c>
      <c r="M48">
        <v>173928</v>
      </c>
      <c r="N48" t="s">
        <v>129</v>
      </c>
      <c r="P48">
        <v>37.368000000000002</v>
      </c>
      <c r="S48">
        <v>0</v>
      </c>
      <c r="T48">
        <v>0</v>
      </c>
      <c r="V48" t="s">
        <v>34</v>
      </c>
      <c r="W48" s="1">
        <v>37303</v>
      </c>
      <c r="X48">
        <v>20020216</v>
      </c>
      <c r="Y48">
        <v>0.99189728571428604</v>
      </c>
      <c r="Z48">
        <v>3.11823955435872E-3</v>
      </c>
      <c r="AA48">
        <v>0.98568299999999998</v>
      </c>
      <c r="AB48">
        <v>1.5671428571432E-2</v>
      </c>
      <c r="AC48">
        <v>0.12963009697140401</v>
      </c>
      <c r="AD48">
        <v>0.24650000000000499</v>
      </c>
      <c r="AE48">
        <v>0</v>
      </c>
      <c r="AF48">
        <v>0</v>
      </c>
      <c r="AI48" s="2">
        <f t="shared" si="1"/>
        <v>37303</v>
      </c>
      <c r="AJ48">
        <f t="shared" si="2"/>
        <v>3769.0034478725865</v>
      </c>
      <c r="AK48">
        <f t="shared" si="3"/>
        <v>3769.0034478725865</v>
      </c>
      <c r="AL48" s="3">
        <f>Sheet2!$Q$35</f>
        <v>13804.562889602981</v>
      </c>
      <c r="AM48" s="3">
        <f>Sheet2!$Q$37</f>
        <v>11470.329043263515</v>
      </c>
      <c r="AN48" s="3">
        <f>Sheet2!$Q$39</f>
        <v>2136.3846824700945</v>
      </c>
      <c r="AU48">
        <f t="shared" si="0"/>
        <v>26.831877617699419</v>
      </c>
      <c r="AV48" t="e">
        <f>VLOOKUP(AI48,Sheet3!C$29:F$3725,4,FALSE)</f>
        <v>#N/A</v>
      </c>
    </row>
    <row r="49" spans="1:48" x14ac:dyDescent="0.25">
      <c r="A49">
        <v>1962298</v>
      </c>
      <c r="B49">
        <v>11519</v>
      </c>
      <c r="C49" t="s">
        <v>125</v>
      </c>
      <c r="D49">
        <v>0</v>
      </c>
      <c r="E49" t="s">
        <v>126</v>
      </c>
      <c r="F49" t="s">
        <v>127</v>
      </c>
      <c r="G49" t="s">
        <v>128</v>
      </c>
      <c r="H49">
        <v>7</v>
      </c>
      <c r="I49">
        <v>30.053419875199999</v>
      </c>
      <c r="J49">
        <v>33.053419875199999</v>
      </c>
      <c r="K49">
        <v>2.8261324007350002</v>
      </c>
      <c r="L49">
        <v>5.8261324007350002</v>
      </c>
      <c r="M49">
        <v>173928</v>
      </c>
      <c r="N49" t="s">
        <v>129</v>
      </c>
      <c r="P49">
        <v>37.368000000000002</v>
      </c>
      <c r="S49">
        <v>0</v>
      </c>
      <c r="T49">
        <v>0</v>
      </c>
      <c r="V49" t="s">
        <v>34</v>
      </c>
      <c r="W49" s="1">
        <v>37304</v>
      </c>
      <c r="X49">
        <v>20020217</v>
      </c>
      <c r="Y49">
        <v>0.99210428571428599</v>
      </c>
      <c r="Z49">
        <v>3.0787359054505201E-3</v>
      </c>
      <c r="AA49">
        <v>0.98585599999999995</v>
      </c>
      <c r="AB49">
        <v>-5.0285714285669397E-3</v>
      </c>
      <c r="AC49">
        <v>0.12480465552541101</v>
      </c>
      <c r="AD49">
        <v>0.22920000000000701</v>
      </c>
      <c r="AE49">
        <v>0</v>
      </c>
      <c r="AF49">
        <v>0</v>
      </c>
      <c r="AI49" s="2">
        <f t="shared" si="1"/>
        <v>37304</v>
      </c>
      <c r="AJ49">
        <f t="shared" si="2"/>
        <v>3664.7949729836546</v>
      </c>
      <c r="AK49">
        <f t="shared" si="3"/>
        <v>3664.7949729836546</v>
      </c>
      <c r="AL49" s="3">
        <f>Sheet2!$Q$35</f>
        <v>13804.562889602981</v>
      </c>
      <c r="AM49" s="3">
        <f>Sheet2!$Q$37</f>
        <v>11470.329043263515</v>
      </c>
      <c r="AN49" s="3">
        <f>Sheet2!$Q$39</f>
        <v>2136.3846824700945</v>
      </c>
      <c r="AU49">
        <f t="shared" si="0"/>
        <v>26.090008027071903</v>
      </c>
      <c r="AV49" t="e">
        <f>VLOOKUP(AI49,Sheet3!C$29:F$3725,4,FALSE)</f>
        <v>#N/A</v>
      </c>
    </row>
    <row r="50" spans="1:48" x14ac:dyDescent="0.25">
      <c r="A50">
        <v>2007692</v>
      </c>
      <c r="B50">
        <v>11519</v>
      </c>
      <c r="C50" t="s">
        <v>125</v>
      </c>
      <c r="D50">
        <v>0</v>
      </c>
      <c r="E50" t="s">
        <v>126</v>
      </c>
      <c r="F50" t="s">
        <v>127</v>
      </c>
      <c r="G50" t="s">
        <v>128</v>
      </c>
      <c r="H50">
        <v>7</v>
      </c>
      <c r="I50">
        <v>30.053419875199999</v>
      </c>
      <c r="J50">
        <v>33.053419875199999</v>
      </c>
      <c r="K50">
        <v>2.8261324007350002</v>
      </c>
      <c r="L50">
        <v>5.8261324007350002</v>
      </c>
      <c r="M50">
        <v>173928</v>
      </c>
      <c r="N50" t="s">
        <v>129</v>
      </c>
      <c r="P50">
        <v>37.368000000000002</v>
      </c>
      <c r="S50">
        <v>0</v>
      </c>
      <c r="T50">
        <v>0</v>
      </c>
      <c r="V50" t="s">
        <v>34</v>
      </c>
      <c r="W50" s="1">
        <v>37305</v>
      </c>
      <c r="X50">
        <v>20020218</v>
      </c>
      <c r="Y50">
        <v>0.99089671428571402</v>
      </c>
      <c r="Z50">
        <v>3.6874042637174702E-3</v>
      </c>
      <c r="AA50">
        <v>0.98304999999999998</v>
      </c>
      <c r="AB50">
        <v>0.115728571428573</v>
      </c>
      <c r="AC50">
        <v>0.18617124769788701</v>
      </c>
      <c r="AD50">
        <v>0.50980000000000503</v>
      </c>
      <c r="AE50">
        <v>0</v>
      </c>
      <c r="AF50">
        <v>0</v>
      </c>
      <c r="AI50" s="2">
        <f t="shared" si="1"/>
        <v>37305</v>
      </c>
      <c r="AJ50">
        <f t="shared" si="2"/>
        <v>4268.1231685485691</v>
      </c>
      <c r="AK50">
        <f t="shared" si="3"/>
        <v>4268.1231685485691</v>
      </c>
      <c r="AL50" s="3">
        <f>Sheet2!$Q$35</f>
        <v>13804.562889602981</v>
      </c>
      <c r="AM50" s="3">
        <f>Sheet2!$Q$37</f>
        <v>11470.329043263515</v>
      </c>
      <c r="AN50" s="3">
        <f>Sheet2!$Q$39</f>
        <v>2136.3846824700945</v>
      </c>
      <c r="AU50">
        <f t="shared" si="0"/>
        <v>30.385156208972028</v>
      </c>
      <c r="AV50" t="e">
        <f>VLOOKUP(AI50,Sheet3!C$29:F$3725,4,FALSE)</f>
        <v>#N/A</v>
      </c>
    </row>
    <row r="51" spans="1:48" x14ac:dyDescent="0.25">
      <c r="A51">
        <v>2052658</v>
      </c>
      <c r="B51">
        <v>11519</v>
      </c>
      <c r="C51" t="s">
        <v>125</v>
      </c>
      <c r="D51">
        <v>0</v>
      </c>
      <c r="E51" t="s">
        <v>126</v>
      </c>
      <c r="F51" t="s">
        <v>127</v>
      </c>
      <c r="G51" t="s">
        <v>128</v>
      </c>
      <c r="H51">
        <v>7</v>
      </c>
      <c r="I51">
        <v>30.053419875199999</v>
      </c>
      <c r="J51">
        <v>33.053419875199999</v>
      </c>
      <c r="K51">
        <v>2.8261324007350002</v>
      </c>
      <c r="L51">
        <v>5.8261324007350002</v>
      </c>
      <c r="M51">
        <v>173928</v>
      </c>
      <c r="N51" t="s">
        <v>129</v>
      </c>
      <c r="P51">
        <v>37.368000000000002</v>
      </c>
      <c r="S51">
        <v>0</v>
      </c>
      <c r="T51">
        <v>0</v>
      </c>
      <c r="V51" t="s">
        <v>34</v>
      </c>
      <c r="W51" s="1">
        <v>37306</v>
      </c>
      <c r="X51">
        <v>20020219</v>
      </c>
      <c r="Y51">
        <v>0.99092371428571402</v>
      </c>
      <c r="Z51">
        <v>3.8359949990391202E-3</v>
      </c>
      <c r="AA51">
        <v>0.98304999999999998</v>
      </c>
      <c r="AB51">
        <v>0.113028571428575</v>
      </c>
      <c r="AC51">
        <v>0.20401891869058</v>
      </c>
      <c r="AD51">
        <v>0.50980000000000503</v>
      </c>
      <c r="AE51">
        <v>0</v>
      </c>
      <c r="AF51">
        <v>0</v>
      </c>
      <c r="AI51" s="2">
        <f t="shared" si="1"/>
        <v>37306</v>
      </c>
      <c r="AJ51">
        <f t="shared" si="2"/>
        <v>4254.7545021111146</v>
      </c>
      <c r="AK51">
        <f t="shared" si="3"/>
        <v>4254.7545021111146</v>
      </c>
      <c r="AL51" s="3">
        <f>Sheet2!$Q$35</f>
        <v>13804.562889602981</v>
      </c>
      <c r="AM51" s="3">
        <f>Sheet2!$Q$37</f>
        <v>11470.329043263515</v>
      </c>
      <c r="AN51" s="3">
        <f>Sheet2!$Q$39</f>
        <v>2136.3846824700945</v>
      </c>
      <c r="AU51">
        <f t="shared" si="0"/>
        <v>30.289983459272339</v>
      </c>
      <c r="AV51" t="e">
        <f>VLOOKUP(AI51,Sheet3!C$29:F$3725,4,FALSE)</f>
        <v>#N/A</v>
      </c>
    </row>
    <row r="52" spans="1:48" x14ac:dyDescent="0.25">
      <c r="A52">
        <v>2097661</v>
      </c>
      <c r="B52">
        <v>11519</v>
      </c>
      <c r="C52" t="s">
        <v>125</v>
      </c>
      <c r="D52">
        <v>0</v>
      </c>
      <c r="E52" t="s">
        <v>126</v>
      </c>
      <c r="F52" t="s">
        <v>127</v>
      </c>
      <c r="G52" t="s">
        <v>128</v>
      </c>
      <c r="H52">
        <v>7</v>
      </c>
      <c r="I52">
        <v>30.053419875199999</v>
      </c>
      <c r="J52">
        <v>33.053419875199999</v>
      </c>
      <c r="K52">
        <v>2.8261324007350002</v>
      </c>
      <c r="L52">
        <v>5.8261324007350002</v>
      </c>
      <c r="M52">
        <v>173928</v>
      </c>
      <c r="N52" t="s">
        <v>129</v>
      </c>
      <c r="P52">
        <v>37.368000000000002</v>
      </c>
      <c r="S52">
        <v>0</v>
      </c>
      <c r="T52">
        <v>0</v>
      </c>
      <c r="V52" t="s">
        <v>34</v>
      </c>
      <c r="W52" s="1">
        <v>37307</v>
      </c>
      <c r="X52">
        <v>20020220</v>
      </c>
      <c r="Y52">
        <v>0.99171328571428596</v>
      </c>
      <c r="Z52">
        <v>3.3346867796492301E-3</v>
      </c>
      <c r="AA52">
        <v>0.98633800000000005</v>
      </c>
      <c r="AB52">
        <v>3.4071428571431299E-2</v>
      </c>
      <c r="AC52">
        <v>0.178007429333608</v>
      </c>
      <c r="AD52">
        <v>0.23770000000000699</v>
      </c>
      <c r="AE52">
        <v>0</v>
      </c>
      <c r="AF52">
        <v>0</v>
      </c>
      <c r="AI52" s="2">
        <f t="shared" si="1"/>
        <v>37307</v>
      </c>
      <c r="AJ52">
        <f t="shared" si="2"/>
        <v>3861.3598673483357</v>
      </c>
      <c r="AK52">
        <f t="shared" si="3"/>
        <v>3861.3598673483357</v>
      </c>
      <c r="AL52" s="3">
        <f>Sheet2!$Q$35</f>
        <v>13804.562889602981</v>
      </c>
      <c r="AM52" s="3">
        <f>Sheet2!$Q$37</f>
        <v>11470.329043263515</v>
      </c>
      <c r="AN52" s="3">
        <f>Sheet2!$Q$39</f>
        <v>2136.3846824700945</v>
      </c>
      <c r="AU52">
        <f t="shared" si="0"/>
        <v>27.489371350155668</v>
      </c>
      <c r="AV52" t="e">
        <f>VLOOKUP(AI52,Sheet3!C$29:F$3725,4,FALSE)</f>
        <v>#N/A</v>
      </c>
    </row>
    <row r="53" spans="1:48" x14ac:dyDescent="0.25">
      <c r="A53">
        <v>2135888</v>
      </c>
      <c r="B53">
        <v>11519</v>
      </c>
      <c r="C53" t="s">
        <v>125</v>
      </c>
      <c r="D53">
        <v>0</v>
      </c>
      <c r="E53" t="s">
        <v>126</v>
      </c>
      <c r="F53" t="s">
        <v>127</v>
      </c>
      <c r="G53" t="s">
        <v>128</v>
      </c>
      <c r="H53">
        <v>7</v>
      </c>
      <c r="I53">
        <v>30.053419875199999</v>
      </c>
      <c r="J53">
        <v>33.053419875199999</v>
      </c>
      <c r="K53">
        <v>2.8261324007350002</v>
      </c>
      <c r="L53">
        <v>5.8261324007350002</v>
      </c>
      <c r="M53">
        <v>173928</v>
      </c>
      <c r="N53" t="s">
        <v>129</v>
      </c>
      <c r="P53">
        <v>37.368000000000002</v>
      </c>
      <c r="S53">
        <v>0</v>
      </c>
      <c r="T53">
        <v>0</v>
      </c>
      <c r="V53" t="s">
        <v>34</v>
      </c>
      <c r="W53" s="1">
        <v>37308</v>
      </c>
      <c r="X53">
        <v>20020221</v>
      </c>
      <c r="Y53">
        <v>0.99213671428571404</v>
      </c>
      <c r="Z53">
        <v>3.60608448971164E-3</v>
      </c>
      <c r="AA53">
        <v>0.98611099999999996</v>
      </c>
      <c r="AB53">
        <v>-8.2714285714253506E-3</v>
      </c>
      <c r="AC53">
        <v>0.195848357623121</v>
      </c>
      <c r="AD53">
        <v>0.22010000000000099</v>
      </c>
      <c r="AE53">
        <v>0</v>
      </c>
      <c r="AF53">
        <v>0</v>
      </c>
      <c r="AI53" s="2">
        <f t="shared" si="1"/>
        <v>37308</v>
      </c>
      <c r="AJ53">
        <f t="shared" si="2"/>
        <v>3648.4401988470927</v>
      </c>
      <c r="AK53">
        <f t="shared" si="3"/>
        <v>3648.4401988470927</v>
      </c>
      <c r="AL53" s="3">
        <f>Sheet2!$Q$35</f>
        <v>13804.562889602981</v>
      </c>
      <c r="AM53" s="3">
        <f>Sheet2!$Q$37</f>
        <v>11470.329043263515</v>
      </c>
      <c r="AN53" s="3">
        <f>Sheet2!$Q$39</f>
        <v>2136.3846824700945</v>
      </c>
      <c r="AU53">
        <f t="shared" si="0"/>
        <v>25.973576905645093</v>
      </c>
      <c r="AV53" t="e">
        <f>VLOOKUP(AI53,Sheet3!C$29:F$3725,4,FALSE)</f>
        <v>#N/A</v>
      </c>
    </row>
    <row r="54" spans="1:48" x14ac:dyDescent="0.25">
      <c r="A54">
        <v>2167890</v>
      </c>
      <c r="B54">
        <v>11519</v>
      </c>
      <c r="C54" t="s">
        <v>125</v>
      </c>
      <c r="D54">
        <v>0</v>
      </c>
      <c r="E54" t="s">
        <v>126</v>
      </c>
      <c r="F54" t="s">
        <v>127</v>
      </c>
      <c r="G54" t="s">
        <v>128</v>
      </c>
      <c r="H54">
        <v>7</v>
      </c>
      <c r="I54">
        <v>30.053419875199999</v>
      </c>
      <c r="J54">
        <v>33.053419875199999</v>
      </c>
      <c r="K54">
        <v>2.8261324007350002</v>
      </c>
      <c r="L54">
        <v>5.8261324007350002</v>
      </c>
      <c r="M54">
        <v>173928</v>
      </c>
      <c r="N54" t="s">
        <v>129</v>
      </c>
      <c r="P54">
        <v>37.368000000000002</v>
      </c>
      <c r="S54">
        <v>0</v>
      </c>
      <c r="T54">
        <v>0</v>
      </c>
      <c r="V54" t="s">
        <v>34</v>
      </c>
      <c r="W54" s="1">
        <v>37309</v>
      </c>
      <c r="X54">
        <v>20020222</v>
      </c>
      <c r="Y54">
        <v>0.99293628571428605</v>
      </c>
      <c r="Z54">
        <v>3.3064902287248698E-3</v>
      </c>
      <c r="AA54">
        <v>0.98794300000000002</v>
      </c>
      <c r="AB54">
        <v>-8.8228571428570907E-2</v>
      </c>
      <c r="AC54">
        <v>0.17082386680258699</v>
      </c>
      <c r="AD54">
        <v>0.23090000000000099</v>
      </c>
      <c r="AE54">
        <v>0</v>
      </c>
      <c r="AF54">
        <v>0</v>
      </c>
      <c r="AI54" s="2">
        <f t="shared" si="1"/>
        <v>37309</v>
      </c>
      <c r="AJ54">
        <f t="shared" si="2"/>
        <v>3242.6630961303599</v>
      </c>
      <c r="AK54">
        <f t="shared" si="3"/>
        <v>3242.6630961303599</v>
      </c>
      <c r="AL54" s="3">
        <f>Sheet2!$Q$35</f>
        <v>13804.562889602981</v>
      </c>
      <c r="AM54" s="3">
        <f>Sheet2!$Q$37</f>
        <v>11470.329043263515</v>
      </c>
      <c r="AN54" s="3">
        <f>Sheet2!$Q$39</f>
        <v>2136.3846824700945</v>
      </c>
      <c r="AU54">
        <f t="shared" si="0"/>
        <v>23.084812883339509</v>
      </c>
      <c r="AV54" t="e">
        <f>VLOOKUP(AI54,Sheet3!C$29:F$3725,4,FALSE)</f>
        <v>#N/A</v>
      </c>
    </row>
    <row r="55" spans="1:48" x14ac:dyDescent="0.25">
      <c r="A55">
        <v>2211184</v>
      </c>
      <c r="B55">
        <v>11519</v>
      </c>
      <c r="C55" t="s">
        <v>125</v>
      </c>
      <c r="D55">
        <v>0</v>
      </c>
      <c r="E55" t="s">
        <v>126</v>
      </c>
      <c r="F55" t="s">
        <v>127</v>
      </c>
      <c r="G55" t="s">
        <v>128</v>
      </c>
      <c r="H55">
        <v>7</v>
      </c>
      <c r="I55">
        <v>30.053419875199999</v>
      </c>
      <c r="J55">
        <v>33.053419875199999</v>
      </c>
      <c r="K55">
        <v>2.8261324007350002</v>
      </c>
      <c r="L55">
        <v>5.8261324007350002</v>
      </c>
      <c r="M55">
        <v>173928</v>
      </c>
      <c r="N55" t="s">
        <v>129</v>
      </c>
      <c r="P55">
        <v>37.368000000000002</v>
      </c>
      <c r="S55">
        <v>0</v>
      </c>
      <c r="T55">
        <v>0</v>
      </c>
      <c r="V55" t="s">
        <v>34</v>
      </c>
      <c r="W55" s="1">
        <v>37310</v>
      </c>
      <c r="X55">
        <v>20020223</v>
      </c>
      <c r="Y55">
        <v>0.99310600000000004</v>
      </c>
      <c r="Z55">
        <v>3.5280913901347402E-3</v>
      </c>
      <c r="AA55">
        <v>0.98754299999999995</v>
      </c>
      <c r="AB55">
        <v>-0.105199999999997</v>
      </c>
      <c r="AC55">
        <v>0.179613927236011</v>
      </c>
      <c r="AD55">
        <v>0.18559999999999699</v>
      </c>
      <c r="AE55">
        <v>0</v>
      </c>
      <c r="AF55">
        <v>0</v>
      </c>
      <c r="AI55" s="2">
        <f t="shared" si="1"/>
        <v>37310</v>
      </c>
      <c r="AJ55">
        <f t="shared" si="2"/>
        <v>3155.9092526510358</v>
      </c>
      <c r="AK55">
        <f t="shared" si="3"/>
        <v>3155.9092526510358</v>
      </c>
      <c r="AL55" s="3">
        <f>Sheet2!$Q$35</f>
        <v>13804.562889602981</v>
      </c>
      <c r="AM55" s="3">
        <f>Sheet2!$Q$37</f>
        <v>11470.329043263515</v>
      </c>
      <c r="AN55" s="3">
        <f>Sheet2!$Q$39</f>
        <v>2136.3846824700945</v>
      </c>
      <c r="AU55">
        <f t="shared" si="0"/>
        <v>22.467204397887954</v>
      </c>
      <c r="AV55" t="e">
        <f>VLOOKUP(AI55,Sheet3!C$29:F$3725,4,FALSE)</f>
        <v>#N/A</v>
      </c>
    </row>
    <row r="56" spans="1:48" x14ac:dyDescent="0.25">
      <c r="A56">
        <v>2256657</v>
      </c>
      <c r="B56">
        <v>11519</v>
      </c>
      <c r="C56" t="s">
        <v>125</v>
      </c>
      <c r="D56">
        <v>0</v>
      </c>
      <c r="E56" t="s">
        <v>126</v>
      </c>
      <c r="F56" t="s">
        <v>127</v>
      </c>
      <c r="G56" t="s">
        <v>128</v>
      </c>
      <c r="H56">
        <v>7</v>
      </c>
      <c r="I56">
        <v>30.053419875199999</v>
      </c>
      <c r="J56">
        <v>33.053419875199999</v>
      </c>
      <c r="K56">
        <v>2.8261324007350002</v>
      </c>
      <c r="L56">
        <v>5.8261324007350002</v>
      </c>
      <c r="M56">
        <v>173928</v>
      </c>
      <c r="N56" t="s">
        <v>129</v>
      </c>
      <c r="P56">
        <v>37.368000000000002</v>
      </c>
      <c r="S56">
        <v>0</v>
      </c>
      <c r="T56">
        <v>0</v>
      </c>
      <c r="V56" t="s">
        <v>34</v>
      </c>
      <c r="W56" s="1">
        <v>37311</v>
      </c>
      <c r="X56">
        <v>20020224</v>
      </c>
      <c r="Y56">
        <v>0.99306499999999998</v>
      </c>
      <c r="Z56">
        <v>4.1522724243134796E-3</v>
      </c>
      <c r="AA56">
        <v>0.98509000000000002</v>
      </c>
      <c r="AB56">
        <v>-0.101099999999997</v>
      </c>
      <c r="AC56">
        <v>0.22961495720320099</v>
      </c>
      <c r="AD56">
        <v>0.30580000000000102</v>
      </c>
      <c r="AE56">
        <v>0</v>
      </c>
      <c r="AF56">
        <v>0</v>
      </c>
      <c r="AI56" s="2">
        <f t="shared" si="1"/>
        <v>37311</v>
      </c>
      <c r="AJ56">
        <f t="shared" si="2"/>
        <v>3176.8875122424215</v>
      </c>
      <c r="AK56">
        <f t="shared" si="3"/>
        <v>3176.8875122424215</v>
      </c>
      <c r="AL56" s="3">
        <f>Sheet2!$Q$35</f>
        <v>13804.562889602981</v>
      </c>
      <c r="AM56" s="3">
        <f>Sheet2!$Q$37</f>
        <v>11470.329043263515</v>
      </c>
      <c r="AN56" s="3">
        <f>Sheet2!$Q$39</f>
        <v>2136.3846824700945</v>
      </c>
      <c r="AU56">
        <f t="shared" si="0"/>
        <v>22.616550531892187</v>
      </c>
      <c r="AV56" t="e">
        <f>VLOOKUP(AI56,Sheet3!C$29:F$3725,4,FALSE)</f>
        <v>#N/A</v>
      </c>
    </row>
    <row r="57" spans="1:48" x14ac:dyDescent="0.25">
      <c r="A57">
        <v>2301717</v>
      </c>
      <c r="B57">
        <v>11519</v>
      </c>
      <c r="C57" t="s">
        <v>125</v>
      </c>
      <c r="D57">
        <v>0</v>
      </c>
      <c r="E57" t="s">
        <v>126</v>
      </c>
      <c r="F57" t="s">
        <v>127</v>
      </c>
      <c r="G57" t="s">
        <v>128</v>
      </c>
      <c r="H57">
        <v>7</v>
      </c>
      <c r="I57">
        <v>30.053419875199999</v>
      </c>
      <c r="J57">
        <v>33.053419875199999</v>
      </c>
      <c r="K57">
        <v>2.8261324007350002</v>
      </c>
      <c r="L57">
        <v>5.8261324007350002</v>
      </c>
      <c r="M57">
        <v>173928</v>
      </c>
      <c r="N57" t="s">
        <v>129</v>
      </c>
      <c r="P57">
        <v>37.368000000000002</v>
      </c>
      <c r="S57">
        <v>0</v>
      </c>
      <c r="T57">
        <v>0</v>
      </c>
      <c r="V57" t="s">
        <v>34</v>
      </c>
      <c r="W57" s="1">
        <v>37312</v>
      </c>
      <c r="X57">
        <v>20020225</v>
      </c>
      <c r="Y57">
        <v>0.99119514285714305</v>
      </c>
      <c r="Z57">
        <v>3.5053896228755001E-3</v>
      </c>
      <c r="AA57">
        <v>0.98485599999999995</v>
      </c>
      <c r="AB57">
        <v>8.5885714285717701E-2</v>
      </c>
      <c r="AC57">
        <v>0.18663421389423199</v>
      </c>
      <c r="AD57">
        <v>0.32920000000000699</v>
      </c>
      <c r="AE57">
        <v>0</v>
      </c>
      <c r="AF57">
        <v>0</v>
      </c>
      <c r="AI57" s="2">
        <f t="shared" si="1"/>
        <v>37312</v>
      </c>
      <c r="AJ57">
        <f t="shared" si="2"/>
        <v>4120.0527507993393</v>
      </c>
      <c r="AK57">
        <f t="shared" si="3"/>
        <v>4120.0527507993393</v>
      </c>
      <c r="AL57" s="3">
        <f>Sheet2!$Q$35</f>
        <v>13804.562889602981</v>
      </c>
      <c r="AM57" s="3">
        <f>Sheet2!$Q$37</f>
        <v>11470.329043263515</v>
      </c>
      <c r="AN57" s="3">
        <f>Sheet2!$Q$39</f>
        <v>2136.3846824700945</v>
      </c>
      <c r="AU57">
        <f t="shared" si="0"/>
        <v>29.331029466240725</v>
      </c>
      <c r="AV57" t="e">
        <f>VLOOKUP(AI57,Sheet3!C$29:F$3725,4,FALSE)</f>
        <v>#N/A</v>
      </c>
    </row>
    <row r="58" spans="1:48" x14ac:dyDescent="0.25">
      <c r="A58">
        <v>2346992</v>
      </c>
      <c r="B58">
        <v>11519</v>
      </c>
      <c r="C58" t="s">
        <v>125</v>
      </c>
      <c r="D58">
        <v>0</v>
      </c>
      <c r="E58" t="s">
        <v>126</v>
      </c>
      <c r="F58" t="s">
        <v>127</v>
      </c>
      <c r="G58" t="s">
        <v>128</v>
      </c>
      <c r="H58">
        <v>7</v>
      </c>
      <c r="I58">
        <v>30.053419875199999</v>
      </c>
      <c r="J58">
        <v>33.053419875199999</v>
      </c>
      <c r="K58">
        <v>2.8261324007350002</v>
      </c>
      <c r="L58">
        <v>5.8261324007350002</v>
      </c>
      <c r="M58">
        <v>173928</v>
      </c>
      <c r="N58" t="s">
        <v>129</v>
      </c>
      <c r="P58">
        <v>37.368000000000002</v>
      </c>
      <c r="S58">
        <v>0</v>
      </c>
      <c r="T58">
        <v>0</v>
      </c>
      <c r="V58" t="s">
        <v>34</v>
      </c>
      <c r="W58" s="1">
        <v>37313</v>
      </c>
      <c r="X58">
        <v>20020226</v>
      </c>
      <c r="Y58">
        <v>0.99062385714285695</v>
      </c>
      <c r="Z58">
        <v>2.9066112536064899E-3</v>
      </c>
      <c r="AA58">
        <v>0.98475699999999999</v>
      </c>
      <c r="AB58">
        <v>0.14301428571428901</v>
      </c>
      <c r="AC58">
        <v>0.12566751402662699</v>
      </c>
      <c r="AD58">
        <v>0.33910000000000301</v>
      </c>
      <c r="AE58">
        <v>0</v>
      </c>
      <c r="AF58">
        <v>0</v>
      </c>
      <c r="AI58" s="2">
        <f t="shared" si="1"/>
        <v>37313</v>
      </c>
      <c r="AJ58">
        <f t="shared" si="2"/>
        <v>4402.913655852899</v>
      </c>
      <c r="AK58">
        <f t="shared" si="3"/>
        <v>4402.913655852899</v>
      </c>
      <c r="AL58" s="3">
        <f>Sheet2!$Q$35</f>
        <v>13804.562889602981</v>
      </c>
      <c r="AM58" s="3">
        <f>Sheet2!$Q$37</f>
        <v>11470.329043263515</v>
      </c>
      <c r="AN58" s="3">
        <f>Sheet2!$Q$39</f>
        <v>2136.3846824700945</v>
      </c>
      <c r="AU58">
        <f t="shared" si="0"/>
        <v>31.344741921588255</v>
      </c>
      <c r="AV58" t="e">
        <f>VLOOKUP(AI58,Sheet3!C$29:F$3725,4,FALSE)</f>
        <v>#N/A</v>
      </c>
    </row>
    <row r="59" spans="1:48" x14ac:dyDescent="0.25">
      <c r="A59">
        <v>2391886</v>
      </c>
      <c r="B59">
        <v>11519</v>
      </c>
      <c r="C59" t="s">
        <v>125</v>
      </c>
      <c r="D59">
        <v>0</v>
      </c>
      <c r="E59" t="s">
        <v>126</v>
      </c>
      <c r="F59" t="s">
        <v>127</v>
      </c>
      <c r="G59" t="s">
        <v>128</v>
      </c>
      <c r="H59">
        <v>7</v>
      </c>
      <c r="I59">
        <v>30.053419875199999</v>
      </c>
      <c r="J59">
        <v>33.053419875199999</v>
      </c>
      <c r="K59">
        <v>2.8261324007350002</v>
      </c>
      <c r="L59">
        <v>5.8261324007350002</v>
      </c>
      <c r="M59">
        <v>173928</v>
      </c>
      <c r="N59" t="s">
        <v>129</v>
      </c>
      <c r="P59">
        <v>37.368000000000002</v>
      </c>
      <c r="S59">
        <v>0</v>
      </c>
      <c r="T59">
        <v>0</v>
      </c>
      <c r="V59" t="s">
        <v>34</v>
      </c>
      <c r="W59" s="1">
        <v>37314</v>
      </c>
      <c r="X59">
        <v>20020227</v>
      </c>
      <c r="Y59">
        <v>0.99096571428571401</v>
      </c>
      <c r="Z59">
        <v>2.7542426345178502E-3</v>
      </c>
      <c r="AA59">
        <v>0.98556600000000005</v>
      </c>
      <c r="AB59">
        <v>0.10882857142857499</v>
      </c>
      <c r="AC59">
        <v>0.13042520258519</v>
      </c>
      <c r="AD59">
        <v>0.27710000000000801</v>
      </c>
      <c r="AE59">
        <v>0</v>
      </c>
      <c r="AF59">
        <v>0</v>
      </c>
      <c r="AI59" s="2">
        <f t="shared" si="1"/>
        <v>37314</v>
      </c>
      <c r="AJ59">
        <f t="shared" si="2"/>
        <v>4233.9477884266526</v>
      </c>
      <c r="AK59">
        <f t="shared" si="3"/>
        <v>4233.9477884266526</v>
      </c>
      <c r="AL59" s="3">
        <f>Sheet2!$Q$35</f>
        <v>13804.562889602981</v>
      </c>
      <c r="AM59" s="3">
        <f>Sheet2!$Q$37</f>
        <v>11470.329043263515</v>
      </c>
      <c r="AN59" s="3">
        <f>Sheet2!$Q$39</f>
        <v>2136.3846824700945</v>
      </c>
      <c r="AU59">
        <f t="shared" si="0"/>
        <v>30.141858576148895</v>
      </c>
      <c r="AV59" t="e">
        <f>VLOOKUP(AI59,Sheet3!C$29:F$3725,4,FALSE)</f>
        <v>#N/A</v>
      </c>
    </row>
    <row r="60" spans="1:48" x14ac:dyDescent="0.25">
      <c r="A60">
        <v>2419302</v>
      </c>
      <c r="B60">
        <v>11519</v>
      </c>
      <c r="C60" t="s">
        <v>125</v>
      </c>
      <c r="D60">
        <v>0</v>
      </c>
      <c r="E60" t="s">
        <v>126</v>
      </c>
      <c r="F60" t="s">
        <v>127</v>
      </c>
      <c r="G60" t="s">
        <v>128</v>
      </c>
      <c r="H60">
        <v>7</v>
      </c>
      <c r="I60">
        <v>30.053419875199999</v>
      </c>
      <c r="J60">
        <v>33.053419875199999</v>
      </c>
      <c r="K60">
        <v>2.8261324007350002</v>
      </c>
      <c r="L60">
        <v>5.8261324007350002</v>
      </c>
      <c r="M60">
        <v>173928</v>
      </c>
      <c r="N60" t="s">
        <v>129</v>
      </c>
      <c r="P60">
        <v>37.368000000000002</v>
      </c>
      <c r="S60">
        <v>0</v>
      </c>
      <c r="T60">
        <v>0</v>
      </c>
      <c r="V60" t="s">
        <v>34</v>
      </c>
      <c r="W60" s="1">
        <v>37315</v>
      </c>
      <c r="X60">
        <v>20020228</v>
      </c>
      <c r="Y60">
        <v>0.99118414285714296</v>
      </c>
      <c r="Z60">
        <v>2.3930782584404399E-3</v>
      </c>
      <c r="AA60">
        <v>0.98670500000000005</v>
      </c>
      <c r="AB60">
        <v>8.6985714285717594E-2</v>
      </c>
      <c r="AC60">
        <v>0.114628211792629</v>
      </c>
      <c r="AD60">
        <v>0.27710000000000801</v>
      </c>
      <c r="AE60">
        <v>0</v>
      </c>
      <c r="AF60">
        <v>0</v>
      </c>
      <c r="AI60" s="2">
        <f t="shared" si="1"/>
        <v>37315</v>
      </c>
      <c r="AJ60">
        <f t="shared" si="2"/>
        <v>4125.5226003853604</v>
      </c>
      <c r="AK60">
        <f t="shared" si="3"/>
        <v>4125.5226003853604</v>
      </c>
      <c r="AL60" s="3">
        <f>Sheet2!$Q$35</f>
        <v>13804.562889602981</v>
      </c>
      <c r="AM60" s="3">
        <f>Sheet2!$Q$37</f>
        <v>11470.329043263515</v>
      </c>
      <c r="AN60" s="3">
        <f>Sheet2!$Q$39</f>
        <v>2136.3846824700945</v>
      </c>
      <c r="AU60">
        <f t="shared" si="0"/>
        <v>29.369969821883593</v>
      </c>
      <c r="AV60" t="e">
        <f>VLOOKUP(AI60,Sheet3!C$29:F$3725,4,FALSE)</f>
        <v>#N/A</v>
      </c>
    </row>
    <row r="61" spans="1:48" x14ac:dyDescent="0.25">
      <c r="A61">
        <v>2460424</v>
      </c>
      <c r="B61">
        <v>11519</v>
      </c>
      <c r="C61" t="s">
        <v>125</v>
      </c>
      <c r="D61">
        <v>0</v>
      </c>
      <c r="E61" t="s">
        <v>126</v>
      </c>
      <c r="F61" t="s">
        <v>127</v>
      </c>
      <c r="G61" t="s">
        <v>128</v>
      </c>
      <c r="H61">
        <v>7</v>
      </c>
      <c r="I61">
        <v>30.053419875199999</v>
      </c>
      <c r="J61">
        <v>33.053419875199999</v>
      </c>
      <c r="K61">
        <v>2.8261324007350002</v>
      </c>
      <c r="L61">
        <v>5.8261324007350002</v>
      </c>
      <c r="M61">
        <v>173928</v>
      </c>
      <c r="N61" t="s">
        <v>129</v>
      </c>
      <c r="P61">
        <v>37.368000000000002</v>
      </c>
      <c r="S61">
        <v>0</v>
      </c>
      <c r="T61">
        <v>0</v>
      </c>
      <c r="V61" t="s">
        <v>34</v>
      </c>
      <c r="W61" s="1">
        <v>37316</v>
      </c>
      <c r="X61">
        <v>20020301</v>
      </c>
      <c r="Y61">
        <v>0.992228142857143</v>
      </c>
      <c r="Z61">
        <v>1.9247740074075899E-3</v>
      </c>
      <c r="AA61">
        <v>0.98933099999999996</v>
      </c>
      <c r="AB61">
        <v>-1.74142857142837E-2</v>
      </c>
      <c r="AC61">
        <v>0.12391134421226201</v>
      </c>
      <c r="AD61">
        <v>0.166100000000002</v>
      </c>
      <c r="AE61">
        <v>0</v>
      </c>
      <c r="AF61">
        <v>0</v>
      </c>
      <c r="AI61" s="2">
        <f t="shared" si="1"/>
        <v>37316</v>
      </c>
      <c r="AJ61">
        <f t="shared" si="2"/>
        <v>3602.2867989763618</v>
      </c>
      <c r="AK61">
        <f t="shared" si="3"/>
        <v>3602.2867989763618</v>
      </c>
      <c r="AL61" s="3">
        <f>Sheet2!$Q$35</f>
        <v>13804.562889602981</v>
      </c>
      <c r="AM61" s="3">
        <f>Sheet2!$Q$37</f>
        <v>11470.329043263515</v>
      </c>
      <c r="AN61" s="3">
        <f>Sheet2!$Q$39</f>
        <v>2136.3846824700945</v>
      </c>
      <c r="AU61">
        <f t="shared" si="0"/>
        <v>25.645006663112888</v>
      </c>
      <c r="AV61" t="e">
        <f>VLOOKUP(AI61,Sheet3!C$29:F$3725,4,FALSE)</f>
        <v>#N/A</v>
      </c>
    </row>
    <row r="62" spans="1:48" x14ac:dyDescent="0.25">
      <c r="A62">
        <v>2501979</v>
      </c>
      <c r="B62">
        <v>11519</v>
      </c>
      <c r="C62" t="s">
        <v>125</v>
      </c>
      <c r="D62">
        <v>0</v>
      </c>
      <c r="E62" t="s">
        <v>126</v>
      </c>
      <c r="F62" t="s">
        <v>127</v>
      </c>
      <c r="G62" t="s">
        <v>128</v>
      </c>
      <c r="H62">
        <v>7</v>
      </c>
      <c r="I62">
        <v>30.053419875199999</v>
      </c>
      <c r="J62">
        <v>33.053419875199999</v>
      </c>
      <c r="K62">
        <v>2.8261324007350002</v>
      </c>
      <c r="L62">
        <v>5.8261324007350002</v>
      </c>
      <c r="M62">
        <v>173928</v>
      </c>
      <c r="N62" t="s">
        <v>129</v>
      </c>
      <c r="P62">
        <v>37.368000000000002</v>
      </c>
      <c r="S62">
        <v>0</v>
      </c>
      <c r="T62">
        <v>0</v>
      </c>
      <c r="V62" t="s">
        <v>34</v>
      </c>
      <c r="W62" s="1">
        <v>37317</v>
      </c>
      <c r="X62">
        <v>20020302</v>
      </c>
      <c r="Y62">
        <v>0.99190528571428604</v>
      </c>
      <c r="Z62">
        <v>1.9998439020716199E-3</v>
      </c>
      <c r="AA62">
        <v>0.989008</v>
      </c>
      <c r="AB62">
        <v>1.48714285714312E-2</v>
      </c>
      <c r="AC62">
        <v>0.25905541444853403</v>
      </c>
      <c r="AD62">
        <v>0.46880000000000299</v>
      </c>
      <c r="AE62">
        <v>0</v>
      </c>
      <c r="AF62">
        <v>0</v>
      </c>
      <c r="AI62" s="2">
        <f t="shared" si="1"/>
        <v>37317</v>
      </c>
      <c r="AJ62">
        <f t="shared" si="2"/>
        <v>3764.9821156673133</v>
      </c>
      <c r="AK62">
        <f t="shared" si="3"/>
        <v>3764.9821156673133</v>
      </c>
      <c r="AL62" s="3">
        <f>Sheet2!$Q$35</f>
        <v>13804.562889602981</v>
      </c>
      <c r="AM62" s="3">
        <f>Sheet2!$Q$37</f>
        <v>11470.329043263515</v>
      </c>
      <c r="AN62" s="3">
        <f>Sheet2!$Q$39</f>
        <v>2136.3846824700945</v>
      </c>
      <c r="AU62">
        <f t="shared" si="0"/>
        <v>26.803249388756598</v>
      </c>
      <c r="AV62" t="e">
        <f>VLOOKUP(AI62,Sheet3!C$29:F$3725,4,FALSE)</f>
        <v>#N/A</v>
      </c>
    </row>
    <row r="63" spans="1:48" x14ac:dyDescent="0.25">
      <c r="A63">
        <v>2542255</v>
      </c>
      <c r="B63">
        <v>11519</v>
      </c>
      <c r="C63" t="s">
        <v>125</v>
      </c>
      <c r="D63">
        <v>0</v>
      </c>
      <c r="E63" t="s">
        <v>126</v>
      </c>
      <c r="F63" t="s">
        <v>127</v>
      </c>
      <c r="G63" t="s">
        <v>128</v>
      </c>
      <c r="H63">
        <v>7</v>
      </c>
      <c r="I63">
        <v>30.053419875199999</v>
      </c>
      <c r="J63">
        <v>33.053419875199999</v>
      </c>
      <c r="K63">
        <v>2.8261324007350002</v>
      </c>
      <c r="L63">
        <v>5.8261324007350002</v>
      </c>
      <c r="M63">
        <v>173928</v>
      </c>
      <c r="N63" t="s">
        <v>129</v>
      </c>
      <c r="P63">
        <v>37.368000000000002</v>
      </c>
      <c r="S63">
        <v>0</v>
      </c>
      <c r="T63">
        <v>0</v>
      </c>
      <c r="V63" t="s">
        <v>34</v>
      </c>
      <c r="W63" s="1">
        <v>37318</v>
      </c>
      <c r="X63">
        <v>20020303</v>
      </c>
      <c r="Y63">
        <v>0.99196799999999996</v>
      </c>
      <c r="Z63">
        <v>2.0414142856642701E-3</v>
      </c>
      <c r="AA63">
        <v>0.98880100000000004</v>
      </c>
      <c r="AB63">
        <v>8.6000000000014606E-3</v>
      </c>
      <c r="AC63">
        <v>0.25423631301830601</v>
      </c>
      <c r="AD63">
        <v>0.48949999999999799</v>
      </c>
      <c r="AE63">
        <v>0</v>
      </c>
      <c r="AF63">
        <v>0</v>
      </c>
      <c r="AI63" s="2">
        <f t="shared" si="1"/>
        <v>37318</v>
      </c>
      <c r="AJ63">
        <f t="shared" si="2"/>
        <v>3733.4408944896422</v>
      </c>
      <c r="AK63">
        <f t="shared" si="3"/>
        <v>3733.4408944896422</v>
      </c>
      <c r="AL63" s="3">
        <f>Sheet2!$Q$35</f>
        <v>13804.562889602981</v>
      </c>
      <c r="AM63" s="3">
        <f>Sheet2!$Q$37</f>
        <v>11470.329043263515</v>
      </c>
      <c r="AN63" s="3">
        <f>Sheet2!$Q$39</f>
        <v>2136.3846824700945</v>
      </c>
      <c r="AU63">
        <f t="shared" si="0"/>
        <v>26.578704572532093</v>
      </c>
      <c r="AV63" t="e">
        <f>VLOOKUP(AI63,Sheet3!C$29:F$3725,4,FALSE)</f>
        <v>#N/A</v>
      </c>
    </row>
    <row r="64" spans="1:48" x14ac:dyDescent="0.25">
      <c r="A64">
        <v>2582152</v>
      </c>
      <c r="B64">
        <v>11519</v>
      </c>
      <c r="C64" t="s">
        <v>125</v>
      </c>
      <c r="D64">
        <v>0</v>
      </c>
      <c r="E64" t="s">
        <v>126</v>
      </c>
      <c r="F64" t="s">
        <v>127</v>
      </c>
      <c r="G64" t="s">
        <v>128</v>
      </c>
      <c r="H64">
        <v>7</v>
      </c>
      <c r="I64">
        <v>30.053419875199999</v>
      </c>
      <c r="J64">
        <v>33.053419875199999</v>
      </c>
      <c r="K64">
        <v>2.8261324007350002</v>
      </c>
      <c r="L64">
        <v>5.8261324007350002</v>
      </c>
      <c r="M64">
        <v>173928</v>
      </c>
      <c r="N64" t="s">
        <v>129</v>
      </c>
      <c r="P64">
        <v>37.368000000000002</v>
      </c>
      <c r="S64">
        <v>0</v>
      </c>
      <c r="T64">
        <v>0</v>
      </c>
      <c r="V64" t="s">
        <v>34</v>
      </c>
      <c r="W64" s="1">
        <v>37319</v>
      </c>
      <c r="X64">
        <v>20020304</v>
      </c>
      <c r="Y64">
        <v>0.99079300000000003</v>
      </c>
      <c r="Z64">
        <v>2.5805169471029899E-3</v>
      </c>
      <c r="AA64">
        <v>0.98650899999999997</v>
      </c>
      <c r="AB64">
        <v>0.12609999999999999</v>
      </c>
      <c r="AC64">
        <v>0.33184673312496998</v>
      </c>
      <c r="AD64">
        <v>0.718700000000005</v>
      </c>
      <c r="AE64">
        <v>0</v>
      </c>
      <c r="AF64">
        <v>0</v>
      </c>
      <c r="AI64" s="2">
        <f t="shared" si="1"/>
        <v>37319</v>
      </c>
      <c r="AJ64">
        <f t="shared" si="2"/>
        <v>4319.424317038618</v>
      </c>
      <c r="AK64">
        <f t="shared" si="3"/>
        <v>4319.424317038618</v>
      </c>
      <c r="AL64" s="3">
        <f>Sheet2!$Q$35</f>
        <v>13804.562889602981</v>
      </c>
      <c r="AM64" s="3">
        <f>Sheet2!$Q$37</f>
        <v>11470.329043263515</v>
      </c>
      <c r="AN64" s="3">
        <f>Sheet2!$Q$39</f>
        <v>2136.3846824700945</v>
      </c>
      <c r="AU64">
        <f t="shared" si="0"/>
        <v>30.750373741131455</v>
      </c>
      <c r="AV64" t="e">
        <f>VLOOKUP(AI64,Sheet3!C$29:F$3725,4,FALSE)</f>
        <v>#N/A</v>
      </c>
    </row>
    <row r="65" spans="1:48" x14ac:dyDescent="0.25">
      <c r="A65">
        <v>2618665</v>
      </c>
      <c r="B65">
        <v>11519</v>
      </c>
      <c r="C65" t="s">
        <v>125</v>
      </c>
      <c r="D65">
        <v>0</v>
      </c>
      <c r="E65" t="s">
        <v>126</v>
      </c>
      <c r="F65" t="s">
        <v>127</v>
      </c>
      <c r="G65" t="s">
        <v>128</v>
      </c>
      <c r="H65">
        <v>7</v>
      </c>
      <c r="I65">
        <v>30.053419875199999</v>
      </c>
      <c r="J65">
        <v>33.053419875199999</v>
      </c>
      <c r="K65">
        <v>2.8261324007350002</v>
      </c>
      <c r="L65">
        <v>5.8261324007350002</v>
      </c>
      <c r="M65">
        <v>173928</v>
      </c>
      <c r="N65" t="s">
        <v>129</v>
      </c>
      <c r="P65">
        <v>37.368000000000002</v>
      </c>
      <c r="S65">
        <v>0</v>
      </c>
      <c r="T65">
        <v>0</v>
      </c>
      <c r="V65" t="s">
        <v>34</v>
      </c>
      <c r="W65" s="1">
        <v>37320</v>
      </c>
      <c r="X65">
        <v>20020305</v>
      </c>
      <c r="Y65">
        <v>0.99083285714285696</v>
      </c>
      <c r="Z65">
        <v>2.5956173187328901E-3</v>
      </c>
      <c r="AA65">
        <v>0.98712200000000005</v>
      </c>
      <c r="AB65">
        <v>0.12211428571428699</v>
      </c>
      <c r="AC65">
        <v>0.27392332831637101</v>
      </c>
      <c r="AD65">
        <v>0.65739999999999699</v>
      </c>
      <c r="AE65">
        <v>0</v>
      </c>
      <c r="AF65">
        <v>0</v>
      </c>
      <c r="AI65" s="2">
        <f t="shared" si="1"/>
        <v>37320</v>
      </c>
      <c r="AJ65">
        <f t="shared" si="2"/>
        <v>4299.7190826758742</v>
      </c>
      <c r="AK65">
        <f t="shared" si="3"/>
        <v>4299.7190826758742</v>
      </c>
      <c r="AL65" s="3">
        <f>Sheet2!$Q$35</f>
        <v>13804.562889602981</v>
      </c>
      <c r="AM65" s="3">
        <f>Sheet2!$Q$37</f>
        <v>11470.329043263515</v>
      </c>
      <c r="AN65" s="3">
        <f>Sheet2!$Q$39</f>
        <v>2136.3846824700945</v>
      </c>
      <c r="AU65">
        <f t="shared" si="0"/>
        <v>30.610090389268866</v>
      </c>
      <c r="AV65" t="e">
        <f>VLOOKUP(AI65,Sheet3!C$29:F$3725,4,FALSE)</f>
        <v>#N/A</v>
      </c>
    </row>
    <row r="66" spans="1:48" x14ac:dyDescent="0.25">
      <c r="A66">
        <v>2653475</v>
      </c>
      <c r="B66">
        <v>11519</v>
      </c>
      <c r="C66" t="s">
        <v>125</v>
      </c>
      <c r="D66">
        <v>0</v>
      </c>
      <c r="E66" t="s">
        <v>126</v>
      </c>
      <c r="F66" t="s">
        <v>127</v>
      </c>
      <c r="G66" t="s">
        <v>128</v>
      </c>
      <c r="H66">
        <v>7</v>
      </c>
      <c r="I66">
        <v>30.053419875199999</v>
      </c>
      <c r="J66">
        <v>33.053419875199999</v>
      </c>
      <c r="K66">
        <v>2.8261324007350002</v>
      </c>
      <c r="L66">
        <v>5.8261324007350002</v>
      </c>
      <c r="M66">
        <v>173928</v>
      </c>
      <c r="N66" t="s">
        <v>129</v>
      </c>
      <c r="P66">
        <v>37.368000000000002</v>
      </c>
      <c r="S66">
        <v>0</v>
      </c>
      <c r="T66">
        <v>0</v>
      </c>
      <c r="V66" t="s">
        <v>34</v>
      </c>
      <c r="W66" s="1">
        <v>37321</v>
      </c>
      <c r="X66">
        <v>20020306</v>
      </c>
      <c r="Y66">
        <v>0.98863585714285696</v>
      </c>
      <c r="Z66">
        <v>2.3098462180457702E-3</v>
      </c>
      <c r="AA66">
        <v>0.98467000000000005</v>
      </c>
      <c r="AB66">
        <v>0.34181428571428601</v>
      </c>
      <c r="AC66">
        <v>0.18506361399391899</v>
      </c>
      <c r="AD66">
        <v>0.68030000000000002</v>
      </c>
      <c r="AE66">
        <v>0</v>
      </c>
      <c r="AF66">
        <v>0</v>
      </c>
      <c r="AI66" s="2">
        <f t="shared" si="1"/>
        <v>37321</v>
      </c>
      <c r="AJ66">
        <f t="shared" si="2"/>
        <v>5367.9025785811245</v>
      </c>
      <c r="AK66">
        <f t="shared" si="3"/>
        <v>5367.9025785811245</v>
      </c>
      <c r="AL66" s="3">
        <f>Sheet2!$Q$35</f>
        <v>13804.562889602981</v>
      </c>
      <c r="AM66" s="3">
        <f>Sheet2!$Q$37</f>
        <v>11470.329043263515</v>
      </c>
      <c r="AN66" s="3">
        <f>Sheet2!$Q$39</f>
        <v>2136.3846824700945</v>
      </c>
      <c r="AU66">
        <f t="shared" si="0"/>
        <v>38.214585644255671</v>
      </c>
      <c r="AV66" t="e">
        <f>VLOOKUP(AI66,Sheet3!C$29:F$3725,4,FALSE)</f>
        <v>#N/A</v>
      </c>
    </row>
    <row r="67" spans="1:48" x14ac:dyDescent="0.25">
      <c r="A67">
        <v>2688510</v>
      </c>
      <c r="B67">
        <v>11519</v>
      </c>
      <c r="C67" t="s">
        <v>125</v>
      </c>
      <c r="D67">
        <v>0</v>
      </c>
      <c r="E67" t="s">
        <v>126</v>
      </c>
      <c r="F67" t="s">
        <v>127</v>
      </c>
      <c r="G67" t="s">
        <v>128</v>
      </c>
      <c r="H67">
        <v>7</v>
      </c>
      <c r="I67">
        <v>30.053419875199999</v>
      </c>
      <c r="J67">
        <v>33.053419875199999</v>
      </c>
      <c r="K67">
        <v>2.8261324007350002</v>
      </c>
      <c r="L67">
        <v>5.8261324007350002</v>
      </c>
      <c r="M67">
        <v>173928</v>
      </c>
      <c r="N67" t="s">
        <v>129</v>
      </c>
      <c r="P67">
        <v>37.368000000000002</v>
      </c>
      <c r="S67">
        <v>0</v>
      </c>
      <c r="T67">
        <v>0</v>
      </c>
      <c r="V67" t="s">
        <v>34</v>
      </c>
      <c r="W67" s="1">
        <v>37322</v>
      </c>
      <c r="X67">
        <v>20020307</v>
      </c>
      <c r="Y67">
        <v>0.98744171428571403</v>
      </c>
      <c r="Z67">
        <v>1.94380140918957E-3</v>
      </c>
      <c r="AA67">
        <v>0.98513700000000004</v>
      </c>
      <c r="AB67">
        <v>0.46122857142857399</v>
      </c>
      <c r="AC67">
        <v>0.25487992531097903</v>
      </c>
      <c r="AD67">
        <v>0.855899999999998</v>
      </c>
      <c r="AE67">
        <v>0</v>
      </c>
      <c r="AF67">
        <v>0</v>
      </c>
      <c r="AI67" s="2">
        <f t="shared" ref="AI67:AI130" si="4">W67</f>
        <v>37322</v>
      </c>
      <c r="AJ67">
        <f t="shared" ref="AJ67:AJ130" si="5">$AQ$2*(Y67^2)+($AR$2*Y67)+$AS$2</f>
        <v>5933.1107236519456</v>
      </c>
      <c r="AK67">
        <f t="shared" ref="AK67:AK130" si="6">IF(AJ67&gt;0,AJ67,0)</f>
        <v>5933.1107236519456</v>
      </c>
      <c r="AL67" s="3">
        <f>Sheet2!$Q$35</f>
        <v>13804.562889602981</v>
      </c>
      <c r="AM67" s="3">
        <f>Sheet2!$Q$37</f>
        <v>11470.329043263515</v>
      </c>
      <c r="AN67" s="3">
        <f>Sheet2!$Q$39</f>
        <v>2136.3846824700945</v>
      </c>
      <c r="AU67">
        <f t="shared" ref="AU67:AU130" si="7">0.001*(AK67*86440)/AT$2</f>
        <v>42.238353726937426</v>
      </c>
      <c r="AV67" t="e">
        <f>VLOOKUP(AI67,Sheet3!C$29:F$3725,4,FALSE)</f>
        <v>#N/A</v>
      </c>
    </row>
    <row r="68" spans="1:48" x14ac:dyDescent="0.25">
      <c r="A68">
        <v>2729363</v>
      </c>
      <c r="B68">
        <v>11519</v>
      </c>
      <c r="C68" t="s">
        <v>125</v>
      </c>
      <c r="D68">
        <v>0</v>
      </c>
      <c r="E68" t="s">
        <v>126</v>
      </c>
      <c r="F68" t="s">
        <v>127</v>
      </c>
      <c r="G68" t="s">
        <v>128</v>
      </c>
      <c r="H68">
        <v>7</v>
      </c>
      <c r="I68">
        <v>30.053419875199999</v>
      </c>
      <c r="J68">
        <v>33.053419875199999</v>
      </c>
      <c r="K68">
        <v>2.8261324007350002</v>
      </c>
      <c r="L68">
        <v>5.8261324007350002</v>
      </c>
      <c r="M68">
        <v>173928</v>
      </c>
      <c r="N68" t="s">
        <v>129</v>
      </c>
      <c r="P68">
        <v>37.368000000000002</v>
      </c>
      <c r="S68">
        <v>0</v>
      </c>
      <c r="T68">
        <v>0</v>
      </c>
      <c r="V68" t="s">
        <v>34</v>
      </c>
      <c r="W68" s="1">
        <v>37323</v>
      </c>
      <c r="X68">
        <v>20020308</v>
      </c>
      <c r="Y68">
        <v>0.98753257142857098</v>
      </c>
      <c r="Z68">
        <v>2.0669378909144698E-3</v>
      </c>
      <c r="AA68">
        <v>0.98418700000000003</v>
      </c>
      <c r="AB68">
        <v>0.45214285714286001</v>
      </c>
      <c r="AC68">
        <v>0.12971643642018499</v>
      </c>
      <c r="AD68">
        <v>0.63930000000000897</v>
      </c>
      <c r="AE68">
        <v>0</v>
      </c>
      <c r="AF68">
        <v>0</v>
      </c>
      <c r="AI68" s="2">
        <f t="shared" si="4"/>
        <v>37323</v>
      </c>
      <c r="AJ68">
        <f t="shared" si="5"/>
        <v>5890.4873369643465</v>
      </c>
      <c r="AK68">
        <f t="shared" si="6"/>
        <v>5890.4873369643465</v>
      </c>
      <c r="AL68" s="3">
        <f>Sheet2!$Q$35</f>
        <v>13804.562889602981</v>
      </c>
      <c r="AM68" s="3">
        <f>Sheet2!$Q$37</f>
        <v>11470.329043263515</v>
      </c>
      <c r="AN68" s="3">
        <f>Sheet2!$Q$39</f>
        <v>2136.3846824700945</v>
      </c>
      <c r="AU68">
        <f t="shared" si="7"/>
        <v>41.93491396863763</v>
      </c>
      <c r="AV68" t="e">
        <f>VLOOKUP(AI68,Sheet3!C$29:F$3725,4,FALSE)</f>
        <v>#N/A</v>
      </c>
    </row>
    <row r="69" spans="1:48" x14ac:dyDescent="0.25">
      <c r="A69">
        <v>2774391</v>
      </c>
      <c r="B69">
        <v>11519</v>
      </c>
      <c r="C69" t="s">
        <v>125</v>
      </c>
      <c r="D69">
        <v>0</v>
      </c>
      <c r="E69" t="s">
        <v>126</v>
      </c>
      <c r="F69" t="s">
        <v>127</v>
      </c>
      <c r="G69" t="s">
        <v>128</v>
      </c>
      <c r="H69">
        <v>7</v>
      </c>
      <c r="I69">
        <v>30.053419875199999</v>
      </c>
      <c r="J69">
        <v>33.053419875199999</v>
      </c>
      <c r="K69">
        <v>2.8261324007350002</v>
      </c>
      <c r="L69">
        <v>5.8261324007350002</v>
      </c>
      <c r="M69">
        <v>173928</v>
      </c>
      <c r="N69" t="s">
        <v>129</v>
      </c>
      <c r="P69">
        <v>37.368000000000002</v>
      </c>
      <c r="S69">
        <v>0</v>
      </c>
      <c r="T69">
        <v>0</v>
      </c>
      <c r="V69" t="s">
        <v>34</v>
      </c>
      <c r="W69" s="1">
        <v>37324</v>
      </c>
      <c r="X69">
        <v>20020309</v>
      </c>
      <c r="Y69">
        <v>0.98817114285714303</v>
      </c>
      <c r="Z69">
        <v>1.29547359553744E-3</v>
      </c>
      <c r="AA69">
        <v>0.98604700000000001</v>
      </c>
      <c r="AB69">
        <v>0.38828571428571401</v>
      </c>
      <c r="AC69">
        <v>0.125774576451812</v>
      </c>
      <c r="AD69">
        <v>0.559500000000002</v>
      </c>
      <c r="AE69">
        <v>0</v>
      </c>
      <c r="AF69">
        <v>0</v>
      </c>
      <c r="AI69" s="2">
        <f t="shared" si="4"/>
        <v>37324</v>
      </c>
      <c r="AJ69">
        <f t="shared" si="5"/>
        <v>5589.1476289695129</v>
      </c>
      <c r="AK69">
        <f t="shared" si="6"/>
        <v>5589.1476289695129</v>
      </c>
      <c r="AL69" s="3">
        <f>Sheet2!$Q$35</f>
        <v>13804.562889602981</v>
      </c>
      <c r="AM69" s="3">
        <f>Sheet2!$Q$37</f>
        <v>11470.329043263515</v>
      </c>
      <c r="AN69" s="3">
        <f>Sheet2!$Q$39</f>
        <v>2136.3846824700945</v>
      </c>
      <c r="AU69">
        <f t="shared" si="7"/>
        <v>39.789649238027067</v>
      </c>
      <c r="AV69" t="e">
        <f>VLOOKUP(AI69,Sheet3!C$29:F$3725,4,FALSE)</f>
        <v>#N/A</v>
      </c>
    </row>
    <row r="70" spans="1:48" x14ac:dyDescent="0.25">
      <c r="A70">
        <v>2819763</v>
      </c>
      <c r="B70">
        <v>11519</v>
      </c>
      <c r="C70" t="s">
        <v>125</v>
      </c>
      <c r="D70">
        <v>0</v>
      </c>
      <c r="E70" t="s">
        <v>126</v>
      </c>
      <c r="F70" t="s">
        <v>127</v>
      </c>
      <c r="G70" t="s">
        <v>128</v>
      </c>
      <c r="H70">
        <v>7</v>
      </c>
      <c r="I70">
        <v>30.053419875199999</v>
      </c>
      <c r="J70">
        <v>33.053419875199999</v>
      </c>
      <c r="K70">
        <v>2.8261324007350002</v>
      </c>
      <c r="L70">
        <v>5.8261324007350002</v>
      </c>
      <c r="M70">
        <v>173928</v>
      </c>
      <c r="N70" t="s">
        <v>129</v>
      </c>
      <c r="P70">
        <v>37.368000000000002</v>
      </c>
      <c r="S70">
        <v>0</v>
      </c>
      <c r="T70">
        <v>0</v>
      </c>
      <c r="V70" t="s">
        <v>34</v>
      </c>
      <c r="W70" s="1">
        <v>37325</v>
      </c>
      <c r="X70">
        <v>20020310</v>
      </c>
      <c r="Y70">
        <v>0.98668785714285701</v>
      </c>
      <c r="Z70">
        <v>1.85012628361043E-3</v>
      </c>
      <c r="AA70">
        <v>0.98328899999999997</v>
      </c>
      <c r="AB70">
        <v>0.53661428571428904</v>
      </c>
      <c r="AC70">
        <v>6.1592634730635601E-2</v>
      </c>
      <c r="AD70">
        <v>0.65150000000000496</v>
      </c>
      <c r="AE70">
        <v>0</v>
      </c>
      <c r="AF70">
        <v>0</v>
      </c>
      <c r="AI70" s="2">
        <f t="shared" si="4"/>
        <v>37325</v>
      </c>
      <c r="AJ70">
        <f t="shared" si="5"/>
        <v>6284.3448374820873</v>
      </c>
      <c r="AK70">
        <f t="shared" si="6"/>
        <v>6284.3448374820873</v>
      </c>
      <c r="AL70" s="3">
        <f>Sheet2!$Q$35</f>
        <v>13804.562889602981</v>
      </c>
      <c r="AM70" s="3">
        <f>Sheet2!$Q$37</f>
        <v>11470.329043263515</v>
      </c>
      <c r="AN70" s="3">
        <f>Sheet2!$Q$39</f>
        <v>2136.3846824700945</v>
      </c>
      <c r="AU70">
        <f t="shared" si="7"/>
        <v>44.738821261073262</v>
      </c>
      <c r="AV70" t="e">
        <f>VLOOKUP(AI70,Sheet3!C$29:F$3725,4,FALSE)</f>
        <v>#N/A</v>
      </c>
    </row>
    <row r="71" spans="1:48" x14ac:dyDescent="0.25">
      <c r="A71">
        <v>2845060</v>
      </c>
      <c r="B71">
        <v>11519</v>
      </c>
      <c r="C71" t="s">
        <v>125</v>
      </c>
      <c r="D71">
        <v>0</v>
      </c>
      <c r="E71" t="s">
        <v>126</v>
      </c>
      <c r="F71" t="s">
        <v>127</v>
      </c>
      <c r="G71" t="s">
        <v>128</v>
      </c>
      <c r="H71">
        <v>7</v>
      </c>
      <c r="I71">
        <v>30.053419875199999</v>
      </c>
      <c r="J71">
        <v>33.053419875199999</v>
      </c>
      <c r="K71">
        <v>2.8261324007350002</v>
      </c>
      <c r="L71">
        <v>5.8261324007350002</v>
      </c>
      <c r="M71">
        <v>173928</v>
      </c>
      <c r="N71" t="s">
        <v>129</v>
      </c>
      <c r="P71">
        <v>37.368000000000002</v>
      </c>
      <c r="S71">
        <v>0</v>
      </c>
      <c r="T71">
        <v>0</v>
      </c>
      <c r="V71" t="s">
        <v>34</v>
      </c>
      <c r="W71" s="1">
        <v>37326</v>
      </c>
      <c r="X71">
        <v>20020311</v>
      </c>
      <c r="Y71">
        <v>0.98678985714285705</v>
      </c>
      <c r="Z71">
        <v>3.7110085432619602E-3</v>
      </c>
      <c r="AA71">
        <v>0.97949900000000001</v>
      </c>
      <c r="AB71">
        <v>0.52641428571428805</v>
      </c>
      <c r="AC71">
        <v>0.19664936474105801</v>
      </c>
      <c r="AD71">
        <v>0.864900000000002</v>
      </c>
      <c r="AE71">
        <v>0</v>
      </c>
      <c r="AF71">
        <v>0</v>
      </c>
      <c r="AI71" s="2">
        <f t="shared" si="4"/>
        <v>37326</v>
      </c>
      <c r="AJ71">
        <f t="shared" si="5"/>
        <v>6237.0740167209879</v>
      </c>
      <c r="AK71">
        <f t="shared" si="6"/>
        <v>6237.0740167209879</v>
      </c>
      <c r="AL71" s="3">
        <f>Sheet2!$Q$35</f>
        <v>13804.562889602981</v>
      </c>
      <c r="AM71" s="3">
        <f>Sheet2!$Q$37</f>
        <v>11470.329043263515</v>
      </c>
      <c r="AN71" s="3">
        <f>Sheet2!$Q$39</f>
        <v>2136.3846824700945</v>
      </c>
      <c r="AU71">
        <f t="shared" si="7"/>
        <v>44.402295997806142</v>
      </c>
      <c r="AV71" t="e">
        <f>VLOOKUP(AI71,Sheet3!C$29:F$3725,4,FALSE)</f>
        <v>#N/A</v>
      </c>
    </row>
    <row r="72" spans="1:48" x14ac:dyDescent="0.25">
      <c r="A72">
        <v>2888037</v>
      </c>
      <c r="B72">
        <v>11519</v>
      </c>
      <c r="C72" t="s">
        <v>125</v>
      </c>
      <c r="D72">
        <v>0</v>
      </c>
      <c r="E72" t="s">
        <v>126</v>
      </c>
      <c r="F72" t="s">
        <v>127</v>
      </c>
      <c r="G72" t="s">
        <v>128</v>
      </c>
      <c r="H72">
        <v>7</v>
      </c>
      <c r="I72">
        <v>30.053419875199999</v>
      </c>
      <c r="J72">
        <v>33.053419875199999</v>
      </c>
      <c r="K72">
        <v>2.8261324007350002</v>
      </c>
      <c r="L72">
        <v>5.8261324007350002</v>
      </c>
      <c r="M72">
        <v>173928</v>
      </c>
      <c r="N72" t="s">
        <v>129</v>
      </c>
      <c r="P72">
        <v>37.368000000000002</v>
      </c>
      <c r="S72">
        <v>0</v>
      </c>
      <c r="T72">
        <v>0</v>
      </c>
      <c r="V72" t="s">
        <v>34</v>
      </c>
      <c r="W72" s="1">
        <v>37327</v>
      </c>
      <c r="X72">
        <v>20020312</v>
      </c>
      <c r="Y72">
        <v>0.98683071428571401</v>
      </c>
      <c r="Z72">
        <v>3.0482320268962401E-3</v>
      </c>
      <c r="AA72">
        <v>0.98078299999999996</v>
      </c>
      <c r="AB72">
        <v>0.52232857142857503</v>
      </c>
      <c r="AC72">
        <v>0.15077353608532701</v>
      </c>
      <c r="AD72">
        <v>0.73650000000000704</v>
      </c>
      <c r="AE72">
        <v>0</v>
      </c>
      <c r="AF72">
        <v>0</v>
      </c>
      <c r="AI72" s="2">
        <f t="shared" si="4"/>
        <v>37327</v>
      </c>
      <c r="AJ72">
        <f t="shared" si="5"/>
        <v>6218.1170307281427</v>
      </c>
      <c r="AK72">
        <f t="shared" si="6"/>
        <v>6218.1170307281427</v>
      </c>
      <c r="AL72" s="3">
        <f>Sheet2!$Q$35</f>
        <v>13804.562889602981</v>
      </c>
      <c r="AM72" s="3">
        <f>Sheet2!$Q$37</f>
        <v>11470.329043263515</v>
      </c>
      <c r="AN72" s="3">
        <f>Sheet2!$Q$39</f>
        <v>2136.3846824700945</v>
      </c>
      <c r="AU72">
        <f t="shared" si="7"/>
        <v>44.267339493999401</v>
      </c>
      <c r="AV72" t="e">
        <f>VLOOKUP(AI72,Sheet3!C$29:F$3725,4,FALSE)</f>
        <v>#N/A</v>
      </c>
    </row>
    <row r="73" spans="1:48" x14ac:dyDescent="0.25">
      <c r="A73">
        <v>2933584</v>
      </c>
      <c r="B73">
        <v>11519</v>
      </c>
      <c r="C73" t="s">
        <v>125</v>
      </c>
      <c r="D73">
        <v>0</v>
      </c>
      <c r="E73" t="s">
        <v>126</v>
      </c>
      <c r="F73" t="s">
        <v>127</v>
      </c>
      <c r="G73" t="s">
        <v>128</v>
      </c>
      <c r="H73">
        <v>7</v>
      </c>
      <c r="I73">
        <v>30.053419875199999</v>
      </c>
      <c r="J73">
        <v>33.053419875199999</v>
      </c>
      <c r="K73">
        <v>2.8261324007350002</v>
      </c>
      <c r="L73">
        <v>5.8261324007350002</v>
      </c>
      <c r="M73">
        <v>173928</v>
      </c>
      <c r="N73" t="s">
        <v>129</v>
      </c>
      <c r="P73">
        <v>37.368000000000002</v>
      </c>
      <c r="S73">
        <v>0</v>
      </c>
      <c r="T73">
        <v>0</v>
      </c>
      <c r="V73" t="s">
        <v>34</v>
      </c>
      <c r="W73" s="1">
        <v>37328</v>
      </c>
      <c r="X73">
        <v>20020313</v>
      </c>
      <c r="Y73">
        <v>0.98680057142857103</v>
      </c>
      <c r="Z73">
        <v>3.4465283094376399E-3</v>
      </c>
      <c r="AA73">
        <v>0.97990900000000003</v>
      </c>
      <c r="AB73">
        <v>0.525342857142858</v>
      </c>
      <c r="AC73">
        <v>0.20497025468619201</v>
      </c>
      <c r="AD73">
        <v>0.82389999999999997</v>
      </c>
      <c r="AE73">
        <v>0</v>
      </c>
      <c r="AF73">
        <v>0</v>
      </c>
      <c r="AI73" s="2">
        <f t="shared" si="4"/>
        <v>37328</v>
      </c>
      <c r="AJ73">
        <f t="shared" si="5"/>
        <v>6232.1040061507374</v>
      </c>
      <c r="AK73">
        <f t="shared" si="6"/>
        <v>6232.1040061507374</v>
      </c>
      <c r="AL73" s="3">
        <f>Sheet2!$Q$35</f>
        <v>13804.562889602981</v>
      </c>
      <c r="AM73" s="3">
        <f>Sheet2!$Q$37</f>
        <v>11470.329043263515</v>
      </c>
      <c r="AN73" s="3">
        <f>Sheet2!$Q$39</f>
        <v>2136.3846824700945</v>
      </c>
      <c r="AU73">
        <f t="shared" si="7"/>
        <v>44.366914041481607</v>
      </c>
      <c r="AV73" t="e">
        <f>VLOOKUP(AI73,Sheet3!C$29:F$3725,4,FALSE)</f>
        <v>#N/A</v>
      </c>
    </row>
    <row r="74" spans="1:48" x14ac:dyDescent="0.25">
      <c r="A74">
        <v>2979131</v>
      </c>
      <c r="B74">
        <v>11519</v>
      </c>
      <c r="C74" t="s">
        <v>125</v>
      </c>
      <c r="D74">
        <v>0</v>
      </c>
      <c r="E74" t="s">
        <v>126</v>
      </c>
      <c r="F74" t="s">
        <v>127</v>
      </c>
      <c r="G74" t="s">
        <v>128</v>
      </c>
      <c r="H74">
        <v>7</v>
      </c>
      <c r="I74">
        <v>30.053419875199999</v>
      </c>
      <c r="J74">
        <v>33.053419875199999</v>
      </c>
      <c r="K74">
        <v>2.8261324007350002</v>
      </c>
      <c r="L74">
        <v>5.8261324007350002</v>
      </c>
      <c r="M74">
        <v>173928</v>
      </c>
      <c r="N74" t="s">
        <v>129</v>
      </c>
      <c r="P74">
        <v>37.368000000000002</v>
      </c>
      <c r="S74">
        <v>0</v>
      </c>
      <c r="T74">
        <v>0</v>
      </c>
      <c r="V74" t="s">
        <v>34</v>
      </c>
      <c r="W74" s="1">
        <v>37329</v>
      </c>
      <c r="X74">
        <v>20020314</v>
      </c>
      <c r="Y74">
        <v>0.991286142857143</v>
      </c>
      <c r="Z74">
        <v>2.7093607800982599E-3</v>
      </c>
      <c r="AA74">
        <v>0.98719900000000005</v>
      </c>
      <c r="AB74">
        <v>7.6785714285714596E-2</v>
      </c>
      <c r="AC74">
        <v>0.19756937608684999</v>
      </c>
      <c r="AD74">
        <v>0.47599999999999898</v>
      </c>
      <c r="AE74">
        <v>0</v>
      </c>
      <c r="AF74">
        <v>0</v>
      </c>
      <c r="AI74" s="2">
        <f t="shared" si="4"/>
        <v>37329</v>
      </c>
      <c r="AJ74">
        <f t="shared" si="5"/>
        <v>4074.7669119611382</v>
      </c>
      <c r="AK74">
        <f t="shared" si="6"/>
        <v>4074.7669119611382</v>
      </c>
      <c r="AL74" s="3">
        <f>Sheet2!$Q$35</f>
        <v>13804.562889602981</v>
      </c>
      <c r="AM74" s="3">
        <f>Sheet2!$Q$37</f>
        <v>11470.329043263515</v>
      </c>
      <c r="AN74" s="3">
        <f>Sheet2!$Q$39</f>
        <v>2136.3846824700945</v>
      </c>
      <c r="AU74">
        <f t="shared" si="7"/>
        <v>29.008635469438378</v>
      </c>
      <c r="AV74" t="e">
        <f>VLOOKUP(AI74,Sheet3!C$29:F$3725,4,FALSE)</f>
        <v>#N/A</v>
      </c>
    </row>
    <row r="75" spans="1:48" x14ac:dyDescent="0.25">
      <c r="A75">
        <v>3024123</v>
      </c>
      <c r="B75">
        <v>11519</v>
      </c>
      <c r="C75" t="s">
        <v>125</v>
      </c>
      <c r="D75">
        <v>0</v>
      </c>
      <c r="E75" t="s">
        <v>126</v>
      </c>
      <c r="F75" t="s">
        <v>127</v>
      </c>
      <c r="G75" t="s">
        <v>128</v>
      </c>
      <c r="H75">
        <v>7</v>
      </c>
      <c r="I75">
        <v>30.053419875199999</v>
      </c>
      <c r="J75">
        <v>33.053419875199999</v>
      </c>
      <c r="K75">
        <v>2.8261324007350002</v>
      </c>
      <c r="L75">
        <v>5.8261324007350002</v>
      </c>
      <c r="M75">
        <v>173928</v>
      </c>
      <c r="N75" t="s">
        <v>129</v>
      </c>
      <c r="P75">
        <v>37.368000000000002</v>
      </c>
      <c r="S75">
        <v>0</v>
      </c>
      <c r="T75">
        <v>0</v>
      </c>
      <c r="V75" t="s">
        <v>34</v>
      </c>
      <c r="W75" s="1">
        <v>37330</v>
      </c>
      <c r="X75">
        <v>20020315</v>
      </c>
      <c r="Y75">
        <v>0.98820442857142898</v>
      </c>
      <c r="Z75">
        <v>6.19916512482915E-3</v>
      </c>
      <c r="AA75">
        <v>0.97687599999999997</v>
      </c>
      <c r="AB75">
        <v>0.384957142857144</v>
      </c>
      <c r="AC75">
        <v>0.44875350172017903</v>
      </c>
      <c r="AD75">
        <v>1.12720000000001</v>
      </c>
      <c r="AE75">
        <v>0</v>
      </c>
      <c r="AF75">
        <v>0</v>
      </c>
      <c r="AI75" s="2">
        <f t="shared" si="4"/>
        <v>37330</v>
      </c>
      <c r="AJ75">
        <f t="shared" si="5"/>
        <v>5573.3552480135113</v>
      </c>
      <c r="AK75">
        <f t="shared" si="6"/>
        <v>5573.3552480135113</v>
      </c>
      <c r="AL75" s="3">
        <f>Sheet2!$Q$35</f>
        <v>13804.562889602981</v>
      </c>
      <c r="AM75" s="3">
        <f>Sheet2!$Q$37</f>
        <v>11470.329043263515</v>
      </c>
      <c r="AN75" s="3">
        <f>Sheet2!$Q$39</f>
        <v>2136.3846824700945</v>
      </c>
      <c r="AU75">
        <f t="shared" si="7"/>
        <v>39.677221844695097</v>
      </c>
      <c r="AV75" t="e">
        <f>VLOOKUP(AI75,Sheet3!C$29:F$3725,4,FALSE)</f>
        <v>#N/A</v>
      </c>
    </row>
    <row r="76" spans="1:48" x14ac:dyDescent="0.25">
      <c r="A76">
        <v>3069847</v>
      </c>
      <c r="B76">
        <v>11519</v>
      </c>
      <c r="C76" t="s">
        <v>125</v>
      </c>
      <c r="D76">
        <v>0</v>
      </c>
      <c r="E76" t="s">
        <v>126</v>
      </c>
      <c r="F76" t="s">
        <v>127</v>
      </c>
      <c r="G76" t="s">
        <v>128</v>
      </c>
      <c r="H76">
        <v>7</v>
      </c>
      <c r="I76">
        <v>30.053419875199999</v>
      </c>
      <c r="J76">
        <v>33.053419875199999</v>
      </c>
      <c r="K76">
        <v>2.8261324007350002</v>
      </c>
      <c r="L76">
        <v>5.8261324007350002</v>
      </c>
      <c r="M76">
        <v>173928</v>
      </c>
      <c r="N76" t="s">
        <v>129</v>
      </c>
      <c r="P76">
        <v>37.368000000000002</v>
      </c>
      <c r="S76">
        <v>0</v>
      </c>
      <c r="T76">
        <v>0</v>
      </c>
      <c r="V76" t="s">
        <v>34</v>
      </c>
      <c r="W76" s="1">
        <v>37331</v>
      </c>
      <c r="X76">
        <v>20020316</v>
      </c>
      <c r="Y76">
        <v>0.98988200000000004</v>
      </c>
      <c r="Z76">
        <v>7.8657005137132401E-3</v>
      </c>
      <c r="AA76">
        <v>0.97580800000000001</v>
      </c>
      <c r="AB76">
        <v>0.217200000000003</v>
      </c>
      <c r="AC76">
        <v>0.60530570788652005</v>
      </c>
      <c r="AD76">
        <v>1.234</v>
      </c>
      <c r="AE76">
        <v>0</v>
      </c>
      <c r="AF76">
        <v>0</v>
      </c>
      <c r="AI76" s="2">
        <f t="shared" si="4"/>
        <v>37331</v>
      </c>
      <c r="AJ76">
        <f t="shared" si="5"/>
        <v>4766.5285236341879</v>
      </c>
      <c r="AK76">
        <f t="shared" si="6"/>
        <v>4766.5285236341879</v>
      </c>
      <c r="AL76" s="3">
        <f>Sheet2!$Q$35</f>
        <v>13804.562889602981</v>
      </c>
      <c r="AM76" s="3">
        <f>Sheet2!$Q$37</f>
        <v>11470.329043263515</v>
      </c>
      <c r="AN76" s="3">
        <f>Sheet2!$Q$39</f>
        <v>2136.3846824700945</v>
      </c>
      <c r="AU76">
        <f t="shared" si="7"/>
        <v>33.933349166771471</v>
      </c>
      <c r="AV76" t="e">
        <f>VLOOKUP(AI76,Sheet3!C$29:F$3725,4,FALSE)</f>
        <v>#N/A</v>
      </c>
    </row>
    <row r="77" spans="1:48" x14ac:dyDescent="0.25">
      <c r="A77">
        <v>3114629</v>
      </c>
      <c r="B77">
        <v>11519</v>
      </c>
      <c r="C77" t="s">
        <v>125</v>
      </c>
      <c r="D77">
        <v>0</v>
      </c>
      <c r="E77" t="s">
        <v>126</v>
      </c>
      <c r="F77" t="s">
        <v>127</v>
      </c>
      <c r="G77" t="s">
        <v>128</v>
      </c>
      <c r="H77">
        <v>7</v>
      </c>
      <c r="I77">
        <v>30.053419875199999</v>
      </c>
      <c r="J77">
        <v>33.053419875199999</v>
      </c>
      <c r="K77">
        <v>2.8261324007350002</v>
      </c>
      <c r="L77">
        <v>5.8261324007350002</v>
      </c>
      <c r="M77">
        <v>173928</v>
      </c>
      <c r="N77" t="s">
        <v>129</v>
      </c>
      <c r="P77">
        <v>37.368000000000002</v>
      </c>
      <c r="S77">
        <v>0</v>
      </c>
      <c r="T77">
        <v>0</v>
      </c>
      <c r="V77" t="s">
        <v>34</v>
      </c>
      <c r="W77" s="1">
        <v>37332</v>
      </c>
      <c r="X77">
        <v>20020317</v>
      </c>
      <c r="Y77">
        <v>0.98903071428571399</v>
      </c>
      <c r="Z77">
        <v>8.3774886914582194E-3</v>
      </c>
      <c r="AA77">
        <v>0.97428899999999996</v>
      </c>
      <c r="AB77">
        <v>0.302328571428574</v>
      </c>
      <c r="AC77">
        <v>0.65435144710356696</v>
      </c>
      <c r="AD77">
        <v>1.3859000000000099</v>
      </c>
      <c r="AE77">
        <v>0</v>
      </c>
      <c r="AF77">
        <v>0</v>
      </c>
      <c r="AI77" s="2">
        <f t="shared" si="4"/>
        <v>37332</v>
      </c>
      <c r="AJ77">
        <f t="shared" si="5"/>
        <v>5178.6261905487627</v>
      </c>
      <c r="AK77">
        <f t="shared" si="6"/>
        <v>5178.6261905487627</v>
      </c>
      <c r="AL77" s="3">
        <f>Sheet2!$Q$35</f>
        <v>13804.562889602981</v>
      </c>
      <c r="AM77" s="3">
        <f>Sheet2!$Q$37</f>
        <v>11470.329043263515</v>
      </c>
      <c r="AN77" s="3">
        <f>Sheet2!$Q$39</f>
        <v>2136.3846824700945</v>
      </c>
      <c r="AU77">
        <f t="shared" si="7"/>
        <v>36.867109859251777</v>
      </c>
      <c r="AV77" t="e">
        <f>VLOOKUP(AI77,Sheet3!C$29:F$3725,4,FALSE)</f>
        <v>#N/A</v>
      </c>
    </row>
    <row r="78" spans="1:48" x14ac:dyDescent="0.25">
      <c r="A78">
        <v>3160089</v>
      </c>
      <c r="B78">
        <v>11519</v>
      </c>
      <c r="C78" t="s">
        <v>125</v>
      </c>
      <c r="D78">
        <v>0</v>
      </c>
      <c r="E78" t="s">
        <v>126</v>
      </c>
      <c r="F78" t="s">
        <v>127</v>
      </c>
      <c r="G78" t="s">
        <v>128</v>
      </c>
      <c r="H78">
        <v>7</v>
      </c>
      <c r="I78">
        <v>30.053419875199999</v>
      </c>
      <c r="J78">
        <v>33.053419875199999</v>
      </c>
      <c r="K78">
        <v>2.8261324007350002</v>
      </c>
      <c r="L78">
        <v>5.8261324007350002</v>
      </c>
      <c r="M78">
        <v>173928</v>
      </c>
      <c r="N78" t="s">
        <v>129</v>
      </c>
      <c r="P78">
        <v>37.368000000000002</v>
      </c>
      <c r="S78">
        <v>0</v>
      </c>
      <c r="T78">
        <v>0</v>
      </c>
      <c r="V78" t="s">
        <v>34</v>
      </c>
      <c r="W78" s="1">
        <v>37333</v>
      </c>
      <c r="X78">
        <v>20020318</v>
      </c>
      <c r="Y78">
        <v>0.98522671428571396</v>
      </c>
      <c r="Z78">
        <v>7.5646477911454702E-3</v>
      </c>
      <c r="AA78">
        <v>0.97174099999999997</v>
      </c>
      <c r="AB78">
        <v>0.68272857142857302</v>
      </c>
      <c r="AC78">
        <v>0.57645710710037501</v>
      </c>
      <c r="AD78">
        <v>1.64070000000001</v>
      </c>
      <c r="AE78">
        <v>0</v>
      </c>
      <c r="AF78">
        <v>0</v>
      </c>
      <c r="AI78" s="2">
        <f t="shared" si="4"/>
        <v>37333</v>
      </c>
      <c r="AJ78">
        <f t="shared" si="5"/>
        <v>6952.8185555767268</v>
      </c>
      <c r="AK78">
        <f t="shared" si="6"/>
        <v>6952.8185555767268</v>
      </c>
      <c r="AL78" s="3">
        <f>Sheet2!$Q$35</f>
        <v>13804.562889602981</v>
      </c>
      <c r="AM78" s="3">
        <f>Sheet2!$Q$37</f>
        <v>11470.329043263515</v>
      </c>
      <c r="AN78" s="3">
        <f>Sheet2!$Q$39</f>
        <v>2136.3846824700945</v>
      </c>
      <c r="AU78">
        <f t="shared" si="7"/>
        <v>49.497746330427624</v>
      </c>
      <c r="AV78" t="e">
        <f>VLOOKUP(AI78,Sheet3!C$29:F$3725,4,FALSE)</f>
        <v>#N/A</v>
      </c>
    </row>
    <row r="79" spans="1:48" x14ac:dyDescent="0.25">
      <c r="A79">
        <v>3196430</v>
      </c>
      <c r="B79">
        <v>11519</v>
      </c>
      <c r="C79" t="s">
        <v>125</v>
      </c>
      <c r="D79">
        <v>0</v>
      </c>
      <c r="E79" t="s">
        <v>126</v>
      </c>
      <c r="F79" t="s">
        <v>127</v>
      </c>
      <c r="G79" t="s">
        <v>128</v>
      </c>
      <c r="H79">
        <v>7</v>
      </c>
      <c r="I79">
        <v>30.053419875199999</v>
      </c>
      <c r="J79">
        <v>33.053419875199999</v>
      </c>
      <c r="K79">
        <v>2.8261324007350002</v>
      </c>
      <c r="L79">
        <v>5.8261324007350002</v>
      </c>
      <c r="M79">
        <v>173928</v>
      </c>
      <c r="N79" t="s">
        <v>129</v>
      </c>
      <c r="P79">
        <v>37.368000000000002</v>
      </c>
      <c r="S79">
        <v>0</v>
      </c>
      <c r="T79">
        <v>0</v>
      </c>
      <c r="V79" t="s">
        <v>34</v>
      </c>
      <c r="W79" s="1">
        <v>37334</v>
      </c>
      <c r="X79">
        <v>20020319</v>
      </c>
      <c r="Y79">
        <v>0.98804228571428598</v>
      </c>
      <c r="Z79">
        <v>3.38241632624988E-3</v>
      </c>
      <c r="AA79">
        <v>0.98356500000000002</v>
      </c>
      <c r="AB79">
        <v>0.40117142857142901</v>
      </c>
      <c r="AC79">
        <v>0.21684916887278399</v>
      </c>
      <c r="AD79">
        <v>0.73310000000000897</v>
      </c>
      <c r="AE79">
        <v>0</v>
      </c>
      <c r="AF79">
        <v>0</v>
      </c>
      <c r="AI79" s="2">
        <f t="shared" si="4"/>
        <v>37334</v>
      </c>
      <c r="AJ79">
        <f t="shared" si="5"/>
        <v>5650.2044194876216</v>
      </c>
      <c r="AK79">
        <f t="shared" si="6"/>
        <v>5650.2044194876216</v>
      </c>
      <c r="AL79" s="3">
        <f>Sheet2!$Q$35</f>
        <v>13804.562889602981</v>
      </c>
      <c r="AM79" s="3">
        <f>Sheet2!$Q$37</f>
        <v>11470.329043263515</v>
      </c>
      <c r="AN79" s="3">
        <f>Sheet2!$Q$39</f>
        <v>2136.3846824700945</v>
      </c>
      <c r="AU79">
        <f t="shared" si="7"/>
        <v>40.224318071199967</v>
      </c>
      <c r="AV79" t="e">
        <f>VLOOKUP(AI79,Sheet3!C$29:F$3725,4,FALSE)</f>
        <v>#N/A</v>
      </c>
    </row>
    <row r="80" spans="1:48" x14ac:dyDescent="0.25">
      <c r="A80">
        <v>3228179</v>
      </c>
      <c r="B80">
        <v>11519</v>
      </c>
      <c r="C80" t="s">
        <v>125</v>
      </c>
      <c r="D80">
        <v>0</v>
      </c>
      <c r="E80" t="s">
        <v>126</v>
      </c>
      <c r="F80" t="s">
        <v>127</v>
      </c>
      <c r="G80" t="s">
        <v>128</v>
      </c>
      <c r="H80">
        <v>7</v>
      </c>
      <c r="I80">
        <v>30.053419875199999</v>
      </c>
      <c r="J80">
        <v>33.053419875199999</v>
      </c>
      <c r="K80">
        <v>2.8261324007350002</v>
      </c>
      <c r="L80">
        <v>5.8261324007350002</v>
      </c>
      <c r="M80">
        <v>173928</v>
      </c>
      <c r="N80" t="s">
        <v>129</v>
      </c>
      <c r="P80">
        <v>37.368000000000002</v>
      </c>
      <c r="S80">
        <v>0</v>
      </c>
      <c r="T80">
        <v>0</v>
      </c>
      <c r="V80" t="s">
        <v>34</v>
      </c>
      <c r="W80" s="1">
        <v>37335</v>
      </c>
      <c r="X80">
        <v>20020320</v>
      </c>
      <c r="Y80">
        <v>0.987687571428571</v>
      </c>
      <c r="Z80">
        <v>3.9226878852258798E-3</v>
      </c>
      <c r="AA80">
        <v>0.98286099999999998</v>
      </c>
      <c r="AB80">
        <v>0.436642857142858</v>
      </c>
      <c r="AC80">
        <v>0.282691426203517</v>
      </c>
      <c r="AD80">
        <v>0.81240000000000201</v>
      </c>
      <c r="AE80">
        <v>0</v>
      </c>
      <c r="AF80">
        <v>0</v>
      </c>
      <c r="AI80" s="2">
        <f t="shared" si="4"/>
        <v>37335</v>
      </c>
      <c r="AJ80">
        <f t="shared" si="5"/>
        <v>5817.6281288345344</v>
      </c>
      <c r="AK80">
        <f t="shared" si="6"/>
        <v>5817.6281288345344</v>
      </c>
      <c r="AL80" s="3">
        <f>Sheet2!$Q$35</f>
        <v>13804.562889602981</v>
      </c>
      <c r="AM80" s="3">
        <f>Sheet2!$Q$37</f>
        <v>11470.329043263515</v>
      </c>
      <c r="AN80" s="3">
        <f>Sheet2!$Q$39</f>
        <v>2136.3846824700945</v>
      </c>
      <c r="AU80">
        <f t="shared" si="7"/>
        <v>41.416222653307294</v>
      </c>
      <c r="AV80" t="e">
        <f>VLOOKUP(AI80,Sheet3!C$29:F$3725,4,FALSE)</f>
        <v>#N/A</v>
      </c>
    </row>
    <row r="81" spans="1:48" x14ac:dyDescent="0.25">
      <c r="A81">
        <v>3273741</v>
      </c>
      <c r="B81">
        <v>11519</v>
      </c>
      <c r="C81" t="s">
        <v>125</v>
      </c>
      <c r="D81">
        <v>0</v>
      </c>
      <c r="E81" t="s">
        <v>126</v>
      </c>
      <c r="F81" t="s">
        <v>127</v>
      </c>
      <c r="G81" t="s">
        <v>128</v>
      </c>
      <c r="H81">
        <v>7</v>
      </c>
      <c r="I81">
        <v>30.053419875199999</v>
      </c>
      <c r="J81">
        <v>33.053419875199999</v>
      </c>
      <c r="K81">
        <v>2.8261324007350002</v>
      </c>
      <c r="L81">
        <v>5.8261324007350002</v>
      </c>
      <c r="M81">
        <v>173928</v>
      </c>
      <c r="N81" t="s">
        <v>129</v>
      </c>
      <c r="P81">
        <v>37.368000000000002</v>
      </c>
      <c r="S81">
        <v>0</v>
      </c>
      <c r="T81">
        <v>0</v>
      </c>
      <c r="V81" t="s">
        <v>34</v>
      </c>
      <c r="W81" s="1">
        <v>37336</v>
      </c>
      <c r="X81">
        <v>20020321</v>
      </c>
      <c r="Y81">
        <v>0.98611985714285699</v>
      </c>
      <c r="Z81">
        <v>5.8792250565279499E-3</v>
      </c>
      <c r="AA81">
        <v>0.97959200000000002</v>
      </c>
      <c r="AB81">
        <v>0.593414285714287</v>
      </c>
      <c r="AC81">
        <v>0.48331275419478298</v>
      </c>
      <c r="AD81">
        <v>1.12720000000001</v>
      </c>
      <c r="AE81">
        <v>0</v>
      </c>
      <c r="AF81">
        <v>0</v>
      </c>
      <c r="AI81" s="2">
        <f t="shared" si="4"/>
        <v>37336</v>
      </c>
      <c r="AJ81">
        <f t="shared" si="5"/>
        <v>6546.1325705372728</v>
      </c>
      <c r="AK81">
        <f t="shared" si="6"/>
        <v>6546.1325705372728</v>
      </c>
      <c r="AL81" s="3">
        <f>Sheet2!$Q$35</f>
        <v>13804.562889602981</v>
      </c>
      <c r="AM81" s="3">
        <f>Sheet2!$Q$37</f>
        <v>11470.329043263515</v>
      </c>
      <c r="AN81" s="3">
        <f>Sheet2!$Q$39</f>
        <v>2136.3846824700945</v>
      </c>
      <c r="AU81">
        <f t="shared" si="7"/>
        <v>46.602511892377024</v>
      </c>
      <c r="AV81" t="e">
        <f>VLOOKUP(AI81,Sheet3!C$29:F$3725,4,FALSE)</f>
        <v>#N/A</v>
      </c>
    </row>
    <row r="82" spans="1:48" x14ac:dyDescent="0.25">
      <c r="A82">
        <v>3319282</v>
      </c>
      <c r="B82">
        <v>11519</v>
      </c>
      <c r="C82" t="s">
        <v>125</v>
      </c>
      <c r="D82">
        <v>0</v>
      </c>
      <c r="E82" t="s">
        <v>126</v>
      </c>
      <c r="F82" t="s">
        <v>127</v>
      </c>
      <c r="G82" t="s">
        <v>128</v>
      </c>
      <c r="H82">
        <v>7</v>
      </c>
      <c r="I82">
        <v>30.053419875199999</v>
      </c>
      <c r="J82">
        <v>33.053419875199999</v>
      </c>
      <c r="K82">
        <v>2.8261324007350002</v>
      </c>
      <c r="L82">
        <v>5.8261324007350002</v>
      </c>
      <c r="M82">
        <v>173928</v>
      </c>
      <c r="N82" t="s">
        <v>129</v>
      </c>
      <c r="P82">
        <v>37.368000000000002</v>
      </c>
      <c r="S82">
        <v>0</v>
      </c>
      <c r="T82">
        <v>0</v>
      </c>
      <c r="V82" t="s">
        <v>34</v>
      </c>
      <c r="W82" s="1">
        <v>37337</v>
      </c>
      <c r="X82">
        <v>20020322</v>
      </c>
      <c r="Y82">
        <v>0.98949214285714304</v>
      </c>
      <c r="Z82">
        <v>7.0136531021098101E-3</v>
      </c>
      <c r="AA82">
        <v>0.97997699999999999</v>
      </c>
      <c r="AB82">
        <v>0.25618571428571901</v>
      </c>
      <c r="AC82">
        <v>0.54543384679032303</v>
      </c>
      <c r="AD82">
        <v>1.0275000000000001</v>
      </c>
      <c r="AE82">
        <v>0</v>
      </c>
      <c r="AF82">
        <v>0</v>
      </c>
      <c r="AI82" s="2">
        <f t="shared" si="4"/>
        <v>37337</v>
      </c>
      <c r="AJ82">
        <f t="shared" si="5"/>
        <v>4955.9373611388728</v>
      </c>
      <c r="AK82">
        <f t="shared" si="6"/>
        <v>4955.9373611388728</v>
      </c>
      <c r="AL82" s="3">
        <f>Sheet2!$Q$35</f>
        <v>13804.562889602981</v>
      </c>
      <c r="AM82" s="3">
        <f>Sheet2!$Q$37</f>
        <v>11470.329043263515</v>
      </c>
      <c r="AN82" s="3">
        <f>Sheet2!$Q$39</f>
        <v>2136.3846824700945</v>
      </c>
      <c r="AU82">
        <f t="shared" si="7"/>
        <v>35.281767871589864</v>
      </c>
      <c r="AV82" t="e">
        <f>VLOOKUP(AI82,Sheet3!C$29:F$3725,4,FALSE)</f>
        <v>#N/A</v>
      </c>
    </row>
    <row r="83" spans="1:48" x14ac:dyDescent="0.25">
      <c r="A83">
        <v>3364521</v>
      </c>
      <c r="B83">
        <v>11519</v>
      </c>
      <c r="C83" t="s">
        <v>125</v>
      </c>
      <c r="D83">
        <v>0</v>
      </c>
      <c r="E83" t="s">
        <v>126</v>
      </c>
      <c r="F83" t="s">
        <v>127</v>
      </c>
      <c r="G83" t="s">
        <v>128</v>
      </c>
      <c r="H83">
        <v>7</v>
      </c>
      <c r="I83">
        <v>30.053419875199999</v>
      </c>
      <c r="J83">
        <v>33.053419875199999</v>
      </c>
      <c r="K83">
        <v>2.8261324007350002</v>
      </c>
      <c r="L83">
        <v>5.8261324007350002</v>
      </c>
      <c r="M83">
        <v>173928</v>
      </c>
      <c r="N83" t="s">
        <v>129</v>
      </c>
      <c r="P83">
        <v>37.368000000000002</v>
      </c>
      <c r="S83">
        <v>0</v>
      </c>
      <c r="T83">
        <v>0</v>
      </c>
      <c r="V83" t="s">
        <v>34</v>
      </c>
      <c r="W83" s="1">
        <v>37338</v>
      </c>
      <c r="X83">
        <v>20020323</v>
      </c>
      <c r="Y83">
        <v>0.99096357142857205</v>
      </c>
      <c r="Z83">
        <v>5.4270651857714399E-3</v>
      </c>
      <c r="AA83">
        <v>0.98372899999999996</v>
      </c>
      <c r="AB83">
        <v>0.10904285714285999</v>
      </c>
      <c r="AC83">
        <v>0.38607590244533602</v>
      </c>
      <c r="AD83">
        <v>0.65230000000000599</v>
      </c>
      <c r="AE83">
        <v>0</v>
      </c>
      <c r="AF83">
        <v>0</v>
      </c>
      <c r="AI83" s="2">
        <f t="shared" si="4"/>
        <v>37338</v>
      </c>
      <c r="AJ83">
        <f t="shared" si="5"/>
        <v>4235.0096799409948</v>
      </c>
      <c r="AK83">
        <f t="shared" si="6"/>
        <v>4235.0096799409948</v>
      </c>
      <c r="AL83" s="3">
        <f>Sheet2!$Q$35</f>
        <v>13804.562889602981</v>
      </c>
      <c r="AM83" s="3">
        <f>Sheet2!$Q$37</f>
        <v>11470.329043263515</v>
      </c>
      <c r="AN83" s="3">
        <f>Sheet2!$Q$39</f>
        <v>2136.3846824700945</v>
      </c>
      <c r="AU83">
        <f t="shared" si="7"/>
        <v>30.149418278216075</v>
      </c>
      <c r="AV83" t="e">
        <f>VLOOKUP(AI83,Sheet3!C$29:F$3725,4,FALSE)</f>
        <v>#N/A</v>
      </c>
    </row>
    <row r="84" spans="1:48" x14ac:dyDescent="0.25">
      <c r="A84">
        <v>3410019</v>
      </c>
      <c r="B84">
        <v>11519</v>
      </c>
      <c r="C84" t="s">
        <v>125</v>
      </c>
      <c r="D84">
        <v>0</v>
      </c>
      <c r="E84" t="s">
        <v>126</v>
      </c>
      <c r="F84" t="s">
        <v>127</v>
      </c>
      <c r="G84" t="s">
        <v>128</v>
      </c>
      <c r="H84">
        <v>7</v>
      </c>
      <c r="I84">
        <v>30.053419875199999</v>
      </c>
      <c r="J84">
        <v>33.053419875199999</v>
      </c>
      <c r="K84">
        <v>2.8261324007350002</v>
      </c>
      <c r="L84">
        <v>5.8261324007350002</v>
      </c>
      <c r="M84">
        <v>173928</v>
      </c>
      <c r="N84" t="s">
        <v>129</v>
      </c>
      <c r="P84">
        <v>37.368000000000002</v>
      </c>
      <c r="S84">
        <v>0</v>
      </c>
      <c r="T84">
        <v>0</v>
      </c>
      <c r="V84" t="s">
        <v>34</v>
      </c>
      <c r="W84" s="1">
        <v>37339</v>
      </c>
      <c r="X84">
        <v>20020324</v>
      </c>
      <c r="Y84">
        <v>0.99068400000000001</v>
      </c>
      <c r="Z84">
        <v>4.6707299521289497E-3</v>
      </c>
      <c r="AA84">
        <v>0.98476799999999998</v>
      </c>
      <c r="AB84">
        <v>0.13700000000000101</v>
      </c>
      <c r="AC84">
        <v>0.327857342670344</v>
      </c>
      <c r="AD84">
        <v>0.548400000000004</v>
      </c>
      <c r="AE84">
        <v>0</v>
      </c>
      <c r="AF84">
        <v>0</v>
      </c>
      <c r="AI84" s="2">
        <f t="shared" si="4"/>
        <v>37339</v>
      </c>
      <c r="AJ84">
        <f t="shared" si="5"/>
        <v>4373.2518971194513</v>
      </c>
      <c r="AK84">
        <f t="shared" si="6"/>
        <v>4373.2518971194513</v>
      </c>
      <c r="AL84" s="3">
        <f>Sheet2!$Q$35</f>
        <v>13804.562889602981</v>
      </c>
      <c r="AM84" s="3">
        <f>Sheet2!$Q$37</f>
        <v>11470.329043263515</v>
      </c>
      <c r="AN84" s="3">
        <f>Sheet2!$Q$39</f>
        <v>2136.3846824700945</v>
      </c>
      <c r="AU84">
        <f t="shared" si="7"/>
        <v>31.133577169082965</v>
      </c>
      <c r="AV84" t="e">
        <f>VLOOKUP(AI84,Sheet3!C$29:F$3725,4,FALSE)</f>
        <v>#N/A</v>
      </c>
    </row>
    <row r="85" spans="1:48" x14ac:dyDescent="0.25">
      <c r="A85">
        <v>3454946</v>
      </c>
      <c r="B85">
        <v>11519</v>
      </c>
      <c r="C85" t="s">
        <v>125</v>
      </c>
      <c r="D85">
        <v>0</v>
      </c>
      <c r="E85" t="s">
        <v>126</v>
      </c>
      <c r="F85" t="s">
        <v>127</v>
      </c>
      <c r="G85" t="s">
        <v>128</v>
      </c>
      <c r="H85">
        <v>7</v>
      </c>
      <c r="I85">
        <v>30.053419875199999</v>
      </c>
      <c r="J85">
        <v>33.053419875199999</v>
      </c>
      <c r="K85">
        <v>2.8261324007350002</v>
      </c>
      <c r="L85">
        <v>5.8261324007350002</v>
      </c>
      <c r="M85">
        <v>173928</v>
      </c>
      <c r="N85" t="s">
        <v>129</v>
      </c>
      <c r="P85">
        <v>37.368000000000002</v>
      </c>
      <c r="S85">
        <v>0</v>
      </c>
      <c r="T85">
        <v>0</v>
      </c>
      <c r="V85" t="s">
        <v>34</v>
      </c>
      <c r="W85" s="1">
        <v>37340</v>
      </c>
      <c r="X85">
        <v>20020325</v>
      </c>
      <c r="Y85">
        <v>0.99241000000000001</v>
      </c>
      <c r="Z85">
        <v>2.5304689571020501E-3</v>
      </c>
      <c r="AA85">
        <v>0.98791700000000005</v>
      </c>
      <c r="AB85">
        <v>-3.5599999999999098E-2</v>
      </c>
      <c r="AC85">
        <v>0.118316802332916</v>
      </c>
      <c r="AD85">
        <v>9.0900000000004894E-2</v>
      </c>
      <c r="AE85">
        <v>0</v>
      </c>
      <c r="AF85">
        <v>0</v>
      </c>
      <c r="AI85" s="2">
        <f t="shared" si="4"/>
        <v>37340</v>
      </c>
      <c r="AJ85">
        <f t="shared" si="5"/>
        <v>3510.2959813862108</v>
      </c>
      <c r="AK85">
        <f t="shared" si="6"/>
        <v>3510.2959813862108</v>
      </c>
      <c r="AL85" s="3">
        <f>Sheet2!$Q$35</f>
        <v>13804.562889602981</v>
      </c>
      <c r="AM85" s="3">
        <f>Sheet2!$Q$37</f>
        <v>11470.329043263515</v>
      </c>
      <c r="AN85" s="3">
        <f>Sheet2!$Q$39</f>
        <v>2136.3846824700945</v>
      </c>
      <c r="AU85">
        <f t="shared" si="7"/>
        <v>24.990115683662005</v>
      </c>
      <c r="AV85" t="e">
        <f>VLOOKUP(AI85,Sheet3!C$29:F$3725,4,FALSE)</f>
        <v>#N/A</v>
      </c>
    </row>
    <row r="86" spans="1:48" x14ac:dyDescent="0.25">
      <c r="A86">
        <v>3478064</v>
      </c>
      <c r="B86">
        <v>11519</v>
      </c>
      <c r="C86" t="s">
        <v>125</v>
      </c>
      <c r="D86">
        <v>0</v>
      </c>
      <c r="E86" t="s">
        <v>126</v>
      </c>
      <c r="F86" t="s">
        <v>127</v>
      </c>
      <c r="G86" t="s">
        <v>128</v>
      </c>
      <c r="H86">
        <v>7</v>
      </c>
      <c r="I86">
        <v>30.053419875199999</v>
      </c>
      <c r="J86">
        <v>33.053419875199999</v>
      </c>
      <c r="K86">
        <v>2.8261324007350002</v>
      </c>
      <c r="L86">
        <v>5.8261324007350002</v>
      </c>
      <c r="M86">
        <v>173928</v>
      </c>
      <c r="N86" t="s">
        <v>129</v>
      </c>
      <c r="P86">
        <v>37.368000000000002</v>
      </c>
      <c r="S86">
        <v>0</v>
      </c>
      <c r="T86">
        <v>0</v>
      </c>
      <c r="V86" t="s">
        <v>34</v>
      </c>
      <c r="W86" s="1">
        <v>37341</v>
      </c>
      <c r="X86">
        <v>20020326</v>
      </c>
      <c r="Y86">
        <v>0.99067514285714298</v>
      </c>
      <c r="Z86">
        <v>1.4425579887894901E-3</v>
      </c>
      <c r="AA86">
        <v>0.98828800000000006</v>
      </c>
      <c r="AB86">
        <v>0.137885714285714</v>
      </c>
      <c r="AC86">
        <v>0.11508589870888999</v>
      </c>
      <c r="AD86">
        <v>0.262099999999998</v>
      </c>
      <c r="AE86">
        <v>0</v>
      </c>
      <c r="AF86">
        <v>0</v>
      </c>
      <c r="AI86" s="2">
        <f t="shared" si="4"/>
        <v>37341</v>
      </c>
      <c r="AJ86">
        <f t="shared" si="5"/>
        <v>4377.62186292978</v>
      </c>
      <c r="AK86">
        <f t="shared" si="6"/>
        <v>4377.62186292978</v>
      </c>
      <c r="AL86" s="3">
        <f>Sheet2!$Q$35</f>
        <v>13804.562889602981</v>
      </c>
      <c r="AM86" s="3">
        <f>Sheet2!$Q$37</f>
        <v>11470.329043263515</v>
      </c>
      <c r="AN86" s="3">
        <f>Sheet2!$Q$39</f>
        <v>2136.3846824700945</v>
      </c>
      <c r="AU86">
        <f t="shared" si="7"/>
        <v>31.164687352301943</v>
      </c>
      <c r="AV86" t="e">
        <f>VLOOKUP(AI86,Sheet3!C$29:F$3725,4,FALSE)</f>
        <v>#N/A</v>
      </c>
    </row>
    <row r="87" spans="1:48" x14ac:dyDescent="0.25">
      <c r="A87">
        <v>3523586</v>
      </c>
      <c r="B87">
        <v>11519</v>
      </c>
      <c r="C87" t="s">
        <v>125</v>
      </c>
      <c r="D87">
        <v>0</v>
      </c>
      <c r="E87" t="s">
        <v>126</v>
      </c>
      <c r="F87" t="s">
        <v>127</v>
      </c>
      <c r="G87" t="s">
        <v>128</v>
      </c>
      <c r="H87">
        <v>7</v>
      </c>
      <c r="I87">
        <v>30.053419875199999</v>
      </c>
      <c r="J87">
        <v>33.053419875199999</v>
      </c>
      <c r="K87">
        <v>2.8261324007350002</v>
      </c>
      <c r="L87">
        <v>5.8261324007350002</v>
      </c>
      <c r="M87">
        <v>173928</v>
      </c>
      <c r="N87" t="s">
        <v>129</v>
      </c>
      <c r="P87">
        <v>37.368000000000002</v>
      </c>
      <c r="S87">
        <v>0</v>
      </c>
      <c r="T87">
        <v>0</v>
      </c>
      <c r="V87" t="s">
        <v>34</v>
      </c>
      <c r="W87" s="1">
        <v>37342</v>
      </c>
      <c r="X87">
        <v>20020327</v>
      </c>
      <c r="Y87">
        <v>0.988896142857143</v>
      </c>
      <c r="Z87">
        <v>2.0421686252309001E-3</v>
      </c>
      <c r="AA87">
        <v>0.98608700000000005</v>
      </c>
      <c r="AB87">
        <v>0.315785714285716</v>
      </c>
      <c r="AC87">
        <v>0.19034300188698</v>
      </c>
      <c r="AD87">
        <v>0.57980000000000798</v>
      </c>
      <c r="AE87">
        <v>0</v>
      </c>
      <c r="AF87">
        <v>0</v>
      </c>
      <c r="AI87" s="2">
        <f t="shared" si="4"/>
        <v>37342</v>
      </c>
      <c r="AJ87">
        <f t="shared" si="5"/>
        <v>5243.2666335296817</v>
      </c>
      <c r="AK87">
        <f t="shared" si="6"/>
        <v>5243.2666335296817</v>
      </c>
      <c r="AL87" s="3">
        <f>Sheet2!$Q$35</f>
        <v>13804.562889602981</v>
      </c>
      <c r="AM87" s="3">
        <f>Sheet2!$Q$37</f>
        <v>11470.329043263515</v>
      </c>
      <c r="AN87" s="3">
        <f>Sheet2!$Q$39</f>
        <v>2136.3846824700945</v>
      </c>
      <c r="AU87">
        <f t="shared" si="7"/>
        <v>37.32729103955738</v>
      </c>
      <c r="AV87" t="e">
        <f>VLOOKUP(AI87,Sheet3!C$29:F$3725,4,FALSE)</f>
        <v>#N/A</v>
      </c>
    </row>
    <row r="88" spans="1:48" x14ac:dyDescent="0.25">
      <c r="A88">
        <v>3568514</v>
      </c>
      <c r="B88">
        <v>11519</v>
      </c>
      <c r="C88" t="s">
        <v>125</v>
      </c>
      <c r="D88">
        <v>0</v>
      </c>
      <c r="E88" t="s">
        <v>126</v>
      </c>
      <c r="F88" t="s">
        <v>127</v>
      </c>
      <c r="G88" t="s">
        <v>128</v>
      </c>
      <c r="H88">
        <v>7</v>
      </c>
      <c r="I88">
        <v>30.053419875199999</v>
      </c>
      <c r="J88">
        <v>33.053419875199999</v>
      </c>
      <c r="K88">
        <v>2.8261324007350002</v>
      </c>
      <c r="L88">
        <v>5.8261324007350002</v>
      </c>
      <c r="M88">
        <v>173928</v>
      </c>
      <c r="N88" t="s">
        <v>129</v>
      </c>
      <c r="P88">
        <v>37.368000000000002</v>
      </c>
      <c r="S88">
        <v>0</v>
      </c>
      <c r="T88">
        <v>0</v>
      </c>
      <c r="V88" t="s">
        <v>34</v>
      </c>
      <c r="W88" s="1">
        <v>37343</v>
      </c>
      <c r="X88">
        <v>20020328</v>
      </c>
      <c r="Y88">
        <v>0.988475142857143</v>
      </c>
      <c r="Z88">
        <v>2.4229267678675202E-3</v>
      </c>
      <c r="AA88">
        <v>0.98596099999999998</v>
      </c>
      <c r="AB88">
        <v>0.35788571428571497</v>
      </c>
      <c r="AC88">
        <v>0.24672228128329399</v>
      </c>
      <c r="AD88">
        <v>0.73030000000000606</v>
      </c>
      <c r="AE88">
        <v>0</v>
      </c>
      <c r="AF88">
        <v>0</v>
      </c>
      <c r="AI88" s="2">
        <f t="shared" si="4"/>
        <v>37343</v>
      </c>
      <c r="AJ88">
        <f t="shared" si="5"/>
        <v>5444.6023975857534</v>
      </c>
      <c r="AK88">
        <f t="shared" si="6"/>
        <v>5444.6023975857534</v>
      </c>
      <c r="AL88" s="3">
        <f>Sheet2!$Q$35</f>
        <v>13804.562889602981</v>
      </c>
      <c r="AM88" s="3">
        <f>Sheet2!$Q$37</f>
        <v>11470.329043263515</v>
      </c>
      <c r="AN88" s="3">
        <f>Sheet2!$Q$39</f>
        <v>2136.3846824700945</v>
      </c>
      <c r="AU88">
        <f t="shared" si="7"/>
        <v>38.760618616975172</v>
      </c>
      <c r="AV88" t="e">
        <f>VLOOKUP(AI88,Sheet3!C$29:F$3725,4,FALSE)</f>
        <v>#N/A</v>
      </c>
    </row>
    <row r="89" spans="1:48" x14ac:dyDescent="0.25">
      <c r="A89">
        <v>3614125</v>
      </c>
      <c r="B89">
        <v>11519</v>
      </c>
      <c r="C89" t="s">
        <v>125</v>
      </c>
      <c r="D89">
        <v>2</v>
      </c>
      <c r="E89" t="s">
        <v>126</v>
      </c>
      <c r="F89" t="s">
        <v>127</v>
      </c>
      <c r="G89" t="s">
        <v>128</v>
      </c>
      <c r="H89">
        <v>7</v>
      </c>
      <c r="I89">
        <v>30.053419875199999</v>
      </c>
      <c r="J89">
        <v>33.053419875199999</v>
      </c>
      <c r="K89">
        <v>2.8261324007350002</v>
      </c>
      <c r="L89">
        <v>5.8261324007350002</v>
      </c>
      <c r="M89">
        <v>173928</v>
      </c>
      <c r="N89" t="s">
        <v>129</v>
      </c>
      <c r="P89">
        <v>37.368000000000002</v>
      </c>
      <c r="S89">
        <v>0</v>
      </c>
      <c r="T89">
        <v>0</v>
      </c>
      <c r="V89" t="s">
        <v>34</v>
      </c>
      <c r="W89" s="1">
        <v>37344</v>
      </c>
      <c r="X89">
        <v>20020329</v>
      </c>
      <c r="Y89">
        <v>0.96218300000000001</v>
      </c>
      <c r="Z89">
        <v>1.3651286731607801E-2</v>
      </c>
      <c r="AA89">
        <v>0.94611000000000001</v>
      </c>
      <c r="AB89">
        <v>2.9870999999999999</v>
      </c>
      <c r="AC89">
        <v>1.21835005291114</v>
      </c>
      <c r="AD89">
        <v>4.4142000000000001</v>
      </c>
      <c r="AE89">
        <v>5</v>
      </c>
      <c r="AF89">
        <v>2</v>
      </c>
      <c r="AG89" t="s">
        <v>130</v>
      </c>
      <c r="AH89" t="s">
        <v>131</v>
      </c>
      <c r="AI89" s="2">
        <f t="shared" si="4"/>
        <v>37344</v>
      </c>
      <c r="AJ89">
        <f t="shared" si="5"/>
        <v>15349.938319160137</v>
      </c>
      <c r="AK89">
        <f t="shared" si="6"/>
        <v>15349.938319160137</v>
      </c>
      <c r="AL89" s="3">
        <f>Sheet2!$Q$35</f>
        <v>13804.562889602981</v>
      </c>
      <c r="AM89" s="3">
        <f>Sheet2!$Q$37</f>
        <v>11470.329043263515</v>
      </c>
      <c r="AN89" s="3">
        <f>Sheet2!$Q$39</f>
        <v>2136.3846824700945</v>
      </c>
      <c r="AU89">
        <f t="shared" si="7"/>
        <v>109.2776040444904</v>
      </c>
      <c r="AV89" t="e">
        <f>VLOOKUP(AI89,Sheet3!C$29:F$3725,4,FALSE)</f>
        <v>#N/A</v>
      </c>
    </row>
    <row r="90" spans="1:48" x14ac:dyDescent="0.25">
      <c r="A90">
        <v>3638704</v>
      </c>
      <c r="B90">
        <v>11519</v>
      </c>
      <c r="C90" t="s">
        <v>125</v>
      </c>
      <c r="D90">
        <v>2</v>
      </c>
      <c r="E90" t="s">
        <v>126</v>
      </c>
      <c r="F90" t="s">
        <v>127</v>
      </c>
      <c r="G90" t="s">
        <v>128</v>
      </c>
      <c r="H90">
        <v>7</v>
      </c>
      <c r="I90">
        <v>30.053419875199999</v>
      </c>
      <c r="J90">
        <v>33.053419875199999</v>
      </c>
      <c r="K90">
        <v>2.8261324007350002</v>
      </c>
      <c r="L90">
        <v>5.8261324007350002</v>
      </c>
      <c r="M90">
        <v>173928</v>
      </c>
      <c r="N90" t="s">
        <v>129</v>
      </c>
      <c r="P90">
        <v>37.368000000000002</v>
      </c>
      <c r="S90">
        <v>0</v>
      </c>
      <c r="T90">
        <v>0</v>
      </c>
      <c r="V90" t="s">
        <v>34</v>
      </c>
      <c r="W90" s="1">
        <v>37345</v>
      </c>
      <c r="X90">
        <v>20020330</v>
      </c>
      <c r="Y90">
        <v>0.96330714285714303</v>
      </c>
      <c r="Z90">
        <v>1.3657315689283E-2</v>
      </c>
      <c r="AA90">
        <v>0.94533599999999995</v>
      </c>
      <c r="AB90">
        <v>2.8746857142857198</v>
      </c>
      <c r="AC90">
        <v>1.21067710621379</v>
      </c>
      <c r="AD90">
        <v>4.2812000000000099</v>
      </c>
      <c r="AE90">
        <v>5</v>
      </c>
      <c r="AF90">
        <v>2</v>
      </c>
      <c r="AG90" t="s">
        <v>130</v>
      </c>
      <c r="AH90" t="s">
        <v>131</v>
      </c>
      <c r="AI90" s="2">
        <f t="shared" si="4"/>
        <v>37345</v>
      </c>
      <c r="AJ90">
        <f t="shared" si="5"/>
        <v>15033.918366229627</v>
      </c>
      <c r="AK90">
        <f t="shared" si="6"/>
        <v>15033.918366229627</v>
      </c>
      <c r="AL90" s="3">
        <f>Sheet2!$Q$35</f>
        <v>13804.562889602981</v>
      </c>
      <c r="AM90" s="3">
        <f>Sheet2!$Q$37</f>
        <v>11470.329043263515</v>
      </c>
      <c r="AN90" s="3">
        <f>Sheet2!$Q$39</f>
        <v>2136.3846824700945</v>
      </c>
      <c r="AU90">
        <f t="shared" si="7"/>
        <v>107.0278293178133</v>
      </c>
      <c r="AV90" t="e">
        <f>VLOOKUP(AI90,Sheet3!C$29:F$3725,4,FALSE)</f>
        <v>#N/A</v>
      </c>
    </row>
    <row r="91" spans="1:48" x14ac:dyDescent="0.25">
      <c r="A91">
        <v>3682525</v>
      </c>
      <c r="B91">
        <v>11519</v>
      </c>
      <c r="C91" t="s">
        <v>125</v>
      </c>
      <c r="D91">
        <v>2</v>
      </c>
      <c r="E91" t="s">
        <v>126</v>
      </c>
      <c r="F91" t="s">
        <v>127</v>
      </c>
      <c r="G91" t="s">
        <v>128</v>
      </c>
      <c r="H91">
        <v>7</v>
      </c>
      <c r="I91">
        <v>30.053419875199999</v>
      </c>
      <c r="J91">
        <v>33.053419875199999</v>
      </c>
      <c r="K91">
        <v>2.8261324007350002</v>
      </c>
      <c r="L91">
        <v>5.8261324007350002</v>
      </c>
      <c r="M91">
        <v>173928</v>
      </c>
      <c r="N91" t="s">
        <v>129</v>
      </c>
      <c r="P91">
        <v>37.368000000000002</v>
      </c>
      <c r="S91">
        <v>0</v>
      </c>
      <c r="T91">
        <v>0</v>
      </c>
      <c r="V91" t="s">
        <v>34</v>
      </c>
      <c r="W91" s="1">
        <v>37346</v>
      </c>
      <c r="X91">
        <v>20020331</v>
      </c>
      <c r="Y91">
        <v>0.964136142857143</v>
      </c>
      <c r="Z91">
        <v>1.34446691233639E-2</v>
      </c>
      <c r="AA91">
        <v>0.94533</v>
      </c>
      <c r="AB91">
        <v>2.7917857142857199</v>
      </c>
      <c r="AC91">
        <v>1.1842976694209599</v>
      </c>
      <c r="AD91">
        <v>4.2817999999999996</v>
      </c>
      <c r="AE91">
        <v>5</v>
      </c>
      <c r="AF91">
        <v>2</v>
      </c>
      <c r="AG91" t="s">
        <v>130</v>
      </c>
      <c r="AH91" t="s">
        <v>131</v>
      </c>
      <c r="AI91" s="2">
        <f t="shared" si="4"/>
        <v>37346</v>
      </c>
      <c r="AJ91">
        <f t="shared" si="5"/>
        <v>14794.717575102113</v>
      </c>
      <c r="AK91">
        <f t="shared" si="6"/>
        <v>14794.717575102113</v>
      </c>
      <c r="AL91" s="3">
        <f>Sheet2!$Q$35</f>
        <v>13804.562889602981</v>
      </c>
      <c r="AM91" s="3">
        <f>Sheet2!$Q$37</f>
        <v>11470.329043263515</v>
      </c>
      <c r="AN91" s="3">
        <f>Sheet2!$Q$39</f>
        <v>2136.3846824700945</v>
      </c>
      <c r="AU91">
        <f t="shared" si="7"/>
        <v>105.32493717606874</v>
      </c>
      <c r="AV91" t="e">
        <f>VLOOKUP(AI91,Sheet3!C$29:F$3725,4,FALSE)</f>
        <v>#N/A</v>
      </c>
    </row>
    <row r="92" spans="1:48" x14ac:dyDescent="0.25">
      <c r="A92">
        <v>3727986</v>
      </c>
      <c r="B92">
        <v>11519</v>
      </c>
      <c r="C92" t="s">
        <v>125</v>
      </c>
      <c r="D92">
        <v>1</v>
      </c>
      <c r="E92" t="s">
        <v>126</v>
      </c>
      <c r="F92" t="s">
        <v>127</v>
      </c>
      <c r="G92" t="s">
        <v>128</v>
      </c>
      <c r="H92">
        <v>7</v>
      </c>
      <c r="I92">
        <v>30.053419875199999</v>
      </c>
      <c r="J92">
        <v>33.053419875199999</v>
      </c>
      <c r="K92">
        <v>2.8261324007350002</v>
      </c>
      <c r="L92">
        <v>5.8261324007350002</v>
      </c>
      <c r="M92">
        <v>173928</v>
      </c>
      <c r="N92" t="s">
        <v>129</v>
      </c>
      <c r="P92">
        <v>37.368000000000002</v>
      </c>
      <c r="S92">
        <v>0</v>
      </c>
      <c r="T92">
        <v>0</v>
      </c>
      <c r="V92" t="s">
        <v>34</v>
      </c>
      <c r="W92" s="1">
        <v>37347</v>
      </c>
      <c r="X92">
        <v>20020401</v>
      </c>
      <c r="Y92">
        <v>0.96911499999999995</v>
      </c>
      <c r="Z92">
        <v>1.00828545277898E-2</v>
      </c>
      <c r="AA92">
        <v>0.95694800000000002</v>
      </c>
      <c r="AB92">
        <v>2.2938999999999998</v>
      </c>
      <c r="AC92">
        <v>0.87465561549348403</v>
      </c>
      <c r="AD92">
        <v>3.1847000000000101</v>
      </c>
      <c r="AE92">
        <v>5</v>
      </c>
      <c r="AF92">
        <v>0</v>
      </c>
      <c r="AG92" t="s">
        <v>130</v>
      </c>
      <c r="AI92" s="2">
        <f t="shared" si="4"/>
        <v>37347</v>
      </c>
      <c r="AJ92">
        <f t="shared" si="5"/>
        <v>13248.249262670055</v>
      </c>
      <c r="AK92">
        <f t="shared" si="6"/>
        <v>13248.249262670055</v>
      </c>
      <c r="AL92" s="3">
        <f>Sheet2!$Q$35</f>
        <v>13804.562889602981</v>
      </c>
      <c r="AM92" s="3">
        <f>Sheet2!$Q$37</f>
        <v>11470.329043263515</v>
      </c>
      <c r="AN92" s="3">
        <f>Sheet2!$Q$39</f>
        <v>2136.3846824700945</v>
      </c>
      <c r="AU92">
        <f t="shared" si="7"/>
        <v>94.31548890340963</v>
      </c>
      <c r="AV92" t="e">
        <f>VLOOKUP(AI92,Sheet3!C$29:F$3725,4,FALSE)</f>
        <v>#N/A</v>
      </c>
    </row>
    <row r="93" spans="1:48" x14ac:dyDescent="0.25">
      <c r="A93">
        <v>3773371</v>
      </c>
      <c r="B93">
        <v>11519</v>
      </c>
      <c r="C93" t="s">
        <v>125</v>
      </c>
      <c r="D93">
        <v>0</v>
      </c>
      <c r="E93" t="s">
        <v>126</v>
      </c>
      <c r="F93" t="s">
        <v>127</v>
      </c>
      <c r="G93" t="s">
        <v>128</v>
      </c>
      <c r="H93">
        <v>7</v>
      </c>
      <c r="I93">
        <v>30.053419875199999</v>
      </c>
      <c r="J93">
        <v>33.053419875199999</v>
      </c>
      <c r="K93">
        <v>2.8261324007350002</v>
      </c>
      <c r="L93">
        <v>5.8261324007350002</v>
      </c>
      <c r="M93">
        <v>173928</v>
      </c>
      <c r="N93" t="s">
        <v>129</v>
      </c>
      <c r="P93">
        <v>37.368000000000002</v>
      </c>
      <c r="S93">
        <v>0</v>
      </c>
      <c r="T93">
        <v>0</v>
      </c>
      <c r="V93" t="s">
        <v>34</v>
      </c>
      <c r="W93" s="1">
        <v>37348</v>
      </c>
      <c r="X93">
        <v>20020402</v>
      </c>
      <c r="Y93">
        <v>0.993139142857143</v>
      </c>
      <c r="Z93">
        <v>2.3270351724624899E-3</v>
      </c>
      <c r="AA93">
        <v>0.98858500000000005</v>
      </c>
      <c r="AB93">
        <v>-0.10851428571428499</v>
      </c>
      <c r="AC93">
        <v>0.117432612026416</v>
      </c>
      <c r="AD93">
        <v>3.79000000000018E-2</v>
      </c>
      <c r="AE93">
        <v>0</v>
      </c>
      <c r="AF93">
        <v>0</v>
      </c>
      <c r="AI93" s="2">
        <f t="shared" si="4"/>
        <v>37348</v>
      </c>
      <c r="AJ93">
        <f t="shared" si="5"/>
        <v>3138.9418810098432</v>
      </c>
      <c r="AK93">
        <f t="shared" si="6"/>
        <v>3138.9418810098432</v>
      </c>
      <c r="AL93" s="3">
        <f>Sheet2!$Q$35</f>
        <v>13804.562889602981</v>
      </c>
      <c r="AM93" s="3">
        <f>Sheet2!$Q$37</f>
        <v>11470.329043263515</v>
      </c>
      <c r="AN93" s="3">
        <f>Sheet2!$Q$39</f>
        <v>2136.3846824700945</v>
      </c>
      <c r="AU93">
        <f t="shared" si="7"/>
        <v>22.346412139226718</v>
      </c>
      <c r="AV93" t="e">
        <f>VLOOKUP(AI93,Sheet3!C$29:F$3725,4,FALSE)</f>
        <v>#N/A</v>
      </c>
    </row>
    <row r="94" spans="1:48" x14ac:dyDescent="0.25">
      <c r="A94">
        <v>3796645</v>
      </c>
      <c r="B94">
        <v>11519</v>
      </c>
      <c r="C94" t="s">
        <v>125</v>
      </c>
      <c r="D94">
        <v>0</v>
      </c>
      <c r="E94" t="s">
        <v>126</v>
      </c>
      <c r="F94" t="s">
        <v>127</v>
      </c>
      <c r="G94" t="s">
        <v>128</v>
      </c>
      <c r="H94">
        <v>7</v>
      </c>
      <c r="I94">
        <v>30.053419875199999</v>
      </c>
      <c r="J94">
        <v>33.053419875199999</v>
      </c>
      <c r="K94">
        <v>2.8261324007350002</v>
      </c>
      <c r="L94">
        <v>5.8261324007350002</v>
      </c>
      <c r="M94">
        <v>173928</v>
      </c>
      <c r="N94" t="s">
        <v>129</v>
      </c>
      <c r="P94">
        <v>37.368000000000002</v>
      </c>
      <c r="S94">
        <v>0</v>
      </c>
      <c r="T94">
        <v>0</v>
      </c>
      <c r="V94" t="s">
        <v>34</v>
      </c>
      <c r="W94" s="1">
        <v>37349</v>
      </c>
      <c r="X94">
        <v>20020403</v>
      </c>
      <c r="Y94">
        <v>0.99265971428571398</v>
      </c>
      <c r="Z94">
        <v>1.36670089885782E-3</v>
      </c>
      <c r="AA94">
        <v>0.98953999999999998</v>
      </c>
      <c r="AB94">
        <v>-6.0571428571425702E-2</v>
      </c>
      <c r="AC94">
        <v>9.1323251839444106E-2</v>
      </c>
      <c r="AD94">
        <v>5.8199999999997101E-2</v>
      </c>
      <c r="AE94">
        <v>0</v>
      </c>
      <c r="AF94">
        <v>0</v>
      </c>
      <c r="AI94" s="2">
        <f t="shared" si="4"/>
        <v>37349</v>
      </c>
      <c r="AJ94">
        <f t="shared" si="5"/>
        <v>3383.5707842903212</v>
      </c>
      <c r="AK94">
        <f t="shared" si="6"/>
        <v>3383.5707842903212</v>
      </c>
      <c r="AL94" s="3">
        <f>Sheet2!$Q$35</f>
        <v>13804.562889602981</v>
      </c>
      <c r="AM94" s="3">
        <f>Sheet2!$Q$37</f>
        <v>11470.329043263515</v>
      </c>
      <c r="AN94" s="3">
        <f>Sheet2!$Q$39</f>
        <v>2136.3846824700945</v>
      </c>
      <c r="AU94">
        <f t="shared" si="7"/>
        <v>24.087947504040137</v>
      </c>
      <c r="AV94" t="e">
        <f>VLOOKUP(AI94,Sheet3!C$29:F$3725,4,FALSE)</f>
        <v>#N/A</v>
      </c>
    </row>
    <row r="95" spans="1:48" x14ac:dyDescent="0.25">
      <c r="A95">
        <v>3841374</v>
      </c>
      <c r="B95">
        <v>11519</v>
      </c>
      <c r="C95" t="s">
        <v>125</v>
      </c>
      <c r="D95">
        <v>0</v>
      </c>
      <c r="E95" t="s">
        <v>126</v>
      </c>
      <c r="F95" t="s">
        <v>127</v>
      </c>
      <c r="G95" t="s">
        <v>128</v>
      </c>
      <c r="H95">
        <v>7</v>
      </c>
      <c r="I95">
        <v>30.053419875199999</v>
      </c>
      <c r="J95">
        <v>33.053419875199999</v>
      </c>
      <c r="K95">
        <v>2.8261324007350002</v>
      </c>
      <c r="L95">
        <v>5.8261324007350002</v>
      </c>
      <c r="M95">
        <v>173928</v>
      </c>
      <c r="N95" t="s">
        <v>129</v>
      </c>
      <c r="P95">
        <v>37.368000000000002</v>
      </c>
      <c r="S95">
        <v>0</v>
      </c>
      <c r="T95">
        <v>0</v>
      </c>
      <c r="V95" t="s">
        <v>34</v>
      </c>
      <c r="W95" s="1">
        <v>37350</v>
      </c>
      <c r="X95">
        <v>20020404</v>
      </c>
      <c r="Y95">
        <v>0.99279528571428599</v>
      </c>
      <c r="Z95">
        <v>1.43546754098602E-3</v>
      </c>
      <c r="AA95">
        <v>0.98953400000000002</v>
      </c>
      <c r="AB95">
        <v>-7.4128571428568199E-2</v>
      </c>
      <c r="AC95">
        <v>8.8412922686442699E-2</v>
      </c>
      <c r="AD95">
        <v>8.9499999999997901E-2</v>
      </c>
      <c r="AE95">
        <v>0</v>
      </c>
      <c r="AF95">
        <v>0</v>
      </c>
      <c r="AI95" s="2">
        <f t="shared" si="4"/>
        <v>37350</v>
      </c>
      <c r="AJ95">
        <f t="shared" si="5"/>
        <v>3314.5724408114329</v>
      </c>
      <c r="AK95">
        <f t="shared" si="6"/>
        <v>3314.5724408114329</v>
      </c>
      <c r="AL95" s="3">
        <f>Sheet2!$Q$35</f>
        <v>13804.562889602981</v>
      </c>
      <c r="AM95" s="3">
        <f>Sheet2!$Q$37</f>
        <v>11470.329043263515</v>
      </c>
      <c r="AN95" s="3">
        <f>Sheet2!$Q$39</f>
        <v>2136.3846824700945</v>
      </c>
      <c r="AU95">
        <f t="shared" si="7"/>
        <v>23.596742034569289</v>
      </c>
      <c r="AV95" t="e">
        <f>VLOOKUP(AI95,Sheet3!C$29:F$3725,4,FALSE)</f>
        <v>#N/A</v>
      </c>
    </row>
    <row r="96" spans="1:48" x14ac:dyDescent="0.25">
      <c r="A96">
        <v>3886765</v>
      </c>
      <c r="B96">
        <v>11519</v>
      </c>
      <c r="C96" t="s">
        <v>125</v>
      </c>
      <c r="D96">
        <v>0</v>
      </c>
      <c r="E96" t="s">
        <v>126</v>
      </c>
      <c r="F96" t="s">
        <v>127</v>
      </c>
      <c r="G96" t="s">
        <v>128</v>
      </c>
      <c r="H96">
        <v>7</v>
      </c>
      <c r="I96">
        <v>30.053419875199999</v>
      </c>
      <c r="J96">
        <v>33.053419875199999</v>
      </c>
      <c r="K96">
        <v>2.8261324007350002</v>
      </c>
      <c r="L96">
        <v>5.8261324007350002</v>
      </c>
      <c r="M96">
        <v>173928</v>
      </c>
      <c r="N96" t="s">
        <v>129</v>
      </c>
      <c r="P96">
        <v>37.368000000000002</v>
      </c>
      <c r="S96">
        <v>0</v>
      </c>
      <c r="T96">
        <v>0</v>
      </c>
      <c r="V96" t="s">
        <v>34</v>
      </c>
      <c r="W96" s="1">
        <v>37351</v>
      </c>
      <c r="X96">
        <v>20020405</v>
      </c>
      <c r="Y96">
        <v>0.99287499999999995</v>
      </c>
      <c r="Z96">
        <v>1.6243078525944501E-3</v>
      </c>
      <c r="AA96">
        <v>0.98943800000000004</v>
      </c>
      <c r="AB96">
        <v>-8.2099999999997605E-2</v>
      </c>
      <c r="AC96">
        <v>7.4676330156979803E-2</v>
      </c>
      <c r="AD96">
        <v>7.9300000000004395E-2</v>
      </c>
      <c r="AE96">
        <v>0</v>
      </c>
      <c r="AF96">
        <v>0</v>
      </c>
      <c r="AI96" s="2">
        <f t="shared" si="4"/>
        <v>37351</v>
      </c>
      <c r="AJ96">
        <f t="shared" si="5"/>
        <v>3273.937086422462</v>
      </c>
      <c r="AK96">
        <f t="shared" si="6"/>
        <v>3273.937086422462</v>
      </c>
      <c r="AL96" s="3">
        <f>Sheet2!$Q$35</f>
        <v>13804.562889602981</v>
      </c>
      <c r="AM96" s="3">
        <f>Sheet2!$Q$37</f>
        <v>11470.329043263515</v>
      </c>
      <c r="AN96" s="3">
        <f>Sheet2!$Q$39</f>
        <v>2136.3846824700945</v>
      </c>
      <c r="AU96">
        <f t="shared" si="7"/>
        <v>23.307455258635944</v>
      </c>
      <c r="AV96" t="e">
        <f>VLOOKUP(AI96,Sheet3!C$29:F$3725,4,FALSE)</f>
        <v>#N/A</v>
      </c>
    </row>
    <row r="97" spans="1:48" x14ac:dyDescent="0.25">
      <c r="A97">
        <v>3931598</v>
      </c>
      <c r="B97">
        <v>11519</v>
      </c>
      <c r="C97" t="s">
        <v>125</v>
      </c>
      <c r="D97">
        <v>0</v>
      </c>
      <c r="E97" t="s">
        <v>126</v>
      </c>
      <c r="F97" t="s">
        <v>127</v>
      </c>
      <c r="G97" t="s">
        <v>128</v>
      </c>
      <c r="H97">
        <v>7</v>
      </c>
      <c r="I97">
        <v>30.053419875199999</v>
      </c>
      <c r="J97">
        <v>33.053419875199999</v>
      </c>
      <c r="K97">
        <v>2.8261324007350002</v>
      </c>
      <c r="L97">
        <v>5.8261324007350002</v>
      </c>
      <c r="M97">
        <v>173928</v>
      </c>
      <c r="N97" t="s">
        <v>129</v>
      </c>
      <c r="P97">
        <v>37.368000000000002</v>
      </c>
      <c r="S97">
        <v>0</v>
      </c>
      <c r="T97">
        <v>0</v>
      </c>
      <c r="V97" t="s">
        <v>34</v>
      </c>
      <c r="W97" s="1">
        <v>37352</v>
      </c>
      <c r="X97">
        <v>20020406</v>
      </c>
      <c r="Y97">
        <v>0.99179271428571403</v>
      </c>
      <c r="Z97">
        <v>2.90325289062781E-3</v>
      </c>
      <c r="AA97">
        <v>0.98710900000000001</v>
      </c>
      <c r="AB97">
        <v>2.6128571428572601E-2</v>
      </c>
      <c r="AC97">
        <v>0.11998498375434399</v>
      </c>
      <c r="AD97">
        <v>0.288299999999997</v>
      </c>
      <c r="AE97">
        <v>0</v>
      </c>
      <c r="AF97">
        <v>0</v>
      </c>
      <c r="AI97" s="2">
        <f t="shared" si="4"/>
        <v>37352</v>
      </c>
      <c r="AJ97">
        <f t="shared" si="5"/>
        <v>3821.5232802690007</v>
      </c>
      <c r="AK97">
        <f t="shared" si="6"/>
        <v>3821.5232802690007</v>
      </c>
      <c r="AL97" s="3">
        <f>Sheet2!$Q$35</f>
        <v>13804.562889602981</v>
      </c>
      <c r="AM97" s="3">
        <f>Sheet2!$Q$37</f>
        <v>11470.329043263515</v>
      </c>
      <c r="AN97" s="3">
        <f>Sheet2!$Q$39</f>
        <v>2136.3846824700945</v>
      </c>
      <c r="AU97">
        <f t="shared" si="7"/>
        <v>27.205771071195226</v>
      </c>
      <c r="AV97" t="e">
        <f>VLOOKUP(AI97,Sheet3!C$29:F$3725,4,FALSE)</f>
        <v>#N/A</v>
      </c>
    </row>
    <row r="98" spans="1:48" x14ac:dyDescent="0.25">
      <c r="A98">
        <v>3954812</v>
      </c>
      <c r="B98">
        <v>11519</v>
      </c>
      <c r="C98" t="s">
        <v>125</v>
      </c>
      <c r="D98">
        <v>0</v>
      </c>
      <c r="E98" t="s">
        <v>126</v>
      </c>
      <c r="F98" t="s">
        <v>127</v>
      </c>
      <c r="G98" t="s">
        <v>128</v>
      </c>
      <c r="H98">
        <v>7</v>
      </c>
      <c r="I98">
        <v>30.053419875199999</v>
      </c>
      <c r="J98">
        <v>33.053419875199999</v>
      </c>
      <c r="K98">
        <v>2.8261324007350002</v>
      </c>
      <c r="L98">
        <v>5.8261324007350002</v>
      </c>
      <c r="M98">
        <v>173928</v>
      </c>
      <c r="N98" t="s">
        <v>129</v>
      </c>
      <c r="P98">
        <v>37.368000000000002</v>
      </c>
      <c r="S98">
        <v>0</v>
      </c>
      <c r="T98">
        <v>0</v>
      </c>
      <c r="V98" t="s">
        <v>34</v>
      </c>
      <c r="W98" s="1">
        <v>37353</v>
      </c>
      <c r="X98">
        <v>20020407</v>
      </c>
      <c r="Y98">
        <v>0.99293771428571398</v>
      </c>
      <c r="Z98">
        <v>4.0621905671794504E-3</v>
      </c>
      <c r="AA98">
        <v>0.98661399999999999</v>
      </c>
      <c r="AB98">
        <v>-8.8371428571424201E-2</v>
      </c>
      <c r="AC98">
        <v>0.23414438594463099</v>
      </c>
      <c r="AD98">
        <v>0.36380000000000301</v>
      </c>
      <c r="AE98">
        <v>0</v>
      </c>
      <c r="AF98">
        <v>0</v>
      </c>
      <c r="AI98" s="2">
        <f t="shared" si="4"/>
        <v>37353</v>
      </c>
      <c r="AJ98">
        <f t="shared" si="5"/>
        <v>3241.9337583035231</v>
      </c>
      <c r="AK98">
        <f t="shared" si="6"/>
        <v>3241.9337583035231</v>
      </c>
      <c r="AL98" s="3">
        <f>Sheet2!$Q$35</f>
        <v>13804.562889602981</v>
      </c>
      <c r="AM98" s="3">
        <f>Sheet2!$Q$37</f>
        <v>11470.329043263515</v>
      </c>
      <c r="AN98" s="3">
        <f>Sheet2!$Q$39</f>
        <v>2136.3846824700945</v>
      </c>
      <c r="AU98">
        <f t="shared" si="7"/>
        <v>23.079620661156032</v>
      </c>
      <c r="AV98" t="e">
        <f>VLOOKUP(AI98,Sheet3!C$29:F$3725,4,FALSE)</f>
        <v>#N/A</v>
      </c>
    </row>
    <row r="99" spans="1:48" x14ac:dyDescent="0.25">
      <c r="A99">
        <v>4000080</v>
      </c>
      <c r="B99">
        <v>11519</v>
      </c>
      <c r="C99" t="s">
        <v>125</v>
      </c>
      <c r="D99">
        <v>0</v>
      </c>
      <c r="E99" t="s">
        <v>126</v>
      </c>
      <c r="F99" t="s">
        <v>127</v>
      </c>
      <c r="G99" t="s">
        <v>128</v>
      </c>
      <c r="H99">
        <v>7</v>
      </c>
      <c r="I99">
        <v>30.053419875199999</v>
      </c>
      <c r="J99">
        <v>33.053419875199999</v>
      </c>
      <c r="K99">
        <v>2.8261324007350002</v>
      </c>
      <c r="L99">
        <v>5.8261324007350002</v>
      </c>
      <c r="M99">
        <v>173928</v>
      </c>
      <c r="N99" t="s">
        <v>129</v>
      </c>
      <c r="P99">
        <v>37.368000000000002</v>
      </c>
      <c r="S99">
        <v>0</v>
      </c>
      <c r="T99">
        <v>0</v>
      </c>
      <c r="V99" t="s">
        <v>34</v>
      </c>
      <c r="W99" s="1">
        <v>37354</v>
      </c>
      <c r="X99">
        <v>20020408</v>
      </c>
      <c r="Y99">
        <v>0.99263942857142895</v>
      </c>
      <c r="Z99">
        <v>4.3205493651070001E-3</v>
      </c>
      <c r="AA99">
        <v>0.98584300000000002</v>
      </c>
      <c r="AB99">
        <v>-5.85428571428546E-2</v>
      </c>
      <c r="AC99">
        <v>0.25453805697572901</v>
      </c>
      <c r="AD99">
        <v>0.40710000000000501</v>
      </c>
      <c r="AE99">
        <v>0</v>
      </c>
      <c r="AF99">
        <v>0</v>
      </c>
      <c r="AI99" s="2">
        <f t="shared" si="4"/>
        <v>37354</v>
      </c>
      <c r="AJ99">
        <f t="shared" si="5"/>
        <v>3393.8830764736049</v>
      </c>
      <c r="AK99">
        <f t="shared" si="6"/>
        <v>3393.8830764736049</v>
      </c>
      <c r="AL99" s="3">
        <f>Sheet2!$Q$35</f>
        <v>13804.562889602981</v>
      </c>
      <c r="AM99" s="3">
        <f>Sheet2!$Q$37</f>
        <v>11470.329043263515</v>
      </c>
      <c r="AN99" s="3">
        <f>Sheet2!$Q$39</f>
        <v>2136.3846824700945</v>
      </c>
      <c r="AU99">
        <f t="shared" si="7"/>
        <v>24.16136164802985</v>
      </c>
      <c r="AV99" t="e">
        <f>VLOOKUP(AI99,Sheet3!C$29:F$3725,4,FALSE)</f>
        <v>#N/A</v>
      </c>
    </row>
    <row r="100" spans="1:48" x14ac:dyDescent="0.25">
      <c r="A100">
        <v>4044894</v>
      </c>
      <c r="B100">
        <v>11519</v>
      </c>
      <c r="C100" t="s">
        <v>125</v>
      </c>
      <c r="D100">
        <v>0</v>
      </c>
      <c r="E100" t="s">
        <v>126</v>
      </c>
      <c r="F100" t="s">
        <v>127</v>
      </c>
      <c r="G100" t="s">
        <v>128</v>
      </c>
      <c r="H100">
        <v>7</v>
      </c>
      <c r="I100">
        <v>30.053419875199999</v>
      </c>
      <c r="J100">
        <v>33.053419875199999</v>
      </c>
      <c r="K100">
        <v>2.8261324007350002</v>
      </c>
      <c r="L100">
        <v>5.8261324007350002</v>
      </c>
      <c r="M100">
        <v>173928</v>
      </c>
      <c r="N100" t="s">
        <v>129</v>
      </c>
      <c r="P100">
        <v>37.368000000000002</v>
      </c>
      <c r="S100">
        <v>0</v>
      </c>
      <c r="T100">
        <v>0</v>
      </c>
      <c r="V100" t="s">
        <v>34</v>
      </c>
      <c r="W100" s="1">
        <v>37355</v>
      </c>
      <c r="X100">
        <v>20020409</v>
      </c>
      <c r="Y100">
        <v>0.99299599999999999</v>
      </c>
      <c r="Z100">
        <v>4.4771510073770299E-3</v>
      </c>
      <c r="AA100">
        <v>0.98547200000000001</v>
      </c>
      <c r="AB100">
        <v>-9.4199999999998299E-2</v>
      </c>
      <c r="AC100">
        <v>0.26526981950997902</v>
      </c>
      <c r="AD100">
        <v>0.36410000000000098</v>
      </c>
      <c r="AE100">
        <v>0</v>
      </c>
      <c r="AF100">
        <v>0</v>
      </c>
      <c r="AI100" s="2">
        <f t="shared" si="4"/>
        <v>37355</v>
      </c>
      <c r="AJ100">
        <f t="shared" si="5"/>
        <v>3212.1635515424423</v>
      </c>
      <c r="AK100">
        <f t="shared" si="6"/>
        <v>3212.1635515424423</v>
      </c>
      <c r="AL100" s="3">
        <f>Sheet2!$Q$35</f>
        <v>13804.562889602981</v>
      </c>
      <c r="AM100" s="3">
        <f>Sheet2!$Q$37</f>
        <v>11470.329043263515</v>
      </c>
      <c r="AN100" s="3">
        <f>Sheet2!$Q$39</f>
        <v>2136.3846824700945</v>
      </c>
      <c r="AU100">
        <f t="shared" si="7"/>
        <v>22.867683857299347</v>
      </c>
      <c r="AV100" t="e">
        <f>VLOOKUP(AI100,Sheet3!C$29:F$3725,4,FALSE)</f>
        <v>#N/A</v>
      </c>
    </row>
    <row r="101" spans="1:48" x14ac:dyDescent="0.25">
      <c r="A101">
        <v>4090407</v>
      </c>
      <c r="B101">
        <v>11519</v>
      </c>
      <c r="C101" t="s">
        <v>125</v>
      </c>
      <c r="D101">
        <v>0</v>
      </c>
      <c r="E101" t="s">
        <v>126</v>
      </c>
      <c r="F101" t="s">
        <v>127</v>
      </c>
      <c r="G101" t="s">
        <v>128</v>
      </c>
      <c r="H101">
        <v>7</v>
      </c>
      <c r="I101">
        <v>30.053419875199999</v>
      </c>
      <c r="J101">
        <v>33.053419875199999</v>
      </c>
      <c r="K101">
        <v>2.8261324007350002</v>
      </c>
      <c r="L101">
        <v>5.8261324007350002</v>
      </c>
      <c r="M101">
        <v>173928</v>
      </c>
      <c r="N101" t="s">
        <v>129</v>
      </c>
      <c r="P101">
        <v>37.368000000000002</v>
      </c>
      <c r="S101">
        <v>0</v>
      </c>
      <c r="T101">
        <v>0</v>
      </c>
      <c r="V101" t="s">
        <v>34</v>
      </c>
      <c r="W101" s="1">
        <v>37356</v>
      </c>
      <c r="X101">
        <v>20020410</v>
      </c>
      <c r="Y101">
        <v>0.99394000000000005</v>
      </c>
      <c r="Z101">
        <v>3.0992983076819202E-3</v>
      </c>
      <c r="AA101">
        <v>0.988228</v>
      </c>
      <c r="AB101">
        <v>-0.18859999999999699</v>
      </c>
      <c r="AC101">
        <v>0.13330448497438399</v>
      </c>
      <c r="AD101">
        <v>-7.9999999999969002E-3</v>
      </c>
      <c r="AE101">
        <v>0</v>
      </c>
      <c r="AF101">
        <v>0</v>
      </c>
      <c r="AI101" s="2">
        <f t="shared" si="4"/>
        <v>37356</v>
      </c>
      <c r="AJ101">
        <f t="shared" si="5"/>
        <v>2726.4082222222351</v>
      </c>
      <c r="AK101">
        <f t="shared" si="6"/>
        <v>2726.4082222222351</v>
      </c>
      <c r="AL101" s="3">
        <f>Sheet2!$Q$35</f>
        <v>13804.562889602981</v>
      </c>
      <c r="AM101" s="3">
        <f>Sheet2!$Q$37</f>
        <v>11470.329043263515</v>
      </c>
      <c r="AN101" s="3">
        <f>Sheet2!$Q$39</f>
        <v>2136.3846824700945</v>
      </c>
      <c r="AU101">
        <f t="shared" si="7"/>
        <v>19.409547581031955</v>
      </c>
      <c r="AV101" t="e">
        <f>VLOOKUP(AI101,Sheet3!C$29:F$3725,4,FALSE)</f>
        <v>#N/A</v>
      </c>
    </row>
    <row r="102" spans="1:48" x14ac:dyDescent="0.25">
      <c r="A102">
        <v>4135740</v>
      </c>
      <c r="B102">
        <v>11519</v>
      </c>
      <c r="C102" t="s">
        <v>125</v>
      </c>
      <c r="D102">
        <v>0</v>
      </c>
      <c r="E102" t="s">
        <v>126</v>
      </c>
      <c r="F102" t="s">
        <v>127</v>
      </c>
      <c r="G102" t="s">
        <v>128</v>
      </c>
      <c r="H102">
        <v>7</v>
      </c>
      <c r="I102">
        <v>30.053419875199999</v>
      </c>
      <c r="J102">
        <v>33.053419875199999</v>
      </c>
      <c r="K102">
        <v>2.8261324007350002</v>
      </c>
      <c r="L102">
        <v>5.8261324007350002</v>
      </c>
      <c r="M102">
        <v>173928</v>
      </c>
      <c r="N102" t="s">
        <v>129</v>
      </c>
      <c r="P102">
        <v>37.368000000000002</v>
      </c>
      <c r="S102">
        <v>0</v>
      </c>
      <c r="T102">
        <v>0</v>
      </c>
      <c r="V102" t="s">
        <v>34</v>
      </c>
      <c r="W102" s="1">
        <v>37357</v>
      </c>
      <c r="X102">
        <v>20020411</v>
      </c>
      <c r="Y102">
        <v>0.99116871428571396</v>
      </c>
      <c r="Z102">
        <v>2.11221269994192E-3</v>
      </c>
      <c r="AA102">
        <v>0.98695500000000003</v>
      </c>
      <c r="AB102">
        <v>8.8528571428571498E-2</v>
      </c>
      <c r="AC102">
        <v>0.119981816649569</v>
      </c>
      <c r="AD102">
        <v>0.32480000000000298</v>
      </c>
      <c r="AE102">
        <v>0</v>
      </c>
      <c r="AF102">
        <v>0</v>
      </c>
      <c r="AI102" s="2">
        <f t="shared" si="4"/>
        <v>37357</v>
      </c>
      <c r="AJ102">
        <f t="shared" si="5"/>
        <v>4133.1930480278097</v>
      </c>
      <c r="AK102">
        <f t="shared" si="6"/>
        <v>4133.1930480278097</v>
      </c>
      <c r="AL102" s="3">
        <f>Sheet2!$Q$35</f>
        <v>13804.562889602981</v>
      </c>
      <c r="AM102" s="3">
        <f>Sheet2!$Q$37</f>
        <v>11470.329043263515</v>
      </c>
      <c r="AN102" s="3">
        <f>Sheet2!$Q$39</f>
        <v>2136.3846824700945</v>
      </c>
      <c r="AU102">
        <f t="shared" si="7"/>
        <v>29.424576434815013</v>
      </c>
      <c r="AV102" t="e">
        <f>VLOOKUP(AI102,Sheet3!C$29:F$3725,4,FALSE)</f>
        <v>#N/A</v>
      </c>
    </row>
    <row r="103" spans="1:48" x14ac:dyDescent="0.25">
      <c r="A103">
        <v>4180865</v>
      </c>
      <c r="B103">
        <v>11519</v>
      </c>
      <c r="C103" t="s">
        <v>125</v>
      </c>
      <c r="D103">
        <v>0</v>
      </c>
      <c r="E103" t="s">
        <v>126</v>
      </c>
      <c r="F103" t="s">
        <v>127</v>
      </c>
      <c r="G103" t="s">
        <v>128</v>
      </c>
      <c r="H103">
        <v>7</v>
      </c>
      <c r="I103">
        <v>30.053419875199999</v>
      </c>
      <c r="J103">
        <v>33.053419875199999</v>
      </c>
      <c r="K103">
        <v>2.8261324007350002</v>
      </c>
      <c r="L103">
        <v>5.8261324007350002</v>
      </c>
      <c r="M103">
        <v>173928</v>
      </c>
      <c r="N103" t="s">
        <v>129</v>
      </c>
      <c r="P103">
        <v>37.368000000000002</v>
      </c>
      <c r="S103">
        <v>0</v>
      </c>
      <c r="T103">
        <v>0</v>
      </c>
      <c r="V103" t="s">
        <v>34</v>
      </c>
      <c r="W103" s="1">
        <v>37358</v>
      </c>
      <c r="X103">
        <v>20020412</v>
      </c>
      <c r="Y103">
        <v>0.99114285714285699</v>
      </c>
      <c r="Z103">
        <v>1.7725817674931199E-3</v>
      </c>
      <c r="AA103">
        <v>0.98797999999999997</v>
      </c>
      <c r="AB103">
        <v>9.1114285714285606E-2</v>
      </c>
      <c r="AC103">
        <v>0.13270355177259299</v>
      </c>
      <c r="AD103">
        <v>0.36870000000000003</v>
      </c>
      <c r="AE103">
        <v>0</v>
      </c>
      <c r="AF103">
        <v>0</v>
      </c>
      <c r="AI103" s="2">
        <f t="shared" si="4"/>
        <v>37358</v>
      </c>
      <c r="AJ103">
        <f t="shared" si="5"/>
        <v>4146.0440942388959</v>
      </c>
      <c r="AK103">
        <f t="shared" si="6"/>
        <v>4146.0440942388959</v>
      </c>
      <c r="AL103" s="3">
        <f>Sheet2!$Q$35</f>
        <v>13804.562889602981</v>
      </c>
      <c r="AM103" s="3">
        <f>Sheet2!$Q$37</f>
        <v>11470.329043263515</v>
      </c>
      <c r="AN103" s="3">
        <f>Sheet2!$Q$39</f>
        <v>2136.3846824700945</v>
      </c>
      <c r="AU103">
        <f t="shared" si="7"/>
        <v>29.516064199144306</v>
      </c>
      <c r="AV103" t="e">
        <f>VLOOKUP(AI103,Sheet3!C$29:F$3725,4,FALSE)</f>
        <v>#N/A</v>
      </c>
    </row>
    <row r="104" spans="1:48" x14ac:dyDescent="0.25">
      <c r="A104">
        <v>4226172</v>
      </c>
      <c r="B104">
        <v>11519</v>
      </c>
      <c r="C104" t="s">
        <v>125</v>
      </c>
      <c r="D104">
        <v>0</v>
      </c>
      <c r="E104" t="s">
        <v>126</v>
      </c>
      <c r="F104" t="s">
        <v>127</v>
      </c>
      <c r="G104" t="s">
        <v>128</v>
      </c>
      <c r="H104">
        <v>7</v>
      </c>
      <c r="I104">
        <v>30.053419875199999</v>
      </c>
      <c r="J104">
        <v>33.053419875199999</v>
      </c>
      <c r="K104">
        <v>2.8261324007350002</v>
      </c>
      <c r="L104">
        <v>5.8261324007350002</v>
      </c>
      <c r="M104">
        <v>173928</v>
      </c>
      <c r="N104" t="s">
        <v>129</v>
      </c>
      <c r="P104">
        <v>37.368000000000002</v>
      </c>
      <c r="S104">
        <v>0</v>
      </c>
      <c r="T104">
        <v>0</v>
      </c>
      <c r="V104" t="s">
        <v>34</v>
      </c>
      <c r="W104" s="1">
        <v>37359</v>
      </c>
      <c r="X104">
        <v>20020413</v>
      </c>
      <c r="Y104">
        <v>0.98996728571428605</v>
      </c>
      <c r="Z104">
        <v>1.5466880481749901E-3</v>
      </c>
      <c r="AA104">
        <v>0.98772899999999997</v>
      </c>
      <c r="AB104">
        <v>0.20867142857143101</v>
      </c>
      <c r="AC104">
        <v>0.180379494513142</v>
      </c>
      <c r="AD104">
        <v>0.55350000000000699</v>
      </c>
      <c r="AE104">
        <v>0</v>
      </c>
      <c r="AF104">
        <v>0</v>
      </c>
      <c r="AI104" s="2">
        <f t="shared" si="4"/>
        <v>37359</v>
      </c>
      <c r="AJ104">
        <f t="shared" si="5"/>
        <v>4724.9392133317888</v>
      </c>
      <c r="AK104">
        <f t="shared" si="6"/>
        <v>4724.9392133317888</v>
      </c>
      <c r="AL104" s="3">
        <f>Sheet2!$Q$35</f>
        <v>13804.562889602981</v>
      </c>
      <c r="AM104" s="3">
        <f>Sheet2!$Q$37</f>
        <v>11470.329043263515</v>
      </c>
      <c r="AN104" s="3">
        <f>Sheet2!$Q$39</f>
        <v>2136.3846824700945</v>
      </c>
      <c r="AU104">
        <f t="shared" si="7"/>
        <v>33.637271092110019</v>
      </c>
      <c r="AV104" t="e">
        <f>VLOOKUP(AI104,Sheet3!C$29:F$3725,4,FALSE)</f>
        <v>#N/A</v>
      </c>
    </row>
    <row r="105" spans="1:48" x14ac:dyDescent="0.25">
      <c r="A105">
        <v>4263945</v>
      </c>
      <c r="B105">
        <v>11519</v>
      </c>
      <c r="C105" t="s">
        <v>125</v>
      </c>
      <c r="D105">
        <v>0</v>
      </c>
      <c r="E105" t="s">
        <v>126</v>
      </c>
      <c r="F105" t="s">
        <v>127</v>
      </c>
      <c r="G105" t="s">
        <v>128</v>
      </c>
      <c r="H105">
        <v>7</v>
      </c>
      <c r="I105">
        <v>30.053419875199999</v>
      </c>
      <c r="J105">
        <v>33.053419875199999</v>
      </c>
      <c r="K105">
        <v>2.8261324007350002</v>
      </c>
      <c r="L105">
        <v>5.8261324007350002</v>
      </c>
      <c r="M105">
        <v>173928</v>
      </c>
      <c r="N105" t="s">
        <v>129</v>
      </c>
      <c r="P105">
        <v>37.368000000000002</v>
      </c>
      <c r="S105">
        <v>0</v>
      </c>
      <c r="T105">
        <v>0</v>
      </c>
      <c r="V105" t="s">
        <v>34</v>
      </c>
      <c r="W105" s="1">
        <v>37360</v>
      </c>
      <c r="X105">
        <v>20020414</v>
      </c>
      <c r="Y105">
        <v>0.987776285714286</v>
      </c>
      <c r="Z105">
        <v>2.2787702644995501E-3</v>
      </c>
      <c r="AA105">
        <v>0.98524699999999998</v>
      </c>
      <c r="AB105">
        <v>0.42777142857143302</v>
      </c>
      <c r="AC105">
        <v>0.229189377180191</v>
      </c>
      <c r="AD105">
        <v>0.80170000000000496</v>
      </c>
      <c r="AE105">
        <v>0</v>
      </c>
      <c r="AF105">
        <v>0</v>
      </c>
      <c r="AI105" s="2">
        <f t="shared" si="4"/>
        <v>37360</v>
      </c>
      <c r="AJ105">
        <f t="shared" si="5"/>
        <v>5775.8450000984594</v>
      </c>
      <c r="AK105">
        <f t="shared" si="6"/>
        <v>5775.8450000984594</v>
      </c>
      <c r="AL105" s="3">
        <f>Sheet2!$Q$35</f>
        <v>13804.562889602981</v>
      </c>
      <c r="AM105" s="3">
        <f>Sheet2!$Q$37</f>
        <v>11470.329043263515</v>
      </c>
      <c r="AN105" s="3">
        <f>Sheet2!$Q$39</f>
        <v>2136.3846824700945</v>
      </c>
      <c r="AU105">
        <f t="shared" si="7"/>
        <v>41.118764767625663</v>
      </c>
      <c r="AV105" t="e">
        <f>VLOOKUP(AI105,Sheet3!C$29:F$3725,4,FALSE)</f>
        <v>#N/A</v>
      </c>
    </row>
    <row r="106" spans="1:48" x14ac:dyDescent="0.25">
      <c r="A106">
        <v>4294163</v>
      </c>
      <c r="B106">
        <v>11519</v>
      </c>
      <c r="C106" t="s">
        <v>125</v>
      </c>
      <c r="D106">
        <v>0</v>
      </c>
      <c r="E106" t="s">
        <v>126</v>
      </c>
      <c r="F106" t="s">
        <v>127</v>
      </c>
      <c r="G106" t="s">
        <v>128</v>
      </c>
      <c r="H106">
        <v>7</v>
      </c>
      <c r="I106">
        <v>30.053419875199999</v>
      </c>
      <c r="J106">
        <v>33.053419875199999</v>
      </c>
      <c r="K106">
        <v>2.8261324007350002</v>
      </c>
      <c r="L106">
        <v>5.8261324007350002</v>
      </c>
      <c r="M106">
        <v>173928</v>
      </c>
      <c r="N106" t="s">
        <v>129</v>
      </c>
      <c r="P106">
        <v>37.368000000000002</v>
      </c>
      <c r="S106">
        <v>0</v>
      </c>
      <c r="T106">
        <v>0</v>
      </c>
      <c r="V106" t="s">
        <v>34</v>
      </c>
      <c r="W106" s="1">
        <v>37361</v>
      </c>
      <c r="X106">
        <v>20020415</v>
      </c>
      <c r="Y106">
        <v>0.99020457142857099</v>
      </c>
      <c r="Z106">
        <v>1.65280556778408E-3</v>
      </c>
      <c r="AA106">
        <v>0.98839999999999995</v>
      </c>
      <c r="AB106">
        <v>0.18494285714286199</v>
      </c>
      <c r="AC106">
        <v>0.14941654963933099</v>
      </c>
      <c r="AD106">
        <v>0.41610000000000802</v>
      </c>
      <c r="AE106">
        <v>0</v>
      </c>
      <c r="AF106">
        <v>0</v>
      </c>
      <c r="AI106" s="2">
        <f t="shared" si="4"/>
        <v>37361</v>
      </c>
      <c r="AJ106">
        <f t="shared" si="5"/>
        <v>4608.9367775940336</v>
      </c>
      <c r="AK106">
        <f t="shared" si="6"/>
        <v>4608.9367775940336</v>
      </c>
      <c r="AL106" s="3">
        <f>Sheet2!$Q$35</f>
        <v>13804.562889602981</v>
      </c>
      <c r="AM106" s="3">
        <f>Sheet2!$Q$37</f>
        <v>11470.329043263515</v>
      </c>
      <c r="AN106" s="3">
        <f>Sheet2!$Q$39</f>
        <v>2136.3846824700945</v>
      </c>
      <c r="AU106">
        <f t="shared" si="7"/>
        <v>32.811439223787538</v>
      </c>
      <c r="AV106" t="e">
        <f>VLOOKUP(AI106,Sheet3!C$29:F$3725,4,FALSE)</f>
        <v>#N/A</v>
      </c>
    </row>
    <row r="107" spans="1:48" x14ac:dyDescent="0.25">
      <c r="A107">
        <v>4339387</v>
      </c>
      <c r="B107">
        <v>11519</v>
      </c>
      <c r="C107" t="s">
        <v>125</v>
      </c>
      <c r="D107">
        <v>0</v>
      </c>
      <c r="E107" t="s">
        <v>126</v>
      </c>
      <c r="F107" t="s">
        <v>127</v>
      </c>
      <c r="G107" t="s">
        <v>128</v>
      </c>
      <c r="H107">
        <v>7</v>
      </c>
      <c r="I107">
        <v>30.053419875199999</v>
      </c>
      <c r="J107">
        <v>33.053419875199999</v>
      </c>
      <c r="K107">
        <v>2.8261324007350002</v>
      </c>
      <c r="L107">
        <v>5.8261324007350002</v>
      </c>
      <c r="M107">
        <v>173928</v>
      </c>
      <c r="N107" t="s">
        <v>129</v>
      </c>
      <c r="P107">
        <v>37.368000000000002</v>
      </c>
      <c r="S107">
        <v>0</v>
      </c>
      <c r="T107">
        <v>0</v>
      </c>
      <c r="V107" t="s">
        <v>34</v>
      </c>
      <c r="W107" s="1">
        <v>37362</v>
      </c>
      <c r="X107">
        <v>20020416</v>
      </c>
      <c r="Y107">
        <v>0.99077185714285698</v>
      </c>
      <c r="Z107">
        <v>1.3104380323901901E-3</v>
      </c>
      <c r="AA107">
        <v>0.98941999999999997</v>
      </c>
      <c r="AB107">
        <v>0.128214285714288</v>
      </c>
      <c r="AC107">
        <v>0.160582808442706</v>
      </c>
      <c r="AD107">
        <v>0.35040000000000598</v>
      </c>
      <c r="AE107">
        <v>0</v>
      </c>
      <c r="AF107">
        <v>0</v>
      </c>
      <c r="AI107" s="2">
        <f t="shared" si="4"/>
        <v>37362</v>
      </c>
      <c r="AJ107">
        <f t="shared" si="5"/>
        <v>4329.8723729047924</v>
      </c>
      <c r="AK107">
        <f t="shared" si="6"/>
        <v>4329.8723729047924</v>
      </c>
      <c r="AL107" s="3">
        <f>Sheet2!$Q$35</f>
        <v>13804.562889602981</v>
      </c>
      <c r="AM107" s="3">
        <f>Sheet2!$Q$37</f>
        <v>11470.329043263515</v>
      </c>
      <c r="AN107" s="3">
        <f>Sheet2!$Q$39</f>
        <v>2136.3846824700945</v>
      </c>
      <c r="AU107">
        <f t="shared" si="7"/>
        <v>30.824754399101487</v>
      </c>
      <c r="AV107" t="e">
        <f>VLOOKUP(AI107,Sheet3!C$29:F$3725,4,FALSE)</f>
        <v>#N/A</v>
      </c>
    </row>
    <row r="108" spans="1:48" x14ac:dyDescent="0.25">
      <c r="A108">
        <v>4384435</v>
      </c>
      <c r="B108">
        <v>11519</v>
      </c>
      <c r="C108" t="s">
        <v>125</v>
      </c>
      <c r="D108">
        <v>0</v>
      </c>
      <c r="E108" t="s">
        <v>126</v>
      </c>
      <c r="F108" t="s">
        <v>127</v>
      </c>
      <c r="G108" t="s">
        <v>128</v>
      </c>
      <c r="H108">
        <v>7</v>
      </c>
      <c r="I108">
        <v>30.053419875199999</v>
      </c>
      <c r="J108">
        <v>33.053419875199999</v>
      </c>
      <c r="K108">
        <v>2.8261324007350002</v>
      </c>
      <c r="L108">
        <v>5.8261324007350002</v>
      </c>
      <c r="M108">
        <v>173928</v>
      </c>
      <c r="N108" t="s">
        <v>129</v>
      </c>
      <c r="P108">
        <v>37.368000000000002</v>
      </c>
      <c r="S108">
        <v>0</v>
      </c>
      <c r="T108">
        <v>0</v>
      </c>
      <c r="V108" t="s">
        <v>34</v>
      </c>
      <c r="W108" s="1">
        <v>37363</v>
      </c>
      <c r="X108">
        <v>20020417</v>
      </c>
      <c r="Y108">
        <v>0.99113785714285696</v>
      </c>
      <c r="Z108">
        <v>2.1492602999019701E-3</v>
      </c>
      <c r="AA108">
        <v>0.98670599999999997</v>
      </c>
      <c r="AB108">
        <v>9.1614285714290505E-2</v>
      </c>
      <c r="AC108">
        <v>9.0493495087000803E-2</v>
      </c>
      <c r="AD108">
        <v>0.21919999999999701</v>
      </c>
      <c r="AE108">
        <v>0</v>
      </c>
      <c r="AF108">
        <v>0</v>
      </c>
      <c r="AI108" s="2">
        <f t="shared" si="4"/>
        <v>37363</v>
      </c>
      <c r="AJ108">
        <f t="shared" si="5"/>
        <v>4148.5285169989802</v>
      </c>
      <c r="AK108">
        <f t="shared" si="6"/>
        <v>4148.5285169989802</v>
      </c>
      <c r="AL108" s="3">
        <f>Sheet2!$Q$35</f>
        <v>13804.562889602981</v>
      </c>
      <c r="AM108" s="3">
        <f>Sheet2!$Q$37</f>
        <v>11470.329043263515</v>
      </c>
      <c r="AN108" s="3">
        <f>Sheet2!$Q$39</f>
        <v>2136.3846824700945</v>
      </c>
      <c r="AU108">
        <f t="shared" si="7"/>
        <v>29.533751030257935</v>
      </c>
      <c r="AV108" t="e">
        <f>VLOOKUP(AI108,Sheet3!C$29:F$3725,4,FALSE)</f>
        <v>#N/A</v>
      </c>
    </row>
    <row r="109" spans="1:48" x14ac:dyDescent="0.25">
      <c r="A109">
        <v>4429873</v>
      </c>
      <c r="B109">
        <v>11519</v>
      </c>
      <c r="C109" t="s">
        <v>125</v>
      </c>
      <c r="D109">
        <v>0</v>
      </c>
      <c r="E109" t="s">
        <v>126</v>
      </c>
      <c r="F109" t="s">
        <v>127</v>
      </c>
      <c r="G109" t="s">
        <v>128</v>
      </c>
      <c r="H109">
        <v>7</v>
      </c>
      <c r="I109">
        <v>30.053419875199999</v>
      </c>
      <c r="J109">
        <v>33.053419875199999</v>
      </c>
      <c r="K109">
        <v>2.8261324007350002</v>
      </c>
      <c r="L109">
        <v>5.8261324007350002</v>
      </c>
      <c r="M109">
        <v>173928</v>
      </c>
      <c r="N109" t="s">
        <v>129</v>
      </c>
      <c r="P109">
        <v>37.368000000000002</v>
      </c>
      <c r="S109">
        <v>0</v>
      </c>
      <c r="T109">
        <v>0</v>
      </c>
      <c r="V109" t="s">
        <v>34</v>
      </c>
      <c r="W109" s="1">
        <v>37364</v>
      </c>
      <c r="X109">
        <v>20020418</v>
      </c>
      <c r="Y109">
        <v>0.99352642857142803</v>
      </c>
      <c r="Z109">
        <v>1.4834259437573E-3</v>
      </c>
      <c r="AA109">
        <v>0.99054600000000004</v>
      </c>
      <c r="AB109">
        <v>-0.14724285714285701</v>
      </c>
      <c r="AC109">
        <v>0.16621845227757101</v>
      </c>
      <c r="AD109">
        <v>7.3699999999998794E-2</v>
      </c>
      <c r="AE109">
        <v>0</v>
      </c>
      <c r="AF109">
        <v>0</v>
      </c>
      <c r="AI109" s="2">
        <f t="shared" si="4"/>
        <v>37364</v>
      </c>
      <c r="AJ109">
        <f t="shared" si="5"/>
        <v>2940.0536697655916</v>
      </c>
      <c r="AK109">
        <f t="shared" si="6"/>
        <v>2940.0536697655916</v>
      </c>
      <c r="AL109" s="3">
        <f>Sheet2!$Q$35</f>
        <v>13804.562889602981</v>
      </c>
      <c r="AM109" s="3">
        <f>Sheet2!$Q$37</f>
        <v>11470.329043263515</v>
      </c>
      <c r="AN109" s="3">
        <f>Sheet2!$Q$39</f>
        <v>2136.3846824700945</v>
      </c>
      <c r="AU109">
        <f t="shared" si="7"/>
        <v>20.930508912414574</v>
      </c>
      <c r="AV109" t="e">
        <f>VLOOKUP(AI109,Sheet3!C$29:F$3725,4,FALSE)</f>
        <v>#N/A</v>
      </c>
    </row>
    <row r="110" spans="1:48" x14ac:dyDescent="0.25">
      <c r="A110">
        <v>4474948</v>
      </c>
      <c r="B110">
        <v>11519</v>
      </c>
      <c r="C110" t="s">
        <v>125</v>
      </c>
      <c r="D110">
        <v>0</v>
      </c>
      <c r="E110" t="s">
        <v>126</v>
      </c>
      <c r="F110" t="s">
        <v>127</v>
      </c>
      <c r="G110" t="s">
        <v>128</v>
      </c>
      <c r="H110">
        <v>7</v>
      </c>
      <c r="I110">
        <v>30.053419875199999</v>
      </c>
      <c r="J110">
        <v>33.053419875199999</v>
      </c>
      <c r="K110">
        <v>2.8261324007350002</v>
      </c>
      <c r="L110">
        <v>5.8261324007350002</v>
      </c>
      <c r="M110">
        <v>173928</v>
      </c>
      <c r="N110" t="s">
        <v>129</v>
      </c>
      <c r="P110">
        <v>37.368000000000002</v>
      </c>
      <c r="S110">
        <v>0</v>
      </c>
      <c r="T110">
        <v>0</v>
      </c>
      <c r="V110" t="s">
        <v>34</v>
      </c>
      <c r="W110" s="1">
        <v>37365</v>
      </c>
      <c r="X110">
        <v>20020419</v>
      </c>
      <c r="Y110">
        <v>0.99400957142857105</v>
      </c>
      <c r="Z110">
        <v>1.49501064087404E-3</v>
      </c>
      <c r="AA110">
        <v>0.99112199999999995</v>
      </c>
      <c r="AB110">
        <v>-0.19555714285714201</v>
      </c>
      <c r="AC110">
        <v>0.18567092900492199</v>
      </c>
      <c r="AD110">
        <v>7.4899999999999994E-2</v>
      </c>
      <c r="AE110">
        <v>0</v>
      </c>
      <c r="AF110">
        <v>0</v>
      </c>
      <c r="AI110" s="2">
        <f t="shared" si="4"/>
        <v>37365</v>
      </c>
      <c r="AJ110">
        <f t="shared" si="5"/>
        <v>2690.3408510247245</v>
      </c>
      <c r="AK110">
        <f t="shared" si="6"/>
        <v>2690.3408510247245</v>
      </c>
      <c r="AL110" s="3">
        <f>Sheet2!$Q$35</f>
        <v>13804.562889602981</v>
      </c>
      <c r="AM110" s="3">
        <f>Sheet2!$Q$37</f>
        <v>11470.329043263515</v>
      </c>
      <c r="AN110" s="3">
        <f>Sheet2!$Q$39</f>
        <v>2136.3846824700945</v>
      </c>
      <c r="AU110">
        <f t="shared" si="7"/>
        <v>19.152780692025793</v>
      </c>
      <c r="AV110" t="e">
        <f>VLOOKUP(AI110,Sheet3!C$29:F$3725,4,FALSE)</f>
        <v>#N/A</v>
      </c>
    </row>
    <row r="111" spans="1:48" x14ac:dyDescent="0.25">
      <c r="A111">
        <v>4520420</v>
      </c>
      <c r="B111">
        <v>11519</v>
      </c>
      <c r="C111" t="s">
        <v>125</v>
      </c>
      <c r="D111">
        <v>0</v>
      </c>
      <c r="E111" t="s">
        <v>126</v>
      </c>
      <c r="F111" t="s">
        <v>127</v>
      </c>
      <c r="G111" t="s">
        <v>128</v>
      </c>
      <c r="H111">
        <v>7</v>
      </c>
      <c r="I111">
        <v>30.053419875199999</v>
      </c>
      <c r="J111">
        <v>33.053419875199999</v>
      </c>
      <c r="K111">
        <v>2.8261324007350002</v>
      </c>
      <c r="L111">
        <v>5.8261324007350002</v>
      </c>
      <c r="M111">
        <v>173928</v>
      </c>
      <c r="N111" t="s">
        <v>129</v>
      </c>
      <c r="P111">
        <v>37.368000000000002</v>
      </c>
      <c r="S111">
        <v>0</v>
      </c>
      <c r="T111">
        <v>0</v>
      </c>
      <c r="V111" t="s">
        <v>34</v>
      </c>
      <c r="W111" s="1">
        <v>37366</v>
      </c>
      <c r="X111">
        <v>20020420</v>
      </c>
      <c r="Y111">
        <v>0.99382285714285701</v>
      </c>
      <c r="Z111">
        <v>1.7639184001673599E-3</v>
      </c>
      <c r="AA111">
        <v>0.99082700000000001</v>
      </c>
      <c r="AB111">
        <v>-0.17688571428571301</v>
      </c>
      <c r="AC111">
        <v>0.218692899019682</v>
      </c>
      <c r="AD111">
        <v>0.134299999999998</v>
      </c>
      <c r="AE111">
        <v>0</v>
      </c>
      <c r="AF111">
        <v>0</v>
      </c>
      <c r="AI111" s="2">
        <f t="shared" si="4"/>
        <v>37366</v>
      </c>
      <c r="AJ111">
        <f t="shared" si="5"/>
        <v>2787.0545778446831</v>
      </c>
      <c r="AK111">
        <f t="shared" si="6"/>
        <v>2787.0545778446831</v>
      </c>
      <c r="AL111" s="3">
        <f>Sheet2!$Q$35</f>
        <v>13804.562889602981</v>
      </c>
      <c r="AM111" s="3">
        <f>Sheet2!$Q$37</f>
        <v>11470.329043263515</v>
      </c>
      <c r="AN111" s="3">
        <f>Sheet2!$Q$39</f>
        <v>2136.3846824700945</v>
      </c>
      <c r="AU111">
        <f t="shared" si="7"/>
        <v>19.84129449093184</v>
      </c>
      <c r="AV111" t="e">
        <f>VLOOKUP(AI111,Sheet3!C$29:F$3725,4,FALSE)</f>
        <v>#N/A</v>
      </c>
    </row>
    <row r="112" spans="1:48" x14ac:dyDescent="0.25">
      <c r="A112">
        <v>4565842</v>
      </c>
      <c r="B112">
        <v>11519</v>
      </c>
      <c r="C112" t="s">
        <v>125</v>
      </c>
      <c r="D112">
        <v>0</v>
      </c>
      <c r="E112" t="s">
        <v>126</v>
      </c>
      <c r="F112" t="s">
        <v>127</v>
      </c>
      <c r="G112" t="s">
        <v>128</v>
      </c>
      <c r="H112">
        <v>7</v>
      </c>
      <c r="I112">
        <v>30.053419875199999</v>
      </c>
      <c r="J112">
        <v>33.053419875199999</v>
      </c>
      <c r="K112">
        <v>2.8261324007350002</v>
      </c>
      <c r="L112">
        <v>5.8261324007350002</v>
      </c>
      <c r="M112">
        <v>173928</v>
      </c>
      <c r="N112" t="s">
        <v>129</v>
      </c>
      <c r="P112">
        <v>37.368000000000002</v>
      </c>
      <c r="S112">
        <v>0</v>
      </c>
      <c r="T112">
        <v>0</v>
      </c>
      <c r="V112" t="s">
        <v>34</v>
      </c>
      <c r="W112" s="1">
        <v>37367</v>
      </c>
      <c r="X112">
        <v>20020421</v>
      </c>
      <c r="Y112">
        <v>0.99362657142857203</v>
      </c>
      <c r="Z112">
        <v>2.1929831513353699E-3</v>
      </c>
      <c r="AA112">
        <v>0.99040799999999996</v>
      </c>
      <c r="AB112">
        <v>-0.15725714285714101</v>
      </c>
      <c r="AC112">
        <v>0.36510797955494401</v>
      </c>
      <c r="AD112">
        <v>0.32880000000000698</v>
      </c>
      <c r="AE112">
        <v>0</v>
      </c>
      <c r="AF112">
        <v>0</v>
      </c>
      <c r="AI112" s="2">
        <f t="shared" si="4"/>
        <v>37367</v>
      </c>
      <c r="AJ112">
        <f t="shared" si="5"/>
        <v>2888.4404649036005</v>
      </c>
      <c r="AK112">
        <f t="shared" si="6"/>
        <v>2888.4404649036005</v>
      </c>
      <c r="AL112" s="3">
        <f>Sheet2!$Q$35</f>
        <v>13804.562889602981</v>
      </c>
      <c r="AM112" s="3">
        <f>Sheet2!$Q$37</f>
        <v>11470.329043263515</v>
      </c>
      <c r="AN112" s="3">
        <f>Sheet2!$Q$39</f>
        <v>2136.3846824700945</v>
      </c>
      <c r="AU112">
        <f t="shared" si="7"/>
        <v>20.563069822621252</v>
      </c>
      <c r="AV112" t="e">
        <f>VLOOKUP(AI112,Sheet3!C$29:F$3725,4,FALSE)</f>
        <v>#N/A</v>
      </c>
    </row>
    <row r="113" spans="1:48" x14ac:dyDescent="0.25">
      <c r="A113">
        <v>4610918</v>
      </c>
      <c r="B113">
        <v>11519</v>
      </c>
      <c r="C113" t="s">
        <v>125</v>
      </c>
      <c r="D113">
        <v>0</v>
      </c>
      <c r="E113" t="s">
        <v>126</v>
      </c>
      <c r="F113" t="s">
        <v>127</v>
      </c>
      <c r="G113" t="s">
        <v>128</v>
      </c>
      <c r="H113">
        <v>7</v>
      </c>
      <c r="I113">
        <v>30.053419875199999</v>
      </c>
      <c r="J113">
        <v>33.053419875199999</v>
      </c>
      <c r="K113">
        <v>2.8261324007350002</v>
      </c>
      <c r="L113">
        <v>5.8261324007350002</v>
      </c>
      <c r="M113">
        <v>173928</v>
      </c>
      <c r="N113" t="s">
        <v>129</v>
      </c>
      <c r="P113">
        <v>37.368000000000002</v>
      </c>
      <c r="S113">
        <v>0</v>
      </c>
      <c r="T113">
        <v>0</v>
      </c>
      <c r="V113" t="s">
        <v>34</v>
      </c>
      <c r="W113" s="1">
        <v>37368</v>
      </c>
      <c r="X113">
        <v>20020422</v>
      </c>
      <c r="Y113">
        <v>0.99307928571428605</v>
      </c>
      <c r="Z113">
        <v>2.6119285548249901E-3</v>
      </c>
      <c r="AA113">
        <v>0.98967400000000005</v>
      </c>
      <c r="AB113">
        <v>-0.102528571428568</v>
      </c>
      <c r="AC113">
        <v>0.39106193413132201</v>
      </c>
      <c r="AD113">
        <v>0.402199999999997</v>
      </c>
      <c r="AE113">
        <v>0</v>
      </c>
      <c r="AF113">
        <v>0</v>
      </c>
      <c r="AI113" s="2">
        <f t="shared" si="4"/>
        <v>37368</v>
      </c>
      <c r="AJ113">
        <f t="shared" si="5"/>
        <v>3169.5794640588574</v>
      </c>
      <c r="AK113">
        <f t="shared" si="6"/>
        <v>3169.5794640588574</v>
      </c>
      <c r="AL113" s="3">
        <f>Sheet2!$Q$35</f>
        <v>13804.562889602981</v>
      </c>
      <c r="AM113" s="3">
        <f>Sheet2!$Q$37</f>
        <v>11470.329043263515</v>
      </c>
      <c r="AN113" s="3">
        <f>Sheet2!$Q$39</f>
        <v>2136.3846824700945</v>
      </c>
      <c r="AU113">
        <f t="shared" si="7"/>
        <v>22.564523873599704</v>
      </c>
      <c r="AV113" t="e">
        <f>VLOOKUP(AI113,Sheet3!C$29:F$3725,4,FALSE)</f>
        <v>#N/A</v>
      </c>
    </row>
    <row r="114" spans="1:48" x14ac:dyDescent="0.25">
      <c r="A114">
        <v>4640447</v>
      </c>
      <c r="B114">
        <v>11519</v>
      </c>
      <c r="C114" t="s">
        <v>125</v>
      </c>
      <c r="D114">
        <v>0</v>
      </c>
      <c r="E114" t="s">
        <v>126</v>
      </c>
      <c r="F114" t="s">
        <v>127</v>
      </c>
      <c r="G114" t="s">
        <v>128</v>
      </c>
      <c r="H114">
        <v>7</v>
      </c>
      <c r="I114">
        <v>30.053419875199999</v>
      </c>
      <c r="J114">
        <v>33.053419875199999</v>
      </c>
      <c r="K114">
        <v>2.8261324007350002</v>
      </c>
      <c r="L114">
        <v>5.8261324007350002</v>
      </c>
      <c r="M114">
        <v>173928</v>
      </c>
      <c r="N114" t="s">
        <v>129</v>
      </c>
      <c r="P114">
        <v>37.368000000000002</v>
      </c>
      <c r="S114">
        <v>0</v>
      </c>
      <c r="T114">
        <v>0</v>
      </c>
      <c r="V114" t="s">
        <v>34</v>
      </c>
      <c r="W114" s="1">
        <v>37369</v>
      </c>
      <c r="X114">
        <v>20020423</v>
      </c>
      <c r="Y114">
        <v>0.99354900000000002</v>
      </c>
      <c r="Z114">
        <v>2.35250334750028E-3</v>
      </c>
      <c r="AA114">
        <v>0.99019999999999997</v>
      </c>
      <c r="AB114">
        <v>-0.149499999999996</v>
      </c>
      <c r="AC114">
        <v>0.31286369921375501</v>
      </c>
      <c r="AD114">
        <v>0.34960000000000502</v>
      </c>
      <c r="AE114">
        <v>0</v>
      </c>
      <c r="AF114">
        <v>0</v>
      </c>
      <c r="AI114" s="2">
        <f t="shared" si="4"/>
        <v>37369</v>
      </c>
      <c r="AJ114">
        <f t="shared" si="5"/>
        <v>2928.427103146445</v>
      </c>
      <c r="AK114">
        <f t="shared" si="6"/>
        <v>2928.427103146445</v>
      </c>
      <c r="AL114" s="3">
        <f>Sheet2!$Q$35</f>
        <v>13804.562889602981</v>
      </c>
      <c r="AM114" s="3">
        <f>Sheet2!$Q$37</f>
        <v>11470.329043263515</v>
      </c>
      <c r="AN114" s="3">
        <f>Sheet2!$Q$39</f>
        <v>2136.3846824700945</v>
      </c>
      <c r="AU114">
        <f t="shared" si="7"/>
        <v>20.847738329433263</v>
      </c>
      <c r="AV114" t="e">
        <f>VLOOKUP(AI114,Sheet3!C$29:F$3725,4,FALSE)</f>
        <v>#N/A</v>
      </c>
    </row>
    <row r="115" spans="1:48" x14ac:dyDescent="0.25">
      <c r="A115">
        <v>33287243</v>
      </c>
      <c r="B115">
        <v>11519</v>
      </c>
      <c r="C115" t="s">
        <v>125</v>
      </c>
      <c r="D115">
        <v>0</v>
      </c>
      <c r="E115" t="s">
        <v>126</v>
      </c>
      <c r="F115" t="s">
        <v>127</v>
      </c>
      <c r="G115" t="s">
        <v>128</v>
      </c>
      <c r="H115">
        <v>7</v>
      </c>
      <c r="I115">
        <v>30.053419875199999</v>
      </c>
      <c r="J115">
        <v>33.053419875199999</v>
      </c>
      <c r="K115">
        <v>2.8261324007350002</v>
      </c>
      <c r="L115">
        <v>5.8261324007350002</v>
      </c>
      <c r="M115">
        <v>173928</v>
      </c>
      <c r="N115" t="s">
        <v>129</v>
      </c>
      <c r="P115">
        <v>37.368000000000002</v>
      </c>
      <c r="S115">
        <v>0</v>
      </c>
      <c r="T115">
        <v>0</v>
      </c>
      <c r="V115" t="s">
        <v>34</v>
      </c>
      <c r="W115" s="1">
        <v>37370</v>
      </c>
      <c r="X115">
        <v>20020424</v>
      </c>
      <c r="Y115">
        <v>0.99363028571428602</v>
      </c>
      <c r="Z115">
        <v>3.7984615575363798E-3</v>
      </c>
      <c r="AA115">
        <v>0.986815</v>
      </c>
      <c r="AB115">
        <v>-0.15762857142857001</v>
      </c>
      <c r="AC115">
        <v>0.458489076717633</v>
      </c>
      <c r="AD115">
        <v>0.68810000000000304</v>
      </c>
      <c r="AE115">
        <v>0</v>
      </c>
      <c r="AF115">
        <v>0</v>
      </c>
      <c r="AI115" s="2">
        <f t="shared" si="4"/>
        <v>37370</v>
      </c>
      <c r="AJ115">
        <f t="shared" si="5"/>
        <v>2886.5246721673757</v>
      </c>
      <c r="AK115">
        <f t="shared" si="6"/>
        <v>2886.5246721673757</v>
      </c>
      <c r="AL115" s="3">
        <f>Sheet2!$Q$35</f>
        <v>13804.562889602981</v>
      </c>
      <c r="AM115" s="3">
        <f>Sheet2!$Q$37</f>
        <v>11470.329043263515</v>
      </c>
      <c r="AN115" s="3">
        <f>Sheet2!$Q$39</f>
        <v>2136.3846824700945</v>
      </c>
      <c r="AU115">
        <f t="shared" si="7"/>
        <v>20.549431120255967</v>
      </c>
      <c r="AV115" t="e">
        <f>VLOOKUP(AI115,Sheet3!C$29:F$3725,4,FALSE)</f>
        <v>#N/A</v>
      </c>
    </row>
    <row r="116" spans="1:48" x14ac:dyDescent="0.25">
      <c r="A116">
        <v>4771416</v>
      </c>
      <c r="B116">
        <v>11519</v>
      </c>
      <c r="C116" t="s">
        <v>125</v>
      </c>
      <c r="D116">
        <v>0</v>
      </c>
      <c r="E116" t="s">
        <v>126</v>
      </c>
      <c r="F116" t="s">
        <v>127</v>
      </c>
      <c r="G116" t="s">
        <v>128</v>
      </c>
      <c r="H116">
        <v>7</v>
      </c>
      <c r="I116">
        <v>30.053419875199999</v>
      </c>
      <c r="J116">
        <v>33.053419875199999</v>
      </c>
      <c r="K116">
        <v>2.8261324007350002</v>
      </c>
      <c r="L116">
        <v>5.8261324007350002</v>
      </c>
      <c r="M116">
        <v>173928</v>
      </c>
      <c r="N116" t="s">
        <v>129</v>
      </c>
      <c r="P116">
        <v>37.368000000000002</v>
      </c>
      <c r="S116">
        <v>0</v>
      </c>
      <c r="T116">
        <v>0</v>
      </c>
      <c r="V116" t="s">
        <v>34</v>
      </c>
      <c r="W116" s="1">
        <v>37372</v>
      </c>
      <c r="X116">
        <v>20020426</v>
      </c>
      <c r="Y116">
        <v>0.99401842857142897</v>
      </c>
      <c r="Z116">
        <v>2.7139677257341402E-3</v>
      </c>
      <c r="AA116">
        <v>0.98908499999999999</v>
      </c>
      <c r="AB116">
        <v>-0.196442857142855</v>
      </c>
      <c r="AC116">
        <v>0.36545648893694799</v>
      </c>
      <c r="AD116">
        <v>0.46110000000000301</v>
      </c>
      <c r="AE116">
        <v>0</v>
      </c>
      <c r="AF116">
        <v>0</v>
      </c>
      <c r="AI116" s="2">
        <f t="shared" si="4"/>
        <v>37372</v>
      </c>
      <c r="AJ116">
        <f t="shared" si="5"/>
        <v>2685.7464725887403</v>
      </c>
      <c r="AK116">
        <f t="shared" si="6"/>
        <v>2685.7464725887403</v>
      </c>
      <c r="AL116" s="3">
        <f>Sheet2!$Q$35</f>
        <v>13804.562889602981</v>
      </c>
      <c r="AM116" s="3">
        <f>Sheet2!$Q$37</f>
        <v>11470.329043263515</v>
      </c>
      <c r="AN116" s="3">
        <f>Sheet2!$Q$39</f>
        <v>2136.3846824700945</v>
      </c>
      <c r="AU116">
        <f t="shared" si="7"/>
        <v>19.120072894957232</v>
      </c>
      <c r="AV116" t="e">
        <f>VLOOKUP(AI116,Sheet3!C$29:F$3725,4,FALSE)</f>
        <v>#N/A</v>
      </c>
    </row>
    <row r="117" spans="1:48" x14ac:dyDescent="0.25">
      <c r="A117">
        <v>4794692</v>
      </c>
      <c r="B117">
        <v>11519</v>
      </c>
      <c r="C117" t="s">
        <v>125</v>
      </c>
      <c r="D117">
        <v>0</v>
      </c>
      <c r="E117" t="s">
        <v>126</v>
      </c>
      <c r="F117" t="s">
        <v>127</v>
      </c>
      <c r="G117" t="s">
        <v>128</v>
      </c>
      <c r="H117">
        <v>7</v>
      </c>
      <c r="I117">
        <v>30.053419875199999</v>
      </c>
      <c r="J117">
        <v>33.053419875199999</v>
      </c>
      <c r="K117">
        <v>2.8261324007350002</v>
      </c>
      <c r="L117">
        <v>5.8261324007350002</v>
      </c>
      <c r="M117">
        <v>173928</v>
      </c>
      <c r="N117" t="s">
        <v>129</v>
      </c>
      <c r="P117">
        <v>37.368000000000002</v>
      </c>
      <c r="S117">
        <v>0</v>
      </c>
      <c r="T117">
        <v>0</v>
      </c>
      <c r="V117" t="s">
        <v>34</v>
      </c>
      <c r="W117" s="1">
        <v>37373</v>
      </c>
      <c r="X117">
        <v>20020427</v>
      </c>
      <c r="Y117">
        <v>0.99420028571428598</v>
      </c>
      <c r="Z117">
        <v>2.6195616162298001E-3</v>
      </c>
      <c r="AA117">
        <v>0.98958500000000005</v>
      </c>
      <c r="AB117">
        <v>-0.21462857142857</v>
      </c>
      <c r="AC117">
        <v>0.38591537826792099</v>
      </c>
      <c r="AD117">
        <v>0.41109999999999802</v>
      </c>
      <c r="AE117">
        <v>0</v>
      </c>
      <c r="AF117">
        <v>0</v>
      </c>
      <c r="AI117" s="2">
        <f t="shared" si="4"/>
        <v>37373</v>
      </c>
      <c r="AJ117">
        <f t="shared" si="5"/>
        <v>2591.2817391194403</v>
      </c>
      <c r="AK117">
        <f t="shared" si="6"/>
        <v>2591.2817391194403</v>
      </c>
      <c r="AL117" s="3">
        <f>Sheet2!$Q$35</f>
        <v>13804.562889602981</v>
      </c>
      <c r="AM117" s="3">
        <f>Sheet2!$Q$37</f>
        <v>11470.329043263515</v>
      </c>
      <c r="AN117" s="3">
        <f>Sheet2!$Q$39</f>
        <v>2136.3846824700945</v>
      </c>
      <c r="AU117">
        <f t="shared" si="7"/>
        <v>18.447569883831694</v>
      </c>
      <c r="AV117" t="e">
        <f>VLOOKUP(AI117,Sheet3!C$29:F$3725,4,FALSE)</f>
        <v>#N/A</v>
      </c>
    </row>
    <row r="118" spans="1:48" x14ac:dyDescent="0.25">
      <c r="A118">
        <v>4840132</v>
      </c>
      <c r="B118">
        <v>11519</v>
      </c>
      <c r="C118" t="s">
        <v>125</v>
      </c>
      <c r="D118">
        <v>0</v>
      </c>
      <c r="E118" t="s">
        <v>126</v>
      </c>
      <c r="F118" t="s">
        <v>127</v>
      </c>
      <c r="G118" t="s">
        <v>128</v>
      </c>
      <c r="H118">
        <v>7</v>
      </c>
      <c r="I118">
        <v>30.053419875199999</v>
      </c>
      <c r="J118">
        <v>33.053419875199999</v>
      </c>
      <c r="K118">
        <v>2.8261324007350002</v>
      </c>
      <c r="L118">
        <v>5.8261324007350002</v>
      </c>
      <c r="M118">
        <v>173928</v>
      </c>
      <c r="N118" t="s">
        <v>129</v>
      </c>
      <c r="P118">
        <v>37.368000000000002</v>
      </c>
      <c r="S118">
        <v>0</v>
      </c>
      <c r="T118">
        <v>0</v>
      </c>
      <c r="V118" t="s">
        <v>34</v>
      </c>
      <c r="W118" s="1">
        <v>37374</v>
      </c>
      <c r="X118">
        <v>20020428</v>
      </c>
      <c r="Y118">
        <v>0.99496171428571401</v>
      </c>
      <c r="Z118">
        <v>1.3564262619404201E-3</v>
      </c>
      <c r="AA118">
        <v>0.99302800000000002</v>
      </c>
      <c r="AB118">
        <v>-0.29077142857142702</v>
      </c>
      <c r="AC118">
        <v>0.26217798596856101</v>
      </c>
      <c r="AD118">
        <v>3.37000000000032E-2</v>
      </c>
      <c r="AE118">
        <v>0</v>
      </c>
      <c r="AF118">
        <v>0</v>
      </c>
      <c r="AI118" s="2">
        <f t="shared" si="4"/>
        <v>37374</v>
      </c>
      <c r="AJ118">
        <f t="shared" si="5"/>
        <v>2193.0328661170788</v>
      </c>
      <c r="AK118">
        <f t="shared" si="6"/>
        <v>2193.0328661170788</v>
      </c>
      <c r="AL118" s="3">
        <f>Sheet2!$Q$35</f>
        <v>13804.562889602981</v>
      </c>
      <c r="AM118" s="3">
        <f>Sheet2!$Q$37</f>
        <v>11470.329043263515</v>
      </c>
      <c r="AN118" s="3">
        <f>Sheet2!$Q$39</f>
        <v>2136.3846824700945</v>
      </c>
      <c r="AU118">
        <f t="shared" si="7"/>
        <v>15.61240001211994</v>
      </c>
      <c r="AV118" t="e">
        <f>VLOOKUP(AI118,Sheet3!C$29:F$3725,4,FALSE)</f>
        <v>#N/A</v>
      </c>
    </row>
    <row r="119" spans="1:48" x14ac:dyDescent="0.25">
      <c r="A119">
        <v>4863299</v>
      </c>
      <c r="B119">
        <v>11519</v>
      </c>
      <c r="C119" t="s">
        <v>125</v>
      </c>
      <c r="D119">
        <v>0</v>
      </c>
      <c r="E119" t="s">
        <v>126</v>
      </c>
      <c r="F119" t="s">
        <v>127</v>
      </c>
      <c r="G119" t="s">
        <v>128</v>
      </c>
      <c r="H119">
        <v>7</v>
      </c>
      <c r="I119">
        <v>30.053419875199999</v>
      </c>
      <c r="J119">
        <v>33.053419875199999</v>
      </c>
      <c r="K119">
        <v>2.8261324007350002</v>
      </c>
      <c r="L119">
        <v>5.8261324007350002</v>
      </c>
      <c r="M119">
        <v>173928</v>
      </c>
      <c r="N119" t="s">
        <v>129</v>
      </c>
      <c r="P119">
        <v>37.368000000000002</v>
      </c>
      <c r="S119">
        <v>0</v>
      </c>
      <c r="T119">
        <v>0</v>
      </c>
      <c r="V119" t="s">
        <v>34</v>
      </c>
      <c r="W119" s="1">
        <v>37375</v>
      </c>
      <c r="X119">
        <v>20020429</v>
      </c>
      <c r="Y119">
        <v>0.99424414285714302</v>
      </c>
      <c r="Z119">
        <v>9.8014218043992606E-4</v>
      </c>
      <c r="AA119">
        <v>0.99296799999999996</v>
      </c>
      <c r="AB119">
        <v>-0.219014285714281</v>
      </c>
      <c r="AC119">
        <v>0.21502667893324501</v>
      </c>
      <c r="AD119">
        <v>6.0000000000059997E-3</v>
      </c>
      <c r="AE119">
        <v>0</v>
      </c>
      <c r="AF119">
        <v>0</v>
      </c>
      <c r="AI119" s="2">
        <f t="shared" si="4"/>
        <v>37375</v>
      </c>
      <c r="AJ119">
        <f t="shared" si="5"/>
        <v>2568.4627677798271</v>
      </c>
      <c r="AK119">
        <f t="shared" si="6"/>
        <v>2568.4627677798271</v>
      </c>
      <c r="AL119" s="3">
        <f>Sheet2!$Q$35</f>
        <v>13804.562889602981</v>
      </c>
      <c r="AM119" s="3">
        <f>Sheet2!$Q$37</f>
        <v>11470.329043263515</v>
      </c>
      <c r="AN119" s="3">
        <f>Sheet2!$Q$39</f>
        <v>2136.3846824700945</v>
      </c>
      <c r="AU119">
        <f t="shared" si="7"/>
        <v>18.285119555830033</v>
      </c>
      <c r="AV119" t="e">
        <f>VLOOKUP(AI119,Sheet3!C$29:F$3725,4,FALSE)</f>
        <v>#N/A</v>
      </c>
    </row>
    <row r="120" spans="1:48" x14ac:dyDescent="0.25">
      <c r="A120">
        <v>4886421</v>
      </c>
      <c r="B120">
        <v>11519</v>
      </c>
      <c r="C120" t="s">
        <v>125</v>
      </c>
      <c r="D120">
        <v>0</v>
      </c>
      <c r="E120" t="s">
        <v>126</v>
      </c>
      <c r="F120" t="s">
        <v>127</v>
      </c>
      <c r="G120" t="s">
        <v>128</v>
      </c>
      <c r="H120">
        <v>7</v>
      </c>
      <c r="I120">
        <v>30.053419875199999</v>
      </c>
      <c r="J120">
        <v>33.053419875199999</v>
      </c>
      <c r="K120">
        <v>2.8261324007350002</v>
      </c>
      <c r="L120">
        <v>5.8261324007350002</v>
      </c>
      <c r="M120">
        <v>173928</v>
      </c>
      <c r="N120" t="s">
        <v>129</v>
      </c>
      <c r="P120">
        <v>37.368000000000002</v>
      </c>
      <c r="S120">
        <v>0</v>
      </c>
      <c r="T120">
        <v>0</v>
      </c>
      <c r="V120" t="s">
        <v>34</v>
      </c>
      <c r="W120" s="1">
        <v>37376</v>
      </c>
      <c r="X120">
        <v>20020430</v>
      </c>
      <c r="Y120">
        <v>0.99460357142857103</v>
      </c>
      <c r="Z120">
        <v>8.3150497930693801E-4</v>
      </c>
      <c r="AA120">
        <v>0.99353100000000005</v>
      </c>
      <c r="AB120">
        <v>-0.25495714285714099</v>
      </c>
      <c r="AC120">
        <v>0.13390532750676501</v>
      </c>
      <c r="AD120">
        <v>-0.12470000000000001</v>
      </c>
      <c r="AE120">
        <v>0</v>
      </c>
      <c r="AF120">
        <v>0</v>
      </c>
      <c r="AI120" s="2">
        <f t="shared" si="4"/>
        <v>37376</v>
      </c>
      <c r="AJ120">
        <f t="shared" si="5"/>
        <v>2380.9005473009311</v>
      </c>
      <c r="AK120">
        <f t="shared" si="6"/>
        <v>2380.9005473009311</v>
      </c>
      <c r="AL120" s="3">
        <f>Sheet2!$Q$35</f>
        <v>13804.562889602981</v>
      </c>
      <c r="AM120" s="3">
        <f>Sheet2!$Q$37</f>
        <v>11470.329043263515</v>
      </c>
      <c r="AN120" s="3">
        <f>Sheet2!$Q$39</f>
        <v>2136.3846824700945</v>
      </c>
      <c r="AU120">
        <f t="shared" si="7"/>
        <v>16.949847085215985</v>
      </c>
      <c r="AV120" t="e">
        <f>VLOOKUP(AI120,Sheet3!C$29:F$3725,4,FALSE)</f>
        <v>#N/A</v>
      </c>
    </row>
    <row r="121" spans="1:48" x14ac:dyDescent="0.25">
      <c r="A121">
        <v>4909484</v>
      </c>
      <c r="B121">
        <v>11519</v>
      </c>
      <c r="C121" t="s">
        <v>125</v>
      </c>
      <c r="D121">
        <v>0</v>
      </c>
      <c r="E121" t="s">
        <v>126</v>
      </c>
      <c r="F121" t="s">
        <v>127</v>
      </c>
      <c r="G121" t="s">
        <v>128</v>
      </c>
      <c r="H121">
        <v>7</v>
      </c>
      <c r="I121">
        <v>30.053419875199999</v>
      </c>
      <c r="J121">
        <v>33.053419875199999</v>
      </c>
      <c r="K121">
        <v>2.8261324007350002</v>
      </c>
      <c r="L121">
        <v>5.8261324007350002</v>
      </c>
      <c r="M121">
        <v>173928</v>
      </c>
      <c r="N121" t="s">
        <v>129</v>
      </c>
      <c r="P121">
        <v>37.368000000000002</v>
      </c>
      <c r="S121">
        <v>0</v>
      </c>
      <c r="T121">
        <v>0</v>
      </c>
      <c r="V121" t="s">
        <v>34</v>
      </c>
      <c r="W121" s="1">
        <v>37377</v>
      </c>
      <c r="X121">
        <v>20020501</v>
      </c>
      <c r="Y121">
        <v>0.99524800000000002</v>
      </c>
      <c r="Z121">
        <v>1.3698062428158201E-3</v>
      </c>
      <c r="AA121">
        <v>0.99316099999999996</v>
      </c>
      <c r="AB121">
        <v>-0.31939999999999802</v>
      </c>
      <c r="AC121">
        <v>0.106479495007924</v>
      </c>
      <c r="AD121">
        <v>-0.16289999999999899</v>
      </c>
      <c r="AE121">
        <v>0</v>
      </c>
      <c r="AF121">
        <v>0</v>
      </c>
      <c r="AI121" s="2">
        <f t="shared" si="4"/>
        <v>37377</v>
      </c>
      <c r="AJ121">
        <f t="shared" si="5"/>
        <v>2042.1576874759048</v>
      </c>
      <c r="AK121">
        <f t="shared" si="6"/>
        <v>2042.1576874759048</v>
      </c>
      <c r="AL121" s="3">
        <f>Sheet2!$Q$35</f>
        <v>13804.562889602981</v>
      </c>
      <c r="AM121" s="3">
        <f>Sheet2!$Q$37</f>
        <v>11470.329043263515</v>
      </c>
      <c r="AN121" s="3">
        <f>Sheet2!$Q$39</f>
        <v>2136.3846824700945</v>
      </c>
      <c r="AU121">
        <f t="shared" si="7"/>
        <v>14.538305922040621</v>
      </c>
      <c r="AV121" t="e">
        <f>VLOOKUP(AI121,Sheet3!C$29:F$3725,4,FALSE)</f>
        <v>#N/A</v>
      </c>
    </row>
    <row r="122" spans="1:48" x14ac:dyDescent="0.25">
      <c r="A122">
        <v>4932796</v>
      </c>
      <c r="B122">
        <v>11519</v>
      </c>
      <c r="C122" t="s">
        <v>125</v>
      </c>
      <c r="D122">
        <v>0</v>
      </c>
      <c r="E122" t="s">
        <v>126</v>
      </c>
      <c r="F122" t="s">
        <v>127</v>
      </c>
      <c r="G122" t="s">
        <v>128</v>
      </c>
      <c r="H122">
        <v>7</v>
      </c>
      <c r="I122">
        <v>30.053419875199999</v>
      </c>
      <c r="J122">
        <v>33.053419875199999</v>
      </c>
      <c r="K122">
        <v>2.8261324007350002</v>
      </c>
      <c r="L122">
        <v>5.8261324007350002</v>
      </c>
      <c r="M122">
        <v>173928</v>
      </c>
      <c r="N122" t="s">
        <v>129</v>
      </c>
      <c r="P122">
        <v>37.368000000000002</v>
      </c>
      <c r="S122">
        <v>0</v>
      </c>
      <c r="T122">
        <v>0</v>
      </c>
      <c r="V122" t="s">
        <v>34</v>
      </c>
      <c r="W122" s="1">
        <v>37378</v>
      </c>
      <c r="X122">
        <v>20020502</v>
      </c>
      <c r="Y122">
        <v>0.994741428571428</v>
      </c>
      <c r="Z122">
        <v>1.0121709140178199E-3</v>
      </c>
      <c r="AA122">
        <v>0.99351699999999998</v>
      </c>
      <c r="AB122">
        <v>-0.26874285714285301</v>
      </c>
      <c r="AC122">
        <v>0.19809389445514999</v>
      </c>
      <c r="AD122">
        <v>-1.5199999999993E-2</v>
      </c>
      <c r="AE122">
        <v>0</v>
      </c>
      <c r="AF122">
        <v>0</v>
      </c>
      <c r="AI122" s="2">
        <f t="shared" si="4"/>
        <v>37378</v>
      </c>
      <c r="AJ122">
        <f t="shared" si="5"/>
        <v>2308.7014794331044</v>
      </c>
      <c r="AK122">
        <f t="shared" si="6"/>
        <v>2308.7014794331044</v>
      </c>
      <c r="AL122" s="3">
        <f>Sheet2!$Q$35</f>
        <v>13804.562889602981</v>
      </c>
      <c r="AM122" s="3">
        <f>Sheet2!$Q$37</f>
        <v>11470.329043263515</v>
      </c>
      <c r="AN122" s="3">
        <f>Sheet2!$Q$39</f>
        <v>2136.3846824700945</v>
      </c>
      <c r="AU122">
        <f t="shared" si="7"/>
        <v>16.435855368324621</v>
      </c>
      <c r="AV122" t="e">
        <f>VLOOKUP(AI122,Sheet3!C$29:F$3725,4,FALSE)</f>
        <v>#N/A</v>
      </c>
    </row>
    <row r="123" spans="1:48" x14ac:dyDescent="0.25">
      <c r="A123">
        <v>4956002</v>
      </c>
      <c r="B123">
        <v>11519</v>
      </c>
      <c r="C123" t="s">
        <v>125</v>
      </c>
      <c r="D123">
        <v>0</v>
      </c>
      <c r="E123" t="s">
        <v>126</v>
      </c>
      <c r="F123" t="s">
        <v>127</v>
      </c>
      <c r="G123" t="s">
        <v>128</v>
      </c>
      <c r="H123">
        <v>7</v>
      </c>
      <c r="I123">
        <v>30.053419875199999</v>
      </c>
      <c r="J123">
        <v>33.053419875199999</v>
      </c>
      <c r="K123">
        <v>2.8261324007350002</v>
      </c>
      <c r="L123">
        <v>5.8261324007350002</v>
      </c>
      <c r="M123">
        <v>173928</v>
      </c>
      <c r="N123" t="s">
        <v>129</v>
      </c>
      <c r="P123">
        <v>37.368000000000002</v>
      </c>
      <c r="S123">
        <v>0</v>
      </c>
      <c r="T123">
        <v>0</v>
      </c>
      <c r="V123" t="s">
        <v>34</v>
      </c>
      <c r="W123" s="1">
        <v>37379</v>
      </c>
      <c r="X123">
        <v>20020503</v>
      </c>
      <c r="Y123">
        <v>0.99548999999999999</v>
      </c>
      <c r="Z123">
        <v>1.10911908416416E-3</v>
      </c>
      <c r="AA123">
        <v>0.99412</v>
      </c>
      <c r="AB123">
        <v>-0.34359999999999602</v>
      </c>
      <c r="AC123">
        <v>0.204507408178774</v>
      </c>
      <c r="AD123">
        <v>-7.5499999999995002E-2</v>
      </c>
      <c r="AE123">
        <v>0</v>
      </c>
      <c r="AF123">
        <v>0</v>
      </c>
      <c r="AI123" s="2">
        <f t="shared" si="4"/>
        <v>37379</v>
      </c>
      <c r="AJ123">
        <f t="shared" si="5"/>
        <v>1914.1357630509883</v>
      </c>
      <c r="AK123">
        <f t="shared" si="6"/>
        <v>1914.1357630509883</v>
      </c>
      <c r="AL123" s="3">
        <f>Sheet2!$Q$35</f>
        <v>13804.562889602981</v>
      </c>
      <c r="AM123" s="3">
        <f>Sheet2!$Q$37</f>
        <v>11470.329043263515</v>
      </c>
      <c r="AN123" s="3">
        <f>Sheet2!$Q$39</f>
        <v>2136.3846824700945</v>
      </c>
      <c r="AU123">
        <f t="shared" si="7"/>
        <v>13.626906222873284</v>
      </c>
      <c r="AV123" t="e">
        <f>VLOOKUP(AI123,Sheet3!C$29:F$3725,4,FALSE)</f>
        <v>#N/A</v>
      </c>
    </row>
    <row r="124" spans="1:48" x14ac:dyDescent="0.25">
      <c r="A124">
        <v>5001274</v>
      </c>
      <c r="B124">
        <v>11519</v>
      </c>
      <c r="C124" t="s">
        <v>125</v>
      </c>
      <c r="D124">
        <v>0</v>
      </c>
      <c r="E124" t="s">
        <v>126</v>
      </c>
      <c r="F124" t="s">
        <v>127</v>
      </c>
      <c r="G124" t="s">
        <v>128</v>
      </c>
      <c r="H124">
        <v>7</v>
      </c>
      <c r="I124">
        <v>30.053419875199999</v>
      </c>
      <c r="J124">
        <v>33.053419875199999</v>
      </c>
      <c r="K124">
        <v>2.8261324007350002</v>
      </c>
      <c r="L124">
        <v>5.8261324007350002</v>
      </c>
      <c r="M124">
        <v>173928</v>
      </c>
      <c r="N124" t="s">
        <v>129</v>
      </c>
      <c r="P124">
        <v>37.368000000000002</v>
      </c>
      <c r="S124">
        <v>0</v>
      </c>
      <c r="T124">
        <v>0</v>
      </c>
      <c r="V124" t="s">
        <v>34</v>
      </c>
      <c r="W124" s="1">
        <v>37380</v>
      </c>
      <c r="X124">
        <v>20020504</v>
      </c>
      <c r="Y124">
        <v>0.995135428571429</v>
      </c>
      <c r="Z124">
        <v>1.44760312804531E-3</v>
      </c>
      <c r="AA124">
        <v>0.992981</v>
      </c>
      <c r="AB124">
        <v>-0.308142857142855</v>
      </c>
      <c r="AC124">
        <v>0.25096178341471398</v>
      </c>
      <c r="AD124">
        <v>3.8400000000005097E-2</v>
      </c>
      <c r="AE124">
        <v>0</v>
      </c>
      <c r="AF124">
        <v>0</v>
      </c>
      <c r="AI124" s="2">
        <f t="shared" si="4"/>
        <v>37380</v>
      </c>
      <c r="AJ124">
        <f t="shared" si="5"/>
        <v>2101.558151611127</v>
      </c>
      <c r="AK124">
        <f t="shared" si="6"/>
        <v>2101.558151611127</v>
      </c>
      <c r="AL124" s="3">
        <f>Sheet2!$Q$35</f>
        <v>13804.562889602981</v>
      </c>
      <c r="AM124" s="3">
        <f>Sheet2!$Q$37</f>
        <v>11470.329043263515</v>
      </c>
      <c r="AN124" s="3">
        <f>Sheet2!$Q$39</f>
        <v>2136.3846824700945</v>
      </c>
      <c r="AU124">
        <f t="shared" si="7"/>
        <v>14.961183217366646</v>
      </c>
      <c r="AV124" t="e">
        <f>VLOOKUP(AI124,Sheet3!C$29:F$3725,4,FALSE)</f>
        <v>#N/A</v>
      </c>
    </row>
    <row r="125" spans="1:48" x14ac:dyDescent="0.25">
      <c r="A125">
        <v>5022346</v>
      </c>
      <c r="B125">
        <v>11519</v>
      </c>
      <c r="C125" t="s">
        <v>125</v>
      </c>
      <c r="D125">
        <v>0</v>
      </c>
      <c r="E125" t="s">
        <v>126</v>
      </c>
      <c r="F125" t="s">
        <v>127</v>
      </c>
      <c r="G125" t="s">
        <v>128</v>
      </c>
      <c r="H125">
        <v>7</v>
      </c>
      <c r="I125">
        <v>30.053419875199999</v>
      </c>
      <c r="J125">
        <v>33.053419875199999</v>
      </c>
      <c r="K125">
        <v>2.8261324007350002</v>
      </c>
      <c r="L125">
        <v>5.8261324007350002</v>
      </c>
      <c r="M125">
        <v>173928</v>
      </c>
      <c r="N125" t="s">
        <v>129</v>
      </c>
      <c r="P125">
        <v>37.368000000000002</v>
      </c>
      <c r="S125">
        <v>0</v>
      </c>
      <c r="T125">
        <v>0</v>
      </c>
      <c r="V125" t="s">
        <v>34</v>
      </c>
      <c r="W125" s="1">
        <v>37381</v>
      </c>
      <c r="X125">
        <v>20020505</v>
      </c>
      <c r="Y125">
        <v>0.99313342857142906</v>
      </c>
      <c r="Z125">
        <v>1.5600643628794601E-3</v>
      </c>
      <c r="AA125">
        <v>0.99110299999999996</v>
      </c>
      <c r="AB125">
        <v>-0.107942857142854</v>
      </c>
      <c r="AC125">
        <v>0.31268147122747503</v>
      </c>
      <c r="AD125">
        <v>0.25239999999999702</v>
      </c>
      <c r="AE125">
        <v>0</v>
      </c>
      <c r="AF125">
        <v>0</v>
      </c>
      <c r="AI125" s="2">
        <f t="shared" si="4"/>
        <v>37381</v>
      </c>
      <c r="AJ125">
        <f t="shared" si="5"/>
        <v>3141.8678853940219</v>
      </c>
      <c r="AK125">
        <f t="shared" si="6"/>
        <v>3141.8678853940219</v>
      </c>
      <c r="AL125" s="3">
        <f>Sheet2!$Q$35</f>
        <v>13804.562889602981</v>
      </c>
      <c r="AM125" s="3">
        <f>Sheet2!$Q$37</f>
        <v>11470.329043263515</v>
      </c>
      <c r="AN125" s="3">
        <f>Sheet2!$Q$39</f>
        <v>2136.3846824700945</v>
      </c>
      <c r="AU125">
        <f t="shared" si="7"/>
        <v>22.367242629999943</v>
      </c>
      <c r="AV125" t="e">
        <f>VLOOKUP(AI125,Sheet3!C$29:F$3725,4,FALSE)</f>
        <v>#N/A</v>
      </c>
    </row>
    <row r="126" spans="1:48" x14ac:dyDescent="0.25">
      <c r="A126">
        <v>5069967</v>
      </c>
      <c r="B126">
        <v>11519</v>
      </c>
      <c r="C126" t="s">
        <v>125</v>
      </c>
      <c r="D126">
        <v>0</v>
      </c>
      <c r="E126" t="s">
        <v>126</v>
      </c>
      <c r="F126" t="s">
        <v>127</v>
      </c>
      <c r="G126" t="s">
        <v>128</v>
      </c>
      <c r="H126">
        <v>7</v>
      </c>
      <c r="I126">
        <v>30.053419875199999</v>
      </c>
      <c r="J126">
        <v>33.053419875199999</v>
      </c>
      <c r="K126">
        <v>2.8261324007350002</v>
      </c>
      <c r="L126">
        <v>5.8261324007350002</v>
      </c>
      <c r="M126">
        <v>173928</v>
      </c>
      <c r="N126" t="s">
        <v>129</v>
      </c>
      <c r="P126">
        <v>37.368000000000002</v>
      </c>
      <c r="S126">
        <v>0</v>
      </c>
      <c r="T126">
        <v>0</v>
      </c>
      <c r="V126" t="s">
        <v>34</v>
      </c>
      <c r="W126" s="1">
        <v>37382</v>
      </c>
      <c r="X126">
        <v>20020506</v>
      </c>
      <c r="Y126">
        <v>0.99240271428571403</v>
      </c>
      <c r="Z126">
        <v>1.2025513014641499E-3</v>
      </c>
      <c r="AA126">
        <v>0.98999499999999996</v>
      </c>
      <c r="AB126">
        <v>-3.4871428571425798E-2</v>
      </c>
      <c r="AC126">
        <v>0.17162018457950101</v>
      </c>
      <c r="AD126">
        <v>0.19569999999999901</v>
      </c>
      <c r="AE126">
        <v>0</v>
      </c>
      <c r="AF126">
        <v>0</v>
      </c>
      <c r="AI126" s="2">
        <f t="shared" si="4"/>
        <v>37382</v>
      </c>
      <c r="AJ126">
        <f t="shared" si="5"/>
        <v>3513.9862273596227</v>
      </c>
      <c r="AK126">
        <f t="shared" si="6"/>
        <v>3513.9862273596227</v>
      </c>
      <c r="AL126" s="3">
        <f>Sheet2!$Q$35</f>
        <v>13804.562889602981</v>
      </c>
      <c r="AM126" s="3">
        <f>Sheet2!$Q$37</f>
        <v>11470.329043263515</v>
      </c>
      <c r="AN126" s="3">
        <f>Sheet2!$Q$39</f>
        <v>2136.3846824700945</v>
      </c>
      <c r="AU126">
        <f t="shared" si="7"/>
        <v>25.016386879671046</v>
      </c>
      <c r="AV126" t="e">
        <f>VLOOKUP(AI126,Sheet3!C$29:F$3725,4,FALSE)</f>
        <v>#N/A</v>
      </c>
    </row>
    <row r="127" spans="1:48" x14ac:dyDescent="0.25">
      <c r="A127">
        <v>5115099</v>
      </c>
      <c r="B127">
        <v>11519</v>
      </c>
      <c r="C127" t="s">
        <v>125</v>
      </c>
      <c r="D127">
        <v>0</v>
      </c>
      <c r="E127" t="s">
        <v>126</v>
      </c>
      <c r="F127" t="s">
        <v>127</v>
      </c>
      <c r="G127" t="s">
        <v>128</v>
      </c>
      <c r="H127">
        <v>7</v>
      </c>
      <c r="I127">
        <v>30.053419875199999</v>
      </c>
      <c r="J127">
        <v>33.053419875199999</v>
      </c>
      <c r="K127">
        <v>2.8261324007350002</v>
      </c>
      <c r="L127">
        <v>5.8261324007350002</v>
      </c>
      <c r="M127">
        <v>173928</v>
      </c>
      <c r="N127" t="s">
        <v>129</v>
      </c>
      <c r="P127">
        <v>37.368000000000002</v>
      </c>
      <c r="S127">
        <v>0</v>
      </c>
      <c r="T127">
        <v>0</v>
      </c>
      <c r="V127" t="s">
        <v>34</v>
      </c>
      <c r="W127" s="1">
        <v>37383</v>
      </c>
      <c r="X127">
        <v>20020507</v>
      </c>
      <c r="Y127">
        <v>0.99061985714285705</v>
      </c>
      <c r="Z127">
        <v>1.6896082748522E-3</v>
      </c>
      <c r="AA127">
        <v>0.98791799999999996</v>
      </c>
      <c r="AB127">
        <v>0.14341428571428599</v>
      </c>
      <c r="AC127">
        <v>0.196553376455148</v>
      </c>
      <c r="AD127">
        <v>0.445000000000007</v>
      </c>
      <c r="AE127">
        <v>0</v>
      </c>
      <c r="AF127">
        <v>0</v>
      </c>
      <c r="AI127" s="2">
        <f t="shared" si="4"/>
        <v>37383</v>
      </c>
      <c r="AJ127">
        <f t="shared" si="5"/>
        <v>4404.8854346140288</v>
      </c>
      <c r="AK127">
        <f t="shared" si="6"/>
        <v>4404.8854346140288</v>
      </c>
      <c r="AL127" s="3">
        <f>Sheet2!$Q$35</f>
        <v>13804.562889602981</v>
      </c>
      <c r="AM127" s="3">
        <f>Sheet2!$Q$37</f>
        <v>11470.329043263515</v>
      </c>
      <c r="AN127" s="3">
        <f>Sheet2!$Q$39</f>
        <v>2136.3846824700945</v>
      </c>
      <c r="AU127">
        <f t="shared" si="7"/>
        <v>31.358779193546095</v>
      </c>
      <c r="AV127" t="e">
        <f>VLOOKUP(AI127,Sheet3!C$29:F$3725,4,FALSE)</f>
        <v>#N/A</v>
      </c>
    </row>
    <row r="128" spans="1:48" x14ac:dyDescent="0.25">
      <c r="A128">
        <v>5156166</v>
      </c>
      <c r="B128">
        <v>11519</v>
      </c>
      <c r="C128" t="s">
        <v>125</v>
      </c>
      <c r="D128">
        <v>0</v>
      </c>
      <c r="E128" t="s">
        <v>126</v>
      </c>
      <c r="F128" t="s">
        <v>127</v>
      </c>
      <c r="G128" t="s">
        <v>128</v>
      </c>
      <c r="H128">
        <v>7</v>
      </c>
      <c r="I128">
        <v>30.053419875199999</v>
      </c>
      <c r="J128">
        <v>33.053419875199999</v>
      </c>
      <c r="K128">
        <v>2.8261324007350002</v>
      </c>
      <c r="L128">
        <v>5.8261324007350002</v>
      </c>
      <c r="M128">
        <v>173928</v>
      </c>
      <c r="N128" t="s">
        <v>129</v>
      </c>
      <c r="P128">
        <v>37.368000000000002</v>
      </c>
      <c r="S128">
        <v>0</v>
      </c>
      <c r="T128">
        <v>0</v>
      </c>
      <c r="V128" t="s">
        <v>34</v>
      </c>
      <c r="W128" s="1">
        <v>37384</v>
      </c>
      <c r="X128">
        <v>20020508</v>
      </c>
      <c r="Y128">
        <v>0.99116014285714304</v>
      </c>
      <c r="Z128">
        <v>1.6194786135024699E-3</v>
      </c>
      <c r="AA128">
        <v>0.98812199999999994</v>
      </c>
      <c r="AB128">
        <v>8.9385714285718398E-2</v>
      </c>
      <c r="AC128">
        <v>0.205680893123108</v>
      </c>
      <c r="AD128">
        <v>0.42460000000000803</v>
      </c>
      <c r="AE128">
        <v>0</v>
      </c>
      <c r="AF128">
        <v>0</v>
      </c>
      <c r="AI128" s="2">
        <f t="shared" si="4"/>
        <v>37384</v>
      </c>
      <c r="AJ128">
        <f t="shared" si="5"/>
        <v>4137.4536262606271</v>
      </c>
      <c r="AK128">
        <f t="shared" si="6"/>
        <v>4137.4536262606271</v>
      </c>
      <c r="AL128" s="3">
        <f>Sheet2!$Q$35</f>
        <v>13804.562889602981</v>
      </c>
      <c r="AM128" s="3">
        <f>Sheet2!$Q$37</f>
        <v>11470.329043263515</v>
      </c>
      <c r="AN128" s="3">
        <f>Sheet2!$Q$39</f>
        <v>2136.3846824700945</v>
      </c>
      <c r="AU128">
        <f t="shared" si="7"/>
        <v>29.454907877941736</v>
      </c>
      <c r="AV128" t="e">
        <f>VLOOKUP(AI128,Sheet3!C$29:F$3725,4,FALSE)</f>
        <v>#N/A</v>
      </c>
    </row>
    <row r="129" spans="1:48" x14ac:dyDescent="0.25">
      <c r="A129">
        <v>5180043</v>
      </c>
      <c r="B129">
        <v>11519</v>
      </c>
      <c r="C129" t="s">
        <v>125</v>
      </c>
      <c r="D129">
        <v>0</v>
      </c>
      <c r="E129" t="s">
        <v>126</v>
      </c>
      <c r="F129" t="s">
        <v>127</v>
      </c>
      <c r="G129" t="s">
        <v>128</v>
      </c>
      <c r="H129">
        <v>7</v>
      </c>
      <c r="I129">
        <v>30.053419875199999</v>
      </c>
      <c r="J129">
        <v>33.053419875199999</v>
      </c>
      <c r="K129">
        <v>2.8261324007350002</v>
      </c>
      <c r="L129">
        <v>5.8261324007350002</v>
      </c>
      <c r="M129">
        <v>173928</v>
      </c>
      <c r="N129" t="s">
        <v>129</v>
      </c>
      <c r="P129">
        <v>37.368000000000002</v>
      </c>
      <c r="S129">
        <v>0</v>
      </c>
      <c r="T129">
        <v>0</v>
      </c>
      <c r="V129" t="s">
        <v>34</v>
      </c>
      <c r="W129" s="1">
        <v>37385</v>
      </c>
      <c r="X129">
        <v>20020509</v>
      </c>
      <c r="Y129">
        <v>0.99234985714285695</v>
      </c>
      <c r="Z129">
        <v>8.8329713954859198E-4</v>
      </c>
      <c r="AA129">
        <v>0.99140099999999998</v>
      </c>
      <c r="AB129">
        <v>-2.9585714285711801E-2</v>
      </c>
      <c r="AC129">
        <v>0.17474451087697401</v>
      </c>
      <c r="AD129">
        <v>0.17780000000000601</v>
      </c>
      <c r="AE129">
        <v>0</v>
      </c>
      <c r="AF129">
        <v>0</v>
      </c>
      <c r="AI129" s="2">
        <f t="shared" si="4"/>
        <v>37385</v>
      </c>
      <c r="AJ129">
        <f t="shared" si="5"/>
        <v>3540.7465222533792</v>
      </c>
      <c r="AK129">
        <f t="shared" si="6"/>
        <v>3540.7465222533792</v>
      </c>
      <c r="AL129" s="3">
        <f>Sheet2!$Q$35</f>
        <v>13804.562889602981</v>
      </c>
      <c r="AM129" s="3">
        <f>Sheet2!$Q$37</f>
        <v>11470.329043263515</v>
      </c>
      <c r="AN129" s="3">
        <f>Sheet2!$Q$39</f>
        <v>2136.3846824700945</v>
      </c>
      <c r="AU129">
        <f t="shared" si="7"/>
        <v>25.206895847766603</v>
      </c>
      <c r="AV129" t="e">
        <f>VLOOKUP(AI129,Sheet3!C$29:F$3725,4,FALSE)</f>
        <v>#N/A</v>
      </c>
    </row>
    <row r="130" spans="1:48" x14ac:dyDescent="0.25">
      <c r="A130">
        <v>5225813</v>
      </c>
      <c r="B130">
        <v>11519</v>
      </c>
      <c r="C130" t="s">
        <v>125</v>
      </c>
      <c r="D130">
        <v>0</v>
      </c>
      <c r="E130" t="s">
        <v>126</v>
      </c>
      <c r="F130" t="s">
        <v>127</v>
      </c>
      <c r="G130" t="s">
        <v>128</v>
      </c>
      <c r="H130">
        <v>7</v>
      </c>
      <c r="I130">
        <v>30.053419875199999</v>
      </c>
      <c r="J130">
        <v>33.053419875199999</v>
      </c>
      <c r="K130">
        <v>2.8261324007350002</v>
      </c>
      <c r="L130">
        <v>5.8261324007350002</v>
      </c>
      <c r="M130">
        <v>173928</v>
      </c>
      <c r="N130" t="s">
        <v>129</v>
      </c>
      <c r="P130">
        <v>37.368000000000002</v>
      </c>
      <c r="S130">
        <v>0</v>
      </c>
      <c r="T130">
        <v>0</v>
      </c>
      <c r="V130" t="s">
        <v>34</v>
      </c>
      <c r="W130" s="1">
        <v>37386</v>
      </c>
      <c r="X130">
        <v>20020510</v>
      </c>
      <c r="Y130">
        <v>0.98672457142857095</v>
      </c>
      <c r="Z130">
        <v>1.75271518810451E-3</v>
      </c>
      <c r="AA130">
        <v>0.98461500000000002</v>
      </c>
      <c r="AB130">
        <v>0.53294285714286005</v>
      </c>
      <c r="AC130">
        <v>0.15910284954925799</v>
      </c>
      <c r="AD130">
        <v>0.80470000000000297</v>
      </c>
      <c r="AE130">
        <v>0</v>
      </c>
      <c r="AF130">
        <v>0</v>
      </c>
      <c r="AI130" s="2">
        <f t="shared" si="4"/>
        <v>37386</v>
      </c>
      <c r="AJ130">
        <f t="shared" si="5"/>
        <v>6267.339096817188</v>
      </c>
      <c r="AK130">
        <f t="shared" si="6"/>
        <v>6267.339096817188</v>
      </c>
      <c r="AL130" s="3">
        <f>Sheet2!$Q$35</f>
        <v>13804.562889602981</v>
      </c>
      <c r="AM130" s="3">
        <f>Sheet2!$Q$37</f>
        <v>11470.329043263515</v>
      </c>
      <c r="AN130" s="3">
        <f>Sheet2!$Q$39</f>
        <v>2136.3846824700945</v>
      </c>
      <c r="AU130">
        <f t="shared" si="7"/>
        <v>44.617755849849928</v>
      </c>
      <c r="AV130" t="e">
        <f>VLOOKUP(AI130,Sheet3!C$29:F$3725,4,FALSE)</f>
        <v>#N/A</v>
      </c>
    </row>
    <row r="131" spans="1:48" x14ac:dyDescent="0.25">
      <c r="A131">
        <v>5269349</v>
      </c>
      <c r="B131">
        <v>11519</v>
      </c>
      <c r="C131" t="s">
        <v>125</v>
      </c>
      <c r="D131">
        <v>0</v>
      </c>
      <c r="E131" t="s">
        <v>126</v>
      </c>
      <c r="F131" t="s">
        <v>127</v>
      </c>
      <c r="G131" t="s">
        <v>128</v>
      </c>
      <c r="H131">
        <v>7</v>
      </c>
      <c r="I131">
        <v>30.053419875199999</v>
      </c>
      <c r="J131">
        <v>33.053419875199999</v>
      </c>
      <c r="K131">
        <v>2.8261324007350002</v>
      </c>
      <c r="L131">
        <v>5.8261324007350002</v>
      </c>
      <c r="M131">
        <v>173928</v>
      </c>
      <c r="N131" t="s">
        <v>129</v>
      </c>
      <c r="P131">
        <v>37.368000000000002</v>
      </c>
      <c r="S131">
        <v>0</v>
      </c>
      <c r="T131">
        <v>0</v>
      </c>
      <c r="V131" t="s">
        <v>34</v>
      </c>
      <c r="W131" s="1">
        <v>37387</v>
      </c>
      <c r="X131">
        <v>20020511</v>
      </c>
      <c r="Y131">
        <v>0.98852114285714299</v>
      </c>
      <c r="Z131">
        <v>2.4675083689869202E-3</v>
      </c>
      <c r="AA131">
        <v>0.98524199999999995</v>
      </c>
      <c r="AB131">
        <v>0.35328571428571598</v>
      </c>
      <c r="AC131">
        <v>0.23085034997078099</v>
      </c>
      <c r="AD131">
        <v>0.77869999999999895</v>
      </c>
      <c r="AE131">
        <v>0</v>
      </c>
      <c r="AF131">
        <v>0</v>
      </c>
      <c r="AI131" s="2">
        <f t="shared" ref="AI131:AI194" si="8">W131</f>
        <v>37387</v>
      </c>
      <c r="AJ131">
        <f t="shared" ref="AJ131:AJ194" si="9">$AQ$2*(Y131^2)+($AR$2*Y131)+$AS$2</f>
        <v>5422.6692532463931</v>
      </c>
      <c r="AK131">
        <f t="shared" ref="AK131:AK194" si="10">IF(AJ131&gt;0,AJ131,0)</f>
        <v>5422.6692532463931</v>
      </c>
      <c r="AL131" s="3">
        <f>Sheet2!$Q$35</f>
        <v>13804.562889602981</v>
      </c>
      <c r="AM131" s="3">
        <f>Sheet2!$Q$37</f>
        <v>11470.329043263515</v>
      </c>
      <c r="AN131" s="3">
        <f>Sheet2!$Q$39</f>
        <v>2136.3846824700945</v>
      </c>
      <c r="AU131">
        <f t="shared" ref="AU131:AU194" si="11">0.001*(AK131*86440)/AT$2</f>
        <v>38.604474571785396</v>
      </c>
      <c r="AV131" t="e">
        <f>VLOOKUP(AI131,Sheet3!C$29:F$3725,4,FALSE)</f>
        <v>#N/A</v>
      </c>
    </row>
    <row r="132" spans="1:48" x14ac:dyDescent="0.25">
      <c r="A132">
        <v>5315503</v>
      </c>
      <c r="B132">
        <v>11519</v>
      </c>
      <c r="C132" t="s">
        <v>125</v>
      </c>
      <c r="D132">
        <v>0</v>
      </c>
      <c r="E132" t="s">
        <v>126</v>
      </c>
      <c r="F132" t="s">
        <v>127</v>
      </c>
      <c r="G132" t="s">
        <v>128</v>
      </c>
      <c r="H132">
        <v>7</v>
      </c>
      <c r="I132">
        <v>30.053419875199999</v>
      </c>
      <c r="J132">
        <v>33.053419875199999</v>
      </c>
      <c r="K132">
        <v>2.8261324007350002</v>
      </c>
      <c r="L132">
        <v>5.8261324007350002</v>
      </c>
      <c r="M132">
        <v>173928</v>
      </c>
      <c r="N132" t="s">
        <v>129</v>
      </c>
      <c r="P132">
        <v>37.368000000000002</v>
      </c>
      <c r="S132">
        <v>0</v>
      </c>
      <c r="T132">
        <v>0</v>
      </c>
      <c r="V132" t="s">
        <v>34</v>
      </c>
      <c r="W132" s="1">
        <v>37388</v>
      </c>
      <c r="X132">
        <v>20020512</v>
      </c>
      <c r="Y132">
        <v>0.98818099999999998</v>
      </c>
      <c r="Z132">
        <v>2.5685167481864302E-3</v>
      </c>
      <c r="AA132">
        <v>0.98502000000000001</v>
      </c>
      <c r="AB132">
        <v>0.38730000000000198</v>
      </c>
      <c r="AC132">
        <v>0.26037626619951199</v>
      </c>
      <c r="AD132">
        <v>0.86760000000000204</v>
      </c>
      <c r="AE132">
        <v>0</v>
      </c>
      <c r="AF132">
        <v>0</v>
      </c>
      <c r="AI132" s="2">
        <f t="shared" si="8"/>
        <v>37388</v>
      </c>
      <c r="AJ132">
        <f t="shared" si="9"/>
        <v>5584.4717926993035</v>
      </c>
      <c r="AK132">
        <f t="shared" si="10"/>
        <v>5584.4717926993035</v>
      </c>
      <c r="AL132" s="3">
        <f>Sheet2!$Q$35</f>
        <v>13804.562889602981</v>
      </c>
      <c r="AM132" s="3">
        <f>Sheet2!$Q$37</f>
        <v>11470.329043263515</v>
      </c>
      <c r="AN132" s="3">
        <f>Sheet2!$Q$39</f>
        <v>2136.3846824700945</v>
      </c>
      <c r="AU132">
        <f t="shared" si="11"/>
        <v>39.756361535243606</v>
      </c>
      <c r="AV132" t="e">
        <f>VLOOKUP(AI132,Sheet3!C$29:F$3725,4,FALSE)</f>
        <v>#N/A</v>
      </c>
    </row>
    <row r="133" spans="1:48" x14ac:dyDescent="0.25">
      <c r="A133">
        <v>5360572</v>
      </c>
      <c r="B133">
        <v>11519</v>
      </c>
      <c r="C133" t="s">
        <v>125</v>
      </c>
      <c r="D133">
        <v>0</v>
      </c>
      <c r="E133" t="s">
        <v>126</v>
      </c>
      <c r="F133" t="s">
        <v>127</v>
      </c>
      <c r="G133" t="s">
        <v>128</v>
      </c>
      <c r="H133">
        <v>7</v>
      </c>
      <c r="I133">
        <v>30.053419875199999</v>
      </c>
      <c r="J133">
        <v>33.053419875199999</v>
      </c>
      <c r="K133">
        <v>2.8261324007350002</v>
      </c>
      <c r="L133">
        <v>5.8261324007350002</v>
      </c>
      <c r="M133">
        <v>173928</v>
      </c>
      <c r="N133" t="s">
        <v>129</v>
      </c>
      <c r="P133">
        <v>37.368000000000002</v>
      </c>
      <c r="S133">
        <v>0</v>
      </c>
      <c r="T133">
        <v>0</v>
      </c>
      <c r="V133" t="s">
        <v>34</v>
      </c>
      <c r="W133" s="1">
        <v>37389</v>
      </c>
      <c r="X133">
        <v>20020513</v>
      </c>
      <c r="Y133">
        <v>0.98837200000000003</v>
      </c>
      <c r="Z133">
        <v>2.3970974710499802E-3</v>
      </c>
      <c r="AA133">
        <v>0.98529500000000003</v>
      </c>
      <c r="AB133">
        <v>0.36820000000000302</v>
      </c>
      <c r="AC133">
        <v>0.20683285867717099</v>
      </c>
      <c r="AD133">
        <v>0.74920000000000497</v>
      </c>
      <c r="AE133">
        <v>0</v>
      </c>
      <c r="AF133">
        <v>0</v>
      </c>
      <c r="AI133" s="2">
        <f t="shared" si="8"/>
        <v>37389</v>
      </c>
      <c r="AJ133">
        <f t="shared" si="9"/>
        <v>5493.7232394358143</v>
      </c>
      <c r="AK133">
        <f t="shared" si="10"/>
        <v>5493.7232394358143</v>
      </c>
      <c r="AL133" s="3">
        <f>Sheet2!$Q$35</f>
        <v>13804.562889602981</v>
      </c>
      <c r="AM133" s="3">
        <f>Sheet2!$Q$37</f>
        <v>11470.329043263515</v>
      </c>
      <c r="AN133" s="3">
        <f>Sheet2!$Q$39</f>
        <v>2136.3846824700945</v>
      </c>
      <c r="AU133">
        <f t="shared" si="11"/>
        <v>39.110314348281321</v>
      </c>
      <c r="AV133" t="e">
        <f>VLOOKUP(AI133,Sheet3!C$29:F$3725,4,FALSE)</f>
        <v>#N/A</v>
      </c>
    </row>
    <row r="134" spans="1:48" x14ac:dyDescent="0.25">
      <c r="A134">
        <v>5410224</v>
      </c>
      <c r="B134">
        <v>11519</v>
      </c>
      <c r="C134" t="s">
        <v>125</v>
      </c>
      <c r="D134">
        <v>0</v>
      </c>
      <c r="E134" t="s">
        <v>126</v>
      </c>
      <c r="F134" t="s">
        <v>127</v>
      </c>
      <c r="G134" t="s">
        <v>128</v>
      </c>
      <c r="H134">
        <v>7</v>
      </c>
      <c r="I134">
        <v>30.053419875199999</v>
      </c>
      <c r="J134">
        <v>33.053419875199999</v>
      </c>
      <c r="K134">
        <v>2.8261324007350002</v>
      </c>
      <c r="L134">
        <v>5.8261324007350002</v>
      </c>
      <c r="M134">
        <v>173928</v>
      </c>
      <c r="N134" t="s">
        <v>129</v>
      </c>
      <c r="P134">
        <v>37.368000000000002</v>
      </c>
      <c r="S134">
        <v>0</v>
      </c>
      <c r="T134">
        <v>0</v>
      </c>
      <c r="V134" t="s">
        <v>34</v>
      </c>
      <c r="W134" s="1">
        <v>37390</v>
      </c>
      <c r="X134">
        <v>20020514</v>
      </c>
      <c r="Y134">
        <v>0.99523457142857097</v>
      </c>
      <c r="Z134">
        <v>7.4822052844307799E-4</v>
      </c>
      <c r="AA134">
        <v>0.99438300000000002</v>
      </c>
      <c r="AB134">
        <v>-0.31805714285714098</v>
      </c>
      <c r="AC134">
        <v>0.161058151495865</v>
      </c>
      <c r="AD134">
        <v>-0.137100000000001</v>
      </c>
      <c r="AE134">
        <v>0</v>
      </c>
      <c r="AF134">
        <v>0</v>
      </c>
      <c r="AI134" s="2">
        <f t="shared" si="8"/>
        <v>37390</v>
      </c>
      <c r="AJ134">
        <f t="shared" si="9"/>
        <v>2049.2485878155567</v>
      </c>
      <c r="AK134">
        <f t="shared" si="10"/>
        <v>2049.2485878155567</v>
      </c>
      <c r="AL134" s="3">
        <f>Sheet2!$Q$35</f>
        <v>13804.562889602981</v>
      </c>
      <c r="AM134" s="3">
        <f>Sheet2!$Q$37</f>
        <v>11470.329043263515</v>
      </c>
      <c r="AN134" s="3">
        <f>Sheet2!$Q$39</f>
        <v>2136.3846824700945</v>
      </c>
      <c r="AU134">
        <f t="shared" si="11"/>
        <v>14.588786685124091</v>
      </c>
      <c r="AV134" t="e">
        <f>VLOOKUP(AI134,Sheet3!C$29:F$3725,4,FALSE)</f>
        <v>#N/A</v>
      </c>
    </row>
    <row r="135" spans="1:48" x14ac:dyDescent="0.25">
      <c r="A135">
        <v>5455252</v>
      </c>
      <c r="B135">
        <v>11519</v>
      </c>
      <c r="C135" t="s">
        <v>125</v>
      </c>
      <c r="D135">
        <v>0</v>
      </c>
      <c r="E135" t="s">
        <v>126</v>
      </c>
      <c r="F135" t="s">
        <v>127</v>
      </c>
      <c r="G135" t="s">
        <v>128</v>
      </c>
      <c r="H135">
        <v>7</v>
      </c>
      <c r="I135">
        <v>30.053419875199999</v>
      </c>
      <c r="J135">
        <v>33.053419875199999</v>
      </c>
      <c r="K135">
        <v>2.8261324007350002</v>
      </c>
      <c r="L135">
        <v>5.8261324007350002</v>
      </c>
      <c r="M135">
        <v>173928</v>
      </c>
      <c r="N135" t="s">
        <v>129</v>
      </c>
      <c r="P135">
        <v>37.368000000000002</v>
      </c>
      <c r="S135">
        <v>0</v>
      </c>
      <c r="T135">
        <v>0</v>
      </c>
      <c r="V135" t="s">
        <v>34</v>
      </c>
      <c r="W135" s="1">
        <v>37391</v>
      </c>
      <c r="X135">
        <v>20020515</v>
      </c>
      <c r="Y135">
        <v>0.995112285714286</v>
      </c>
      <c r="Z135">
        <v>7.4737745565710701E-4</v>
      </c>
      <c r="AA135">
        <v>0.99408300000000005</v>
      </c>
      <c r="AB135">
        <v>-0.30582857142857101</v>
      </c>
      <c r="AC135">
        <v>0.18161959235316599</v>
      </c>
      <c r="AD135">
        <v>-7.17999999999996E-2</v>
      </c>
      <c r="AE135">
        <v>0</v>
      </c>
      <c r="AF135">
        <v>0</v>
      </c>
      <c r="AI135" s="2">
        <f t="shared" si="8"/>
        <v>37391</v>
      </c>
      <c r="AJ135">
        <f t="shared" si="9"/>
        <v>2113.7579892901704</v>
      </c>
      <c r="AK135">
        <f t="shared" si="10"/>
        <v>2113.7579892901704</v>
      </c>
      <c r="AL135" s="3">
        <f>Sheet2!$Q$35</f>
        <v>13804.562889602981</v>
      </c>
      <c r="AM135" s="3">
        <f>Sheet2!$Q$37</f>
        <v>11470.329043263515</v>
      </c>
      <c r="AN135" s="3">
        <f>Sheet2!$Q$39</f>
        <v>2136.3846824700945</v>
      </c>
      <c r="AU135">
        <f t="shared" si="11"/>
        <v>15.048034969053068</v>
      </c>
      <c r="AV135" t="e">
        <f>VLOOKUP(AI135,Sheet3!C$29:F$3725,4,FALSE)</f>
        <v>#N/A</v>
      </c>
    </row>
    <row r="136" spans="1:48" x14ac:dyDescent="0.25">
      <c r="A136">
        <v>5499969</v>
      </c>
      <c r="B136">
        <v>11519</v>
      </c>
      <c r="C136" t="s">
        <v>125</v>
      </c>
      <c r="D136">
        <v>0</v>
      </c>
      <c r="E136" t="s">
        <v>126</v>
      </c>
      <c r="F136" t="s">
        <v>127</v>
      </c>
      <c r="G136" t="s">
        <v>128</v>
      </c>
      <c r="H136">
        <v>7</v>
      </c>
      <c r="I136">
        <v>30.053419875199999</v>
      </c>
      <c r="J136">
        <v>33.053419875199999</v>
      </c>
      <c r="K136">
        <v>2.8261324007350002</v>
      </c>
      <c r="L136">
        <v>5.8261324007350002</v>
      </c>
      <c r="M136">
        <v>173928</v>
      </c>
      <c r="N136" t="s">
        <v>129</v>
      </c>
      <c r="P136">
        <v>37.368000000000002</v>
      </c>
      <c r="S136">
        <v>0</v>
      </c>
      <c r="T136">
        <v>0</v>
      </c>
      <c r="V136" t="s">
        <v>34</v>
      </c>
      <c r="W136" s="1">
        <v>37392</v>
      </c>
      <c r="X136">
        <v>20020516</v>
      </c>
      <c r="Y136">
        <v>0.99579185714285701</v>
      </c>
      <c r="Z136">
        <v>1.5098507427246501E-3</v>
      </c>
      <c r="AA136">
        <v>0.99365499999999995</v>
      </c>
      <c r="AB136">
        <v>-0.373785714285713</v>
      </c>
      <c r="AC136">
        <v>0.222626769206552</v>
      </c>
      <c r="AD136">
        <v>-2.89999999999901E-2</v>
      </c>
      <c r="AE136">
        <v>0</v>
      </c>
      <c r="AF136">
        <v>0</v>
      </c>
      <c r="AI136" s="2">
        <f t="shared" si="8"/>
        <v>37392</v>
      </c>
      <c r="AJ136">
        <f t="shared" si="9"/>
        <v>1753.8247210304253</v>
      </c>
      <c r="AK136">
        <f t="shared" si="10"/>
        <v>1753.8247210304253</v>
      </c>
      <c r="AL136" s="3">
        <f>Sheet2!$Q$35</f>
        <v>13804.562889602981</v>
      </c>
      <c r="AM136" s="3">
        <f>Sheet2!$Q$37</f>
        <v>11470.329043263515</v>
      </c>
      <c r="AN136" s="3">
        <f>Sheet2!$Q$39</f>
        <v>2136.3846824700945</v>
      </c>
      <c r="AU136">
        <f t="shared" si="11"/>
        <v>12.485637365003292</v>
      </c>
      <c r="AV136" t="e">
        <f>VLOOKUP(AI136,Sheet3!C$29:F$3725,4,FALSE)</f>
        <v>#N/A</v>
      </c>
    </row>
    <row r="137" spans="1:48" x14ac:dyDescent="0.25">
      <c r="A137">
        <v>5545039</v>
      </c>
      <c r="B137">
        <v>11519</v>
      </c>
      <c r="C137" t="s">
        <v>125</v>
      </c>
      <c r="D137">
        <v>0</v>
      </c>
      <c r="E137" t="s">
        <v>126</v>
      </c>
      <c r="F137" t="s">
        <v>127</v>
      </c>
      <c r="G137" t="s">
        <v>128</v>
      </c>
      <c r="H137">
        <v>7</v>
      </c>
      <c r="I137">
        <v>30.053419875199999</v>
      </c>
      <c r="J137">
        <v>33.053419875199999</v>
      </c>
      <c r="K137">
        <v>2.8261324007350002</v>
      </c>
      <c r="L137">
        <v>5.8261324007350002</v>
      </c>
      <c r="M137">
        <v>173928</v>
      </c>
      <c r="N137" t="s">
        <v>129</v>
      </c>
      <c r="P137">
        <v>37.368000000000002</v>
      </c>
      <c r="S137">
        <v>0</v>
      </c>
      <c r="T137">
        <v>0</v>
      </c>
      <c r="V137" t="s">
        <v>34</v>
      </c>
      <c r="W137" s="1">
        <v>37393</v>
      </c>
      <c r="X137">
        <v>20020517</v>
      </c>
      <c r="Y137">
        <v>0.995378428571429</v>
      </c>
      <c r="Z137">
        <v>1.5866978159636E-3</v>
      </c>
      <c r="AA137">
        <v>0.99304800000000004</v>
      </c>
      <c r="AB137">
        <v>-0.33244285714285299</v>
      </c>
      <c r="AC137">
        <v>0.18150152189163701</v>
      </c>
      <c r="AD137">
        <v>-4.2499999999989803E-2</v>
      </c>
      <c r="AE137">
        <v>0</v>
      </c>
      <c r="AF137">
        <v>0</v>
      </c>
      <c r="AI137" s="2">
        <f t="shared" si="8"/>
        <v>37393</v>
      </c>
      <c r="AJ137">
        <f t="shared" si="9"/>
        <v>1973.2141457060352</v>
      </c>
      <c r="AK137">
        <f t="shared" si="10"/>
        <v>1973.2141457060352</v>
      </c>
      <c r="AL137" s="3">
        <f>Sheet2!$Q$35</f>
        <v>13804.562889602981</v>
      </c>
      <c r="AM137" s="3">
        <f>Sheet2!$Q$37</f>
        <v>11470.329043263515</v>
      </c>
      <c r="AN137" s="3">
        <f>Sheet2!$Q$39</f>
        <v>2136.3846824700945</v>
      </c>
      <c r="AU137">
        <f t="shared" si="11"/>
        <v>14.047490590910037</v>
      </c>
      <c r="AV137" t="e">
        <f>VLOOKUP(AI137,Sheet3!C$29:F$3725,4,FALSE)</f>
        <v>#N/A</v>
      </c>
    </row>
    <row r="138" spans="1:48" x14ac:dyDescent="0.25">
      <c r="A138">
        <v>5582948</v>
      </c>
      <c r="B138">
        <v>11519</v>
      </c>
      <c r="C138" t="s">
        <v>125</v>
      </c>
      <c r="D138">
        <v>0</v>
      </c>
      <c r="E138" t="s">
        <v>126</v>
      </c>
      <c r="F138" t="s">
        <v>127</v>
      </c>
      <c r="G138" t="s">
        <v>128</v>
      </c>
      <c r="H138">
        <v>7</v>
      </c>
      <c r="I138">
        <v>30.053419875199999</v>
      </c>
      <c r="J138">
        <v>33.053419875199999</v>
      </c>
      <c r="K138">
        <v>2.8261324007350002</v>
      </c>
      <c r="L138">
        <v>5.8261324007350002</v>
      </c>
      <c r="M138">
        <v>173928</v>
      </c>
      <c r="N138" t="s">
        <v>129</v>
      </c>
      <c r="P138">
        <v>37.368000000000002</v>
      </c>
      <c r="S138">
        <v>0</v>
      </c>
      <c r="T138">
        <v>0</v>
      </c>
      <c r="V138" t="s">
        <v>34</v>
      </c>
      <c r="W138" s="1">
        <v>37394</v>
      </c>
      <c r="X138">
        <v>20020518</v>
      </c>
      <c r="Y138">
        <v>0.99451785714285701</v>
      </c>
      <c r="Z138">
        <v>2.33524458361561E-3</v>
      </c>
      <c r="AA138">
        <v>0.99005900000000002</v>
      </c>
      <c r="AB138">
        <v>-0.24638571428571099</v>
      </c>
      <c r="AC138">
        <v>9.4348130855455001E-2</v>
      </c>
      <c r="AD138">
        <v>-8.8299999999996701E-2</v>
      </c>
      <c r="AE138">
        <v>0</v>
      </c>
      <c r="AF138">
        <v>0</v>
      </c>
      <c r="AI138" s="2">
        <f t="shared" si="8"/>
        <v>37394</v>
      </c>
      <c r="AJ138">
        <f t="shared" si="9"/>
        <v>2425.7183526814915</v>
      </c>
      <c r="AK138">
        <f t="shared" si="10"/>
        <v>2425.7183526814915</v>
      </c>
      <c r="AL138" s="3">
        <f>Sheet2!$Q$35</f>
        <v>13804.562889602981</v>
      </c>
      <c r="AM138" s="3">
        <f>Sheet2!$Q$37</f>
        <v>11470.329043263515</v>
      </c>
      <c r="AN138" s="3">
        <f>Sheet2!$Q$39</f>
        <v>2136.3846824700945</v>
      </c>
      <c r="AU138">
        <f t="shared" si="11"/>
        <v>17.268909109354979</v>
      </c>
      <c r="AV138" t="e">
        <f>VLOOKUP(AI138,Sheet3!C$29:F$3725,4,FALSE)</f>
        <v>#N/A</v>
      </c>
    </row>
    <row r="139" spans="1:48" x14ac:dyDescent="0.25">
      <c r="A139">
        <v>5608756</v>
      </c>
      <c r="B139">
        <v>11519</v>
      </c>
      <c r="C139" t="s">
        <v>125</v>
      </c>
      <c r="D139">
        <v>0</v>
      </c>
      <c r="E139" t="s">
        <v>126</v>
      </c>
      <c r="F139" t="s">
        <v>127</v>
      </c>
      <c r="G139" t="s">
        <v>128</v>
      </c>
      <c r="H139">
        <v>7</v>
      </c>
      <c r="I139">
        <v>30.053419875199999</v>
      </c>
      <c r="J139">
        <v>33.053419875199999</v>
      </c>
      <c r="K139">
        <v>2.8261324007350002</v>
      </c>
      <c r="L139">
        <v>5.8261324007350002</v>
      </c>
      <c r="M139">
        <v>173928</v>
      </c>
      <c r="N139" t="s">
        <v>129</v>
      </c>
      <c r="P139">
        <v>37.368000000000002</v>
      </c>
      <c r="S139">
        <v>0</v>
      </c>
      <c r="T139">
        <v>0</v>
      </c>
      <c r="V139" t="s">
        <v>34</v>
      </c>
      <c r="W139" s="1">
        <v>37395</v>
      </c>
      <c r="X139">
        <v>20020519</v>
      </c>
      <c r="Y139">
        <v>0.99482457142857195</v>
      </c>
      <c r="Z139">
        <v>2.4891536058406199E-3</v>
      </c>
      <c r="AA139">
        <v>0.99005900000000002</v>
      </c>
      <c r="AB139">
        <v>-0.277057142857142</v>
      </c>
      <c r="AC139">
        <v>8.8109102126573302E-2</v>
      </c>
      <c r="AD139">
        <v>-0.155499999999997</v>
      </c>
      <c r="AE139">
        <v>0</v>
      </c>
      <c r="AF139">
        <v>0</v>
      </c>
      <c r="AI139" s="2">
        <f t="shared" si="8"/>
        <v>37395</v>
      </c>
      <c r="AJ139">
        <f t="shared" si="9"/>
        <v>2265.0877753621899</v>
      </c>
      <c r="AK139">
        <f t="shared" si="10"/>
        <v>2265.0877753621899</v>
      </c>
      <c r="AL139" s="3">
        <f>Sheet2!$Q$35</f>
        <v>13804.562889602981</v>
      </c>
      <c r="AM139" s="3">
        <f>Sheet2!$Q$37</f>
        <v>11470.329043263515</v>
      </c>
      <c r="AN139" s="3">
        <f>Sheet2!$Q$39</f>
        <v>2136.3846824700945</v>
      </c>
      <c r="AU139">
        <f t="shared" si="11"/>
        <v>16.125365450692446</v>
      </c>
      <c r="AV139" t="e">
        <f>VLOOKUP(AI139,Sheet3!C$29:F$3725,4,FALSE)</f>
        <v>#N/A</v>
      </c>
    </row>
    <row r="140" spans="1:48" x14ac:dyDescent="0.25">
      <c r="A140">
        <v>5655088</v>
      </c>
      <c r="B140">
        <v>11519</v>
      </c>
      <c r="C140" t="s">
        <v>125</v>
      </c>
      <c r="D140">
        <v>0</v>
      </c>
      <c r="E140" t="s">
        <v>126</v>
      </c>
      <c r="F140" t="s">
        <v>127</v>
      </c>
      <c r="G140" t="s">
        <v>128</v>
      </c>
      <c r="H140">
        <v>7</v>
      </c>
      <c r="I140">
        <v>30.053419875199999</v>
      </c>
      <c r="J140">
        <v>33.053419875199999</v>
      </c>
      <c r="K140">
        <v>2.8261324007350002</v>
      </c>
      <c r="L140">
        <v>5.8261324007350002</v>
      </c>
      <c r="M140">
        <v>173928</v>
      </c>
      <c r="N140" t="s">
        <v>129</v>
      </c>
      <c r="P140">
        <v>37.368000000000002</v>
      </c>
      <c r="S140">
        <v>0</v>
      </c>
      <c r="T140">
        <v>0</v>
      </c>
      <c r="V140" t="s">
        <v>34</v>
      </c>
      <c r="W140" s="1">
        <v>37396</v>
      </c>
      <c r="X140">
        <v>20020520</v>
      </c>
      <c r="Y140">
        <v>0.99441500000000005</v>
      </c>
      <c r="Z140">
        <v>3.7087611716814001E-3</v>
      </c>
      <c r="AA140">
        <v>0.98754399999999998</v>
      </c>
      <c r="AB140">
        <v>-0.23609999999999801</v>
      </c>
      <c r="AC140">
        <v>0.18522090286234999</v>
      </c>
      <c r="AD140">
        <v>6.0400000000004901E-2</v>
      </c>
      <c r="AE140">
        <v>0</v>
      </c>
      <c r="AF140">
        <v>0</v>
      </c>
      <c r="AI140" s="2">
        <f t="shared" si="8"/>
        <v>37396</v>
      </c>
      <c r="AJ140">
        <f t="shared" si="9"/>
        <v>2479.4260284570046</v>
      </c>
      <c r="AK140">
        <f t="shared" si="10"/>
        <v>2479.4260284570046</v>
      </c>
      <c r="AL140" s="3">
        <f>Sheet2!$Q$35</f>
        <v>13804.562889602981</v>
      </c>
      <c r="AM140" s="3">
        <f>Sheet2!$Q$37</f>
        <v>11470.329043263515</v>
      </c>
      <c r="AN140" s="3">
        <f>Sheet2!$Q$39</f>
        <v>2136.3846824700945</v>
      </c>
      <c r="AU140">
        <f t="shared" si="11"/>
        <v>17.651258927674476</v>
      </c>
      <c r="AV140" t="e">
        <f>VLOOKUP(AI140,Sheet3!C$29:F$3725,4,FALSE)</f>
        <v>#N/A</v>
      </c>
    </row>
    <row r="141" spans="1:48" x14ac:dyDescent="0.25">
      <c r="A141">
        <v>5698775</v>
      </c>
      <c r="B141">
        <v>11519</v>
      </c>
      <c r="C141" t="s">
        <v>125</v>
      </c>
      <c r="D141">
        <v>0</v>
      </c>
      <c r="E141" t="s">
        <v>126</v>
      </c>
      <c r="F141" t="s">
        <v>127</v>
      </c>
      <c r="G141" t="s">
        <v>128</v>
      </c>
      <c r="H141">
        <v>7</v>
      </c>
      <c r="I141">
        <v>30.053419875199999</v>
      </c>
      <c r="J141">
        <v>33.053419875199999</v>
      </c>
      <c r="K141">
        <v>2.8261324007350002</v>
      </c>
      <c r="L141">
        <v>5.8261324007350002</v>
      </c>
      <c r="M141">
        <v>173928</v>
      </c>
      <c r="N141" t="s">
        <v>129</v>
      </c>
      <c r="P141">
        <v>37.368000000000002</v>
      </c>
      <c r="S141">
        <v>0</v>
      </c>
      <c r="T141">
        <v>0</v>
      </c>
      <c r="V141" t="s">
        <v>34</v>
      </c>
      <c r="W141" s="1">
        <v>37397</v>
      </c>
      <c r="X141">
        <v>20020521</v>
      </c>
      <c r="Y141">
        <v>0.99518714285714305</v>
      </c>
      <c r="Z141">
        <v>3.5403500403439299E-3</v>
      </c>
      <c r="AA141">
        <v>0.98879600000000001</v>
      </c>
      <c r="AB141">
        <v>-0.31331428571428299</v>
      </c>
      <c r="AC141">
        <v>0.17511770269141499</v>
      </c>
      <c r="AD141">
        <v>-6.4799999999998206E-2</v>
      </c>
      <c r="AE141">
        <v>0</v>
      </c>
      <c r="AF141">
        <v>0</v>
      </c>
      <c r="AI141" s="2">
        <f t="shared" si="8"/>
        <v>37397</v>
      </c>
      <c r="AJ141">
        <f t="shared" si="9"/>
        <v>2074.2820781897753</v>
      </c>
      <c r="AK141">
        <f t="shared" si="10"/>
        <v>2074.2820781897753</v>
      </c>
      <c r="AL141" s="3">
        <f>Sheet2!$Q$35</f>
        <v>13804.562889602981</v>
      </c>
      <c r="AM141" s="3">
        <f>Sheet2!$Q$37</f>
        <v>11470.329043263515</v>
      </c>
      <c r="AN141" s="3">
        <f>Sheet2!$Q$39</f>
        <v>2136.3846824700945</v>
      </c>
      <c r="AU141">
        <f t="shared" si="11"/>
        <v>14.767002375121415</v>
      </c>
      <c r="AV141" t="e">
        <f>VLOOKUP(AI141,Sheet3!C$29:F$3725,4,FALSE)</f>
        <v>#N/A</v>
      </c>
    </row>
    <row r="142" spans="1:48" x14ac:dyDescent="0.25">
      <c r="A142">
        <v>5746403</v>
      </c>
      <c r="B142">
        <v>11519</v>
      </c>
      <c r="C142" t="s">
        <v>125</v>
      </c>
      <c r="D142">
        <v>0</v>
      </c>
      <c r="E142" t="s">
        <v>126</v>
      </c>
      <c r="F142" t="s">
        <v>127</v>
      </c>
      <c r="G142" t="s">
        <v>128</v>
      </c>
      <c r="H142">
        <v>7</v>
      </c>
      <c r="I142">
        <v>30.053419875199999</v>
      </c>
      <c r="J142">
        <v>33.053419875199999</v>
      </c>
      <c r="K142">
        <v>2.8261324007350002</v>
      </c>
      <c r="L142">
        <v>5.8261324007350002</v>
      </c>
      <c r="M142">
        <v>173928</v>
      </c>
      <c r="N142" t="s">
        <v>129</v>
      </c>
      <c r="P142">
        <v>37.368000000000002</v>
      </c>
      <c r="S142">
        <v>0</v>
      </c>
      <c r="T142">
        <v>0</v>
      </c>
      <c r="V142" t="s">
        <v>34</v>
      </c>
      <c r="W142" s="1">
        <v>37398</v>
      </c>
      <c r="X142">
        <v>20020522</v>
      </c>
      <c r="Y142">
        <v>0.99465800000000004</v>
      </c>
      <c r="Z142">
        <v>2.3219064826744502E-3</v>
      </c>
      <c r="AA142">
        <v>0.98989400000000005</v>
      </c>
      <c r="AB142">
        <v>-0.26039999999999902</v>
      </c>
      <c r="AC142">
        <v>0.12601063447185601</v>
      </c>
      <c r="AD142">
        <v>-9.2599999999998198E-2</v>
      </c>
      <c r="AE142">
        <v>0</v>
      </c>
      <c r="AF142">
        <v>0</v>
      </c>
      <c r="AI142" s="2">
        <f t="shared" si="8"/>
        <v>37398</v>
      </c>
      <c r="AJ142">
        <f t="shared" si="9"/>
        <v>2352.4122607675381</v>
      </c>
      <c r="AK142">
        <f t="shared" si="10"/>
        <v>2352.4122607675381</v>
      </c>
      <c r="AL142" s="3">
        <f>Sheet2!$Q$35</f>
        <v>13804.562889602981</v>
      </c>
      <c r="AM142" s="3">
        <f>Sheet2!$Q$37</f>
        <v>11470.329043263515</v>
      </c>
      <c r="AN142" s="3">
        <f>Sheet2!$Q$39</f>
        <v>2136.3846824700945</v>
      </c>
      <c r="AU142">
        <f t="shared" si="11"/>
        <v>16.747036387806457</v>
      </c>
      <c r="AV142" t="e">
        <f>VLOOKUP(AI142,Sheet3!C$29:F$3725,4,FALSE)</f>
        <v>#N/A</v>
      </c>
    </row>
    <row r="143" spans="1:48" x14ac:dyDescent="0.25">
      <c r="A143">
        <v>5790558</v>
      </c>
      <c r="B143">
        <v>11519</v>
      </c>
      <c r="C143" t="s">
        <v>125</v>
      </c>
      <c r="D143">
        <v>0</v>
      </c>
      <c r="E143" t="s">
        <v>126</v>
      </c>
      <c r="F143" t="s">
        <v>127</v>
      </c>
      <c r="G143" t="s">
        <v>128</v>
      </c>
      <c r="H143">
        <v>7</v>
      </c>
      <c r="I143">
        <v>30.053419875199999</v>
      </c>
      <c r="J143">
        <v>33.053419875199999</v>
      </c>
      <c r="K143">
        <v>2.8261324007350002</v>
      </c>
      <c r="L143">
        <v>5.8261324007350002</v>
      </c>
      <c r="M143">
        <v>173928</v>
      </c>
      <c r="N143" t="s">
        <v>129</v>
      </c>
      <c r="P143">
        <v>37.368000000000002</v>
      </c>
      <c r="S143">
        <v>0</v>
      </c>
      <c r="T143">
        <v>0</v>
      </c>
      <c r="V143" t="s">
        <v>34</v>
      </c>
      <c r="W143" s="1">
        <v>37399</v>
      </c>
      <c r="X143">
        <v>20020523</v>
      </c>
      <c r="Y143">
        <v>0.99438685714285702</v>
      </c>
      <c r="Z143">
        <v>1.8332986218111799E-3</v>
      </c>
      <c r="AA143">
        <v>0.99130099999999999</v>
      </c>
      <c r="AB143">
        <v>-0.23328571428571199</v>
      </c>
      <c r="AC143">
        <v>0.17046544206605599</v>
      </c>
      <c r="AD143">
        <v>4.5400000000006498E-2</v>
      </c>
      <c r="AE143">
        <v>0</v>
      </c>
      <c r="AF143">
        <v>0</v>
      </c>
      <c r="AI143" s="2">
        <f t="shared" si="8"/>
        <v>37399</v>
      </c>
      <c r="AJ143">
        <f t="shared" si="9"/>
        <v>2494.1070384117775</v>
      </c>
      <c r="AK143">
        <f t="shared" si="10"/>
        <v>2494.1070384117775</v>
      </c>
      <c r="AL143" s="3">
        <f>Sheet2!$Q$35</f>
        <v>13804.562889602981</v>
      </c>
      <c r="AM143" s="3">
        <f>Sheet2!$Q$37</f>
        <v>11470.329043263515</v>
      </c>
      <c r="AN143" s="3">
        <f>Sheet2!$Q$39</f>
        <v>2136.3846824700945</v>
      </c>
      <c r="AU143">
        <f t="shared" si="11"/>
        <v>17.755774369981392</v>
      </c>
      <c r="AV143" t="e">
        <f>VLOOKUP(AI143,Sheet3!C$29:F$3725,4,FALSE)</f>
        <v>#N/A</v>
      </c>
    </row>
    <row r="144" spans="1:48" x14ac:dyDescent="0.25">
      <c r="A144">
        <v>5833827</v>
      </c>
      <c r="B144">
        <v>11519</v>
      </c>
      <c r="C144" t="s">
        <v>125</v>
      </c>
      <c r="D144">
        <v>0</v>
      </c>
      <c r="E144" t="s">
        <v>126</v>
      </c>
      <c r="F144" t="s">
        <v>127</v>
      </c>
      <c r="G144" t="s">
        <v>128</v>
      </c>
      <c r="H144">
        <v>7</v>
      </c>
      <c r="I144">
        <v>30.053419875199999</v>
      </c>
      <c r="J144">
        <v>33.053419875199999</v>
      </c>
      <c r="K144">
        <v>2.8261324007350002</v>
      </c>
      <c r="L144">
        <v>5.8261324007350002</v>
      </c>
      <c r="M144">
        <v>173928</v>
      </c>
      <c r="N144" t="s">
        <v>129</v>
      </c>
      <c r="P144">
        <v>37.368000000000002</v>
      </c>
      <c r="S144">
        <v>0</v>
      </c>
      <c r="T144">
        <v>0</v>
      </c>
      <c r="V144" t="s">
        <v>34</v>
      </c>
      <c r="W144" s="1">
        <v>37400</v>
      </c>
      <c r="X144">
        <v>20020524</v>
      </c>
      <c r="Y144">
        <v>0.99408757142857096</v>
      </c>
      <c r="Z144">
        <v>1.7239090013390899E-3</v>
      </c>
      <c r="AA144">
        <v>0.99233899999999997</v>
      </c>
      <c r="AB144">
        <v>-0.20335714285714099</v>
      </c>
      <c r="AC144">
        <v>0.22113663427937</v>
      </c>
      <c r="AD144">
        <v>9.2500000000006494E-2</v>
      </c>
      <c r="AE144">
        <v>0</v>
      </c>
      <c r="AF144">
        <v>0</v>
      </c>
      <c r="AI144" s="2">
        <f t="shared" si="8"/>
        <v>37400</v>
      </c>
      <c r="AJ144">
        <f t="shared" si="9"/>
        <v>2649.8601895342581</v>
      </c>
      <c r="AK144">
        <f t="shared" si="10"/>
        <v>2649.8601895342581</v>
      </c>
      <c r="AL144" s="3">
        <f>Sheet2!$Q$35</f>
        <v>13804.562889602981</v>
      </c>
      <c r="AM144" s="3">
        <f>Sheet2!$Q$37</f>
        <v>11470.329043263515</v>
      </c>
      <c r="AN144" s="3">
        <f>Sheet2!$Q$39</f>
        <v>2136.3846824700945</v>
      </c>
      <c r="AU144">
        <f t="shared" si="11"/>
        <v>18.864595188876731</v>
      </c>
      <c r="AV144" t="e">
        <f>VLOOKUP(AI144,Sheet3!C$29:F$3725,4,FALSE)</f>
        <v>#N/A</v>
      </c>
    </row>
    <row r="145" spans="1:48" x14ac:dyDescent="0.25">
      <c r="A145">
        <v>5878689</v>
      </c>
      <c r="B145">
        <v>11519</v>
      </c>
      <c r="C145" t="s">
        <v>125</v>
      </c>
      <c r="D145">
        <v>0</v>
      </c>
      <c r="E145" t="s">
        <v>126</v>
      </c>
      <c r="F145" t="s">
        <v>127</v>
      </c>
      <c r="G145" t="s">
        <v>128</v>
      </c>
      <c r="H145">
        <v>7</v>
      </c>
      <c r="I145">
        <v>30.053419875199999</v>
      </c>
      <c r="J145">
        <v>33.053419875199999</v>
      </c>
      <c r="K145">
        <v>2.8261324007350002</v>
      </c>
      <c r="L145">
        <v>5.8261324007350002</v>
      </c>
      <c r="M145">
        <v>173928</v>
      </c>
      <c r="N145" t="s">
        <v>129</v>
      </c>
      <c r="P145">
        <v>37.368000000000002</v>
      </c>
      <c r="S145">
        <v>0</v>
      </c>
      <c r="T145">
        <v>0</v>
      </c>
      <c r="V145" t="s">
        <v>34</v>
      </c>
      <c r="W145" s="1">
        <v>37401</v>
      </c>
      <c r="X145">
        <v>20020525</v>
      </c>
      <c r="Y145">
        <v>0.99406742857142805</v>
      </c>
      <c r="Z145">
        <v>1.67617283946347E-3</v>
      </c>
      <c r="AA145">
        <v>0.992039</v>
      </c>
      <c r="AB145">
        <v>-0.20134285714285599</v>
      </c>
      <c r="AC145">
        <v>0.199739922736276</v>
      </c>
      <c r="AD145">
        <v>5.1000000000001003E-2</v>
      </c>
      <c r="AE145">
        <v>0</v>
      </c>
      <c r="AF145">
        <v>0</v>
      </c>
      <c r="AI145" s="2">
        <f t="shared" si="8"/>
        <v>37401</v>
      </c>
      <c r="AJ145">
        <f t="shared" si="9"/>
        <v>2660.3184144543484</v>
      </c>
      <c r="AK145">
        <f t="shared" si="10"/>
        <v>2660.3184144543484</v>
      </c>
      <c r="AL145" s="3">
        <f>Sheet2!$Q$35</f>
        <v>13804.562889602981</v>
      </c>
      <c r="AM145" s="3">
        <f>Sheet2!$Q$37</f>
        <v>11470.329043263515</v>
      </c>
      <c r="AN145" s="3">
        <f>Sheet2!$Q$39</f>
        <v>2136.3846824700945</v>
      </c>
      <c r="AU145">
        <f t="shared" si="11"/>
        <v>18.939048241264526</v>
      </c>
      <c r="AV145" t="e">
        <f>VLOOKUP(AI145,Sheet3!C$29:F$3725,4,FALSE)</f>
        <v>#N/A</v>
      </c>
    </row>
    <row r="146" spans="1:48" x14ac:dyDescent="0.25">
      <c r="A146">
        <v>5924584</v>
      </c>
      <c r="B146">
        <v>11519</v>
      </c>
      <c r="C146" t="s">
        <v>125</v>
      </c>
      <c r="D146">
        <v>0</v>
      </c>
      <c r="E146" t="s">
        <v>126</v>
      </c>
      <c r="F146" t="s">
        <v>127</v>
      </c>
      <c r="G146" t="s">
        <v>128</v>
      </c>
      <c r="H146">
        <v>7</v>
      </c>
      <c r="I146">
        <v>30.053419875199999</v>
      </c>
      <c r="J146">
        <v>33.053419875199999</v>
      </c>
      <c r="K146">
        <v>2.8261324007350002</v>
      </c>
      <c r="L146">
        <v>5.8261324007350002</v>
      </c>
      <c r="M146">
        <v>173928</v>
      </c>
      <c r="N146" t="s">
        <v>129</v>
      </c>
      <c r="P146">
        <v>37.368000000000002</v>
      </c>
      <c r="S146">
        <v>0</v>
      </c>
      <c r="T146">
        <v>0</v>
      </c>
      <c r="V146" t="s">
        <v>34</v>
      </c>
      <c r="W146" s="1">
        <v>37402</v>
      </c>
      <c r="X146">
        <v>20020526</v>
      </c>
      <c r="Y146">
        <v>0.99471871428571401</v>
      </c>
      <c r="Z146">
        <v>1.79563038785713E-3</v>
      </c>
      <c r="AA146">
        <v>0.99207599999999996</v>
      </c>
      <c r="AB146">
        <v>-0.26647142857142703</v>
      </c>
      <c r="AC146">
        <v>0.15006113720067199</v>
      </c>
      <c r="AD146">
        <v>2.4800000000002601E-2</v>
      </c>
      <c r="AE146">
        <v>0</v>
      </c>
      <c r="AF146">
        <v>0</v>
      </c>
      <c r="AI146" s="2">
        <f t="shared" si="8"/>
        <v>37402</v>
      </c>
      <c r="AJ146">
        <f t="shared" si="9"/>
        <v>2320.6074282634072</v>
      </c>
      <c r="AK146">
        <f t="shared" si="10"/>
        <v>2320.6074282634072</v>
      </c>
      <c r="AL146" s="3">
        <f>Sheet2!$Q$35</f>
        <v>13804.562889602981</v>
      </c>
      <c r="AM146" s="3">
        <f>Sheet2!$Q$37</f>
        <v>11470.329043263515</v>
      </c>
      <c r="AN146" s="3">
        <f>Sheet2!$Q$39</f>
        <v>2136.3846824700945</v>
      </c>
      <c r="AU146">
        <f t="shared" si="11"/>
        <v>16.520614898623695</v>
      </c>
      <c r="AV146" t="e">
        <f>VLOOKUP(AI146,Sheet3!C$29:F$3725,4,FALSE)</f>
        <v>#N/A</v>
      </c>
    </row>
    <row r="147" spans="1:48" x14ac:dyDescent="0.25">
      <c r="A147">
        <v>5966626</v>
      </c>
      <c r="B147">
        <v>11519</v>
      </c>
      <c r="C147" t="s">
        <v>125</v>
      </c>
      <c r="D147">
        <v>0</v>
      </c>
      <c r="E147" t="s">
        <v>126</v>
      </c>
      <c r="F147" t="s">
        <v>127</v>
      </c>
      <c r="G147" t="s">
        <v>128</v>
      </c>
      <c r="H147">
        <v>7</v>
      </c>
      <c r="I147">
        <v>30.053419875199999</v>
      </c>
      <c r="J147">
        <v>33.053419875199999</v>
      </c>
      <c r="K147">
        <v>2.8261324007350002</v>
      </c>
      <c r="L147">
        <v>5.8261324007350002</v>
      </c>
      <c r="M147">
        <v>173928</v>
      </c>
      <c r="N147" t="s">
        <v>129</v>
      </c>
      <c r="P147">
        <v>37.368000000000002</v>
      </c>
      <c r="S147">
        <v>0</v>
      </c>
      <c r="T147">
        <v>0</v>
      </c>
      <c r="V147" t="s">
        <v>34</v>
      </c>
      <c r="W147" s="1">
        <v>37403</v>
      </c>
      <c r="X147">
        <v>20020527</v>
      </c>
      <c r="Y147">
        <v>0.99458085714285704</v>
      </c>
      <c r="Z147">
        <v>2.3266405842251002E-3</v>
      </c>
      <c r="AA147">
        <v>0.99044500000000002</v>
      </c>
      <c r="AB147">
        <v>-0.25268571428571501</v>
      </c>
      <c r="AC147">
        <v>9.9789627697063399E-2</v>
      </c>
      <c r="AD147">
        <v>-6.5199999999998606E-2</v>
      </c>
      <c r="AE147">
        <v>0</v>
      </c>
      <c r="AF147">
        <v>0</v>
      </c>
      <c r="AI147" s="2">
        <f t="shared" si="8"/>
        <v>37403</v>
      </c>
      <c r="AJ147">
        <f t="shared" si="9"/>
        <v>2392.7827025079168</v>
      </c>
      <c r="AK147">
        <f t="shared" si="10"/>
        <v>2392.7827025079168</v>
      </c>
      <c r="AL147" s="3">
        <f>Sheet2!$Q$35</f>
        <v>13804.562889602981</v>
      </c>
      <c r="AM147" s="3">
        <f>Sheet2!$Q$37</f>
        <v>11470.329043263515</v>
      </c>
      <c r="AN147" s="3">
        <f>Sheet2!$Q$39</f>
        <v>2136.3846824700945</v>
      </c>
      <c r="AU147">
        <f t="shared" si="11"/>
        <v>17.034437226551173</v>
      </c>
      <c r="AV147" t="e">
        <f>VLOOKUP(AI147,Sheet3!C$29:F$3725,4,FALSE)</f>
        <v>#N/A</v>
      </c>
    </row>
    <row r="148" spans="1:48" x14ac:dyDescent="0.25">
      <c r="A148">
        <v>6012215</v>
      </c>
      <c r="B148">
        <v>11519</v>
      </c>
      <c r="C148" t="s">
        <v>125</v>
      </c>
      <c r="D148">
        <v>0</v>
      </c>
      <c r="E148" t="s">
        <v>126</v>
      </c>
      <c r="F148" t="s">
        <v>127</v>
      </c>
      <c r="G148" t="s">
        <v>128</v>
      </c>
      <c r="H148">
        <v>7</v>
      </c>
      <c r="I148">
        <v>30.053419875199999</v>
      </c>
      <c r="J148">
        <v>33.053419875199999</v>
      </c>
      <c r="K148">
        <v>2.8261324007350002</v>
      </c>
      <c r="L148">
        <v>5.8261324007350002</v>
      </c>
      <c r="M148">
        <v>173928</v>
      </c>
      <c r="N148" t="s">
        <v>129</v>
      </c>
      <c r="P148">
        <v>37.368000000000002</v>
      </c>
      <c r="S148">
        <v>0</v>
      </c>
      <c r="T148">
        <v>0</v>
      </c>
      <c r="V148" t="s">
        <v>34</v>
      </c>
      <c r="W148" s="1">
        <v>37404</v>
      </c>
      <c r="X148">
        <v>20020528</v>
      </c>
      <c r="Y148">
        <v>0.99473271428571397</v>
      </c>
      <c r="Z148">
        <v>2.3547363039679E-3</v>
      </c>
      <c r="AA148">
        <v>0.99042300000000005</v>
      </c>
      <c r="AB148">
        <v>-0.26787142857142499</v>
      </c>
      <c r="AC148">
        <v>0.11288348878740601</v>
      </c>
      <c r="AD148">
        <v>-3.1799999999992903E-2</v>
      </c>
      <c r="AE148">
        <v>0</v>
      </c>
      <c r="AF148">
        <v>0</v>
      </c>
      <c r="AI148" s="2">
        <f t="shared" si="8"/>
        <v>37404</v>
      </c>
      <c r="AJ148">
        <f t="shared" si="9"/>
        <v>2313.2696340070106</v>
      </c>
      <c r="AK148">
        <f t="shared" si="10"/>
        <v>2313.2696340070106</v>
      </c>
      <c r="AL148" s="3">
        <f>Sheet2!$Q$35</f>
        <v>13804.562889602981</v>
      </c>
      <c r="AM148" s="3">
        <f>Sheet2!$Q$37</f>
        <v>11470.329043263515</v>
      </c>
      <c r="AN148" s="3">
        <f>Sheet2!$Q$39</f>
        <v>2136.3846824700945</v>
      </c>
      <c r="AU148">
        <f t="shared" si="11"/>
        <v>16.468376475338989</v>
      </c>
      <c r="AV148" t="e">
        <f>VLOOKUP(AI148,Sheet3!C$29:F$3725,4,FALSE)</f>
        <v>#N/A</v>
      </c>
    </row>
    <row r="149" spans="1:48" x14ac:dyDescent="0.25">
      <c r="A149">
        <v>6037472</v>
      </c>
      <c r="B149">
        <v>11519</v>
      </c>
      <c r="C149" t="s">
        <v>125</v>
      </c>
      <c r="D149">
        <v>0</v>
      </c>
      <c r="E149" t="s">
        <v>126</v>
      </c>
      <c r="F149" t="s">
        <v>127</v>
      </c>
      <c r="G149" t="s">
        <v>128</v>
      </c>
      <c r="H149">
        <v>7</v>
      </c>
      <c r="I149">
        <v>30.053419875199999</v>
      </c>
      <c r="J149">
        <v>33.053419875199999</v>
      </c>
      <c r="K149">
        <v>2.8261324007350002</v>
      </c>
      <c r="L149">
        <v>5.8261324007350002</v>
      </c>
      <c r="M149">
        <v>173928</v>
      </c>
      <c r="N149" t="s">
        <v>129</v>
      </c>
      <c r="P149">
        <v>37.368000000000002</v>
      </c>
      <c r="S149">
        <v>0</v>
      </c>
      <c r="T149">
        <v>0</v>
      </c>
      <c r="V149" t="s">
        <v>34</v>
      </c>
      <c r="W149" s="1">
        <v>37405</v>
      </c>
      <c r="X149">
        <v>20020529</v>
      </c>
      <c r="Y149">
        <v>0.99382357142857103</v>
      </c>
      <c r="Z149">
        <v>2.3367760365293699E-3</v>
      </c>
      <c r="AA149">
        <v>0.98944100000000001</v>
      </c>
      <c r="AB149">
        <v>-0.17695714285714201</v>
      </c>
      <c r="AC149">
        <v>0.131745358900557</v>
      </c>
      <c r="AD149">
        <v>0.104300000000002</v>
      </c>
      <c r="AE149">
        <v>0</v>
      </c>
      <c r="AF149">
        <v>0</v>
      </c>
      <c r="AI149" s="2">
        <f t="shared" si="8"/>
        <v>37405</v>
      </c>
      <c r="AJ149">
        <f t="shared" si="9"/>
        <v>2786.6850989540108</v>
      </c>
      <c r="AK149">
        <f t="shared" si="10"/>
        <v>2786.6850989540108</v>
      </c>
      <c r="AL149" s="3">
        <f>Sheet2!$Q$35</f>
        <v>13804.562889602981</v>
      </c>
      <c r="AM149" s="3">
        <f>Sheet2!$Q$37</f>
        <v>11470.329043263515</v>
      </c>
      <c r="AN149" s="3">
        <f>Sheet2!$Q$39</f>
        <v>2136.3846824700945</v>
      </c>
      <c r="AU149">
        <f t="shared" si="11"/>
        <v>19.838664137175481</v>
      </c>
      <c r="AV149" t="e">
        <f>VLOOKUP(AI149,Sheet3!C$29:F$3725,4,FALSE)</f>
        <v>#N/A</v>
      </c>
    </row>
    <row r="150" spans="1:48" x14ac:dyDescent="0.25">
      <c r="A150">
        <v>6077803</v>
      </c>
      <c r="B150">
        <v>11519</v>
      </c>
      <c r="C150" t="s">
        <v>125</v>
      </c>
      <c r="D150">
        <v>0</v>
      </c>
      <c r="E150" t="s">
        <v>126</v>
      </c>
      <c r="F150" t="s">
        <v>127</v>
      </c>
      <c r="G150" t="s">
        <v>128</v>
      </c>
      <c r="H150">
        <v>7</v>
      </c>
      <c r="I150">
        <v>30.053419875199999</v>
      </c>
      <c r="J150">
        <v>33.053419875199999</v>
      </c>
      <c r="K150">
        <v>2.8261324007350002</v>
      </c>
      <c r="L150">
        <v>5.8261324007350002</v>
      </c>
      <c r="M150">
        <v>173928</v>
      </c>
      <c r="N150" t="s">
        <v>129</v>
      </c>
      <c r="P150">
        <v>37.368000000000002</v>
      </c>
      <c r="S150">
        <v>0</v>
      </c>
      <c r="T150">
        <v>0</v>
      </c>
      <c r="V150" t="s">
        <v>34</v>
      </c>
      <c r="W150" s="1">
        <v>37406</v>
      </c>
      <c r="X150">
        <v>20020530</v>
      </c>
      <c r="Y150">
        <v>0.99293614285714304</v>
      </c>
      <c r="Z150">
        <v>2.1136888153565001E-3</v>
      </c>
      <c r="AA150">
        <v>0.98947700000000005</v>
      </c>
      <c r="AB150">
        <v>-8.8214285714283094E-2</v>
      </c>
      <c r="AC150">
        <v>0.14946973347299999</v>
      </c>
      <c r="AD150">
        <v>0.175900000000007</v>
      </c>
      <c r="AE150">
        <v>0</v>
      </c>
      <c r="AF150">
        <v>0</v>
      </c>
      <c r="AI150" s="2">
        <f t="shared" si="8"/>
        <v>37406</v>
      </c>
      <c r="AJ150">
        <f t="shared" si="9"/>
        <v>3242.7360290610231</v>
      </c>
      <c r="AK150">
        <f t="shared" si="10"/>
        <v>3242.7360290610231</v>
      </c>
      <c r="AL150" s="3">
        <f>Sheet2!$Q$35</f>
        <v>13804.562889602981</v>
      </c>
      <c r="AM150" s="3">
        <f>Sheet2!$Q$37</f>
        <v>11470.329043263515</v>
      </c>
      <c r="AN150" s="3">
        <f>Sheet2!$Q$39</f>
        <v>2136.3846824700945</v>
      </c>
      <c r="AU150">
        <f t="shared" si="11"/>
        <v>23.085332099492248</v>
      </c>
      <c r="AV150" t="e">
        <f>VLOOKUP(AI150,Sheet3!C$29:F$3725,4,FALSE)</f>
        <v>#N/A</v>
      </c>
    </row>
    <row r="151" spans="1:48" x14ac:dyDescent="0.25">
      <c r="A151">
        <v>6122604</v>
      </c>
      <c r="B151">
        <v>11519</v>
      </c>
      <c r="C151" t="s">
        <v>125</v>
      </c>
      <c r="D151">
        <v>0</v>
      </c>
      <c r="E151" t="s">
        <v>126</v>
      </c>
      <c r="F151" t="s">
        <v>127</v>
      </c>
      <c r="G151" t="s">
        <v>128</v>
      </c>
      <c r="H151">
        <v>7</v>
      </c>
      <c r="I151">
        <v>30.053419875199999</v>
      </c>
      <c r="J151">
        <v>33.053419875199999</v>
      </c>
      <c r="K151">
        <v>2.8261324007350002</v>
      </c>
      <c r="L151">
        <v>5.8261324007350002</v>
      </c>
      <c r="M151">
        <v>173928</v>
      </c>
      <c r="N151" t="s">
        <v>129</v>
      </c>
      <c r="P151">
        <v>37.368000000000002</v>
      </c>
      <c r="S151">
        <v>0</v>
      </c>
      <c r="T151">
        <v>0</v>
      </c>
      <c r="V151" t="s">
        <v>34</v>
      </c>
      <c r="W151" s="1">
        <v>37407</v>
      </c>
      <c r="X151">
        <v>20020531</v>
      </c>
      <c r="Y151">
        <v>0.99313328571428605</v>
      </c>
      <c r="Z151">
        <v>1.90412700013762E-3</v>
      </c>
      <c r="AA151">
        <v>0.99064799999999997</v>
      </c>
      <c r="AB151">
        <v>-0.107928571428568</v>
      </c>
      <c r="AC151">
        <v>0.218499216829494</v>
      </c>
      <c r="AD151">
        <v>0.27170000000000799</v>
      </c>
      <c r="AE151">
        <v>0</v>
      </c>
      <c r="AF151">
        <v>0</v>
      </c>
      <c r="AI151" s="2">
        <f t="shared" si="8"/>
        <v>37407</v>
      </c>
      <c r="AJ151">
        <f t="shared" si="9"/>
        <v>3141.941032324452</v>
      </c>
      <c r="AK151">
        <f t="shared" si="10"/>
        <v>3141.941032324452</v>
      </c>
      <c r="AL151" s="3">
        <f>Sheet2!$Q$35</f>
        <v>13804.562889602981</v>
      </c>
      <c r="AM151" s="3">
        <f>Sheet2!$Q$37</f>
        <v>11470.329043263515</v>
      </c>
      <c r="AN151" s="3">
        <f>Sheet2!$Q$39</f>
        <v>2136.3846824700945</v>
      </c>
      <c r="AU151">
        <f t="shared" si="11"/>
        <v>22.367763369636439</v>
      </c>
      <c r="AV151" t="e">
        <f>VLOOKUP(AI151,Sheet3!C$29:F$3725,4,FALSE)</f>
        <v>#N/A</v>
      </c>
    </row>
    <row r="152" spans="1:48" x14ac:dyDescent="0.25">
      <c r="A152">
        <v>6170063</v>
      </c>
      <c r="B152">
        <v>11519</v>
      </c>
      <c r="C152" t="s">
        <v>125</v>
      </c>
      <c r="D152">
        <v>0</v>
      </c>
      <c r="E152" t="s">
        <v>126</v>
      </c>
      <c r="F152" t="s">
        <v>127</v>
      </c>
      <c r="G152" t="s">
        <v>128</v>
      </c>
      <c r="H152">
        <v>7</v>
      </c>
      <c r="I152">
        <v>30.053419875199999</v>
      </c>
      <c r="J152">
        <v>33.053419875199999</v>
      </c>
      <c r="K152">
        <v>2.8261324007350002</v>
      </c>
      <c r="L152">
        <v>5.8261324007350002</v>
      </c>
      <c r="M152">
        <v>173928</v>
      </c>
      <c r="N152" t="s">
        <v>129</v>
      </c>
      <c r="P152">
        <v>37.368000000000002</v>
      </c>
      <c r="S152">
        <v>0</v>
      </c>
      <c r="T152">
        <v>0</v>
      </c>
      <c r="V152" t="s">
        <v>34</v>
      </c>
      <c r="W152" s="1">
        <v>37408</v>
      </c>
      <c r="X152">
        <v>20020601</v>
      </c>
      <c r="Y152">
        <v>0.991633428571429</v>
      </c>
      <c r="Z152">
        <v>2.0978490247423099E-3</v>
      </c>
      <c r="AA152">
        <v>0.98870999999999998</v>
      </c>
      <c r="AB152">
        <v>4.2057142857146901E-2</v>
      </c>
      <c r="AC152">
        <v>0.22285220507350401</v>
      </c>
      <c r="AD152">
        <v>0.46550000000000802</v>
      </c>
      <c r="AE152">
        <v>0</v>
      </c>
      <c r="AF152">
        <v>0</v>
      </c>
      <c r="AI152" s="2">
        <f t="shared" si="8"/>
        <v>37408</v>
      </c>
      <c r="AJ152">
        <f t="shared" si="9"/>
        <v>3901.3630727101117</v>
      </c>
      <c r="AK152">
        <f t="shared" si="10"/>
        <v>3901.3630727101117</v>
      </c>
      <c r="AL152" s="3">
        <f>Sheet2!$Q$35</f>
        <v>13804.562889602981</v>
      </c>
      <c r="AM152" s="3">
        <f>Sheet2!$Q$37</f>
        <v>11470.329043263515</v>
      </c>
      <c r="AN152" s="3">
        <f>Sheet2!$Q$39</f>
        <v>2136.3846824700945</v>
      </c>
      <c r="AU152">
        <f t="shared" si="11"/>
        <v>27.774157799790977</v>
      </c>
      <c r="AV152" t="e">
        <f>VLOOKUP(AI152,Sheet3!C$29:F$3725,4,FALSE)</f>
        <v>#N/A</v>
      </c>
    </row>
    <row r="153" spans="1:48" x14ac:dyDescent="0.25">
      <c r="A153">
        <v>6212574</v>
      </c>
      <c r="B153">
        <v>11519</v>
      </c>
      <c r="C153" t="s">
        <v>125</v>
      </c>
      <c r="D153">
        <v>0</v>
      </c>
      <c r="E153" t="s">
        <v>126</v>
      </c>
      <c r="F153" t="s">
        <v>127</v>
      </c>
      <c r="G153" t="s">
        <v>128</v>
      </c>
      <c r="H153">
        <v>7</v>
      </c>
      <c r="I153">
        <v>30.053419875199999</v>
      </c>
      <c r="J153">
        <v>33.053419875199999</v>
      </c>
      <c r="K153">
        <v>2.8261324007350002</v>
      </c>
      <c r="L153">
        <v>5.8261324007350002</v>
      </c>
      <c r="M153">
        <v>173928</v>
      </c>
      <c r="N153" t="s">
        <v>129</v>
      </c>
      <c r="P153">
        <v>37.368000000000002</v>
      </c>
      <c r="S153">
        <v>0</v>
      </c>
      <c r="T153">
        <v>0</v>
      </c>
      <c r="V153" t="s">
        <v>34</v>
      </c>
      <c r="W153" s="1">
        <v>37409</v>
      </c>
      <c r="X153">
        <v>20020602</v>
      </c>
      <c r="Y153">
        <v>0.99128799999999995</v>
      </c>
      <c r="Z153">
        <v>2.1745784484748999E-3</v>
      </c>
      <c r="AA153">
        <v>0.98868</v>
      </c>
      <c r="AB153">
        <v>7.6600000000001306E-2</v>
      </c>
      <c r="AC153">
        <v>0.21752876985421199</v>
      </c>
      <c r="AD153">
        <v>0.46850000000000502</v>
      </c>
      <c r="AE153">
        <v>0</v>
      </c>
      <c r="AF153">
        <v>0</v>
      </c>
      <c r="AI153" s="2">
        <f t="shared" si="8"/>
        <v>37409</v>
      </c>
      <c r="AJ153">
        <f t="shared" si="9"/>
        <v>4073.8420559847727</v>
      </c>
      <c r="AK153">
        <f t="shared" si="10"/>
        <v>4073.8420559847727</v>
      </c>
      <c r="AL153" s="3">
        <f>Sheet2!$Q$35</f>
        <v>13804.562889602981</v>
      </c>
      <c r="AM153" s="3">
        <f>Sheet2!$Q$37</f>
        <v>11470.329043263515</v>
      </c>
      <c r="AN153" s="3">
        <f>Sheet2!$Q$39</f>
        <v>2136.3846824700945</v>
      </c>
      <c r="AU153">
        <f t="shared" si="11"/>
        <v>29.002051335803312</v>
      </c>
      <c r="AV153" t="e">
        <f>VLOOKUP(AI153,Sheet3!C$29:F$3725,4,FALSE)</f>
        <v>#N/A</v>
      </c>
    </row>
    <row r="154" spans="1:48" x14ac:dyDescent="0.25">
      <c r="A154">
        <v>6257990</v>
      </c>
      <c r="B154">
        <v>11519</v>
      </c>
      <c r="C154" t="s">
        <v>125</v>
      </c>
      <c r="D154">
        <v>0</v>
      </c>
      <c r="E154" t="s">
        <v>126</v>
      </c>
      <c r="F154" t="s">
        <v>127</v>
      </c>
      <c r="G154" t="s">
        <v>128</v>
      </c>
      <c r="H154">
        <v>7</v>
      </c>
      <c r="I154">
        <v>30.053419875199999</v>
      </c>
      <c r="J154">
        <v>33.053419875199999</v>
      </c>
      <c r="K154">
        <v>2.8261324007350002</v>
      </c>
      <c r="L154">
        <v>5.8261324007350002</v>
      </c>
      <c r="M154">
        <v>173928</v>
      </c>
      <c r="N154" t="s">
        <v>129</v>
      </c>
      <c r="P154">
        <v>37.368000000000002</v>
      </c>
      <c r="S154">
        <v>0</v>
      </c>
      <c r="T154">
        <v>0</v>
      </c>
      <c r="V154" t="s">
        <v>34</v>
      </c>
      <c r="W154" s="1">
        <v>37410</v>
      </c>
      <c r="X154">
        <v>20020603</v>
      </c>
      <c r="Y154">
        <v>0.98284771428571405</v>
      </c>
      <c r="Z154">
        <v>8.2325969121758592E-3</v>
      </c>
      <c r="AA154">
        <v>0.96949399999999997</v>
      </c>
      <c r="AB154">
        <v>0.92062857142857402</v>
      </c>
      <c r="AC154">
        <v>0.82794330847034303</v>
      </c>
      <c r="AD154">
        <v>2.2874000000000101</v>
      </c>
      <c r="AE154">
        <v>1</v>
      </c>
      <c r="AF154">
        <v>0</v>
      </c>
      <c r="AG154">
        <v>2</v>
      </c>
      <c r="AI154" s="2">
        <f t="shared" si="8"/>
        <v>37410</v>
      </c>
      <c r="AJ154">
        <f t="shared" si="9"/>
        <v>8006.5033019809052</v>
      </c>
      <c r="AK154">
        <f t="shared" si="10"/>
        <v>8006.5033019809052</v>
      </c>
      <c r="AL154" s="3">
        <f>Sheet2!$Q$35</f>
        <v>13804.562889602981</v>
      </c>
      <c r="AM154" s="3">
        <f>Sheet2!$Q$37</f>
        <v>11470.329043263515</v>
      </c>
      <c r="AN154" s="3">
        <f>Sheet2!$Q$39</f>
        <v>2136.3846824700945</v>
      </c>
      <c r="AU154">
        <f t="shared" si="11"/>
        <v>56.999023671819259</v>
      </c>
      <c r="AV154" t="e">
        <f>VLOOKUP(AI154,Sheet3!C$29:F$3725,4,FALSE)</f>
        <v>#N/A</v>
      </c>
    </row>
    <row r="155" spans="1:48" x14ac:dyDescent="0.25">
      <c r="A155">
        <v>6302901</v>
      </c>
      <c r="B155">
        <v>11519</v>
      </c>
      <c r="C155" t="s">
        <v>125</v>
      </c>
      <c r="D155">
        <v>0</v>
      </c>
      <c r="E155" t="s">
        <v>126</v>
      </c>
      <c r="F155" t="s">
        <v>127</v>
      </c>
      <c r="G155" t="s">
        <v>128</v>
      </c>
      <c r="H155">
        <v>7</v>
      </c>
      <c r="I155">
        <v>30.053419875199999</v>
      </c>
      <c r="J155">
        <v>33.053419875199999</v>
      </c>
      <c r="K155">
        <v>2.8261324007350002</v>
      </c>
      <c r="L155">
        <v>5.8261324007350002</v>
      </c>
      <c r="M155">
        <v>173928</v>
      </c>
      <c r="N155" t="s">
        <v>129</v>
      </c>
      <c r="P155">
        <v>37.368000000000002</v>
      </c>
      <c r="S155">
        <v>0</v>
      </c>
      <c r="T155">
        <v>0</v>
      </c>
      <c r="V155" t="s">
        <v>34</v>
      </c>
      <c r="W155" s="1">
        <v>37411</v>
      </c>
      <c r="X155">
        <v>20020604</v>
      </c>
      <c r="Y155">
        <v>0.98173657142857096</v>
      </c>
      <c r="Z155">
        <v>8.9733714297540595E-3</v>
      </c>
      <c r="AA155">
        <v>0.96750400000000003</v>
      </c>
      <c r="AB155">
        <v>1.03174285714286</v>
      </c>
      <c r="AC155">
        <v>0.87075037567301306</v>
      </c>
      <c r="AD155">
        <v>2.4864000000000002</v>
      </c>
      <c r="AE155">
        <v>1</v>
      </c>
      <c r="AF155">
        <v>0</v>
      </c>
      <c r="AG155">
        <v>2</v>
      </c>
      <c r="AI155" s="2">
        <f t="shared" si="8"/>
        <v>37411</v>
      </c>
      <c r="AJ155">
        <f t="shared" si="9"/>
        <v>8483.9066330729984</v>
      </c>
      <c r="AK155">
        <f t="shared" si="10"/>
        <v>8483.9066330729984</v>
      </c>
      <c r="AL155" s="3">
        <f>Sheet2!$Q$35</f>
        <v>13804.562889602981</v>
      </c>
      <c r="AM155" s="3">
        <f>Sheet2!$Q$37</f>
        <v>11470.329043263515</v>
      </c>
      <c r="AN155" s="3">
        <f>Sheet2!$Q$39</f>
        <v>2136.3846824700945</v>
      </c>
      <c r="AU155">
        <f t="shared" si="11"/>
        <v>60.397701314678798</v>
      </c>
      <c r="AV155" t="e">
        <f>VLOOKUP(AI155,Sheet3!C$29:F$3725,4,FALSE)</f>
        <v>#N/A</v>
      </c>
    </row>
    <row r="156" spans="1:48" x14ac:dyDescent="0.25">
      <c r="A156">
        <v>6348386</v>
      </c>
      <c r="B156">
        <v>11519</v>
      </c>
      <c r="C156" t="s">
        <v>125</v>
      </c>
      <c r="D156">
        <v>1</v>
      </c>
      <c r="E156" t="s">
        <v>126</v>
      </c>
      <c r="F156" t="s">
        <v>127</v>
      </c>
      <c r="G156" t="s">
        <v>128</v>
      </c>
      <c r="H156">
        <v>7</v>
      </c>
      <c r="I156">
        <v>30.053419875199999</v>
      </c>
      <c r="J156">
        <v>33.053419875199999</v>
      </c>
      <c r="K156">
        <v>2.8261324007350002</v>
      </c>
      <c r="L156">
        <v>5.8261324007350002</v>
      </c>
      <c r="M156">
        <v>173928</v>
      </c>
      <c r="N156" t="s">
        <v>129</v>
      </c>
      <c r="P156">
        <v>37.368000000000002</v>
      </c>
      <c r="S156">
        <v>0</v>
      </c>
      <c r="T156">
        <v>0</v>
      </c>
      <c r="V156" t="s">
        <v>34</v>
      </c>
      <c r="W156" s="1">
        <v>37412</v>
      </c>
      <c r="X156">
        <v>20020605</v>
      </c>
      <c r="Y156">
        <v>0.97987042857142803</v>
      </c>
      <c r="Z156">
        <v>1.0862776728116001E-2</v>
      </c>
      <c r="AA156">
        <v>0.96315300000000004</v>
      </c>
      <c r="AB156">
        <v>1.21835714285714</v>
      </c>
      <c r="AC156">
        <v>1.04856473041846</v>
      </c>
      <c r="AD156">
        <v>2.9215</v>
      </c>
      <c r="AE156">
        <v>2</v>
      </c>
      <c r="AF156">
        <v>0</v>
      </c>
      <c r="AG156" t="s">
        <v>132</v>
      </c>
      <c r="AI156" s="2">
        <f t="shared" si="8"/>
        <v>37412</v>
      </c>
      <c r="AJ156">
        <f t="shared" si="9"/>
        <v>9264.5872612521052</v>
      </c>
      <c r="AK156">
        <f t="shared" si="10"/>
        <v>9264.5872612521052</v>
      </c>
      <c r="AL156" s="3">
        <f>Sheet2!$Q$35</f>
        <v>13804.562889602981</v>
      </c>
      <c r="AM156" s="3">
        <f>Sheet2!$Q$37</f>
        <v>11470.329043263515</v>
      </c>
      <c r="AN156" s="3">
        <f>Sheet2!$Q$39</f>
        <v>2136.3846824700945</v>
      </c>
      <c r="AU156">
        <f t="shared" si="11"/>
        <v>65.955437560750454</v>
      </c>
      <c r="AV156" t="e">
        <f>VLOOKUP(AI156,Sheet3!C$29:F$3725,4,FALSE)</f>
        <v>#N/A</v>
      </c>
    </row>
    <row r="157" spans="1:48" x14ac:dyDescent="0.25">
      <c r="A157">
        <v>6393854</v>
      </c>
      <c r="B157">
        <v>11519</v>
      </c>
      <c r="C157" t="s">
        <v>125</v>
      </c>
      <c r="D157">
        <v>1</v>
      </c>
      <c r="E157" t="s">
        <v>126</v>
      </c>
      <c r="F157" t="s">
        <v>127</v>
      </c>
      <c r="G157" t="s">
        <v>128</v>
      </c>
      <c r="H157">
        <v>7</v>
      </c>
      <c r="I157">
        <v>30.053419875199999</v>
      </c>
      <c r="J157">
        <v>33.053419875199999</v>
      </c>
      <c r="K157">
        <v>2.8261324007350002</v>
      </c>
      <c r="L157">
        <v>5.8261324007350002</v>
      </c>
      <c r="M157">
        <v>173928</v>
      </c>
      <c r="N157" t="s">
        <v>129</v>
      </c>
      <c r="P157">
        <v>37.368000000000002</v>
      </c>
      <c r="S157">
        <v>0</v>
      </c>
      <c r="T157">
        <v>0</v>
      </c>
      <c r="V157" t="s">
        <v>34</v>
      </c>
      <c r="W157" s="1">
        <v>37413</v>
      </c>
      <c r="X157">
        <v>20020606</v>
      </c>
      <c r="Y157">
        <v>0.97998928571428601</v>
      </c>
      <c r="Z157">
        <v>1.1936636134358801E-2</v>
      </c>
      <c r="AA157">
        <v>0.96202900000000002</v>
      </c>
      <c r="AB157">
        <v>1.20647142857143</v>
      </c>
      <c r="AC157">
        <v>1.14898209698136</v>
      </c>
      <c r="AD157">
        <v>3.0339</v>
      </c>
      <c r="AE157">
        <v>2</v>
      </c>
      <c r="AF157">
        <v>0</v>
      </c>
      <c r="AG157" t="s">
        <v>132</v>
      </c>
      <c r="AI157" s="2">
        <f t="shared" si="8"/>
        <v>37413</v>
      </c>
      <c r="AJ157">
        <f t="shared" si="9"/>
        <v>9215.6536906217225</v>
      </c>
      <c r="AK157">
        <f t="shared" si="10"/>
        <v>9215.6536906217225</v>
      </c>
      <c r="AL157" s="3">
        <f>Sheet2!$Q$35</f>
        <v>13804.562889602981</v>
      </c>
      <c r="AM157" s="3">
        <f>Sheet2!$Q$37</f>
        <v>11470.329043263515</v>
      </c>
      <c r="AN157" s="3">
        <f>Sheet2!$Q$39</f>
        <v>2136.3846824700945</v>
      </c>
      <c r="AU157">
        <f t="shared" si="11"/>
        <v>65.60707503025381</v>
      </c>
      <c r="AV157" t="e">
        <f>VLOOKUP(AI157,Sheet3!C$29:F$3725,4,FALSE)</f>
        <v>#N/A</v>
      </c>
    </row>
    <row r="158" spans="1:48" x14ac:dyDescent="0.25">
      <c r="A158">
        <v>6438463</v>
      </c>
      <c r="B158">
        <v>11519</v>
      </c>
      <c r="C158" t="s">
        <v>125</v>
      </c>
      <c r="D158">
        <v>0</v>
      </c>
      <c r="E158" t="s">
        <v>126</v>
      </c>
      <c r="F158" t="s">
        <v>127</v>
      </c>
      <c r="G158" t="s">
        <v>128</v>
      </c>
      <c r="H158">
        <v>7</v>
      </c>
      <c r="I158">
        <v>30.053419875199999</v>
      </c>
      <c r="J158">
        <v>33.053419875199999</v>
      </c>
      <c r="K158">
        <v>2.8261324007350002</v>
      </c>
      <c r="L158">
        <v>5.8261324007350002</v>
      </c>
      <c r="M158">
        <v>173928</v>
      </c>
      <c r="N158" t="s">
        <v>129</v>
      </c>
      <c r="P158">
        <v>37.368000000000002</v>
      </c>
      <c r="S158">
        <v>0</v>
      </c>
      <c r="T158">
        <v>0</v>
      </c>
      <c r="V158" t="s">
        <v>34</v>
      </c>
      <c r="W158" s="1">
        <v>37414</v>
      </c>
      <c r="X158">
        <v>20020607</v>
      </c>
      <c r="Y158">
        <v>0.98894385714285704</v>
      </c>
      <c r="Z158">
        <v>4.4830279444835397E-3</v>
      </c>
      <c r="AA158">
        <v>0.98281099999999999</v>
      </c>
      <c r="AB158">
        <v>0.31101428571428902</v>
      </c>
      <c r="AC158">
        <v>0.30160906309123903</v>
      </c>
      <c r="AD158">
        <v>0.74410000000000298</v>
      </c>
      <c r="AE158">
        <v>0</v>
      </c>
      <c r="AF158">
        <v>0</v>
      </c>
      <c r="AI158" s="2">
        <f t="shared" si="8"/>
        <v>37414</v>
      </c>
      <c r="AJ158">
        <f t="shared" si="9"/>
        <v>5220.3631561375223</v>
      </c>
      <c r="AK158">
        <f t="shared" si="10"/>
        <v>5220.3631561375223</v>
      </c>
      <c r="AL158" s="3">
        <f>Sheet2!$Q$35</f>
        <v>13804.562889602981</v>
      </c>
      <c r="AM158" s="3">
        <f>Sheet2!$Q$37</f>
        <v>11470.329043263515</v>
      </c>
      <c r="AN158" s="3">
        <f>Sheet2!$Q$39</f>
        <v>2136.3846824700945</v>
      </c>
      <c r="AU158">
        <f t="shared" si="11"/>
        <v>37.164239105297924</v>
      </c>
      <c r="AV158" t="e">
        <f>VLOOKUP(AI158,Sheet3!C$29:F$3725,4,FALSE)</f>
        <v>#N/A</v>
      </c>
    </row>
    <row r="159" spans="1:48" x14ac:dyDescent="0.25">
      <c r="A159">
        <v>6467105</v>
      </c>
      <c r="B159">
        <v>11519</v>
      </c>
      <c r="C159" t="s">
        <v>125</v>
      </c>
      <c r="D159">
        <v>0</v>
      </c>
      <c r="E159" t="s">
        <v>126</v>
      </c>
      <c r="F159" t="s">
        <v>127</v>
      </c>
      <c r="G159" t="s">
        <v>128</v>
      </c>
      <c r="H159">
        <v>7</v>
      </c>
      <c r="I159">
        <v>30.053419875199999</v>
      </c>
      <c r="J159">
        <v>33.053419875199999</v>
      </c>
      <c r="K159">
        <v>2.8261324007350002</v>
      </c>
      <c r="L159">
        <v>5.8261324007350002</v>
      </c>
      <c r="M159">
        <v>173928</v>
      </c>
      <c r="N159" t="s">
        <v>129</v>
      </c>
      <c r="P159">
        <v>37.368000000000002</v>
      </c>
      <c r="S159">
        <v>0</v>
      </c>
      <c r="T159">
        <v>0</v>
      </c>
      <c r="V159" t="s">
        <v>34</v>
      </c>
      <c r="W159" s="1">
        <v>37415</v>
      </c>
      <c r="X159">
        <v>20020608</v>
      </c>
      <c r="Y159">
        <v>0.990100714285714</v>
      </c>
      <c r="Z159">
        <v>2.8859228637491698E-3</v>
      </c>
      <c r="AA159">
        <v>0.98591799999999996</v>
      </c>
      <c r="AB159">
        <v>0.19532857142857499</v>
      </c>
      <c r="AC159">
        <v>0.180509380162171</v>
      </c>
      <c r="AD159">
        <v>0.50790000000000601</v>
      </c>
      <c r="AE159">
        <v>0</v>
      </c>
      <c r="AF159">
        <v>0</v>
      </c>
      <c r="AI159" s="2">
        <f t="shared" si="8"/>
        <v>37415</v>
      </c>
      <c r="AJ159">
        <f t="shared" si="9"/>
        <v>4659.762316562701</v>
      </c>
      <c r="AK159">
        <f t="shared" si="10"/>
        <v>4659.762316562701</v>
      </c>
      <c r="AL159" s="3">
        <f>Sheet2!$Q$35</f>
        <v>13804.562889602981</v>
      </c>
      <c r="AM159" s="3">
        <f>Sheet2!$Q$37</f>
        <v>11470.329043263515</v>
      </c>
      <c r="AN159" s="3">
        <f>Sheet2!$Q$39</f>
        <v>2136.3846824700945</v>
      </c>
      <c r="AU159">
        <f t="shared" si="11"/>
        <v>33.173270848598243</v>
      </c>
      <c r="AV159" t="e">
        <f>VLOOKUP(AI159,Sheet3!C$29:F$3725,4,FALSE)</f>
        <v>#N/A</v>
      </c>
    </row>
    <row r="160" spans="1:48" x14ac:dyDescent="0.25">
      <c r="A160">
        <v>6507563</v>
      </c>
      <c r="B160">
        <v>11519</v>
      </c>
      <c r="C160" t="s">
        <v>125</v>
      </c>
      <c r="D160">
        <v>0</v>
      </c>
      <c r="E160" t="s">
        <v>126</v>
      </c>
      <c r="F160" t="s">
        <v>127</v>
      </c>
      <c r="G160" t="s">
        <v>128</v>
      </c>
      <c r="H160">
        <v>7</v>
      </c>
      <c r="I160">
        <v>30.053419875199999</v>
      </c>
      <c r="J160">
        <v>33.053419875199999</v>
      </c>
      <c r="K160">
        <v>2.8261324007350002</v>
      </c>
      <c r="L160">
        <v>5.8261324007350002</v>
      </c>
      <c r="M160">
        <v>173928</v>
      </c>
      <c r="N160" t="s">
        <v>129</v>
      </c>
      <c r="P160">
        <v>37.368000000000002</v>
      </c>
      <c r="S160">
        <v>0</v>
      </c>
      <c r="T160">
        <v>0</v>
      </c>
      <c r="V160" t="s">
        <v>34</v>
      </c>
      <c r="W160" s="1">
        <v>37416</v>
      </c>
      <c r="X160">
        <v>20020609</v>
      </c>
      <c r="Y160">
        <v>0.99244014285714299</v>
      </c>
      <c r="Z160">
        <v>1.25051217262271E-3</v>
      </c>
      <c r="AA160">
        <v>0.990452</v>
      </c>
      <c r="AB160">
        <v>-3.8614285714284297E-2</v>
      </c>
      <c r="AC160">
        <v>9.3168977494374403E-2</v>
      </c>
      <c r="AD160">
        <v>5.7400000000007403E-2</v>
      </c>
      <c r="AE160">
        <v>0</v>
      </c>
      <c r="AF160">
        <v>0</v>
      </c>
      <c r="AI160" s="2">
        <f t="shared" si="8"/>
        <v>37416</v>
      </c>
      <c r="AJ160">
        <f t="shared" si="9"/>
        <v>3495.0242067682557</v>
      </c>
      <c r="AK160">
        <f t="shared" si="10"/>
        <v>3495.0242067682557</v>
      </c>
      <c r="AL160" s="3">
        <f>Sheet2!$Q$35</f>
        <v>13804.562889602981</v>
      </c>
      <c r="AM160" s="3">
        <f>Sheet2!$Q$37</f>
        <v>11470.329043263515</v>
      </c>
      <c r="AN160" s="3">
        <f>Sheet2!$Q$39</f>
        <v>2136.3846824700945</v>
      </c>
      <c r="AU160">
        <f t="shared" si="11"/>
        <v>24.881394534100476</v>
      </c>
      <c r="AV160" t="e">
        <f>VLOOKUP(AI160,Sheet3!C$29:F$3725,4,FALSE)</f>
        <v>#N/A</v>
      </c>
    </row>
    <row r="161" spans="1:48" x14ac:dyDescent="0.25">
      <c r="A161">
        <v>6552657</v>
      </c>
      <c r="B161">
        <v>11519</v>
      </c>
      <c r="C161" t="s">
        <v>125</v>
      </c>
      <c r="D161">
        <v>0</v>
      </c>
      <c r="E161" t="s">
        <v>126</v>
      </c>
      <c r="F161" t="s">
        <v>127</v>
      </c>
      <c r="G161" t="s">
        <v>128</v>
      </c>
      <c r="H161">
        <v>7</v>
      </c>
      <c r="I161">
        <v>30.053419875199999</v>
      </c>
      <c r="J161">
        <v>33.053419875199999</v>
      </c>
      <c r="K161">
        <v>2.8261324007350002</v>
      </c>
      <c r="L161">
        <v>5.8261324007350002</v>
      </c>
      <c r="M161">
        <v>173928</v>
      </c>
      <c r="N161" t="s">
        <v>129</v>
      </c>
      <c r="P161">
        <v>37.368000000000002</v>
      </c>
      <c r="S161">
        <v>0</v>
      </c>
      <c r="T161">
        <v>0</v>
      </c>
      <c r="V161" t="s">
        <v>34</v>
      </c>
      <c r="W161" s="1">
        <v>37417</v>
      </c>
      <c r="X161">
        <v>20020610</v>
      </c>
      <c r="Y161">
        <v>0.99329328571428599</v>
      </c>
      <c r="Z161">
        <v>6.8861386946857204E-4</v>
      </c>
      <c r="AA161">
        <v>0.99197100000000005</v>
      </c>
      <c r="AB161">
        <v>-0.12392857142857</v>
      </c>
      <c r="AC161">
        <v>0.14384229175718599</v>
      </c>
      <c r="AD161">
        <v>5.4500000000001797E-2</v>
      </c>
      <c r="AE161">
        <v>0</v>
      </c>
      <c r="AF161">
        <v>0</v>
      </c>
      <c r="AI161" s="2">
        <f t="shared" si="8"/>
        <v>37417</v>
      </c>
      <c r="AJ161">
        <f t="shared" si="9"/>
        <v>3059.919295117259</v>
      </c>
      <c r="AK161">
        <f t="shared" si="10"/>
        <v>3059.919295117259</v>
      </c>
      <c r="AL161" s="3">
        <f>Sheet2!$Q$35</f>
        <v>13804.562889602981</v>
      </c>
      <c r="AM161" s="3">
        <f>Sheet2!$Q$37</f>
        <v>11470.329043263515</v>
      </c>
      <c r="AN161" s="3">
        <f>Sheet2!$Q$39</f>
        <v>2136.3846824700945</v>
      </c>
      <c r="AU161">
        <f t="shared" si="11"/>
        <v>21.783843178219062</v>
      </c>
      <c r="AV161" t="e">
        <f>VLOOKUP(AI161,Sheet3!C$29:F$3725,4,FALSE)</f>
        <v>#N/A</v>
      </c>
    </row>
    <row r="162" spans="1:48" x14ac:dyDescent="0.25">
      <c r="A162">
        <v>6598099</v>
      </c>
      <c r="B162">
        <v>11519</v>
      </c>
      <c r="C162" t="s">
        <v>125</v>
      </c>
      <c r="D162">
        <v>0</v>
      </c>
      <c r="E162" t="s">
        <v>126</v>
      </c>
      <c r="F162" t="s">
        <v>127</v>
      </c>
      <c r="G162" t="s">
        <v>128</v>
      </c>
      <c r="H162">
        <v>7</v>
      </c>
      <c r="I162">
        <v>30.053419875199999</v>
      </c>
      <c r="J162">
        <v>33.053419875199999</v>
      </c>
      <c r="K162">
        <v>2.8261324007350002</v>
      </c>
      <c r="L162">
        <v>5.8261324007350002</v>
      </c>
      <c r="M162">
        <v>173928</v>
      </c>
      <c r="N162" t="s">
        <v>129</v>
      </c>
      <c r="P162">
        <v>37.368000000000002</v>
      </c>
      <c r="S162">
        <v>0</v>
      </c>
      <c r="T162">
        <v>0</v>
      </c>
      <c r="V162" t="s">
        <v>34</v>
      </c>
      <c r="W162" s="1">
        <v>37418</v>
      </c>
      <c r="X162">
        <v>20020611</v>
      </c>
      <c r="Y162">
        <v>0.99415985714285704</v>
      </c>
      <c r="Z162">
        <v>7.8797034544841904E-4</v>
      </c>
      <c r="AA162">
        <v>0.99298900000000001</v>
      </c>
      <c r="AB162">
        <v>-0.21058571428571099</v>
      </c>
      <c r="AC162">
        <v>0.15412581528989799</v>
      </c>
      <c r="AD162">
        <v>9.7000000000013707E-3</v>
      </c>
      <c r="AE162">
        <v>0</v>
      </c>
      <c r="AF162">
        <v>0</v>
      </c>
      <c r="AI162" s="2">
        <f t="shared" si="8"/>
        <v>37418</v>
      </c>
      <c r="AJ162">
        <f t="shared" si="9"/>
        <v>2612.3038706649095</v>
      </c>
      <c r="AK162">
        <f t="shared" si="10"/>
        <v>2612.3038706649095</v>
      </c>
      <c r="AL162" s="3">
        <f>Sheet2!$Q$35</f>
        <v>13804.562889602981</v>
      </c>
      <c r="AM162" s="3">
        <f>Sheet2!$Q$37</f>
        <v>11470.329043263515</v>
      </c>
      <c r="AN162" s="3">
        <f>Sheet2!$Q$39</f>
        <v>2136.3846824700945</v>
      </c>
      <c r="AU162">
        <f t="shared" si="11"/>
        <v>18.597228346258834</v>
      </c>
      <c r="AV162" t="e">
        <f>VLOOKUP(AI162,Sheet3!C$29:F$3725,4,FALSE)</f>
        <v>#N/A</v>
      </c>
    </row>
    <row r="163" spans="1:48" x14ac:dyDescent="0.25">
      <c r="A163">
        <v>6643239</v>
      </c>
      <c r="B163">
        <v>11519</v>
      </c>
      <c r="C163" t="s">
        <v>125</v>
      </c>
      <c r="D163">
        <v>0</v>
      </c>
      <c r="E163" t="s">
        <v>126</v>
      </c>
      <c r="F163" t="s">
        <v>127</v>
      </c>
      <c r="G163" t="s">
        <v>128</v>
      </c>
      <c r="H163">
        <v>7</v>
      </c>
      <c r="I163">
        <v>30.053419875199999</v>
      </c>
      <c r="J163">
        <v>33.053419875199999</v>
      </c>
      <c r="K163">
        <v>2.8261324007350002</v>
      </c>
      <c r="L163">
        <v>5.8261324007350002</v>
      </c>
      <c r="M163">
        <v>173928</v>
      </c>
      <c r="N163" t="s">
        <v>129</v>
      </c>
      <c r="P163">
        <v>37.368000000000002</v>
      </c>
      <c r="S163">
        <v>0</v>
      </c>
      <c r="T163">
        <v>0</v>
      </c>
      <c r="V163" t="s">
        <v>34</v>
      </c>
      <c r="W163" s="1">
        <v>37419</v>
      </c>
      <c r="X163">
        <v>20020612</v>
      </c>
      <c r="Y163">
        <v>0.99369157142857101</v>
      </c>
      <c r="Z163">
        <v>9.9134596197620792E-4</v>
      </c>
      <c r="AA163">
        <v>0.99185400000000001</v>
      </c>
      <c r="AB163">
        <v>-0.16375714285713999</v>
      </c>
      <c r="AC163">
        <v>0.10071006272808</v>
      </c>
      <c r="AD163">
        <v>-6.2499999999998702E-2</v>
      </c>
      <c r="AE163">
        <v>0</v>
      </c>
      <c r="AF163">
        <v>0</v>
      </c>
      <c r="AI163" s="2">
        <f t="shared" si="8"/>
        <v>37419</v>
      </c>
      <c r="AJ163">
        <f t="shared" si="9"/>
        <v>2854.8989572795108</v>
      </c>
      <c r="AK163">
        <f t="shared" si="10"/>
        <v>2854.8989572795108</v>
      </c>
      <c r="AL163" s="3">
        <f>Sheet2!$Q$35</f>
        <v>13804.562889602981</v>
      </c>
      <c r="AM163" s="3">
        <f>Sheet2!$Q$37</f>
        <v>11470.329043263515</v>
      </c>
      <c r="AN163" s="3">
        <f>Sheet2!$Q$39</f>
        <v>2136.3846824700945</v>
      </c>
      <c r="AU163">
        <f t="shared" si="11"/>
        <v>20.324284785640003</v>
      </c>
      <c r="AV163" t="e">
        <f>VLOOKUP(AI163,Sheet3!C$29:F$3725,4,FALSE)</f>
        <v>#N/A</v>
      </c>
    </row>
    <row r="164" spans="1:48" x14ac:dyDescent="0.25">
      <c r="A164">
        <v>6688780</v>
      </c>
      <c r="B164">
        <v>11519</v>
      </c>
      <c r="C164" t="s">
        <v>125</v>
      </c>
      <c r="D164">
        <v>0</v>
      </c>
      <c r="E164" t="s">
        <v>126</v>
      </c>
      <c r="F164" t="s">
        <v>127</v>
      </c>
      <c r="G164" t="s">
        <v>128</v>
      </c>
      <c r="H164">
        <v>7</v>
      </c>
      <c r="I164">
        <v>30.053419875199999</v>
      </c>
      <c r="J164">
        <v>33.053419875199999</v>
      </c>
      <c r="K164">
        <v>2.8261324007350002</v>
      </c>
      <c r="L164">
        <v>5.8261324007350002</v>
      </c>
      <c r="M164">
        <v>173928</v>
      </c>
      <c r="N164" t="s">
        <v>129</v>
      </c>
      <c r="P164">
        <v>37.368000000000002</v>
      </c>
      <c r="S164">
        <v>0</v>
      </c>
      <c r="T164">
        <v>0</v>
      </c>
      <c r="V164" t="s">
        <v>34</v>
      </c>
      <c r="W164" s="1">
        <v>37420</v>
      </c>
      <c r="X164">
        <v>20020613</v>
      </c>
      <c r="Y164">
        <v>0.99007900000000004</v>
      </c>
      <c r="Z164">
        <v>6.94045739538418E-3</v>
      </c>
      <c r="AA164">
        <v>0.97832200000000002</v>
      </c>
      <c r="AB164">
        <v>0.19750000000000101</v>
      </c>
      <c r="AC164">
        <v>0.80614300397456895</v>
      </c>
      <c r="AD164">
        <v>1.4963</v>
      </c>
      <c r="AE164">
        <v>0</v>
      </c>
      <c r="AF164">
        <v>0</v>
      </c>
      <c r="AI164" s="2">
        <f t="shared" si="8"/>
        <v>37420</v>
      </c>
      <c r="AJ164">
        <f t="shared" si="9"/>
        <v>4670.378479657229</v>
      </c>
      <c r="AK164">
        <f t="shared" si="10"/>
        <v>4670.378479657229</v>
      </c>
      <c r="AL164" s="3">
        <f>Sheet2!$Q$35</f>
        <v>13804.562889602981</v>
      </c>
      <c r="AM164" s="3">
        <f>Sheet2!$Q$37</f>
        <v>11470.329043263515</v>
      </c>
      <c r="AN164" s="3">
        <f>Sheet2!$Q$39</f>
        <v>2136.3846824700945</v>
      </c>
      <c r="AU164">
        <f t="shared" si="11"/>
        <v>33.248848277184223</v>
      </c>
      <c r="AV164" t="e">
        <f>VLOOKUP(AI164,Sheet3!C$29:F$3725,4,FALSE)</f>
        <v>#N/A</v>
      </c>
    </row>
    <row r="165" spans="1:48" x14ac:dyDescent="0.25">
      <c r="A165">
        <v>6734197</v>
      </c>
      <c r="B165">
        <v>11519</v>
      </c>
      <c r="C165" t="s">
        <v>125</v>
      </c>
      <c r="D165">
        <v>0</v>
      </c>
      <c r="E165" t="s">
        <v>126</v>
      </c>
      <c r="F165" t="s">
        <v>127</v>
      </c>
      <c r="G165" t="s">
        <v>128</v>
      </c>
      <c r="H165">
        <v>7</v>
      </c>
      <c r="I165">
        <v>30.053419875199999</v>
      </c>
      <c r="J165">
        <v>33.053419875199999</v>
      </c>
      <c r="K165">
        <v>2.8261324007350002</v>
      </c>
      <c r="L165">
        <v>5.8261324007350002</v>
      </c>
      <c r="M165">
        <v>173928</v>
      </c>
      <c r="N165" t="s">
        <v>129</v>
      </c>
      <c r="P165">
        <v>37.368000000000002</v>
      </c>
      <c r="S165">
        <v>0</v>
      </c>
      <c r="T165">
        <v>0</v>
      </c>
      <c r="V165" t="s">
        <v>34</v>
      </c>
      <c r="W165" s="1">
        <v>37421</v>
      </c>
      <c r="X165">
        <v>20020614</v>
      </c>
      <c r="Y165">
        <v>0.99013385714285695</v>
      </c>
      <c r="Z165">
        <v>6.9564125489378703E-3</v>
      </c>
      <c r="AA165">
        <v>0.97899700000000001</v>
      </c>
      <c r="AB165">
        <v>0.192014285714286</v>
      </c>
      <c r="AC165">
        <v>0.78862652473157502</v>
      </c>
      <c r="AD165">
        <v>1.4288000000000001</v>
      </c>
      <c r="AE165">
        <v>0</v>
      </c>
      <c r="AF165">
        <v>0</v>
      </c>
      <c r="AI165" s="2">
        <f t="shared" si="8"/>
        <v>37421</v>
      </c>
      <c r="AJ165">
        <f t="shared" si="9"/>
        <v>4643.5517916358076</v>
      </c>
      <c r="AK165">
        <f t="shared" si="10"/>
        <v>4643.5517916358076</v>
      </c>
      <c r="AL165" s="3">
        <f>Sheet2!$Q$35</f>
        <v>13804.562889602981</v>
      </c>
      <c r="AM165" s="3">
        <f>Sheet2!$Q$37</f>
        <v>11470.329043263515</v>
      </c>
      <c r="AN165" s="3">
        <f>Sheet2!$Q$39</f>
        <v>2136.3846824700945</v>
      </c>
      <c r="AU165">
        <f t="shared" si="11"/>
        <v>33.05786665038702</v>
      </c>
      <c r="AV165" t="e">
        <f>VLOOKUP(AI165,Sheet3!C$29:F$3725,4,FALSE)</f>
        <v>#N/A</v>
      </c>
    </row>
    <row r="166" spans="1:48" x14ac:dyDescent="0.25">
      <c r="A166">
        <v>6779169</v>
      </c>
      <c r="B166">
        <v>11519</v>
      </c>
      <c r="C166" t="s">
        <v>125</v>
      </c>
      <c r="D166">
        <v>0</v>
      </c>
      <c r="E166" t="s">
        <v>126</v>
      </c>
      <c r="F166" t="s">
        <v>127</v>
      </c>
      <c r="G166" t="s">
        <v>128</v>
      </c>
      <c r="H166">
        <v>7</v>
      </c>
      <c r="I166">
        <v>30.053419875199999</v>
      </c>
      <c r="J166">
        <v>33.053419875199999</v>
      </c>
      <c r="K166">
        <v>2.8261324007350002</v>
      </c>
      <c r="L166">
        <v>5.8261324007350002</v>
      </c>
      <c r="M166">
        <v>173928</v>
      </c>
      <c r="N166" t="s">
        <v>129</v>
      </c>
      <c r="P166">
        <v>37.368000000000002</v>
      </c>
      <c r="S166">
        <v>0</v>
      </c>
      <c r="T166">
        <v>0</v>
      </c>
      <c r="V166" t="s">
        <v>34</v>
      </c>
      <c r="W166" s="1">
        <v>37422</v>
      </c>
      <c r="X166">
        <v>20020615</v>
      </c>
      <c r="Y166">
        <v>0.99012999999999995</v>
      </c>
      <c r="Z166">
        <v>7.1881564097777198E-3</v>
      </c>
      <c r="AA166">
        <v>0.97944299999999995</v>
      </c>
      <c r="AB166">
        <v>0.19240000000000401</v>
      </c>
      <c r="AC166">
        <v>0.79916946531115096</v>
      </c>
      <c r="AD166">
        <v>1.3842000000000001</v>
      </c>
      <c r="AE166">
        <v>0</v>
      </c>
      <c r="AF166">
        <v>0</v>
      </c>
      <c r="AI166" s="2">
        <f t="shared" si="8"/>
        <v>37422</v>
      </c>
      <c r="AJ166">
        <f t="shared" si="9"/>
        <v>4645.4387905118056</v>
      </c>
      <c r="AK166">
        <f t="shared" si="10"/>
        <v>4645.4387905118056</v>
      </c>
      <c r="AL166" s="3">
        <f>Sheet2!$Q$35</f>
        <v>13804.562889602981</v>
      </c>
      <c r="AM166" s="3">
        <f>Sheet2!$Q$37</f>
        <v>11470.329043263515</v>
      </c>
      <c r="AN166" s="3">
        <f>Sheet2!$Q$39</f>
        <v>2136.3846824700945</v>
      </c>
      <c r="AU166">
        <f t="shared" si="11"/>
        <v>33.071300366648039</v>
      </c>
      <c r="AV166" t="e">
        <f>VLOOKUP(AI166,Sheet3!C$29:F$3725,4,FALSE)</f>
        <v>#N/A</v>
      </c>
    </row>
    <row r="167" spans="1:48" x14ac:dyDescent="0.25">
      <c r="A167">
        <v>6803303</v>
      </c>
      <c r="B167">
        <v>11519</v>
      </c>
      <c r="C167" t="s">
        <v>125</v>
      </c>
      <c r="D167">
        <v>0</v>
      </c>
      <c r="E167" t="s">
        <v>126</v>
      </c>
      <c r="F167" t="s">
        <v>127</v>
      </c>
      <c r="G167" t="s">
        <v>128</v>
      </c>
      <c r="H167">
        <v>7</v>
      </c>
      <c r="I167">
        <v>30.053419875199999</v>
      </c>
      <c r="J167">
        <v>33.053419875199999</v>
      </c>
      <c r="K167">
        <v>2.8261324007350002</v>
      </c>
      <c r="L167">
        <v>5.8261324007350002</v>
      </c>
      <c r="M167">
        <v>173928</v>
      </c>
      <c r="N167" t="s">
        <v>129</v>
      </c>
      <c r="P167">
        <v>37.368000000000002</v>
      </c>
      <c r="S167">
        <v>0</v>
      </c>
      <c r="T167">
        <v>0</v>
      </c>
      <c r="V167" t="s">
        <v>34</v>
      </c>
      <c r="W167" s="1">
        <v>37423</v>
      </c>
      <c r="X167">
        <v>20020616</v>
      </c>
      <c r="Y167">
        <v>0.99024885714285704</v>
      </c>
      <c r="Z167">
        <v>7.2870468137171997E-3</v>
      </c>
      <c r="AA167">
        <v>0.97944299999999995</v>
      </c>
      <c r="AB167">
        <v>0.18051428571428901</v>
      </c>
      <c r="AC167">
        <v>0.80861564139596098</v>
      </c>
      <c r="AD167">
        <v>1.3842000000000001</v>
      </c>
      <c r="AE167">
        <v>0</v>
      </c>
      <c r="AF167">
        <v>0</v>
      </c>
      <c r="AI167" s="2">
        <f t="shared" si="8"/>
        <v>37423</v>
      </c>
      <c r="AJ167">
        <f t="shared" si="9"/>
        <v>4587.2393387602642</v>
      </c>
      <c r="AK167">
        <f t="shared" si="10"/>
        <v>4587.2393387602642</v>
      </c>
      <c r="AL167" s="3">
        <f>Sheet2!$Q$35</f>
        <v>13804.562889602981</v>
      </c>
      <c r="AM167" s="3">
        <f>Sheet2!$Q$37</f>
        <v>11470.329043263515</v>
      </c>
      <c r="AN167" s="3">
        <f>Sheet2!$Q$39</f>
        <v>2136.3846824700945</v>
      </c>
      <c r="AU167">
        <f t="shared" si="11"/>
        <v>32.656973187484539</v>
      </c>
      <c r="AV167" t="e">
        <f>VLOOKUP(AI167,Sheet3!C$29:F$3725,4,FALSE)</f>
        <v>#N/A</v>
      </c>
    </row>
    <row r="168" spans="1:48" x14ac:dyDescent="0.25">
      <c r="A168">
        <v>6847665</v>
      </c>
      <c r="B168">
        <v>11519</v>
      </c>
      <c r="C168" t="s">
        <v>125</v>
      </c>
      <c r="D168">
        <v>0</v>
      </c>
      <c r="E168" t="s">
        <v>126</v>
      </c>
      <c r="F168" t="s">
        <v>127</v>
      </c>
      <c r="G168" t="s">
        <v>128</v>
      </c>
      <c r="H168">
        <v>7</v>
      </c>
      <c r="I168">
        <v>30.053419875199999</v>
      </c>
      <c r="J168">
        <v>33.053419875199999</v>
      </c>
      <c r="K168">
        <v>2.8261324007350002</v>
      </c>
      <c r="L168">
        <v>5.8261324007350002</v>
      </c>
      <c r="M168">
        <v>173928</v>
      </c>
      <c r="N168" t="s">
        <v>129</v>
      </c>
      <c r="P168">
        <v>37.368000000000002</v>
      </c>
      <c r="S168">
        <v>0</v>
      </c>
      <c r="T168">
        <v>0</v>
      </c>
      <c r="V168" t="s">
        <v>34</v>
      </c>
      <c r="W168" s="1">
        <v>37424</v>
      </c>
      <c r="X168">
        <v>20020617</v>
      </c>
      <c r="Y168">
        <v>0.99576657142857095</v>
      </c>
      <c r="Z168">
        <v>3.1576643654603002E-3</v>
      </c>
      <c r="AA168">
        <v>0.99013799999999996</v>
      </c>
      <c r="AB168">
        <v>-0.37125714285714001</v>
      </c>
      <c r="AC168">
        <v>0.17780360640037199</v>
      </c>
      <c r="AD168">
        <v>-0.19899999999999399</v>
      </c>
      <c r="AE168">
        <v>0</v>
      </c>
      <c r="AF168">
        <v>0</v>
      </c>
      <c r="AI168" s="2">
        <f t="shared" si="8"/>
        <v>37424</v>
      </c>
      <c r="AJ168">
        <f t="shared" si="9"/>
        <v>1767.2800906328484</v>
      </c>
      <c r="AK168">
        <f t="shared" si="10"/>
        <v>1767.2800906328484</v>
      </c>
      <c r="AL168" s="3">
        <f>Sheet2!$Q$35</f>
        <v>13804.562889602981</v>
      </c>
      <c r="AM168" s="3">
        <f>Sheet2!$Q$37</f>
        <v>11470.329043263515</v>
      </c>
      <c r="AN168" s="3">
        <f>Sheet2!$Q$39</f>
        <v>2136.3846824700945</v>
      </c>
      <c r="AU168">
        <f t="shared" si="11"/>
        <v>12.581427362403511</v>
      </c>
      <c r="AV168" t="e">
        <f>VLOOKUP(AI168,Sheet3!C$29:F$3725,4,FALSE)</f>
        <v>#N/A</v>
      </c>
    </row>
    <row r="169" spans="1:48" x14ac:dyDescent="0.25">
      <c r="A169">
        <v>6892590</v>
      </c>
      <c r="B169">
        <v>11519</v>
      </c>
      <c r="C169" t="s">
        <v>125</v>
      </c>
      <c r="D169">
        <v>0</v>
      </c>
      <c r="E169" t="s">
        <v>126</v>
      </c>
      <c r="F169" t="s">
        <v>127</v>
      </c>
      <c r="G169" t="s">
        <v>128</v>
      </c>
      <c r="H169">
        <v>7</v>
      </c>
      <c r="I169">
        <v>30.053419875199999</v>
      </c>
      <c r="J169">
        <v>33.053419875199999</v>
      </c>
      <c r="K169">
        <v>2.8261324007350002</v>
      </c>
      <c r="L169">
        <v>5.8261324007350002</v>
      </c>
      <c r="M169">
        <v>173928</v>
      </c>
      <c r="N169" t="s">
        <v>129</v>
      </c>
      <c r="P169">
        <v>37.368000000000002</v>
      </c>
      <c r="S169">
        <v>0</v>
      </c>
      <c r="T169">
        <v>0</v>
      </c>
      <c r="V169" t="s">
        <v>34</v>
      </c>
      <c r="W169" s="1">
        <v>37425</v>
      </c>
      <c r="X169">
        <v>20020618</v>
      </c>
      <c r="Y169">
        <v>0.99580585714285696</v>
      </c>
      <c r="Z169">
        <v>3.0715427221312398E-3</v>
      </c>
      <c r="AA169">
        <v>0.990699</v>
      </c>
      <c r="AB169">
        <v>-0.37518571428571001</v>
      </c>
      <c r="AC169">
        <v>0.17522034640965001</v>
      </c>
      <c r="AD169">
        <v>-0.21959999999999799</v>
      </c>
      <c r="AE169">
        <v>0</v>
      </c>
      <c r="AF169">
        <v>0</v>
      </c>
      <c r="AI169" s="2">
        <f t="shared" si="8"/>
        <v>37425</v>
      </c>
      <c r="AJ169">
        <f t="shared" si="9"/>
        <v>1746.3727657669224</v>
      </c>
      <c r="AK169">
        <f t="shared" si="10"/>
        <v>1746.3727657669224</v>
      </c>
      <c r="AL169" s="3">
        <f>Sheet2!$Q$35</f>
        <v>13804.562889602981</v>
      </c>
      <c r="AM169" s="3">
        <f>Sheet2!$Q$37</f>
        <v>11470.329043263515</v>
      </c>
      <c r="AN169" s="3">
        <f>Sheet2!$Q$39</f>
        <v>2136.3846824700945</v>
      </c>
      <c r="AU169">
        <f t="shared" si="11"/>
        <v>12.432586219147815</v>
      </c>
      <c r="AV169" t="e">
        <f>VLOOKUP(AI169,Sheet3!C$29:F$3725,4,FALSE)</f>
        <v>#N/A</v>
      </c>
    </row>
    <row r="170" spans="1:48" x14ac:dyDescent="0.25">
      <c r="A170">
        <v>6943184</v>
      </c>
      <c r="B170">
        <v>11519</v>
      </c>
      <c r="C170" t="s">
        <v>125</v>
      </c>
      <c r="D170">
        <v>0</v>
      </c>
      <c r="E170" t="s">
        <v>126</v>
      </c>
      <c r="F170" t="s">
        <v>127</v>
      </c>
      <c r="G170" t="s">
        <v>128</v>
      </c>
      <c r="H170">
        <v>7</v>
      </c>
      <c r="I170">
        <v>30.053419875199999</v>
      </c>
      <c r="J170">
        <v>33.053419875199999</v>
      </c>
      <c r="K170">
        <v>2.8261324007350002</v>
      </c>
      <c r="L170">
        <v>5.8261324007350002</v>
      </c>
      <c r="M170">
        <v>173928</v>
      </c>
      <c r="N170" t="s">
        <v>129</v>
      </c>
      <c r="P170">
        <v>37.368000000000002</v>
      </c>
      <c r="S170">
        <v>0</v>
      </c>
      <c r="T170">
        <v>0</v>
      </c>
      <c r="V170" t="s">
        <v>34</v>
      </c>
      <c r="W170" s="1">
        <v>37426</v>
      </c>
      <c r="X170">
        <v>20020619</v>
      </c>
      <c r="Y170">
        <v>0.99537814285714299</v>
      </c>
      <c r="Z170">
        <v>3.2063966169683699E-3</v>
      </c>
      <c r="AA170">
        <v>0.99010799999999999</v>
      </c>
      <c r="AB170">
        <v>-0.332414285714282</v>
      </c>
      <c r="AC170">
        <v>0.193098142541719</v>
      </c>
      <c r="AD170">
        <v>-0.121399999999994</v>
      </c>
      <c r="AE170">
        <v>0</v>
      </c>
      <c r="AF170">
        <v>0</v>
      </c>
      <c r="AI170" s="2">
        <f t="shared" si="8"/>
        <v>37426</v>
      </c>
      <c r="AJ170">
        <f t="shared" si="9"/>
        <v>1973.3653133553453</v>
      </c>
      <c r="AK170">
        <f t="shared" si="10"/>
        <v>1973.3653133553453</v>
      </c>
      <c r="AL170" s="3">
        <f>Sheet2!$Q$35</f>
        <v>13804.562889602981</v>
      </c>
      <c r="AM170" s="3">
        <f>Sheet2!$Q$37</f>
        <v>11470.329043263515</v>
      </c>
      <c r="AN170" s="3">
        <f>Sheet2!$Q$39</f>
        <v>2136.3846824700945</v>
      </c>
      <c r="AU170">
        <f t="shared" si="11"/>
        <v>14.048566767125354</v>
      </c>
      <c r="AV170" t="e">
        <f>VLOOKUP(AI170,Sheet3!C$29:F$3725,4,FALSE)</f>
        <v>#N/A</v>
      </c>
    </row>
    <row r="171" spans="1:48" x14ac:dyDescent="0.25">
      <c r="A171">
        <v>6998062</v>
      </c>
      <c r="B171">
        <v>11519</v>
      </c>
      <c r="C171" t="s">
        <v>125</v>
      </c>
      <c r="D171">
        <v>0</v>
      </c>
      <c r="E171" t="s">
        <v>126</v>
      </c>
      <c r="F171" t="s">
        <v>127</v>
      </c>
      <c r="G171" t="s">
        <v>128</v>
      </c>
      <c r="H171">
        <v>7</v>
      </c>
      <c r="I171">
        <v>30.053419875199999</v>
      </c>
      <c r="J171">
        <v>33.053419875199999</v>
      </c>
      <c r="K171">
        <v>2.8261324007350002</v>
      </c>
      <c r="L171">
        <v>5.8261324007350002</v>
      </c>
      <c r="M171">
        <v>173928</v>
      </c>
      <c r="N171" t="s">
        <v>129</v>
      </c>
      <c r="P171">
        <v>37.368000000000002</v>
      </c>
      <c r="S171">
        <v>0</v>
      </c>
      <c r="T171">
        <v>0</v>
      </c>
      <c r="V171" t="s">
        <v>34</v>
      </c>
      <c r="W171" s="1">
        <v>37427</v>
      </c>
      <c r="X171">
        <v>20020620</v>
      </c>
      <c r="Y171">
        <v>0.99072014285714305</v>
      </c>
      <c r="Z171">
        <v>6.9144908175010596E-3</v>
      </c>
      <c r="AA171">
        <v>0.97950099999999996</v>
      </c>
      <c r="AB171">
        <v>0.13338571428571799</v>
      </c>
      <c r="AC171">
        <v>0.74520478571535298</v>
      </c>
      <c r="AD171">
        <v>1.41950000000001</v>
      </c>
      <c r="AE171">
        <v>0</v>
      </c>
      <c r="AF171">
        <v>0</v>
      </c>
      <c r="AI171" s="2">
        <f t="shared" si="8"/>
        <v>37427</v>
      </c>
      <c r="AJ171">
        <f t="shared" si="9"/>
        <v>4355.4134380086325</v>
      </c>
      <c r="AK171">
        <f t="shared" si="10"/>
        <v>4355.4134380086325</v>
      </c>
      <c r="AL171" s="3">
        <f>Sheet2!$Q$35</f>
        <v>13804.562889602981</v>
      </c>
      <c r="AM171" s="3">
        <f>Sheet2!$Q$37</f>
        <v>11470.329043263515</v>
      </c>
      <c r="AN171" s="3">
        <f>Sheet2!$Q$39</f>
        <v>2136.3846824700945</v>
      </c>
      <c r="AU171">
        <f t="shared" si="11"/>
        <v>31.006583559666137</v>
      </c>
      <c r="AV171" t="e">
        <f>VLOOKUP(AI171,Sheet3!C$29:F$3725,4,FALSE)</f>
        <v>#N/A</v>
      </c>
    </row>
    <row r="172" spans="1:48" x14ac:dyDescent="0.25">
      <c r="A172">
        <v>7065445</v>
      </c>
      <c r="B172">
        <v>11519</v>
      </c>
      <c r="C172" t="s">
        <v>125</v>
      </c>
      <c r="D172">
        <v>1</v>
      </c>
      <c r="E172" t="s">
        <v>126</v>
      </c>
      <c r="F172" t="s">
        <v>127</v>
      </c>
      <c r="G172" t="s">
        <v>128</v>
      </c>
      <c r="H172">
        <v>7</v>
      </c>
      <c r="I172">
        <v>30.053419875199999</v>
      </c>
      <c r="J172">
        <v>33.053419875199999</v>
      </c>
      <c r="K172">
        <v>2.8261324007350002</v>
      </c>
      <c r="L172">
        <v>5.8261324007350002</v>
      </c>
      <c r="M172">
        <v>173928</v>
      </c>
      <c r="N172" t="s">
        <v>129</v>
      </c>
      <c r="P172">
        <v>37.368000000000002</v>
      </c>
      <c r="S172">
        <v>0</v>
      </c>
      <c r="T172">
        <v>0</v>
      </c>
      <c r="V172" t="s">
        <v>34</v>
      </c>
      <c r="W172" s="1">
        <v>37428</v>
      </c>
      <c r="X172">
        <v>20020621</v>
      </c>
      <c r="Y172">
        <v>0.98668971428571395</v>
      </c>
      <c r="Z172">
        <v>9.4911287559080598E-3</v>
      </c>
      <c r="AA172">
        <v>0.97201700000000002</v>
      </c>
      <c r="AB172">
        <v>0.53642857142857303</v>
      </c>
      <c r="AC172">
        <v>1.0331397218662901</v>
      </c>
      <c r="AD172">
        <v>2.1347999999999998</v>
      </c>
      <c r="AE172">
        <v>2</v>
      </c>
      <c r="AF172">
        <v>0</v>
      </c>
      <c r="AG172" t="s">
        <v>133</v>
      </c>
      <c r="AI172" s="2">
        <f t="shared" si="8"/>
        <v>37428</v>
      </c>
      <c r="AJ172">
        <f t="shared" si="9"/>
        <v>6283.4848708654754</v>
      </c>
      <c r="AK172">
        <f t="shared" si="10"/>
        <v>6283.4848708654754</v>
      </c>
      <c r="AL172" s="3">
        <f>Sheet2!$Q$35</f>
        <v>13804.562889602981</v>
      </c>
      <c r="AM172" s="3">
        <f>Sheet2!$Q$37</f>
        <v>11470.329043263515</v>
      </c>
      <c r="AN172" s="3">
        <f>Sheet2!$Q$39</f>
        <v>2136.3846824700945</v>
      </c>
      <c r="AU172">
        <f t="shared" si="11"/>
        <v>44.732699080679595</v>
      </c>
      <c r="AV172" t="e">
        <f>VLOOKUP(AI172,Sheet3!C$29:F$3725,4,FALSE)</f>
        <v>#N/A</v>
      </c>
    </row>
    <row r="173" spans="1:48" x14ac:dyDescent="0.25">
      <c r="A173">
        <v>7120414</v>
      </c>
      <c r="B173">
        <v>11519</v>
      </c>
      <c r="C173" t="s">
        <v>125</v>
      </c>
      <c r="D173">
        <v>1</v>
      </c>
      <c r="E173" t="s">
        <v>126</v>
      </c>
      <c r="F173" t="s">
        <v>127</v>
      </c>
      <c r="G173" t="s">
        <v>128</v>
      </c>
      <c r="H173">
        <v>7</v>
      </c>
      <c r="I173">
        <v>30.053419875199999</v>
      </c>
      <c r="J173">
        <v>33.053419875199999</v>
      </c>
      <c r="K173">
        <v>2.8261324007350002</v>
      </c>
      <c r="L173">
        <v>5.8261324007350002</v>
      </c>
      <c r="M173">
        <v>173928</v>
      </c>
      <c r="N173" t="s">
        <v>129</v>
      </c>
      <c r="P173">
        <v>37.368000000000002</v>
      </c>
      <c r="S173">
        <v>0</v>
      </c>
      <c r="T173">
        <v>0</v>
      </c>
      <c r="V173" t="s">
        <v>34</v>
      </c>
      <c r="W173" s="1">
        <v>37429</v>
      </c>
      <c r="X173">
        <v>20020622</v>
      </c>
      <c r="Y173">
        <v>0.98569285714285704</v>
      </c>
      <c r="Z173">
        <v>1.0689920705687099E-2</v>
      </c>
      <c r="AA173">
        <v>0.96888799999999997</v>
      </c>
      <c r="AB173">
        <v>0.63611428571428796</v>
      </c>
      <c r="AC173">
        <v>1.1572102604707499</v>
      </c>
      <c r="AD173">
        <v>2.44770000000001</v>
      </c>
      <c r="AE173">
        <v>2</v>
      </c>
      <c r="AF173">
        <v>0</v>
      </c>
      <c r="AG173" t="s">
        <v>133</v>
      </c>
      <c r="AI173" s="2">
        <f t="shared" si="8"/>
        <v>37429</v>
      </c>
      <c r="AJ173">
        <f t="shared" si="9"/>
        <v>6741.3200797038153</v>
      </c>
      <c r="AK173">
        <f t="shared" si="10"/>
        <v>6741.3200797038153</v>
      </c>
      <c r="AL173" s="3">
        <f>Sheet2!$Q$35</f>
        <v>13804.562889602981</v>
      </c>
      <c r="AM173" s="3">
        <f>Sheet2!$Q$37</f>
        <v>11470.329043263515</v>
      </c>
      <c r="AN173" s="3">
        <f>Sheet2!$Q$39</f>
        <v>2136.3846824700945</v>
      </c>
      <c r="AU173">
        <f t="shared" si="11"/>
        <v>47.992069485224661</v>
      </c>
      <c r="AV173" t="e">
        <f>VLOOKUP(AI173,Sheet3!C$29:F$3725,4,FALSE)</f>
        <v>#N/A</v>
      </c>
    </row>
    <row r="174" spans="1:48" x14ac:dyDescent="0.25">
      <c r="A174">
        <v>7176606</v>
      </c>
      <c r="B174">
        <v>11519</v>
      </c>
      <c r="C174" t="s">
        <v>125</v>
      </c>
      <c r="D174">
        <v>1</v>
      </c>
      <c r="E174" t="s">
        <v>126</v>
      </c>
      <c r="F174" t="s">
        <v>127</v>
      </c>
      <c r="G174" t="s">
        <v>128</v>
      </c>
      <c r="H174">
        <v>7</v>
      </c>
      <c r="I174">
        <v>30.053419875199999</v>
      </c>
      <c r="J174">
        <v>33.053419875199999</v>
      </c>
      <c r="K174">
        <v>2.8261324007350002</v>
      </c>
      <c r="L174">
        <v>5.8261324007350002</v>
      </c>
      <c r="M174">
        <v>173928</v>
      </c>
      <c r="N174" t="s">
        <v>129</v>
      </c>
      <c r="P174">
        <v>37.368000000000002</v>
      </c>
      <c r="S174">
        <v>0</v>
      </c>
      <c r="T174">
        <v>0</v>
      </c>
      <c r="V174" t="s">
        <v>34</v>
      </c>
      <c r="W174" s="1">
        <v>37430</v>
      </c>
      <c r="X174">
        <v>20020623</v>
      </c>
      <c r="Y174">
        <v>0.98534071428571401</v>
      </c>
      <c r="Z174">
        <v>1.05194392261495E-2</v>
      </c>
      <c r="AA174">
        <v>0.969055</v>
      </c>
      <c r="AB174">
        <v>0.67132857142857205</v>
      </c>
      <c r="AC174">
        <v>1.14540103483987</v>
      </c>
      <c r="AD174">
        <v>2.4310000000000098</v>
      </c>
      <c r="AE174">
        <v>2</v>
      </c>
      <c r="AF174">
        <v>0</v>
      </c>
      <c r="AG174" t="s">
        <v>133</v>
      </c>
      <c r="AI174" s="2">
        <f t="shared" si="8"/>
        <v>37430</v>
      </c>
      <c r="AJ174">
        <f t="shared" si="9"/>
        <v>6901.2469613547437</v>
      </c>
      <c r="AK174">
        <f t="shared" si="10"/>
        <v>6901.2469613547437</v>
      </c>
      <c r="AL174" s="3">
        <f>Sheet2!$Q$35</f>
        <v>13804.562889602981</v>
      </c>
      <c r="AM174" s="3">
        <f>Sheet2!$Q$37</f>
        <v>11470.329043263515</v>
      </c>
      <c r="AN174" s="3">
        <f>Sheet2!$Q$39</f>
        <v>2136.3846824700945</v>
      </c>
      <c r="AU174">
        <f t="shared" si="11"/>
        <v>49.130603470557077</v>
      </c>
      <c r="AV174" t="e">
        <f>VLOOKUP(AI174,Sheet3!C$29:F$3725,4,FALSE)</f>
        <v>#N/A</v>
      </c>
    </row>
    <row r="175" spans="1:48" x14ac:dyDescent="0.25">
      <c r="A175">
        <v>7232496</v>
      </c>
      <c r="B175">
        <v>11519</v>
      </c>
      <c r="C175" t="s">
        <v>125</v>
      </c>
      <c r="D175">
        <v>0</v>
      </c>
      <c r="E175" t="s">
        <v>126</v>
      </c>
      <c r="F175" t="s">
        <v>127</v>
      </c>
      <c r="G175" t="s">
        <v>128</v>
      </c>
      <c r="H175">
        <v>7</v>
      </c>
      <c r="I175">
        <v>30.053419875199999</v>
      </c>
      <c r="J175">
        <v>33.053419875199999</v>
      </c>
      <c r="K175">
        <v>2.8261324007350002</v>
      </c>
      <c r="L175">
        <v>5.8261324007350002</v>
      </c>
      <c r="M175">
        <v>173928</v>
      </c>
      <c r="N175" t="s">
        <v>129</v>
      </c>
      <c r="P175">
        <v>37.368000000000002</v>
      </c>
      <c r="S175">
        <v>0</v>
      </c>
      <c r="T175">
        <v>0</v>
      </c>
      <c r="V175" t="s">
        <v>34</v>
      </c>
      <c r="W175" s="1">
        <v>37431</v>
      </c>
      <c r="X175">
        <v>20020624</v>
      </c>
      <c r="Y175">
        <v>0.98967099999999997</v>
      </c>
      <c r="Z175">
        <v>4.2253334610587697E-3</v>
      </c>
      <c r="AA175">
        <v>0.98220399999999997</v>
      </c>
      <c r="AB175">
        <v>0.23830000000000401</v>
      </c>
      <c r="AC175">
        <v>0.49400688832675799</v>
      </c>
      <c r="AD175">
        <v>1.1161000000000101</v>
      </c>
      <c r="AE175">
        <v>0</v>
      </c>
      <c r="AF175">
        <v>0</v>
      </c>
      <c r="AI175" s="2">
        <f t="shared" si="8"/>
        <v>37431</v>
      </c>
      <c r="AJ175">
        <f t="shared" si="9"/>
        <v>4869.1844925489277</v>
      </c>
      <c r="AK175">
        <f t="shared" si="10"/>
        <v>4869.1844925489277</v>
      </c>
      <c r="AL175" s="3">
        <f>Sheet2!$Q$35</f>
        <v>13804.562889602981</v>
      </c>
      <c r="AM175" s="3">
        <f>Sheet2!$Q$37</f>
        <v>11470.329043263515</v>
      </c>
      <c r="AN175" s="3">
        <f>Sheet2!$Q$39</f>
        <v>2136.3846824700945</v>
      </c>
      <c r="AU175">
        <f t="shared" si="11"/>
        <v>34.664166326464283</v>
      </c>
      <c r="AV175" t="e">
        <f>VLOOKUP(AI175,Sheet3!C$29:F$3725,4,FALSE)</f>
        <v>#N/A</v>
      </c>
    </row>
    <row r="176" spans="1:48" x14ac:dyDescent="0.25">
      <c r="A176">
        <v>7287701</v>
      </c>
      <c r="B176">
        <v>11519</v>
      </c>
      <c r="C176" t="s">
        <v>125</v>
      </c>
      <c r="D176">
        <v>0</v>
      </c>
      <c r="E176" t="s">
        <v>126</v>
      </c>
      <c r="F176" t="s">
        <v>127</v>
      </c>
      <c r="G176" t="s">
        <v>128</v>
      </c>
      <c r="H176">
        <v>7</v>
      </c>
      <c r="I176">
        <v>30.053419875199999</v>
      </c>
      <c r="J176">
        <v>33.053419875199999</v>
      </c>
      <c r="K176">
        <v>2.8261324007350002</v>
      </c>
      <c r="L176">
        <v>5.8261324007350002</v>
      </c>
      <c r="M176">
        <v>173928</v>
      </c>
      <c r="N176" t="s">
        <v>129</v>
      </c>
      <c r="P176">
        <v>37.368000000000002</v>
      </c>
      <c r="S176">
        <v>0</v>
      </c>
      <c r="T176">
        <v>0</v>
      </c>
      <c r="V176" t="s">
        <v>34</v>
      </c>
      <c r="W176" s="1">
        <v>37432</v>
      </c>
      <c r="X176">
        <v>20020625</v>
      </c>
      <c r="Y176">
        <v>0.99283614285714294</v>
      </c>
      <c r="Z176">
        <v>2.4091197816731602E-3</v>
      </c>
      <c r="AA176">
        <v>0.98921099999999995</v>
      </c>
      <c r="AB176">
        <v>-7.8214285714281101E-2</v>
      </c>
      <c r="AC176">
        <v>0.17557854106248999</v>
      </c>
      <c r="AD176">
        <v>0.23650000000000601</v>
      </c>
      <c r="AE176">
        <v>0</v>
      </c>
      <c r="AF176">
        <v>0</v>
      </c>
      <c r="AI176" s="2">
        <f t="shared" si="8"/>
        <v>37432</v>
      </c>
      <c r="AJ176">
        <f t="shared" si="9"/>
        <v>3293.7510328250937</v>
      </c>
      <c r="AK176">
        <f t="shared" si="10"/>
        <v>3293.7510328250937</v>
      </c>
      <c r="AL176" s="3">
        <f>Sheet2!$Q$35</f>
        <v>13804.562889602981</v>
      </c>
      <c r="AM176" s="3">
        <f>Sheet2!$Q$37</f>
        <v>11470.329043263515</v>
      </c>
      <c r="AN176" s="3">
        <f>Sheet2!$Q$39</f>
        <v>2136.3846824700945</v>
      </c>
      <c r="AU176">
        <f t="shared" si="11"/>
        <v>23.448512541377131</v>
      </c>
      <c r="AV176" t="e">
        <f>VLOOKUP(AI176,Sheet3!C$29:F$3725,4,FALSE)</f>
        <v>#N/A</v>
      </c>
    </row>
    <row r="177" spans="1:48" x14ac:dyDescent="0.25">
      <c r="A177">
        <v>7343809</v>
      </c>
      <c r="B177">
        <v>11519</v>
      </c>
      <c r="C177" t="s">
        <v>125</v>
      </c>
      <c r="D177">
        <v>0</v>
      </c>
      <c r="E177" t="s">
        <v>126</v>
      </c>
      <c r="F177" t="s">
        <v>127</v>
      </c>
      <c r="G177" t="s">
        <v>128</v>
      </c>
      <c r="H177">
        <v>7</v>
      </c>
      <c r="I177">
        <v>30.053419875199999</v>
      </c>
      <c r="J177">
        <v>33.053419875199999</v>
      </c>
      <c r="K177">
        <v>2.8261324007350002</v>
      </c>
      <c r="L177">
        <v>5.8261324007350002</v>
      </c>
      <c r="M177">
        <v>173928</v>
      </c>
      <c r="N177" t="s">
        <v>129</v>
      </c>
      <c r="P177">
        <v>37.368000000000002</v>
      </c>
      <c r="S177">
        <v>0</v>
      </c>
      <c r="T177">
        <v>0</v>
      </c>
      <c r="V177" t="s">
        <v>34</v>
      </c>
      <c r="W177" s="1">
        <v>37433</v>
      </c>
      <c r="X177">
        <v>20020626</v>
      </c>
      <c r="Y177">
        <v>0.992749428571429</v>
      </c>
      <c r="Z177">
        <v>2.3473574721462501E-3</v>
      </c>
      <c r="AA177">
        <v>0.98901600000000001</v>
      </c>
      <c r="AB177">
        <v>-6.9542857142855297E-2</v>
      </c>
      <c r="AC177">
        <v>0.122379058165814</v>
      </c>
      <c r="AD177">
        <v>0.105000000000011</v>
      </c>
      <c r="AE177">
        <v>0</v>
      </c>
      <c r="AF177">
        <v>0</v>
      </c>
      <c r="AI177" s="2">
        <f t="shared" si="8"/>
        <v>37433</v>
      </c>
      <c r="AJ177">
        <f t="shared" si="9"/>
        <v>3337.9268154487945</v>
      </c>
      <c r="AK177">
        <f t="shared" si="10"/>
        <v>3337.9268154487945</v>
      </c>
      <c r="AL177" s="3">
        <f>Sheet2!$Q$35</f>
        <v>13804.562889602981</v>
      </c>
      <c r="AM177" s="3">
        <f>Sheet2!$Q$37</f>
        <v>11470.329043263515</v>
      </c>
      <c r="AN177" s="3">
        <f>Sheet2!$Q$39</f>
        <v>2136.3846824700945</v>
      </c>
      <c r="AU177">
        <f t="shared" si="11"/>
        <v>23.76300394724047</v>
      </c>
      <c r="AV177" t="e">
        <f>VLOOKUP(AI177,Sheet3!C$29:F$3725,4,FALSE)</f>
        <v>#N/A</v>
      </c>
    </row>
    <row r="178" spans="1:48" x14ac:dyDescent="0.25">
      <c r="A178">
        <v>7401968</v>
      </c>
      <c r="B178">
        <v>11519</v>
      </c>
      <c r="C178" t="s">
        <v>125</v>
      </c>
      <c r="D178">
        <v>0</v>
      </c>
      <c r="E178" t="s">
        <v>126</v>
      </c>
      <c r="F178" t="s">
        <v>127</v>
      </c>
      <c r="G178" t="s">
        <v>128</v>
      </c>
      <c r="H178">
        <v>7</v>
      </c>
      <c r="I178">
        <v>30.053419875199999</v>
      </c>
      <c r="J178">
        <v>33.053419875199999</v>
      </c>
      <c r="K178">
        <v>2.8261324007350002</v>
      </c>
      <c r="L178">
        <v>5.8261324007350002</v>
      </c>
      <c r="M178">
        <v>173928</v>
      </c>
      <c r="N178" t="s">
        <v>129</v>
      </c>
      <c r="P178">
        <v>37.368000000000002</v>
      </c>
      <c r="S178">
        <v>0</v>
      </c>
      <c r="T178">
        <v>0</v>
      </c>
      <c r="V178" t="s">
        <v>34</v>
      </c>
      <c r="W178" s="1">
        <v>37434</v>
      </c>
      <c r="X178">
        <v>20020627</v>
      </c>
      <c r="Y178">
        <v>0.99317357142857199</v>
      </c>
      <c r="Z178">
        <v>2.7781130213120602E-3</v>
      </c>
      <c r="AA178">
        <v>0.98861500000000002</v>
      </c>
      <c r="AB178">
        <v>-0.11195714285714101</v>
      </c>
      <c r="AC178">
        <v>0.156979478705638</v>
      </c>
      <c r="AD178">
        <v>9.5500000000003901E-2</v>
      </c>
      <c r="AE178">
        <v>0</v>
      </c>
      <c r="AF178">
        <v>0</v>
      </c>
      <c r="AI178" s="2">
        <f t="shared" si="8"/>
        <v>37434</v>
      </c>
      <c r="AJ178">
        <f t="shared" si="9"/>
        <v>3121.3074537478387</v>
      </c>
      <c r="AK178">
        <f t="shared" si="10"/>
        <v>3121.3074537478387</v>
      </c>
      <c r="AL178" s="3">
        <f>Sheet2!$Q$35</f>
        <v>13804.562889602981</v>
      </c>
      <c r="AM178" s="3">
        <f>Sheet2!$Q$37</f>
        <v>11470.329043263515</v>
      </c>
      <c r="AN178" s="3">
        <f>Sheet2!$Q$39</f>
        <v>2136.3846824700945</v>
      </c>
      <c r="AU178">
        <f t="shared" si="11"/>
        <v>22.220871051059401</v>
      </c>
      <c r="AV178" t="e">
        <f>VLOOKUP(AI178,Sheet3!C$29:F$3725,4,FALSE)</f>
        <v>#N/A</v>
      </c>
    </row>
    <row r="179" spans="1:48" x14ac:dyDescent="0.25">
      <c r="A179">
        <v>7459928</v>
      </c>
      <c r="B179">
        <v>11519</v>
      </c>
      <c r="C179" t="s">
        <v>125</v>
      </c>
      <c r="D179">
        <v>0</v>
      </c>
      <c r="E179" t="s">
        <v>126</v>
      </c>
      <c r="F179" t="s">
        <v>127</v>
      </c>
      <c r="G179" t="s">
        <v>128</v>
      </c>
      <c r="H179">
        <v>7</v>
      </c>
      <c r="I179">
        <v>30.053419875199999</v>
      </c>
      <c r="J179">
        <v>33.053419875199999</v>
      </c>
      <c r="K179">
        <v>2.8261324007350002</v>
      </c>
      <c r="L179">
        <v>5.8261324007350002</v>
      </c>
      <c r="M179">
        <v>173928</v>
      </c>
      <c r="N179" t="s">
        <v>129</v>
      </c>
      <c r="P179">
        <v>37.368000000000002</v>
      </c>
      <c r="S179">
        <v>0</v>
      </c>
      <c r="T179">
        <v>0</v>
      </c>
      <c r="V179" t="s">
        <v>34</v>
      </c>
      <c r="W179" s="1">
        <v>37435</v>
      </c>
      <c r="X179">
        <v>20020628</v>
      </c>
      <c r="Y179">
        <v>0.993177714285714</v>
      </c>
      <c r="Z179">
        <v>2.59789842066268E-3</v>
      </c>
      <c r="AA179">
        <v>0.98882899999999996</v>
      </c>
      <c r="AB179">
        <v>-0.112371428571426</v>
      </c>
      <c r="AC179">
        <v>0.147679050785194</v>
      </c>
      <c r="AD179">
        <v>0.10160000000000199</v>
      </c>
      <c r="AE179">
        <v>0</v>
      </c>
      <c r="AF179">
        <v>0</v>
      </c>
      <c r="AI179" s="2">
        <f t="shared" si="8"/>
        <v>37435</v>
      </c>
      <c r="AJ179">
        <f t="shared" si="9"/>
        <v>3119.1848616143689</v>
      </c>
      <c r="AK179">
        <f t="shared" si="10"/>
        <v>3119.1848616143689</v>
      </c>
      <c r="AL179" s="3">
        <f>Sheet2!$Q$35</f>
        <v>13804.562889602981</v>
      </c>
      <c r="AM179" s="3">
        <f>Sheet2!$Q$37</f>
        <v>11470.329043263515</v>
      </c>
      <c r="AN179" s="3">
        <f>Sheet2!$Q$39</f>
        <v>2136.3846824700945</v>
      </c>
      <c r="AU179">
        <f t="shared" si="11"/>
        <v>22.205760125016145</v>
      </c>
      <c r="AV179" t="e">
        <f>VLOOKUP(AI179,Sheet3!C$29:F$3725,4,FALSE)</f>
        <v>#N/A</v>
      </c>
    </row>
    <row r="180" spans="1:48" x14ac:dyDescent="0.25">
      <c r="A180">
        <v>7512797</v>
      </c>
      <c r="B180">
        <v>11519</v>
      </c>
      <c r="C180" t="s">
        <v>125</v>
      </c>
      <c r="D180">
        <v>0</v>
      </c>
      <c r="E180" t="s">
        <v>126</v>
      </c>
      <c r="F180" t="s">
        <v>127</v>
      </c>
      <c r="G180" t="s">
        <v>128</v>
      </c>
      <c r="H180">
        <v>7</v>
      </c>
      <c r="I180">
        <v>30.053419875199999</v>
      </c>
      <c r="J180">
        <v>33.053419875199999</v>
      </c>
      <c r="K180">
        <v>2.8261324007350002</v>
      </c>
      <c r="L180">
        <v>5.8261324007350002</v>
      </c>
      <c r="M180">
        <v>173928</v>
      </c>
      <c r="N180" t="s">
        <v>129</v>
      </c>
      <c r="P180">
        <v>37.368000000000002</v>
      </c>
      <c r="S180">
        <v>0</v>
      </c>
      <c r="T180">
        <v>0</v>
      </c>
      <c r="V180" t="s">
        <v>34</v>
      </c>
      <c r="W180" s="1">
        <v>37436</v>
      </c>
      <c r="X180">
        <v>20020629</v>
      </c>
      <c r="Y180">
        <v>0.99397971428571397</v>
      </c>
      <c r="Z180">
        <v>2.1555107259756201E-3</v>
      </c>
      <c r="AA180">
        <v>0.99084499999999998</v>
      </c>
      <c r="AB180">
        <v>-0.19257142857142601</v>
      </c>
      <c r="AC180">
        <v>0.15311445498884499</v>
      </c>
      <c r="AD180">
        <v>7.7100000000007704E-2</v>
      </c>
      <c r="AE180">
        <v>0</v>
      </c>
      <c r="AF180">
        <v>0</v>
      </c>
      <c r="AI180" s="2">
        <f t="shared" si="8"/>
        <v>37436</v>
      </c>
      <c r="AJ180">
        <f t="shared" si="9"/>
        <v>2705.8239609380253</v>
      </c>
      <c r="AK180">
        <f t="shared" si="10"/>
        <v>2705.8239609380253</v>
      </c>
      <c r="AL180" s="3">
        <f>Sheet2!$Q$35</f>
        <v>13804.562889602981</v>
      </c>
      <c r="AM180" s="3">
        <f>Sheet2!$Q$37</f>
        <v>11470.329043263515</v>
      </c>
      <c r="AN180" s="3">
        <f>Sheet2!$Q$39</f>
        <v>2136.3846824700945</v>
      </c>
      <c r="AU180">
        <f t="shared" si="11"/>
        <v>19.263006356735541</v>
      </c>
      <c r="AV180" t="e">
        <f>VLOOKUP(AI180,Sheet3!C$29:F$3725,4,FALSE)</f>
        <v>#N/A</v>
      </c>
    </row>
    <row r="181" spans="1:48" x14ac:dyDescent="0.25">
      <c r="A181">
        <v>7563513</v>
      </c>
      <c r="B181">
        <v>11519</v>
      </c>
      <c r="C181" t="s">
        <v>125</v>
      </c>
      <c r="D181">
        <v>0</v>
      </c>
      <c r="E181" t="s">
        <v>126</v>
      </c>
      <c r="F181" t="s">
        <v>127</v>
      </c>
      <c r="G181" t="s">
        <v>128</v>
      </c>
      <c r="H181">
        <v>7</v>
      </c>
      <c r="I181">
        <v>30.053419875199999</v>
      </c>
      <c r="J181">
        <v>33.053419875199999</v>
      </c>
      <c r="K181">
        <v>2.8261324007350002</v>
      </c>
      <c r="L181">
        <v>5.8261324007350002</v>
      </c>
      <c r="M181">
        <v>173928</v>
      </c>
      <c r="N181" t="s">
        <v>129</v>
      </c>
      <c r="P181">
        <v>37.368000000000002</v>
      </c>
      <c r="S181">
        <v>0</v>
      </c>
      <c r="T181">
        <v>0</v>
      </c>
      <c r="V181" t="s">
        <v>34</v>
      </c>
      <c r="W181" s="1">
        <v>37437</v>
      </c>
      <c r="X181">
        <v>20020630</v>
      </c>
      <c r="Y181">
        <v>0.99410571428571404</v>
      </c>
      <c r="Z181">
        <v>2.0460376839348902E-3</v>
      </c>
      <c r="AA181">
        <v>0.99096600000000001</v>
      </c>
      <c r="AB181">
        <v>-0.20517142857142701</v>
      </c>
      <c r="AC181">
        <v>0.14048497341389499</v>
      </c>
      <c r="AD181">
        <v>4.2700000000006601E-2</v>
      </c>
      <c r="AE181">
        <v>0</v>
      </c>
      <c r="AF181">
        <v>0</v>
      </c>
      <c r="AI181" s="2">
        <f t="shared" si="8"/>
        <v>37437</v>
      </c>
      <c r="AJ181">
        <f t="shared" si="9"/>
        <v>2640.437730894424</v>
      </c>
      <c r="AK181">
        <f t="shared" si="10"/>
        <v>2640.437730894424</v>
      </c>
      <c r="AL181" s="3">
        <f>Sheet2!$Q$35</f>
        <v>13804.562889602981</v>
      </c>
      <c r="AM181" s="3">
        <f>Sheet2!$Q$37</f>
        <v>11470.329043263515</v>
      </c>
      <c r="AN181" s="3">
        <f>Sheet2!$Q$39</f>
        <v>2136.3846824700945</v>
      </c>
      <c r="AU181">
        <f t="shared" si="11"/>
        <v>18.797515850643553</v>
      </c>
      <c r="AV181" t="e">
        <f>VLOOKUP(AI181,Sheet3!C$29:F$3725,4,FALSE)</f>
        <v>#N/A</v>
      </c>
    </row>
    <row r="182" spans="1:48" x14ac:dyDescent="0.25">
      <c r="A182">
        <v>7617733</v>
      </c>
      <c r="B182">
        <v>11519</v>
      </c>
      <c r="C182" t="s">
        <v>125</v>
      </c>
      <c r="D182">
        <v>0</v>
      </c>
      <c r="E182" t="s">
        <v>126</v>
      </c>
      <c r="F182" t="s">
        <v>127</v>
      </c>
      <c r="G182" t="s">
        <v>128</v>
      </c>
      <c r="H182">
        <v>7</v>
      </c>
      <c r="I182">
        <v>30.053419875199999</v>
      </c>
      <c r="J182">
        <v>33.053419875199999</v>
      </c>
      <c r="K182">
        <v>2.8261324007350002</v>
      </c>
      <c r="L182">
        <v>5.8261324007350002</v>
      </c>
      <c r="M182">
        <v>173928</v>
      </c>
      <c r="N182" t="s">
        <v>129</v>
      </c>
      <c r="P182">
        <v>37.368000000000002</v>
      </c>
      <c r="S182">
        <v>0</v>
      </c>
      <c r="T182">
        <v>0</v>
      </c>
      <c r="V182" t="s">
        <v>34</v>
      </c>
      <c r="W182" s="1">
        <v>37438</v>
      </c>
      <c r="X182">
        <v>20020701</v>
      </c>
      <c r="Y182">
        <v>0.99460542857142897</v>
      </c>
      <c r="Z182">
        <v>1.6511440931446699E-3</v>
      </c>
      <c r="AA182">
        <v>0.99244100000000002</v>
      </c>
      <c r="AB182">
        <v>-0.25514285714285501</v>
      </c>
      <c r="AC182">
        <v>0.120076569108965</v>
      </c>
      <c r="AD182">
        <v>-2.7899999999991799E-2</v>
      </c>
      <c r="AE182">
        <v>0</v>
      </c>
      <c r="AF182">
        <v>0</v>
      </c>
      <c r="AI182" s="2">
        <f t="shared" si="8"/>
        <v>37438</v>
      </c>
      <c r="AJ182">
        <f t="shared" si="9"/>
        <v>2379.9288769629784</v>
      </c>
      <c r="AK182">
        <f t="shared" si="10"/>
        <v>2379.9288769629784</v>
      </c>
      <c r="AL182" s="3">
        <f>Sheet2!$Q$35</f>
        <v>13804.562889602981</v>
      </c>
      <c r="AM182" s="3">
        <f>Sheet2!$Q$37</f>
        <v>11470.329043263515</v>
      </c>
      <c r="AN182" s="3">
        <f>Sheet2!$Q$39</f>
        <v>2136.3846824700945</v>
      </c>
      <c r="AU182">
        <f t="shared" si="11"/>
        <v>16.942929675891936</v>
      </c>
      <c r="AV182" t="e">
        <f>VLOOKUP(AI182,Sheet3!C$29:F$3725,4,FALSE)</f>
        <v>#N/A</v>
      </c>
    </row>
    <row r="183" spans="1:48" x14ac:dyDescent="0.25">
      <c r="A183">
        <v>7672834</v>
      </c>
      <c r="B183">
        <v>11519</v>
      </c>
      <c r="C183" t="s">
        <v>125</v>
      </c>
      <c r="D183">
        <v>0</v>
      </c>
      <c r="E183" t="s">
        <v>126</v>
      </c>
      <c r="F183" t="s">
        <v>127</v>
      </c>
      <c r="G183" t="s">
        <v>128</v>
      </c>
      <c r="H183">
        <v>7</v>
      </c>
      <c r="I183">
        <v>30.053419875199999</v>
      </c>
      <c r="J183">
        <v>33.053419875199999</v>
      </c>
      <c r="K183">
        <v>2.8261324007350002</v>
      </c>
      <c r="L183">
        <v>5.8261324007350002</v>
      </c>
      <c r="M183">
        <v>173928</v>
      </c>
      <c r="N183" t="s">
        <v>129</v>
      </c>
      <c r="P183">
        <v>37.368000000000002</v>
      </c>
      <c r="S183">
        <v>0</v>
      </c>
      <c r="T183">
        <v>0</v>
      </c>
      <c r="V183" t="s">
        <v>34</v>
      </c>
      <c r="W183" s="1">
        <v>37439</v>
      </c>
      <c r="X183">
        <v>20020702</v>
      </c>
      <c r="Y183">
        <v>0.99369957142857102</v>
      </c>
      <c r="Z183">
        <v>1.43279226459014E-3</v>
      </c>
      <c r="AA183">
        <v>0.99124100000000004</v>
      </c>
      <c r="AB183">
        <v>-0.16455714285714201</v>
      </c>
      <c r="AC183">
        <v>0.12037213556470799</v>
      </c>
      <c r="AD183">
        <v>4.3300000000001698E-2</v>
      </c>
      <c r="AE183">
        <v>0</v>
      </c>
      <c r="AF183">
        <v>0</v>
      </c>
      <c r="AI183" s="2">
        <f t="shared" si="8"/>
        <v>37439</v>
      </c>
      <c r="AJ183">
        <f t="shared" si="9"/>
        <v>2850.7685529417358</v>
      </c>
      <c r="AK183">
        <f t="shared" si="10"/>
        <v>2850.7685529417358</v>
      </c>
      <c r="AL183" s="3">
        <f>Sheet2!$Q$35</f>
        <v>13804.562889602981</v>
      </c>
      <c r="AM183" s="3">
        <f>Sheet2!$Q$37</f>
        <v>11470.329043263515</v>
      </c>
      <c r="AN183" s="3">
        <f>Sheet2!$Q$39</f>
        <v>2136.3846824700945</v>
      </c>
      <c r="AU183">
        <f t="shared" si="11"/>
        <v>20.29488006228658</v>
      </c>
      <c r="AV183" t="e">
        <f>VLOOKUP(AI183,Sheet3!C$29:F$3725,4,FALSE)</f>
        <v>#N/A</v>
      </c>
    </row>
    <row r="184" spans="1:48" x14ac:dyDescent="0.25">
      <c r="A184">
        <v>7728697</v>
      </c>
      <c r="B184">
        <v>11519</v>
      </c>
      <c r="C184" t="s">
        <v>125</v>
      </c>
      <c r="D184">
        <v>0</v>
      </c>
      <c r="E184" t="s">
        <v>126</v>
      </c>
      <c r="F184" t="s">
        <v>127</v>
      </c>
      <c r="G184" t="s">
        <v>128</v>
      </c>
      <c r="H184">
        <v>7</v>
      </c>
      <c r="I184">
        <v>30.053419875199999</v>
      </c>
      <c r="J184">
        <v>33.053419875199999</v>
      </c>
      <c r="K184">
        <v>2.8261324007350002</v>
      </c>
      <c r="L184">
        <v>5.8261324007350002</v>
      </c>
      <c r="M184">
        <v>173928</v>
      </c>
      <c r="N184" t="s">
        <v>129</v>
      </c>
      <c r="P184">
        <v>37.368000000000002</v>
      </c>
      <c r="S184">
        <v>0</v>
      </c>
      <c r="T184">
        <v>0</v>
      </c>
      <c r="V184" t="s">
        <v>34</v>
      </c>
      <c r="W184" s="1">
        <v>37440</v>
      </c>
      <c r="X184">
        <v>20020703</v>
      </c>
      <c r="Y184">
        <v>0.991791714285714</v>
      </c>
      <c r="Z184">
        <v>2.4330258476864199E-3</v>
      </c>
      <c r="AA184">
        <v>0.98648599999999997</v>
      </c>
      <c r="AB184">
        <v>2.6228571428575501E-2</v>
      </c>
      <c r="AC184">
        <v>8.4868650013432703E-2</v>
      </c>
      <c r="AD184">
        <v>0.16620000000000501</v>
      </c>
      <c r="AE184">
        <v>0</v>
      </c>
      <c r="AF184">
        <v>0</v>
      </c>
      <c r="AI184" s="2">
        <f t="shared" si="8"/>
        <v>37440</v>
      </c>
      <c r="AJ184">
        <f t="shared" si="9"/>
        <v>3822.0251180073246</v>
      </c>
      <c r="AK184">
        <f t="shared" si="10"/>
        <v>3822.0251180073246</v>
      </c>
      <c r="AL184" s="3">
        <f>Sheet2!$Q$35</f>
        <v>13804.562889602981</v>
      </c>
      <c r="AM184" s="3">
        <f>Sheet2!$Q$37</f>
        <v>11470.329043263515</v>
      </c>
      <c r="AN184" s="3">
        <f>Sheet2!$Q$39</f>
        <v>2136.3846824700945</v>
      </c>
      <c r="AU184">
        <f t="shared" si="11"/>
        <v>27.209343699600819</v>
      </c>
      <c r="AV184" t="e">
        <f>VLOOKUP(AI184,Sheet3!C$29:F$3725,4,FALSE)</f>
        <v>#N/A</v>
      </c>
    </row>
    <row r="185" spans="1:48" x14ac:dyDescent="0.25">
      <c r="A185">
        <v>7789267</v>
      </c>
      <c r="B185">
        <v>11519</v>
      </c>
      <c r="C185" t="s">
        <v>125</v>
      </c>
      <c r="D185">
        <v>0</v>
      </c>
      <c r="E185" t="s">
        <v>126</v>
      </c>
      <c r="F185" t="s">
        <v>127</v>
      </c>
      <c r="G185" t="s">
        <v>128</v>
      </c>
      <c r="H185">
        <v>7</v>
      </c>
      <c r="I185">
        <v>30.053419875199999</v>
      </c>
      <c r="J185">
        <v>33.053419875199999</v>
      </c>
      <c r="K185">
        <v>2.8261324007350002</v>
      </c>
      <c r="L185">
        <v>5.8261324007350002</v>
      </c>
      <c r="M185">
        <v>173928</v>
      </c>
      <c r="N185" t="s">
        <v>129</v>
      </c>
      <c r="P185">
        <v>37.368000000000002</v>
      </c>
      <c r="S185">
        <v>0</v>
      </c>
      <c r="T185">
        <v>0</v>
      </c>
      <c r="V185" t="s">
        <v>34</v>
      </c>
      <c r="W185" s="1">
        <v>37441</v>
      </c>
      <c r="X185">
        <v>20020704</v>
      </c>
      <c r="Y185">
        <v>0.99273114285714303</v>
      </c>
      <c r="Z185">
        <v>2.2434979976158199E-3</v>
      </c>
      <c r="AA185">
        <v>0.98777499999999996</v>
      </c>
      <c r="AB185">
        <v>-6.7714285714283604E-2</v>
      </c>
      <c r="AC185">
        <v>6.7813640190737795E-2</v>
      </c>
      <c r="AD185">
        <v>3.73000000000068E-2</v>
      </c>
      <c r="AE185">
        <v>0</v>
      </c>
      <c r="AF185">
        <v>0</v>
      </c>
      <c r="AI185" s="2">
        <f t="shared" si="8"/>
        <v>37441</v>
      </c>
      <c r="AJ185">
        <f t="shared" si="9"/>
        <v>3347.2350071026012</v>
      </c>
      <c r="AK185">
        <f t="shared" si="10"/>
        <v>3347.2350071026012</v>
      </c>
      <c r="AL185" s="3">
        <f>Sheet2!$Q$35</f>
        <v>13804.562889602981</v>
      </c>
      <c r="AM185" s="3">
        <f>Sheet2!$Q$37</f>
        <v>11470.329043263515</v>
      </c>
      <c r="AN185" s="3">
        <f>Sheet2!$Q$39</f>
        <v>2136.3846824700945</v>
      </c>
      <c r="AU185">
        <f t="shared" si="11"/>
        <v>23.829269808429327</v>
      </c>
      <c r="AV185" t="e">
        <f>VLOOKUP(AI185,Sheet3!C$29:F$3725,4,FALSE)</f>
        <v>#N/A</v>
      </c>
    </row>
    <row r="186" spans="1:48" x14ac:dyDescent="0.25">
      <c r="A186">
        <v>7851022</v>
      </c>
      <c r="B186">
        <v>11519</v>
      </c>
      <c r="C186" t="s">
        <v>125</v>
      </c>
      <c r="D186">
        <v>0</v>
      </c>
      <c r="E186" t="s">
        <v>126</v>
      </c>
      <c r="F186" t="s">
        <v>127</v>
      </c>
      <c r="G186" t="s">
        <v>128</v>
      </c>
      <c r="H186">
        <v>7</v>
      </c>
      <c r="I186">
        <v>30.053419875199999</v>
      </c>
      <c r="J186">
        <v>33.053419875199999</v>
      </c>
      <c r="K186">
        <v>2.8261324007350002</v>
      </c>
      <c r="L186">
        <v>5.8261324007350002</v>
      </c>
      <c r="M186">
        <v>173928</v>
      </c>
      <c r="N186" t="s">
        <v>129</v>
      </c>
      <c r="P186">
        <v>37.368000000000002</v>
      </c>
      <c r="S186">
        <v>0</v>
      </c>
      <c r="T186">
        <v>0</v>
      </c>
      <c r="V186" t="s">
        <v>34</v>
      </c>
      <c r="W186" s="1">
        <v>37442</v>
      </c>
      <c r="X186">
        <v>20020705</v>
      </c>
      <c r="Y186">
        <v>0.99219385714285702</v>
      </c>
      <c r="Z186">
        <v>1.8276565345171499E-3</v>
      </c>
      <c r="AA186">
        <v>0.988452</v>
      </c>
      <c r="AB186">
        <v>-1.3985714285712001E-2</v>
      </c>
      <c r="AC186">
        <v>0.113786748268999</v>
      </c>
      <c r="AD186">
        <v>0.203399999999998</v>
      </c>
      <c r="AE186">
        <v>0</v>
      </c>
      <c r="AF186">
        <v>0</v>
      </c>
      <c r="AI186" s="2">
        <f t="shared" si="8"/>
        <v>37442</v>
      </c>
      <c r="AJ186">
        <f t="shared" si="9"/>
        <v>3619.6017674310133</v>
      </c>
      <c r="AK186">
        <f t="shared" si="10"/>
        <v>3619.6017674310133</v>
      </c>
      <c r="AL186" s="3">
        <f>Sheet2!$Q$35</f>
        <v>13804.562889602981</v>
      </c>
      <c r="AM186" s="3">
        <f>Sheet2!$Q$37</f>
        <v>11470.329043263515</v>
      </c>
      <c r="AN186" s="3">
        <f>Sheet2!$Q$39</f>
        <v>2136.3846824700945</v>
      </c>
      <c r="AU186">
        <f t="shared" si="11"/>
        <v>25.768273495036798</v>
      </c>
      <c r="AV186" t="e">
        <f>VLOOKUP(AI186,Sheet3!C$29:F$3725,4,FALSE)</f>
        <v>#N/A</v>
      </c>
    </row>
    <row r="187" spans="1:48" x14ac:dyDescent="0.25">
      <c r="A187">
        <v>7906131</v>
      </c>
      <c r="B187">
        <v>11519</v>
      </c>
      <c r="C187" t="s">
        <v>125</v>
      </c>
      <c r="D187">
        <v>0</v>
      </c>
      <c r="E187" t="s">
        <v>126</v>
      </c>
      <c r="F187" t="s">
        <v>127</v>
      </c>
      <c r="G187" t="s">
        <v>128</v>
      </c>
      <c r="H187">
        <v>7</v>
      </c>
      <c r="I187">
        <v>30.053419875199999</v>
      </c>
      <c r="J187">
        <v>33.053419875199999</v>
      </c>
      <c r="K187">
        <v>2.8261324007350002</v>
      </c>
      <c r="L187">
        <v>5.8261324007350002</v>
      </c>
      <c r="M187">
        <v>173928</v>
      </c>
      <c r="N187" t="s">
        <v>129</v>
      </c>
      <c r="P187">
        <v>37.368000000000002</v>
      </c>
      <c r="S187">
        <v>0</v>
      </c>
      <c r="T187">
        <v>0</v>
      </c>
      <c r="V187" t="s">
        <v>34</v>
      </c>
      <c r="W187" s="1">
        <v>37443</v>
      </c>
      <c r="X187">
        <v>20020706</v>
      </c>
      <c r="Y187">
        <v>0.99353714285714301</v>
      </c>
      <c r="Z187">
        <v>2.03814715777217E-3</v>
      </c>
      <c r="AA187">
        <v>0.99029299999999998</v>
      </c>
      <c r="AB187">
        <v>-0.14831428571428301</v>
      </c>
      <c r="AC187">
        <v>0.138932104986282</v>
      </c>
      <c r="AD187">
        <v>6.9300000000005496E-2</v>
      </c>
      <c r="AE187">
        <v>0</v>
      </c>
      <c r="AF187">
        <v>0</v>
      </c>
      <c r="AI187" s="2">
        <f t="shared" si="8"/>
        <v>37443</v>
      </c>
      <c r="AJ187">
        <f t="shared" si="9"/>
        <v>2934.5352125787176</v>
      </c>
      <c r="AK187">
        <f t="shared" si="10"/>
        <v>2934.5352125787176</v>
      </c>
      <c r="AL187" s="3">
        <f>Sheet2!$Q$35</f>
        <v>13804.562889602981</v>
      </c>
      <c r="AM187" s="3">
        <f>Sheet2!$Q$37</f>
        <v>11470.329043263515</v>
      </c>
      <c r="AN187" s="3">
        <f>Sheet2!$Q$39</f>
        <v>2136.3846824700945</v>
      </c>
      <c r="AU187">
        <f t="shared" si="11"/>
        <v>20.891222514849641</v>
      </c>
      <c r="AV187" t="e">
        <f>VLOOKUP(AI187,Sheet3!C$29:F$3725,4,FALSE)</f>
        <v>#N/A</v>
      </c>
    </row>
    <row r="188" spans="1:48" x14ac:dyDescent="0.25">
      <c r="A188">
        <v>7962122</v>
      </c>
      <c r="B188">
        <v>11519</v>
      </c>
      <c r="C188" t="s">
        <v>125</v>
      </c>
      <c r="D188">
        <v>0</v>
      </c>
      <c r="E188" t="s">
        <v>126</v>
      </c>
      <c r="F188" t="s">
        <v>127</v>
      </c>
      <c r="G188" t="s">
        <v>128</v>
      </c>
      <c r="H188">
        <v>7</v>
      </c>
      <c r="I188">
        <v>30.053419875199999</v>
      </c>
      <c r="J188">
        <v>33.053419875199999</v>
      </c>
      <c r="K188">
        <v>2.8261324007350002</v>
      </c>
      <c r="L188">
        <v>5.8261324007350002</v>
      </c>
      <c r="M188">
        <v>173928</v>
      </c>
      <c r="N188" t="s">
        <v>129</v>
      </c>
      <c r="P188">
        <v>37.368000000000002</v>
      </c>
      <c r="S188">
        <v>0</v>
      </c>
      <c r="T188">
        <v>0</v>
      </c>
      <c r="V188" t="s">
        <v>34</v>
      </c>
      <c r="W188" s="1">
        <v>37444</v>
      </c>
      <c r="X188">
        <v>20020707</v>
      </c>
      <c r="Y188">
        <v>0.99443742857142903</v>
      </c>
      <c r="Z188">
        <v>1.5710516820763899E-3</v>
      </c>
      <c r="AA188">
        <v>0.992618</v>
      </c>
      <c r="AB188">
        <v>-0.238342857142853</v>
      </c>
      <c r="AC188">
        <v>0.23384824051473199</v>
      </c>
      <c r="AD188">
        <v>9.3100000000001501E-2</v>
      </c>
      <c r="AE188">
        <v>0</v>
      </c>
      <c r="AF188">
        <v>0</v>
      </c>
      <c r="AI188" s="2">
        <f t="shared" si="8"/>
        <v>37444</v>
      </c>
      <c r="AJ188">
        <f t="shared" si="9"/>
        <v>2467.7216249057092</v>
      </c>
      <c r="AK188">
        <f t="shared" si="10"/>
        <v>2467.7216249057092</v>
      </c>
      <c r="AL188" s="3">
        <f>Sheet2!$Q$35</f>
        <v>13804.562889602981</v>
      </c>
      <c r="AM188" s="3">
        <f>Sheet2!$Q$37</f>
        <v>11470.329043263515</v>
      </c>
      <c r="AN188" s="3">
        <f>Sheet2!$Q$39</f>
        <v>2136.3846824700945</v>
      </c>
      <c r="AU188">
        <f t="shared" si="11"/>
        <v>17.567934216508771</v>
      </c>
      <c r="AV188" t="e">
        <f>VLOOKUP(AI188,Sheet3!C$29:F$3725,4,FALSE)</f>
        <v>#N/A</v>
      </c>
    </row>
    <row r="189" spans="1:48" x14ac:dyDescent="0.25">
      <c r="A189">
        <v>8017391</v>
      </c>
      <c r="B189">
        <v>11519</v>
      </c>
      <c r="C189" t="s">
        <v>125</v>
      </c>
      <c r="D189">
        <v>0</v>
      </c>
      <c r="E189" t="s">
        <v>126</v>
      </c>
      <c r="F189" t="s">
        <v>127</v>
      </c>
      <c r="G189" t="s">
        <v>128</v>
      </c>
      <c r="H189">
        <v>7</v>
      </c>
      <c r="I189">
        <v>30.053419875199999</v>
      </c>
      <c r="J189">
        <v>33.053419875199999</v>
      </c>
      <c r="K189">
        <v>2.8261324007350002</v>
      </c>
      <c r="L189">
        <v>5.8261324007350002</v>
      </c>
      <c r="M189">
        <v>173928</v>
      </c>
      <c r="N189" t="s">
        <v>129</v>
      </c>
      <c r="P189">
        <v>37.368000000000002</v>
      </c>
      <c r="S189">
        <v>0</v>
      </c>
      <c r="T189">
        <v>0</v>
      </c>
      <c r="V189" t="s">
        <v>34</v>
      </c>
      <c r="W189" s="1">
        <v>37445</v>
      </c>
      <c r="X189">
        <v>20020708</v>
      </c>
      <c r="Y189">
        <v>0.993525428571428</v>
      </c>
      <c r="Z189">
        <v>1.8407934513715099E-3</v>
      </c>
      <c r="AA189">
        <v>0.99176699999999995</v>
      </c>
      <c r="AB189">
        <v>-0.14714285714285499</v>
      </c>
      <c r="AC189">
        <v>0.20174987241733</v>
      </c>
      <c r="AD189">
        <v>0.15980000000000999</v>
      </c>
      <c r="AE189">
        <v>0</v>
      </c>
      <c r="AF189">
        <v>0</v>
      </c>
      <c r="AI189" s="2">
        <f t="shared" si="8"/>
        <v>37445</v>
      </c>
      <c r="AJ189">
        <f t="shared" si="9"/>
        <v>2940.5686812638305</v>
      </c>
      <c r="AK189">
        <f t="shared" si="10"/>
        <v>2940.5686812638305</v>
      </c>
      <c r="AL189" s="3">
        <f>Sheet2!$Q$35</f>
        <v>13804.562889602981</v>
      </c>
      <c r="AM189" s="3">
        <f>Sheet2!$Q$37</f>
        <v>11470.329043263515</v>
      </c>
      <c r="AN189" s="3">
        <f>Sheet2!$Q$39</f>
        <v>2136.3846824700945</v>
      </c>
      <c r="AU189">
        <f t="shared" si="11"/>
        <v>20.934175326012646</v>
      </c>
      <c r="AV189" t="e">
        <f>VLOOKUP(AI189,Sheet3!C$29:F$3725,4,FALSE)</f>
        <v>#N/A</v>
      </c>
    </row>
    <row r="190" spans="1:48" x14ac:dyDescent="0.25">
      <c r="A190">
        <v>8073152</v>
      </c>
      <c r="B190">
        <v>11519</v>
      </c>
      <c r="C190" t="s">
        <v>125</v>
      </c>
      <c r="D190">
        <v>0</v>
      </c>
      <c r="E190" t="s">
        <v>126</v>
      </c>
      <c r="F190" t="s">
        <v>127</v>
      </c>
      <c r="G190" t="s">
        <v>128</v>
      </c>
      <c r="H190">
        <v>7</v>
      </c>
      <c r="I190">
        <v>30.053419875199999</v>
      </c>
      <c r="J190">
        <v>33.053419875199999</v>
      </c>
      <c r="K190">
        <v>2.8261324007350002</v>
      </c>
      <c r="L190">
        <v>5.8261324007350002</v>
      </c>
      <c r="M190">
        <v>173928</v>
      </c>
      <c r="N190" t="s">
        <v>129</v>
      </c>
      <c r="P190">
        <v>37.368000000000002</v>
      </c>
      <c r="S190">
        <v>0</v>
      </c>
      <c r="T190">
        <v>0</v>
      </c>
      <c r="V190" t="s">
        <v>34</v>
      </c>
      <c r="W190" s="1">
        <v>37446</v>
      </c>
      <c r="X190">
        <v>20020709</v>
      </c>
      <c r="Y190">
        <v>0.99370714285714301</v>
      </c>
      <c r="Z190">
        <v>1.9451899964911001E-3</v>
      </c>
      <c r="AA190">
        <v>0.99021499999999996</v>
      </c>
      <c r="AB190">
        <v>-0.165314285714283</v>
      </c>
      <c r="AC190">
        <v>0.13223656754437901</v>
      </c>
      <c r="AD190">
        <v>8.8700000000008203E-2</v>
      </c>
      <c r="AE190">
        <v>0</v>
      </c>
      <c r="AF190">
        <v>0</v>
      </c>
      <c r="AI190" s="2">
        <f t="shared" si="8"/>
        <v>37446</v>
      </c>
      <c r="AJ190">
        <f t="shared" si="9"/>
        <v>2846.8589723356999</v>
      </c>
      <c r="AK190">
        <f t="shared" si="10"/>
        <v>2846.8589723356999</v>
      </c>
      <c r="AL190" s="3">
        <f>Sheet2!$Q$35</f>
        <v>13804.562889602981</v>
      </c>
      <c r="AM190" s="3">
        <f>Sheet2!$Q$37</f>
        <v>11470.329043263515</v>
      </c>
      <c r="AN190" s="3">
        <f>Sheet2!$Q$39</f>
        <v>2136.3846824700945</v>
      </c>
      <c r="AU190">
        <f t="shared" si="11"/>
        <v>20.267047403121225</v>
      </c>
      <c r="AV190" t="e">
        <f>VLOOKUP(AI190,Sheet3!C$29:F$3725,4,FALSE)</f>
        <v>#N/A</v>
      </c>
    </row>
    <row r="191" spans="1:48" x14ac:dyDescent="0.25">
      <c r="A191">
        <v>8128944</v>
      </c>
      <c r="B191">
        <v>11519</v>
      </c>
      <c r="C191" t="s">
        <v>125</v>
      </c>
      <c r="D191">
        <v>0</v>
      </c>
      <c r="E191" t="s">
        <v>126</v>
      </c>
      <c r="F191" t="s">
        <v>127</v>
      </c>
      <c r="G191" t="s">
        <v>128</v>
      </c>
      <c r="H191">
        <v>7</v>
      </c>
      <c r="I191">
        <v>30.053419875199999</v>
      </c>
      <c r="J191">
        <v>33.053419875199999</v>
      </c>
      <c r="K191">
        <v>2.8261324007350002</v>
      </c>
      <c r="L191">
        <v>5.8261324007350002</v>
      </c>
      <c r="M191">
        <v>173928</v>
      </c>
      <c r="N191" t="s">
        <v>129</v>
      </c>
      <c r="P191">
        <v>37.368000000000002</v>
      </c>
      <c r="S191">
        <v>0</v>
      </c>
      <c r="T191">
        <v>0</v>
      </c>
      <c r="V191" t="s">
        <v>34</v>
      </c>
      <c r="W191" s="1">
        <v>37447</v>
      </c>
      <c r="X191">
        <v>20020710</v>
      </c>
      <c r="Y191">
        <v>0.993216571428571</v>
      </c>
      <c r="Z191">
        <v>2.5610369471950199E-3</v>
      </c>
      <c r="AA191">
        <v>0.98827799999999999</v>
      </c>
      <c r="AB191">
        <v>-0.116257142857141</v>
      </c>
      <c r="AC191">
        <v>0.121137712154899</v>
      </c>
      <c r="AD191">
        <v>1.5900000000001999E-2</v>
      </c>
      <c r="AE191">
        <v>0</v>
      </c>
      <c r="AF191">
        <v>0</v>
      </c>
      <c r="AI191" s="2">
        <f t="shared" si="8"/>
        <v>37447</v>
      </c>
      <c r="AJ191">
        <f t="shared" si="9"/>
        <v>3099.270063187927</v>
      </c>
      <c r="AK191">
        <f t="shared" si="10"/>
        <v>3099.270063187927</v>
      </c>
      <c r="AL191" s="3">
        <f>Sheet2!$Q$35</f>
        <v>13804.562889602981</v>
      </c>
      <c r="AM191" s="3">
        <f>Sheet2!$Q$37</f>
        <v>11470.329043263515</v>
      </c>
      <c r="AN191" s="3">
        <f>Sheet2!$Q$39</f>
        <v>2136.3846824700945</v>
      </c>
      <c r="AU191">
        <f t="shared" si="11"/>
        <v>22.063984867564194</v>
      </c>
      <c r="AV191" t="e">
        <f>VLOOKUP(AI191,Sheet3!C$29:F$3725,4,FALSE)</f>
        <v>#N/A</v>
      </c>
    </row>
    <row r="192" spans="1:48" x14ac:dyDescent="0.25">
      <c r="A192">
        <v>8191546</v>
      </c>
      <c r="B192">
        <v>11519</v>
      </c>
      <c r="C192" t="s">
        <v>125</v>
      </c>
      <c r="D192">
        <v>0</v>
      </c>
      <c r="E192" t="s">
        <v>126</v>
      </c>
      <c r="F192" t="s">
        <v>127</v>
      </c>
      <c r="G192" t="s">
        <v>128</v>
      </c>
      <c r="H192">
        <v>7</v>
      </c>
      <c r="I192">
        <v>30.053419875199999</v>
      </c>
      <c r="J192">
        <v>33.053419875199999</v>
      </c>
      <c r="K192">
        <v>2.8261324007350002</v>
      </c>
      <c r="L192">
        <v>5.8261324007350002</v>
      </c>
      <c r="M192">
        <v>173928</v>
      </c>
      <c r="N192" t="s">
        <v>129</v>
      </c>
      <c r="P192">
        <v>37.368000000000002</v>
      </c>
      <c r="S192">
        <v>0</v>
      </c>
      <c r="T192">
        <v>0</v>
      </c>
      <c r="V192" t="s">
        <v>34</v>
      </c>
      <c r="W192" s="1">
        <v>37448</v>
      </c>
      <c r="X192">
        <v>20020711</v>
      </c>
      <c r="Y192">
        <v>0.99443742857142903</v>
      </c>
      <c r="Z192">
        <v>2.7530625470110798E-3</v>
      </c>
      <c r="AA192">
        <v>0.98856500000000003</v>
      </c>
      <c r="AB192">
        <v>-0.238342857142856</v>
      </c>
      <c r="AC192">
        <v>0.14178499675961301</v>
      </c>
      <c r="AD192">
        <v>-4.1700000000000098E-2</v>
      </c>
      <c r="AE192">
        <v>0</v>
      </c>
      <c r="AF192">
        <v>0</v>
      </c>
      <c r="AI192" s="2">
        <f t="shared" si="8"/>
        <v>37448</v>
      </c>
      <c r="AJ192">
        <f t="shared" si="9"/>
        <v>2467.7216249057092</v>
      </c>
      <c r="AK192">
        <f t="shared" si="10"/>
        <v>2467.7216249057092</v>
      </c>
      <c r="AL192" s="3">
        <f>Sheet2!$Q$35</f>
        <v>13804.562889602981</v>
      </c>
      <c r="AM192" s="3">
        <f>Sheet2!$Q$37</f>
        <v>11470.329043263515</v>
      </c>
      <c r="AN192" s="3">
        <f>Sheet2!$Q$39</f>
        <v>2136.3846824700945</v>
      </c>
      <c r="AU192">
        <f t="shared" si="11"/>
        <v>17.567934216508771</v>
      </c>
      <c r="AV192" t="e">
        <f>VLOOKUP(AI192,Sheet3!C$29:F$3725,4,FALSE)</f>
        <v>#N/A</v>
      </c>
    </row>
    <row r="193" spans="1:48" x14ac:dyDescent="0.25">
      <c r="A193">
        <v>8259596</v>
      </c>
      <c r="B193">
        <v>11519</v>
      </c>
      <c r="C193" t="s">
        <v>125</v>
      </c>
      <c r="D193">
        <v>0</v>
      </c>
      <c r="E193" t="s">
        <v>126</v>
      </c>
      <c r="F193" t="s">
        <v>127</v>
      </c>
      <c r="G193" t="s">
        <v>128</v>
      </c>
      <c r="H193">
        <v>7</v>
      </c>
      <c r="I193">
        <v>30.053419875199999</v>
      </c>
      <c r="J193">
        <v>33.053419875199999</v>
      </c>
      <c r="K193">
        <v>2.8261324007350002</v>
      </c>
      <c r="L193">
        <v>5.8261324007350002</v>
      </c>
      <c r="M193">
        <v>173928</v>
      </c>
      <c r="N193" t="s">
        <v>129</v>
      </c>
      <c r="P193">
        <v>37.368000000000002</v>
      </c>
      <c r="S193">
        <v>0</v>
      </c>
      <c r="T193">
        <v>0</v>
      </c>
      <c r="V193" t="s">
        <v>34</v>
      </c>
      <c r="W193" s="1">
        <v>37449</v>
      </c>
      <c r="X193">
        <v>20020712</v>
      </c>
      <c r="Y193">
        <v>0.99582657142857101</v>
      </c>
      <c r="Z193">
        <v>1.9869942739972799E-3</v>
      </c>
      <c r="AA193">
        <v>0.99188699999999996</v>
      </c>
      <c r="AB193">
        <v>-0.37725714285714002</v>
      </c>
      <c r="AC193">
        <v>0.11355841614584</v>
      </c>
      <c r="AD193">
        <v>-0.195099999999993</v>
      </c>
      <c r="AE193">
        <v>0</v>
      </c>
      <c r="AF193">
        <v>0</v>
      </c>
      <c r="AI193" s="2">
        <f t="shared" si="8"/>
        <v>37449</v>
      </c>
      <c r="AJ193">
        <f t="shared" si="9"/>
        <v>1735.3441815925762</v>
      </c>
      <c r="AK193">
        <f t="shared" si="10"/>
        <v>1735.3441815925762</v>
      </c>
      <c r="AL193" s="3">
        <f>Sheet2!$Q$35</f>
        <v>13804.562889602981</v>
      </c>
      <c r="AM193" s="3">
        <f>Sheet2!$Q$37</f>
        <v>11470.329043263515</v>
      </c>
      <c r="AN193" s="3">
        <f>Sheet2!$Q$39</f>
        <v>2136.3846824700945</v>
      </c>
      <c r="AU193">
        <f t="shared" si="11"/>
        <v>12.354072727463539</v>
      </c>
      <c r="AV193" t="e">
        <f>VLOOKUP(AI193,Sheet3!C$29:F$3725,4,FALSE)</f>
        <v>#N/A</v>
      </c>
    </row>
    <row r="194" spans="1:48" x14ac:dyDescent="0.25">
      <c r="A194">
        <v>8316729</v>
      </c>
      <c r="B194">
        <v>11519</v>
      </c>
      <c r="C194" t="s">
        <v>125</v>
      </c>
      <c r="D194">
        <v>0</v>
      </c>
      <c r="E194" t="s">
        <v>126</v>
      </c>
      <c r="F194" t="s">
        <v>127</v>
      </c>
      <c r="G194" t="s">
        <v>128</v>
      </c>
      <c r="H194">
        <v>7</v>
      </c>
      <c r="I194">
        <v>30.053419875199999</v>
      </c>
      <c r="J194">
        <v>33.053419875199999</v>
      </c>
      <c r="K194">
        <v>2.8261324007350002</v>
      </c>
      <c r="L194">
        <v>5.8261324007350002</v>
      </c>
      <c r="M194">
        <v>173928</v>
      </c>
      <c r="N194" t="s">
        <v>129</v>
      </c>
      <c r="P194">
        <v>37.368000000000002</v>
      </c>
      <c r="S194">
        <v>0</v>
      </c>
      <c r="T194">
        <v>0</v>
      </c>
      <c r="V194" t="s">
        <v>34</v>
      </c>
      <c r="W194" s="1">
        <v>37450</v>
      </c>
      <c r="X194">
        <v>20020713</v>
      </c>
      <c r="Y194">
        <v>0.99573828571428602</v>
      </c>
      <c r="Z194">
        <v>1.7386602160683301E-3</v>
      </c>
      <c r="AA194">
        <v>0.99230300000000005</v>
      </c>
      <c r="AB194">
        <v>-0.36842857142857099</v>
      </c>
      <c r="AC194">
        <v>0.11001902061898</v>
      </c>
      <c r="AD194">
        <v>-0.19649999999999901</v>
      </c>
      <c r="AE194">
        <v>0</v>
      </c>
      <c r="AF194">
        <v>0</v>
      </c>
      <c r="AI194" s="2">
        <f t="shared" si="8"/>
        <v>37450</v>
      </c>
      <c r="AJ194">
        <f t="shared" si="9"/>
        <v>1782.3261029329151</v>
      </c>
      <c r="AK194">
        <f t="shared" si="10"/>
        <v>1782.3261029329151</v>
      </c>
      <c r="AL194" s="3">
        <f>Sheet2!$Q$35</f>
        <v>13804.562889602981</v>
      </c>
      <c r="AM194" s="3">
        <f>Sheet2!$Q$37</f>
        <v>11470.329043263515</v>
      </c>
      <c r="AN194" s="3">
        <f>Sheet2!$Q$39</f>
        <v>2136.3846824700945</v>
      </c>
      <c r="AU194">
        <f t="shared" si="11"/>
        <v>12.68854128953395</v>
      </c>
      <c r="AV194" t="e">
        <f>VLOOKUP(AI194,Sheet3!C$29:F$3725,4,FALSE)</f>
        <v>#N/A</v>
      </c>
    </row>
    <row r="195" spans="1:48" x14ac:dyDescent="0.25">
      <c r="A195">
        <v>8364827</v>
      </c>
      <c r="B195">
        <v>11519</v>
      </c>
      <c r="C195" t="s">
        <v>125</v>
      </c>
      <c r="D195">
        <v>0</v>
      </c>
      <c r="E195" t="s">
        <v>126</v>
      </c>
      <c r="F195" t="s">
        <v>127</v>
      </c>
      <c r="G195" t="s">
        <v>128</v>
      </c>
      <c r="H195">
        <v>7</v>
      </c>
      <c r="I195">
        <v>30.053419875199999</v>
      </c>
      <c r="J195">
        <v>33.053419875199999</v>
      </c>
      <c r="K195">
        <v>2.8261324007350002</v>
      </c>
      <c r="L195">
        <v>5.8261324007350002</v>
      </c>
      <c r="M195">
        <v>173928</v>
      </c>
      <c r="N195" t="s">
        <v>129</v>
      </c>
      <c r="P195">
        <v>37.368000000000002</v>
      </c>
      <c r="S195">
        <v>0</v>
      </c>
      <c r="T195">
        <v>0</v>
      </c>
      <c r="V195" t="s">
        <v>34</v>
      </c>
      <c r="W195" s="1">
        <v>37451</v>
      </c>
      <c r="X195">
        <v>20020714</v>
      </c>
      <c r="Y195">
        <v>0.99567700000000003</v>
      </c>
      <c r="Z195">
        <v>1.6256704111578999E-3</v>
      </c>
      <c r="AA195">
        <v>0.99242600000000003</v>
      </c>
      <c r="AB195">
        <v>-0.36230000000000001</v>
      </c>
      <c r="AC195">
        <v>0.113452368860242</v>
      </c>
      <c r="AD195">
        <v>-0.176199999999993</v>
      </c>
      <c r="AE195">
        <v>0</v>
      </c>
      <c r="AF195">
        <v>0</v>
      </c>
      <c r="AI195" s="2">
        <f t="shared" ref="AI195:AI258" si="12">W195</f>
        <v>37451</v>
      </c>
      <c r="AJ195">
        <f t="shared" ref="AJ195:AJ258" si="13">$AQ$2*(Y195^2)+($AR$2*Y195)+$AS$2</f>
        <v>1814.9049402549863</v>
      </c>
      <c r="AK195">
        <f t="shared" ref="AK195:AK258" si="14">IF(AJ195&gt;0,AJ195,0)</f>
        <v>1814.9049402549863</v>
      </c>
      <c r="AL195" s="3">
        <f>Sheet2!$Q$35</f>
        <v>13804.562889602981</v>
      </c>
      <c r="AM195" s="3">
        <f>Sheet2!$Q$37</f>
        <v>11470.329043263515</v>
      </c>
      <c r="AN195" s="3">
        <f>Sheet2!$Q$39</f>
        <v>2136.3846824700945</v>
      </c>
      <c r="AU195">
        <f t="shared" ref="AU195:AU258" si="15">0.001*(AK195*86440)/AT$2</f>
        <v>12.920472989263796</v>
      </c>
      <c r="AV195" t="e">
        <f>VLOOKUP(AI195,Sheet3!C$29:F$3725,4,FALSE)</f>
        <v>#N/A</v>
      </c>
    </row>
    <row r="196" spans="1:48" x14ac:dyDescent="0.25">
      <c r="A196">
        <v>8438404</v>
      </c>
      <c r="B196">
        <v>11519</v>
      </c>
      <c r="C196" t="s">
        <v>125</v>
      </c>
      <c r="D196">
        <v>0</v>
      </c>
      <c r="E196" t="s">
        <v>126</v>
      </c>
      <c r="F196" t="s">
        <v>127</v>
      </c>
      <c r="G196" t="s">
        <v>128</v>
      </c>
      <c r="H196">
        <v>7</v>
      </c>
      <c r="I196">
        <v>30.053419875199999</v>
      </c>
      <c r="J196">
        <v>33.053419875199999</v>
      </c>
      <c r="K196">
        <v>2.8261324007350002</v>
      </c>
      <c r="L196">
        <v>5.8261324007350002</v>
      </c>
      <c r="M196">
        <v>173928</v>
      </c>
      <c r="N196" t="s">
        <v>129</v>
      </c>
      <c r="P196">
        <v>37.368000000000002</v>
      </c>
      <c r="S196">
        <v>0</v>
      </c>
      <c r="T196">
        <v>0</v>
      </c>
      <c r="V196" t="s">
        <v>34</v>
      </c>
      <c r="W196" s="1">
        <v>37452</v>
      </c>
      <c r="X196">
        <v>20020715</v>
      </c>
      <c r="Y196">
        <v>0.995726142857143</v>
      </c>
      <c r="Z196">
        <v>1.62675904165054E-3</v>
      </c>
      <c r="AA196">
        <v>0.99292100000000005</v>
      </c>
      <c r="AB196">
        <v>-0.36721428571428499</v>
      </c>
      <c r="AC196">
        <v>0.115802854992829</v>
      </c>
      <c r="AD196">
        <v>-0.14710000000000001</v>
      </c>
      <c r="AE196">
        <v>0</v>
      </c>
      <c r="AF196">
        <v>0</v>
      </c>
      <c r="AI196" s="2">
        <f t="shared" si="12"/>
        <v>37452</v>
      </c>
      <c r="AJ196">
        <f t="shared" si="13"/>
        <v>1788.7833844884299</v>
      </c>
      <c r="AK196">
        <f t="shared" si="14"/>
        <v>1788.7833844884299</v>
      </c>
      <c r="AL196" s="3">
        <f>Sheet2!$Q$35</f>
        <v>13804.562889602981</v>
      </c>
      <c r="AM196" s="3">
        <f>Sheet2!$Q$37</f>
        <v>11470.329043263515</v>
      </c>
      <c r="AN196" s="3">
        <f>Sheet2!$Q$39</f>
        <v>2136.3846824700945</v>
      </c>
      <c r="AU196">
        <f t="shared" si="15"/>
        <v>12.734511262986318</v>
      </c>
      <c r="AV196" t="e">
        <f>VLOOKUP(AI196,Sheet3!C$29:F$3725,4,FALSE)</f>
        <v>#N/A</v>
      </c>
    </row>
    <row r="197" spans="1:48" x14ac:dyDescent="0.25">
      <c r="A197">
        <v>8495076</v>
      </c>
      <c r="B197">
        <v>11519</v>
      </c>
      <c r="C197" t="s">
        <v>125</v>
      </c>
      <c r="D197">
        <v>0</v>
      </c>
      <c r="E197" t="s">
        <v>126</v>
      </c>
      <c r="F197" t="s">
        <v>127</v>
      </c>
      <c r="G197" t="s">
        <v>128</v>
      </c>
      <c r="H197">
        <v>7</v>
      </c>
      <c r="I197">
        <v>30.053419875199999</v>
      </c>
      <c r="J197">
        <v>33.053419875199999</v>
      </c>
      <c r="K197">
        <v>2.8261324007350002</v>
      </c>
      <c r="L197">
        <v>5.8261324007350002</v>
      </c>
      <c r="M197">
        <v>173928</v>
      </c>
      <c r="N197" t="s">
        <v>129</v>
      </c>
      <c r="P197">
        <v>37.368000000000002</v>
      </c>
      <c r="S197">
        <v>0</v>
      </c>
      <c r="T197">
        <v>0</v>
      </c>
      <c r="V197" t="s">
        <v>34</v>
      </c>
      <c r="W197" s="1">
        <v>37453</v>
      </c>
      <c r="X197">
        <v>20020716</v>
      </c>
      <c r="Y197">
        <v>0.99404971428571398</v>
      </c>
      <c r="Z197">
        <v>1.58599231796786E-3</v>
      </c>
      <c r="AA197">
        <v>0.99173999999999995</v>
      </c>
      <c r="AB197">
        <v>-0.19957142857142399</v>
      </c>
      <c r="AC197">
        <v>0.21015001250321699</v>
      </c>
      <c r="AD197">
        <v>0.16250000000001</v>
      </c>
      <c r="AE197">
        <v>0</v>
      </c>
      <c r="AF197">
        <v>0</v>
      </c>
      <c r="AI197" s="2">
        <f t="shared" si="12"/>
        <v>37453</v>
      </c>
      <c r="AJ197">
        <f t="shared" si="13"/>
        <v>2669.5131707894616</v>
      </c>
      <c r="AK197">
        <f t="shared" si="14"/>
        <v>2669.5131707894616</v>
      </c>
      <c r="AL197" s="3">
        <f>Sheet2!$Q$35</f>
        <v>13804.562889602981</v>
      </c>
      <c r="AM197" s="3">
        <f>Sheet2!$Q$37</f>
        <v>11470.329043263515</v>
      </c>
      <c r="AN197" s="3">
        <f>Sheet2!$Q$39</f>
        <v>2136.3846824700945</v>
      </c>
      <c r="AU197">
        <f t="shared" si="15"/>
        <v>19.004506546124283</v>
      </c>
      <c r="AV197" t="e">
        <f>VLOOKUP(AI197,Sheet3!C$29:F$3725,4,FALSE)</f>
        <v>#N/A</v>
      </c>
    </row>
    <row r="198" spans="1:48" x14ac:dyDescent="0.25">
      <c r="A198">
        <v>8547961</v>
      </c>
      <c r="B198">
        <v>11519</v>
      </c>
      <c r="C198" t="s">
        <v>125</v>
      </c>
      <c r="D198">
        <v>0</v>
      </c>
      <c r="E198" t="s">
        <v>126</v>
      </c>
      <c r="F198" t="s">
        <v>127</v>
      </c>
      <c r="G198" t="s">
        <v>128</v>
      </c>
      <c r="H198">
        <v>7</v>
      </c>
      <c r="I198">
        <v>30.053419875199999</v>
      </c>
      <c r="J198">
        <v>33.053419875199999</v>
      </c>
      <c r="K198">
        <v>2.8261324007350002</v>
      </c>
      <c r="L198">
        <v>5.8261324007350002</v>
      </c>
      <c r="M198">
        <v>173928</v>
      </c>
      <c r="N198" t="s">
        <v>129</v>
      </c>
      <c r="P198">
        <v>37.368000000000002</v>
      </c>
      <c r="S198">
        <v>0</v>
      </c>
      <c r="T198">
        <v>0</v>
      </c>
      <c r="V198" t="s">
        <v>34</v>
      </c>
      <c r="W198" s="1">
        <v>37454</v>
      </c>
      <c r="X198">
        <v>20020717</v>
      </c>
      <c r="Y198">
        <v>0.99334714285714298</v>
      </c>
      <c r="Z198">
        <v>1.87208946890681E-3</v>
      </c>
      <c r="AA198">
        <v>0.99014500000000005</v>
      </c>
      <c r="AB198">
        <v>-0.12931428571428699</v>
      </c>
      <c r="AC198">
        <v>0.144052633521535</v>
      </c>
      <c r="AD198">
        <v>0.106200000000001</v>
      </c>
      <c r="AE198">
        <v>0</v>
      </c>
      <c r="AF198">
        <v>0</v>
      </c>
      <c r="AI198" s="2">
        <f t="shared" si="12"/>
        <v>37454</v>
      </c>
      <c r="AJ198">
        <f t="shared" si="13"/>
        <v>3032.2664333116263</v>
      </c>
      <c r="AK198">
        <f t="shared" si="14"/>
        <v>3032.2664333116263</v>
      </c>
      <c r="AL198" s="3">
        <f>Sheet2!$Q$35</f>
        <v>13804.562889602981</v>
      </c>
      <c r="AM198" s="3">
        <f>Sheet2!$Q$37</f>
        <v>11470.329043263515</v>
      </c>
      <c r="AN198" s="3">
        <f>Sheet2!$Q$39</f>
        <v>2136.3846824700945</v>
      </c>
      <c r="AU198">
        <f t="shared" si="15"/>
        <v>21.586979945269064</v>
      </c>
      <c r="AV198" t="e">
        <f>VLOOKUP(AI198,Sheet3!C$29:F$3725,4,FALSE)</f>
        <v>#N/A</v>
      </c>
    </row>
    <row r="199" spans="1:48" x14ac:dyDescent="0.25">
      <c r="A199">
        <v>8600042</v>
      </c>
      <c r="B199">
        <v>11519</v>
      </c>
      <c r="C199" t="s">
        <v>125</v>
      </c>
      <c r="D199">
        <v>0</v>
      </c>
      <c r="E199" t="s">
        <v>126</v>
      </c>
      <c r="F199" t="s">
        <v>127</v>
      </c>
      <c r="G199" t="s">
        <v>128</v>
      </c>
      <c r="H199">
        <v>7</v>
      </c>
      <c r="I199">
        <v>30.053419875199999</v>
      </c>
      <c r="J199">
        <v>33.053419875199999</v>
      </c>
      <c r="K199">
        <v>2.8261324007350002</v>
      </c>
      <c r="L199">
        <v>5.8261324007350002</v>
      </c>
      <c r="M199">
        <v>173928</v>
      </c>
      <c r="N199" t="s">
        <v>129</v>
      </c>
      <c r="P199">
        <v>37.368000000000002</v>
      </c>
      <c r="S199">
        <v>0</v>
      </c>
      <c r="T199">
        <v>0</v>
      </c>
      <c r="V199" t="s">
        <v>34</v>
      </c>
      <c r="W199" s="1">
        <v>37455</v>
      </c>
      <c r="X199">
        <v>20020718</v>
      </c>
      <c r="Y199">
        <v>0.99292485714285705</v>
      </c>
      <c r="Z199">
        <v>1.88892474542462E-3</v>
      </c>
      <c r="AA199">
        <v>0.98998600000000003</v>
      </c>
      <c r="AB199">
        <v>-8.7085714285712601E-2</v>
      </c>
      <c r="AC199">
        <v>0.14116082447813399</v>
      </c>
      <c r="AD199">
        <v>0.12940000000000201</v>
      </c>
      <c r="AE199">
        <v>0</v>
      </c>
      <c r="AF199">
        <v>0</v>
      </c>
      <c r="AI199" s="2">
        <f t="shared" si="12"/>
        <v>37455</v>
      </c>
      <c r="AJ199">
        <f t="shared" si="13"/>
        <v>3248.4972404916771</v>
      </c>
      <c r="AK199">
        <f t="shared" si="14"/>
        <v>3248.4972404916771</v>
      </c>
      <c r="AL199" s="3">
        <f>Sheet2!$Q$35</f>
        <v>13804.562889602981</v>
      </c>
      <c r="AM199" s="3">
        <f>Sheet2!$Q$37</f>
        <v>11470.329043263515</v>
      </c>
      <c r="AN199" s="3">
        <f>Sheet2!$Q$39</f>
        <v>2136.3846824700945</v>
      </c>
      <c r="AU199">
        <f t="shared" si="15"/>
        <v>23.12634668655086</v>
      </c>
      <c r="AV199" t="e">
        <f>VLOOKUP(AI199,Sheet3!C$29:F$3725,4,FALSE)</f>
        <v>#N/A</v>
      </c>
    </row>
    <row r="200" spans="1:48" x14ac:dyDescent="0.25">
      <c r="A200">
        <v>8661900</v>
      </c>
      <c r="B200">
        <v>11519</v>
      </c>
      <c r="C200" t="s">
        <v>125</v>
      </c>
      <c r="D200">
        <v>0</v>
      </c>
      <c r="E200" t="s">
        <v>126</v>
      </c>
      <c r="F200" t="s">
        <v>127</v>
      </c>
      <c r="G200" t="s">
        <v>128</v>
      </c>
      <c r="H200">
        <v>7</v>
      </c>
      <c r="I200">
        <v>30.053419875199999</v>
      </c>
      <c r="J200">
        <v>33.053419875199999</v>
      </c>
      <c r="K200">
        <v>2.8261324007350002</v>
      </c>
      <c r="L200">
        <v>5.8261324007350002</v>
      </c>
      <c r="M200">
        <v>173928</v>
      </c>
      <c r="N200" t="s">
        <v>129</v>
      </c>
      <c r="P200">
        <v>37.368000000000002</v>
      </c>
      <c r="S200">
        <v>0</v>
      </c>
      <c r="T200">
        <v>0</v>
      </c>
      <c r="V200" t="s">
        <v>34</v>
      </c>
      <c r="W200" s="1">
        <v>37456</v>
      </c>
      <c r="X200">
        <v>20020719</v>
      </c>
      <c r="Y200">
        <v>0.99190028571428601</v>
      </c>
      <c r="Z200">
        <v>1.7693443268450601E-3</v>
      </c>
      <c r="AA200">
        <v>0.98928899999999997</v>
      </c>
      <c r="AB200">
        <v>1.5371428571431299E-2</v>
      </c>
      <c r="AC200">
        <v>0.12820928999419801</v>
      </c>
      <c r="AD200">
        <v>0.17410000000001</v>
      </c>
      <c r="AE200">
        <v>0</v>
      </c>
      <c r="AF200">
        <v>0</v>
      </c>
      <c r="AI200" s="2">
        <f t="shared" si="12"/>
        <v>37456</v>
      </c>
      <c r="AJ200">
        <f t="shared" si="13"/>
        <v>3767.4955052849837</v>
      </c>
      <c r="AK200">
        <f t="shared" si="14"/>
        <v>3767.4955052849837</v>
      </c>
      <c r="AL200" s="3">
        <f>Sheet2!$Q$35</f>
        <v>13804.562889602981</v>
      </c>
      <c r="AM200" s="3">
        <f>Sheet2!$Q$37</f>
        <v>11470.329043263515</v>
      </c>
      <c r="AN200" s="3">
        <f>Sheet2!$Q$39</f>
        <v>2136.3846824700945</v>
      </c>
      <c r="AU200">
        <f t="shared" si="15"/>
        <v>26.821142437558393</v>
      </c>
      <c r="AV200" t="e">
        <f>VLOOKUP(AI200,Sheet3!C$29:F$3725,4,FALSE)</f>
        <v>#N/A</v>
      </c>
    </row>
    <row r="201" spans="1:48" x14ac:dyDescent="0.25">
      <c r="A201">
        <v>8716048</v>
      </c>
      <c r="B201">
        <v>11519</v>
      </c>
      <c r="C201" t="s">
        <v>125</v>
      </c>
      <c r="D201">
        <v>0</v>
      </c>
      <c r="E201" t="s">
        <v>126</v>
      </c>
      <c r="F201" t="s">
        <v>127</v>
      </c>
      <c r="G201" t="s">
        <v>128</v>
      </c>
      <c r="H201">
        <v>7</v>
      </c>
      <c r="I201">
        <v>30.053419875199999</v>
      </c>
      <c r="J201">
        <v>33.053419875199999</v>
      </c>
      <c r="K201">
        <v>2.8261324007350002</v>
      </c>
      <c r="L201">
        <v>5.8261324007350002</v>
      </c>
      <c r="M201">
        <v>173928</v>
      </c>
      <c r="N201" t="s">
        <v>129</v>
      </c>
      <c r="P201">
        <v>37.368000000000002</v>
      </c>
      <c r="S201">
        <v>0</v>
      </c>
      <c r="T201">
        <v>0</v>
      </c>
      <c r="V201" t="s">
        <v>34</v>
      </c>
      <c r="W201" s="1">
        <v>37457</v>
      </c>
      <c r="X201">
        <v>20020720</v>
      </c>
      <c r="Y201">
        <v>0.99382142857142897</v>
      </c>
      <c r="Z201">
        <v>2.8279132062425201E-3</v>
      </c>
      <c r="AA201">
        <v>0.98913600000000002</v>
      </c>
      <c r="AB201">
        <v>-0.17674285714285601</v>
      </c>
      <c r="AC201">
        <v>0.120224728347055</v>
      </c>
      <c r="AD201">
        <v>-2.8600000000000798E-2</v>
      </c>
      <c r="AE201">
        <v>0</v>
      </c>
      <c r="AF201">
        <v>0</v>
      </c>
      <c r="AI201" s="2">
        <f t="shared" si="12"/>
        <v>37457</v>
      </c>
      <c r="AJ201">
        <f t="shared" si="13"/>
        <v>2787.7935239942744</v>
      </c>
      <c r="AK201">
        <f t="shared" si="14"/>
        <v>2787.7935239942744</v>
      </c>
      <c r="AL201" s="3">
        <f>Sheet2!$Q$35</f>
        <v>13804.562889602981</v>
      </c>
      <c r="AM201" s="3">
        <f>Sheet2!$Q$37</f>
        <v>11470.329043263515</v>
      </c>
      <c r="AN201" s="3">
        <f>Sheet2!$Q$39</f>
        <v>2136.3846824700945</v>
      </c>
      <c r="AU201">
        <f t="shared" si="15"/>
        <v>19.846555115637052</v>
      </c>
      <c r="AV201" t="e">
        <f>VLOOKUP(AI201,Sheet3!C$29:F$3725,4,FALSE)</f>
        <v>#N/A</v>
      </c>
    </row>
    <row r="202" spans="1:48" x14ac:dyDescent="0.25">
      <c r="A202">
        <v>8772126</v>
      </c>
      <c r="B202">
        <v>11519</v>
      </c>
      <c r="C202" t="s">
        <v>125</v>
      </c>
      <c r="D202">
        <v>0</v>
      </c>
      <c r="E202" t="s">
        <v>126</v>
      </c>
      <c r="F202" t="s">
        <v>127</v>
      </c>
      <c r="G202" t="s">
        <v>128</v>
      </c>
      <c r="H202">
        <v>7</v>
      </c>
      <c r="I202">
        <v>30.053419875199999</v>
      </c>
      <c r="J202">
        <v>33.053419875199999</v>
      </c>
      <c r="K202">
        <v>2.8261324007350002</v>
      </c>
      <c r="L202">
        <v>5.8261324007350002</v>
      </c>
      <c r="M202">
        <v>173928</v>
      </c>
      <c r="N202" t="s">
        <v>129</v>
      </c>
      <c r="P202">
        <v>37.368000000000002</v>
      </c>
      <c r="S202">
        <v>0</v>
      </c>
      <c r="T202">
        <v>0</v>
      </c>
      <c r="V202" t="s">
        <v>34</v>
      </c>
      <c r="W202" s="1">
        <v>37458</v>
      </c>
      <c r="X202">
        <v>20020721</v>
      </c>
      <c r="Y202">
        <v>0.99459399999999998</v>
      </c>
      <c r="Z202">
        <v>2.1661150213491101E-3</v>
      </c>
      <c r="AA202">
        <v>0.99108200000000002</v>
      </c>
      <c r="AB202">
        <v>-0.25399999999999701</v>
      </c>
      <c r="AC202">
        <v>0.115097374923522</v>
      </c>
      <c r="AD202">
        <v>-8.2999999999999699E-2</v>
      </c>
      <c r="AE202">
        <v>0</v>
      </c>
      <c r="AF202">
        <v>0</v>
      </c>
      <c r="AI202" s="2">
        <f t="shared" si="12"/>
        <v>37458</v>
      </c>
      <c r="AJ202">
        <f t="shared" si="13"/>
        <v>2385.9079711409286</v>
      </c>
      <c r="AK202">
        <f t="shared" si="14"/>
        <v>2385.9079711409286</v>
      </c>
      <c r="AL202" s="3">
        <f>Sheet2!$Q$35</f>
        <v>13804.562889602981</v>
      </c>
      <c r="AM202" s="3">
        <f>Sheet2!$Q$37</f>
        <v>11470.329043263515</v>
      </c>
      <c r="AN202" s="3">
        <f>Sheet2!$Q$39</f>
        <v>2136.3846824700945</v>
      </c>
      <c r="AU202">
        <f t="shared" si="15"/>
        <v>16.985495390003447</v>
      </c>
      <c r="AV202" t="e">
        <f>VLOOKUP(AI202,Sheet3!C$29:F$3725,4,FALSE)</f>
        <v>#N/A</v>
      </c>
    </row>
    <row r="203" spans="1:48" x14ac:dyDescent="0.25">
      <c r="A203">
        <v>8827224</v>
      </c>
      <c r="B203">
        <v>11519</v>
      </c>
      <c r="C203" t="s">
        <v>125</v>
      </c>
      <c r="D203">
        <v>0</v>
      </c>
      <c r="E203" t="s">
        <v>126</v>
      </c>
      <c r="F203" t="s">
        <v>127</v>
      </c>
      <c r="G203" t="s">
        <v>128</v>
      </c>
      <c r="H203">
        <v>7</v>
      </c>
      <c r="I203">
        <v>30.053419875199999</v>
      </c>
      <c r="J203">
        <v>33.053419875199999</v>
      </c>
      <c r="K203">
        <v>2.8261324007350002</v>
      </c>
      <c r="L203">
        <v>5.8261324007350002</v>
      </c>
      <c r="M203">
        <v>173928</v>
      </c>
      <c r="N203" t="s">
        <v>129</v>
      </c>
      <c r="P203">
        <v>37.368000000000002</v>
      </c>
      <c r="S203">
        <v>0</v>
      </c>
      <c r="T203">
        <v>0</v>
      </c>
      <c r="V203" t="s">
        <v>34</v>
      </c>
      <c r="W203" s="1">
        <v>37459</v>
      </c>
      <c r="X203">
        <v>20020722</v>
      </c>
      <c r="Y203">
        <v>0.99440742857142905</v>
      </c>
      <c r="Z203">
        <v>1.61677879546628E-3</v>
      </c>
      <c r="AA203">
        <v>0.99182400000000004</v>
      </c>
      <c r="AB203">
        <v>-0.235342857142854</v>
      </c>
      <c r="AC203">
        <v>0.14680734564283299</v>
      </c>
      <c r="AD203">
        <v>-2.8699999999992599E-2</v>
      </c>
      <c r="AE203">
        <v>0</v>
      </c>
      <c r="AF203">
        <v>0</v>
      </c>
      <c r="AI203" s="2">
        <f t="shared" si="12"/>
        <v>37459</v>
      </c>
      <c r="AJ203">
        <f t="shared" si="13"/>
        <v>2483.3763335538097</v>
      </c>
      <c r="AK203">
        <f t="shared" si="14"/>
        <v>2483.3763335538097</v>
      </c>
      <c r="AL203" s="3">
        <f>Sheet2!$Q$35</f>
        <v>13804.562889602981</v>
      </c>
      <c r="AM203" s="3">
        <f>Sheet2!$Q$37</f>
        <v>11470.329043263515</v>
      </c>
      <c r="AN203" s="3">
        <f>Sheet2!$Q$39</f>
        <v>2136.3846824700945</v>
      </c>
      <c r="AU203">
        <f t="shared" si="15"/>
        <v>17.679381508185745</v>
      </c>
      <c r="AV203" t="e">
        <f>VLOOKUP(AI203,Sheet3!C$29:F$3725,4,FALSE)</f>
        <v>#N/A</v>
      </c>
    </row>
    <row r="204" spans="1:48" x14ac:dyDescent="0.25">
      <c r="A204">
        <v>8890469</v>
      </c>
      <c r="B204">
        <v>11519</v>
      </c>
      <c r="C204" t="s">
        <v>125</v>
      </c>
      <c r="D204">
        <v>0</v>
      </c>
      <c r="E204" t="s">
        <v>126</v>
      </c>
      <c r="F204" t="s">
        <v>127</v>
      </c>
      <c r="G204" t="s">
        <v>128</v>
      </c>
      <c r="H204">
        <v>7</v>
      </c>
      <c r="I204">
        <v>30.053419875199999</v>
      </c>
      <c r="J204">
        <v>33.053419875199999</v>
      </c>
      <c r="K204">
        <v>2.8261324007350002</v>
      </c>
      <c r="L204">
        <v>5.8261324007350002</v>
      </c>
      <c r="M204">
        <v>173928</v>
      </c>
      <c r="N204" t="s">
        <v>129</v>
      </c>
      <c r="P204">
        <v>37.368000000000002</v>
      </c>
      <c r="S204">
        <v>0</v>
      </c>
      <c r="T204">
        <v>0</v>
      </c>
      <c r="V204" t="s">
        <v>34</v>
      </c>
      <c r="W204" s="1">
        <v>37460</v>
      </c>
      <c r="X204">
        <v>20020723</v>
      </c>
      <c r="Y204">
        <v>0.99438657142857101</v>
      </c>
      <c r="Z204">
        <v>1.2390025777838901E-3</v>
      </c>
      <c r="AA204">
        <v>0.99296399999999996</v>
      </c>
      <c r="AB204">
        <v>-0.233257142857141</v>
      </c>
      <c r="AC204">
        <v>0.16510264216232301</v>
      </c>
      <c r="AD204">
        <v>2.5700000000006301E-2</v>
      </c>
      <c r="AE204">
        <v>0</v>
      </c>
      <c r="AF204">
        <v>0</v>
      </c>
      <c r="AI204" s="2">
        <f t="shared" si="12"/>
        <v>37460</v>
      </c>
      <c r="AJ204">
        <f t="shared" si="13"/>
        <v>2494.2560533392243</v>
      </c>
      <c r="AK204">
        <f t="shared" si="14"/>
        <v>2494.2560533392243</v>
      </c>
      <c r="AL204" s="3">
        <f>Sheet2!$Q$35</f>
        <v>13804.562889602981</v>
      </c>
      <c r="AM204" s="3">
        <f>Sheet2!$Q$37</f>
        <v>11470.329043263515</v>
      </c>
      <c r="AN204" s="3">
        <f>Sheet2!$Q$39</f>
        <v>2136.3846824700945</v>
      </c>
      <c r="AU204">
        <f t="shared" si="15"/>
        <v>17.756835220774384</v>
      </c>
      <c r="AV204" t="e">
        <f>VLOOKUP(AI204,Sheet3!C$29:F$3725,4,FALSE)</f>
        <v>#N/A</v>
      </c>
    </row>
    <row r="205" spans="1:48" x14ac:dyDescent="0.25">
      <c r="A205">
        <v>8945372</v>
      </c>
      <c r="B205">
        <v>11519</v>
      </c>
      <c r="C205" t="s">
        <v>125</v>
      </c>
      <c r="D205">
        <v>0</v>
      </c>
      <c r="E205" t="s">
        <v>126</v>
      </c>
      <c r="F205" t="s">
        <v>127</v>
      </c>
      <c r="G205" t="s">
        <v>128</v>
      </c>
      <c r="H205">
        <v>7</v>
      </c>
      <c r="I205">
        <v>30.053419875199999</v>
      </c>
      <c r="J205">
        <v>33.053419875199999</v>
      </c>
      <c r="K205">
        <v>2.8261324007350002</v>
      </c>
      <c r="L205">
        <v>5.8261324007350002</v>
      </c>
      <c r="M205">
        <v>173928</v>
      </c>
      <c r="N205" t="s">
        <v>129</v>
      </c>
      <c r="P205">
        <v>37.368000000000002</v>
      </c>
      <c r="S205">
        <v>0</v>
      </c>
      <c r="T205">
        <v>0</v>
      </c>
      <c r="V205" t="s">
        <v>34</v>
      </c>
      <c r="W205" s="1">
        <v>37461</v>
      </c>
      <c r="X205">
        <v>20020724</v>
      </c>
      <c r="Y205">
        <v>0.993166142857143</v>
      </c>
      <c r="Z205">
        <v>1.1276140966751001E-3</v>
      </c>
      <c r="AA205">
        <v>0.99124800000000002</v>
      </c>
      <c r="AB205">
        <v>-0.111214285714283</v>
      </c>
      <c r="AC205">
        <v>0.22796446106839299</v>
      </c>
      <c r="AD205">
        <v>0.211700000000004</v>
      </c>
      <c r="AE205">
        <v>0</v>
      </c>
      <c r="AF205">
        <v>0</v>
      </c>
      <c r="AI205" s="2">
        <f t="shared" si="12"/>
        <v>37461</v>
      </c>
      <c r="AJ205">
        <f t="shared" si="13"/>
        <v>3125.1131544392556</v>
      </c>
      <c r="AK205">
        <f t="shared" si="14"/>
        <v>3125.1131544392556</v>
      </c>
      <c r="AL205" s="3">
        <f>Sheet2!$Q$35</f>
        <v>13804.562889602981</v>
      </c>
      <c r="AM205" s="3">
        <f>Sheet2!$Q$37</f>
        <v>11470.329043263515</v>
      </c>
      <c r="AN205" s="3">
        <f>Sheet2!$Q$39</f>
        <v>2136.3846824700945</v>
      </c>
      <c r="AU205">
        <f t="shared" si="15"/>
        <v>22.247964179684509</v>
      </c>
      <c r="AV205" t="e">
        <f>VLOOKUP(AI205,Sheet3!C$29:F$3725,4,FALSE)</f>
        <v>#N/A</v>
      </c>
    </row>
    <row r="206" spans="1:48" x14ac:dyDescent="0.25">
      <c r="A206">
        <v>9016681</v>
      </c>
      <c r="B206">
        <v>11519</v>
      </c>
      <c r="C206" t="s">
        <v>125</v>
      </c>
      <c r="D206">
        <v>0</v>
      </c>
      <c r="E206" t="s">
        <v>126</v>
      </c>
      <c r="F206" t="s">
        <v>127</v>
      </c>
      <c r="G206" t="s">
        <v>128</v>
      </c>
      <c r="H206">
        <v>7</v>
      </c>
      <c r="I206">
        <v>30.053419875199999</v>
      </c>
      <c r="J206">
        <v>33.053419875199999</v>
      </c>
      <c r="K206">
        <v>2.8261324007350002</v>
      </c>
      <c r="L206">
        <v>5.8261324007350002</v>
      </c>
      <c r="M206">
        <v>173928</v>
      </c>
      <c r="N206" t="s">
        <v>129</v>
      </c>
      <c r="P206">
        <v>37.368000000000002</v>
      </c>
      <c r="S206">
        <v>0</v>
      </c>
      <c r="T206">
        <v>0</v>
      </c>
      <c r="V206" t="s">
        <v>34</v>
      </c>
      <c r="W206" s="1">
        <v>37462</v>
      </c>
      <c r="X206">
        <v>20020725</v>
      </c>
      <c r="Y206">
        <v>0.99316214285714299</v>
      </c>
      <c r="Z206">
        <v>1.49392583757137E-3</v>
      </c>
      <c r="AA206">
        <v>0.99043199999999998</v>
      </c>
      <c r="AB206">
        <v>-0.11081428571428401</v>
      </c>
      <c r="AC206">
        <v>0.267432626648134</v>
      </c>
      <c r="AD206">
        <v>0.293300000000007</v>
      </c>
      <c r="AE206">
        <v>0</v>
      </c>
      <c r="AF206">
        <v>0</v>
      </c>
      <c r="AI206" s="2">
        <f t="shared" si="12"/>
        <v>37462</v>
      </c>
      <c r="AJ206">
        <f t="shared" si="13"/>
        <v>3127.1622042059898</v>
      </c>
      <c r="AK206">
        <f t="shared" si="14"/>
        <v>3127.1622042059898</v>
      </c>
      <c r="AL206" s="3">
        <f>Sheet2!$Q$35</f>
        <v>13804.562889602981</v>
      </c>
      <c r="AM206" s="3">
        <f>Sheet2!$Q$37</f>
        <v>11470.329043263515</v>
      </c>
      <c r="AN206" s="3">
        <f>Sheet2!$Q$39</f>
        <v>2136.3846824700945</v>
      </c>
      <c r="AU206">
        <f t="shared" si="15"/>
        <v>22.262551550944309</v>
      </c>
      <c r="AV206" t="e">
        <f>VLOOKUP(AI206,Sheet3!C$29:F$3725,4,FALSE)</f>
        <v>#N/A</v>
      </c>
    </row>
    <row r="207" spans="1:48" x14ac:dyDescent="0.25">
      <c r="A207">
        <v>9074734</v>
      </c>
      <c r="B207">
        <v>11519</v>
      </c>
      <c r="C207" t="s">
        <v>125</v>
      </c>
      <c r="D207">
        <v>0</v>
      </c>
      <c r="E207" t="s">
        <v>126</v>
      </c>
      <c r="F207" t="s">
        <v>127</v>
      </c>
      <c r="G207" t="s">
        <v>128</v>
      </c>
      <c r="H207">
        <v>7</v>
      </c>
      <c r="I207">
        <v>30.053419875199999</v>
      </c>
      <c r="J207">
        <v>33.053419875199999</v>
      </c>
      <c r="K207">
        <v>2.8261324007350002</v>
      </c>
      <c r="L207">
        <v>5.8261324007350002</v>
      </c>
      <c r="M207">
        <v>173928</v>
      </c>
      <c r="N207" t="s">
        <v>129</v>
      </c>
      <c r="P207">
        <v>37.368000000000002</v>
      </c>
      <c r="S207">
        <v>0</v>
      </c>
      <c r="T207">
        <v>0</v>
      </c>
      <c r="V207" t="s">
        <v>34</v>
      </c>
      <c r="W207" s="1">
        <v>37463</v>
      </c>
      <c r="X207">
        <v>20020726</v>
      </c>
      <c r="Y207">
        <v>0.99341742857142801</v>
      </c>
      <c r="Z207">
        <v>1.1875565378592599E-3</v>
      </c>
      <c r="AA207">
        <v>0.99191499999999999</v>
      </c>
      <c r="AB207">
        <v>-0.13634285714285599</v>
      </c>
      <c r="AC207">
        <v>0.20785691408922199</v>
      </c>
      <c r="AD207">
        <v>0.17810000000000301</v>
      </c>
      <c r="AE207">
        <v>0</v>
      </c>
      <c r="AF207">
        <v>0</v>
      </c>
      <c r="AI207" s="2">
        <f t="shared" si="12"/>
        <v>37463</v>
      </c>
      <c r="AJ207">
        <f t="shared" si="13"/>
        <v>2996.1451978380792</v>
      </c>
      <c r="AK207">
        <f t="shared" si="14"/>
        <v>2996.1451978380792</v>
      </c>
      <c r="AL207" s="3">
        <f>Sheet2!$Q$35</f>
        <v>13804.562889602981</v>
      </c>
      <c r="AM207" s="3">
        <f>Sheet2!$Q$37</f>
        <v>11470.329043263515</v>
      </c>
      <c r="AN207" s="3">
        <f>Sheet2!$Q$39</f>
        <v>2136.3846824700945</v>
      </c>
      <c r="AU207">
        <f t="shared" si="15"/>
        <v>21.329829591593111</v>
      </c>
      <c r="AV207" t="e">
        <f>VLOOKUP(AI207,Sheet3!C$29:F$3725,4,FALSE)</f>
        <v>#N/A</v>
      </c>
    </row>
    <row r="208" spans="1:48" x14ac:dyDescent="0.25">
      <c r="A208">
        <v>9128949</v>
      </c>
      <c r="B208">
        <v>11519</v>
      </c>
      <c r="C208" t="s">
        <v>125</v>
      </c>
      <c r="D208">
        <v>0</v>
      </c>
      <c r="E208" t="s">
        <v>126</v>
      </c>
      <c r="F208" t="s">
        <v>127</v>
      </c>
      <c r="G208" t="s">
        <v>128</v>
      </c>
      <c r="H208">
        <v>7</v>
      </c>
      <c r="I208">
        <v>30.053419875199999</v>
      </c>
      <c r="J208">
        <v>33.053419875199999</v>
      </c>
      <c r="K208">
        <v>2.8261324007350002</v>
      </c>
      <c r="L208">
        <v>5.8261324007350002</v>
      </c>
      <c r="M208">
        <v>173928</v>
      </c>
      <c r="N208" t="s">
        <v>129</v>
      </c>
      <c r="P208">
        <v>37.368000000000002</v>
      </c>
      <c r="S208">
        <v>0</v>
      </c>
      <c r="T208">
        <v>0</v>
      </c>
      <c r="V208" t="s">
        <v>34</v>
      </c>
      <c r="W208" s="1">
        <v>37464</v>
      </c>
      <c r="X208">
        <v>20020727</v>
      </c>
      <c r="Y208">
        <v>0.99279200000000001</v>
      </c>
      <c r="Z208">
        <v>1.5597831351093E-3</v>
      </c>
      <c r="AA208">
        <v>0.99102299999999999</v>
      </c>
      <c r="AB208">
        <v>-7.3799999999998506E-2</v>
      </c>
      <c r="AC208">
        <v>0.14234567583376501</v>
      </c>
      <c r="AD208">
        <v>0.122</v>
      </c>
      <c r="AE208">
        <v>0</v>
      </c>
      <c r="AF208">
        <v>0</v>
      </c>
      <c r="AI208" s="2">
        <f t="shared" si="12"/>
        <v>37464</v>
      </c>
      <c r="AJ208">
        <f t="shared" si="13"/>
        <v>3316.2463386533782</v>
      </c>
      <c r="AK208">
        <f t="shared" si="14"/>
        <v>3316.2463386533782</v>
      </c>
      <c r="AL208" s="3">
        <f>Sheet2!$Q$35</f>
        <v>13804.562889602981</v>
      </c>
      <c r="AM208" s="3">
        <f>Sheet2!$Q$37</f>
        <v>11470.329043263515</v>
      </c>
      <c r="AN208" s="3">
        <f>Sheet2!$Q$39</f>
        <v>2136.3846824700945</v>
      </c>
      <c r="AU208">
        <f t="shared" si="15"/>
        <v>23.608658665227971</v>
      </c>
      <c r="AV208" t="e">
        <f>VLOOKUP(AI208,Sheet3!C$29:F$3725,4,FALSE)</f>
        <v>#N/A</v>
      </c>
    </row>
    <row r="209" spans="1:48" x14ac:dyDescent="0.25">
      <c r="A209">
        <v>9183717</v>
      </c>
      <c r="B209">
        <v>11519</v>
      </c>
      <c r="C209" t="s">
        <v>125</v>
      </c>
      <c r="D209">
        <v>0</v>
      </c>
      <c r="E209" t="s">
        <v>126</v>
      </c>
      <c r="F209" t="s">
        <v>127</v>
      </c>
      <c r="G209" t="s">
        <v>128</v>
      </c>
      <c r="H209">
        <v>7</v>
      </c>
      <c r="I209">
        <v>30.053419875199999</v>
      </c>
      <c r="J209">
        <v>33.053419875199999</v>
      </c>
      <c r="K209">
        <v>2.8261324007350002</v>
      </c>
      <c r="L209">
        <v>5.8261324007350002</v>
      </c>
      <c r="M209">
        <v>173928</v>
      </c>
      <c r="N209" t="s">
        <v>129</v>
      </c>
      <c r="P209">
        <v>37.368000000000002</v>
      </c>
      <c r="S209">
        <v>0</v>
      </c>
      <c r="T209">
        <v>0</v>
      </c>
      <c r="V209" t="s">
        <v>34</v>
      </c>
      <c r="W209" s="1">
        <v>37465</v>
      </c>
      <c r="X209">
        <v>20020728</v>
      </c>
      <c r="Y209">
        <v>0.99390342857142899</v>
      </c>
      <c r="Z209">
        <v>2.0575333954687999E-3</v>
      </c>
      <c r="AA209">
        <v>0.99091200000000002</v>
      </c>
      <c r="AB209">
        <v>-0.18494285714285599</v>
      </c>
      <c r="AC209">
        <v>0.118156407929042</v>
      </c>
      <c r="AD209">
        <v>-2.6999999999999202E-2</v>
      </c>
      <c r="AE209">
        <v>0</v>
      </c>
      <c r="AF209">
        <v>0</v>
      </c>
      <c r="AI209" s="2">
        <f t="shared" si="12"/>
        <v>37465</v>
      </c>
      <c r="AJ209">
        <f t="shared" si="13"/>
        <v>2745.3529136395082</v>
      </c>
      <c r="AK209">
        <f t="shared" si="14"/>
        <v>2745.3529136395082</v>
      </c>
      <c r="AL209" s="3">
        <f>Sheet2!$Q$35</f>
        <v>13804.562889602981</v>
      </c>
      <c r="AM209" s="3">
        <f>Sheet2!$Q$37</f>
        <v>11470.329043263515</v>
      </c>
      <c r="AN209" s="3">
        <f>Sheet2!$Q$39</f>
        <v>2136.3846824700945</v>
      </c>
      <c r="AU209">
        <f t="shared" si="15"/>
        <v>19.544416558639359</v>
      </c>
      <c r="AV209" t="e">
        <f>VLOOKUP(AI209,Sheet3!C$29:F$3725,4,FALSE)</f>
        <v>#N/A</v>
      </c>
    </row>
    <row r="210" spans="1:48" x14ac:dyDescent="0.25">
      <c r="A210">
        <v>9237248</v>
      </c>
      <c r="B210">
        <v>11519</v>
      </c>
      <c r="C210" t="s">
        <v>125</v>
      </c>
      <c r="D210">
        <v>0</v>
      </c>
      <c r="E210" t="s">
        <v>126</v>
      </c>
      <c r="F210" t="s">
        <v>127</v>
      </c>
      <c r="G210" t="s">
        <v>128</v>
      </c>
      <c r="H210">
        <v>7</v>
      </c>
      <c r="I210">
        <v>30.053419875199999</v>
      </c>
      <c r="J210">
        <v>33.053419875199999</v>
      </c>
      <c r="K210">
        <v>2.8261324007350002</v>
      </c>
      <c r="L210">
        <v>5.8261324007350002</v>
      </c>
      <c r="M210">
        <v>173928</v>
      </c>
      <c r="N210" t="s">
        <v>129</v>
      </c>
      <c r="P210">
        <v>37.368000000000002</v>
      </c>
      <c r="S210">
        <v>0</v>
      </c>
      <c r="T210">
        <v>0</v>
      </c>
      <c r="V210" t="s">
        <v>34</v>
      </c>
      <c r="W210" s="1">
        <v>37466</v>
      </c>
      <c r="X210">
        <v>20020729</v>
      </c>
      <c r="Y210">
        <v>0.99449985714285705</v>
      </c>
      <c r="Z210">
        <v>1.80674430387695E-3</v>
      </c>
      <c r="AA210">
        <v>0.99215500000000001</v>
      </c>
      <c r="AB210">
        <v>-0.24458571428570999</v>
      </c>
      <c r="AC210">
        <v>0.13103199640405699</v>
      </c>
      <c r="AD210">
        <v>-3.14999999999954E-2</v>
      </c>
      <c r="AE210">
        <v>0</v>
      </c>
      <c r="AF210">
        <v>0</v>
      </c>
      <c r="AI210" s="2">
        <f t="shared" si="12"/>
        <v>37466</v>
      </c>
      <c r="AJ210">
        <f t="shared" si="13"/>
        <v>2435.1229990837164</v>
      </c>
      <c r="AK210">
        <f t="shared" si="14"/>
        <v>2435.1229990837164</v>
      </c>
      <c r="AL210" s="3">
        <f>Sheet2!$Q$35</f>
        <v>13804.562889602981</v>
      </c>
      <c r="AM210" s="3">
        <f>Sheet2!$Q$37</f>
        <v>11470.329043263515</v>
      </c>
      <c r="AN210" s="3">
        <f>Sheet2!$Q$39</f>
        <v>2136.3846824700945</v>
      </c>
      <c r="AU210">
        <f t="shared" si="15"/>
        <v>17.335861640651991</v>
      </c>
      <c r="AV210" t="e">
        <f>VLOOKUP(AI210,Sheet3!C$29:F$3725,4,FALSE)</f>
        <v>#N/A</v>
      </c>
    </row>
    <row r="211" spans="1:48" x14ac:dyDescent="0.25">
      <c r="A211">
        <v>9285371</v>
      </c>
      <c r="B211">
        <v>11519</v>
      </c>
      <c r="C211" t="s">
        <v>125</v>
      </c>
      <c r="D211">
        <v>0</v>
      </c>
      <c r="E211" t="s">
        <v>126</v>
      </c>
      <c r="F211" t="s">
        <v>127</v>
      </c>
      <c r="G211" t="s">
        <v>128</v>
      </c>
      <c r="H211">
        <v>7</v>
      </c>
      <c r="I211">
        <v>30.053419875199999</v>
      </c>
      <c r="J211">
        <v>33.053419875199999</v>
      </c>
      <c r="K211">
        <v>2.8261324007350002</v>
      </c>
      <c r="L211">
        <v>5.8261324007350002</v>
      </c>
      <c r="M211">
        <v>173928</v>
      </c>
      <c r="N211" t="s">
        <v>129</v>
      </c>
      <c r="P211">
        <v>37.368000000000002</v>
      </c>
      <c r="S211">
        <v>0</v>
      </c>
      <c r="T211">
        <v>0</v>
      </c>
      <c r="V211" t="s">
        <v>34</v>
      </c>
      <c r="W211" s="1">
        <v>37467</v>
      </c>
      <c r="X211">
        <v>20020730</v>
      </c>
      <c r="Y211">
        <v>0.98448814285714303</v>
      </c>
      <c r="Z211">
        <v>3.2440287751309602E-3</v>
      </c>
      <c r="AA211">
        <v>0.97920600000000002</v>
      </c>
      <c r="AB211">
        <v>0.75658571428571597</v>
      </c>
      <c r="AC211">
        <v>0.36708119938070299</v>
      </c>
      <c r="AD211">
        <v>1.4078999999999999</v>
      </c>
      <c r="AE211">
        <v>0</v>
      </c>
      <c r="AF211">
        <v>0</v>
      </c>
      <c r="AI211" s="2">
        <f t="shared" si="12"/>
        <v>37467</v>
      </c>
      <c r="AJ211">
        <f t="shared" si="13"/>
        <v>7284.5429207249545</v>
      </c>
      <c r="AK211">
        <f t="shared" si="14"/>
        <v>7284.5429207249545</v>
      </c>
      <c r="AL211" s="3">
        <f>Sheet2!$Q$35</f>
        <v>13804.562889602981</v>
      </c>
      <c r="AM211" s="3">
        <f>Sheet2!$Q$37</f>
        <v>11470.329043263515</v>
      </c>
      <c r="AN211" s="3">
        <f>Sheet2!$Q$39</f>
        <v>2136.3846824700945</v>
      </c>
      <c r="AU211">
        <f t="shared" si="15"/>
        <v>51.859322193004871</v>
      </c>
      <c r="AV211" t="e">
        <f>VLOOKUP(AI211,Sheet3!C$29:F$3725,4,FALSE)</f>
        <v>#N/A</v>
      </c>
    </row>
    <row r="212" spans="1:48" x14ac:dyDescent="0.25">
      <c r="A212">
        <v>9339110</v>
      </c>
      <c r="B212">
        <v>11519</v>
      </c>
      <c r="C212" t="s">
        <v>125</v>
      </c>
      <c r="D212">
        <v>0</v>
      </c>
      <c r="E212" t="s">
        <v>126</v>
      </c>
      <c r="F212" t="s">
        <v>127</v>
      </c>
      <c r="G212" t="s">
        <v>128</v>
      </c>
      <c r="H212">
        <v>7</v>
      </c>
      <c r="I212">
        <v>30.053419875199999</v>
      </c>
      <c r="J212">
        <v>33.053419875199999</v>
      </c>
      <c r="K212">
        <v>2.8261324007350002</v>
      </c>
      <c r="L212">
        <v>5.8261324007350002</v>
      </c>
      <c r="M212">
        <v>173928</v>
      </c>
      <c r="N212" t="s">
        <v>129</v>
      </c>
      <c r="P212">
        <v>37.368000000000002</v>
      </c>
      <c r="S212">
        <v>0</v>
      </c>
      <c r="T212">
        <v>0</v>
      </c>
      <c r="V212" t="s">
        <v>34</v>
      </c>
      <c r="W212" s="1">
        <v>37468</v>
      </c>
      <c r="X212">
        <v>20020731</v>
      </c>
      <c r="Y212">
        <v>0.98513300000000004</v>
      </c>
      <c r="Z212">
        <v>3.28238715397369E-3</v>
      </c>
      <c r="AA212">
        <v>0.97924599999999995</v>
      </c>
      <c r="AB212">
        <v>0.69210000000000305</v>
      </c>
      <c r="AC212">
        <v>0.40356978507882801</v>
      </c>
      <c r="AD212">
        <v>1.4038999999999999</v>
      </c>
      <c r="AE212">
        <v>0</v>
      </c>
      <c r="AF212">
        <v>0</v>
      </c>
      <c r="AI212" s="2">
        <f t="shared" si="12"/>
        <v>37468</v>
      </c>
      <c r="AJ212">
        <f t="shared" si="13"/>
        <v>6995.1392934089527</v>
      </c>
      <c r="AK212">
        <f t="shared" si="14"/>
        <v>6995.1392934089527</v>
      </c>
      <c r="AL212" s="3">
        <f>Sheet2!$Q$35</f>
        <v>13804.562889602981</v>
      </c>
      <c r="AM212" s="3">
        <f>Sheet2!$Q$37</f>
        <v>11470.329043263515</v>
      </c>
      <c r="AN212" s="3">
        <f>Sheet2!$Q$39</f>
        <v>2136.3846824700945</v>
      </c>
      <c r="AU212">
        <f t="shared" si="15"/>
        <v>49.799031504057801</v>
      </c>
      <c r="AV212" t="e">
        <f>VLOOKUP(AI212,Sheet3!C$29:F$3725,4,FALSE)</f>
        <v>#N/A</v>
      </c>
    </row>
    <row r="213" spans="1:48" x14ac:dyDescent="0.25">
      <c r="A213">
        <v>9389614</v>
      </c>
      <c r="B213">
        <v>11519</v>
      </c>
      <c r="C213" t="s">
        <v>125</v>
      </c>
      <c r="D213">
        <v>0</v>
      </c>
      <c r="E213" t="s">
        <v>126</v>
      </c>
      <c r="F213" t="s">
        <v>127</v>
      </c>
      <c r="G213" t="s">
        <v>128</v>
      </c>
      <c r="H213">
        <v>7</v>
      </c>
      <c r="I213">
        <v>30.053419875199999</v>
      </c>
      <c r="J213">
        <v>33.053419875199999</v>
      </c>
      <c r="K213">
        <v>2.8261324007350002</v>
      </c>
      <c r="L213">
        <v>5.8261324007350002</v>
      </c>
      <c r="M213">
        <v>173928</v>
      </c>
      <c r="N213" t="s">
        <v>129</v>
      </c>
      <c r="P213">
        <v>37.368000000000002</v>
      </c>
      <c r="S213">
        <v>0</v>
      </c>
      <c r="T213">
        <v>0</v>
      </c>
      <c r="V213" t="s">
        <v>34</v>
      </c>
      <c r="W213" s="1">
        <v>37469</v>
      </c>
      <c r="X213">
        <v>20020801</v>
      </c>
      <c r="Y213">
        <v>0.98451285714285697</v>
      </c>
      <c r="Z213">
        <v>3.46246317890978E-3</v>
      </c>
      <c r="AA213">
        <v>0.97848100000000005</v>
      </c>
      <c r="AB213">
        <v>0.75411428571428996</v>
      </c>
      <c r="AC213">
        <v>0.44929139901013998</v>
      </c>
      <c r="AD213">
        <v>1.4803999999999899</v>
      </c>
      <c r="AE213">
        <v>0</v>
      </c>
      <c r="AF213">
        <v>0</v>
      </c>
      <c r="AI213" s="2">
        <f t="shared" si="12"/>
        <v>37469</v>
      </c>
      <c r="AJ213">
        <f t="shared" si="13"/>
        <v>7273.5096951629966</v>
      </c>
      <c r="AK213">
        <f t="shared" si="14"/>
        <v>7273.5096951629966</v>
      </c>
      <c r="AL213" s="3">
        <f>Sheet2!$Q$35</f>
        <v>13804.562889602981</v>
      </c>
      <c r="AM213" s="3">
        <f>Sheet2!$Q$37</f>
        <v>11470.329043263515</v>
      </c>
      <c r="AN213" s="3">
        <f>Sheet2!$Q$39</f>
        <v>2136.3846824700945</v>
      </c>
      <c r="AU213">
        <f t="shared" si="15"/>
        <v>51.780775658860939</v>
      </c>
      <c r="AV213" t="e">
        <f>VLOOKUP(AI213,Sheet3!C$29:F$3725,4,FALSE)</f>
        <v>#N/A</v>
      </c>
    </row>
    <row r="214" spans="1:48" x14ac:dyDescent="0.25">
      <c r="A214">
        <v>9438765</v>
      </c>
      <c r="B214">
        <v>11519</v>
      </c>
      <c r="C214" t="s">
        <v>125</v>
      </c>
      <c r="D214">
        <v>0</v>
      </c>
      <c r="E214" t="s">
        <v>126</v>
      </c>
      <c r="F214" t="s">
        <v>127</v>
      </c>
      <c r="G214" t="s">
        <v>128</v>
      </c>
      <c r="H214">
        <v>7</v>
      </c>
      <c r="I214">
        <v>30.053419875199999</v>
      </c>
      <c r="J214">
        <v>33.053419875199999</v>
      </c>
      <c r="K214">
        <v>2.8261324007350002</v>
      </c>
      <c r="L214">
        <v>5.8261324007350002</v>
      </c>
      <c r="M214">
        <v>173928</v>
      </c>
      <c r="N214" t="s">
        <v>129</v>
      </c>
      <c r="P214">
        <v>37.368000000000002</v>
      </c>
      <c r="S214">
        <v>0</v>
      </c>
      <c r="T214">
        <v>0</v>
      </c>
      <c r="V214" t="s">
        <v>34</v>
      </c>
      <c r="W214" s="1">
        <v>37470</v>
      </c>
      <c r="X214">
        <v>20020802</v>
      </c>
      <c r="Y214">
        <v>0.98416000000000003</v>
      </c>
      <c r="Z214">
        <v>3.5633428927663701E-3</v>
      </c>
      <c r="AA214">
        <v>0.97812699999999997</v>
      </c>
      <c r="AB214">
        <v>0.78940000000000199</v>
      </c>
      <c r="AC214">
        <v>0.45085389461078601</v>
      </c>
      <c r="AD214">
        <v>1.5158</v>
      </c>
      <c r="AE214">
        <v>0</v>
      </c>
      <c r="AF214">
        <v>0</v>
      </c>
      <c r="AI214" s="2">
        <f t="shared" si="12"/>
        <v>37470</v>
      </c>
      <c r="AJ214">
        <f t="shared" si="13"/>
        <v>7430.596184541937</v>
      </c>
      <c r="AK214">
        <f t="shared" si="14"/>
        <v>7430.596184541937</v>
      </c>
      <c r="AL214" s="3">
        <f>Sheet2!$Q$35</f>
        <v>13804.562889602981</v>
      </c>
      <c r="AM214" s="3">
        <f>Sheet2!$Q$37</f>
        <v>11470.329043263515</v>
      </c>
      <c r="AN214" s="3">
        <f>Sheet2!$Q$39</f>
        <v>2136.3846824700945</v>
      </c>
      <c r="AU214">
        <f t="shared" si="15"/>
        <v>52.899088633816916</v>
      </c>
      <c r="AV214" t="e">
        <f>VLOOKUP(AI214,Sheet3!C$29:F$3725,4,FALSE)</f>
        <v>#N/A</v>
      </c>
    </row>
    <row r="215" spans="1:48" x14ac:dyDescent="0.25">
      <c r="A215">
        <v>9483929</v>
      </c>
      <c r="B215">
        <v>11519</v>
      </c>
      <c r="C215" t="s">
        <v>125</v>
      </c>
      <c r="D215">
        <v>0</v>
      </c>
      <c r="E215" t="s">
        <v>126</v>
      </c>
      <c r="F215" t="s">
        <v>127</v>
      </c>
      <c r="G215" t="s">
        <v>128</v>
      </c>
      <c r="H215">
        <v>7</v>
      </c>
      <c r="I215">
        <v>30.053419875199999</v>
      </c>
      <c r="J215">
        <v>33.053419875199999</v>
      </c>
      <c r="K215">
        <v>2.8261324007350002</v>
      </c>
      <c r="L215">
        <v>5.8261324007350002</v>
      </c>
      <c r="M215">
        <v>173928</v>
      </c>
      <c r="N215" t="s">
        <v>129</v>
      </c>
      <c r="P215">
        <v>37.368000000000002</v>
      </c>
      <c r="S215">
        <v>0</v>
      </c>
      <c r="T215">
        <v>0</v>
      </c>
      <c r="V215" t="s">
        <v>34</v>
      </c>
      <c r="W215" s="1">
        <v>37471</v>
      </c>
      <c r="X215">
        <v>20020803</v>
      </c>
      <c r="Y215">
        <v>0.99369057142857098</v>
      </c>
      <c r="Z215">
        <v>2.3184676501728199E-3</v>
      </c>
      <c r="AA215">
        <v>0.98996300000000004</v>
      </c>
      <c r="AB215">
        <v>-0.163657142857142</v>
      </c>
      <c r="AC215">
        <v>0.31629315451308199</v>
      </c>
      <c r="AD215">
        <v>0.37329999999999902</v>
      </c>
      <c r="AE215">
        <v>0</v>
      </c>
      <c r="AF215">
        <v>0</v>
      </c>
      <c r="AI215" s="2">
        <f t="shared" si="12"/>
        <v>37471</v>
      </c>
      <c r="AJ215">
        <f t="shared" si="13"/>
        <v>2855.4152236282825</v>
      </c>
      <c r="AK215">
        <f t="shared" si="14"/>
        <v>2855.4152236282825</v>
      </c>
      <c r="AL215" s="3">
        <f>Sheet2!$Q$35</f>
        <v>13804.562889602981</v>
      </c>
      <c r="AM215" s="3">
        <f>Sheet2!$Q$37</f>
        <v>11470.329043263515</v>
      </c>
      <c r="AN215" s="3">
        <f>Sheet2!$Q$39</f>
        <v>2136.3846824700945</v>
      </c>
      <c r="AU215">
        <f t="shared" si="15"/>
        <v>20.327960132632906</v>
      </c>
      <c r="AV215" t="e">
        <f>VLOOKUP(AI215,Sheet3!C$29:F$3725,4,FALSE)</f>
        <v>#N/A</v>
      </c>
    </row>
    <row r="216" spans="1:48" x14ac:dyDescent="0.25">
      <c r="A216">
        <v>9524303</v>
      </c>
      <c r="B216">
        <v>11519</v>
      </c>
      <c r="C216" t="s">
        <v>125</v>
      </c>
      <c r="D216">
        <v>0</v>
      </c>
      <c r="E216" t="s">
        <v>126</v>
      </c>
      <c r="F216" t="s">
        <v>127</v>
      </c>
      <c r="G216" t="s">
        <v>128</v>
      </c>
      <c r="H216">
        <v>7</v>
      </c>
      <c r="I216">
        <v>30.053419875199999</v>
      </c>
      <c r="J216">
        <v>33.053419875199999</v>
      </c>
      <c r="K216">
        <v>2.8261324007350002</v>
      </c>
      <c r="L216">
        <v>5.8261324007350002</v>
      </c>
      <c r="M216">
        <v>173928</v>
      </c>
      <c r="N216" t="s">
        <v>129</v>
      </c>
      <c r="P216">
        <v>37.368000000000002</v>
      </c>
      <c r="S216">
        <v>0</v>
      </c>
      <c r="T216">
        <v>0</v>
      </c>
      <c r="V216" t="s">
        <v>34</v>
      </c>
      <c r="W216" s="1">
        <v>37472</v>
      </c>
      <c r="X216">
        <v>20020804</v>
      </c>
      <c r="Y216">
        <v>0.99406899999999998</v>
      </c>
      <c r="Z216">
        <v>2.3508874312237098E-3</v>
      </c>
      <c r="AA216">
        <v>0.99051900000000004</v>
      </c>
      <c r="AB216">
        <v>-0.20149999999999699</v>
      </c>
      <c r="AC216">
        <v>0.30059058534824401</v>
      </c>
      <c r="AD216">
        <v>0.31769999999999898</v>
      </c>
      <c r="AE216">
        <v>0</v>
      </c>
      <c r="AF216">
        <v>0</v>
      </c>
      <c r="AI216" s="2">
        <f t="shared" si="12"/>
        <v>37472</v>
      </c>
      <c r="AJ216">
        <f t="shared" si="13"/>
        <v>2659.5026354440488</v>
      </c>
      <c r="AK216">
        <f t="shared" si="14"/>
        <v>2659.5026354440488</v>
      </c>
      <c r="AL216" s="3">
        <f>Sheet2!$Q$35</f>
        <v>13804.562889602981</v>
      </c>
      <c r="AM216" s="3">
        <f>Sheet2!$Q$37</f>
        <v>11470.329043263515</v>
      </c>
      <c r="AN216" s="3">
        <f>Sheet2!$Q$39</f>
        <v>2136.3846824700945</v>
      </c>
      <c r="AU216">
        <f t="shared" si="15"/>
        <v>18.93324063645063</v>
      </c>
      <c r="AV216" t="e">
        <f>VLOOKUP(AI216,Sheet3!C$29:F$3725,4,FALSE)</f>
        <v>#N/A</v>
      </c>
    </row>
    <row r="217" spans="1:48" x14ac:dyDescent="0.25">
      <c r="A217">
        <v>9566551</v>
      </c>
      <c r="B217">
        <v>11519</v>
      </c>
      <c r="C217" t="s">
        <v>125</v>
      </c>
      <c r="D217">
        <v>0</v>
      </c>
      <c r="E217" t="s">
        <v>126</v>
      </c>
      <c r="F217" t="s">
        <v>127</v>
      </c>
      <c r="G217" t="s">
        <v>128</v>
      </c>
      <c r="H217">
        <v>7</v>
      </c>
      <c r="I217">
        <v>30.053419875199999</v>
      </c>
      <c r="J217">
        <v>33.053419875199999</v>
      </c>
      <c r="K217">
        <v>2.8261324007350002</v>
      </c>
      <c r="L217">
        <v>5.8261324007350002</v>
      </c>
      <c r="M217">
        <v>173928</v>
      </c>
      <c r="N217" t="s">
        <v>129</v>
      </c>
      <c r="P217">
        <v>37.368000000000002</v>
      </c>
      <c r="S217">
        <v>0</v>
      </c>
      <c r="T217">
        <v>0</v>
      </c>
      <c r="V217" t="s">
        <v>34</v>
      </c>
      <c r="W217" s="1">
        <v>37473</v>
      </c>
      <c r="X217">
        <v>20020805</v>
      </c>
      <c r="Y217">
        <v>0.99102500000000004</v>
      </c>
      <c r="Z217">
        <v>3.2192210237882001E-3</v>
      </c>
      <c r="AA217">
        <v>0.98425600000000002</v>
      </c>
      <c r="AB217">
        <v>0.102900000000003</v>
      </c>
      <c r="AC217">
        <v>0.17543001046408499</v>
      </c>
      <c r="AD217">
        <v>0.38920000000000099</v>
      </c>
      <c r="AE217">
        <v>0</v>
      </c>
      <c r="AF217">
        <v>0</v>
      </c>
      <c r="AI217" s="2">
        <f t="shared" si="12"/>
        <v>37473</v>
      </c>
      <c r="AJ217">
        <f t="shared" si="13"/>
        <v>4204.5549534605816</v>
      </c>
      <c r="AK217">
        <f t="shared" si="14"/>
        <v>4204.5549534605816</v>
      </c>
      <c r="AL217" s="3">
        <f>Sheet2!$Q$35</f>
        <v>13804.562889602981</v>
      </c>
      <c r="AM217" s="3">
        <f>Sheet2!$Q$37</f>
        <v>11470.329043263515</v>
      </c>
      <c r="AN217" s="3">
        <f>Sheet2!$Q$39</f>
        <v>2136.3846824700945</v>
      </c>
      <c r="AU217">
        <f t="shared" si="15"/>
        <v>29.932608316350901</v>
      </c>
      <c r="AV217" t="e">
        <f>VLOOKUP(AI217,Sheet3!C$29:F$3725,4,FALSE)</f>
        <v>#N/A</v>
      </c>
    </row>
    <row r="218" spans="1:48" x14ac:dyDescent="0.25">
      <c r="A218">
        <v>9609482</v>
      </c>
      <c r="B218">
        <v>11519</v>
      </c>
      <c r="C218" t="s">
        <v>125</v>
      </c>
      <c r="D218">
        <v>0</v>
      </c>
      <c r="E218" t="s">
        <v>126</v>
      </c>
      <c r="F218" t="s">
        <v>127</v>
      </c>
      <c r="G218" t="s">
        <v>128</v>
      </c>
      <c r="H218">
        <v>7</v>
      </c>
      <c r="I218">
        <v>30.053419875199999</v>
      </c>
      <c r="J218">
        <v>33.053419875199999</v>
      </c>
      <c r="K218">
        <v>2.8261324007350002</v>
      </c>
      <c r="L218">
        <v>5.8261324007350002</v>
      </c>
      <c r="M218">
        <v>173928</v>
      </c>
      <c r="N218" t="s">
        <v>129</v>
      </c>
      <c r="P218">
        <v>37.368000000000002</v>
      </c>
      <c r="S218">
        <v>0</v>
      </c>
      <c r="T218">
        <v>0</v>
      </c>
      <c r="V218" t="s">
        <v>34</v>
      </c>
      <c r="W218" s="1">
        <v>37474</v>
      </c>
      <c r="X218">
        <v>20020806</v>
      </c>
      <c r="Y218">
        <v>0.99063242857142897</v>
      </c>
      <c r="Z218">
        <v>3.7596117906409702E-3</v>
      </c>
      <c r="AA218">
        <v>0.98257499999999998</v>
      </c>
      <c r="AB218">
        <v>0.14215714285714501</v>
      </c>
      <c r="AC218">
        <v>0.21456567331068099</v>
      </c>
      <c r="AD218">
        <v>0.55730000000000501</v>
      </c>
      <c r="AE218">
        <v>0</v>
      </c>
      <c r="AF218">
        <v>0</v>
      </c>
      <c r="AI218" s="2">
        <f t="shared" si="12"/>
        <v>37474</v>
      </c>
      <c r="AJ218">
        <f t="shared" si="13"/>
        <v>4398.6880062576383</v>
      </c>
      <c r="AK218">
        <f t="shared" si="14"/>
        <v>4398.6880062576383</v>
      </c>
      <c r="AL218" s="3">
        <f>Sheet2!$Q$35</f>
        <v>13804.562889602981</v>
      </c>
      <c r="AM218" s="3">
        <f>Sheet2!$Q$37</f>
        <v>11470.329043263515</v>
      </c>
      <c r="AN218" s="3">
        <f>Sheet2!$Q$39</f>
        <v>2136.3846824700945</v>
      </c>
      <c r="AU218">
        <f t="shared" si="15"/>
        <v>31.314659138602394</v>
      </c>
      <c r="AV218" t="e">
        <f>VLOOKUP(AI218,Sheet3!C$29:F$3725,4,FALSE)</f>
        <v>#N/A</v>
      </c>
    </row>
    <row r="219" spans="1:48" x14ac:dyDescent="0.25">
      <c r="A219">
        <v>9631839</v>
      </c>
      <c r="B219">
        <v>11519</v>
      </c>
      <c r="C219" t="s">
        <v>125</v>
      </c>
      <c r="D219">
        <v>0</v>
      </c>
      <c r="E219" t="s">
        <v>126</v>
      </c>
      <c r="F219" t="s">
        <v>127</v>
      </c>
      <c r="G219" t="s">
        <v>128</v>
      </c>
      <c r="H219">
        <v>7</v>
      </c>
      <c r="I219">
        <v>30.053419875199999</v>
      </c>
      <c r="J219">
        <v>33.053419875199999</v>
      </c>
      <c r="K219">
        <v>2.8261324007350002</v>
      </c>
      <c r="L219">
        <v>5.8261324007350002</v>
      </c>
      <c r="M219">
        <v>173928</v>
      </c>
      <c r="N219" t="s">
        <v>129</v>
      </c>
      <c r="P219">
        <v>37.368000000000002</v>
      </c>
      <c r="S219">
        <v>0</v>
      </c>
      <c r="T219">
        <v>0</v>
      </c>
      <c r="V219" t="s">
        <v>34</v>
      </c>
      <c r="W219" s="1">
        <v>37475</v>
      </c>
      <c r="X219">
        <v>20020807</v>
      </c>
      <c r="Y219">
        <v>0.99128257142857101</v>
      </c>
      <c r="Z219">
        <v>3.23967471282196E-3</v>
      </c>
      <c r="AA219">
        <v>0.98449699999999996</v>
      </c>
      <c r="AB219">
        <v>7.7142857142858207E-2</v>
      </c>
      <c r="AC219">
        <v>0.18835722791048701</v>
      </c>
      <c r="AD219">
        <v>0.36510000000000697</v>
      </c>
      <c r="AE219">
        <v>0</v>
      </c>
      <c r="AF219">
        <v>0</v>
      </c>
      <c r="AI219" s="2">
        <f t="shared" si="12"/>
        <v>37475</v>
      </c>
      <c r="AJ219">
        <f t="shared" si="13"/>
        <v>4076.5454074861482</v>
      </c>
      <c r="AK219">
        <f t="shared" si="14"/>
        <v>4076.5454074861482</v>
      </c>
      <c r="AL219" s="3">
        <f>Sheet2!$Q$35</f>
        <v>13804.562889602981</v>
      </c>
      <c r="AM219" s="3">
        <f>Sheet2!$Q$37</f>
        <v>11470.329043263515</v>
      </c>
      <c r="AN219" s="3">
        <f>Sheet2!$Q$39</f>
        <v>2136.3846824700945</v>
      </c>
      <c r="AU219">
        <f t="shared" si="15"/>
        <v>29.021296740496016</v>
      </c>
      <c r="AV219" t="e">
        <f>VLOOKUP(AI219,Sheet3!C$29:F$3725,4,FALSE)</f>
        <v>#N/A</v>
      </c>
    </row>
    <row r="220" spans="1:48" x14ac:dyDescent="0.25">
      <c r="A220">
        <v>9692812</v>
      </c>
      <c r="B220">
        <v>11519</v>
      </c>
      <c r="C220" t="s">
        <v>125</v>
      </c>
      <c r="D220">
        <v>0</v>
      </c>
      <c r="E220" t="s">
        <v>126</v>
      </c>
      <c r="F220" t="s">
        <v>127</v>
      </c>
      <c r="G220" t="s">
        <v>128</v>
      </c>
      <c r="H220">
        <v>7</v>
      </c>
      <c r="I220">
        <v>30.053419875199999</v>
      </c>
      <c r="J220">
        <v>33.053419875199999</v>
      </c>
      <c r="K220">
        <v>2.8261324007350002</v>
      </c>
      <c r="L220">
        <v>5.8261324007350002</v>
      </c>
      <c r="M220">
        <v>173928</v>
      </c>
      <c r="N220" t="s">
        <v>129</v>
      </c>
      <c r="P220">
        <v>37.368000000000002</v>
      </c>
      <c r="S220">
        <v>0</v>
      </c>
      <c r="T220">
        <v>0</v>
      </c>
      <c r="V220" t="s">
        <v>34</v>
      </c>
      <c r="W220" s="1">
        <v>37476</v>
      </c>
      <c r="X220">
        <v>20020808</v>
      </c>
      <c r="Y220">
        <v>0.99167242857142801</v>
      </c>
      <c r="Z220">
        <v>3.3404232348244801E-3</v>
      </c>
      <c r="AA220">
        <v>0.98443499999999995</v>
      </c>
      <c r="AB220">
        <v>3.81571428571457E-2</v>
      </c>
      <c r="AC220">
        <v>0.17251196941614699</v>
      </c>
      <c r="AD220">
        <v>0.37130000000000801</v>
      </c>
      <c r="AE220">
        <v>0</v>
      </c>
      <c r="AF220">
        <v>0</v>
      </c>
      <c r="AI220" s="2">
        <f t="shared" si="12"/>
        <v>37476</v>
      </c>
      <c r="AJ220">
        <f t="shared" si="13"/>
        <v>3881.8326774747111</v>
      </c>
      <c r="AK220">
        <f t="shared" si="14"/>
        <v>3881.8326774747111</v>
      </c>
      <c r="AL220" s="3">
        <f>Sheet2!$Q$35</f>
        <v>13804.562889602981</v>
      </c>
      <c r="AM220" s="3">
        <f>Sheet2!$Q$37</f>
        <v>11470.329043263515</v>
      </c>
      <c r="AN220" s="3">
        <f>Sheet2!$Q$39</f>
        <v>2136.3846824700945</v>
      </c>
      <c r="AU220">
        <f t="shared" si="15"/>
        <v>27.63511914354423</v>
      </c>
      <c r="AV220" t="e">
        <f>VLOOKUP(AI220,Sheet3!C$29:F$3725,4,FALSE)</f>
        <v>#N/A</v>
      </c>
    </row>
    <row r="221" spans="1:48" x14ac:dyDescent="0.25">
      <c r="A221">
        <v>9748794</v>
      </c>
      <c r="B221">
        <v>11519</v>
      </c>
      <c r="C221" t="s">
        <v>125</v>
      </c>
      <c r="D221">
        <v>0</v>
      </c>
      <c r="E221" t="s">
        <v>126</v>
      </c>
      <c r="F221" t="s">
        <v>127</v>
      </c>
      <c r="G221" t="s">
        <v>128</v>
      </c>
      <c r="H221">
        <v>7</v>
      </c>
      <c r="I221">
        <v>30.053419875199999</v>
      </c>
      <c r="J221">
        <v>33.053419875199999</v>
      </c>
      <c r="K221">
        <v>2.8261324007350002</v>
      </c>
      <c r="L221">
        <v>5.8261324007350002</v>
      </c>
      <c r="M221">
        <v>173928</v>
      </c>
      <c r="N221" t="s">
        <v>129</v>
      </c>
      <c r="P221">
        <v>37.368000000000002</v>
      </c>
      <c r="S221">
        <v>0</v>
      </c>
      <c r="T221">
        <v>0</v>
      </c>
      <c r="V221" t="s">
        <v>34</v>
      </c>
      <c r="W221" s="1">
        <v>37477</v>
      </c>
      <c r="X221">
        <v>20020809</v>
      </c>
      <c r="Y221">
        <v>0.99462642857142802</v>
      </c>
      <c r="Z221">
        <v>2.4617907452643899E-3</v>
      </c>
      <c r="AA221">
        <v>0.99013099999999998</v>
      </c>
      <c r="AB221">
        <v>-0.257242857142856</v>
      </c>
      <c r="AC221">
        <v>0.16693416030744301</v>
      </c>
      <c r="AD221">
        <v>-4.4999999999961703E-3</v>
      </c>
      <c r="AE221">
        <v>0</v>
      </c>
      <c r="AF221">
        <v>0</v>
      </c>
      <c r="AI221" s="2">
        <f t="shared" si="12"/>
        <v>37477</v>
      </c>
      <c r="AJ221">
        <f t="shared" si="13"/>
        <v>2368.9397040954791</v>
      </c>
      <c r="AK221">
        <f t="shared" si="14"/>
        <v>2368.9397040954791</v>
      </c>
      <c r="AL221" s="3">
        <f>Sheet2!$Q$35</f>
        <v>13804.562889602981</v>
      </c>
      <c r="AM221" s="3">
        <f>Sheet2!$Q$37</f>
        <v>11470.329043263515</v>
      </c>
      <c r="AN221" s="3">
        <f>Sheet2!$Q$39</f>
        <v>2136.3846824700945</v>
      </c>
      <c r="AU221">
        <f t="shared" si="15"/>
        <v>16.864696756878043</v>
      </c>
      <c r="AV221" t="e">
        <f>VLOOKUP(AI221,Sheet3!C$29:F$3725,4,FALSE)</f>
        <v>#N/A</v>
      </c>
    </row>
    <row r="222" spans="1:48" x14ac:dyDescent="0.25">
      <c r="A222">
        <v>9804493</v>
      </c>
      <c r="B222">
        <v>11519</v>
      </c>
      <c r="C222" t="s">
        <v>125</v>
      </c>
      <c r="D222">
        <v>0</v>
      </c>
      <c r="E222" t="s">
        <v>126</v>
      </c>
      <c r="F222" t="s">
        <v>127</v>
      </c>
      <c r="G222" t="s">
        <v>128</v>
      </c>
      <c r="H222">
        <v>7</v>
      </c>
      <c r="I222">
        <v>30.053419875199999</v>
      </c>
      <c r="J222">
        <v>33.053419875199999</v>
      </c>
      <c r="K222">
        <v>2.8261324007350002</v>
      </c>
      <c r="L222">
        <v>5.8261324007350002</v>
      </c>
      <c r="M222">
        <v>173928</v>
      </c>
      <c r="N222" t="s">
        <v>129</v>
      </c>
      <c r="P222">
        <v>37.368000000000002</v>
      </c>
      <c r="S222">
        <v>0</v>
      </c>
      <c r="T222">
        <v>0</v>
      </c>
      <c r="V222" t="s">
        <v>34</v>
      </c>
      <c r="W222" s="1">
        <v>37478</v>
      </c>
      <c r="X222">
        <v>20020810</v>
      </c>
      <c r="Y222">
        <v>0.99436371428571402</v>
      </c>
      <c r="Z222">
        <v>2.3646255344911202E-3</v>
      </c>
      <c r="AA222">
        <v>0.99024299999999998</v>
      </c>
      <c r="AB222">
        <v>-0.230971428571426</v>
      </c>
      <c r="AC222">
        <v>0.18591360293185399</v>
      </c>
      <c r="AD222">
        <v>0.14430000000000801</v>
      </c>
      <c r="AE222">
        <v>0</v>
      </c>
      <c r="AF222">
        <v>0</v>
      </c>
      <c r="AI222" s="2">
        <f t="shared" si="12"/>
        <v>37478</v>
      </c>
      <c r="AJ222">
        <f t="shared" si="13"/>
        <v>2506.1752377380617</v>
      </c>
      <c r="AK222">
        <f t="shared" si="14"/>
        <v>2506.1752377380617</v>
      </c>
      <c r="AL222" s="3">
        <f>Sheet2!$Q$35</f>
        <v>13804.562889602981</v>
      </c>
      <c r="AM222" s="3">
        <f>Sheet2!$Q$37</f>
        <v>11470.329043263515</v>
      </c>
      <c r="AN222" s="3">
        <f>Sheet2!$Q$39</f>
        <v>2136.3846824700945</v>
      </c>
      <c r="AU222">
        <f t="shared" si="15"/>
        <v>17.841688976287109</v>
      </c>
      <c r="AV222" t="e">
        <f>VLOOKUP(AI222,Sheet3!C$29:F$3725,4,FALSE)</f>
        <v>#N/A</v>
      </c>
    </row>
    <row r="223" spans="1:48" x14ac:dyDescent="0.25">
      <c r="A223">
        <v>9860488</v>
      </c>
      <c r="B223">
        <v>11519</v>
      </c>
      <c r="C223" t="s">
        <v>125</v>
      </c>
      <c r="D223">
        <v>0</v>
      </c>
      <c r="E223" t="s">
        <v>126</v>
      </c>
      <c r="F223" t="s">
        <v>127</v>
      </c>
      <c r="G223" t="s">
        <v>128</v>
      </c>
      <c r="H223">
        <v>7</v>
      </c>
      <c r="I223">
        <v>30.053419875199999</v>
      </c>
      <c r="J223">
        <v>33.053419875199999</v>
      </c>
      <c r="K223">
        <v>2.8261324007350002</v>
      </c>
      <c r="L223">
        <v>5.8261324007350002</v>
      </c>
      <c r="M223">
        <v>173928</v>
      </c>
      <c r="N223" t="s">
        <v>129</v>
      </c>
      <c r="P223">
        <v>37.368000000000002</v>
      </c>
      <c r="S223">
        <v>0</v>
      </c>
      <c r="T223">
        <v>0</v>
      </c>
      <c r="V223" t="s">
        <v>34</v>
      </c>
      <c r="W223" s="1">
        <v>37479</v>
      </c>
      <c r="X223">
        <v>20020811</v>
      </c>
      <c r="Y223">
        <v>0.99444542857142804</v>
      </c>
      <c r="Z223">
        <v>2.1197943874107102E-3</v>
      </c>
      <c r="AA223">
        <v>0.99100600000000005</v>
      </c>
      <c r="AB223">
        <v>-0.23914285714285499</v>
      </c>
      <c r="AC223">
        <v>0.18837658223541301</v>
      </c>
      <c r="AD223">
        <v>0.13740000000000999</v>
      </c>
      <c r="AE223">
        <v>0</v>
      </c>
      <c r="AF223">
        <v>0</v>
      </c>
      <c r="AI223" s="2">
        <f t="shared" si="12"/>
        <v>37479</v>
      </c>
      <c r="AJ223">
        <f t="shared" si="13"/>
        <v>2463.545880950056</v>
      </c>
      <c r="AK223">
        <f t="shared" si="14"/>
        <v>2463.545880950056</v>
      </c>
      <c r="AL223" s="3">
        <f>Sheet2!$Q$35</f>
        <v>13804.562889602981</v>
      </c>
      <c r="AM223" s="3">
        <f>Sheet2!$Q$37</f>
        <v>11470.329043263515</v>
      </c>
      <c r="AN223" s="3">
        <f>Sheet2!$Q$39</f>
        <v>2136.3846824700945</v>
      </c>
      <c r="AU223">
        <f t="shared" si="15"/>
        <v>17.538206716300682</v>
      </c>
      <c r="AV223" t="e">
        <f>VLOOKUP(AI223,Sheet3!C$29:F$3725,4,FALSE)</f>
        <v>#N/A</v>
      </c>
    </row>
    <row r="224" spans="1:48" x14ac:dyDescent="0.25">
      <c r="A224">
        <v>9916071</v>
      </c>
      <c r="B224">
        <v>11519</v>
      </c>
      <c r="C224" t="s">
        <v>125</v>
      </c>
      <c r="D224">
        <v>0</v>
      </c>
      <c r="E224" t="s">
        <v>126</v>
      </c>
      <c r="F224" t="s">
        <v>127</v>
      </c>
      <c r="G224" t="s">
        <v>128</v>
      </c>
      <c r="H224">
        <v>7</v>
      </c>
      <c r="I224">
        <v>30.053419875199999</v>
      </c>
      <c r="J224">
        <v>33.053419875199999</v>
      </c>
      <c r="K224">
        <v>2.8261324007350002</v>
      </c>
      <c r="L224">
        <v>5.8261324007350002</v>
      </c>
      <c r="M224">
        <v>173928</v>
      </c>
      <c r="N224" t="s">
        <v>129</v>
      </c>
      <c r="P224">
        <v>37.368000000000002</v>
      </c>
      <c r="S224">
        <v>0</v>
      </c>
      <c r="T224">
        <v>0</v>
      </c>
      <c r="V224" t="s">
        <v>34</v>
      </c>
      <c r="W224" s="1">
        <v>37480</v>
      </c>
      <c r="X224">
        <v>20020812</v>
      </c>
      <c r="Y224">
        <v>0.99233128571428597</v>
      </c>
      <c r="Z224">
        <v>2.4501305921046899E-3</v>
      </c>
      <c r="AA224">
        <v>0.98775000000000002</v>
      </c>
      <c r="AB224">
        <v>-2.77285714285678E-2</v>
      </c>
      <c r="AC224">
        <v>0.33102242355761902</v>
      </c>
      <c r="AD224">
        <v>0.561500000000004</v>
      </c>
      <c r="AE224">
        <v>0</v>
      </c>
      <c r="AF224">
        <v>0</v>
      </c>
      <c r="AI224" s="2">
        <f t="shared" si="12"/>
        <v>37480</v>
      </c>
      <c r="AJ224">
        <f t="shared" si="13"/>
        <v>3550.1437481543981</v>
      </c>
      <c r="AK224">
        <f t="shared" si="14"/>
        <v>3550.1437481543981</v>
      </c>
      <c r="AL224" s="3">
        <f>Sheet2!$Q$35</f>
        <v>13804.562889602981</v>
      </c>
      <c r="AM224" s="3">
        <f>Sheet2!$Q$37</f>
        <v>11470.329043263515</v>
      </c>
      <c r="AN224" s="3">
        <f>Sheet2!$Q$39</f>
        <v>2136.3846824700945</v>
      </c>
      <c r="AU224">
        <f t="shared" si="15"/>
        <v>25.273795551842046</v>
      </c>
      <c r="AV224" t="e">
        <f>VLOOKUP(AI224,Sheet3!C$29:F$3725,4,FALSE)</f>
        <v>#N/A</v>
      </c>
    </row>
    <row r="225" spans="1:48" x14ac:dyDescent="0.25">
      <c r="A225">
        <v>9971578</v>
      </c>
      <c r="B225">
        <v>11519</v>
      </c>
      <c r="C225" t="s">
        <v>125</v>
      </c>
      <c r="D225">
        <v>0</v>
      </c>
      <c r="E225" t="s">
        <v>126</v>
      </c>
      <c r="F225" t="s">
        <v>127</v>
      </c>
      <c r="G225" t="s">
        <v>128</v>
      </c>
      <c r="H225">
        <v>7</v>
      </c>
      <c r="I225">
        <v>30.053419875199999</v>
      </c>
      <c r="J225">
        <v>33.053419875199999</v>
      </c>
      <c r="K225">
        <v>2.8261324007350002</v>
      </c>
      <c r="L225">
        <v>5.8261324007350002</v>
      </c>
      <c r="M225">
        <v>173928</v>
      </c>
      <c r="N225" t="s">
        <v>129</v>
      </c>
      <c r="P225">
        <v>37.368000000000002</v>
      </c>
      <c r="S225">
        <v>0</v>
      </c>
      <c r="T225">
        <v>0</v>
      </c>
      <c r="V225" t="s">
        <v>34</v>
      </c>
      <c r="W225" s="1">
        <v>37481</v>
      </c>
      <c r="X225">
        <v>20020813</v>
      </c>
      <c r="Y225">
        <v>0.99197928571428595</v>
      </c>
      <c r="Z225">
        <v>2.8500042964522002E-3</v>
      </c>
      <c r="AA225">
        <v>0.98692199999999997</v>
      </c>
      <c r="AB225">
        <v>7.4714285714293002E-3</v>
      </c>
      <c r="AC225">
        <v>0.399168574179188</v>
      </c>
      <c r="AD225">
        <v>0.64430000000000898</v>
      </c>
      <c r="AE225">
        <v>0</v>
      </c>
      <c r="AF225">
        <v>0</v>
      </c>
      <c r="AI225" s="2">
        <f t="shared" si="12"/>
        <v>37481</v>
      </c>
      <c r="AJ225">
        <f t="shared" si="13"/>
        <v>3727.7617386868224</v>
      </c>
      <c r="AK225">
        <f t="shared" si="14"/>
        <v>3727.7617386868224</v>
      </c>
      <c r="AL225" s="3">
        <f>Sheet2!$Q$35</f>
        <v>13804.562889602981</v>
      </c>
      <c r="AM225" s="3">
        <f>Sheet2!$Q$37</f>
        <v>11470.329043263515</v>
      </c>
      <c r="AN225" s="3">
        <f>Sheet2!$Q$39</f>
        <v>2136.3846824700945</v>
      </c>
      <c r="AU225">
        <f t="shared" si="15"/>
        <v>26.53827414693534</v>
      </c>
      <c r="AV225" t="e">
        <f>VLOOKUP(AI225,Sheet3!C$29:F$3725,4,FALSE)</f>
        <v>#N/A</v>
      </c>
    </row>
    <row r="226" spans="1:48" x14ac:dyDescent="0.25">
      <c r="A226">
        <v>10048089</v>
      </c>
      <c r="B226">
        <v>11519</v>
      </c>
      <c r="C226" t="s">
        <v>125</v>
      </c>
      <c r="D226">
        <v>0</v>
      </c>
      <c r="E226" t="s">
        <v>126</v>
      </c>
      <c r="F226" t="s">
        <v>127</v>
      </c>
      <c r="G226" t="s">
        <v>128</v>
      </c>
      <c r="H226">
        <v>7</v>
      </c>
      <c r="I226">
        <v>30.053419875199999</v>
      </c>
      <c r="J226">
        <v>33.053419875199999</v>
      </c>
      <c r="K226">
        <v>2.8261324007350002</v>
      </c>
      <c r="L226">
        <v>5.8261324007350002</v>
      </c>
      <c r="M226">
        <v>173928</v>
      </c>
      <c r="N226" t="s">
        <v>129</v>
      </c>
      <c r="P226">
        <v>37.368000000000002</v>
      </c>
      <c r="S226">
        <v>0</v>
      </c>
      <c r="T226">
        <v>0</v>
      </c>
      <c r="V226" t="s">
        <v>34</v>
      </c>
      <c r="W226" s="1">
        <v>37482</v>
      </c>
      <c r="X226">
        <v>20020814</v>
      </c>
      <c r="Y226">
        <v>0.99219642857142898</v>
      </c>
      <c r="Z226">
        <v>2.9418422729955802E-3</v>
      </c>
      <c r="AA226">
        <v>0.98726499999999995</v>
      </c>
      <c r="AB226">
        <v>-1.42428571428528E-2</v>
      </c>
      <c r="AC226">
        <v>0.420022288038362</v>
      </c>
      <c r="AD226">
        <v>0.61000000000001098</v>
      </c>
      <c r="AE226">
        <v>0</v>
      </c>
      <c r="AF226">
        <v>0</v>
      </c>
      <c r="AI226" s="2">
        <f t="shared" si="12"/>
        <v>37482</v>
      </c>
      <c r="AJ226">
        <f t="shared" si="13"/>
        <v>3618.3034546328709</v>
      </c>
      <c r="AK226">
        <f t="shared" si="14"/>
        <v>3618.3034546328709</v>
      </c>
      <c r="AL226" s="3">
        <f>Sheet2!$Q$35</f>
        <v>13804.562889602981</v>
      </c>
      <c r="AM226" s="3">
        <f>Sheet2!$Q$37</f>
        <v>11470.329043263515</v>
      </c>
      <c r="AN226" s="3">
        <f>Sheet2!$Q$39</f>
        <v>2136.3846824700945</v>
      </c>
      <c r="AU226">
        <f t="shared" si="15"/>
        <v>25.759030688392802</v>
      </c>
      <c r="AV226" t="e">
        <f>VLOOKUP(AI226,Sheet3!C$29:F$3725,4,FALSE)</f>
        <v>#N/A</v>
      </c>
    </row>
    <row r="227" spans="1:48" x14ac:dyDescent="0.25">
      <c r="A227">
        <v>10108581</v>
      </c>
      <c r="B227">
        <v>11519</v>
      </c>
      <c r="C227" t="s">
        <v>125</v>
      </c>
      <c r="D227">
        <v>0</v>
      </c>
      <c r="E227" t="s">
        <v>126</v>
      </c>
      <c r="F227" t="s">
        <v>127</v>
      </c>
      <c r="G227" t="s">
        <v>128</v>
      </c>
      <c r="H227">
        <v>7</v>
      </c>
      <c r="I227">
        <v>30.053419875199999</v>
      </c>
      <c r="J227">
        <v>33.053419875199999</v>
      </c>
      <c r="K227">
        <v>2.8261324007350002</v>
      </c>
      <c r="L227">
        <v>5.8261324007350002</v>
      </c>
      <c r="M227">
        <v>173928</v>
      </c>
      <c r="N227" t="s">
        <v>129</v>
      </c>
      <c r="P227">
        <v>37.368000000000002</v>
      </c>
      <c r="S227">
        <v>0</v>
      </c>
      <c r="T227">
        <v>0</v>
      </c>
      <c r="V227" t="s">
        <v>34</v>
      </c>
      <c r="W227" s="1">
        <v>37483</v>
      </c>
      <c r="X227">
        <v>20020815</v>
      </c>
      <c r="Y227">
        <v>0.99180828571428603</v>
      </c>
      <c r="Z227">
        <v>2.75675848542066E-3</v>
      </c>
      <c r="AA227">
        <v>0.98733899999999997</v>
      </c>
      <c r="AB227">
        <v>2.4571428571432501E-2</v>
      </c>
      <c r="AC227">
        <v>0.397210698727607</v>
      </c>
      <c r="AD227">
        <v>0.60260000000000902</v>
      </c>
      <c r="AE227">
        <v>0</v>
      </c>
      <c r="AF227">
        <v>0</v>
      </c>
      <c r="AI227" s="2">
        <f t="shared" si="12"/>
        <v>37483</v>
      </c>
      <c r="AJ227">
        <f t="shared" si="13"/>
        <v>3813.7079694038257</v>
      </c>
      <c r="AK227">
        <f t="shared" si="14"/>
        <v>3813.7079694038257</v>
      </c>
      <c r="AL227" s="3">
        <f>Sheet2!$Q$35</f>
        <v>13804.562889602981</v>
      </c>
      <c r="AM227" s="3">
        <f>Sheet2!$Q$37</f>
        <v>11470.329043263515</v>
      </c>
      <c r="AN227" s="3">
        <f>Sheet2!$Q$39</f>
        <v>2136.3846824700945</v>
      </c>
      <c r="AU227">
        <f t="shared" si="15"/>
        <v>27.15013316383353</v>
      </c>
      <c r="AV227" t="e">
        <f>VLOOKUP(AI227,Sheet3!C$29:F$3725,4,FALSE)</f>
        <v>#N/A</v>
      </c>
    </row>
    <row r="228" spans="1:48" x14ac:dyDescent="0.25">
      <c r="A228">
        <v>10172853</v>
      </c>
      <c r="B228">
        <v>11519</v>
      </c>
      <c r="C228" t="s">
        <v>125</v>
      </c>
      <c r="D228">
        <v>0</v>
      </c>
      <c r="E228" t="s">
        <v>126</v>
      </c>
      <c r="F228" t="s">
        <v>127</v>
      </c>
      <c r="G228" t="s">
        <v>128</v>
      </c>
      <c r="H228">
        <v>7</v>
      </c>
      <c r="I228">
        <v>30.053419875199999</v>
      </c>
      <c r="J228">
        <v>33.053419875199999</v>
      </c>
      <c r="K228">
        <v>2.8261324007350002</v>
      </c>
      <c r="L228">
        <v>5.8261324007350002</v>
      </c>
      <c r="M228">
        <v>173928</v>
      </c>
      <c r="N228" t="s">
        <v>129</v>
      </c>
      <c r="P228">
        <v>37.368000000000002</v>
      </c>
      <c r="S228">
        <v>0</v>
      </c>
      <c r="T228">
        <v>0</v>
      </c>
      <c r="V228" t="s">
        <v>34</v>
      </c>
      <c r="W228" s="1">
        <v>37484</v>
      </c>
      <c r="X228">
        <v>20020816</v>
      </c>
      <c r="Y228">
        <v>0.99347714285714295</v>
      </c>
      <c r="Z228">
        <v>2.5218980056735799E-3</v>
      </c>
      <c r="AA228">
        <v>0.98949900000000002</v>
      </c>
      <c r="AB228">
        <v>-0.142314285714286</v>
      </c>
      <c r="AC228">
        <v>0.35225400100565202</v>
      </c>
      <c r="AD228">
        <v>0.386600000000004</v>
      </c>
      <c r="AE228">
        <v>0</v>
      </c>
      <c r="AF228">
        <v>0</v>
      </c>
      <c r="AI228" s="2">
        <f t="shared" si="12"/>
        <v>37484</v>
      </c>
      <c r="AJ228">
        <f t="shared" si="13"/>
        <v>2965.4273377833888</v>
      </c>
      <c r="AK228">
        <f t="shared" si="14"/>
        <v>2965.4273377833888</v>
      </c>
      <c r="AL228" s="3">
        <f>Sheet2!$Q$35</f>
        <v>13804.562889602981</v>
      </c>
      <c r="AM228" s="3">
        <f>Sheet2!$Q$37</f>
        <v>11470.329043263515</v>
      </c>
      <c r="AN228" s="3">
        <f>Sheet2!$Q$39</f>
        <v>2136.3846824700945</v>
      </c>
      <c r="AU228">
        <f t="shared" si="15"/>
        <v>21.111146357930828</v>
      </c>
      <c r="AV228" t="e">
        <f>VLOOKUP(AI228,Sheet3!C$29:F$3725,4,FALSE)</f>
        <v>#N/A</v>
      </c>
    </row>
    <row r="229" spans="1:48" x14ac:dyDescent="0.25">
      <c r="A229">
        <v>10227072</v>
      </c>
      <c r="B229">
        <v>11519</v>
      </c>
      <c r="C229" t="s">
        <v>125</v>
      </c>
      <c r="D229">
        <v>0</v>
      </c>
      <c r="E229" t="s">
        <v>126</v>
      </c>
      <c r="F229" t="s">
        <v>127</v>
      </c>
      <c r="G229" t="s">
        <v>128</v>
      </c>
      <c r="H229">
        <v>7</v>
      </c>
      <c r="I229">
        <v>30.053419875199999</v>
      </c>
      <c r="J229">
        <v>33.053419875199999</v>
      </c>
      <c r="K229">
        <v>2.8261324007350002</v>
      </c>
      <c r="L229">
        <v>5.8261324007350002</v>
      </c>
      <c r="M229">
        <v>173928</v>
      </c>
      <c r="N229" t="s">
        <v>129</v>
      </c>
      <c r="P229">
        <v>37.368000000000002</v>
      </c>
      <c r="S229">
        <v>0</v>
      </c>
      <c r="T229">
        <v>0</v>
      </c>
      <c r="V229" t="s">
        <v>34</v>
      </c>
      <c r="W229" s="1">
        <v>37485</v>
      </c>
      <c r="X229">
        <v>20020817</v>
      </c>
      <c r="Y229">
        <v>0.99340857142857097</v>
      </c>
      <c r="Z229">
        <v>2.0241283737622599E-3</v>
      </c>
      <c r="AA229">
        <v>0.98990800000000001</v>
      </c>
      <c r="AB229">
        <v>-0.135457142857141</v>
      </c>
      <c r="AC229">
        <v>0.30355063525426201</v>
      </c>
      <c r="AD229">
        <v>0.345700000000004</v>
      </c>
      <c r="AE229">
        <v>0</v>
      </c>
      <c r="AF229">
        <v>0</v>
      </c>
      <c r="AI229" s="2">
        <f t="shared" si="12"/>
        <v>37485</v>
      </c>
      <c r="AJ229">
        <f t="shared" si="13"/>
        <v>3000.6991279679351</v>
      </c>
      <c r="AK229">
        <f t="shared" si="14"/>
        <v>3000.6991279679351</v>
      </c>
      <c r="AL229" s="3">
        <f>Sheet2!$Q$35</f>
        <v>13804.562889602981</v>
      </c>
      <c r="AM229" s="3">
        <f>Sheet2!$Q$37</f>
        <v>11470.329043263515</v>
      </c>
      <c r="AN229" s="3">
        <f>Sheet2!$Q$39</f>
        <v>2136.3846824700945</v>
      </c>
      <c r="AU229">
        <f t="shared" si="15"/>
        <v>21.362249433499283</v>
      </c>
      <c r="AV229" t="e">
        <f>VLOOKUP(AI229,Sheet3!C$29:F$3725,4,FALSE)</f>
        <v>#N/A</v>
      </c>
    </row>
    <row r="230" spans="1:48" x14ac:dyDescent="0.25">
      <c r="A230">
        <v>10284829</v>
      </c>
      <c r="B230">
        <v>11519</v>
      </c>
      <c r="C230" t="s">
        <v>125</v>
      </c>
      <c r="D230">
        <v>0</v>
      </c>
      <c r="E230" t="s">
        <v>126</v>
      </c>
      <c r="F230" t="s">
        <v>127</v>
      </c>
      <c r="G230" t="s">
        <v>128</v>
      </c>
      <c r="H230">
        <v>7</v>
      </c>
      <c r="I230">
        <v>30.053419875199999</v>
      </c>
      <c r="J230">
        <v>33.053419875199999</v>
      </c>
      <c r="K230">
        <v>2.8261324007350002</v>
      </c>
      <c r="L230">
        <v>5.8261324007350002</v>
      </c>
      <c r="M230">
        <v>173928</v>
      </c>
      <c r="N230" t="s">
        <v>129</v>
      </c>
      <c r="P230">
        <v>37.368000000000002</v>
      </c>
      <c r="S230">
        <v>0</v>
      </c>
      <c r="T230">
        <v>0</v>
      </c>
      <c r="V230" t="s">
        <v>34</v>
      </c>
      <c r="W230" s="1">
        <v>37486</v>
      </c>
      <c r="X230">
        <v>20020818</v>
      </c>
      <c r="Y230">
        <v>0.99244957142857104</v>
      </c>
      <c r="Z230">
        <v>1.3665105568713401E-3</v>
      </c>
      <c r="AA230">
        <v>0.99025300000000005</v>
      </c>
      <c r="AB230">
        <v>-3.9557142857141597E-2</v>
      </c>
      <c r="AC230">
        <v>0.257291779098823</v>
      </c>
      <c r="AD230">
        <v>0.31119999999999998</v>
      </c>
      <c r="AE230">
        <v>0</v>
      </c>
      <c r="AF230">
        <v>0</v>
      </c>
      <c r="AI230" s="2">
        <f t="shared" si="12"/>
        <v>37486</v>
      </c>
      <c r="AJ230">
        <f t="shared" si="13"/>
        <v>3490.2458360488527</v>
      </c>
      <c r="AK230">
        <f t="shared" si="14"/>
        <v>3490.2458360488527</v>
      </c>
      <c r="AL230" s="3">
        <f>Sheet2!$Q$35</f>
        <v>13804.562889602981</v>
      </c>
      <c r="AM230" s="3">
        <f>Sheet2!$Q$37</f>
        <v>11470.329043263515</v>
      </c>
      <c r="AN230" s="3">
        <f>Sheet2!$Q$39</f>
        <v>2136.3846824700945</v>
      </c>
      <c r="AU230">
        <f t="shared" si="15"/>
        <v>24.847376879267241</v>
      </c>
      <c r="AV230" t="e">
        <f>VLOOKUP(AI230,Sheet3!C$29:F$3725,4,FALSE)</f>
        <v>#N/A</v>
      </c>
    </row>
    <row r="231" spans="1:48" x14ac:dyDescent="0.25">
      <c r="A231">
        <v>10338391</v>
      </c>
      <c r="B231">
        <v>11519</v>
      </c>
      <c r="C231" t="s">
        <v>125</v>
      </c>
      <c r="D231">
        <v>0</v>
      </c>
      <c r="E231" t="s">
        <v>126</v>
      </c>
      <c r="F231" t="s">
        <v>127</v>
      </c>
      <c r="G231" t="s">
        <v>128</v>
      </c>
      <c r="H231">
        <v>7</v>
      </c>
      <c r="I231">
        <v>30.053419875199999</v>
      </c>
      <c r="J231">
        <v>33.053419875199999</v>
      </c>
      <c r="K231">
        <v>2.8261324007350002</v>
      </c>
      <c r="L231">
        <v>5.8261324007350002</v>
      </c>
      <c r="M231">
        <v>173928</v>
      </c>
      <c r="N231" t="s">
        <v>129</v>
      </c>
      <c r="P231">
        <v>37.368000000000002</v>
      </c>
      <c r="S231">
        <v>0</v>
      </c>
      <c r="T231">
        <v>0</v>
      </c>
      <c r="V231" t="s">
        <v>34</v>
      </c>
      <c r="W231" s="1">
        <v>37487</v>
      </c>
      <c r="X231">
        <v>20020819</v>
      </c>
      <c r="Y231">
        <v>0.992706714285714</v>
      </c>
      <c r="Z231">
        <v>1.2626861067112599E-3</v>
      </c>
      <c r="AA231">
        <v>0.99049799999999999</v>
      </c>
      <c r="AB231">
        <v>-6.5271428571427606E-2</v>
      </c>
      <c r="AC231">
        <v>0.237249011524577</v>
      </c>
      <c r="AD231">
        <v>0.28670000000000601</v>
      </c>
      <c r="AE231">
        <v>0</v>
      </c>
      <c r="AF231">
        <v>0</v>
      </c>
      <c r="AI231" s="2">
        <f t="shared" si="12"/>
        <v>37487</v>
      </c>
      <c r="AJ231">
        <f t="shared" si="13"/>
        <v>3359.6662050262094</v>
      </c>
      <c r="AK231">
        <f t="shared" si="14"/>
        <v>3359.6662050262094</v>
      </c>
      <c r="AL231" s="3">
        <f>Sheet2!$Q$35</f>
        <v>13804.562889602981</v>
      </c>
      <c r="AM231" s="3">
        <f>Sheet2!$Q$37</f>
        <v>11470.329043263515</v>
      </c>
      <c r="AN231" s="3">
        <f>Sheet2!$Q$39</f>
        <v>2136.3846824700945</v>
      </c>
      <c r="AU231">
        <f t="shared" si="15"/>
        <v>23.917768634694905</v>
      </c>
      <c r="AV231" t="e">
        <f>VLOOKUP(AI231,Sheet3!C$29:F$3725,4,FALSE)</f>
        <v>#N/A</v>
      </c>
    </row>
    <row r="232" spans="1:48" x14ac:dyDescent="0.25">
      <c r="A232">
        <v>10390307</v>
      </c>
      <c r="B232">
        <v>11519</v>
      </c>
      <c r="C232" t="s">
        <v>125</v>
      </c>
      <c r="D232">
        <v>0</v>
      </c>
      <c r="E232" t="s">
        <v>126</v>
      </c>
      <c r="F232" t="s">
        <v>127</v>
      </c>
      <c r="G232" t="s">
        <v>128</v>
      </c>
      <c r="H232">
        <v>7</v>
      </c>
      <c r="I232">
        <v>30.053419875199999</v>
      </c>
      <c r="J232">
        <v>33.053419875199999</v>
      </c>
      <c r="K232">
        <v>2.8261324007350002</v>
      </c>
      <c r="L232">
        <v>5.8261324007350002</v>
      </c>
      <c r="M232">
        <v>173928</v>
      </c>
      <c r="N232" t="s">
        <v>129</v>
      </c>
      <c r="P232">
        <v>37.368000000000002</v>
      </c>
      <c r="S232">
        <v>0</v>
      </c>
      <c r="T232">
        <v>0</v>
      </c>
      <c r="V232" t="s">
        <v>34</v>
      </c>
      <c r="W232" s="1">
        <v>37488</v>
      </c>
      <c r="X232">
        <v>20020820</v>
      </c>
      <c r="Y232">
        <v>0.992363</v>
      </c>
      <c r="Z232">
        <v>2.1379087913191998E-3</v>
      </c>
      <c r="AA232">
        <v>0.988097</v>
      </c>
      <c r="AB232">
        <v>-3.0899999999995601E-2</v>
      </c>
      <c r="AC232">
        <v>0.32025084364782203</v>
      </c>
      <c r="AD232">
        <v>0.55990000000000195</v>
      </c>
      <c r="AE232">
        <v>0</v>
      </c>
      <c r="AF232">
        <v>0</v>
      </c>
      <c r="AI232" s="2">
        <f t="shared" si="12"/>
        <v>37488</v>
      </c>
      <c r="AJ232">
        <f t="shared" si="13"/>
        <v>3534.0945941647515</v>
      </c>
      <c r="AK232">
        <f t="shared" si="14"/>
        <v>3534.0945941647515</v>
      </c>
      <c r="AL232" s="3">
        <f>Sheet2!$Q$35</f>
        <v>13804.562889602981</v>
      </c>
      <c r="AM232" s="3">
        <f>Sheet2!$Q$37</f>
        <v>11470.329043263515</v>
      </c>
      <c r="AN232" s="3">
        <f>Sheet2!$Q$39</f>
        <v>2136.3846824700945</v>
      </c>
      <c r="AU232">
        <f t="shared" si="15"/>
        <v>25.159540167979006</v>
      </c>
      <c r="AV232" t="e">
        <f>VLOOKUP(AI232,Sheet3!C$29:F$3725,4,FALSE)</f>
        <v>#N/A</v>
      </c>
    </row>
    <row r="233" spans="1:48" x14ac:dyDescent="0.25">
      <c r="A233">
        <v>10445658</v>
      </c>
      <c r="B233">
        <v>11519</v>
      </c>
      <c r="C233" t="s">
        <v>125</v>
      </c>
      <c r="D233">
        <v>0</v>
      </c>
      <c r="E233" t="s">
        <v>126</v>
      </c>
      <c r="F233" t="s">
        <v>127</v>
      </c>
      <c r="G233" t="s">
        <v>128</v>
      </c>
      <c r="H233">
        <v>7</v>
      </c>
      <c r="I233">
        <v>30.053419875199999</v>
      </c>
      <c r="J233">
        <v>33.053419875199999</v>
      </c>
      <c r="K233">
        <v>2.8261324007350002</v>
      </c>
      <c r="L233">
        <v>5.8261324007350002</v>
      </c>
      <c r="M233">
        <v>173928</v>
      </c>
      <c r="N233" t="s">
        <v>129</v>
      </c>
      <c r="P233">
        <v>37.368000000000002</v>
      </c>
      <c r="S233">
        <v>0</v>
      </c>
      <c r="T233">
        <v>0</v>
      </c>
      <c r="V233" t="s">
        <v>34</v>
      </c>
      <c r="W233" s="1">
        <v>37489</v>
      </c>
      <c r="X233">
        <v>20020821</v>
      </c>
      <c r="Y233">
        <v>0.99281185714285702</v>
      </c>
      <c r="Z233">
        <v>1.5814705117680201E-3</v>
      </c>
      <c r="AA233">
        <v>0.98928700000000003</v>
      </c>
      <c r="AB233">
        <v>-7.5785714285712805E-2</v>
      </c>
      <c r="AC233">
        <v>0.27650345091399497</v>
      </c>
      <c r="AD233">
        <v>0.44090000000000001</v>
      </c>
      <c r="AE233">
        <v>0</v>
      </c>
      <c r="AF233">
        <v>0</v>
      </c>
      <c r="AI233" s="2">
        <f t="shared" si="12"/>
        <v>37489</v>
      </c>
      <c r="AJ233">
        <f t="shared" si="13"/>
        <v>3306.1289232349955</v>
      </c>
      <c r="AK233">
        <f t="shared" si="14"/>
        <v>3306.1289232349955</v>
      </c>
      <c r="AL233" s="3">
        <f>Sheet2!$Q$35</f>
        <v>13804.562889602981</v>
      </c>
      <c r="AM233" s="3">
        <f>Sheet2!$Q$37</f>
        <v>11470.329043263515</v>
      </c>
      <c r="AN233" s="3">
        <f>Sheet2!$Q$39</f>
        <v>2136.3846824700945</v>
      </c>
      <c r="AU233">
        <f t="shared" si="15"/>
        <v>23.536631866614478</v>
      </c>
      <c r="AV233" t="e">
        <f>VLOOKUP(AI233,Sheet3!C$29:F$3725,4,FALSE)</f>
        <v>#N/A</v>
      </c>
    </row>
    <row r="234" spans="1:48" x14ac:dyDescent="0.25">
      <c r="A234">
        <v>10506843</v>
      </c>
      <c r="B234">
        <v>11519</v>
      </c>
      <c r="C234" t="s">
        <v>125</v>
      </c>
      <c r="D234">
        <v>0</v>
      </c>
      <c r="E234" t="s">
        <v>126</v>
      </c>
      <c r="F234" t="s">
        <v>127</v>
      </c>
      <c r="G234" t="s">
        <v>128</v>
      </c>
      <c r="H234">
        <v>7</v>
      </c>
      <c r="I234">
        <v>30.053419875199999</v>
      </c>
      <c r="J234">
        <v>33.053419875199999</v>
      </c>
      <c r="K234">
        <v>2.8261324007350002</v>
      </c>
      <c r="L234">
        <v>5.8261324007350002</v>
      </c>
      <c r="M234">
        <v>173928</v>
      </c>
      <c r="N234" t="s">
        <v>129</v>
      </c>
      <c r="P234">
        <v>37.368000000000002</v>
      </c>
      <c r="S234">
        <v>0</v>
      </c>
      <c r="T234">
        <v>0</v>
      </c>
      <c r="V234" t="s">
        <v>34</v>
      </c>
      <c r="W234" s="1">
        <v>37490</v>
      </c>
      <c r="X234">
        <v>20020822</v>
      </c>
      <c r="Y234">
        <v>0.99394557142857098</v>
      </c>
      <c r="Z234">
        <v>1.92839947381558E-3</v>
      </c>
      <c r="AA234">
        <v>0.99090900000000004</v>
      </c>
      <c r="AB234">
        <v>-0.189157142857141</v>
      </c>
      <c r="AC234">
        <v>0.282349954373459</v>
      </c>
      <c r="AD234">
        <v>0.278699999999998</v>
      </c>
      <c r="AE234">
        <v>0</v>
      </c>
      <c r="AF234">
        <v>0</v>
      </c>
      <c r="AI234" s="2">
        <f t="shared" si="12"/>
        <v>37490</v>
      </c>
      <c r="AJ234">
        <f t="shared" si="13"/>
        <v>2723.5212248316966</v>
      </c>
      <c r="AK234">
        <f t="shared" si="14"/>
        <v>2723.5212248316966</v>
      </c>
      <c r="AL234" s="3">
        <f>Sheet2!$Q$35</f>
        <v>13804.562889602981</v>
      </c>
      <c r="AM234" s="3">
        <f>Sheet2!$Q$37</f>
        <v>11470.329043263515</v>
      </c>
      <c r="AN234" s="3">
        <f>Sheet2!$Q$39</f>
        <v>2136.3846824700945</v>
      </c>
      <c r="AU234">
        <f t="shared" si="15"/>
        <v>19.388994784586714</v>
      </c>
      <c r="AV234" t="e">
        <f>VLOOKUP(AI234,Sheet3!C$29:F$3725,4,FALSE)</f>
        <v>#N/A</v>
      </c>
    </row>
    <row r="235" spans="1:48" x14ac:dyDescent="0.25">
      <c r="A235">
        <v>10561372</v>
      </c>
      <c r="B235">
        <v>11519</v>
      </c>
      <c r="C235" t="s">
        <v>125</v>
      </c>
      <c r="D235">
        <v>0</v>
      </c>
      <c r="E235" t="s">
        <v>126</v>
      </c>
      <c r="F235" t="s">
        <v>127</v>
      </c>
      <c r="G235" t="s">
        <v>128</v>
      </c>
      <c r="H235">
        <v>7</v>
      </c>
      <c r="I235">
        <v>30.053419875199999</v>
      </c>
      <c r="J235">
        <v>33.053419875199999</v>
      </c>
      <c r="K235">
        <v>2.8261324007350002</v>
      </c>
      <c r="L235">
        <v>5.8261324007350002</v>
      </c>
      <c r="M235">
        <v>173928</v>
      </c>
      <c r="N235" t="s">
        <v>129</v>
      </c>
      <c r="P235">
        <v>37.368000000000002</v>
      </c>
      <c r="S235">
        <v>0</v>
      </c>
      <c r="T235">
        <v>0</v>
      </c>
      <c r="V235" t="s">
        <v>34</v>
      </c>
      <c r="W235" s="1">
        <v>37491</v>
      </c>
      <c r="X235">
        <v>20020823</v>
      </c>
      <c r="Y235">
        <v>0.99397642857142898</v>
      </c>
      <c r="Z235">
        <v>2.0018616947476398E-3</v>
      </c>
      <c r="AA235">
        <v>0.991066</v>
      </c>
      <c r="AB235">
        <v>-0.19224285714285599</v>
      </c>
      <c r="AC235">
        <v>0.27388807337066301</v>
      </c>
      <c r="AD235">
        <v>0.26300000000000201</v>
      </c>
      <c r="AE235">
        <v>0</v>
      </c>
      <c r="AF235">
        <v>0</v>
      </c>
      <c r="AI235" s="2">
        <f t="shared" si="12"/>
        <v>37491</v>
      </c>
      <c r="AJ235">
        <f t="shared" si="13"/>
        <v>2707.5274301115423</v>
      </c>
      <c r="AK235">
        <f t="shared" si="14"/>
        <v>2707.5274301115423</v>
      </c>
      <c r="AL235" s="3">
        <f>Sheet2!$Q$35</f>
        <v>13804.562889602981</v>
      </c>
      <c r="AM235" s="3">
        <f>Sheet2!$Q$37</f>
        <v>11470.329043263515</v>
      </c>
      <c r="AN235" s="3">
        <f>Sheet2!$Q$39</f>
        <v>2136.3846824700945</v>
      </c>
      <c r="AU235">
        <f t="shared" si="15"/>
        <v>19.275133508387558</v>
      </c>
      <c r="AV235" t="e">
        <f>VLOOKUP(AI235,Sheet3!C$29:F$3725,4,FALSE)</f>
        <v>#N/A</v>
      </c>
    </row>
    <row r="236" spans="1:48" x14ac:dyDescent="0.25">
      <c r="A236">
        <v>10616720</v>
      </c>
      <c r="B236">
        <v>11519</v>
      </c>
      <c r="C236" t="s">
        <v>125</v>
      </c>
      <c r="D236">
        <v>0</v>
      </c>
      <c r="E236" t="s">
        <v>126</v>
      </c>
      <c r="F236" t="s">
        <v>127</v>
      </c>
      <c r="G236" t="s">
        <v>128</v>
      </c>
      <c r="H236">
        <v>7</v>
      </c>
      <c r="I236">
        <v>30.053419875199999</v>
      </c>
      <c r="J236">
        <v>33.053419875199999</v>
      </c>
      <c r="K236">
        <v>2.8261324007350002</v>
      </c>
      <c r="L236">
        <v>5.8261324007350002</v>
      </c>
      <c r="M236">
        <v>173928</v>
      </c>
      <c r="N236" t="s">
        <v>129</v>
      </c>
      <c r="P236">
        <v>37.368000000000002</v>
      </c>
      <c r="S236">
        <v>0</v>
      </c>
      <c r="T236">
        <v>0</v>
      </c>
      <c r="V236" t="s">
        <v>34</v>
      </c>
      <c r="W236" s="1">
        <v>37492</v>
      </c>
      <c r="X236">
        <v>20020824</v>
      </c>
      <c r="Y236">
        <v>0.99441285714285699</v>
      </c>
      <c r="Z236">
        <v>1.4898104796604601E-3</v>
      </c>
      <c r="AA236">
        <v>0.992336</v>
      </c>
      <c r="AB236">
        <v>-0.23588571428571101</v>
      </c>
      <c r="AC236">
        <v>0.13909220403922901</v>
      </c>
      <c r="AD236">
        <v>4.8600000000009698E-2</v>
      </c>
      <c r="AE236">
        <v>0</v>
      </c>
      <c r="AF236">
        <v>0</v>
      </c>
      <c r="AI236" s="2">
        <f t="shared" si="12"/>
        <v>37492</v>
      </c>
      <c r="AJ236">
        <f t="shared" si="13"/>
        <v>2480.5440835296176</v>
      </c>
      <c r="AK236">
        <f t="shared" si="14"/>
        <v>2480.5440835296176</v>
      </c>
      <c r="AL236" s="3">
        <f>Sheet2!$Q$35</f>
        <v>13804.562889602981</v>
      </c>
      <c r="AM236" s="3">
        <f>Sheet2!$Q$37</f>
        <v>11470.329043263515</v>
      </c>
      <c r="AN236" s="3">
        <f>Sheet2!$Q$39</f>
        <v>2136.3846824700945</v>
      </c>
      <c r="AU236">
        <f t="shared" si="15"/>
        <v>17.659218463210358</v>
      </c>
      <c r="AV236" t="e">
        <f>VLOOKUP(AI236,Sheet3!C$29:F$3725,4,FALSE)</f>
        <v>#N/A</v>
      </c>
    </row>
    <row r="237" spans="1:48" x14ac:dyDescent="0.25">
      <c r="A237">
        <v>10671988</v>
      </c>
      <c r="B237">
        <v>11519</v>
      </c>
      <c r="C237" t="s">
        <v>125</v>
      </c>
      <c r="D237">
        <v>0</v>
      </c>
      <c r="E237" t="s">
        <v>126</v>
      </c>
      <c r="F237" t="s">
        <v>127</v>
      </c>
      <c r="G237" t="s">
        <v>128</v>
      </c>
      <c r="H237">
        <v>7</v>
      </c>
      <c r="I237">
        <v>30.053419875199999</v>
      </c>
      <c r="J237">
        <v>33.053419875199999</v>
      </c>
      <c r="K237">
        <v>2.8261324007350002</v>
      </c>
      <c r="L237">
        <v>5.8261324007350002</v>
      </c>
      <c r="M237">
        <v>173928</v>
      </c>
      <c r="N237" t="s">
        <v>129</v>
      </c>
      <c r="P237">
        <v>37.368000000000002</v>
      </c>
      <c r="S237">
        <v>0</v>
      </c>
      <c r="T237">
        <v>0</v>
      </c>
      <c r="V237" t="s">
        <v>34</v>
      </c>
      <c r="W237" s="1">
        <v>37493</v>
      </c>
      <c r="X237">
        <v>20020825</v>
      </c>
      <c r="Y237">
        <v>0.99415928571428602</v>
      </c>
      <c r="Z237">
        <v>2.51485652611411E-3</v>
      </c>
      <c r="AA237">
        <v>0.99107699999999999</v>
      </c>
      <c r="AB237">
        <v>-0.21052857142857001</v>
      </c>
      <c r="AC237">
        <v>0.19373502312094501</v>
      </c>
      <c r="AD237">
        <v>0.15680000000000099</v>
      </c>
      <c r="AE237">
        <v>0</v>
      </c>
      <c r="AF237">
        <v>0</v>
      </c>
      <c r="AI237" s="2">
        <f t="shared" si="12"/>
        <v>37493</v>
      </c>
      <c r="AJ237">
        <f t="shared" si="13"/>
        <v>2612.6009142547846</v>
      </c>
      <c r="AK237">
        <f t="shared" si="14"/>
        <v>2612.6009142547846</v>
      </c>
      <c r="AL237" s="3">
        <f>Sheet2!$Q$35</f>
        <v>13804.562889602981</v>
      </c>
      <c r="AM237" s="3">
        <f>Sheet2!$Q$37</f>
        <v>11470.329043263515</v>
      </c>
      <c r="AN237" s="3">
        <f>Sheet2!$Q$39</f>
        <v>2136.3846824700945</v>
      </c>
      <c r="AU237">
        <f t="shared" si="15"/>
        <v>18.59934302653464</v>
      </c>
      <c r="AV237" t="e">
        <f>VLOOKUP(AI237,Sheet3!C$29:F$3725,4,FALSE)</f>
        <v>#N/A</v>
      </c>
    </row>
    <row r="238" spans="1:48" x14ac:dyDescent="0.25">
      <c r="A238">
        <v>10732244</v>
      </c>
      <c r="B238">
        <v>11519</v>
      </c>
      <c r="C238" t="s">
        <v>125</v>
      </c>
      <c r="D238">
        <v>0</v>
      </c>
      <c r="E238" t="s">
        <v>126</v>
      </c>
      <c r="F238" t="s">
        <v>127</v>
      </c>
      <c r="G238" t="s">
        <v>128</v>
      </c>
      <c r="H238">
        <v>7</v>
      </c>
      <c r="I238">
        <v>30.053419875199999</v>
      </c>
      <c r="J238">
        <v>33.053419875199999</v>
      </c>
      <c r="K238">
        <v>2.8261324007350002</v>
      </c>
      <c r="L238">
        <v>5.8261324007350002</v>
      </c>
      <c r="M238">
        <v>173928</v>
      </c>
      <c r="N238" t="s">
        <v>129</v>
      </c>
      <c r="P238">
        <v>37.368000000000002</v>
      </c>
      <c r="S238">
        <v>0</v>
      </c>
      <c r="T238">
        <v>0</v>
      </c>
      <c r="V238" t="s">
        <v>34</v>
      </c>
      <c r="W238" s="1">
        <v>37494</v>
      </c>
      <c r="X238">
        <v>20020826</v>
      </c>
      <c r="Y238">
        <v>0.99266757142857098</v>
      </c>
      <c r="Z238">
        <v>1.8207366528918E-3</v>
      </c>
      <c r="AA238">
        <v>0.99000100000000002</v>
      </c>
      <c r="AB238">
        <v>-6.1357142857140397E-2</v>
      </c>
      <c r="AC238">
        <v>0.122563462944632</v>
      </c>
      <c r="AD238">
        <v>0.10190000000001</v>
      </c>
      <c r="AE238">
        <v>0</v>
      </c>
      <c r="AF238">
        <v>0</v>
      </c>
      <c r="AI238" s="2">
        <f t="shared" si="12"/>
        <v>37494</v>
      </c>
      <c r="AJ238">
        <f t="shared" si="13"/>
        <v>3379.5757465050556</v>
      </c>
      <c r="AK238">
        <f t="shared" si="14"/>
        <v>3379.5757465050556</v>
      </c>
      <c r="AL238" s="3">
        <f>Sheet2!$Q$35</f>
        <v>13804.562889602981</v>
      </c>
      <c r="AM238" s="3">
        <f>Sheet2!$Q$37</f>
        <v>11470.329043263515</v>
      </c>
      <c r="AN238" s="3">
        <f>Sheet2!$Q$39</f>
        <v>2136.3846824700945</v>
      </c>
      <c r="AU238">
        <f t="shared" si="15"/>
        <v>24.059506467459808</v>
      </c>
      <c r="AV238" t="e">
        <f>VLOOKUP(AI238,Sheet3!C$29:F$3725,4,FALSE)</f>
        <v>#N/A</v>
      </c>
    </row>
    <row r="239" spans="1:48" x14ac:dyDescent="0.25">
      <c r="A239">
        <v>10795011</v>
      </c>
      <c r="B239">
        <v>11519</v>
      </c>
      <c r="C239" t="s">
        <v>125</v>
      </c>
      <c r="D239">
        <v>0</v>
      </c>
      <c r="E239" t="s">
        <v>126</v>
      </c>
      <c r="F239" t="s">
        <v>127</v>
      </c>
      <c r="G239" t="s">
        <v>128</v>
      </c>
      <c r="H239">
        <v>7</v>
      </c>
      <c r="I239">
        <v>30.053419875199999</v>
      </c>
      <c r="J239">
        <v>33.053419875199999</v>
      </c>
      <c r="K239">
        <v>2.8261324007350002</v>
      </c>
      <c r="L239">
        <v>5.8261324007350002</v>
      </c>
      <c r="M239">
        <v>173928</v>
      </c>
      <c r="N239" t="s">
        <v>129</v>
      </c>
      <c r="P239">
        <v>37.368000000000002</v>
      </c>
      <c r="S239">
        <v>0</v>
      </c>
      <c r="T239">
        <v>0</v>
      </c>
      <c r="V239" t="s">
        <v>34</v>
      </c>
      <c r="W239" s="1">
        <v>37495</v>
      </c>
      <c r="X239">
        <v>20020827</v>
      </c>
      <c r="Y239">
        <v>0.991942285714286</v>
      </c>
      <c r="Z239">
        <v>1.5927578700647099E-3</v>
      </c>
      <c r="AA239">
        <v>0.989429</v>
      </c>
      <c r="AB239">
        <v>1.1171428571429399E-2</v>
      </c>
      <c r="AC239">
        <v>0.168838593373213</v>
      </c>
      <c r="AD239">
        <v>0.17530000000000001</v>
      </c>
      <c r="AE239">
        <v>0</v>
      </c>
      <c r="AF239">
        <v>0</v>
      </c>
      <c r="AI239" s="2">
        <f t="shared" si="12"/>
        <v>37495</v>
      </c>
      <c r="AJ239">
        <f t="shared" si="13"/>
        <v>3746.3771284027025</v>
      </c>
      <c r="AK239">
        <f t="shared" si="14"/>
        <v>3746.3771284027025</v>
      </c>
      <c r="AL239" s="3">
        <f>Sheet2!$Q$35</f>
        <v>13804.562889602981</v>
      </c>
      <c r="AM239" s="3">
        <f>Sheet2!$Q$37</f>
        <v>11470.329043263515</v>
      </c>
      <c r="AN239" s="3">
        <f>Sheet2!$Q$39</f>
        <v>2136.3846824700945</v>
      </c>
      <c r="AU239">
        <f t="shared" si="15"/>
        <v>26.670798795843321</v>
      </c>
      <c r="AV239" t="e">
        <f>VLOOKUP(AI239,Sheet3!C$29:F$3725,4,FALSE)</f>
        <v>#N/A</v>
      </c>
    </row>
    <row r="240" spans="1:48" x14ac:dyDescent="0.25">
      <c r="A240">
        <v>10850489</v>
      </c>
      <c r="B240">
        <v>11519</v>
      </c>
      <c r="C240" t="s">
        <v>125</v>
      </c>
      <c r="D240">
        <v>0</v>
      </c>
      <c r="E240" t="s">
        <v>126</v>
      </c>
      <c r="F240" t="s">
        <v>127</v>
      </c>
      <c r="G240" t="s">
        <v>128</v>
      </c>
      <c r="H240">
        <v>7</v>
      </c>
      <c r="I240">
        <v>30.053419875199999</v>
      </c>
      <c r="J240">
        <v>33.053419875199999</v>
      </c>
      <c r="K240">
        <v>2.8261324007350002</v>
      </c>
      <c r="L240">
        <v>5.8261324007350002</v>
      </c>
      <c r="M240">
        <v>173928</v>
      </c>
      <c r="N240" t="s">
        <v>129</v>
      </c>
      <c r="P240">
        <v>37.368000000000002</v>
      </c>
      <c r="S240">
        <v>0</v>
      </c>
      <c r="T240">
        <v>0</v>
      </c>
      <c r="V240" t="s">
        <v>34</v>
      </c>
      <c r="W240" s="1">
        <v>37496</v>
      </c>
      <c r="X240">
        <v>20020828</v>
      </c>
      <c r="Y240">
        <v>0.99196071428571397</v>
      </c>
      <c r="Z240">
        <v>1.0975189831466999E-3</v>
      </c>
      <c r="AA240">
        <v>0.99056100000000002</v>
      </c>
      <c r="AB240">
        <v>9.3285714285716408E-3</v>
      </c>
      <c r="AC240">
        <v>0.17872150493583899</v>
      </c>
      <c r="AD240">
        <v>0.209400000000004</v>
      </c>
      <c r="AE240">
        <v>0</v>
      </c>
      <c r="AF240">
        <v>0</v>
      </c>
      <c r="AI240" s="2">
        <f t="shared" si="12"/>
        <v>37496</v>
      </c>
      <c r="AJ240">
        <f t="shared" si="13"/>
        <v>3737.1066708769649</v>
      </c>
      <c r="AK240">
        <f t="shared" si="14"/>
        <v>3737.1066708769649</v>
      </c>
      <c r="AL240" s="3">
        <f>Sheet2!$Q$35</f>
        <v>13804.562889602981</v>
      </c>
      <c r="AM240" s="3">
        <f>Sheet2!$Q$37</f>
        <v>11470.329043263515</v>
      </c>
      <c r="AN240" s="3">
        <f>Sheet2!$Q$39</f>
        <v>2136.3846824700945</v>
      </c>
      <c r="AU240">
        <f t="shared" si="15"/>
        <v>26.604801567336917</v>
      </c>
      <c r="AV240" t="e">
        <f>VLOOKUP(AI240,Sheet3!C$29:F$3725,4,FALSE)</f>
        <v>#N/A</v>
      </c>
    </row>
    <row r="241" spans="1:48" x14ac:dyDescent="0.25">
      <c r="A241">
        <v>10906151</v>
      </c>
      <c r="B241">
        <v>11519</v>
      </c>
      <c r="C241" t="s">
        <v>125</v>
      </c>
      <c r="D241">
        <v>0</v>
      </c>
      <c r="E241" t="s">
        <v>126</v>
      </c>
      <c r="F241" t="s">
        <v>127</v>
      </c>
      <c r="G241" t="s">
        <v>128</v>
      </c>
      <c r="H241">
        <v>7</v>
      </c>
      <c r="I241">
        <v>30.053419875199999</v>
      </c>
      <c r="J241">
        <v>33.053419875199999</v>
      </c>
      <c r="K241">
        <v>2.8261324007350002</v>
      </c>
      <c r="L241">
        <v>5.8261324007350002</v>
      </c>
      <c r="M241">
        <v>173928</v>
      </c>
      <c r="N241" t="s">
        <v>129</v>
      </c>
      <c r="P241">
        <v>37.368000000000002</v>
      </c>
      <c r="S241">
        <v>0</v>
      </c>
      <c r="T241">
        <v>0</v>
      </c>
      <c r="V241" t="s">
        <v>34</v>
      </c>
      <c r="W241" s="1">
        <v>37497</v>
      </c>
      <c r="X241">
        <v>20020829</v>
      </c>
      <c r="Y241">
        <v>0.99249028571428599</v>
      </c>
      <c r="Z241">
        <v>7.33422449749069E-4</v>
      </c>
      <c r="AA241">
        <v>0.99123399999999995</v>
      </c>
      <c r="AB241">
        <v>-4.3628571428568297E-2</v>
      </c>
      <c r="AC241">
        <v>0.235178562642368</v>
      </c>
      <c r="AD241">
        <v>0.213100000000011</v>
      </c>
      <c r="AE241">
        <v>0</v>
      </c>
      <c r="AF241">
        <v>0</v>
      </c>
      <c r="AI241" s="2">
        <f t="shared" si="12"/>
        <v>37497</v>
      </c>
      <c r="AJ241">
        <f t="shared" si="13"/>
        <v>3469.6042061219923</v>
      </c>
      <c r="AK241">
        <f t="shared" si="14"/>
        <v>3469.6042061219923</v>
      </c>
      <c r="AL241" s="3">
        <f>Sheet2!$Q$35</f>
        <v>13804.562889602981</v>
      </c>
      <c r="AM241" s="3">
        <f>Sheet2!$Q$37</f>
        <v>11470.329043263515</v>
      </c>
      <c r="AN241" s="3">
        <f>Sheet2!$Q$39</f>
        <v>2136.3846824700945</v>
      </c>
      <c r="AU241">
        <f t="shared" si="15"/>
        <v>24.700427242397058</v>
      </c>
      <c r="AV241" t="e">
        <f>VLOOKUP(AI241,Sheet3!C$29:F$3725,4,FALSE)</f>
        <v>#N/A</v>
      </c>
    </row>
    <row r="242" spans="1:48" x14ac:dyDescent="0.25">
      <c r="A242">
        <v>10961649</v>
      </c>
      <c r="B242">
        <v>11519</v>
      </c>
      <c r="C242" t="s">
        <v>125</v>
      </c>
      <c r="D242">
        <v>0</v>
      </c>
      <c r="E242" t="s">
        <v>126</v>
      </c>
      <c r="F242" t="s">
        <v>127</v>
      </c>
      <c r="G242" t="s">
        <v>128</v>
      </c>
      <c r="H242">
        <v>7</v>
      </c>
      <c r="I242">
        <v>30.053419875199999</v>
      </c>
      <c r="J242">
        <v>33.053419875199999</v>
      </c>
      <c r="K242">
        <v>2.8261324007350002</v>
      </c>
      <c r="L242">
        <v>5.8261324007350002</v>
      </c>
      <c r="M242">
        <v>173928</v>
      </c>
      <c r="N242" t="s">
        <v>129</v>
      </c>
      <c r="P242">
        <v>37.368000000000002</v>
      </c>
      <c r="S242">
        <v>0</v>
      </c>
      <c r="T242">
        <v>0</v>
      </c>
      <c r="V242" t="s">
        <v>34</v>
      </c>
      <c r="W242" s="1">
        <v>37498</v>
      </c>
      <c r="X242">
        <v>20020830</v>
      </c>
      <c r="Y242">
        <v>0.98836628571428597</v>
      </c>
      <c r="Z242">
        <v>4.8713575319495502E-3</v>
      </c>
      <c r="AA242">
        <v>0.98269200000000001</v>
      </c>
      <c r="AB242">
        <v>0.36877142857143203</v>
      </c>
      <c r="AC242">
        <v>0.65357273879650002</v>
      </c>
      <c r="AD242">
        <v>1.0592999999999999</v>
      </c>
      <c r="AE242">
        <v>0</v>
      </c>
      <c r="AF242">
        <v>0</v>
      </c>
      <c r="AI242" s="2">
        <f t="shared" si="12"/>
        <v>37498</v>
      </c>
      <c r="AJ242">
        <f t="shared" si="13"/>
        <v>5496.4422524026595</v>
      </c>
      <c r="AK242">
        <f t="shared" si="14"/>
        <v>5496.4422524026595</v>
      </c>
      <c r="AL242" s="3">
        <f>Sheet2!$Q$35</f>
        <v>13804.562889602981</v>
      </c>
      <c r="AM242" s="3">
        <f>Sheet2!$Q$37</f>
        <v>11470.329043263515</v>
      </c>
      <c r="AN242" s="3">
        <f>Sheet2!$Q$39</f>
        <v>2136.3846824700945</v>
      </c>
      <c r="AU242">
        <f t="shared" si="15"/>
        <v>39.129671248368133</v>
      </c>
      <c r="AV242" t="e">
        <f>VLOOKUP(AI242,Sheet3!C$29:F$3725,4,FALSE)</f>
        <v>#N/A</v>
      </c>
    </row>
    <row r="243" spans="1:48" x14ac:dyDescent="0.25">
      <c r="A243">
        <v>11024002</v>
      </c>
      <c r="B243">
        <v>11519</v>
      </c>
      <c r="C243" t="s">
        <v>125</v>
      </c>
      <c r="D243">
        <v>0</v>
      </c>
      <c r="E243" t="s">
        <v>126</v>
      </c>
      <c r="F243" t="s">
        <v>127</v>
      </c>
      <c r="G243" t="s">
        <v>128</v>
      </c>
      <c r="H243">
        <v>7</v>
      </c>
      <c r="I243">
        <v>30.053419875199999</v>
      </c>
      <c r="J243">
        <v>33.053419875199999</v>
      </c>
      <c r="K243">
        <v>2.8261324007350002</v>
      </c>
      <c r="L243">
        <v>5.8261324007350002</v>
      </c>
      <c r="M243">
        <v>173928</v>
      </c>
      <c r="N243" t="s">
        <v>129</v>
      </c>
      <c r="P243">
        <v>37.368000000000002</v>
      </c>
      <c r="S243">
        <v>0</v>
      </c>
      <c r="T243">
        <v>0</v>
      </c>
      <c r="V243" t="s">
        <v>34</v>
      </c>
      <c r="W243" s="1">
        <v>37499</v>
      </c>
      <c r="X243">
        <v>20020831</v>
      </c>
      <c r="Y243">
        <v>0.988872857142857</v>
      </c>
      <c r="Z243">
        <v>4.7351471067379599E-3</v>
      </c>
      <c r="AA243">
        <v>0.98276600000000003</v>
      </c>
      <c r="AB243">
        <v>0.31811428571428702</v>
      </c>
      <c r="AC243">
        <v>0.63043653000706201</v>
      </c>
      <c r="AD243">
        <v>1.0518999999999901</v>
      </c>
      <c r="AE243">
        <v>0</v>
      </c>
      <c r="AF243">
        <v>0</v>
      </c>
      <c r="AI243" s="2">
        <f t="shared" si="12"/>
        <v>37499</v>
      </c>
      <c r="AJ243">
        <f t="shared" si="13"/>
        <v>5254.4377977754921</v>
      </c>
      <c r="AK243">
        <f t="shared" si="14"/>
        <v>5254.4377977754921</v>
      </c>
      <c r="AL243" s="3">
        <f>Sheet2!$Q$35</f>
        <v>13804.562889602981</v>
      </c>
      <c r="AM243" s="3">
        <f>Sheet2!$Q$37</f>
        <v>11470.329043263515</v>
      </c>
      <c r="AN243" s="3">
        <f>Sheet2!$Q$39</f>
        <v>2136.3846824700945</v>
      </c>
      <c r="AU243">
        <f t="shared" si="15"/>
        <v>37.406819571710884</v>
      </c>
      <c r="AV243" t="e">
        <f>VLOOKUP(AI243,Sheet3!C$29:F$3725,4,FALSE)</f>
        <v>#N/A</v>
      </c>
    </row>
    <row r="244" spans="1:48" x14ac:dyDescent="0.25">
      <c r="A244">
        <v>11083869</v>
      </c>
      <c r="B244">
        <v>11519</v>
      </c>
      <c r="C244" t="s">
        <v>125</v>
      </c>
      <c r="D244">
        <v>0</v>
      </c>
      <c r="E244" t="s">
        <v>126</v>
      </c>
      <c r="F244" t="s">
        <v>127</v>
      </c>
      <c r="G244" t="s">
        <v>128</v>
      </c>
      <c r="H244">
        <v>7</v>
      </c>
      <c r="I244">
        <v>30.053419875199999</v>
      </c>
      <c r="J244">
        <v>33.053419875199999</v>
      </c>
      <c r="K244">
        <v>2.8261324007350002</v>
      </c>
      <c r="L244">
        <v>5.8261324007350002</v>
      </c>
      <c r="M244">
        <v>173928</v>
      </c>
      <c r="N244" t="s">
        <v>129</v>
      </c>
      <c r="P244">
        <v>37.368000000000002</v>
      </c>
      <c r="S244">
        <v>0</v>
      </c>
      <c r="T244">
        <v>0</v>
      </c>
      <c r="V244" t="s">
        <v>34</v>
      </c>
      <c r="W244" s="1">
        <v>37500</v>
      </c>
      <c r="X244">
        <v>20020901</v>
      </c>
      <c r="Y244">
        <v>0.98819457142857103</v>
      </c>
      <c r="Z244">
        <v>5.44175887682185E-3</v>
      </c>
      <c r="AA244">
        <v>0.98206499999999997</v>
      </c>
      <c r="AB244">
        <v>0.38594285714286097</v>
      </c>
      <c r="AC244">
        <v>0.70317286404887203</v>
      </c>
      <c r="AD244">
        <v>1.1435999999999999</v>
      </c>
      <c r="AE244">
        <v>0</v>
      </c>
      <c r="AF244">
        <v>0</v>
      </c>
      <c r="AI244" s="2">
        <f t="shared" si="12"/>
        <v>37500</v>
      </c>
      <c r="AJ244">
        <f t="shared" si="13"/>
        <v>5578.0328390900977</v>
      </c>
      <c r="AK244">
        <f t="shared" si="14"/>
        <v>5578.0328390900977</v>
      </c>
      <c r="AL244" s="3">
        <f>Sheet2!$Q$35</f>
        <v>13804.562889602981</v>
      </c>
      <c r="AM244" s="3">
        <f>Sheet2!$Q$37</f>
        <v>11470.329043263515</v>
      </c>
      <c r="AN244" s="3">
        <f>Sheet2!$Q$39</f>
        <v>2136.3846824700945</v>
      </c>
      <c r="AU244">
        <f t="shared" si="15"/>
        <v>39.710522040104429</v>
      </c>
      <c r="AV244" t="e">
        <f>VLOOKUP(AI244,Sheet3!C$29:F$3725,4,FALSE)</f>
        <v>#N/A</v>
      </c>
    </row>
    <row r="245" spans="1:48" x14ac:dyDescent="0.25">
      <c r="A245">
        <v>11148572</v>
      </c>
      <c r="B245">
        <v>11519</v>
      </c>
      <c r="C245" t="s">
        <v>125</v>
      </c>
      <c r="D245">
        <v>0</v>
      </c>
      <c r="E245" t="s">
        <v>126</v>
      </c>
      <c r="F245" t="s">
        <v>127</v>
      </c>
      <c r="G245" t="s">
        <v>128</v>
      </c>
      <c r="H245">
        <v>7</v>
      </c>
      <c r="I245">
        <v>30.053419875199999</v>
      </c>
      <c r="J245">
        <v>33.053419875199999</v>
      </c>
      <c r="K245">
        <v>2.8261324007350002</v>
      </c>
      <c r="L245">
        <v>5.8261324007350002</v>
      </c>
      <c r="M245">
        <v>173928</v>
      </c>
      <c r="N245" t="s">
        <v>129</v>
      </c>
      <c r="P245">
        <v>37.368000000000002</v>
      </c>
      <c r="S245">
        <v>0</v>
      </c>
      <c r="T245">
        <v>0</v>
      </c>
      <c r="V245" t="s">
        <v>34</v>
      </c>
      <c r="W245" s="1">
        <v>37501</v>
      </c>
      <c r="X245">
        <v>20020902</v>
      </c>
      <c r="Y245">
        <v>0.98837214285714303</v>
      </c>
      <c r="Z245">
        <v>5.2993541231407702E-3</v>
      </c>
      <c r="AA245">
        <v>0.98200200000000004</v>
      </c>
      <c r="AB245">
        <v>0.368185714285717</v>
      </c>
      <c r="AC245">
        <v>0.68945417423302802</v>
      </c>
      <c r="AD245">
        <v>1.1282999999999901</v>
      </c>
      <c r="AE245">
        <v>0</v>
      </c>
      <c r="AF245">
        <v>0</v>
      </c>
      <c r="AI245" s="2">
        <f t="shared" si="12"/>
        <v>37501</v>
      </c>
      <c r="AJ245">
        <f t="shared" si="13"/>
        <v>5493.6552609317005</v>
      </c>
      <c r="AK245">
        <f t="shared" si="14"/>
        <v>5493.6552609317005</v>
      </c>
      <c r="AL245" s="3">
        <f>Sheet2!$Q$35</f>
        <v>13804.562889602981</v>
      </c>
      <c r="AM245" s="3">
        <f>Sheet2!$Q$37</f>
        <v>11470.329043263515</v>
      </c>
      <c r="AN245" s="3">
        <f>Sheet2!$Q$39</f>
        <v>2136.3846824700945</v>
      </c>
      <c r="AU245">
        <f t="shared" si="15"/>
        <v>39.109830403140855</v>
      </c>
      <c r="AV245" t="e">
        <f>VLOOKUP(AI245,Sheet3!C$29:F$3725,4,FALSE)</f>
        <v>#N/A</v>
      </c>
    </row>
    <row r="246" spans="1:48" x14ac:dyDescent="0.25">
      <c r="A246">
        <v>11207630</v>
      </c>
      <c r="B246">
        <v>11519</v>
      </c>
      <c r="C246" t="s">
        <v>125</v>
      </c>
      <c r="D246">
        <v>0</v>
      </c>
      <c r="E246" t="s">
        <v>126</v>
      </c>
      <c r="F246" t="s">
        <v>127</v>
      </c>
      <c r="G246" t="s">
        <v>128</v>
      </c>
      <c r="H246">
        <v>7</v>
      </c>
      <c r="I246">
        <v>30.053419875199999</v>
      </c>
      <c r="J246">
        <v>33.053419875199999</v>
      </c>
      <c r="K246">
        <v>2.8261324007350002</v>
      </c>
      <c r="L246">
        <v>5.8261324007350002</v>
      </c>
      <c r="M246">
        <v>173928</v>
      </c>
      <c r="N246" t="s">
        <v>129</v>
      </c>
      <c r="P246">
        <v>37.368000000000002</v>
      </c>
      <c r="S246">
        <v>0</v>
      </c>
      <c r="T246">
        <v>0</v>
      </c>
      <c r="V246" t="s">
        <v>34</v>
      </c>
      <c r="W246" s="1">
        <v>37502</v>
      </c>
      <c r="X246">
        <v>20020903</v>
      </c>
      <c r="Y246">
        <v>0.99385885714285704</v>
      </c>
      <c r="Z246">
        <v>1.9723689475618302E-3</v>
      </c>
      <c r="AA246">
        <v>0.990649</v>
      </c>
      <c r="AB246">
        <v>-0.180485714285712</v>
      </c>
      <c r="AC246">
        <v>0.31279039274875198</v>
      </c>
      <c r="AD246">
        <v>0.271600000000005</v>
      </c>
      <c r="AE246">
        <v>0</v>
      </c>
      <c r="AF246">
        <v>0</v>
      </c>
      <c r="AI246" s="2">
        <f t="shared" si="12"/>
        <v>37502</v>
      </c>
      <c r="AJ246">
        <f t="shared" si="13"/>
        <v>2768.4280155999586</v>
      </c>
      <c r="AK246">
        <f t="shared" si="14"/>
        <v>2768.4280155999586</v>
      </c>
      <c r="AL246" s="3">
        <f>Sheet2!$Q$35</f>
        <v>13804.562889602981</v>
      </c>
      <c r="AM246" s="3">
        <f>Sheet2!$Q$37</f>
        <v>11470.329043263515</v>
      </c>
      <c r="AN246" s="3">
        <f>Sheet2!$Q$39</f>
        <v>2136.3846824700945</v>
      </c>
      <c r="AU246">
        <f t="shared" si="15"/>
        <v>19.708690303777008</v>
      </c>
      <c r="AV246" t="e">
        <f>VLOOKUP(AI246,Sheet3!C$29:F$3725,4,FALSE)</f>
        <v>#N/A</v>
      </c>
    </row>
    <row r="247" spans="1:48" x14ac:dyDescent="0.25">
      <c r="A247">
        <v>11262524</v>
      </c>
      <c r="B247">
        <v>11519</v>
      </c>
      <c r="C247" t="s">
        <v>125</v>
      </c>
      <c r="D247">
        <v>0</v>
      </c>
      <c r="E247" t="s">
        <v>126</v>
      </c>
      <c r="F247" t="s">
        <v>127</v>
      </c>
      <c r="G247" t="s">
        <v>128</v>
      </c>
      <c r="H247">
        <v>7</v>
      </c>
      <c r="I247">
        <v>30.053419875199999</v>
      </c>
      <c r="J247">
        <v>33.053419875199999</v>
      </c>
      <c r="K247">
        <v>2.8261324007350002</v>
      </c>
      <c r="L247">
        <v>5.8261324007350002</v>
      </c>
      <c r="M247">
        <v>173928</v>
      </c>
      <c r="N247" t="s">
        <v>129</v>
      </c>
      <c r="P247">
        <v>37.368000000000002</v>
      </c>
      <c r="S247">
        <v>0</v>
      </c>
      <c r="T247">
        <v>0</v>
      </c>
      <c r="V247" t="s">
        <v>34</v>
      </c>
      <c r="W247" s="1">
        <v>37503</v>
      </c>
      <c r="X247">
        <v>20020904</v>
      </c>
      <c r="Y247">
        <v>0.99374457142857198</v>
      </c>
      <c r="Z247">
        <v>2.1464893502210198E-3</v>
      </c>
      <c r="AA247">
        <v>0.99016999999999999</v>
      </c>
      <c r="AB247">
        <v>-0.16905714285713999</v>
      </c>
      <c r="AC247">
        <v>0.34192198298585602</v>
      </c>
      <c r="AD247">
        <v>0.319500000000006</v>
      </c>
      <c r="AE247">
        <v>0</v>
      </c>
      <c r="AF247">
        <v>0</v>
      </c>
      <c r="AI247" s="2">
        <f t="shared" si="12"/>
        <v>37503</v>
      </c>
      <c r="AJ247">
        <f t="shared" si="13"/>
        <v>2827.5259672375396</v>
      </c>
      <c r="AK247">
        <f t="shared" si="14"/>
        <v>2827.5259672375396</v>
      </c>
      <c r="AL247" s="3">
        <f>Sheet2!$Q$35</f>
        <v>13804.562889602981</v>
      </c>
      <c r="AM247" s="3">
        <f>Sheet2!$Q$37</f>
        <v>11470.329043263515</v>
      </c>
      <c r="AN247" s="3">
        <f>Sheet2!$Q$39</f>
        <v>2136.3846824700945</v>
      </c>
      <c r="AU247">
        <f t="shared" si="15"/>
        <v>20.129413985176488</v>
      </c>
      <c r="AV247" t="e">
        <f>VLOOKUP(AI247,Sheet3!C$29:F$3725,4,FALSE)</f>
        <v>#N/A</v>
      </c>
    </row>
    <row r="248" spans="1:48" x14ac:dyDescent="0.25">
      <c r="A248">
        <v>11329791</v>
      </c>
      <c r="B248">
        <v>11519</v>
      </c>
      <c r="C248" t="s">
        <v>125</v>
      </c>
      <c r="D248">
        <v>0</v>
      </c>
      <c r="E248" t="s">
        <v>126</v>
      </c>
      <c r="F248" t="s">
        <v>127</v>
      </c>
      <c r="G248" t="s">
        <v>128</v>
      </c>
      <c r="H248">
        <v>7</v>
      </c>
      <c r="I248">
        <v>30.053419875199999</v>
      </c>
      <c r="J248">
        <v>33.053419875199999</v>
      </c>
      <c r="K248">
        <v>2.8261324007350002</v>
      </c>
      <c r="L248">
        <v>5.8261324007350002</v>
      </c>
      <c r="M248">
        <v>173928</v>
      </c>
      <c r="N248" t="s">
        <v>129</v>
      </c>
      <c r="P248">
        <v>37.368000000000002</v>
      </c>
      <c r="S248">
        <v>0</v>
      </c>
      <c r="T248">
        <v>0</v>
      </c>
      <c r="V248" t="s">
        <v>34</v>
      </c>
      <c r="W248" s="1">
        <v>37504</v>
      </c>
      <c r="X248">
        <v>20020905</v>
      </c>
      <c r="Y248">
        <v>0.99432399999999999</v>
      </c>
      <c r="Z248">
        <v>1.5570506001503499E-3</v>
      </c>
      <c r="AA248">
        <v>0.99133300000000002</v>
      </c>
      <c r="AB248">
        <v>-0.22699999999999801</v>
      </c>
      <c r="AC248">
        <v>0.26555514896694798</v>
      </c>
      <c r="AD248">
        <v>0.20320000000000299</v>
      </c>
      <c r="AE248">
        <v>0</v>
      </c>
      <c r="AF248">
        <v>0</v>
      </c>
      <c r="AI248" s="2">
        <f t="shared" si="12"/>
        <v>37504</v>
      </c>
      <c r="AJ248">
        <f t="shared" si="13"/>
        <v>2526.8753794799559</v>
      </c>
      <c r="AK248">
        <f t="shared" si="14"/>
        <v>2526.8753794799559</v>
      </c>
      <c r="AL248" s="3">
        <f>Sheet2!$Q$35</f>
        <v>13804.562889602981</v>
      </c>
      <c r="AM248" s="3">
        <f>Sheet2!$Q$37</f>
        <v>11470.329043263515</v>
      </c>
      <c r="AN248" s="3">
        <f>Sheet2!$Q$39</f>
        <v>2136.3846824700945</v>
      </c>
      <c r="AU248">
        <f t="shared" si="15"/>
        <v>17.989055164079012</v>
      </c>
      <c r="AV248" t="e">
        <f>VLOOKUP(AI248,Sheet3!C$29:F$3725,4,FALSE)</f>
        <v>#N/A</v>
      </c>
    </row>
    <row r="249" spans="1:48" x14ac:dyDescent="0.25">
      <c r="A249">
        <v>11386924</v>
      </c>
      <c r="B249">
        <v>11519</v>
      </c>
      <c r="C249" t="s">
        <v>125</v>
      </c>
      <c r="D249">
        <v>0</v>
      </c>
      <c r="E249" t="s">
        <v>126</v>
      </c>
      <c r="F249" t="s">
        <v>127</v>
      </c>
      <c r="G249" t="s">
        <v>128</v>
      </c>
      <c r="H249">
        <v>7</v>
      </c>
      <c r="I249">
        <v>30.053419875199999</v>
      </c>
      <c r="J249">
        <v>33.053419875199999</v>
      </c>
      <c r="K249">
        <v>2.8261324007350002</v>
      </c>
      <c r="L249">
        <v>5.8261324007350002</v>
      </c>
      <c r="M249">
        <v>173928</v>
      </c>
      <c r="N249" t="s">
        <v>129</v>
      </c>
      <c r="P249">
        <v>37.368000000000002</v>
      </c>
      <c r="S249">
        <v>0</v>
      </c>
      <c r="T249">
        <v>0</v>
      </c>
      <c r="V249" t="s">
        <v>34</v>
      </c>
      <c r="W249" s="1">
        <v>37505</v>
      </c>
      <c r="X249">
        <v>20020906</v>
      </c>
      <c r="Y249">
        <v>0.99352399999999996</v>
      </c>
      <c r="Z249">
        <v>2.1831089233999702E-3</v>
      </c>
      <c r="AA249">
        <v>0.99016000000000004</v>
      </c>
      <c r="AB249">
        <v>-0.14699999999999899</v>
      </c>
      <c r="AC249">
        <v>0.32707723421671803</v>
      </c>
      <c r="AD249">
        <v>0.32050000000000101</v>
      </c>
      <c r="AE249">
        <v>0</v>
      </c>
      <c r="AF249">
        <v>0</v>
      </c>
      <c r="AI249" s="2">
        <f t="shared" si="12"/>
        <v>37505</v>
      </c>
      <c r="AJ249">
        <f t="shared" si="13"/>
        <v>2941.3043987932615</v>
      </c>
      <c r="AK249">
        <f t="shared" si="14"/>
        <v>2941.3043987932615</v>
      </c>
      <c r="AL249" s="3">
        <f>Sheet2!$Q$35</f>
        <v>13804.562889602981</v>
      </c>
      <c r="AM249" s="3">
        <f>Sheet2!$Q$37</f>
        <v>11470.329043263515</v>
      </c>
      <c r="AN249" s="3">
        <f>Sheet2!$Q$39</f>
        <v>2136.3846824700945</v>
      </c>
      <c r="AU249">
        <f t="shared" si="15"/>
        <v>20.939412965877906</v>
      </c>
      <c r="AV249" t="e">
        <f>VLOOKUP(AI249,Sheet3!C$29:F$3725,4,FALSE)</f>
        <v>#N/A</v>
      </c>
    </row>
    <row r="250" spans="1:48" x14ac:dyDescent="0.25">
      <c r="A250">
        <v>11435059</v>
      </c>
      <c r="B250">
        <v>11519</v>
      </c>
      <c r="C250" t="s">
        <v>125</v>
      </c>
      <c r="D250">
        <v>0</v>
      </c>
      <c r="E250" t="s">
        <v>126</v>
      </c>
      <c r="F250" t="s">
        <v>127</v>
      </c>
      <c r="G250" t="s">
        <v>128</v>
      </c>
      <c r="H250">
        <v>7</v>
      </c>
      <c r="I250">
        <v>30.053419875199999</v>
      </c>
      <c r="J250">
        <v>33.053419875199999</v>
      </c>
      <c r="K250">
        <v>2.8261324007350002</v>
      </c>
      <c r="L250">
        <v>5.8261324007350002</v>
      </c>
      <c r="M250">
        <v>173928</v>
      </c>
      <c r="N250" t="s">
        <v>129</v>
      </c>
      <c r="P250">
        <v>37.368000000000002</v>
      </c>
      <c r="S250">
        <v>0</v>
      </c>
      <c r="T250">
        <v>0</v>
      </c>
      <c r="V250" t="s">
        <v>34</v>
      </c>
      <c r="W250" s="1">
        <v>37506</v>
      </c>
      <c r="X250">
        <v>20020907</v>
      </c>
      <c r="Y250">
        <v>0.99349399999999999</v>
      </c>
      <c r="Z250">
        <v>2.0378192826085899E-3</v>
      </c>
      <c r="AA250">
        <v>0.98970400000000003</v>
      </c>
      <c r="AB250">
        <v>-0.14399999999999799</v>
      </c>
      <c r="AC250">
        <v>0.32646516331324399</v>
      </c>
      <c r="AD250">
        <v>0.36610000000000298</v>
      </c>
      <c r="AE250">
        <v>0</v>
      </c>
      <c r="AF250">
        <v>0</v>
      </c>
      <c r="AI250" s="2">
        <f t="shared" si="12"/>
        <v>37506</v>
      </c>
      <c r="AJ250">
        <f t="shared" si="13"/>
        <v>2956.75088474527</v>
      </c>
      <c r="AK250">
        <f t="shared" si="14"/>
        <v>2956.75088474527</v>
      </c>
      <c r="AL250" s="3">
        <f>Sheet2!$Q$35</f>
        <v>13804.562889602981</v>
      </c>
      <c r="AM250" s="3">
        <f>Sheet2!$Q$37</f>
        <v>11470.329043263515</v>
      </c>
      <c r="AN250" s="3">
        <f>Sheet2!$Q$39</f>
        <v>2136.3846824700945</v>
      </c>
      <c r="AU250">
        <f t="shared" si="15"/>
        <v>21.049377901283243</v>
      </c>
      <c r="AV250" t="e">
        <f>VLOOKUP(AI250,Sheet3!C$29:F$3725,4,FALSE)</f>
        <v>#N/A</v>
      </c>
    </row>
    <row r="251" spans="1:48" x14ac:dyDescent="0.25">
      <c r="A251">
        <v>11492418</v>
      </c>
      <c r="B251">
        <v>11519</v>
      </c>
      <c r="C251" t="s">
        <v>125</v>
      </c>
      <c r="D251">
        <v>0</v>
      </c>
      <c r="E251" t="s">
        <v>126</v>
      </c>
      <c r="F251" t="s">
        <v>127</v>
      </c>
      <c r="G251" t="s">
        <v>128</v>
      </c>
      <c r="H251">
        <v>7</v>
      </c>
      <c r="I251">
        <v>30.053419875199999</v>
      </c>
      <c r="J251">
        <v>33.053419875199999</v>
      </c>
      <c r="K251">
        <v>2.8261324007350002</v>
      </c>
      <c r="L251">
        <v>5.8261324007350002</v>
      </c>
      <c r="M251">
        <v>173928</v>
      </c>
      <c r="N251" t="s">
        <v>129</v>
      </c>
      <c r="P251">
        <v>37.368000000000002</v>
      </c>
      <c r="S251">
        <v>0</v>
      </c>
      <c r="T251">
        <v>0</v>
      </c>
      <c r="V251" t="s">
        <v>34</v>
      </c>
      <c r="W251" s="1">
        <v>37507</v>
      </c>
      <c r="X251">
        <v>20020908</v>
      </c>
      <c r="Y251">
        <v>0.99176571428571403</v>
      </c>
      <c r="Z251">
        <v>1.18397716125241E-3</v>
      </c>
      <c r="AA251">
        <v>0.989788</v>
      </c>
      <c r="AB251">
        <v>2.8828571428574101E-2</v>
      </c>
      <c r="AC251">
        <v>0.27208633983816699</v>
      </c>
      <c r="AD251">
        <v>0.35770000000000501</v>
      </c>
      <c r="AE251">
        <v>0</v>
      </c>
      <c r="AF251">
        <v>0</v>
      </c>
      <c r="AI251" s="2">
        <f t="shared" si="12"/>
        <v>37507</v>
      </c>
      <c r="AJ251">
        <f t="shared" si="13"/>
        <v>3835.0702320979908</v>
      </c>
      <c r="AK251">
        <f t="shared" si="14"/>
        <v>3835.0702320979908</v>
      </c>
      <c r="AL251" s="3">
        <f>Sheet2!$Q$35</f>
        <v>13804.562889602981</v>
      </c>
      <c r="AM251" s="3">
        <f>Sheet2!$Q$37</f>
        <v>11470.329043263515</v>
      </c>
      <c r="AN251" s="3">
        <f>Sheet2!$Q$39</f>
        <v>2136.3846824700945</v>
      </c>
      <c r="AU251">
        <f t="shared" si="15"/>
        <v>27.302213050778317</v>
      </c>
      <c r="AV251" t="e">
        <f>VLOOKUP(AI251,Sheet3!C$29:F$3725,4,FALSE)</f>
        <v>#N/A</v>
      </c>
    </row>
    <row r="252" spans="1:48" x14ac:dyDescent="0.25">
      <c r="A252">
        <v>11552847</v>
      </c>
      <c r="B252">
        <v>11519</v>
      </c>
      <c r="C252" t="s">
        <v>125</v>
      </c>
      <c r="D252">
        <v>0</v>
      </c>
      <c r="E252" t="s">
        <v>126</v>
      </c>
      <c r="F252" t="s">
        <v>127</v>
      </c>
      <c r="G252" t="s">
        <v>128</v>
      </c>
      <c r="H252">
        <v>7</v>
      </c>
      <c r="I252">
        <v>30.053419875199999</v>
      </c>
      <c r="J252">
        <v>33.053419875199999</v>
      </c>
      <c r="K252">
        <v>2.8261324007350002</v>
      </c>
      <c r="L252">
        <v>5.8261324007350002</v>
      </c>
      <c r="M252">
        <v>173928</v>
      </c>
      <c r="N252" t="s">
        <v>129</v>
      </c>
      <c r="P252">
        <v>37.368000000000002</v>
      </c>
      <c r="S252">
        <v>0</v>
      </c>
      <c r="T252">
        <v>0</v>
      </c>
      <c r="V252" t="s">
        <v>34</v>
      </c>
      <c r="W252" s="1">
        <v>37508</v>
      </c>
      <c r="X252">
        <v>20020909</v>
      </c>
      <c r="Y252">
        <v>0.99189671428571402</v>
      </c>
      <c r="Z252">
        <v>1.5458703248411401E-3</v>
      </c>
      <c r="AA252">
        <v>0.98900900000000003</v>
      </c>
      <c r="AB252">
        <v>1.5728571428576501E-2</v>
      </c>
      <c r="AC252">
        <v>0.30527605640181599</v>
      </c>
      <c r="AD252">
        <v>0.43560000000000298</v>
      </c>
      <c r="AE252">
        <v>0</v>
      </c>
      <c r="AF252">
        <v>0</v>
      </c>
      <c r="AI252" s="2">
        <f t="shared" si="12"/>
        <v>37508</v>
      </c>
      <c r="AJ252">
        <f t="shared" si="13"/>
        <v>3769.2906672791578</v>
      </c>
      <c r="AK252">
        <f t="shared" si="14"/>
        <v>3769.2906672791578</v>
      </c>
      <c r="AL252" s="3">
        <f>Sheet2!$Q$35</f>
        <v>13804.562889602981</v>
      </c>
      <c r="AM252" s="3">
        <f>Sheet2!$Q$37</f>
        <v>11470.329043263515</v>
      </c>
      <c r="AN252" s="3">
        <f>Sheet2!$Q$39</f>
        <v>2136.3846824700945</v>
      </c>
      <c r="AU252">
        <f t="shared" si="15"/>
        <v>26.833922358722646</v>
      </c>
      <c r="AV252" t="e">
        <f>VLOOKUP(AI252,Sheet3!C$29:F$3725,4,FALSE)</f>
        <v>#N/A</v>
      </c>
    </row>
    <row r="253" spans="1:48" x14ac:dyDescent="0.25">
      <c r="A253">
        <v>11618074</v>
      </c>
      <c r="B253">
        <v>11519</v>
      </c>
      <c r="C253" t="s">
        <v>125</v>
      </c>
      <c r="D253">
        <v>0</v>
      </c>
      <c r="E253" t="s">
        <v>126</v>
      </c>
      <c r="F253" t="s">
        <v>127</v>
      </c>
      <c r="G253" t="s">
        <v>128</v>
      </c>
      <c r="H253">
        <v>7</v>
      </c>
      <c r="I253">
        <v>30.053419875199999</v>
      </c>
      <c r="J253">
        <v>33.053419875199999</v>
      </c>
      <c r="K253">
        <v>2.8261324007350002</v>
      </c>
      <c r="L253">
        <v>5.8261324007350002</v>
      </c>
      <c r="M253">
        <v>173928</v>
      </c>
      <c r="N253" t="s">
        <v>129</v>
      </c>
      <c r="P253">
        <v>37.368000000000002</v>
      </c>
      <c r="S253">
        <v>0</v>
      </c>
      <c r="T253">
        <v>0</v>
      </c>
      <c r="V253" t="s">
        <v>34</v>
      </c>
      <c r="W253" s="1">
        <v>37509</v>
      </c>
      <c r="X253">
        <v>20020910</v>
      </c>
      <c r="Y253">
        <v>0.97761557142857103</v>
      </c>
      <c r="Z253">
        <v>3.4794430119588601E-3</v>
      </c>
      <c r="AA253">
        <v>0.97439399999999998</v>
      </c>
      <c r="AB253">
        <v>1.4438428571428601</v>
      </c>
      <c r="AC253">
        <v>0.53954085468808599</v>
      </c>
      <c r="AD253">
        <v>1.9301999999999999</v>
      </c>
      <c r="AE253">
        <v>0</v>
      </c>
      <c r="AF253">
        <v>0</v>
      </c>
      <c r="AI253" s="2">
        <f t="shared" si="12"/>
        <v>37509</v>
      </c>
      <c r="AJ253">
        <f t="shared" si="13"/>
        <v>10172.578299373854</v>
      </c>
      <c r="AK253">
        <f t="shared" si="14"/>
        <v>10172.578299373854</v>
      </c>
      <c r="AL253" s="3">
        <f>Sheet2!$Q$35</f>
        <v>13804.562889602981</v>
      </c>
      <c r="AM253" s="3">
        <f>Sheet2!$Q$37</f>
        <v>11470.329043263515</v>
      </c>
      <c r="AN253" s="3">
        <f>Sheet2!$Q$39</f>
        <v>2136.3846824700945</v>
      </c>
      <c r="AU253">
        <f t="shared" si="15"/>
        <v>72.41950816981354</v>
      </c>
      <c r="AV253" t="e">
        <f>VLOOKUP(AI253,Sheet3!C$29:F$3725,4,FALSE)</f>
        <v>#N/A</v>
      </c>
    </row>
    <row r="254" spans="1:48" x14ac:dyDescent="0.25">
      <c r="A254">
        <v>11669976</v>
      </c>
      <c r="B254">
        <v>11519</v>
      </c>
      <c r="C254" t="s">
        <v>125</v>
      </c>
      <c r="D254">
        <v>0</v>
      </c>
      <c r="E254" t="s">
        <v>126</v>
      </c>
      <c r="F254" t="s">
        <v>127</v>
      </c>
      <c r="G254" t="s">
        <v>128</v>
      </c>
      <c r="H254">
        <v>7</v>
      </c>
      <c r="I254">
        <v>30.053419875199999</v>
      </c>
      <c r="J254">
        <v>33.053419875199999</v>
      </c>
      <c r="K254">
        <v>2.8261324007350002</v>
      </c>
      <c r="L254">
        <v>5.8261324007350002</v>
      </c>
      <c r="M254">
        <v>173928</v>
      </c>
      <c r="N254" t="s">
        <v>129</v>
      </c>
      <c r="P254">
        <v>37.368000000000002</v>
      </c>
      <c r="S254">
        <v>0</v>
      </c>
      <c r="T254">
        <v>0</v>
      </c>
      <c r="V254" t="s">
        <v>34</v>
      </c>
      <c r="W254" s="1">
        <v>37510</v>
      </c>
      <c r="X254">
        <v>20020911</v>
      </c>
      <c r="Y254">
        <v>0.97706914285714297</v>
      </c>
      <c r="Z254">
        <v>3.4194988533648098E-3</v>
      </c>
      <c r="AA254">
        <v>0.97337200000000001</v>
      </c>
      <c r="AB254">
        <v>1.49848571428572</v>
      </c>
      <c r="AC254">
        <v>0.53280581407319805</v>
      </c>
      <c r="AD254">
        <v>2.0324</v>
      </c>
      <c r="AE254">
        <v>1</v>
      </c>
      <c r="AF254">
        <v>0</v>
      </c>
      <c r="AG254">
        <v>6</v>
      </c>
      <c r="AI254" s="2">
        <f t="shared" si="12"/>
        <v>37510</v>
      </c>
      <c r="AJ254">
        <f t="shared" si="13"/>
        <v>10386.799827964511</v>
      </c>
      <c r="AK254">
        <f t="shared" si="14"/>
        <v>10386.799827964511</v>
      </c>
      <c r="AL254" s="3">
        <f>Sheet2!$Q$35</f>
        <v>13804.562889602981</v>
      </c>
      <c r="AM254" s="3">
        <f>Sheet2!$Q$37</f>
        <v>11470.329043263515</v>
      </c>
      <c r="AN254" s="3">
        <f>Sheet2!$Q$39</f>
        <v>2136.3846824700945</v>
      </c>
      <c r="AU254">
        <f t="shared" si="15"/>
        <v>73.944570674456614</v>
      </c>
      <c r="AV254" t="e">
        <f>VLOOKUP(AI254,Sheet3!C$29:F$3725,4,FALSE)</f>
        <v>#N/A</v>
      </c>
    </row>
    <row r="255" spans="1:48" x14ac:dyDescent="0.25">
      <c r="A255">
        <v>11717299</v>
      </c>
      <c r="B255">
        <v>11519</v>
      </c>
      <c r="C255" t="s">
        <v>125</v>
      </c>
      <c r="D255">
        <v>0</v>
      </c>
      <c r="E255" t="s">
        <v>126</v>
      </c>
      <c r="F255" t="s">
        <v>127</v>
      </c>
      <c r="G255" t="s">
        <v>128</v>
      </c>
      <c r="H255">
        <v>7</v>
      </c>
      <c r="I255">
        <v>30.053419875199999</v>
      </c>
      <c r="J255">
        <v>33.053419875199999</v>
      </c>
      <c r="K255">
        <v>2.8261324007350002</v>
      </c>
      <c r="L255">
        <v>5.8261324007350002</v>
      </c>
      <c r="M255">
        <v>173928</v>
      </c>
      <c r="N255" t="s">
        <v>129</v>
      </c>
      <c r="P255">
        <v>37.368000000000002</v>
      </c>
      <c r="S255">
        <v>0</v>
      </c>
      <c r="T255">
        <v>0</v>
      </c>
      <c r="V255" t="s">
        <v>34</v>
      </c>
      <c r="W255" s="1">
        <v>37511</v>
      </c>
      <c r="X255">
        <v>20020912</v>
      </c>
      <c r="Y255">
        <v>0.97936985714285696</v>
      </c>
      <c r="Z255">
        <v>3.68465293688645E-3</v>
      </c>
      <c r="AA255">
        <v>0.97493600000000002</v>
      </c>
      <c r="AB255">
        <v>1.2684142857142899</v>
      </c>
      <c r="AC255">
        <v>0.55591679086653301</v>
      </c>
      <c r="AD255">
        <v>1.8759999999999999</v>
      </c>
      <c r="AE255">
        <v>0</v>
      </c>
      <c r="AF255">
        <v>0</v>
      </c>
      <c r="AI255" s="2">
        <f t="shared" si="12"/>
        <v>37511</v>
      </c>
      <c r="AJ255">
        <f t="shared" si="13"/>
        <v>9469.494837441016</v>
      </c>
      <c r="AK255">
        <f t="shared" si="14"/>
        <v>9469.494837441016</v>
      </c>
      <c r="AL255" s="3">
        <f>Sheet2!$Q$35</f>
        <v>13804.562889602981</v>
      </c>
      <c r="AM255" s="3">
        <f>Sheet2!$Q$37</f>
        <v>11470.329043263515</v>
      </c>
      <c r="AN255" s="3">
        <f>Sheet2!$Q$39</f>
        <v>2136.3846824700945</v>
      </c>
      <c r="AU255">
        <f t="shared" si="15"/>
        <v>67.414193192917267</v>
      </c>
      <c r="AV255" t="e">
        <f>VLOOKUP(AI255,Sheet3!C$29:F$3725,4,FALSE)</f>
        <v>#N/A</v>
      </c>
    </row>
    <row r="256" spans="1:48" x14ac:dyDescent="0.25">
      <c r="A256">
        <v>11766689</v>
      </c>
      <c r="B256">
        <v>11519</v>
      </c>
      <c r="C256" t="s">
        <v>125</v>
      </c>
      <c r="D256">
        <v>0</v>
      </c>
      <c r="E256" t="s">
        <v>126</v>
      </c>
      <c r="F256" t="s">
        <v>127</v>
      </c>
      <c r="G256" t="s">
        <v>128</v>
      </c>
      <c r="H256">
        <v>7</v>
      </c>
      <c r="I256">
        <v>30.053419875199999</v>
      </c>
      <c r="J256">
        <v>33.053419875199999</v>
      </c>
      <c r="K256">
        <v>2.8261324007350002</v>
      </c>
      <c r="L256">
        <v>5.8261324007350002</v>
      </c>
      <c r="M256">
        <v>173928</v>
      </c>
      <c r="N256" t="s">
        <v>129</v>
      </c>
      <c r="P256">
        <v>37.368000000000002</v>
      </c>
      <c r="S256">
        <v>0</v>
      </c>
      <c r="T256">
        <v>0</v>
      </c>
      <c r="V256" t="s">
        <v>34</v>
      </c>
      <c r="W256" s="1">
        <v>37512</v>
      </c>
      <c r="X256">
        <v>20020913</v>
      </c>
      <c r="Y256">
        <v>0.97960000000000003</v>
      </c>
      <c r="Z256">
        <v>3.3947334000099102E-3</v>
      </c>
      <c r="AA256">
        <v>0.97551399999999999</v>
      </c>
      <c r="AB256">
        <v>1.2454000000000001</v>
      </c>
      <c r="AC256">
        <v>0.52794901539556205</v>
      </c>
      <c r="AD256">
        <v>1.8182</v>
      </c>
      <c r="AE256">
        <v>0</v>
      </c>
      <c r="AF256">
        <v>0</v>
      </c>
      <c r="AI256" s="2">
        <f t="shared" si="12"/>
        <v>37512</v>
      </c>
      <c r="AJ256">
        <f t="shared" si="13"/>
        <v>9375.5229311394505</v>
      </c>
      <c r="AK256">
        <f t="shared" si="14"/>
        <v>9375.5229311394505</v>
      </c>
      <c r="AL256" s="3">
        <f>Sheet2!$Q$35</f>
        <v>13804.562889602981</v>
      </c>
      <c r="AM256" s="3">
        <f>Sheet2!$Q$37</f>
        <v>11470.329043263515</v>
      </c>
      <c r="AN256" s="3">
        <f>Sheet2!$Q$39</f>
        <v>2136.3846824700945</v>
      </c>
      <c r="AU256">
        <f t="shared" si="15"/>
        <v>66.745198663127496</v>
      </c>
      <c r="AV256" t="e">
        <f>VLOOKUP(AI256,Sheet3!C$29:F$3725,4,FALSE)</f>
        <v>#N/A</v>
      </c>
    </row>
    <row r="257" spans="1:48" x14ac:dyDescent="0.25">
      <c r="A257">
        <v>11816877</v>
      </c>
      <c r="B257">
        <v>11519</v>
      </c>
      <c r="C257" t="s">
        <v>125</v>
      </c>
      <c r="D257">
        <v>0</v>
      </c>
      <c r="E257" t="s">
        <v>126</v>
      </c>
      <c r="F257" t="s">
        <v>127</v>
      </c>
      <c r="G257" t="s">
        <v>128</v>
      </c>
      <c r="H257">
        <v>7</v>
      </c>
      <c r="I257">
        <v>30.053419875199999</v>
      </c>
      <c r="J257">
        <v>33.053419875199999</v>
      </c>
      <c r="K257">
        <v>2.8261324007350002</v>
      </c>
      <c r="L257">
        <v>5.8261324007350002</v>
      </c>
      <c r="M257">
        <v>173928</v>
      </c>
      <c r="N257" t="s">
        <v>129</v>
      </c>
      <c r="P257">
        <v>37.368000000000002</v>
      </c>
      <c r="S257">
        <v>0</v>
      </c>
      <c r="T257">
        <v>0</v>
      </c>
      <c r="V257" t="s">
        <v>34</v>
      </c>
      <c r="W257" s="1">
        <v>37513</v>
      </c>
      <c r="X257">
        <v>20020914</v>
      </c>
      <c r="Y257">
        <v>0.99527257142857095</v>
      </c>
      <c r="Z257">
        <v>1.4081799658873699E-3</v>
      </c>
      <c r="AA257">
        <v>0.99290400000000001</v>
      </c>
      <c r="AB257">
        <v>-0.32185714285714001</v>
      </c>
      <c r="AC257">
        <v>0.27021437445714402</v>
      </c>
      <c r="AD257">
        <v>4.6100000000004498E-2</v>
      </c>
      <c r="AE257">
        <v>0</v>
      </c>
      <c r="AF257">
        <v>0</v>
      </c>
      <c r="AI257" s="2">
        <f t="shared" si="12"/>
        <v>37513</v>
      </c>
      <c r="AJ257">
        <f t="shared" si="13"/>
        <v>2029.1793011086993</v>
      </c>
      <c r="AK257">
        <f t="shared" si="14"/>
        <v>2029.1793011086993</v>
      </c>
      <c r="AL257" s="3">
        <f>Sheet2!$Q$35</f>
        <v>13804.562889602981</v>
      </c>
      <c r="AM257" s="3">
        <f>Sheet2!$Q$37</f>
        <v>11470.329043263515</v>
      </c>
      <c r="AN257" s="3">
        <f>Sheet2!$Q$39</f>
        <v>2136.3846824700945</v>
      </c>
      <c r="AU257">
        <f t="shared" si="15"/>
        <v>14.445911611582602</v>
      </c>
      <c r="AV257" t="e">
        <f>VLOOKUP(AI257,Sheet3!C$29:F$3725,4,FALSE)</f>
        <v>#N/A</v>
      </c>
    </row>
    <row r="258" spans="1:48" x14ac:dyDescent="0.25">
      <c r="A258">
        <v>11867416</v>
      </c>
      <c r="B258">
        <v>11519</v>
      </c>
      <c r="C258" t="s">
        <v>125</v>
      </c>
      <c r="D258">
        <v>0</v>
      </c>
      <c r="E258" t="s">
        <v>126</v>
      </c>
      <c r="F258" t="s">
        <v>127</v>
      </c>
      <c r="G258" t="s">
        <v>128</v>
      </c>
      <c r="H258">
        <v>7</v>
      </c>
      <c r="I258">
        <v>30.053419875199999</v>
      </c>
      <c r="J258">
        <v>33.053419875199999</v>
      </c>
      <c r="K258">
        <v>2.8261324007350002</v>
      </c>
      <c r="L258">
        <v>5.8261324007350002</v>
      </c>
      <c r="M258">
        <v>173928</v>
      </c>
      <c r="N258" t="s">
        <v>129</v>
      </c>
      <c r="P258">
        <v>37.368000000000002</v>
      </c>
      <c r="S258">
        <v>0</v>
      </c>
      <c r="T258">
        <v>0</v>
      </c>
      <c r="V258" t="s">
        <v>34</v>
      </c>
      <c r="W258" s="1">
        <v>37514</v>
      </c>
      <c r="X258">
        <v>20020915</v>
      </c>
      <c r="Y258">
        <v>0.99607285714285698</v>
      </c>
      <c r="Z258">
        <v>1.56767547922497E-3</v>
      </c>
      <c r="AA258">
        <v>0.99365800000000004</v>
      </c>
      <c r="AB258">
        <v>-0.40188571428571301</v>
      </c>
      <c r="AC258">
        <v>0.29220445595786598</v>
      </c>
      <c r="AD258">
        <v>-1.8999999999991201E-3</v>
      </c>
      <c r="AE258">
        <v>0</v>
      </c>
      <c r="AF258">
        <v>0</v>
      </c>
      <c r="AI258" s="2">
        <f t="shared" si="12"/>
        <v>37514</v>
      </c>
      <c r="AJ258">
        <f t="shared" si="13"/>
        <v>1603.9682840472087</v>
      </c>
      <c r="AK258">
        <f t="shared" si="14"/>
        <v>1603.9682840472087</v>
      </c>
      <c r="AL258" s="3">
        <f>Sheet2!$Q$35</f>
        <v>13804.562889602981</v>
      </c>
      <c r="AM258" s="3">
        <f>Sheet2!$Q$37</f>
        <v>11470.329043263515</v>
      </c>
      <c r="AN258" s="3">
        <f>Sheet2!$Q$39</f>
        <v>2136.3846824700945</v>
      </c>
      <c r="AU258">
        <f t="shared" si="15"/>
        <v>11.4187957892473</v>
      </c>
      <c r="AV258" t="e">
        <f>VLOOKUP(AI258,Sheet3!C$29:F$3725,4,FALSE)</f>
        <v>#N/A</v>
      </c>
    </row>
    <row r="259" spans="1:48" x14ac:dyDescent="0.25">
      <c r="A259">
        <v>11915203</v>
      </c>
      <c r="B259">
        <v>11519</v>
      </c>
      <c r="C259" t="s">
        <v>125</v>
      </c>
      <c r="D259">
        <v>0</v>
      </c>
      <c r="E259" t="s">
        <v>126</v>
      </c>
      <c r="F259" t="s">
        <v>127</v>
      </c>
      <c r="G259" t="s">
        <v>128</v>
      </c>
      <c r="H259">
        <v>7</v>
      </c>
      <c r="I259">
        <v>30.053419875199999</v>
      </c>
      <c r="J259">
        <v>33.053419875199999</v>
      </c>
      <c r="K259">
        <v>2.8261324007350002</v>
      </c>
      <c r="L259">
        <v>5.8261324007350002</v>
      </c>
      <c r="M259">
        <v>173928</v>
      </c>
      <c r="N259" t="s">
        <v>129</v>
      </c>
      <c r="P259">
        <v>37.368000000000002</v>
      </c>
      <c r="S259">
        <v>0</v>
      </c>
      <c r="T259">
        <v>0</v>
      </c>
      <c r="V259" t="s">
        <v>34</v>
      </c>
      <c r="W259" s="1">
        <v>37515</v>
      </c>
      <c r="X259">
        <v>20020916</v>
      </c>
      <c r="Y259">
        <v>0.99553214285714298</v>
      </c>
      <c r="Z259">
        <v>1.32099393624339E-3</v>
      </c>
      <c r="AA259">
        <v>0.99321400000000004</v>
      </c>
      <c r="AB259">
        <v>-0.34781428571428302</v>
      </c>
      <c r="AC259">
        <v>0.257462781934852</v>
      </c>
      <c r="AD259">
        <v>4.8199999999998203E-2</v>
      </c>
      <c r="AE259">
        <v>0</v>
      </c>
      <c r="AF259">
        <v>0</v>
      </c>
      <c r="AI259" s="2">
        <f t="shared" ref="AI259:AI322" si="16">W259</f>
        <v>37515</v>
      </c>
      <c r="AJ259">
        <f t="shared" ref="AJ259:AJ322" si="17">$AQ$2*(Y259^2)+($AR$2*Y259)+$AS$2</f>
        <v>1891.7960132830776</v>
      </c>
      <c r="AK259">
        <f t="shared" ref="AK259:AK322" si="18">IF(AJ259&gt;0,AJ259,0)</f>
        <v>1891.7960132830776</v>
      </c>
      <c r="AL259" s="3">
        <f>Sheet2!$Q$35</f>
        <v>13804.562889602981</v>
      </c>
      <c r="AM259" s="3">
        <f>Sheet2!$Q$37</f>
        <v>11470.329043263515</v>
      </c>
      <c r="AN259" s="3">
        <f>Sheet2!$Q$39</f>
        <v>2136.3846824700945</v>
      </c>
      <c r="AU259">
        <f t="shared" ref="AU259:AU322" si="19">0.001*(AK259*86440)/AT$2</f>
        <v>13.467867516734412</v>
      </c>
      <c r="AV259" t="e">
        <f>VLOOKUP(AI259,Sheet3!C$29:F$3725,4,FALSE)</f>
        <v>#N/A</v>
      </c>
    </row>
    <row r="260" spans="1:48" x14ac:dyDescent="0.25">
      <c r="A260">
        <v>11960782</v>
      </c>
      <c r="B260">
        <v>11519</v>
      </c>
      <c r="C260" t="s">
        <v>125</v>
      </c>
      <c r="D260">
        <v>0</v>
      </c>
      <c r="E260" t="s">
        <v>126</v>
      </c>
      <c r="F260" t="s">
        <v>127</v>
      </c>
      <c r="G260" t="s">
        <v>128</v>
      </c>
      <c r="H260">
        <v>7</v>
      </c>
      <c r="I260">
        <v>30.053419875199999</v>
      </c>
      <c r="J260">
        <v>33.053419875199999</v>
      </c>
      <c r="K260">
        <v>2.8261324007350002</v>
      </c>
      <c r="L260">
        <v>5.8261324007350002</v>
      </c>
      <c r="M260">
        <v>173928</v>
      </c>
      <c r="N260" t="s">
        <v>129</v>
      </c>
      <c r="P260">
        <v>37.368000000000002</v>
      </c>
      <c r="S260">
        <v>0</v>
      </c>
      <c r="T260">
        <v>0</v>
      </c>
      <c r="V260" t="s">
        <v>34</v>
      </c>
      <c r="W260" s="1">
        <v>37516</v>
      </c>
      <c r="X260">
        <v>20020917</v>
      </c>
      <c r="Y260">
        <v>0.99574614285714302</v>
      </c>
      <c r="Z260">
        <v>8.6079969937783601E-4</v>
      </c>
      <c r="AA260">
        <v>0.99412900000000004</v>
      </c>
      <c r="AB260">
        <v>-0.36921428571428599</v>
      </c>
      <c r="AC260">
        <v>0.21100668526018301</v>
      </c>
      <c r="AD260">
        <v>-4.3300000000001698E-2</v>
      </c>
      <c r="AE260">
        <v>0</v>
      </c>
      <c r="AF260">
        <v>0</v>
      </c>
      <c r="AI260" s="2">
        <f t="shared" si="16"/>
        <v>37516</v>
      </c>
      <c r="AJ260">
        <f t="shared" si="17"/>
        <v>1778.1472648964263</v>
      </c>
      <c r="AK260">
        <f t="shared" si="18"/>
        <v>1778.1472648964263</v>
      </c>
      <c r="AL260" s="3">
        <f>Sheet2!$Q$35</f>
        <v>13804.562889602981</v>
      </c>
      <c r="AM260" s="3">
        <f>Sheet2!$Q$37</f>
        <v>11470.329043263515</v>
      </c>
      <c r="AN260" s="3">
        <f>Sheet2!$Q$39</f>
        <v>2136.3846824700945</v>
      </c>
      <c r="AU260">
        <f t="shared" si="19"/>
        <v>12.658791762283569</v>
      </c>
      <c r="AV260" t="e">
        <f>VLOOKUP(AI260,Sheet3!C$29:F$3725,4,FALSE)</f>
        <v>#N/A</v>
      </c>
    </row>
    <row r="261" spans="1:48" x14ac:dyDescent="0.25">
      <c r="A261">
        <v>11998706</v>
      </c>
      <c r="B261">
        <v>11519</v>
      </c>
      <c r="C261" t="s">
        <v>125</v>
      </c>
      <c r="D261">
        <v>0</v>
      </c>
      <c r="E261" t="s">
        <v>126</v>
      </c>
      <c r="F261" t="s">
        <v>127</v>
      </c>
      <c r="G261" t="s">
        <v>128</v>
      </c>
      <c r="H261">
        <v>7</v>
      </c>
      <c r="I261">
        <v>30.053419875199999</v>
      </c>
      <c r="J261">
        <v>33.053419875199999</v>
      </c>
      <c r="K261">
        <v>2.8261324007350002</v>
      </c>
      <c r="L261">
        <v>5.8261324007350002</v>
      </c>
      <c r="M261">
        <v>173928</v>
      </c>
      <c r="N261" t="s">
        <v>129</v>
      </c>
      <c r="P261">
        <v>37.368000000000002</v>
      </c>
      <c r="S261">
        <v>0</v>
      </c>
      <c r="T261">
        <v>0</v>
      </c>
      <c r="V261" t="s">
        <v>34</v>
      </c>
      <c r="W261" s="1">
        <v>37517</v>
      </c>
      <c r="X261">
        <v>20020918</v>
      </c>
      <c r="Y261">
        <v>0.99567314285714303</v>
      </c>
      <c r="Z261">
        <v>7.5209031155484905E-4</v>
      </c>
      <c r="AA261">
        <v>0.99438000000000004</v>
      </c>
      <c r="AB261">
        <v>-0.36191428571428402</v>
      </c>
      <c r="AC261">
        <v>0.21025967230051101</v>
      </c>
      <c r="AD261">
        <v>-6.8400000000001807E-2</v>
      </c>
      <c r="AE261">
        <v>0</v>
      </c>
      <c r="AF261">
        <v>0</v>
      </c>
      <c r="AI261" s="2">
        <f t="shared" si="16"/>
        <v>37517</v>
      </c>
      <c r="AJ261">
        <f t="shared" si="17"/>
        <v>1816.9544019610621</v>
      </c>
      <c r="AK261">
        <f t="shared" si="18"/>
        <v>1816.9544019610621</v>
      </c>
      <c r="AL261" s="3">
        <f>Sheet2!$Q$35</f>
        <v>13804.562889602981</v>
      </c>
      <c r="AM261" s="3">
        <f>Sheet2!$Q$37</f>
        <v>11470.329043263515</v>
      </c>
      <c r="AN261" s="3">
        <f>Sheet2!$Q$39</f>
        <v>2136.3846824700945</v>
      </c>
      <c r="AU261">
        <f t="shared" si="19"/>
        <v>12.935063293157159</v>
      </c>
      <c r="AV261" t="e">
        <f>VLOOKUP(AI261,Sheet3!C$29:F$3725,4,FALSE)</f>
        <v>#N/A</v>
      </c>
    </row>
    <row r="262" spans="1:48" x14ac:dyDescent="0.25">
      <c r="A262">
        <v>12031830</v>
      </c>
      <c r="B262">
        <v>11519</v>
      </c>
      <c r="C262" t="s">
        <v>125</v>
      </c>
      <c r="D262">
        <v>0</v>
      </c>
      <c r="E262" t="s">
        <v>126</v>
      </c>
      <c r="F262" t="s">
        <v>127</v>
      </c>
      <c r="G262" t="s">
        <v>128</v>
      </c>
      <c r="H262">
        <v>7</v>
      </c>
      <c r="I262">
        <v>30.053419875199999</v>
      </c>
      <c r="J262">
        <v>33.053419875199999</v>
      </c>
      <c r="K262">
        <v>2.8261324007350002</v>
      </c>
      <c r="L262">
        <v>5.8261324007350002</v>
      </c>
      <c r="M262">
        <v>173928</v>
      </c>
      <c r="N262" t="s">
        <v>129</v>
      </c>
      <c r="P262">
        <v>37.368000000000002</v>
      </c>
      <c r="S262">
        <v>0</v>
      </c>
      <c r="T262">
        <v>0</v>
      </c>
      <c r="V262" t="s">
        <v>34</v>
      </c>
      <c r="W262" s="1">
        <v>37518</v>
      </c>
      <c r="X262">
        <v>20020919</v>
      </c>
      <c r="Y262">
        <v>0.99510600000000005</v>
      </c>
      <c r="Z262">
        <v>7.0720819322984095E-4</v>
      </c>
      <c r="AA262">
        <v>0.99411000000000005</v>
      </c>
      <c r="AB262">
        <v>-0.30519999999999797</v>
      </c>
      <c r="AC262">
        <v>0.220346402609294</v>
      </c>
      <c r="AD262">
        <v>-5.11999999999957E-2</v>
      </c>
      <c r="AE262">
        <v>0</v>
      </c>
      <c r="AF262">
        <v>0</v>
      </c>
      <c r="AI262" s="2">
        <f t="shared" si="16"/>
        <v>37518</v>
      </c>
      <c r="AJ262">
        <f t="shared" si="17"/>
        <v>2117.0708226594143</v>
      </c>
      <c r="AK262">
        <f t="shared" si="18"/>
        <v>2117.0708226594143</v>
      </c>
      <c r="AL262" s="3">
        <f>Sheet2!$Q$35</f>
        <v>13804.562889602981</v>
      </c>
      <c r="AM262" s="3">
        <f>Sheet2!$Q$37</f>
        <v>11470.329043263515</v>
      </c>
      <c r="AN262" s="3">
        <f>Sheet2!$Q$39</f>
        <v>2136.3846824700945</v>
      </c>
      <c r="AU262">
        <f t="shared" si="19"/>
        <v>15.07161933047931</v>
      </c>
      <c r="AV262" t="e">
        <f>VLOOKUP(AI262,Sheet3!C$29:F$3725,4,FALSE)</f>
        <v>#N/A</v>
      </c>
    </row>
    <row r="263" spans="1:48" x14ac:dyDescent="0.25">
      <c r="A263">
        <v>12079234</v>
      </c>
      <c r="B263">
        <v>11519</v>
      </c>
      <c r="C263" t="s">
        <v>125</v>
      </c>
      <c r="D263">
        <v>0</v>
      </c>
      <c r="E263" t="s">
        <v>126</v>
      </c>
      <c r="F263" t="s">
        <v>127</v>
      </c>
      <c r="G263" t="s">
        <v>128</v>
      </c>
      <c r="H263">
        <v>7</v>
      </c>
      <c r="I263">
        <v>30.053419875199999</v>
      </c>
      <c r="J263">
        <v>33.053419875199999</v>
      </c>
      <c r="K263">
        <v>2.8261324007350002</v>
      </c>
      <c r="L263">
        <v>5.8261324007350002</v>
      </c>
      <c r="M263">
        <v>173928</v>
      </c>
      <c r="N263" t="s">
        <v>129</v>
      </c>
      <c r="P263">
        <v>37.368000000000002</v>
      </c>
      <c r="S263">
        <v>0</v>
      </c>
      <c r="T263">
        <v>0</v>
      </c>
      <c r="V263" t="s">
        <v>34</v>
      </c>
      <c r="W263" s="1">
        <v>37519</v>
      </c>
      <c r="X263">
        <v>20020920</v>
      </c>
      <c r="Y263">
        <v>0.99479085714285698</v>
      </c>
      <c r="Z263">
        <v>7.0541647851695604E-4</v>
      </c>
      <c r="AA263">
        <v>0.99411400000000005</v>
      </c>
      <c r="AB263">
        <v>-0.27368571428571298</v>
      </c>
      <c r="AC263">
        <v>0.218937639057148</v>
      </c>
      <c r="AD263">
        <v>-5.6699999999998398E-2</v>
      </c>
      <c r="AE263">
        <v>0</v>
      </c>
      <c r="AF263">
        <v>0</v>
      </c>
      <c r="AI263" s="2">
        <f t="shared" si="16"/>
        <v>37519</v>
      </c>
      <c r="AJ263">
        <f t="shared" si="17"/>
        <v>2282.7793887448497</v>
      </c>
      <c r="AK263">
        <f t="shared" si="18"/>
        <v>2282.7793887448497</v>
      </c>
      <c r="AL263" s="3">
        <f>Sheet2!$Q$35</f>
        <v>13804.562889602981</v>
      </c>
      <c r="AM263" s="3">
        <f>Sheet2!$Q$37</f>
        <v>11470.329043263515</v>
      </c>
      <c r="AN263" s="3">
        <f>Sheet2!$Q$39</f>
        <v>2136.3846824700945</v>
      </c>
      <c r="AU263">
        <f t="shared" si="19"/>
        <v>16.251313652042892</v>
      </c>
      <c r="AV263" t="e">
        <f>VLOOKUP(AI263,Sheet3!C$29:F$3725,4,FALSE)</f>
        <v>#N/A</v>
      </c>
    </row>
    <row r="264" spans="1:48" x14ac:dyDescent="0.25">
      <c r="A264">
        <v>12134618</v>
      </c>
      <c r="B264">
        <v>11519</v>
      </c>
      <c r="C264" t="s">
        <v>125</v>
      </c>
      <c r="D264">
        <v>0</v>
      </c>
      <c r="E264" t="s">
        <v>126</v>
      </c>
      <c r="F264" t="s">
        <v>127</v>
      </c>
      <c r="G264" t="s">
        <v>128</v>
      </c>
      <c r="H264">
        <v>7</v>
      </c>
      <c r="I264">
        <v>30.053419875199999</v>
      </c>
      <c r="J264">
        <v>33.053419875199999</v>
      </c>
      <c r="K264">
        <v>2.8261324007350002</v>
      </c>
      <c r="L264">
        <v>5.8261324007350002</v>
      </c>
      <c r="M264">
        <v>173928</v>
      </c>
      <c r="N264" t="s">
        <v>129</v>
      </c>
      <c r="P264">
        <v>37.368000000000002</v>
      </c>
      <c r="S264">
        <v>0</v>
      </c>
      <c r="T264">
        <v>0</v>
      </c>
      <c r="V264" t="s">
        <v>34</v>
      </c>
      <c r="W264" s="1">
        <v>37520</v>
      </c>
      <c r="X264">
        <v>20020921</v>
      </c>
      <c r="Y264">
        <v>0.99506614285714301</v>
      </c>
      <c r="Z264">
        <v>1.4276136360646E-3</v>
      </c>
      <c r="AA264">
        <v>0.99320699999999995</v>
      </c>
      <c r="AB264">
        <v>-0.30121428571428399</v>
      </c>
      <c r="AC264">
        <v>0.318055486752017</v>
      </c>
      <c r="AD264">
        <v>4.8900000000007299E-2</v>
      </c>
      <c r="AE264">
        <v>0</v>
      </c>
      <c r="AF264">
        <v>0</v>
      </c>
      <c r="AI264" s="2">
        <f t="shared" si="16"/>
        <v>37520</v>
      </c>
      <c r="AJ264">
        <f t="shared" si="17"/>
        <v>2138.0702105294913</v>
      </c>
      <c r="AK264">
        <f t="shared" si="18"/>
        <v>2138.0702105294913</v>
      </c>
      <c r="AL264" s="3">
        <f>Sheet2!$Q$35</f>
        <v>13804.562889602981</v>
      </c>
      <c r="AM264" s="3">
        <f>Sheet2!$Q$37</f>
        <v>11470.329043263515</v>
      </c>
      <c r="AN264" s="3">
        <f>Sheet2!$Q$39</f>
        <v>2136.3846824700945</v>
      </c>
      <c r="AU264">
        <f t="shared" si="19"/>
        <v>15.221115878617134</v>
      </c>
      <c r="AV264" t="e">
        <f>VLOOKUP(AI264,Sheet3!C$29:F$3725,4,FALSE)</f>
        <v>#N/A</v>
      </c>
    </row>
    <row r="265" spans="1:48" x14ac:dyDescent="0.25">
      <c r="A265">
        <v>12189777</v>
      </c>
      <c r="B265">
        <v>11519</v>
      </c>
      <c r="C265" t="s">
        <v>125</v>
      </c>
      <c r="D265">
        <v>0</v>
      </c>
      <c r="E265" t="s">
        <v>126</v>
      </c>
      <c r="F265" t="s">
        <v>127</v>
      </c>
      <c r="G265" t="s">
        <v>128</v>
      </c>
      <c r="H265">
        <v>7</v>
      </c>
      <c r="I265">
        <v>30.053419875199999</v>
      </c>
      <c r="J265">
        <v>33.053419875199999</v>
      </c>
      <c r="K265">
        <v>2.8261324007350002</v>
      </c>
      <c r="L265">
        <v>5.8261324007350002</v>
      </c>
      <c r="M265">
        <v>173928</v>
      </c>
      <c r="N265" t="s">
        <v>129</v>
      </c>
      <c r="P265">
        <v>37.368000000000002</v>
      </c>
      <c r="S265">
        <v>0</v>
      </c>
      <c r="T265">
        <v>0</v>
      </c>
      <c r="V265" t="s">
        <v>34</v>
      </c>
      <c r="W265" s="1">
        <v>37521</v>
      </c>
      <c r="X265">
        <v>20020922</v>
      </c>
      <c r="Y265">
        <v>0.99437571428571403</v>
      </c>
      <c r="Z265">
        <v>1.5918791872936899E-3</v>
      </c>
      <c r="AA265">
        <v>0.99209899999999995</v>
      </c>
      <c r="AB265">
        <v>-0.232171428571424</v>
      </c>
      <c r="AC265">
        <v>0.321617517798863</v>
      </c>
      <c r="AD265">
        <v>0.159700000000007</v>
      </c>
      <c r="AE265">
        <v>0</v>
      </c>
      <c r="AF265">
        <v>0</v>
      </c>
      <c r="AI265" s="2">
        <f t="shared" si="16"/>
        <v>37521</v>
      </c>
      <c r="AJ265">
        <f t="shared" si="17"/>
        <v>2499.918160921894</v>
      </c>
      <c r="AK265">
        <f t="shared" si="18"/>
        <v>2499.918160921894</v>
      </c>
      <c r="AL265" s="3">
        <f>Sheet2!$Q$35</f>
        <v>13804.562889602981</v>
      </c>
      <c r="AM265" s="3">
        <f>Sheet2!$Q$37</f>
        <v>11470.329043263515</v>
      </c>
      <c r="AN265" s="3">
        <f>Sheet2!$Q$39</f>
        <v>2136.3846824700945</v>
      </c>
      <c r="AU265">
        <f t="shared" si="19"/>
        <v>17.7971442785446</v>
      </c>
      <c r="AV265" t="e">
        <f>VLOOKUP(AI265,Sheet3!C$29:F$3725,4,FALSE)</f>
        <v>#N/A</v>
      </c>
    </row>
    <row r="266" spans="1:48" x14ac:dyDescent="0.25">
      <c r="A266">
        <v>12246012</v>
      </c>
      <c r="B266">
        <v>11519</v>
      </c>
      <c r="C266" t="s">
        <v>125</v>
      </c>
      <c r="D266">
        <v>0</v>
      </c>
      <c r="E266" t="s">
        <v>126</v>
      </c>
      <c r="F266" t="s">
        <v>127</v>
      </c>
      <c r="G266" t="s">
        <v>128</v>
      </c>
      <c r="H266">
        <v>7</v>
      </c>
      <c r="I266">
        <v>30.053419875199999</v>
      </c>
      <c r="J266">
        <v>33.053419875199999</v>
      </c>
      <c r="K266">
        <v>2.8261324007350002</v>
      </c>
      <c r="L266">
        <v>5.8261324007350002</v>
      </c>
      <c r="M266">
        <v>173928</v>
      </c>
      <c r="N266" t="s">
        <v>129</v>
      </c>
      <c r="P266">
        <v>37.368000000000002</v>
      </c>
      <c r="S266">
        <v>0</v>
      </c>
      <c r="T266">
        <v>0</v>
      </c>
      <c r="V266" t="s">
        <v>34</v>
      </c>
      <c r="W266" s="1">
        <v>37522</v>
      </c>
      <c r="X266">
        <v>20020923</v>
      </c>
      <c r="Y266">
        <v>0.99416271428571401</v>
      </c>
      <c r="Z266">
        <v>1.8693923164100801E-3</v>
      </c>
      <c r="AA266">
        <v>0.991313</v>
      </c>
      <c r="AB266">
        <v>-0.21087142857142399</v>
      </c>
      <c r="AC266">
        <v>0.347428585526315</v>
      </c>
      <c r="AD266">
        <v>0.21830000000000499</v>
      </c>
      <c r="AE266">
        <v>0</v>
      </c>
      <c r="AF266">
        <v>0</v>
      </c>
      <c r="AI266" s="2">
        <f t="shared" si="16"/>
        <v>37522</v>
      </c>
      <c r="AJ266">
        <f t="shared" si="17"/>
        <v>2610.8186155008152</v>
      </c>
      <c r="AK266">
        <f t="shared" si="18"/>
        <v>2610.8186155008152</v>
      </c>
      <c r="AL266" s="3">
        <f>Sheet2!$Q$35</f>
        <v>13804.562889602981</v>
      </c>
      <c r="AM266" s="3">
        <f>Sheet2!$Q$37</f>
        <v>11470.329043263515</v>
      </c>
      <c r="AN266" s="3">
        <f>Sheet2!$Q$39</f>
        <v>2136.3846824700945</v>
      </c>
      <c r="AU266">
        <f t="shared" si="19"/>
        <v>18.586654679944857</v>
      </c>
      <c r="AV266" t="e">
        <f>VLOOKUP(AI266,Sheet3!C$29:F$3725,4,FALSE)</f>
        <v>#N/A</v>
      </c>
    </row>
    <row r="267" spans="1:48" x14ac:dyDescent="0.25">
      <c r="A267">
        <v>12312215</v>
      </c>
      <c r="B267">
        <v>11519</v>
      </c>
      <c r="C267" t="s">
        <v>125</v>
      </c>
      <c r="D267">
        <v>0</v>
      </c>
      <c r="E267" t="s">
        <v>126</v>
      </c>
      <c r="F267" t="s">
        <v>127</v>
      </c>
      <c r="G267" t="s">
        <v>128</v>
      </c>
      <c r="H267">
        <v>7</v>
      </c>
      <c r="I267">
        <v>30.053419875199999</v>
      </c>
      <c r="J267">
        <v>33.053419875199999</v>
      </c>
      <c r="K267">
        <v>2.8261324007350002</v>
      </c>
      <c r="L267">
        <v>5.8261324007350002</v>
      </c>
      <c r="M267">
        <v>173928</v>
      </c>
      <c r="N267" t="s">
        <v>129</v>
      </c>
      <c r="P267">
        <v>37.368000000000002</v>
      </c>
      <c r="S267">
        <v>0</v>
      </c>
      <c r="T267">
        <v>0</v>
      </c>
      <c r="V267" t="s">
        <v>34</v>
      </c>
      <c r="W267" s="1">
        <v>37523</v>
      </c>
      <c r="X267">
        <v>20020924</v>
      </c>
      <c r="Y267">
        <v>0.99495457142857102</v>
      </c>
      <c r="Z267">
        <v>2.1774815634543498E-3</v>
      </c>
      <c r="AA267">
        <v>0.99113700000000005</v>
      </c>
      <c r="AB267">
        <v>-0.29005714285714101</v>
      </c>
      <c r="AC267">
        <v>0.38332649961373899</v>
      </c>
      <c r="AD267">
        <v>0.222800000000001</v>
      </c>
      <c r="AE267">
        <v>0</v>
      </c>
      <c r="AF267">
        <v>0</v>
      </c>
      <c r="AI267" s="2">
        <f t="shared" si="16"/>
        <v>37523</v>
      </c>
      <c r="AJ267">
        <f t="shared" si="17"/>
        <v>2196.7892538839951</v>
      </c>
      <c r="AK267">
        <f t="shared" si="18"/>
        <v>2196.7892538839951</v>
      </c>
      <c r="AL267" s="3">
        <f>Sheet2!$Q$35</f>
        <v>13804.562889602981</v>
      </c>
      <c r="AM267" s="3">
        <f>Sheet2!$Q$37</f>
        <v>11470.329043263515</v>
      </c>
      <c r="AN267" s="3">
        <f>Sheet2!$Q$39</f>
        <v>2136.3846824700945</v>
      </c>
      <c r="AU267">
        <f t="shared" si="19"/>
        <v>15.639142077559919</v>
      </c>
      <c r="AV267" t="e">
        <f>VLOOKUP(AI267,Sheet3!C$29:F$3725,4,FALSE)</f>
        <v>#N/A</v>
      </c>
    </row>
    <row r="268" spans="1:48" x14ac:dyDescent="0.25">
      <c r="A268">
        <v>12368239</v>
      </c>
      <c r="B268">
        <v>11519</v>
      </c>
      <c r="C268" t="s">
        <v>125</v>
      </c>
      <c r="D268">
        <v>0</v>
      </c>
      <c r="E268" t="s">
        <v>126</v>
      </c>
      <c r="F268" t="s">
        <v>127</v>
      </c>
      <c r="G268" t="s">
        <v>128</v>
      </c>
      <c r="H268">
        <v>7</v>
      </c>
      <c r="I268">
        <v>30.053419875199999</v>
      </c>
      <c r="J268">
        <v>33.053419875199999</v>
      </c>
      <c r="K268">
        <v>2.8261324007350002</v>
      </c>
      <c r="L268">
        <v>5.8261324007350002</v>
      </c>
      <c r="M268">
        <v>173928</v>
      </c>
      <c r="N268" t="s">
        <v>129</v>
      </c>
      <c r="P268">
        <v>37.368000000000002</v>
      </c>
      <c r="S268">
        <v>0</v>
      </c>
      <c r="T268">
        <v>0</v>
      </c>
      <c r="V268" t="s">
        <v>34</v>
      </c>
      <c r="W268" s="1">
        <v>37524</v>
      </c>
      <c r="X268">
        <v>20020925</v>
      </c>
      <c r="Y268">
        <v>0.99426528571428596</v>
      </c>
      <c r="Z268">
        <v>2.2786500837297598E-3</v>
      </c>
      <c r="AA268">
        <v>0.98938999999999999</v>
      </c>
      <c r="AB268">
        <v>-0.22112857142856901</v>
      </c>
      <c r="AC268">
        <v>0.379204022410425</v>
      </c>
      <c r="AD268">
        <v>0.39750000000000602</v>
      </c>
      <c r="AE268">
        <v>0</v>
      </c>
      <c r="AF268">
        <v>0</v>
      </c>
      <c r="AI268" s="2">
        <f t="shared" si="16"/>
        <v>37524</v>
      </c>
      <c r="AJ268">
        <f t="shared" si="17"/>
        <v>2557.4568697358482</v>
      </c>
      <c r="AK268">
        <f t="shared" si="18"/>
        <v>2557.4568697358482</v>
      </c>
      <c r="AL268" s="3">
        <f>Sheet2!$Q$35</f>
        <v>13804.562889602981</v>
      </c>
      <c r="AM268" s="3">
        <f>Sheet2!$Q$37</f>
        <v>11470.329043263515</v>
      </c>
      <c r="AN268" s="3">
        <f>Sheet2!$Q$39</f>
        <v>2136.3846824700945</v>
      </c>
      <c r="AU268">
        <f t="shared" si="19"/>
        <v>18.206767568766818</v>
      </c>
      <c r="AV268" t="e">
        <f>VLOOKUP(AI268,Sheet3!C$29:F$3725,4,FALSE)</f>
        <v>#N/A</v>
      </c>
    </row>
    <row r="269" spans="1:48" x14ac:dyDescent="0.25">
      <c r="A269">
        <v>12423099</v>
      </c>
      <c r="B269">
        <v>11519</v>
      </c>
      <c r="C269" t="s">
        <v>125</v>
      </c>
      <c r="D269">
        <v>0</v>
      </c>
      <c r="E269" t="s">
        <v>126</v>
      </c>
      <c r="F269" t="s">
        <v>127</v>
      </c>
      <c r="G269" t="s">
        <v>128</v>
      </c>
      <c r="H269">
        <v>7</v>
      </c>
      <c r="I269">
        <v>30.053419875199999</v>
      </c>
      <c r="J269">
        <v>33.053419875199999</v>
      </c>
      <c r="K269">
        <v>2.8261324007350002</v>
      </c>
      <c r="L269">
        <v>5.8261324007350002</v>
      </c>
      <c r="M269">
        <v>173928</v>
      </c>
      <c r="N269" t="s">
        <v>129</v>
      </c>
      <c r="P269">
        <v>37.368000000000002</v>
      </c>
      <c r="S269">
        <v>0</v>
      </c>
      <c r="T269">
        <v>0</v>
      </c>
      <c r="V269" t="s">
        <v>34</v>
      </c>
      <c r="W269" s="1">
        <v>37525</v>
      </c>
      <c r="X269">
        <v>20020926</v>
      </c>
      <c r="Y269">
        <v>0.99410028571428599</v>
      </c>
      <c r="Z269">
        <v>2.4907647542922202E-3</v>
      </c>
      <c r="AA269">
        <v>0.98950000000000005</v>
      </c>
      <c r="AB269">
        <v>-0.204628571428568</v>
      </c>
      <c r="AC269">
        <v>0.41590362109605999</v>
      </c>
      <c r="AD269">
        <v>0.38650000000000101</v>
      </c>
      <c r="AE269">
        <v>0</v>
      </c>
      <c r="AF269">
        <v>0</v>
      </c>
      <c r="AI269" s="2">
        <f t="shared" si="16"/>
        <v>37525</v>
      </c>
      <c r="AJ269">
        <f t="shared" si="17"/>
        <v>2643.2573114554398</v>
      </c>
      <c r="AK269">
        <f t="shared" si="18"/>
        <v>2643.2573114554398</v>
      </c>
      <c r="AL269" s="3">
        <f>Sheet2!$Q$35</f>
        <v>13804.562889602981</v>
      </c>
      <c r="AM269" s="3">
        <f>Sheet2!$Q$37</f>
        <v>11470.329043263515</v>
      </c>
      <c r="AN269" s="3">
        <f>Sheet2!$Q$39</f>
        <v>2136.3846824700945</v>
      </c>
      <c r="AU269">
        <f t="shared" si="19"/>
        <v>18.817588700560716</v>
      </c>
      <c r="AV269" t="e">
        <f>VLOOKUP(AI269,Sheet3!C$29:F$3725,4,FALSE)</f>
        <v>#N/A</v>
      </c>
    </row>
    <row r="270" spans="1:48" x14ac:dyDescent="0.25">
      <c r="A270">
        <v>12476923</v>
      </c>
      <c r="B270">
        <v>11519</v>
      </c>
      <c r="C270" t="s">
        <v>125</v>
      </c>
      <c r="D270">
        <v>0</v>
      </c>
      <c r="E270" t="s">
        <v>126</v>
      </c>
      <c r="F270" t="s">
        <v>127</v>
      </c>
      <c r="G270" t="s">
        <v>128</v>
      </c>
      <c r="H270">
        <v>7</v>
      </c>
      <c r="I270">
        <v>30.053419875199999</v>
      </c>
      <c r="J270">
        <v>33.053419875199999</v>
      </c>
      <c r="K270">
        <v>2.8261324007350002</v>
      </c>
      <c r="L270">
        <v>5.8261324007350002</v>
      </c>
      <c r="M270">
        <v>173928</v>
      </c>
      <c r="N270" t="s">
        <v>129</v>
      </c>
      <c r="P270">
        <v>37.368000000000002</v>
      </c>
      <c r="S270">
        <v>0</v>
      </c>
      <c r="T270">
        <v>0</v>
      </c>
      <c r="V270" t="s">
        <v>34</v>
      </c>
      <c r="W270" s="1">
        <v>37526</v>
      </c>
      <c r="X270">
        <v>20020927</v>
      </c>
      <c r="Y270">
        <v>0.99520514285714301</v>
      </c>
      <c r="Z270">
        <v>2.1042882358631E-3</v>
      </c>
      <c r="AA270">
        <v>0.99131100000000005</v>
      </c>
      <c r="AB270">
        <v>-0.31511428571428401</v>
      </c>
      <c r="AC270">
        <v>0.380094580066487</v>
      </c>
      <c r="AD270">
        <v>0.2054</v>
      </c>
      <c r="AE270">
        <v>0</v>
      </c>
      <c r="AF270">
        <v>0</v>
      </c>
      <c r="AI270" s="2">
        <f t="shared" si="16"/>
        <v>37526</v>
      </c>
      <c r="AJ270">
        <f t="shared" si="17"/>
        <v>2064.7834287174046</v>
      </c>
      <c r="AK270">
        <f t="shared" si="18"/>
        <v>2064.7834287174046</v>
      </c>
      <c r="AL270" s="3">
        <f>Sheet2!$Q$35</f>
        <v>13804.562889602981</v>
      </c>
      <c r="AM270" s="3">
        <f>Sheet2!$Q$37</f>
        <v>11470.329043263515</v>
      </c>
      <c r="AN270" s="3">
        <f>Sheet2!$Q$39</f>
        <v>2136.3846824700945</v>
      </c>
      <c r="AU270">
        <f t="shared" si="19"/>
        <v>14.699380627436373</v>
      </c>
      <c r="AV270" t="e">
        <f>VLOOKUP(AI270,Sheet3!C$29:F$3725,4,FALSE)</f>
        <v>#N/A</v>
      </c>
    </row>
    <row r="271" spans="1:48" x14ac:dyDescent="0.25">
      <c r="A271">
        <v>12531315</v>
      </c>
      <c r="B271">
        <v>11519</v>
      </c>
      <c r="C271" t="s">
        <v>125</v>
      </c>
      <c r="D271">
        <v>0</v>
      </c>
      <c r="E271" t="s">
        <v>126</v>
      </c>
      <c r="F271" t="s">
        <v>127</v>
      </c>
      <c r="G271" t="s">
        <v>128</v>
      </c>
      <c r="H271">
        <v>7</v>
      </c>
      <c r="I271">
        <v>30.053419875199999</v>
      </c>
      <c r="J271">
        <v>33.053419875199999</v>
      </c>
      <c r="K271">
        <v>2.8261324007350002</v>
      </c>
      <c r="L271">
        <v>5.8261324007350002</v>
      </c>
      <c r="M271">
        <v>173928</v>
      </c>
      <c r="N271" t="s">
        <v>129</v>
      </c>
      <c r="P271">
        <v>37.368000000000002</v>
      </c>
      <c r="S271">
        <v>0</v>
      </c>
      <c r="T271">
        <v>0</v>
      </c>
      <c r="V271" t="s">
        <v>34</v>
      </c>
      <c r="W271" s="1">
        <v>37527</v>
      </c>
      <c r="X271">
        <v>20020928</v>
      </c>
      <c r="Y271">
        <v>0.99394057142857195</v>
      </c>
      <c r="Z271">
        <v>1.9105475548082101E-3</v>
      </c>
      <c r="AA271">
        <v>0.99030300000000004</v>
      </c>
      <c r="AB271">
        <v>-0.188657142857142</v>
      </c>
      <c r="AC271">
        <v>0.332752820561804</v>
      </c>
      <c r="AD271">
        <v>0.30620000000000103</v>
      </c>
      <c r="AE271">
        <v>0</v>
      </c>
      <c r="AF271">
        <v>0</v>
      </c>
      <c r="AI271" s="2">
        <f t="shared" si="16"/>
        <v>37527</v>
      </c>
      <c r="AJ271">
        <f t="shared" si="17"/>
        <v>2726.112130779773</v>
      </c>
      <c r="AK271">
        <f t="shared" si="18"/>
        <v>2726.112130779773</v>
      </c>
      <c r="AL271" s="3">
        <f>Sheet2!$Q$35</f>
        <v>13804.562889602981</v>
      </c>
      <c r="AM271" s="3">
        <f>Sheet2!$Q$37</f>
        <v>11470.329043263515</v>
      </c>
      <c r="AN271" s="3">
        <f>Sheet2!$Q$39</f>
        <v>2136.3846824700945</v>
      </c>
      <c r="AU271">
        <f t="shared" si="19"/>
        <v>19.407439679180001</v>
      </c>
      <c r="AV271" t="e">
        <f>VLOOKUP(AI271,Sheet3!C$29:F$3725,4,FALSE)</f>
        <v>#N/A</v>
      </c>
    </row>
    <row r="272" spans="1:48" x14ac:dyDescent="0.25">
      <c r="A272">
        <v>12586923</v>
      </c>
      <c r="B272">
        <v>11519</v>
      </c>
      <c r="C272" t="s">
        <v>125</v>
      </c>
      <c r="D272">
        <v>0</v>
      </c>
      <c r="E272" t="s">
        <v>126</v>
      </c>
      <c r="F272" t="s">
        <v>127</v>
      </c>
      <c r="G272" t="s">
        <v>128</v>
      </c>
      <c r="H272">
        <v>7</v>
      </c>
      <c r="I272">
        <v>30.053419875199999</v>
      </c>
      <c r="J272">
        <v>33.053419875199999</v>
      </c>
      <c r="K272">
        <v>2.8261324007350002</v>
      </c>
      <c r="L272">
        <v>5.8261324007350002</v>
      </c>
      <c r="M272">
        <v>173928</v>
      </c>
      <c r="N272" t="s">
        <v>129</v>
      </c>
      <c r="P272">
        <v>37.368000000000002</v>
      </c>
      <c r="S272">
        <v>0</v>
      </c>
      <c r="T272">
        <v>0</v>
      </c>
      <c r="V272" t="s">
        <v>34</v>
      </c>
      <c r="W272" s="1">
        <v>37528</v>
      </c>
      <c r="X272">
        <v>20020929</v>
      </c>
      <c r="Y272">
        <v>0.99467785714285695</v>
      </c>
      <c r="Z272">
        <v>1.5366428554827399E-3</v>
      </c>
      <c r="AA272">
        <v>0.99220699999999995</v>
      </c>
      <c r="AB272">
        <v>-0.262385714285711</v>
      </c>
      <c r="AC272">
        <v>0.266522823619676</v>
      </c>
      <c r="AD272">
        <v>0.11580000000001001</v>
      </c>
      <c r="AE272">
        <v>0</v>
      </c>
      <c r="AF272">
        <v>0</v>
      </c>
      <c r="AI272" s="2">
        <f t="shared" si="16"/>
        <v>37528</v>
      </c>
      <c r="AJ272">
        <f t="shared" si="17"/>
        <v>2342.0132920518517</v>
      </c>
      <c r="AK272">
        <f t="shared" si="18"/>
        <v>2342.0132920518517</v>
      </c>
      <c r="AL272" s="3">
        <f>Sheet2!$Q$35</f>
        <v>13804.562889602981</v>
      </c>
      <c r="AM272" s="3">
        <f>Sheet2!$Q$37</f>
        <v>11470.329043263515</v>
      </c>
      <c r="AN272" s="3">
        <f>Sheet2!$Q$39</f>
        <v>2136.3846824700945</v>
      </c>
      <c r="AU272">
        <f t="shared" si="19"/>
        <v>16.673005185715866</v>
      </c>
      <c r="AV272" t="e">
        <f>VLOOKUP(AI272,Sheet3!C$29:F$3725,4,FALSE)</f>
        <v>#N/A</v>
      </c>
    </row>
    <row r="273" spans="1:48" x14ac:dyDescent="0.25">
      <c r="A273">
        <v>12642316</v>
      </c>
      <c r="B273">
        <v>11519</v>
      </c>
      <c r="C273" t="s">
        <v>125</v>
      </c>
      <c r="D273">
        <v>0</v>
      </c>
      <c r="E273" t="s">
        <v>126</v>
      </c>
      <c r="F273" t="s">
        <v>127</v>
      </c>
      <c r="G273" t="s">
        <v>128</v>
      </c>
      <c r="H273">
        <v>7</v>
      </c>
      <c r="I273">
        <v>30.053419875199999</v>
      </c>
      <c r="J273">
        <v>33.053419875199999</v>
      </c>
      <c r="K273">
        <v>2.8261324007350002</v>
      </c>
      <c r="L273">
        <v>5.8261324007350002</v>
      </c>
      <c r="M273">
        <v>173928</v>
      </c>
      <c r="N273" t="s">
        <v>129</v>
      </c>
      <c r="P273">
        <v>37.368000000000002</v>
      </c>
      <c r="S273">
        <v>0</v>
      </c>
      <c r="T273">
        <v>0</v>
      </c>
      <c r="V273" t="s">
        <v>34</v>
      </c>
      <c r="W273" s="1">
        <v>37529</v>
      </c>
      <c r="X273">
        <v>20020930</v>
      </c>
      <c r="Y273">
        <v>0.99459157142857102</v>
      </c>
      <c r="Z273">
        <v>2.0964377171861898E-3</v>
      </c>
      <c r="AA273">
        <v>0.99061299999999997</v>
      </c>
      <c r="AB273">
        <v>-0.25375714285714102</v>
      </c>
      <c r="AC273">
        <v>0.300829761337079</v>
      </c>
      <c r="AD273">
        <v>0.27520000000000899</v>
      </c>
      <c r="AE273">
        <v>0</v>
      </c>
      <c r="AF273">
        <v>0</v>
      </c>
      <c r="AI273" s="2">
        <f t="shared" si="16"/>
        <v>37529</v>
      </c>
      <c r="AJ273">
        <f t="shared" si="17"/>
        <v>2387.1784007963724</v>
      </c>
      <c r="AK273">
        <f t="shared" si="18"/>
        <v>2387.1784007963724</v>
      </c>
      <c r="AL273" s="3">
        <f>Sheet2!$Q$35</f>
        <v>13804.562889602981</v>
      </c>
      <c r="AM273" s="3">
        <f>Sheet2!$Q$37</f>
        <v>11470.329043263515</v>
      </c>
      <c r="AN273" s="3">
        <f>Sheet2!$Q$39</f>
        <v>2136.3846824700945</v>
      </c>
      <c r="AU273">
        <f t="shared" si="19"/>
        <v>16.994539694023921</v>
      </c>
      <c r="AV273" t="e">
        <f>VLOOKUP(AI273,Sheet3!C$29:F$3725,4,FALSE)</f>
        <v>#N/A</v>
      </c>
    </row>
    <row r="274" spans="1:48" x14ac:dyDescent="0.25">
      <c r="A274">
        <v>12699367</v>
      </c>
      <c r="B274">
        <v>11519</v>
      </c>
      <c r="C274" t="s">
        <v>125</v>
      </c>
      <c r="D274">
        <v>0</v>
      </c>
      <c r="E274" t="s">
        <v>126</v>
      </c>
      <c r="F274" t="s">
        <v>127</v>
      </c>
      <c r="G274" t="s">
        <v>128</v>
      </c>
      <c r="H274">
        <v>7</v>
      </c>
      <c r="I274">
        <v>30.053419875199999</v>
      </c>
      <c r="J274">
        <v>33.053419875199999</v>
      </c>
      <c r="K274">
        <v>2.8261324007350002</v>
      </c>
      <c r="L274">
        <v>5.8261324007350002</v>
      </c>
      <c r="M274">
        <v>173928</v>
      </c>
      <c r="N274" t="s">
        <v>129</v>
      </c>
      <c r="P274">
        <v>37.368000000000002</v>
      </c>
      <c r="S274">
        <v>0</v>
      </c>
      <c r="T274">
        <v>0</v>
      </c>
      <c r="V274" t="s">
        <v>34</v>
      </c>
      <c r="W274" s="1">
        <v>37530</v>
      </c>
      <c r="X274">
        <v>20021001</v>
      </c>
      <c r="Y274">
        <v>0.99406085714285697</v>
      </c>
      <c r="Z274">
        <v>2.0136531428207299E-3</v>
      </c>
      <c r="AA274">
        <v>0.99078299999999997</v>
      </c>
      <c r="AB274">
        <v>-0.200685714285712</v>
      </c>
      <c r="AC274">
        <v>0.282813140877616</v>
      </c>
      <c r="AD274">
        <v>0.25820000000000798</v>
      </c>
      <c r="AE274">
        <v>0</v>
      </c>
      <c r="AF274">
        <v>0</v>
      </c>
      <c r="AI274" s="2">
        <f t="shared" si="16"/>
        <v>37530</v>
      </c>
      <c r="AJ274">
        <f t="shared" si="17"/>
        <v>2663.7296506501734</v>
      </c>
      <c r="AK274">
        <f t="shared" si="18"/>
        <v>2663.7296506501734</v>
      </c>
      <c r="AL274" s="3">
        <f>Sheet2!$Q$35</f>
        <v>13804.562889602981</v>
      </c>
      <c r="AM274" s="3">
        <f>Sheet2!$Q$37</f>
        <v>11470.329043263515</v>
      </c>
      <c r="AN274" s="3">
        <f>Sheet2!$Q$39</f>
        <v>2136.3846824700945</v>
      </c>
      <c r="AU274">
        <f t="shared" si="19"/>
        <v>18.963333141344176</v>
      </c>
      <c r="AV274" t="e">
        <f>VLOOKUP(AI274,Sheet3!C$29:F$3725,4,FALSE)</f>
        <v>#N/A</v>
      </c>
    </row>
    <row r="275" spans="1:48" x14ac:dyDescent="0.25">
      <c r="A275">
        <v>12755458</v>
      </c>
      <c r="B275">
        <v>11519</v>
      </c>
      <c r="C275" t="s">
        <v>125</v>
      </c>
      <c r="D275">
        <v>0</v>
      </c>
      <c r="E275" t="s">
        <v>126</v>
      </c>
      <c r="F275" t="s">
        <v>127</v>
      </c>
      <c r="G275" t="s">
        <v>128</v>
      </c>
      <c r="H275">
        <v>7</v>
      </c>
      <c r="I275">
        <v>30.053419875199999</v>
      </c>
      <c r="J275">
        <v>33.053419875199999</v>
      </c>
      <c r="K275">
        <v>2.8261324007350002</v>
      </c>
      <c r="L275">
        <v>5.8261324007350002</v>
      </c>
      <c r="M275">
        <v>173928</v>
      </c>
      <c r="N275" t="s">
        <v>129</v>
      </c>
      <c r="P275">
        <v>37.368000000000002</v>
      </c>
      <c r="S275">
        <v>0</v>
      </c>
      <c r="T275">
        <v>0</v>
      </c>
      <c r="V275" t="s">
        <v>34</v>
      </c>
      <c r="W275" s="1">
        <v>37531</v>
      </c>
      <c r="X275">
        <v>20021002</v>
      </c>
      <c r="Y275">
        <v>0.99351699999999998</v>
      </c>
      <c r="Z275">
        <v>1.7201475850303399E-3</v>
      </c>
      <c r="AA275">
        <v>0.99019500000000005</v>
      </c>
      <c r="AB275">
        <v>-0.14629999999999899</v>
      </c>
      <c r="AC275">
        <v>0.32508087784866202</v>
      </c>
      <c r="AD275">
        <v>0.317000000000001</v>
      </c>
      <c r="AE275">
        <v>0</v>
      </c>
      <c r="AF275">
        <v>0</v>
      </c>
      <c r="AI275" s="2">
        <f t="shared" si="16"/>
        <v>37531</v>
      </c>
      <c r="AJ275">
        <f t="shared" si="17"/>
        <v>2944.909190534614</v>
      </c>
      <c r="AK275">
        <f t="shared" si="18"/>
        <v>2944.909190534614</v>
      </c>
      <c r="AL275" s="3">
        <f>Sheet2!$Q$35</f>
        <v>13804.562889602981</v>
      </c>
      <c r="AM275" s="3">
        <f>Sheet2!$Q$37</f>
        <v>11470.329043263515</v>
      </c>
      <c r="AN275" s="3">
        <f>Sheet2!$Q$39</f>
        <v>2136.3846824700945</v>
      </c>
      <c r="AU275">
        <f t="shared" si="19"/>
        <v>20.965075805453143</v>
      </c>
      <c r="AV275" t="e">
        <f>VLOOKUP(AI275,Sheet3!C$29:F$3725,4,FALSE)</f>
        <v>#N/A</v>
      </c>
    </row>
    <row r="276" spans="1:48" x14ac:dyDescent="0.25">
      <c r="A276">
        <v>12808627</v>
      </c>
      <c r="B276">
        <v>11519</v>
      </c>
      <c r="C276" t="s">
        <v>125</v>
      </c>
      <c r="D276">
        <v>0</v>
      </c>
      <c r="E276" t="s">
        <v>126</v>
      </c>
      <c r="F276" t="s">
        <v>127</v>
      </c>
      <c r="G276" t="s">
        <v>128</v>
      </c>
      <c r="H276">
        <v>7</v>
      </c>
      <c r="I276">
        <v>30.053419875199999</v>
      </c>
      <c r="J276">
        <v>33.053419875199999</v>
      </c>
      <c r="K276">
        <v>2.8261324007350002</v>
      </c>
      <c r="L276">
        <v>5.8261324007350002</v>
      </c>
      <c r="M276">
        <v>173928</v>
      </c>
      <c r="N276" t="s">
        <v>129</v>
      </c>
      <c r="P276">
        <v>37.368000000000002</v>
      </c>
      <c r="S276">
        <v>0</v>
      </c>
      <c r="T276">
        <v>0</v>
      </c>
      <c r="V276" t="s">
        <v>34</v>
      </c>
      <c r="W276" s="1">
        <v>37532</v>
      </c>
      <c r="X276">
        <v>20021003</v>
      </c>
      <c r="Y276">
        <v>0.99290285714285698</v>
      </c>
      <c r="Z276">
        <v>2.1246587240960802E-3</v>
      </c>
      <c r="AA276">
        <v>0.98907699999999998</v>
      </c>
      <c r="AB276">
        <v>-8.4885714285711206E-2</v>
      </c>
      <c r="AC276">
        <v>0.37201416420258498</v>
      </c>
      <c r="AD276">
        <v>0.42880000000000701</v>
      </c>
      <c r="AE276">
        <v>0</v>
      </c>
      <c r="AF276">
        <v>0</v>
      </c>
      <c r="AI276" s="2">
        <f t="shared" si="16"/>
        <v>37532</v>
      </c>
      <c r="AJ276">
        <f t="shared" si="17"/>
        <v>3259.7251742803492</v>
      </c>
      <c r="AK276">
        <f t="shared" si="18"/>
        <v>3259.7251742803492</v>
      </c>
      <c r="AL276" s="3">
        <f>Sheet2!$Q$35</f>
        <v>13804.562889602981</v>
      </c>
      <c r="AM276" s="3">
        <f>Sheet2!$Q$37</f>
        <v>11470.329043263515</v>
      </c>
      <c r="AN276" s="3">
        <f>Sheet2!$Q$39</f>
        <v>2136.3846824700945</v>
      </c>
      <c r="AU276">
        <f t="shared" si="19"/>
        <v>23.206279366232369</v>
      </c>
      <c r="AV276" t="e">
        <f>VLOOKUP(AI276,Sheet3!C$29:F$3725,4,FALSE)</f>
        <v>#N/A</v>
      </c>
    </row>
    <row r="277" spans="1:48" x14ac:dyDescent="0.25">
      <c r="A277">
        <v>12864869</v>
      </c>
      <c r="B277">
        <v>11519</v>
      </c>
      <c r="C277" t="s">
        <v>125</v>
      </c>
      <c r="D277">
        <v>0</v>
      </c>
      <c r="E277" t="s">
        <v>126</v>
      </c>
      <c r="F277" t="s">
        <v>127</v>
      </c>
      <c r="G277" t="s">
        <v>128</v>
      </c>
      <c r="H277">
        <v>7</v>
      </c>
      <c r="I277">
        <v>30.053419875199999</v>
      </c>
      <c r="J277">
        <v>33.053419875199999</v>
      </c>
      <c r="K277">
        <v>2.8261324007350002</v>
      </c>
      <c r="L277">
        <v>5.8261324007350002</v>
      </c>
      <c r="M277">
        <v>173928</v>
      </c>
      <c r="N277" t="s">
        <v>129</v>
      </c>
      <c r="P277">
        <v>37.368000000000002</v>
      </c>
      <c r="S277">
        <v>0</v>
      </c>
      <c r="T277">
        <v>0</v>
      </c>
      <c r="V277" t="s">
        <v>34</v>
      </c>
      <c r="W277" s="1">
        <v>37533</v>
      </c>
      <c r="X277">
        <v>20021004</v>
      </c>
      <c r="Y277">
        <v>0.99229957142857095</v>
      </c>
      <c r="Z277">
        <v>2.3223341003114498E-3</v>
      </c>
      <c r="AA277">
        <v>0.98867499999999997</v>
      </c>
      <c r="AB277">
        <v>-2.45571428571385E-2</v>
      </c>
      <c r="AC277">
        <v>0.40082395443508501</v>
      </c>
      <c r="AD277">
        <v>0.46900000000000802</v>
      </c>
      <c r="AE277">
        <v>0</v>
      </c>
      <c r="AF277">
        <v>0</v>
      </c>
      <c r="AI277" s="2">
        <f t="shared" si="16"/>
        <v>37533</v>
      </c>
      <c r="AJ277">
        <f t="shared" si="17"/>
        <v>3566.1852595293894</v>
      </c>
      <c r="AK277">
        <f t="shared" si="18"/>
        <v>3566.1852595293894</v>
      </c>
      <c r="AL277" s="3">
        <f>Sheet2!$Q$35</f>
        <v>13804.562889602981</v>
      </c>
      <c r="AM277" s="3">
        <f>Sheet2!$Q$37</f>
        <v>11470.329043263515</v>
      </c>
      <c r="AN277" s="3">
        <f>Sheet2!$Q$39</f>
        <v>2136.3846824700945</v>
      </c>
      <c r="AU277">
        <f t="shared" si="19"/>
        <v>25.387996527237725</v>
      </c>
      <c r="AV277" t="e">
        <f>VLOOKUP(AI277,Sheet3!C$29:F$3725,4,FALSE)</f>
        <v>#N/A</v>
      </c>
    </row>
    <row r="278" spans="1:48" x14ac:dyDescent="0.25">
      <c r="A278">
        <v>12917324</v>
      </c>
      <c r="B278">
        <v>11519</v>
      </c>
      <c r="C278" t="s">
        <v>125</v>
      </c>
      <c r="D278">
        <v>0</v>
      </c>
      <c r="E278" t="s">
        <v>126</v>
      </c>
      <c r="F278" t="s">
        <v>127</v>
      </c>
      <c r="G278" t="s">
        <v>128</v>
      </c>
      <c r="H278">
        <v>7</v>
      </c>
      <c r="I278">
        <v>30.053419875199999</v>
      </c>
      <c r="J278">
        <v>33.053419875199999</v>
      </c>
      <c r="K278">
        <v>2.8261324007350002</v>
      </c>
      <c r="L278">
        <v>5.8261324007350002</v>
      </c>
      <c r="M278">
        <v>173928</v>
      </c>
      <c r="N278" t="s">
        <v>129</v>
      </c>
      <c r="P278">
        <v>37.368000000000002</v>
      </c>
      <c r="S278">
        <v>0</v>
      </c>
      <c r="T278">
        <v>0</v>
      </c>
      <c r="V278" t="s">
        <v>34</v>
      </c>
      <c r="W278" s="1">
        <v>37534</v>
      </c>
      <c r="X278">
        <v>20021005</v>
      </c>
      <c r="Y278">
        <v>0.99046928571428605</v>
      </c>
      <c r="Z278">
        <v>3.4997570411299502E-3</v>
      </c>
      <c r="AA278">
        <v>0.98588600000000004</v>
      </c>
      <c r="AB278">
        <v>0.15847142857143201</v>
      </c>
      <c r="AC278">
        <v>0.52609071926613404</v>
      </c>
      <c r="AD278">
        <v>0.74790000000000101</v>
      </c>
      <c r="AE278">
        <v>0</v>
      </c>
      <c r="AF278">
        <v>0</v>
      </c>
      <c r="AI278" s="2">
        <f t="shared" si="16"/>
        <v>37534</v>
      </c>
      <c r="AJ278">
        <f t="shared" si="17"/>
        <v>4479.0203960523941</v>
      </c>
      <c r="AK278">
        <f t="shared" si="18"/>
        <v>4479.0203960523941</v>
      </c>
      <c r="AL278" s="3">
        <f>Sheet2!$Q$35</f>
        <v>13804.562889602981</v>
      </c>
      <c r="AM278" s="3">
        <f>Sheet2!$Q$37</f>
        <v>11470.329043263515</v>
      </c>
      <c r="AN278" s="3">
        <f>Sheet2!$Q$39</f>
        <v>2136.3846824700945</v>
      </c>
      <c r="AU278">
        <f t="shared" si="19"/>
        <v>31.886552712466557</v>
      </c>
      <c r="AV278" t="e">
        <f>VLOOKUP(AI278,Sheet3!C$29:F$3725,4,FALSE)</f>
        <v>#N/A</v>
      </c>
    </row>
    <row r="279" spans="1:48" x14ac:dyDescent="0.25">
      <c r="A279">
        <v>12988152</v>
      </c>
      <c r="B279">
        <v>11519</v>
      </c>
      <c r="C279" t="s">
        <v>125</v>
      </c>
      <c r="D279">
        <v>0</v>
      </c>
      <c r="E279" t="s">
        <v>126</v>
      </c>
      <c r="F279" t="s">
        <v>127</v>
      </c>
      <c r="G279" t="s">
        <v>128</v>
      </c>
      <c r="H279">
        <v>7</v>
      </c>
      <c r="I279">
        <v>30.053419875199999</v>
      </c>
      <c r="J279">
        <v>33.053419875199999</v>
      </c>
      <c r="K279">
        <v>2.8261324007350002</v>
      </c>
      <c r="L279">
        <v>5.8261324007350002</v>
      </c>
      <c r="M279">
        <v>173928</v>
      </c>
      <c r="N279" t="s">
        <v>129</v>
      </c>
      <c r="P279">
        <v>37.368000000000002</v>
      </c>
      <c r="S279">
        <v>0</v>
      </c>
      <c r="T279">
        <v>0</v>
      </c>
      <c r="V279" t="s">
        <v>34</v>
      </c>
      <c r="W279" s="1">
        <v>37535</v>
      </c>
      <c r="X279">
        <v>20021006</v>
      </c>
      <c r="Y279">
        <v>0.98932614285714304</v>
      </c>
      <c r="Z279">
        <v>6.9307930988878703E-3</v>
      </c>
      <c r="AA279">
        <v>0.97502500000000003</v>
      </c>
      <c r="AB279">
        <v>0.27278571428571702</v>
      </c>
      <c r="AC279">
        <v>0.81985923779385395</v>
      </c>
      <c r="AD279">
        <v>1.8340000000000001</v>
      </c>
      <c r="AE279">
        <v>0</v>
      </c>
      <c r="AF279">
        <v>0</v>
      </c>
      <c r="AI279" s="2">
        <f t="shared" si="16"/>
        <v>37535</v>
      </c>
      <c r="AJ279">
        <f t="shared" si="17"/>
        <v>5036.2365060271695</v>
      </c>
      <c r="AK279">
        <f t="shared" si="18"/>
        <v>5036.2365060271695</v>
      </c>
      <c r="AL279" s="3">
        <f>Sheet2!$Q$35</f>
        <v>13804.562889602981</v>
      </c>
      <c r="AM279" s="3">
        <f>Sheet2!$Q$37</f>
        <v>11470.329043263515</v>
      </c>
      <c r="AN279" s="3">
        <f>Sheet2!$Q$39</f>
        <v>2136.3846824700945</v>
      </c>
      <c r="AU279">
        <f t="shared" si="19"/>
        <v>35.853424771947665</v>
      </c>
      <c r="AV279" t="e">
        <f>VLOOKUP(AI279,Sheet3!C$29:F$3725,4,FALSE)</f>
        <v>#N/A</v>
      </c>
    </row>
    <row r="280" spans="1:48" x14ac:dyDescent="0.25">
      <c r="A280">
        <v>13045023</v>
      </c>
      <c r="B280">
        <v>11519</v>
      </c>
      <c r="C280" t="s">
        <v>125</v>
      </c>
      <c r="D280">
        <v>0</v>
      </c>
      <c r="E280" t="s">
        <v>126</v>
      </c>
      <c r="F280" t="s">
        <v>127</v>
      </c>
      <c r="G280" t="s">
        <v>128</v>
      </c>
      <c r="H280">
        <v>7</v>
      </c>
      <c r="I280">
        <v>30.053419875199999</v>
      </c>
      <c r="J280">
        <v>33.053419875199999</v>
      </c>
      <c r="K280">
        <v>2.8261324007350002</v>
      </c>
      <c r="L280">
        <v>5.8261324007350002</v>
      </c>
      <c r="M280">
        <v>173928</v>
      </c>
      <c r="N280" t="s">
        <v>129</v>
      </c>
      <c r="P280">
        <v>37.368000000000002</v>
      </c>
      <c r="S280">
        <v>0</v>
      </c>
      <c r="T280">
        <v>0</v>
      </c>
      <c r="V280" t="s">
        <v>34</v>
      </c>
      <c r="W280" s="1">
        <v>37536</v>
      </c>
      <c r="X280">
        <v>20021007</v>
      </c>
      <c r="Y280">
        <v>0.99095114285714303</v>
      </c>
      <c r="Z280">
        <v>5.4923061362124898E-3</v>
      </c>
      <c r="AA280">
        <v>0.97948500000000005</v>
      </c>
      <c r="AB280">
        <v>0.110285714285715</v>
      </c>
      <c r="AC280">
        <v>0.68022348938433597</v>
      </c>
      <c r="AD280">
        <v>1.3879999999999999</v>
      </c>
      <c r="AE280">
        <v>0</v>
      </c>
      <c r="AF280">
        <v>0</v>
      </c>
      <c r="AI280" s="2">
        <f t="shared" si="16"/>
        <v>37536</v>
      </c>
      <c r="AJ280">
        <f t="shared" si="17"/>
        <v>4241.1679626689292</v>
      </c>
      <c r="AK280">
        <f t="shared" si="18"/>
        <v>4241.1679626689292</v>
      </c>
      <c r="AL280" s="3">
        <f>Sheet2!$Q$35</f>
        <v>13804.562889602981</v>
      </c>
      <c r="AM280" s="3">
        <f>Sheet2!$Q$37</f>
        <v>11470.329043263515</v>
      </c>
      <c r="AN280" s="3">
        <f>Sheet2!$Q$39</f>
        <v>2136.3846824700945</v>
      </c>
      <c r="AU280">
        <f t="shared" si="19"/>
        <v>30.193259651877966</v>
      </c>
      <c r="AV280" t="e">
        <f>VLOOKUP(AI280,Sheet3!C$29:F$3725,4,FALSE)</f>
        <v>#N/A</v>
      </c>
    </row>
    <row r="281" spans="1:48" x14ac:dyDescent="0.25">
      <c r="A281">
        <v>13094057</v>
      </c>
      <c r="B281">
        <v>11519</v>
      </c>
      <c r="C281" t="s">
        <v>125</v>
      </c>
      <c r="D281">
        <v>0</v>
      </c>
      <c r="E281" t="s">
        <v>126</v>
      </c>
      <c r="F281" t="s">
        <v>127</v>
      </c>
      <c r="G281" t="s">
        <v>128</v>
      </c>
      <c r="H281">
        <v>7</v>
      </c>
      <c r="I281">
        <v>30.053419875199999</v>
      </c>
      <c r="J281">
        <v>33.053419875199999</v>
      </c>
      <c r="K281">
        <v>2.8261324007350002</v>
      </c>
      <c r="L281">
        <v>5.8261324007350002</v>
      </c>
      <c r="M281">
        <v>173928</v>
      </c>
      <c r="N281" t="s">
        <v>129</v>
      </c>
      <c r="P281">
        <v>37.368000000000002</v>
      </c>
      <c r="S281">
        <v>0</v>
      </c>
      <c r="T281">
        <v>0</v>
      </c>
      <c r="V281" t="s">
        <v>34</v>
      </c>
      <c r="W281" s="1">
        <v>37537</v>
      </c>
      <c r="X281">
        <v>20021008</v>
      </c>
      <c r="Y281">
        <v>0.99113514285714299</v>
      </c>
      <c r="Z281">
        <v>5.1645865670122398E-3</v>
      </c>
      <c r="AA281">
        <v>0.98005200000000003</v>
      </c>
      <c r="AB281">
        <v>9.1885714285714196E-2</v>
      </c>
      <c r="AC281">
        <v>0.64362222599590102</v>
      </c>
      <c r="AD281">
        <v>1.3312999999999999</v>
      </c>
      <c r="AE281">
        <v>0</v>
      </c>
      <c r="AF281">
        <v>0</v>
      </c>
      <c r="AI281" s="2">
        <f t="shared" si="16"/>
        <v>37537</v>
      </c>
      <c r="AJ281">
        <f t="shared" si="17"/>
        <v>4149.877124087885</v>
      </c>
      <c r="AK281">
        <f t="shared" si="18"/>
        <v>4149.877124087885</v>
      </c>
      <c r="AL281" s="3">
        <f>Sheet2!$Q$35</f>
        <v>13804.562889602981</v>
      </c>
      <c r="AM281" s="3">
        <f>Sheet2!$Q$37</f>
        <v>11470.329043263515</v>
      </c>
      <c r="AN281" s="3">
        <f>Sheet2!$Q$39</f>
        <v>2136.3846824700945</v>
      </c>
      <c r="AU281">
        <f t="shared" si="19"/>
        <v>29.543351886522551</v>
      </c>
      <c r="AV281" t="e">
        <f>VLOOKUP(AI281,Sheet3!C$29:F$3725,4,FALSE)</f>
        <v>#N/A</v>
      </c>
    </row>
    <row r="282" spans="1:48" x14ac:dyDescent="0.25">
      <c r="A282">
        <v>13152818</v>
      </c>
      <c r="B282">
        <v>11519</v>
      </c>
      <c r="C282" t="s">
        <v>125</v>
      </c>
      <c r="D282">
        <v>0</v>
      </c>
      <c r="E282" t="s">
        <v>126</v>
      </c>
      <c r="F282" t="s">
        <v>127</v>
      </c>
      <c r="G282" t="s">
        <v>128</v>
      </c>
      <c r="H282">
        <v>7</v>
      </c>
      <c r="I282">
        <v>30.053419875199999</v>
      </c>
      <c r="J282">
        <v>33.053419875199999</v>
      </c>
      <c r="K282">
        <v>2.8261324007350002</v>
      </c>
      <c r="L282">
        <v>5.8261324007350002</v>
      </c>
      <c r="M282">
        <v>173928</v>
      </c>
      <c r="N282" t="s">
        <v>129</v>
      </c>
      <c r="P282">
        <v>37.368000000000002</v>
      </c>
      <c r="S282">
        <v>0</v>
      </c>
      <c r="T282">
        <v>0</v>
      </c>
      <c r="V282" t="s">
        <v>34</v>
      </c>
      <c r="W282" s="1">
        <v>37538</v>
      </c>
      <c r="X282">
        <v>20021009</v>
      </c>
      <c r="Y282">
        <v>0.99204242857142899</v>
      </c>
      <c r="Z282">
        <v>4.8273805632082396E-3</v>
      </c>
      <c r="AA282">
        <v>0.98136100000000004</v>
      </c>
      <c r="AB282">
        <v>1.1571428571459999E-3</v>
      </c>
      <c r="AC282">
        <v>0.60714250352930799</v>
      </c>
      <c r="AD282">
        <v>1.2003999999999999</v>
      </c>
      <c r="AE282">
        <v>0</v>
      </c>
      <c r="AF282">
        <v>0</v>
      </c>
      <c r="AI282" s="2">
        <f t="shared" si="16"/>
        <v>37538</v>
      </c>
      <c r="AJ282">
        <f t="shared" si="17"/>
        <v>3695.9693661537021</v>
      </c>
      <c r="AK282">
        <f t="shared" si="18"/>
        <v>3695.9693661537021</v>
      </c>
      <c r="AL282" s="3">
        <f>Sheet2!$Q$35</f>
        <v>13804.562889602981</v>
      </c>
      <c r="AM282" s="3">
        <f>Sheet2!$Q$37</f>
        <v>11470.329043263515</v>
      </c>
      <c r="AN282" s="3">
        <f>Sheet2!$Q$39</f>
        <v>2136.3846824700945</v>
      </c>
      <c r="AU282">
        <f t="shared" si="19"/>
        <v>26.31194136141707</v>
      </c>
      <c r="AV282" t="e">
        <f>VLOOKUP(AI282,Sheet3!C$29:F$3725,4,FALSE)</f>
        <v>#N/A</v>
      </c>
    </row>
    <row r="283" spans="1:48" x14ac:dyDescent="0.25">
      <c r="A283">
        <v>13221795</v>
      </c>
      <c r="B283">
        <v>11519</v>
      </c>
      <c r="C283" t="s">
        <v>125</v>
      </c>
      <c r="D283">
        <v>0</v>
      </c>
      <c r="E283" t="s">
        <v>126</v>
      </c>
      <c r="F283" t="s">
        <v>127</v>
      </c>
      <c r="G283" t="s">
        <v>128</v>
      </c>
      <c r="H283">
        <v>7</v>
      </c>
      <c r="I283">
        <v>30.053419875199999</v>
      </c>
      <c r="J283">
        <v>33.053419875199999</v>
      </c>
      <c r="K283">
        <v>2.8261324007350002</v>
      </c>
      <c r="L283">
        <v>5.8261324007350002</v>
      </c>
      <c r="M283">
        <v>173928</v>
      </c>
      <c r="N283" t="s">
        <v>129</v>
      </c>
      <c r="P283">
        <v>37.368000000000002</v>
      </c>
      <c r="S283">
        <v>0</v>
      </c>
      <c r="T283">
        <v>0</v>
      </c>
      <c r="V283" t="s">
        <v>34</v>
      </c>
      <c r="W283" s="1">
        <v>37539</v>
      </c>
      <c r="X283">
        <v>20021010</v>
      </c>
      <c r="Y283">
        <v>0.99015571428571403</v>
      </c>
      <c r="Z283">
        <v>6.1990820683223502E-3</v>
      </c>
      <c r="AA283">
        <v>0.97912500000000002</v>
      </c>
      <c r="AB283">
        <v>0.18982857142857301</v>
      </c>
      <c r="AC283">
        <v>0.77137635564023699</v>
      </c>
      <c r="AD283">
        <v>1.4571000000000001</v>
      </c>
      <c r="AE283">
        <v>0</v>
      </c>
      <c r="AF283">
        <v>0</v>
      </c>
      <c r="AI283" s="2">
        <f t="shared" si="16"/>
        <v>37539</v>
      </c>
      <c r="AJ283">
        <f t="shared" si="17"/>
        <v>4632.8566626519896</v>
      </c>
      <c r="AK283">
        <f t="shared" si="18"/>
        <v>4632.8566626519896</v>
      </c>
      <c r="AL283" s="3">
        <f>Sheet2!$Q$35</f>
        <v>13804.562889602981</v>
      </c>
      <c r="AM283" s="3">
        <f>Sheet2!$Q$37</f>
        <v>11470.329043263515</v>
      </c>
      <c r="AN283" s="3">
        <f>Sheet2!$Q$39</f>
        <v>2136.3846824700945</v>
      </c>
      <c r="AU283">
        <f t="shared" si="19"/>
        <v>32.981727056468287</v>
      </c>
      <c r="AV283" t="e">
        <f>VLOOKUP(AI283,Sheet3!C$29:F$3725,4,FALSE)</f>
        <v>#N/A</v>
      </c>
    </row>
    <row r="284" spans="1:48" x14ac:dyDescent="0.25">
      <c r="A284">
        <v>13280713</v>
      </c>
      <c r="B284">
        <v>11519</v>
      </c>
      <c r="C284" t="s">
        <v>125</v>
      </c>
      <c r="D284">
        <v>0</v>
      </c>
      <c r="E284" t="s">
        <v>126</v>
      </c>
      <c r="F284" t="s">
        <v>127</v>
      </c>
      <c r="G284" t="s">
        <v>128</v>
      </c>
      <c r="H284">
        <v>7</v>
      </c>
      <c r="I284">
        <v>30.053419875199999</v>
      </c>
      <c r="J284">
        <v>33.053419875199999</v>
      </c>
      <c r="K284">
        <v>2.8261324007350002</v>
      </c>
      <c r="L284">
        <v>5.8261324007350002</v>
      </c>
      <c r="M284">
        <v>173928</v>
      </c>
      <c r="N284" t="s">
        <v>129</v>
      </c>
      <c r="P284">
        <v>37.368000000000002</v>
      </c>
      <c r="S284">
        <v>0</v>
      </c>
      <c r="T284">
        <v>0</v>
      </c>
      <c r="V284" t="s">
        <v>34</v>
      </c>
      <c r="W284" s="1">
        <v>37540</v>
      </c>
      <c r="X284">
        <v>20021011</v>
      </c>
      <c r="Y284">
        <v>0.989633571428572</v>
      </c>
      <c r="Z284">
        <v>6.8660248815067201E-3</v>
      </c>
      <c r="AA284">
        <v>0.97784300000000002</v>
      </c>
      <c r="AB284">
        <v>0.242042857142859</v>
      </c>
      <c r="AC284">
        <v>0.83650484732118302</v>
      </c>
      <c r="AD284">
        <v>1.5852999999999999</v>
      </c>
      <c r="AE284">
        <v>0</v>
      </c>
      <c r="AF284">
        <v>0</v>
      </c>
      <c r="AI284" s="2">
        <f t="shared" si="16"/>
        <v>37540</v>
      </c>
      <c r="AJ284">
        <f t="shared" si="17"/>
        <v>4887.3589582531713</v>
      </c>
      <c r="AK284">
        <f t="shared" si="18"/>
        <v>4887.3589582531713</v>
      </c>
      <c r="AL284" s="3">
        <f>Sheet2!$Q$35</f>
        <v>13804.562889602981</v>
      </c>
      <c r="AM284" s="3">
        <f>Sheet2!$Q$37</f>
        <v>11470.329043263515</v>
      </c>
      <c r="AN284" s="3">
        <f>Sheet2!$Q$39</f>
        <v>2136.3846824700945</v>
      </c>
      <c r="AU284">
        <f t="shared" si="19"/>
        <v>34.793551997315447</v>
      </c>
      <c r="AV284" t="e">
        <f>VLOOKUP(AI284,Sheet3!C$29:F$3725,4,FALSE)</f>
        <v>#N/A</v>
      </c>
    </row>
    <row r="285" spans="1:48" x14ac:dyDescent="0.25">
      <c r="A285">
        <v>13341357</v>
      </c>
      <c r="B285">
        <v>11519</v>
      </c>
      <c r="C285" t="s">
        <v>125</v>
      </c>
      <c r="D285">
        <v>0</v>
      </c>
      <c r="E285" t="s">
        <v>126</v>
      </c>
      <c r="F285" t="s">
        <v>127</v>
      </c>
      <c r="G285" t="s">
        <v>128</v>
      </c>
      <c r="H285">
        <v>7</v>
      </c>
      <c r="I285">
        <v>30.053419875199999</v>
      </c>
      <c r="J285">
        <v>33.053419875199999</v>
      </c>
      <c r="K285">
        <v>2.8261324007350002</v>
      </c>
      <c r="L285">
        <v>5.8261324007350002</v>
      </c>
      <c r="M285">
        <v>173928</v>
      </c>
      <c r="N285" t="s">
        <v>129</v>
      </c>
      <c r="P285">
        <v>37.368000000000002</v>
      </c>
      <c r="S285">
        <v>0</v>
      </c>
      <c r="T285">
        <v>0</v>
      </c>
      <c r="V285" t="s">
        <v>34</v>
      </c>
      <c r="W285" s="1">
        <v>37541</v>
      </c>
      <c r="X285">
        <v>20021012</v>
      </c>
      <c r="Y285">
        <v>0.98989799999999994</v>
      </c>
      <c r="Z285">
        <v>7.1465387026568E-3</v>
      </c>
      <c r="AA285">
        <v>0.97772400000000004</v>
      </c>
      <c r="AB285">
        <v>0.21560000000000201</v>
      </c>
      <c r="AC285">
        <v>0.86626057280705204</v>
      </c>
      <c r="AD285">
        <v>1.5972</v>
      </c>
      <c r="AE285">
        <v>0</v>
      </c>
      <c r="AF285">
        <v>0</v>
      </c>
      <c r="AI285" s="2">
        <f t="shared" si="16"/>
        <v>37541</v>
      </c>
      <c r="AJ285">
        <f t="shared" si="17"/>
        <v>4758.7303857444786</v>
      </c>
      <c r="AK285">
        <f t="shared" si="18"/>
        <v>4758.7303857444786</v>
      </c>
      <c r="AL285" s="3">
        <f>Sheet2!$Q$35</f>
        <v>13804.562889602981</v>
      </c>
      <c r="AM285" s="3">
        <f>Sheet2!$Q$37</f>
        <v>11470.329043263515</v>
      </c>
      <c r="AN285" s="3">
        <f>Sheet2!$Q$39</f>
        <v>2136.3846824700945</v>
      </c>
      <c r="AU285">
        <f t="shared" si="19"/>
        <v>33.877833515380722</v>
      </c>
      <c r="AV285" t="e">
        <f>VLOOKUP(AI285,Sheet3!C$29:F$3725,4,FALSE)</f>
        <v>#N/A</v>
      </c>
    </row>
    <row r="286" spans="1:48" x14ac:dyDescent="0.25">
      <c r="A286">
        <v>13389011</v>
      </c>
      <c r="B286">
        <v>11519</v>
      </c>
      <c r="C286" t="s">
        <v>125</v>
      </c>
      <c r="D286">
        <v>0</v>
      </c>
      <c r="E286" t="s">
        <v>126</v>
      </c>
      <c r="F286" t="s">
        <v>127</v>
      </c>
      <c r="G286" t="s">
        <v>128</v>
      </c>
      <c r="H286">
        <v>7</v>
      </c>
      <c r="I286">
        <v>30.053419875199999</v>
      </c>
      <c r="J286">
        <v>33.053419875199999</v>
      </c>
      <c r="K286">
        <v>2.8261324007350002</v>
      </c>
      <c r="L286">
        <v>5.8261324007350002</v>
      </c>
      <c r="M286">
        <v>173928</v>
      </c>
      <c r="N286" t="s">
        <v>129</v>
      </c>
      <c r="P286">
        <v>37.368000000000002</v>
      </c>
      <c r="S286">
        <v>0</v>
      </c>
      <c r="T286">
        <v>0</v>
      </c>
      <c r="V286" t="s">
        <v>34</v>
      </c>
      <c r="W286" s="1">
        <v>37542</v>
      </c>
      <c r="X286">
        <v>20021013</v>
      </c>
      <c r="Y286">
        <v>0.98466028571428599</v>
      </c>
      <c r="Z286">
        <v>5.4898835978886996E-3</v>
      </c>
      <c r="AA286">
        <v>0.97611700000000001</v>
      </c>
      <c r="AB286">
        <v>0.73937142857143201</v>
      </c>
      <c r="AC286">
        <v>0.71473397191699495</v>
      </c>
      <c r="AD286">
        <v>1.7579</v>
      </c>
      <c r="AE286">
        <v>0</v>
      </c>
      <c r="AF286">
        <v>0</v>
      </c>
      <c r="AI286" s="2">
        <f t="shared" si="16"/>
        <v>37542</v>
      </c>
      <c r="AJ286">
        <f t="shared" si="17"/>
        <v>7207.5965757360682</v>
      </c>
      <c r="AK286">
        <f t="shared" si="18"/>
        <v>7207.5965757360682</v>
      </c>
      <c r="AL286" s="3">
        <f>Sheet2!$Q$35</f>
        <v>13804.562889602981</v>
      </c>
      <c r="AM286" s="3">
        <f>Sheet2!$Q$37</f>
        <v>11470.329043263515</v>
      </c>
      <c r="AN286" s="3">
        <f>Sheet2!$Q$39</f>
        <v>2136.3846824700945</v>
      </c>
      <c r="AU286">
        <f t="shared" si="19"/>
        <v>51.311534179428911</v>
      </c>
      <c r="AV286" t="e">
        <f>VLOOKUP(AI286,Sheet3!C$29:F$3725,4,FALSE)</f>
        <v>#N/A</v>
      </c>
    </row>
    <row r="287" spans="1:48" x14ac:dyDescent="0.25">
      <c r="A287">
        <v>13455153</v>
      </c>
      <c r="B287">
        <v>11519</v>
      </c>
      <c r="C287" t="s">
        <v>125</v>
      </c>
      <c r="D287">
        <v>0</v>
      </c>
      <c r="E287" t="s">
        <v>126</v>
      </c>
      <c r="F287" t="s">
        <v>127</v>
      </c>
      <c r="G287" t="s">
        <v>128</v>
      </c>
      <c r="H287">
        <v>7</v>
      </c>
      <c r="I287">
        <v>30.053419875199999</v>
      </c>
      <c r="J287">
        <v>33.053419875199999</v>
      </c>
      <c r="K287">
        <v>2.8261324007350002</v>
      </c>
      <c r="L287">
        <v>5.8261324007350002</v>
      </c>
      <c r="M287">
        <v>173928</v>
      </c>
      <c r="N287" t="s">
        <v>129</v>
      </c>
      <c r="P287">
        <v>37.368000000000002</v>
      </c>
      <c r="S287">
        <v>0</v>
      </c>
      <c r="T287">
        <v>0</v>
      </c>
      <c r="V287" t="s">
        <v>34</v>
      </c>
      <c r="W287" s="1">
        <v>37543</v>
      </c>
      <c r="X287">
        <v>20021014</v>
      </c>
      <c r="Y287">
        <v>0.98797314285714299</v>
      </c>
      <c r="Z287">
        <v>1.6215845362371E-3</v>
      </c>
      <c r="AA287">
        <v>0.98550499999999996</v>
      </c>
      <c r="AB287">
        <v>0.40808571428571599</v>
      </c>
      <c r="AC287">
        <v>0.31824519041847199</v>
      </c>
      <c r="AD287">
        <v>0.77800000000000102</v>
      </c>
      <c r="AE287">
        <v>0</v>
      </c>
      <c r="AF287">
        <v>0</v>
      </c>
      <c r="AI287" s="2">
        <f t="shared" si="16"/>
        <v>37543</v>
      </c>
      <c r="AJ287">
        <f t="shared" si="17"/>
        <v>5682.9145864271559</v>
      </c>
      <c r="AK287">
        <f t="shared" si="18"/>
        <v>5682.9145864271559</v>
      </c>
      <c r="AL287" s="3">
        <f>Sheet2!$Q$35</f>
        <v>13804.562889602981</v>
      </c>
      <c r="AM287" s="3">
        <f>Sheet2!$Q$37</f>
        <v>11470.329043263515</v>
      </c>
      <c r="AN287" s="3">
        <f>Sheet2!$Q$39</f>
        <v>2136.3846824700945</v>
      </c>
      <c r="AU287">
        <f t="shared" si="19"/>
        <v>40.457184718395929</v>
      </c>
      <c r="AV287" t="e">
        <f>VLOOKUP(AI287,Sheet3!C$29:F$3725,4,FALSE)</f>
        <v>#N/A</v>
      </c>
    </row>
    <row r="288" spans="1:48" x14ac:dyDescent="0.25">
      <c r="A288">
        <v>13508145</v>
      </c>
      <c r="B288">
        <v>11519</v>
      </c>
      <c r="C288" t="s">
        <v>125</v>
      </c>
      <c r="D288">
        <v>0</v>
      </c>
      <c r="E288" t="s">
        <v>126</v>
      </c>
      <c r="F288" t="s">
        <v>127</v>
      </c>
      <c r="G288" t="s">
        <v>128</v>
      </c>
      <c r="H288">
        <v>7</v>
      </c>
      <c r="I288">
        <v>30.053419875199999</v>
      </c>
      <c r="J288">
        <v>33.053419875199999</v>
      </c>
      <c r="K288">
        <v>2.8261324007350002</v>
      </c>
      <c r="L288">
        <v>5.8261324007350002</v>
      </c>
      <c r="M288">
        <v>173928</v>
      </c>
      <c r="N288" t="s">
        <v>129</v>
      </c>
      <c r="P288">
        <v>37.368000000000002</v>
      </c>
      <c r="S288">
        <v>0</v>
      </c>
      <c r="T288">
        <v>0</v>
      </c>
      <c r="V288" t="s">
        <v>34</v>
      </c>
      <c r="W288" s="1">
        <v>37544</v>
      </c>
      <c r="X288">
        <v>20021015</v>
      </c>
      <c r="Y288">
        <v>0.98767828571428595</v>
      </c>
      <c r="Z288">
        <v>1.7785637636094E-3</v>
      </c>
      <c r="AA288">
        <v>0.98573200000000005</v>
      </c>
      <c r="AB288">
        <v>0.437571428571428</v>
      </c>
      <c r="AC288">
        <v>0.163229721683325</v>
      </c>
      <c r="AD288">
        <v>0.71459999999999901</v>
      </c>
      <c r="AE288">
        <v>0</v>
      </c>
      <c r="AF288">
        <v>0</v>
      </c>
      <c r="AI288" s="2">
        <f t="shared" si="16"/>
        <v>37544</v>
      </c>
      <c r="AJ288">
        <f t="shared" si="17"/>
        <v>5821.9981068568304</v>
      </c>
      <c r="AK288">
        <f t="shared" si="18"/>
        <v>5821.9981068568304</v>
      </c>
      <c r="AL288" s="3">
        <f>Sheet2!$Q$35</f>
        <v>13804.562889602981</v>
      </c>
      <c r="AM288" s="3">
        <f>Sheet2!$Q$37</f>
        <v>11470.329043263515</v>
      </c>
      <c r="AN288" s="3">
        <f>Sheet2!$Q$39</f>
        <v>2136.3846824700945</v>
      </c>
      <c r="AU288">
        <f t="shared" si="19"/>
        <v>41.447332923464373</v>
      </c>
      <c r="AV288" t="e">
        <f>VLOOKUP(AI288,Sheet3!C$29:F$3725,4,FALSE)</f>
        <v>#N/A</v>
      </c>
    </row>
    <row r="289" spans="1:48" x14ac:dyDescent="0.25">
      <c r="A289">
        <v>13568474</v>
      </c>
      <c r="B289">
        <v>11519</v>
      </c>
      <c r="C289" t="s">
        <v>125</v>
      </c>
      <c r="D289">
        <v>0</v>
      </c>
      <c r="E289" t="s">
        <v>126</v>
      </c>
      <c r="F289" t="s">
        <v>127</v>
      </c>
      <c r="G289" t="s">
        <v>128</v>
      </c>
      <c r="H289">
        <v>7</v>
      </c>
      <c r="I289">
        <v>30.053419875199999</v>
      </c>
      <c r="J289">
        <v>33.053419875199999</v>
      </c>
      <c r="K289">
        <v>2.8261324007350002</v>
      </c>
      <c r="L289">
        <v>5.8261324007350002</v>
      </c>
      <c r="M289">
        <v>173928</v>
      </c>
      <c r="N289" t="s">
        <v>129</v>
      </c>
      <c r="P289">
        <v>37.368000000000002</v>
      </c>
      <c r="S289">
        <v>0</v>
      </c>
      <c r="T289">
        <v>0</v>
      </c>
      <c r="V289" t="s">
        <v>34</v>
      </c>
      <c r="W289" s="1">
        <v>37545</v>
      </c>
      <c r="X289">
        <v>20021016</v>
      </c>
      <c r="Y289">
        <v>0.98716342857142902</v>
      </c>
      <c r="Z289">
        <v>2.19061236429731E-3</v>
      </c>
      <c r="AA289">
        <v>0.98403700000000005</v>
      </c>
      <c r="AB289">
        <v>0.48905714285714302</v>
      </c>
      <c r="AC289">
        <v>0.11815130562295199</v>
      </c>
      <c r="AD289">
        <v>0.64570000000000505</v>
      </c>
      <c r="AE289">
        <v>0</v>
      </c>
      <c r="AF289">
        <v>0</v>
      </c>
      <c r="AI289" s="2">
        <f t="shared" si="16"/>
        <v>37545</v>
      </c>
      <c r="AJ289">
        <f t="shared" si="17"/>
        <v>6063.2713096966036</v>
      </c>
      <c r="AK289">
        <f t="shared" si="18"/>
        <v>6063.2713096966036</v>
      </c>
      <c r="AL289" s="3">
        <f>Sheet2!$Q$35</f>
        <v>13804.562889602981</v>
      </c>
      <c r="AM289" s="3">
        <f>Sheet2!$Q$37</f>
        <v>11470.329043263515</v>
      </c>
      <c r="AN289" s="3">
        <f>Sheet2!$Q$39</f>
        <v>2136.3846824700945</v>
      </c>
      <c r="AU289">
        <f t="shared" si="19"/>
        <v>43.164978752279232</v>
      </c>
      <c r="AV289" t="e">
        <f>VLOOKUP(AI289,Sheet3!C$29:F$3725,4,FALSE)</f>
        <v>#N/A</v>
      </c>
    </row>
    <row r="290" spans="1:48" x14ac:dyDescent="0.25">
      <c r="A290">
        <v>13622690</v>
      </c>
      <c r="B290">
        <v>11519</v>
      </c>
      <c r="C290" t="s">
        <v>125</v>
      </c>
      <c r="D290">
        <v>0</v>
      </c>
      <c r="E290" t="s">
        <v>126</v>
      </c>
      <c r="F290" t="s">
        <v>127</v>
      </c>
      <c r="G290" t="s">
        <v>128</v>
      </c>
      <c r="H290">
        <v>7</v>
      </c>
      <c r="I290">
        <v>30.053419875199999</v>
      </c>
      <c r="J290">
        <v>33.053419875199999</v>
      </c>
      <c r="K290">
        <v>2.8261324007350002</v>
      </c>
      <c r="L290">
        <v>5.8261324007350002</v>
      </c>
      <c r="M290">
        <v>173928</v>
      </c>
      <c r="N290" t="s">
        <v>129</v>
      </c>
      <c r="P290">
        <v>37.368000000000002</v>
      </c>
      <c r="S290">
        <v>0</v>
      </c>
      <c r="T290">
        <v>0</v>
      </c>
      <c r="V290" t="s">
        <v>34</v>
      </c>
      <c r="W290" s="1">
        <v>37546</v>
      </c>
      <c r="X290">
        <v>20021017</v>
      </c>
      <c r="Y290">
        <v>0.99262600000000001</v>
      </c>
      <c r="Z290">
        <v>2.4754606497723701E-3</v>
      </c>
      <c r="AA290">
        <v>0.98862499999999998</v>
      </c>
      <c r="AB290">
        <v>-5.71999999999954E-2</v>
      </c>
      <c r="AC290">
        <v>0.21304104232350601</v>
      </c>
      <c r="AD290">
        <v>0.33340000000000602</v>
      </c>
      <c r="AE290">
        <v>0</v>
      </c>
      <c r="AF290">
        <v>0</v>
      </c>
      <c r="AI290" s="2">
        <f t="shared" si="16"/>
        <v>37546</v>
      </c>
      <c r="AJ290">
        <f t="shared" si="17"/>
        <v>3400.7078033438884</v>
      </c>
      <c r="AK290">
        <f t="shared" si="18"/>
        <v>3400.7078033438884</v>
      </c>
      <c r="AL290" s="3">
        <f>Sheet2!$Q$35</f>
        <v>13804.562889602981</v>
      </c>
      <c r="AM290" s="3">
        <f>Sheet2!$Q$37</f>
        <v>11470.329043263515</v>
      </c>
      <c r="AN290" s="3">
        <f>Sheet2!$Q$39</f>
        <v>2136.3846824700945</v>
      </c>
      <c r="AU290">
        <f t="shared" si="19"/>
        <v>24.209947498027152</v>
      </c>
      <c r="AV290" t="e">
        <f>VLOOKUP(AI290,Sheet3!C$29:F$3725,4,FALSE)</f>
        <v>#N/A</v>
      </c>
    </row>
    <row r="291" spans="1:48" x14ac:dyDescent="0.25">
      <c r="A291">
        <v>13689949</v>
      </c>
      <c r="B291">
        <v>11519</v>
      </c>
      <c r="C291" t="s">
        <v>125</v>
      </c>
      <c r="D291">
        <v>0</v>
      </c>
      <c r="E291" t="s">
        <v>126</v>
      </c>
      <c r="F291" t="s">
        <v>127</v>
      </c>
      <c r="G291" t="s">
        <v>128</v>
      </c>
      <c r="H291">
        <v>7</v>
      </c>
      <c r="I291">
        <v>30.053419875199999</v>
      </c>
      <c r="J291">
        <v>33.053419875199999</v>
      </c>
      <c r="K291">
        <v>2.8261324007350002</v>
      </c>
      <c r="L291">
        <v>5.8261324007350002</v>
      </c>
      <c r="M291">
        <v>173928</v>
      </c>
      <c r="N291" t="s">
        <v>129</v>
      </c>
      <c r="P291">
        <v>37.368000000000002</v>
      </c>
      <c r="S291">
        <v>0</v>
      </c>
      <c r="T291">
        <v>0</v>
      </c>
      <c r="V291" t="s">
        <v>34</v>
      </c>
      <c r="W291" s="1">
        <v>37547</v>
      </c>
      <c r="X291">
        <v>20021018</v>
      </c>
      <c r="Y291">
        <v>0.98511271428571401</v>
      </c>
      <c r="Z291">
        <v>4.4537800226095402E-3</v>
      </c>
      <c r="AA291">
        <v>0.97582000000000002</v>
      </c>
      <c r="AB291">
        <v>0.69412857142857298</v>
      </c>
      <c r="AC291">
        <v>0.28619183233970702</v>
      </c>
      <c r="AD291">
        <v>1.2327999999999999</v>
      </c>
      <c r="AE291">
        <v>0</v>
      </c>
      <c r="AF291">
        <v>0</v>
      </c>
      <c r="AI291" s="2">
        <f t="shared" si="16"/>
        <v>37547</v>
      </c>
      <c r="AJ291">
        <f t="shared" si="17"/>
        <v>7004.2913987045176</v>
      </c>
      <c r="AK291">
        <f t="shared" si="18"/>
        <v>7004.2913987045176</v>
      </c>
      <c r="AL291" s="3">
        <f>Sheet2!$Q$35</f>
        <v>13804.562889602981</v>
      </c>
      <c r="AM291" s="3">
        <f>Sheet2!$Q$37</f>
        <v>11470.329043263515</v>
      </c>
      <c r="AN291" s="3">
        <f>Sheet2!$Q$39</f>
        <v>2136.3846824700945</v>
      </c>
      <c r="AU291">
        <f t="shared" si="19"/>
        <v>49.864186172296044</v>
      </c>
      <c r="AV291" t="e">
        <f>VLOOKUP(AI291,Sheet3!C$29:F$3725,4,FALSE)</f>
        <v>#N/A</v>
      </c>
    </row>
    <row r="292" spans="1:48" x14ac:dyDescent="0.25">
      <c r="A292">
        <v>13744854</v>
      </c>
      <c r="B292">
        <v>11519</v>
      </c>
      <c r="C292" t="s">
        <v>125</v>
      </c>
      <c r="D292">
        <v>0</v>
      </c>
      <c r="E292" t="s">
        <v>126</v>
      </c>
      <c r="F292" t="s">
        <v>127</v>
      </c>
      <c r="G292" t="s">
        <v>128</v>
      </c>
      <c r="H292">
        <v>7</v>
      </c>
      <c r="I292">
        <v>30.053419875199999</v>
      </c>
      <c r="J292">
        <v>33.053419875199999</v>
      </c>
      <c r="K292">
        <v>2.8261324007350002</v>
      </c>
      <c r="L292">
        <v>5.8261324007350002</v>
      </c>
      <c r="M292">
        <v>173928</v>
      </c>
      <c r="N292" t="s">
        <v>129</v>
      </c>
      <c r="P292">
        <v>37.368000000000002</v>
      </c>
      <c r="S292">
        <v>0</v>
      </c>
      <c r="T292">
        <v>0</v>
      </c>
      <c r="V292" t="s">
        <v>34</v>
      </c>
      <c r="W292" s="1">
        <v>37548</v>
      </c>
      <c r="X292">
        <v>20021019</v>
      </c>
      <c r="Y292">
        <v>0.98518414285714295</v>
      </c>
      <c r="Z292">
        <v>3.0575922099666899E-3</v>
      </c>
      <c r="AA292">
        <v>0.97969899999999999</v>
      </c>
      <c r="AB292">
        <v>0.68698571428571698</v>
      </c>
      <c r="AC292">
        <v>0.209197817719917</v>
      </c>
      <c r="AD292">
        <v>0.890100000000005</v>
      </c>
      <c r="AE292">
        <v>0</v>
      </c>
      <c r="AF292">
        <v>0</v>
      </c>
      <c r="AI292" s="2">
        <f t="shared" si="16"/>
        <v>37548</v>
      </c>
      <c r="AJ292">
        <f t="shared" si="17"/>
        <v>6972.0517967999913</v>
      </c>
      <c r="AK292">
        <f t="shared" si="18"/>
        <v>6972.0517967999913</v>
      </c>
      <c r="AL292" s="3">
        <f>Sheet2!$Q$35</f>
        <v>13804.562889602981</v>
      </c>
      <c r="AM292" s="3">
        <f>Sheet2!$Q$37</f>
        <v>11470.329043263515</v>
      </c>
      <c r="AN292" s="3">
        <f>Sheet2!$Q$39</f>
        <v>2136.3846824700945</v>
      </c>
      <c r="AU292">
        <f t="shared" si="19"/>
        <v>49.634669520292483</v>
      </c>
      <c r="AV292" t="e">
        <f>VLOOKUP(AI292,Sheet3!C$29:F$3725,4,FALSE)</f>
        <v>#N/A</v>
      </c>
    </row>
    <row r="293" spans="1:48" x14ac:dyDescent="0.25">
      <c r="A293">
        <v>13801095</v>
      </c>
      <c r="B293">
        <v>11519</v>
      </c>
      <c r="C293" t="s">
        <v>125</v>
      </c>
      <c r="D293">
        <v>0</v>
      </c>
      <c r="E293" t="s">
        <v>126</v>
      </c>
      <c r="F293" t="s">
        <v>127</v>
      </c>
      <c r="G293" t="s">
        <v>128</v>
      </c>
      <c r="H293">
        <v>7</v>
      </c>
      <c r="I293">
        <v>30.053419875199999</v>
      </c>
      <c r="J293">
        <v>33.053419875199999</v>
      </c>
      <c r="K293">
        <v>2.8261324007350002</v>
      </c>
      <c r="L293">
        <v>5.8261324007350002</v>
      </c>
      <c r="M293">
        <v>173928</v>
      </c>
      <c r="N293" t="s">
        <v>129</v>
      </c>
      <c r="P293">
        <v>37.368000000000002</v>
      </c>
      <c r="S293">
        <v>0</v>
      </c>
      <c r="T293">
        <v>0</v>
      </c>
      <c r="V293" t="s">
        <v>34</v>
      </c>
      <c r="W293" s="1">
        <v>37549</v>
      </c>
      <c r="X293">
        <v>20021020</v>
      </c>
      <c r="Y293">
        <v>0.98445171428571399</v>
      </c>
      <c r="Z293">
        <v>2.7650549317346901E-3</v>
      </c>
      <c r="AA293">
        <v>0.97964799999999996</v>
      </c>
      <c r="AB293">
        <v>0.76022857142857403</v>
      </c>
      <c r="AC293">
        <v>0.22071345815841301</v>
      </c>
      <c r="AD293">
        <v>0.99620000000000297</v>
      </c>
      <c r="AE293">
        <v>0</v>
      </c>
      <c r="AF293">
        <v>0</v>
      </c>
      <c r="AI293" s="2">
        <f t="shared" si="16"/>
        <v>37549</v>
      </c>
      <c r="AJ293">
        <f t="shared" si="17"/>
        <v>7300.7973053194582</v>
      </c>
      <c r="AK293">
        <f t="shared" si="18"/>
        <v>7300.7973053194582</v>
      </c>
      <c r="AL293" s="3">
        <f>Sheet2!$Q$35</f>
        <v>13804.562889602981</v>
      </c>
      <c r="AM293" s="3">
        <f>Sheet2!$Q$37</f>
        <v>11470.329043263515</v>
      </c>
      <c r="AN293" s="3">
        <f>Sheet2!$Q$39</f>
        <v>2136.3846824700945</v>
      </c>
      <c r="AU293">
        <f t="shared" si="19"/>
        <v>51.975038632170474</v>
      </c>
      <c r="AV293" t="e">
        <f>VLOOKUP(AI293,Sheet3!C$29:F$3725,4,FALSE)</f>
        <v>#N/A</v>
      </c>
    </row>
    <row r="294" spans="1:48" x14ac:dyDescent="0.25">
      <c r="A294">
        <v>13868708</v>
      </c>
      <c r="B294">
        <v>11519</v>
      </c>
      <c r="C294" t="s">
        <v>125</v>
      </c>
      <c r="D294">
        <v>0</v>
      </c>
      <c r="E294" t="s">
        <v>126</v>
      </c>
      <c r="F294" t="s">
        <v>127</v>
      </c>
      <c r="G294" t="s">
        <v>128</v>
      </c>
      <c r="H294">
        <v>7</v>
      </c>
      <c r="I294">
        <v>30.053419875199999</v>
      </c>
      <c r="J294">
        <v>33.053419875199999</v>
      </c>
      <c r="K294">
        <v>2.8261324007350002</v>
      </c>
      <c r="L294">
        <v>5.8261324007350002</v>
      </c>
      <c r="M294">
        <v>173928</v>
      </c>
      <c r="N294" t="s">
        <v>129</v>
      </c>
      <c r="P294">
        <v>37.368000000000002</v>
      </c>
      <c r="S294">
        <v>0</v>
      </c>
      <c r="T294">
        <v>0</v>
      </c>
      <c r="V294" t="s">
        <v>34</v>
      </c>
      <c r="W294" s="1">
        <v>37550</v>
      </c>
      <c r="X294">
        <v>20021021</v>
      </c>
      <c r="Y294">
        <v>0.98482228571428598</v>
      </c>
      <c r="Z294">
        <v>2.94402832450882E-3</v>
      </c>
      <c r="AA294">
        <v>0.97968</v>
      </c>
      <c r="AB294">
        <v>0.72317142857142902</v>
      </c>
      <c r="AC294">
        <v>0.214207014119425</v>
      </c>
      <c r="AD294">
        <v>0.95129999999999904</v>
      </c>
      <c r="AE294">
        <v>0</v>
      </c>
      <c r="AF294">
        <v>0</v>
      </c>
      <c r="AI294" s="2">
        <f t="shared" si="16"/>
        <v>37550</v>
      </c>
      <c r="AJ294">
        <f t="shared" si="17"/>
        <v>7134.9783389861695</v>
      </c>
      <c r="AK294">
        <f t="shared" si="18"/>
        <v>7134.9783389861695</v>
      </c>
      <c r="AL294" s="3">
        <f>Sheet2!$Q$35</f>
        <v>13804.562889602981</v>
      </c>
      <c r="AM294" s="3">
        <f>Sheet2!$Q$37</f>
        <v>11470.329043263515</v>
      </c>
      <c r="AN294" s="3">
        <f>Sheet2!$Q$39</f>
        <v>2136.3846824700945</v>
      </c>
      <c r="AU294">
        <f t="shared" si="19"/>
        <v>50.79455836122257</v>
      </c>
      <c r="AV294" t="e">
        <f>VLOOKUP(AI294,Sheet3!C$29:F$3725,4,FALSE)</f>
        <v>#N/A</v>
      </c>
    </row>
    <row r="295" spans="1:48" x14ac:dyDescent="0.25">
      <c r="A295">
        <v>13923825</v>
      </c>
      <c r="B295">
        <v>11519</v>
      </c>
      <c r="C295" t="s">
        <v>125</v>
      </c>
      <c r="D295">
        <v>0</v>
      </c>
      <c r="E295" t="s">
        <v>126</v>
      </c>
      <c r="F295" t="s">
        <v>127</v>
      </c>
      <c r="G295" t="s">
        <v>128</v>
      </c>
      <c r="H295">
        <v>7</v>
      </c>
      <c r="I295">
        <v>30.053419875199999</v>
      </c>
      <c r="J295">
        <v>33.053419875199999</v>
      </c>
      <c r="K295">
        <v>2.8261324007350002</v>
      </c>
      <c r="L295">
        <v>5.8261324007350002</v>
      </c>
      <c r="M295">
        <v>173928</v>
      </c>
      <c r="N295" t="s">
        <v>129</v>
      </c>
      <c r="P295">
        <v>37.368000000000002</v>
      </c>
      <c r="S295">
        <v>0</v>
      </c>
      <c r="T295">
        <v>0</v>
      </c>
      <c r="V295" t="s">
        <v>34</v>
      </c>
      <c r="W295" s="1">
        <v>37551</v>
      </c>
      <c r="X295">
        <v>20021022</v>
      </c>
      <c r="Y295">
        <v>0.99249114285714302</v>
      </c>
      <c r="Z295">
        <v>2.0188972540595099E-3</v>
      </c>
      <c r="AA295">
        <v>0.98921400000000004</v>
      </c>
      <c r="AB295" s="41">
        <v>-4.3714285714283402E-2</v>
      </c>
      <c r="AC295">
        <v>0.345420929254942</v>
      </c>
      <c r="AD295">
        <v>0.44819999999999899</v>
      </c>
      <c r="AE295">
        <v>0</v>
      </c>
      <c r="AF295">
        <v>0</v>
      </c>
      <c r="AI295" s="2">
        <f t="shared" si="16"/>
        <v>37551</v>
      </c>
      <c r="AJ295">
        <f t="shared" si="17"/>
        <v>3469.1695101126097</v>
      </c>
      <c r="AK295">
        <f t="shared" si="18"/>
        <v>3469.1695101126097</v>
      </c>
      <c r="AL295" s="3">
        <f>Sheet2!$Q$35</f>
        <v>13804.562889602981</v>
      </c>
      <c r="AM295" s="3">
        <f>Sheet2!$Q$37</f>
        <v>11470.329043263515</v>
      </c>
      <c r="AN295" s="3">
        <f>Sheet2!$Q$39</f>
        <v>2136.3846824700945</v>
      </c>
      <c r="AU295">
        <f t="shared" si="19"/>
        <v>24.697332602053535</v>
      </c>
      <c r="AV295" t="e">
        <f>VLOOKUP(AI295,Sheet3!C$29:F$3725,4,FALSE)</f>
        <v>#N/A</v>
      </c>
    </row>
    <row r="296" spans="1:48" x14ac:dyDescent="0.25">
      <c r="A296">
        <v>13986978</v>
      </c>
      <c r="B296">
        <v>11519</v>
      </c>
      <c r="C296" t="s">
        <v>125</v>
      </c>
      <c r="D296">
        <v>0</v>
      </c>
      <c r="E296" t="s">
        <v>126</v>
      </c>
      <c r="F296" t="s">
        <v>127</v>
      </c>
      <c r="G296" t="s">
        <v>128</v>
      </c>
      <c r="H296">
        <v>7</v>
      </c>
      <c r="I296">
        <v>30.053419875199999</v>
      </c>
      <c r="J296">
        <v>33.053419875199999</v>
      </c>
      <c r="K296">
        <v>2.8261324007350002</v>
      </c>
      <c r="L296">
        <v>5.8261324007350002</v>
      </c>
      <c r="M296">
        <v>173928</v>
      </c>
      <c r="N296" t="s">
        <v>129</v>
      </c>
      <c r="P296">
        <v>37.368000000000002</v>
      </c>
      <c r="S296">
        <v>0</v>
      </c>
      <c r="T296">
        <v>0</v>
      </c>
      <c r="V296" t="s">
        <v>34</v>
      </c>
      <c r="W296" s="1">
        <v>37552</v>
      </c>
      <c r="X296">
        <v>20021023</v>
      </c>
      <c r="Y296">
        <v>0.98979042857142896</v>
      </c>
      <c r="Z296">
        <v>4.3452267031814E-3</v>
      </c>
      <c r="AA296">
        <v>0.98116700000000001</v>
      </c>
      <c r="AB296">
        <v>0.22635714285714401</v>
      </c>
      <c r="AC296">
        <v>0.55130423505704695</v>
      </c>
      <c r="AD296">
        <v>1.2528999999999999</v>
      </c>
      <c r="AE296">
        <v>0</v>
      </c>
      <c r="AF296">
        <v>0</v>
      </c>
      <c r="AI296" s="2">
        <f t="shared" si="16"/>
        <v>37552</v>
      </c>
      <c r="AJ296">
        <f t="shared" si="17"/>
        <v>4811.1215130328201</v>
      </c>
      <c r="AK296">
        <f t="shared" si="18"/>
        <v>4811.1215130328201</v>
      </c>
      <c r="AL296" s="3">
        <f>Sheet2!$Q$35</f>
        <v>13804.562889602981</v>
      </c>
      <c r="AM296" s="3">
        <f>Sheet2!$Q$37</f>
        <v>11470.329043263515</v>
      </c>
      <c r="AN296" s="3">
        <f>Sheet2!$Q$39</f>
        <v>2136.3846824700945</v>
      </c>
      <c r="AU296">
        <f t="shared" si="19"/>
        <v>34.250810705530967</v>
      </c>
      <c r="AV296" t="e">
        <f>VLOOKUP(AI296,Sheet3!C$29:F$3725,4,FALSE)</f>
        <v>#N/A</v>
      </c>
    </row>
    <row r="297" spans="1:48" x14ac:dyDescent="0.25">
      <c r="A297">
        <v>14046050</v>
      </c>
      <c r="B297">
        <v>11519</v>
      </c>
      <c r="C297" t="s">
        <v>125</v>
      </c>
      <c r="D297">
        <v>0</v>
      </c>
      <c r="E297" t="s">
        <v>126</v>
      </c>
      <c r="F297" t="s">
        <v>127</v>
      </c>
      <c r="G297" t="s">
        <v>128</v>
      </c>
      <c r="H297">
        <v>7</v>
      </c>
      <c r="I297">
        <v>30.053419875199999</v>
      </c>
      <c r="J297">
        <v>33.053419875199999</v>
      </c>
      <c r="K297">
        <v>2.8261324007350002</v>
      </c>
      <c r="L297">
        <v>5.8261324007350002</v>
      </c>
      <c r="M297">
        <v>173928</v>
      </c>
      <c r="N297" t="s">
        <v>129</v>
      </c>
      <c r="P297">
        <v>37.368000000000002</v>
      </c>
      <c r="S297">
        <v>0</v>
      </c>
      <c r="T297">
        <v>0</v>
      </c>
      <c r="V297" t="s">
        <v>34</v>
      </c>
      <c r="W297" s="1">
        <v>37553</v>
      </c>
      <c r="X297">
        <v>20021024</v>
      </c>
      <c r="Y297">
        <v>0.98948700000000001</v>
      </c>
      <c r="Z297">
        <v>3.4600011147810101E-3</v>
      </c>
      <c r="AA297">
        <v>0.98362799999999995</v>
      </c>
      <c r="AB297">
        <v>0.25670000000000198</v>
      </c>
      <c r="AC297">
        <v>0.362269643063998</v>
      </c>
      <c r="AD297">
        <v>1.0068000000000099</v>
      </c>
      <c r="AE297">
        <v>0</v>
      </c>
      <c r="AF297">
        <v>0</v>
      </c>
      <c r="AI297" s="2">
        <f t="shared" si="16"/>
        <v>37553</v>
      </c>
      <c r="AJ297">
        <f t="shared" si="17"/>
        <v>4958.4282573568635</v>
      </c>
      <c r="AK297">
        <f t="shared" si="18"/>
        <v>4958.4282573568635</v>
      </c>
      <c r="AL297" s="3">
        <f>Sheet2!$Q$35</f>
        <v>13804.562889602981</v>
      </c>
      <c r="AM297" s="3">
        <f>Sheet2!$Q$37</f>
        <v>11470.329043263515</v>
      </c>
      <c r="AN297" s="3">
        <f>Sheet2!$Q$39</f>
        <v>2136.3846824700945</v>
      </c>
      <c r="AU297">
        <f t="shared" si="19"/>
        <v>35.299500787837857</v>
      </c>
      <c r="AV297" t="e">
        <f>VLOOKUP(AI297,Sheet3!C$29:F$3725,4,FALSE)</f>
        <v>#N/A</v>
      </c>
    </row>
    <row r="298" spans="1:48" x14ac:dyDescent="0.25">
      <c r="A298">
        <v>14094954</v>
      </c>
      <c r="B298">
        <v>11519</v>
      </c>
      <c r="C298" t="s">
        <v>125</v>
      </c>
      <c r="D298">
        <v>0</v>
      </c>
      <c r="E298" t="s">
        <v>126</v>
      </c>
      <c r="F298" t="s">
        <v>127</v>
      </c>
      <c r="G298" t="s">
        <v>128</v>
      </c>
      <c r="H298">
        <v>7</v>
      </c>
      <c r="I298">
        <v>30.053419875199999</v>
      </c>
      <c r="J298">
        <v>33.053419875199999</v>
      </c>
      <c r="K298">
        <v>2.8261324007350002</v>
      </c>
      <c r="L298">
        <v>5.8261324007350002</v>
      </c>
      <c r="M298">
        <v>173928</v>
      </c>
      <c r="N298" t="s">
        <v>129</v>
      </c>
      <c r="P298">
        <v>37.368000000000002</v>
      </c>
      <c r="S298">
        <v>0</v>
      </c>
      <c r="T298">
        <v>0</v>
      </c>
      <c r="V298" t="s">
        <v>34</v>
      </c>
      <c r="W298" s="1">
        <v>37554</v>
      </c>
      <c r="X298">
        <v>20021025</v>
      </c>
      <c r="Y298">
        <v>0.98858242857142897</v>
      </c>
      <c r="Z298">
        <v>2.77107374017175E-3</v>
      </c>
      <c r="AA298">
        <v>0.98366100000000001</v>
      </c>
      <c r="AB298">
        <v>0.347157142857145</v>
      </c>
      <c r="AC298">
        <v>0.30977555864640799</v>
      </c>
      <c r="AD298">
        <v>1.0035000000000001</v>
      </c>
      <c r="AE298">
        <v>0</v>
      </c>
      <c r="AF298">
        <v>0</v>
      </c>
      <c r="AI298" s="2">
        <f t="shared" si="16"/>
        <v>37554</v>
      </c>
      <c r="AJ298">
        <f t="shared" si="17"/>
        <v>5393.422785282135</v>
      </c>
      <c r="AK298">
        <f t="shared" si="18"/>
        <v>5393.422785282135</v>
      </c>
      <c r="AL298" s="3">
        <f>Sheet2!$Q$35</f>
        <v>13804.562889602981</v>
      </c>
      <c r="AM298" s="3">
        <f>Sheet2!$Q$37</f>
        <v>11470.329043263515</v>
      </c>
      <c r="AN298" s="3">
        <f>Sheet2!$Q$39</f>
        <v>2136.3846824700945</v>
      </c>
      <c r="AU298">
        <f t="shared" si="19"/>
        <v>38.396266311957483</v>
      </c>
      <c r="AV298" t="e">
        <f>VLOOKUP(AI298,Sheet3!C$29:F$3725,4,FALSE)</f>
        <v>#N/A</v>
      </c>
    </row>
    <row r="299" spans="1:48" x14ac:dyDescent="0.25">
      <c r="A299">
        <v>14150798</v>
      </c>
      <c r="B299">
        <v>11519</v>
      </c>
      <c r="C299" t="s">
        <v>125</v>
      </c>
      <c r="D299">
        <v>0</v>
      </c>
      <c r="E299" t="s">
        <v>126</v>
      </c>
      <c r="F299" t="s">
        <v>127</v>
      </c>
      <c r="G299" t="s">
        <v>128</v>
      </c>
      <c r="H299">
        <v>7</v>
      </c>
      <c r="I299">
        <v>30.053419875199999</v>
      </c>
      <c r="J299">
        <v>33.053419875199999</v>
      </c>
      <c r="K299">
        <v>2.8261324007350002</v>
      </c>
      <c r="L299">
        <v>5.8261324007350002</v>
      </c>
      <c r="M299">
        <v>173928</v>
      </c>
      <c r="N299" t="s">
        <v>129</v>
      </c>
      <c r="P299">
        <v>37.368000000000002</v>
      </c>
      <c r="S299">
        <v>0</v>
      </c>
      <c r="T299">
        <v>0</v>
      </c>
      <c r="V299" t="s">
        <v>34</v>
      </c>
      <c r="W299" s="1">
        <v>37555</v>
      </c>
      <c r="X299">
        <v>20021026</v>
      </c>
      <c r="Y299">
        <v>0.98883385714285699</v>
      </c>
      <c r="Z299">
        <v>3.0651717466945801E-3</v>
      </c>
      <c r="AA299">
        <v>0.98365499999999995</v>
      </c>
      <c r="AB299">
        <v>0.32201428571428897</v>
      </c>
      <c r="AC299">
        <v>0.33652720301239802</v>
      </c>
      <c r="AD299">
        <v>1.00410000000001</v>
      </c>
      <c r="AE299">
        <v>0</v>
      </c>
      <c r="AF299">
        <v>0</v>
      </c>
      <c r="AI299" s="2">
        <f t="shared" si="16"/>
        <v>37555</v>
      </c>
      <c r="AJ299">
        <f t="shared" si="17"/>
        <v>5273.1385555034503</v>
      </c>
      <c r="AK299">
        <f t="shared" si="18"/>
        <v>5273.1385555034503</v>
      </c>
      <c r="AL299" s="3">
        <f>Sheet2!$Q$35</f>
        <v>13804.562889602981</v>
      </c>
      <c r="AM299" s="3">
        <f>Sheet2!$Q$37</f>
        <v>11470.329043263515</v>
      </c>
      <c r="AN299" s="3">
        <f>Sheet2!$Q$39</f>
        <v>2136.3846824700945</v>
      </c>
      <c r="AU299">
        <f t="shared" si="19"/>
        <v>37.539951963244789</v>
      </c>
      <c r="AV299" t="e">
        <f>VLOOKUP(AI299,Sheet3!C$29:F$3725,4,FALSE)</f>
        <v>#N/A</v>
      </c>
    </row>
    <row r="300" spans="1:48" x14ac:dyDescent="0.25">
      <c r="A300">
        <v>14219650</v>
      </c>
      <c r="B300">
        <v>11519</v>
      </c>
      <c r="C300" t="s">
        <v>125</v>
      </c>
      <c r="D300">
        <v>0</v>
      </c>
      <c r="E300" t="s">
        <v>126</v>
      </c>
      <c r="F300" t="s">
        <v>127</v>
      </c>
      <c r="G300" t="s">
        <v>128</v>
      </c>
      <c r="H300">
        <v>7</v>
      </c>
      <c r="I300">
        <v>30.053419875199999</v>
      </c>
      <c r="J300">
        <v>33.053419875199999</v>
      </c>
      <c r="K300">
        <v>2.8261324007350002</v>
      </c>
      <c r="L300">
        <v>5.8261324007350002</v>
      </c>
      <c r="M300">
        <v>173928</v>
      </c>
      <c r="N300" t="s">
        <v>129</v>
      </c>
      <c r="P300">
        <v>37.368000000000002</v>
      </c>
      <c r="S300">
        <v>0</v>
      </c>
      <c r="T300">
        <v>0</v>
      </c>
      <c r="V300" t="s">
        <v>34</v>
      </c>
      <c r="W300" s="1">
        <v>37556</v>
      </c>
      <c r="X300">
        <v>20021027</v>
      </c>
      <c r="Y300">
        <v>0.99184928571428599</v>
      </c>
      <c r="Z300">
        <v>2.0047478440859798E-3</v>
      </c>
      <c r="AA300">
        <v>0.987425</v>
      </c>
      <c r="AB300">
        <v>2.0471428571431999E-2</v>
      </c>
      <c r="AC300">
        <v>7.9940383398877907E-2</v>
      </c>
      <c r="AD300">
        <v>0.110300000000008</v>
      </c>
      <c r="AE300">
        <v>0</v>
      </c>
      <c r="AF300">
        <v>0</v>
      </c>
      <c r="AI300" s="2">
        <f t="shared" si="16"/>
        <v>37556</v>
      </c>
      <c r="AJ300">
        <f t="shared" si="17"/>
        <v>3793.1212286185473</v>
      </c>
      <c r="AK300">
        <f t="shared" si="18"/>
        <v>3793.1212286185473</v>
      </c>
      <c r="AL300" s="3">
        <f>Sheet2!$Q$35</f>
        <v>13804.562889602981</v>
      </c>
      <c r="AM300" s="3">
        <f>Sheet2!$Q$37</f>
        <v>11470.329043263515</v>
      </c>
      <c r="AN300" s="3">
        <f>Sheet2!$Q$39</f>
        <v>2136.3846824700945</v>
      </c>
      <c r="AU300">
        <f t="shared" si="19"/>
        <v>27.003574287743966</v>
      </c>
      <c r="AV300" t="e">
        <f>VLOOKUP(AI300,Sheet3!C$29:F$3725,4,FALSE)</f>
        <v>#N/A</v>
      </c>
    </row>
    <row r="301" spans="1:48" x14ac:dyDescent="0.25">
      <c r="A301">
        <v>14280034</v>
      </c>
      <c r="B301">
        <v>11519</v>
      </c>
      <c r="C301" t="s">
        <v>125</v>
      </c>
      <c r="D301">
        <v>0</v>
      </c>
      <c r="E301" t="s">
        <v>126</v>
      </c>
      <c r="F301" t="s">
        <v>127</v>
      </c>
      <c r="G301" t="s">
        <v>128</v>
      </c>
      <c r="H301">
        <v>7</v>
      </c>
      <c r="I301">
        <v>30.053419875199999</v>
      </c>
      <c r="J301">
        <v>33.053419875199999</v>
      </c>
      <c r="K301">
        <v>2.8261324007350002</v>
      </c>
      <c r="L301">
        <v>5.8261324007350002</v>
      </c>
      <c r="M301">
        <v>173928</v>
      </c>
      <c r="N301" t="s">
        <v>129</v>
      </c>
      <c r="P301">
        <v>37.368000000000002</v>
      </c>
      <c r="S301">
        <v>0</v>
      </c>
      <c r="T301">
        <v>0</v>
      </c>
      <c r="V301" t="s">
        <v>34</v>
      </c>
      <c r="W301" s="1">
        <v>37557</v>
      </c>
      <c r="X301">
        <v>20021028</v>
      </c>
      <c r="Y301">
        <v>0.99326099999999995</v>
      </c>
      <c r="Z301">
        <v>1.53416538501278E-3</v>
      </c>
      <c r="AA301">
        <v>0.99080699999999999</v>
      </c>
      <c r="AB301">
        <v>-0.120699999999997</v>
      </c>
      <c r="AC301">
        <v>0.30377125792750098</v>
      </c>
      <c r="AD301">
        <v>0.25580000000000602</v>
      </c>
      <c r="AE301">
        <v>0</v>
      </c>
      <c r="AF301">
        <v>0</v>
      </c>
      <c r="AI301" s="2">
        <f t="shared" si="16"/>
        <v>37557</v>
      </c>
      <c r="AJ301">
        <f t="shared" si="17"/>
        <v>3076.4857757296413</v>
      </c>
      <c r="AK301">
        <f t="shared" si="18"/>
        <v>3076.4857757296413</v>
      </c>
      <c r="AL301" s="3">
        <f>Sheet2!$Q$35</f>
        <v>13804.562889602981</v>
      </c>
      <c r="AM301" s="3">
        <f>Sheet2!$Q$37</f>
        <v>11470.329043263515</v>
      </c>
      <c r="AN301" s="3">
        <f>Sheet2!$Q$39</f>
        <v>2136.3846824700945</v>
      </c>
      <c r="AU301">
        <f t="shared" si="19"/>
        <v>21.901781457261588</v>
      </c>
      <c r="AV301" t="e">
        <f>VLOOKUP(AI301,Sheet3!C$29:F$3725,4,FALSE)</f>
        <v>#N/A</v>
      </c>
    </row>
    <row r="302" spans="1:48" x14ac:dyDescent="0.25">
      <c r="A302">
        <v>14341400</v>
      </c>
      <c r="B302">
        <v>11519</v>
      </c>
      <c r="C302" t="s">
        <v>125</v>
      </c>
      <c r="D302">
        <v>0</v>
      </c>
      <c r="E302" t="s">
        <v>126</v>
      </c>
      <c r="F302" t="s">
        <v>127</v>
      </c>
      <c r="G302" t="s">
        <v>128</v>
      </c>
      <c r="H302">
        <v>7</v>
      </c>
      <c r="I302">
        <v>30.053419875199999</v>
      </c>
      <c r="J302">
        <v>33.053419875199999</v>
      </c>
      <c r="K302">
        <v>2.8261324007350002</v>
      </c>
      <c r="L302">
        <v>5.8261324007350002</v>
      </c>
      <c r="M302">
        <v>173928</v>
      </c>
      <c r="N302" t="s">
        <v>129</v>
      </c>
      <c r="P302">
        <v>37.368000000000002</v>
      </c>
      <c r="S302">
        <v>0</v>
      </c>
      <c r="T302">
        <v>0</v>
      </c>
      <c r="V302" t="s">
        <v>34</v>
      </c>
      <c r="W302" s="1">
        <v>37558</v>
      </c>
      <c r="X302">
        <v>20021029</v>
      </c>
      <c r="Y302">
        <v>0.99413042857142797</v>
      </c>
      <c r="Z302">
        <v>1.7233088486267199E-3</v>
      </c>
      <c r="AA302">
        <v>0.99148999999999998</v>
      </c>
      <c r="AB302">
        <v>-0.20764285714285299</v>
      </c>
      <c r="AC302">
        <v>0.30458008497481498</v>
      </c>
      <c r="AD302">
        <v>0.20870000000000599</v>
      </c>
      <c r="AE302">
        <v>0</v>
      </c>
      <c r="AF302">
        <v>0</v>
      </c>
      <c r="AI302" s="2">
        <f t="shared" si="16"/>
        <v>37558</v>
      </c>
      <c r="AJ302">
        <f t="shared" si="17"/>
        <v>2627.5983890756033</v>
      </c>
      <c r="AK302">
        <f t="shared" si="18"/>
        <v>2627.5983890756033</v>
      </c>
      <c r="AL302" s="3">
        <f>Sheet2!$Q$35</f>
        <v>13804.562889602981</v>
      </c>
      <c r="AM302" s="3">
        <f>Sheet2!$Q$37</f>
        <v>11470.329043263515</v>
      </c>
      <c r="AN302" s="3">
        <f>Sheet2!$Q$39</f>
        <v>2136.3846824700945</v>
      </c>
      <c r="AU302">
        <f t="shared" si="19"/>
        <v>18.706111410945081</v>
      </c>
      <c r="AV302" t="e">
        <f>VLOOKUP(AI302,Sheet3!C$29:F$3725,4,FALSE)</f>
        <v>#N/A</v>
      </c>
    </row>
    <row r="303" spans="1:48" x14ac:dyDescent="0.25">
      <c r="A303">
        <v>14405820</v>
      </c>
      <c r="B303">
        <v>11519</v>
      </c>
      <c r="C303" t="s">
        <v>125</v>
      </c>
      <c r="D303">
        <v>0</v>
      </c>
      <c r="E303" t="s">
        <v>126</v>
      </c>
      <c r="F303" t="s">
        <v>127</v>
      </c>
      <c r="G303" t="s">
        <v>128</v>
      </c>
      <c r="H303">
        <v>7</v>
      </c>
      <c r="I303">
        <v>30.053419875199999</v>
      </c>
      <c r="J303">
        <v>33.053419875199999</v>
      </c>
      <c r="K303">
        <v>2.8261324007350002</v>
      </c>
      <c r="L303">
        <v>5.8261324007350002</v>
      </c>
      <c r="M303">
        <v>173928</v>
      </c>
      <c r="N303" t="s">
        <v>129</v>
      </c>
      <c r="P303">
        <v>37.368000000000002</v>
      </c>
      <c r="S303">
        <v>0</v>
      </c>
      <c r="T303">
        <v>0</v>
      </c>
      <c r="V303" t="s">
        <v>34</v>
      </c>
      <c r="W303" s="1">
        <v>37559</v>
      </c>
      <c r="X303">
        <v>20021030</v>
      </c>
      <c r="Y303">
        <v>0.99375771428571402</v>
      </c>
      <c r="Z303">
        <v>1.2672250577299899E-3</v>
      </c>
      <c r="AA303">
        <v>0.99176399999999998</v>
      </c>
      <c r="AB303">
        <v>-0.17037142857142701</v>
      </c>
      <c r="AC303">
        <v>0.27204780417254099</v>
      </c>
      <c r="AD303">
        <v>0.19320000000000401</v>
      </c>
      <c r="AE303">
        <v>0</v>
      </c>
      <c r="AF303">
        <v>0</v>
      </c>
      <c r="AI303" s="2">
        <f t="shared" si="16"/>
        <v>37559</v>
      </c>
      <c r="AJ303">
        <f t="shared" si="17"/>
        <v>2820.7347532161511</v>
      </c>
      <c r="AK303">
        <f t="shared" si="18"/>
        <v>2820.7347532161511</v>
      </c>
      <c r="AL303" s="3">
        <f>Sheet2!$Q$35</f>
        <v>13804.562889602981</v>
      </c>
      <c r="AM303" s="3">
        <f>Sheet2!$Q$37</f>
        <v>11470.329043263515</v>
      </c>
      <c r="AN303" s="3">
        <f>Sheet2!$Q$39</f>
        <v>2136.3846824700945</v>
      </c>
      <c r="AU303">
        <f t="shared" si="19"/>
        <v>20.081066716192069</v>
      </c>
      <c r="AV303" t="e">
        <f>VLOOKUP(AI303,Sheet3!C$29:F$3725,4,FALSE)</f>
        <v>#N/A</v>
      </c>
    </row>
    <row r="304" spans="1:48" x14ac:dyDescent="0.25">
      <c r="A304">
        <v>14455729</v>
      </c>
      <c r="B304">
        <v>11519</v>
      </c>
      <c r="C304" t="s">
        <v>125</v>
      </c>
      <c r="D304">
        <v>0</v>
      </c>
      <c r="E304" t="s">
        <v>126</v>
      </c>
      <c r="F304" t="s">
        <v>127</v>
      </c>
      <c r="G304" t="s">
        <v>128</v>
      </c>
      <c r="H304">
        <v>7</v>
      </c>
      <c r="I304">
        <v>30.053419875199999</v>
      </c>
      <c r="J304">
        <v>33.053419875199999</v>
      </c>
      <c r="K304">
        <v>2.8261324007350002</v>
      </c>
      <c r="L304">
        <v>5.8261324007350002</v>
      </c>
      <c r="M304">
        <v>173928</v>
      </c>
      <c r="N304" t="s">
        <v>129</v>
      </c>
      <c r="P304">
        <v>37.368000000000002</v>
      </c>
      <c r="S304">
        <v>0</v>
      </c>
      <c r="T304">
        <v>0</v>
      </c>
      <c r="V304" t="s">
        <v>34</v>
      </c>
      <c r="W304" s="1">
        <v>37560</v>
      </c>
      <c r="X304">
        <v>20021031</v>
      </c>
      <c r="Y304">
        <v>0.99364271428571405</v>
      </c>
      <c r="Z304">
        <v>1.4752050428219401E-3</v>
      </c>
      <c r="AA304">
        <v>0.99121800000000004</v>
      </c>
      <c r="AB304">
        <v>-0.158871428571426</v>
      </c>
      <c r="AC304">
        <v>0.303940523854282</v>
      </c>
      <c r="AD304">
        <v>0.24779999999999799</v>
      </c>
      <c r="AE304">
        <v>0</v>
      </c>
      <c r="AF304">
        <v>0</v>
      </c>
      <c r="AI304" s="2">
        <f t="shared" si="16"/>
        <v>37560</v>
      </c>
      <c r="AJ304">
        <f t="shared" si="17"/>
        <v>2880.1133726718836</v>
      </c>
      <c r="AK304">
        <f t="shared" si="18"/>
        <v>2880.1133726718836</v>
      </c>
      <c r="AL304" s="3">
        <f>Sheet2!$Q$35</f>
        <v>13804.562889602981</v>
      </c>
      <c r="AM304" s="3">
        <f>Sheet2!$Q$37</f>
        <v>11470.329043263515</v>
      </c>
      <c r="AN304" s="3">
        <f>Sheet2!$Q$39</f>
        <v>2136.3846824700945</v>
      </c>
      <c r="AU304">
        <f t="shared" si="19"/>
        <v>20.5037884972622</v>
      </c>
      <c r="AV304" t="e">
        <f>VLOOKUP(AI304,Sheet3!C$29:F$3725,4,FALSE)</f>
        <v>#N/A</v>
      </c>
    </row>
    <row r="305" spans="1:48" x14ac:dyDescent="0.25">
      <c r="A305">
        <v>14522278</v>
      </c>
      <c r="B305">
        <v>11519</v>
      </c>
      <c r="C305" t="s">
        <v>125</v>
      </c>
      <c r="D305">
        <v>0</v>
      </c>
      <c r="E305" t="s">
        <v>126</v>
      </c>
      <c r="F305" t="s">
        <v>127</v>
      </c>
      <c r="G305" t="s">
        <v>128</v>
      </c>
      <c r="H305">
        <v>7</v>
      </c>
      <c r="I305">
        <v>30.053419875199999</v>
      </c>
      <c r="J305">
        <v>33.053419875199999</v>
      </c>
      <c r="K305">
        <v>2.8261324007350002</v>
      </c>
      <c r="L305">
        <v>5.8261324007350002</v>
      </c>
      <c r="M305">
        <v>173928</v>
      </c>
      <c r="N305" t="s">
        <v>129</v>
      </c>
      <c r="P305">
        <v>37.368000000000002</v>
      </c>
      <c r="S305">
        <v>0</v>
      </c>
      <c r="T305">
        <v>0</v>
      </c>
      <c r="V305" t="s">
        <v>34</v>
      </c>
      <c r="W305" s="1">
        <v>37561</v>
      </c>
      <c r="X305">
        <v>20021101</v>
      </c>
      <c r="Y305">
        <v>0.99488642857142895</v>
      </c>
      <c r="Z305">
        <v>1.22429453239034E-3</v>
      </c>
      <c r="AA305">
        <v>0.99297999999999997</v>
      </c>
      <c r="AB305">
        <v>-0.28324285714285502</v>
      </c>
      <c r="AC305">
        <v>0.266493381623222</v>
      </c>
      <c r="AD305">
        <v>5.7800000000007803E-2</v>
      </c>
      <c r="AE305">
        <v>0</v>
      </c>
      <c r="AF305">
        <v>0</v>
      </c>
      <c r="AI305" s="2">
        <f t="shared" si="16"/>
        <v>37561</v>
      </c>
      <c r="AJ305">
        <f t="shared" si="17"/>
        <v>2232.6057021338493</v>
      </c>
      <c r="AK305">
        <f t="shared" si="18"/>
        <v>2232.6057021338493</v>
      </c>
      <c r="AL305" s="3">
        <f>Sheet2!$Q$35</f>
        <v>13804.562889602981</v>
      </c>
      <c r="AM305" s="3">
        <f>Sheet2!$Q$37</f>
        <v>11470.329043263515</v>
      </c>
      <c r="AN305" s="3">
        <f>Sheet2!$Q$39</f>
        <v>2136.3846824700945</v>
      </c>
      <c r="AU305">
        <f t="shared" si="19"/>
        <v>15.89412262332811</v>
      </c>
      <c r="AV305" t="e">
        <f>VLOOKUP(AI305,Sheet3!C$29:F$3725,4,FALSE)</f>
        <v>#N/A</v>
      </c>
    </row>
    <row r="306" spans="1:48" x14ac:dyDescent="0.25">
      <c r="A306">
        <v>14577594</v>
      </c>
      <c r="B306">
        <v>11519</v>
      </c>
      <c r="C306" t="s">
        <v>125</v>
      </c>
      <c r="D306">
        <v>0</v>
      </c>
      <c r="E306" t="s">
        <v>126</v>
      </c>
      <c r="F306" t="s">
        <v>127</v>
      </c>
      <c r="G306" t="s">
        <v>128</v>
      </c>
      <c r="H306">
        <v>7</v>
      </c>
      <c r="I306">
        <v>30.053419875199999</v>
      </c>
      <c r="J306">
        <v>33.053419875199999</v>
      </c>
      <c r="K306">
        <v>2.8261324007350002</v>
      </c>
      <c r="L306">
        <v>5.8261324007350002</v>
      </c>
      <c r="M306">
        <v>173928</v>
      </c>
      <c r="N306" t="s">
        <v>129</v>
      </c>
      <c r="P306">
        <v>37.368000000000002</v>
      </c>
      <c r="S306">
        <v>0</v>
      </c>
      <c r="T306">
        <v>0</v>
      </c>
      <c r="V306" t="s">
        <v>34</v>
      </c>
      <c r="W306" s="1">
        <v>37562</v>
      </c>
      <c r="X306">
        <v>20021102</v>
      </c>
      <c r="Y306">
        <v>0.99462857142857097</v>
      </c>
      <c r="Z306">
        <v>1.2605921349160699E-3</v>
      </c>
      <c r="AA306">
        <v>0.99263900000000005</v>
      </c>
      <c r="AB306">
        <v>-0.257457142857143</v>
      </c>
      <c r="AC306">
        <v>0.27781186777665001</v>
      </c>
      <c r="AD306">
        <v>7.26000000000004E-2</v>
      </c>
      <c r="AE306">
        <v>0</v>
      </c>
      <c r="AF306">
        <v>0</v>
      </c>
      <c r="AI306" s="2">
        <f t="shared" si="16"/>
        <v>37562</v>
      </c>
      <c r="AJ306">
        <f t="shared" si="17"/>
        <v>2367.8181715118699</v>
      </c>
      <c r="AK306">
        <f t="shared" si="18"/>
        <v>2367.8181715118699</v>
      </c>
      <c r="AL306" s="3">
        <f>Sheet2!$Q$35</f>
        <v>13804.562889602981</v>
      </c>
      <c r="AM306" s="3">
        <f>Sheet2!$Q$37</f>
        <v>11470.329043263515</v>
      </c>
      <c r="AN306" s="3">
        <f>Sheet2!$Q$39</f>
        <v>2136.3846824700945</v>
      </c>
      <c r="AU306">
        <f t="shared" si="19"/>
        <v>16.856712464625765</v>
      </c>
      <c r="AV306" t="e">
        <f>VLOOKUP(AI306,Sheet3!C$29:F$3725,4,FALSE)</f>
        <v>#N/A</v>
      </c>
    </row>
    <row r="307" spans="1:48" x14ac:dyDescent="0.25">
      <c r="A307">
        <v>14644052</v>
      </c>
      <c r="B307">
        <v>11519</v>
      </c>
      <c r="C307" t="s">
        <v>125</v>
      </c>
      <c r="D307">
        <v>0</v>
      </c>
      <c r="E307" t="s">
        <v>126</v>
      </c>
      <c r="F307" t="s">
        <v>127</v>
      </c>
      <c r="G307" t="s">
        <v>128</v>
      </c>
      <c r="H307">
        <v>7</v>
      </c>
      <c r="I307">
        <v>30.053419875199999</v>
      </c>
      <c r="J307">
        <v>33.053419875199999</v>
      </c>
      <c r="K307">
        <v>2.8261324007350002</v>
      </c>
      <c r="L307">
        <v>5.8261324007350002</v>
      </c>
      <c r="M307">
        <v>173928</v>
      </c>
      <c r="N307" t="s">
        <v>129</v>
      </c>
      <c r="P307">
        <v>37.368000000000002</v>
      </c>
      <c r="S307">
        <v>0</v>
      </c>
      <c r="T307">
        <v>0</v>
      </c>
      <c r="V307" t="s">
        <v>34</v>
      </c>
      <c r="W307" s="1">
        <v>37563</v>
      </c>
      <c r="X307">
        <v>20021103</v>
      </c>
      <c r="Y307">
        <v>0.99513414285714297</v>
      </c>
      <c r="Z307">
        <v>1.83394558484249E-3</v>
      </c>
      <c r="AA307">
        <v>0.99176900000000001</v>
      </c>
      <c r="AB307">
        <v>-0.30801428571428502</v>
      </c>
      <c r="AC307">
        <v>0.307869348117354</v>
      </c>
      <c r="AD307">
        <v>0.15960000000000399</v>
      </c>
      <c r="AE307">
        <v>0</v>
      </c>
      <c r="AF307">
        <v>0</v>
      </c>
      <c r="AI307" s="2">
        <f t="shared" si="16"/>
        <v>37563</v>
      </c>
      <c r="AJ307">
        <f t="shared" si="17"/>
        <v>2102.2360271387734</v>
      </c>
      <c r="AK307">
        <f t="shared" si="18"/>
        <v>2102.2360271387734</v>
      </c>
      <c r="AL307" s="3">
        <f>Sheet2!$Q$35</f>
        <v>13804.562889602981</v>
      </c>
      <c r="AM307" s="3">
        <f>Sheet2!$Q$37</f>
        <v>11470.329043263515</v>
      </c>
      <c r="AN307" s="3">
        <f>Sheet2!$Q$39</f>
        <v>2136.3846824700945</v>
      </c>
      <c r="AU307">
        <f t="shared" si="19"/>
        <v>14.966009074771502</v>
      </c>
      <c r="AV307" t="e">
        <f>VLOOKUP(AI307,Sheet3!C$29:F$3725,4,FALSE)</f>
        <v>#N/A</v>
      </c>
    </row>
    <row r="308" spans="1:48" x14ac:dyDescent="0.25">
      <c r="A308">
        <v>14700792</v>
      </c>
      <c r="B308">
        <v>11519</v>
      </c>
      <c r="C308" t="s">
        <v>125</v>
      </c>
      <c r="D308">
        <v>0</v>
      </c>
      <c r="E308" t="s">
        <v>126</v>
      </c>
      <c r="F308" t="s">
        <v>127</v>
      </c>
      <c r="G308" t="s">
        <v>128</v>
      </c>
      <c r="H308">
        <v>7</v>
      </c>
      <c r="I308">
        <v>30.053419875199999</v>
      </c>
      <c r="J308">
        <v>33.053419875199999</v>
      </c>
      <c r="K308">
        <v>2.8261324007350002</v>
      </c>
      <c r="L308">
        <v>5.8261324007350002</v>
      </c>
      <c r="M308">
        <v>173928</v>
      </c>
      <c r="N308" t="s">
        <v>129</v>
      </c>
      <c r="P308">
        <v>37.368000000000002</v>
      </c>
      <c r="S308">
        <v>0</v>
      </c>
      <c r="T308">
        <v>0</v>
      </c>
      <c r="V308" t="s">
        <v>34</v>
      </c>
      <c r="W308" s="1">
        <v>37564</v>
      </c>
      <c r="X308">
        <v>20021104</v>
      </c>
      <c r="Y308">
        <v>0.99506214285714301</v>
      </c>
      <c r="Z308">
        <v>1.6070788431695601E-3</v>
      </c>
      <c r="AA308">
        <v>0.99224900000000005</v>
      </c>
      <c r="AB308">
        <v>-0.30081428571428598</v>
      </c>
      <c r="AC308">
        <v>0.28925964326965797</v>
      </c>
      <c r="AD308">
        <v>0.111600000000001</v>
      </c>
      <c r="AE308">
        <v>0</v>
      </c>
      <c r="AF308">
        <v>0</v>
      </c>
      <c r="AI308" s="2">
        <f t="shared" si="16"/>
        <v>37564</v>
      </c>
      <c r="AJ308">
        <f t="shared" si="17"/>
        <v>2140.1770094754174</v>
      </c>
      <c r="AK308">
        <f t="shared" si="18"/>
        <v>2140.1770094754174</v>
      </c>
      <c r="AL308" s="3">
        <f>Sheet2!$Q$35</f>
        <v>13804.562889602981</v>
      </c>
      <c r="AM308" s="3">
        <f>Sheet2!$Q$37</f>
        <v>11470.329043263515</v>
      </c>
      <c r="AN308" s="3">
        <f>Sheet2!$Q$39</f>
        <v>2136.3846824700945</v>
      </c>
      <c r="AU308">
        <f t="shared" si="19"/>
        <v>15.236114371524879</v>
      </c>
      <c r="AV308" t="e">
        <f>VLOOKUP(AI308,Sheet3!C$29:F$3725,4,FALSE)</f>
        <v>#N/A</v>
      </c>
    </row>
    <row r="309" spans="1:48" x14ac:dyDescent="0.25">
      <c r="A309">
        <v>14768294</v>
      </c>
      <c r="B309">
        <v>11519</v>
      </c>
      <c r="C309" t="s">
        <v>125</v>
      </c>
      <c r="D309">
        <v>0</v>
      </c>
      <c r="E309" t="s">
        <v>126</v>
      </c>
      <c r="F309" t="s">
        <v>127</v>
      </c>
      <c r="G309" t="s">
        <v>128</v>
      </c>
      <c r="H309">
        <v>7</v>
      </c>
      <c r="I309">
        <v>30.053419875199999</v>
      </c>
      <c r="J309">
        <v>33.053419875199999</v>
      </c>
      <c r="K309">
        <v>2.8261324007350002</v>
      </c>
      <c r="L309">
        <v>5.8261324007350002</v>
      </c>
      <c r="M309">
        <v>173928</v>
      </c>
      <c r="N309" t="s">
        <v>129</v>
      </c>
      <c r="P309">
        <v>37.368000000000002</v>
      </c>
      <c r="S309">
        <v>0</v>
      </c>
      <c r="T309">
        <v>0</v>
      </c>
      <c r="V309" t="s">
        <v>34</v>
      </c>
      <c r="W309" s="1">
        <v>37565</v>
      </c>
      <c r="X309">
        <v>20021105</v>
      </c>
      <c r="Y309">
        <v>0.99043342857142902</v>
      </c>
      <c r="Z309">
        <v>1.01940162520441E-3</v>
      </c>
      <c r="AA309">
        <v>0.98895</v>
      </c>
      <c r="AB309">
        <v>0.16205714285714501</v>
      </c>
      <c r="AC309">
        <v>0.151795895456865</v>
      </c>
      <c r="AD309">
        <v>0.36059999999999998</v>
      </c>
      <c r="AE309">
        <v>0</v>
      </c>
      <c r="AF309">
        <v>0</v>
      </c>
      <c r="AI309" s="2">
        <f t="shared" si="16"/>
        <v>37565</v>
      </c>
      <c r="AJ309">
        <f t="shared" si="17"/>
        <v>4496.6495292517357</v>
      </c>
      <c r="AK309">
        <f t="shared" si="18"/>
        <v>4496.6495292517357</v>
      </c>
      <c r="AL309" s="3">
        <f>Sheet2!$Q$35</f>
        <v>13804.562889602981</v>
      </c>
      <c r="AM309" s="3">
        <f>Sheet2!$Q$37</f>
        <v>11470.329043263515</v>
      </c>
      <c r="AN309" s="3">
        <f>Sheet2!$Q$39</f>
        <v>2136.3846824700945</v>
      </c>
      <c r="AU309">
        <f t="shared" si="19"/>
        <v>32.0120561117213</v>
      </c>
      <c r="AV309" t="e">
        <f>VLOOKUP(AI309,Sheet3!C$29:F$3725,4,FALSE)</f>
        <v>#N/A</v>
      </c>
    </row>
    <row r="310" spans="1:48" x14ac:dyDescent="0.25">
      <c r="A310">
        <v>14830392</v>
      </c>
      <c r="B310">
        <v>11519</v>
      </c>
      <c r="C310" t="s">
        <v>125</v>
      </c>
      <c r="D310">
        <v>0</v>
      </c>
      <c r="E310" t="s">
        <v>126</v>
      </c>
      <c r="F310" t="s">
        <v>127</v>
      </c>
      <c r="G310" t="s">
        <v>128</v>
      </c>
      <c r="H310">
        <v>7</v>
      </c>
      <c r="I310">
        <v>30.053419875199999</v>
      </c>
      <c r="J310">
        <v>33.053419875199999</v>
      </c>
      <c r="K310">
        <v>2.8261324007350002</v>
      </c>
      <c r="L310">
        <v>5.8261324007350002</v>
      </c>
      <c r="M310">
        <v>173928</v>
      </c>
      <c r="N310" t="s">
        <v>129</v>
      </c>
      <c r="P310">
        <v>37.368000000000002</v>
      </c>
      <c r="S310">
        <v>0</v>
      </c>
      <c r="T310">
        <v>0</v>
      </c>
      <c r="V310" t="s">
        <v>34</v>
      </c>
      <c r="W310" s="1">
        <v>37566</v>
      </c>
      <c r="X310">
        <v>20021106</v>
      </c>
      <c r="Y310">
        <v>0.99047271428571404</v>
      </c>
      <c r="Z310">
        <v>1.5390518151758E-3</v>
      </c>
      <c r="AA310">
        <v>0.98808099999999999</v>
      </c>
      <c r="AB310">
        <v>0.15812857142857301</v>
      </c>
      <c r="AC310">
        <v>0.120277105222966</v>
      </c>
      <c r="AD310">
        <v>0.31280000000000202</v>
      </c>
      <c r="AE310">
        <v>0</v>
      </c>
      <c r="AF310">
        <v>0</v>
      </c>
      <c r="AI310" s="2">
        <f t="shared" si="16"/>
        <v>37566</v>
      </c>
      <c r="AJ310">
        <f t="shared" si="17"/>
        <v>4477.3342301407829</v>
      </c>
      <c r="AK310">
        <f t="shared" si="18"/>
        <v>4477.3342301407829</v>
      </c>
      <c r="AL310" s="3">
        <f>Sheet2!$Q$35</f>
        <v>13804.562889602981</v>
      </c>
      <c r="AM310" s="3">
        <f>Sheet2!$Q$37</f>
        <v>11470.329043263515</v>
      </c>
      <c r="AN310" s="3">
        <f>Sheet2!$Q$39</f>
        <v>2136.3846824700945</v>
      </c>
      <c r="AU310">
        <f t="shared" si="19"/>
        <v>31.874548744306484</v>
      </c>
      <c r="AV310" t="e">
        <f>VLOOKUP(AI310,Sheet3!C$29:F$3725,4,FALSE)</f>
        <v>#N/A</v>
      </c>
    </row>
    <row r="311" spans="1:48" x14ac:dyDescent="0.25">
      <c r="A311">
        <v>14880336</v>
      </c>
      <c r="B311">
        <v>11519</v>
      </c>
      <c r="C311" t="s">
        <v>125</v>
      </c>
      <c r="D311">
        <v>0</v>
      </c>
      <c r="E311" t="s">
        <v>126</v>
      </c>
      <c r="F311" t="s">
        <v>127</v>
      </c>
      <c r="G311" t="s">
        <v>128</v>
      </c>
      <c r="H311">
        <v>7</v>
      </c>
      <c r="I311">
        <v>30.053419875199999</v>
      </c>
      <c r="J311">
        <v>33.053419875199999</v>
      </c>
      <c r="K311">
        <v>2.8261324007350002</v>
      </c>
      <c r="L311">
        <v>5.8261324007350002</v>
      </c>
      <c r="M311">
        <v>173928</v>
      </c>
      <c r="N311" t="s">
        <v>129</v>
      </c>
      <c r="P311">
        <v>37.368000000000002</v>
      </c>
      <c r="S311">
        <v>0</v>
      </c>
      <c r="T311">
        <v>0</v>
      </c>
      <c r="V311" t="s">
        <v>34</v>
      </c>
      <c r="W311" s="1">
        <v>37567</v>
      </c>
      <c r="X311">
        <v>20021107</v>
      </c>
      <c r="Y311">
        <v>0.99010757142857098</v>
      </c>
      <c r="Z311">
        <v>1.1286356943727501E-3</v>
      </c>
      <c r="AA311">
        <v>0.98849399999999998</v>
      </c>
      <c r="AB311">
        <v>0.194642857142862</v>
      </c>
      <c r="AC311">
        <v>0.118595806444084</v>
      </c>
      <c r="AD311">
        <v>0.36240000000000699</v>
      </c>
      <c r="AE311">
        <v>0</v>
      </c>
      <c r="AF311">
        <v>0</v>
      </c>
      <c r="AI311" s="2">
        <f t="shared" si="16"/>
        <v>37567</v>
      </c>
      <c r="AJ311">
        <f t="shared" si="17"/>
        <v>4656.4090996561572</v>
      </c>
      <c r="AK311">
        <f t="shared" si="18"/>
        <v>4656.4090996561572</v>
      </c>
      <c r="AL311" s="3">
        <f>Sheet2!$Q$35</f>
        <v>13804.562889602981</v>
      </c>
      <c r="AM311" s="3">
        <f>Sheet2!$Q$37</f>
        <v>11470.329043263515</v>
      </c>
      <c r="AN311" s="3">
        <f>Sheet2!$Q$39</f>
        <v>2136.3846824700945</v>
      </c>
      <c r="AU311">
        <f t="shared" si="19"/>
        <v>33.149398993104775</v>
      </c>
      <c r="AV311" t="e">
        <f>VLOOKUP(AI311,Sheet3!C$29:F$3725,4,FALSE)</f>
        <v>#N/A</v>
      </c>
    </row>
    <row r="312" spans="1:48" x14ac:dyDescent="0.25">
      <c r="A312">
        <v>14948161</v>
      </c>
      <c r="B312">
        <v>11519</v>
      </c>
      <c r="C312" t="s">
        <v>125</v>
      </c>
      <c r="D312">
        <v>0</v>
      </c>
      <c r="E312" t="s">
        <v>126</v>
      </c>
      <c r="F312" t="s">
        <v>127</v>
      </c>
      <c r="G312" t="s">
        <v>128</v>
      </c>
      <c r="H312">
        <v>7</v>
      </c>
      <c r="I312">
        <v>30.053419875199999</v>
      </c>
      <c r="J312">
        <v>33.053419875199999</v>
      </c>
      <c r="K312">
        <v>2.8261324007350002</v>
      </c>
      <c r="L312">
        <v>5.8261324007350002</v>
      </c>
      <c r="M312">
        <v>173928</v>
      </c>
      <c r="N312" t="s">
        <v>129</v>
      </c>
      <c r="P312">
        <v>37.368000000000002</v>
      </c>
      <c r="S312">
        <v>0</v>
      </c>
      <c r="T312">
        <v>0</v>
      </c>
      <c r="V312" t="s">
        <v>34</v>
      </c>
      <c r="W312" s="1">
        <v>37568</v>
      </c>
      <c r="X312">
        <v>20021108</v>
      </c>
      <c r="Y312">
        <v>0.98956085714285702</v>
      </c>
      <c r="Z312">
        <v>1.4451443258197299E-3</v>
      </c>
      <c r="AA312">
        <v>0.98720300000000005</v>
      </c>
      <c r="AB312">
        <v>0.24931428571428399</v>
      </c>
      <c r="AC312">
        <v>0.14496963651125</v>
      </c>
      <c r="AD312">
        <v>0.48059999999999797</v>
      </c>
      <c r="AE312">
        <v>0</v>
      </c>
      <c r="AF312">
        <v>0</v>
      </c>
      <c r="AI312" s="2">
        <f t="shared" si="16"/>
        <v>37568</v>
      </c>
      <c r="AJ312">
        <f t="shared" si="17"/>
        <v>4922.6369384750724</v>
      </c>
      <c r="AK312">
        <f t="shared" si="18"/>
        <v>4922.6369384750724</v>
      </c>
      <c r="AL312" s="3">
        <f>Sheet2!$Q$35</f>
        <v>13804.562889602981</v>
      </c>
      <c r="AM312" s="3">
        <f>Sheet2!$Q$37</f>
        <v>11470.329043263515</v>
      </c>
      <c r="AN312" s="3">
        <f>Sheet2!$Q$39</f>
        <v>2136.3846824700945</v>
      </c>
      <c r="AU312">
        <f t="shared" si="19"/>
        <v>35.044699140321633</v>
      </c>
      <c r="AV312" t="e">
        <f>VLOOKUP(AI312,Sheet3!C$29:F$3725,4,FALSE)</f>
        <v>#N/A</v>
      </c>
    </row>
    <row r="313" spans="1:48" x14ac:dyDescent="0.25">
      <c r="A313">
        <v>14997990</v>
      </c>
      <c r="B313">
        <v>11519</v>
      </c>
      <c r="C313" t="s">
        <v>125</v>
      </c>
      <c r="D313">
        <v>0</v>
      </c>
      <c r="E313" t="s">
        <v>126</v>
      </c>
      <c r="F313" t="s">
        <v>127</v>
      </c>
      <c r="G313" t="s">
        <v>128</v>
      </c>
      <c r="H313">
        <v>7</v>
      </c>
      <c r="I313">
        <v>30.053419875199999</v>
      </c>
      <c r="J313">
        <v>33.053419875199999</v>
      </c>
      <c r="K313">
        <v>2.8261324007350002</v>
      </c>
      <c r="L313">
        <v>5.8261324007350002</v>
      </c>
      <c r="M313">
        <v>173928</v>
      </c>
      <c r="N313" t="s">
        <v>129</v>
      </c>
      <c r="P313">
        <v>37.368000000000002</v>
      </c>
      <c r="S313">
        <v>0</v>
      </c>
      <c r="T313">
        <v>0</v>
      </c>
      <c r="V313" t="s">
        <v>34</v>
      </c>
      <c r="W313" s="1">
        <v>37569</v>
      </c>
      <c r="X313">
        <v>20021109</v>
      </c>
      <c r="Y313">
        <v>0.99393514285714302</v>
      </c>
      <c r="Z313">
        <v>1.72450998659837E-3</v>
      </c>
      <c r="AA313">
        <v>0.99157700000000004</v>
      </c>
      <c r="AB313">
        <v>-0.18811428571428401</v>
      </c>
      <c r="AC313">
        <v>0.26240560440754601</v>
      </c>
      <c r="AD313">
        <v>0.21189999999999801</v>
      </c>
      <c r="AE313">
        <v>0</v>
      </c>
      <c r="AF313">
        <v>0</v>
      </c>
      <c r="AI313" s="2">
        <f t="shared" si="16"/>
        <v>37569</v>
      </c>
      <c r="AJ313">
        <f t="shared" si="17"/>
        <v>2728.9248992968351</v>
      </c>
      <c r="AK313">
        <f t="shared" si="18"/>
        <v>2728.9248992968351</v>
      </c>
      <c r="AL313" s="3">
        <f>Sheet2!$Q$35</f>
        <v>13804.562889602981</v>
      </c>
      <c r="AM313" s="3">
        <f>Sheet2!$Q$37</f>
        <v>11470.329043263515</v>
      </c>
      <c r="AN313" s="3">
        <f>Sheet2!$Q$39</f>
        <v>2136.3846824700945</v>
      </c>
      <c r="AU313">
        <f t="shared" si="19"/>
        <v>19.427464033538001</v>
      </c>
      <c r="AV313" t="e">
        <f>VLOOKUP(AI313,Sheet3!C$29:F$3725,4,FALSE)</f>
        <v>#N/A</v>
      </c>
    </row>
    <row r="314" spans="1:48" x14ac:dyDescent="0.25">
      <c r="A314">
        <v>15057964</v>
      </c>
      <c r="B314">
        <v>11519</v>
      </c>
      <c r="C314" t="s">
        <v>125</v>
      </c>
      <c r="D314">
        <v>0</v>
      </c>
      <c r="E314" t="s">
        <v>126</v>
      </c>
      <c r="F314" t="s">
        <v>127</v>
      </c>
      <c r="G314" t="s">
        <v>128</v>
      </c>
      <c r="H314">
        <v>7</v>
      </c>
      <c r="I314">
        <v>30.053419875199999</v>
      </c>
      <c r="J314">
        <v>33.053419875199999</v>
      </c>
      <c r="K314">
        <v>2.8261324007350002</v>
      </c>
      <c r="L314">
        <v>5.8261324007350002</v>
      </c>
      <c r="M314">
        <v>173928</v>
      </c>
      <c r="N314" t="s">
        <v>129</v>
      </c>
      <c r="P314">
        <v>37.368000000000002</v>
      </c>
      <c r="S314">
        <v>0</v>
      </c>
      <c r="T314">
        <v>0</v>
      </c>
      <c r="V314" t="s">
        <v>34</v>
      </c>
      <c r="W314" s="1">
        <v>37570</v>
      </c>
      <c r="X314">
        <v>20021110</v>
      </c>
      <c r="Y314">
        <v>0.99408171428571401</v>
      </c>
      <c r="Z314">
        <v>2.5075866436695998E-3</v>
      </c>
      <c r="AA314">
        <v>0.99013200000000001</v>
      </c>
      <c r="AB314">
        <v>-0.20277142857142799</v>
      </c>
      <c r="AC314">
        <v>0.34063787103561</v>
      </c>
      <c r="AD314">
        <v>0.35640000000000099</v>
      </c>
      <c r="AE314">
        <v>0</v>
      </c>
      <c r="AF314">
        <v>0</v>
      </c>
      <c r="AI314" s="2">
        <f t="shared" si="16"/>
        <v>37570</v>
      </c>
      <c r="AJ314">
        <f t="shared" si="17"/>
        <v>2652.9015515595675</v>
      </c>
      <c r="AK314">
        <f t="shared" si="18"/>
        <v>2652.9015515595675</v>
      </c>
      <c r="AL314" s="3">
        <f>Sheet2!$Q$35</f>
        <v>13804.562889602981</v>
      </c>
      <c r="AM314" s="3">
        <f>Sheet2!$Q$37</f>
        <v>11470.329043263515</v>
      </c>
      <c r="AN314" s="3">
        <f>Sheet2!$Q$39</f>
        <v>2136.3846824700945</v>
      </c>
      <c r="AU314">
        <f t="shared" si="19"/>
        <v>18.886246921166943</v>
      </c>
      <c r="AV314" t="e">
        <f>VLOOKUP(AI314,Sheet3!C$29:F$3725,4,FALSE)</f>
        <v>#N/A</v>
      </c>
    </row>
    <row r="315" spans="1:48" x14ac:dyDescent="0.25">
      <c r="A315">
        <v>15123892</v>
      </c>
      <c r="B315">
        <v>11519</v>
      </c>
      <c r="C315" t="s">
        <v>125</v>
      </c>
      <c r="D315">
        <v>0</v>
      </c>
      <c r="E315" t="s">
        <v>126</v>
      </c>
      <c r="F315" t="s">
        <v>127</v>
      </c>
      <c r="G315" t="s">
        <v>128</v>
      </c>
      <c r="H315">
        <v>7</v>
      </c>
      <c r="I315">
        <v>30.053419875199999</v>
      </c>
      <c r="J315">
        <v>33.053419875199999</v>
      </c>
      <c r="K315">
        <v>2.8261324007350002</v>
      </c>
      <c r="L315">
        <v>5.8261324007350002</v>
      </c>
      <c r="M315">
        <v>173928</v>
      </c>
      <c r="N315" t="s">
        <v>129</v>
      </c>
      <c r="P315">
        <v>37.368000000000002</v>
      </c>
      <c r="S315">
        <v>0</v>
      </c>
      <c r="T315">
        <v>0</v>
      </c>
      <c r="V315" t="s">
        <v>34</v>
      </c>
      <c r="W315" s="1">
        <v>37571</v>
      </c>
      <c r="X315">
        <v>20021111</v>
      </c>
      <c r="Y315">
        <v>0.994559857142857</v>
      </c>
      <c r="Z315">
        <v>2.2453217668598501E-3</v>
      </c>
      <c r="AA315">
        <v>0.99119699999999999</v>
      </c>
      <c r="AB315">
        <v>-0.25058571428571202</v>
      </c>
      <c r="AC315">
        <v>0.29980135055719498</v>
      </c>
      <c r="AD315">
        <v>0.24990000000000301</v>
      </c>
      <c r="AE315">
        <v>0</v>
      </c>
      <c r="AF315">
        <v>0</v>
      </c>
      <c r="AI315" s="2">
        <f t="shared" si="16"/>
        <v>37571</v>
      </c>
      <c r="AJ315">
        <f t="shared" si="17"/>
        <v>2403.7646035384387</v>
      </c>
      <c r="AK315">
        <f t="shared" si="18"/>
        <v>2403.7646035384387</v>
      </c>
      <c r="AL315" s="3">
        <f>Sheet2!$Q$35</f>
        <v>13804.562889602981</v>
      </c>
      <c r="AM315" s="3">
        <f>Sheet2!$Q$37</f>
        <v>11470.329043263515</v>
      </c>
      <c r="AN315" s="3">
        <f>Sheet2!$Q$39</f>
        <v>2136.3846824700945</v>
      </c>
      <c r="AU315">
        <f t="shared" si="19"/>
        <v>17.112618376697633</v>
      </c>
      <c r="AV315" t="e">
        <f>VLOOKUP(AI315,Sheet3!C$29:F$3725,4,FALSE)</f>
        <v>#N/A</v>
      </c>
    </row>
    <row r="316" spans="1:48" x14ac:dyDescent="0.25">
      <c r="A316">
        <v>15179579</v>
      </c>
      <c r="B316">
        <v>11519</v>
      </c>
      <c r="C316" t="s">
        <v>125</v>
      </c>
      <c r="D316">
        <v>0</v>
      </c>
      <c r="E316" t="s">
        <v>126</v>
      </c>
      <c r="F316" t="s">
        <v>127</v>
      </c>
      <c r="G316" t="s">
        <v>128</v>
      </c>
      <c r="H316">
        <v>7</v>
      </c>
      <c r="I316">
        <v>30.053419875199999</v>
      </c>
      <c r="J316">
        <v>33.053419875199999</v>
      </c>
      <c r="K316">
        <v>2.8261324007350002</v>
      </c>
      <c r="L316">
        <v>5.8261324007350002</v>
      </c>
      <c r="M316">
        <v>173928</v>
      </c>
      <c r="N316" t="s">
        <v>129</v>
      </c>
      <c r="P316">
        <v>37.368000000000002</v>
      </c>
      <c r="S316">
        <v>0</v>
      </c>
      <c r="T316">
        <v>0</v>
      </c>
      <c r="V316" t="s">
        <v>34</v>
      </c>
      <c r="W316" s="1">
        <v>37572</v>
      </c>
      <c r="X316">
        <v>20021112</v>
      </c>
      <c r="Y316">
        <v>0.99470800000000004</v>
      </c>
      <c r="Z316">
        <v>2.0373577426236402E-3</v>
      </c>
      <c r="AA316">
        <v>0.99113300000000004</v>
      </c>
      <c r="AB316">
        <v>-0.26539999999999803</v>
      </c>
      <c r="AC316">
        <v>0.30462522173038398</v>
      </c>
      <c r="AD316">
        <v>0.25629999999999797</v>
      </c>
      <c r="AE316">
        <v>0</v>
      </c>
      <c r="AF316">
        <v>0</v>
      </c>
      <c r="AI316" s="2">
        <f t="shared" si="16"/>
        <v>37572</v>
      </c>
      <c r="AJ316">
        <f t="shared" si="17"/>
        <v>2326.2220810963772</v>
      </c>
      <c r="AK316">
        <f t="shared" si="18"/>
        <v>2326.2220810963772</v>
      </c>
      <c r="AL316" s="3">
        <f>Sheet2!$Q$35</f>
        <v>13804.562889602981</v>
      </c>
      <c r="AM316" s="3">
        <f>Sheet2!$Q$37</f>
        <v>11470.329043263515</v>
      </c>
      <c r="AN316" s="3">
        <f>Sheet2!$Q$39</f>
        <v>2136.3846824700945</v>
      </c>
      <c r="AU316">
        <f t="shared" si="19"/>
        <v>16.560586121723841</v>
      </c>
      <c r="AV316" t="e">
        <f>VLOOKUP(AI316,Sheet3!C$29:F$3725,4,FALSE)</f>
        <v>#N/A</v>
      </c>
    </row>
    <row r="317" spans="1:48" x14ac:dyDescent="0.25">
      <c r="A317">
        <v>15246549</v>
      </c>
      <c r="B317">
        <v>11519</v>
      </c>
      <c r="C317" t="s">
        <v>125</v>
      </c>
      <c r="D317">
        <v>0</v>
      </c>
      <c r="E317" t="s">
        <v>126</v>
      </c>
      <c r="F317" t="s">
        <v>127</v>
      </c>
      <c r="G317" t="s">
        <v>128</v>
      </c>
      <c r="H317">
        <v>7</v>
      </c>
      <c r="I317">
        <v>30.053419875199999</v>
      </c>
      <c r="J317">
        <v>33.053419875199999</v>
      </c>
      <c r="K317">
        <v>2.8261324007350002</v>
      </c>
      <c r="L317">
        <v>5.8261324007350002</v>
      </c>
      <c r="M317">
        <v>173928</v>
      </c>
      <c r="N317" t="s">
        <v>129</v>
      </c>
      <c r="P317">
        <v>37.368000000000002</v>
      </c>
      <c r="S317">
        <v>0</v>
      </c>
      <c r="T317">
        <v>0</v>
      </c>
      <c r="V317" t="s">
        <v>34</v>
      </c>
      <c r="W317" s="1">
        <v>37573</v>
      </c>
      <c r="X317">
        <v>20021113</v>
      </c>
      <c r="Y317">
        <v>0.99441785714285702</v>
      </c>
      <c r="Z317">
        <v>2.3626018604539401E-3</v>
      </c>
      <c r="AA317">
        <v>0.99046800000000002</v>
      </c>
      <c r="AB317">
        <v>-0.23638571428571101</v>
      </c>
      <c r="AC317">
        <v>0.34441392633437601</v>
      </c>
      <c r="AD317">
        <v>0.32280000000000098</v>
      </c>
      <c r="AE317">
        <v>0</v>
      </c>
      <c r="AF317">
        <v>0</v>
      </c>
      <c r="AI317" s="2">
        <f t="shared" si="16"/>
        <v>37573</v>
      </c>
      <c r="AJ317">
        <f t="shared" si="17"/>
        <v>2477.9352340856567</v>
      </c>
      <c r="AK317">
        <f t="shared" si="18"/>
        <v>2477.9352340856567</v>
      </c>
      <c r="AL317" s="3">
        <f>Sheet2!$Q$35</f>
        <v>13804.562889602981</v>
      </c>
      <c r="AM317" s="3">
        <f>Sheet2!$Q$37</f>
        <v>11470.329043263515</v>
      </c>
      <c r="AN317" s="3">
        <f>Sheet2!$Q$39</f>
        <v>2136.3846824700945</v>
      </c>
      <c r="AU317">
        <f t="shared" si="19"/>
        <v>17.640645827241325</v>
      </c>
      <c r="AV317" t="e">
        <f>VLOOKUP(AI317,Sheet3!C$29:F$3725,4,FALSE)</f>
        <v>#N/A</v>
      </c>
    </row>
    <row r="318" spans="1:48" x14ac:dyDescent="0.25">
      <c r="A318">
        <v>15301372</v>
      </c>
      <c r="B318">
        <v>11519</v>
      </c>
      <c r="C318" t="s">
        <v>125</v>
      </c>
      <c r="D318">
        <v>0</v>
      </c>
      <c r="E318" t="s">
        <v>126</v>
      </c>
      <c r="F318" t="s">
        <v>127</v>
      </c>
      <c r="G318" t="s">
        <v>128</v>
      </c>
      <c r="H318">
        <v>7</v>
      </c>
      <c r="I318">
        <v>30.053419875199999</v>
      </c>
      <c r="J318">
        <v>33.053419875199999</v>
      </c>
      <c r="K318">
        <v>2.8261324007350002</v>
      </c>
      <c r="L318">
        <v>5.8261324007350002</v>
      </c>
      <c r="M318">
        <v>173928</v>
      </c>
      <c r="N318" t="s">
        <v>129</v>
      </c>
      <c r="P318">
        <v>37.368000000000002</v>
      </c>
      <c r="S318">
        <v>0</v>
      </c>
      <c r="T318">
        <v>0</v>
      </c>
      <c r="V318" t="s">
        <v>34</v>
      </c>
      <c r="W318" s="1">
        <v>37574</v>
      </c>
      <c r="X318">
        <v>20021114</v>
      </c>
      <c r="Y318">
        <v>0.99401085714285697</v>
      </c>
      <c r="Z318">
        <v>2.3541607196360999E-3</v>
      </c>
      <c r="AA318">
        <v>0.99022399999999999</v>
      </c>
      <c r="AB318">
        <v>-0.19568571428571099</v>
      </c>
      <c r="AC318">
        <v>0.374611735872038</v>
      </c>
      <c r="AD318">
        <v>0.34720000000000301</v>
      </c>
      <c r="AE318">
        <v>0</v>
      </c>
      <c r="AF318">
        <v>0</v>
      </c>
      <c r="AI318" s="2">
        <f t="shared" si="16"/>
        <v>37574</v>
      </c>
      <c r="AJ318">
        <f t="shared" si="17"/>
        <v>2689.6739621078596</v>
      </c>
      <c r="AK318">
        <f t="shared" si="18"/>
        <v>2689.6739621078596</v>
      </c>
      <c r="AL318" s="3">
        <f>Sheet2!$Q$35</f>
        <v>13804.562889602981</v>
      </c>
      <c r="AM318" s="3">
        <f>Sheet2!$Q$37</f>
        <v>11470.329043263515</v>
      </c>
      <c r="AN318" s="3">
        <f>Sheet2!$Q$39</f>
        <v>2136.3846824700945</v>
      </c>
      <c r="AU318">
        <f t="shared" si="19"/>
        <v>19.148033049300231</v>
      </c>
      <c r="AV318" t="e">
        <f>VLOOKUP(AI318,Sheet3!C$29:F$3725,4,FALSE)</f>
        <v>#N/A</v>
      </c>
    </row>
    <row r="319" spans="1:48" x14ac:dyDescent="0.25">
      <c r="A319">
        <v>15354506</v>
      </c>
      <c r="B319">
        <v>11519</v>
      </c>
      <c r="C319" t="s">
        <v>125</v>
      </c>
      <c r="D319">
        <v>0</v>
      </c>
      <c r="E319" t="s">
        <v>126</v>
      </c>
      <c r="F319" t="s">
        <v>127</v>
      </c>
      <c r="G319" t="s">
        <v>128</v>
      </c>
      <c r="H319">
        <v>7</v>
      </c>
      <c r="I319">
        <v>30.053419875199999</v>
      </c>
      <c r="J319">
        <v>33.053419875199999</v>
      </c>
      <c r="K319">
        <v>2.8261324007350002</v>
      </c>
      <c r="L319">
        <v>5.8261324007350002</v>
      </c>
      <c r="M319">
        <v>173928</v>
      </c>
      <c r="N319" t="s">
        <v>129</v>
      </c>
      <c r="P319">
        <v>37.368000000000002</v>
      </c>
      <c r="S319">
        <v>0</v>
      </c>
      <c r="T319">
        <v>0</v>
      </c>
      <c r="V319" t="s">
        <v>34</v>
      </c>
      <c r="W319" s="1">
        <v>37575</v>
      </c>
      <c r="X319">
        <v>20021115</v>
      </c>
      <c r="Y319">
        <v>0.99428071428571396</v>
      </c>
      <c r="Z319">
        <v>1.6621717905272301E-3</v>
      </c>
      <c r="AA319">
        <v>0.991614</v>
      </c>
      <c r="AB319">
        <v>-0.22267142857142699</v>
      </c>
      <c r="AC319">
        <v>0.33459576341902297</v>
      </c>
      <c r="AD319">
        <v>0.20820000000000299</v>
      </c>
      <c r="AE319">
        <v>0</v>
      </c>
      <c r="AF319">
        <v>0</v>
      </c>
      <c r="AI319" s="2">
        <f t="shared" si="16"/>
        <v>37575</v>
      </c>
      <c r="AJ319">
        <f t="shared" si="17"/>
        <v>2549.4233950022608</v>
      </c>
      <c r="AK319">
        <f t="shared" si="18"/>
        <v>2549.4233950022608</v>
      </c>
      <c r="AL319" s="3">
        <f>Sheet2!$Q$35</f>
        <v>13804.562889602981</v>
      </c>
      <c r="AM319" s="3">
        <f>Sheet2!$Q$37</f>
        <v>11470.329043263515</v>
      </c>
      <c r="AN319" s="3">
        <f>Sheet2!$Q$39</f>
        <v>2136.3846824700945</v>
      </c>
      <c r="AU319">
        <f t="shared" si="19"/>
        <v>18.149576533025481</v>
      </c>
      <c r="AV319" t="e">
        <f>VLOOKUP(AI319,Sheet3!C$29:F$3725,4,FALSE)</f>
        <v>#N/A</v>
      </c>
    </row>
    <row r="320" spans="1:48" x14ac:dyDescent="0.25">
      <c r="A320">
        <v>15416779</v>
      </c>
      <c r="B320">
        <v>11519</v>
      </c>
      <c r="C320" t="s">
        <v>125</v>
      </c>
      <c r="D320">
        <v>0</v>
      </c>
      <c r="E320" t="s">
        <v>126</v>
      </c>
      <c r="F320" t="s">
        <v>127</v>
      </c>
      <c r="G320" t="s">
        <v>128</v>
      </c>
      <c r="H320">
        <v>7</v>
      </c>
      <c r="I320">
        <v>30.053419875199999</v>
      </c>
      <c r="J320">
        <v>33.053419875199999</v>
      </c>
      <c r="K320">
        <v>2.8261324007350002</v>
      </c>
      <c r="L320">
        <v>5.8261324007350002</v>
      </c>
      <c r="M320">
        <v>173928</v>
      </c>
      <c r="N320" t="s">
        <v>129</v>
      </c>
      <c r="P320">
        <v>37.368000000000002</v>
      </c>
      <c r="S320">
        <v>0</v>
      </c>
      <c r="T320">
        <v>0</v>
      </c>
      <c r="V320" t="s">
        <v>34</v>
      </c>
      <c r="W320" s="1">
        <v>37576</v>
      </c>
      <c r="X320">
        <v>20021116</v>
      </c>
      <c r="Y320">
        <v>0.99443128571428596</v>
      </c>
      <c r="Z320">
        <v>6.0523424374032205E-4</v>
      </c>
      <c r="AA320">
        <v>0.99378999999999995</v>
      </c>
      <c r="AB320">
        <v>-0.23772857142856799</v>
      </c>
      <c r="AC320">
        <v>0.246601550883118</v>
      </c>
      <c r="AD320">
        <v>-3.9800000000000897E-2</v>
      </c>
      <c r="AE320">
        <v>0</v>
      </c>
      <c r="AF320">
        <v>0</v>
      </c>
      <c r="AI320" s="2">
        <f t="shared" si="16"/>
        <v>37576</v>
      </c>
      <c r="AJ320">
        <f t="shared" si="17"/>
        <v>2470.927669656463</v>
      </c>
      <c r="AK320">
        <f t="shared" si="18"/>
        <v>2470.927669656463</v>
      </c>
      <c r="AL320" s="3">
        <f>Sheet2!$Q$35</f>
        <v>13804.562889602981</v>
      </c>
      <c r="AM320" s="3">
        <f>Sheet2!$Q$37</f>
        <v>11470.329043263515</v>
      </c>
      <c r="AN320" s="3">
        <f>Sheet2!$Q$39</f>
        <v>2136.3846824700945</v>
      </c>
      <c r="AU320">
        <f t="shared" si="19"/>
        <v>17.590758340067918</v>
      </c>
      <c r="AV320" t="e">
        <f>VLOOKUP(AI320,Sheet3!C$29:F$3725,4,FALSE)</f>
        <v>#N/A</v>
      </c>
    </row>
    <row r="321" spans="1:48" x14ac:dyDescent="0.25">
      <c r="A321">
        <v>15476380</v>
      </c>
      <c r="B321">
        <v>11519</v>
      </c>
      <c r="C321" t="s">
        <v>125</v>
      </c>
      <c r="D321">
        <v>0</v>
      </c>
      <c r="E321" t="s">
        <v>126</v>
      </c>
      <c r="F321" t="s">
        <v>127</v>
      </c>
      <c r="G321" t="s">
        <v>128</v>
      </c>
      <c r="H321">
        <v>7</v>
      </c>
      <c r="I321">
        <v>30.053419875199999</v>
      </c>
      <c r="J321">
        <v>33.053419875199999</v>
      </c>
      <c r="K321">
        <v>2.8261324007350002</v>
      </c>
      <c r="L321">
        <v>5.8261324007350002</v>
      </c>
      <c r="M321">
        <v>173928</v>
      </c>
      <c r="N321" t="s">
        <v>129</v>
      </c>
      <c r="P321">
        <v>37.368000000000002</v>
      </c>
      <c r="S321">
        <v>0</v>
      </c>
      <c r="T321">
        <v>0</v>
      </c>
      <c r="V321" t="s">
        <v>34</v>
      </c>
      <c r="W321" s="1">
        <v>37577</v>
      </c>
      <c r="X321">
        <v>20021117</v>
      </c>
      <c r="Y321">
        <v>0.99457057142857197</v>
      </c>
      <c r="Z321">
        <v>5.8779001526122298E-4</v>
      </c>
      <c r="AA321">
        <v>0.99349200000000004</v>
      </c>
      <c r="AB321">
        <v>-0.25165714285714202</v>
      </c>
      <c r="AC321">
        <v>0.20289731292414001</v>
      </c>
      <c r="AD321">
        <v>-2.2800000000000601E-2</v>
      </c>
      <c r="AE321">
        <v>0</v>
      </c>
      <c r="AF321">
        <v>0</v>
      </c>
      <c r="AI321" s="2">
        <f t="shared" si="16"/>
        <v>37577</v>
      </c>
      <c r="AJ321">
        <f t="shared" si="17"/>
        <v>2398.1620115051046</v>
      </c>
      <c r="AK321">
        <f t="shared" si="18"/>
        <v>2398.1620115051046</v>
      </c>
      <c r="AL321" s="3">
        <f>Sheet2!$Q$35</f>
        <v>13804.562889602981</v>
      </c>
      <c r="AM321" s="3">
        <f>Sheet2!$Q$37</f>
        <v>11470.329043263515</v>
      </c>
      <c r="AN321" s="3">
        <f>Sheet2!$Q$39</f>
        <v>2136.3846824700945</v>
      </c>
      <c r="AU321">
        <f t="shared" si="19"/>
        <v>17.072733015524726</v>
      </c>
      <c r="AV321" t="e">
        <f>VLOOKUP(AI321,Sheet3!C$29:F$3725,4,FALSE)</f>
        <v>#N/A</v>
      </c>
    </row>
    <row r="322" spans="1:48" x14ac:dyDescent="0.25">
      <c r="A322">
        <v>15536000</v>
      </c>
      <c r="B322">
        <v>11519</v>
      </c>
      <c r="C322" t="s">
        <v>125</v>
      </c>
      <c r="D322">
        <v>0</v>
      </c>
      <c r="E322" t="s">
        <v>126</v>
      </c>
      <c r="F322" t="s">
        <v>127</v>
      </c>
      <c r="G322" t="s">
        <v>128</v>
      </c>
      <c r="H322">
        <v>7</v>
      </c>
      <c r="I322">
        <v>30.053419875199999</v>
      </c>
      <c r="J322">
        <v>33.053419875199999</v>
      </c>
      <c r="K322">
        <v>2.8261324007350002</v>
      </c>
      <c r="L322">
        <v>5.8261324007350002</v>
      </c>
      <c r="M322">
        <v>173928</v>
      </c>
      <c r="N322" t="s">
        <v>129</v>
      </c>
      <c r="P322">
        <v>37.368000000000002</v>
      </c>
      <c r="S322">
        <v>0</v>
      </c>
      <c r="T322">
        <v>0</v>
      </c>
      <c r="V322" t="s">
        <v>34</v>
      </c>
      <c r="W322" s="1">
        <v>37578</v>
      </c>
      <c r="X322">
        <v>20021118</v>
      </c>
      <c r="Y322">
        <v>0.99489171428571399</v>
      </c>
      <c r="Z322">
        <v>8.3193676172544197E-4</v>
      </c>
      <c r="AA322">
        <v>0.99388799999999999</v>
      </c>
      <c r="AB322">
        <v>-0.28377142857142501</v>
      </c>
      <c r="AC322">
        <v>0.15485310748563999</v>
      </c>
      <c r="AD322">
        <v>-6.8499999999993594E-2</v>
      </c>
      <c r="AE322">
        <v>0</v>
      </c>
      <c r="AF322">
        <v>0</v>
      </c>
      <c r="AI322" s="2">
        <f t="shared" si="16"/>
        <v>37578</v>
      </c>
      <c r="AJ322">
        <f t="shared" si="17"/>
        <v>2229.8287493647076</v>
      </c>
      <c r="AK322">
        <f t="shared" si="18"/>
        <v>2229.8287493647076</v>
      </c>
      <c r="AL322" s="3">
        <f>Sheet2!$Q$35</f>
        <v>13804.562889602981</v>
      </c>
      <c r="AM322" s="3">
        <f>Sheet2!$Q$37</f>
        <v>11470.329043263515</v>
      </c>
      <c r="AN322" s="3">
        <f>Sheet2!$Q$39</f>
        <v>2136.3846824700945</v>
      </c>
      <c r="AU322">
        <f t="shared" si="19"/>
        <v>15.87435324453017</v>
      </c>
      <c r="AV322" t="e">
        <f>VLOOKUP(AI322,Sheet3!C$29:F$3725,4,FALSE)</f>
        <v>#N/A</v>
      </c>
    </row>
    <row r="323" spans="1:48" x14ac:dyDescent="0.25">
      <c r="A323">
        <v>15592913</v>
      </c>
      <c r="B323">
        <v>11519</v>
      </c>
      <c r="C323" t="s">
        <v>125</v>
      </c>
      <c r="D323">
        <v>0</v>
      </c>
      <c r="E323" t="s">
        <v>126</v>
      </c>
      <c r="F323" t="s">
        <v>127</v>
      </c>
      <c r="G323" t="s">
        <v>128</v>
      </c>
      <c r="H323">
        <v>7</v>
      </c>
      <c r="I323">
        <v>30.053419875199999</v>
      </c>
      <c r="J323">
        <v>33.053419875199999</v>
      </c>
      <c r="K323">
        <v>2.8261324007350002</v>
      </c>
      <c r="L323">
        <v>5.8261324007350002</v>
      </c>
      <c r="M323">
        <v>173928</v>
      </c>
      <c r="N323" t="s">
        <v>129</v>
      </c>
      <c r="P323">
        <v>37.368000000000002</v>
      </c>
      <c r="S323">
        <v>0</v>
      </c>
      <c r="T323">
        <v>0</v>
      </c>
      <c r="V323" t="s">
        <v>34</v>
      </c>
      <c r="W323" s="1">
        <v>37579</v>
      </c>
      <c r="X323">
        <v>20021119</v>
      </c>
      <c r="Y323">
        <v>0.99467685714285703</v>
      </c>
      <c r="Z323">
        <v>7.9906023884695901E-4</v>
      </c>
      <c r="AA323">
        <v>0.99326599999999998</v>
      </c>
      <c r="AB323">
        <v>-0.26228571428571301</v>
      </c>
      <c r="AC323">
        <v>0.133285037511679</v>
      </c>
      <c r="AD323">
        <v>-0.112699999999999</v>
      </c>
      <c r="AE323">
        <v>0</v>
      </c>
      <c r="AF323">
        <v>0</v>
      </c>
      <c r="AI323" s="2">
        <f t="shared" ref="AI323:AI386" si="20">W323</f>
        <v>37579</v>
      </c>
      <c r="AJ323">
        <f t="shared" ref="AJ323:AJ386" si="21">$AQ$2*(Y323^2)+($AR$2*Y323)+$AS$2</f>
        <v>2342.5370527678169</v>
      </c>
      <c r="AK323">
        <f t="shared" ref="AK323:AK386" si="22">IF(AJ323&gt;0,AJ323,0)</f>
        <v>2342.5370527678169</v>
      </c>
      <c r="AL323" s="3">
        <f>Sheet2!$Q$35</f>
        <v>13804.562889602981</v>
      </c>
      <c r="AM323" s="3">
        <f>Sheet2!$Q$37</f>
        <v>11470.329043263515</v>
      </c>
      <c r="AN323" s="3">
        <f>Sheet2!$Q$39</f>
        <v>2136.3846824700945</v>
      </c>
      <c r="AU323">
        <f t="shared" ref="AU323:AU386" si="23">0.001*(AK323*86440)/AT$2</f>
        <v>16.676733885789005</v>
      </c>
      <c r="AV323" t="e">
        <f>VLOOKUP(AI323,Sheet3!C$29:F$3725,4,FALSE)</f>
        <v>#N/A</v>
      </c>
    </row>
    <row r="324" spans="1:48" x14ac:dyDescent="0.25">
      <c r="A324">
        <v>15643160</v>
      </c>
      <c r="B324">
        <v>11519</v>
      </c>
      <c r="C324" t="s">
        <v>125</v>
      </c>
      <c r="D324">
        <v>0</v>
      </c>
      <c r="E324" t="s">
        <v>126</v>
      </c>
      <c r="F324" t="s">
        <v>127</v>
      </c>
      <c r="G324" t="s">
        <v>128</v>
      </c>
      <c r="H324">
        <v>7</v>
      </c>
      <c r="I324">
        <v>30.053419875199999</v>
      </c>
      <c r="J324">
        <v>33.053419875199999</v>
      </c>
      <c r="K324">
        <v>2.8261324007350002</v>
      </c>
      <c r="L324">
        <v>5.8261324007350002</v>
      </c>
      <c r="M324">
        <v>173928</v>
      </c>
      <c r="N324" t="s">
        <v>129</v>
      </c>
      <c r="P324">
        <v>37.368000000000002</v>
      </c>
      <c r="S324">
        <v>0</v>
      </c>
      <c r="T324">
        <v>0</v>
      </c>
      <c r="V324" t="s">
        <v>34</v>
      </c>
      <c r="W324" s="1">
        <v>37580</v>
      </c>
      <c r="X324">
        <v>20021120</v>
      </c>
      <c r="Y324">
        <v>0.99502999999999997</v>
      </c>
      <c r="Z324">
        <v>7.4298009971426795E-4</v>
      </c>
      <c r="AA324">
        <v>0.99406799999999995</v>
      </c>
      <c r="AB324">
        <v>-0.29759999999999798</v>
      </c>
      <c r="AC324">
        <v>0.19016623554894899</v>
      </c>
      <c r="AD324">
        <v>-7.0299999999989801E-2</v>
      </c>
      <c r="AE324">
        <v>0</v>
      </c>
      <c r="AF324">
        <v>0</v>
      </c>
      <c r="AI324" s="2">
        <f t="shared" si="20"/>
        <v>37580</v>
      </c>
      <c r="AJ324">
        <f t="shared" si="21"/>
        <v>2157.1022300967015</v>
      </c>
      <c r="AK324">
        <f t="shared" si="22"/>
        <v>2157.1022300967015</v>
      </c>
      <c r="AL324" s="3">
        <f>Sheet2!$Q$35</f>
        <v>13804.562889602981</v>
      </c>
      <c r="AM324" s="3">
        <f>Sheet2!$Q$37</f>
        <v>11470.329043263515</v>
      </c>
      <c r="AN324" s="3">
        <f>Sheet2!$Q$39</f>
        <v>2136.3846824700945</v>
      </c>
      <c r="AU324">
        <f t="shared" si="23"/>
        <v>15.356606553249785</v>
      </c>
      <c r="AV324" t="e">
        <f>VLOOKUP(AI324,Sheet3!C$29:F$3725,4,FALSE)</f>
        <v>#N/A</v>
      </c>
    </row>
    <row r="325" spans="1:48" x14ac:dyDescent="0.25">
      <c r="A325">
        <v>15703786</v>
      </c>
      <c r="B325">
        <v>11519</v>
      </c>
      <c r="C325" t="s">
        <v>125</v>
      </c>
      <c r="D325">
        <v>0</v>
      </c>
      <c r="E325" t="s">
        <v>126</v>
      </c>
      <c r="F325" t="s">
        <v>127</v>
      </c>
      <c r="G325" t="s">
        <v>128</v>
      </c>
      <c r="H325">
        <v>7</v>
      </c>
      <c r="I325">
        <v>30.053419875199999</v>
      </c>
      <c r="J325">
        <v>33.053419875199999</v>
      </c>
      <c r="K325">
        <v>2.8261324007350002</v>
      </c>
      <c r="L325">
        <v>5.8261324007350002</v>
      </c>
      <c r="M325">
        <v>173928</v>
      </c>
      <c r="N325" t="s">
        <v>129</v>
      </c>
      <c r="P325">
        <v>37.368000000000002</v>
      </c>
      <c r="S325">
        <v>0</v>
      </c>
      <c r="T325">
        <v>0</v>
      </c>
      <c r="V325" t="s">
        <v>34</v>
      </c>
      <c r="W325" s="1">
        <v>37581</v>
      </c>
      <c r="X325">
        <v>20021121</v>
      </c>
      <c r="Y325">
        <v>0.99418857142857098</v>
      </c>
      <c r="Z325">
        <v>1.06352296733115E-3</v>
      </c>
      <c r="AA325">
        <v>0.99248199999999998</v>
      </c>
      <c r="AB325">
        <v>-0.21345714285713999</v>
      </c>
      <c r="AC325">
        <v>0.236051658130426</v>
      </c>
      <c r="AD325">
        <v>8.8300000000007803E-2</v>
      </c>
      <c r="AE325">
        <v>0</v>
      </c>
      <c r="AF325">
        <v>0</v>
      </c>
      <c r="AI325" s="2">
        <f t="shared" si="20"/>
        <v>37581</v>
      </c>
      <c r="AJ325">
        <f t="shared" si="21"/>
        <v>2597.374235403724</v>
      </c>
      <c r="AK325">
        <f t="shared" si="22"/>
        <v>2597.374235403724</v>
      </c>
      <c r="AL325" s="3">
        <f>Sheet2!$Q$35</f>
        <v>13804.562889602981</v>
      </c>
      <c r="AM325" s="3">
        <f>Sheet2!$Q$37</f>
        <v>11470.329043263515</v>
      </c>
      <c r="AN325" s="3">
        <f>Sheet2!$Q$39</f>
        <v>2136.3846824700945</v>
      </c>
      <c r="AU325">
        <f t="shared" si="23"/>
        <v>18.490942917830498</v>
      </c>
      <c r="AV325" t="e">
        <f>VLOOKUP(AI325,Sheet3!C$29:F$3725,4,FALSE)</f>
        <v>#N/A</v>
      </c>
    </row>
    <row r="326" spans="1:48" x14ac:dyDescent="0.25">
      <c r="A326">
        <v>15775058</v>
      </c>
      <c r="B326">
        <v>11519</v>
      </c>
      <c r="C326" t="s">
        <v>125</v>
      </c>
      <c r="D326">
        <v>0</v>
      </c>
      <c r="E326" t="s">
        <v>126</v>
      </c>
      <c r="F326" t="s">
        <v>127</v>
      </c>
      <c r="G326" t="s">
        <v>128</v>
      </c>
      <c r="H326">
        <v>7</v>
      </c>
      <c r="I326">
        <v>30.053419875199999</v>
      </c>
      <c r="J326">
        <v>33.053419875199999</v>
      </c>
      <c r="K326">
        <v>2.8261324007350002</v>
      </c>
      <c r="L326">
        <v>5.8261324007350002</v>
      </c>
      <c r="M326">
        <v>173928</v>
      </c>
      <c r="N326" t="s">
        <v>129</v>
      </c>
      <c r="P326">
        <v>37.368000000000002</v>
      </c>
      <c r="S326">
        <v>0</v>
      </c>
      <c r="T326">
        <v>0</v>
      </c>
      <c r="V326" t="s">
        <v>34</v>
      </c>
      <c r="W326" s="1">
        <v>37582</v>
      </c>
      <c r="X326">
        <v>20021122</v>
      </c>
      <c r="Y326">
        <v>0.99280914285714295</v>
      </c>
      <c r="Z326">
        <v>8.7294549471013502E-4</v>
      </c>
      <c r="AA326">
        <v>0.991591</v>
      </c>
      <c r="AB326">
        <v>-7.5514285714284299E-2</v>
      </c>
      <c r="AC326">
        <v>0.25006943851985097</v>
      </c>
      <c r="AD326">
        <v>0.177400000000005</v>
      </c>
      <c r="AE326">
        <v>0</v>
      </c>
      <c r="AF326">
        <v>0</v>
      </c>
      <c r="AI326" s="2">
        <f t="shared" si="20"/>
        <v>37582</v>
      </c>
      <c r="AJ326">
        <f t="shared" si="21"/>
        <v>3307.5120560824871</v>
      </c>
      <c r="AK326">
        <f t="shared" si="22"/>
        <v>3307.5120560824871</v>
      </c>
      <c r="AL326" s="3">
        <f>Sheet2!$Q$35</f>
        <v>13804.562889602981</v>
      </c>
      <c r="AM326" s="3">
        <f>Sheet2!$Q$37</f>
        <v>11470.329043263515</v>
      </c>
      <c r="AN326" s="3">
        <f>Sheet2!$Q$39</f>
        <v>2136.3846824700945</v>
      </c>
      <c r="AU326">
        <f t="shared" si="23"/>
        <v>23.546478514888008</v>
      </c>
      <c r="AV326" t="e">
        <f>VLOOKUP(AI326,Sheet3!C$29:F$3725,4,FALSE)</f>
        <v>#N/A</v>
      </c>
    </row>
    <row r="327" spans="1:48" x14ac:dyDescent="0.25">
      <c r="A327">
        <v>15843874</v>
      </c>
      <c r="B327">
        <v>11519</v>
      </c>
      <c r="C327" t="s">
        <v>125</v>
      </c>
      <c r="D327">
        <v>0</v>
      </c>
      <c r="E327" t="s">
        <v>126</v>
      </c>
      <c r="F327" t="s">
        <v>127</v>
      </c>
      <c r="G327" t="s">
        <v>128</v>
      </c>
      <c r="H327">
        <v>7</v>
      </c>
      <c r="I327">
        <v>30.053419875199999</v>
      </c>
      <c r="J327">
        <v>33.053419875199999</v>
      </c>
      <c r="K327">
        <v>2.8261324007350002</v>
      </c>
      <c r="L327">
        <v>5.8261324007350002</v>
      </c>
      <c r="M327">
        <v>173928</v>
      </c>
      <c r="N327" t="s">
        <v>129</v>
      </c>
      <c r="P327">
        <v>37.368000000000002</v>
      </c>
      <c r="S327">
        <v>0</v>
      </c>
      <c r="T327">
        <v>0</v>
      </c>
      <c r="V327" t="s">
        <v>34</v>
      </c>
      <c r="W327" s="1">
        <v>37583</v>
      </c>
      <c r="X327">
        <v>20021123</v>
      </c>
      <c r="Y327">
        <v>0.99267557142857099</v>
      </c>
      <c r="Z327">
        <v>8.2080219596316001E-4</v>
      </c>
      <c r="AA327">
        <v>0.99135399999999996</v>
      </c>
      <c r="AB327">
        <v>-6.2157142857139601E-2</v>
      </c>
      <c r="AC327">
        <v>0.23370489240641501</v>
      </c>
      <c r="AD327">
        <v>0.20110000000000999</v>
      </c>
      <c r="AE327">
        <v>0</v>
      </c>
      <c r="AF327">
        <v>0</v>
      </c>
      <c r="AI327" s="2">
        <f t="shared" si="20"/>
        <v>37583</v>
      </c>
      <c r="AJ327">
        <f t="shared" si="21"/>
        <v>3375.5075897020288</v>
      </c>
      <c r="AK327">
        <f t="shared" si="22"/>
        <v>3375.5075897020288</v>
      </c>
      <c r="AL327" s="3">
        <f>Sheet2!$Q$35</f>
        <v>13804.562889602981</v>
      </c>
      <c r="AM327" s="3">
        <f>Sheet2!$Q$37</f>
        <v>11470.329043263515</v>
      </c>
      <c r="AN327" s="3">
        <f>Sheet2!$Q$39</f>
        <v>2136.3846824700945</v>
      </c>
      <c r="AU327">
        <f t="shared" si="23"/>
        <v>24.030544889955802</v>
      </c>
      <c r="AV327" t="e">
        <f>VLOOKUP(AI327,Sheet3!C$29:F$3725,4,FALSE)</f>
        <v>#N/A</v>
      </c>
    </row>
    <row r="328" spans="1:48" x14ac:dyDescent="0.25">
      <c r="A328">
        <v>15910947</v>
      </c>
      <c r="B328">
        <v>11519</v>
      </c>
      <c r="C328" t="s">
        <v>125</v>
      </c>
      <c r="D328">
        <v>0</v>
      </c>
      <c r="E328" t="s">
        <v>126</v>
      </c>
      <c r="F328" t="s">
        <v>127</v>
      </c>
      <c r="G328" t="s">
        <v>128</v>
      </c>
      <c r="H328">
        <v>7</v>
      </c>
      <c r="I328">
        <v>30.053419875199999</v>
      </c>
      <c r="J328">
        <v>33.053419875199999</v>
      </c>
      <c r="K328">
        <v>2.8261324007350002</v>
      </c>
      <c r="L328">
        <v>5.8261324007350002</v>
      </c>
      <c r="M328">
        <v>173928</v>
      </c>
      <c r="N328" t="s">
        <v>129</v>
      </c>
      <c r="P328">
        <v>37.368000000000002</v>
      </c>
      <c r="S328">
        <v>0</v>
      </c>
      <c r="T328">
        <v>0</v>
      </c>
      <c r="V328" t="s">
        <v>34</v>
      </c>
      <c r="W328" s="1">
        <v>37584</v>
      </c>
      <c r="X328">
        <v>20021124</v>
      </c>
      <c r="Y328">
        <v>0.99181185714285702</v>
      </c>
      <c r="Z328">
        <v>6.4188815860963104E-4</v>
      </c>
      <c r="AA328">
        <v>0.99077199999999999</v>
      </c>
      <c r="AB328">
        <v>2.42142857142905E-2</v>
      </c>
      <c r="AC328">
        <v>0.21995022442473</v>
      </c>
      <c r="AD328">
        <v>0.25930000000000702</v>
      </c>
      <c r="AE328">
        <v>0</v>
      </c>
      <c r="AF328">
        <v>0</v>
      </c>
      <c r="AI328" s="2">
        <f t="shared" si="20"/>
        <v>37584</v>
      </c>
      <c r="AJ328">
        <f t="shared" si="21"/>
        <v>3811.9152071648277</v>
      </c>
      <c r="AK328">
        <f t="shared" si="22"/>
        <v>3811.9152071648277</v>
      </c>
      <c r="AL328" s="3">
        <f>Sheet2!$Q$35</f>
        <v>13804.562889602981</v>
      </c>
      <c r="AM328" s="3">
        <f>Sheet2!$Q$37</f>
        <v>11470.329043263515</v>
      </c>
      <c r="AN328" s="3">
        <f>Sheet2!$Q$39</f>
        <v>2136.3846824700945</v>
      </c>
      <c r="AU328">
        <f t="shared" si="23"/>
        <v>27.137370326744172</v>
      </c>
      <c r="AV328" t="e">
        <f>VLOOKUP(AI328,Sheet3!C$29:F$3725,4,FALSE)</f>
        <v>#N/A</v>
      </c>
    </row>
    <row r="329" spans="1:48" x14ac:dyDescent="0.25">
      <c r="A329">
        <v>15967927</v>
      </c>
      <c r="B329">
        <v>11519</v>
      </c>
      <c r="C329" t="s">
        <v>125</v>
      </c>
      <c r="D329">
        <v>0</v>
      </c>
      <c r="E329" t="s">
        <v>126</v>
      </c>
      <c r="F329" t="s">
        <v>127</v>
      </c>
      <c r="G329" t="s">
        <v>128</v>
      </c>
      <c r="H329">
        <v>7</v>
      </c>
      <c r="I329">
        <v>30.053419875199999</v>
      </c>
      <c r="J329">
        <v>33.053419875199999</v>
      </c>
      <c r="K329">
        <v>2.8261324007350002</v>
      </c>
      <c r="L329">
        <v>5.8261324007350002</v>
      </c>
      <c r="M329">
        <v>173928</v>
      </c>
      <c r="N329" t="s">
        <v>129</v>
      </c>
      <c r="P329">
        <v>37.368000000000002</v>
      </c>
      <c r="S329">
        <v>0</v>
      </c>
      <c r="T329">
        <v>0</v>
      </c>
      <c r="V329" t="s">
        <v>34</v>
      </c>
      <c r="W329" s="1">
        <v>37585</v>
      </c>
      <c r="X329">
        <v>20021125</v>
      </c>
      <c r="Y329">
        <v>0.99068571428571395</v>
      </c>
      <c r="Z329">
        <v>1.3928764394267601E-3</v>
      </c>
      <c r="AA329">
        <v>0.988456</v>
      </c>
      <c r="AB329">
        <v>0.13682857142857599</v>
      </c>
      <c r="AC329">
        <v>0.31989679458174097</v>
      </c>
      <c r="AD329">
        <v>0.480800000000003</v>
      </c>
      <c r="AE329">
        <v>0</v>
      </c>
      <c r="AF329">
        <v>0</v>
      </c>
      <c r="AI329" s="2">
        <f t="shared" si="20"/>
        <v>37585</v>
      </c>
      <c r="AJ329">
        <f t="shared" si="21"/>
        <v>4372.4060284327716</v>
      </c>
      <c r="AK329">
        <f t="shared" si="22"/>
        <v>4372.4060284327716</v>
      </c>
      <c r="AL329" s="3">
        <f>Sheet2!$Q$35</f>
        <v>13804.562889602981</v>
      </c>
      <c r="AM329" s="3">
        <f>Sheet2!$Q$37</f>
        <v>11470.329043263515</v>
      </c>
      <c r="AN329" s="3">
        <f>Sheet2!$Q$39</f>
        <v>2136.3846824700945</v>
      </c>
      <c r="AU329">
        <f t="shared" si="23"/>
        <v>31.127555353132006</v>
      </c>
      <c r="AV329" t="e">
        <f>VLOOKUP(AI329,Sheet3!C$29:F$3725,4,FALSE)</f>
        <v>#N/A</v>
      </c>
    </row>
    <row r="330" spans="1:48" x14ac:dyDescent="0.25">
      <c r="A330">
        <v>16032706</v>
      </c>
      <c r="B330">
        <v>11519</v>
      </c>
      <c r="C330" t="s">
        <v>125</v>
      </c>
      <c r="D330">
        <v>0</v>
      </c>
      <c r="E330" t="s">
        <v>126</v>
      </c>
      <c r="F330" t="s">
        <v>127</v>
      </c>
      <c r="G330" t="s">
        <v>128</v>
      </c>
      <c r="H330">
        <v>7</v>
      </c>
      <c r="I330">
        <v>30.053419875199999</v>
      </c>
      <c r="J330">
        <v>33.053419875199999</v>
      </c>
      <c r="K330">
        <v>2.8261324007350002</v>
      </c>
      <c r="L330">
        <v>5.8261324007350002</v>
      </c>
      <c r="M330">
        <v>173928</v>
      </c>
      <c r="N330" t="s">
        <v>129</v>
      </c>
      <c r="P330">
        <v>37.368000000000002</v>
      </c>
      <c r="S330">
        <v>0</v>
      </c>
      <c r="T330">
        <v>0</v>
      </c>
      <c r="V330" t="s">
        <v>34</v>
      </c>
      <c r="W330" s="1">
        <v>37586</v>
      </c>
      <c r="X330">
        <v>20021126</v>
      </c>
      <c r="Y330">
        <v>0.99199171428571398</v>
      </c>
      <c r="Z330">
        <v>1.4445738584970701E-3</v>
      </c>
      <c r="AA330">
        <v>0.98963599999999996</v>
      </c>
      <c r="AB330">
        <v>6.2285714285728998E-3</v>
      </c>
      <c r="AC330">
        <v>0.31851638986439301</v>
      </c>
      <c r="AD330">
        <v>0.40600000000000602</v>
      </c>
      <c r="AE330">
        <v>0</v>
      </c>
      <c r="AF330">
        <v>0</v>
      </c>
      <c r="AI330" s="2">
        <f t="shared" si="20"/>
        <v>37586</v>
      </c>
      <c r="AJ330">
        <f t="shared" si="21"/>
        <v>3721.5063587171026</v>
      </c>
      <c r="AK330">
        <f t="shared" si="22"/>
        <v>3721.5063587171026</v>
      </c>
      <c r="AL330" s="3">
        <f>Sheet2!$Q$35</f>
        <v>13804.562889602981</v>
      </c>
      <c r="AM330" s="3">
        <f>Sheet2!$Q$37</f>
        <v>11470.329043263515</v>
      </c>
      <c r="AN330" s="3">
        <f>Sheet2!$Q$39</f>
        <v>2136.3846824700945</v>
      </c>
      <c r="AU330">
        <f t="shared" si="23"/>
        <v>26.493741529196701</v>
      </c>
      <c r="AV330" t="e">
        <f>VLOOKUP(AI330,Sheet3!C$29:F$3725,4,FALSE)</f>
        <v>#N/A</v>
      </c>
    </row>
    <row r="331" spans="1:48" x14ac:dyDescent="0.25">
      <c r="A331">
        <v>16087754</v>
      </c>
      <c r="B331">
        <v>11519</v>
      </c>
      <c r="C331" t="s">
        <v>125</v>
      </c>
      <c r="D331">
        <v>0</v>
      </c>
      <c r="E331" t="s">
        <v>126</v>
      </c>
      <c r="F331" t="s">
        <v>127</v>
      </c>
      <c r="G331" t="s">
        <v>128</v>
      </c>
      <c r="H331">
        <v>7</v>
      </c>
      <c r="I331">
        <v>30.053419875199999</v>
      </c>
      <c r="J331">
        <v>33.053419875199999</v>
      </c>
      <c r="K331">
        <v>2.8261324007350002</v>
      </c>
      <c r="L331">
        <v>5.8261324007350002</v>
      </c>
      <c r="M331">
        <v>173928</v>
      </c>
      <c r="N331" t="s">
        <v>129</v>
      </c>
      <c r="P331">
        <v>37.368000000000002</v>
      </c>
      <c r="S331">
        <v>0</v>
      </c>
      <c r="T331">
        <v>0</v>
      </c>
      <c r="V331" t="s">
        <v>34</v>
      </c>
      <c r="W331" s="1">
        <v>37587</v>
      </c>
      <c r="X331">
        <v>20021127</v>
      </c>
      <c r="Y331">
        <v>0.99158100000000005</v>
      </c>
      <c r="Z331">
        <v>1.65936080636921E-3</v>
      </c>
      <c r="AA331">
        <v>0.98923799999999995</v>
      </c>
      <c r="AB331">
        <v>4.73000000000025E-2</v>
      </c>
      <c r="AC331">
        <v>0.337762858484217</v>
      </c>
      <c r="AD331">
        <v>0.44580000000000702</v>
      </c>
      <c r="AE331">
        <v>0</v>
      </c>
      <c r="AF331">
        <v>0</v>
      </c>
      <c r="AI331" s="2">
        <f t="shared" si="20"/>
        <v>37587</v>
      </c>
      <c r="AJ331">
        <f t="shared" si="21"/>
        <v>3927.6000076476485</v>
      </c>
      <c r="AK331">
        <f t="shared" si="22"/>
        <v>3927.6000076476485</v>
      </c>
      <c r="AL331" s="3">
        <f>Sheet2!$Q$35</f>
        <v>13804.562889602981</v>
      </c>
      <c r="AM331" s="3">
        <f>Sheet2!$Q$37</f>
        <v>11470.329043263515</v>
      </c>
      <c r="AN331" s="3">
        <f>Sheet2!$Q$39</f>
        <v>2136.3846824700945</v>
      </c>
      <c r="AU331">
        <f t="shared" si="23"/>
        <v>27.960940920858402</v>
      </c>
      <c r="AV331" t="e">
        <f>VLOOKUP(AI331,Sheet3!C$29:F$3725,4,FALSE)</f>
        <v>#N/A</v>
      </c>
    </row>
    <row r="332" spans="1:48" x14ac:dyDescent="0.25">
      <c r="A332">
        <v>16156221</v>
      </c>
      <c r="B332">
        <v>11519</v>
      </c>
      <c r="C332" t="s">
        <v>125</v>
      </c>
      <c r="D332">
        <v>0</v>
      </c>
      <c r="E332" t="s">
        <v>126</v>
      </c>
      <c r="F332" t="s">
        <v>127</v>
      </c>
      <c r="G332" t="s">
        <v>128</v>
      </c>
      <c r="H332">
        <v>7</v>
      </c>
      <c r="I332">
        <v>30.053419875199999</v>
      </c>
      <c r="J332">
        <v>33.053419875199999</v>
      </c>
      <c r="K332">
        <v>2.8261324007350002</v>
      </c>
      <c r="L332">
        <v>5.8261324007350002</v>
      </c>
      <c r="M332">
        <v>173928</v>
      </c>
      <c r="N332" t="s">
        <v>129</v>
      </c>
      <c r="P332">
        <v>37.368000000000002</v>
      </c>
      <c r="S332">
        <v>0</v>
      </c>
      <c r="T332">
        <v>0</v>
      </c>
      <c r="V332" t="s">
        <v>34</v>
      </c>
      <c r="W332" s="1">
        <v>37588</v>
      </c>
      <c r="X332">
        <v>20021128</v>
      </c>
      <c r="Y332">
        <v>0.99223871428571397</v>
      </c>
      <c r="Z332">
        <v>1.67592087388106E-3</v>
      </c>
      <c r="AA332">
        <v>0.98974399999999996</v>
      </c>
      <c r="AB332">
        <v>-1.84714285714252E-2</v>
      </c>
      <c r="AC332">
        <v>0.33354551933640098</v>
      </c>
      <c r="AD332">
        <v>0.39520000000000699</v>
      </c>
      <c r="AE332">
        <v>0</v>
      </c>
      <c r="AF332">
        <v>0</v>
      </c>
      <c r="AI332" s="2">
        <f t="shared" si="20"/>
        <v>37588</v>
      </c>
      <c r="AJ332">
        <f t="shared" si="21"/>
        <v>3596.9462153990753</v>
      </c>
      <c r="AK332">
        <f t="shared" si="22"/>
        <v>3596.9462153990753</v>
      </c>
      <c r="AL332" s="3">
        <f>Sheet2!$Q$35</f>
        <v>13804.562889602981</v>
      </c>
      <c r="AM332" s="3">
        <f>Sheet2!$Q$37</f>
        <v>11470.329043263515</v>
      </c>
      <c r="AN332" s="3">
        <f>Sheet2!$Q$39</f>
        <v>2136.3846824700945</v>
      </c>
      <c r="AU332">
        <f t="shared" si="23"/>
        <v>25.606986563918301</v>
      </c>
      <c r="AV332" t="e">
        <f>VLOOKUP(AI332,Sheet3!C$29:F$3725,4,FALSE)</f>
        <v>#N/A</v>
      </c>
    </row>
    <row r="333" spans="1:48" x14ac:dyDescent="0.25">
      <c r="A333">
        <v>16210352</v>
      </c>
      <c r="B333">
        <v>11519</v>
      </c>
      <c r="C333" t="s">
        <v>125</v>
      </c>
      <c r="D333">
        <v>0</v>
      </c>
      <c r="E333" t="s">
        <v>126</v>
      </c>
      <c r="F333" t="s">
        <v>127</v>
      </c>
      <c r="G333" t="s">
        <v>128</v>
      </c>
      <c r="H333">
        <v>7</v>
      </c>
      <c r="I333">
        <v>30.053419875199999</v>
      </c>
      <c r="J333">
        <v>33.053419875199999</v>
      </c>
      <c r="K333">
        <v>2.8261324007350002</v>
      </c>
      <c r="L333">
        <v>5.8261324007350002</v>
      </c>
      <c r="M333">
        <v>173928</v>
      </c>
      <c r="N333" t="s">
        <v>129</v>
      </c>
      <c r="P333">
        <v>37.368000000000002</v>
      </c>
      <c r="S333">
        <v>0</v>
      </c>
      <c r="T333">
        <v>0</v>
      </c>
      <c r="V333" t="s">
        <v>34</v>
      </c>
      <c r="W333" s="1">
        <v>37589</v>
      </c>
      <c r="X333">
        <v>20021129</v>
      </c>
      <c r="Y333">
        <v>0.99345942857142899</v>
      </c>
      <c r="Z333">
        <v>2.18693417871707E-3</v>
      </c>
      <c r="AA333">
        <v>0.98986799999999997</v>
      </c>
      <c r="AB333">
        <v>-0.140542857142856</v>
      </c>
      <c r="AC333">
        <v>0.36751684065259799</v>
      </c>
      <c r="AD333">
        <v>0.349700000000008</v>
      </c>
      <c r="AE333">
        <v>0</v>
      </c>
      <c r="AF333">
        <v>0</v>
      </c>
      <c r="AI333" s="2">
        <f t="shared" si="20"/>
        <v>37589</v>
      </c>
      <c r="AJ333">
        <f t="shared" si="21"/>
        <v>2974.542639685329</v>
      </c>
      <c r="AK333">
        <f t="shared" si="22"/>
        <v>2974.542639685329</v>
      </c>
      <c r="AL333" s="3">
        <f>Sheet2!$Q$35</f>
        <v>13804.562889602981</v>
      </c>
      <c r="AM333" s="3">
        <f>Sheet2!$Q$37</f>
        <v>11470.329043263515</v>
      </c>
      <c r="AN333" s="3">
        <f>Sheet2!$Q$39</f>
        <v>2136.3846824700945</v>
      </c>
      <c r="AU333">
        <f t="shared" si="23"/>
        <v>21.176039019469595</v>
      </c>
      <c r="AV333" t="e">
        <f>VLOOKUP(AI333,Sheet3!C$29:F$3725,4,FALSE)</f>
        <v>#N/A</v>
      </c>
    </row>
    <row r="334" spans="1:48" x14ac:dyDescent="0.25">
      <c r="A334">
        <v>16273468</v>
      </c>
      <c r="B334">
        <v>11519</v>
      </c>
      <c r="C334" t="s">
        <v>125</v>
      </c>
      <c r="D334">
        <v>0</v>
      </c>
      <c r="E334" t="s">
        <v>126</v>
      </c>
      <c r="F334" t="s">
        <v>127</v>
      </c>
      <c r="G334" t="s">
        <v>128</v>
      </c>
      <c r="H334">
        <v>7</v>
      </c>
      <c r="I334">
        <v>30.053419875199999</v>
      </c>
      <c r="J334">
        <v>33.053419875199999</v>
      </c>
      <c r="K334">
        <v>2.8261324007350002</v>
      </c>
      <c r="L334">
        <v>5.8261324007350002</v>
      </c>
      <c r="M334">
        <v>173928</v>
      </c>
      <c r="N334" t="s">
        <v>129</v>
      </c>
      <c r="P334">
        <v>37.368000000000002</v>
      </c>
      <c r="S334">
        <v>0</v>
      </c>
      <c r="T334">
        <v>0</v>
      </c>
      <c r="V334" t="s">
        <v>34</v>
      </c>
      <c r="W334" s="1">
        <v>37590</v>
      </c>
      <c r="X334">
        <v>20021130</v>
      </c>
      <c r="Y334">
        <v>0.99311771428571405</v>
      </c>
      <c r="Z334">
        <v>2.2337413659141202E-3</v>
      </c>
      <c r="AA334">
        <v>0.98917500000000003</v>
      </c>
      <c r="AB334">
        <v>-0.10637142857142499</v>
      </c>
      <c r="AC334">
        <v>0.376005648568079</v>
      </c>
      <c r="AD334">
        <v>0.41900000000000298</v>
      </c>
      <c r="AE334">
        <v>0</v>
      </c>
      <c r="AF334">
        <v>0</v>
      </c>
      <c r="AI334" s="2">
        <f t="shared" si="20"/>
        <v>37590</v>
      </c>
      <c r="AJ334">
        <f t="shared" si="21"/>
        <v>3149.9131180974655</v>
      </c>
      <c r="AK334">
        <f t="shared" si="22"/>
        <v>3149.9131180974655</v>
      </c>
      <c r="AL334" s="3">
        <f>Sheet2!$Q$35</f>
        <v>13804.562889602981</v>
      </c>
      <c r="AM334" s="3">
        <f>Sheet2!$Q$37</f>
        <v>11470.329043263515</v>
      </c>
      <c r="AN334" s="3">
        <f>Sheet2!$Q$39</f>
        <v>2136.3846824700945</v>
      </c>
      <c r="AU334">
        <f t="shared" si="23"/>
        <v>22.424517371795826</v>
      </c>
      <c r="AV334" t="e">
        <f>VLOOKUP(AI334,Sheet3!C$29:F$3725,4,FALSE)</f>
        <v>#N/A</v>
      </c>
    </row>
    <row r="335" spans="1:48" x14ac:dyDescent="0.25">
      <c r="A335">
        <v>16328913</v>
      </c>
      <c r="B335">
        <v>11519</v>
      </c>
      <c r="C335" t="s">
        <v>125</v>
      </c>
      <c r="D335">
        <v>0</v>
      </c>
      <c r="E335" t="s">
        <v>126</v>
      </c>
      <c r="F335" t="s">
        <v>127</v>
      </c>
      <c r="G335" t="s">
        <v>128</v>
      </c>
      <c r="H335">
        <v>7</v>
      </c>
      <c r="I335">
        <v>30.053419875199999</v>
      </c>
      <c r="J335">
        <v>33.053419875199999</v>
      </c>
      <c r="K335">
        <v>2.8261324007350002</v>
      </c>
      <c r="L335">
        <v>5.8261324007350002</v>
      </c>
      <c r="M335">
        <v>173928</v>
      </c>
      <c r="N335" t="s">
        <v>129</v>
      </c>
      <c r="P335">
        <v>37.368000000000002</v>
      </c>
      <c r="S335">
        <v>0</v>
      </c>
      <c r="T335">
        <v>0</v>
      </c>
      <c r="V335" t="s">
        <v>34</v>
      </c>
      <c r="W335" s="1">
        <v>37591</v>
      </c>
      <c r="X335">
        <v>20021201</v>
      </c>
      <c r="Y335">
        <v>0.99298328571428596</v>
      </c>
      <c r="Z335">
        <v>2.2790693410303401E-3</v>
      </c>
      <c r="AA335">
        <v>0.98929400000000001</v>
      </c>
      <c r="AB335">
        <v>-9.2928571428569598E-2</v>
      </c>
      <c r="AC335">
        <v>0.38184016743840199</v>
      </c>
      <c r="AD335">
        <v>0.40710000000000501</v>
      </c>
      <c r="AE335">
        <v>0</v>
      </c>
      <c r="AF335">
        <v>0</v>
      </c>
      <c r="AI335" s="2">
        <f t="shared" si="20"/>
        <v>37591</v>
      </c>
      <c r="AJ335">
        <f t="shared" si="21"/>
        <v>3218.6597440619953</v>
      </c>
      <c r="AK335">
        <f t="shared" si="22"/>
        <v>3218.6597440619953</v>
      </c>
      <c r="AL335" s="3">
        <f>Sheet2!$Q$35</f>
        <v>13804.562889602981</v>
      </c>
      <c r="AM335" s="3">
        <f>Sheet2!$Q$37</f>
        <v>11470.329043263515</v>
      </c>
      <c r="AN335" s="3">
        <f>Sheet2!$Q$39</f>
        <v>2136.3846824700945</v>
      </c>
      <c r="AU335">
        <f t="shared" si="23"/>
        <v>22.91393084143624</v>
      </c>
      <c r="AV335" t="e">
        <f>VLOOKUP(AI335,Sheet3!C$29:F$3725,4,FALSE)</f>
        <v>#N/A</v>
      </c>
    </row>
    <row r="336" spans="1:48" x14ac:dyDescent="0.25">
      <c r="A336">
        <v>16394591</v>
      </c>
      <c r="B336">
        <v>11519</v>
      </c>
      <c r="C336" t="s">
        <v>125</v>
      </c>
      <c r="D336">
        <v>0</v>
      </c>
      <c r="E336" t="s">
        <v>126</v>
      </c>
      <c r="F336" t="s">
        <v>127</v>
      </c>
      <c r="G336" t="s">
        <v>128</v>
      </c>
      <c r="H336">
        <v>7</v>
      </c>
      <c r="I336">
        <v>30.053419875199999</v>
      </c>
      <c r="J336">
        <v>33.053419875199999</v>
      </c>
      <c r="K336">
        <v>2.8261324007350002</v>
      </c>
      <c r="L336">
        <v>5.8261324007350002</v>
      </c>
      <c r="M336">
        <v>173928</v>
      </c>
      <c r="N336" t="s">
        <v>129</v>
      </c>
      <c r="P336">
        <v>37.368000000000002</v>
      </c>
      <c r="S336">
        <v>0</v>
      </c>
      <c r="T336">
        <v>0</v>
      </c>
      <c r="V336" t="s">
        <v>34</v>
      </c>
      <c r="W336" s="1">
        <v>37592</v>
      </c>
      <c r="X336">
        <v>20021202</v>
      </c>
      <c r="Y336">
        <v>0.99290542857142905</v>
      </c>
      <c r="Z336">
        <v>2.27489245316551E-3</v>
      </c>
      <c r="AA336">
        <v>0.989255</v>
      </c>
      <c r="AB336">
        <v>-8.5142857142856604E-2</v>
      </c>
      <c r="AC336">
        <v>0.38442811647262998</v>
      </c>
      <c r="AD336">
        <v>0.41100000000000603</v>
      </c>
      <c r="AE336">
        <v>0</v>
      </c>
      <c r="AF336">
        <v>0</v>
      </c>
      <c r="AI336" s="2">
        <f t="shared" si="20"/>
        <v>37592</v>
      </c>
      <c r="AJ336">
        <f t="shared" si="21"/>
        <v>3258.4130081920885</v>
      </c>
      <c r="AK336">
        <f t="shared" si="22"/>
        <v>3258.4130081920885</v>
      </c>
      <c r="AL336" s="3">
        <f>Sheet2!$Q$35</f>
        <v>13804.562889602981</v>
      </c>
      <c r="AM336" s="3">
        <f>Sheet2!$Q$37</f>
        <v>11470.329043263515</v>
      </c>
      <c r="AN336" s="3">
        <f>Sheet2!$Q$39</f>
        <v>2136.3846824700945</v>
      </c>
      <c r="AU336">
        <f t="shared" si="23"/>
        <v>23.196937936758701</v>
      </c>
      <c r="AV336" t="e">
        <f>VLOOKUP(AI336,Sheet3!C$29:F$3725,4,FALSE)</f>
        <v>#N/A</v>
      </c>
    </row>
    <row r="337" spans="1:48" x14ac:dyDescent="0.25">
      <c r="A337">
        <v>16438982</v>
      </c>
      <c r="B337">
        <v>11519</v>
      </c>
      <c r="C337" t="s">
        <v>125</v>
      </c>
      <c r="D337">
        <v>0</v>
      </c>
      <c r="E337" t="s">
        <v>126</v>
      </c>
      <c r="F337" t="s">
        <v>127</v>
      </c>
      <c r="G337" t="s">
        <v>128</v>
      </c>
      <c r="H337">
        <v>7</v>
      </c>
      <c r="I337">
        <v>30.053419875199999</v>
      </c>
      <c r="J337">
        <v>33.053419875199999</v>
      </c>
      <c r="K337">
        <v>2.8261324007350002</v>
      </c>
      <c r="L337">
        <v>5.8261324007350002</v>
      </c>
      <c r="M337">
        <v>173928</v>
      </c>
      <c r="N337" t="s">
        <v>129</v>
      </c>
      <c r="P337">
        <v>37.368000000000002</v>
      </c>
      <c r="S337">
        <v>0</v>
      </c>
      <c r="T337">
        <v>0</v>
      </c>
      <c r="V337" t="s">
        <v>34</v>
      </c>
      <c r="W337" s="1">
        <v>37593</v>
      </c>
      <c r="X337">
        <v>20021203</v>
      </c>
      <c r="Y337">
        <v>0.992834285714286</v>
      </c>
      <c r="Z337">
        <v>1.53785227920404E-3</v>
      </c>
      <c r="AA337">
        <v>0.99015500000000001</v>
      </c>
      <c r="AB337">
        <v>-7.8028571428569393E-2</v>
      </c>
      <c r="AC337">
        <v>0.30417676117812897</v>
      </c>
      <c r="AD337">
        <v>0.321000000000005</v>
      </c>
      <c r="AE337">
        <v>0</v>
      </c>
      <c r="AF337">
        <v>0</v>
      </c>
      <c r="AI337" s="2">
        <f t="shared" si="20"/>
        <v>37593</v>
      </c>
      <c r="AJ337">
        <f t="shared" si="21"/>
        <v>3294.6977356383577</v>
      </c>
      <c r="AK337">
        <f t="shared" si="22"/>
        <v>3294.6977356383577</v>
      </c>
      <c r="AL337" s="3">
        <f>Sheet2!$Q$35</f>
        <v>13804.562889602981</v>
      </c>
      <c r="AM337" s="3">
        <f>Sheet2!$Q$37</f>
        <v>11470.329043263515</v>
      </c>
      <c r="AN337" s="3">
        <f>Sheet2!$Q$39</f>
        <v>2136.3846824700945</v>
      </c>
      <c r="AU337">
        <f t="shared" si="23"/>
        <v>23.455252204626888</v>
      </c>
      <c r="AV337" t="e">
        <f>VLOOKUP(AI337,Sheet3!C$29:F$3725,4,FALSE)</f>
        <v>#N/A</v>
      </c>
    </row>
    <row r="338" spans="1:48" x14ac:dyDescent="0.25">
      <c r="A338">
        <v>16483127</v>
      </c>
      <c r="B338">
        <v>11519</v>
      </c>
      <c r="C338" t="s">
        <v>125</v>
      </c>
      <c r="D338">
        <v>0</v>
      </c>
      <c r="E338" t="s">
        <v>126</v>
      </c>
      <c r="F338" t="s">
        <v>127</v>
      </c>
      <c r="G338" t="s">
        <v>128</v>
      </c>
      <c r="H338">
        <v>7</v>
      </c>
      <c r="I338">
        <v>30.053419875199999</v>
      </c>
      <c r="J338">
        <v>33.053419875199999</v>
      </c>
      <c r="K338">
        <v>2.8261324007350002</v>
      </c>
      <c r="L338">
        <v>5.8261324007350002</v>
      </c>
      <c r="M338">
        <v>173928</v>
      </c>
      <c r="N338" t="s">
        <v>129</v>
      </c>
      <c r="P338">
        <v>37.368000000000002</v>
      </c>
      <c r="S338">
        <v>0</v>
      </c>
      <c r="T338">
        <v>0</v>
      </c>
      <c r="V338" t="s">
        <v>34</v>
      </c>
      <c r="W338" s="1">
        <v>37594</v>
      </c>
      <c r="X338">
        <v>20021204</v>
      </c>
      <c r="Y338">
        <v>0.99356414285714301</v>
      </c>
      <c r="Z338">
        <v>1.69992793364655E-3</v>
      </c>
      <c r="AA338">
        <v>0.99103799999999997</v>
      </c>
      <c r="AB338">
        <v>-0.15101428571428199</v>
      </c>
      <c r="AC338">
        <v>0.300185658877832</v>
      </c>
      <c r="AD338">
        <v>0.26580000000000498</v>
      </c>
      <c r="AE338">
        <v>0</v>
      </c>
      <c r="AF338">
        <v>0</v>
      </c>
      <c r="AI338" s="2">
        <f t="shared" si="20"/>
        <v>37594</v>
      </c>
      <c r="AJ338">
        <f t="shared" si="21"/>
        <v>2920.6248317090794</v>
      </c>
      <c r="AK338">
        <f t="shared" si="22"/>
        <v>2920.6248317090794</v>
      </c>
      <c r="AL338" s="3">
        <f>Sheet2!$Q$35</f>
        <v>13804.562889602981</v>
      </c>
      <c r="AM338" s="3">
        <f>Sheet2!$Q$37</f>
        <v>11470.329043263515</v>
      </c>
      <c r="AN338" s="3">
        <f>Sheet2!$Q$39</f>
        <v>2136.3846824700945</v>
      </c>
      <c r="AU338">
        <f t="shared" si="23"/>
        <v>20.792193250941594</v>
      </c>
      <c r="AV338" t="e">
        <f>VLOOKUP(AI338,Sheet3!C$29:F$3725,4,FALSE)</f>
        <v>#N/A</v>
      </c>
    </row>
    <row r="339" spans="1:48" x14ac:dyDescent="0.25">
      <c r="A339">
        <v>16527285</v>
      </c>
      <c r="B339">
        <v>11519</v>
      </c>
      <c r="C339" t="s">
        <v>125</v>
      </c>
      <c r="D339">
        <v>0</v>
      </c>
      <c r="E339" t="s">
        <v>126</v>
      </c>
      <c r="F339" t="s">
        <v>127</v>
      </c>
      <c r="G339" t="s">
        <v>128</v>
      </c>
      <c r="H339">
        <v>7</v>
      </c>
      <c r="I339">
        <v>30.053419875199999</v>
      </c>
      <c r="J339">
        <v>33.053419875199999</v>
      </c>
      <c r="K339">
        <v>2.8261324007350002</v>
      </c>
      <c r="L339">
        <v>5.8261324007350002</v>
      </c>
      <c r="M339">
        <v>173928</v>
      </c>
      <c r="N339" t="s">
        <v>129</v>
      </c>
      <c r="P339">
        <v>37.368000000000002</v>
      </c>
      <c r="S339">
        <v>0</v>
      </c>
      <c r="T339">
        <v>0</v>
      </c>
      <c r="V339" t="s">
        <v>34</v>
      </c>
      <c r="W339" s="1">
        <v>37595</v>
      </c>
      <c r="X339">
        <v>20021205</v>
      </c>
      <c r="Y339">
        <v>0.99420828571428599</v>
      </c>
      <c r="Z339">
        <v>1.7997390853982801E-3</v>
      </c>
      <c r="AA339">
        <v>0.99139200000000005</v>
      </c>
      <c r="AB339">
        <v>-0.215428571428571</v>
      </c>
      <c r="AC339">
        <v>0.32456033871899398</v>
      </c>
      <c r="AD339">
        <v>0.203600000000004</v>
      </c>
      <c r="AE339">
        <v>0</v>
      </c>
      <c r="AF339">
        <v>0</v>
      </c>
      <c r="AI339" s="2">
        <f t="shared" si="20"/>
        <v>37595</v>
      </c>
      <c r="AJ339">
        <f t="shared" si="21"/>
        <v>2587.1204107468948</v>
      </c>
      <c r="AK339">
        <f t="shared" si="22"/>
        <v>2587.1204107468948</v>
      </c>
      <c r="AL339" s="3">
        <f>Sheet2!$Q$35</f>
        <v>13804.562889602981</v>
      </c>
      <c r="AM339" s="3">
        <f>Sheet2!$Q$37</f>
        <v>11470.329043263515</v>
      </c>
      <c r="AN339" s="3">
        <f>Sheet2!$Q$39</f>
        <v>2136.3846824700945</v>
      </c>
      <c r="AU339">
        <f t="shared" si="23"/>
        <v>18.417945009468095</v>
      </c>
      <c r="AV339" t="e">
        <f>VLOOKUP(AI339,Sheet3!C$29:F$3725,4,FALSE)</f>
        <v>#N/A</v>
      </c>
    </row>
    <row r="340" spans="1:48" x14ac:dyDescent="0.25">
      <c r="A340">
        <v>16571427</v>
      </c>
      <c r="B340">
        <v>11519</v>
      </c>
      <c r="C340" t="s">
        <v>125</v>
      </c>
      <c r="D340">
        <v>0</v>
      </c>
      <c r="E340" t="s">
        <v>126</v>
      </c>
      <c r="F340" t="s">
        <v>127</v>
      </c>
      <c r="G340" t="s">
        <v>128</v>
      </c>
      <c r="H340">
        <v>7</v>
      </c>
      <c r="I340">
        <v>30.053419875199999</v>
      </c>
      <c r="J340">
        <v>33.053419875199999</v>
      </c>
      <c r="K340">
        <v>2.8261324007350002</v>
      </c>
      <c r="L340">
        <v>5.8261324007350002</v>
      </c>
      <c r="M340">
        <v>173928</v>
      </c>
      <c r="N340" t="s">
        <v>129</v>
      </c>
      <c r="P340">
        <v>37.368000000000002</v>
      </c>
      <c r="S340">
        <v>0</v>
      </c>
      <c r="T340">
        <v>0</v>
      </c>
      <c r="V340" t="s">
        <v>34</v>
      </c>
      <c r="W340" s="1">
        <v>37596</v>
      </c>
      <c r="X340">
        <v>20021206</v>
      </c>
      <c r="Y340">
        <v>0.99470400000000003</v>
      </c>
      <c r="Z340">
        <v>1.76778157991469E-3</v>
      </c>
      <c r="AA340">
        <v>0.99197900000000006</v>
      </c>
      <c r="AB340">
        <v>-0.26499999999999901</v>
      </c>
      <c r="AC340">
        <v>0.32185358694377098</v>
      </c>
      <c r="AD340">
        <v>0.1386</v>
      </c>
      <c r="AE340">
        <v>0</v>
      </c>
      <c r="AF340">
        <v>0</v>
      </c>
      <c r="AI340" s="2">
        <f t="shared" si="20"/>
        <v>37596</v>
      </c>
      <c r="AJ340">
        <f t="shared" si="21"/>
        <v>2328.3179945396259</v>
      </c>
      <c r="AK340">
        <f t="shared" si="22"/>
        <v>2328.3179945396259</v>
      </c>
      <c r="AL340" s="3">
        <f>Sheet2!$Q$35</f>
        <v>13804.562889602981</v>
      </c>
      <c r="AM340" s="3">
        <f>Sheet2!$Q$37</f>
        <v>11470.329043263515</v>
      </c>
      <c r="AN340" s="3">
        <f>Sheet2!$Q$39</f>
        <v>2136.3846824700945</v>
      </c>
      <c r="AU340">
        <f t="shared" si="23"/>
        <v>16.575507119750064</v>
      </c>
      <c r="AV340" t="e">
        <f>VLOOKUP(AI340,Sheet3!C$29:F$3725,4,FALSE)</f>
        <v>#N/A</v>
      </c>
    </row>
    <row r="341" spans="1:48" x14ac:dyDescent="0.25">
      <c r="A341">
        <v>16615662</v>
      </c>
      <c r="B341">
        <v>11519</v>
      </c>
      <c r="C341" t="s">
        <v>125</v>
      </c>
      <c r="D341">
        <v>0</v>
      </c>
      <c r="E341" t="s">
        <v>126</v>
      </c>
      <c r="F341" t="s">
        <v>127</v>
      </c>
      <c r="G341" t="s">
        <v>128</v>
      </c>
      <c r="H341">
        <v>7</v>
      </c>
      <c r="I341">
        <v>30.053419875199999</v>
      </c>
      <c r="J341">
        <v>33.053419875199999</v>
      </c>
      <c r="K341">
        <v>2.8261324007350002</v>
      </c>
      <c r="L341">
        <v>5.8261324007350002</v>
      </c>
      <c r="M341">
        <v>173928</v>
      </c>
      <c r="N341" t="s">
        <v>129</v>
      </c>
      <c r="P341">
        <v>37.368000000000002</v>
      </c>
      <c r="S341">
        <v>0</v>
      </c>
      <c r="T341">
        <v>0</v>
      </c>
      <c r="V341" t="s">
        <v>34</v>
      </c>
      <c r="W341" s="1">
        <v>37597</v>
      </c>
      <c r="X341">
        <v>20021207</v>
      </c>
      <c r="Y341">
        <v>0.995289571428571</v>
      </c>
      <c r="Z341">
        <v>1.3410610785219901E-3</v>
      </c>
      <c r="AA341">
        <v>0.99313399999999996</v>
      </c>
      <c r="AB341">
        <v>-0.32355714285714199</v>
      </c>
      <c r="AC341">
        <v>0.286822522811298</v>
      </c>
      <c r="AD341">
        <v>2.31000000000092E-2</v>
      </c>
      <c r="AE341">
        <v>0</v>
      </c>
      <c r="AF341">
        <v>0</v>
      </c>
      <c r="AI341" s="2">
        <f t="shared" si="20"/>
        <v>37597</v>
      </c>
      <c r="AJ341">
        <f t="shared" si="21"/>
        <v>2020.1973836696707</v>
      </c>
      <c r="AK341">
        <f t="shared" si="22"/>
        <v>2020.1973836696707</v>
      </c>
      <c r="AL341" s="3">
        <f>Sheet2!$Q$35</f>
        <v>13804.562889602981</v>
      </c>
      <c r="AM341" s="3">
        <f>Sheet2!$Q$37</f>
        <v>11470.329043263515</v>
      </c>
      <c r="AN341" s="3">
        <f>Sheet2!$Q$39</f>
        <v>2136.3846824700945</v>
      </c>
      <c r="AU341">
        <f t="shared" si="23"/>
        <v>14.381968526141192</v>
      </c>
      <c r="AV341" t="e">
        <f>VLOOKUP(AI341,Sheet3!C$29:F$3725,4,FALSE)</f>
        <v>#N/A</v>
      </c>
    </row>
    <row r="342" spans="1:48" x14ac:dyDescent="0.25">
      <c r="A342">
        <v>16660349</v>
      </c>
      <c r="B342">
        <v>11519</v>
      </c>
      <c r="C342" t="s">
        <v>125</v>
      </c>
      <c r="D342">
        <v>0</v>
      </c>
      <c r="E342" t="s">
        <v>126</v>
      </c>
      <c r="F342" t="s">
        <v>127</v>
      </c>
      <c r="G342" t="s">
        <v>128</v>
      </c>
      <c r="H342">
        <v>7</v>
      </c>
      <c r="I342">
        <v>30.053419875199999</v>
      </c>
      <c r="J342">
        <v>33.053419875199999</v>
      </c>
      <c r="K342">
        <v>2.8261324007350002</v>
      </c>
      <c r="L342">
        <v>5.8261324007350002</v>
      </c>
      <c r="M342">
        <v>173928</v>
      </c>
      <c r="N342" t="s">
        <v>129</v>
      </c>
      <c r="P342">
        <v>37.368000000000002</v>
      </c>
      <c r="S342">
        <v>0</v>
      </c>
      <c r="T342">
        <v>0</v>
      </c>
      <c r="V342" t="s">
        <v>34</v>
      </c>
      <c r="W342" s="1">
        <v>37598</v>
      </c>
      <c r="X342">
        <v>20021208</v>
      </c>
      <c r="Y342">
        <v>0.99498028571428598</v>
      </c>
      <c r="Z342">
        <v>1.6265386310713201E-3</v>
      </c>
      <c r="AA342">
        <v>0.99249699999999996</v>
      </c>
      <c r="AB342">
        <v>-0.29262857142856802</v>
      </c>
      <c r="AC342">
        <v>0.30943781611305499</v>
      </c>
      <c r="AD342">
        <v>8.94000000000061E-2</v>
      </c>
      <c r="AE342">
        <v>0</v>
      </c>
      <c r="AF342">
        <v>0</v>
      </c>
      <c r="AI342" s="2">
        <f t="shared" si="20"/>
        <v>37598</v>
      </c>
      <c r="AJ342">
        <f t="shared" si="21"/>
        <v>2183.2644435684197</v>
      </c>
      <c r="AK342">
        <f t="shared" si="22"/>
        <v>2183.2644435684197</v>
      </c>
      <c r="AL342" s="3">
        <f>Sheet2!$Q$35</f>
        <v>13804.562889602981</v>
      </c>
      <c r="AM342" s="3">
        <f>Sheet2!$Q$37</f>
        <v>11470.329043263515</v>
      </c>
      <c r="AN342" s="3">
        <f>Sheet2!$Q$39</f>
        <v>2136.3846824700945</v>
      </c>
      <c r="AU342">
        <f t="shared" si="23"/>
        <v>15.542857725420376</v>
      </c>
      <c r="AV342" t="e">
        <f>VLOOKUP(AI342,Sheet3!C$29:F$3725,4,FALSE)</f>
        <v>#N/A</v>
      </c>
    </row>
    <row r="343" spans="1:48" x14ac:dyDescent="0.25">
      <c r="A343">
        <v>16704528</v>
      </c>
      <c r="B343">
        <v>11519</v>
      </c>
      <c r="C343" t="s">
        <v>125</v>
      </c>
      <c r="D343">
        <v>0</v>
      </c>
      <c r="E343" t="s">
        <v>126</v>
      </c>
      <c r="F343" t="s">
        <v>127</v>
      </c>
      <c r="G343" t="s">
        <v>128</v>
      </c>
      <c r="H343">
        <v>7</v>
      </c>
      <c r="I343">
        <v>30.053419875199999</v>
      </c>
      <c r="J343">
        <v>33.053419875199999</v>
      </c>
      <c r="K343">
        <v>2.8261324007350002</v>
      </c>
      <c r="L343">
        <v>5.8261324007350002</v>
      </c>
      <c r="M343">
        <v>173928</v>
      </c>
      <c r="N343" t="s">
        <v>129</v>
      </c>
      <c r="P343">
        <v>37.368000000000002</v>
      </c>
      <c r="S343">
        <v>0</v>
      </c>
      <c r="T343">
        <v>0</v>
      </c>
      <c r="V343" t="s">
        <v>34</v>
      </c>
      <c r="W343" s="1">
        <v>37599</v>
      </c>
      <c r="X343">
        <v>20021209</v>
      </c>
      <c r="Y343">
        <v>0.99481971428571403</v>
      </c>
      <c r="Z343">
        <v>1.24304312237413E-3</v>
      </c>
      <c r="AA343">
        <v>0.99280299999999999</v>
      </c>
      <c r="AB343">
        <v>-0.27657142857142802</v>
      </c>
      <c r="AC343">
        <v>0.26925618557312297</v>
      </c>
      <c r="AD343">
        <v>6.3599999999997006E-2</v>
      </c>
      <c r="AE343">
        <v>0</v>
      </c>
      <c r="AF343">
        <v>0</v>
      </c>
      <c r="AI343" s="2">
        <f t="shared" si="20"/>
        <v>37599</v>
      </c>
      <c r="AJ343">
        <f t="shared" si="21"/>
        <v>2267.6370996413752</v>
      </c>
      <c r="AK343">
        <f t="shared" si="22"/>
        <v>2267.6370996413752</v>
      </c>
      <c r="AL343" s="3">
        <f>Sheet2!$Q$35</f>
        <v>13804.562889602981</v>
      </c>
      <c r="AM343" s="3">
        <f>Sheet2!$Q$37</f>
        <v>11470.329043263515</v>
      </c>
      <c r="AN343" s="3">
        <f>Sheet2!$Q$39</f>
        <v>2136.3846824700945</v>
      </c>
      <c r="AU343">
        <f t="shared" si="23"/>
        <v>16.143514321610979</v>
      </c>
      <c r="AV343" t="e">
        <f>VLOOKUP(AI343,Sheet3!C$29:F$3725,4,FALSE)</f>
        <v>#N/A</v>
      </c>
    </row>
    <row r="344" spans="1:48" x14ac:dyDescent="0.25">
      <c r="A344">
        <v>16748680</v>
      </c>
      <c r="B344">
        <v>11519</v>
      </c>
      <c r="C344" t="s">
        <v>125</v>
      </c>
      <c r="D344">
        <v>0</v>
      </c>
      <c r="E344" t="s">
        <v>126</v>
      </c>
      <c r="F344" t="s">
        <v>127</v>
      </c>
      <c r="G344" t="s">
        <v>128</v>
      </c>
      <c r="H344">
        <v>7</v>
      </c>
      <c r="I344">
        <v>30.053419875199999</v>
      </c>
      <c r="J344">
        <v>33.053419875199999</v>
      </c>
      <c r="K344">
        <v>2.8261324007350002</v>
      </c>
      <c r="L344">
        <v>5.8261324007350002</v>
      </c>
      <c r="M344">
        <v>173928</v>
      </c>
      <c r="N344" t="s">
        <v>129</v>
      </c>
      <c r="P344">
        <v>37.368000000000002</v>
      </c>
      <c r="S344">
        <v>0</v>
      </c>
      <c r="T344">
        <v>0</v>
      </c>
      <c r="V344" t="s">
        <v>34</v>
      </c>
      <c r="W344" s="1">
        <v>37600</v>
      </c>
      <c r="X344">
        <v>20021210</v>
      </c>
      <c r="Y344">
        <v>0.99468442857142902</v>
      </c>
      <c r="Z344">
        <v>1.35996258952147E-3</v>
      </c>
      <c r="AA344">
        <v>0.99252300000000004</v>
      </c>
      <c r="AB344">
        <v>-0.26304285714285602</v>
      </c>
      <c r="AC344">
        <v>0.28485459376993899</v>
      </c>
      <c r="AD344">
        <v>0.117299999999998</v>
      </c>
      <c r="AE344">
        <v>0</v>
      </c>
      <c r="AF344">
        <v>0</v>
      </c>
      <c r="AI344" s="2">
        <f t="shared" si="20"/>
        <v>37600</v>
      </c>
      <c r="AJ344">
        <f t="shared" si="21"/>
        <v>2338.5712468852289</v>
      </c>
      <c r="AK344">
        <f t="shared" si="22"/>
        <v>2338.5712468852289</v>
      </c>
      <c r="AL344" s="3">
        <f>Sheet2!$Q$35</f>
        <v>13804.562889602981</v>
      </c>
      <c r="AM344" s="3">
        <f>Sheet2!$Q$37</f>
        <v>11470.329043263515</v>
      </c>
      <c r="AN344" s="3">
        <f>Sheet2!$Q$39</f>
        <v>2136.3846824700945</v>
      </c>
      <c r="AU344">
        <f t="shared" si="23"/>
        <v>16.648500953776907</v>
      </c>
      <c r="AV344" t="e">
        <f>VLOOKUP(AI344,Sheet3!C$29:F$3725,4,FALSE)</f>
        <v>#N/A</v>
      </c>
    </row>
    <row r="345" spans="1:48" x14ac:dyDescent="0.25">
      <c r="A345">
        <v>16792823</v>
      </c>
      <c r="B345">
        <v>11519</v>
      </c>
      <c r="C345" t="s">
        <v>125</v>
      </c>
      <c r="D345">
        <v>0</v>
      </c>
      <c r="E345" t="s">
        <v>126</v>
      </c>
      <c r="F345" t="s">
        <v>127</v>
      </c>
      <c r="G345" t="s">
        <v>128</v>
      </c>
      <c r="H345">
        <v>7</v>
      </c>
      <c r="I345">
        <v>30.053419875199999</v>
      </c>
      <c r="J345">
        <v>33.053419875199999</v>
      </c>
      <c r="K345">
        <v>2.8261324007350002</v>
      </c>
      <c r="L345">
        <v>5.8261324007350002</v>
      </c>
      <c r="M345">
        <v>173928</v>
      </c>
      <c r="N345" t="s">
        <v>129</v>
      </c>
      <c r="P345">
        <v>37.368000000000002</v>
      </c>
      <c r="S345">
        <v>0</v>
      </c>
      <c r="T345">
        <v>0</v>
      </c>
      <c r="V345" t="s">
        <v>34</v>
      </c>
      <c r="W345" s="1">
        <v>37601</v>
      </c>
      <c r="X345">
        <v>20021211</v>
      </c>
      <c r="Y345">
        <v>0.99422242857142895</v>
      </c>
      <c r="Z345">
        <v>1.8879282565926101E-3</v>
      </c>
      <c r="AA345">
        <v>0.99125099999999999</v>
      </c>
      <c r="AB345">
        <v>-0.21684285714285501</v>
      </c>
      <c r="AC345">
        <v>0.31368148930833301</v>
      </c>
      <c r="AD345">
        <v>0.24450000000000299</v>
      </c>
      <c r="AE345">
        <v>0</v>
      </c>
      <c r="AF345">
        <v>0</v>
      </c>
      <c r="AI345" s="2">
        <f t="shared" si="20"/>
        <v>37601</v>
      </c>
      <c r="AJ345">
        <f t="shared" si="21"/>
        <v>2579.7625868637115</v>
      </c>
      <c r="AK345">
        <f t="shared" si="22"/>
        <v>2579.7625868637115</v>
      </c>
      <c r="AL345" s="3">
        <f>Sheet2!$Q$35</f>
        <v>13804.562889602981</v>
      </c>
      <c r="AM345" s="3">
        <f>Sheet2!$Q$37</f>
        <v>11470.329043263515</v>
      </c>
      <c r="AN345" s="3">
        <f>Sheet2!$Q$39</f>
        <v>2136.3846824700945</v>
      </c>
      <c r="AU345">
        <f t="shared" si="23"/>
        <v>18.365563993452415</v>
      </c>
      <c r="AV345" t="e">
        <f>VLOOKUP(AI345,Sheet3!C$29:F$3725,4,FALSE)</f>
        <v>#N/A</v>
      </c>
    </row>
    <row r="346" spans="1:48" x14ac:dyDescent="0.25">
      <c r="A346">
        <v>16847607</v>
      </c>
      <c r="B346">
        <v>11519</v>
      </c>
      <c r="C346" t="s">
        <v>125</v>
      </c>
      <c r="D346">
        <v>0</v>
      </c>
      <c r="E346" t="s">
        <v>126</v>
      </c>
      <c r="F346" t="s">
        <v>127</v>
      </c>
      <c r="G346" t="s">
        <v>128</v>
      </c>
      <c r="H346">
        <v>7</v>
      </c>
      <c r="I346">
        <v>30.053419875199999</v>
      </c>
      <c r="J346">
        <v>33.053419875199999</v>
      </c>
      <c r="K346">
        <v>2.8261324007350002</v>
      </c>
      <c r="L346">
        <v>5.8261324007350002</v>
      </c>
      <c r="M346">
        <v>173928</v>
      </c>
      <c r="N346" t="s">
        <v>129</v>
      </c>
      <c r="P346">
        <v>37.368000000000002</v>
      </c>
      <c r="S346">
        <v>0</v>
      </c>
      <c r="T346">
        <v>0</v>
      </c>
      <c r="V346" t="s">
        <v>34</v>
      </c>
      <c r="W346" s="1">
        <v>37602</v>
      </c>
      <c r="X346">
        <v>20021212</v>
      </c>
      <c r="Y346">
        <v>0.99419842857142904</v>
      </c>
      <c r="Z346">
        <v>1.6718720779108601E-3</v>
      </c>
      <c r="AA346">
        <v>0.99160000000000004</v>
      </c>
      <c r="AB346">
        <v>-0.21444285714285599</v>
      </c>
      <c r="AC346">
        <v>0.30843868044043399</v>
      </c>
      <c r="AD346">
        <v>0.20959999999999901</v>
      </c>
      <c r="AE346">
        <v>0</v>
      </c>
      <c r="AF346">
        <v>0</v>
      </c>
      <c r="AI346" s="2">
        <f t="shared" si="20"/>
        <v>37602</v>
      </c>
      <c r="AJ346">
        <f t="shared" si="21"/>
        <v>2592.2476922264323</v>
      </c>
      <c r="AK346">
        <f t="shared" si="22"/>
        <v>2592.2476922264323</v>
      </c>
      <c r="AL346" s="3">
        <f>Sheet2!$Q$35</f>
        <v>13804.562889602981</v>
      </c>
      <c r="AM346" s="3">
        <f>Sheet2!$Q$37</f>
        <v>11470.329043263515</v>
      </c>
      <c r="AN346" s="3">
        <f>Sheet2!$Q$39</f>
        <v>2136.3846824700945</v>
      </c>
      <c r="AU346">
        <f t="shared" si="23"/>
        <v>18.454446591669644</v>
      </c>
      <c r="AV346" t="e">
        <f>VLOOKUP(AI346,Sheet3!C$29:F$3725,4,FALSE)</f>
        <v>#N/A</v>
      </c>
    </row>
    <row r="347" spans="1:48" x14ac:dyDescent="0.25">
      <c r="A347">
        <v>16902931</v>
      </c>
      <c r="B347">
        <v>11519</v>
      </c>
      <c r="C347" t="s">
        <v>125</v>
      </c>
      <c r="D347">
        <v>0</v>
      </c>
      <c r="E347" t="s">
        <v>126</v>
      </c>
      <c r="F347" t="s">
        <v>127</v>
      </c>
      <c r="G347" t="s">
        <v>128</v>
      </c>
      <c r="H347">
        <v>7</v>
      </c>
      <c r="I347">
        <v>30.053419875199999</v>
      </c>
      <c r="J347">
        <v>33.053419875199999</v>
      </c>
      <c r="K347">
        <v>2.8261324007350002</v>
      </c>
      <c r="L347">
        <v>5.8261324007350002</v>
      </c>
      <c r="M347">
        <v>173928</v>
      </c>
      <c r="N347" t="s">
        <v>129</v>
      </c>
      <c r="P347">
        <v>37.368000000000002</v>
      </c>
      <c r="S347">
        <v>0</v>
      </c>
      <c r="T347">
        <v>0</v>
      </c>
      <c r="V347" t="s">
        <v>34</v>
      </c>
      <c r="W347" s="1">
        <v>37603</v>
      </c>
      <c r="X347">
        <v>20021213</v>
      </c>
      <c r="Y347">
        <v>0.99453271428571399</v>
      </c>
      <c r="Z347">
        <v>1.63163736467265E-3</v>
      </c>
      <c r="AA347">
        <v>0.99224599999999996</v>
      </c>
      <c r="AB347">
        <v>-0.247871428571425</v>
      </c>
      <c r="AC347">
        <v>0.30057414922723102</v>
      </c>
      <c r="AD347">
        <v>0.14500000000000601</v>
      </c>
      <c r="AE347">
        <v>0</v>
      </c>
      <c r="AF347">
        <v>0</v>
      </c>
      <c r="AI347" s="2">
        <f t="shared" si="20"/>
        <v>37603</v>
      </c>
      <c r="AJ347">
        <f t="shared" si="21"/>
        <v>2417.9539327248931</v>
      </c>
      <c r="AK347">
        <f t="shared" si="22"/>
        <v>2417.9539327248931</v>
      </c>
      <c r="AL347" s="3">
        <f>Sheet2!$Q$35</f>
        <v>13804.562889602981</v>
      </c>
      <c r="AM347" s="3">
        <f>Sheet2!$Q$37</f>
        <v>11470.329043263515</v>
      </c>
      <c r="AN347" s="3">
        <f>Sheet2!$Q$39</f>
        <v>2136.3846824700945</v>
      </c>
      <c r="AU347">
        <f t="shared" si="23"/>
        <v>17.213633498990262</v>
      </c>
      <c r="AV347" t="e">
        <f>VLOOKUP(AI347,Sheet3!C$29:F$3725,4,FALSE)</f>
        <v>#N/A</v>
      </c>
    </row>
    <row r="348" spans="1:48" x14ac:dyDescent="0.25">
      <c r="A348">
        <v>16958328</v>
      </c>
      <c r="B348">
        <v>11519</v>
      </c>
      <c r="C348" t="s">
        <v>125</v>
      </c>
      <c r="D348">
        <v>0</v>
      </c>
      <c r="E348" t="s">
        <v>126</v>
      </c>
      <c r="F348" t="s">
        <v>127</v>
      </c>
      <c r="G348" t="s">
        <v>128</v>
      </c>
      <c r="H348">
        <v>7</v>
      </c>
      <c r="I348">
        <v>30.053419875199999</v>
      </c>
      <c r="J348">
        <v>33.053419875199999</v>
      </c>
      <c r="K348">
        <v>2.8261324007350002</v>
      </c>
      <c r="L348">
        <v>5.8261324007350002</v>
      </c>
      <c r="M348">
        <v>173928</v>
      </c>
      <c r="N348" t="s">
        <v>129</v>
      </c>
      <c r="P348">
        <v>37.368000000000002</v>
      </c>
      <c r="S348">
        <v>0</v>
      </c>
      <c r="T348">
        <v>0</v>
      </c>
      <c r="V348" t="s">
        <v>34</v>
      </c>
      <c r="W348" s="1">
        <v>37604</v>
      </c>
      <c r="X348">
        <v>20021214</v>
      </c>
      <c r="Y348">
        <v>0.99395999999999995</v>
      </c>
      <c r="Z348">
        <v>1.9886788866696902E-3</v>
      </c>
      <c r="AA348">
        <v>0.99138599999999999</v>
      </c>
      <c r="AB348">
        <v>-0.19059999999999799</v>
      </c>
      <c r="AC348">
        <v>0.32546254557387999</v>
      </c>
      <c r="AD348">
        <v>0.23100000000000301</v>
      </c>
      <c r="AE348">
        <v>0</v>
      </c>
      <c r="AF348">
        <v>0</v>
      </c>
      <c r="AI348" s="2">
        <f t="shared" si="20"/>
        <v>37604</v>
      </c>
      <c r="AJ348">
        <f t="shared" si="21"/>
        <v>2716.0435454789549</v>
      </c>
      <c r="AK348">
        <f t="shared" si="22"/>
        <v>2716.0435454789549</v>
      </c>
      <c r="AL348" s="3">
        <f>Sheet2!$Q$35</f>
        <v>13804.562889602981</v>
      </c>
      <c r="AM348" s="3">
        <f>Sheet2!$Q$37</f>
        <v>11470.329043263515</v>
      </c>
      <c r="AN348" s="3">
        <f>Sheet2!$Q$39</f>
        <v>2136.3846824700945</v>
      </c>
      <c r="AU348">
        <f t="shared" si="23"/>
        <v>19.335760506605244</v>
      </c>
      <c r="AV348" t="e">
        <f>VLOOKUP(AI348,Sheet3!C$29:F$3725,4,FALSE)</f>
        <v>#N/A</v>
      </c>
    </row>
    <row r="349" spans="1:48" x14ac:dyDescent="0.25">
      <c r="A349">
        <v>17008658</v>
      </c>
      <c r="B349">
        <v>11519</v>
      </c>
      <c r="C349" t="s">
        <v>125</v>
      </c>
      <c r="D349">
        <v>0</v>
      </c>
      <c r="E349" t="s">
        <v>126</v>
      </c>
      <c r="F349" t="s">
        <v>127</v>
      </c>
      <c r="G349" t="s">
        <v>128</v>
      </c>
      <c r="H349">
        <v>7</v>
      </c>
      <c r="I349">
        <v>30.053419875199999</v>
      </c>
      <c r="J349">
        <v>33.053419875199999</v>
      </c>
      <c r="K349">
        <v>2.8261324007350002</v>
      </c>
      <c r="L349">
        <v>5.8261324007350002</v>
      </c>
      <c r="M349">
        <v>173928</v>
      </c>
      <c r="N349" t="s">
        <v>129</v>
      </c>
      <c r="P349">
        <v>37.368000000000002</v>
      </c>
      <c r="S349">
        <v>0</v>
      </c>
      <c r="T349">
        <v>0</v>
      </c>
      <c r="V349" t="s">
        <v>34</v>
      </c>
      <c r="W349" s="1">
        <v>37605</v>
      </c>
      <c r="X349">
        <v>20021215</v>
      </c>
      <c r="Y349">
        <v>0.99468699999999999</v>
      </c>
      <c r="Z349">
        <v>2.1971789705373399E-3</v>
      </c>
      <c r="AA349">
        <v>0.99182300000000001</v>
      </c>
      <c r="AB349">
        <v>-0.26329999999999798</v>
      </c>
      <c r="AC349">
        <v>0.32613537942745002</v>
      </c>
      <c r="AD349">
        <v>0.18730000000000099</v>
      </c>
      <c r="AE349">
        <v>0</v>
      </c>
      <c r="AF349">
        <v>0</v>
      </c>
      <c r="AI349" s="2">
        <f t="shared" si="20"/>
        <v>37605</v>
      </c>
      <c r="AJ349">
        <f t="shared" si="21"/>
        <v>2337.2242703251541</v>
      </c>
      <c r="AK349">
        <f t="shared" si="22"/>
        <v>2337.2242703251541</v>
      </c>
      <c r="AL349" s="3">
        <f>Sheet2!$Q$35</f>
        <v>13804.562889602981</v>
      </c>
      <c r="AM349" s="3">
        <f>Sheet2!$Q$37</f>
        <v>11470.329043263515</v>
      </c>
      <c r="AN349" s="3">
        <f>Sheet2!$Q$39</f>
        <v>2136.3846824700945</v>
      </c>
      <c r="AU349">
        <f t="shared" si="23"/>
        <v>16.638911705395017</v>
      </c>
      <c r="AV349" t="e">
        <f>VLOOKUP(AI349,Sheet3!C$29:F$3725,4,FALSE)</f>
        <v>#N/A</v>
      </c>
    </row>
    <row r="350" spans="1:48" x14ac:dyDescent="0.25">
      <c r="A350">
        <v>17058922</v>
      </c>
      <c r="B350">
        <v>11519</v>
      </c>
      <c r="C350" t="s">
        <v>125</v>
      </c>
      <c r="D350">
        <v>0</v>
      </c>
      <c r="E350" t="s">
        <v>126</v>
      </c>
      <c r="F350" t="s">
        <v>127</v>
      </c>
      <c r="G350" t="s">
        <v>128</v>
      </c>
      <c r="H350">
        <v>7</v>
      </c>
      <c r="I350">
        <v>30.053419875199999</v>
      </c>
      <c r="J350">
        <v>33.053419875199999</v>
      </c>
      <c r="K350">
        <v>2.8261324007350002</v>
      </c>
      <c r="L350">
        <v>5.8261324007350002</v>
      </c>
      <c r="M350">
        <v>173928</v>
      </c>
      <c r="N350" t="s">
        <v>129</v>
      </c>
      <c r="P350">
        <v>37.368000000000002</v>
      </c>
      <c r="S350">
        <v>0</v>
      </c>
      <c r="T350">
        <v>0</v>
      </c>
      <c r="V350" t="s">
        <v>34</v>
      </c>
      <c r="W350" s="1">
        <v>37606</v>
      </c>
      <c r="X350">
        <v>20021216</v>
      </c>
      <c r="Y350">
        <v>0.99455185714285699</v>
      </c>
      <c r="Z350">
        <v>1.4426004722198501E-3</v>
      </c>
      <c r="AA350">
        <v>0.992703</v>
      </c>
      <c r="AB350">
        <v>-0.249785714285712</v>
      </c>
      <c r="AC350">
        <v>0.27326362168933899</v>
      </c>
      <c r="AD350">
        <v>9.9300000000002206E-2</v>
      </c>
      <c r="AE350">
        <v>0</v>
      </c>
      <c r="AF350">
        <v>0</v>
      </c>
      <c r="AI350" s="2">
        <f t="shared" si="20"/>
        <v>37606</v>
      </c>
      <c r="AJ350">
        <f t="shared" si="21"/>
        <v>2407.9473034478724</v>
      </c>
      <c r="AK350">
        <f t="shared" si="22"/>
        <v>2407.9473034478724</v>
      </c>
      <c r="AL350" s="3">
        <f>Sheet2!$Q$35</f>
        <v>13804.562889602981</v>
      </c>
      <c r="AM350" s="3">
        <f>Sheet2!$Q$37</f>
        <v>11470.329043263515</v>
      </c>
      <c r="AN350" s="3">
        <f>Sheet2!$Q$39</f>
        <v>2136.3846824700945</v>
      </c>
      <c r="AU350">
        <f t="shared" si="23"/>
        <v>17.142395396972006</v>
      </c>
      <c r="AV350" t="e">
        <f>VLOOKUP(AI350,Sheet3!C$29:F$3725,4,FALSE)</f>
        <v>#N/A</v>
      </c>
    </row>
    <row r="351" spans="1:48" x14ac:dyDescent="0.25">
      <c r="A351">
        <v>17109288</v>
      </c>
      <c r="B351">
        <v>11519</v>
      </c>
      <c r="C351" t="s">
        <v>125</v>
      </c>
      <c r="D351">
        <v>0</v>
      </c>
      <c r="E351" t="s">
        <v>126</v>
      </c>
      <c r="F351" t="s">
        <v>127</v>
      </c>
      <c r="G351" t="s">
        <v>128</v>
      </c>
      <c r="H351">
        <v>7</v>
      </c>
      <c r="I351">
        <v>30.053419875199999</v>
      </c>
      <c r="J351">
        <v>33.053419875199999</v>
      </c>
      <c r="K351">
        <v>2.8261324007350002</v>
      </c>
      <c r="L351">
        <v>5.8261324007350002</v>
      </c>
      <c r="M351">
        <v>173928</v>
      </c>
      <c r="N351" t="s">
        <v>129</v>
      </c>
      <c r="P351">
        <v>37.368000000000002</v>
      </c>
      <c r="S351">
        <v>0</v>
      </c>
      <c r="T351">
        <v>0</v>
      </c>
      <c r="V351" t="s">
        <v>34</v>
      </c>
      <c r="W351" s="1">
        <v>37607</v>
      </c>
      <c r="X351">
        <v>20021217</v>
      </c>
      <c r="Y351">
        <v>0.99380971428571396</v>
      </c>
      <c r="Z351">
        <v>2.0385775653126198E-3</v>
      </c>
      <c r="AA351">
        <v>0.99025799999999997</v>
      </c>
      <c r="AB351">
        <v>-0.17557142857142599</v>
      </c>
      <c r="AC351">
        <v>0.34950817163668202</v>
      </c>
      <c r="AD351">
        <v>0.34380000000000499</v>
      </c>
      <c r="AE351">
        <v>0</v>
      </c>
      <c r="AF351">
        <v>0</v>
      </c>
      <c r="AI351" s="2">
        <f t="shared" si="20"/>
        <v>37607</v>
      </c>
      <c r="AJ351">
        <f t="shared" si="21"/>
        <v>2793.8522974881344</v>
      </c>
      <c r="AK351">
        <f t="shared" si="22"/>
        <v>2793.8522974881344</v>
      </c>
      <c r="AL351" s="3">
        <f>Sheet2!$Q$35</f>
        <v>13804.562889602981</v>
      </c>
      <c r="AM351" s="3">
        <f>Sheet2!$Q$37</f>
        <v>11470.329043263515</v>
      </c>
      <c r="AN351" s="3">
        <f>Sheet2!$Q$39</f>
        <v>2136.3846824700945</v>
      </c>
      <c r="AU351">
        <f t="shared" si="23"/>
        <v>19.889688074030168</v>
      </c>
      <c r="AV351" t="e">
        <f>VLOOKUP(AI351,Sheet3!C$29:F$3725,4,FALSE)</f>
        <v>#N/A</v>
      </c>
    </row>
    <row r="352" spans="1:48" x14ac:dyDescent="0.25">
      <c r="A352">
        <v>17164090</v>
      </c>
      <c r="B352">
        <v>11519</v>
      </c>
      <c r="C352" t="s">
        <v>125</v>
      </c>
      <c r="D352">
        <v>0</v>
      </c>
      <c r="E352" t="s">
        <v>126</v>
      </c>
      <c r="F352" t="s">
        <v>127</v>
      </c>
      <c r="G352" t="s">
        <v>128</v>
      </c>
      <c r="H352">
        <v>7</v>
      </c>
      <c r="I352">
        <v>30.053419875199999</v>
      </c>
      <c r="J352">
        <v>33.053419875199999</v>
      </c>
      <c r="K352">
        <v>2.8261324007350002</v>
      </c>
      <c r="L352">
        <v>5.8261324007350002</v>
      </c>
      <c r="M352">
        <v>173928</v>
      </c>
      <c r="N352" t="s">
        <v>129</v>
      </c>
      <c r="P352">
        <v>37.368000000000002</v>
      </c>
      <c r="S352">
        <v>0</v>
      </c>
      <c r="T352">
        <v>0</v>
      </c>
      <c r="V352" t="s">
        <v>34</v>
      </c>
      <c r="W352" s="1">
        <v>37608</v>
      </c>
      <c r="X352">
        <v>20021218</v>
      </c>
      <c r="Y352">
        <v>0.99410471428571401</v>
      </c>
      <c r="Z352">
        <v>1.17461175522391E-3</v>
      </c>
      <c r="AA352">
        <v>0.99256100000000003</v>
      </c>
      <c r="AB352">
        <v>-0.20507142857142899</v>
      </c>
      <c r="AC352">
        <v>0.193153119972477</v>
      </c>
      <c r="AD352">
        <v>0.1135</v>
      </c>
      <c r="AE352">
        <v>0</v>
      </c>
      <c r="AF352">
        <v>0</v>
      </c>
      <c r="AI352" s="2">
        <f t="shared" si="20"/>
        <v>37608</v>
      </c>
      <c r="AJ352">
        <f t="shared" si="21"/>
        <v>2640.9571441393346</v>
      </c>
      <c r="AK352">
        <f t="shared" si="22"/>
        <v>2640.9571441393346</v>
      </c>
      <c r="AL352" s="3">
        <f>Sheet2!$Q$35</f>
        <v>13804.562889602981</v>
      </c>
      <c r="AM352" s="3">
        <f>Sheet2!$Q$37</f>
        <v>11470.329043263515</v>
      </c>
      <c r="AN352" s="3">
        <f>Sheet2!$Q$39</f>
        <v>2136.3846824700945</v>
      </c>
      <c r="AU352">
        <f t="shared" si="23"/>
        <v>18.80121360067568</v>
      </c>
      <c r="AV352" t="e">
        <f>VLOOKUP(AI352,Sheet3!C$29:F$3725,4,FALSE)</f>
        <v>#N/A</v>
      </c>
    </row>
    <row r="353" spans="1:48" x14ac:dyDescent="0.25">
      <c r="A353">
        <v>17214413</v>
      </c>
      <c r="B353">
        <v>11519</v>
      </c>
      <c r="C353" t="s">
        <v>125</v>
      </c>
      <c r="D353">
        <v>0</v>
      </c>
      <c r="E353" t="s">
        <v>126</v>
      </c>
      <c r="F353" t="s">
        <v>127</v>
      </c>
      <c r="G353" t="s">
        <v>128</v>
      </c>
      <c r="H353">
        <v>7</v>
      </c>
      <c r="I353">
        <v>30.053419875199999</v>
      </c>
      <c r="J353">
        <v>33.053419875199999</v>
      </c>
      <c r="K353">
        <v>2.8261324007350002</v>
      </c>
      <c r="L353">
        <v>5.8261324007350002</v>
      </c>
      <c r="M353">
        <v>173928</v>
      </c>
      <c r="N353" t="s">
        <v>129</v>
      </c>
      <c r="P353">
        <v>37.368000000000002</v>
      </c>
      <c r="S353">
        <v>0</v>
      </c>
      <c r="T353">
        <v>0</v>
      </c>
      <c r="V353" t="s">
        <v>34</v>
      </c>
      <c r="W353" s="1">
        <v>37609</v>
      </c>
      <c r="X353">
        <v>20021219</v>
      </c>
      <c r="Y353">
        <v>0.99395628571428596</v>
      </c>
      <c r="Z353">
        <v>6.4511321581910196E-4</v>
      </c>
      <c r="AA353">
        <v>0.99293200000000004</v>
      </c>
      <c r="AB353">
        <v>-0.190228571428568</v>
      </c>
      <c r="AC353">
        <v>0.17229433880332001</v>
      </c>
      <c r="AD353">
        <v>7.6399999999998705E-2</v>
      </c>
      <c r="AE353">
        <v>0</v>
      </c>
      <c r="AF353">
        <v>0</v>
      </c>
      <c r="AI353" s="2">
        <f t="shared" si="20"/>
        <v>37609</v>
      </c>
      <c r="AJ353">
        <f t="shared" si="21"/>
        <v>2717.9686438352801</v>
      </c>
      <c r="AK353">
        <f t="shared" si="22"/>
        <v>2717.9686438352801</v>
      </c>
      <c r="AL353" s="3">
        <f>Sheet2!$Q$35</f>
        <v>13804.562889602981</v>
      </c>
      <c r="AM353" s="3">
        <f>Sheet2!$Q$37</f>
        <v>11470.329043263515</v>
      </c>
      <c r="AN353" s="3">
        <f>Sheet2!$Q$39</f>
        <v>2136.3846824700945</v>
      </c>
      <c r="AU353">
        <f t="shared" si="23"/>
        <v>19.349465456524594</v>
      </c>
      <c r="AV353" t="e">
        <f>VLOOKUP(AI353,Sheet3!C$29:F$3725,4,FALSE)</f>
        <v>#N/A</v>
      </c>
    </row>
    <row r="354" spans="1:48" x14ac:dyDescent="0.25">
      <c r="A354">
        <v>17275194</v>
      </c>
      <c r="B354">
        <v>11519</v>
      </c>
      <c r="C354" t="s">
        <v>125</v>
      </c>
      <c r="D354">
        <v>0</v>
      </c>
      <c r="E354" t="s">
        <v>126</v>
      </c>
      <c r="F354" t="s">
        <v>127</v>
      </c>
      <c r="G354" t="s">
        <v>128</v>
      </c>
      <c r="H354">
        <v>7</v>
      </c>
      <c r="I354">
        <v>30.053419875199999</v>
      </c>
      <c r="J354">
        <v>33.053419875199999</v>
      </c>
      <c r="K354">
        <v>2.8261324007350002</v>
      </c>
      <c r="L354">
        <v>5.8261324007350002</v>
      </c>
      <c r="M354">
        <v>173928</v>
      </c>
      <c r="N354" t="s">
        <v>129</v>
      </c>
      <c r="P354">
        <v>37.368000000000002</v>
      </c>
      <c r="S354">
        <v>0</v>
      </c>
      <c r="T354">
        <v>0</v>
      </c>
      <c r="V354" t="s">
        <v>34</v>
      </c>
      <c r="W354" s="1">
        <v>37610</v>
      </c>
      <c r="X354">
        <v>20021220</v>
      </c>
      <c r="Y354">
        <v>0.99473500000000004</v>
      </c>
      <c r="Z354">
        <v>1.1063871706724301E-3</v>
      </c>
      <c r="AA354">
        <v>0.99307900000000005</v>
      </c>
      <c r="AB354">
        <v>-0.26809999999999701</v>
      </c>
      <c r="AC354">
        <v>0.147330425526145</v>
      </c>
      <c r="AD354">
        <v>3.6000000000035999E-3</v>
      </c>
      <c r="AE354">
        <v>0</v>
      </c>
      <c r="AF354">
        <v>0</v>
      </c>
      <c r="AI354" s="2">
        <f t="shared" si="20"/>
        <v>37610</v>
      </c>
      <c r="AJ354">
        <f t="shared" si="21"/>
        <v>2312.0714853550307</v>
      </c>
      <c r="AK354">
        <f t="shared" si="22"/>
        <v>2312.0714853550307</v>
      </c>
      <c r="AL354" s="3">
        <f>Sheet2!$Q$35</f>
        <v>13804.562889602981</v>
      </c>
      <c r="AM354" s="3">
        <f>Sheet2!$Q$37</f>
        <v>11470.329043263515</v>
      </c>
      <c r="AN354" s="3">
        <f>Sheet2!$Q$39</f>
        <v>2136.3846824700945</v>
      </c>
      <c r="AU354">
        <f t="shared" si="23"/>
        <v>16.459846746342354</v>
      </c>
      <c r="AV354" t="e">
        <f>VLOOKUP(AI354,Sheet3!C$29:F$3725,4,FALSE)</f>
        <v>#N/A</v>
      </c>
    </row>
    <row r="355" spans="1:48" x14ac:dyDescent="0.25">
      <c r="A355">
        <v>17330524</v>
      </c>
      <c r="B355">
        <v>11519</v>
      </c>
      <c r="C355" t="s">
        <v>125</v>
      </c>
      <c r="D355">
        <v>0</v>
      </c>
      <c r="E355" t="s">
        <v>126</v>
      </c>
      <c r="F355" t="s">
        <v>127</v>
      </c>
      <c r="G355" t="s">
        <v>128</v>
      </c>
      <c r="H355">
        <v>7</v>
      </c>
      <c r="I355">
        <v>30.053419875199999</v>
      </c>
      <c r="J355">
        <v>33.053419875199999</v>
      </c>
      <c r="K355">
        <v>2.8261324007350002</v>
      </c>
      <c r="L355">
        <v>5.8261324007350002</v>
      </c>
      <c r="M355">
        <v>173928</v>
      </c>
      <c r="N355" t="s">
        <v>129</v>
      </c>
      <c r="P355">
        <v>37.368000000000002</v>
      </c>
      <c r="S355">
        <v>0</v>
      </c>
      <c r="T355">
        <v>0</v>
      </c>
      <c r="V355" t="s">
        <v>34</v>
      </c>
      <c r="W355" s="1">
        <v>37611</v>
      </c>
      <c r="X355">
        <v>20021221</v>
      </c>
      <c r="Y355">
        <v>0.99540571428571401</v>
      </c>
      <c r="Z355">
        <v>1.5699201721548601E-3</v>
      </c>
      <c r="AA355">
        <v>0.99207900000000004</v>
      </c>
      <c r="AB355">
        <v>-0.33517142857142801</v>
      </c>
      <c r="AC355">
        <v>8.5807687206179803E-2</v>
      </c>
      <c r="AD355">
        <v>-0.214499999999995</v>
      </c>
      <c r="AE355">
        <v>0</v>
      </c>
      <c r="AF355">
        <v>0</v>
      </c>
      <c r="AI355" s="2">
        <f t="shared" si="20"/>
        <v>37611</v>
      </c>
      <c r="AJ355">
        <f t="shared" si="21"/>
        <v>1958.7747769081034</v>
      </c>
      <c r="AK355">
        <f t="shared" si="22"/>
        <v>1958.7747769081034</v>
      </c>
      <c r="AL355" s="3">
        <f>Sheet2!$Q$35</f>
        <v>13804.562889602981</v>
      </c>
      <c r="AM355" s="3">
        <f>Sheet2!$Q$37</f>
        <v>11470.329043263515</v>
      </c>
      <c r="AN355" s="3">
        <f>Sheet2!$Q$39</f>
        <v>2136.3846824700945</v>
      </c>
      <c r="AU355">
        <f t="shared" si="23"/>
        <v>13.944695413929868</v>
      </c>
      <c r="AV355" t="e">
        <f>VLOOKUP(AI355,Sheet3!C$29:F$3725,4,FALSE)</f>
        <v>#N/A</v>
      </c>
    </row>
    <row r="356" spans="1:48" x14ac:dyDescent="0.25">
      <c r="A356">
        <v>17386366</v>
      </c>
      <c r="B356">
        <v>11519</v>
      </c>
      <c r="C356" t="s">
        <v>125</v>
      </c>
      <c r="D356">
        <v>0</v>
      </c>
      <c r="E356" t="s">
        <v>126</v>
      </c>
      <c r="F356" t="s">
        <v>127</v>
      </c>
      <c r="G356" t="s">
        <v>128</v>
      </c>
      <c r="H356">
        <v>7</v>
      </c>
      <c r="I356">
        <v>30.053419875199999</v>
      </c>
      <c r="J356">
        <v>33.053419875199999</v>
      </c>
      <c r="K356">
        <v>2.8261324007350002</v>
      </c>
      <c r="L356">
        <v>5.8261324007350002</v>
      </c>
      <c r="M356">
        <v>173928</v>
      </c>
      <c r="N356" t="s">
        <v>129</v>
      </c>
      <c r="P356">
        <v>37.368000000000002</v>
      </c>
      <c r="S356">
        <v>0</v>
      </c>
      <c r="T356">
        <v>0</v>
      </c>
      <c r="V356" t="s">
        <v>34</v>
      </c>
      <c r="W356" s="1">
        <v>37612</v>
      </c>
      <c r="X356">
        <v>20021222</v>
      </c>
      <c r="Y356">
        <v>0.99579657142857103</v>
      </c>
      <c r="Z356">
        <v>1.03267639200877E-3</v>
      </c>
      <c r="AA356">
        <v>0.99438499999999996</v>
      </c>
      <c r="AB356">
        <v>-0.37425714285713901</v>
      </c>
      <c r="AC356">
        <v>0.16222634854814899</v>
      </c>
      <c r="AD356">
        <v>-0.166899999999992</v>
      </c>
      <c r="AE356">
        <v>0</v>
      </c>
      <c r="AF356">
        <v>0</v>
      </c>
      <c r="AI356" s="2">
        <f t="shared" si="20"/>
        <v>37612</v>
      </c>
      <c r="AJ356">
        <f t="shared" si="21"/>
        <v>1751.3155554714613</v>
      </c>
      <c r="AK356">
        <f t="shared" si="22"/>
        <v>1751.3155554714613</v>
      </c>
      <c r="AL356" s="3">
        <f>Sheet2!$Q$35</f>
        <v>13804.562889602981</v>
      </c>
      <c r="AM356" s="3">
        <f>Sheet2!$Q$37</f>
        <v>11470.329043263515</v>
      </c>
      <c r="AN356" s="3">
        <f>Sheet2!$Q$39</f>
        <v>2136.3846824700945</v>
      </c>
      <c r="AU356">
        <f t="shared" si="23"/>
        <v>12.467774387658796</v>
      </c>
      <c r="AV356" t="e">
        <f>VLOOKUP(AI356,Sheet3!C$29:F$3725,4,FALSE)</f>
        <v>#N/A</v>
      </c>
    </row>
    <row r="357" spans="1:48" x14ac:dyDescent="0.25">
      <c r="A357">
        <v>17450068</v>
      </c>
      <c r="B357">
        <v>11519</v>
      </c>
      <c r="C357" t="s">
        <v>125</v>
      </c>
      <c r="D357">
        <v>0</v>
      </c>
      <c r="E357" t="s">
        <v>126</v>
      </c>
      <c r="F357" t="s">
        <v>127</v>
      </c>
      <c r="G357" t="s">
        <v>128</v>
      </c>
      <c r="H357">
        <v>7</v>
      </c>
      <c r="I357">
        <v>30.053419875199999</v>
      </c>
      <c r="J357">
        <v>33.053419875199999</v>
      </c>
      <c r="K357">
        <v>2.8261324007350002</v>
      </c>
      <c r="L357">
        <v>5.8261324007350002</v>
      </c>
      <c r="M357">
        <v>173928</v>
      </c>
      <c r="N357" t="s">
        <v>129</v>
      </c>
      <c r="P357">
        <v>37.368000000000002</v>
      </c>
      <c r="S357">
        <v>0</v>
      </c>
      <c r="T357">
        <v>0</v>
      </c>
      <c r="V357" t="s">
        <v>34</v>
      </c>
      <c r="W357" s="1">
        <v>37613</v>
      </c>
      <c r="X357">
        <v>20021223</v>
      </c>
      <c r="Y357">
        <v>0.99527871428571402</v>
      </c>
      <c r="Z357">
        <v>1.4641358947745601E-3</v>
      </c>
      <c r="AA357">
        <v>0.99299400000000004</v>
      </c>
      <c r="AB357">
        <v>-0.32247142857142602</v>
      </c>
      <c r="AC357">
        <v>0.13889137291202699</v>
      </c>
      <c r="AD357">
        <v>-6.3199999999996606E-2</v>
      </c>
      <c r="AE357">
        <v>0</v>
      </c>
      <c r="AF357">
        <v>0</v>
      </c>
      <c r="AI357" s="2">
        <f t="shared" si="20"/>
        <v>37613</v>
      </c>
      <c r="AJ357">
        <f t="shared" si="21"/>
        <v>2025.9339876924641</v>
      </c>
      <c r="AK357">
        <f t="shared" si="22"/>
        <v>2025.9339876924641</v>
      </c>
      <c r="AL357" s="3">
        <f>Sheet2!$Q$35</f>
        <v>13804.562889602981</v>
      </c>
      <c r="AM357" s="3">
        <f>Sheet2!$Q$37</f>
        <v>11470.329043263515</v>
      </c>
      <c r="AN357" s="3">
        <f>Sheet2!$Q$39</f>
        <v>2136.3846824700945</v>
      </c>
      <c r="AU357">
        <f t="shared" si="23"/>
        <v>14.422807930829897</v>
      </c>
      <c r="AV357" t="e">
        <f>VLOOKUP(AI357,Sheet3!C$29:F$3725,4,FALSE)</f>
        <v>#N/A</v>
      </c>
    </row>
    <row r="358" spans="1:48" x14ac:dyDescent="0.25">
      <c r="A358">
        <v>17517199</v>
      </c>
      <c r="B358">
        <v>11519</v>
      </c>
      <c r="C358" t="s">
        <v>125</v>
      </c>
      <c r="D358">
        <v>0</v>
      </c>
      <c r="E358" t="s">
        <v>126</v>
      </c>
      <c r="F358" t="s">
        <v>127</v>
      </c>
      <c r="G358" t="s">
        <v>128</v>
      </c>
      <c r="H358">
        <v>7</v>
      </c>
      <c r="I358">
        <v>30.053419875199999</v>
      </c>
      <c r="J358">
        <v>33.053419875199999</v>
      </c>
      <c r="K358">
        <v>2.8261324007350002</v>
      </c>
      <c r="L358">
        <v>5.8261324007350002</v>
      </c>
      <c r="M358">
        <v>173928</v>
      </c>
      <c r="N358" t="s">
        <v>129</v>
      </c>
      <c r="P358">
        <v>37.368000000000002</v>
      </c>
      <c r="S358">
        <v>0</v>
      </c>
      <c r="T358">
        <v>0</v>
      </c>
      <c r="V358" t="s">
        <v>34</v>
      </c>
      <c r="W358" s="1">
        <v>37614</v>
      </c>
      <c r="X358">
        <v>20021224</v>
      </c>
      <c r="Y358">
        <v>0.99513642857142903</v>
      </c>
      <c r="Z358">
        <v>1.7296781581011701E-3</v>
      </c>
      <c r="AA358">
        <v>0.99191300000000004</v>
      </c>
      <c r="AB358">
        <v>-0.30824285714285699</v>
      </c>
      <c r="AC358">
        <v>0.121522095076727</v>
      </c>
      <c r="AD358">
        <v>-7.1199999999993505E-2</v>
      </c>
      <c r="AE358">
        <v>0</v>
      </c>
      <c r="AF358">
        <v>0</v>
      </c>
      <c r="AI358" s="2">
        <f t="shared" si="20"/>
        <v>37614</v>
      </c>
      <c r="AJ358">
        <f t="shared" si="21"/>
        <v>2101.0309064052999</v>
      </c>
      <c r="AK358">
        <f t="shared" si="22"/>
        <v>2101.0309064052999</v>
      </c>
      <c r="AL358" s="3">
        <f>Sheet2!$Q$35</f>
        <v>13804.562889602981</v>
      </c>
      <c r="AM358" s="3">
        <f>Sheet2!$Q$37</f>
        <v>11470.329043263515</v>
      </c>
      <c r="AN358" s="3">
        <f>Sheet2!$Q$39</f>
        <v>2136.3846824700945</v>
      </c>
      <c r="AU358">
        <f t="shared" si="23"/>
        <v>14.957429710893932</v>
      </c>
      <c r="AV358" t="e">
        <f>VLOOKUP(AI358,Sheet3!C$29:F$3725,4,FALSE)</f>
        <v>#N/A</v>
      </c>
    </row>
    <row r="359" spans="1:48" x14ac:dyDescent="0.25">
      <c r="A359">
        <v>17577064</v>
      </c>
      <c r="B359">
        <v>11519</v>
      </c>
      <c r="C359" t="s">
        <v>125</v>
      </c>
      <c r="D359">
        <v>0</v>
      </c>
      <c r="E359" t="s">
        <v>126</v>
      </c>
      <c r="F359" t="s">
        <v>127</v>
      </c>
      <c r="G359" t="s">
        <v>128</v>
      </c>
      <c r="H359">
        <v>7</v>
      </c>
      <c r="I359">
        <v>30.053419875199999</v>
      </c>
      <c r="J359">
        <v>33.053419875199999</v>
      </c>
      <c r="K359">
        <v>2.8261324007350002</v>
      </c>
      <c r="L359">
        <v>5.8261324007350002</v>
      </c>
      <c r="M359">
        <v>173928</v>
      </c>
      <c r="N359" t="s">
        <v>129</v>
      </c>
      <c r="P359">
        <v>37.368000000000002</v>
      </c>
      <c r="S359">
        <v>0</v>
      </c>
      <c r="T359">
        <v>0</v>
      </c>
      <c r="V359" t="s">
        <v>34</v>
      </c>
      <c r="W359" s="1">
        <v>37615</v>
      </c>
      <c r="X359">
        <v>20021225</v>
      </c>
      <c r="Y359">
        <v>0.99367385714285705</v>
      </c>
      <c r="Z359">
        <v>1.92786420895331E-3</v>
      </c>
      <c r="AA359">
        <v>0.99033000000000004</v>
      </c>
      <c r="AB359">
        <v>-0.16198571428571101</v>
      </c>
      <c r="AC359">
        <v>0.10981501886056701</v>
      </c>
      <c r="AD359">
        <v>2.7100000000002102E-2</v>
      </c>
      <c r="AE359">
        <v>0</v>
      </c>
      <c r="AF359">
        <v>0</v>
      </c>
      <c r="AI359" s="2">
        <f t="shared" si="20"/>
        <v>37615</v>
      </c>
      <c r="AJ359">
        <f t="shared" si="21"/>
        <v>2864.0431219851598</v>
      </c>
      <c r="AK359">
        <f t="shared" si="22"/>
        <v>2864.0431219851598</v>
      </c>
      <c r="AL359" s="3">
        <f>Sheet2!$Q$35</f>
        <v>13804.562889602981</v>
      </c>
      <c r="AM359" s="3">
        <f>Sheet2!$Q$37</f>
        <v>11470.329043263515</v>
      </c>
      <c r="AN359" s="3">
        <f>Sheet2!$Q$39</f>
        <v>2136.3846824700945</v>
      </c>
      <c r="AU359">
        <f t="shared" si="23"/>
        <v>20.389382924097944</v>
      </c>
      <c r="AV359" t="e">
        <f>VLOOKUP(AI359,Sheet3!C$29:F$3725,4,FALSE)</f>
        <v>#N/A</v>
      </c>
    </row>
    <row r="360" spans="1:48" x14ac:dyDescent="0.25">
      <c r="A360">
        <v>17651354</v>
      </c>
      <c r="B360">
        <v>11519</v>
      </c>
      <c r="C360" t="s">
        <v>125</v>
      </c>
      <c r="D360">
        <v>0</v>
      </c>
      <c r="E360" t="s">
        <v>126</v>
      </c>
      <c r="F360" t="s">
        <v>127</v>
      </c>
      <c r="G360" t="s">
        <v>128</v>
      </c>
      <c r="H360">
        <v>7</v>
      </c>
      <c r="I360">
        <v>30.053419875199999</v>
      </c>
      <c r="J360">
        <v>33.053419875199999</v>
      </c>
      <c r="K360">
        <v>2.8261324007350002</v>
      </c>
      <c r="L360">
        <v>5.8261324007350002</v>
      </c>
      <c r="M360">
        <v>173928</v>
      </c>
      <c r="N360" t="s">
        <v>129</v>
      </c>
      <c r="P360">
        <v>37.368000000000002</v>
      </c>
      <c r="S360">
        <v>0</v>
      </c>
      <c r="T360">
        <v>0</v>
      </c>
      <c r="V360" t="s">
        <v>34</v>
      </c>
      <c r="W360" s="1">
        <v>37616</v>
      </c>
      <c r="X360">
        <v>20021226</v>
      </c>
      <c r="Y360">
        <v>0.99407428571428602</v>
      </c>
      <c r="Z360">
        <v>1.64321381221468E-3</v>
      </c>
      <c r="AA360">
        <v>0.99097199999999996</v>
      </c>
      <c r="AB360">
        <v>-0.202028571428568</v>
      </c>
      <c r="AC360">
        <v>5.7682547850546599E-2</v>
      </c>
      <c r="AD360">
        <v>-0.10519999999999401</v>
      </c>
      <c r="AE360">
        <v>0</v>
      </c>
      <c r="AF360">
        <v>0</v>
      </c>
      <c r="AI360" s="2">
        <f t="shared" si="20"/>
        <v>37616</v>
      </c>
      <c r="AJ360">
        <f t="shared" si="21"/>
        <v>2656.7585137952119</v>
      </c>
      <c r="AK360">
        <f t="shared" si="22"/>
        <v>2656.7585137952119</v>
      </c>
      <c r="AL360" s="3">
        <f>Sheet2!$Q$35</f>
        <v>13804.562889602981</v>
      </c>
      <c r="AM360" s="3">
        <f>Sheet2!$Q$37</f>
        <v>11470.329043263515</v>
      </c>
      <c r="AN360" s="3">
        <f>Sheet2!$Q$39</f>
        <v>2136.3846824700945</v>
      </c>
      <c r="AU360">
        <f t="shared" si="23"/>
        <v>18.913704985377869</v>
      </c>
      <c r="AV360" t="e">
        <f>VLOOKUP(AI360,Sheet3!C$29:F$3725,4,FALSE)</f>
        <v>#N/A</v>
      </c>
    </row>
    <row r="361" spans="1:48" x14ac:dyDescent="0.25">
      <c r="A361">
        <v>17708550</v>
      </c>
      <c r="B361">
        <v>11519</v>
      </c>
      <c r="C361" t="s">
        <v>125</v>
      </c>
      <c r="D361">
        <v>0</v>
      </c>
      <c r="E361" t="s">
        <v>126</v>
      </c>
      <c r="F361" t="s">
        <v>127</v>
      </c>
      <c r="G361" t="s">
        <v>128</v>
      </c>
      <c r="H361">
        <v>7</v>
      </c>
      <c r="I361">
        <v>30.053419875199999</v>
      </c>
      <c r="J361">
        <v>33.053419875199999</v>
      </c>
      <c r="K361">
        <v>2.8261324007350002</v>
      </c>
      <c r="L361">
        <v>5.8261324007350002</v>
      </c>
      <c r="M361">
        <v>173928</v>
      </c>
      <c r="N361" t="s">
        <v>129</v>
      </c>
      <c r="P361">
        <v>37.368000000000002</v>
      </c>
      <c r="S361">
        <v>0</v>
      </c>
      <c r="T361">
        <v>0</v>
      </c>
      <c r="V361" t="s">
        <v>34</v>
      </c>
      <c r="W361" s="1">
        <v>37617</v>
      </c>
      <c r="X361">
        <v>20021227</v>
      </c>
      <c r="Y361">
        <v>0.99407599999999996</v>
      </c>
      <c r="Z361">
        <v>1.9324146257245899E-3</v>
      </c>
      <c r="AA361">
        <v>0.98996200000000001</v>
      </c>
      <c r="AB361">
        <v>-0.20219999999999699</v>
      </c>
      <c r="AC361">
        <v>2.0540204478047601E-2</v>
      </c>
      <c r="AD361">
        <v>-0.17079999999999301</v>
      </c>
      <c r="AE361">
        <v>0</v>
      </c>
      <c r="AF361">
        <v>0</v>
      </c>
      <c r="AI361" s="2">
        <f t="shared" si="20"/>
        <v>37617</v>
      </c>
      <c r="AJ361">
        <f t="shared" si="21"/>
        <v>2655.8684828048572</v>
      </c>
      <c r="AK361">
        <f t="shared" si="22"/>
        <v>2655.8684828048572</v>
      </c>
      <c r="AL361" s="3">
        <f>Sheet2!$Q$35</f>
        <v>13804.562889602981</v>
      </c>
      <c r="AM361" s="3">
        <f>Sheet2!$Q$37</f>
        <v>11470.329043263515</v>
      </c>
      <c r="AN361" s="3">
        <f>Sheet2!$Q$39</f>
        <v>2136.3846824700945</v>
      </c>
      <c r="AU361">
        <f t="shared" si="23"/>
        <v>18.907368773978906</v>
      </c>
      <c r="AV361" t="e">
        <f>VLOOKUP(AI361,Sheet3!C$29:F$3725,4,FALSE)</f>
        <v>#N/A</v>
      </c>
    </row>
    <row r="362" spans="1:48" x14ac:dyDescent="0.25">
      <c r="A362">
        <v>17765312</v>
      </c>
      <c r="B362">
        <v>11519</v>
      </c>
      <c r="C362" t="s">
        <v>125</v>
      </c>
      <c r="D362">
        <v>0</v>
      </c>
      <c r="E362" t="s">
        <v>126</v>
      </c>
      <c r="F362" t="s">
        <v>127</v>
      </c>
      <c r="G362" t="s">
        <v>128</v>
      </c>
      <c r="H362">
        <v>7</v>
      </c>
      <c r="I362">
        <v>30.053419875199999</v>
      </c>
      <c r="J362">
        <v>33.053419875199999</v>
      </c>
      <c r="K362">
        <v>2.8261324007350002</v>
      </c>
      <c r="L362">
        <v>5.8261324007350002</v>
      </c>
      <c r="M362">
        <v>173928</v>
      </c>
      <c r="N362" t="s">
        <v>129</v>
      </c>
      <c r="P362">
        <v>37.368000000000002</v>
      </c>
      <c r="S362">
        <v>0</v>
      </c>
      <c r="T362">
        <v>0</v>
      </c>
      <c r="V362" t="s">
        <v>34</v>
      </c>
      <c r="W362" s="1">
        <v>37618</v>
      </c>
      <c r="X362">
        <v>20021228</v>
      </c>
      <c r="Y362">
        <v>0.99375100000000005</v>
      </c>
      <c r="Z362">
        <v>1.8966563812592399E-3</v>
      </c>
      <c r="AA362">
        <v>0.99007400000000001</v>
      </c>
      <c r="AB362">
        <v>-0.16969999999999799</v>
      </c>
      <c r="AC362">
        <v>3.2446923693052299E-2</v>
      </c>
      <c r="AD362">
        <v>-0.12659999999999899</v>
      </c>
      <c r="AE362">
        <v>0</v>
      </c>
      <c r="AF362">
        <v>0</v>
      </c>
      <c r="AI362" s="2">
        <f t="shared" si="20"/>
        <v>37618</v>
      </c>
      <c r="AJ362">
        <f t="shared" si="21"/>
        <v>2824.2043417599052</v>
      </c>
      <c r="AK362">
        <f t="shared" si="22"/>
        <v>2824.2043417599052</v>
      </c>
      <c r="AL362" s="3">
        <f>Sheet2!$Q$35</f>
        <v>13804.562889602981</v>
      </c>
      <c r="AM362" s="3">
        <f>Sheet2!$Q$37</f>
        <v>11470.329043263515</v>
      </c>
      <c r="AN362" s="3">
        <f>Sheet2!$Q$39</f>
        <v>2136.3846824700945</v>
      </c>
      <c r="AU362">
        <f t="shared" si="23"/>
        <v>20.105767031932647</v>
      </c>
      <c r="AV362" t="e">
        <f>VLOOKUP(AI362,Sheet3!C$29:F$3725,4,FALSE)</f>
        <v>#N/A</v>
      </c>
    </row>
    <row r="363" spans="1:48" x14ac:dyDescent="0.25">
      <c r="A363">
        <v>17820458</v>
      </c>
      <c r="B363">
        <v>11519</v>
      </c>
      <c r="C363" t="s">
        <v>125</v>
      </c>
      <c r="D363">
        <v>0</v>
      </c>
      <c r="E363" t="s">
        <v>126</v>
      </c>
      <c r="F363" t="s">
        <v>127</v>
      </c>
      <c r="G363" t="s">
        <v>128</v>
      </c>
      <c r="H363">
        <v>7</v>
      </c>
      <c r="I363">
        <v>30.053419875199999</v>
      </c>
      <c r="J363">
        <v>33.053419875199999</v>
      </c>
      <c r="K363">
        <v>2.8261324007350002</v>
      </c>
      <c r="L363">
        <v>5.8261324007350002</v>
      </c>
      <c r="M363">
        <v>173928</v>
      </c>
      <c r="N363" t="s">
        <v>129</v>
      </c>
      <c r="P363">
        <v>37.368000000000002</v>
      </c>
      <c r="S363">
        <v>0</v>
      </c>
      <c r="T363">
        <v>0</v>
      </c>
      <c r="V363" t="s">
        <v>34</v>
      </c>
      <c r="W363" s="1">
        <v>37619</v>
      </c>
      <c r="X363">
        <v>20021229</v>
      </c>
      <c r="Y363">
        <v>0.99437342857142896</v>
      </c>
      <c r="Z363">
        <v>1.8878540997759501E-3</v>
      </c>
      <c r="AA363">
        <v>0.990676</v>
      </c>
      <c r="AB363">
        <v>-0.23194285714285401</v>
      </c>
      <c r="AC363">
        <v>5.18060905725213E-2</v>
      </c>
      <c r="AD363">
        <v>-0.13139999999999299</v>
      </c>
      <c r="AE363">
        <v>0</v>
      </c>
      <c r="AF363">
        <v>0</v>
      </c>
      <c r="AI363" s="2">
        <f t="shared" si="20"/>
        <v>37619</v>
      </c>
      <c r="AJ363">
        <f t="shared" si="21"/>
        <v>2501.1100694369525</v>
      </c>
      <c r="AK363">
        <f t="shared" si="22"/>
        <v>2501.1100694369525</v>
      </c>
      <c r="AL363" s="3">
        <f>Sheet2!$Q$35</f>
        <v>13804.562889602981</v>
      </c>
      <c r="AM363" s="3">
        <f>Sheet2!$Q$37</f>
        <v>11470.329043263515</v>
      </c>
      <c r="AN363" s="3">
        <f>Sheet2!$Q$39</f>
        <v>2136.3846824700945</v>
      </c>
      <c r="AU363">
        <f t="shared" si="23"/>
        <v>17.80562958344014</v>
      </c>
      <c r="AV363" t="e">
        <f>VLOOKUP(AI363,Sheet3!C$29:F$3725,4,FALSE)</f>
        <v>#N/A</v>
      </c>
    </row>
    <row r="364" spans="1:48" x14ac:dyDescent="0.25">
      <c r="A364">
        <v>17887501</v>
      </c>
      <c r="B364">
        <v>11519</v>
      </c>
      <c r="C364" t="s">
        <v>125</v>
      </c>
      <c r="D364">
        <v>0</v>
      </c>
      <c r="E364" t="s">
        <v>126</v>
      </c>
      <c r="F364" t="s">
        <v>127</v>
      </c>
      <c r="G364" t="s">
        <v>128</v>
      </c>
      <c r="H364">
        <v>7</v>
      </c>
      <c r="I364">
        <v>30.053419875199999</v>
      </c>
      <c r="J364">
        <v>33.053419875199999</v>
      </c>
      <c r="K364">
        <v>2.8261324007350002</v>
      </c>
      <c r="L364">
        <v>5.8261324007350002</v>
      </c>
      <c r="M364">
        <v>173928</v>
      </c>
      <c r="N364" t="s">
        <v>129</v>
      </c>
      <c r="P364">
        <v>37.368000000000002</v>
      </c>
      <c r="S364">
        <v>0</v>
      </c>
      <c r="T364">
        <v>0</v>
      </c>
      <c r="V364" t="s">
        <v>34</v>
      </c>
      <c r="W364" s="1">
        <v>37620</v>
      </c>
      <c r="X364">
        <v>20021230</v>
      </c>
      <c r="Y364">
        <v>0.99385614285714297</v>
      </c>
      <c r="Z364">
        <v>2.50100713591096E-3</v>
      </c>
      <c r="AA364">
        <v>0.98856900000000003</v>
      </c>
      <c r="AB364">
        <v>-0.18021428571428499</v>
      </c>
      <c r="AC364">
        <v>6.8316394781328602E-2</v>
      </c>
      <c r="AD364">
        <v>-4.2100000000000498E-2</v>
      </c>
      <c r="AE364">
        <v>0</v>
      </c>
      <c r="AF364">
        <v>0</v>
      </c>
      <c r="AI364" s="2">
        <f t="shared" si="20"/>
        <v>37620</v>
      </c>
      <c r="AJ364">
        <f t="shared" si="21"/>
        <v>2769.8327425150201</v>
      </c>
      <c r="AK364">
        <f t="shared" si="22"/>
        <v>2769.8327425150201</v>
      </c>
      <c r="AL364" s="3">
        <f>Sheet2!$Q$35</f>
        <v>13804.562889602981</v>
      </c>
      <c r="AM364" s="3">
        <f>Sheet2!$Q$37</f>
        <v>11470.329043263515</v>
      </c>
      <c r="AN364" s="3">
        <f>Sheet2!$Q$39</f>
        <v>2136.3846824700945</v>
      </c>
      <c r="AU364">
        <f t="shared" si="23"/>
        <v>19.718690682177428</v>
      </c>
      <c r="AV364" t="e">
        <f>VLOOKUP(AI364,Sheet3!C$29:F$3725,4,FALSE)</f>
        <v>#N/A</v>
      </c>
    </row>
    <row r="365" spans="1:48" x14ac:dyDescent="0.25">
      <c r="A365">
        <v>17947803</v>
      </c>
      <c r="B365">
        <v>11519</v>
      </c>
      <c r="C365" t="s">
        <v>125</v>
      </c>
      <c r="D365">
        <v>0</v>
      </c>
      <c r="E365" t="s">
        <v>126</v>
      </c>
      <c r="F365" t="s">
        <v>127</v>
      </c>
      <c r="G365" t="s">
        <v>128</v>
      </c>
      <c r="H365">
        <v>7</v>
      </c>
      <c r="I365">
        <v>30.053419875199999</v>
      </c>
      <c r="J365">
        <v>33.053419875199999</v>
      </c>
      <c r="K365">
        <v>2.8261324007350002</v>
      </c>
      <c r="L365">
        <v>5.8261324007350002</v>
      </c>
      <c r="M365">
        <v>173928</v>
      </c>
      <c r="N365" t="s">
        <v>129</v>
      </c>
      <c r="P365">
        <v>37.368000000000002</v>
      </c>
      <c r="S365">
        <v>0</v>
      </c>
      <c r="T365">
        <v>0</v>
      </c>
      <c r="V365" t="s">
        <v>34</v>
      </c>
      <c r="W365" s="1">
        <v>37621</v>
      </c>
      <c r="X365">
        <v>20021231</v>
      </c>
      <c r="Y365">
        <v>0.99396471428571398</v>
      </c>
      <c r="Z365">
        <v>2.4316852894523001E-3</v>
      </c>
      <c r="AA365">
        <v>0.98873200000000006</v>
      </c>
      <c r="AB365">
        <v>-0.191071428571427</v>
      </c>
      <c r="AC365">
        <v>6.2988155673125795E-2</v>
      </c>
      <c r="AD365">
        <v>-5.8400000000002901E-2</v>
      </c>
      <c r="AE365">
        <v>0</v>
      </c>
      <c r="AF365">
        <v>0</v>
      </c>
      <c r="AI365" s="2">
        <f t="shared" si="20"/>
        <v>37621</v>
      </c>
      <c r="AJ365">
        <f t="shared" si="21"/>
        <v>2713.6000004489906</v>
      </c>
      <c r="AK365">
        <f t="shared" si="22"/>
        <v>2713.6000004489906</v>
      </c>
      <c r="AL365" s="3">
        <f>Sheet2!$Q$35</f>
        <v>13804.562889602981</v>
      </c>
      <c r="AM365" s="3">
        <f>Sheet2!$Q$37</f>
        <v>11470.329043263515</v>
      </c>
      <c r="AN365" s="3">
        <f>Sheet2!$Q$39</f>
        <v>2136.3846824700945</v>
      </c>
      <c r="AU365">
        <f t="shared" si="23"/>
        <v>19.318364687762376</v>
      </c>
      <c r="AV365" t="e">
        <f>VLOOKUP(AI365,Sheet3!C$29:F$3725,4,FALSE)</f>
        <v>#N/A</v>
      </c>
    </row>
    <row r="366" spans="1:48" x14ac:dyDescent="0.25">
      <c r="A366">
        <v>18017838</v>
      </c>
      <c r="B366">
        <v>11519</v>
      </c>
      <c r="C366" t="s">
        <v>125</v>
      </c>
      <c r="D366">
        <v>0</v>
      </c>
      <c r="E366" t="s">
        <v>126</v>
      </c>
      <c r="F366" t="s">
        <v>127</v>
      </c>
      <c r="G366" t="s">
        <v>128</v>
      </c>
      <c r="H366">
        <v>7</v>
      </c>
      <c r="I366">
        <v>30.053419875199999</v>
      </c>
      <c r="J366">
        <v>33.053419875199999</v>
      </c>
      <c r="K366">
        <v>2.8261324007350002</v>
      </c>
      <c r="L366">
        <v>5.8261324007350002</v>
      </c>
      <c r="M366">
        <v>173928</v>
      </c>
      <c r="N366" t="s">
        <v>129</v>
      </c>
      <c r="P366">
        <v>37.368000000000002</v>
      </c>
      <c r="S366">
        <v>0</v>
      </c>
      <c r="T366">
        <v>0</v>
      </c>
      <c r="V366" t="s">
        <v>34</v>
      </c>
      <c r="W366" s="1">
        <v>37622</v>
      </c>
      <c r="X366">
        <v>20030101</v>
      </c>
      <c r="Y366">
        <v>0.993328285714286</v>
      </c>
      <c r="Z366">
        <v>2.6334180241267798E-3</v>
      </c>
      <c r="AA366">
        <v>0.98744600000000005</v>
      </c>
      <c r="AB366">
        <v>-0.12742857142857</v>
      </c>
      <c r="AC366">
        <v>8.7149735091567496E-2</v>
      </c>
      <c r="AD366">
        <v>7.0199999999998E-2</v>
      </c>
      <c r="AE366">
        <v>0</v>
      </c>
      <c r="AF366">
        <v>0</v>
      </c>
      <c r="AI366" s="2">
        <f t="shared" si="20"/>
        <v>37622</v>
      </c>
      <c r="AJ366">
        <f t="shared" si="21"/>
        <v>3041.9511099625379</v>
      </c>
      <c r="AK366">
        <f t="shared" si="22"/>
        <v>3041.9511099625379</v>
      </c>
      <c r="AL366" s="3">
        <f>Sheet2!$Q$35</f>
        <v>13804.562889602981</v>
      </c>
      <c r="AM366" s="3">
        <f>Sheet2!$Q$37</f>
        <v>11470.329043263515</v>
      </c>
      <c r="AN366" s="3">
        <f>Sheet2!$Q$39</f>
        <v>2136.3846824700945</v>
      </c>
      <c r="AU366">
        <f t="shared" si="23"/>
        <v>21.655926037321837</v>
      </c>
      <c r="AV366" t="e">
        <f>VLOOKUP(AI366,Sheet3!C$29:F$3725,4,FALSE)</f>
        <v>#N/A</v>
      </c>
    </row>
    <row r="367" spans="1:48" x14ac:dyDescent="0.25">
      <c r="A367">
        <v>18076002</v>
      </c>
      <c r="B367">
        <v>11519</v>
      </c>
      <c r="C367" t="s">
        <v>125</v>
      </c>
      <c r="D367">
        <v>0</v>
      </c>
      <c r="E367" t="s">
        <v>126</v>
      </c>
      <c r="F367" t="s">
        <v>127</v>
      </c>
      <c r="G367" t="s">
        <v>128</v>
      </c>
      <c r="H367">
        <v>7</v>
      </c>
      <c r="I367">
        <v>30.053419875199999</v>
      </c>
      <c r="J367">
        <v>33.053419875199999</v>
      </c>
      <c r="K367">
        <v>2.8261324007350002</v>
      </c>
      <c r="L367">
        <v>5.8261324007350002</v>
      </c>
      <c r="M367">
        <v>173928</v>
      </c>
      <c r="N367" t="s">
        <v>129</v>
      </c>
      <c r="P367">
        <v>37.368000000000002</v>
      </c>
      <c r="S367">
        <v>0</v>
      </c>
      <c r="T367">
        <v>0</v>
      </c>
      <c r="V367" t="s">
        <v>34</v>
      </c>
      <c r="W367" s="1">
        <v>37623</v>
      </c>
      <c r="X367">
        <v>20030102</v>
      </c>
      <c r="Y367">
        <v>0.99336400000000002</v>
      </c>
      <c r="Z367">
        <v>2.7535857661290701E-3</v>
      </c>
      <c r="AA367">
        <v>0.98725099999999999</v>
      </c>
      <c r="AB367">
        <v>-0.13099999999999701</v>
      </c>
      <c r="AC367">
        <v>9.4589504099103605E-2</v>
      </c>
      <c r="AD367">
        <v>8.9700000000003693E-2</v>
      </c>
      <c r="AE367">
        <v>0</v>
      </c>
      <c r="AF367">
        <v>0</v>
      </c>
      <c r="AI367" s="2">
        <f t="shared" si="20"/>
        <v>37623</v>
      </c>
      <c r="AJ367">
        <f t="shared" si="21"/>
        <v>3023.6066320105456</v>
      </c>
      <c r="AK367">
        <f t="shared" si="22"/>
        <v>3023.6066320105456</v>
      </c>
      <c r="AL367" s="3">
        <f>Sheet2!$Q$35</f>
        <v>13804.562889602981</v>
      </c>
      <c r="AM367" s="3">
        <f>Sheet2!$Q$37</f>
        <v>11470.329043263515</v>
      </c>
      <c r="AN367" s="3">
        <f>Sheet2!$Q$39</f>
        <v>2136.3846824700945</v>
      </c>
      <c r="AU367">
        <f t="shared" si="23"/>
        <v>21.525330033848753</v>
      </c>
      <c r="AV367" t="e">
        <f>VLOOKUP(AI367,Sheet3!C$29:F$3725,4,FALSE)</f>
        <v>#N/A</v>
      </c>
    </row>
    <row r="368" spans="1:48" x14ac:dyDescent="0.25">
      <c r="A368">
        <v>18138765</v>
      </c>
      <c r="B368">
        <v>11519</v>
      </c>
      <c r="C368" t="s">
        <v>125</v>
      </c>
      <c r="D368">
        <v>0</v>
      </c>
      <c r="E368" t="s">
        <v>126</v>
      </c>
      <c r="F368" t="s">
        <v>127</v>
      </c>
      <c r="G368" t="s">
        <v>128</v>
      </c>
      <c r="H368">
        <v>7</v>
      </c>
      <c r="I368">
        <v>30.053419875199999</v>
      </c>
      <c r="J368">
        <v>33.053419875199999</v>
      </c>
      <c r="K368">
        <v>2.8261324007350002</v>
      </c>
      <c r="L368">
        <v>5.8261324007350002</v>
      </c>
      <c r="M368">
        <v>173928</v>
      </c>
      <c r="N368" t="s">
        <v>129</v>
      </c>
      <c r="P368">
        <v>37.368000000000002</v>
      </c>
      <c r="S368">
        <v>0</v>
      </c>
      <c r="T368">
        <v>0</v>
      </c>
      <c r="V368" t="s">
        <v>34</v>
      </c>
      <c r="W368" s="1">
        <v>37624</v>
      </c>
      <c r="X368">
        <v>20030103</v>
      </c>
      <c r="Y368">
        <v>0.99326400000000004</v>
      </c>
      <c r="Z368">
        <v>2.8952950503482798E-3</v>
      </c>
      <c r="AA368">
        <v>0.98678600000000005</v>
      </c>
      <c r="AB368">
        <v>-0.120999999999998</v>
      </c>
      <c r="AC368">
        <v>0.114242599010049</v>
      </c>
      <c r="AD368">
        <v>0.13619999999999699</v>
      </c>
      <c r="AE368">
        <v>0</v>
      </c>
      <c r="AF368">
        <v>0</v>
      </c>
      <c r="AI368" s="2">
        <f t="shared" si="20"/>
        <v>37624</v>
      </c>
      <c r="AJ368">
        <f t="shared" si="21"/>
        <v>3074.9467462813482</v>
      </c>
      <c r="AK368">
        <f t="shared" si="22"/>
        <v>3074.9467462813482</v>
      </c>
      <c r="AL368" s="3">
        <f>Sheet2!$Q$35</f>
        <v>13804.562889602981</v>
      </c>
      <c r="AM368" s="3">
        <f>Sheet2!$Q$37</f>
        <v>11470.329043263515</v>
      </c>
      <c r="AN368" s="3">
        <f>Sheet2!$Q$39</f>
        <v>2136.3846824700945</v>
      </c>
      <c r="AU368">
        <f t="shared" si="23"/>
        <v>21.890824966937878</v>
      </c>
      <c r="AV368" t="e">
        <f>VLOOKUP(AI368,Sheet3!C$29:F$3725,4,FALSE)</f>
        <v>#N/A</v>
      </c>
    </row>
    <row r="369" spans="1:48" x14ac:dyDescent="0.25">
      <c r="A369">
        <v>18201692</v>
      </c>
      <c r="B369">
        <v>11519</v>
      </c>
      <c r="C369" t="s">
        <v>125</v>
      </c>
      <c r="D369">
        <v>0</v>
      </c>
      <c r="E369" t="s">
        <v>126</v>
      </c>
      <c r="F369" t="s">
        <v>127</v>
      </c>
      <c r="G369" t="s">
        <v>128</v>
      </c>
      <c r="H369">
        <v>7</v>
      </c>
      <c r="I369">
        <v>30.053419875199999</v>
      </c>
      <c r="J369">
        <v>33.053419875199999</v>
      </c>
      <c r="K369">
        <v>2.8261324007350002</v>
      </c>
      <c r="L369">
        <v>5.8261324007350002</v>
      </c>
      <c r="M369">
        <v>173928</v>
      </c>
      <c r="N369" t="s">
        <v>129</v>
      </c>
      <c r="P369">
        <v>37.368000000000002</v>
      </c>
      <c r="S369">
        <v>0</v>
      </c>
      <c r="T369">
        <v>0</v>
      </c>
      <c r="V369" t="s">
        <v>34</v>
      </c>
      <c r="W369" s="1">
        <v>37625</v>
      </c>
      <c r="X369">
        <v>20030104</v>
      </c>
      <c r="Y369">
        <v>0.99239614285714295</v>
      </c>
      <c r="Z369">
        <v>2.86210089812019E-3</v>
      </c>
      <c r="AA369">
        <v>0.98633199999999999</v>
      </c>
      <c r="AB369">
        <v>-3.4214285714283102E-2</v>
      </c>
      <c r="AC369">
        <v>0.12467328077329</v>
      </c>
      <c r="AD369">
        <v>0.18160000000000401</v>
      </c>
      <c r="AE369">
        <v>0</v>
      </c>
      <c r="AF369">
        <v>0</v>
      </c>
      <c r="AI369" s="2">
        <f t="shared" si="20"/>
        <v>37625</v>
      </c>
      <c r="AJ369">
        <f t="shared" si="21"/>
        <v>3517.3143385457806</v>
      </c>
      <c r="AK369">
        <f t="shared" si="22"/>
        <v>3517.3143385457806</v>
      </c>
      <c r="AL369" s="3">
        <f>Sheet2!$Q$35</f>
        <v>13804.562889602981</v>
      </c>
      <c r="AM369" s="3">
        <f>Sheet2!$Q$37</f>
        <v>11470.329043263515</v>
      </c>
      <c r="AN369" s="3">
        <f>Sheet2!$Q$39</f>
        <v>2136.3846824700945</v>
      </c>
      <c r="AU369">
        <f t="shared" si="23"/>
        <v>25.040080005262496</v>
      </c>
      <c r="AV369" t="e">
        <f>VLOOKUP(AI369,Sheet3!C$29:F$3725,4,FALSE)</f>
        <v>#N/A</v>
      </c>
    </row>
    <row r="370" spans="1:48" x14ac:dyDescent="0.25">
      <c r="A370">
        <v>18267044</v>
      </c>
      <c r="B370">
        <v>11519</v>
      </c>
      <c r="C370" t="s">
        <v>125</v>
      </c>
      <c r="D370">
        <v>0</v>
      </c>
      <c r="E370" t="s">
        <v>126</v>
      </c>
      <c r="F370" t="s">
        <v>127</v>
      </c>
      <c r="G370" t="s">
        <v>128</v>
      </c>
      <c r="H370">
        <v>7</v>
      </c>
      <c r="I370">
        <v>30.053419875199999</v>
      </c>
      <c r="J370">
        <v>33.053419875199999</v>
      </c>
      <c r="K370">
        <v>2.8261324007350002</v>
      </c>
      <c r="L370">
        <v>5.8261324007350002</v>
      </c>
      <c r="M370">
        <v>173928</v>
      </c>
      <c r="N370" t="s">
        <v>129</v>
      </c>
      <c r="P370">
        <v>37.368000000000002</v>
      </c>
      <c r="S370">
        <v>0</v>
      </c>
      <c r="T370">
        <v>0</v>
      </c>
      <c r="V370" t="s">
        <v>34</v>
      </c>
      <c r="W370" s="1">
        <v>37626</v>
      </c>
      <c r="X370">
        <v>20030105</v>
      </c>
      <c r="Y370">
        <v>0.99257028571428596</v>
      </c>
      <c r="Z370">
        <v>2.8317755517537398E-3</v>
      </c>
      <c r="AA370">
        <v>0.98650199999999999</v>
      </c>
      <c r="AB370">
        <v>-5.1628571428568297E-2</v>
      </c>
      <c r="AC370">
        <v>0.11494213095896499</v>
      </c>
      <c r="AD370">
        <v>0.16460000000000399</v>
      </c>
      <c r="AE370">
        <v>0</v>
      </c>
      <c r="AF370">
        <v>0</v>
      </c>
      <c r="AI370" s="2">
        <f t="shared" si="20"/>
        <v>37626</v>
      </c>
      <c r="AJ370">
        <f t="shared" si="21"/>
        <v>3429.008523717057</v>
      </c>
      <c r="AK370">
        <f t="shared" si="22"/>
        <v>3429.008523717057</v>
      </c>
      <c r="AL370" s="3">
        <f>Sheet2!$Q$35</f>
        <v>13804.562889602981</v>
      </c>
      <c r="AM370" s="3">
        <f>Sheet2!$Q$37</f>
        <v>11470.329043263515</v>
      </c>
      <c r="AN370" s="3">
        <f>Sheet2!$Q$39</f>
        <v>2136.3846824700945</v>
      </c>
      <c r="AU370">
        <f t="shared" si="23"/>
        <v>24.411422894918665</v>
      </c>
      <c r="AV370" t="e">
        <f>VLOOKUP(AI370,Sheet3!C$29:F$3725,4,FALSE)</f>
        <v>#N/A</v>
      </c>
    </row>
    <row r="371" spans="1:48" x14ac:dyDescent="0.25">
      <c r="A371">
        <v>18322364</v>
      </c>
      <c r="B371">
        <v>11519</v>
      </c>
      <c r="C371" t="s">
        <v>125</v>
      </c>
      <c r="D371">
        <v>0</v>
      </c>
      <c r="E371" t="s">
        <v>126</v>
      </c>
      <c r="F371" t="s">
        <v>127</v>
      </c>
      <c r="G371" t="s">
        <v>128</v>
      </c>
      <c r="H371">
        <v>7</v>
      </c>
      <c r="I371">
        <v>30.053419875199999</v>
      </c>
      <c r="J371">
        <v>33.053419875199999</v>
      </c>
      <c r="K371">
        <v>2.8261324007350002</v>
      </c>
      <c r="L371">
        <v>5.8261324007350002</v>
      </c>
      <c r="M371">
        <v>173928</v>
      </c>
      <c r="N371" t="s">
        <v>129</v>
      </c>
      <c r="P371">
        <v>37.368000000000002</v>
      </c>
      <c r="S371">
        <v>0</v>
      </c>
      <c r="T371">
        <v>0</v>
      </c>
      <c r="V371" t="s">
        <v>34</v>
      </c>
      <c r="W371" s="1">
        <v>37627</v>
      </c>
      <c r="X371">
        <v>20030106</v>
      </c>
      <c r="Y371">
        <v>0.99298257142857105</v>
      </c>
      <c r="Z371">
        <v>2.9573196772532898E-3</v>
      </c>
      <c r="AA371">
        <v>0.98666699999999996</v>
      </c>
      <c r="AB371">
        <v>-9.2857142857140598E-2</v>
      </c>
      <c r="AC371">
        <v>0.129499198642231</v>
      </c>
      <c r="AD371">
        <v>0.148100000000007</v>
      </c>
      <c r="AE371">
        <v>0</v>
      </c>
      <c r="AF371">
        <v>0</v>
      </c>
      <c r="AI371" s="2">
        <f t="shared" si="20"/>
        <v>37627</v>
      </c>
      <c r="AJ371">
        <f t="shared" si="21"/>
        <v>3219.0246622553095</v>
      </c>
      <c r="AK371">
        <f t="shared" si="22"/>
        <v>3219.0246622553095</v>
      </c>
      <c r="AL371" s="3">
        <f>Sheet2!$Q$35</f>
        <v>13804.562889602981</v>
      </c>
      <c r="AM371" s="3">
        <f>Sheet2!$Q$37</f>
        <v>11470.329043263515</v>
      </c>
      <c r="AN371" s="3">
        <f>Sheet2!$Q$39</f>
        <v>2136.3846824700945</v>
      </c>
      <c r="AU371">
        <f t="shared" si="23"/>
        <v>22.916528727174185</v>
      </c>
      <c r="AV371" t="e">
        <f>VLOOKUP(AI371,Sheet3!C$29:F$3725,4,FALSE)</f>
        <v>#N/A</v>
      </c>
    </row>
    <row r="372" spans="1:48" x14ac:dyDescent="0.25">
      <c r="A372">
        <v>18376381</v>
      </c>
      <c r="B372">
        <v>11519</v>
      </c>
      <c r="C372" t="s">
        <v>125</v>
      </c>
      <c r="D372">
        <v>0</v>
      </c>
      <c r="E372" t="s">
        <v>126</v>
      </c>
      <c r="F372" t="s">
        <v>127</v>
      </c>
      <c r="G372" t="s">
        <v>128</v>
      </c>
      <c r="H372">
        <v>7</v>
      </c>
      <c r="I372">
        <v>30.053419875199999</v>
      </c>
      <c r="J372">
        <v>33.053419875199999</v>
      </c>
      <c r="K372">
        <v>2.8261324007350002</v>
      </c>
      <c r="L372">
        <v>5.8261324007350002</v>
      </c>
      <c r="M372">
        <v>173928</v>
      </c>
      <c r="N372" t="s">
        <v>129</v>
      </c>
      <c r="P372">
        <v>37.368000000000002</v>
      </c>
      <c r="S372">
        <v>0</v>
      </c>
      <c r="T372">
        <v>0</v>
      </c>
      <c r="V372" t="s">
        <v>34</v>
      </c>
      <c r="W372" s="1">
        <v>37628</v>
      </c>
      <c r="X372">
        <v>20030107</v>
      </c>
      <c r="Y372">
        <v>0.99338800000000005</v>
      </c>
      <c r="Z372">
        <v>2.6597353788890901E-3</v>
      </c>
      <c r="AA372">
        <v>0.98860300000000001</v>
      </c>
      <c r="AB372">
        <v>-0.13339999999999899</v>
      </c>
      <c r="AC372">
        <v>0.11421048238106001</v>
      </c>
      <c r="AD372">
        <v>-1.00000000002876E-4</v>
      </c>
      <c r="AE372">
        <v>0</v>
      </c>
      <c r="AF372">
        <v>0</v>
      </c>
      <c r="AI372" s="2">
        <f t="shared" si="20"/>
        <v>37628</v>
      </c>
      <c r="AJ372">
        <f t="shared" si="21"/>
        <v>3011.2736979043111</v>
      </c>
      <c r="AK372">
        <f t="shared" si="22"/>
        <v>3011.2736979043111</v>
      </c>
      <c r="AL372" s="3">
        <f>Sheet2!$Q$35</f>
        <v>13804.562889602981</v>
      </c>
      <c r="AM372" s="3">
        <f>Sheet2!$Q$37</f>
        <v>11470.329043263515</v>
      </c>
      <c r="AN372" s="3">
        <f>Sheet2!$Q$39</f>
        <v>2136.3846824700945</v>
      </c>
      <c r="AU372">
        <f t="shared" si="23"/>
        <v>21.437530756617416</v>
      </c>
      <c r="AV372" t="e">
        <f>VLOOKUP(AI372,Sheet3!C$29:F$3725,4,FALSE)</f>
        <v>#N/A</v>
      </c>
    </row>
    <row r="373" spans="1:48" x14ac:dyDescent="0.25">
      <c r="A373">
        <v>18434679</v>
      </c>
      <c r="B373">
        <v>11519</v>
      </c>
      <c r="C373" t="s">
        <v>125</v>
      </c>
      <c r="D373">
        <v>0</v>
      </c>
      <c r="E373" t="s">
        <v>126</v>
      </c>
      <c r="F373" t="s">
        <v>127</v>
      </c>
      <c r="G373" t="s">
        <v>128</v>
      </c>
      <c r="H373">
        <v>7</v>
      </c>
      <c r="I373">
        <v>30.053419875199999</v>
      </c>
      <c r="J373">
        <v>33.053419875199999</v>
      </c>
      <c r="K373">
        <v>2.8261324007350002</v>
      </c>
      <c r="L373">
        <v>5.8261324007350002</v>
      </c>
      <c r="M373">
        <v>173928</v>
      </c>
      <c r="N373" t="s">
        <v>129</v>
      </c>
      <c r="P373">
        <v>37.368000000000002</v>
      </c>
      <c r="S373">
        <v>0</v>
      </c>
      <c r="T373">
        <v>0</v>
      </c>
      <c r="V373" t="s">
        <v>34</v>
      </c>
      <c r="W373" s="1">
        <v>37629</v>
      </c>
      <c r="X373">
        <v>20030108</v>
      </c>
      <c r="Y373">
        <v>0.99395271428571397</v>
      </c>
      <c r="Z373">
        <v>2.6923591733584501E-3</v>
      </c>
      <c r="AA373">
        <v>0.988923</v>
      </c>
      <c r="AB373">
        <v>-0.189871428571428</v>
      </c>
      <c r="AC373">
        <v>9.4732958728140998E-2</v>
      </c>
      <c r="AD373">
        <v>-4.7099999999999899E-2</v>
      </c>
      <c r="AE373">
        <v>0</v>
      </c>
      <c r="AF373">
        <v>0</v>
      </c>
      <c r="AI373" s="2">
        <f t="shared" si="20"/>
        <v>37629</v>
      </c>
      <c r="AJ373">
        <f t="shared" si="21"/>
        <v>2719.8196010882966</v>
      </c>
      <c r="AK373">
        <f t="shared" si="22"/>
        <v>2719.8196010882966</v>
      </c>
      <c r="AL373" s="3">
        <f>Sheet2!$Q$35</f>
        <v>13804.562889602981</v>
      </c>
      <c r="AM373" s="3">
        <f>Sheet2!$Q$37</f>
        <v>11470.329043263515</v>
      </c>
      <c r="AN373" s="3">
        <f>Sheet2!$Q$39</f>
        <v>2136.3846824700945</v>
      </c>
      <c r="AU373">
        <f t="shared" si="23"/>
        <v>19.36264258920049</v>
      </c>
      <c r="AV373" t="e">
        <f>VLOOKUP(AI373,Sheet3!C$29:F$3725,4,FALSE)</f>
        <v>#N/A</v>
      </c>
    </row>
    <row r="374" spans="1:48" x14ac:dyDescent="0.25">
      <c r="A374">
        <v>18502602</v>
      </c>
      <c r="B374">
        <v>11519</v>
      </c>
      <c r="C374" t="s">
        <v>125</v>
      </c>
      <c r="D374">
        <v>0</v>
      </c>
      <c r="E374" t="s">
        <v>126</v>
      </c>
      <c r="F374" t="s">
        <v>127</v>
      </c>
      <c r="G374" t="s">
        <v>128</v>
      </c>
      <c r="H374">
        <v>7</v>
      </c>
      <c r="I374">
        <v>30.053419875199999</v>
      </c>
      <c r="J374">
        <v>33.053419875199999</v>
      </c>
      <c r="K374">
        <v>2.8261324007350002</v>
      </c>
      <c r="L374">
        <v>5.8261324007350002</v>
      </c>
      <c r="M374">
        <v>173928</v>
      </c>
      <c r="N374" t="s">
        <v>129</v>
      </c>
      <c r="P374">
        <v>37.368000000000002</v>
      </c>
      <c r="S374">
        <v>0</v>
      </c>
      <c r="T374">
        <v>0</v>
      </c>
      <c r="V374" t="s">
        <v>34</v>
      </c>
      <c r="W374" s="1">
        <v>37630</v>
      </c>
      <c r="X374">
        <v>20030109</v>
      </c>
      <c r="Y374">
        <v>0.99411914285714298</v>
      </c>
      <c r="Z374">
        <v>2.5458037422153301E-3</v>
      </c>
      <c r="AA374">
        <v>0.98941199999999996</v>
      </c>
      <c r="AB374">
        <v>-0.20651428571428301</v>
      </c>
      <c r="AC374">
        <v>9.2665040851005603E-2</v>
      </c>
      <c r="AD374">
        <v>-6.9099999999999703E-2</v>
      </c>
      <c r="AE374">
        <v>0</v>
      </c>
      <c r="AF374">
        <v>0</v>
      </c>
      <c r="AI374" s="2">
        <f t="shared" si="20"/>
        <v>37630</v>
      </c>
      <c r="AJ374">
        <f t="shared" si="21"/>
        <v>2633.4620169051923</v>
      </c>
      <c r="AK374">
        <f t="shared" si="22"/>
        <v>2633.4620169051923</v>
      </c>
      <c r="AL374" s="3">
        <f>Sheet2!$Q$35</f>
        <v>13804.562889602981</v>
      </c>
      <c r="AM374" s="3">
        <f>Sheet2!$Q$37</f>
        <v>11470.329043263515</v>
      </c>
      <c r="AN374" s="3">
        <f>Sheet2!$Q$39</f>
        <v>2136.3846824700945</v>
      </c>
      <c r="AU374">
        <f t="shared" si="23"/>
        <v>18.747855109642959</v>
      </c>
      <c r="AV374" t="e">
        <f>VLOOKUP(AI374,Sheet3!C$29:F$3725,4,FALSE)</f>
        <v>#N/A</v>
      </c>
    </row>
    <row r="375" spans="1:48" x14ac:dyDescent="0.25">
      <c r="A375">
        <v>18556562</v>
      </c>
      <c r="B375">
        <v>11519</v>
      </c>
      <c r="C375" t="s">
        <v>125</v>
      </c>
      <c r="D375">
        <v>0</v>
      </c>
      <c r="E375" t="s">
        <v>126</v>
      </c>
      <c r="F375" t="s">
        <v>127</v>
      </c>
      <c r="G375" t="s">
        <v>128</v>
      </c>
      <c r="H375">
        <v>7</v>
      </c>
      <c r="I375">
        <v>30.053419875199999</v>
      </c>
      <c r="J375">
        <v>33.053419875199999</v>
      </c>
      <c r="K375">
        <v>2.8261324007350002</v>
      </c>
      <c r="L375">
        <v>5.8261324007350002</v>
      </c>
      <c r="M375">
        <v>173928</v>
      </c>
      <c r="N375" t="s">
        <v>129</v>
      </c>
      <c r="P375">
        <v>37.368000000000002</v>
      </c>
      <c r="S375">
        <v>0</v>
      </c>
      <c r="T375">
        <v>0</v>
      </c>
      <c r="V375" t="s">
        <v>34</v>
      </c>
      <c r="W375" s="1">
        <v>37631</v>
      </c>
      <c r="X375">
        <v>20030110</v>
      </c>
      <c r="Y375">
        <v>0.99313600000000002</v>
      </c>
      <c r="Z375">
        <v>3.0002847960056899E-3</v>
      </c>
      <c r="AA375">
        <v>0.98774099999999998</v>
      </c>
      <c r="AB375">
        <v>-0.1082</v>
      </c>
      <c r="AC375">
        <v>0.12149372705735</v>
      </c>
      <c r="AD375">
        <v>0.104599999999999</v>
      </c>
      <c r="AE375">
        <v>0</v>
      </c>
      <c r="AF375">
        <v>0</v>
      </c>
      <c r="AI375" s="2">
        <f t="shared" si="20"/>
        <v>37631</v>
      </c>
      <c r="AJ375">
        <f t="shared" si="21"/>
        <v>3140.5512141259387</v>
      </c>
      <c r="AK375">
        <f t="shared" si="22"/>
        <v>3140.5512141259387</v>
      </c>
      <c r="AL375" s="3">
        <f>Sheet2!$Q$35</f>
        <v>13804.562889602981</v>
      </c>
      <c r="AM375" s="3">
        <f>Sheet2!$Q$37</f>
        <v>11470.329043263515</v>
      </c>
      <c r="AN375" s="3">
        <f>Sheet2!$Q$39</f>
        <v>2136.3846824700945</v>
      </c>
      <c r="AU375">
        <f t="shared" si="23"/>
        <v>22.35786912774223</v>
      </c>
      <c r="AV375" t="e">
        <f>VLOOKUP(AI375,Sheet3!C$29:F$3725,4,FALSE)</f>
        <v>#N/A</v>
      </c>
    </row>
    <row r="376" spans="1:48" x14ac:dyDescent="0.25">
      <c r="A376">
        <v>18612073</v>
      </c>
      <c r="B376">
        <v>11519</v>
      </c>
      <c r="C376" t="s">
        <v>125</v>
      </c>
      <c r="D376">
        <v>0</v>
      </c>
      <c r="E376" t="s">
        <v>126</v>
      </c>
      <c r="F376" t="s">
        <v>127</v>
      </c>
      <c r="G376" t="s">
        <v>128</v>
      </c>
      <c r="H376">
        <v>7</v>
      </c>
      <c r="I376">
        <v>30.053419875199999</v>
      </c>
      <c r="J376">
        <v>33.053419875199999</v>
      </c>
      <c r="K376">
        <v>2.8261324007350002</v>
      </c>
      <c r="L376">
        <v>5.8261324007350002</v>
      </c>
      <c r="M376">
        <v>173928</v>
      </c>
      <c r="N376" t="s">
        <v>129</v>
      </c>
      <c r="P376">
        <v>37.368000000000002</v>
      </c>
      <c r="S376">
        <v>0</v>
      </c>
      <c r="T376">
        <v>0</v>
      </c>
      <c r="V376" t="s">
        <v>34</v>
      </c>
      <c r="W376" s="1">
        <v>37632</v>
      </c>
      <c r="X376">
        <v>20030111</v>
      </c>
      <c r="Y376">
        <v>0.99195542857142904</v>
      </c>
      <c r="Z376">
        <v>3.1470436856173099E-3</v>
      </c>
      <c r="AA376">
        <v>0.98598399999999997</v>
      </c>
      <c r="AB376">
        <v>9.8571428571439905E-3</v>
      </c>
      <c r="AC376">
        <v>0.130670576610946</v>
      </c>
      <c r="AD376">
        <v>0.21640000000000501</v>
      </c>
      <c r="AE376">
        <v>0</v>
      </c>
      <c r="AF376">
        <v>0</v>
      </c>
      <c r="AI376" s="2">
        <f t="shared" si="20"/>
        <v>37632</v>
      </c>
      <c r="AJ376">
        <f t="shared" si="21"/>
        <v>3739.7659032484517</v>
      </c>
      <c r="AK376">
        <f t="shared" si="22"/>
        <v>3739.7659032484517</v>
      </c>
      <c r="AL376" s="3">
        <f>Sheet2!$Q$35</f>
        <v>13804.562889602981</v>
      </c>
      <c r="AM376" s="3">
        <f>Sheet2!$Q$37</f>
        <v>11470.329043263515</v>
      </c>
      <c r="AN376" s="3">
        <f>Sheet2!$Q$39</f>
        <v>2136.3846824700945</v>
      </c>
      <c r="AU376">
        <f t="shared" si="23"/>
        <v>26.623732883939724</v>
      </c>
      <c r="AV376" t="e">
        <f>VLOOKUP(AI376,Sheet3!C$29:F$3725,4,FALSE)</f>
        <v>#N/A</v>
      </c>
    </row>
    <row r="377" spans="1:48" x14ac:dyDescent="0.25">
      <c r="A377">
        <v>18667592</v>
      </c>
      <c r="B377">
        <v>11519</v>
      </c>
      <c r="C377" t="s">
        <v>125</v>
      </c>
      <c r="D377">
        <v>0</v>
      </c>
      <c r="E377" t="s">
        <v>126</v>
      </c>
      <c r="F377" t="s">
        <v>127</v>
      </c>
      <c r="G377" t="s">
        <v>128</v>
      </c>
      <c r="H377">
        <v>7</v>
      </c>
      <c r="I377">
        <v>30.053419875199999</v>
      </c>
      <c r="J377">
        <v>33.053419875199999</v>
      </c>
      <c r="K377">
        <v>2.8261324007350002</v>
      </c>
      <c r="L377">
        <v>5.8261324007350002</v>
      </c>
      <c r="M377">
        <v>173928</v>
      </c>
      <c r="N377" t="s">
        <v>129</v>
      </c>
      <c r="P377">
        <v>37.368000000000002</v>
      </c>
      <c r="S377">
        <v>0</v>
      </c>
      <c r="T377">
        <v>0</v>
      </c>
      <c r="V377" t="s">
        <v>34</v>
      </c>
      <c r="W377" s="1">
        <v>37633</v>
      </c>
      <c r="X377">
        <v>20030112</v>
      </c>
      <c r="Y377">
        <v>0.99142228571428603</v>
      </c>
      <c r="Z377">
        <v>3.52155232468725E-3</v>
      </c>
      <c r="AA377">
        <v>0.984819</v>
      </c>
      <c r="AB377">
        <v>6.3171428571430696E-2</v>
      </c>
      <c r="AC377">
        <v>0.16556999136563399</v>
      </c>
      <c r="AD377">
        <v>0.33290000000000303</v>
      </c>
      <c r="AE377">
        <v>0</v>
      </c>
      <c r="AF377">
        <v>0</v>
      </c>
      <c r="AI377" s="2">
        <f t="shared" si="20"/>
        <v>37633</v>
      </c>
      <c r="AJ377">
        <f t="shared" si="21"/>
        <v>4006.8983959066682</v>
      </c>
      <c r="AK377">
        <f t="shared" si="22"/>
        <v>4006.8983959066682</v>
      </c>
      <c r="AL377" s="3">
        <f>Sheet2!$Q$35</f>
        <v>13804.562889602981</v>
      </c>
      <c r="AM377" s="3">
        <f>Sheet2!$Q$37</f>
        <v>11470.329043263515</v>
      </c>
      <c r="AN377" s="3">
        <f>Sheet2!$Q$39</f>
        <v>2136.3846824700945</v>
      </c>
      <c r="AU377">
        <f t="shared" si="23"/>
        <v>28.525473343944359</v>
      </c>
      <c r="AV377" t="e">
        <f>VLOOKUP(AI377,Sheet3!C$29:F$3725,4,FALSE)</f>
        <v>#N/A</v>
      </c>
    </row>
    <row r="378" spans="1:48" x14ac:dyDescent="0.25">
      <c r="A378">
        <v>18725771</v>
      </c>
      <c r="B378">
        <v>11519</v>
      </c>
      <c r="C378" t="s">
        <v>125</v>
      </c>
      <c r="D378">
        <v>0</v>
      </c>
      <c r="E378" t="s">
        <v>126</v>
      </c>
      <c r="F378" t="s">
        <v>127</v>
      </c>
      <c r="G378" t="s">
        <v>128</v>
      </c>
      <c r="H378">
        <v>7</v>
      </c>
      <c r="I378">
        <v>30.053419875199999</v>
      </c>
      <c r="J378">
        <v>33.053419875199999</v>
      </c>
      <c r="K378">
        <v>2.8261324007350002</v>
      </c>
      <c r="L378">
        <v>5.8261324007350002</v>
      </c>
      <c r="M378">
        <v>173928</v>
      </c>
      <c r="N378" t="s">
        <v>129</v>
      </c>
      <c r="P378">
        <v>37.368000000000002</v>
      </c>
      <c r="S378">
        <v>0</v>
      </c>
      <c r="T378">
        <v>0</v>
      </c>
      <c r="V378" t="s">
        <v>34</v>
      </c>
      <c r="W378" s="1">
        <v>37634</v>
      </c>
      <c r="X378">
        <v>20030113</v>
      </c>
      <c r="Y378">
        <v>0.99118014285714295</v>
      </c>
      <c r="Z378">
        <v>4.1593681329387304E-3</v>
      </c>
      <c r="AA378">
        <v>0.98370199999999997</v>
      </c>
      <c r="AB378">
        <v>8.7385714285714802E-2</v>
      </c>
      <c r="AC378">
        <v>0.23454520994939099</v>
      </c>
      <c r="AD378">
        <v>0.44460000000000599</v>
      </c>
      <c r="AE378">
        <v>0</v>
      </c>
      <c r="AF378">
        <v>0</v>
      </c>
      <c r="AI378" s="2">
        <f t="shared" si="20"/>
        <v>37634</v>
      </c>
      <c r="AJ378">
        <f t="shared" si="21"/>
        <v>4127.5114086410031</v>
      </c>
      <c r="AK378">
        <f t="shared" si="22"/>
        <v>4127.5114086410031</v>
      </c>
      <c r="AL378" s="3">
        <f>Sheet2!$Q$35</f>
        <v>13804.562889602981</v>
      </c>
      <c r="AM378" s="3">
        <f>Sheet2!$Q$37</f>
        <v>11470.329043263515</v>
      </c>
      <c r="AN378" s="3">
        <f>Sheet2!$Q$39</f>
        <v>2136.3846824700945</v>
      </c>
      <c r="AU378">
        <f t="shared" si="23"/>
        <v>29.38412832835845</v>
      </c>
      <c r="AV378" t="e">
        <f>VLOOKUP(AI378,Sheet3!C$29:F$3725,4,FALSE)</f>
        <v>#N/A</v>
      </c>
    </row>
    <row r="379" spans="1:48" x14ac:dyDescent="0.25">
      <c r="A379">
        <v>18788992</v>
      </c>
      <c r="B379">
        <v>11519</v>
      </c>
      <c r="C379" t="s">
        <v>125</v>
      </c>
      <c r="D379">
        <v>0</v>
      </c>
      <c r="E379" t="s">
        <v>126</v>
      </c>
      <c r="F379" t="s">
        <v>127</v>
      </c>
      <c r="G379" t="s">
        <v>128</v>
      </c>
      <c r="H379">
        <v>7</v>
      </c>
      <c r="I379">
        <v>30.053419875199999</v>
      </c>
      <c r="J379">
        <v>33.053419875199999</v>
      </c>
      <c r="K379">
        <v>2.8261324007350002</v>
      </c>
      <c r="L379">
        <v>5.8261324007350002</v>
      </c>
      <c r="M379">
        <v>173928</v>
      </c>
      <c r="N379" t="s">
        <v>129</v>
      </c>
      <c r="P379">
        <v>37.368000000000002</v>
      </c>
      <c r="S379">
        <v>0</v>
      </c>
      <c r="T379">
        <v>0</v>
      </c>
      <c r="V379" t="s">
        <v>34</v>
      </c>
      <c r="W379" s="1">
        <v>37635</v>
      </c>
      <c r="X379">
        <v>20030114</v>
      </c>
      <c r="Y379">
        <v>0.99166685714285696</v>
      </c>
      <c r="Z379">
        <v>3.8711952170050901E-3</v>
      </c>
      <c r="AA379">
        <v>0.98460000000000003</v>
      </c>
      <c r="AB379">
        <v>3.8714285714288699E-2</v>
      </c>
      <c r="AC379">
        <v>0.20456022116147499</v>
      </c>
      <c r="AD379">
        <v>0.3548</v>
      </c>
      <c r="AE379">
        <v>0</v>
      </c>
      <c r="AF379">
        <v>0</v>
      </c>
      <c r="AI379" s="2">
        <f t="shared" si="20"/>
        <v>37635</v>
      </c>
      <c r="AJ379">
        <f t="shared" si="21"/>
        <v>3884.6234415345825</v>
      </c>
      <c r="AK379">
        <f t="shared" si="22"/>
        <v>3884.6234415345825</v>
      </c>
      <c r="AL379" s="3">
        <f>Sheet2!$Q$35</f>
        <v>13804.562889602981</v>
      </c>
      <c r="AM379" s="3">
        <f>Sheet2!$Q$37</f>
        <v>11470.329043263515</v>
      </c>
      <c r="AN379" s="3">
        <f>Sheet2!$Q$39</f>
        <v>2136.3846824700945</v>
      </c>
      <c r="AU379">
        <f t="shared" si="23"/>
        <v>27.654986846174385</v>
      </c>
      <c r="AV379" t="e">
        <f>VLOOKUP(AI379,Sheet3!C$29:F$3725,4,FALSE)</f>
        <v>#N/A</v>
      </c>
    </row>
    <row r="380" spans="1:48" x14ac:dyDescent="0.25">
      <c r="A380">
        <v>18856215</v>
      </c>
      <c r="B380">
        <v>11519</v>
      </c>
      <c r="C380" t="s">
        <v>125</v>
      </c>
      <c r="D380">
        <v>0</v>
      </c>
      <c r="E380" t="s">
        <v>126</v>
      </c>
      <c r="F380" t="s">
        <v>127</v>
      </c>
      <c r="G380" t="s">
        <v>128</v>
      </c>
      <c r="H380">
        <v>7</v>
      </c>
      <c r="I380">
        <v>30.053419875199999</v>
      </c>
      <c r="J380">
        <v>33.053419875199999</v>
      </c>
      <c r="K380">
        <v>2.8261324007350002</v>
      </c>
      <c r="L380">
        <v>5.8261324007350002</v>
      </c>
      <c r="M380">
        <v>173928</v>
      </c>
      <c r="N380" t="s">
        <v>129</v>
      </c>
      <c r="P380">
        <v>37.368000000000002</v>
      </c>
      <c r="S380">
        <v>0</v>
      </c>
      <c r="T380">
        <v>0</v>
      </c>
      <c r="V380" t="s">
        <v>34</v>
      </c>
      <c r="W380" s="1">
        <v>37636</v>
      </c>
      <c r="X380">
        <v>20030115</v>
      </c>
      <c r="Y380">
        <v>0.99141542857142795</v>
      </c>
      <c r="Z380">
        <v>3.8259054897274401E-3</v>
      </c>
      <c r="AA380">
        <v>0.98381799999999997</v>
      </c>
      <c r="AB380">
        <v>6.3857142857145693E-2</v>
      </c>
      <c r="AC380">
        <v>0.19507465865401299</v>
      </c>
      <c r="AD380">
        <v>0.43300000000000599</v>
      </c>
      <c r="AE380">
        <v>0</v>
      </c>
      <c r="AF380">
        <v>0</v>
      </c>
      <c r="AI380" s="2">
        <f t="shared" si="20"/>
        <v>37636</v>
      </c>
      <c r="AJ380">
        <f t="shared" si="21"/>
        <v>4010.3201153730042</v>
      </c>
      <c r="AK380">
        <f t="shared" si="22"/>
        <v>4010.3201153730042</v>
      </c>
      <c r="AL380" s="3">
        <f>Sheet2!$Q$35</f>
        <v>13804.562889602981</v>
      </c>
      <c r="AM380" s="3">
        <f>Sheet2!$Q$37</f>
        <v>11470.329043263515</v>
      </c>
      <c r="AN380" s="3">
        <f>Sheet2!$Q$39</f>
        <v>2136.3846824700945</v>
      </c>
      <c r="AU380">
        <f t="shared" si="23"/>
        <v>28.549832875378229</v>
      </c>
      <c r="AV380" t="e">
        <f>VLOOKUP(AI380,Sheet3!C$29:F$3725,4,FALSE)</f>
        <v>#N/A</v>
      </c>
    </row>
    <row r="381" spans="1:48" x14ac:dyDescent="0.25">
      <c r="A381">
        <v>18923744</v>
      </c>
      <c r="B381">
        <v>11519</v>
      </c>
      <c r="C381" t="s">
        <v>125</v>
      </c>
      <c r="D381">
        <v>0</v>
      </c>
      <c r="E381" t="s">
        <v>126</v>
      </c>
      <c r="F381" t="s">
        <v>127</v>
      </c>
      <c r="G381" t="s">
        <v>128</v>
      </c>
      <c r="H381">
        <v>7</v>
      </c>
      <c r="I381">
        <v>30.053419875199999</v>
      </c>
      <c r="J381">
        <v>33.053419875199999</v>
      </c>
      <c r="K381">
        <v>2.8261324007350002</v>
      </c>
      <c r="L381">
        <v>5.8261324007350002</v>
      </c>
      <c r="M381">
        <v>173928</v>
      </c>
      <c r="N381" t="s">
        <v>129</v>
      </c>
      <c r="P381">
        <v>37.368000000000002</v>
      </c>
      <c r="S381">
        <v>0</v>
      </c>
      <c r="T381">
        <v>0</v>
      </c>
      <c r="V381" t="s">
        <v>34</v>
      </c>
      <c r="W381" s="1">
        <v>37637</v>
      </c>
      <c r="X381">
        <v>20030116</v>
      </c>
      <c r="Y381">
        <v>0.99160885714285696</v>
      </c>
      <c r="Z381">
        <v>3.8608724931242099E-3</v>
      </c>
      <c r="AA381">
        <v>0.98408200000000001</v>
      </c>
      <c r="AB381">
        <v>4.4514285714288997E-2</v>
      </c>
      <c r="AC381">
        <v>0.20880740564707001</v>
      </c>
      <c r="AD381">
        <v>0.40660000000000102</v>
      </c>
      <c r="AE381">
        <v>0</v>
      </c>
      <c r="AF381">
        <v>0</v>
      </c>
      <c r="AI381" s="2">
        <f t="shared" si="20"/>
        <v>37637</v>
      </c>
      <c r="AJ381">
        <f t="shared" si="21"/>
        <v>3913.662002465222</v>
      </c>
      <c r="AK381">
        <f t="shared" si="22"/>
        <v>3913.662002465222</v>
      </c>
      <c r="AL381" s="3">
        <f>Sheet2!$Q$35</f>
        <v>13804.562889602981</v>
      </c>
      <c r="AM381" s="3">
        <f>Sheet2!$Q$37</f>
        <v>11470.329043263515</v>
      </c>
      <c r="AN381" s="3">
        <f>Sheet2!$Q$39</f>
        <v>2136.3846824700945</v>
      </c>
      <c r="AU381">
        <f t="shared" si="23"/>
        <v>27.861714996960448</v>
      </c>
      <c r="AV381" t="e">
        <f>VLOOKUP(AI381,Sheet3!C$29:F$3725,4,FALSE)</f>
        <v>#N/A</v>
      </c>
    </row>
    <row r="382" spans="1:48" x14ac:dyDescent="0.25">
      <c r="A382">
        <v>18979839</v>
      </c>
      <c r="B382">
        <v>11519</v>
      </c>
      <c r="C382" t="s">
        <v>125</v>
      </c>
      <c r="D382">
        <v>0</v>
      </c>
      <c r="E382" t="s">
        <v>126</v>
      </c>
      <c r="F382" t="s">
        <v>127</v>
      </c>
      <c r="G382" t="s">
        <v>128</v>
      </c>
      <c r="H382">
        <v>7</v>
      </c>
      <c r="I382">
        <v>30.053419875199999</v>
      </c>
      <c r="J382">
        <v>33.053419875199999</v>
      </c>
      <c r="K382">
        <v>2.8261324007350002</v>
      </c>
      <c r="L382">
        <v>5.8261324007350002</v>
      </c>
      <c r="M382">
        <v>173928</v>
      </c>
      <c r="N382" t="s">
        <v>129</v>
      </c>
      <c r="P382">
        <v>37.368000000000002</v>
      </c>
      <c r="S382">
        <v>0</v>
      </c>
      <c r="T382">
        <v>0</v>
      </c>
      <c r="V382" t="s">
        <v>34</v>
      </c>
      <c r="W382" s="1">
        <v>37638</v>
      </c>
      <c r="X382">
        <v>20030117</v>
      </c>
      <c r="Y382">
        <v>0.990946142857143</v>
      </c>
      <c r="Z382">
        <v>3.81191880548257E-3</v>
      </c>
      <c r="AA382">
        <v>0.98353900000000005</v>
      </c>
      <c r="AB382">
        <v>0.110785714285715</v>
      </c>
      <c r="AC382">
        <v>0.20496367921150499</v>
      </c>
      <c r="AD382">
        <v>0.46089999999999698</v>
      </c>
      <c r="AE382">
        <v>0</v>
      </c>
      <c r="AF382">
        <v>0</v>
      </c>
      <c r="AI382" s="2">
        <f t="shared" si="20"/>
        <v>37638</v>
      </c>
      <c r="AJ382">
        <f t="shared" si="21"/>
        <v>4243.6451016510837</v>
      </c>
      <c r="AK382">
        <f t="shared" si="22"/>
        <v>4243.6451016510837</v>
      </c>
      <c r="AL382" s="3">
        <f>Sheet2!$Q$35</f>
        <v>13804.562889602981</v>
      </c>
      <c r="AM382" s="3">
        <f>Sheet2!$Q$37</f>
        <v>11470.329043263515</v>
      </c>
      <c r="AN382" s="3">
        <f>Sheet2!$Q$39</f>
        <v>2136.3846824700945</v>
      </c>
      <c r="AU382">
        <f t="shared" si="23"/>
        <v>30.21089462911544</v>
      </c>
      <c r="AV382" t="e">
        <f>VLOOKUP(AI382,Sheet3!C$29:F$3725,4,FALSE)</f>
        <v>#N/A</v>
      </c>
    </row>
    <row r="383" spans="1:48" x14ac:dyDescent="0.25">
      <c r="A383">
        <v>19035643</v>
      </c>
      <c r="B383">
        <v>11519</v>
      </c>
      <c r="C383" t="s">
        <v>125</v>
      </c>
      <c r="D383">
        <v>0</v>
      </c>
      <c r="E383" t="s">
        <v>126</v>
      </c>
      <c r="F383" t="s">
        <v>127</v>
      </c>
      <c r="G383" t="s">
        <v>128</v>
      </c>
      <c r="H383">
        <v>7</v>
      </c>
      <c r="I383">
        <v>30.053419875199999</v>
      </c>
      <c r="J383">
        <v>33.053419875199999</v>
      </c>
      <c r="K383">
        <v>2.8261324007350002</v>
      </c>
      <c r="L383">
        <v>5.8261324007350002</v>
      </c>
      <c r="M383">
        <v>173928</v>
      </c>
      <c r="N383" t="s">
        <v>129</v>
      </c>
      <c r="P383">
        <v>37.368000000000002</v>
      </c>
      <c r="S383">
        <v>0</v>
      </c>
      <c r="T383">
        <v>0</v>
      </c>
      <c r="V383" t="s">
        <v>34</v>
      </c>
      <c r="W383" s="1">
        <v>37639</v>
      </c>
      <c r="X383">
        <v>20030118</v>
      </c>
      <c r="Y383">
        <v>0.99094357142857104</v>
      </c>
      <c r="Z383">
        <v>3.2623560223137E-3</v>
      </c>
      <c r="AA383">
        <v>0.98466500000000001</v>
      </c>
      <c r="AB383">
        <v>0.111042857142859</v>
      </c>
      <c r="AC383">
        <v>0.14256397919273001</v>
      </c>
      <c r="AD383">
        <v>0.348300000000001</v>
      </c>
      <c r="AE383">
        <v>0</v>
      </c>
      <c r="AF383">
        <v>0</v>
      </c>
      <c r="AI383" s="2">
        <f t="shared" si="20"/>
        <v>37639</v>
      </c>
      <c r="AJ383">
        <f t="shared" si="21"/>
        <v>4244.9189848732203</v>
      </c>
      <c r="AK383">
        <f t="shared" si="22"/>
        <v>4244.9189848732203</v>
      </c>
      <c r="AL383" s="3">
        <f>Sheet2!$Q$35</f>
        <v>13804.562889602981</v>
      </c>
      <c r="AM383" s="3">
        <f>Sheet2!$Q$37</f>
        <v>11470.329043263515</v>
      </c>
      <c r="AN383" s="3">
        <f>Sheet2!$Q$39</f>
        <v>2136.3846824700945</v>
      </c>
      <c r="AU383">
        <f t="shared" si="23"/>
        <v>30.219963519390642</v>
      </c>
      <c r="AV383" t="e">
        <f>VLOOKUP(AI383,Sheet3!C$29:F$3725,4,FALSE)</f>
        <v>#N/A</v>
      </c>
    </row>
    <row r="384" spans="1:48" x14ac:dyDescent="0.25">
      <c r="A384">
        <v>19090962</v>
      </c>
      <c r="B384">
        <v>11519</v>
      </c>
      <c r="C384" t="s">
        <v>125</v>
      </c>
      <c r="D384">
        <v>0</v>
      </c>
      <c r="E384" t="s">
        <v>126</v>
      </c>
      <c r="F384" t="s">
        <v>127</v>
      </c>
      <c r="G384" t="s">
        <v>128</v>
      </c>
      <c r="H384">
        <v>7</v>
      </c>
      <c r="I384">
        <v>30.053419875199999</v>
      </c>
      <c r="J384">
        <v>33.053419875199999</v>
      </c>
      <c r="K384">
        <v>2.8261324007350002</v>
      </c>
      <c r="L384">
        <v>5.8261324007350002</v>
      </c>
      <c r="M384">
        <v>173928</v>
      </c>
      <c r="N384" t="s">
        <v>129</v>
      </c>
      <c r="P384">
        <v>37.368000000000002</v>
      </c>
      <c r="S384">
        <v>0</v>
      </c>
      <c r="T384">
        <v>0</v>
      </c>
      <c r="V384" t="s">
        <v>34</v>
      </c>
      <c r="W384" s="1">
        <v>37640</v>
      </c>
      <c r="X384">
        <v>20030119</v>
      </c>
      <c r="Y384">
        <v>0.99222642857142895</v>
      </c>
      <c r="Z384">
        <v>3.2484572539302802E-3</v>
      </c>
      <c r="AA384">
        <v>0.98646900000000004</v>
      </c>
      <c r="AB384">
        <v>-1.7242857142854999E-2</v>
      </c>
      <c r="AC384">
        <v>0.143768045894796</v>
      </c>
      <c r="AD384">
        <v>0.18050000000000599</v>
      </c>
      <c r="AE384">
        <v>0</v>
      </c>
      <c r="AF384">
        <v>0</v>
      </c>
      <c r="AI384" s="2">
        <f t="shared" si="20"/>
        <v>37640</v>
      </c>
      <c r="AJ384">
        <f t="shared" si="21"/>
        <v>3603.1527595398948</v>
      </c>
      <c r="AK384">
        <f t="shared" si="22"/>
        <v>3603.1527595398948</v>
      </c>
      <c r="AL384" s="3">
        <f>Sheet2!$Q$35</f>
        <v>13804.562889602981</v>
      </c>
      <c r="AM384" s="3">
        <f>Sheet2!$Q$37</f>
        <v>11470.329043263515</v>
      </c>
      <c r="AN384" s="3">
        <f>Sheet2!$Q$39</f>
        <v>2136.3846824700945</v>
      </c>
      <c r="AU384">
        <f t="shared" si="23"/>
        <v>25.651171514958698</v>
      </c>
      <c r="AV384" t="e">
        <f>VLOOKUP(AI384,Sheet3!C$29:F$3725,4,FALSE)</f>
        <v>#N/A</v>
      </c>
    </row>
    <row r="385" spans="1:48" x14ac:dyDescent="0.25">
      <c r="A385">
        <v>19146694</v>
      </c>
      <c r="B385">
        <v>11519</v>
      </c>
      <c r="C385" t="s">
        <v>125</v>
      </c>
      <c r="D385">
        <v>0</v>
      </c>
      <c r="E385" t="s">
        <v>126</v>
      </c>
      <c r="F385" t="s">
        <v>127</v>
      </c>
      <c r="G385" t="s">
        <v>128</v>
      </c>
      <c r="H385">
        <v>7</v>
      </c>
      <c r="I385">
        <v>30.053419875199999</v>
      </c>
      <c r="J385">
        <v>33.053419875199999</v>
      </c>
      <c r="K385">
        <v>2.8261324007350002</v>
      </c>
      <c r="L385">
        <v>5.8261324007350002</v>
      </c>
      <c r="M385">
        <v>173928</v>
      </c>
      <c r="N385" t="s">
        <v>129</v>
      </c>
      <c r="P385">
        <v>37.368000000000002</v>
      </c>
      <c r="S385">
        <v>0</v>
      </c>
      <c r="T385">
        <v>0</v>
      </c>
      <c r="V385" t="s">
        <v>34</v>
      </c>
      <c r="W385" s="1">
        <v>37641</v>
      </c>
      <c r="X385">
        <v>20030120</v>
      </c>
      <c r="Y385">
        <v>0.992845857142857</v>
      </c>
      <c r="Z385">
        <v>2.8229728721216401E-3</v>
      </c>
      <c r="AA385">
        <v>0.98805399999999999</v>
      </c>
      <c r="AB385">
        <v>-7.9185714285710598E-2</v>
      </c>
      <c r="AC385">
        <v>0.115058934322142</v>
      </c>
      <c r="AD385">
        <v>5.5800000000005803E-2</v>
      </c>
      <c r="AE385">
        <v>0</v>
      </c>
      <c r="AF385">
        <v>0</v>
      </c>
      <c r="AI385" s="2">
        <f t="shared" si="20"/>
        <v>37641</v>
      </c>
      <c r="AJ385">
        <f t="shared" si="21"/>
        <v>3288.7986218109727</v>
      </c>
      <c r="AK385">
        <f t="shared" si="22"/>
        <v>3288.7986218109727</v>
      </c>
      <c r="AL385" s="3">
        <f>Sheet2!$Q$35</f>
        <v>13804.562889602981</v>
      </c>
      <c r="AM385" s="3">
        <f>Sheet2!$Q$37</f>
        <v>11470.329043263515</v>
      </c>
      <c r="AN385" s="3">
        <f>Sheet2!$Q$39</f>
        <v>2136.3846824700945</v>
      </c>
      <c r="AU385">
        <f t="shared" si="23"/>
        <v>23.413255877890009</v>
      </c>
      <c r="AV385" t="e">
        <f>VLOOKUP(AI385,Sheet3!C$29:F$3725,4,FALSE)</f>
        <v>#N/A</v>
      </c>
    </row>
    <row r="386" spans="1:48" x14ac:dyDescent="0.25">
      <c r="A386">
        <v>19203337</v>
      </c>
      <c r="B386">
        <v>11519</v>
      </c>
      <c r="C386" t="s">
        <v>125</v>
      </c>
      <c r="D386">
        <v>0</v>
      </c>
      <c r="E386" t="s">
        <v>126</v>
      </c>
      <c r="F386" t="s">
        <v>127</v>
      </c>
      <c r="G386" t="s">
        <v>128</v>
      </c>
      <c r="H386">
        <v>7</v>
      </c>
      <c r="I386">
        <v>30.053419875199999</v>
      </c>
      <c r="J386">
        <v>33.053419875199999</v>
      </c>
      <c r="K386">
        <v>2.8261324007350002</v>
      </c>
      <c r="L386">
        <v>5.8261324007350002</v>
      </c>
      <c r="M386">
        <v>173928</v>
      </c>
      <c r="N386" t="s">
        <v>129</v>
      </c>
      <c r="P386">
        <v>37.368000000000002</v>
      </c>
      <c r="S386">
        <v>0</v>
      </c>
      <c r="T386">
        <v>0</v>
      </c>
      <c r="V386" t="s">
        <v>34</v>
      </c>
      <c r="W386" s="1">
        <v>37642</v>
      </c>
      <c r="X386">
        <v>20030121</v>
      </c>
      <c r="Y386">
        <v>0.99291657142857104</v>
      </c>
      <c r="Z386">
        <v>3.0994313237451099E-3</v>
      </c>
      <c r="AA386">
        <v>0.98808499999999999</v>
      </c>
      <c r="AB386">
        <v>-8.6257142857141103E-2</v>
      </c>
      <c r="AC386">
        <v>0.14598190550439699</v>
      </c>
      <c r="AD386">
        <v>0.11570000000000701</v>
      </c>
      <c r="AE386">
        <v>0</v>
      </c>
      <c r="AF386">
        <v>0</v>
      </c>
      <c r="AI386" s="2">
        <f t="shared" si="20"/>
        <v>37642</v>
      </c>
      <c r="AJ386">
        <f t="shared" si="21"/>
        <v>3252.7263745502569</v>
      </c>
      <c r="AK386">
        <f t="shared" si="22"/>
        <v>3252.7263745502569</v>
      </c>
      <c r="AL386" s="3">
        <f>Sheet2!$Q$35</f>
        <v>13804.562889602981</v>
      </c>
      <c r="AM386" s="3">
        <f>Sheet2!$Q$37</f>
        <v>11470.329043263515</v>
      </c>
      <c r="AN386" s="3">
        <f>Sheet2!$Q$39</f>
        <v>2136.3846824700945</v>
      </c>
      <c r="AU386">
        <f t="shared" si="23"/>
        <v>23.15645427574734</v>
      </c>
      <c r="AV386" t="e">
        <f>VLOOKUP(AI386,Sheet3!C$29:F$3725,4,FALSE)</f>
        <v>#N/A</v>
      </c>
    </row>
    <row r="387" spans="1:48" x14ac:dyDescent="0.25">
      <c r="A387">
        <v>19263890</v>
      </c>
      <c r="B387">
        <v>11519</v>
      </c>
      <c r="C387" t="s">
        <v>125</v>
      </c>
      <c r="D387">
        <v>0</v>
      </c>
      <c r="E387" t="s">
        <v>126</v>
      </c>
      <c r="F387" t="s">
        <v>127</v>
      </c>
      <c r="G387" t="s">
        <v>128</v>
      </c>
      <c r="H387">
        <v>7</v>
      </c>
      <c r="I387">
        <v>30.053419875199999</v>
      </c>
      <c r="J387">
        <v>33.053419875199999</v>
      </c>
      <c r="K387">
        <v>2.8261324007350002</v>
      </c>
      <c r="L387">
        <v>5.8261324007350002</v>
      </c>
      <c r="M387">
        <v>173928</v>
      </c>
      <c r="N387" t="s">
        <v>129</v>
      </c>
      <c r="P387">
        <v>37.368000000000002</v>
      </c>
      <c r="S387">
        <v>0</v>
      </c>
      <c r="T387">
        <v>0</v>
      </c>
      <c r="V387" t="s">
        <v>34</v>
      </c>
      <c r="W387" s="1">
        <v>37643</v>
      </c>
      <c r="X387">
        <v>20030122</v>
      </c>
      <c r="Y387">
        <v>0.99134514285714304</v>
      </c>
      <c r="Z387">
        <v>3.5429802397969798E-3</v>
      </c>
      <c r="AA387">
        <v>0.98626899999999995</v>
      </c>
      <c r="AB387">
        <v>7.0885714285716203E-2</v>
      </c>
      <c r="AC387">
        <v>0.19621792133508401</v>
      </c>
      <c r="AD387">
        <v>0.33889999999999798</v>
      </c>
      <c r="AE387">
        <v>0</v>
      </c>
      <c r="AF387">
        <v>0</v>
      </c>
      <c r="AI387" s="2">
        <f t="shared" ref="AI387:AI450" si="24">W387</f>
        <v>37643</v>
      </c>
      <c r="AJ387">
        <f t="shared" ref="AJ387:AJ450" si="25">$AQ$2*(Y387^2)+($AR$2*Y387)+$AS$2</f>
        <v>4045.3721400033683</v>
      </c>
      <c r="AK387">
        <f t="shared" ref="AK387:AK450" si="26">IF(AJ387&gt;0,AJ387,0)</f>
        <v>4045.3721400033683</v>
      </c>
      <c r="AL387" s="3">
        <f>Sheet2!$Q$35</f>
        <v>13804.562889602981</v>
      </c>
      <c r="AM387" s="3">
        <f>Sheet2!$Q$37</f>
        <v>11470.329043263515</v>
      </c>
      <c r="AN387" s="3">
        <f>Sheet2!$Q$39</f>
        <v>2136.3846824700945</v>
      </c>
      <c r="AU387">
        <f t="shared" ref="AU387:AU450" si="27">0.001*(AK387*86440)/AT$2</f>
        <v>28.799371420020687</v>
      </c>
      <c r="AV387" t="e">
        <f>VLOOKUP(AI387,Sheet3!C$29:F$3725,4,FALSE)</f>
        <v>#N/A</v>
      </c>
    </row>
    <row r="388" spans="1:48" x14ac:dyDescent="0.25">
      <c r="A388">
        <v>19324220</v>
      </c>
      <c r="B388">
        <v>11519</v>
      </c>
      <c r="C388" t="s">
        <v>125</v>
      </c>
      <c r="D388">
        <v>0</v>
      </c>
      <c r="E388" t="s">
        <v>126</v>
      </c>
      <c r="F388" t="s">
        <v>127</v>
      </c>
      <c r="G388" t="s">
        <v>128</v>
      </c>
      <c r="H388">
        <v>7</v>
      </c>
      <c r="I388">
        <v>30.053419875199999</v>
      </c>
      <c r="J388">
        <v>33.053419875199999</v>
      </c>
      <c r="K388">
        <v>2.8261324007350002</v>
      </c>
      <c r="L388">
        <v>5.8261324007350002</v>
      </c>
      <c r="M388">
        <v>173928</v>
      </c>
      <c r="N388" t="s">
        <v>129</v>
      </c>
      <c r="P388">
        <v>37.368000000000002</v>
      </c>
      <c r="S388">
        <v>0</v>
      </c>
      <c r="T388">
        <v>0</v>
      </c>
      <c r="V388" t="s">
        <v>34</v>
      </c>
      <c r="W388" s="1">
        <v>37644</v>
      </c>
      <c r="X388">
        <v>20030123</v>
      </c>
      <c r="Y388">
        <v>0.99113842857142898</v>
      </c>
      <c r="Z388">
        <v>3.2327891476973099E-3</v>
      </c>
      <c r="AA388">
        <v>0.98650899999999997</v>
      </c>
      <c r="AB388">
        <v>9.1557142857144405E-2</v>
      </c>
      <c r="AC388">
        <v>0.17665690603251399</v>
      </c>
      <c r="AD388">
        <v>0.37430000000000502</v>
      </c>
      <c r="AE388">
        <v>0</v>
      </c>
      <c r="AF388">
        <v>0</v>
      </c>
      <c r="AI388" s="2">
        <f t="shared" si="24"/>
        <v>37644</v>
      </c>
      <c r="AJ388">
        <f t="shared" si="25"/>
        <v>4148.2445925832726</v>
      </c>
      <c r="AK388">
        <f t="shared" si="26"/>
        <v>4148.2445925832726</v>
      </c>
      <c r="AL388" s="3">
        <f>Sheet2!$Q$35</f>
        <v>13804.562889602981</v>
      </c>
      <c r="AM388" s="3">
        <f>Sheet2!$Q$37</f>
        <v>11470.329043263515</v>
      </c>
      <c r="AN388" s="3">
        <f>Sheet2!$Q$39</f>
        <v>2136.3846824700945</v>
      </c>
      <c r="AU388">
        <f t="shared" si="27"/>
        <v>29.531729746573717</v>
      </c>
      <c r="AV388" t="e">
        <f>VLOOKUP(AI388,Sheet3!C$29:F$3725,4,FALSE)</f>
        <v>#N/A</v>
      </c>
    </row>
    <row r="389" spans="1:48" x14ac:dyDescent="0.25">
      <c r="A389">
        <v>19380978</v>
      </c>
      <c r="B389">
        <v>11519</v>
      </c>
      <c r="C389" t="s">
        <v>125</v>
      </c>
      <c r="D389">
        <v>0</v>
      </c>
      <c r="E389" t="s">
        <v>126</v>
      </c>
      <c r="F389" t="s">
        <v>127</v>
      </c>
      <c r="G389" t="s">
        <v>128</v>
      </c>
      <c r="H389">
        <v>7</v>
      </c>
      <c r="I389">
        <v>30.053419875199999</v>
      </c>
      <c r="J389">
        <v>33.053419875199999</v>
      </c>
      <c r="K389">
        <v>2.8261324007350002</v>
      </c>
      <c r="L389">
        <v>5.8261324007350002</v>
      </c>
      <c r="M389">
        <v>173928</v>
      </c>
      <c r="N389" t="s">
        <v>129</v>
      </c>
      <c r="P389">
        <v>37.368000000000002</v>
      </c>
      <c r="S389">
        <v>0</v>
      </c>
      <c r="T389">
        <v>0</v>
      </c>
      <c r="V389" t="s">
        <v>34</v>
      </c>
      <c r="W389" s="1">
        <v>37645</v>
      </c>
      <c r="X389">
        <v>20030124</v>
      </c>
      <c r="Y389">
        <v>0.99065457142857105</v>
      </c>
      <c r="Z389">
        <v>3.2179377982598598E-3</v>
      </c>
      <c r="AA389">
        <v>0.98577499999999996</v>
      </c>
      <c r="AB389">
        <v>0.13994285714285901</v>
      </c>
      <c r="AC389">
        <v>0.18861270111105599</v>
      </c>
      <c r="AD389">
        <v>0.44770000000000598</v>
      </c>
      <c r="AE389">
        <v>0</v>
      </c>
      <c r="AF389">
        <v>0</v>
      </c>
      <c r="AI389" s="2">
        <f t="shared" si="24"/>
        <v>37645</v>
      </c>
      <c r="AJ389">
        <f t="shared" si="25"/>
        <v>4387.7691608993337</v>
      </c>
      <c r="AK389">
        <f t="shared" si="26"/>
        <v>4387.7691608993337</v>
      </c>
      <c r="AL389" s="3">
        <f>Sheet2!$Q$35</f>
        <v>13804.562889602981</v>
      </c>
      <c r="AM389" s="3">
        <f>Sheet2!$Q$37</f>
        <v>11470.329043263515</v>
      </c>
      <c r="AN389" s="3">
        <f>Sheet2!$Q$39</f>
        <v>2136.3846824700945</v>
      </c>
      <c r="AU389">
        <f t="shared" si="27"/>
        <v>31.236926887509341</v>
      </c>
      <c r="AV389" t="e">
        <f>VLOOKUP(AI389,Sheet3!C$29:F$3725,4,FALSE)</f>
        <v>#N/A</v>
      </c>
    </row>
    <row r="390" spans="1:48" x14ac:dyDescent="0.25">
      <c r="A390">
        <v>19436631</v>
      </c>
      <c r="B390">
        <v>11519</v>
      </c>
      <c r="C390" t="s">
        <v>125</v>
      </c>
      <c r="D390">
        <v>0</v>
      </c>
      <c r="E390" t="s">
        <v>126</v>
      </c>
      <c r="F390" t="s">
        <v>127</v>
      </c>
      <c r="G390" t="s">
        <v>128</v>
      </c>
      <c r="H390">
        <v>7</v>
      </c>
      <c r="I390">
        <v>30.053419875199999</v>
      </c>
      <c r="J390">
        <v>33.053419875199999</v>
      </c>
      <c r="K390">
        <v>2.8261324007350002</v>
      </c>
      <c r="L390">
        <v>5.8261324007350002</v>
      </c>
      <c r="M390">
        <v>173928</v>
      </c>
      <c r="N390" t="s">
        <v>129</v>
      </c>
      <c r="P390">
        <v>37.368000000000002</v>
      </c>
      <c r="S390">
        <v>0</v>
      </c>
      <c r="T390">
        <v>0</v>
      </c>
      <c r="V390" t="s">
        <v>34</v>
      </c>
      <c r="W390" s="1">
        <v>37646</v>
      </c>
      <c r="X390">
        <v>20030125</v>
      </c>
      <c r="Y390">
        <v>0.99052628571428603</v>
      </c>
      <c r="Z390">
        <v>2.4006592971982598E-3</v>
      </c>
      <c r="AA390">
        <v>0.986626</v>
      </c>
      <c r="AB390">
        <v>0.15277142857143</v>
      </c>
      <c r="AC390">
        <v>9.9271729744830006E-2</v>
      </c>
      <c r="AD390">
        <v>0.32670000000000199</v>
      </c>
      <c r="AE390">
        <v>0</v>
      </c>
      <c r="AF390">
        <v>0</v>
      </c>
      <c r="AI390" s="2">
        <f t="shared" si="24"/>
        <v>37646</v>
      </c>
      <c r="AJ390">
        <f t="shared" si="25"/>
        <v>4450.9762863782234</v>
      </c>
      <c r="AK390">
        <f t="shared" si="26"/>
        <v>4450.9762863782234</v>
      </c>
      <c r="AL390" s="3">
        <f>Sheet2!$Q$35</f>
        <v>13804.562889602981</v>
      </c>
      <c r="AM390" s="3">
        <f>Sheet2!$Q$37</f>
        <v>11470.329043263515</v>
      </c>
      <c r="AN390" s="3">
        <f>Sheet2!$Q$39</f>
        <v>2136.3846824700945</v>
      </c>
      <c r="AU390">
        <f t="shared" si="27"/>
        <v>31.686904150431033</v>
      </c>
      <c r="AV390" t="e">
        <f>VLOOKUP(AI390,Sheet3!C$29:F$3725,4,FALSE)</f>
        <v>#N/A</v>
      </c>
    </row>
    <row r="391" spans="1:48" x14ac:dyDescent="0.25">
      <c r="A391">
        <v>19498633</v>
      </c>
      <c r="B391">
        <v>11519</v>
      </c>
      <c r="C391" t="s">
        <v>125</v>
      </c>
      <c r="D391">
        <v>0</v>
      </c>
      <c r="E391" t="s">
        <v>126</v>
      </c>
      <c r="F391" t="s">
        <v>127</v>
      </c>
      <c r="G391" t="s">
        <v>128</v>
      </c>
      <c r="H391">
        <v>7</v>
      </c>
      <c r="I391">
        <v>30.053419875199999</v>
      </c>
      <c r="J391">
        <v>33.053419875199999</v>
      </c>
      <c r="K391">
        <v>2.8261324007350002</v>
      </c>
      <c r="L391">
        <v>5.8261324007350002</v>
      </c>
      <c r="M391">
        <v>173928</v>
      </c>
      <c r="N391" t="s">
        <v>129</v>
      </c>
      <c r="P391">
        <v>37.368000000000002</v>
      </c>
      <c r="S391">
        <v>0</v>
      </c>
      <c r="T391">
        <v>0</v>
      </c>
      <c r="V391" t="s">
        <v>34</v>
      </c>
      <c r="W391" s="1">
        <v>37647</v>
      </c>
      <c r="X391">
        <v>20030126</v>
      </c>
      <c r="Y391">
        <v>0.99193885714285701</v>
      </c>
      <c r="Z391">
        <v>2.2467503789486802E-3</v>
      </c>
      <c r="AA391">
        <v>0.98752700000000004</v>
      </c>
      <c r="AB391">
        <v>1.15142857142869E-2</v>
      </c>
      <c r="AC391">
        <v>8.2406577902692998E-2</v>
      </c>
      <c r="AD391">
        <v>0.13140000000000401</v>
      </c>
      <c r="AE391">
        <v>0</v>
      </c>
      <c r="AF391">
        <v>0</v>
      </c>
      <c r="AI391" s="2">
        <f t="shared" si="24"/>
        <v>37647</v>
      </c>
      <c r="AJ391">
        <f t="shared" si="25"/>
        <v>3748.1015799716115</v>
      </c>
      <c r="AK391">
        <f t="shared" si="26"/>
        <v>3748.1015799716115</v>
      </c>
      <c r="AL391" s="3">
        <f>Sheet2!$Q$35</f>
        <v>13804.562889602981</v>
      </c>
      <c r="AM391" s="3">
        <f>Sheet2!$Q$37</f>
        <v>11470.329043263515</v>
      </c>
      <c r="AN391" s="3">
        <f>Sheet2!$Q$39</f>
        <v>2136.3846824700945</v>
      </c>
      <c r="AU391">
        <f t="shared" si="27"/>
        <v>26.683075323072487</v>
      </c>
      <c r="AV391" t="e">
        <f>VLOOKUP(AI391,Sheet3!C$29:F$3725,4,FALSE)</f>
        <v>#N/A</v>
      </c>
    </row>
    <row r="392" spans="1:48" x14ac:dyDescent="0.25">
      <c r="A392">
        <v>19559070</v>
      </c>
      <c r="B392">
        <v>11519</v>
      </c>
      <c r="C392" t="s">
        <v>125</v>
      </c>
      <c r="D392">
        <v>0</v>
      </c>
      <c r="E392" t="s">
        <v>126</v>
      </c>
      <c r="F392" t="s">
        <v>127</v>
      </c>
      <c r="G392" t="s">
        <v>128</v>
      </c>
      <c r="H392">
        <v>7</v>
      </c>
      <c r="I392">
        <v>30.053419875199999</v>
      </c>
      <c r="J392">
        <v>33.053419875199999</v>
      </c>
      <c r="K392">
        <v>2.8261324007350002</v>
      </c>
      <c r="L392">
        <v>5.8261324007350002</v>
      </c>
      <c r="M392">
        <v>173928</v>
      </c>
      <c r="N392" t="s">
        <v>129</v>
      </c>
      <c r="P392">
        <v>37.368000000000002</v>
      </c>
      <c r="S392">
        <v>0</v>
      </c>
      <c r="T392">
        <v>0</v>
      </c>
      <c r="V392" t="s">
        <v>34</v>
      </c>
      <c r="W392" s="1">
        <v>37648</v>
      </c>
      <c r="X392">
        <v>20030127</v>
      </c>
      <c r="Y392">
        <v>0.99216199999999999</v>
      </c>
      <c r="Z392">
        <v>2.05935725062803E-3</v>
      </c>
      <c r="AA392">
        <v>0.98815200000000003</v>
      </c>
      <c r="AB392">
        <v>-1.0799999999998099E-2</v>
      </c>
      <c r="AC392">
        <v>9.6615482344041298E-2</v>
      </c>
      <c r="AD392">
        <v>0.118800000000008</v>
      </c>
      <c r="AE392">
        <v>0</v>
      </c>
      <c r="AF392">
        <v>0</v>
      </c>
      <c r="AI392" s="2">
        <f t="shared" si="24"/>
        <v>37648</v>
      </c>
      <c r="AJ392">
        <f t="shared" si="25"/>
        <v>3635.6822533882223</v>
      </c>
      <c r="AK392">
        <f t="shared" si="26"/>
        <v>3635.6822533882223</v>
      </c>
      <c r="AL392" s="3">
        <f>Sheet2!$Q$35</f>
        <v>13804.562889602981</v>
      </c>
      <c r="AM392" s="3">
        <f>Sheet2!$Q$37</f>
        <v>11470.329043263515</v>
      </c>
      <c r="AN392" s="3">
        <f>Sheet2!$Q$39</f>
        <v>2136.3846824700945</v>
      </c>
      <c r="AU392">
        <f t="shared" si="27"/>
        <v>25.882751934020586</v>
      </c>
      <c r="AV392" t="e">
        <f>VLOOKUP(AI392,Sheet3!C$29:F$3725,4,FALSE)</f>
        <v>#N/A</v>
      </c>
    </row>
    <row r="393" spans="1:48" x14ac:dyDescent="0.25">
      <c r="A393">
        <v>19616956</v>
      </c>
      <c r="B393">
        <v>11519</v>
      </c>
      <c r="C393" t="s">
        <v>125</v>
      </c>
      <c r="D393">
        <v>0</v>
      </c>
      <c r="E393" t="s">
        <v>126</v>
      </c>
      <c r="F393" t="s">
        <v>127</v>
      </c>
      <c r="G393" t="s">
        <v>128</v>
      </c>
      <c r="H393">
        <v>7</v>
      </c>
      <c r="I393">
        <v>30.053419875199999</v>
      </c>
      <c r="J393">
        <v>33.053419875199999</v>
      </c>
      <c r="K393">
        <v>2.8261324007350002</v>
      </c>
      <c r="L393">
        <v>5.8261324007350002</v>
      </c>
      <c r="M393">
        <v>173928</v>
      </c>
      <c r="N393" t="s">
        <v>129</v>
      </c>
      <c r="P393">
        <v>37.368000000000002</v>
      </c>
      <c r="S393">
        <v>0</v>
      </c>
      <c r="T393">
        <v>0</v>
      </c>
      <c r="V393" t="s">
        <v>34</v>
      </c>
      <c r="W393" s="1">
        <v>37649</v>
      </c>
      <c r="X393">
        <v>20030128</v>
      </c>
      <c r="Y393">
        <v>0.99182385714285703</v>
      </c>
      <c r="Z393">
        <v>2.1797376925132899E-3</v>
      </c>
      <c r="AA393">
        <v>0.98711800000000005</v>
      </c>
      <c r="AB393">
        <v>2.3014285714287701E-2</v>
      </c>
      <c r="AC393">
        <v>0.10445368664179</v>
      </c>
      <c r="AD393">
        <v>0.154200000000004</v>
      </c>
      <c r="AE393">
        <v>0</v>
      </c>
      <c r="AF393">
        <v>0</v>
      </c>
      <c r="AI393" s="2">
        <f t="shared" si="24"/>
        <v>37649</v>
      </c>
      <c r="AJ393">
        <f t="shared" si="25"/>
        <v>3805.8908161171712</v>
      </c>
      <c r="AK393">
        <f t="shared" si="26"/>
        <v>3805.8908161171712</v>
      </c>
      <c r="AL393" s="3">
        <f>Sheet2!$Q$35</f>
        <v>13804.562889602981</v>
      </c>
      <c r="AM393" s="3">
        <f>Sheet2!$Q$37</f>
        <v>11470.329043263515</v>
      </c>
      <c r="AN393" s="3">
        <f>Sheet2!$Q$39</f>
        <v>2136.3846824700945</v>
      </c>
      <c r="AU393">
        <f t="shared" si="27"/>
        <v>27.094482140106106</v>
      </c>
      <c r="AV393" t="e">
        <f>VLOOKUP(AI393,Sheet3!C$29:F$3725,4,FALSE)</f>
        <v>#N/A</v>
      </c>
    </row>
    <row r="394" spans="1:48" x14ac:dyDescent="0.25">
      <c r="A394">
        <v>19670081</v>
      </c>
      <c r="B394">
        <v>11519</v>
      </c>
      <c r="C394" t="s">
        <v>125</v>
      </c>
      <c r="D394">
        <v>0</v>
      </c>
      <c r="E394" t="s">
        <v>126</v>
      </c>
      <c r="F394" t="s">
        <v>127</v>
      </c>
      <c r="G394" t="s">
        <v>128</v>
      </c>
      <c r="H394">
        <v>7</v>
      </c>
      <c r="I394">
        <v>30.053419875199999</v>
      </c>
      <c r="J394">
        <v>33.053419875199999</v>
      </c>
      <c r="K394">
        <v>2.8261324007350002</v>
      </c>
      <c r="L394">
        <v>5.8261324007350002</v>
      </c>
      <c r="M394">
        <v>173928</v>
      </c>
      <c r="N394" t="s">
        <v>129</v>
      </c>
      <c r="P394">
        <v>37.368000000000002</v>
      </c>
      <c r="S394">
        <v>0</v>
      </c>
      <c r="T394">
        <v>0</v>
      </c>
      <c r="V394" t="s">
        <v>34</v>
      </c>
      <c r="W394" s="1">
        <v>37650</v>
      </c>
      <c r="X394">
        <v>20030129</v>
      </c>
      <c r="Y394">
        <v>0.99307085714285703</v>
      </c>
      <c r="Z394">
        <v>1.79714205087423E-3</v>
      </c>
      <c r="AA394">
        <v>0.98956299999999997</v>
      </c>
      <c r="AB394">
        <v>-0.10168571428571101</v>
      </c>
      <c r="AC394">
        <v>3.5565570372460602E-2</v>
      </c>
      <c r="AD394">
        <v>-5.3999999999998501E-2</v>
      </c>
      <c r="AE394">
        <v>0</v>
      </c>
      <c r="AF394">
        <v>0</v>
      </c>
      <c r="AI394" s="2">
        <f t="shared" si="24"/>
        <v>37650</v>
      </c>
      <c r="AJ394">
        <f t="shared" si="25"/>
        <v>3173.8914000480436</v>
      </c>
      <c r="AK394">
        <f t="shared" si="26"/>
        <v>3173.8914000480436</v>
      </c>
      <c r="AL394" s="3">
        <f>Sheet2!$Q$35</f>
        <v>13804.562889602981</v>
      </c>
      <c r="AM394" s="3">
        <f>Sheet2!$Q$37</f>
        <v>11470.329043263515</v>
      </c>
      <c r="AN394" s="3">
        <f>Sheet2!$Q$39</f>
        <v>2136.3846824700945</v>
      </c>
      <c r="AU394">
        <f t="shared" si="27"/>
        <v>22.59522093725522</v>
      </c>
      <c r="AV394" t="e">
        <f>VLOOKUP(AI394,Sheet3!C$29:F$3725,4,FALSE)</f>
        <v>#N/A</v>
      </c>
    </row>
    <row r="395" spans="1:48" x14ac:dyDescent="0.25">
      <c r="A395">
        <v>19737111</v>
      </c>
      <c r="B395">
        <v>11519</v>
      </c>
      <c r="C395" t="s">
        <v>125</v>
      </c>
      <c r="D395">
        <v>0</v>
      </c>
      <c r="E395" t="s">
        <v>126</v>
      </c>
      <c r="F395" t="s">
        <v>127</v>
      </c>
      <c r="G395" t="s">
        <v>128</v>
      </c>
      <c r="H395">
        <v>7</v>
      </c>
      <c r="I395">
        <v>30.053419875199999</v>
      </c>
      <c r="J395">
        <v>33.053419875199999</v>
      </c>
      <c r="K395">
        <v>2.8261324007350002</v>
      </c>
      <c r="L395">
        <v>5.8261324007350002</v>
      </c>
      <c r="M395">
        <v>173928</v>
      </c>
      <c r="N395" t="s">
        <v>129</v>
      </c>
      <c r="P395">
        <v>37.368000000000002</v>
      </c>
      <c r="S395">
        <v>0</v>
      </c>
      <c r="T395">
        <v>0</v>
      </c>
      <c r="V395" t="s">
        <v>34</v>
      </c>
      <c r="W395" s="1">
        <v>37651</v>
      </c>
      <c r="X395">
        <v>20030130</v>
      </c>
      <c r="Y395">
        <v>0.993258714285714</v>
      </c>
      <c r="Z395">
        <v>2.0309006245847702E-3</v>
      </c>
      <c r="AA395">
        <v>0.989591</v>
      </c>
      <c r="AB395">
        <v>-0.120471428571426</v>
      </c>
      <c r="AC395">
        <v>3.7867389448884702E-2</v>
      </c>
      <c r="AD395">
        <v>-6.3099999999993703E-2</v>
      </c>
      <c r="AE395">
        <v>0</v>
      </c>
      <c r="AF395">
        <v>0</v>
      </c>
      <c r="AI395" s="2">
        <f t="shared" si="24"/>
        <v>37651</v>
      </c>
      <c r="AJ395">
        <f t="shared" si="25"/>
        <v>3077.6583236935548</v>
      </c>
      <c r="AK395">
        <f t="shared" si="26"/>
        <v>3077.6583236935548</v>
      </c>
      <c r="AL395" s="3">
        <f>Sheet2!$Q$35</f>
        <v>13804.562889602981</v>
      </c>
      <c r="AM395" s="3">
        <f>Sheet2!$Q$37</f>
        <v>11470.329043263515</v>
      </c>
      <c r="AN395" s="3">
        <f>Sheet2!$Q$39</f>
        <v>2136.3846824700945</v>
      </c>
      <c r="AU395">
        <f t="shared" si="27"/>
        <v>21.910128932636379</v>
      </c>
      <c r="AV395" t="e">
        <f>VLOOKUP(AI395,Sheet3!C$29:F$3725,4,FALSE)</f>
        <v>#N/A</v>
      </c>
    </row>
    <row r="396" spans="1:48" x14ac:dyDescent="0.25">
      <c r="A396">
        <v>19792852</v>
      </c>
      <c r="B396">
        <v>11519</v>
      </c>
      <c r="C396" t="s">
        <v>125</v>
      </c>
      <c r="D396">
        <v>0</v>
      </c>
      <c r="E396" t="s">
        <v>126</v>
      </c>
      <c r="F396" t="s">
        <v>127</v>
      </c>
      <c r="G396" t="s">
        <v>128</v>
      </c>
      <c r="H396">
        <v>7</v>
      </c>
      <c r="I396">
        <v>30.053419875199999</v>
      </c>
      <c r="J396">
        <v>33.053419875199999</v>
      </c>
      <c r="K396">
        <v>2.8261324007350002</v>
      </c>
      <c r="L396">
        <v>5.8261324007350002</v>
      </c>
      <c r="M396">
        <v>173928</v>
      </c>
      <c r="N396" t="s">
        <v>129</v>
      </c>
      <c r="P396">
        <v>37.368000000000002</v>
      </c>
      <c r="S396">
        <v>0</v>
      </c>
      <c r="T396">
        <v>0</v>
      </c>
      <c r="V396" t="s">
        <v>34</v>
      </c>
      <c r="W396" s="1">
        <v>37652</v>
      </c>
      <c r="X396">
        <v>20030131</v>
      </c>
      <c r="Y396">
        <v>0.99313885714285699</v>
      </c>
      <c r="Z396">
        <v>2.52409352490137E-3</v>
      </c>
      <c r="AA396">
        <v>0.98841400000000001</v>
      </c>
      <c r="AB396">
        <v>-0.10848571428571099</v>
      </c>
      <c r="AC396">
        <v>8.0992987854707502E-2</v>
      </c>
      <c r="AD396">
        <v>-2.6599999999998802E-2</v>
      </c>
      <c r="AE396">
        <v>0</v>
      </c>
      <c r="AF396">
        <v>0</v>
      </c>
      <c r="AI396" s="2">
        <f t="shared" si="24"/>
        <v>37652</v>
      </c>
      <c r="AJ396">
        <f t="shared" si="25"/>
        <v>3139.0881871227175</v>
      </c>
      <c r="AK396">
        <f t="shared" si="26"/>
        <v>3139.0881871227175</v>
      </c>
      <c r="AL396" s="3">
        <f>Sheet2!$Q$35</f>
        <v>13804.562889602981</v>
      </c>
      <c r="AM396" s="3">
        <f>Sheet2!$Q$37</f>
        <v>11470.329043263515</v>
      </c>
      <c r="AN396" s="3">
        <f>Sheet2!$Q$39</f>
        <v>2136.3846824700945</v>
      </c>
      <c r="AU396">
        <f t="shared" si="27"/>
        <v>22.347453705722916</v>
      </c>
      <c r="AV396" t="e">
        <f>VLOOKUP(AI396,Sheet3!C$29:F$3725,4,FALSE)</f>
        <v>#N/A</v>
      </c>
    </row>
    <row r="397" spans="1:48" x14ac:dyDescent="0.25">
      <c r="A397">
        <v>19842901</v>
      </c>
      <c r="B397">
        <v>11519</v>
      </c>
      <c r="C397" t="s">
        <v>125</v>
      </c>
      <c r="D397">
        <v>0</v>
      </c>
      <c r="E397" t="s">
        <v>126</v>
      </c>
      <c r="F397" t="s">
        <v>127</v>
      </c>
      <c r="G397" t="s">
        <v>128</v>
      </c>
      <c r="H397">
        <v>7</v>
      </c>
      <c r="I397">
        <v>30.053419875199999</v>
      </c>
      <c r="J397">
        <v>33.053419875199999</v>
      </c>
      <c r="K397">
        <v>2.8261324007350002</v>
      </c>
      <c r="L397">
        <v>5.8261324007350002</v>
      </c>
      <c r="M397">
        <v>173928</v>
      </c>
      <c r="N397" t="s">
        <v>129</v>
      </c>
      <c r="P397">
        <v>37.368000000000002</v>
      </c>
      <c r="S397">
        <v>0</v>
      </c>
      <c r="T397">
        <v>0</v>
      </c>
      <c r="V397" t="s">
        <v>34</v>
      </c>
      <c r="W397" s="1">
        <v>37653</v>
      </c>
      <c r="X397">
        <v>20030201</v>
      </c>
      <c r="Y397">
        <v>0.99220142857142901</v>
      </c>
      <c r="Z397">
        <v>3.3491897040134199E-3</v>
      </c>
      <c r="AA397">
        <v>0.98617299999999997</v>
      </c>
      <c r="AB397">
        <v>-1.4742857142855999E-2</v>
      </c>
      <c r="AC397">
        <v>0.15273082631257801</v>
      </c>
      <c r="AD397">
        <v>0.197500000000006</v>
      </c>
      <c r="AE397">
        <v>0</v>
      </c>
      <c r="AF397">
        <v>0</v>
      </c>
      <c r="AI397" s="2">
        <f t="shared" si="24"/>
        <v>37653</v>
      </c>
      <c r="AJ397">
        <f t="shared" si="25"/>
        <v>3615.7788136950694</v>
      </c>
      <c r="AK397">
        <f t="shared" si="26"/>
        <v>3615.7788136950694</v>
      </c>
      <c r="AL397" s="3">
        <f>Sheet2!$Q$35</f>
        <v>13804.562889602981</v>
      </c>
      <c r="AM397" s="3">
        <f>Sheet2!$Q$37</f>
        <v>11470.329043263515</v>
      </c>
      <c r="AN397" s="3">
        <f>Sheet2!$Q$39</f>
        <v>2136.3846824700945</v>
      </c>
      <c r="AU397">
        <f t="shared" si="27"/>
        <v>25.741057540421824</v>
      </c>
      <c r="AV397" t="e">
        <f>VLOOKUP(AI397,Sheet3!C$29:F$3725,4,FALSE)</f>
        <v>#N/A</v>
      </c>
    </row>
    <row r="398" spans="1:48" x14ac:dyDescent="0.25">
      <c r="A398">
        <v>19914860</v>
      </c>
      <c r="B398">
        <v>11519</v>
      </c>
      <c r="C398" t="s">
        <v>125</v>
      </c>
      <c r="D398">
        <v>0</v>
      </c>
      <c r="E398" t="s">
        <v>126</v>
      </c>
      <c r="F398" t="s">
        <v>127</v>
      </c>
      <c r="G398" t="s">
        <v>128</v>
      </c>
      <c r="H398">
        <v>7</v>
      </c>
      <c r="I398">
        <v>30.053419875199999</v>
      </c>
      <c r="J398">
        <v>33.053419875199999</v>
      </c>
      <c r="K398">
        <v>2.8261324007350002</v>
      </c>
      <c r="L398">
        <v>5.8261324007350002</v>
      </c>
      <c r="M398">
        <v>173928</v>
      </c>
      <c r="N398" t="s">
        <v>129</v>
      </c>
      <c r="P398">
        <v>37.368000000000002</v>
      </c>
      <c r="S398">
        <v>0</v>
      </c>
      <c r="T398">
        <v>0</v>
      </c>
      <c r="V398" t="s">
        <v>34</v>
      </c>
      <c r="W398" s="1">
        <v>37654</v>
      </c>
      <c r="X398">
        <v>20030202</v>
      </c>
      <c r="Y398">
        <v>0.99090414285714301</v>
      </c>
      <c r="Z398">
        <v>3.8134734608666998E-3</v>
      </c>
      <c r="AA398">
        <v>0.983954</v>
      </c>
      <c r="AB398">
        <v>0.11498571428571699</v>
      </c>
      <c r="AC398">
        <v>0.196343906948798</v>
      </c>
      <c r="AD398">
        <v>0.41940000000000299</v>
      </c>
      <c r="AE398">
        <v>0</v>
      </c>
      <c r="AF398">
        <v>0</v>
      </c>
      <c r="AI398" s="2">
        <f t="shared" si="24"/>
        <v>37654</v>
      </c>
      <c r="AJ398">
        <f t="shared" si="25"/>
        <v>4264.4455693061464</v>
      </c>
      <c r="AK398">
        <f t="shared" si="26"/>
        <v>4264.4455693061464</v>
      </c>
      <c r="AL398" s="3">
        <f>Sheet2!$Q$35</f>
        <v>13804.562889602981</v>
      </c>
      <c r="AM398" s="3">
        <f>Sheet2!$Q$37</f>
        <v>11470.329043263515</v>
      </c>
      <c r="AN398" s="3">
        <f>Sheet2!$Q$39</f>
        <v>2136.3846824700945</v>
      </c>
      <c r="AU398">
        <f t="shared" si="27"/>
        <v>30.358975046188707</v>
      </c>
      <c r="AV398" t="e">
        <f>VLOOKUP(AI398,Sheet3!C$29:F$3725,4,FALSE)</f>
        <v>#N/A</v>
      </c>
    </row>
    <row r="399" spans="1:48" x14ac:dyDescent="0.25">
      <c r="A399">
        <v>19970864</v>
      </c>
      <c r="B399">
        <v>11519</v>
      </c>
      <c r="C399" t="s">
        <v>125</v>
      </c>
      <c r="D399">
        <v>0</v>
      </c>
      <c r="E399" t="s">
        <v>126</v>
      </c>
      <c r="F399" t="s">
        <v>127</v>
      </c>
      <c r="G399" t="s">
        <v>128</v>
      </c>
      <c r="H399">
        <v>7</v>
      </c>
      <c r="I399">
        <v>30.053419875199999</v>
      </c>
      <c r="J399">
        <v>33.053419875199999</v>
      </c>
      <c r="K399">
        <v>2.8261324007350002</v>
      </c>
      <c r="L399">
        <v>5.8261324007350002</v>
      </c>
      <c r="M399">
        <v>173928</v>
      </c>
      <c r="N399" t="s">
        <v>129</v>
      </c>
      <c r="P399">
        <v>37.368000000000002</v>
      </c>
      <c r="S399">
        <v>0</v>
      </c>
      <c r="T399">
        <v>0</v>
      </c>
      <c r="V399" t="s">
        <v>34</v>
      </c>
      <c r="W399" s="1">
        <v>37655</v>
      </c>
      <c r="X399">
        <v>20030203</v>
      </c>
      <c r="Y399">
        <v>0.99068257142857197</v>
      </c>
      <c r="Z399">
        <v>3.9953097093303703E-3</v>
      </c>
      <c r="AA399">
        <v>0.98414199999999996</v>
      </c>
      <c r="AB399">
        <v>0.13714285714285901</v>
      </c>
      <c r="AC399">
        <v>0.223280898403419</v>
      </c>
      <c r="AD399">
        <v>0.45180000000000198</v>
      </c>
      <c r="AE399">
        <v>0</v>
      </c>
      <c r="AF399">
        <v>0</v>
      </c>
      <c r="AI399" s="2">
        <f t="shared" si="24"/>
        <v>37655</v>
      </c>
      <c r="AJ399">
        <f t="shared" si="25"/>
        <v>4373.9567706333473</v>
      </c>
      <c r="AK399">
        <f t="shared" si="26"/>
        <v>4373.9567706333473</v>
      </c>
      <c r="AL399" s="3">
        <f>Sheet2!$Q$35</f>
        <v>13804.562889602981</v>
      </c>
      <c r="AM399" s="3">
        <f>Sheet2!$Q$37</f>
        <v>11470.329043263515</v>
      </c>
      <c r="AN399" s="3">
        <f>Sheet2!$Q$39</f>
        <v>2136.3846824700945</v>
      </c>
      <c r="AU399">
        <f t="shared" si="27"/>
        <v>31.138595227602252</v>
      </c>
      <c r="AV399" t="e">
        <f>VLOOKUP(AI399,Sheet3!C$29:F$3725,4,FALSE)</f>
        <v>#N/A</v>
      </c>
    </row>
    <row r="400" spans="1:48" x14ac:dyDescent="0.25">
      <c r="A400">
        <v>20026514</v>
      </c>
      <c r="B400">
        <v>11519</v>
      </c>
      <c r="C400" t="s">
        <v>125</v>
      </c>
      <c r="D400">
        <v>0</v>
      </c>
      <c r="E400" t="s">
        <v>126</v>
      </c>
      <c r="F400" t="s">
        <v>127</v>
      </c>
      <c r="G400" t="s">
        <v>128</v>
      </c>
      <c r="H400">
        <v>7</v>
      </c>
      <c r="I400">
        <v>30.053419875199999</v>
      </c>
      <c r="J400">
        <v>33.053419875199999</v>
      </c>
      <c r="K400">
        <v>2.8261324007350002</v>
      </c>
      <c r="L400">
        <v>5.8261324007350002</v>
      </c>
      <c r="M400">
        <v>173928</v>
      </c>
      <c r="N400" t="s">
        <v>129</v>
      </c>
      <c r="P400">
        <v>37.368000000000002</v>
      </c>
      <c r="S400">
        <v>0</v>
      </c>
      <c r="T400">
        <v>0</v>
      </c>
      <c r="V400" t="s">
        <v>34</v>
      </c>
      <c r="W400" s="1">
        <v>37656</v>
      </c>
      <c r="X400">
        <v>20030204</v>
      </c>
      <c r="Y400">
        <v>0.98969785714285696</v>
      </c>
      <c r="Z400">
        <v>4.0509060160685596E-3</v>
      </c>
      <c r="AA400">
        <v>0.98312299999999997</v>
      </c>
      <c r="AB400">
        <v>0.235614285714287</v>
      </c>
      <c r="AC400">
        <v>0.23212783687671101</v>
      </c>
      <c r="AD400">
        <v>0.53269999999999695</v>
      </c>
      <c r="AE400">
        <v>0</v>
      </c>
      <c r="AF400">
        <v>0</v>
      </c>
      <c r="AI400" s="2">
        <f t="shared" si="24"/>
        <v>37656</v>
      </c>
      <c r="AJ400">
        <f t="shared" si="25"/>
        <v>4856.1367132957093</v>
      </c>
      <c r="AK400">
        <f t="shared" si="26"/>
        <v>4856.1367132957093</v>
      </c>
      <c r="AL400" s="3">
        <f>Sheet2!$Q$35</f>
        <v>13804.562889602981</v>
      </c>
      <c r="AM400" s="3">
        <f>Sheet2!$Q$37</f>
        <v>11470.329043263515</v>
      </c>
      <c r="AN400" s="3">
        <f>Sheet2!$Q$39</f>
        <v>2136.3846824700945</v>
      </c>
      <c r="AU400">
        <f t="shared" si="27"/>
        <v>34.571278001752688</v>
      </c>
      <c r="AV400" t="e">
        <f>VLOOKUP(AI400,Sheet3!C$29:F$3725,4,FALSE)</f>
        <v>#N/A</v>
      </c>
    </row>
    <row r="401" spans="1:48" x14ac:dyDescent="0.25">
      <c r="A401">
        <v>20082618</v>
      </c>
      <c r="B401">
        <v>11519</v>
      </c>
      <c r="C401" t="s">
        <v>125</v>
      </c>
      <c r="D401">
        <v>0</v>
      </c>
      <c r="E401" t="s">
        <v>126</v>
      </c>
      <c r="F401" t="s">
        <v>127</v>
      </c>
      <c r="G401" t="s">
        <v>128</v>
      </c>
      <c r="H401">
        <v>7</v>
      </c>
      <c r="I401">
        <v>30.053419875199999</v>
      </c>
      <c r="J401">
        <v>33.053419875199999</v>
      </c>
      <c r="K401">
        <v>2.8261324007350002</v>
      </c>
      <c r="L401">
        <v>5.8261324007350002</v>
      </c>
      <c r="M401">
        <v>173928</v>
      </c>
      <c r="N401" t="s">
        <v>129</v>
      </c>
      <c r="P401">
        <v>37.368000000000002</v>
      </c>
      <c r="S401">
        <v>0</v>
      </c>
      <c r="T401">
        <v>0</v>
      </c>
      <c r="V401" t="s">
        <v>34</v>
      </c>
      <c r="W401" s="1">
        <v>37657</v>
      </c>
      <c r="X401">
        <v>20030205</v>
      </c>
      <c r="Y401">
        <v>0.99009942857142896</v>
      </c>
      <c r="Z401">
        <v>3.8691456737758E-3</v>
      </c>
      <c r="AA401">
        <v>0.98403200000000002</v>
      </c>
      <c r="AB401">
        <v>0.195457142857144</v>
      </c>
      <c r="AC401">
        <v>0.22330756405295701</v>
      </c>
      <c r="AD401">
        <v>0.45370000000000099</v>
      </c>
      <c r="AE401">
        <v>0</v>
      </c>
      <c r="AF401">
        <v>0</v>
      </c>
      <c r="AI401" s="2">
        <f t="shared" si="24"/>
        <v>37657</v>
      </c>
      <c r="AJ401">
        <f t="shared" si="25"/>
        <v>4660.3910049563274</v>
      </c>
      <c r="AK401">
        <f t="shared" si="26"/>
        <v>4660.3910049563274</v>
      </c>
      <c r="AL401" s="3">
        <f>Sheet2!$Q$35</f>
        <v>13804.562889602981</v>
      </c>
      <c r="AM401" s="3">
        <f>Sheet2!$Q$37</f>
        <v>11470.329043263515</v>
      </c>
      <c r="AN401" s="3">
        <f>Sheet2!$Q$39</f>
        <v>2136.3846824700945</v>
      </c>
      <c r="AU401">
        <f t="shared" si="27"/>
        <v>33.177746538331817</v>
      </c>
      <c r="AV401" t="e">
        <f>VLOOKUP(AI401,Sheet3!C$29:F$3725,4,FALSE)</f>
        <v>#N/A</v>
      </c>
    </row>
    <row r="402" spans="1:48" x14ac:dyDescent="0.25">
      <c r="A402">
        <v>20146431</v>
      </c>
      <c r="B402">
        <v>11519</v>
      </c>
      <c r="C402" t="s">
        <v>125</v>
      </c>
      <c r="D402">
        <v>0</v>
      </c>
      <c r="E402" t="s">
        <v>126</v>
      </c>
      <c r="F402" t="s">
        <v>127</v>
      </c>
      <c r="G402" t="s">
        <v>128</v>
      </c>
      <c r="H402">
        <v>7</v>
      </c>
      <c r="I402">
        <v>30.053419875199999</v>
      </c>
      <c r="J402">
        <v>33.053419875199999</v>
      </c>
      <c r="K402">
        <v>2.8261324007350002</v>
      </c>
      <c r="L402">
        <v>5.8261324007350002</v>
      </c>
      <c r="M402">
        <v>173928</v>
      </c>
      <c r="N402" t="s">
        <v>129</v>
      </c>
      <c r="P402">
        <v>37.368000000000002</v>
      </c>
      <c r="S402">
        <v>0</v>
      </c>
      <c r="T402">
        <v>0</v>
      </c>
      <c r="V402" t="s">
        <v>34</v>
      </c>
      <c r="W402" s="1">
        <v>37658</v>
      </c>
      <c r="X402">
        <v>20030206</v>
      </c>
      <c r="Y402">
        <v>0.99060328571428602</v>
      </c>
      <c r="Z402">
        <v>3.9546409883753899E-3</v>
      </c>
      <c r="AA402">
        <v>0.98480900000000005</v>
      </c>
      <c r="AB402">
        <v>0.14507142857143199</v>
      </c>
      <c r="AC402">
        <v>0.23657564609767101</v>
      </c>
      <c r="AD402">
        <v>0.43570000000000603</v>
      </c>
      <c r="AE402">
        <v>0</v>
      </c>
      <c r="AF402">
        <v>0</v>
      </c>
      <c r="AI402" s="2">
        <f t="shared" si="24"/>
        <v>37658</v>
      </c>
      <c r="AJ402">
        <f t="shared" si="25"/>
        <v>4413.052937168628</v>
      </c>
      <c r="AK402">
        <f t="shared" si="26"/>
        <v>4413.052937168628</v>
      </c>
      <c r="AL402" s="3">
        <f>Sheet2!$Q$35</f>
        <v>13804.562889602981</v>
      </c>
      <c r="AM402" s="3">
        <f>Sheet2!$Q$37</f>
        <v>11470.329043263515</v>
      </c>
      <c r="AN402" s="3">
        <f>Sheet2!$Q$39</f>
        <v>2136.3846824700945</v>
      </c>
      <c r="AU402">
        <f t="shared" si="27"/>
        <v>31.416924385509486</v>
      </c>
      <c r="AV402" t="e">
        <f>VLOOKUP(AI402,Sheet3!C$29:F$3725,4,FALSE)</f>
        <v>#N/A</v>
      </c>
    </row>
    <row r="403" spans="1:48" x14ac:dyDescent="0.25">
      <c r="A403">
        <v>20201779</v>
      </c>
      <c r="B403">
        <v>11519</v>
      </c>
      <c r="C403" t="s">
        <v>125</v>
      </c>
      <c r="D403">
        <v>0</v>
      </c>
      <c r="E403" t="s">
        <v>126</v>
      </c>
      <c r="F403" t="s">
        <v>127</v>
      </c>
      <c r="G403" t="s">
        <v>128</v>
      </c>
      <c r="H403">
        <v>7</v>
      </c>
      <c r="I403">
        <v>30.053419875199999</v>
      </c>
      <c r="J403">
        <v>33.053419875199999</v>
      </c>
      <c r="K403">
        <v>2.8261324007350002</v>
      </c>
      <c r="L403">
        <v>5.8261324007350002</v>
      </c>
      <c r="M403">
        <v>173928</v>
      </c>
      <c r="N403" t="s">
        <v>129</v>
      </c>
      <c r="P403">
        <v>37.368000000000002</v>
      </c>
      <c r="S403">
        <v>0</v>
      </c>
      <c r="T403">
        <v>0</v>
      </c>
      <c r="V403" t="s">
        <v>34</v>
      </c>
      <c r="W403" s="1">
        <v>37659</v>
      </c>
      <c r="X403">
        <v>20030207</v>
      </c>
      <c r="Y403">
        <v>0.99004700000000001</v>
      </c>
      <c r="Z403">
        <v>3.8262261153405798E-3</v>
      </c>
      <c r="AA403">
        <v>0.98357000000000006</v>
      </c>
      <c r="AB403">
        <v>0.20070000000000099</v>
      </c>
      <c r="AC403">
        <v>0.210417258933631</v>
      </c>
      <c r="AD403">
        <v>0.45779999999999699</v>
      </c>
      <c r="AE403">
        <v>0</v>
      </c>
      <c r="AF403">
        <v>0</v>
      </c>
      <c r="AI403" s="2">
        <f t="shared" si="24"/>
        <v>37659</v>
      </c>
      <c r="AJ403">
        <f t="shared" si="25"/>
        <v>4686.0168211529963</v>
      </c>
      <c r="AK403">
        <f t="shared" si="26"/>
        <v>4686.0168211529963</v>
      </c>
      <c r="AL403" s="3">
        <f>Sheet2!$Q$35</f>
        <v>13804.562889602981</v>
      </c>
      <c r="AM403" s="3">
        <f>Sheet2!$Q$37</f>
        <v>11470.329043263515</v>
      </c>
      <c r="AN403" s="3">
        <f>Sheet2!$Q$39</f>
        <v>2136.3846824700945</v>
      </c>
      <c r="AU403">
        <f t="shared" si="27"/>
        <v>33.360179049618274</v>
      </c>
      <c r="AV403" t="e">
        <f>VLOOKUP(AI403,Sheet3!C$29:F$3725,4,FALSE)</f>
        <v>#N/A</v>
      </c>
    </row>
    <row r="404" spans="1:48" x14ac:dyDescent="0.25">
      <c r="A404">
        <v>20256891</v>
      </c>
      <c r="B404">
        <v>11519</v>
      </c>
      <c r="C404" t="s">
        <v>125</v>
      </c>
      <c r="D404">
        <v>0</v>
      </c>
      <c r="E404" t="s">
        <v>126</v>
      </c>
      <c r="F404" t="s">
        <v>127</v>
      </c>
      <c r="G404" t="s">
        <v>128</v>
      </c>
      <c r="H404">
        <v>7</v>
      </c>
      <c r="I404">
        <v>30.053419875199999</v>
      </c>
      <c r="J404">
        <v>33.053419875199999</v>
      </c>
      <c r="K404">
        <v>2.8261324007350002</v>
      </c>
      <c r="L404">
        <v>5.8261324007350002</v>
      </c>
      <c r="M404">
        <v>173928</v>
      </c>
      <c r="N404" t="s">
        <v>129</v>
      </c>
      <c r="P404">
        <v>37.368000000000002</v>
      </c>
      <c r="S404">
        <v>0</v>
      </c>
      <c r="T404">
        <v>0</v>
      </c>
      <c r="V404" t="s">
        <v>34</v>
      </c>
      <c r="W404" s="1">
        <v>37660</v>
      </c>
      <c r="X404">
        <v>20030208</v>
      </c>
      <c r="Y404">
        <v>0.98967157142857198</v>
      </c>
      <c r="Z404">
        <v>4.2780913253173004E-3</v>
      </c>
      <c r="AA404">
        <v>0.98231199999999996</v>
      </c>
      <c r="AB404">
        <v>0.238242857142859</v>
      </c>
      <c r="AC404">
        <v>0.24839831985366201</v>
      </c>
      <c r="AD404">
        <v>0.583600000000006</v>
      </c>
      <c r="AE404">
        <v>0</v>
      </c>
      <c r="AF404">
        <v>0</v>
      </c>
      <c r="AI404" s="2">
        <f t="shared" si="24"/>
        <v>37660</v>
      </c>
      <c r="AJ404">
        <f t="shared" si="25"/>
        <v>4868.90693729138</v>
      </c>
      <c r="AK404">
        <f t="shared" si="26"/>
        <v>4868.90693729138</v>
      </c>
      <c r="AL404" s="3">
        <f>Sheet2!$Q$35</f>
        <v>13804.562889602981</v>
      </c>
      <c r="AM404" s="3">
        <f>Sheet2!$Q$37</f>
        <v>11470.329043263515</v>
      </c>
      <c r="AN404" s="3">
        <f>Sheet2!$Q$39</f>
        <v>2136.3846824700945</v>
      </c>
      <c r="AU404">
        <f t="shared" si="27"/>
        <v>34.662190385395064</v>
      </c>
      <c r="AV404" t="e">
        <f>VLOOKUP(AI404,Sheet3!C$29:F$3725,4,FALSE)</f>
        <v>#N/A</v>
      </c>
    </row>
    <row r="405" spans="1:48" x14ac:dyDescent="0.25">
      <c r="A405">
        <v>20315349</v>
      </c>
      <c r="B405">
        <v>11519</v>
      </c>
      <c r="C405" t="s">
        <v>125</v>
      </c>
      <c r="D405">
        <v>0</v>
      </c>
      <c r="E405" t="s">
        <v>126</v>
      </c>
      <c r="F405" t="s">
        <v>127</v>
      </c>
      <c r="G405" t="s">
        <v>128</v>
      </c>
      <c r="H405">
        <v>7</v>
      </c>
      <c r="I405">
        <v>30.053419875199999</v>
      </c>
      <c r="J405">
        <v>33.053419875199999</v>
      </c>
      <c r="K405">
        <v>2.8261324007350002</v>
      </c>
      <c r="L405">
        <v>5.8261324007350002</v>
      </c>
      <c r="M405">
        <v>173928</v>
      </c>
      <c r="N405" t="s">
        <v>129</v>
      </c>
      <c r="P405">
        <v>37.368000000000002</v>
      </c>
      <c r="S405">
        <v>0</v>
      </c>
      <c r="T405">
        <v>0</v>
      </c>
      <c r="V405" t="s">
        <v>34</v>
      </c>
      <c r="W405" s="1">
        <v>37661</v>
      </c>
      <c r="X405">
        <v>20030209</v>
      </c>
      <c r="Y405">
        <v>0.98916271428571401</v>
      </c>
      <c r="Z405">
        <v>4.6935480248128398E-3</v>
      </c>
      <c r="AA405">
        <v>0.98108399999999996</v>
      </c>
      <c r="AB405">
        <v>0.28912857142857301</v>
      </c>
      <c r="AC405">
        <v>0.289171158976259</v>
      </c>
      <c r="AD405">
        <v>0.70640000000000702</v>
      </c>
      <c r="AE405">
        <v>0</v>
      </c>
      <c r="AF405">
        <v>0</v>
      </c>
      <c r="AI405" s="2">
        <f t="shared" si="24"/>
        <v>37661</v>
      </c>
      <c r="AJ405">
        <f t="shared" si="25"/>
        <v>5115.0872280905023</v>
      </c>
      <c r="AK405">
        <f t="shared" si="26"/>
        <v>5115.0872280905023</v>
      </c>
      <c r="AL405" s="3">
        <f>Sheet2!$Q$35</f>
        <v>13804.562889602981</v>
      </c>
      <c r="AM405" s="3">
        <f>Sheet2!$Q$37</f>
        <v>11470.329043263515</v>
      </c>
      <c r="AN405" s="3">
        <f>Sheet2!$Q$39</f>
        <v>2136.3846824700945</v>
      </c>
      <c r="AU405">
        <f t="shared" si="27"/>
        <v>36.414770218756637</v>
      </c>
      <c r="AV405" t="e">
        <f>VLOOKUP(AI405,Sheet3!C$29:F$3725,4,FALSE)</f>
        <v>#N/A</v>
      </c>
    </row>
    <row r="406" spans="1:48" x14ac:dyDescent="0.25">
      <c r="A406">
        <v>20368309</v>
      </c>
      <c r="B406">
        <v>11519</v>
      </c>
      <c r="C406" t="s">
        <v>125</v>
      </c>
      <c r="D406">
        <v>0</v>
      </c>
      <c r="E406" t="s">
        <v>126</v>
      </c>
      <c r="F406" t="s">
        <v>127</v>
      </c>
      <c r="G406" t="s">
        <v>128</v>
      </c>
      <c r="H406">
        <v>7</v>
      </c>
      <c r="I406">
        <v>30.053419875199999</v>
      </c>
      <c r="J406">
        <v>33.053419875199999</v>
      </c>
      <c r="K406">
        <v>2.8261324007350002</v>
      </c>
      <c r="L406">
        <v>5.8261324007350002</v>
      </c>
      <c r="M406">
        <v>173928</v>
      </c>
      <c r="N406" t="s">
        <v>129</v>
      </c>
      <c r="P406">
        <v>37.368000000000002</v>
      </c>
      <c r="S406">
        <v>0</v>
      </c>
      <c r="T406">
        <v>0</v>
      </c>
      <c r="V406" t="s">
        <v>34</v>
      </c>
      <c r="W406" s="1">
        <v>37662</v>
      </c>
      <c r="X406">
        <v>20030210</v>
      </c>
      <c r="Y406">
        <v>0.98899499999999996</v>
      </c>
      <c r="Z406">
        <v>4.5686414360757901E-3</v>
      </c>
      <c r="AA406">
        <v>0.98098799999999997</v>
      </c>
      <c r="AB406">
        <v>0.305900000000002</v>
      </c>
      <c r="AC406">
        <v>0.275528282188444</v>
      </c>
      <c r="AD406">
        <v>0.71600000000000597</v>
      </c>
      <c r="AE406">
        <v>0</v>
      </c>
      <c r="AF406">
        <v>0</v>
      </c>
      <c r="AI406" s="2">
        <f t="shared" si="24"/>
        <v>37662</v>
      </c>
      <c r="AJ406">
        <f t="shared" si="25"/>
        <v>5195.7947113099508</v>
      </c>
      <c r="AK406">
        <f t="shared" si="26"/>
        <v>5195.7947113099508</v>
      </c>
      <c r="AL406" s="3">
        <f>Sheet2!$Q$35</f>
        <v>13804.562889602981</v>
      </c>
      <c r="AM406" s="3">
        <f>Sheet2!$Q$37</f>
        <v>11470.329043263515</v>
      </c>
      <c r="AN406" s="3">
        <f>Sheet2!$Q$39</f>
        <v>2136.3846824700945</v>
      </c>
      <c r="AU406">
        <f t="shared" si="27"/>
        <v>36.989334116754421</v>
      </c>
      <c r="AV406" t="e">
        <f>VLOOKUP(AI406,Sheet3!C$29:F$3725,4,FALSE)</f>
        <v>#N/A</v>
      </c>
    </row>
    <row r="407" spans="1:48" x14ac:dyDescent="0.25">
      <c r="A407">
        <v>20435244</v>
      </c>
      <c r="B407">
        <v>11519</v>
      </c>
      <c r="C407" t="s">
        <v>125</v>
      </c>
      <c r="D407">
        <v>0</v>
      </c>
      <c r="E407" t="s">
        <v>126</v>
      </c>
      <c r="F407" t="s">
        <v>127</v>
      </c>
      <c r="G407" t="s">
        <v>128</v>
      </c>
      <c r="H407">
        <v>7</v>
      </c>
      <c r="I407">
        <v>30.053419875199999</v>
      </c>
      <c r="J407">
        <v>33.053419875199999</v>
      </c>
      <c r="K407">
        <v>2.8261324007350002</v>
      </c>
      <c r="L407">
        <v>5.8261324007350002</v>
      </c>
      <c r="M407">
        <v>173928</v>
      </c>
      <c r="N407" t="s">
        <v>129</v>
      </c>
      <c r="P407">
        <v>37.368000000000002</v>
      </c>
      <c r="S407">
        <v>0</v>
      </c>
      <c r="T407">
        <v>0</v>
      </c>
      <c r="V407" t="s">
        <v>34</v>
      </c>
      <c r="W407" s="1">
        <v>37663</v>
      </c>
      <c r="X407">
        <v>20030211</v>
      </c>
      <c r="Y407">
        <v>0.98886085714285699</v>
      </c>
      <c r="Z407">
        <v>4.4582172102621302E-3</v>
      </c>
      <c r="AA407">
        <v>0.98090200000000005</v>
      </c>
      <c r="AB407">
        <v>0.31931428571428599</v>
      </c>
      <c r="AC407">
        <v>0.26373436001602102</v>
      </c>
      <c r="AD407">
        <v>0.72459999999999702</v>
      </c>
      <c r="AE407">
        <v>0</v>
      </c>
      <c r="AF407">
        <v>0</v>
      </c>
      <c r="AI407" s="2">
        <f t="shared" si="24"/>
        <v>37663</v>
      </c>
      <c r="AJ407">
        <f t="shared" si="25"/>
        <v>5260.1931080459617</v>
      </c>
      <c r="AK407">
        <f t="shared" si="26"/>
        <v>5260.1931080459617</v>
      </c>
      <c r="AL407" s="3">
        <f>Sheet2!$Q$35</f>
        <v>13804.562889602981</v>
      </c>
      <c r="AM407" s="3">
        <f>Sheet2!$Q$37</f>
        <v>11470.329043263515</v>
      </c>
      <c r="AN407" s="3">
        <f>Sheet2!$Q$39</f>
        <v>2136.3846824700945</v>
      </c>
      <c r="AU407">
        <f t="shared" si="27"/>
        <v>37.447792147874566</v>
      </c>
      <c r="AV407" t="e">
        <f>VLOOKUP(AI407,Sheet3!C$29:F$3725,4,FALSE)</f>
        <v>#N/A</v>
      </c>
    </row>
    <row r="408" spans="1:48" x14ac:dyDescent="0.25">
      <c r="A408">
        <v>20489070</v>
      </c>
      <c r="B408">
        <v>11519</v>
      </c>
      <c r="C408" t="s">
        <v>125</v>
      </c>
      <c r="D408">
        <v>0</v>
      </c>
      <c r="E408" t="s">
        <v>126</v>
      </c>
      <c r="F408" t="s">
        <v>127</v>
      </c>
      <c r="G408" t="s">
        <v>128</v>
      </c>
      <c r="H408">
        <v>7</v>
      </c>
      <c r="I408">
        <v>30.053419875199999</v>
      </c>
      <c r="J408">
        <v>33.053419875199999</v>
      </c>
      <c r="K408">
        <v>2.8261324007350002</v>
      </c>
      <c r="L408">
        <v>5.8261324007350002</v>
      </c>
      <c r="M408">
        <v>173928</v>
      </c>
      <c r="N408" t="s">
        <v>129</v>
      </c>
      <c r="P408">
        <v>37.368000000000002</v>
      </c>
      <c r="S408">
        <v>0</v>
      </c>
      <c r="T408">
        <v>0</v>
      </c>
      <c r="V408" t="s">
        <v>34</v>
      </c>
      <c r="W408" s="1">
        <v>37664</v>
      </c>
      <c r="X408">
        <v>20030212</v>
      </c>
      <c r="Y408">
        <v>0.98917642857142896</v>
      </c>
      <c r="Z408">
        <v>4.30426017725108E-3</v>
      </c>
      <c r="AA408">
        <v>0.981568</v>
      </c>
      <c r="AB408">
        <v>0.28775714285714499</v>
      </c>
      <c r="AC408">
        <v>0.25411118970776198</v>
      </c>
      <c r="AD408">
        <v>0.65800000000000303</v>
      </c>
      <c r="AE408">
        <v>0</v>
      </c>
      <c r="AF408">
        <v>0</v>
      </c>
      <c r="AI408" s="2">
        <f t="shared" si="24"/>
        <v>37664</v>
      </c>
      <c r="AJ408">
        <f t="shared" si="25"/>
        <v>5108.4781850716099</v>
      </c>
      <c r="AK408">
        <f t="shared" si="26"/>
        <v>5108.4781850716099</v>
      </c>
      <c r="AL408" s="3">
        <f>Sheet2!$Q$35</f>
        <v>13804.562889602981</v>
      </c>
      <c r="AM408" s="3">
        <f>Sheet2!$Q$37</f>
        <v>11470.329043263515</v>
      </c>
      <c r="AN408" s="3">
        <f>Sheet2!$Q$39</f>
        <v>2136.3846824700945</v>
      </c>
      <c r="AU408">
        <f t="shared" si="27"/>
        <v>36.367719841672702</v>
      </c>
      <c r="AV408" t="e">
        <f>VLOOKUP(AI408,Sheet3!C$29:F$3725,4,FALSE)</f>
        <v>#N/A</v>
      </c>
    </row>
    <row r="409" spans="1:48" x14ac:dyDescent="0.25">
      <c r="A409">
        <v>20546124</v>
      </c>
      <c r="B409">
        <v>11519</v>
      </c>
      <c r="C409" t="s">
        <v>125</v>
      </c>
      <c r="D409">
        <v>0</v>
      </c>
      <c r="E409" t="s">
        <v>126</v>
      </c>
      <c r="F409" t="s">
        <v>127</v>
      </c>
      <c r="G409" t="s">
        <v>128</v>
      </c>
      <c r="H409">
        <v>7</v>
      </c>
      <c r="I409">
        <v>30.053419875199999</v>
      </c>
      <c r="J409">
        <v>33.053419875199999</v>
      </c>
      <c r="K409">
        <v>2.8261324007350002</v>
      </c>
      <c r="L409">
        <v>5.8261324007350002</v>
      </c>
      <c r="M409">
        <v>173928</v>
      </c>
      <c r="N409" t="s">
        <v>129</v>
      </c>
      <c r="P409">
        <v>37.368000000000002</v>
      </c>
      <c r="S409">
        <v>0</v>
      </c>
      <c r="T409">
        <v>0</v>
      </c>
      <c r="V409" t="s">
        <v>34</v>
      </c>
      <c r="W409" s="1">
        <v>37665</v>
      </c>
      <c r="X409">
        <v>20030213</v>
      </c>
      <c r="Y409">
        <v>0.98871742857142897</v>
      </c>
      <c r="Z409">
        <v>3.1160023316121302E-3</v>
      </c>
      <c r="AA409">
        <v>0.98392900000000005</v>
      </c>
      <c r="AB409">
        <v>0.33365714285714199</v>
      </c>
      <c r="AC409">
        <v>0.15105801021124199</v>
      </c>
      <c r="AD409">
        <v>0.554399999999999</v>
      </c>
      <c r="AE409">
        <v>0</v>
      </c>
      <c r="AF409">
        <v>0</v>
      </c>
      <c r="AI409" s="2">
        <f t="shared" si="24"/>
        <v>37665</v>
      </c>
      <c r="AJ409">
        <f t="shared" si="25"/>
        <v>5328.8980717556551</v>
      </c>
      <c r="AK409">
        <f t="shared" si="26"/>
        <v>5328.8980717556551</v>
      </c>
      <c r="AL409" s="3">
        <f>Sheet2!$Q$35</f>
        <v>13804.562889602981</v>
      </c>
      <c r="AM409" s="3">
        <f>Sheet2!$Q$37</f>
        <v>11470.329043263515</v>
      </c>
      <c r="AN409" s="3">
        <f>Sheet2!$Q$39</f>
        <v>2136.3846824700945</v>
      </c>
      <c r="AU409">
        <f t="shared" si="27"/>
        <v>37.936909020141563</v>
      </c>
      <c r="AV409" t="e">
        <f>VLOOKUP(AI409,Sheet3!C$29:F$3725,4,FALSE)</f>
        <v>#N/A</v>
      </c>
    </row>
    <row r="410" spans="1:48" x14ac:dyDescent="0.25">
      <c r="A410">
        <v>20601437</v>
      </c>
      <c r="B410">
        <v>11519</v>
      </c>
      <c r="C410" t="s">
        <v>125</v>
      </c>
      <c r="D410">
        <v>0</v>
      </c>
      <c r="E410" t="s">
        <v>126</v>
      </c>
      <c r="F410" t="s">
        <v>127</v>
      </c>
      <c r="G410" t="s">
        <v>128</v>
      </c>
      <c r="H410">
        <v>7</v>
      </c>
      <c r="I410">
        <v>30.053419875199999</v>
      </c>
      <c r="J410">
        <v>33.053419875199999</v>
      </c>
      <c r="K410">
        <v>2.8261324007350002</v>
      </c>
      <c r="L410">
        <v>5.8261324007350002</v>
      </c>
      <c r="M410">
        <v>173928</v>
      </c>
      <c r="N410" t="s">
        <v>129</v>
      </c>
      <c r="P410">
        <v>37.368000000000002</v>
      </c>
      <c r="S410">
        <v>0</v>
      </c>
      <c r="T410">
        <v>0</v>
      </c>
      <c r="V410" t="s">
        <v>34</v>
      </c>
      <c r="W410" s="1">
        <v>37666</v>
      </c>
      <c r="X410">
        <v>20030214</v>
      </c>
      <c r="Y410">
        <v>0.98780442857142803</v>
      </c>
      <c r="Z410">
        <v>3.3464521877501598E-3</v>
      </c>
      <c r="AA410">
        <v>0.98238800000000004</v>
      </c>
      <c r="AB410">
        <v>0.42495714285714598</v>
      </c>
      <c r="AC410">
        <v>0.16982566571249799</v>
      </c>
      <c r="AD410">
        <v>0.64260000000000395</v>
      </c>
      <c r="AE410">
        <v>0</v>
      </c>
      <c r="AF410">
        <v>0</v>
      </c>
      <c r="AI410" s="2">
        <f t="shared" si="24"/>
        <v>37666</v>
      </c>
      <c r="AJ410">
        <f t="shared" si="25"/>
        <v>5762.5776320360601</v>
      </c>
      <c r="AK410">
        <f t="shared" si="26"/>
        <v>5762.5776320360601</v>
      </c>
      <c r="AL410" s="3">
        <f>Sheet2!$Q$35</f>
        <v>13804.562889602981</v>
      </c>
      <c r="AM410" s="3">
        <f>Sheet2!$Q$37</f>
        <v>11470.329043263515</v>
      </c>
      <c r="AN410" s="3">
        <f>Sheet2!$Q$39</f>
        <v>2136.3846824700945</v>
      </c>
      <c r="AU410">
        <f t="shared" si="27"/>
        <v>41.024313170251773</v>
      </c>
      <c r="AV410" t="e">
        <f>VLOOKUP(AI410,Sheet3!C$29:F$3725,4,FALSE)</f>
        <v>#N/A</v>
      </c>
    </row>
    <row r="411" spans="1:48" x14ac:dyDescent="0.25">
      <c r="A411">
        <v>20657201</v>
      </c>
      <c r="B411">
        <v>11519</v>
      </c>
      <c r="C411" t="s">
        <v>125</v>
      </c>
      <c r="D411">
        <v>0</v>
      </c>
      <c r="E411" t="s">
        <v>126</v>
      </c>
      <c r="F411" t="s">
        <v>127</v>
      </c>
      <c r="G411" t="s">
        <v>128</v>
      </c>
      <c r="H411">
        <v>7</v>
      </c>
      <c r="I411">
        <v>30.053419875199999</v>
      </c>
      <c r="J411">
        <v>33.053419875199999</v>
      </c>
      <c r="K411">
        <v>2.8261324007350002</v>
      </c>
      <c r="L411">
        <v>5.8261324007350002</v>
      </c>
      <c r="M411">
        <v>173928</v>
      </c>
      <c r="N411" t="s">
        <v>129</v>
      </c>
      <c r="P411">
        <v>37.368000000000002</v>
      </c>
      <c r="S411">
        <v>0</v>
      </c>
      <c r="T411">
        <v>0</v>
      </c>
      <c r="V411" t="s">
        <v>34</v>
      </c>
      <c r="W411" s="1">
        <v>37667</v>
      </c>
      <c r="X411">
        <v>20030215</v>
      </c>
      <c r="Y411">
        <v>0.98806471428571396</v>
      </c>
      <c r="Z411">
        <v>3.3303825054568502E-3</v>
      </c>
      <c r="AA411">
        <v>0.98265000000000002</v>
      </c>
      <c r="AB411">
        <v>0.39892857142857402</v>
      </c>
      <c r="AC411">
        <v>0.16734748889904699</v>
      </c>
      <c r="AD411">
        <v>0.62610000000000698</v>
      </c>
      <c r="AE411">
        <v>0</v>
      </c>
      <c r="AF411">
        <v>0</v>
      </c>
      <c r="AI411" s="2">
        <f t="shared" si="24"/>
        <v>37667</v>
      </c>
      <c r="AJ411">
        <f t="shared" si="25"/>
        <v>5639.5860870899633</v>
      </c>
      <c r="AK411">
        <f t="shared" si="26"/>
        <v>5639.5860870899633</v>
      </c>
      <c r="AL411" s="3">
        <f>Sheet2!$Q$35</f>
        <v>13804.562889602981</v>
      </c>
      <c r="AM411" s="3">
        <f>Sheet2!$Q$37</f>
        <v>11470.329043263515</v>
      </c>
      <c r="AN411" s="3">
        <f>Sheet2!$Q$39</f>
        <v>2136.3846824700945</v>
      </c>
      <c r="AU411">
        <f t="shared" si="27"/>
        <v>40.148725199148117</v>
      </c>
      <c r="AV411" t="e">
        <f>VLOOKUP(AI411,Sheet3!C$29:F$3725,4,FALSE)</f>
        <v>#N/A</v>
      </c>
    </row>
    <row r="412" spans="1:48" x14ac:dyDescent="0.25">
      <c r="A412">
        <v>20713020</v>
      </c>
      <c r="B412">
        <v>11519</v>
      </c>
      <c r="C412" t="s">
        <v>125</v>
      </c>
      <c r="D412">
        <v>0</v>
      </c>
      <c r="E412" t="s">
        <v>126</v>
      </c>
      <c r="F412" t="s">
        <v>127</v>
      </c>
      <c r="G412" t="s">
        <v>128</v>
      </c>
      <c r="H412">
        <v>7</v>
      </c>
      <c r="I412">
        <v>30.053419875199999</v>
      </c>
      <c r="J412">
        <v>33.053419875199999</v>
      </c>
      <c r="K412">
        <v>2.8261324007350002</v>
      </c>
      <c r="L412">
        <v>5.8261324007350002</v>
      </c>
      <c r="M412">
        <v>173928</v>
      </c>
      <c r="N412" t="s">
        <v>129</v>
      </c>
      <c r="P412">
        <v>37.368000000000002</v>
      </c>
      <c r="S412">
        <v>0</v>
      </c>
      <c r="T412">
        <v>0</v>
      </c>
      <c r="V412" t="s">
        <v>34</v>
      </c>
      <c r="W412" s="1">
        <v>37668</v>
      </c>
      <c r="X412">
        <v>20030216</v>
      </c>
      <c r="Y412">
        <v>0.98768842857142902</v>
      </c>
      <c r="Z412">
        <v>3.8470867960479602E-3</v>
      </c>
      <c r="AA412">
        <v>0.98131100000000004</v>
      </c>
      <c r="AB412">
        <v>0.43655714285714597</v>
      </c>
      <c r="AC412">
        <v>0.21461444404288599</v>
      </c>
      <c r="AD412">
        <v>0.697500000000006</v>
      </c>
      <c r="AE412">
        <v>0</v>
      </c>
      <c r="AF412">
        <v>0</v>
      </c>
      <c r="AI412" s="2">
        <f t="shared" si="24"/>
        <v>37668</v>
      </c>
      <c r="AJ412">
        <f t="shared" si="25"/>
        <v>5817.2247132165357</v>
      </c>
      <c r="AK412">
        <f t="shared" si="26"/>
        <v>5817.2247132165357</v>
      </c>
      <c r="AL412" s="3">
        <f>Sheet2!$Q$35</f>
        <v>13804.562889602981</v>
      </c>
      <c r="AM412" s="3">
        <f>Sheet2!$Q$37</f>
        <v>11470.329043263515</v>
      </c>
      <c r="AN412" s="3">
        <f>Sheet2!$Q$39</f>
        <v>2136.3846824700945</v>
      </c>
      <c r="AU412">
        <f t="shared" si="27"/>
        <v>41.413350700909028</v>
      </c>
      <c r="AV412" t="e">
        <f>VLOOKUP(AI412,Sheet3!C$29:F$3725,4,FALSE)</f>
        <v>#N/A</v>
      </c>
    </row>
    <row r="413" spans="1:48" x14ac:dyDescent="0.25">
      <c r="A413">
        <v>20768101</v>
      </c>
      <c r="B413">
        <v>11519</v>
      </c>
      <c r="C413" t="s">
        <v>125</v>
      </c>
      <c r="D413">
        <v>0</v>
      </c>
      <c r="E413" t="s">
        <v>126</v>
      </c>
      <c r="F413" t="s">
        <v>127</v>
      </c>
      <c r="G413" t="s">
        <v>128</v>
      </c>
      <c r="H413">
        <v>7</v>
      </c>
      <c r="I413">
        <v>30.053419875199999</v>
      </c>
      <c r="J413">
        <v>33.053419875199999</v>
      </c>
      <c r="K413">
        <v>2.8261324007350002</v>
      </c>
      <c r="L413">
        <v>5.8261324007350002</v>
      </c>
      <c r="M413">
        <v>173928</v>
      </c>
      <c r="N413" t="s">
        <v>129</v>
      </c>
      <c r="P413">
        <v>37.368000000000002</v>
      </c>
      <c r="S413">
        <v>0</v>
      </c>
      <c r="T413">
        <v>0</v>
      </c>
      <c r="V413" t="s">
        <v>34</v>
      </c>
      <c r="W413" s="1">
        <v>37669</v>
      </c>
      <c r="X413">
        <v>20030217</v>
      </c>
      <c r="Y413">
        <v>0.98966571428571404</v>
      </c>
      <c r="Z413">
        <v>3.8236276236163101E-3</v>
      </c>
      <c r="AA413">
        <v>0.98211300000000001</v>
      </c>
      <c r="AB413">
        <v>0.238828571428573</v>
      </c>
      <c r="AC413">
        <v>0.19726033352824399</v>
      </c>
      <c r="AD413">
        <v>0.60350000000000104</v>
      </c>
      <c r="AE413">
        <v>0</v>
      </c>
      <c r="AF413">
        <v>0</v>
      </c>
      <c r="AI413" s="2">
        <f t="shared" si="24"/>
        <v>37669</v>
      </c>
      <c r="AJ413">
        <f t="shared" si="25"/>
        <v>4871.7517610592768</v>
      </c>
      <c r="AK413">
        <f t="shared" si="26"/>
        <v>4871.7517610592768</v>
      </c>
      <c r="AL413" s="3">
        <f>Sheet2!$Q$35</f>
        <v>13804.562889602981</v>
      </c>
      <c r="AM413" s="3">
        <f>Sheet2!$Q$37</f>
        <v>11470.329043263515</v>
      </c>
      <c r="AN413" s="3">
        <f>Sheet2!$Q$39</f>
        <v>2136.3846824700945</v>
      </c>
      <c r="AU413">
        <f t="shared" si="27"/>
        <v>34.682442943993074</v>
      </c>
      <c r="AV413" t="e">
        <f>VLOOKUP(AI413,Sheet3!C$29:F$3725,4,FALSE)</f>
        <v>#N/A</v>
      </c>
    </row>
    <row r="414" spans="1:48" x14ac:dyDescent="0.25">
      <c r="A414">
        <v>20824155</v>
      </c>
      <c r="B414">
        <v>11519</v>
      </c>
      <c r="C414" t="s">
        <v>125</v>
      </c>
      <c r="D414">
        <v>0</v>
      </c>
      <c r="E414" t="s">
        <v>126</v>
      </c>
      <c r="F414" t="s">
        <v>127</v>
      </c>
      <c r="G414" t="s">
        <v>128</v>
      </c>
      <c r="H414">
        <v>7</v>
      </c>
      <c r="I414">
        <v>30.053419875199999</v>
      </c>
      <c r="J414">
        <v>33.053419875199999</v>
      </c>
      <c r="K414">
        <v>2.8261324007350002</v>
      </c>
      <c r="L414">
        <v>5.8261324007350002</v>
      </c>
      <c r="M414">
        <v>173928</v>
      </c>
      <c r="N414" t="s">
        <v>129</v>
      </c>
      <c r="P414">
        <v>37.368000000000002</v>
      </c>
      <c r="S414">
        <v>0</v>
      </c>
      <c r="T414">
        <v>0</v>
      </c>
      <c r="V414" t="s">
        <v>34</v>
      </c>
      <c r="W414" s="1">
        <v>37670</v>
      </c>
      <c r="X414">
        <v>20030218</v>
      </c>
      <c r="Y414">
        <v>0.99018442857142797</v>
      </c>
      <c r="Z414">
        <v>4.3239239076542204E-3</v>
      </c>
      <c r="AA414">
        <v>0.98160199999999997</v>
      </c>
      <c r="AB414">
        <v>0.18695714285714701</v>
      </c>
      <c r="AC414">
        <v>0.24971817747866501</v>
      </c>
      <c r="AD414">
        <v>0.65460000000000496</v>
      </c>
      <c r="AE414">
        <v>0</v>
      </c>
      <c r="AF414">
        <v>0</v>
      </c>
      <c r="AI414" s="2">
        <f t="shared" si="24"/>
        <v>37670</v>
      </c>
      <c r="AJ414">
        <f t="shared" si="25"/>
        <v>4618.8006820534356</v>
      </c>
      <c r="AK414">
        <f t="shared" si="26"/>
        <v>4618.8006820534356</v>
      </c>
      <c r="AL414" s="3">
        <f>Sheet2!$Q$35</f>
        <v>13804.562889602981</v>
      </c>
      <c r="AM414" s="3">
        <f>Sheet2!$Q$37</f>
        <v>11470.329043263515</v>
      </c>
      <c r="AN414" s="3">
        <f>Sheet2!$Q$39</f>
        <v>2136.3846824700945</v>
      </c>
      <c r="AU414">
        <f t="shared" si="27"/>
        <v>32.881661254875553</v>
      </c>
      <c r="AV414" t="e">
        <f>VLOOKUP(AI414,Sheet3!C$29:F$3725,4,FALSE)</f>
        <v>#N/A</v>
      </c>
    </row>
    <row r="415" spans="1:48" x14ac:dyDescent="0.25">
      <c r="A415">
        <v>20879400</v>
      </c>
      <c r="B415">
        <v>11519</v>
      </c>
      <c r="C415" t="s">
        <v>125</v>
      </c>
      <c r="D415">
        <v>0</v>
      </c>
      <c r="E415" t="s">
        <v>126</v>
      </c>
      <c r="F415" t="s">
        <v>127</v>
      </c>
      <c r="G415" t="s">
        <v>128</v>
      </c>
      <c r="H415">
        <v>7</v>
      </c>
      <c r="I415">
        <v>30.053419875199999</v>
      </c>
      <c r="J415">
        <v>33.053419875199999</v>
      </c>
      <c r="K415">
        <v>2.8261324007350002</v>
      </c>
      <c r="L415">
        <v>5.8261324007350002</v>
      </c>
      <c r="M415">
        <v>173928</v>
      </c>
      <c r="N415" t="s">
        <v>129</v>
      </c>
      <c r="P415">
        <v>37.368000000000002</v>
      </c>
      <c r="S415">
        <v>0</v>
      </c>
      <c r="T415">
        <v>0</v>
      </c>
      <c r="V415" t="s">
        <v>34</v>
      </c>
      <c r="W415" s="1">
        <v>37671</v>
      </c>
      <c r="X415">
        <v>20030219</v>
      </c>
      <c r="Y415">
        <v>0.990367142857143</v>
      </c>
      <c r="Z415">
        <v>4.4041091341276003E-3</v>
      </c>
      <c r="AA415">
        <v>0.98163</v>
      </c>
      <c r="AB415">
        <v>0.16868571428571599</v>
      </c>
      <c r="AC415">
        <v>0.25572654160574099</v>
      </c>
      <c r="AD415">
        <v>0.65180000000000204</v>
      </c>
      <c r="AE415">
        <v>0</v>
      </c>
      <c r="AF415">
        <v>0</v>
      </c>
      <c r="AI415" s="2">
        <f t="shared" si="24"/>
        <v>37671</v>
      </c>
      <c r="AJ415">
        <f t="shared" si="25"/>
        <v>4529.2131197080016</v>
      </c>
      <c r="AK415">
        <f t="shared" si="26"/>
        <v>4529.2131197080016</v>
      </c>
      <c r="AL415" s="3">
        <f>Sheet2!$Q$35</f>
        <v>13804.562889602981</v>
      </c>
      <c r="AM415" s="3">
        <f>Sheet2!$Q$37</f>
        <v>11470.329043263515</v>
      </c>
      <c r="AN415" s="3">
        <f>Sheet2!$Q$39</f>
        <v>2136.3846824700945</v>
      </c>
      <c r="AU415">
        <f t="shared" si="27"/>
        <v>32.243879267629687</v>
      </c>
      <c r="AV415" t="e">
        <f>VLOOKUP(AI415,Sheet3!C$29:F$3725,4,FALSE)</f>
        <v>#N/A</v>
      </c>
    </row>
    <row r="416" spans="1:48" x14ac:dyDescent="0.25">
      <c r="A416">
        <v>20947098</v>
      </c>
      <c r="B416">
        <v>11519</v>
      </c>
      <c r="C416" t="s">
        <v>125</v>
      </c>
      <c r="D416">
        <v>0</v>
      </c>
      <c r="E416" t="s">
        <v>126</v>
      </c>
      <c r="F416" t="s">
        <v>127</v>
      </c>
      <c r="G416" t="s">
        <v>128</v>
      </c>
      <c r="H416">
        <v>7</v>
      </c>
      <c r="I416">
        <v>30.053419875199999</v>
      </c>
      <c r="J416">
        <v>33.053419875199999</v>
      </c>
      <c r="K416">
        <v>2.8261324007350002</v>
      </c>
      <c r="L416">
        <v>5.8261324007350002</v>
      </c>
      <c r="M416">
        <v>173928</v>
      </c>
      <c r="N416" t="s">
        <v>129</v>
      </c>
      <c r="P416">
        <v>37.368000000000002</v>
      </c>
      <c r="S416">
        <v>0</v>
      </c>
      <c r="T416">
        <v>0</v>
      </c>
      <c r="V416" t="s">
        <v>34</v>
      </c>
      <c r="W416" s="1">
        <v>37672</v>
      </c>
      <c r="X416">
        <v>20030220</v>
      </c>
      <c r="Y416">
        <v>0.99125757142857096</v>
      </c>
      <c r="Z416">
        <v>3.8629561906151902E-3</v>
      </c>
      <c r="AA416">
        <v>0.98361900000000002</v>
      </c>
      <c r="AB416">
        <v>7.9642857142858695E-2</v>
      </c>
      <c r="AC416">
        <v>0.200296436436048</v>
      </c>
      <c r="AD416">
        <v>0.45290000000000102</v>
      </c>
      <c r="AE416">
        <v>0</v>
      </c>
      <c r="AF416">
        <v>0</v>
      </c>
      <c r="AI416" s="2">
        <f t="shared" si="24"/>
        <v>37672</v>
      </c>
      <c r="AJ416">
        <f t="shared" si="25"/>
        <v>4088.9921623826958</v>
      </c>
      <c r="AK416">
        <f t="shared" si="26"/>
        <v>4088.9921623826958</v>
      </c>
      <c r="AL416" s="3">
        <f>Sheet2!$Q$35</f>
        <v>13804.562889602981</v>
      </c>
      <c r="AM416" s="3">
        <f>Sheet2!$Q$37</f>
        <v>11470.329043263515</v>
      </c>
      <c r="AN416" s="3">
        <f>Sheet2!$Q$39</f>
        <v>2136.3846824700945</v>
      </c>
      <c r="AU416">
        <f t="shared" si="27"/>
        <v>29.109906318263896</v>
      </c>
      <c r="AV416" t="e">
        <f>VLOOKUP(AI416,Sheet3!C$29:F$3725,4,FALSE)</f>
        <v>#N/A</v>
      </c>
    </row>
    <row r="417" spans="1:48" x14ac:dyDescent="0.25">
      <c r="A417">
        <v>21011280</v>
      </c>
      <c r="B417">
        <v>11519</v>
      </c>
      <c r="C417" t="s">
        <v>125</v>
      </c>
      <c r="D417">
        <v>0</v>
      </c>
      <c r="E417" t="s">
        <v>126</v>
      </c>
      <c r="F417" t="s">
        <v>127</v>
      </c>
      <c r="G417" t="s">
        <v>128</v>
      </c>
      <c r="H417">
        <v>7</v>
      </c>
      <c r="I417">
        <v>30.053419875199999</v>
      </c>
      <c r="J417">
        <v>33.053419875199999</v>
      </c>
      <c r="K417">
        <v>2.8261324007350002</v>
      </c>
      <c r="L417">
        <v>5.8261324007350002</v>
      </c>
      <c r="M417">
        <v>173928</v>
      </c>
      <c r="N417" t="s">
        <v>129</v>
      </c>
      <c r="P417">
        <v>37.368000000000002</v>
      </c>
      <c r="S417">
        <v>0</v>
      </c>
      <c r="T417">
        <v>0</v>
      </c>
      <c r="V417" t="s">
        <v>34</v>
      </c>
      <c r="W417" s="1">
        <v>37673</v>
      </c>
      <c r="X417">
        <v>20030221</v>
      </c>
      <c r="Y417">
        <v>0.99044200000000004</v>
      </c>
      <c r="Z417">
        <v>4.2559361233122702E-3</v>
      </c>
      <c r="AA417">
        <v>0.98258000000000001</v>
      </c>
      <c r="AB417">
        <v>0.16120000000000101</v>
      </c>
      <c r="AC417">
        <v>0.24191355598938299</v>
      </c>
      <c r="AD417">
        <v>0.55680000000000196</v>
      </c>
      <c r="AE417">
        <v>0</v>
      </c>
      <c r="AF417">
        <v>0</v>
      </c>
      <c r="AI417" s="2">
        <f t="shared" si="24"/>
        <v>37673</v>
      </c>
      <c r="AJ417">
        <f t="shared" si="25"/>
        <v>4492.4362823935226</v>
      </c>
      <c r="AK417">
        <f t="shared" si="26"/>
        <v>4492.4362823935226</v>
      </c>
      <c r="AL417" s="3">
        <f>Sheet2!$Q$35</f>
        <v>13804.562889602981</v>
      </c>
      <c r="AM417" s="3">
        <f>Sheet2!$Q$37</f>
        <v>11470.329043263515</v>
      </c>
      <c r="AN417" s="3">
        <f>Sheet2!$Q$39</f>
        <v>2136.3846824700945</v>
      </c>
      <c r="AU417">
        <f t="shared" si="27"/>
        <v>31.982061624946144</v>
      </c>
      <c r="AV417" t="e">
        <f>VLOOKUP(AI417,Sheet3!C$29:F$3725,4,FALSE)</f>
        <v>#N/A</v>
      </c>
    </row>
    <row r="418" spans="1:48" x14ac:dyDescent="0.25">
      <c r="A418">
        <v>21060127</v>
      </c>
      <c r="B418">
        <v>11519</v>
      </c>
      <c r="C418" t="s">
        <v>125</v>
      </c>
      <c r="D418">
        <v>0</v>
      </c>
      <c r="E418" t="s">
        <v>126</v>
      </c>
      <c r="F418" t="s">
        <v>127</v>
      </c>
      <c r="G418" t="s">
        <v>128</v>
      </c>
      <c r="H418">
        <v>7</v>
      </c>
      <c r="I418">
        <v>30.053419875199999</v>
      </c>
      <c r="J418">
        <v>33.053419875199999</v>
      </c>
      <c r="K418">
        <v>2.8261324007350002</v>
      </c>
      <c r="L418">
        <v>5.8261324007350002</v>
      </c>
      <c r="M418">
        <v>173928</v>
      </c>
      <c r="N418" t="s">
        <v>129</v>
      </c>
      <c r="P418">
        <v>37.368000000000002</v>
      </c>
      <c r="S418">
        <v>0</v>
      </c>
      <c r="T418">
        <v>0</v>
      </c>
      <c r="V418" t="s">
        <v>34</v>
      </c>
      <c r="W418" s="1">
        <v>37674</v>
      </c>
      <c r="X418">
        <v>20030222</v>
      </c>
      <c r="Y418">
        <v>0.99182742857142903</v>
      </c>
      <c r="Z418">
        <v>3.4104414819845401E-3</v>
      </c>
      <c r="AA418">
        <v>0.98561299999999996</v>
      </c>
      <c r="AB418">
        <v>2.26571428571457E-2</v>
      </c>
      <c r="AC418">
        <v>0.154062397907407</v>
      </c>
      <c r="AD418">
        <v>0.253500000000007</v>
      </c>
      <c r="AE418">
        <v>0</v>
      </c>
      <c r="AF418">
        <v>0</v>
      </c>
      <c r="AI418" s="2">
        <f t="shared" si="24"/>
        <v>37674</v>
      </c>
      <c r="AJ418">
        <f t="shared" si="25"/>
        <v>3804.0976313040592</v>
      </c>
      <c r="AK418">
        <f t="shared" si="26"/>
        <v>3804.0976313040592</v>
      </c>
      <c r="AL418" s="3">
        <f>Sheet2!$Q$35</f>
        <v>13804.562889602981</v>
      </c>
      <c r="AM418" s="3">
        <f>Sheet2!$Q$37</f>
        <v>11470.329043263515</v>
      </c>
      <c r="AN418" s="3">
        <f>Sheet2!$Q$39</f>
        <v>2136.3846824700945</v>
      </c>
      <c r="AU418">
        <f t="shared" si="27"/>
        <v>27.081716294673274</v>
      </c>
      <c r="AV418" t="e">
        <f>VLOOKUP(AI418,Sheet3!C$29:F$3725,4,FALSE)</f>
        <v>#N/A</v>
      </c>
    </row>
    <row r="419" spans="1:48" x14ac:dyDescent="0.25">
      <c r="A419">
        <v>21124630</v>
      </c>
      <c r="B419">
        <v>11519</v>
      </c>
      <c r="C419" t="s">
        <v>125</v>
      </c>
      <c r="D419">
        <v>0</v>
      </c>
      <c r="E419" t="s">
        <v>126</v>
      </c>
      <c r="F419" t="s">
        <v>127</v>
      </c>
      <c r="G419" t="s">
        <v>128</v>
      </c>
      <c r="H419">
        <v>7</v>
      </c>
      <c r="I419">
        <v>30.053419875199999</v>
      </c>
      <c r="J419">
        <v>33.053419875199999</v>
      </c>
      <c r="K419">
        <v>2.8261324007350002</v>
      </c>
      <c r="L419">
        <v>5.8261324007350002</v>
      </c>
      <c r="M419">
        <v>173928</v>
      </c>
      <c r="N419" t="s">
        <v>129</v>
      </c>
      <c r="P419">
        <v>37.368000000000002</v>
      </c>
      <c r="S419">
        <v>0</v>
      </c>
      <c r="T419">
        <v>0</v>
      </c>
      <c r="V419" t="s">
        <v>34</v>
      </c>
      <c r="W419" s="1">
        <v>37675</v>
      </c>
      <c r="X419">
        <v>20030223</v>
      </c>
      <c r="Y419">
        <v>0.99241942857142795</v>
      </c>
      <c r="Z419">
        <v>3.2046300814889202E-3</v>
      </c>
      <c r="AA419">
        <v>0.986398</v>
      </c>
      <c r="AB419">
        <v>-3.6542857142854802E-2</v>
      </c>
      <c r="AC419">
        <v>0.13354073596946101</v>
      </c>
      <c r="AD419">
        <v>0.17500000000000299</v>
      </c>
      <c r="AE419">
        <v>0</v>
      </c>
      <c r="AF419">
        <v>0</v>
      </c>
      <c r="AI419" s="2">
        <f t="shared" si="24"/>
        <v>37675</v>
      </c>
      <c r="AJ419">
        <f t="shared" si="25"/>
        <v>3505.5197702129371</v>
      </c>
      <c r="AK419">
        <f t="shared" si="26"/>
        <v>3505.5197702129371</v>
      </c>
      <c r="AL419" s="3">
        <f>Sheet2!$Q$35</f>
        <v>13804.562889602981</v>
      </c>
      <c r="AM419" s="3">
        <f>Sheet2!$Q$37</f>
        <v>11470.329043263515</v>
      </c>
      <c r="AN419" s="3">
        <f>Sheet2!$Q$39</f>
        <v>2136.3846824700945</v>
      </c>
      <c r="AU419">
        <f t="shared" si="27"/>
        <v>24.956113402833658</v>
      </c>
      <c r="AV419" t="e">
        <f>VLOOKUP(AI419,Sheet3!C$29:F$3725,4,FALSE)</f>
        <v>#N/A</v>
      </c>
    </row>
    <row r="420" spans="1:48" x14ac:dyDescent="0.25">
      <c r="A420">
        <v>21179895</v>
      </c>
      <c r="B420">
        <v>11519</v>
      </c>
      <c r="C420" t="s">
        <v>125</v>
      </c>
      <c r="D420">
        <v>0</v>
      </c>
      <c r="E420" t="s">
        <v>126</v>
      </c>
      <c r="F420" t="s">
        <v>127</v>
      </c>
      <c r="G420" t="s">
        <v>128</v>
      </c>
      <c r="H420">
        <v>7</v>
      </c>
      <c r="I420">
        <v>30.053419875199999</v>
      </c>
      <c r="J420">
        <v>33.053419875199999</v>
      </c>
      <c r="K420">
        <v>2.8261324007350002</v>
      </c>
      <c r="L420">
        <v>5.8261324007350002</v>
      </c>
      <c r="M420">
        <v>173928</v>
      </c>
      <c r="N420" t="s">
        <v>129</v>
      </c>
      <c r="P420">
        <v>37.368000000000002</v>
      </c>
      <c r="S420">
        <v>0</v>
      </c>
      <c r="T420">
        <v>0</v>
      </c>
      <c r="V420" t="s">
        <v>34</v>
      </c>
      <c r="W420" s="1">
        <v>37676</v>
      </c>
      <c r="X420">
        <v>20030224</v>
      </c>
      <c r="Y420">
        <v>0.99367742857142904</v>
      </c>
      <c r="Z420">
        <v>3.57547654594633E-3</v>
      </c>
      <c r="AA420">
        <v>0.98621499999999995</v>
      </c>
      <c r="AB420">
        <v>-0.16234285714285299</v>
      </c>
      <c r="AC420">
        <v>0.16841027163399799</v>
      </c>
      <c r="AD420">
        <v>0.19330000000000699</v>
      </c>
      <c r="AE420">
        <v>0</v>
      </c>
      <c r="AF420">
        <v>0</v>
      </c>
      <c r="AI420" s="2">
        <f t="shared" si="24"/>
        <v>37676</v>
      </c>
      <c r="AJ420">
        <f t="shared" si="25"/>
        <v>2862.1997322933748</v>
      </c>
      <c r="AK420">
        <f t="shared" si="26"/>
        <v>2862.1997322933748</v>
      </c>
      <c r="AL420" s="3">
        <f>Sheet2!$Q$35</f>
        <v>13804.562889602981</v>
      </c>
      <c r="AM420" s="3">
        <f>Sheet2!$Q$37</f>
        <v>11470.329043263515</v>
      </c>
      <c r="AN420" s="3">
        <f>Sheet2!$Q$39</f>
        <v>2136.3846824700945</v>
      </c>
      <c r="AU420">
        <f t="shared" si="27"/>
        <v>20.37625966557728</v>
      </c>
      <c r="AV420" t="e">
        <f>VLOOKUP(AI420,Sheet3!C$29:F$3725,4,FALSE)</f>
        <v>#N/A</v>
      </c>
    </row>
    <row r="421" spans="1:48" x14ac:dyDescent="0.25">
      <c r="A421">
        <v>21236426</v>
      </c>
      <c r="B421">
        <v>11519</v>
      </c>
      <c r="C421" t="s">
        <v>125</v>
      </c>
      <c r="D421">
        <v>0</v>
      </c>
      <c r="E421" t="s">
        <v>126</v>
      </c>
      <c r="F421" t="s">
        <v>127</v>
      </c>
      <c r="G421" t="s">
        <v>128</v>
      </c>
      <c r="H421">
        <v>7</v>
      </c>
      <c r="I421">
        <v>30.053419875199999</v>
      </c>
      <c r="J421">
        <v>33.053419875199999</v>
      </c>
      <c r="K421">
        <v>2.8261324007350002</v>
      </c>
      <c r="L421">
        <v>5.8261324007350002</v>
      </c>
      <c r="M421">
        <v>173928</v>
      </c>
      <c r="N421" t="s">
        <v>129</v>
      </c>
      <c r="P421">
        <v>37.368000000000002</v>
      </c>
      <c r="S421">
        <v>0</v>
      </c>
      <c r="T421">
        <v>0</v>
      </c>
      <c r="V421" t="s">
        <v>34</v>
      </c>
      <c r="W421" s="1">
        <v>37677</v>
      </c>
      <c r="X421">
        <v>20030225</v>
      </c>
      <c r="Y421">
        <v>0.99360400000000004</v>
      </c>
      <c r="Z421">
        <v>3.8275354248617399E-3</v>
      </c>
      <c r="AA421">
        <v>0.98568299999999998</v>
      </c>
      <c r="AB421">
        <v>-0.154999999999997</v>
      </c>
      <c r="AC421">
        <v>0.19488477181584701</v>
      </c>
      <c r="AD421">
        <v>0.24650000000000499</v>
      </c>
      <c r="AE421">
        <v>0</v>
      </c>
      <c r="AF421">
        <v>0</v>
      </c>
      <c r="AI421" s="2">
        <f t="shared" si="24"/>
        <v>37677</v>
      </c>
      <c r="AJ421">
        <f t="shared" si="25"/>
        <v>2900.0803358545527</v>
      </c>
      <c r="AK421">
        <f t="shared" si="26"/>
        <v>2900.0803358545527</v>
      </c>
      <c r="AL421" s="3">
        <f>Sheet2!$Q$35</f>
        <v>13804.562889602981</v>
      </c>
      <c r="AM421" s="3">
        <f>Sheet2!$Q$37</f>
        <v>11470.329043263515</v>
      </c>
      <c r="AN421" s="3">
        <f>Sheet2!$Q$39</f>
        <v>2136.3846824700945</v>
      </c>
      <c r="AU421">
        <f t="shared" si="27"/>
        <v>20.645935120348177</v>
      </c>
      <c r="AV421" t="e">
        <f>VLOOKUP(AI421,Sheet3!C$29:F$3725,4,FALSE)</f>
        <v>#N/A</v>
      </c>
    </row>
    <row r="422" spans="1:48" x14ac:dyDescent="0.25">
      <c r="A422">
        <v>21291553</v>
      </c>
      <c r="B422">
        <v>11519</v>
      </c>
      <c r="C422" t="s">
        <v>125</v>
      </c>
      <c r="D422">
        <v>0</v>
      </c>
      <c r="E422" t="s">
        <v>126</v>
      </c>
      <c r="F422" t="s">
        <v>127</v>
      </c>
      <c r="G422" t="s">
        <v>128</v>
      </c>
      <c r="H422">
        <v>7</v>
      </c>
      <c r="I422">
        <v>30.053419875199999</v>
      </c>
      <c r="J422">
        <v>33.053419875199999</v>
      </c>
      <c r="K422">
        <v>2.8261324007350002</v>
      </c>
      <c r="L422">
        <v>5.8261324007350002</v>
      </c>
      <c r="M422">
        <v>173928</v>
      </c>
      <c r="N422" t="s">
        <v>129</v>
      </c>
      <c r="P422">
        <v>37.368000000000002</v>
      </c>
      <c r="S422">
        <v>0</v>
      </c>
      <c r="T422">
        <v>0</v>
      </c>
      <c r="V422" t="s">
        <v>34</v>
      </c>
      <c r="W422" s="1">
        <v>37678</v>
      </c>
      <c r="X422">
        <v>20030226</v>
      </c>
      <c r="Y422">
        <v>0.99222500000000002</v>
      </c>
      <c r="Z422">
        <v>3.7067552618737201E-3</v>
      </c>
      <c r="AA422">
        <v>0.98427900000000002</v>
      </c>
      <c r="AB422">
        <v>-1.7099999999998498E-2</v>
      </c>
      <c r="AC422">
        <v>0.18462573725551501</v>
      </c>
      <c r="AD422">
        <v>0.38690000000000102</v>
      </c>
      <c r="AE422">
        <v>0</v>
      </c>
      <c r="AF422">
        <v>0</v>
      </c>
      <c r="AI422" s="2">
        <f t="shared" si="24"/>
        <v>37678</v>
      </c>
      <c r="AJ422">
        <f t="shared" si="25"/>
        <v>3603.8743762839586</v>
      </c>
      <c r="AK422">
        <f t="shared" si="26"/>
        <v>3603.8743762839586</v>
      </c>
      <c r="AL422" s="3">
        <f>Sheet2!$Q$35</f>
        <v>13804.562889602981</v>
      </c>
      <c r="AM422" s="3">
        <f>Sheet2!$Q$37</f>
        <v>11470.329043263515</v>
      </c>
      <c r="AN422" s="3">
        <f>Sheet2!$Q$39</f>
        <v>2136.3846824700945</v>
      </c>
      <c r="AU422">
        <f t="shared" si="27"/>
        <v>25.656308770053151</v>
      </c>
      <c r="AV422" t="e">
        <f>VLOOKUP(AI422,Sheet3!C$29:F$3725,4,FALSE)</f>
        <v>#N/A</v>
      </c>
    </row>
    <row r="423" spans="1:48" x14ac:dyDescent="0.25">
      <c r="A423">
        <v>21347211</v>
      </c>
      <c r="B423">
        <v>11519</v>
      </c>
      <c r="C423" t="s">
        <v>125</v>
      </c>
      <c r="D423">
        <v>0</v>
      </c>
      <c r="E423" t="s">
        <v>126</v>
      </c>
      <c r="F423" t="s">
        <v>127</v>
      </c>
      <c r="G423" t="s">
        <v>128</v>
      </c>
      <c r="H423">
        <v>7</v>
      </c>
      <c r="I423">
        <v>30.053419875199999</v>
      </c>
      <c r="J423">
        <v>33.053419875199999</v>
      </c>
      <c r="K423">
        <v>2.8261324007350002</v>
      </c>
      <c r="L423">
        <v>5.8261324007350002</v>
      </c>
      <c r="M423">
        <v>173928</v>
      </c>
      <c r="N423" t="s">
        <v>129</v>
      </c>
      <c r="P423">
        <v>37.368000000000002</v>
      </c>
      <c r="S423">
        <v>0</v>
      </c>
      <c r="T423">
        <v>0</v>
      </c>
      <c r="V423" t="s">
        <v>34</v>
      </c>
      <c r="W423" s="1">
        <v>37679</v>
      </c>
      <c r="X423">
        <v>20030227</v>
      </c>
      <c r="Y423">
        <v>0.99014642857142898</v>
      </c>
      <c r="Z423">
        <v>2.8996413500954701E-3</v>
      </c>
      <c r="AA423">
        <v>0.98420700000000005</v>
      </c>
      <c r="AB423">
        <v>0.19075714285714701</v>
      </c>
      <c r="AC423">
        <v>0.110737770781022</v>
      </c>
      <c r="AD423">
        <v>0.39409999999999701</v>
      </c>
      <c r="AE423">
        <v>0</v>
      </c>
      <c r="AF423">
        <v>0</v>
      </c>
      <c r="AI423" s="2">
        <f t="shared" si="24"/>
        <v>37679</v>
      </c>
      <c r="AJ423">
        <f t="shared" si="25"/>
        <v>4637.4007884087041</v>
      </c>
      <c r="AK423">
        <f t="shared" si="26"/>
        <v>4637.4007884087041</v>
      </c>
      <c r="AL423" s="3">
        <f>Sheet2!$Q$35</f>
        <v>13804.562889602981</v>
      </c>
      <c r="AM423" s="3">
        <f>Sheet2!$Q$37</f>
        <v>11470.329043263515</v>
      </c>
      <c r="AN423" s="3">
        <f>Sheet2!$Q$39</f>
        <v>2136.3846824700945</v>
      </c>
      <c r="AU423">
        <f t="shared" si="27"/>
        <v>33.014077100152235</v>
      </c>
      <c r="AV423" t="e">
        <f>VLOOKUP(AI423,Sheet3!C$29:F$3725,4,FALSE)</f>
        <v>#N/A</v>
      </c>
    </row>
    <row r="424" spans="1:48" x14ac:dyDescent="0.25">
      <c r="A424">
        <v>21414171</v>
      </c>
      <c r="B424">
        <v>11519</v>
      </c>
      <c r="C424" t="s">
        <v>125</v>
      </c>
      <c r="D424">
        <v>0</v>
      </c>
      <c r="E424" t="s">
        <v>126</v>
      </c>
      <c r="F424" t="s">
        <v>127</v>
      </c>
      <c r="G424" t="s">
        <v>128</v>
      </c>
      <c r="H424">
        <v>7</v>
      </c>
      <c r="I424">
        <v>30.053419875199999</v>
      </c>
      <c r="J424">
        <v>33.053419875199999</v>
      </c>
      <c r="K424">
        <v>2.8261324007350002</v>
      </c>
      <c r="L424">
        <v>5.8261324007350002</v>
      </c>
      <c r="M424">
        <v>173928</v>
      </c>
      <c r="N424" t="s">
        <v>129</v>
      </c>
      <c r="P424">
        <v>37.368000000000002</v>
      </c>
      <c r="S424">
        <v>0</v>
      </c>
      <c r="T424">
        <v>0</v>
      </c>
      <c r="V424" t="s">
        <v>34</v>
      </c>
      <c r="W424" s="1">
        <v>37680</v>
      </c>
      <c r="X424">
        <v>20030228</v>
      </c>
      <c r="Y424">
        <v>0.99036457142857104</v>
      </c>
      <c r="Z424">
        <v>2.7410175825330098E-3</v>
      </c>
      <c r="AA424">
        <v>0.984989</v>
      </c>
      <c r="AB424">
        <v>0.168942857142859</v>
      </c>
      <c r="AC424">
        <v>0.11853453815109601</v>
      </c>
      <c r="AD424">
        <v>0.31590000000000201</v>
      </c>
      <c r="AE424">
        <v>0</v>
      </c>
      <c r="AF424">
        <v>0</v>
      </c>
      <c r="AI424" s="2">
        <f t="shared" si="24"/>
        <v>37680</v>
      </c>
      <c r="AJ424">
        <f t="shared" si="25"/>
        <v>4530.4756897352636</v>
      </c>
      <c r="AK424">
        <f t="shared" si="26"/>
        <v>4530.4756897352636</v>
      </c>
      <c r="AL424" s="3">
        <f>Sheet2!$Q$35</f>
        <v>13804.562889602981</v>
      </c>
      <c r="AM424" s="3">
        <f>Sheet2!$Q$37</f>
        <v>11470.329043263515</v>
      </c>
      <c r="AN424" s="3">
        <f>Sheet2!$Q$39</f>
        <v>2136.3846824700945</v>
      </c>
      <c r="AU424">
        <f t="shared" si="27"/>
        <v>32.252867618243798</v>
      </c>
      <c r="AV424" t="e">
        <f>VLOOKUP(AI424,Sheet3!C$29:F$3725,4,FALSE)</f>
        <v>#N/A</v>
      </c>
    </row>
    <row r="425" spans="1:48" x14ac:dyDescent="0.25">
      <c r="A425">
        <v>21468558</v>
      </c>
      <c r="B425">
        <v>11519</v>
      </c>
      <c r="C425" t="s">
        <v>125</v>
      </c>
      <c r="D425">
        <v>0</v>
      </c>
      <c r="E425" t="s">
        <v>126</v>
      </c>
      <c r="F425" t="s">
        <v>127</v>
      </c>
      <c r="G425" t="s">
        <v>128</v>
      </c>
      <c r="H425">
        <v>7</v>
      </c>
      <c r="I425">
        <v>30.053419875199999</v>
      </c>
      <c r="J425">
        <v>33.053419875199999</v>
      </c>
      <c r="K425">
        <v>2.8261324007350002</v>
      </c>
      <c r="L425">
        <v>5.8261324007350002</v>
      </c>
      <c r="M425">
        <v>173928</v>
      </c>
      <c r="N425" t="s">
        <v>129</v>
      </c>
      <c r="P425">
        <v>37.368000000000002</v>
      </c>
      <c r="S425">
        <v>0</v>
      </c>
      <c r="T425">
        <v>0</v>
      </c>
      <c r="V425" t="s">
        <v>34</v>
      </c>
      <c r="W425" s="1">
        <v>37681</v>
      </c>
      <c r="X425">
        <v>20030301</v>
      </c>
      <c r="Y425">
        <v>0.99083071428571401</v>
      </c>
      <c r="Z425">
        <v>2.3524273612156301E-3</v>
      </c>
      <c r="AA425">
        <v>0.98677800000000004</v>
      </c>
      <c r="AB425">
        <v>0.12232857142857299</v>
      </c>
      <c r="AC425">
        <v>0.13411059097716799</v>
      </c>
      <c r="AD425">
        <v>0.363900000000006</v>
      </c>
      <c r="AE425">
        <v>0</v>
      </c>
      <c r="AF425">
        <v>0</v>
      </c>
      <c r="AI425" s="2">
        <f t="shared" si="24"/>
        <v>37681</v>
      </c>
      <c r="AJ425">
        <f t="shared" si="25"/>
        <v>4300.7788109220564</v>
      </c>
      <c r="AK425">
        <f t="shared" si="26"/>
        <v>4300.7788109220564</v>
      </c>
      <c r="AL425" s="3">
        <f>Sheet2!$Q$35</f>
        <v>13804.562889602981</v>
      </c>
      <c r="AM425" s="3">
        <f>Sheet2!$Q$37</f>
        <v>11470.329043263515</v>
      </c>
      <c r="AN425" s="3">
        <f>Sheet2!$Q$39</f>
        <v>2136.3846824700945</v>
      </c>
      <c r="AU425">
        <f t="shared" si="27"/>
        <v>30.617634690833679</v>
      </c>
      <c r="AV425" t="e">
        <f>VLOOKUP(AI425,Sheet3!C$29:F$3725,4,FALSE)</f>
        <v>#N/A</v>
      </c>
    </row>
    <row r="426" spans="1:48" x14ac:dyDescent="0.25">
      <c r="A426">
        <v>21521983</v>
      </c>
      <c r="B426">
        <v>11519</v>
      </c>
      <c r="C426" t="s">
        <v>125</v>
      </c>
      <c r="D426">
        <v>0</v>
      </c>
      <c r="E426" t="s">
        <v>126</v>
      </c>
      <c r="F426" t="s">
        <v>127</v>
      </c>
      <c r="G426" t="s">
        <v>128</v>
      </c>
      <c r="H426">
        <v>7</v>
      </c>
      <c r="I426">
        <v>30.053419875199999</v>
      </c>
      <c r="J426">
        <v>33.053419875199999</v>
      </c>
      <c r="K426">
        <v>2.8261324007350002</v>
      </c>
      <c r="L426">
        <v>5.8261324007350002</v>
      </c>
      <c r="M426">
        <v>173928</v>
      </c>
      <c r="N426" t="s">
        <v>129</v>
      </c>
      <c r="P426">
        <v>37.368000000000002</v>
      </c>
      <c r="S426">
        <v>0</v>
      </c>
      <c r="T426">
        <v>0</v>
      </c>
      <c r="V426" t="s">
        <v>34</v>
      </c>
      <c r="W426" s="1">
        <v>37682</v>
      </c>
      <c r="X426">
        <v>20030302</v>
      </c>
      <c r="Y426">
        <v>0.99186185714285702</v>
      </c>
      <c r="Z426">
        <v>2.3130841148667801E-3</v>
      </c>
      <c r="AA426">
        <v>0.98760300000000001</v>
      </c>
      <c r="AB426">
        <v>1.9214285714287901E-2</v>
      </c>
      <c r="AC426">
        <v>6.5664872726626397E-2</v>
      </c>
      <c r="AD426">
        <v>0.101000000000007</v>
      </c>
      <c r="AE426">
        <v>0</v>
      </c>
      <c r="AF426">
        <v>0</v>
      </c>
      <c r="AI426" s="2">
        <f t="shared" si="24"/>
        <v>37682</v>
      </c>
      <c r="AJ426">
        <f t="shared" si="25"/>
        <v>3786.8063591513783</v>
      </c>
      <c r="AK426">
        <f t="shared" si="26"/>
        <v>3786.8063591513783</v>
      </c>
      <c r="AL426" s="3">
        <f>Sheet2!$Q$35</f>
        <v>13804.562889602981</v>
      </c>
      <c r="AM426" s="3">
        <f>Sheet2!$Q$37</f>
        <v>11470.329043263515</v>
      </c>
      <c r="AN426" s="3">
        <f>Sheet2!$Q$39</f>
        <v>2136.3846824700945</v>
      </c>
      <c r="AU426">
        <f t="shared" si="27"/>
        <v>26.958618158873755</v>
      </c>
      <c r="AV426" t="e">
        <f>VLOOKUP(AI426,Sheet3!C$29:F$3725,4,FALSE)</f>
        <v>#N/A</v>
      </c>
    </row>
    <row r="427" spans="1:48" x14ac:dyDescent="0.25">
      <c r="A427">
        <v>21579538</v>
      </c>
      <c r="B427">
        <v>11519</v>
      </c>
      <c r="C427" t="s">
        <v>125</v>
      </c>
      <c r="D427">
        <v>0</v>
      </c>
      <c r="E427" t="s">
        <v>126</v>
      </c>
      <c r="F427" t="s">
        <v>127</v>
      </c>
      <c r="G427" t="s">
        <v>128</v>
      </c>
      <c r="H427">
        <v>7</v>
      </c>
      <c r="I427">
        <v>30.053419875199999</v>
      </c>
      <c r="J427">
        <v>33.053419875199999</v>
      </c>
      <c r="K427">
        <v>2.8261324007350002</v>
      </c>
      <c r="L427">
        <v>5.8261324007350002</v>
      </c>
      <c r="M427">
        <v>173928</v>
      </c>
      <c r="N427" t="s">
        <v>129</v>
      </c>
      <c r="P427">
        <v>37.368000000000002</v>
      </c>
      <c r="S427">
        <v>0</v>
      </c>
      <c r="T427">
        <v>0</v>
      </c>
      <c r="V427" t="s">
        <v>34</v>
      </c>
      <c r="W427" s="1">
        <v>37683</v>
      </c>
      <c r="X427">
        <v>20030303</v>
      </c>
      <c r="Y427">
        <v>0.99417728571428599</v>
      </c>
      <c r="Z427">
        <v>3.0657310810350701E-3</v>
      </c>
      <c r="AA427">
        <v>0.98790500000000003</v>
      </c>
      <c r="AB427">
        <v>-0.21232857142856901</v>
      </c>
      <c r="AC427">
        <v>0.120323251692925</v>
      </c>
      <c r="AD427">
        <v>2.4299999999999301E-2</v>
      </c>
      <c r="AE427">
        <v>0</v>
      </c>
      <c r="AF427">
        <v>0</v>
      </c>
      <c r="AI427" s="2">
        <f t="shared" si="24"/>
        <v>37683</v>
      </c>
      <c r="AJ427">
        <f t="shared" si="25"/>
        <v>2603.2428492959589</v>
      </c>
      <c r="AK427">
        <f t="shared" si="26"/>
        <v>2603.2428492959589</v>
      </c>
      <c r="AL427" s="3">
        <f>Sheet2!$Q$35</f>
        <v>13804.562889602981</v>
      </c>
      <c r="AM427" s="3">
        <f>Sheet2!$Q$37</f>
        <v>11470.329043263515</v>
      </c>
      <c r="AN427" s="3">
        <f>Sheet2!$Q$39</f>
        <v>2136.3846824700945</v>
      </c>
      <c r="AU427">
        <f t="shared" si="27"/>
        <v>18.532722112760887</v>
      </c>
      <c r="AV427" t="e">
        <f>VLOOKUP(AI427,Sheet3!C$29:F$3725,4,FALSE)</f>
        <v>#N/A</v>
      </c>
    </row>
    <row r="428" spans="1:48" x14ac:dyDescent="0.25">
      <c r="A428">
        <v>21647064</v>
      </c>
      <c r="B428">
        <v>11519</v>
      </c>
      <c r="C428" t="s">
        <v>125</v>
      </c>
      <c r="D428">
        <v>0</v>
      </c>
      <c r="E428" t="s">
        <v>126</v>
      </c>
      <c r="F428" t="s">
        <v>127</v>
      </c>
      <c r="G428" t="s">
        <v>128</v>
      </c>
      <c r="H428">
        <v>7</v>
      </c>
      <c r="I428">
        <v>30.053419875199999</v>
      </c>
      <c r="J428">
        <v>33.053419875199999</v>
      </c>
      <c r="K428">
        <v>2.8261324007350002</v>
      </c>
      <c r="L428">
        <v>5.8261324007350002</v>
      </c>
      <c r="M428">
        <v>173928</v>
      </c>
      <c r="N428" t="s">
        <v>129</v>
      </c>
      <c r="P428">
        <v>37.368000000000002</v>
      </c>
      <c r="S428">
        <v>0</v>
      </c>
      <c r="T428">
        <v>0</v>
      </c>
      <c r="V428" t="s">
        <v>34</v>
      </c>
      <c r="W428" s="1">
        <v>37684</v>
      </c>
      <c r="X428">
        <v>20030304</v>
      </c>
      <c r="Y428">
        <v>0.99362128571428598</v>
      </c>
      <c r="Z428">
        <v>3.3420221301432599E-3</v>
      </c>
      <c r="AA428">
        <v>0.98716800000000005</v>
      </c>
      <c r="AB428">
        <v>-0.156728571428569</v>
      </c>
      <c r="AC428">
        <v>0.145178488314858</v>
      </c>
      <c r="AD428">
        <v>9.7999999999998103E-2</v>
      </c>
      <c r="AE428">
        <v>0</v>
      </c>
      <c r="AF428">
        <v>0</v>
      </c>
      <c r="AI428" s="2">
        <f t="shared" si="24"/>
        <v>37684</v>
      </c>
      <c r="AJ428">
        <f t="shared" si="25"/>
        <v>2891.1666045989841</v>
      </c>
      <c r="AK428">
        <f t="shared" si="26"/>
        <v>2891.1666045989841</v>
      </c>
      <c r="AL428" s="3">
        <f>Sheet2!$Q$35</f>
        <v>13804.562889602981</v>
      </c>
      <c r="AM428" s="3">
        <f>Sheet2!$Q$37</f>
        <v>11470.329043263515</v>
      </c>
      <c r="AN428" s="3">
        <f>Sheet2!$Q$39</f>
        <v>2136.3846824700945</v>
      </c>
      <c r="AU428">
        <f t="shared" si="27"/>
        <v>20.582477458535347</v>
      </c>
      <c r="AV428" t="e">
        <f>VLOOKUP(AI428,Sheet3!C$29:F$3725,4,FALSE)</f>
        <v>#N/A</v>
      </c>
    </row>
    <row r="429" spans="1:48" x14ac:dyDescent="0.25">
      <c r="A429">
        <v>21702217</v>
      </c>
      <c r="B429">
        <v>11519</v>
      </c>
      <c r="C429" t="s">
        <v>125</v>
      </c>
      <c r="D429">
        <v>0</v>
      </c>
      <c r="E429" t="s">
        <v>126</v>
      </c>
      <c r="F429" t="s">
        <v>127</v>
      </c>
      <c r="G429" t="s">
        <v>128</v>
      </c>
      <c r="H429">
        <v>7</v>
      </c>
      <c r="I429">
        <v>30.053419875199999</v>
      </c>
      <c r="J429">
        <v>33.053419875199999</v>
      </c>
      <c r="K429">
        <v>2.8261324007350002</v>
      </c>
      <c r="L429">
        <v>5.8261324007350002</v>
      </c>
      <c r="M429">
        <v>173928</v>
      </c>
      <c r="N429" t="s">
        <v>129</v>
      </c>
      <c r="P429">
        <v>37.368000000000002</v>
      </c>
      <c r="S429">
        <v>0</v>
      </c>
      <c r="T429">
        <v>0</v>
      </c>
      <c r="V429" t="s">
        <v>34</v>
      </c>
      <c r="W429" s="1">
        <v>37685</v>
      </c>
      <c r="X429">
        <v>20030305</v>
      </c>
      <c r="Y429">
        <v>0.99315914285714302</v>
      </c>
      <c r="Z429">
        <v>4.3774595185717899E-3</v>
      </c>
      <c r="AA429">
        <v>0.98477199999999998</v>
      </c>
      <c r="AB429">
        <v>-0.110514285714284</v>
      </c>
      <c r="AC429">
        <v>0.25210975177246903</v>
      </c>
      <c r="AD429">
        <v>0.33760000000000501</v>
      </c>
      <c r="AE429">
        <v>0</v>
      </c>
      <c r="AF429">
        <v>0</v>
      </c>
      <c r="AI429" s="2">
        <f t="shared" si="24"/>
        <v>37685</v>
      </c>
      <c r="AJ429">
        <f t="shared" si="25"/>
        <v>3128.6989117474295</v>
      </c>
      <c r="AK429">
        <f t="shared" si="26"/>
        <v>3128.6989117474295</v>
      </c>
      <c r="AL429" s="3">
        <f>Sheet2!$Q$35</f>
        <v>13804.562889602981</v>
      </c>
      <c r="AM429" s="3">
        <f>Sheet2!$Q$37</f>
        <v>11470.329043263515</v>
      </c>
      <c r="AN429" s="3">
        <f>Sheet2!$Q$39</f>
        <v>2136.3846824700945</v>
      </c>
      <c r="AU429">
        <f t="shared" si="27"/>
        <v>22.273491511402387</v>
      </c>
      <c r="AV429" t="e">
        <f>VLOOKUP(AI429,Sheet3!C$29:F$3725,4,FALSE)</f>
        <v>#N/A</v>
      </c>
    </row>
    <row r="430" spans="1:48" x14ac:dyDescent="0.25">
      <c r="A430">
        <v>21745235</v>
      </c>
      <c r="B430">
        <v>11519</v>
      </c>
      <c r="C430" t="s">
        <v>125</v>
      </c>
      <c r="D430">
        <v>0</v>
      </c>
      <c r="E430" t="s">
        <v>126</v>
      </c>
      <c r="F430" t="s">
        <v>127</v>
      </c>
      <c r="G430" t="s">
        <v>128</v>
      </c>
      <c r="H430">
        <v>7</v>
      </c>
      <c r="I430">
        <v>30.053419875199999</v>
      </c>
      <c r="J430">
        <v>33.053419875199999</v>
      </c>
      <c r="K430">
        <v>2.8261324007350002</v>
      </c>
      <c r="L430">
        <v>5.8261324007350002</v>
      </c>
      <c r="M430">
        <v>173928</v>
      </c>
      <c r="N430" t="s">
        <v>129</v>
      </c>
      <c r="P430">
        <v>37.368000000000002</v>
      </c>
      <c r="S430">
        <v>0</v>
      </c>
      <c r="T430">
        <v>0</v>
      </c>
      <c r="V430" t="s">
        <v>34</v>
      </c>
      <c r="W430" s="1">
        <v>37686</v>
      </c>
      <c r="X430">
        <v>20030306</v>
      </c>
      <c r="Y430">
        <v>0.99293142857142902</v>
      </c>
      <c r="Z430">
        <v>4.2522769650805902E-3</v>
      </c>
      <c r="AA430">
        <v>0.98452200000000001</v>
      </c>
      <c r="AB430">
        <v>-8.7742857142853695E-2</v>
      </c>
      <c r="AC430">
        <v>0.23535458268713699</v>
      </c>
      <c r="AD430">
        <v>0.36260000000000198</v>
      </c>
      <c r="AE430">
        <v>0</v>
      </c>
      <c r="AF430">
        <v>0</v>
      </c>
      <c r="AI430" s="2">
        <f t="shared" si="24"/>
        <v>37686</v>
      </c>
      <c r="AJ430">
        <f t="shared" si="25"/>
        <v>3245.1427287510596</v>
      </c>
      <c r="AK430">
        <f t="shared" si="26"/>
        <v>3245.1427287510596</v>
      </c>
      <c r="AL430" s="3">
        <f>Sheet2!$Q$35</f>
        <v>13804.562889602981</v>
      </c>
      <c r="AM430" s="3">
        <f>Sheet2!$Q$37</f>
        <v>11470.329043263515</v>
      </c>
      <c r="AN430" s="3">
        <f>Sheet2!$Q$39</f>
        <v>2136.3846824700945</v>
      </c>
      <c r="AU430">
        <f t="shared" si="27"/>
        <v>23.102465613016108</v>
      </c>
      <c r="AV430" t="e">
        <f>VLOOKUP(AI430,Sheet3!C$29:F$3725,4,FALSE)</f>
        <v>#N/A</v>
      </c>
    </row>
    <row r="431" spans="1:48" x14ac:dyDescent="0.25">
      <c r="A431">
        <v>21812355</v>
      </c>
      <c r="B431">
        <v>11519</v>
      </c>
      <c r="C431" t="s">
        <v>125</v>
      </c>
      <c r="D431">
        <v>0</v>
      </c>
      <c r="E431" t="s">
        <v>126</v>
      </c>
      <c r="F431" t="s">
        <v>127</v>
      </c>
      <c r="G431" t="s">
        <v>128</v>
      </c>
      <c r="H431">
        <v>7</v>
      </c>
      <c r="I431">
        <v>30.053419875199999</v>
      </c>
      <c r="J431">
        <v>33.053419875199999</v>
      </c>
      <c r="K431">
        <v>2.8261324007350002</v>
      </c>
      <c r="L431">
        <v>5.8261324007350002</v>
      </c>
      <c r="M431">
        <v>173928</v>
      </c>
      <c r="N431" t="s">
        <v>129</v>
      </c>
      <c r="P431">
        <v>37.368000000000002</v>
      </c>
      <c r="S431">
        <v>0</v>
      </c>
      <c r="T431">
        <v>0</v>
      </c>
      <c r="V431" t="s">
        <v>34</v>
      </c>
      <c r="W431" s="1">
        <v>37687</v>
      </c>
      <c r="X431">
        <v>20030307</v>
      </c>
      <c r="Y431">
        <v>0.99118499999999998</v>
      </c>
      <c r="Z431">
        <v>3.9304317828961202E-3</v>
      </c>
      <c r="AA431">
        <v>0.98363299999999998</v>
      </c>
      <c r="AB431">
        <v>8.6900000000004002E-2</v>
      </c>
      <c r="AC431">
        <v>0.22265148294395501</v>
      </c>
      <c r="AD431">
        <v>0.45150000000000501</v>
      </c>
      <c r="AE431">
        <v>0</v>
      </c>
      <c r="AF431">
        <v>0</v>
      </c>
      <c r="AI431" s="2">
        <f t="shared" si="24"/>
        <v>37687</v>
      </c>
      <c r="AJ431">
        <f t="shared" si="25"/>
        <v>4125.096411369741</v>
      </c>
      <c r="AK431">
        <f t="shared" si="26"/>
        <v>4125.096411369741</v>
      </c>
      <c r="AL431" s="3">
        <f>Sheet2!$Q$35</f>
        <v>13804.562889602981</v>
      </c>
      <c r="AM431" s="3">
        <f>Sheet2!$Q$37</f>
        <v>11470.329043263515</v>
      </c>
      <c r="AN431" s="3">
        <f>Sheet2!$Q$39</f>
        <v>2136.3846824700945</v>
      </c>
      <c r="AU431">
        <f t="shared" si="27"/>
        <v>29.366935743600759</v>
      </c>
      <c r="AV431" t="e">
        <f>VLOOKUP(AI431,Sheet3!C$29:F$3725,4,FALSE)</f>
        <v>#N/A</v>
      </c>
    </row>
    <row r="432" spans="1:48" x14ac:dyDescent="0.25">
      <c r="A432">
        <v>21877124</v>
      </c>
      <c r="B432">
        <v>11519</v>
      </c>
      <c r="C432" t="s">
        <v>125</v>
      </c>
      <c r="D432">
        <v>0</v>
      </c>
      <c r="E432" t="s">
        <v>126</v>
      </c>
      <c r="F432" t="s">
        <v>127</v>
      </c>
      <c r="G432" t="s">
        <v>128</v>
      </c>
      <c r="H432">
        <v>7</v>
      </c>
      <c r="I432">
        <v>30.053419875199999</v>
      </c>
      <c r="J432">
        <v>33.053419875199999</v>
      </c>
      <c r="K432">
        <v>2.8261324007350002</v>
      </c>
      <c r="L432">
        <v>5.8261324007350002</v>
      </c>
      <c r="M432">
        <v>173928</v>
      </c>
      <c r="N432" t="s">
        <v>129</v>
      </c>
      <c r="P432">
        <v>37.368000000000002</v>
      </c>
      <c r="S432">
        <v>0</v>
      </c>
      <c r="T432">
        <v>0</v>
      </c>
      <c r="V432" t="s">
        <v>34</v>
      </c>
      <c r="W432" s="1">
        <v>37688</v>
      </c>
      <c r="X432">
        <v>20030308</v>
      </c>
      <c r="Y432">
        <v>0.99004128571428596</v>
      </c>
      <c r="Z432">
        <v>4.7140608431216697E-3</v>
      </c>
      <c r="AA432">
        <v>0.98035099999999997</v>
      </c>
      <c r="AB432">
        <v>0.20127142857143199</v>
      </c>
      <c r="AC432">
        <v>0.29553951011804802</v>
      </c>
      <c r="AD432">
        <v>0.77970000000000494</v>
      </c>
      <c r="AE432">
        <v>0</v>
      </c>
      <c r="AF432">
        <v>0</v>
      </c>
      <c r="AI432" s="2">
        <f t="shared" si="24"/>
        <v>37688</v>
      </c>
      <c r="AJ432">
        <f t="shared" si="25"/>
        <v>4688.8085633497685</v>
      </c>
      <c r="AK432">
        <f t="shared" si="26"/>
        <v>4688.8085633497685</v>
      </c>
      <c r="AL432" s="3">
        <f>Sheet2!$Q$35</f>
        <v>13804.562889602981</v>
      </c>
      <c r="AM432" s="3">
        <f>Sheet2!$Q$37</f>
        <v>11470.329043263515</v>
      </c>
      <c r="AN432" s="3">
        <f>Sheet2!$Q$39</f>
        <v>2136.3846824700945</v>
      </c>
      <c r="AU432">
        <f t="shared" si="27"/>
        <v>33.380053715693791</v>
      </c>
      <c r="AV432" t="e">
        <f>VLOOKUP(AI432,Sheet3!C$29:F$3725,4,FALSE)</f>
        <v>#N/A</v>
      </c>
    </row>
    <row r="433" spans="1:48" x14ac:dyDescent="0.25">
      <c r="A433">
        <v>21933255</v>
      </c>
      <c r="B433">
        <v>11519</v>
      </c>
      <c r="C433" t="s">
        <v>125</v>
      </c>
      <c r="D433">
        <v>0</v>
      </c>
      <c r="E433" t="s">
        <v>126</v>
      </c>
      <c r="F433" t="s">
        <v>127</v>
      </c>
      <c r="G433" t="s">
        <v>128</v>
      </c>
      <c r="H433">
        <v>7</v>
      </c>
      <c r="I433">
        <v>30.053419875199999</v>
      </c>
      <c r="J433">
        <v>33.053419875199999</v>
      </c>
      <c r="K433">
        <v>2.8261324007350002</v>
      </c>
      <c r="L433">
        <v>5.8261324007350002</v>
      </c>
      <c r="M433">
        <v>173928</v>
      </c>
      <c r="N433" t="s">
        <v>129</v>
      </c>
      <c r="P433">
        <v>37.368000000000002</v>
      </c>
      <c r="S433">
        <v>0</v>
      </c>
      <c r="T433">
        <v>0</v>
      </c>
      <c r="V433" t="s">
        <v>34</v>
      </c>
      <c r="W433" s="1">
        <v>37689</v>
      </c>
      <c r="X433">
        <v>20030309</v>
      </c>
      <c r="Y433">
        <v>0.98987771428571403</v>
      </c>
      <c r="Z433">
        <v>4.5427512027179998E-3</v>
      </c>
      <c r="AA433">
        <v>0.98057700000000003</v>
      </c>
      <c r="AB433">
        <v>0.217628571428573</v>
      </c>
      <c r="AC433">
        <v>0.27652382854846602</v>
      </c>
      <c r="AD433">
        <v>0.757099999999999</v>
      </c>
      <c r="AE433">
        <v>0</v>
      </c>
      <c r="AF433">
        <v>0</v>
      </c>
      <c r="AI433" s="2">
        <f t="shared" si="24"/>
        <v>37689</v>
      </c>
      <c r="AJ433">
        <f t="shared" si="25"/>
        <v>4768.616980263032</v>
      </c>
      <c r="AK433">
        <f t="shared" si="26"/>
        <v>4768.616980263032</v>
      </c>
      <c r="AL433" s="3">
        <f>Sheet2!$Q$35</f>
        <v>13804.562889602981</v>
      </c>
      <c r="AM433" s="3">
        <f>Sheet2!$Q$37</f>
        <v>11470.329043263515</v>
      </c>
      <c r="AN433" s="3">
        <f>Sheet2!$Q$39</f>
        <v>2136.3846824700945</v>
      </c>
      <c r="AU433">
        <f t="shared" si="27"/>
        <v>33.948217079059177</v>
      </c>
      <c r="AV433" t="e">
        <f>VLOOKUP(AI433,Sheet3!C$29:F$3725,4,FALSE)</f>
        <v>#N/A</v>
      </c>
    </row>
    <row r="434" spans="1:48" x14ac:dyDescent="0.25">
      <c r="A434">
        <v>21988148</v>
      </c>
      <c r="B434">
        <v>11519</v>
      </c>
      <c r="C434" t="s">
        <v>125</v>
      </c>
      <c r="D434">
        <v>0</v>
      </c>
      <c r="E434" t="s">
        <v>126</v>
      </c>
      <c r="F434" t="s">
        <v>127</v>
      </c>
      <c r="G434" t="s">
        <v>128</v>
      </c>
      <c r="H434">
        <v>7</v>
      </c>
      <c r="I434">
        <v>30.053419875199999</v>
      </c>
      <c r="J434">
        <v>33.053419875199999</v>
      </c>
      <c r="K434">
        <v>2.8261324007350002</v>
      </c>
      <c r="L434">
        <v>5.8261324007350002</v>
      </c>
      <c r="M434">
        <v>173928</v>
      </c>
      <c r="N434" t="s">
        <v>129</v>
      </c>
      <c r="P434">
        <v>37.368000000000002</v>
      </c>
      <c r="S434">
        <v>0</v>
      </c>
      <c r="T434">
        <v>0</v>
      </c>
      <c r="V434" t="s">
        <v>34</v>
      </c>
      <c r="W434" s="1">
        <v>37690</v>
      </c>
      <c r="X434">
        <v>20030310</v>
      </c>
      <c r="Y434">
        <v>0.99008228571428603</v>
      </c>
      <c r="Z434">
        <v>4.1451339704107401E-3</v>
      </c>
      <c r="AA434">
        <v>0.98152200000000001</v>
      </c>
      <c r="AB434">
        <v>0.19717142857143</v>
      </c>
      <c r="AC434">
        <v>0.23960932914276201</v>
      </c>
      <c r="AD434">
        <v>0.66260000000000197</v>
      </c>
      <c r="AE434">
        <v>0</v>
      </c>
      <c r="AF434">
        <v>0</v>
      </c>
      <c r="AI434" s="2">
        <f t="shared" si="24"/>
        <v>37690</v>
      </c>
      <c r="AJ434">
        <f t="shared" si="25"/>
        <v>4668.7723166076466</v>
      </c>
      <c r="AK434">
        <f t="shared" si="26"/>
        <v>4668.7723166076466</v>
      </c>
      <c r="AL434" s="3">
        <f>Sheet2!$Q$35</f>
        <v>13804.562889602981</v>
      </c>
      <c r="AM434" s="3">
        <f>Sheet2!$Q$37</f>
        <v>11470.329043263515</v>
      </c>
      <c r="AN434" s="3">
        <f>Sheet2!$Q$39</f>
        <v>2136.3846824700945</v>
      </c>
      <c r="AU434">
        <f t="shared" si="27"/>
        <v>33.237413856659941</v>
      </c>
      <c r="AV434" t="e">
        <f>VLOOKUP(AI434,Sheet3!C$29:F$3725,4,FALSE)</f>
        <v>#N/A</v>
      </c>
    </row>
    <row r="435" spans="1:48" x14ac:dyDescent="0.25">
      <c r="A435">
        <v>22041153</v>
      </c>
      <c r="B435">
        <v>11519</v>
      </c>
      <c r="C435" t="s">
        <v>125</v>
      </c>
      <c r="D435">
        <v>0</v>
      </c>
      <c r="E435" t="s">
        <v>126</v>
      </c>
      <c r="F435" t="s">
        <v>127</v>
      </c>
      <c r="G435" t="s">
        <v>128</v>
      </c>
      <c r="H435">
        <v>7</v>
      </c>
      <c r="I435">
        <v>30.053419875199999</v>
      </c>
      <c r="J435">
        <v>33.053419875199999</v>
      </c>
      <c r="K435">
        <v>2.8261324007350002</v>
      </c>
      <c r="L435">
        <v>5.8261324007350002</v>
      </c>
      <c r="M435">
        <v>173928</v>
      </c>
      <c r="N435" t="s">
        <v>129</v>
      </c>
      <c r="P435">
        <v>37.368000000000002</v>
      </c>
      <c r="S435">
        <v>0</v>
      </c>
      <c r="T435">
        <v>0</v>
      </c>
      <c r="V435" t="s">
        <v>34</v>
      </c>
      <c r="W435" s="1">
        <v>37691</v>
      </c>
      <c r="X435">
        <v>20030311</v>
      </c>
      <c r="Y435">
        <v>0.99119228571428597</v>
      </c>
      <c r="Z435">
        <v>4.5226666822094598E-3</v>
      </c>
      <c r="AA435">
        <v>0.981958</v>
      </c>
      <c r="AB435">
        <v>8.6171428571429107E-2</v>
      </c>
      <c r="AC435">
        <v>0.26332163773218498</v>
      </c>
      <c r="AD435">
        <v>0.61900000000000299</v>
      </c>
      <c r="AE435">
        <v>0</v>
      </c>
      <c r="AF435">
        <v>0</v>
      </c>
      <c r="AI435" s="2">
        <f t="shared" si="24"/>
        <v>37691</v>
      </c>
      <c r="AJ435">
        <f t="shared" si="25"/>
        <v>4121.473579342477</v>
      </c>
      <c r="AK435">
        <f t="shared" si="26"/>
        <v>4121.473579342477</v>
      </c>
      <c r="AL435" s="3">
        <f>Sheet2!$Q$35</f>
        <v>13804.562889602981</v>
      </c>
      <c r="AM435" s="3">
        <f>Sheet2!$Q$37</f>
        <v>11470.329043263515</v>
      </c>
      <c r="AN435" s="3">
        <f>Sheet2!$Q$39</f>
        <v>2136.3846824700945</v>
      </c>
      <c r="AU435">
        <f t="shared" si="27"/>
        <v>29.341144473592795</v>
      </c>
      <c r="AV435" t="e">
        <f>VLOOKUP(AI435,Sheet3!C$29:F$3725,4,FALSE)</f>
        <v>#N/A</v>
      </c>
    </row>
    <row r="436" spans="1:48" x14ac:dyDescent="0.25">
      <c r="A436">
        <v>22100188</v>
      </c>
      <c r="B436">
        <v>11519</v>
      </c>
      <c r="C436" t="s">
        <v>125</v>
      </c>
      <c r="D436">
        <v>0</v>
      </c>
      <c r="E436" t="s">
        <v>126</v>
      </c>
      <c r="F436" t="s">
        <v>127</v>
      </c>
      <c r="G436" t="s">
        <v>128</v>
      </c>
      <c r="H436">
        <v>7</v>
      </c>
      <c r="I436">
        <v>30.053419875199999</v>
      </c>
      <c r="J436">
        <v>33.053419875199999</v>
      </c>
      <c r="K436">
        <v>2.8261324007350002</v>
      </c>
      <c r="L436">
        <v>5.8261324007350002</v>
      </c>
      <c r="M436">
        <v>173928</v>
      </c>
      <c r="N436" t="s">
        <v>129</v>
      </c>
      <c r="P436">
        <v>37.368000000000002</v>
      </c>
      <c r="S436">
        <v>0</v>
      </c>
      <c r="T436">
        <v>0</v>
      </c>
      <c r="V436" t="s">
        <v>34</v>
      </c>
      <c r="W436" s="1">
        <v>37692</v>
      </c>
      <c r="X436">
        <v>20030312</v>
      </c>
      <c r="Y436">
        <v>0.99212528571428604</v>
      </c>
      <c r="Z436">
        <v>3.5592886413795002E-3</v>
      </c>
      <c r="AA436">
        <v>0.98617699999999997</v>
      </c>
      <c r="AB436">
        <v>-7.1285714285686504E-3</v>
      </c>
      <c r="AC436">
        <v>0.184624264883232</v>
      </c>
      <c r="AD436">
        <v>0.234600000000007</v>
      </c>
      <c r="AE436">
        <v>0</v>
      </c>
      <c r="AF436">
        <v>0</v>
      </c>
      <c r="AI436" s="2">
        <f t="shared" si="24"/>
        <v>37692</v>
      </c>
      <c r="AJ436">
        <f t="shared" si="25"/>
        <v>3654.2049077288248</v>
      </c>
      <c r="AK436">
        <f t="shared" si="26"/>
        <v>3654.2049077288248</v>
      </c>
      <c r="AL436" s="3">
        <f>Sheet2!$Q$35</f>
        <v>13804.562889602981</v>
      </c>
      <c r="AM436" s="3">
        <f>Sheet2!$Q$37</f>
        <v>11470.329043263515</v>
      </c>
      <c r="AN436" s="3">
        <f>Sheet2!$Q$39</f>
        <v>2136.3846824700945</v>
      </c>
      <c r="AU436">
        <f t="shared" si="27"/>
        <v>26.014616391375359</v>
      </c>
      <c r="AV436" t="e">
        <f>VLOOKUP(AI436,Sheet3!C$29:F$3725,4,FALSE)</f>
        <v>#N/A</v>
      </c>
    </row>
    <row r="437" spans="1:48" x14ac:dyDescent="0.25">
      <c r="A437">
        <v>22151098</v>
      </c>
      <c r="B437">
        <v>11519</v>
      </c>
      <c r="C437" t="s">
        <v>125</v>
      </c>
      <c r="D437">
        <v>0</v>
      </c>
      <c r="E437" t="s">
        <v>126</v>
      </c>
      <c r="F437" t="s">
        <v>127</v>
      </c>
      <c r="G437" t="s">
        <v>128</v>
      </c>
      <c r="H437">
        <v>7</v>
      </c>
      <c r="I437">
        <v>30.053419875199999</v>
      </c>
      <c r="J437">
        <v>33.053419875199999</v>
      </c>
      <c r="K437">
        <v>2.8261324007350002</v>
      </c>
      <c r="L437">
        <v>5.8261324007350002</v>
      </c>
      <c r="M437">
        <v>173928</v>
      </c>
      <c r="N437" t="s">
        <v>129</v>
      </c>
      <c r="P437">
        <v>37.368000000000002</v>
      </c>
      <c r="S437">
        <v>0</v>
      </c>
      <c r="T437">
        <v>0</v>
      </c>
      <c r="V437" t="s">
        <v>34</v>
      </c>
      <c r="W437" s="1">
        <v>37693</v>
      </c>
      <c r="X437">
        <v>20030313</v>
      </c>
      <c r="Y437">
        <v>0.99169828571428598</v>
      </c>
      <c r="Z437">
        <v>3.25439569612222E-3</v>
      </c>
      <c r="AA437">
        <v>0.98673200000000005</v>
      </c>
      <c r="AB437">
        <v>3.5571428571430003E-2</v>
      </c>
      <c r="AC437">
        <v>0.168544735174678</v>
      </c>
      <c r="AD437">
        <v>0.26280000000000697</v>
      </c>
      <c r="AE437">
        <v>0</v>
      </c>
      <c r="AF437">
        <v>0</v>
      </c>
      <c r="AI437" s="2">
        <f t="shared" si="24"/>
        <v>37693</v>
      </c>
      <c r="AJ437">
        <f t="shared" si="25"/>
        <v>3868.8775824089535</v>
      </c>
      <c r="AK437">
        <f t="shared" si="26"/>
        <v>3868.8775824089535</v>
      </c>
      <c r="AL437" s="3">
        <f>Sheet2!$Q$35</f>
        <v>13804.562889602981</v>
      </c>
      <c r="AM437" s="3">
        <f>Sheet2!$Q$37</f>
        <v>11470.329043263515</v>
      </c>
      <c r="AN437" s="3">
        <f>Sheet2!$Q$39</f>
        <v>2136.3846824700945</v>
      </c>
      <c r="AU437">
        <f t="shared" si="27"/>
        <v>27.54289064597512</v>
      </c>
      <c r="AV437" t="e">
        <f>VLOOKUP(AI437,Sheet3!C$29:F$3725,4,FALSE)</f>
        <v>#N/A</v>
      </c>
    </row>
    <row r="438" spans="1:48" x14ac:dyDescent="0.25">
      <c r="A438">
        <v>22222989</v>
      </c>
      <c r="B438">
        <v>11519</v>
      </c>
      <c r="C438" t="s">
        <v>125</v>
      </c>
      <c r="D438">
        <v>0</v>
      </c>
      <c r="E438" t="s">
        <v>126</v>
      </c>
      <c r="F438" t="s">
        <v>127</v>
      </c>
      <c r="G438" t="s">
        <v>128</v>
      </c>
      <c r="H438">
        <v>7</v>
      </c>
      <c r="I438">
        <v>30.053419875199999</v>
      </c>
      <c r="J438">
        <v>33.053419875199999</v>
      </c>
      <c r="K438">
        <v>2.8261324007350002</v>
      </c>
      <c r="L438">
        <v>5.8261324007350002</v>
      </c>
      <c r="M438">
        <v>173928</v>
      </c>
      <c r="N438" t="s">
        <v>129</v>
      </c>
      <c r="P438">
        <v>37.368000000000002</v>
      </c>
      <c r="S438">
        <v>0</v>
      </c>
      <c r="T438">
        <v>0</v>
      </c>
      <c r="V438" t="s">
        <v>34</v>
      </c>
      <c r="W438" s="1">
        <v>37694</v>
      </c>
      <c r="X438">
        <v>20030314</v>
      </c>
      <c r="Y438">
        <v>0.98961242857142895</v>
      </c>
      <c r="Z438">
        <v>4.0950270837109802E-3</v>
      </c>
      <c r="AA438">
        <v>0.98172700000000002</v>
      </c>
      <c r="AB438">
        <v>0.24415714285714701</v>
      </c>
      <c r="AC438">
        <v>0.22442888696895</v>
      </c>
      <c r="AD438">
        <v>0.642100000000001</v>
      </c>
      <c r="AE438">
        <v>0</v>
      </c>
      <c r="AF438">
        <v>0</v>
      </c>
      <c r="AI438" s="2">
        <f t="shared" si="24"/>
        <v>37694</v>
      </c>
      <c r="AJ438">
        <f t="shared" si="25"/>
        <v>4897.6207454167306</v>
      </c>
      <c r="AK438">
        <f t="shared" si="26"/>
        <v>4897.6207454167306</v>
      </c>
      <c r="AL438" s="3">
        <f>Sheet2!$Q$35</f>
        <v>13804.562889602981</v>
      </c>
      <c r="AM438" s="3">
        <f>Sheet2!$Q$37</f>
        <v>11470.329043263515</v>
      </c>
      <c r="AN438" s="3">
        <f>Sheet2!$Q$39</f>
        <v>2136.3846824700945</v>
      </c>
      <c r="AU438">
        <f t="shared" si="27"/>
        <v>34.866606591485933</v>
      </c>
      <c r="AV438" t="e">
        <f>VLOOKUP(AI438,Sheet3!C$29:F$3725,4,FALSE)</f>
        <v>#N/A</v>
      </c>
    </row>
    <row r="439" spans="1:48" x14ac:dyDescent="0.25">
      <c r="A439">
        <v>22279587</v>
      </c>
      <c r="B439">
        <v>11519</v>
      </c>
      <c r="C439" t="s">
        <v>125</v>
      </c>
      <c r="D439">
        <v>0</v>
      </c>
      <c r="E439" t="s">
        <v>126</v>
      </c>
      <c r="F439" t="s">
        <v>127</v>
      </c>
      <c r="G439" t="s">
        <v>128</v>
      </c>
      <c r="H439">
        <v>7</v>
      </c>
      <c r="I439">
        <v>30.053419875199999</v>
      </c>
      <c r="J439">
        <v>33.053419875199999</v>
      </c>
      <c r="K439">
        <v>2.8261324007350002</v>
      </c>
      <c r="L439">
        <v>5.8261324007350002</v>
      </c>
      <c r="M439">
        <v>173928</v>
      </c>
      <c r="N439" t="s">
        <v>129</v>
      </c>
      <c r="P439">
        <v>37.368000000000002</v>
      </c>
      <c r="S439">
        <v>0</v>
      </c>
      <c r="T439">
        <v>0</v>
      </c>
      <c r="V439" t="s">
        <v>34</v>
      </c>
      <c r="W439" s="1">
        <v>37695</v>
      </c>
      <c r="X439">
        <v>20030315</v>
      </c>
      <c r="Y439">
        <v>0.98968114285714304</v>
      </c>
      <c r="Z439">
        <v>4.0423233216474296E-3</v>
      </c>
      <c r="AA439">
        <v>0.98179300000000003</v>
      </c>
      <c r="AB439">
        <v>0.23728571428571599</v>
      </c>
      <c r="AC439">
        <v>0.21857104388388199</v>
      </c>
      <c r="AD439">
        <v>0.63549999999999995</v>
      </c>
      <c r="AE439">
        <v>0</v>
      </c>
      <c r="AF439">
        <v>0</v>
      </c>
      <c r="AI439" s="2">
        <f t="shared" si="24"/>
        <v>37695</v>
      </c>
      <c r="AJ439">
        <f t="shared" si="25"/>
        <v>4864.2575178840198</v>
      </c>
      <c r="AK439">
        <f t="shared" si="26"/>
        <v>4864.2575178840198</v>
      </c>
      <c r="AL439" s="3">
        <f>Sheet2!$Q$35</f>
        <v>13804.562889602981</v>
      </c>
      <c r="AM439" s="3">
        <f>Sheet2!$Q$37</f>
        <v>11470.329043263515</v>
      </c>
      <c r="AN439" s="3">
        <f>Sheet2!$Q$39</f>
        <v>2136.3846824700945</v>
      </c>
      <c r="AU439">
        <f t="shared" si="27"/>
        <v>34.629090746655798</v>
      </c>
      <c r="AV439" t="e">
        <f>VLOOKUP(AI439,Sheet3!C$29:F$3725,4,FALSE)</f>
        <v>#N/A</v>
      </c>
    </row>
    <row r="440" spans="1:48" x14ac:dyDescent="0.25">
      <c r="A440">
        <v>22334155</v>
      </c>
      <c r="B440">
        <v>11519</v>
      </c>
      <c r="C440" t="s">
        <v>125</v>
      </c>
      <c r="D440">
        <v>0</v>
      </c>
      <c r="E440" t="s">
        <v>126</v>
      </c>
      <c r="F440" t="s">
        <v>127</v>
      </c>
      <c r="G440" t="s">
        <v>128</v>
      </c>
      <c r="H440">
        <v>7</v>
      </c>
      <c r="I440">
        <v>30.053419875199999</v>
      </c>
      <c r="J440">
        <v>33.053419875199999</v>
      </c>
      <c r="K440">
        <v>2.8261324007350002</v>
      </c>
      <c r="L440">
        <v>5.8261324007350002</v>
      </c>
      <c r="M440">
        <v>173928</v>
      </c>
      <c r="N440" t="s">
        <v>129</v>
      </c>
      <c r="P440">
        <v>37.368000000000002</v>
      </c>
      <c r="S440">
        <v>0</v>
      </c>
      <c r="T440">
        <v>0</v>
      </c>
      <c r="V440" t="s">
        <v>34</v>
      </c>
      <c r="W440" s="1">
        <v>37696</v>
      </c>
      <c r="X440">
        <v>20030316</v>
      </c>
      <c r="Y440">
        <v>0.98974328571428605</v>
      </c>
      <c r="Z440">
        <v>4.1151088412714303E-3</v>
      </c>
      <c r="AA440">
        <v>0.981159</v>
      </c>
      <c r="AB440">
        <v>0.23107142857142901</v>
      </c>
      <c r="AC440">
        <v>0.22403646204698599</v>
      </c>
      <c r="AD440">
        <v>0.69890000000000196</v>
      </c>
      <c r="AE440">
        <v>0</v>
      </c>
      <c r="AF440">
        <v>0</v>
      </c>
      <c r="AI440" s="2">
        <f t="shared" si="24"/>
        <v>37696</v>
      </c>
      <c r="AJ440">
        <f t="shared" si="25"/>
        <v>4834.0540572535247</v>
      </c>
      <c r="AK440">
        <f t="shared" si="26"/>
        <v>4834.0540572535247</v>
      </c>
      <c r="AL440" s="3">
        <f>Sheet2!$Q$35</f>
        <v>13804.562889602981</v>
      </c>
      <c r="AM440" s="3">
        <f>Sheet2!$Q$37</f>
        <v>11470.329043263515</v>
      </c>
      <c r="AN440" s="3">
        <f>Sheet2!$Q$39</f>
        <v>2136.3846824700945</v>
      </c>
      <c r="AU440">
        <f t="shared" si="27"/>
        <v>34.414069569180917</v>
      </c>
      <c r="AV440" t="e">
        <f>VLOOKUP(AI440,Sheet3!C$29:F$3725,4,FALSE)</f>
        <v>#N/A</v>
      </c>
    </row>
    <row r="441" spans="1:48" x14ac:dyDescent="0.25">
      <c r="A441">
        <v>22389677</v>
      </c>
      <c r="B441">
        <v>11519</v>
      </c>
      <c r="C441" t="s">
        <v>125</v>
      </c>
      <c r="D441">
        <v>0</v>
      </c>
      <c r="E441" t="s">
        <v>126</v>
      </c>
      <c r="F441" t="s">
        <v>127</v>
      </c>
      <c r="G441" t="s">
        <v>128</v>
      </c>
      <c r="H441">
        <v>7</v>
      </c>
      <c r="I441">
        <v>30.053419875199999</v>
      </c>
      <c r="J441">
        <v>33.053419875199999</v>
      </c>
      <c r="K441">
        <v>2.8261324007350002</v>
      </c>
      <c r="L441">
        <v>5.8261324007350002</v>
      </c>
      <c r="M441">
        <v>173928</v>
      </c>
      <c r="N441" t="s">
        <v>129</v>
      </c>
      <c r="P441">
        <v>37.368000000000002</v>
      </c>
      <c r="S441">
        <v>0</v>
      </c>
      <c r="T441">
        <v>0</v>
      </c>
      <c r="V441" t="s">
        <v>34</v>
      </c>
      <c r="W441" s="1">
        <v>37697</v>
      </c>
      <c r="X441">
        <v>20030317</v>
      </c>
      <c r="Y441">
        <v>0.99023557142857099</v>
      </c>
      <c r="Z441">
        <v>5.2223707768227299E-3</v>
      </c>
      <c r="AA441">
        <v>0.97838000000000003</v>
      </c>
      <c r="AB441">
        <v>0.18184285714286</v>
      </c>
      <c r="AC441">
        <v>0.34132079111735703</v>
      </c>
      <c r="AD441">
        <v>0.9768</v>
      </c>
      <c r="AE441">
        <v>0</v>
      </c>
      <c r="AF441">
        <v>0</v>
      </c>
      <c r="AI441" s="2">
        <f t="shared" si="24"/>
        <v>37697</v>
      </c>
      <c r="AJ441">
        <f t="shared" si="25"/>
        <v>4593.7501351740211</v>
      </c>
      <c r="AK441">
        <f t="shared" si="26"/>
        <v>4593.7501351740211</v>
      </c>
      <c r="AL441" s="3">
        <f>Sheet2!$Q$35</f>
        <v>13804.562889602981</v>
      </c>
      <c r="AM441" s="3">
        <f>Sheet2!$Q$37</f>
        <v>11470.329043263515</v>
      </c>
      <c r="AN441" s="3">
        <f>Sheet2!$Q$39</f>
        <v>2136.3846824700945</v>
      </c>
      <c r="AU441">
        <f t="shared" si="27"/>
        <v>32.703324138069711</v>
      </c>
      <c r="AV441" t="e">
        <f>VLOOKUP(AI441,Sheet3!C$29:F$3725,4,FALSE)</f>
        <v>#N/A</v>
      </c>
    </row>
    <row r="442" spans="1:48" x14ac:dyDescent="0.25">
      <c r="A442">
        <v>22459384</v>
      </c>
      <c r="B442">
        <v>11519</v>
      </c>
      <c r="C442" t="s">
        <v>125</v>
      </c>
      <c r="D442">
        <v>0</v>
      </c>
      <c r="E442" t="s">
        <v>126</v>
      </c>
      <c r="F442" t="s">
        <v>127</v>
      </c>
      <c r="G442" t="s">
        <v>128</v>
      </c>
      <c r="H442">
        <v>7</v>
      </c>
      <c r="I442">
        <v>30.053419875199999</v>
      </c>
      <c r="J442">
        <v>33.053419875199999</v>
      </c>
      <c r="K442">
        <v>2.8261324007350002</v>
      </c>
      <c r="L442">
        <v>5.8261324007350002</v>
      </c>
      <c r="M442">
        <v>173928</v>
      </c>
      <c r="N442" t="s">
        <v>129</v>
      </c>
      <c r="P442">
        <v>37.368000000000002</v>
      </c>
      <c r="S442">
        <v>0</v>
      </c>
      <c r="T442">
        <v>0</v>
      </c>
      <c r="V442" t="s">
        <v>34</v>
      </c>
      <c r="W442" s="1">
        <v>37698</v>
      </c>
      <c r="X442">
        <v>20030318</v>
      </c>
      <c r="Y442">
        <v>0.99208300000000005</v>
      </c>
      <c r="Z442">
        <v>5.0079815437816203E-3</v>
      </c>
      <c r="AA442">
        <v>0.98148199999999997</v>
      </c>
      <c r="AB442">
        <v>-2.8999999999977499E-3</v>
      </c>
      <c r="AC442">
        <v>0.31463105831615601</v>
      </c>
      <c r="AD442">
        <v>0.66660000000000597</v>
      </c>
      <c r="AE442">
        <v>0</v>
      </c>
      <c r="AF442">
        <v>0</v>
      </c>
      <c r="AI442" s="2">
        <f t="shared" si="24"/>
        <v>37698</v>
      </c>
      <c r="AJ442">
        <f t="shared" si="25"/>
        <v>3675.5257010902278</v>
      </c>
      <c r="AK442">
        <f t="shared" si="26"/>
        <v>3675.5257010902278</v>
      </c>
      <c r="AL442" s="3">
        <f>Sheet2!$Q$35</f>
        <v>13804.562889602981</v>
      </c>
      <c r="AM442" s="3">
        <f>Sheet2!$Q$37</f>
        <v>11470.329043263515</v>
      </c>
      <c r="AN442" s="3">
        <f>Sheet2!$Q$39</f>
        <v>2136.3846824700945</v>
      </c>
      <c r="AU442">
        <f t="shared" si="27"/>
        <v>26.16640105437649</v>
      </c>
      <c r="AV442" t="e">
        <f>VLOOKUP(AI442,Sheet3!C$29:F$3725,4,FALSE)</f>
        <v>#N/A</v>
      </c>
    </row>
    <row r="443" spans="1:48" x14ac:dyDescent="0.25">
      <c r="A443">
        <v>22545910</v>
      </c>
      <c r="B443">
        <v>11519</v>
      </c>
      <c r="C443" t="s">
        <v>125</v>
      </c>
      <c r="D443">
        <v>0</v>
      </c>
      <c r="E443" t="s">
        <v>126</v>
      </c>
      <c r="F443" t="s">
        <v>127</v>
      </c>
      <c r="G443" t="s">
        <v>128</v>
      </c>
      <c r="H443">
        <v>7</v>
      </c>
      <c r="I443">
        <v>30.053419875199999</v>
      </c>
      <c r="J443">
        <v>33.053419875199999</v>
      </c>
      <c r="K443">
        <v>2.8261324007350002</v>
      </c>
      <c r="L443">
        <v>5.8261324007350002</v>
      </c>
      <c r="M443">
        <v>173928</v>
      </c>
      <c r="N443" t="s">
        <v>129</v>
      </c>
      <c r="P443">
        <v>37.368000000000002</v>
      </c>
      <c r="S443">
        <v>0</v>
      </c>
      <c r="T443">
        <v>0</v>
      </c>
      <c r="V443" t="s">
        <v>34</v>
      </c>
      <c r="W443" s="1">
        <v>37699</v>
      </c>
      <c r="X443">
        <v>20030319</v>
      </c>
      <c r="Y443">
        <v>0.99209271428571399</v>
      </c>
      <c r="Z443">
        <v>5.0608086229739302E-3</v>
      </c>
      <c r="AA443">
        <v>0.98210900000000001</v>
      </c>
      <c r="AB443">
        <v>-3.8714285714256998E-3</v>
      </c>
      <c r="AC443">
        <v>0.32199056203686499</v>
      </c>
      <c r="AD443">
        <v>0.60390000000000199</v>
      </c>
      <c r="AE443">
        <v>0</v>
      </c>
      <c r="AF443">
        <v>0</v>
      </c>
      <c r="AI443" s="2">
        <f t="shared" si="24"/>
        <v>37699</v>
      </c>
      <c r="AJ443">
        <f t="shared" si="25"/>
        <v>3670.6288831196725</v>
      </c>
      <c r="AK443">
        <f t="shared" si="26"/>
        <v>3670.6288831196725</v>
      </c>
      <c r="AL443" s="3">
        <f>Sheet2!$Q$35</f>
        <v>13804.562889602981</v>
      </c>
      <c r="AM443" s="3">
        <f>Sheet2!$Q$37</f>
        <v>11470.329043263515</v>
      </c>
      <c r="AN443" s="3">
        <f>Sheet2!$Q$39</f>
        <v>2136.3846824700945</v>
      </c>
      <c r="AU443">
        <f t="shared" si="27"/>
        <v>26.131540162812101</v>
      </c>
      <c r="AV443" t="e">
        <f>VLOOKUP(AI443,Sheet3!C$29:F$3725,4,FALSE)</f>
        <v>#N/A</v>
      </c>
    </row>
    <row r="444" spans="1:48" x14ac:dyDescent="0.25">
      <c r="A444">
        <v>22582649</v>
      </c>
      <c r="B444">
        <v>11519</v>
      </c>
      <c r="C444" t="s">
        <v>125</v>
      </c>
      <c r="D444">
        <v>0</v>
      </c>
      <c r="E444" t="s">
        <v>126</v>
      </c>
      <c r="F444" t="s">
        <v>127</v>
      </c>
      <c r="G444" t="s">
        <v>128</v>
      </c>
      <c r="H444">
        <v>7</v>
      </c>
      <c r="I444">
        <v>30.053419875199999</v>
      </c>
      <c r="J444">
        <v>33.053419875199999</v>
      </c>
      <c r="K444">
        <v>2.8261324007350002</v>
      </c>
      <c r="L444">
        <v>5.8261324007350002</v>
      </c>
      <c r="M444">
        <v>173928</v>
      </c>
      <c r="N444" t="s">
        <v>129</v>
      </c>
      <c r="P444">
        <v>37.368000000000002</v>
      </c>
      <c r="S444">
        <v>0</v>
      </c>
      <c r="T444">
        <v>0</v>
      </c>
      <c r="V444" t="s">
        <v>34</v>
      </c>
      <c r="W444" s="1">
        <v>37700</v>
      </c>
      <c r="X444">
        <v>20030320</v>
      </c>
      <c r="Y444">
        <v>0.98944357142857098</v>
      </c>
      <c r="Z444">
        <v>6.5401455828519401E-3</v>
      </c>
      <c r="AA444">
        <v>0.97906400000000005</v>
      </c>
      <c r="AB444">
        <v>0.26104285714285902</v>
      </c>
      <c r="AC444">
        <v>0.49528475750865403</v>
      </c>
      <c r="AD444">
        <v>0.90839999999999799</v>
      </c>
      <c r="AE444">
        <v>0</v>
      </c>
      <c r="AF444">
        <v>0</v>
      </c>
      <c r="AI444" s="2">
        <f t="shared" si="24"/>
        <v>37700</v>
      </c>
      <c r="AJ444">
        <f t="shared" si="25"/>
        <v>4979.4544779071584</v>
      </c>
      <c r="AK444">
        <f t="shared" si="26"/>
        <v>4979.4544779071584</v>
      </c>
      <c r="AL444" s="3">
        <f>Sheet2!$Q$35</f>
        <v>13804.562889602981</v>
      </c>
      <c r="AM444" s="3">
        <f>Sheet2!$Q$37</f>
        <v>11470.329043263515</v>
      </c>
      <c r="AN444" s="3">
        <f>Sheet2!$Q$39</f>
        <v>2136.3846824700945</v>
      </c>
      <c r="AU444">
        <f t="shared" si="27"/>
        <v>35.449188360261473</v>
      </c>
      <c r="AV444" t="e">
        <f>VLOOKUP(AI444,Sheet3!C$29:F$3725,4,FALSE)</f>
        <v>#N/A</v>
      </c>
    </row>
    <row r="445" spans="1:48" x14ac:dyDescent="0.25">
      <c r="A445">
        <v>22643999</v>
      </c>
      <c r="B445">
        <v>11519</v>
      </c>
      <c r="C445" t="s">
        <v>125</v>
      </c>
      <c r="D445">
        <v>0</v>
      </c>
      <c r="E445" t="s">
        <v>126</v>
      </c>
      <c r="F445" t="s">
        <v>127</v>
      </c>
      <c r="G445" t="s">
        <v>128</v>
      </c>
      <c r="H445">
        <v>7</v>
      </c>
      <c r="I445">
        <v>30.053419875199999</v>
      </c>
      <c r="J445">
        <v>33.053419875199999</v>
      </c>
      <c r="K445">
        <v>2.8261324007350002</v>
      </c>
      <c r="L445">
        <v>5.8261324007350002</v>
      </c>
      <c r="M445">
        <v>173928</v>
      </c>
      <c r="N445" t="s">
        <v>129</v>
      </c>
      <c r="P445">
        <v>37.368000000000002</v>
      </c>
      <c r="S445">
        <v>0</v>
      </c>
      <c r="T445">
        <v>0</v>
      </c>
      <c r="V445" t="s">
        <v>34</v>
      </c>
      <c r="W445" s="1">
        <v>37701</v>
      </c>
      <c r="X445">
        <v>20030321</v>
      </c>
      <c r="Y445">
        <v>0.98931071428571404</v>
      </c>
      <c r="Z445">
        <v>5.4937767054910299E-3</v>
      </c>
      <c r="AA445">
        <v>0.98359099999999999</v>
      </c>
      <c r="AB445">
        <v>0.27432857142857298</v>
      </c>
      <c r="AC445">
        <v>0.447873138014664</v>
      </c>
      <c r="AD445">
        <v>0.87770000000000303</v>
      </c>
      <c r="AE445">
        <v>0</v>
      </c>
      <c r="AF445">
        <v>0</v>
      </c>
      <c r="AI445" s="2">
        <f t="shared" si="24"/>
        <v>37701</v>
      </c>
      <c r="AJ445">
        <f t="shared" si="25"/>
        <v>5043.6891307160258</v>
      </c>
      <c r="AK445">
        <f t="shared" si="26"/>
        <v>5043.6891307160258</v>
      </c>
      <c r="AL445" s="3">
        <f>Sheet2!$Q$35</f>
        <v>13804.562889602981</v>
      </c>
      <c r="AM445" s="3">
        <f>Sheet2!$Q$37</f>
        <v>11470.329043263515</v>
      </c>
      <c r="AN445" s="3">
        <f>Sheet2!$Q$39</f>
        <v>2136.3846824700945</v>
      </c>
      <c r="AU445">
        <f t="shared" si="27"/>
        <v>35.906480683502984</v>
      </c>
      <c r="AV445" t="e">
        <f>VLOOKUP(AI445,Sheet3!C$29:F$3725,4,FALSE)</f>
        <v>#N/A</v>
      </c>
    </row>
    <row r="446" spans="1:48" x14ac:dyDescent="0.25">
      <c r="A446">
        <v>22717860</v>
      </c>
      <c r="B446">
        <v>11519</v>
      </c>
      <c r="C446" t="s">
        <v>125</v>
      </c>
      <c r="D446">
        <v>0</v>
      </c>
      <c r="E446" t="s">
        <v>126</v>
      </c>
      <c r="F446" t="s">
        <v>127</v>
      </c>
      <c r="G446" t="s">
        <v>128</v>
      </c>
      <c r="H446">
        <v>7</v>
      </c>
      <c r="I446">
        <v>30.053419875199999</v>
      </c>
      <c r="J446">
        <v>33.053419875199999</v>
      </c>
      <c r="K446">
        <v>2.8261324007350002</v>
      </c>
      <c r="L446">
        <v>5.8261324007350002</v>
      </c>
      <c r="M446">
        <v>173928</v>
      </c>
      <c r="N446" t="s">
        <v>129</v>
      </c>
      <c r="P446">
        <v>37.368000000000002</v>
      </c>
      <c r="S446">
        <v>0</v>
      </c>
      <c r="T446">
        <v>0</v>
      </c>
      <c r="V446" t="s">
        <v>34</v>
      </c>
      <c r="W446" s="1">
        <v>37702</v>
      </c>
      <c r="X446">
        <v>20030322</v>
      </c>
      <c r="Y446">
        <v>0.98871171428571403</v>
      </c>
      <c r="Z446">
        <v>5.0103580628900303E-3</v>
      </c>
      <c r="AA446">
        <v>0.98313700000000004</v>
      </c>
      <c r="AB446">
        <v>0.33422857142857398</v>
      </c>
      <c r="AC446">
        <v>0.43480165170630303</v>
      </c>
      <c r="AD446">
        <v>0.92309999999999903</v>
      </c>
      <c r="AE446">
        <v>0</v>
      </c>
      <c r="AF446">
        <v>0</v>
      </c>
      <c r="AI446" s="2">
        <f t="shared" si="24"/>
        <v>37702</v>
      </c>
      <c r="AJ446">
        <f t="shared" si="25"/>
        <v>5331.6320833819918</v>
      </c>
      <c r="AK446">
        <f t="shared" si="26"/>
        <v>5331.6320833819918</v>
      </c>
      <c r="AL446" s="3">
        <f>Sheet2!$Q$35</f>
        <v>13804.562889602981</v>
      </c>
      <c r="AM446" s="3">
        <f>Sheet2!$Q$37</f>
        <v>11470.329043263515</v>
      </c>
      <c r="AN446" s="3">
        <f>Sheet2!$Q$39</f>
        <v>2136.3846824700945</v>
      </c>
      <c r="AU446">
        <f t="shared" si="27"/>
        <v>37.956372697046561</v>
      </c>
      <c r="AV446" t="e">
        <f>VLOOKUP(AI446,Sheet3!C$29:F$3725,4,FALSE)</f>
        <v>#N/A</v>
      </c>
    </row>
    <row r="447" spans="1:48" x14ac:dyDescent="0.25">
      <c r="A447">
        <v>22774675</v>
      </c>
      <c r="B447">
        <v>11519</v>
      </c>
      <c r="C447" t="s">
        <v>125</v>
      </c>
      <c r="D447">
        <v>0</v>
      </c>
      <c r="E447" t="s">
        <v>126</v>
      </c>
      <c r="F447" t="s">
        <v>127</v>
      </c>
      <c r="G447" t="s">
        <v>128</v>
      </c>
      <c r="H447">
        <v>7</v>
      </c>
      <c r="I447">
        <v>30.053419875199999</v>
      </c>
      <c r="J447">
        <v>33.053419875199999</v>
      </c>
      <c r="K447">
        <v>2.8261324007350002</v>
      </c>
      <c r="L447">
        <v>5.8261324007350002</v>
      </c>
      <c r="M447">
        <v>173928</v>
      </c>
      <c r="N447" t="s">
        <v>129</v>
      </c>
      <c r="P447">
        <v>37.368000000000002</v>
      </c>
      <c r="S447">
        <v>0</v>
      </c>
      <c r="T447">
        <v>0</v>
      </c>
      <c r="V447" t="s">
        <v>34</v>
      </c>
      <c r="W447" s="1">
        <v>37703</v>
      </c>
      <c r="X447">
        <v>20030323</v>
      </c>
      <c r="Y447">
        <v>0.98714842857142904</v>
      </c>
      <c r="Z447">
        <v>4.6371336854059498E-3</v>
      </c>
      <c r="AA447">
        <v>0.982321</v>
      </c>
      <c r="AB447">
        <v>0.49055714285714502</v>
      </c>
      <c r="AC447">
        <v>0.42240514694220399</v>
      </c>
      <c r="AD447">
        <v>1.0671999999999999</v>
      </c>
      <c r="AE447">
        <v>0</v>
      </c>
      <c r="AF447">
        <v>0</v>
      </c>
      <c r="AI447" s="2">
        <f t="shared" si="24"/>
        <v>37703</v>
      </c>
      <c r="AJ447">
        <f t="shared" si="25"/>
        <v>6070.2704382203519</v>
      </c>
      <c r="AK447">
        <f t="shared" si="26"/>
        <v>6070.2704382203519</v>
      </c>
      <c r="AL447" s="3">
        <f>Sheet2!$Q$35</f>
        <v>13804.562889602981</v>
      </c>
      <c r="AM447" s="3">
        <f>Sheet2!$Q$37</f>
        <v>11470.329043263515</v>
      </c>
      <c r="AN447" s="3">
        <f>Sheet2!$Q$39</f>
        <v>2136.3846824700945</v>
      </c>
      <c r="AU447">
        <f t="shared" si="27"/>
        <v>43.214806183476142</v>
      </c>
      <c r="AV447" t="e">
        <f>VLOOKUP(AI447,Sheet3!C$29:F$3725,4,FALSE)</f>
        <v>#N/A</v>
      </c>
    </row>
    <row r="448" spans="1:48" x14ac:dyDescent="0.25">
      <c r="A448">
        <v>22844624</v>
      </c>
      <c r="B448">
        <v>11519</v>
      </c>
      <c r="C448" t="s">
        <v>125</v>
      </c>
      <c r="D448">
        <v>0</v>
      </c>
      <c r="E448" t="s">
        <v>126</v>
      </c>
      <c r="F448" t="s">
        <v>127</v>
      </c>
      <c r="G448" t="s">
        <v>128</v>
      </c>
      <c r="H448">
        <v>7</v>
      </c>
      <c r="I448">
        <v>30.053419875199999</v>
      </c>
      <c r="J448">
        <v>33.053419875199999</v>
      </c>
      <c r="K448">
        <v>2.8261324007350002</v>
      </c>
      <c r="L448">
        <v>5.8261324007350002</v>
      </c>
      <c r="M448">
        <v>173928</v>
      </c>
      <c r="N448" t="s">
        <v>129</v>
      </c>
      <c r="P448">
        <v>37.368000000000002</v>
      </c>
      <c r="S448">
        <v>0</v>
      </c>
      <c r="T448">
        <v>0</v>
      </c>
      <c r="V448" t="s">
        <v>34</v>
      </c>
      <c r="W448" s="1">
        <v>37704</v>
      </c>
      <c r="X448">
        <v>20030324</v>
      </c>
      <c r="Y448">
        <v>0.97788142857142801</v>
      </c>
      <c r="Z448">
        <v>2.7674439912847501E-3</v>
      </c>
      <c r="AA448">
        <v>0.97478500000000001</v>
      </c>
      <c r="AB448">
        <v>1.4172571428571501</v>
      </c>
      <c r="AC448">
        <v>0.446457346729764</v>
      </c>
      <c r="AD448">
        <v>1.85</v>
      </c>
      <c r="AE448">
        <v>0</v>
      </c>
      <c r="AF448">
        <v>0</v>
      </c>
      <c r="AI448" s="2">
        <f t="shared" si="24"/>
        <v>37704</v>
      </c>
      <c r="AJ448">
        <f t="shared" si="25"/>
        <v>10067.531361239962</v>
      </c>
      <c r="AK448">
        <f t="shared" si="26"/>
        <v>10067.531361239962</v>
      </c>
      <c r="AL448" s="3">
        <f>Sheet2!$Q$35</f>
        <v>13804.562889602981</v>
      </c>
      <c r="AM448" s="3">
        <f>Sheet2!$Q$37</f>
        <v>11470.329043263515</v>
      </c>
      <c r="AN448" s="3">
        <f>Sheet2!$Q$39</f>
        <v>2136.3846824700945</v>
      </c>
      <c r="AU448">
        <f t="shared" si="27"/>
        <v>71.671669483246774</v>
      </c>
      <c r="AV448" t="e">
        <f>VLOOKUP(AI448,Sheet3!C$29:F$3725,4,FALSE)</f>
        <v>#N/A</v>
      </c>
    </row>
    <row r="449" spans="1:48" x14ac:dyDescent="0.25">
      <c r="A449">
        <v>22898851</v>
      </c>
      <c r="B449">
        <v>11519</v>
      </c>
      <c r="C449" t="s">
        <v>125</v>
      </c>
      <c r="D449">
        <v>0</v>
      </c>
      <c r="E449" t="s">
        <v>126</v>
      </c>
      <c r="F449" t="s">
        <v>127</v>
      </c>
      <c r="G449" t="s">
        <v>128</v>
      </c>
      <c r="H449">
        <v>7</v>
      </c>
      <c r="I449">
        <v>30.053419875199999</v>
      </c>
      <c r="J449">
        <v>33.053419875199999</v>
      </c>
      <c r="K449">
        <v>2.8261324007350002</v>
      </c>
      <c r="L449">
        <v>5.8261324007350002</v>
      </c>
      <c r="M449">
        <v>173928</v>
      </c>
      <c r="N449" t="s">
        <v>129</v>
      </c>
      <c r="P449">
        <v>37.368000000000002</v>
      </c>
      <c r="S449">
        <v>0</v>
      </c>
      <c r="T449">
        <v>0</v>
      </c>
      <c r="V449" t="s">
        <v>34</v>
      </c>
      <c r="W449" s="1">
        <v>37705</v>
      </c>
      <c r="X449">
        <v>20030325</v>
      </c>
      <c r="Y449">
        <v>0.97848085714285704</v>
      </c>
      <c r="Z449">
        <v>2.7745522381906998E-3</v>
      </c>
      <c r="AA449">
        <v>0.975387</v>
      </c>
      <c r="AB449">
        <v>1.3573142857142899</v>
      </c>
      <c r="AC449">
        <v>0.321440598505147</v>
      </c>
      <c r="AD449">
        <v>1.6803999999999999</v>
      </c>
      <c r="AE449">
        <v>0</v>
      </c>
      <c r="AF449">
        <v>0</v>
      </c>
      <c r="AI449" s="2">
        <f t="shared" si="24"/>
        <v>37705</v>
      </c>
      <c r="AJ449">
        <f t="shared" si="25"/>
        <v>9828.7112403009087</v>
      </c>
      <c r="AK449">
        <f t="shared" si="26"/>
        <v>9828.7112403009087</v>
      </c>
      <c r="AL449" s="3">
        <f>Sheet2!$Q$35</f>
        <v>13804.562889602981</v>
      </c>
      <c r="AM449" s="3">
        <f>Sheet2!$Q$37</f>
        <v>11470.329043263515</v>
      </c>
      <c r="AN449" s="3">
        <f>Sheet2!$Q$39</f>
        <v>2136.3846824700945</v>
      </c>
      <c r="AU449">
        <f t="shared" si="27"/>
        <v>69.97148736712326</v>
      </c>
      <c r="AV449" t="e">
        <f>VLOOKUP(AI449,Sheet3!C$29:F$3725,4,FALSE)</f>
        <v>#N/A</v>
      </c>
    </row>
    <row r="450" spans="1:48" x14ac:dyDescent="0.25">
      <c r="A450">
        <v>22966442</v>
      </c>
      <c r="B450">
        <v>11519</v>
      </c>
      <c r="C450" t="s">
        <v>125</v>
      </c>
      <c r="D450">
        <v>0</v>
      </c>
      <c r="E450" t="s">
        <v>126</v>
      </c>
      <c r="F450" t="s">
        <v>127</v>
      </c>
      <c r="G450" t="s">
        <v>128</v>
      </c>
      <c r="H450">
        <v>7</v>
      </c>
      <c r="I450">
        <v>30.053419875199999</v>
      </c>
      <c r="J450">
        <v>33.053419875199999</v>
      </c>
      <c r="K450">
        <v>2.8261324007350002</v>
      </c>
      <c r="L450">
        <v>5.8261324007350002</v>
      </c>
      <c r="M450">
        <v>173928</v>
      </c>
      <c r="N450" t="s">
        <v>129</v>
      </c>
      <c r="P450">
        <v>37.368000000000002</v>
      </c>
      <c r="S450">
        <v>0</v>
      </c>
      <c r="T450">
        <v>0</v>
      </c>
      <c r="V450" t="s">
        <v>34</v>
      </c>
      <c r="W450" s="1">
        <v>37706</v>
      </c>
      <c r="X450">
        <v>20030326</v>
      </c>
      <c r="Y450">
        <v>0.97892257142857098</v>
      </c>
      <c r="Z450">
        <v>2.5634185242781301E-3</v>
      </c>
      <c r="AA450">
        <v>0.97570199999999996</v>
      </c>
      <c r="AB450">
        <v>1.3131428571428601</v>
      </c>
      <c r="AC450">
        <v>0.31879964535355199</v>
      </c>
      <c r="AD450">
        <v>1.6666000000000101</v>
      </c>
      <c r="AE450">
        <v>0</v>
      </c>
      <c r="AF450">
        <v>0</v>
      </c>
      <c r="AI450" s="2">
        <f t="shared" si="24"/>
        <v>37706</v>
      </c>
      <c r="AJ450">
        <f t="shared" si="25"/>
        <v>9650.9792915186845</v>
      </c>
      <c r="AK450">
        <f t="shared" si="26"/>
        <v>9650.9792915186845</v>
      </c>
      <c r="AL450" s="3">
        <f>Sheet2!$Q$35</f>
        <v>13804.562889602981</v>
      </c>
      <c r="AM450" s="3">
        <f>Sheet2!$Q$37</f>
        <v>11470.329043263515</v>
      </c>
      <c r="AN450" s="3">
        <f>Sheet2!$Q$39</f>
        <v>2136.3846824700945</v>
      </c>
      <c r="AU450">
        <f t="shared" si="27"/>
        <v>68.706197492906853</v>
      </c>
      <c r="AV450" t="e">
        <f>VLOOKUP(AI450,Sheet3!C$29:F$3725,4,FALSE)</f>
        <v>#N/A</v>
      </c>
    </row>
    <row r="451" spans="1:48" x14ac:dyDescent="0.25">
      <c r="A451">
        <v>23035706</v>
      </c>
      <c r="B451">
        <v>11519</v>
      </c>
      <c r="C451" t="s">
        <v>125</v>
      </c>
      <c r="D451">
        <v>0</v>
      </c>
      <c r="E451" t="s">
        <v>126</v>
      </c>
      <c r="F451" t="s">
        <v>127</v>
      </c>
      <c r="G451" t="s">
        <v>128</v>
      </c>
      <c r="H451">
        <v>7</v>
      </c>
      <c r="I451">
        <v>30.053419875199999</v>
      </c>
      <c r="J451">
        <v>33.053419875199999</v>
      </c>
      <c r="K451">
        <v>2.8261324007350002</v>
      </c>
      <c r="L451">
        <v>5.8261324007350002</v>
      </c>
      <c r="M451">
        <v>173928</v>
      </c>
      <c r="N451" t="s">
        <v>129</v>
      </c>
      <c r="P451">
        <v>37.368000000000002</v>
      </c>
      <c r="S451">
        <v>0</v>
      </c>
      <c r="T451">
        <v>0</v>
      </c>
      <c r="V451" t="s">
        <v>34</v>
      </c>
      <c r="W451" s="1">
        <v>37707</v>
      </c>
      <c r="X451">
        <v>20030327</v>
      </c>
      <c r="Y451">
        <v>0.97602085714285702</v>
      </c>
      <c r="Z451">
        <v>5.6417409782181897E-3</v>
      </c>
      <c r="AA451">
        <v>0.96257099999999995</v>
      </c>
      <c r="AB451">
        <v>1.6033142857142899</v>
      </c>
      <c r="AC451">
        <v>0.66603251406813302</v>
      </c>
      <c r="AD451">
        <v>3.0714000000000001</v>
      </c>
      <c r="AE451">
        <v>1</v>
      </c>
      <c r="AF451">
        <v>0</v>
      </c>
      <c r="AG451">
        <v>4</v>
      </c>
      <c r="AI451" s="2">
        <f t="shared" ref="AI451:AI514" si="28">W451</f>
        <v>37707</v>
      </c>
      <c r="AJ451">
        <f t="shared" ref="AJ451:AJ514" si="29">$AQ$2*(Y451^2)+($AR$2*Y451)+$AS$2</f>
        <v>10791.41779767815</v>
      </c>
      <c r="AK451">
        <f t="shared" ref="AK451:AK514" si="30">IF(AJ451&gt;0,AJ451,0)</f>
        <v>10791.41779767815</v>
      </c>
      <c r="AL451" s="3">
        <f>Sheet2!$Q$35</f>
        <v>13804.562889602981</v>
      </c>
      <c r="AM451" s="3">
        <f>Sheet2!$Q$37</f>
        <v>11470.329043263515</v>
      </c>
      <c r="AN451" s="3">
        <f>Sheet2!$Q$39</f>
        <v>2136.3846824700945</v>
      </c>
      <c r="AU451">
        <f t="shared" ref="AU451:AU514" si="31">0.001*(AK451*86440)/AT$2</f>
        <v>76.825082723711034</v>
      </c>
      <c r="AV451" t="e">
        <f>VLOOKUP(AI451,Sheet3!C$29:F$3725,4,FALSE)</f>
        <v>#N/A</v>
      </c>
    </row>
    <row r="452" spans="1:48" x14ac:dyDescent="0.25">
      <c r="A452">
        <v>23092137</v>
      </c>
      <c r="B452">
        <v>11519</v>
      </c>
      <c r="C452" t="s">
        <v>125</v>
      </c>
      <c r="D452">
        <v>0</v>
      </c>
      <c r="E452" t="s">
        <v>126</v>
      </c>
      <c r="F452" t="s">
        <v>127</v>
      </c>
      <c r="G452" t="s">
        <v>128</v>
      </c>
      <c r="H452">
        <v>7</v>
      </c>
      <c r="I452">
        <v>30.053419875199999</v>
      </c>
      <c r="J452">
        <v>33.053419875199999</v>
      </c>
      <c r="K452">
        <v>2.8261324007350002</v>
      </c>
      <c r="L452">
        <v>5.8261324007350002</v>
      </c>
      <c r="M452">
        <v>173928</v>
      </c>
      <c r="N452" t="s">
        <v>129</v>
      </c>
      <c r="P452">
        <v>37.368000000000002</v>
      </c>
      <c r="S452">
        <v>0</v>
      </c>
      <c r="T452">
        <v>0</v>
      </c>
      <c r="V452" t="s">
        <v>34</v>
      </c>
      <c r="W452" s="1">
        <v>37708</v>
      </c>
      <c r="X452">
        <v>20030328</v>
      </c>
      <c r="Y452">
        <v>0.98308628571428602</v>
      </c>
      <c r="Z452">
        <v>5.3430077060527097E-3</v>
      </c>
      <c r="AA452">
        <v>0.97088300000000005</v>
      </c>
      <c r="AB452">
        <v>0.89677142857143</v>
      </c>
      <c r="AC452">
        <v>0.56322655100332197</v>
      </c>
      <c r="AD452">
        <v>2.24019999999999</v>
      </c>
      <c r="AE452">
        <v>1</v>
      </c>
      <c r="AF452">
        <v>0</v>
      </c>
      <c r="AG452">
        <v>4</v>
      </c>
      <c r="AI452" s="2">
        <f t="shared" si="28"/>
        <v>37708</v>
      </c>
      <c r="AJ452">
        <f t="shared" si="29"/>
        <v>7902.7775322268717</v>
      </c>
      <c r="AK452">
        <f t="shared" si="30"/>
        <v>7902.7775322268717</v>
      </c>
      <c r="AL452" s="3">
        <f>Sheet2!$Q$35</f>
        <v>13804.562889602981</v>
      </c>
      <c r="AM452" s="3">
        <f>Sheet2!$Q$37</f>
        <v>11470.329043263515</v>
      </c>
      <c r="AN452" s="3">
        <f>Sheet2!$Q$39</f>
        <v>2136.3846824700945</v>
      </c>
      <c r="AU452">
        <f t="shared" si="31"/>
        <v>56.260590502857092</v>
      </c>
      <c r="AV452" t="e">
        <f>VLOOKUP(AI452,Sheet3!C$29:F$3725,4,FALSE)</f>
        <v>#N/A</v>
      </c>
    </row>
    <row r="453" spans="1:48" x14ac:dyDescent="0.25">
      <c r="A453">
        <v>23154068</v>
      </c>
      <c r="B453">
        <v>11519</v>
      </c>
      <c r="C453" t="s">
        <v>125</v>
      </c>
      <c r="D453">
        <v>0</v>
      </c>
      <c r="E453" t="s">
        <v>126</v>
      </c>
      <c r="F453" t="s">
        <v>127</v>
      </c>
      <c r="G453" t="s">
        <v>128</v>
      </c>
      <c r="H453">
        <v>7</v>
      </c>
      <c r="I453">
        <v>30.053419875199999</v>
      </c>
      <c r="J453">
        <v>33.053419875199999</v>
      </c>
      <c r="K453">
        <v>2.8261324007350002</v>
      </c>
      <c r="L453">
        <v>5.8261324007350002</v>
      </c>
      <c r="M453">
        <v>173928</v>
      </c>
      <c r="N453" t="s">
        <v>129</v>
      </c>
      <c r="P453">
        <v>37.368000000000002</v>
      </c>
      <c r="S453">
        <v>0</v>
      </c>
      <c r="T453">
        <v>0</v>
      </c>
      <c r="V453" t="s">
        <v>34</v>
      </c>
      <c r="W453" s="1">
        <v>37709</v>
      </c>
      <c r="X453">
        <v>20030329</v>
      </c>
      <c r="Y453">
        <v>0.98388614285714304</v>
      </c>
      <c r="Z453">
        <v>5.9735374881596803E-3</v>
      </c>
      <c r="AA453">
        <v>0.971688</v>
      </c>
      <c r="AB453">
        <v>0.816785714285717</v>
      </c>
      <c r="AC453">
        <v>0.60185566240365695</v>
      </c>
      <c r="AD453">
        <v>2.1597</v>
      </c>
      <c r="AE453">
        <v>1</v>
      </c>
      <c r="AF453">
        <v>0</v>
      </c>
      <c r="AG453">
        <v>4</v>
      </c>
      <c r="AI453" s="2">
        <f t="shared" si="28"/>
        <v>37709</v>
      </c>
      <c r="AJ453">
        <f t="shared" si="29"/>
        <v>7551.8610351677053</v>
      </c>
      <c r="AK453">
        <f t="shared" si="30"/>
        <v>7551.8610351677053</v>
      </c>
      <c r="AL453" s="3">
        <f>Sheet2!$Q$35</f>
        <v>13804.562889602981</v>
      </c>
      <c r="AM453" s="3">
        <f>Sheet2!$Q$37</f>
        <v>11470.329043263515</v>
      </c>
      <c r="AN453" s="3">
        <f>Sheet2!$Q$39</f>
        <v>2136.3846824700945</v>
      </c>
      <c r="AU453">
        <f t="shared" si="31"/>
        <v>53.762384111340509</v>
      </c>
      <c r="AV453" t="e">
        <f>VLOOKUP(AI453,Sheet3!C$29:F$3725,4,FALSE)</f>
        <v>#N/A</v>
      </c>
    </row>
    <row r="454" spans="1:48" x14ac:dyDescent="0.25">
      <c r="A454">
        <v>23218518</v>
      </c>
      <c r="B454">
        <v>11519</v>
      </c>
      <c r="C454" t="s">
        <v>125</v>
      </c>
      <c r="D454">
        <v>0</v>
      </c>
      <c r="E454" t="s">
        <v>126</v>
      </c>
      <c r="F454" t="s">
        <v>127</v>
      </c>
      <c r="G454" t="s">
        <v>128</v>
      </c>
      <c r="H454">
        <v>7</v>
      </c>
      <c r="I454">
        <v>30.053419875199999</v>
      </c>
      <c r="J454">
        <v>33.053419875199999</v>
      </c>
      <c r="K454">
        <v>2.8261324007350002</v>
      </c>
      <c r="L454">
        <v>5.8261324007350002</v>
      </c>
      <c r="M454">
        <v>173928</v>
      </c>
      <c r="N454" t="s">
        <v>129</v>
      </c>
      <c r="P454">
        <v>37.368000000000002</v>
      </c>
      <c r="S454">
        <v>0</v>
      </c>
      <c r="T454">
        <v>0</v>
      </c>
      <c r="V454" t="s">
        <v>34</v>
      </c>
      <c r="W454" s="1">
        <v>37710</v>
      </c>
      <c r="X454">
        <v>20030330</v>
      </c>
      <c r="Y454">
        <v>0.98403028571428597</v>
      </c>
      <c r="Z454">
        <v>6.0935989064470697E-3</v>
      </c>
      <c r="AA454">
        <v>0.97273799999999999</v>
      </c>
      <c r="AB454">
        <v>0.80237142857143195</v>
      </c>
      <c r="AC454">
        <v>0.58588738975112398</v>
      </c>
      <c r="AD454">
        <v>2.0547</v>
      </c>
      <c r="AE454">
        <v>1</v>
      </c>
      <c r="AF454">
        <v>0</v>
      </c>
      <c r="AG454">
        <v>4</v>
      </c>
      <c r="AI454" s="2">
        <f t="shared" si="28"/>
        <v>37710</v>
      </c>
      <c r="AJ454">
        <f t="shared" si="29"/>
        <v>7488.1051369891502</v>
      </c>
      <c r="AK454">
        <f t="shared" si="30"/>
        <v>7488.1051369891502</v>
      </c>
      <c r="AL454" s="3">
        <f>Sheet2!$Q$35</f>
        <v>13804.562889602981</v>
      </c>
      <c r="AM454" s="3">
        <f>Sheet2!$Q$37</f>
        <v>11470.329043263515</v>
      </c>
      <c r="AN454" s="3">
        <f>Sheet2!$Q$39</f>
        <v>2136.3846824700945</v>
      </c>
      <c r="AU454">
        <f t="shared" si="31"/>
        <v>53.308500085763647</v>
      </c>
      <c r="AV454" t="e">
        <f>VLOOKUP(AI454,Sheet3!C$29:F$3725,4,FALSE)</f>
        <v>#N/A</v>
      </c>
    </row>
    <row r="455" spans="1:48" x14ac:dyDescent="0.25">
      <c r="A455">
        <v>23286391</v>
      </c>
      <c r="B455">
        <v>11519</v>
      </c>
      <c r="C455" t="s">
        <v>125</v>
      </c>
      <c r="D455">
        <v>0</v>
      </c>
      <c r="E455" t="s">
        <v>126</v>
      </c>
      <c r="F455" t="s">
        <v>127</v>
      </c>
      <c r="G455" t="s">
        <v>128</v>
      </c>
      <c r="H455">
        <v>7</v>
      </c>
      <c r="I455">
        <v>30.053419875199999</v>
      </c>
      <c r="J455">
        <v>33.053419875199999</v>
      </c>
      <c r="K455">
        <v>2.8261324007350002</v>
      </c>
      <c r="L455">
        <v>5.8261324007350002</v>
      </c>
      <c r="M455">
        <v>173928</v>
      </c>
      <c r="N455" t="s">
        <v>129</v>
      </c>
      <c r="P455">
        <v>37.368000000000002</v>
      </c>
      <c r="S455">
        <v>0</v>
      </c>
      <c r="T455">
        <v>0</v>
      </c>
      <c r="V455" t="s">
        <v>34</v>
      </c>
      <c r="W455" s="1">
        <v>37711</v>
      </c>
      <c r="X455">
        <v>20030331</v>
      </c>
      <c r="Y455">
        <v>0.98723242857142901</v>
      </c>
      <c r="Z455">
        <v>5.7761978561566996E-3</v>
      </c>
      <c r="AA455">
        <v>0.97731900000000005</v>
      </c>
      <c r="AB455">
        <v>0.482157142857146</v>
      </c>
      <c r="AC455">
        <v>0.39949312834119699</v>
      </c>
      <c r="AD455">
        <v>1.1075000000000099</v>
      </c>
      <c r="AE455">
        <v>0</v>
      </c>
      <c r="AF455">
        <v>0</v>
      </c>
      <c r="AI455" s="2">
        <f t="shared" si="28"/>
        <v>37711</v>
      </c>
      <c r="AJ455">
        <f t="shared" si="29"/>
        <v>6031.0532978163101</v>
      </c>
      <c r="AK455">
        <f t="shared" si="30"/>
        <v>6031.0532978163101</v>
      </c>
      <c r="AL455" s="3">
        <f>Sheet2!$Q$35</f>
        <v>13804.562889602981</v>
      </c>
      <c r="AM455" s="3">
        <f>Sheet2!$Q$37</f>
        <v>11470.329043263515</v>
      </c>
      <c r="AN455" s="3">
        <f>Sheet2!$Q$39</f>
        <v>2136.3846824700945</v>
      </c>
      <c r="AU455">
        <f t="shared" si="31"/>
        <v>42.935615801617679</v>
      </c>
      <c r="AV455" t="e">
        <f>VLOOKUP(AI455,Sheet3!C$29:F$3725,4,FALSE)</f>
        <v>#N/A</v>
      </c>
    </row>
    <row r="456" spans="1:48" x14ac:dyDescent="0.25">
      <c r="A456">
        <v>23345319</v>
      </c>
      <c r="B456">
        <v>11519</v>
      </c>
      <c r="C456" t="s">
        <v>125</v>
      </c>
      <c r="D456">
        <v>0</v>
      </c>
      <c r="E456" t="s">
        <v>126</v>
      </c>
      <c r="F456" t="s">
        <v>127</v>
      </c>
      <c r="G456" t="s">
        <v>128</v>
      </c>
      <c r="H456">
        <v>7</v>
      </c>
      <c r="I456">
        <v>30.053419875199999</v>
      </c>
      <c r="J456">
        <v>33.053419875199999</v>
      </c>
      <c r="K456">
        <v>2.8261324007350002</v>
      </c>
      <c r="L456">
        <v>5.8261324007350002</v>
      </c>
      <c r="M456">
        <v>173928</v>
      </c>
      <c r="N456" t="s">
        <v>129</v>
      </c>
      <c r="P456">
        <v>37.368000000000002</v>
      </c>
      <c r="S456">
        <v>0</v>
      </c>
      <c r="T456">
        <v>0</v>
      </c>
      <c r="V456" t="s">
        <v>34</v>
      </c>
      <c r="W456" s="1">
        <v>37712</v>
      </c>
      <c r="X456">
        <v>20030401</v>
      </c>
      <c r="Y456">
        <v>0.990012</v>
      </c>
      <c r="Z456">
        <v>5.2798920984645599E-3</v>
      </c>
      <c r="AA456">
        <v>0.98177300000000001</v>
      </c>
      <c r="AB456">
        <v>0.20420000000000399</v>
      </c>
      <c r="AC456">
        <v>0.34839200007216797</v>
      </c>
      <c r="AD456">
        <v>0.80130000000000501</v>
      </c>
      <c r="AE456">
        <v>0</v>
      </c>
      <c r="AF456">
        <v>0</v>
      </c>
      <c r="AI456" s="2">
        <f t="shared" si="28"/>
        <v>37712</v>
      </c>
      <c r="AJ456">
        <f t="shared" si="29"/>
        <v>4703.1123478342779</v>
      </c>
      <c r="AK456">
        <f t="shared" si="30"/>
        <v>4703.1123478342779</v>
      </c>
      <c r="AL456" s="3">
        <f>Sheet2!$Q$35</f>
        <v>13804.562889602981</v>
      </c>
      <c r="AM456" s="3">
        <f>Sheet2!$Q$37</f>
        <v>11470.329043263515</v>
      </c>
      <c r="AN456" s="3">
        <f>Sheet2!$Q$39</f>
        <v>2136.3846824700945</v>
      </c>
      <c r="AU456">
        <f t="shared" si="31"/>
        <v>33.481883655641163</v>
      </c>
      <c r="AV456" t="e">
        <f>VLOOKUP(AI456,Sheet3!C$29:F$3725,4,FALSE)</f>
        <v>#N/A</v>
      </c>
    </row>
    <row r="457" spans="1:48" x14ac:dyDescent="0.25">
      <c r="A457">
        <v>23428084</v>
      </c>
      <c r="B457">
        <v>11519</v>
      </c>
      <c r="C457" t="s">
        <v>125</v>
      </c>
      <c r="D457">
        <v>0</v>
      </c>
      <c r="E457" t="s">
        <v>126</v>
      </c>
      <c r="F457" t="s">
        <v>127</v>
      </c>
      <c r="G457" t="s">
        <v>128</v>
      </c>
      <c r="H457">
        <v>7</v>
      </c>
      <c r="I457">
        <v>30.053419875199999</v>
      </c>
      <c r="J457">
        <v>33.053419875199999</v>
      </c>
      <c r="K457">
        <v>2.8261324007350002</v>
      </c>
      <c r="L457">
        <v>5.8261324007350002</v>
      </c>
      <c r="M457">
        <v>173928</v>
      </c>
      <c r="N457" t="s">
        <v>129</v>
      </c>
      <c r="P457">
        <v>37.368000000000002</v>
      </c>
      <c r="S457">
        <v>0</v>
      </c>
      <c r="T457">
        <v>0</v>
      </c>
      <c r="V457" t="s">
        <v>34</v>
      </c>
      <c r="W457" s="1">
        <v>37713</v>
      </c>
      <c r="X457">
        <v>20030402</v>
      </c>
      <c r="Y457">
        <v>0.99148728571428602</v>
      </c>
      <c r="Z457">
        <v>5.0032915084339599E-3</v>
      </c>
      <c r="AA457">
        <v>0.98399300000000001</v>
      </c>
      <c r="AB457">
        <v>5.6671428571429303E-2</v>
      </c>
      <c r="AC457">
        <v>0.32400462833680899</v>
      </c>
      <c r="AD457">
        <v>0.61510000000000198</v>
      </c>
      <c r="AE457">
        <v>0</v>
      </c>
      <c r="AF457">
        <v>0</v>
      </c>
      <c r="AI457" s="2">
        <f t="shared" si="28"/>
        <v>37713</v>
      </c>
      <c r="AJ457">
        <f t="shared" si="29"/>
        <v>3974.4456014130265</v>
      </c>
      <c r="AK457">
        <f t="shared" si="30"/>
        <v>3974.4456014130265</v>
      </c>
      <c r="AL457" s="3">
        <f>Sheet2!$Q$35</f>
        <v>13804.562889602981</v>
      </c>
      <c r="AM457" s="3">
        <f>Sheet2!$Q$37</f>
        <v>11470.329043263515</v>
      </c>
      <c r="AN457" s="3">
        <f>Sheet2!$Q$39</f>
        <v>2136.3846824700945</v>
      </c>
      <c r="AU457">
        <f t="shared" si="31"/>
        <v>28.294438954549662</v>
      </c>
      <c r="AV457" t="e">
        <f>VLOOKUP(AI457,Sheet3!C$29:F$3725,4,FALSE)</f>
        <v>#N/A</v>
      </c>
    </row>
    <row r="458" spans="1:48" x14ac:dyDescent="0.25">
      <c r="A458">
        <v>23501316</v>
      </c>
      <c r="B458">
        <v>11519</v>
      </c>
      <c r="C458" t="s">
        <v>125</v>
      </c>
      <c r="D458">
        <v>0</v>
      </c>
      <c r="E458" t="s">
        <v>126</v>
      </c>
      <c r="F458" t="s">
        <v>127</v>
      </c>
      <c r="G458" t="s">
        <v>128</v>
      </c>
      <c r="H458">
        <v>7</v>
      </c>
      <c r="I458">
        <v>30.053419875199999</v>
      </c>
      <c r="J458">
        <v>33.053419875199999</v>
      </c>
      <c r="K458">
        <v>2.8261324007350002</v>
      </c>
      <c r="L458">
        <v>5.8261324007350002</v>
      </c>
      <c r="M458">
        <v>173928</v>
      </c>
      <c r="N458" t="s">
        <v>129</v>
      </c>
      <c r="P458">
        <v>37.368000000000002</v>
      </c>
      <c r="S458">
        <v>0</v>
      </c>
      <c r="T458">
        <v>0</v>
      </c>
      <c r="V458" t="s">
        <v>34</v>
      </c>
      <c r="W458" s="1">
        <v>37714</v>
      </c>
      <c r="X458">
        <v>20030403</v>
      </c>
      <c r="Y458">
        <v>0.99105942857142904</v>
      </c>
      <c r="Z458">
        <v>5.0917124780552698E-3</v>
      </c>
      <c r="AA458">
        <v>0.98292500000000005</v>
      </c>
      <c r="AB458">
        <v>9.9457142857144798E-2</v>
      </c>
      <c r="AC458">
        <v>0.34239477573260302</v>
      </c>
      <c r="AD458">
        <v>0.73269999999999702</v>
      </c>
      <c r="AE458">
        <v>0</v>
      </c>
      <c r="AF458">
        <v>0</v>
      </c>
      <c r="AI458" s="2">
        <f t="shared" si="28"/>
        <v>37714</v>
      </c>
      <c r="AJ458">
        <f t="shared" si="29"/>
        <v>4187.4736031377688</v>
      </c>
      <c r="AK458">
        <f t="shared" si="30"/>
        <v>4187.4736031377688</v>
      </c>
      <c r="AL458" s="3">
        <f>Sheet2!$Q$35</f>
        <v>13804.562889602981</v>
      </c>
      <c r="AM458" s="3">
        <f>Sheet2!$Q$37</f>
        <v>11470.329043263515</v>
      </c>
      <c r="AN458" s="3">
        <f>Sheet2!$Q$39</f>
        <v>2136.3846824700945</v>
      </c>
      <c r="AU458">
        <f t="shared" si="31"/>
        <v>29.811004633110588</v>
      </c>
      <c r="AV458" t="e">
        <f>VLOOKUP(AI458,Sheet3!C$29:F$3725,4,FALSE)</f>
        <v>#N/A</v>
      </c>
    </row>
    <row r="459" spans="1:48" x14ac:dyDescent="0.25">
      <c r="A459">
        <v>23569070</v>
      </c>
      <c r="B459">
        <v>11519</v>
      </c>
      <c r="C459" t="s">
        <v>125</v>
      </c>
      <c r="D459">
        <v>0</v>
      </c>
      <c r="E459" t="s">
        <v>126</v>
      </c>
      <c r="F459" t="s">
        <v>127</v>
      </c>
      <c r="G459" t="s">
        <v>128</v>
      </c>
      <c r="H459">
        <v>7</v>
      </c>
      <c r="I459">
        <v>30.053419875199999</v>
      </c>
      <c r="J459">
        <v>33.053419875199999</v>
      </c>
      <c r="K459">
        <v>2.8261324007350002</v>
      </c>
      <c r="L459">
        <v>5.8261324007350002</v>
      </c>
      <c r="M459">
        <v>173928</v>
      </c>
      <c r="N459" t="s">
        <v>129</v>
      </c>
      <c r="P459">
        <v>37.368000000000002</v>
      </c>
      <c r="S459">
        <v>0</v>
      </c>
      <c r="T459">
        <v>0</v>
      </c>
      <c r="V459" t="s">
        <v>34</v>
      </c>
      <c r="W459" s="1">
        <v>37715</v>
      </c>
      <c r="X459">
        <v>20030404</v>
      </c>
      <c r="Y459">
        <v>0.99158785714285702</v>
      </c>
      <c r="Z459">
        <v>3.9273875151145301E-3</v>
      </c>
      <c r="AA459">
        <v>0.98570400000000002</v>
      </c>
      <c r="AB459">
        <v>4.6614285714287503E-2</v>
      </c>
      <c r="AC459">
        <v>0.22200789837025001</v>
      </c>
      <c r="AD459">
        <v>0.41970000000000102</v>
      </c>
      <c r="AE459">
        <v>0</v>
      </c>
      <c r="AF459">
        <v>0</v>
      </c>
      <c r="AI459" s="2">
        <f t="shared" si="28"/>
        <v>37715</v>
      </c>
      <c r="AJ459">
        <f t="shared" si="29"/>
        <v>3924.1696611619554</v>
      </c>
      <c r="AK459">
        <f t="shared" si="30"/>
        <v>3924.1696611619554</v>
      </c>
      <c r="AL459" s="3">
        <f>Sheet2!$Q$35</f>
        <v>13804.562889602981</v>
      </c>
      <c r="AM459" s="3">
        <f>Sheet2!$Q$37</f>
        <v>11470.329043263515</v>
      </c>
      <c r="AN459" s="3">
        <f>Sheet2!$Q$39</f>
        <v>2136.3846824700945</v>
      </c>
      <c r="AU459">
        <f t="shared" si="31"/>
        <v>27.936519972890746</v>
      </c>
      <c r="AV459" t="e">
        <f>VLOOKUP(AI459,Sheet3!C$29:F$3725,4,FALSE)</f>
        <v>#N/A</v>
      </c>
    </row>
    <row r="460" spans="1:48" x14ac:dyDescent="0.25">
      <c r="A460">
        <v>23635455</v>
      </c>
      <c r="B460">
        <v>11519</v>
      </c>
      <c r="C460" t="s">
        <v>125</v>
      </c>
      <c r="D460">
        <v>0</v>
      </c>
      <c r="E460" t="s">
        <v>126</v>
      </c>
      <c r="F460" t="s">
        <v>127</v>
      </c>
      <c r="G460" t="s">
        <v>128</v>
      </c>
      <c r="H460">
        <v>7</v>
      </c>
      <c r="I460">
        <v>30.053419875199999</v>
      </c>
      <c r="J460">
        <v>33.053419875199999</v>
      </c>
      <c r="K460">
        <v>2.8261324007350002</v>
      </c>
      <c r="L460">
        <v>5.8261324007350002</v>
      </c>
      <c r="M460">
        <v>173928</v>
      </c>
      <c r="N460" t="s">
        <v>129</v>
      </c>
      <c r="P460">
        <v>37.368000000000002</v>
      </c>
      <c r="S460">
        <v>0</v>
      </c>
      <c r="T460">
        <v>0</v>
      </c>
      <c r="V460" t="s">
        <v>34</v>
      </c>
      <c r="W460" s="1">
        <v>37716</v>
      </c>
      <c r="X460">
        <v>20030405</v>
      </c>
      <c r="Y460">
        <v>0.99074242857142902</v>
      </c>
      <c r="Z460">
        <v>4.1874099003404702E-3</v>
      </c>
      <c r="AA460">
        <v>0.98331999999999997</v>
      </c>
      <c r="AB460">
        <v>0.131157142857146</v>
      </c>
      <c r="AC460">
        <v>0.237389173282685</v>
      </c>
      <c r="AD460">
        <v>0.482800000000005</v>
      </c>
      <c r="AE460">
        <v>0</v>
      </c>
      <c r="AF460">
        <v>0</v>
      </c>
      <c r="AI460" s="2">
        <f t="shared" si="28"/>
        <v>37716</v>
      </c>
      <c r="AJ460">
        <f t="shared" si="29"/>
        <v>4344.4092828808352</v>
      </c>
      <c r="AK460">
        <f t="shared" si="30"/>
        <v>4344.4092828808352</v>
      </c>
      <c r="AL460" s="3">
        <f>Sheet2!$Q$35</f>
        <v>13804.562889602981</v>
      </c>
      <c r="AM460" s="3">
        <f>Sheet2!$Q$37</f>
        <v>11470.329043263515</v>
      </c>
      <c r="AN460" s="3">
        <f>Sheet2!$Q$39</f>
        <v>2136.3846824700945</v>
      </c>
      <c r="AU460">
        <f t="shared" si="31"/>
        <v>30.928243980581403</v>
      </c>
      <c r="AV460" t="e">
        <f>VLOOKUP(AI460,Sheet3!C$29:F$3725,4,FALSE)</f>
        <v>#N/A</v>
      </c>
    </row>
    <row r="461" spans="1:48" x14ac:dyDescent="0.25">
      <c r="A461">
        <v>23679080</v>
      </c>
      <c r="B461">
        <v>11519</v>
      </c>
      <c r="C461" t="s">
        <v>125</v>
      </c>
      <c r="D461">
        <v>0</v>
      </c>
      <c r="E461" t="s">
        <v>126</v>
      </c>
      <c r="F461" t="s">
        <v>127</v>
      </c>
      <c r="G461" t="s">
        <v>128</v>
      </c>
      <c r="H461">
        <v>7</v>
      </c>
      <c r="I461">
        <v>30.053419875199999</v>
      </c>
      <c r="J461">
        <v>33.053419875199999</v>
      </c>
      <c r="K461">
        <v>2.8261324007350002</v>
      </c>
      <c r="L461">
        <v>5.8261324007350002</v>
      </c>
      <c r="M461">
        <v>173928</v>
      </c>
      <c r="N461" t="s">
        <v>129</v>
      </c>
      <c r="P461">
        <v>37.368000000000002</v>
      </c>
      <c r="S461">
        <v>0</v>
      </c>
      <c r="T461">
        <v>0</v>
      </c>
      <c r="V461" t="s">
        <v>34</v>
      </c>
      <c r="W461" s="1">
        <v>37717</v>
      </c>
      <c r="X461">
        <v>20030406</v>
      </c>
      <c r="Y461">
        <v>0.99020300000000006</v>
      </c>
      <c r="Z461">
        <v>4.3987686588732797E-3</v>
      </c>
      <c r="AA461">
        <v>0.98262899999999997</v>
      </c>
      <c r="AB461">
        <v>0.18510000000000201</v>
      </c>
      <c r="AC461">
        <v>0.259748867727493</v>
      </c>
      <c r="AD461">
        <v>0.55190000000000505</v>
      </c>
      <c r="AE461">
        <v>0</v>
      </c>
      <c r="AF461">
        <v>0</v>
      </c>
      <c r="AI461" s="2">
        <f t="shared" si="28"/>
        <v>37717</v>
      </c>
      <c r="AJ461">
        <f t="shared" si="29"/>
        <v>4609.7064129323699</v>
      </c>
      <c r="AK461">
        <f t="shared" si="30"/>
        <v>4609.7064129323699</v>
      </c>
      <c r="AL461" s="3">
        <f>Sheet2!$Q$35</f>
        <v>13804.562889602981</v>
      </c>
      <c r="AM461" s="3">
        <f>Sheet2!$Q$37</f>
        <v>11470.329043263515</v>
      </c>
      <c r="AN461" s="3">
        <f>Sheet2!$Q$39</f>
        <v>2136.3846824700945</v>
      </c>
      <c r="AU461">
        <f t="shared" si="31"/>
        <v>32.816918327612754</v>
      </c>
      <c r="AV461" t="e">
        <f>VLOOKUP(AI461,Sheet3!C$29:F$3725,4,FALSE)</f>
        <v>#N/A</v>
      </c>
    </row>
    <row r="462" spans="1:48" x14ac:dyDescent="0.25">
      <c r="A462">
        <v>23748646</v>
      </c>
      <c r="B462">
        <v>11519</v>
      </c>
      <c r="C462" t="s">
        <v>125</v>
      </c>
      <c r="D462">
        <v>0</v>
      </c>
      <c r="E462" t="s">
        <v>126</v>
      </c>
      <c r="F462" t="s">
        <v>127</v>
      </c>
      <c r="G462" t="s">
        <v>128</v>
      </c>
      <c r="H462">
        <v>7</v>
      </c>
      <c r="I462">
        <v>30.053419875199999</v>
      </c>
      <c r="J462">
        <v>33.053419875199999</v>
      </c>
      <c r="K462">
        <v>2.8261324007350002</v>
      </c>
      <c r="L462">
        <v>5.8261324007350002</v>
      </c>
      <c r="M462">
        <v>173928</v>
      </c>
      <c r="N462" t="s">
        <v>129</v>
      </c>
      <c r="P462">
        <v>37.368000000000002</v>
      </c>
      <c r="S462">
        <v>0</v>
      </c>
      <c r="T462">
        <v>0</v>
      </c>
      <c r="V462" t="s">
        <v>34</v>
      </c>
      <c r="W462" s="1">
        <v>37718</v>
      </c>
      <c r="X462">
        <v>20030407</v>
      </c>
      <c r="Y462">
        <v>0.99035099999999998</v>
      </c>
      <c r="Z462">
        <v>3.8292900498283402E-3</v>
      </c>
      <c r="AA462">
        <v>0.98327799999999999</v>
      </c>
      <c r="AB462">
        <v>0.170300000000004</v>
      </c>
      <c r="AC462">
        <v>0.207270092942931</v>
      </c>
      <c r="AD462">
        <v>0.48700000000000399</v>
      </c>
      <c r="AE462">
        <v>0</v>
      </c>
      <c r="AF462">
        <v>0</v>
      </c>
      <c r="AI462" s="2">
        <f t="shared" si="28"/>
        <v>37718</v>
      </c>
      <c r="AJ462">
        <f t="shared" si="29"/>
        <v>4537.1384214106947</v>
      </c>
      <c r="AK462">
        <f t="shared" si="30"/>
        <v>4537.1384214106947</v>
      </c>
      <c r="AL462" s="3">
        <f>Sheet2!$Q$35</f>
        <v>13804.562889602981</v>
      </c>
      <c r="AM462" s="3">
        <f>Sheet2!$Q$37</f>
        <v>11470.329043263515</v>
      </c>
      <c r="AN462" s="3">
        <f>Sheet2!$Q$39</f>
        <v>2136.3846824700945</v>
      </c>
      <c r="AU462">
        <f t="shared" si="31"/>
        <v>32.300300209746375</v>
      </c>
      <c r="AV462" t="e">
        <f>VLOOKUP(AI462,Sheet3!C$29:F$3725,4,FALSE)</f>
        <v>#N/A</v>
      </c>
    </row>
    <row r="463" spans="1:48" x14ac:dyDescent="0.25">
      <c r="A463">
        <v>23815624</v>
      </c>
      <c r="B463">
        <v>11519</v>
      </c>
      <c r="C463" t="s">
        <v>125</v>
      </c>
      <c r="D463">
        <v>0</v>
      </c>
      <c r="E463" t="s">
        <v>126</v>
      </c>
      <c r="F463" t="s">
        <v>127</v>
      </c>
      <c r="G463" t="s">
        <v>128</v>
      </c>
      <c r="H463">
        <v>7</v>
      </c>
      <c r="I463">
        <v>30.053419875199999</v>
      </c>
      <c r="J463">
        <v>33.053419875199999</v>
      </c>
      <c r="K463">
        <v>2.8261324007350002</v>
      </c>
      <c r="L463">
        <v>5.8261324007350002</v>
      </c>
      <c r="M463">
        <v>173928</v>
      </c>
      <c r="N463" t="s">
        <v>129</v>
      </c>
      <c r="P463">
        <v>37.368000000000002</v>
      </c>
      <c r="S463">
        <v>0</v>
      </c>
      <c r="T463">
        <v>0</v>
      </c>
      <c r="V463" t="s">
        <v>34</v>
      </c>
      <c r="W463" s="1">
        <v>37719</v>
      </c>
      <c r="X463">
        <v>20030408</v>
      </c>
      <c r="Y463">
        <v>0.99023742857142805</v>
      </c>
      <c r="Z463">
        <v>3.8658881388422199E-3</v>
      </c>
      <c r="AA463">
        <v>0.98332399999999998</v>
      </c>
      <c r="AB463">
        <v>0.18165714285714499</v>
      </c>
      <c r="AC463">
        <v>0.222200571280885</v>
      </c>
      <c r="AD463">
        <v>0.48240000000000499</v>
      </c>
      <c r="AE463">
        <v>0</v>
      </c>
      <c r="AF463">
        <v>0</v>
      </c>
      <c r="AI463" s="2">
        <f t="shared" si="28"/>
        <v>37719</v>
      </c>
      <c r="AJ463">
        <f t="shared" si="29"/>
        <v>4592.8401044853963</v>
      </c>
      <c r="AK463">
        <f t="shared" si="30"/>
        <v>4592.8401044853963</v>
      </c>
      <c r="AL463" s="3">
        <f>Sheet2!$Q$35</f>
        <v>13804.562889602981</v>
      </c>
      <c r="AM463" s="3">
        <f>Sheet2!$Q$37</f>
        <v>11470.329043263515</v>
      </c>
      <c r="AN463" s="3">
        <f>Sheet2!$Q$39</f>
        <v>2136.3846824700945</v>
      </c>
      <c r="AU463">
        <f t="shared" si="31"/>
        <v>32.696845547003598</v>
      </c>
      <c r="AV463" t="e">
        <f>VLOOKUP(AI463,Sheet3!C$29:F$3725,4,FALSE)</f>
        <v>#N/A</v>
      </c>
    </row>
    <row r="464" spans="1:48" x14ac:dyDescent="0.25">
      <c r="A464">
        <v>23882836</v>
      </c>
      <c r="B464">
        <v>11519</v>
      </c>
      <c r="C464" t="s">
        <v>125</v>
      </c>
      <c r="D464">
        <v>0</v>
      </c>
      <c r="E464" t="s">
        <v>126</v>
      </c>
      <c r="F464" t="s">
        <v>127</v>
      </c>
      <c r="G464" t="s">
        <v>128</v>
      </c>
      <c r="H464">
        <v>7</v>
      </c>
      <c r="I464">
        <v>30.053419875199999</v>
      </c>
      <c r="J464">
        <v>33.053419875199999</v>
      </c>
      <c r="K464">
        <v>2.8261324007350002</v>
      </c>
      <c r="L464">
        <v>5.8261324007350002</v>
      </c>
      <c r="M464">
        <v>173928</v>
      </c>
      <c r="N464" t="s">
        <v>129</v>
      </c>
      <c r="P464">
        <v>37.368000000000002</v>
      </c>
      <c r="S464">
        <v>0</v>
      </c>
      <c r="T464">
        <v>0</v>
      </c>
      <c r="V464" t="s">
        <v>34</v>
      </c>
      <c r="W464" s="1">
        <v>37720</v>
      </c>
      <c r="X464">
        <v>20030409</v>
      </c>
      <c r="Y464">
        <v>0.99046985714285696</v>
      </c>
      <c r="Z464">
        <v>4.0813909193723099E-3</v>
      </c>
      <c r="AA464">
        <v>0.983267</v>
      </c>
      <c r="AB464">
        <v>0.15841428571428801</v>
      </c>
      <c r="AC464">
        <v>0.24035351005533201</v>
      </c>
      <c r="AD464">
        <v>0.48810000000000198</v>
      </c>
      <c r="AE464">
        <v>0</v>
      </c>
      <c r="AF464">
        <v>0</v>
      </c>
      <c r="AI464" s="2">
        <f t="shared" si="28"/>
        <v>37720</v>
      </c>
      <c r="AJ464">
        <f t="shared" si="29"/>
        <v>4478.7393746022135</v>
      </c>
      <c r="AK464">
        <f t="shared" si="30"/>
        <v>4478.7393746022135</v>
      </c>
      <c r="AL464" s="3">
        <f>Sheet2!$Q$35</f>
        <v>13804.562889602981</v>
      </c>
      <c r="AM464" s="3">
        <f>Sheet2!$Q$37</f>
        <v>11470.329043263515</v>
      </c>
      <c r="AN464" s="3">
        <f>Sheet2!$Q$39</f>
        <v>2136.3846824700945</v>
      </c>
      <c r="AU464">
        <f t="shared" si="31"/>
        <v>31.884552095257398</v>
      </c>
      <c r="AV464" t="e">
        <f>VLOOKUP(AI464,Sheet3!C$29:F$3725,4,FALSE)</f>
        <v>#N/A</v>
      </c>
    </row>
    <row r="465" spans="1:48" x14ac:dyDescent="0.25">
      <c r="A465">
        <v>23935359</v>
      </c>
      <c r="B465">
        <v>11519</v>
      </c>
      <c r="C465" t="s">
        <v>125</v>
      </c>
      <c r="D465">
        <v>0</v>
      </c>
      <c r="E465" t="s">
        <v>126</v>
      </c>
      <c r="F465" t="s">
        <v>127</v>
      </c>
      <c r="G465" t="s">
        <v>128</v>
      </c>
      <c r="H465">
        <v>7</v>
      </c>
      <c r="I465">
        <v>30.053419875199999</v>
      </c>
      <c r="J465">
        <v>33.053419875199999</v>
      </c>
      <c r="K465">
        <v>2.8261324007350002</v>
      </c>
      <c r="L465">
        <v>5.8261324007350002</v>
      </c>
      <c r="M465">
        <v>173928</v>
      </c>
      <c r="N465" t="s">
        <v>129</v>
      </c>
      <c r="P465">
        <v>37.368000000000002</v>
      </c>
      <c r="S465">
        <v>0</v>
      </c>
      <c r="T465">
        <v>0</v>
      </c>
      <c r="V465" t="s">
        <v>34</v>
      </c>
      <c r="W465" s="1">
        <v>37721</v>
      </c>
      <c r="X465">
        <v>20030410</v>
      </c>
      <c r="Y465">
        <v>0.98815214285714303</v>
      </c>
      <c r="Z465">
        <v>3.8602070421368899E-3</v>
      </c>
      <c r="AA465">
        <v>0.98248800000000003</v>
      </c>
      <c r="AB465">
        <v>0.39018571428571602</v>
      </c>
      <c r="AC465">
        <v>0.26499295639464698</v>
      </c>
      <c r="AD465">
        <v>0.72929999999999895</v>
      </c>
      <c r="AE465">
        <v>0</v>
      </c>
      <c r="AF465">
        <v>0</v>
      </c>
      <c r="AI465" s="2">
        <f t="shared" si="28"/>
        <v>37721</v>
      </c>
      <c r="AJ465">
        <f t="shared" si="29"/>
        <v>5598.1583896996453</v>
      </c>
      <c r="AK465">
        <f t="shared" si="30"/>
        <v>5598.1583896996453</v>
      </c>
      <c r="AL465" s="3">
        <f>Sheet2!$Q$35</f>
        <v>13804.562889602981</v>
      </c>
      <c r="AM465" s="3">
        <f>Sheet2!$Q$37</f>
        <v>11470.329043263515</v>
      </c>
      <c r="AN465" s="3">
        <f>Sheet2!$Q$39</f>
        <v>2136.3846824700945</v>
      </c>
      <c r="AU465">
        <f t="shared" si="31"/>
        <v>39.853797661475653</v>
      </c>
      <c r="AV465" t="e">
        <f>VLOOKUP(AI465,Sheet3!C$29:F$3725,4,FALSE)</f>
        <v>#N/A</v>
      </c>
    </row>
    <row r="466" spans="1:48" x14ac:dyDescent="0.25">
      <c r="A466">
        <v>24001305</v>
      </c>
      <c r="B466">
        <v>11519</v>
      </c>
      <c r="C466" t="s">
        <v>125</v>
      </c>
      <c r="D466">
        <v>0</v>
      </c>
      <c r="E466" t="s">
        <v>126</v>
      </c>
      <c r="F466" t="s">
        <v>127</v>
      </c>
      <c r="G466" t="s">
        <v>128</v>
      </c>
      <c r="H466">
        <v>7</v>
      </c>
      <c r="I466">
        <v>30.053419875199999</v>
      </c>
      <c r="J466">
        <v>33.053419875199999</v>
      </c>
      <c r="K466">
        <v>2.8261324007350002</v>
      </c>
      <c r="L466">
        <v>5.8261324007350002</v>
      </c>
      <c r="M466">
        <v>173928</v>
      </c>
      <c r="N466" t="s">
        <v>129</v>
      </c>
      <c r="P466">
        <v>37.368000000000002</v>
      </c>
      <c r="S466">
        <v>0</v>
      </c>
      <c r="T466">
        <v>0</v>
      </c>
      <c r="V466" t="s">
        <v>34</v>
      </c>
      <c r="W466" s="1">
        <v>37722</v>
      </c>
      <c r="X466">
        <v>20030411</v>
      </c>
      <c r="Y466">
        <v>0.98773314285714298</v>
      </c>
      <c r="Z466">
        <v>3.8718543150194598E-3</v>
      </c>
      <c r="AA466">
        <v>0.98246599999999995</v>
      </c>
      <c r="AB466">
        <v>0.43208571428571602</v>
      </c>
      <c r="AC466">
        <v>0.27813125590304399</v>
      </c>
      <c r="AD466">
        <v>0.76329999999999998</v>
      </c>
      <c r="AE466">
        <v>0</v>
      </c>
      <c r="AF466">
        <v>0</v>
      </c>
      <c r="AI466" s="2">
        <f t="shared" si="28"/>
        <v>37722</v>
      </c>
      <c r="AJ466">
        <f t="shared" si="29"/>
        <v>5796.1721233967692</v>
      </c>
      <c r="AK466">
        <f t="shared" si="30"/>
        <v>5796.1721233967692</v>
      </c>
      <c r="AL466" s="3">
        <f>Sheet2!$Q$35</f>
        <v>13804.562889602981</v>
      </c>
      <c r="AM466" s="3">
        <f>Sheet2!$Q$37</f>
        <v>11470.329043263515</v>
      </c>
      <c r="AN466" s="3">
        <f>Sheet2!$Q$39</f>
        <v>2136.3846824700945</v>
      </c>
      <c r="AU466">
        <f t="shared" si="31"/>
        <v>41.263475403262788</v>
      </c>
      <c r="AV466" t="e">
        <f>VLOOKUP(AI466,Sheet3!C$29:F$3725,4,FALSE)</f>
        <v>#N/A</v>
      </c>
    </row>
    <row r="467" spans="1:48" x14ac:dyDescent="0.25">
      <c r="A467">
        <v>24071464</v>
      </c>
      <c r="B467">
        <v>11519</v>
      </c>
      <c r="C467" t="s">
        <v>125</v>
      </c>
      <c r="D467">
        <v>0</v>
      </c>
      <c r="E467" t="s">
        <v>126</v>
      </c>
      <c r="F467" t="s">
        <v>127</v>
      </c>
      <c r="G467" t="s">
        <v>128</v>
      </c>
      <c r="H467">
        <v>7</v>
      </c>
      <c r="I467">
        <v>30.053419875199999</v>
      </c>
      <c r="J467">
        <v>33.053419875199999</v>
      </c>
      <c r="K467">
        <v>2.8261324007350002</v>
      </c>
      <c r="L467">
        <v>5.8261324007350002</v>
      </c>
      <c r="M467">
        <v>173928</v>
      </c>
      <c r="N467" t="s">
        <v>129</v>
      </c>
      <c r="P467">
        <v>37.368000000000002</v>
      </c>
      <c r="S467">
        <v>0</v>
      </c>
      <c r="T467">
        <v>0</v>
      </c>
      <c r="V467" t="s">
        <v>34</v>
      </c>
      <c r="W467" s="1">
        <v>37723</v>
      </c>
      <c r="X467">
        <v>20030412</v>
      </c>
      <c r="Y467">
        <v>0.98880757142857101</v>
      </c>
      <c r="Z467">
        <v>4.2561109295808997E-3</v>
      </c>
      <c r="AA467">
        <v>0.98283299999999996</v>
      </c>
      <c r="AB467">
        <v>0.32464285714286001</v>
      </c>
      <c r="AC467">
        <v>0.30824054084498398</v>
      </c>
      <c r="AD467">
        <v>0.665300000000002</v>
      </c>
      <c r="AE467">
        <v>0</v>
      </c>
      <c r="AF467">
        <v>0</v>
      </c>
      <c r="AI467" s="2">
        <f t="shared" si="28"/>
        <v>37723</v>
      </c>
      <c r="AJ467">
        <f t="shared" si="29"/>
        <v>5285.7362093226984</v>
      </c>
      <c r="AK467">
        <f t="shared" si="30"/>
        <v>5285.7362093226984</v>
      </c>
      <c r="AL467" s="3">
        <f>Sheet2!$Q$35</f>
        <v>13804.562889602981</v>
      </c>
      <c r="AM467" s="3">
        <f>Sheet2!$Q$37</f>
        <v>11470.329043263515</v>
      </c>
      <c r="AN467" s="3">
        <f>Sheet2!$Q$39</f>
        <v>2136.3846824700945</v>
      </c>
      <c r="AU467">
        <f t="shared" si="31"/>
        <v>37.629635804138857</v>
      </c>
      <c r="AV467" t="e">
        <f>VLOOKUP(AI467,Sheet3!C$29:F$3725,4,FALSE)</f>
        <v>#N/A</v>
      </c>
    </row>
    <row r="468" spans="1:48" x14ac:dyDescent="0.25">
      <c r="A468">
        <v>24141189</v>
      </c>
      <c r="B468">
        <v>11519</v>
      </c>
      <c r="C468" t="s">
        <v>125</v>
      </c>
      <c r="D468">
        <v>0</v>
      </c>
      <c r="E468" t="s">
        <v>126</v>
      </c>
      <c r="F468" t="s">
        <v>127</v>
      </c>
      <c r="G468" t="s">
        <v>128</v>
      </c>
      <c r="H468">
        <v>7</v>
      </c>
      <c r="I468">
        <v>30.053419875199999</v>
      </c>
      <c r="J468">
        <v>33.053419875199999</v>
      </c>
      <c r="K468">
        <v>2.8261324007350002</v>
      </c>
      <c r="L468">
        <v>5.8261324007350002</v>
      </c>
      <c r="M468">
        <v>173928</v>
      </c>
      <c r="N468" t="s">
        <v>129</v>
      </c>
      <c r="P468">
        <v>37.368000000000002</v>
      </c>
      <c r="S468">
        <v>0</v>
      </c>
      <c r="T468">
        <v>0</v>
      </c>
      <c r="V468" t="s">
        <v>34</v>
      </c>
      <c r="W468" s="1">
        <v>37724</v>
      </c>
      <c r="X468">
        <v>20030413</v>
      </c>
      <c r="Y468">
        <v>0.98848800000000003</v>
      </c>
      <c r="Z468">
        <v>4.0310418717036996E-3</v>
      </c>
      <c r="AA468">
        <v>0.98299899999999996</v>
      </c>
      <c r="AB468">
        <v>0.35660000000000402</v>
      </c>
      <c r="AC468">
        <v>0.30310274542754201</v>
      </c>
      <c r="AD468">
        <v>0.75830000000000097</v>
      </c>
      <c r="AE468">
        <v>0</v>
      </c>
      <c r="AF468">
        <v>0</v>
      </c>
      <c r="AI468" s="2">
        <f t="shared" si="28"/>
        <v>37724</v>
      </c>
      <c r="AJ468">
        <f t="shared" si="29"/>
        <v>5438.4736345899291</v>
      </c>
      <c r="AK468">
        <f t="shared" si="30"/>
        <v>5438.4736345899291</v>
      </c>
      <c r="AL468" s="3">
        <f>Sheet2!$Q$35</f>
        <v>13804.562889602981</v>
      </c>
      <c r="AM468" s="3">
        <f>Sheet2!$Q$37</f>
        <v>11470.329043263515</v>
      </c>
      <c r="AN468" s="3">
        <f>Sheet2!$Q$39</f>
        <v>2136.3846824700945</v>
      </c>
      <c r="AU468">
        <f t="shared" si="31"/>
        <v>38.716987396965365</v>
      </c>
      <c r="AV468" t="e">
        <f>VLOOKUP(AI468,Sheet3!C$29:F$3725,4,FALSE)</f>
        <v>#N/A</v>
      </c>
    </row>
    <row r="469" spans="1:48" x14ac:dyDescent="0.25">
      <c r="A469">
        <v>24202367</v>
      </c>
      <c r="B469">
        <v>11519</v>
      </c>
      <c r="C469" t="s">
        <v>125</v>
      </c>
      <c r="D469">
        <v>0</v>
      </c>
      <c r="E469" t="s">
        <v>126</v>
      </c>
      <c r="F469" t="s">
        <v>127</v>
      </c>
      <c r="G469" t="s">
        <v>128</v>
      </c>
      <c r="H469">
        <v>7</v>
      </c>
      <c r="I469">
        <v>30.053419875199999</v>
      </c>
      <c r="J469">
        <v>33.053419875199999</v>
      </c>
      <c r="K469">
        <v>2.8261324007350002</v>
      </c>
      <c r="L469">
        <v>5.8261324007350002</v>
      </c>
      <c r="M469">
        <v>173928</v>
      </c>
      <c r="N469" t="s">
        <v>129</v>
      </c>
      <c r="P469">
        <v>37.368000000000002</v>
      </c>
      <c r="S469">
        <v>0</v>
      </c>
      <c r="T469">
        <v>0</v>
      </c>
      <c r="V469" t="s">
        <v>34</v>
      </c>
      <c r="W469" s="1">
        <v>37725</v>
      </c>
      <c r="X469">
        <v>20030414</v>
      </c>
      <c r="Y469">
        <v>0.99132771428571398</v>
      </c>
      <c r="Z469">
        <v>3.3099355934297098E-3</v>
      </c>
      <c r="AA469">
        <v>0.98555800000000005</v>
      </c>
      <c r="AB469">
        <v>7.2628571428572694E-2</v>
      </c>
      <c r="AC469">
        <v>0.17682699950827999</v>
      </c>
      <c r="AD469">
        <v>0.35009999999999802</v>
      </c>
      <c r="AE469">
        <v>0</v>
      </c>
      <c r="AF469">
        <v>0</v>
      </c>
      <c r="AI469" s="2">
        <f t="shared" si="28"/>
        <v>37725</v>
      </c>
      <c r="AJ469">
        <f t="shared" si="29"/>
        <v>4054.0580941052176</v>
      </c>
      <c r="AK469">
        <f t="shared" si="30"/>
        <v>4054.0580941052176</v>
      </c>
      <c r="AL469" s="3">
        <f>Sheet2!$Q$35</f>
        <v>13804.562889602981</v>
      </c>
      <c r="AM469" s="3">
        <f>Sheet2!$Q$37</f>
        <v>11470.329043263515</v>
      </c>
      <c r="AN469" s="3">
        <f>Sheet2!$Q$39</f>
        <v>2136.3846824700945</v>
      </c>
      <c r="AU469">
        <f t="shared" si="31"/>
        <v>28.861207515603279</v>
      </c>
      <c r="AV469" t="e">
        <f>VLOOKUP(AI469,Sheet3!C$29:F$3725,4,FALSE)</f>
        <v>#N/A</v>
      </c>
    </row>
    <row r="470" spans="1:48" x14ac:dyDescent="0.25">
      <c r="A470">
        <v>24240395</v>
      </c>
      <c r="B470">
        <v>11519</v>
      </c>
      <c r="C470" t="s">
        <v>125</v>
      </c>
      <c r="D470">
        <v>0</v>
      </c>
      <c r="E470" t="s">
        <v>126</v>
      </c>
      <c r="F470" t="s">
        <v>127</v>
      </c>
      <c r="G470" t="s">
        <v>128</v>
      </c>
      <c r="H470">
        <v>7</v>
      </c>
      <c r="I470">
        <v>30.053419875199999</v>
      </c>
      <c r="J470">
        <v>33.053419875199999</v>
      </c>
      <c r="K470">
        <v>2.8261324007350002</v>
      </c>
      <c r="L470">
        <v>5.8261324007350002</v>
      </c>
      <c r="M470">
        <v>173928</v>
      </c>
      <c r="N470" t="s">
        <v>129</v>
      </c>
      <c r="P470">
        <v>37.368000000000002</v>
      </c>
      <c r="S470">
        <v>0</v>
      </c>
      <c r="T470">
        <v>0</v>
      </c>
      <c r="V470" t="s">
        <v>34</v>
      </c>
      <c r="W470" s="1">
        <v>37726</v>
      </c>
      <c r="X470">
        <v>20030415</v>
      </c>
      <c r="Y470">
        <v>0.99249799999999999</v>
      </c>
      <c r="Z470">
        <v>3.6027863819946002E-3</v>
      </c>
      <c r="AA470">
        <v>0.98646299999999998</v>
      </c>
      <c r="AB470">
        <v>-4.43999999999952E-2</v>
      </c>
      <c r="AC470">
        <v>0.18824821759732999</v>
      </c>
      <c r="AD470">
        <v>0.17700000000000499</v>
      </c>
      <c r="AE470">
        <v>0</v>
      </c>
      <c r="AF470">
        <v>0</v>
      </c>
      <c r="AI470" s="2">
        <f t="shared" si="28"/>
        <v>37726</v>
      </c>
      <c r="AJ470">
        <f t="shared" si="29"/>
        <v>3465.6917410683818</v>
      </c>
      <c r="AK470">
        <f t="shared" si="30"/>
        <v>3465.6917410683818</v>
      </c>
      <c r="AL470" s="3">
        <f>Sheet2!$Q$35</f>
        <v>13804.562889602981</v>
      </c>
      <c r="AM470" s="3">
        <f>Sheet2!$Q$37</f>
        <v>11470.329043263515</v>
      </c>
      <c r="AN470" s="3">
        <f>Sheet2!$Q$39</f>
        <v>2136.3846824700945</v>
      </c>
      <c r="AU470">
        <f t="shared" si="31"/>
        <v>24.672574048587627</v>
      </c>
      <c r="AV470" t="e">
        <f>VLOOKUP(AI470,Sheet3!C$29:F$3725,4,FALSE)</f>
        <v>#N/A</v>
      </c>
    </row>
    <row r="471" spans="1:48" x14ac:dyDescent="0.25">
      <c r="A471">
        <v>24297501</v>
      </c>
      <c r="B471">
        <v>11519</v>
      </c>
      <c r="C471" t="s">
        <v>125</v>
      </c>
      <c r="D471">
        <v>0</v>
      </c>
      <c r="E471" t="s">
        <v>126</v>
      </c>
      <c r="F471" t="s">
        <v>127</v>
      </c>
      <c r="G471" t="s">
        <v>128</v>
      </c>
      <c r="H471">
        <v>7</v>
      </c>
      <c r="I471">
        <v>30.053419875199999</v>
      </c>
      <c r="J471">
        <v>33.053419875199999</v>
      </c>
      <c r="K471">
        <v>2.8261324007350002</v>
      </c>
      <c r="L471">
        <v>5.8261324007350002</v>
      </c>
      <c r="M471">
        <v>173928</v>
      </c>
      <c r="N471" t="s">
        <v>129</v>
      </c>
      <c r="P471">
        <v>37.368000000000002</v>
      </c>
      <c r="S471">
        <v>0</v>
      </c>
      <c r="T471">
        <v>0</v>
      </c>
      <c r="V471" t="s">
        <v>34</v>
      </c>
      <c r="W471" s="1">
        <v>37727</v>
      </c>
      <c r="X471">
        <v>20030416</v>
      </c>
      <c r="Y471">
        <v>0.99038271428571401</v>
      </c>
      <c r="Z471">
        <v>3.52930760972768E-3</v>
      </c>
      <c r="AA471">
        <v>0.98446400000000001</v>
      </c>
      <c r="AB471">
        <v>0.16712857142857199</v>
      </c>
      <c r="AC471">
        <v>0.18215310447364899</v>
      </c>
      <c r="AD471">
        <v>0.40539999999999998</v>
      </c>
      <c r="AE471">
        <v>0</v>
      </c>
      <c r="AF471">
        <v>0</v>
      </c>
      <c r="AI471" s="2">
        <f t="shared" si="28"/>
        <v>37727</v>
      </c>
      <c r="AJ471">
        <f t="shared" si="29"/>
        <v>4521.5664834319614</v>
      </c>
      <c r="AK471">
        <f t="shared" si="30"/>
        <v>4521.5664834319614</v>
      </c>
      <c r="AL471" s="3">
        <f>Sheet2!$Q$35</f>
        <v>13804.562889602981</v>
      </c>
      <c r="AM471" s="3">
        <f>Sheet2!$Q$37</f>
        <v>11470.329043263515</v>
      </c>
      <c r="AN471" s="3">
        <f>Sheet2!$Q$39</f>
        <v>2136.3846824700945</v>
      </c>
      <c r="AU471">
        <f t="shared" si="31"/>
        <v>32.189442169976836</v>
      </c>
      <c r="AV471" t="e">
        <f>VLOOKUP(AI471,Sheet3!C$29:F$3725,4,FALSE)</f>
        <v>#N/A</v>
      </c>
    </row>
    <row r="472" spans="1:48" x14ac:dyDescent="0.25">
      <c r="A472">
        <v>24362602</v>
      </c>
      <c r="B472">
        <v>11519</v>
      </c>
      <c r="C472" t="s">
        <v>125</v>
      </c>
      <c r="D472">
        <v>0</v>
      </c>
      <c r="E472" t="s">
        <v>126</v>
      </c>
      <c r="F472" t="s">
        <v>127</v>
      </c>
      <c r="G472" t="s">
        <v>128</v>
      </c>
      <c r="H472">
        <v>7</v>
      </c>
      <c r="I472">
        <v>30.053419875199999</v>
      </c>
      <c r="J472">
        <v>33.053419875199999</v>
      </c>
      <c r="K472">
        <v>2.8261324007350002</v>
      </c>
      <c r="L472">
        <v>5.8261324007350002</v>
      </c>
      <c r="M472">
        <v>173928</v>
      </c>
      <c r="N472" t="s">
        <v>129</v>
      </c>
      <c r="P472">
        <v>37.368000000000002</v>
      </c>
      <c r="S472">
        <v>0</v>
      </c>
      <c r="T472">
        <v>0</v>
      </c>
      <c r="V472" t="s">
        <v>34</v>
      </c>
      <c r="W472" s="1">
        <v>37728</v>
      </c>
      <c r="X472">
        <v>20030417</v>
      </c>
      <c r="Y472">
        <v>0.98840042857142796</v>
      </c>
      <c r="Z472">
        <v>4.6387121321437904E-3</v>
      </c>
      <c r="AA472">
        <v>0.98042099999999999</v>
      </c>
      <c r="AB472">
        <v>0.36535714285714599</v>
      </c>
      <c r="AC472">
        <v>0.278830695467148</v>
      </c>
      <c r="AD472">
        <v>0.77270000000000405</v>
      </c>
      <c r="AE472">
        <v>0</v>
      </c>
      <c r="AF472">
        <v>0</v>
      </c>
      <c r="AI472" s="2">
        <f t="shared" si="28"/>
        <v>37728</v>
      </c>
      <c r="AJ472">
        <f t="shared" si="29"/>
        <v>5480.1924622096121</v>
      </c>
      <c r="AK472">
        <f t="shared" si="30"/>
        <v>5480.1924622096121</v>
      </c>
      <c r="AL472" s="3">
        <f>Sheet2!$Q$35</f>
        <v>13804.562889602981</v>
      </c>
      <c r="AM472" s="3">
        <f>Sheet2!$Q$37</f>
        <v>11470.329043263515</v>
      </c>
      <c r="AN472" s="3">
        <f>Sheet2!$Q$39</f>
        <v>2136.3846824700945</v>
      </c>
      <c r="AU472">
        <f t="shared" si="31"/>
        <v>39.013987517163471</v>
      </c>
      <c r="AV472" t="e">
        <f>VLOOKUP(AI472,Sheet3!C$29:F$3725,4,FALSE)</f>
        <v>#N/A</v>
      </c>
    </row>
    <row r="473" spans="1:48" x14ac:dyDescent="0.25">
      <c r="A473">
        <v>24422364</v>
      </c>
      <c r="B473">
        <v>11519</v>
      </c>
      <c r="C473" t="s">
        <v>125</v>
      </c>
      <c r="D473">
        <v>0</v>
      </c>
      <c r="E473" t="s">
        <v>126</v>
      </c>
      <c r="F473" t="s">
        <v>127</v>
      </c>
      <c r="G473" t="s">
        <v>128</v>
      </c>
      <c r="H473">
        <v>7</v>
      </c>
      <c r="I473">
        <v>30.053419875199999</v>
      </c>
      <c r="J473">
        <v>33.053419875199999</v>
      </c>
      <c r="K473">
        <v>2.8261324007350002</v>
      </c>
      <c r="L473">
        <v>5.8261324007350002</v>
      </c>
      <c r="M473">
        <v>173928</v>
      </c>
      <c r="N473" t="s">
        <v>129</v>
      </c>
      <c r="P473">
        <v>37.368000000000002</v>
      </c>
      <c r="S473">
        <v>0</v>
      </c>
      <c r="T473">
        <v>0</v>
      </c>
      <c r="V473" t="s">
        <v>34</v>
      </c>
      <c r="W473" s="1">
        <v>37729</v>
      </c>
      <c r="X473">
        <v>20030418</v>
      </c>
      <c r="Y473">
        <v>0.98683328571428597</v>
      </c>
      <c r="Z473">
        <v>5.75511560549856E-3</v>
      </c>
      <c r="AA473">
        <v>0.97869300000000004</v>
      </c>
      <c r="AB473">
        <v>0.52207142857143096</v>
      </c>
      <c r="AC473">
        <v>0.41578864038040803</v>
      </c>
      <c r="AD473">
        <v>1.0357000000000101</v>
      </c>
      <c r="AE473">
        <v>0</v>
      </c>
      <c r="AF473">
        <v>0</v>
      </c>
      <c r="AI473" s="2">
        <f t="shared" si="28"/>
        <v>37729</v>
      </c>
      <c r="AJ473">
        <f t="shared" si="29"/>
        <v>6216.923509427812</v>
      </c>
      <c r="AK473">
        <f t="shared" si="30"/>
        <v>6216.923509427812</v>
      </c>
      <c r="AL473" s="3">
        <f>Sheet2!$Q$35</f>
        <v>13804.562889602981</v>
      </c>
      <c r="AM473" s="3">
        <f>Sheet2!$Q$37</f>
        <v>11470.329043263515</v>
      </c>
      <c r="AN473" s="3">
        <f>Sheet2!$Q$39</f>
        <v>2136.3846824700945</v>
      </c>
      <c r="AU473">
        <f t="shared" si="31"/>
        <v>44.258842707539117</v>
      </c>
      <c r="AV473" t="e">
        <f>VLOOKUP(AI473,Sheet3!C$29:F$3725,4,FALSE)</f>
        <v>#N/A</v>
      </c>
    </row>
    <row r="474" spans="1:48" x14ac:dyDescent="0.25">
      <c r="A474">
        <v>24483475</v>
      </c>
      <c r="B474">
        <v>11519</v>
      </c>
      <c r="C474" t="s">
        <v>125</v>
      </c>
      <c r="D474">
        <v>0</v>
      </c>
      <c r="E474" t="s">
        <v>126</v>
      </c>
      <c r="F474" t="s">
        <v>127</v>
      </c>
      <c r="G474" t="s">
        <v>128</v>
      </c>
      <c r="H474">
        <v>7</v>
      </c>
      <c r="I474">
        <v>30.053419875199999</v>
      </c>
      <c r="J474">
        <v>33.053419875199999</v>
      </c>
      <c r="K474">
        <v>2.8261324007350002</v>
      </c>
      <c r="L474">
        <v>5.8261324007350002</v>
      </c>
      <c r="M474">
        <v>173928</v>
      </c>
      <c r="N474" t="s">
        <v>129</v>
      </c>
      <c r="P474">
        <v>37.368000000000002</v>
      </c>
      <c r="S474">
        <v>0</v>
      </c>
      <c r="T474">
        <v>0</v>
      </c>
      <c r="V474" t="s">
        <v>34</v>
      </c>
      <c r="W474" s="1">
        <v>37730</v>
      </c>
      <c r="X474">
        <v>20030419</v>
      </c>
      <c r="Y474">
        <v>0.98547814285714297</v>
      </c>
      <c r="Z474">
        <v>6.7163144746541798E-3</v>
      </c>
      <c r="AA474">
        <v>0.97784099999999996</v>
      </c>
      <c r="AB474">
        <v>0.65758571428571699</v>
      </c>
      <c r="AC474">
        <v>0.53515723571561402</v>
      </c>
      <c r="AD474">
        <v>1.2266999999999999</v>
      </c>
      <c r="AE474">
        <v>0</v>
      </c>
      <c r="AF474">
        <v>0</v>
      </c>
      <c r="AI474" s="2">
        <f t="shared" si="28"/>
        <v>37730</v>
      </c>
      <c r="AJ474">
        <f t="shared" si="29"/>
        <v>6838.94541504886</v>
      </c>
      <c r="AK474">
        <f t="shared" si="30"/>
        <v>6838.94541504886</v>
      </c>
      <c r="AL474" s="3">
        <f>Sheet2!$Q$35</f>
        <v>13804.562889602981</v>
      </c>
      <c r="AM474" s="3">
        <f>Sheet2!$Q$37</f>
        <v>11470.329043263515</v>
      </c>
      <c r="AN474" s="3">
        <f>Sheet2!$Q$39</f>
        <v>2136.3846824700945</v>
      </c>
      <c r="AU474">
        <f t="shared" si="31"/>
        <v>48.687073107957794</v>
      </c>
      <c r="AV474" t="e">
        <f>VLOOKUP(AI474,Sheet3!C$29:F$3725,4,FALSE)</f>
        <v>#N/A</v>
      </c>
    </row>
    <row r="475" spans="1:48" x14ac:dyDescent="0.25">
      <c r="A475">
        <v>24554090</v>
      </c>
      <c r="B475">
        <v>11519</v>
      </c>
      <c r="C475" t="s">
        <v>125</v>
      </c>
      <c r="D475">
        <v>0</v>
      </c>
      <c r="E475" t="s">
        <v>126</v>
      </c>
      <c r="F475" t="s">
        <v>127</v>
      </c>
      <c r="G475" t="s">
        <v>128</v>
      </c>
      <c r="H475">
        <v>7</v>
      </c>
      <c r="I475">
        <v>30.053419875199999</v>
      </c>
      <c r="J475">
        <v>33.053419875199999</v>
      </c>
      <c r="K475">
        <v>2.8261324007350002</v>
      </c>
      <c r="L475">
        <v>5.8261324007350002</v>
      </c>
      <c r="M475">
        <v>173928</v>
      </c>
      <c r="N475" t="s">
        <v>129</v>
      </c>
      <c r="P475">
        <v>37.368000000000002</v>
      </c>
      <c r="S475">
        <v>0</v>
      </c>
      <c r="T475">
        <v>0</v>
      </c>
      <c r="V475" t="s">
        <v>34</v>
      </c>
      <c r="W475" s="1">
        <v>37731</v>
      </c>
      <c r="X475">
        <v>20030420</v>
      </c>
      <c r="Y475">
        <v>0.98595085714285702</v>
      </c>
      <c r="Z475">
        <v>8.20103201569467E-3</v>
      </c>
      <c r="AA475">
        <v>0.97729100000000002</v>
      </c>
      <c r="AB475">
        <v>0.61031428571428803</v>
      </c>
      <c r="AC475">
        <v>0.69477963089759898</v>
      </c>
      <c r="AD475">
        <v>1.2399</v>
      </c>
      <c r="AE475">
        <v>0</v>
      </c>
      <c r="AF475">
        <v>0</v>
      </c>
      <c r="AI475" s="2">
        <f t="shared" si="28"/>
        <v>37731</v>
      </c>
      <c r="AJ475">
        <f t="shared" si="29"/>
        <v>6623.5504262740724</v>
      </c>
      <c r="AK475">
        <f t="shared" si="30"/>
        <v>6623.5504262740724</v>
      </c>
      <c r="AL475" s="3">
        <f>Sheet2!$Q$35</f>
        <v>13804.562889602981</v>
      </c>
      <c r="AM475" s="3">
        <f>Sheet2!$Q$37</f>
        <v>11470.329043263515</v>
      </c>
      <c r="AN475" s="3">
        <f>Sheet2!$Q$39</f>
        <v>2136.3846824700945</v>
      </c>
      <c r="AU475">
        <f t="shared" si="31"/>
        <v>47.153656633761386</v>
      </c>
      <c r="AV475" t="e">
        <f>VLOOKUP(AI475,Sheet3!C$29:F$3725,4,FALSE)</f>
        <v>#N/A</v>
      </c>
    </row>
    <row r="476" spans="1:48" x14ac:dyDescent="0.25">
      <c r="A476">
        <v>24622137</v>
      </c>
      <c r="B476">
        <v>11519</v>
      </c>
      <c r="C476" t="s">
        <v>125</v>
      </c>
      <c r="D476">
        <v>0</v>
      </c>
      <c r="E476" t="s">
        <v>126</v>
      </c>
      <c r="F476" t="s">
        <v>127</v>
      </c>
      <c r="G476" t="s">
        <v>128</v>
      </c>
      <c r="H476">
        <v>7</v>
      </c>
      <c r="I476">
        <v>30.053419875199999</v>
      </c>
      <c r="J476">
        <v>33.053419875199999</v>
      </c>
      <c r="K476">
        <v>2.8261324007350002</v>
      </c>
      <c r="L476">
        <v>5.8261324007350002</v>
      </c>
      <c r="M476">
        <v>173928</v>
      </c>
      <c r="N476" t="s">
        <v>129</v>
      </c>
      <c r="P476">
        <v>37.368000000000002</v>
      </c>
      <c r="S476">
        <v>0</v>
      </c>
      <c r="T476">
        <v>0</v>
      </c>
      <c r="V476" t="s">
        <v>34</v>
      </c>
      <c r="W476" s="1">
        <v>37732</v>
      </c>
      <c r="X476">
        <v>20030421</v>
      </c>
      <c r="Y476">
        <v>0.98774757142857095</v>
      </c>
      <c r="Z476">
        <v>7.6471432921459198E-3</v>
      </c>
      <c r="AA476">
        <v>0.97965500000000005</v>
      </c>
      <c r="AB476">
        <v>0.43064285714285999</v>
      </c>
      <c r="AC476">
        <v>0.63877832027157899</v>
      </c>
      <c r="AD476">
        <v>1.0597000000000001</v>
      </c>
      <c r="AE476">
        <v>0</v>
      </c>
      <c r="AF476">
        <v>0</v>
      </c>
      <c r="AI476" s="2">
        <f t="shared" si="28"/>
        <v>37732</v>
      </c>
      <c r="AJ476">
        <f t="shared" si="29"/>
        <v>5789.3755535809323</v>
      </c>
      <c r="AK476">
        <f t="shared" si="30"/>
        <v>5789.3755535809323</v>
      </c>
      <c r="AL476" s="3">
        <f>Sheet2!$Q$35</f>
        <v>13804.562889602981</v>
      </c>
      <c r="AM476" s="3">
        <f>Sheet2!$Q$37</f>
        <v>11470.329043263515</v>
      </c>
      <c r="AN476" s="3">
        <f>Sheet2!$Q$39</f>
        <v>2136.3846824700945</v>
      </c>
      <c r="AU476">
        <f t="shared" si="31"/>
        <v>41.215090005891597</v>
      </c>
      <c r="AV476" t="e">
        <f>VLOOKUP(AI476,Sheet3!C$29:F$3725,4,FALSE)</f>
        <v>#N/A</v>
      </c>
    </row>
    <row r="477" spans="1:48" x14ac:dyDescent="0.25">
      <c r="A477">
        <v>24685358</v>
      </c>
      <c r="B477">
        <v>11519</v>
      </c>
      <c r="C477" t="s">
        <v>125</v>
      </c>
      <c r="D477">
        <v>0</v>
      </c>
      <c r="E477" t="s">
        <v>126</v>
      </c>
      <c r="F477" t="s">
        <v>127</v>
      </c>
      <c r="G477" t="s">
        <v>128</v>
      </c>
      <c r="H477">
        <v>7</v>
      </c>
      <c r="I477">
        <v>30.053419875199999</v>
      </c>
      <c r="J477">
        <v>33.053419875199999</v>
      </c>
      <c r="K477">
        <v>2.8261324007350002</v>
      </c>
      <c r="L477">
        <v>5.8261324007350002</v>
      </c>
      <c r="M477">
        <v>173928</v>
      </c>
      <c r="N477" t="s">
        <v>129</v>
      </c>
      <c r="P477">
        <v>37.368000000000002</v>
      </c>
      <c r="S477">
        <v>0</v>
      </c>
      <c r="T477">
        <v>0</v>
      </c>
      <c r="V477" t="s">
        <v>34</v>
      </c>
      <c r="W477" s="1">
        <v>37733</v>
      </c>
      <c r="X477">
        <v>20030422</v>
      </c>
      <c r="Y477">
        <v>0.98785128571428604</v>
      </c>
      <c r="Z477">
        <v>7.37467222931271E-3</v>
      </c>
      <c r="AA477">
        <v>0.97802800000000001</v>
      </c>
      <c r="AB477">
        <v>0.42027142857143002</v>
      </c>
      <c r="AC477">
        <v>0.59392502344099796</v>
      </c>
      <c r="AD477">
        <v>1.012</v>
      </c>
      <c r="AE477">
        <v>0</v>
      </c>
      <c r="AF477">
        <v>0</v>
      </c>
      <c r="AI477" s="2">
        <f t="shared" si="28"/>
        <v>37733</v>
      </c>
      <c r="AJ477">
        <f t="shared" si="29"/>
        <v>5740.4744491637684</v>
      </c>
      <c r="AK477">
        <f t="shared" si="30"/>
        <v>5740.4744491637684</v>
      </c>
      <c r="AL477" s="3">
        <f>Sheet2!$Q$35</f>
        <v>13804.562889602981</v>
      </c>
      <c r="AM477" s="3">
        <f>Sheet2!$Q$37</f>
        <v>11470.329043263515</v>
      </c>
      <c r="AN477" s="3">
        <f>Sheet2!$Q$39</f>
        <v>2136.3846824700945</v>
      </c>
      <c r="AU477">
        <f t="shared" si="31"/>
        <v>40.866958605313471</v>
      </c>
      <c r="AV477" t="e">
        <f>VLOOKUP(AI477,Sheet3!C$29:F$3725,4,FALSE)</f>
        <v>#N/A</v>
      </c>
    </row>
    <row r="478" spans="1:48" x14ac:dyDescent="0.25">
      <c r="A478">
        <v>24739046</v>
      </c>
      <c r="B478">
        <v>11519</v>
      </c>
      <c r="C478" t="s">
        <v>125</v>
      </c>
      <c r="D478">
        <v>0</v>
      </c>
      <c r="E478" t="s">
        <v>126</v>
      </c>
      <c r="F478" t="s">
        <v>127</v>
      </c>
      <c r="G478" t="s">
        <v>128</v>
      </c>
      <c r="H478">
        <v>7</v>
      </c>
      <c r="I478">
        <v>30.053419875199999</v>
      </c>
      <c r="J478">
        <v>33.053419875199999</v>
      </c>
      <c r="K478">
        <v>2.8261324007350002</v>
      </c>
      <c r="L478">
        <v>5.8261324007350002</v>
      </c>
      <c r="M478">
        <v>173928</v>
      </c>
      <c r="N478" t="s">
        <v>129</v>
      </c>
      <c r="P478">
        <v>37.368000000000002</v>
      </c>
      <c r="S478">
        <v>0</v>
      </c>
      <c r="T478">
        <v>0</v>
      </c>
      <c r="V478" t="s">
        <v>34</v>
      </c>
      <c r="W478" s="1">
        <v>37734</v>
      </c>
      <c r="X478">
        <v>20030423</v>
      </c>
      <c r="Y478">
        <v>0.98605785714285699</v>
      </c>
      <c r="Z478">
        <v>8.1501679812412096E-3</v>
      </c>
      <c r="AA478">
        <v>0.97370199999999996</v>
      </c>
      <c r="AB478">
        <v>0.59961428571428799</v>
      </c>
      <c r="AC478">
        <v>0.66044984978545895</v>
      </c>
      <c r="AD478">
        <v>1.4446000000000101</v>
      </c>
      <c r="AE478">
        <v>0</v>
      </c>
      <c r="AF478">
        <v>0</v>
      </c>
      <c r="AI478" s="2">
        <f t="shared" si="28"/>
        <v>37734</v>
      </c>
      <c r="AJ478">
        <f t="shared" si="29"/>
        <v>6574.5595919117332</v>
      </c>
      <c r="AK478">
        <f t="shared" si="30"/>
        <v>6574.5595919117332</v>
      </c>
      <c r="AL478" s="3">
        <f>Sheet2!$Q$35</f>
        <v>13804.562889602981</v>
      </c>
      <c r="AM478" s="3">
        <f>Sheet2!$Q$37</f>
        <v>11470.329043263515</v>
      </c>
      <c r="AN478" s="3">
        <f>Sheet2!$Q$39</f>
        <v>2136.3846824700945</v>
      </c>
      <c r="AU478">
        <f t="shared" si="31"/>
        <v>46.804886437559738</v>
      </c>
      <c r="AV478" t="e">
        <f>VLOOKUP(AI478,Sheet3!C$29:F$3725,4,FALSE)</f>
        <v>#N/A</v>
      </c>
    </row>
    <row r="479" spans="1:48" x14ac:dyDescent="0.25">
      <c r="A479">
        <v>24799513</v>
      </c>
      <c r="B479">
        <v>11519</v>
      </c>
      <c r="C479" t="s">
        <v>125</v>
      </c>
      <c r="D479">
        <v>0</v>
      </c>
      <c r="E479" t="s">
        <v>126</v>
      </c>
      <c r="F479" t="s">
        <v>127</v>
      </c>
      <c r="G479" t="s">
        <v>128</v>
      </c>
      <c r="H479">
        <v>7</v>
      </c>
      <c r="I479">
        <v>30.053419875199999</v>
      </c>
      <c r="J479">
        <v>33.053419875199999</v>
      </c>
      <c r="K479">
        <v>2.8261324007350002</v>
      </c>
      <c r="L479">
        <v>5.8261324007350002</v>
      </c>
      <c r="M479">
        <v>173928</v>
      </c>
      <c r="N479" t="s">
        <v>129</v>
      </c>
      <c r="P479">
        <v>37.368000000000002</v>
      </c>
      <c r="S479">
        <v>0</v>
      </c>
      <c r="T479">
        <v>0</v>
      </c>
      <c r="V479" t="s">
        <v>34</v>
      </c>
      <c r="W479" s="1">
        <v>37735</v>
      </c>
      <c r="X479">
        <v>20030424</v>
      </c>
      <c r="Y479">
        <v>0.98558142857142905</v>
      </c>
      <c r="Z479">
        <v>7.6700221057074301E-3</v>
      </c>
      <c r="AA479">
        <v>0.97347099999999998</v>
      </c>
      <c r="AB479">
        <v>0.64725714285714597</v>
      </c>
      <c r="AC479">
        <v>0.60713019280909397</v>
      </c>
      <c r="AD479">
        <v>1.46770000000001</v>
      </c>
      <c r="AE479">
        <v>0</v>
      </c>
      <c r="AF479">
        <v>0</v>
      </c>
      <c r="AI479" s="2">
        <f t="shared" si="28"/>
        <v>37735</v>
      </c>
      <c r="AJ479">
        <f t="shared" si="29"/>
        <v>6792.0276523181237</v>
      </c>
      <c r="AK479">
        <f t="shared" si="30"/>
        <v>6792.0276523181237</v>
      </c>
      <c r="AL479" s="3">
        <f>Sheet2!$Q$35</f>
        <v>13804.562889602981</v>
      </c>
      <c r="AM479" s="3">
        <f>Sheet2!$Q$37</f>
        <v>11470.329043263515</v>
      </c>
      <c r="AN479" s="3">
        <f>Sheet2!$Q$39</f>
        <v>2136.3846824700945</v>
      </c>
      <c r="AU479">
        <f t="shared" si="31"/>
        <v>48.353061296852133</v>
      </c>
      <c r="AV479" t="e">
        <f>VLOOKUP(AI479,Sheet3!C$29:F$3725,4,FALSE)</f>
        <v>#N/A</v>
      </c>
    </row>
    <row r="480" spans="1:48" x14ac:dyDescent="0.25">
      <c r="A480">
        <v>24855522</v>
      </c>
      <c r="B480">
        <v>11519</v>
      </c>
      <c r="C480" t="s">
        <v>125</v>
      </c>
      <c r="D480">
        <v>0</v>
      </c>
      <c r="E480" t="s">
        <v>126</v>
      </c>
      <c r="F480" t="s">
        <v>127</v>
      </c>
      <c r="G480" t="s">
        <v>128</v>
      </c>
      <c r="H480">
        <v>7</v>
      </c>
      <c r="I480">
        <v>30.053419875199999</v>
      </c>
      <c r="J480">
        <v>33.053419875199999</v>
      </c>
      <c r="K480">
        <v>2.8261324007350002</v>
      </c>
      <c r="L480">
        <v>5.8261324007350002</v>
      </c>
      <c r="M480">
        <v>173928</v>
      </c>
      <c r="N480" t="s">
        <v>129</v>
      </c>
      <c r="P480">
        <v>37.368000000000002</v>
      </c>
      <c r="S480">
        <v>0</v>
      </c>
      <c r="T480">
        <v>0</v>
      </c>
      <c r="V480" t="s">
        <v>34</v>
      </c>
      <c r="W480" s="1">
        <v>37736</v>
      </c>
      <c r="X480">
        <v>20030425</v>
      </c>
      <c r="Y480">
        <v>0.983112571428571</v>
      </c>
      <c r="Z480">
        <v>7.3245315570766804E-3</v>
      </c>
      <c r="AA480">
        <v>0.97513700000000003</v>
      </c>
      <c r="AB480">
        <v>0.89414285714285602</v>
      </c>
      <c r="AC480">
        <v>0.61783753957340704</v>
      </c>
      <c r="AD480">
        <v>1.5478000000000001</v>
      </c>
      <c r="AE480">
        <v>0</v>
      </c>
      <c r="AF480">
        <v>0</v>
      </c>
      <c r="AI480" s="2">
        <f t="shared" si="28"/>
        <v>37736</v>
      </c>
      <c r="AJ480">
        <f t="shared" si="29"/>
        <v>7891.3226136942394</v>
      </c>
      <c r="AK480">
        <f t="shared" si="30"/>
        <v>7891.3226136942394</v>
      </c>
      <c r="AL480" s="3">
        <f>Sheet2!$Q$35</f>
        <v>13804.562889602981</v>
      </c>
      <c r="AM480" s="3">
        <f>Sheet2!$Q$37</f>
        <v>11470.329043263515</v>
      </c>
      <c r="AN480" s="3">
        <f>Sheet2!$Q$39</f>
        <v>2136.3846824700945</v>
      </c>
      <c r="AU480">
        <f t="shared" si="31"/>
        <v>56.179041898182348</v>
      </c>
      <c r="AV480" t="e">
        <f>VLOOKUP(AI480,Sheet3!C$29:F$3725,4,FALSE)</f>
        <v>#N/A</v>
      </c>
    </row>
    <row r="481" spans="1:48" x14ac:dyDescent="0.25">
      <c r="A481">
        <v>24928144</v>
      </c>
      <c r="B481">
        <v>11519</v>
      </c>
      <c r="C481" t="s">
        <v>125</v>
      </c>
      <c r="D481">
        <v>0</v>
      </c>
      <c r="E481" t="s">
        <v>126</v>
      </c>
      <c r="F481" t="s">
        <v>127</v>
      </c>
      <c r="G481" t="s">
        <v>128</v>
      </c>
      <c r="H481">
        <v>7</v>
      </c>
      <c r="I481">
        <v>30.053419875199999</v>
      </c>
      <c r="J481">
        <v>33.053419875199999</v>
      </c>
      <c r="K481">
        <v>2.8261324007350002</v>
      </c>
      <c r="L481">
        <v>5.8261324007350002</v>
      </c>
      <c r="M481">
        <v>173928</v>
      </c>
      <c r="N481" t="s">
        <v>129</v>
      </c>
      <c r="P481">
        <v>37.368000000000002</v>
      </c>
      <c r="S481">
        <v>0</v>
      </c>
      <c r="T481">
        <v>0</v>
      </c>
      <c r="V481" t="s">
        <v>34</v>
      </c>
      <c r="W481" s="1">
        <v>37737</v>
      </c>
      <c r="X481">
        <v>20030426</v>
      </c>
      <c r="Y481">
        <v>0.98331257142857098</v>
      </c>
      <c r="Z481">
        <v>6.5107095478393797E-3</v>
      </c>
      <c r="AA481">
        <v>0.97708399999999995</v>
      </c>
      <c r="AB481">
        <v>0.87414285714286</v>
      </c>
      <c r="AC481">
        <v>0.54698575551352002</v>
      </c>
      <c r="AD481">
        <v>1.5375000000000001</v>
      </c>
      <c r="AE481">
        <v>0</v>
      </c>
      <c r="AF481">
        <v>0</v>
      </c>
      <c r="AI481" s="2">
        <f t="shared" si="28"/>
        <v>37737</v>
      </c>
      <c r="AJ481">
        <f t="shared" si="29"/>
        <v>7803.9936799323186</v>
      </c>
      <c r="AK481">
        <f t="shared" si="30"/>
        <v>7803.9936799323186</v>
      </c>
      <c r="AL481" s="3">
        <f>Sheet2!$Q$35</f>
        <v>13804.562889602981</v>
      </c>
      <c r="AM481" s="3">
        <f>Sheet2!$Q$37</f>
        <v>11470.329043263515</v>
      </c>
      <c r="AN481" s="3">
        <f>Sheet2!$Q$39</f>
        <v>2136.3846824700945</v>
      </c>
      <c r="AU481">
        <f t="shared" si="31"/>
        <v>55.55733929281417</v>
      </c>
      <c r="AV481" t="e">
        <f>VLOOKUP(AI481,Sheet3!C$29:F$3725,4,FALSE)</f>
        <v>#N/A</v>
      </c>
    </row>
    <row r="482" spans="1:48" x14ac:dyDescent="0.25">
      <c r="A482">
        <v>24974259</v>
      </c>
      <c r="B482">
        <v>11519</v>
      </c>
      <c r="C482" t="s">
        <v>125</v>
      </c>
      <c r="D482">
        <v>0</v>
      </c>
      <c r="E482" t="s">
        <v>126</v>
      </c>
      <c r="F482" t="s">
        <v>127</v>
      </c>
      <c r="G482" t="s">
        <v>128</v>
      </c>
      <c r="H482">
        <v>7</v>
      </c>
      <c r="I482">
        <v>30.053419875199999</v>
      </c>
      <c r="J482">
        <v>33.053419875199999</v>
      </c>
      <c r="K482">
        <v>2.8261324007350002</v>
      </c>
      <c r="L482">
        <v>5.8261324007350002</v>
      </c>
      <c r="M482">
        <v>173928</v>
      </c>
      <c r="N482" t="s">
        <v>129</v>
      </c>
      <c r="P482">
        <v>37.368000000000002</v>
      </c>
      <c r="S482">
        <v>0</v>
      </c>
      <c r="T482">
        <v>0</v>
      </c>
      <c r="V482" t="s">
        <v>34</v>
      </c>
      <c r="W482" s="1">
        <v>37738</v>
      </c>
      <c r="X482">
        <v>20030427</v>
      </c>
      <c r="Y482">
        <v>0.98323628571428601</v>
      </c>
      <c r="Z482">
        <v>4.0872123477390101E-3</v>
      </c>
      <c r="AA482">
        <v>0.97756399999999999</v>
      </c>
      <c r="AB482">
        <v>0.88177142857142998</v>
      </c>
      <c r="AC482">
        <v>0.39885380319927999</v>
      </c>
      <c r="AD482">
        <v>1.57</v>
      </c>
      <c r="AE482">
        <v>0</v>
      </c>
      <c r="AF482">
        <v>0</v>
      </c>
      <c r="AI482" s="2">
        <f t="shared" si="28"/>
        <v>37738</v>
      </c>
      <c r="AJ482">
        <f t="shared" si="29"/>
        <v>7837.3392866658978</v>
      </c>
      <c r="AK482">
        <f t="shared" si="30"/>
        <v>7837.3392866658978</v>
      </c>
      <c r="AL482" s="3">
        <f>Sheet2!$Q$35</f>
        <v>13804.562889602981</v>
      </c>
      <c r="AM482" s="3">
        <f>Sheet2!$Q$37</f>
        <v>11470.329043263515</v>
      </c>
      <c r="AN482" s="3">
        <f>Sheet2!$Q$39</f>
        <v>2136.3846824700945</v>
      </c>
      <c r="AU482">
        <f t="shared" si="31"/>
        <v>55.794729693576038</v>
      </c>
      <c r="AV482" t="e">
        <f>VLOOKUP(AI482,Sheet3!C$29:F$3725,4,FALSE)</f>
        <v>#N/A</v>
      </c>
    </row>
    <row r="483" spans="1:48" x14ac:dyDescent="0.25">
      <c r="A483">
        <v>25035078</v>
      </c>
      <c r="B483">
        <v>11519</v>
      </c>
      <c r="C483" t="s">
        <v>125</v>
      </c>
      <c r="D483">
        <v>0</v>
      </c>
      <c r="E483" t="s">
        <v>126</v>
      </c>
      <c r="F483" t="s">
        <v>127</v>
      </c>
      <c r="G483" t="s">
        <v>128</v>
      </c>
      <c r="H483">
        <v>7</v>
      </c>
      <c r="I483">
        <v>30.053419875199999</v>
      </c>
      <c r="J483">
        <v>33.053419875199999</v>
      </c>
      <c r="K483">
        <v>2.8261324007350002</v>
      </c>
      <c r="L483">
        <v>5.8261324007350002</v>
      </c>
      <c r="M483">
        <v>173928</v>
      </c>
      <c r="N483" t="s">
        <v>129</v>
      </c>
      <c r="P483">
        <v>37.368000000000002</v>
      </c>
      <c r="S483">
        <v>0</v>
      </c>
      <c r="T483">
        <v>0</v>
      </c>
      <c r="V483" t="s">
        <v>34</v>
      </c>
      <c r="W483" s="1">
        <v>37739</v>
      </c>
      <c r="X483">
        <v>20030428</v>
      </c>
      <c r="Y483">
        <v>0.98216385714285703</v>
      </c>
      <c r="Z483">
        <v>4.3611530070636704E-3</v>
      </c>
      <c r="AA483">
        <v>0.97553699999999999</v>
      </c>
      <c r="AB483">
        <v>0.98901428571428796</v>
      </c>
      <c r="AC483">
        <v>0.46475485221034701</v>
      </c>
      <c r="AD483">
        <v>1.7726999999999999</v>
      </c>
      <c r="AE483">
        <v>0</v>
      </c>
      <c r="AF483">
        <v>0</v>
      </c>
      <c r="AI483" s="2">
        <f t="shared" si="28"/>
        <v>37739</v>
      </c>
      <c r="AJ483">
        <f t="shared" si="29"/>
        <v>8301.4331783666275</v>
      </c>
      <c r="AK483">
        <f t="shared" si="30"/>
        <v>8301.4331783666275</v>
      </c>
      <c r="AL483" s="3">
        <f>Sheet2!$Q$35</f>
        <v>13804.562889602981</v>
      </c>
      <c r="AM483" s="3">
        <f>Sheet2!$Q$37</f>
        <v>11470.329043263515</v>
      </c>
      <c r="AN483" s="3">
        <f>Sheet2!$Q$39</f>
        <v>2136.3846824700945</v>
      </c>
      <c r="AU483">
        <f t="shared" si="31"/>
        <v>59.098656229452416</v>
      </c>
      <c r="AV483" t="e">
        <f>VLOOKUP(AI483,Sheet3!C$29:F$3725,4,FALSE)</f>
        <v>#N/A</v>
      </c>
    </row>
    <row r="484" spans="1:48" x14ac:dyDescent="0.25">
      <c r="A484">
        <v>25093272</v>
      </c>
      <c r="B484">
        <v>11519</v>
      </c>
      <c r="C484" t="s">
        <v>125</v>
      </c>
      <c r="D484">
        <v>0</v>
      </c>
      <c r="E484" t="s">
        <v>126</v>
      </c>
      <c r="F484" t="s">
        <v>127</v>
      </c>
      <c r="G484" t="s">
        <v>128</v>
      </c>
      <c r="H484">
        <v>7</v>
      </c>
      <c r="I484">
        <v>30.053419875199999</v>
      </c>
      <c r="J484">
        <v>33.053419875199999</v>
      </c>
      <c r="K484">
        <v>2.8261324007350002</v>
      </c>
      <c r="L484">
        <v>5.8261324007350002</v>
      </c>
      <c r="M484">
        <v>173928</v>
      </c>
      <c r="N484" t="s">
        <v>129</v>
      </c>
      <c r="P484">
        <v>37.368000000000002</v>
      </c>
      <c r="S484">
        <v>0</v>
      </c>
      <c r="T484">
        <v>0</v>
      </c>
      <c r="V484" t="s">
        <v>34</v>
      </c>
      <c r="W484" s="1">
        <v>37740</v>
      </c>
      <c r="X484">
        <v>20030429</v>
      </c>
      <c r="Y484">
        <v>0.98472514285714297</v>
      </c>
      <c r="Z484">
        <v>2.8174533297476599E-3</v>
      </c>
      <c r="AA484">
        <v>0.98018099999999997</v>
      </c>
      <c r="AB484">
        <v>0.73288571428571703</v>
      </c>
      <c r="AC484">
        <v>0.32554521927977798</v>
      </c>
      <c r="AD484">
        <v>1.30830000000001</v>
      </c>
      <c r="AE484">
        <v>0</v>
      </c>
      <c r="AF484">
        <v>0</v>
      </c>
      <c r="AI484" s="2">
        <f t="shared" si="28"/>
        <v>37740</v>
      </c>
      <c r="AJ484">
        <f t="shared" si="29"/>
        <v>7178.5476032034494</v>
      </c>
      <c r="AK484">
        <f t="shared" si="30"/>
        <v>7178.5476032034494</v>
      </c>
      <c r="AL484" s="3">
        <f>Sheet2!$Q$35</f>
        <v>13804.562889602981</v>
      </c>
      <c r="AM484" s="3">
        <f>Sheet2!$Q$37</f>
        <v>11470.329043263515</v>
      </c>
      <c r="AN484" s="3">
        <f>Sheet2!$Q$39</f>
        <v>2136.3846824700945</v>
      </c>
      <c r="AU484">
        <f t="shared" si="31"/>
        <v>51.104731907503393</v>
      </c>
      <c r="AV484" t="e">
        <f>VLOOKUP(AI484,Sheet3!C$29:F$3725,4,FALSE)</f>
        <v>#N/A</v>
      </c>
    </row>
    <row r="485" spans="1:48" x14ac:dyDescent="0.25">
      <c r="A485">
        <v>25158097</v>
      </c>
      <c r="B485">
        <v>11519</v>
      </c>
      <c r="C485" t="s">
        <v>125</v>
      </c>
      <c r="D485">
        <v>0</v>
      </c>
      <c r="E485" t="s">
        <v>126</v>
      </c>
      <c r="F485" t="s">
        <v>127</v>
      </c>
      <c r="G485" t="s">
        <v>128</v>
      </c>
      <c r="H485">
        <v>7</v>
      </c>
      <c r="I485">
        <v>30.053419875199999</v>
      </c>
      <c r="J485">
        <v>33.053419875199999</v>
      </c>
      <c r="K485">
        <v>2.8261324007350002</v>
      </c>
      <c r="L485">
        <v>5.8261324007350002</v>
      </c>
      <c r="M485">
        <v>173928</v>
      </c>
      <c r="N485" t="s">
        <v>129</v>
      </c>
      <c r="P485">
        <v>37.368000000000002</v>
      </c>
      <c r="S485">
        <v>0</v>
      </c>
      <c r="T485">
        <v>0</v>
      </c>
      <c r="V485" t="s">
        <v>34</v>
      </c>
      <c r="W485" s="1">
        <v>37741</v>
      </c>
      <c r="X485">
        <v>20030430</v>
      </c>
      <c r="Y485">
        <v>0.98588628571428605</v>
      </c>
      <c r="Z485">
        <v>2.44116100682126E-3</v>
      </c>
      <c r="AA485">
        <v>0.98308099999999998</v>
      </c>
      <c r="AB485">
        <v>0.61677142857143197</v>
      </c>
      <c r="AC485">
        <v>0.25938078855109598</v>
      </c>
      <c r="AD485">
        <v>1.01830000000001</v>
      </c>
      <c r="AE485">
        <v>0</v>
      </c>
      <c r="AF485">
        <v>0</v>
      </c>
      <c r="AI485" s="2">
        <f t="shared" si="28"/>
        <v>37741</v>
      </c>
      <c r="AJ485">
        <f t="shared" si="29"/>
        <v>6653.0728976926766</v>
      </c>
      <c r="AK485">
        <f t="shared" si="30"/>
        <v>6653.0728976926766</v>
      </c>
      <c r="AL485" s="3">
        <f>Sheet2!$Q$35</f>
        <v>13804.562889602981</v>
      </c>
      <c r="AM485" s="3">
        <f>Sheet2!$Q$37</f>
        <v>11470.329043263515</v>
      </c>
      <c r="AN485" s="3">
        <f>Sheet2!$Q$39</f>
        <v>2136.3846824700945</v>
      </c>
      <c r="AU485">
        <f t="shared" si="31"/>
        <v>47.363829787230685</v>
      </c>
      <c r="AV485" t="e">
        <f>VLOOKUP(AI485,Sheet3!C$29:F$3725,4,FALSE)</f>
        <v>#N/A</v>
      </c>
    </row>
    <row r="486" spans="1:48" x14ac:dyDescent="0.25">
      <c r="A486">
        <v>25207019</v>
      </c>
      <c r="B486">
        <v>11519</v>
      </c>
      <c r="C486" t="s">
        <v>125</v>
      </c>
      <c r="D486">
        <v>0</v>
      </c>
      <c r="E486" t="s">
        <v>126</v>
      </c>
      <c r="F486" t="s">
        <v>127</v>
      </c>
      <c r="G486" t="s">
        <v>128</v>
      </c>
      <c r="H486">
        <v>7</v>
      </c>
      <c r="I486">
        <v>30.053419875199999</v>
      </c>
      <c r="J486">
        <v>33.053419875199999</v>
      </c>
      <c r="K486">
        <v>2.8261324007350002</v>
      </c>
      <c r="L486">
        <v>5.8261324007350002</v>
      </c>
      <c r="M486">
        <v>173928</v>
      </c>
      <c r="N486" t="s">
        <v>129</v>
      </c>
      <c r="P486">
        <v>37.368000000000002</v>
      </c>
      <c r="S486">
        <v>0</v>
      </c>
      <c r="T486">
        <v>0</v>
      </c>
      <c r="V486" t="s">
        <v>34</v>
      </c>
      <c r="W486" s="1">
        <v>37742</v>
      </c>
      <c r="X486">
        <v>20030501</v>
      </c>
      <c r="Y486">
        <v>0.98715185714285703</v>
      </c>
      <c r="Z486">
        <v>3.2103854876933098E-3</v>
      </c>
      <c r="AA486">
        <v>0.98175100000000004</v>
      </c>
      <c r="AB486">
        <v>0.49021428571428899</v>
      </c>
      <c r="AC486">
        <v>0.22388296322965101</v>
      </c>
      <c r="AD486">
        <v>0.77070000000000205</v>
      </c>
      <c r="AE486">
        <v>0</v>
      </c>
      <c r="AF486">
        <v>0</v>
      </c>
      <c r="AI486" s="2">
        <f t="shared" si="28"/>
        <v>37742</v>
      </c>
      <c r="AJ486">
        <f t="shared" si="29"/>
        <v>6068.6707881456241</v>
      </c>
      <c r="AK486">
        <f t="shared" si="30"/>
        <v>6068.6707881456241</v>
      </c>
      <c r="AL486" s="3">
        <f>Sheet2!$Q$35</f>
        <v>13804.562889602981</v>
      </c>
      <c r="AM486" s="3">
        <f>Sheet2!$Q$37</f>
        <v>11470.329043263515</v>
      </c>
      <c r="AN486" s="3">
        <f>Sheet2!$Q$39</f>
        <v>2136.3846824700945</v>
      </c>
      <c r="AU486">
        <f t="shared" si="31"/>
        <v>43.203418129410949</v>
      </c>
      <c r="AV486" t="e">
        <f>VLOOKUP(AI486,Sheet3!C$29:F$3725,4,FALSE)</f>
        <v>#N/A</v>
      </c>
    </row>
    <row r="487" spans="1:48" x14ac:dyDescent="0.25">
      <c r="A487">
        <v>25251565</v>
      </c>
      <c r="B487">
        <v>11519</v>
      </c>
      <c r="C487" t="s">
        <v>125</v>
      </c>
      <c r="D487">
        <v>0</v>
      </c>
      <c r="E487" t="s">
        <v>126</v>
      </c>
      <c r="F487" t="s">
        <v>127</v>
      </c>
      <c r="G487" t="s">
        <v>128</v>
      </c>
      <c r="H487">
        <v>7</v>
      </c>
      <c r="I487">
        <v>30.053419875199999</v>
      </c>
      <c r="J487">
        <v>33.053419875199999</v>
      </c>
      <c r="K487">
        <v>2.8261324007350002</v>
      </c>
      <c r="L487">
        <v>5.8261324007350002</v>
      </c>
      <c r="M487">
        <v>173928</v>
      </c>
      <c r="N487" t="s">
        <v>129</v>
      </c>
      <c r="P487">
        <v>37.368000000000002</v>
      </c>
      <c r="S487">
        <v>0</v>
      </c>
      <c r="T487">
        <v>0</v>
      </c>
      <c r="V487" t="s">
        <v>34</v>
      </c>
      <c r="W487" s="1">
        <v>37743</v>
      </c>
      <c r="X487">
        <v>20030502</v>
      </c>
      <c r="Y487">
        <v>0.98916157142857097</v>
      </c>
      <c r="Z487">
        <v>3.2965867567679801E-3</v>
      </c>
      <c r="AA487">
        <v>0.98211099999999996</v>
      </c>
      <c r="AB487">
        <v>0.28924285714285902</v>
      </c>
      <c r="AC487">
        <v>0.172507787461014</v>
      </c>
      <c r="AD487">
        <v>0.60370000000000701</v>
      </c>
      <c r="AE487">
        <v>0</v>
      </c>
      <c r="AF487">
        <v>0</v>
      </c>
      <c r="AI487" s="2">
        <f t="shared" si="28"/>
        <v>37743</v>
      </c>
      <c r="AJ487">
        <f t="shared" si="29"/>
        <v>5115.6379171647131</v>
      </c>
      <c r="AK487">
        <f t="shared" si="30"/>
        <v>5115.6379171647131</v>
      </c>
      <c r="AL487" s="3">
        <f>Sheet2!$Q$35</f>
        <v>13804.562889602981</v>
      </c>
      <c r="AM487" s="3">
        <f>Sheet2!$Q$37</f>
        <v>11470.329043263515</v>
      </c>
      <c r="AN487" s="3">
        <f>Sheet2!$Q$39</f>
        <v>2136.3846824700945</v>
      </c>
      <c r="AU487">
        <f t="shared" si="31"/>
        <v>36.418690624256122</v>
      </c>
      <c r="AV487" t="e">
        <f>VLOOKUP(AI487,Sheet3!C$29:F$3725,4,FALSE)</f>
        <v>#N/A</v>
      </c>
    </row>
    <row r="488" spans="1:48" x14ac:dyDescent="0.25">
      <c r="A488">
        <v>25273882</v>
      </c>
      <c r="B488">
        <v>11519</v>
      </c>
      <c r="C488" t="s">
        <v>125</v>
      </c>
      <c r="D488">
        <v>0</v>
      </c>
      <c r="E488" t="s">
        <v>126</v>
      </c>
      <c r="F488" t="s">
        <v>127</v>
      </c>
      <c r="G488" t="s">
        <v>128</v>
      </c>
      <c r="H488">
        <v>7</v>
      </c>
      <c r="I488">
        <v>30.053419875199999</v>
      </c>
      <c r="J488">
        <v>33.053419875199999</v>
      </c>
      <c r="K488">
        <v>2.8261324007350002</v>
      </c>
      <c r="L488">
        <v>5.8261324007350002</v>
      </c>
      <c r="M488">
        <v>173928</v>
      </c>
      <c r="N488" t="s">
        <v>129</v>
      </c>
      <c r="P488">
        <v>37.368000000000002</v>
      </c>
      <c r="S488">
        <v>0</v>
      </c>
      <c r="T488">
        <v>0</v>
      </c>
      <c r="V488" t="s">
        <v>34</v>
      </c>
      <c r="W488" s="1">
        <v>37744</v>
      </c>
      <c r="X488">
        <v>20030503</v>
      </c>
      <c r="Y488">
        <v>0.98851699999999998</v>
      </c>
      <c r="Z488">
        <v>4.4884308107463397E-3</v>
      </c>
      <c r="AA488">
        <v>0.97875400000000001</v>
      </c>
      <c r="AB488">
        <v>0.35370000000000101</v>
      </c>
      <c r="AC488">
        <v>0.26410510353699201</v>
      </c>
      <c r="AD488">
        <v>0.93940000000000101</v>
      </c>
      <c r="AE488">
        <v>0</v>
      </c>
      <c r="AF488">
        <v>0</v>
      </c>
      <c r="AI488" s="2">
        <f t="shared" si="28"/>
        <v>37744</v>
      </c>
      <c r="AJ488">
        <f t="shared" si="29"/>
        <v>5424.6452573714778</v>
      </c>
      <c r="AK488">
        <f t="shared" si="30"/>
        <v>5424.6452573714778</v>
      </c>
      <c r="AL488" s="3">
        <f>Sheet2!$Q$35</f>
        <v>13804.562889602981</v>
      </c>
      <c r="AM488" s="3">
        <f>Sheet2!$Q$37</f>
        <v>11470.329043263515</v>
      </c>
      <c r="AN488" s="3">
        <f>Sheet2!$Q$39</f>
        <v>2136.3846824700945</v>
      </c>
      <c r="AU488">
        <f t="shared" si="31"/>
        <v>38.61854192449271</v>
      </c>
      <c r="AV488" t="e">
        <f>VLOOKUP(AI488,Sheet3!C$29:F$3725,4,FALSE)</f>
        <v>#N/A</v>
      </c>
    </row>
    <row r="489" spans="1:48" x14ac:dyDescent="0.25">
      <c r="A489">
        <v>25318512</v>
      </c>
      <c r="B489">
        <v>11519</v>
      </c>
      <c r="C489" t="s">
        <v>125</v>
      </c>
      <c r="D489">
        <v>0</v>
      </c>
      <c r="E489" t="s">
        <v>126</v>
      </c>
      <c r="F489" t="s">
        <v>127</v>
      </c>
      <c r="G489" t="s">
        <v>128</v>
      </c>
      <c r="H489">
        <v>7</v>
      </c>
      <c r="I489">
        <v>30.053419875199999</v>
      </c>
      <c r="J489">
        <v>33.053419875199999</v>
      </c>
      <c r="K489">
        <v>2.8261324007350002</v>
      </c>
      <c r="L489">
        <v>5.8261324007350002</v>
      </c>
      <c r="M489">
        <v>173928</v>
      </c>
      <c r="N489" t="s">
        <v>129</v>
      </c>
      <c r="P489">
        <v>37.368000000000002</v>
      </c>
      <c r="S489">
        <v>0</v>
      </c>
      <c r="T489">
        <v>0</v>
      </c>
      <c r="V489" t="s">
        <v>34</v>
      </c>
      <c r="W489" s="1">
        <v>37745</v>
      </c>
      <c r="X489">
        <v>20030504</v>
      </c>
      <c r="Y489">
        <v>0.98726085714285705</v>
      </c>
      <c r="Z489">
        <v>4.5168134921035902E-3</v>
      </c>
      <c r="AA489">
        <v>0.97747499999999998</v>
      </c>
      <c r="AB489">
        <v>0.47931428571428603</v>
      </c>
      <c r="AC489">
        <v>0.275327993639646</v>
      </c>
      <c r="AD489">
        <v>1.0672999999999999</v>
      </c>
      <c r="AE489">
        <v>0</v>
      </c>
      <c r="AF489">
        <v>0</v>
      </c>
      <c r="AI489" s="2">
        <f t="shared" si="28"/>
        <v>37745</v>
      </c>
      <c r="AJ489">
        <f t="shared" si="29"/>
        <v>6017.7686870084144</v>
      </c>
      <c r="AK489">
        <f t="shared" si="30"/>
        <v>6017.7686870084144</v>
      </c>
      <c r="AL489" s="3">
        <f>Sheet2!$Q$35</f>
        <v>13804.562889602981</v>
      </c>
      <c r="AM489" s="3">
        <f>Sheet2!$Q$37</f>
        <v>11470.329043263515</v>
      </c>
      <c r="AN489" s="3">
        <f>Sheet2!$Q$39</f>
        <v>2136.3846824700945</v>
      </c>
      <c r="AU489">
        <f t="shared" si="31"/>
        <v>42.841041451573659</v>
      </c>
      <c r="AV489" t="e">
        <f>VLOOKUP(AI489,Sheet3!C$29:F$3725,4,FALSE)</f>
        <v>#N/A</v>
      </c>
    </row>
    <row r="490" spans="1:48" x14ac:dyDescent="0.25">
      <c r="A490">
        <v>25352226</v>
      </c>
      <c r="B490">
        <v>11519</v>
      </c>
      <c r="C490" t="s">
        <v>125</v>
      </c>
      <c r="D490">
        <v>0</v>
      </c>
      <c r="E490" t="s">
        <v>126</v>
      </c>
      <c r="F490" t="s">
        <v>127</v>
      </c>
      <c r="G490" t="s">
        <v>128</v>
      </c>
      <c r="H490">
        <v>7</v>
      </c>
      <c r="I490">
        <v>30.053419875199999</v>
      </c>
      <c r="J490">
        <v>33.053419875199999</v>
      </c>
      <c r="K490">
        <v>2.8261324007350002</v>
      </c>
      <c r="L490">
        <v>5.8261324007350002</v>
      </c>
      <c r="M490">
        <v>173928</v>
      </c>
      <c r="N490" t="s">
        <v>129</v>
      </c>
      <c r="P490">
        <v>37.368000000000002</v>
      </c>
      <c r="S490">
        <v>0</v>
      </c>
      <c r="T490">
        <v>0</v>
      </c>
      <c r="V490" t="s">
        <v>34</v>
      </c>
      <c r="W490" s="1">
        <v>37746</v>
      </c>
      <c r="X490">
        <v>20030505</v>
      </c>
      <c r="Y490">
        <v>0.98768528571428604</v>
      </c>
      <c r="Z490">
        <v>5.2813342122256003E-3</v>
      </c>
      <c r="AA490">
        <v>0.97647200000000001</v>
      </c>
      <c r="AB490">
        <v>0.43687142857143002</v>
      </c>
      <c r="AC490">
        <v>0.342443771043556</v>
      </c>
      <c r="AD490">
        <v>1.1676</v>
      </c>
      <c r="AE490">
        <v>0</v>
      </c>
      <c r="AF490">
        <v>0</v>
      </c>
      <c r="AI490" s="2">
        <f t="shared" si="28"/>
        <v>37746</v>
      </c>
      <c r="AJ490">
        <f t="shared" si="29"/>
        <v>5818.7038765200414</v>
      </c>
      <c r="AK490">
        <f t="shared" si="30"/>
        <v>5818.7038765200414</v>
      </c>
      <c r="AL490" s="3">
        <f>Sheet2!$Q$35</f>
        <v>13804.562889602981</v>
      </c>
      <c r="AM490" s="3">
        <f>Sheet2!$Q$37</f>
        <v>11470.329043263515</v>
      </c>
      <c r="AN490" s="3">
        <f>Sheet2!$Q$39</f>
        <v>2136.3846824700945</v>
      </c>
      <c r="AU490">
        <f t="shared" si="31"/>
        <v>41.42388099871458</v>
      </c>
      <c r="AV490" t="e">
        <f>VLOOKUP(AI490,Sheet3!C$29:F$3725,4,FALSE)</f>
        <v>#N/A</v>
      </c>
    </row>
    <row r="491" spans="1:48" x14ac:dyDescent="0.25">
      <c r="A491">
        <v>25385494</v>
      </c>
      <c r="B491">
        <v>11519</v>
      </c>
      <c r="C491" t="s">
        <v>125</v>
      </c>
      <c r="D491">
        <v>0</v>
      </c>
      <c r="E491" t="s">
        <v>126</v>
      </c>
      <c r="F491" t="s">
        <v>127</v>
      </c>
      <c r="G491" t="s">
        <v>128</v>
      </c>
      <c r="H491">
        <v>7</v>
      </c>
      <c r="I491">
        <v>30.053419875199999</v>
      </c>
      <c r="J491">
        <v>33.053419875199999</v>
      </c>
      <c r="K491">
        <v>2.8261324007350002</v>
      </c>
      <c r="L491">
        <v>5.8261324007350002</v>
      </c>
      <c r="M491">
        <v>173928</v>
      </c>
      <c r="N491" t="s">
        <v>129</v>
      </c>
      <c r="P491">
        <v>37.368000000000002</v>
      </c>
      <c r="S491">
        <v>0</v>
      </c>
      <c r="T491">
        <v>0</v>
      </c>
      <c r="V491" t="s">
        <v>34</v>
      </c>
      <c r="W491" s="1">
        <v>37747</v>
      </c>
      <c r="X491">
        <v>20030506</v>
      </c>
      <c r="Y491">
        <v>0.98773157142857104</v>
      </c>
      <c r="Z491">
        <v>4.9544800464440602E-3</v>
      </c>
      <c r="AA491">
        <v>0.977406</v>
      </c>
      <c r="AB491">
        <v>0.43224285714285798</v>
      </c>
      <c r="AC491">
        <v>0.31192827406835999</v>
      </c>
      <c r="AD491">
        <v>1.0742</v>
      </c>
      <c r="AE491">
        <v>0</v>
      </c>
      <c r="AF491">
        <v>0</v>
      </c>
      <c r="AI491" s="2">
        <f t="shared" si="28"/>
        <v>37747</v>
      </c>
      <c r="AJ491">
        <f t="shared" si="29"/>
        <v>5796.9122483469546</v>
      </c>
      <c r="AK491">
        <f t="shared" si="30"/>
        <v>5796.9122483469546</v>
      </c>
      <c r="AL491" s="3">
        <f>Sheet2!$Q$35</f>
        <v>13804.562889602981</v>
      </c>
      <c r="AM491" s="3">
        <f>Sheet2!$Q$37</f>
        <v>11470.329043263515</v>
      </c>
      <c r="AN491" s="3">
        <f>Sheet2!$Q$39</f>
        <v>2136.3846824700945</v>
      </c>
      <c r="AU491">
        <f t="shared" si="31"/>
        <v>41.268744419956413</v>
      </c>
      <c r="AV491" t="e">
        <f>VLOOKUP(AI491,Sheet3!C$29:F$3725,4,FALSE)</f>
        <v>#N/A</v>
      </c>
    </row>
    <row r="492" spans="1:48" x14ac:dyDescent="0.25">
      <c r="A492">
        <v>25419312</v>
      </c>
      <c r="B492">
        <v>11519</v>
      </c>
      <c r="C492" t="s">
        <v>125</v>
      </c>
      <c r="D492">
        <v>0</v>
      </c>
      <c r="E492" t="s">
        <v>126</v>
      </c>
      <c r="F492" t="s">
        <v>127</v>
      </c>
      <c r="G492" t="s">
        <v>128</v>
      </c>
      <c r="H492">
        <v>7</v>
      </c>
      <c r="I492">
        <v>30.053419875199999</v>
      </c>
      <c r="J492">
        <v>33.053419875199999</v>
      </c>
      <c r="K492">
        <v>2.8261324007350002</v>
      </c>
      <c r="L492">
        <v>5.8261324007350002</v>
      </c>
      <c r="M492">
        <v>173928</v>
      </c>
      <c r="N492" t="s">
        <v>129</v>
      </c>
      <c r="P492">
        <v>37.368000000000002</v>
      </c>
      <c r="S492">
        <v>0</v>
      </c>
      <c r="T492">
        <v>0</v>
      </c>
      <c r="V492" t="s">
        <v>34</v>
      </c>
      <c r="W492" s="1">
        <v>37748</v>
      </c>
      <c r="X492">
        <v>20030507</v>
      </c>
      <c r="Y492">
        <v>0.98862657142857102</v>
      </c>
      <c r="Z492">
        <v>4.3375376443699999E-3</v>
      </c>
      <c r="AA492">
        <v>0.98043499999999995</v>
      </c>
      <c r="AB492">
        <v>0.34274285714285901</v>
      </c>
      <c r="AC492">
        <v>0.25499179178466203</v>
      </c>
      <c r="AD492">
        <v>0.77130000000000798</v>
      </c>
      <c r="AE492">
        <v>0</v>
      </c>
      <c r="AF492">
        <v>0</v>
      </c>
      <c r="AI492" s="2">
        <f t="shared" si="28"/>
        <v>37748</v>
      </c>
      <c r="AJ492">
        <f t="shared" si="29"/>
        <v>5372.3394659431651</v>
      </c>
      <c r="AK492">
        <f t="shared" si="30"/>
        <v>5372.3394659431651</v>
      </c>
      <c r="AL492" s="3">
        <f>Sheet2!$Q$35</f>
        <v>13804.562889602981</v>
      </c>
      <c r="AM492" s="3">
        <f>Sheet2!$Q$37</f>
        <v>11470.329043263515</v>
      </c>
      <c r="AN492" s="3">
        <f>Sheet2!$Q$39</f>
        <v>2136.3846824700945</v>
      </c>
      <c r="AU492">
        <f t="shared" si="31"/>
        <v>38.246172248075041</v>
      </c>
      <c r="AV492" t="e">
        <f>VLOOKUP(AI492,Sheet3!C$29:F$3725,4,FALSE)</f>
        <v>#N/A</v>
      </c>
    </row>
    <row r="493" spans="1:48" x14ac:dyDescent="0.25">
      <c r="A493">
        <v>25455515</v>
      </c>
      <c r="B493">
        <v>11519</v>
      </c>
      <c r="C493" t="s">
        <v>125</v>
      </c>
      <c r="D493">
        <v>0</v>
      </c>
      <c r="E493" t="s">
        <v>126</v>
      </c>
      <c r="F493" t="s">
        <v>127</v>
      </c>
      <c r="G493" t="s">
        <v>128</v>
      </c>
      <c r="H493">
        <v>7</v>
      </c>
      <c r="I493">
        <v>30.053419875199999</v>
      </c>
      <c r="J493">
        <v>33.053419875199999</v>
      </c>
      <c r="K493">
        <v>2.8261324007350002</v>
      </c>
      <c r="L493">
        <v>5.8261324007350002</v>
      </c>
      <c r="M493">
        <v>173928</v>
      </c>
      <c r="N493" t="s">
        <v>129</v>
      </c>
      <c r="P493">
        <v>37.368000000000002</v>
      </c>
      <c r="S493">
        <v>0</v>
      </c>
      <c r="T493">
        <v>0</v>
      </c>
      <c r="V493" t="s">
        <v>34</v>
      </c>
      <c r="W493" s="1">
        <v>37749</v>
      </c>
      <c r="X493">
        <v>20030508</v>
      </c>
      <c r="Y493">
        <v>0.98898028571428598</v>
      </c>
      <c r="Z493">
        <v>4.0213559090111501E-3</v>
      </c>
      <c r="AA493">
        <v>0.98117699999999997</v>
      </c>
      <c r="AB493">
        <v>0.30737142857143002</v>
      </c>
      <c r="AC493">
        <v>0.21904326848681799</v>
      </c>
      <c r="AD493">
        <v>0.69710000000000605</v>
      </c>
      <c r="AE493">
        <v>0</v>
      </c>
      <c r="AF493">
        <v>0</v>
      </c>
      <c r="AI493" s="2">
        <f t="shared" si="28"/>
        <v>37749</v>
      </c>
      <c r="AJ493">
        <f t="shared" si="29"/>
        <v>5202.8653227142058</v>
      </c>
      <c r="AK493">
        <f t="shared" si="30"/>
        <v>5202.8653227142058</v>
      </c>
      <c r="AL493" s="3">
        <f>Sheet2!$Q$35</f>
        <v>13804.562889602981</v>
      </c>
      <c r="AM493" s="3">
        <f>Sheet2!$Q$37</f>
        <v>11470.329043263515</v>
      </c>
      <c r="AN493" s="3">
        <f>Sheet2!$Q$39</f>
        <v>2136.3846824700945</v>
      </c>
      <c r="AU493">
        <f t="shared" si="31"/>
        <v>37.03967044106539</v>
      </c>
      <c r="AV493" t="e">
        <f>VLOOKUP(AI493,Sheet3!C$29:F$3725,4,FALSE)</f>
        <v>#N/A</v>
      </c>
    </row>
    <row r="494" spans="1:48" x14ac:dyDescent="0.25">
      <c r="A494">
        <v>25497175</v>
      </c>
      <c r="B494">
        <v>11519</v>
      </c>
      <c r="C494" t="s">
        <v>125</v>
      </c>
      <c r="D494">
        <v>0</v>
      </c>
      <c r="E494" t="s">
        <v>126</v>
      </c>
      <c r="F494" t="s">
        <v>127</v>
      </c>
      <c r="G494" t="s">
        <v>128</v>
      </c>
      <c r="H494">
        <v>7</v>
      </c>
      <c r="I494">
        <v>30.053419875199999</v>
      </c>
      <c r="J494">
        <v>33.053419875199999</v>
      </c>
      <c r="K494">
        <v>2.8261324007350002</v>
      </c>
      <c r="L494">
        <v>5.8261324007350002</v>
      </c>
      <c r="M494">
        <v>173928</v>
      </c>
      <c r="N494" t="s">
        <v>129</v>
      </c>
      <c r="P494">
        <v>37.368000000000002</v>
      </c>
      <c r="S494">
        <v>0</v>
      </c>
      <c r="T494">
        <v>0</v>
      </c>
      <c r="V494" t="s">
        <v>34</v>
      </c>
      <c r="W494" s="1">
        <v>37750</v>
      </c>
      <c r="X494">
        <v>20030509</v>
      </c>
      <c r="Y494">
        <v>0.988791857142857</v>
      </c>
      <c r="Z494">
        <v>3.7877528742956E-3</v>
      </c>
      <c r="AA494">
        <v>0.98228800000000005</v>
      </c>
      <c r="AB494">
        <v>0.32621428571428801</v>
      </c>
      <c r="AC494">
        <v>0.22167164538421799</v>
      </c>
      <c r="AD494">
        <v>0.58599999999999797</v>
      </c>
      <c r="AE494">
        <v>0</v>
      </c>
      <c r="AF494">
        <v>0</v>
      </c>
      <c r="AI494" s="2">
        <f t="shared" si="28"/>
        <v>37750</v>
      </c>
      <c r="AJ494">
        <f t="shared" si="29"/>
        <v>5293.2649078797549</v>
      </c>
      <c r="AK494">
        <f t="shared" si="30"/>
        <v>5293.2649078797549</v>
      </c>
      <c r="AL494" s="3">
        <f>Sheet2!$Q$35</f>
        <v>13804.562889602981</v>
      </c>
      <c r="AM494" s="3">
        <f>Sheet2!$Q$37</f>
        <v>11470.329043263515</v>
      </c>
      <c r="AN494" s="3">
        <f>Sheet2!$Q$39</f>
        <v>2136.3846824700945</v>
      </c>
      <c r="AU494">
        <f t="shared" si="31"/>
        <v>37.683233292466319</v>
      </c>
      <c r="AV494" t="e">
        <f>VLOOKUP(AI494,Sheet3!C$29:F$3725,4,FALSE)</f>
        <v>#N/A</v>
      </c>
    </row>
    <row r="495" spans="1:48" x14ac:dyDescent="0.25">
      <c r="A495">
        <v>25531139</v>
      </c>
      <c r="B495">
        <v>11519</v>
      </c>
      <c r="C495" t="s">
        <v>125</v>
      </c>
      <c r="D495">
        <v>0</v>
      </c>
      <c r="E495" t="s">
        <v>126</v>
      </c>
      <c r="F495" t="s">
        <v>127</v>
      </c>
      <c r="G495" t="s">
        <v>128</v>
      </c>
      <c r="H495">
        <v>7</v>
      </c>
      <c r="I495">
        <v>30.053419875199999</v>
      </c>
      <c r="J495">
        <v>33.053419875199999</v>
      </c>
      <c r="K495">
        <v>2.8261324007350002</v>
      </c>
      <c r="L495">
        <v>5.8261324007350002</v>
      </c>
      <c r="M495">
        <v>173928</v>
      </c>
      <c r="N495" t="s">
        <v>129</v>
      </c>
      <c r="P495">
        <v>37.368000000000002</v>
      </c>
      <c r="S495">
        <v>0</v>
      </c>
      <c r="T495">
        <v>0</v>
      </c>
      <c r="V495" t="s">
        <v>34</v>
      </c>
      <c r="W495" s="1">
        <v>37751</v>
      </c>
      <c r="X495">
        <v>20030510</v>
      </c>
      <c r="Y495">
        <v>0.98989042857142895</v>
      </c>
      <c r="Z495">
        <v>3.9955345023142503E-3</v>
      </c>
      <c r="AA495">
        <v>0.98392500000000005</v>
      </c>
      <c r="AB495">
        <v>0.216357142857146</v>
      </c>
      <c r="AC495">
        <v>0.25939672239994999</v>
      </c>
      <c r="AD495">
        <v>0.51600000000000501</v>
      </c>
      <c r="AE495">
        <v>0</v>
      </c>
      <c r="AF495">
        <v>0</v>
      </c>
      <c r="AI495" s="2">
        <f t="shared" si="28"/>
        <v>37751</v>
      </c>
      <c r="AJ495">
        <f t="shared" si="29"/>
        <v>4762.4208184522577</v>
      </c>
      <c r="AK495">
        <f t="shared" si="30"/>
        <v>4762.4208184522577</v>
      </c>
      <c r="AL495" s="3">
        <f>Sheet2!$Q$35</f>
        <v>13804.562889602981</v>
      </c>
      <c r="AM495" s="3">
        <f>Sheet2!$Q$37</f>
        <v>11470.329043263515</v>
      </c>
      <c r="AN495" s="3">
        <f>Sheet2!$Q$39</f>
        <v>2136.3846824700945</v>
      </c>
      <c r="AU495">
        <f t="shared" si="31"/>
        <v>33.904106040768667</v>
      </c>
      <c r="AV495" t="e">
        <f>VLOOKUP(AI495,Sheet3!C$29:F$3725,4,FALSE)</f>
        <v>#N/A</v>
      </c>
    </row>
    <row r="496" spans="1:48" x14ac:dyDescent="0.25">
      <c r="A496">
        <v>25564542</v>
      </c>
      <c r="B496">
        <v>11519</v>
      </c>
      <c r="C496" t="s">
        <v>125</v>
      </c>
      <c r="D496">
        <v>0</v>
      </c>
      <c r="E496" t="s">
        <v>126</v>
      </c>
      <c r="F496" t="s">
        <v>127</v>
      </c>
      <c r="G496" t="s">
        <v>128</v>
      </c>
      <c r="H496">
        <v>7</v>
      </c>
      <c r="I496">
        <v>30.053419875199999</v>
      </c>
      <c r="J496">
        <v>33.053419875199999</v>
      </c>
      <c r="K496">
        <v>2.8261324007350002</v>
      </c>
      <c r="L496">
        <v>5.8261324007350002</v>
      </c>
      <c r="M496">
        <v>173928</v>
      </c>
      <c r="N496" t="s">
        <v>129</v>
      </c>
      <c r="P496">
        <v>37.368000000000002</v>
      </c>
      <c r="S496">
        <v>0</v>
      </c>
      <c r="T496">
        <v>0</v>
      </c>
      <c r="V496" t="s">
        <v>34</v>
      </c>
      <c r="W496" s="1">
        <v>37752</v>
      </c>
      <c r="X496">
        <v>20030511</v>
      </c>
      <c r="Y496">
        <v>0.99071399999999998</v>
      </c>
      <c r="Z496">
        <v>4.1941670380252196E-3</v>
      </c>
      <c r="AA496">
        <v>0.98390599999999995</v>
      </c>
      <c r="AB496">
        <v>0.13400000000000201</v>
      </c>
      <c r="AC496">
        <v>0.26906440015091498</v>
      </c>
      <c r="AD496">
        <v>0.42420000000000802</v>
      </c>
      <c r="AE496">
        <v>0</v>
      </c>
      <c r="AF496">
        <v>0</v>
      </c>
      <c r="AI496" s="2">
        <f t="shared" si="28"/>
        <v>37752</v>
      </c>
      <c r="AJ496">
        <f t="shared" si="29"/>
        <v>4358.4459711350501</v>
      </c>
      <c r="AK496">
        <f t="shared" si="30"/>
        <v>4358.4459711350501</v>
      </c>
      <c r="AL496" s="3">
        <f>Sheet2!$Q$35</f>
        <v>13804.562889602981</v>
      </c>
      <c r="AM496" s="3">
        <f>Sheet2!$Q$37</f>
        <v>11470.329043263515</v>
      </c>
      <c r="AN496" s="3">
        <f>Sheet2!$Q$39</f>
        <v>2136.3846824700945</v>
      </c>
      <c r="AU496">
        <f t="shared" si="31"/>
        <v>31.028172438223827</v>
      </c>
      <c r="AV496" t="e">
        <f>VLOOKUP(AI496,Sheet3!C$29:F$3725,4,FALSE)</f>
        <v>#N/A</v>
      </c>
    </row>
    <row r="497" spans="1:48" x14ac:dyDescent="0.25">
      <c r="A497">
        <v>25598225</v>
      </c>
      <c r="B497">
        <v>11519</v>
      </c>
      <c r="C497" t="s">
        <v>125</v>
      </c>
      <c r="D497">
        <v>0</v>
      </c>
      <c r="E497" t="s">
        <v>126</v>
      </c>
      <c r="F497" t="s">
        <v>127</v>
      </c>
      <c r="G497" t="s">
        <v>128</v>
      </c>
      <c r="H497">
        <v>7</v>
      </c>
      <c r="I497">
        <v>30.053419875199999</v>
      </c>
      <c r="J497">
        <v>33.053419875199999</v>
      </c>
      <c r="K497">
        <v>2.8261324007350002</v>
      </c>
      <c r="L497">
        <v>5.8261324007350002</v>
      </c>
      <c r="M497">
        <v>173928</v>
      </c>
      <c r="N497" t="s">
        <v>129</v>
      </c>
      <c r="P497">
        <v>37.368000000000002</v>
      </c>
      <c r="S497">
        <v>0</v>
      </c>
      <c r="T497">
        <v>0</v>
      </c>
      <c r="V497" t="s">
        <v>34</v>
      </c>
      <c r="W497" s="1">
        <v>37753</v>
      </c>
      <c r="X497">
        <v>20030512</v>
      </c>
      <c r="Y497">
        <v>0.990818857142857</v>
      </c>
      <c r="Z497">
        <v>4.0506942413288602E-3</v>
      </c>
      <c r="AA497">
        <v>0.98477499999999996</v>
      </c>
      <c r="AB497">
        <v>0.12351428571428801</v>
      </c>
      <c r="AC497">
        <v>0.260867834235606</v>
      </c>
      <c r="AD497">
        <v>0.38510000000000499</v>
      </c>
      <c r="AE497">
        <v>0</v>
      </c>
      <c r="AF497">
        <v>0</v>
      </c>
      <c r="AI497" s="2">
        <f t="shared" si="28"/>
        <v>37753</v>
      </c>
      <c r="AJ497">
        <f t="shared" si="29"/>
        <v>4306.6420098724775</v>
      </c>
      <c r="AK497">
        <f t="shared" si="30"/>
        <v>4306.6420098724775</v>
      </c>
      <c r="AL497" s="3">
        <f>Sheet2!$Q$35</f>
        <v>13804.562889602981</v>
      </c>
      <c r="AM497" s="3">
        <f>Sheet2!$Q$37</f>
        <v>11470.329043263515</v>
      </c>
      <c r="AN497" s="3">
        <f>Sheet2!$Q$39</f>
        <v>2136.3846824700945</v>
      </c>
      <c r="AU497">
        <f t="shared" si="31"/>
        <v>30.659375336301839</v>
      </c>
      <c r="AV497" t="e">
        <f>VLOOKUP(AI497,Sheet3!C$29:F$3725,4,FALSE)</f>
        <v>#N/A</v>
      </c>
    </row>
    <row r="498" spans="1:48" x14ac:dyDescent="0.25">
      <c r="A498">
        <v>25631611</v>
      </c>
      <c r="B498">
        <v>11519</v>
      </c>
      <c r="C498" t="s">
        <v>125</v>
      </c>
      <c r="D498">
        <v>0</v>
      </c>
      <c r="E498" t="s">
        <v>126</v>
      </c>
      <c r="F498" t="s">
        <v>127</v>
      </c>
      <c r="G498" t="s">
        <v>128</v>
      </c>
      <c r="H498">
        <v>7</v>
      </c>
      <c r="I498">
        <v>30.053419875199999</v>
      </c>
      <c r="J498">
        <v>33.053419875199999</v>
      </c>
      <c r="K498">
        <v>2.8261324007350002</v>
      </c>
      <c r="L498">
        <v>5.8261324007350002</v>
      </c>
      <c r="M498">
        <v>173928</v>
      </c>
      <c r="N498" t="s">
        <v>129</v>
      </c>
      <c r="P498">
        <v>37.368000000000002</v>
      </c>
      <c r="S498">
        <v>0</v>
      </c>
      <c r="T498">
        <v>0</v>
      </c>
      <c r="V498" t="s">
        <v>34</v>
      </c>
      <c r="W498" s="1">
        <v>37754</v>
      </c>
      <c r="X498">
        <v>20030513</v>
      </c>
      <c r="Y498">
        <v>0.99098457142857099</v>
      </c>
      <c r="Z498">
        <v>5.0992011659290702E-3</v>
      </c>
      <c r="AA498">
        <v>0.98259600000000002</v>
      </c>
      <c r="AB498">
        <v>0.106942857142859</v>
      </c>
      <c r="AC498">
        <v>0.339560118208178</v>
      </c>
      <c r="AD498">
        <v>0.55520000000000003</v>
      </c>
      <c r="AE498">
        <v>0</v>
      </c>
      <c r="AF498">
        <v>0</v>
      </c>
      <c r="AI498" s="2">
        <f t="shared" si="28"/>
        <v>37754</v>
      </c>
      <c r="AJ498">
        <f t="shared" si="29"/>
        <v>4224.6016385783441</v>
      </c>
      <c r="AK498">
        <f t="shared" si="30"/>
        <v>4224.6016385783441</v>
      </c>
      <c r="AL498" s="3">
        <f>Sheet2!$Q$35</f>
        <v>13804.562889602981</v>
      </c>
      <c r="AM498" s="3">
        <f>Sheet2!$Q$37</f>
        <v>11470.329043263515</v>
      </c>
      <c r="AN498" s="3">
        <f>Sheet2!$Q$39</f>
        <v>2136.3846824700945</v>
      </c>
      <c r="AU498">
        <f t="shared" si="31"/>
        <v>30.075322487128322</v>
      </c>
      <c r="AV498" t="e">
        <f>VLOOKUP(AI498,Sheet3!C$29:F$3725,4,FALSE)</f>
        <v>#N/A</v>
      </c>
    </row>
    <row r="499" spans="1:48" x14ac:dyDescent="0.25">
      <c r="A499">
        <v>25664493</v>
      </c>
      <c r="B499">
        <v>11519</v>
      </c>
      <c r="C499" t="s">
        <v>125</v>
      </c>
      <c r="D499">
        <v>0</v>
      </c>
      <c r="E499" t="s">
        <v>126</v>
      </c>
      <c r="F499" t="s">
        <v>127</v>
      </c>
      <c r="G499" t="s">
        <v>128</v>
      </c>
      <c r="H499">
        <v>7</v>
      </c>
      <c r="I499">
        <v>30.053419875199999</v>
      </c>
      <c r="J499">
        <v>33.053419875199999</v>
      </c>
      <c r="K499">
        <v>2.8261324007350002</v>
      </c>
      <c r="L499">
        <v>5.8261324007350002</v>
      </c>
      <c r="M499">
        <v>173928</v>
      </c>
      <c r="N499" t="s">
        <v>129</v>
      </c>
      <c r="P499">
        <v>37.368000000000002</v>
      </c>
      <c r="S499">
        <v>0</v>
      </c>
      <c r="T499">
        <v>0</v>
      </c>
      <c r="V499" t="s">
        <v>34</v>
      </c>
      <c r="W499" s="1">
        <v>37755</v>
      </c>
      <c r="X499">
        <v>20030514</v>
      </c>
      <c r="Y499">
        <v>0.99061228571428595</v>
      </c>
      <c r="Z499">
        <v>5.7552876237989504E-3</v>
      </c>
      <c r="AA499">
        <v>0.98108399999999996</v>
      </c>
      <c r="AB499">
        <v>0.14417142857143</v>
      </c>
      <c r="AC499">
        <v>0.40003997912453798</v>
      </c>
      <c r="AD499">
        <v>0.70640000000000702</v>
      </c>
      <c r="AE499">
        <v>0</v>
      </c>
      <c r="AF499">
        <v>0</v>
      </c>
      <c r="AI499" s="2">
        <f t="shared" si="28"/>
        <v>37755</v>
      </c>
      <c r="AJ499">
        <f t="shared" si="29"/>
        <v>4408.6173972608522</v>
      </c>
      <c r="AK499">
        <f t="shared" si="30"/>
        <v>4408.6173972608522</v>
      </c>
      <c r="AL499" s="3">
        <f>Sheet2!$Q$35</f>
        <v>13804.562889602981</v>
      </c>
      <c r="AM499" s="3">
        <f>Sheet2!$Q$37</f>
        <v>11470.329043263515</v>
      </c>
      <c r="AN499" s="3">
        <f>Sheet2!$Q$39</f>
        <v>2136.3846824700945</v>
      </c>
      <c r="AU499">
        <f t="shared" si="31"/>
        <v>31.385347374339322</v>
      </c>
      <c r="AV499" t="e">
        <f>VLOOKUP(AI499,Sheet3!C$29:F$3725,4,FALSE)</f>
        <v>#N/A</v>
      </c>
    </row>
    <row r="500" spans="1:48" x14ac:dyDescent="0.25">
      <c r="A500">
        <v>25698619</v>
      </c>
      <c r="B500">
        <v>11519</v>
      </c>
      <c r="C500" t="s">
        <v>125</v>
      </c>
      <c r="D500">
        <v>0</v>
      </c>
      <c r="E500" t="s">
        <v>126</v>
      </c>
      <c r="F500" t="s">
        <v>127</v>
      </c>
      <c r="G500" t="s">
        <v>128</v>
      </c>
      <c r="H500">
        <v>7</v>
      </c>
      <c r="I500">
        <v>30.053419875199999</v>
      </c>
      <c r="J500">
        <v>33.053419875199999</v>
      </c>
      <c r="K500">
        <v>2.8261324007350002</v>
      </c>
      <c r="L500">
        <v>5.8261324007350002</v>
      </c>
      <c r="M500">
        <v>173928</v>
      </c>
      <c r="N500" t="s">
        <v>129</v>
      </c>
      <c r="P500">
        <v>37.368000000000002</v>
      </c>
      <c r="S500">
        <v>0</v>
      </c>
      <c r="T500">
        <v>0</v>
      </c>
      <c r="V500" t="s">
        <v>34</v>
      </c>
      <c r="W500" s="1">
        <v>37756</v>
      </c>
      <c r="X500">
        <v>20030515</v>
      </c>
      <c r="Y500">
        <v>0.99146471428571403</v>
      </c>
      <c r="Z500">
        <v>5.8991326654078396E-3</v>
      </c>
      <c r="AA500">
        <v>0.98138300000000001</v>
      </c>
      <c r="AB500">
        <v>5.8928571428573703E-2</v>
      </c>
      <c r="AC500">
        <v>0.406548267084475</v>
      </c>
      <c r="AD500">
        <v>0.67650000000000199</v>
      </c>
      <c r="AE500">
        <v>0</v>
      </c>
      <c r="AF500">
        <v>0</v>
      </c>
      <c r="AI500" s="2">
        <f t="shared" si="28"/>
        <v>37756</v>
      </c>
      <c r="AJ500">
        <f t="shared" si="29"/>
        <v>3985.7185619343072</v>
      </c>
      <c r="AK500">
        <f t="shared" si="30"/>
        <v>3985.7185619343072</v>
      </c>
      <c r="AL500" s="3">
        <f>Sheet2!$Q$35</f>
        <v>13804.562889602981</v>
      </c>
      <c r="AM500" s="3">
        <f>Sheet2!$Q$37</f>
        <v>11470.329043263515</v>
      </c>
      <c r="AN500" s="3">
        <f>Sheet2!$Q$39</f>
        <v>2136.3846824700945</v>
      </c>
      <c r="AU500">
        <f t="shared" si="31"/>
        <v>28.374692183627207</v>
      </c>
      <c r="AV500" t="e">
        <f>VLOOKUP(AI500,Sheet3!C$29:F$3725,4,FALSE)</f>
        <v>#N/A</v>
      </c>
    </row>
    <row r="501" spans="1:48" x14ac:dyDescent="0.25">
      <c r="A501">
        <v>25732349</v>
      </c>
      <c r="B501">
        <v>11519</v>
      </c>
      <c r="C501" t="s">
        <v>125</v>
      </c>
      <c r="D501">
        <v>0</v>
      </c>
      <c r="E501" t="s">
        <v>126</v>
      </c>
      <c r="F501" t="s">
        <v>127</v>
      </c>
      <c r="G501" t="s">
        <v>128</v>
      </c>
      <c r="H501">
        <v>7</v>
      </c>
      <c r="I501">
        <v>30.053419875199999</v>
      </c>
      <c r="J501">
        <v>33.053419875199999</v>
      </c>
      <c r="K501">
        <v>2.8261324007350002</v>
      </c>
      <c r="L501">
        <v>5.8261324007350002</v>
      </c>
      <c r="M501">
        <v>173928</v>
      </c>
      <c r="N501" t="s">
        <v>129</v>
      </c>
      <c r="P501">
        <v>37.368000000000002</v>
      </c>
      <c r="S501">
        <v>0</v>
      </c>
      <c r="T501">
        <v>0</v>
      </c>
      <c r="V501" t="s">
        <v>34</v>
      </c>
      <c r="W501" s="1">
        <v>37757</v>
      </c>
      <c r="X501">
        <v>20030516</v>
      </c>
      <c r="Y501">
        <v>0.99170542857142796</v>
      </c>
      <c r="Z501">
        <v>5.03805426889453E-3</v>
      </c>
      <c r="AA501">
        <v>0.98270199999999996</v>
      </c>
      <c r="AB501">
        <v>3.4857142857146001E-2</v>
      </c>
      <c r="AC501">
        <v>0.318626462254752</v>
      </c>
      <c r="AD501">
        <v>0.54460000000000597</v>
      </c>
      <c r="AE501">
        <v>0</v>
      </c>
      <c r="AF501">
        <v>0</v>
      </c>
      <c r="AI501" s="2">
        <f t="shared" si="28"/>
        <v>37757</v>
      </c>
      <c r="AJ501">
        <f t="shared" si="29"/>
        <v>3865.297931320034</v>
      </c>
      <c r="AK501">
        <f t="shared" si="30"/>
        <v>3865.297931320034</v>
      </c>
      <c r="AL501" s="3">
        <f>Sheet2!$Q$35</f>
        <v>13804.562889602981</v>
      </c>
      <c r="AM501" s="3">
        <f>Sheet2!$Q$37</f>
        <v>11470.329043263515</v>
      </c>
      <c r="AN501" s="3">
        <f>Sheet2!$Q$39</f>
        <v>2136.3846824700945</v>
      </c>
      <c r="AU501">
        <f t="shared" si="31"/>
        <v>27.517406784986306</v>
      </c>
      <c r="AV501" t="e">
        <f>VLOOKUP(AI501,Sheet3!C$29:F$3725,4,FALSE)</f>
        <v>#N/A</v>
      </c>
    </row>
    <row r="502" spans="1:48" x14ac:dyDescent="0.25">
      <c r="A502">
        <v>25777349</v>
      </c>
      <c r="B502">
        <v>11519</v>
      </c>
      <c r="C502" t="s">
        <v>125</v>
      </c>
      <c r="D502">
        <v>0</v>
      </c>
      <c r="E502" t="s">
        <v>126</v>
      </c>
      <c r="F502" t="s">
        <v>127</v>
      </c>
      <c r="G502" t="s">
        <v>128</v>
      </c>
      <c r="H502">
        <v>7</v>
      </c>
      <c r="I502">
        <v>30.053419875199999</v>
      </c>
      <c r="J502">
        <v>33.053419875199999</v>
      </c>
      <c r="K502">
        <v>2.8261324007350002</v>
      </c>
      <c r="L502">
        <v>5.8261324007350002</v>
      </c>
      <c r="M502">
        <v>173928</v>
      </c>
      <c r="N502" t="s">
        <v>129</v>
      </c>
      <c r="P502">
        <v>37.368000000000002</v>
      </c>
      <c r="S502">
        <v>0</v>
      </c>
      <c r="T502">
        <v>0</v>
      </c>
      <c r="V502" t="s">
        <v>34</v>
      </c>
      <c r="W502" s="1">
        <v>37758</v>
      </c>
      <c r="X502">
        <v>20030517</v>
      </c>
      <c r="Y502">
        <v>0.99325314285714295</v>
      </c>
      <c r="Z502">
        <v>3.9546720083816602E-3</v>
      </c>
      <c r="AA502">
        <v>0.98631000000000002</v>
      </c>
      <c r="AB502">
        <v>-0.119914285714284</v>
      </c>
      <c r="AC502">
        <v>0.210232459289175</v>
      </c>
      <c r="AD502">
        <v>0.201099999999999</v>
      </c>
      <c r="AE502">
        <v>0</v>
      </c>
      <c r="AF502">
        <v>0</v>
      </c>
      <c r="AI502" s="2">
        <f t="shared" si="28"/>
        <v>37758</v>
      </c>
      <c r="AJ502">
        <f t="shared" si="29"/>
        <v>3080.5162430391647</v>
      </c>
      <c r="AK502">
        <f t="shared" si="30"/>
        <v>3080.5162430391647</v>
      </c>
      <c r="AL502" s="3">
        <f>Sheet2!$Q$35</f>
        <v>13804.562889602981</v>
      </c>
      <c r="AM502" s="3">
        <f>Sheet2!$Q$37</f>
        <v>11470.329043263515</v>
      </c>
      <c r="AN502" s="3">
        <f>Sheet2!$Q$39</f>
        <v>2136.3846824700945</v>
      </c>
      <c r="AU502">
        <f t="shared" si="31"/>
        <v>21.930474719840667</v>
      </c>
      <c r="AV502" t="e">
        <f>VLOOKUP(AI502,Sheet3!C$29:F$3725,4,FALSE)</f>
        <v>#N/A</v>
      </c>
    </row>
    <row r="503" spans="1:48" x14ac:dyDescent="0.25">
      <c r="A503">
        <v>25810687</v>
      </c>
      <c r="B503">
        <v>11519</v>
      </c>
      <c r="C503" t="s">
        <v>125</v>
      </c>
      <c r="D503">
        <v>0</v>
      </c>
      <c r="E503" t="s">
        <v>126</v>
      </c>
      <c r="F503" t="s">
        <v>127</v>
      </c>
      <c r="G503" t="s">
        <v>128</v>
      </c>
      <c r="H503">
        <v>7</v>
      </c>
      <c r="I503">
        <v>30.053419875199999</v>
      </c>
      <c r="J503">
        <v>33.053419875199999</v>
      </c>
      <c r="K503">
        <v>2.8261324007350002</v>
      </c>
      <c r="L503">
        <v>5.8261324007350002</v>
      </c>
      <c r="M503">
        <v>173928</v>
      </c>
      <c r="N503" t="s">
        <v>129</v>
      </c>
      <c r="P503">
        <v>37.368000000000002</v>
      </c>
      <c r="S503">
        <v>0</v>
      </c>
      <c r="T503">
        <v>0</v>
      </c>
      <c r="V503" t="s">
        <v>34</v>
      </c>
      <c r="W503" s="1">
        <v>37759</v>
      </c>
      <c r="X503">
        <v>20030518</v>
      </c>
      <c r="Y503">
        <v>0.99329185714285695</v>
      </c>
      <c r="Z503">
        <v>3.4838616270934999E-3</v>
      </c>
      <c r="AA503">
        <v>0.986788</v>
      </c>
      <c r="AB503">
        <v>-0.123785714285712</v>
      </c>
      <c r="AC503">
        <v>0.16242526570326099</v>
      </c>
      <c r="AD503">
        <v>0.13600000000000301</v>
      </c>
      <c r="AE503">
        <v>0</v>
      </c>
      <c r="AF503">
        <v>0</v>
      </c>
      <c r="AI503" s="2">
        <f t="shared" si="28"/>
        <v>37759</v>
      </c>
      <c r="AJ503">
        <f t="shared" si="29"/>
        <v>3060.6524927122518</v>
      </c>
      <c r="AK503">
        <f t="shared" si="30"/>
        <v>3060.6524927122518</v>
      </c>
      <c r="AL503" s="3">
        <f>Sheet2!$Q$35</f>
        <v>13804.562889602981</v>
      </c>
      <c r="AM503" s="3">
        <f>Sheet2!$Q$37</f>
        <v>11470.329043263515</v>
      </c>
      <c r="AN503" s="3">
        <f>Sheet2!$Q$39</f>
        <v>2136.3846824700945</v>
      </c>
      <c r="AU503">
        <f t="shared" si="31"/>
        <v>21.789062878442351</v>
      </c>
      <c r="AV503" t="e">
        <f>VLOOKUP(AI503,Sheet3!C$29:F$3725,4,FALSE)</f>
        <v>#N/A</v>
      </c>
    </row>
    <row r="504" spans="1:48" x14ac:dyDescent="0.25">
      <c r="A504">
        <v>25844467</v>
      </c>
      <c r="B504">
        <v>11519</v>
      </c>
      <c r="C504" t="s">
        <v>125</v>
      </c>
      <c r="D504">
        <v>0</v>
      </c>
      <c r="E504" t="s">
        <v>126</v>
      </c>
      <c r="F504" t="s">
        <v>127</v>
      </c>
      <c r="G504" t="s">
        <v>128</v>
      </c>
      <c r="H504">
        <v>7</v>
      </c>
      <c r="I504">
        <v>30.053419875199999</v>
      </c>
      <c r="J504">
        <v>33.053419875199999</v>
      </c>
      <c r="K504">
        <v>2.8261324007350002</v>
      </c>
      <c r="L504">
        <v>5.8261324007350002</v>
      </c>
      <c r="M504">
        <v>173928</v>
      </c>
      <c r="N504" t="s">
        <v>129</v>
      </c>
      <c r="P504">
        <v>37.368000000000002</v>
      </c>
      <c r="S504">
        <v>0</v>
      </c>
      <c r="T504">
        <v>0</v>
      </c>
      <c r="V504" t="s">
        <v>34</v>
      </c>
      <c r="W504" s="1">
        <v>37760</v>
      </c>
      <c r="X504">
        <v>20030519</v>
      </c>
      <c r="Y504">
        <v>0.992672</v>
      </c>
      <c r="Z504">
        <v>2.87499505589637E-3</v>
      </c>
      <c r="AA504">
        <v>0.98696399999999995</v>
      </c>
      <c r="AB504">
        <v>-6.1799999999995997E-2</v>
      </c>
      <c r="AC504">
        <v>0.115209151422221</v>
      </c>
      <c r="AD504">
        <v>0.118400000000007</v>
      </c>
      <c r="AE504">
        <v>0</v>
      </c>
      <c r="AF504">
        <v>0</v>
      </c>
      <c r="AI504" s="2">
        <f t="shared" si="28"/>
        <v>37760</v>
      </c>
      <c r="AJ504">
        <f t="shared" si="29"/>
        <v>3377.3237912226468</v>
      </c>
      <c r="AK504">
        <f t="shared" si="30"/>
        <v>3377.3237912226468</v>
      </c>
      <c r="AL504" s="3">
        <f>Sheet2!$Q$35</f>
        <v>13804.562889602981</v>
      </c>
      <c r="AM504" s="3">
        <f>Sheet2!$Q$37</f>
        <v>11470.329043263515</v>
      </c>
      <c r="AN504" s="3">
        <f>Sheet2!$Q$39</f>
        <v>2136.3846824700945</v>
      </c>
      <c r="AU504">
        <f t="shared" si="31"/>
        <v>24.043474593418349</v>
      </c>
      <c r="AV504" t="e">
        <f>VLOOKUP(AI504,Sheet3!C$29:F$3725,4,FALSE)</f>
        <v>#N/A</v>
      </c>
    </row>
    <row r="505" spans="1:48" x14ac:dyDescent="0.25">
      <c r="A505">
        <v>25877669</v>
      </c>
      <c r="B505">
        <v>11519</v>
      </c>
      <c r="C505" t="s">
        <v>125</v>
      </c>
      <c r="D505">
        <v>0</v>
      </c>
      <c r="E505" t="s">
        <v>126</v>
      </c>
      <c r="F505" t="s">
        <v>127</v>
      </c>
      <c r="G505" t="s">
        <v>128</v>
      </c>
      <c r="H505">
        <v>7</v>
      </c>
      <c r="I505">
        <v>30.053419875199999</v>
      </c>
      <c r="J505">
        <v>33.053419875199999</v>
      </c>
      <c r="K505">
        <v>2.8261324007350002</v>
      </c>
      <c r="L505">
        <v>5.8261324007350002</v>
      </c>
      <c r="M505">
        <v>173928</v>
      </c>
      <c r="N505" t="s">
        <v>129</v>
      </c>
      <c r="P505">
        <v>37.368000000000002</v>
      </c>
      <c r="S505">
        <v>0</v>
      </c>
      <c r="T505">
        <v>0</v>
      </c>
      <c r="V505" t="s">
        <v>34</v>
      </c>
      <c r="W505" s="1">
        <v>37761</v>
      </c>
      <c r="X505">
        <v>20030520</v>
      </c>
      <c r="Y505">
        <v>0.99333914285714298</v>
      </c>
      <c r="Z505">
        <v>2.46477274690336E-3</v>
      </c>
      <c r="AA505">
        <v>0.98841199999999996</v>
      </c>
      <c r="AB505">
        <v>-0.128514285714283</v>
      </c>
      <c r="AC505">
        <v>9.6920327052265706E-2</v>
      </c>
      <c r="AD505">
        <v>8.6000000000030496E-3</v>
      </c>
      <c r="AE505">
        <v>0</v>
      </c>
      <c r="AF505">
        <v>0</v>
      </c>
      <c r="AI505" s="2">
        <f t="shared" si="28"/>
        <v>37761</v>
      </c>
      <c r="AJ505">
        <f t="shared" si="29"/>
        <v>3036.3754140068777</v>
      </c>
      <c r="AK505">
        <f t="shared" si="30"/>
        <v>3036.3754140068777</v>
      </c>
      <c r="AL505" s="3">
        <f>Sheet2!$Q$35</f>
        <v>13804.562889602981</v>
      </c>
      <c r="AM505" s="3">
        <f>Sheet2!$Q$37</f>
        <v>11470.329043263515</v>
      </c>
      <c r="AN505" s="3">
        <f>Sheet2!$Q$39</f>
        <v>2136.3846824700945</v>
      </c>
      <c r="AU505">
        <f t="shared" si="31"/>
        <v>21.616232151766965</v>
      </c>
      <c r="AV505" t="e">
        <f>VLOOKUP(AI505,Sheet3!C$29:F$3725,4,FALSE)</f>
        <v>#N/A</v>
      </c>
    </row>
    <row r="506" spans="1:48" x14ac:dyDescent="0.25">
      <c r="A506">
        <v>25911499</v>
      </c>
      <c r="B506">
        <v>11519</v>
      </c>
      <c r="C506" t="s">
        <v>125</v>
      </c>
      <c r="D506">
        <v>0</v>
      </c>
      <c r="E506" t="s">
        <v>126</v>
      </c>
      <c r="F506" t="s">
        <v>127</v>
      </c>
      <c r="G506" t="s">
        <v>128</v>
      </c>
      <c r="H506">
        <v>7</v>
      </c>
      <c r="I506">
        <v>30.053419875199999</v>
      </c>
      <c r="J506">
        <v>33.053419875199999</v>
      </c>
      <c r="K506">
        <v>2.8261324007350002</v>
      </c>
      <c r="L506">
        <v>5.8261324007350002</v>
      </c>
      <c r="M506">
        <v>173928</v>
      </c>
      <c r="N506" t="s">
        <v>129</v>
      </c>
      <c r="P506">
        <v>37.368000000000002</v>
      </c>
      <c r="S506">
        <v>0</v>
      </c>
      <c r="T506">
        <v>0</v>
      </c>
      <c r="V506" t="s">
        <v>34</v>
      </c>
      <c r="W506" s="1">
        <v>37762</v>
      </c>
      <c r="X506">
        <v>20030521</v>
      </c>
      <c r="Y506">
        <v>0.99329928571428605</v>
      </c>
      <c r="Z506">
        <v>2.2654975936731501E-3</v>
      </c>
      <c r="AA506">
        <v>0.98868199999999995</v>
      </c>
      <c r="AB506">
        <v>-0.12452857142856801</v>
      </c>
      <c r="AC506">
        <v>0.10674750869338701</v>
      </c>
      <c r="AD506">
        <v>3.54999999999994E-2</v>
      </c>
      <c r="AE506">
        <v>0</v>
      </c>
      <c r="AF506">
        <v>0</v>
      </c>
      <c r="AI506" s="2">
        <f t="shared" si="28"/>
        <v>37762</v>
      </c>
      <c r="AJ506">
        <f t="shared" si="29"/>
        <v>3056.8396958815865</v>
      </c>
      <c r="AK506">
        <f t="shared" si="30"/>
        <v>3056.8396958815865</v>
      </c>
      <c r="AL506" s="3">
        <f>Sheet2!$Q$35</f>
        <v>13804.562889602981</v>
      </c>
      <c r="AM506" s="3">
        <f>Sheet2!$Q$37</f>
        <v>11470.329043263515</v>
      </c>
      <c r="AN506" s="3">
        <f>Sheet2!$Q$39</f>
        <v>2136.3846824700945</v>
      </c>
      <c r="AU506">
        <f t="shared" si="31"/>
        <v>21.761919231757894</v>
      </c>
      <c r="AV506" t="e">
        <f>VLOOKUP(AI506,Sheet3!C$29:F$3725,4,FALSE)</f>
        <v>#N/A</v>
      </c>
    </row>
    <row r="507" spans="1:48" x14ac:dyDescent="0.25">
      <c r="A507">
        <v>25944746</v>
      </c>
      <c r="B507">
        <v>11519</v>
      </c>
      <c r="C507" t="s">
        <v>125</v>
      </c>
      <c r="D507">
        <v>0</v>
      </c>
      <c r="E507" t="s">
        <v>126</v>
      </c>
      <c r="F507" t="s">
        <v>127</v>
      </c>
      <c r="G507" t="s">
        <v>128</v>
      </c>
      <c r="H507">
        <v>7</v>
      </c>
      <c r="I507">
        <v>30.053419875199999</v>
      </c>
      <c r="J507">
        <v>33.053419875199999</v>
      </c>
      <c r="K507">
        <v>2.8261324007350002</v>
      </c>
      <c r="L507">
        <v>5.8261324007350002</v>
      </c>
      <c r="M507">
        <v>173928</v>
      </c>
      <c r="N507" t="s">
        <v>129</v>
      </c>
      <c r="P507">
        <v>37.368000000000002</v>
      </c>
      <c r="S507">
        <v>0</v>
      </c>
      <c r="T507">
        <v>0</v>
      </c>
      <c r="V507" t="s">
        <v>34</v>
      </c>
      <c r="W507" s="1">
        <v>37763</v>
      </c>
      <c r="X507">
        <v>20030522</v>
      </c>
      <c r="Y507">
        <v>0.99297128571428595</v>
      </c>
      <c r="Z507">
        <v>1.6946066306529901E-3</v>
      </c>
      <c r="AA507">
        <v>0.98965199999999998</v>
      </c>
      <c r="AB507">
        <v>-9.1728571428569994E-2</v>
      </c>
      <c r="AC507">
        <v>0.117225310702883</v>
      </c>
      <c r="AD507">
        <v>8.8900000000002893E-2</v>
      </c>
      <c r="AE507">
        <v>0</v>
      </c>
      <c r="AF507">
        <v>0</v>
      </c>
      <c r="AI507" s="2">
        <f t="shared" si="28"/>
        <v>37763</v>
      </c>
      <c r="AJ507">
        <f t="shared" si="29"/>
        <v>3224.7898551844992</v>
      </c>
      <c r="AK507">
        <f t="shared" si="30"/>
        <v>3224.7898551844992</v>
      </c>
      <c r="AL507" s="3">
        <f>Sheet2!$Q$35</f>
        <v>13804.562889602981</v>
      </c>
      <c r="AM507" s="3">
        <f>Sheet2!$Q$37</f>
        <v>11470.329043263515</v>
      </c>
      <c r="AN507" s="3">
        <f>Sheet2!$Q$39</f>
        <v>2136.3846824700945</v>
      </c>
      <c r="AU507">
        <f t="shared" si="31"/>
        <v>22.957571658882237</v>
      </c>
      <c r="AV507" t="e">
        <f>VLOOKUP(AI507,Sheet3!C$29:F$3725,4,FALSE)</f>
        <v>#N/A</v>
      </c>
    </row>
    <row r="508" spans="1:48" x14ac:dyDescent="0.25">
      <c r="A508">
        <v>25978496</v>
      </c>
      <c r="B508">
        <v>11519</v>
      </c>
      <c r="C508" t="s">
        <v>125</v>
      </c>
      <c r="D508">
        <v>0</v>
      </c>
      <c r="E508" t="s">
        <v>126</v>
      </c>
      <c r="F508" t="s">
        <v>127</v>
      </c>
      <c r="G508" t="s">
        <v>128</v>
      </c>
      <c r="H508">
        <v>7</v>
      </c>
      <c r="I508">
        <v>30.053419875199999</v>
      </c>
      <c r="J508">
        <v>33.053419875199999</v>
      </c>
      <c r="K508">
        <v>2.8261324007350002</v>
      </c>
      <c r="L508">
        <v>5.8261324007350002</v>
      </c>
      <c r="M508">
        <v>173928</v>
      </c>
      <c r="N508" t="s">
        <v>129</v>
      </c>
      <c r="P508">
        <v>37.368000000000002</v>
      </c>
      <c r="S508">
        <v>0</v>
      </c>
      <c r="T508">
        <v>0</v>
      </c>
      <c r="V508" t="s">
        <v>34</v>
      </c>
      <c r="W508" s="1">
        <v>37764</v>
      </c>
      <c r="X508">
        <v>20030523</v>
      </c>
      <c r="Y508">
        <v>0.99350414285714295</v>
      </c>
      <c r="Z508">
        <v>1.1380281729592801E-3</v>
      </c>
      <c r="AA508">
        <v>0.99126899999999996</v>
      </c>
      <c r="AB508">
        <v>-0.14501428571428401</v>
      </c>
      <c r="AC508">
        <v>0.12507456551503801</v>
      </c>
      <c r="AD508">
        <v>2.06000000000039E-2</v>
      </c>
      <c r="AE508">
        <v>0</v>
      </c>
      <c r="AF508">
        <v>0</v>
      </c>
      <c r="AI508" s="2">
        <f t="shared" si="28"/>
        <v>37764</v>
      </c>
      <c r="AJ508">
        <f t="shared" si="29"/>
        <v>2951.5292666070163</v>
      </c>
      <c r="AK508">
        <f t="shared" si="30"/>
        <v>2951.5292666070163</v>
      </c>
      <c r="AL508" s="3">
        <f>Sheet2!$Q$35</f>
        <v>13804.562889602981</v>
      </c>
      <c r="AM508" s="3">
        <f>Sheet2!$Q$37</f>
        <v>11470.329043263515</v>
      </c>
      <c r="AN508" s="3">
        <f>Sheet2!$Q$39</f>
        <v>2136.3846824700945</v>
      </c>
      <c r="AU508">
        <f t="shared" si="31"/>
        <v>21.01220472784636</v>
      </c>
      <c r="AV508" t="e">
        <f>VLOOKUP(AI508,Sheet3!C$29:F$3725,4,FALSE)</f>
        <v>#N/A</v>
      </c>
    </row>
    <row r="509" spans="1:48" x14ac:dyDescent="0.25">
      <c r="A509">
        <v>26023032</v>
      </c>
      <c r="B509">
        <v>11519</v>
      </c>
      <c r="C509" t="s">
        <v>125</v>
      </c>
      <c r="D509">
        <v>0</v>
      </c>
      <c r="E509" t="s">
        <v>126</v>
      </c>
      <c r="F509" t="s">
        <v>127</v>
      </c>
      <c r="G509" t="s">
        <v>128</v>
      </c>
      <c r="H509">
        <v>7</v>
      </c>
      <c r="I509">
        <v>30.053419875199999</v>
      </c>
      <c r="J509">
        <v>33.053419875199999</v>
      </c>
      <c r="K509">
        <v>2.8261324007350002</v>
      </c>
      <c r="L509">
        <v>5.8261324007350002</v>
      </c>
      <c r="M509">
        <v>173928</v>
      </c>
      <c r="N509" t="s">
        <v>129</v>
      </c>
      <c r="P509">
        <v>37.368000000000002</v>
      </c>
      <c r="S509">
        <v>0</v>
      </c>
      <c r="T509">
        <v>0</v>
      </c>
      <c r="V509" t="s">
        <v>34</v>
      </c>
      <c r="W509" s="1">
        <v>37765</v>
      </c>
      <c r="X509">
        <v>20030524</v>
      </c>
      <c r="Y509">
        <v>0.993343714285714</v>
      </c>
      <c r="Z509">
        <v>1.4620205894862199E-3</v>
      </c>
      <c r="AA509">
        <v>0.99092999999999998</v>
      </c>
      <c r="AB509">
        <v>-0.12897142857142599</v>
      </c>
      <c r="AC509">
        <v>0.103500693086509</v>
      </c>
      <c r="AD509">
        <v>2.7300000000007901E-2</v>
      </c>
      <c r="AE509">
        <v>0</v>
      </c>
      <c r="AF509">
        <v>0</v>
      </c>
      <c r="AI509" s="2">
        <f t="shared" si="28"/>
        <v>37765</v>
      </c>
      <c r="AJ509">
        <f t="shared" si="29"/>
        <v>3034.027484586928</v>
      </c>
      <c r="AK509">
        <f t="shared" si="30"/>
        <v>3034.027484586928</v>
      </c>
      <c r="AL509" s="3">
        <f>Sheet2!$Q$35</f>
        <v>13804.562889602981</v>
      </c>
      <c r="AM509" s="3">
        <f>Sheet2!$Q$37</f>
        <v>11470.329043263515</v>
      </c>
      <c r="AN509" s="3">
        <f>Sheet2!$Q$39</f>
        <v>2136.3846824700945</v>
      </c>
      <c r="AU509">
        <f t="shared" si="31"/>
        <v>21.599517029129803</v>
      </c>
      <c r="AV509" t="e">
        <f>VLOOKUP(AI509,Sheet3!C$29:F$3725,4,FALSE)</f>
        <v>#N/A</v>
      </c>
    </row>
    <row r="510" spans="1:48" x14ac:dyDescent="0.25">
      <c r="A510">
        <v>26056692</v>
      </c>
      <c r="B510">
        <v>11519</v>
      </c>
      <c r="C510" t="s">
        <v>125</v>
      </c>
      <c r="D510">
        <v>0</v>
      </c>
      <c r="E510" t="s">
        <v>126</v>
      </c>
      <c r="F510" t="s">
        <v>127</v>
      </c>
      <c r="G510" t="s">
        <v>128</v>
      </c>
      <c r="H510">
        <v>7</v>
      </c>
      <c r="I510">
        <v>30.053419875199999</v>
      </c>
      <c r="J510">
        <v>33.053419875199999</v>
      </c>
      <c r="K510">
        <v>2.8261324007350002</v>
      </c>
      <c r="L510">
        <v>5.8261324007350002</v>
      </c>
      <c r="M510">
        <v>173928</v>
      </c>
      <c r="N510" t="s">
        <v>129</v>
      </c>
      <c r="P510">
        <v>37.368000000000002</v>
      </c>
      <c r="S510">
        <v>0</v>
      </c>
      <c r="T510">
        <v>0</v>
      </c>
      <c r="V510" t="s">
        <v>34</v>
      </c>
      <c r="W510" s="1">
        <v>37766</v>
      </c>
      <c r="X510">
        <v>20030525</v>
      </c>
      <c r="Y510">
        <v>0.99259585714285703</v>
      </c>
      <c r="Z510">
        <v>1.9370519152694401E-3</v>
      </c>
      <c r="AA510">
        <v>0.98892999999999998</v>
      </c>
      <c r="AB510">
        <v>-5.41857142857134E-2</v>
      </c>
      <c r="AC510">
        <v>4.8038717378244999E-2</v>
      </c>
      <c r="AD510">
        <v>-1.00000000002876E-4</v>
      </c>
      <c r="AE510">
        <v>0</v>
      </c>
      <c r="AF510">
        <v>0</v>
      </c>
      <c r="AI510" s="2">
        <f t="shared" si="28"/>
        <v>37766</v>
      </c>
      <c r="AJ510">
        <f t="shared" si="29"/>
        <v>3416.0221472014673</v>
      </c>
      <c r="AK510">
        <f t="shared" si="30"/>
        <v>3416.0221472014673</v>
      </c>
      <c r="AL510" s="3">
        <f>Sheet2!$Q$35</f>
        <v>13804.562889602981</v>
      </c>
      <c r="AM510" s="3">
        <f>Sheet2!$Q$37</f>
        <v>11470.329043263515</v>
      </c>
      <c r="AN510" s="3">
        <f>Sheet2!$Q$39</f>
        <v>2136.3846824700945</v>
      </c>
      <c r="AU510">
        <f t="shared" si="31"/>
        <v>24.318971701869117</v>
      </c>
      <c r="AV510" t="e">
        <f>VLOOKUP(AI510,Sheet3!C$29:F$3725,4,FALSE)</f>
        <v>#N/A</v>
      </c>
    </row>
    <row r="511" spans="1:48" x14ac:dyDescent="0.25">
      <c r="A511">
        <v>26090375</v>
      </c>
      <c r="B511">
        <v>11519</v>
      </c>
      <c r="C511" t="s">
        <v>125</v>
      </c>
      <c r="D511">
        <v>0</v>
      </c>
      <c r="E511" t="s">
        <v>126</v>
      </c>
      <c r="F511" t="s">
        <v>127</v>
      </c>
      <c r="G511" t="s">
        <v>128</v>
      </c>
      <c r="H511">
        <v>7</v>
      </c>
      <c r="I511">
        <v>30.053419875199999</v>
      </c>
      <c r="J511">
        <v>33.053419875199999</v>
      </c>
      <c r="K511">
        <v>2.8261324007350002</v>
      </c>
      <c r="L511">
        <v>5.8261324007350002</v>
      </c>
      <c r="M511">
        <v>173928</v>
      </c>
      <c r="N511" t="s">
        <v>129</v>
      </c>
      <c r="P511">
        <v>37.368000000000002</v>
      </c>
      <c r="S511">
        <v>0</v>
      </c>
      <c r="T511">
        <v>0</v>
      </c>
      <c r="V511" t="s">
        <v>34</v>
      </c>
      <c r="W511" s="1">
        <v>37767</v>
      </c>
      <c r="X511">
        <v>20030526</v>
      </c>
      <c r="Y511">
        <v>0.98505100000000001</v>
      </c>
      <c r="Z511">
        <v>4.8812965198075696E-3</v>
      </c>
      <c r="AA511">
        <v>0.97930300000000003</v>
      </c>
      <c r="AB511">
        <v>0.70030000000000103</v>
      </c>
      <c r="AC511">
        <v>0.430499975111994</v>
      </c>
      <c r="AD511">
        <v>1.2726</v>
      </c>
      <c r="AE511">
        <v>0</v>
      </c>
      <c r="AF511">
        <v>0</v>
      </c>
      <c r="AI511" s="2">
        <f t="shared" si="28"/>
        <v>37767</v>
      </c>
      <c r="AJ511">
        <f t="shared" si="29"/>
        <v>7032.1151966978796</v>
      </c>
      <c r="AK511">
        <f t="shared" si="30"/>
        <v>7032.1151966978796</v>
      </c>
      <c r="AL511" s="3">
        <f>Sheet2!$Q$35</f>
        <v>13804.562889602981</v>
      </c>
      <c r="AM511" s="3">
        <f>Sheet2!$Q$37</f>
        <v>11470.329043263515</v>
      </c>
      <c r="AN511" s="3">
        <f>Sheet2!$Q$39</f>
        <v>2136.3846824700945</v>
      </c>
      <c r="AU511">
        <f t="shared" si="31"/>
        <v>50.062266315480535</v>
      </c>
      <c r="AV511" t="e">
        <f>VLOOKUP(AI511,Sheet3!C$29:F$3725,4,FALSE)</f>
        <v>#N/A</v>
      </c>
    </row>
    <row r="512" spans="1:48" x14ac:dyDescent="0.25">
      <c r="A512">
        <v>26134905</v>
      </c>
      <c r="B512">
        <v>11519</v>
      </c>
      <c r="C512" t="s">
        <v>125</v>
      </c>
      <c r="D512">
        <v>0</v>
      </c>
      <c r="E512" t="s">
        <v>126</v>
      </c>
      <c r="F512" t="s">
        <v>127</v>
      </c>
      <c r="G512" t="s">
        <v>128</v>
      </c>
      <c r="H512">
        <v>7</v>
      </c>
      <c r="I512">
        <v>30.053419875199999</v>
      </c>
      <c r="J512">
        <v>33.053419875199999</v>
      </c>
      <c r="K512">
        <v>2.8261324007350002</v>
      </c>
      <c r="L512">
        <v>5.8261324007350002</v>
      </c>
      <c r="M512">
        <v>173928</v>
      </c>
      <c r="N512" t="s">
        <v>129</v>
      </c>
      <c r="P512">
        <v>37.368000000000002</v>
      </c>
      <c r="S512">
        <v>0</v>
      </c>
      <c r="T512">
        <v>0</v>
      </c>
      <c r="V512" t="s">
        <v>34</v>
      </c>
      <c r="W512" s="1">
        <v>37768</v>
      </c>
      <c r="X512">
        <v>20030527</v>
      </c>
      <c r="Y512">
        <v>0.98496799999999995</v>
      </c>
      <c r="Z512">
        <v>5.0597496267813704E-3</v>
      </c>
      <c r="AA512">
        <v>0.97924100000000003</v>
      </c>
      <c r="AB512">
        <v>0.70860000000000101</v>
      </c>
      <c r="AC512">
        <v>0.46488208335939502</v>
      </c>
      <c r="AD512">
        <v>1.3442000000000101</v>
      </c>
      <c r="AE512">
        <v>0</v>
      </c>
      <c r="AF512">
        <v>0</v>
      </c>
      <c r="AI512" s="2">
        <f t="shared" si="28"/>
        <v>37768</v>
      </c>
      <c r="AJ512">
        <f t="shared" si="29"/>
        <v>7069.4899943866767</v>
      </c>
      <c r="AK512">
        <f t="shared" si="30"/>
        <v>7069.4899943866767</v>
      </c>
      <c r="AL512" s="3">
        <f>Sheet2!$Q$35</f>
        <v>13804.562889602981</v>
      </c>
      <c r="AM512" s="3">
        <f>Sheet2!$Q$37</f>
        <v>11470.329043263515</v>
      </c>
      <c r="AN512" s="3">
        <f>Sheet2!$Q$39</f>
        <v>2136.3846824700945</v>
      </c>
      <c r="AU512">
        <f t="shared" si="31"/>
        <v>50.328340892339355</v>
      </c>
      <c r="AV512" t="e">
        <f>VLOOKUP(AI512,Sheet3!C$29:F$3725,4,FALSE)</f>
        <v>#N/A</v>
      </c>
    </row>
    <row r="513" spans="1:48" x14ac:dyDescent="0.25">
      <c r="A513">
        <v>26168683</v>
      </c>
      <c r="B513">
        <v>11519</v>
      </c>
      <c r="C513" t="s">
        <v>125</v>
      </c>
      <c r="D513">
        <v>0</v>
      </c>
      <c r="E513" t="s">
        <v>126</v>
      </c>
      <c r="F513" t="s">
        <v>127</v>
      </c>
      <c r="G513" t="s">
        <v>128</v>
      </c>
      <c r="H513">
        <v>7</v>
      </c>
      <c r="I513">
        <v>30.053419875199999</v>
      </c>
      <c r="J513">
        <v>33.053419875199999</v>
      </c>
      <c r="K513">
        <v>2.8261324007350002</v>
      </c>
      <c r="L513">
        <v>5.8261324007350002</v>
      </c>
      <c r="M513">
        <v>173928</v>
      </c>
      <c r="N513" t="s">
        <v>129</v>
      </c>
      <c r="P513">
        <v>37.368000000000002</v>
      </c>
      <c r="S513">
        <v>0</v>
      </c>
      <c r="T513">
        <v>0</v>
      </c>
      <c r="V513" t="s">
        <v>34</v>
      </c>
      <c r="W513" s="1">
        <v>37769</v>
      </c>
      <c r="X513">
        <v>20030528</v>
      </c>
      <c r="Y513">
        <v>0.98477514285714296</v>
      </c>
      <c r="Z513">
        <v>5.1182641987458297E-3</v>
      </c>
      <c r="AA513">
        <v>0.97866299999999995</v>
      </c>
      <c r="AB513">
        <v>0.72788571428571702</v>
      </c>
      <c r="AC513">
        <v>0.48189691081502201</v>
      </c>
      <c r="AD513">
        <v>1.4601000000000099</v>
      </c>
      <c r="AE513">
        <v>0</v>
      </c>
      <c r="AF513">
        <v>0</v>
      </c>
      <c r="AI513" s="2">
        <f t="shared" si="28"/>
        <v>37769</v>
      </c>
      <c r="AJ513">
        <f t="shared" si="29"/>
        <v>7156.1312020863406</v>
      </c>
      <c r="AK513">
        <f t="shared" si="30"/>
        <v>7156.1312020863406</v>
      </c>
      <c r="AL513" s="3">
        <f>Sheet2!$Q$35</f>
        <v>13804.562889602981</v>
      </c>
      <c r="AM513" s="3">
        <f>Sheet2!$Q$37</f>
        <v>11470.329043263515</v>
      </c>
      <c r="AN513" s="3">
        <f>Sheet2!$Q$39</f>
        <v>2136.3846824700945</v>
      </c>
      <c r="AU513">
        <f t="shared" si="31"/>
        <v>50.945147513452746</v>
      </c>
      <c r="AV513" t="e">
        <f>VLOOKUP(AI513,Sheet3!C$29:F$3725,4,FALSE)</f>
        <v>#N/A</v>
      </c>
    </row>
    <row r="514" spans="1:48" x14ac:dyDescent="0.25">
      <c r="A514">
        <v>26201580</v>
      </c>
      <c r="B514">
        <v>11519</v>
      </c>
      <c r="C514" t="s">
        <v>125</v>
      </c>
      <c r="D514">
        <v>0</v>
      </c>
      <c r="E514" t="s">
        <v>126</v>
      </c>
      <c r="F514" t="s">
        <v>127</v>
      </c>
      <c r="G514" t="s">
        <v>128</v>
      </c>
      <c r="H514">
        <v>7</v>
      </c>
      <c r="I514">
        <v>30.053419875199999</v>
      </c>
      <c r="J514">
        <v>33.053419875199999</v>
      </c>
      <c r="K514">
        <v>2.8261324007350002</v>
      </c>
      <c r="L514">
        <v>5.8261324007350002</v>
      </c>
      <c r="M514">
        <v>173928</v>
      </c>
      <c r="N514" t="s">
        <v>129</v>
      </c>
      <c r="P514">
        <v>37.368000000000002</v>
      </c>
      <c r="S514">
        <v>0</v>
      </c>
      <c r="T514">
        <v>0</v>
      </c>
      <c r="V514" t="s">
        <v>34</v>
      </c>
      <c r="W514" s="1">
        <v>37770</v>
      </c>
      <c r="X514">
        <v>20030529</v>
      </c>
      <c r="Y514">
        <v>0.98434628571428595</v>
      </c>
      <c r="Z514">
        <v>4.6590878234842202E-3</v>
      </c>
      <c r="AA514">
        <v>0.97830700000000004</v>
      </c>
      <c r="AB514">
        <v>0.770771428571429</v>
      </c>
      <c r="AC514">
        <v>0.46872289625042701</v>
      </c>
      <c r="AD514">
        <v>1.4957</v>
      </c>
      <c r="AE514">
        <v>0</v>
      </c>
      <c r="AF514">
        <v>0</v>
      </c>
      <c r="AI514" s="2">
        <f t="shared" si="28"/>
        <v>37770</v>
      </c>
      <c r="AJ514">
        <f t="shared" si="29"/>
        <v>7347.7825852362439</v>
      </c>
      <c r="AK514">
        <f t="shared" si="30"/>
        <v>7347.7825852362439</v>
      </c>
      <c r="AL514" s="3">
        <f>Sheet2!$Q$35</f>
        <v>13804.562889602981</v>
      </c>
      <c r="AM514" s="3">
        <f>Sheet2!$Q$37</f>
        <v>11470.329043263515</v>
      </c>
      <c r="AN514" s="3">
        <f>Sheet2!$Q$39</f>
        <v>2136.3846824700945</v>
      </c>
      <c r="AU514">
        <f t="shared" si="31"/>
        <v>52.309531104251434</v>
      </c>
      <c r="AV514" t="e">
        <f>VLOOKUP(AI514,Sheet3!C$29:F$3725,4,FALSE)</f>
        <v>#N/A</v>
      </c>
    </row>
    <row r="515" spans="1:48" x14ac:dyDescent="0.25">
      <c r="A515">
        <v>26235684</v>
      </c>
      <c r="B515">
        <v>11519</v>
      </c>
      <c r="C515" t="s">
        <v>125</v>
      </c>
      <c r="D515">
        <v>0</v>
      </c>
      <c r="E515" t="s">
        <v>126</v>
      </c>
      <c r="F515" t="s">
        <v>127</v>
      </c>
      <c r="G515" t="s">
        <v>128</v>
      </c>
      <c r="H515">
        <v>7</v>
      </c>
      <c r="I515">
        <v>30.053419875199999</v>
      </c>
      <c r="J515">
        <v>33.053419875199999</v>
      </c>
      <c r="K515">
        <v>2.8261324007350002</v>
      </c>
      <c r="L515">
        <v>5.8261324007350002</v>
      </c>
      <c r="M515">
        <v>173928</v>
      </c>
      <c r="N515" t="s">
        <v>129</v>
      </c>
      <c r="P515">
        <v>37.368000000000002</v>
      </c>
      <c r="S515">
        <v>0</v>
      </c>
      <c r="T515">
        <v>0</v>
      </c>
      <c r="V515" t="s">
        <v>34</v>
      </c>
      <c r="W515" s="1">
        <v>37771</v>
      </c>
      <c r="X515">
        <v>20030530</v>
      </c>
      <c r="Y515">
        <v>0.99205228571428605</v>
      </c>
      <c r="Z515">
        <v>1.4813246691763001E-3</v>
      </c>
      <c r="AA515">
        <v>0.98967799999999995</v>
      </c>
      <c r="AB515">
        <v>1.71428571431915E-4</v>
      </c>
      <c r="AC515">
        <v>0.14341607515283999</v>
      </c>
      <c r="AD515">
        <v>0.26590000000000802</v>
      </c>
      <c r="AE515">
        <v>0</v>
      </c>
      <c r="AF515">
        <v>0</v>
      </c>
      <c r="AI515" s="2">
        <f t="shared" ref="AI515:AI578" si="32">W515</f>
        <v>37771</v>
      </c>
      <c r="AJ515">
        <f t="shared" ref="AJ515:AJ578" si="33">$AQ$2*(Y515^2)+($AR$2*Y515)+$AS$2</f>
        <v>3691.0035696136765</v>
      </c>
      <c r="AK515">
        <f t="shared" ref="AK515:AK578" si="34">IF(AJ515&gt;0,AJ515,0)</f>
        <v>3691.0035696136765</v>
      </c>
      <c r="AL515" s="3">
        <f>Sheet2!$Q$35</f>
        <v>13804.562889602981</v>
      </c>
      <c r="AM515" s="3">
        <f>Sheet2!$Q$37</f>
        <v>11470.329043263515</v>
      </c>
      <c r="AN515" s="3">
        <f>Sheet2!$Q$39</f>
        <v>2136.3846824700945</v>
      </c>
      <c r="AU515">
        <f t="shared" ref="AU515:AU578" si="35">0.001*(AK515*86440)/AT$2</f>
        <v>26.276589405156169</v>
      </c>
      <c r="AV515" t="e">
        <f>VLOOKUP(AI515,Sheet3!C$29:F$3725,4,FALSE)</f>
        <v>#N/A</v>
      </c>
    </row>
    <row r="516" spans="1:48" x14ac:dyDescent="0.25">
      <c r="A516">
        <v>26268788</v>
      </c>
      <c r="B516">
        <v>11519</v>
      </c>
      <c r="C516" t="s">
        <v>125</v>
      </c>
      <c r="D516">
        <v>0</v>
      </c>
      <c r="E516" t="s">
        <v>126</v>
      </c>
      <c r="F516" t="s">
        <v>127</v>
      </c>
      <c r="G516" t="s">
        <v>128</v>
      </c>
      <c r="H516">
        <v>7</v>
      </c>
      <c r="I516">
        <v>30.053419875199999</v>
      </c>
      <c r="J516">
        <v>33.053419875199999</v>
      </c>
      <c r="K516">
        <v>2.8261324007350002</v>
      </c>
      <c r="L516">
        <v>5.8261324007350002</v>
      </c>
      <c r="M516">
        <v>173928</v>
      </c>
      <c r="N516" t="s">
        <v>129</v>
      </c>
      <c r="P516">
        <v>37.368000000000002</v>
      </c>
      <c r="S516">
        <v>0</v>
      </c>
      <c r="T516">
        <v>0</v>
      </c>
      <c r="V516" t="s">
        <v>34</v>
      </c>
      <c r="W516" s="1">
        <v>37772</v>
      </c>
      <c r="X516">
        <v>20030531</v>
      </c>
      <c r="Y516">
        <v>0.992506142857143</v>
      </c>
      <c r="Z516">
        <v>1.61848424932284E-3</v>
      </c>
      <c r="AA516">
        <v>0.98913300000000004</v>
      </c>
      <c r="AB516">
        <v>-4.5214285714283799E-2</v>
      </c>
      <c r="AC516">
        <v>6.4315726327712999E-2</v>
      </c>
      <c r="AD516">
        <v>8.4000000000006306E-2</v>
      </c>
      <c r="AE516">
        <v>0</v>
      </c>
      <c r="AF516">
        <v>0</v>
      </c>
      <c r="AI516" s="2">
        <f t="shared" si="32"/>
        <v>37772</v>
      </c>
      <c r="AJ516">
        <f t="shared" si="33"/>
        <v>3461.5614262716845</v>
      </c>
      <c r="AK516">
        <f t="shared" si="34"/>
        <v>3461.5614262716845</v>
      </c>
      <c r="AL516" s="3">
        <f>Sheet2!$Q$35</f>
        <v>13804.562889602981</v>
      </c>
      <c r="AM516" s="3">
        <f>Sheet2!$Q$37</f>
        <v>11470.329043263515</v>
      </c>
      <c r="AN516" s="3">
        <f>Sheet2!$Q$39</f>
        <v>2136.3846824700945</v>
      </c>
      <c r="AU516">
        <f t="shared" si="35"/>
        <v>24.643169962685256</v>
      </c>
      <c r="AV516" t="e">
        <f>VLOOKUP(AI516,Sheet3!C$29:F$3725,4,FALSE)</f>
        <v>#N/A</v>
      </c>
    </row>
    <row r="517" spans="1:48" x14ac:dyDescent="0.25">
      <c r="A517">
        <v>26302561</v>
      </c>
      <c r="B517">
        <v>11519</v>
      </c>
      <c r="C517" t="s">
        <v>125</v>
      </c>
      <c r="D517">
        <v>0</v>
      </c>
      <c r="E517" t="s">
        <v>126</v>
      </c>
      <c r="F517" t="s">
        <v>127</v>
      </c>
      <c r="G517" t="s">
        <v>128</v>
      </c>
      <c r="H517">
        <v>7</v>
      </c>
      <c r="I517">
        <v>30.053419875199999</v>
      </c>
      <c r="J517">
        <v>33.053419875199999</v>
      </c>
      <c r="K517">
        <v>2.8261324007350002</v>
      </c>
      <c r="L517">
        <v>5.8261324007350002</v>
      </c>
      <c r="M517">
        <v>173928</v>
      </c>
      <c r="N517" t="s">
        <v>129</v>
      </c>
      <c r="P517">
        <v>37.368000000000002</v>
      </c>
      <c r="S517">
        <v>0</v>
      </c>
      <c r="T517">
        <v>0</v>
      </c>
      <c r="V517" t="s">
        <v>34</v>
      </c>
      <c r="W517" s="1">
        <v>37773</v>
      </c>
      <c r="X517">
        <v>20030601</v>
      </c>
      <c r="Y517">
        <v>0.99272171428571399</v>
      </c>
      <c r="Z517">
        <v>1.9071257891156901E-3</v>
      </c>
      <c r="AA517">
        <v>0.98899700000000001</v>
      </c>
      <c r="AB517">
        <v>-6.67714285714264E-2</v>
      </c>
      <c r="AC517">
        <v>4.1119328589771402E-2</v>
      </c>
      <c r="AD517">
        <v>2.34000000000067E-2</v>
      </c>
      <c r="AE517">
        <v>0</v>
      </c>
      <c r="AF517">
        <v>0</v>
      </c>
      <c r="AI517" s="2">
        <f t="shared" si="32"/>
        <v>37773</v>
      </c>
      <c r="AJ517">
        <f t="shared" si="33"/>
        <v>3352.0335506461561</v>
      </c>
      <c r="AK517">
        <f t="shared" si="34"/>
        <v>3352.0335506461561</v>
      </c>
      <c r="AL517" s="3">
        <f>Sheet2!$Q$35</f>
        <v>13804.562889602981</v>
      </c>
      <c r="AM517" s="3">
        <f>Sheet2!$Q$37</f>
        <v>11470.329043263515</v>
      </c>
      <c r="AN517" s="3">
        <f>Sheet2!$Q$39</f>
        <v>2136.3846824700945</v>
      </c>
      <c r="AU517">
        <f t="shared" si="35"/>
        <v>23.863431075428576</v>
      </c>
      <c r="AV517" t="e">
        <f>VLOOKUP(AI517,Sheet3!C$29:F$3725,4,FALSE)</f>
        <v>#N/A</v>
      </c>
    </row>
    <row r="518" spans="1:48" x14ac:dyDescent="0.25">
      <c r="A518">
        <v>26336135</v>
      </c>
      <c r="B518">
        <v>11519</v>
      </c>
      <c r="C518" t="s">
        <v>125</v>
      </c>
      <c r="D518">
        <v>0</v>
      </c>
      <c r="E518" t="s">
        <v>126</v>
      </c>
      <c r="F518" t="s">
        <v>127</v>
      </c>
      <c r="G518" t="s">
        <v>128</v>
      </c>
      <c r="H518">
        <v>7</v>
      </c>
      <c r="I518">
        <v>30.053419875199999</v>
      </c>
      <c r="J518">
        <v>33.053419875199999</v>
      </c>
      <c r="K518">
        <v>2.8261324007350002</v>
      </c>
      <c r="L518">
        <v>5.8261324007350002</v>
      </c>
      <c r="M518">
        <v>173928</v>
      </c>
      <c r="N518" t="s">
        <v>129</v>
      </c>
      <c r="P518">
        <v>37.368000000000002</v>
      </c>
      <c r="S518">
        <v>0</v>
      </c>
      <c r="T518">
        <v>0</v>
      </c>
      <c r="V518" t="s">
        <v>34</v>
      </c>
      <c r="W518" s="1">
        <v>37774</v>
      </c>
      <c r="X518">
        <v>20030602</v>
      </c>
      <c r="Y518">
        <v>0.99346228571428596</v>
      </c>
      <c r="Z518">
        <v>2.1622380412292101E-3</v>
      </c>
      <c r="AA518">
        <v>0.98996200000000001</v>
      </c>
      <c r="AB518">
        <v>-0.14082857142857</v>
      </c>
      <c r="AC518">
        <v>8.07135625757745E-2</v>
      </c>
      <c r="AD518">
        <v>-1.49999999999872E-3</v>
      </c>
      <c r="AE518">
        <v>0</v>
      </c>
      <c r="AF518">
        <v>0</v>
      </c>
      <c r="AI518" s="2">
        <f t="shared" si="32"/>
        <v>37774</v>
      </c>
      <c r="AJ518">
        <f t="shared" si="33"/>
        <v>2973.0725909774192</v>
      </c>
      <c r="AK518">
        <f t="shared" si="34"/>
        <v>2973.0725909774192</v>
      </c>
      <c r="AL518" s="3">
        <f>Sheet2!$Q$35</f>
        <v>13804.562889602981</v>
      </c>
      <c r="AM518" s="3">
        <f>Sheet2!$Q$37</f>
        <v>11470.329043263515</v>
      </c>
      <c r="AN518" s="3">
        <f>Sheet2!$Q$39</f>
        <v>2136.3846824700945</v>
      </c>
      <c r="AU518">
        <f t="shared" si="35"/>
        <v>21.165573609297326</v>
      </c>
      <c r="AV518" t="e">
        <f>VLOOKUP(AI518,Sheet3!C$29:F$3725,4,FALSE)</f>
        <v>#N/A</v>
      </c>
    </row>
    <row r="519" spans="1:48" x14ac:dyDescent="0.25">
      <c r="A519">
        <v>26369283</v>
      </c>
      <c r="B519">
        <v>11519</v>
      </c>
      <c r="C519" t="s">
        <v>125</v>
      </c>
      <c r="D519">
        <v>0</v>
      </c>
      <c r="E519" t="s">
        <v>126</v>
      </c>
      <c r="F519" t="s">
        <v>127</v>
      </c>
      <c r="G519" t="s">
        <v>128</v>
      </c>
      <c r="H519">
        <v>7</v>
      </c>
      <c r="I519">
        <v>30.053419875199999</v>
      </c>
      <c r="J519">
        <v>33.053419875199999</v>
      </c>
      <c r="K519">
        <v>2.8261324007350002</v>
      </c>
      <c r="L519">
        <v>5.8261324007350002</v>
      </c>
      <c r="M519">
        <v>173928</v>
      </c>
      <c r="N519" t="s">
        <v>129</v>
      </c>
      <c r="P519">
        <v>37.368000000000002</v>
      </c>
      <c r="S519">
        <v>0</v>
      </c>
      <c r="T519">
        <v>0</v>
      </c>
      <c r="V519" t="s">
        <v>34</v>
      </c>
      <c r="W519" s="1">
        <v>37775</v>
      </c>
      <c r="X519">
        <v>20030603</v>
      </c>
      <c r="Y519">
        <v>0.99424571428571396</v>
      </c>
      <c r="Z519">
        <v>1.8193794636230101E-3</v>
      </c>
      <c r="AA519">
        <v>0.99136999999999997</v>
      </c>
      <c r="AB519">
        <v>-0.21917142857142499</v>
      </c>
      <c r="AC519">
        <v>5.8430660109368197E-2</v>
      </c>
      <c r="AD519">
        <v>-0.14609999999999301</v>
      </c>
      <c r="AE519">
        <v>0</v>
      </c>
      <c r="AF519">
        <v>0</v>
      </c>
      <c r="AI519" s="2">
        <f t="shared" si="32"/>
        <v>37775</v>
      </c>
      <c r="AJ519">
        <f t="shared" si="33"/>
        <v>2567.6448786919937</v>
      </c>
      <c r="AK519">
        <f t="shared" si="34"/>
        <v>2567.6448786919937</v>
      </c>
      <c r="AL519" s="3">
        <f>Sheet2!$Q$35</f>
        <v>13804.562889602981</v>
      </c>
      <c r="AM519" s="3">
        <f>Sheet2!$Q$37</f>
        <v>11470.329043263515</v>
      </c>
      <c r="AN519" s="3">
        <f>Sheet2!$Q$39</f>
        <v>2136.3846824700945</v>
      </c>
      <c r="AU519">
        <f t="shared" si="35"/>
        <v>18.279296929182667</v>
      </c>
      <c r="AV519" t="e">
        <f>VLOOKUP(AI519,Sheet3!C$29:F$3725,4,FALSE)</f>
        <v>#N/A</v>
      </c>
    </row>
    <row r="520" spans="1:48" x14ac:dyDescent="0.25">
      <c r="A520">
        <v>26403043</v>
      </c>
      <c r="B520">
        <v>11519</v>
      </c>
      <c r="C520" t="s">
        <v>125</v>
      </c>
      <c r="D520">
        <v>0</v>
      </c>
      <c r="E520" t="s">
        <v>126</v>
      </c>
      <c r="F520" t="s">
        <v>127</v>
      </c>
      <c r="G520" t="s">
        <v>128</v>
      </c>
      <c r="H520">
        <v>7</v>
      </c>
      <c r="I520">
        <v>30.053419875199999</v>
      </c>
      <c r="J520">
        <v>33.053419875199999</v>
      </c>
      <c r="K520">
        <v>2.8261324007350002</v>
      </c>
      <c r="L520">
        <v>5.8261324007350002</v>
      </c>
      <c r="M520">
        <v>173928</v>
      </c>
      <c r="N520" t="s">
        <v>129</v>
      </c>
      <c r="P520">
        <v>37.368000000000002</v>
      </c>
      <c r="S520">
        <v>0</v>
      </c>
      <c r="T520">
        <v>0</v>
      </c>
      <c r="V520" t="s">
        <v>34</v>
      </c>
      <c r="W520" s="1">
        <v>37776</v>
      </c>
      <c r="X520">
        <v>20030604</v>
      </c>
      <c r="Y520">
        <v>0.99390457142857103</v>
      </c>
      <c r="Z520">
        <v>1.9332445604765601E-3</v>
      </c>
      <c r="AA520">
        <v>0.99067899999999998</v>
      </c>
      <c r="AB520">
        <v>-0.18505714285713801</v>
      </c>
      <c r="AC520">
        <v>4.5325800194427598E-2</v>
      </c>
      <c r="AD520">
        <v>-0.10919999999999799</v>
      </c>
      <c r="AE520">
        <v>0</v>
      </c>
      <c r="AF520">
        <v>0</v>
      </c>
      <c r="AI520" s="2">
        <f t="shared" si="32"/>
        <v>37776</v>
      </c>
      <c r="AJ520">
        <f t="shared" si="33"/>
        <v>2744.7610458661802</v>
      </c>
      <c r="AK520">
        <f t="shared" si="34"/>
        <v>2744.7610458661802</v>
      </c>
      <c r="AL520" s="3">
        <f>Sheet2!$Q$35</f>
        <v>13804.562889602981</v>
      </c>
      <c r="AM520" s="3">
        <f>Sheet2!$Q$37</f>
        <v>11470.329043263515</v>
      </c>
      <c r="AN520" s="3">
        <f>Sheet2!$Q$39</f>
        <v>2136.3846824700945</v>
      </c>
      <c r="AU520">
        <f t="shared" si="35"/>
        <v>19.540202998243505</v>
      </c>
      <c r="AV520" t="e">
        <f>VLOOKUP(AI520,Sheet3!C$29:F$3725,4,FALSE)</f>
        <v>#N/A</v>
      </c>
    </row>
    <row r="521" spans="1:48" x14ac:dyDescent="0.25">
      <c r="A521">
        <v>26436232</v>
      </c>
      <c r="B521">
        <v>11519</v>
      </c>
      <c r="C521" t="s">
        <v>125</v>
      </c>
      <c r="D521">
        <v>0</v>
      </c>
      <c r="E521" t="s">
        <v>126</v>
      </c>
      <c r="F521" t="s">
        <v>127</v>
      </c>
      <c r="G521" t="s">
        <v>128</v>
      </c>
      <c r="H521">
        <v>7</v>
      </c>
      <c r="I521">
        <v>30.053419875199999</v>
      </c>
      <c r="J521">
        <v>33.053419875199999</v>
      </c>
      <c r="K521">
        <v>2.8261324007350002</v>
      </c>
      <c r="L521">
        <v>5.8261324007350002</v>
      </c>
      <c r="M521">
        <v>173928</v>
      </c>
      <c r="N521" t="s">
        <v>129</v>
      </c>
      <c r="P521">
        <v>37.368000000000002</v>
      </c>
      <c r="S521">
        <v>0</v>
      </c>
      <c r="T521">
        <v>0</v>
      </c>
      <c r="V521" t="s">
        <v>34</v>
      </c>
      <c r="W521" s="1">
        <v>37777</v>
      </c>
      <c r="X521">
        <v>20030605</v>
      </c>
      <c r="Y521">
        <v>0.99365385714285703</v>
      </c>
      <c r="Z521">
        <v>1.49959579587982E-3</v>
      </c>
      <c r="AA521">
        <v>0.99102199999999996</v>
      </c>
      <c r="AB521">
        <v>-0.15998571428571101</v>
      </c>
      <c r="AC521">
        <v>5.61449254435425E-2</v>
      </c>
      <c r="AD521">
        <v>-9.5900000000004301E-2</v>
      </c>
      <c r="AE521">
        <v>0</v>
      </c>
      <c r="AF521">
        <v>0</v>
      </c>
      <c r="AI521" s="2">
        <f t="shared" si="32"/>
        <v>37777</v>
      </c>
      <c r="AJ521">
        <f t="shared" si="33"/>
        <v>2874.3643131610006</v>
      </c>
      <c r="AK521">
        <f t="shared" si="34"/>
        <v>2874.3643131610006</v>
      </c>
      <c r="AL521" s="3">
        <f>Sheet2!$Q$35</f>
        <v>13804.562889602981</v>
      </c>
      <c r="AM521" s="3">
        <f>Sheet2!$Q$37</f>
        <v>11470.329043263515</v>
      </c>
      <c r="AN521" s="3">
        <f>Sheet2!$Q$39</f>
        <v>2136.3846824700945</v>
      </c>
      <c r="AU521">
        <f t="shared" si="35"/>
        <v>20.462860420823333</v>
      </c>
      <c r="AV521" t="e">
        <f>VLOOKUP(AI521,Sheet3!C$29:F$3725,4,FALSE)</f>
        <v>#N/A</v>
      </c>
    </row>
    <row r="522" spans="1:48" x14ac:dyDescent="0.25">
      <c r="A522">
        <v>26469099</v>
      </c>
      <c r="B522">
        <v>11519</v>
      </c>
      <c r="C522" t="s">
        <v>125</v>
      </c>
      <c r="D522">
        <v>0</v>
      </c>
      <c r="E522" t="s">
        <v>126</v>
      </c>
      <c r="F522" t="s">
        <v>127</v>
      </c>
      <c r="G522" t="s">
        <v>128</v>
      </c>
      <c r="H522">
        <v>7</v>
      </c>
      <c r="I522">
        <v>30.053419875199999</v>
      </c>
      <c r="J522">
        <v>33.053419875199999</v>
      </c>
      <c r="K522">
        <v>2.8261324007350002</v>
      </c>
      <c r="L522">
        <v>5.8261324007350002</v>
      </c>
      <c r="M522">
        <v>173928</v>
      </c>
      <c r="N522" t="s">
        <v>129</v>
      </c>
      <c r="P522">
        <v>37.368000000000002</v>
      </c>
      <c r="S522">
        <v>0</v>
      </c>
      <c r="T522">
        <v>0</v>
      </c>
      <c r="V522" t="s">
        <v>34</v>
      </c>
      <c r="W522" s="1">
        <v>37778</v>
      </c>
      <c r="X522">
        <v>20030606</v>
      </c>
      <c r="Y522">
        <v>0.99443457142857195</v>
      </c>
      <c r="Z522">
        <v>1.39306146486719E-3</v>
      </c>
      <c r="AA522">
        <v>0.99174700000000005</v>
      </c>
      <c r="AB522">
        <v>-0.23805714285714</v>
      </c>
      <c r="AC522">
        <v>6.9670199760684795E-2</v>
      </c>
      <c r="AD522">
        <v>-0.154500000000002</v>
      </c>
      <c r="AE522">
        <v>0</v>
      </c>
      <c r="AF522">
        <v>0</v>
      </c>
      <c r="AI522" s="2">
        <f t="shared" si="32"/>
        <v>37778</v>
      </c>
      <c r="AJ522">
        <f t="shared" si="33"/>
        <v>2469.2128441780806</v>
      </c>
      <c r="AK522">
        <f t="shared" si="34"/>
        <v>2469.2128441780806</v>
      </c>
      <c r="AL522" s="3">
        <f>Sheet2!$Q$35</f>
        <v>13804.562889602981</v>
      </c>
      <c r="AM522" s="3">
        <f>Sheet2!$Q$37</f>
        <v>11470.329043263515</v>
      </c>
      <c r="AN522" s="3">
        <f>Sheet2!$Q$39</f>
        <v>2136.3846824700945</v>
      </c>
      <c r="AU522">
        <f t="shared" si="35"/>
        <v>17.578550341850871</v>
      </c>
      <c r="AV522" t="e">
        <f>VLOOKUP(AI522,Sheet3!C$29:F$3725,4,FALSE)</f>
        <v>#N/A</v>
      </c>
    </row>
    <row r="523" spans="1:48" x14ac:dyDescent="0.25">
      <c r="A523">
        <v>26503191</v>
      </c>
      <c r="B523">
        <v>11519</v>
      </c>
      <c r="C523" t="s">
        <v>125</v>
      </c>
      <c r="D523">
        <v>0</v>
      </c>
      <c r="E523" t="s">
        <v>126</v>
      </c>
      <c r="F523" t="s">
        <v>127</v>
      </c>
      <c r="G523" t="s">
        <v>128</v>
      </c>
      <c r="H523">
        <v>7</v>
      </c>
      <c r="I523">
        <v>30.053419875199999</v>
      </c>
      <c r="J523">
        <v>33.053419875199999</v>
      </c>
      <c r="K523">
        <v>2.8261324007350002</v>
      </c>
      <c r="L523">
        <v>5.8261324007350002</v>
      </c>
      <c r="M523">
        <v>173928</v>
      </c>
      <c r="N523" t="s">
        <v>129</v>
      </c>
      <c r="P523">
        <v>37.368000000000002</v>
      </c>
      <c r="S523">
        <v>0</v>
      </c>
      <c r="T523">
        <v>0</v>
      </c>
      <c r="V523" t="s">
        <v>34</v>
      </c>
      <c r="W523" s="1">
        <v>37779</v>
      </c>
      <c r="X523">
        <v>20030607</v>
      </c>
      <c r="Y523">
        <v>0.99474657142857104</v>
      </c>
      <c r="Z523">
        <v>1.3412447158349301E-3</v>
      </c>
      <c r="AA523">
        <v>0.99212299999999998</v>
      </c>
      <c r="AB523">
        <v>-0.26925714285713898</v>
      </c>
      <c r="AC523">
        <v>6.5847526412870505E-2</v>
      </c>
      <c r="AD523">
        <v>-0.20409999999999601</v>
      </c>
      <c r="AE523">
        <v>0</v>
      </c>
      <c r="AF523">
        <v>0</v>
      </c>
      <c r="AI523" s="2">
        <f t="shared" si="32"/>
        <v>37779</v>
      </c>
      <c r="AJ523">
        <f t="shared" si="33"/>
        <v>2306.0052485992201</v>
      </c>
      <c r="AK523">
        <f t="shared" si="34"/>
        <v>2306.0052485992201</v>
      </c>
      <c r="AL523" s="3">
        <f>Sheet2!$Q$35</f>
        <v>13804.562889602981</v>
      </c>
      <c r="AM523" s="3">
        <f>Sheet2!$Q$37</f>
        <v>11470.329043263515</v>
      </c>
      <c r="AN523" s="3">
        <f>Sheet2!$Q$39</f>
        <v>2136.3846824700945</v>
      </c>
      <c r="AU523">
        <f t="shared" si="35"/>
        <v>16.416660656310047</v>
      </c>
      <c r="AV523" t="e">
        <f>VLOOKUP(AI523,Sheet3!C$29:F$3725,4,FALSE)</f>
        <v>#N/A</v>
      </c>
    </row>
    <row r="524" spans="1:48" x14ac:dyDescent="0.25">
      <c r="A524">
        <v>26536926</v>
      </c>
      <c r="B524">
        <v>11519</v>
      </c>
      <c r="C524" t="s">
        <v>125</v>
      </c>
      <c r="D524">
        <v>0</v>
      </c>
      <c r="E524" t="s">
        <v>126</v>
      </c>
      <c r="F524" t="s">
        <v>127</v>
      </c>
      <c r="G524" t="s">
        <v>128</v>
      </c>
      <c r="H524">
        <v>7</v>
      </c>
      <c r="I524">
        <v>30.053419875199999</v>
      </c>
      <c r="J524">
        <v>33.053419875199999</v>
      </c>
      <c r="K524">
        <v>2.8261324007350002</v>
      </c>
      <c r="L524">
        <v>5.8261324007350002</v>
      </c>
      <c r="M524">
        <v>173928</v>
      </c>
      <c r="N524" t="s">
        <v>129</v>
      </c>
      <c r="P524">
        <v>37.368000000000002</v>
      </c>
      <c r="S524">
        <v>0</v>
      </c>
      <c r="T524">
        <v>0</v>
      </c>
      <c r="V524" t="s">
        <v>34</v>
      </c>
      <c r="W524" s="1">
        <v>37780</v>
      </c>
      <c r="X524">
        <v>20030608</v>
      </c>
      <c r="Y524">
        <v>0.99230942857142901</v>
      </c>
      <c r="Z524">
        <v>6.4239125975703605E-4</v>
      </c>
      <c r="AA524">
        <v>0.991703</v>
      </c>
      <c r="AB524">
        <v>-2.5542857142855702E-2</v>
      </c>
      <c r="AC524">
        <v>0.16817145041502801</v>
      </c>
      <c r="AD524">
        <v>0.14659999999999701</v>
      </c>
      <c r="AE524">
        <v>0</v>
      </c>
      <c r="AF524">
        <v>0</v>
      </c>
      <c r="AI524" s="2">
        <f t="shared" si="32"/>
        <v>37780</v>
      </c>
      <c r="AJ524">
        <f t="shared" si="33"/>
        <v>3561.2002029241994</v>
      </c>
      <c r="AK524">
        <f t="shared" si="34"/>
        <v>3561.2002029241994</v>
      </c>
      <c r="AL524" s="3">
        <f>Sheet2!$Q$35</f>
        <v>13804.562889602981</v>
      </c>
      <c r="AM524" s="3">
        <f>Sheet2!$Q$37</f>
        <v>11470.329043263515</v>
      </c>
      <c r="AN524" s="3">
        <f>Sheet2!$Q$39</f>
        <v>2136.3846824700945</v>
      </c>
      <c r="AU524">
        <f t="shared" si="35"/>
        <v>25.352507456824892</v>
      </c>
      <c r="AV524" t="e">
        <f>VLOOKUP(AI524,Sheet3!C$29:F$3725,4,FALSE)</f>
        <v>#N/A</v>
      </c>
    </row>
    <row r="525" spans="1:48" x14ac:dyDescent="0.25">
      <c r="A525">
        <v>26569230</v>
      </c>
      <c r="B525">
        <v>11519</v>
      </c>
      <c r="C525" t="s">
        <v>125</v>
      </c>
      <c r="D525">
        <v>0</v>
      </c>
      <c r="E525" t="s">
        <v>126</v>
      </c>
      <c r="F525" t="s">
        <v>127</v>
      </c>
      <c r="G525" t="s">
        <v>128</v>
      </c>
      <c r="H525">
        <v>7</v>
      </c>
      <c r="I525">
        <v>30.053419875199999</v>
      </c>
      <c r="J525">
        <v>33.053419875199999</v>
      </c>
      <c r="K525">
        <v>2.8261324007350002</v>
      </c>
      <c r="L525">
        <v>5.8261324007350002</v>
      </c>
      <c r="M525">
        <v>173928</v>
      </c>
      <c r="N525" t="s">
        <v>129</v>
      </c>
      <c r="P525">
        <v>37.368000000000002</v>
      </c>
      <c r="S525">
        <v>0</v>
      </c>
      <c r="T525">
        <v>0</v>
      </c>
      <c r="V525" t="s">
        <v>34</v>
      </c>
      <c r="W525" s="1">
        <v>37781</v>
      </c>
      <c r="X525">
        <v>20030609</v>
      </c>
      <c r="Y525">
        <v>0.99110257142857205</v>
      </c>
      <c r="Z525">
        <v>5.8749415976254199E-4</v>
      </c>
      <c r="AA525">
        <v>0.98982000000000003</v>
      </c>
      <c r="AB525">
        <v>9.5142857142857098E-2</v>
      </c>
      <c r="AC525">
        <v>0.225577005268982</v>
      </c>
      <c r="AD525">
        <v>0.34649999999999398</v>
      </c>
      <c r="AE525">
        <v>0</v>
      </c>
      <c r="AF525">
        <v>0</v>
      </c>
      <c r="AI525" s="2">
        <f t="shared" si="32"/>
        <v>37781</v>
      </c>
      <c r="AJ525">
        <f t="shared" si="33"/>
        <v>4166.0560426069424</v>
      </c>
      <c r="AK525">
        <f t="shared" si="34"/>
        <v>4166.0560426069424</v>
      </c>
      <c r="AL525" s="3">
        <f>Sheet2!$Q$35</f>
        <v>13804.562889602981</v>
      </c>
      <c r="AM525" s="3">
        <f>Sheet2!$Q$37</f>
        <v>11470.329043263515</v>
      </c>
      <c r="AN525" s="3">
        <f>Sheet2!$Q$39</f>
        <v>2136.3846824700945</v>
      </c>
      <c r="AU525">
        <f t="shared" si="35"/>
        <v>29.658531075847808</v>
      </c>
      <c r="AV525" t="e">
        <f>VLOOKUP(AI525,Sheet3!C$29:F$3725,4,FALSE)</f>
        <v>#N/A</v>
      </c>
    </row>
    <row r="526" spans="1:48" x14ac:dyDescent="0.25">
      <c r="A526">
        <v>26603768</v>
      </c>
      <c r="B526">
        <v>11519</v>
      </c>
      <c r="C526" t="s">
        <v>125</v>
      </c>
      <c r="D526">
        <v>0</v>
      </c>
      <c r="E526" t="s">
        <v>126</v>
      </c>
      <c r="F526" t="s">
        <v>127</v>
      </c>
      <c r="G526" t="s">
        <v>128</v>
      </c>
      <c r="H526">
        <v>7</v>
      </c>
      <c r="I526">
        <v>30.053419875199999</v>
      </c>
      <c r="J526">
        <v>33.053419875199999</v>
      </c>
      <c r="K526">
        <v>2.8261324007350002</v>
      </c>
      <c r="L526">
        <v>5.8261324007350002</v>
      </c>
      <c r="M526">
        <v>173928</v>
      </c>
      <c r="N526" t="s">
        <v>129</v>
      </c>
      <c r="P526">
        <v>37.368000000000002</v>
      </c>
      <c r="S526">
        <v>0</v>
      </c>
      <c r="T526">
        <v>0</v>
      </c>
      <c r="V526" t="s">
        <v>34</v>
      </c>
      <c r="W526" s="1">
        <v>37782</v>
      </c>
      <c r="X526">
        <v>20030610</v>
      </c>
      <c r="Y526">
        <v>0.98983185714285704</v>
      </c>
      <c r="Z526">
        <v>9.3928733296982697E-4</v>
      </c>
      <c r="AA526">
        <v>0.98866200000000004</v>
      </c>
      <c r="AB526">
        <v>0.222214285714287</v>
      </c>
      <c r="AC526">
        <v>0.181442808215317</v>
      </c>
      <c r="AD526">
        <v>0.4602</v>
      </c>
      <c r="AE526">
        <v>0</v>
      </c>
      <c r="AF526">
        <v>0</v>
      </c>
      <c r="AI526" s="2">
        <f t="shared" si="32"/>
        <v>37782</v>
      </c>
      <c r="AJ526">
        <f t="shared" si="33"/>
        <v>4790.954730081372</v>
      </c>
      <c r="AK526">
        <f t="shared" si="34"/>
        <v>4790.954730081372</v>
      </c>
      <c r="AL526" s="3">
        <f>Sheet2!$Q$35</f>
        <v>13804.562889602981</v>
      </c>
      <c r="AM526" s="3">
        <f>Sheet2!$Q$37</f>
        <v>11470.329043263515</v>
      </c>
      <c r="AN526" s="3">
        <f>Sheet2!$Q$39</f>
        <v>2136.3846824700945</v>
      </c>
      <c r="AU526">
        <f t="shared" si="35"/>
        <v>34.107241547375537</v>
      </c>
      <c r="AV526" t="e">
        <f>VLOOKUP(AI526,Sheet3!C$29:F$3725,4,FALSE)</f>
        <v>#N/A</v>
      </c>
    </row>
    <row r="527" spans="1:48" x14ac:dyDescent="0.25">
      <c r="A527">
        <v>26636862</v>
      </c>
      <c r="B527">
        <v>11519</v>
      </c>
      <c r="C527" t="s">
        <v>125</v>
      </c>
      <c r="D527">
        <v>0</v>
      </c>
      <c r="E527" t="s">
        <v>126</v>
      </c>
      <c r="F527" t="s">
        <v>127</v>
      </c>
      <c r="G527" t="s">
        <v>128</v>
      </c>
      <c r="H527">
        <v>7</v>
      </c>
      <c r="I527">
        <v>30.053419875199999</v>
      </c>
      <c r="J527">
        <v>33.053419875199999</v>
      </c>
      <c r="K527">
        <v>2.8261324007350002</v>
      </c>
      <c r="L527">
        <v>5.8261324007350002</v>
      </c>
      <c r="M527">
        <v>173928</v>
      </c>
      <c r="N527" t="s">
        <v>129</v>
      </c>
      <c r="P527">
        <v>37.368000000000002</v>
      </c>
      <c r="S527">
        <v>0</v>
      </c>
      <c r="T527">
        <v>0</v>
      </c>
      <c r="V527" t="s">
        <v>34</v>
      </c>
      <c r="W527" s="1">
        <v>37783</v>
      </c>
      <c r="X527">
        <v>20030611</v>
      </c>
      <c r="Y527">
        <v>0.98555528571428597</v>
      </c>
      <c r="Z527">
        <v>1.5750319465499801E-3</v>
      </c>
      <c r="AA527">
        <v>0.98243800000000003</v>
      </c>
      <c r="AB527">
        <v>0.64987142857143299</v>
      </c>
      <c r="AC527">
        <v>0.30876178387823999</v>
      </c>
      <c r="AD527">
        <v>1.0826</v>
      </c>
      <c r="AE527">
        <v>0</v>
      </c>
      <c r="AF527">
        <v>0</v>
      </c>
      <c r="AI527" s="2">
        <f t="shared" si="32"/>
        <v>37783</v>
      </c>
      <c r="AJ527">
        <f t="shared" si="33"/>
        <v>6803.9107647920027</v>
      </c>
      <c r="AK527">
        <f t="shared" si="34"/>
        <v>6803.9107647920027</v>
      </c>
      <c r="AL527" s="3">
        <f>Sheet2!$Q$35</f>
        <v>13804.562889602981</v>
      </c>
      <c r="AM527" s="3">
        <f>Sheet2!$Q$37</f>
        <v>11470.329043263515</v>
      </c>
      <c r="AN527" s="3">
        <f>Sheet2!$Q$39</f>
        <v>2136.3846824700945</v>
      </c>
      <c r="AU527">
        <f t="shared" si="35"/>
        <v>48.437658253057215</v>
      </c>
      <c r="AV527" t="e">
        <f>VLOOKUP(AI527,Sheet3!C$29:F$3725,4,FALSE)</f>
        <v>#N/A</v>
      </c>
    </row>
    <row r="528" spans="1:48" x14ac:dyDescent="0.25">
      <c r="A528">
        <v>26670739</v>
      </c>
      <c r="B528">
        <v>11519</v>
      </c>
      <c r="C528" t="s">
        <v>125</v>
      </c>
      <c r="D528">
        <v>0</v>
      </c>
      <c r="E528" t="s">
        <v>126</v>
      </c>
      <c r="F528" t="s">
        <v>127</v>
      </c>
      <c r="G528" t="s">
        <v>128</v>
      </c>
      <c r="H528">
        <v>7</v>
      </c>
      <c r="I528">
        <v>30.053419875199999</v>
      </c>
      <c r="J528">
        <v>33.053419875199999</v>
      </c>
      <c r="K528">
        <v>2.8261324007350002</v>
      </c>
      <c r="L528">
        <v>5.8261324007350002</v>
      </c>
      <c r="M528">
        <v>173928</v>
      </c>
      <c r="N528" t="s">
        <v>129</v>
      </c>
      <c r="P528">
        <v>37.368000000000002</v>
      </c>
      <c r="S528">
        <v>0</v>
      </c>
      <c r="T528">
        <v>0</v>
      </c>
      <c r="V528" t="s">
        <v>34</v>
      </c>
      <c r="W528" s="1">
        <v>37784</v>
      </c>
      <c r="X528">
        <v>20030612</v>
      </c>
      <c r="Y528">
        <v>0.98778071428571401</v>
      </c>
      <c r="Z528">
        <v>1.9333634433498701E-3</v>
      </c>
      <c r="AA528">
        <v>0.98386799999999996</v>
      </c>
      <c r="AB528">
        <v>0.427328571428574</v>
      </c>
      <c r="AC528">
        <v>0.32186742041798799</v>
      </c>
      <c r="AD528">
        <v>0.93960000000000699</v>
      </c>
      <c r="AE528">
        <v>0</v>
      </c>
      <c r="AF528">
        <v>0</v>
      </c>
      <c r="AI528" s="2">
        <f t="shared" si="32"/>
        <v>37784</v>
      </c>
      <c r="AJ528">
        <f t="shared" si="33"/>
        <v>5773.7576406756416</v>
      </c>
      <c r="AK528">
        <f t="shared" si="34"/>
        <v>5773.7576406756416</v>
      </c>
      <c r="AL528" s="3">
        <f>Sheet2!$Q$35</f>
        <v>13804.562889602981</v>
      </c>
      <c r="AM528" s="3">
        <f>Sheet2!$Q$37</f>
        <v>11470.329043263515</v>
      </c>
      <c r="AN528" s="3">
        <f>Sheet2!$Q$39</f>
        <v>2136.3846824700945</v>
      </c>
      <c r="AU528">
        <f t="shared" si="35"/>
        <v>41.103904666447249</v>
      </c>
      <c r="AV528" t="e">
        <f>VLOOKUP(AI528,Sheet3!C$29:F$3725,4,FALSE)</f>
        <v>#N/A</v>
      </c>
    </row>
    <row r="529" spans="1:48" x14ac:dyDescent="0.25">
      <c r="A529">
        <v>26704296</v>
      </c>
      <c r="B529">
        <v>11519</v>
      </c>
      <c r="C529" t="s">
        <v>125</v>
      </c>
      <c r="D529">
        <v>0</v>
      </c>
      <c r="E529" t="s">
        <v>126</v>
      </c>
      <c r="F529" t="s">
        <v>127</v>
      </c>
      <c r="G529" t="s">
        <v>128</v>
      </c>
      <c r="H529">
        <v>7</v>
      </c>
      <c r="I529">
        <v>30.053419875199999</v>
      </c>
      <c r="J529">
        <v>33.053419875199999</v>
      </c>
      <c r="K529">
        <v>2.8261324007350002</v>
      </c>
      <c r="L529">
        <v>5.8261324007350002</v>
      </c>
      <c r="M529">
        <v>173928</v>
      </c>
      <c r="N529" t="s">
        <v>129</v>
      </c>
      <c r="P529">
        <v>37.368000000000002</v>
      </c>
      <c r="S529">
        <v>0</v>
      </c>
      <c r="T529">
        <v>0</v>
      </c>
      <c r="V529" t="s">
        <v>34</v>
      </c>
      <c r="W529" s="1">
        <v>37785</v>
      </c>
      <c r="X529">
        <v>20030613</v>
      </c>
      <c r="Y529">
        <v>0.98971571428571403</v>
      </c>
      <c r="Z529">
        <v>2.0158105575875901E-3</v>
      </c>
      <c r="AA529">
        <v>0.98660099999999995</v>
      </c>
      <c r="AB529">
        <v>0.23382857142857499</v>
      </c>
      <c r="AC529">
        <v>0.32110100642403799</v>
      </c>
      <c r="AD529">
        <v>0.666300000000009</v>
      </c>
      <c r="AE529">
        <v>0</v>
      </c>
      <c r="AF529">
        <v>0</v>
      </c>
      <c r="AI529" s="2">
        <f t="shared" si="32"/>
        <v>37785</v>
      </c>
      <c r="AJ529">
        <f t="shared" si="33"/>
        <v>4847.4582945392467</v>
      </c>
      <c r="AK529">
        <f t="shared" si="34"/>
        <v>4847.4582945392467</v>
      </c>
      <c r="AL529" s="3">
        <f>Sheet2!$Q$35</f>
        <v>13804.562889602981</v>
      </c>
      <c r="AM529" s="3">
        <f>Sheet2!$Q$37</f>
        <v>11470.329043263515</v>
      </c>
      <c r="AN529" s="3">
        <f>Sheet2!$Q$39</f>
        <v>2136.3846824700945</v>
      </c>
      <c r="AU529">
        <f t="shared" si="35"/>
        <v>34.509495550977803</v>
      </c>
      <c r="AV529" t="e">
        <f>VLOOKUP(AI529,Sheet3!C$29:F$3725,4,FALSE)</f>
        <v>#N/A</v>
      </c>
    </row>
    <row r="530" spans="1:48" x14ac:dyDescent="0.25">
      <c r="A530">
        <v>26736734</v>
      </c>
      <c r="B530">
        <v>11519</v>
      </c>
      <c r="C530" t="s">
        <v>125</v>
      </c>
      <c r="D530">
        <v>0</v>
      </c>
      <c r="E530" t="s">
        <v>126</v>
      </c>
      <c r="F530" t="s">
        <v>127</v>
      </c>
      <c r="G530" t="s">
        <v>128</v>
      </c>
      <c r="H530">
        <v>7</v>
      </c>
      <c r="I530">
        <v>30.053419875199999</v>
      </c>
      <c r="J530">
        <v>33.053419875199999</v>
      </c>
      <c r="K530">
        <v>2.8261324007350002</v>
      </c>
      <c r="L530">
        <v>5.8261324007350002</v>
      </c>
      <c r="M530">
        <v>173928</v>
      </c>
      <c r="N530" t="s">
        <v>129</v>
      </c>
      <c r="P530">
        <v>37.368000000000002</v>
      </c>
      <c r="S530">
        <v>0</v>
      </c>
      <c r="T530">
        <v>0</v>
      </c>
      <c r="V530" t="s">
        <v>34</v>
      </c>
      <c r="W530" s="1">
        <v>37786</v>
      </c>
      <c r="X530">
        <v>20030614</v>
      </c>
      <c r="Y530">
        <v>0.99046199999999995</v>
      </c>
      <c r="Z530">
        <v>2.8755967331022801E-3</v>
      </c>
      <c r="AA530">
        <v>0.98618499999999998</v>
      </c>
      <c r="AB530">
        <v>0.159200000000004</v>
      </c>
      <c r="AC530">
        <v>0.44429918169758298</v>
      </c>
      <c r="AD530">
        <v>0.75110000000000499</v>
      </c>
      <c r="AE530">
        <v>0</v>
      </c>
      <c r="AF530">
        <v>0</v>
      </c>
      <c r="AI530" s="2">
        <f t="shared" si="32"/>
        <v>37786</v>
      </c>
      <c r="AJ530">
        <f t="shared" si="33"/>
        <v>4482.6032020365819</v>
      </c>
      <c r="AK530">
        <f t="shared" si="34"/>
        <v>4482.6032020365819</v>
      </c>
      <c r="AL530" s="3">
        <f>Sheet2!$Q$35</f>
        <v>13804.562889602981</v>
      </c>
      <c r="AM530" s="3">
        <f>Sheet2!$Q$37</f>
        <v>11470.329043263515</v>
      </c>
      <c r="AN530" s="3">
        <f>Sheet2!$Q$39</f>
        <v>2136.3846824700945</v>
      </c>
      <c r="AU530">
        <f t="shared" si="35"/>
        <v>31.912059033441125</v>
      </c>
      <c r="AV530" t="e">
        <f>VLOOKUP(AI530,Sheet3!C$29:F$3725,4,FALSE)</f>
        <v>#N/A</v>
      </c>
    </row>
    <row r="531" spans="1:48" x14ac:dyDescent="0.25">
      <c r="A531">
        <v>26771370</v>
      </c>
      <c r="B531">
        <v>11519</v>
      </c>
      <c r="C531" t="s">
        <v>125</v>
      </c>
      <c r="D531">
        <v>0</v>
      </c>
      <c r="E531" t="s">
        <v>126</v>
      </c>
      <c r="F531" t="s">
        <v>127</v>
      </c>
      <c r="G531" t="s">
        <v>128</v>
      </c>
      <c r="H531">
        <v>7</v>
      </c>
      <c r="I531">
        <v>30.053419875199999</v>
      </c>
      <c r="J531">
        <v>33.053419875199999</v>
      </c>
      <c r="K531">
        <v>2.8261324007350002</v>
      </c>
      <c r="L531">
        <v>5.8261324007350002</v>
      </c>
      <c r="M531">
        <v>173928</v>
      </c>
      <c r="N531" t="s">
        <v>129</v>
      </c>
      <c r="P531">
        <v>37.368000000000002</v>
      </c>
      <c r="S531">
        <v>0</v>
      </c>
      <c r="T531">
        <v>0</v>
      </c>
      <c r="V531" t="s">
        <v>34</v>
      </c>
      <c r="W531" s="1">
        <v>37787</v>
      </c>
      <c r="X531">
        <v>20030615</v>
      </c>
      <c r="Y531">
        <v>0.99413785714285696</v>
      </c>
      <c r="Z531">
        <v>1.75416528204578E-3</v>
      </c>
      <c r="AA531">
        <v>0.99229800000000001</v>
      </c>
      <c r="AB531">
        <v>-0.20838571428571301</v>
      </c>
      <c r="AC531">
        <v>0.26526849163265098</v>
      </c>
      <c r="AD531">
        <v>0.106700000000004</v>
      </c>
      <c r="AE531">
        <v>0</v>
      </c>
      <c r="AF531">
        <v>0</v>
      </c>
      <c r="AI531" s="2">
        <f t="shared" si="32"/>
        <v>37787</v>
      </c>
      <c r="AJ531">
        <f t="shared" si="33"/>
        <v>2623.7382577676326</v>
      </c>
      <c r="AK531">
        <f t="shared" si="34"/>
        <v>2623.7382577676326</v>
      </c>
      <c r="AL531" s="3">
        <f>Sheet2!$Q$35</f>
        <v>13804.562889602981</v>
      </c>
      <c r="AM531" s="3">
        <f>Sheet2!$Q$37</f>
        <v>11470.329043263515</v>
      </c>
      <c r="AN531" s="3">
        <f>Sheet2!$Q$39</f>
        <v>2136.3846824700945</v>
      </c>
      <c r="AU531">
        <f t="shared" si="35"/>
        <v>18.678630785820634</v>
      </c>
      <c r="AV531" t="e">
        <f>VLOOKUP(AI531,Sheet3!C$29:F$3725,4,FALSE)</f>
        <v>#N/A</v>
      </c>
    </row>
    <row r="532" spans="1:48" x14ac:dyDescent="0.25">
      <c r="A532">
        <v>26810277</v>
      </c>
      <c r="B532">
        <v>11519</v>
      </c>
      <c r="C532" t="s">
        <v>125</v>
      </c>
      <c r="D532">
        <v>0</v>
      </c>
      <c r="E532" t="s">
        <v>126</v>
      </c>
      <c r="F532" t="s">
        <v>127</v>
      </c>
      <c r="G532" t="s">
        <v>128</v>
      </c>
      <c r="H532">
        <v>7</v>
      </c>
      <c r="I532">
        <v>30.053419875199999</v>
      </c>
      <c r="J532">
        <v>33.053419875199999</v>
      </c>
      <c r="K532">
        <v>2.8261324007350002</v>
      </c>
      <c r="L532">
        <v>5.8261324007350002</v>
      </c>
      <c r="M532">
        <v>173928</v>
      </c>
      <c r="N532" t="s">
        <v>129</v>
      </c>
      <c r="P532">
        <v>37.368000000000002</v>
      </c>
      <c r="S532">
        <v>0</v>
      </c>
      <c r="T532">
        <v>0</v>
      </c>
      <c r="V532" t="s">
        <v>34</v>
      </c>
      <c r="W532" s="1">
        <v>37788</v>
      </c>
      <c r="X532">
        <v>20030616</v>
      </c>
      <c r="Y532">
        <v>0.99445914285714299</v>
      </c>
      <c r="Z532">
        <v>1.5057790986321899E-3</v>
      </c>
      <c r="AA532">
        <v>0.99279300000000004</v>
      </c>
      <c r="AB532">
        <v>-0.24051428571428399</v>
      </c>
      <c r="AC532">
        <v>0.23726417120748799</v>
      </c>
      <c r="AD532">
        <v>5.7000000000007003E-2</v>
      </c>
      <c r="AE532">
        <v>0</v>
      </c>
      <c r="AF532">
        <v>0</v>
      </c>
      <c r="AI532" s="2">
        <f t="shared" si="32"/>
        <v>37788</v>
      </c>
      <c r="AJ532">
        <f t="shared" si="33"/>
        <v>2456.3863313267939</v>
      </c>
      <c r="AK532">
        <f t="shared" si="34"/>
        <v>2456.3863313267939</v>
      </c>
      <c r="AL532" s="3">
        <f>Sheet2!$Q$35</f>
        <v>13804.562889602981</v>
      </c>
      <c r="AM532" s="3">
        <f>Sheet2!$Q$37</f>
        <v>11470.329043263515</v>
      </c>
      <c r="AN532" s="3">
        <f>Sheet2!$Q$39</f>
        <v>2136.3846824700945</v>
      </c>
      <c r="AU532">
        <f t="shared" si="35"/>
        <v>17.487237232736621</v>
      </c>
      <c r="AV532" t="e">
        <f>VLOOKUP(AI532,Sheet3!C$29:F$3725,4,FALSE)</f>
        <v>#N/A</v>
      </c>
    </row>
    <row r="533" spans="1:48" x14ac:dyDescent="0.25">
      <c r="A533">
        <v>26845870</v>
      </c>
      <c r="B533">
        <v>11519</v>
      </c>
      <c r="C533" t="s">
        <v>125</v>
      </c>
      <c r="D533">
        <v>0</v>
      </c>
      <c r="E533" t="s">
        <v>126</v>
      </c>
      <c r="F533" t="s">
        <v>127</v>
      </c>
      <c r="G533" t="s">
        <v>128</v>
      </c>
      <c r="H533">
        <v>7</v>
      </c>
      <c r="I533">
        <v>30.053419875199999</v>
      </c>
      <c r="J533">
        <v>33.053419875199999</v>
      </c>
      <c r="K533">
        <v>2.8261324007350002</v>
      </c>
      <c r="L533">
        <v>5.8261324007350002</v>
      </c>
      <c r="M533">
        <v>173928</v>
      </c>
      <c r="N533" t="s">
        <v>129</v>
      </c>
      <c r="P533">
        <v>37.368000000000002</v>
      </c>
      <c r="S533">
        <v>0</v>
      </c>
      <c r="T533">
        <v>0</v>
      </c>
      <c r="V533" t="s">
        <v>34</v>
      </c>
      <c r="W533" s="1">
        <v>37789</v>
      </c>
      <c r="X533">
        <v>20030617</v>
      </c>
      <c r="Y533">
        <v>0.99385714285714299</v>
      </c>
      <c r="Z533">
        <v>1.3185622503936801E-3</v>
      </c>
      <c r="AA533">
        <v>0.99215799999999998</v>
      </c>
      <c r="AB533">
        <v>-0.18031428571428301</v>
      </c>
      <c r="AC533">
        <v>0.196780366533507</v>
      </c>
      <c r="AD533">
        <v>0.120700000000007</v>
      </c>
      <c r="AE533">
        <v>0</v>
      </c>
      <c r="AF533">
        <v>0</v>
      </c>
      <c r="AI533" s="2">
        <f t="shared" si="32"/>
        <v>37789</v>
      </c>
      <c r="AJ533">
        <f t="shared" si="33"/>
        <v>2769.3152180588804</v>
      </c>
      <c r="AK533">
        <f t="shared" si="34"/>
        <v>2769.3152180588804</v>
      </c>
      <c r="AL533" s="3">
        <f>Sheet2!$Q$35</f>
        <v>13804.562889602981</v>
      </c>
      <c r="AM533" s="3">
        <f>Sheet2!$Q$37</f>
        <v>11470.329043263515</v>
      </c>
      <c r="AN533" s="3">
        <f>Sheet2!$Q$39</f>
        <v>2136.3846824700945</v>
      </c>
      <c r="AU533">
        <f t="shared" si="35"/>
        <v>19.715006378603988</v>
      </c>
      <c r="AV533" t="e">
        <f>VLOOKUP(AI533,Sheet3!C$29:F$3725,4,FALSE)</f>
        <v>#N/A</v>
      </c>
    </row>
    <row r="534" spans="1:48" x14ac:dyDescent="0.25">
      <c r="A534">
        <v>26874839</v>
      </c>
      <c r="B534">
        <v>11519</v>
      </c>
      <c r="C534" t="s">
        <v>125</v>
      </c>
      <c r="D534">
        <v>0</v>
      </c>
      <c r="E534" t="s">
        <v>126</v>
      </c>
      <c r="F534" t="s">
        <v>127</v>
      </c>
      <c r="G534" t="s">
        <v>128</v>
      </c>
      <c r="H534">
        <v>7</v>
      </c>
      <c r="I534">
        <v>30.053419875199999</v>
      </c>
      <c r="J534">
        <v>33.053419875199999</v>
      </c>
      <c r="K534">
        <v>2.8261324007350002</v>
      </c>
      <c r="L534">
        <v>5.8261324007350002</v>
      </c>
      <c r="M534">
        <v>173928</v>
      </c>
      <c r="N534" t="s">
        <v>129</v>
      </c>
      <c r="P534">
        <v>37.368000000000002</v>
      </c>
      <c r="S534">
        <v>0</v>
      </c>
      <c r="T534">
        <v>0</v>
      </c>
      <c r="V534" t="s">
        <v>34</v>
      </c>
      <c r="W534" s="1">
        <v>37790</v>
      </c>
      <c r="X534">
        <v>20030618</v>
      </c>
      <c r="Y534">
        <v>0.99268657142857097</v>
      </c>
      <c r="Z534">
        <v>1.99837039732326E-3</v>
      </c>
      <c r="AA534">
        <v>0.98954200000000003</v>
      </c>
      <c r="AB534">
        <v>-6.3257142857141097E-2</v>
      </c>
      <c r="AC534">
        <v>0.20418738492684901</v>
      </c>
      <c r="AD534">
        <v>0.38230000000000203</v>
      </c>
      <c r="AE534">
        <v>0</v>
      </c>
      <c r="AF534">
        <v>0</v>
      </c>
      <c r="AI534" s="2">
        <f t="shared" si="32"/>
        <v>37790</v>
      </c>
      <c r="AJ534">
        <f t="shared" si="33"/>
        <v>3369.9130800482817</v>
      </c>
      <c r="AK534">
        <f t="shared" si="34"/>
        <v>3369.9130800482817</v>
      </c>
      <c r="AL534" s="3">
        <f>Sheet2!$Q$35</f>
        <v>13804.562889602981</v>
      </c>
      <c r="AM534" s="3">
        <f>Sheet2!$Q$37</f>
        <v>11470.329043263515</v>
      </c>
      <c r="AN534" s="3">
        <f>Sheet2!$Q$39</f>
        <v>2136.3846824700945</v>
      </c>
      <c r="AU534">
        <f t="shared" si="35"/>
        <v>23.990717067976732</v>
      </c>
      <c r="AV534" t="e">
        <f>VLOOKUP(AI534,Sheet3!C$29:F$3725,4,FALSE)</f>
        <v>#N/A</v>
      </c>
    </row>
    <row r="535" spans="1:48" x14ac:dyDescent="0.25">
      <c r="A535">
        <v>26899844</v>
      </c>
      <c r="B535">
        <v>11519</v>
      </c>
      <c r="C535" t="s">
        <v>125</v>
      </c>
      <c r="D535">
        <v>0</v>
      </c>
      <c r="E535" t="s">
        <v>126</v>
      </c>
      <c r="F535" t="s">
        <v>127</v>
      </c>
      <c r="G535" t="s">
        <v>128</v>
      </c>
      <c r="H535">
        <v>7</v>
      </c>
      <c r="I535">
        <v>30.053419875199999</v>
      </c>
      <c r="J535">
        <v>33.053419875199999</v>
      </c>
      <c r="K535">
        <v>2.8261324007350002</v>
      </c>
      <c r="L535">
        <v>5.8261324007350002</v>
      </c>
      <c r="M535">
        <v>173928</v>
      </c>
      <c r="N535" t="s">
        <v>129</v>
      </c>
      <c r="P535">
        <v>37.368000000000002</v>
      </c>
      <c r="S535">
        <v>0</v>
      </c>
      <c r="T535">
        <v>0</v>
      </c>
      <c r="V535" t="s">
        <v>34</v>
      </c>
      <c r="W535" s="1">
        <v>37791</v>
      </c>
      <c r="X535">
        <v>20030619</v>
      </c>
      <c r="Y535">
        <v>0.99233057142857095</v>
      </c>
      <c r="Z535">
        <v>1.4632734201237901E-3</v>
      </c>
      <c r="AA535">
        <v>0.98972700000000002</v>
      </c>
      <c r="AB535">
        <v>-2.7657142857140399E-2</v>
      </c>
      <c r="AC535">
        <v>0.19385927043784601</v>
      </c>
      <c r="AD535">
        <v>0.36380000000000301</v>
      </c>
      <c r="AE535">
        <v>0</v>
      </c>
      <c r="AF535">
        <v>0</v>
      </c>
      <c r="AI535" s="2">
        <f t="shared" si="32"/>
        <v>37791</v>
      </c>
      <c r="AJ535">
        <f t="shared" si="33"/>
        <v>3550.5051275831647</v>
      </c>
      <c r="AK535">
        <f t="shared" si="34"/>
        <v>3550.5051275831647</v>
      </c>
      <c r="AL535" s="3">
        <f>Sheet2!$Q$35</f>
        <v>13804.562889602981</v>
      </c>
      <c r="AM535" s="3">
        <f>Sheet2!$Q$37</f>
        <v>11470.329043263515</v>
      </c>
      <c r="AN535" s="3">
        <f>Sheet2!$Q$39</f>
        <v>2136.3846824700945</v>
      </c>
      <c r="AU535">
        <f t="shared" si="35"/>
        <v>25.276368244794</v>
      </c>
      <c r="AV535" t="e">
        <f>VLOOKUP(AI535,Sheet3!C$29:F$3725,4,FALSE)</f>
        <v>#N/A</v>
      </c>
    </row>
    <row r="536" spans="1:48" x14ac:dyDescent="0.25">
      <c r="A536">
        <v>26937400</v>
      </c>
      <c r="B536">
        <v>11519</v>
      </c>
      <c r="C536" t="s">
        <v>125</v>
      </c>
      <c r="D536">
        <v>0</v>
      </c>
      <c r="E536" t="s">
        <v>126</v>
      </c>
      <c r="F536" t="s">
        <v>127</v>
      </c>
      <c r="G536" t="s">
        <v>128</v>
      </c>
      <c r="H536">
        <v>7</v>
      </c>
      <c r="I536">
        <v>30.053419875199999</v>
      </c>
      <c r="J536">
        <v>33.053419875199999</v>
      </c>
      <c r="K536">
        <v>2.8261324007350002</v>
      </c>
      <c r="L536">
        <v>5.8261324007350002</v>
      </c>
      <c r="M536">
        <v>173928</v>
      </c>
      <c r="N536" t="s">
        <v>129</v>
      </c>
      <c r="P536">
        <v>37.368000000000002</v>
      </c>
      <c r="S536">
        <v>0</v>
      </c>
      <c r="T536">
        <v>0</v>
      </c>
      <c r="V536" t="s">
        <v>34</v>
      </c>
      <c r="W536" s="1">
        <v>37792</v>
      </c>
      <c r="X536">
        <v>20030620</v>
      </c>
      <c r="Y536">
        <v>0.99128728571428604</v>
      </c>
      <c r="Z536">
        <v>1.93125604681702E-3</v>
      </c>
      <c r="AA536">
        <v>0.98772599999999999</v>
      </c>
      <c r="AB536">
        <v>7.6671428571431902E-2</v>
      </c>
      <c r="AC536">
        <v>0.25278523755656901</v>
      </c>
      <c r="AD536">
        <v>0.56390000000000595</v>
      </c>
      <c r="AE536">
        <v>0</v>
      </c>
      <c r="AF536">
        <v>0</v>
      </c>
      <c r="AI536" s="2">
        <f t="shared" si="32"/>
        <v>37792</v>
      </c>
      <c r="AJ536">
        <f t="shared" si="33"/>
        <v>4074.1977729233913</v>
      </c>
      <c r="AK536">
        <f t="shared" si="34"/>
        <v>4074.1977729233913</v>
      </c>
      <c r="AL536" s="3">
        <f>Sheet2!$Q$35</f>
        <v>13804.562889602981</v>
      </c>
      <c r="AM536" s="3">
        <f>Sheet2!$Q$37</f>
        <v>11470.329043263515</v>
      </c>
      <c r="AN536" s="3">
        <f>Sheet2!$Q$39</f>
        <v>2136.3846824700945</v>
      </c>
      <c r="AU536">
        <f t="shared" si="35"/>
        <v>29.004583716973972</v>
      </c>
      <c r="AV536" t="e">
        <f>VLOOKUP(AI536,Sheet3!C$29:F$3725,4,FALSE)</f>
        <v>#N/A</v>
      </c>
    </row>
    <row r="537" spans="1:48" x14ac:dyDescent="0.25">
      <c r="A537">
        <v>26970542</v>
      </c>
      <c r="B537">
        <v>11519</v>
      </c>
      <c r="C537" t="s">
        <v>125</v>
      </c>
      <c r="D537">
        <v>0</v>
      </c>
      <c r="E537" t="s">
        <v>126</v>
      </c>
      <c r="F537" t="s">
        <v>127</v>
      </c>
      <c r="G537" t="s">
        <v>128</v>
      </c>
      <c r="H537">
        <v>7</v>
      </c>
      <c r="I537">
        <v>30.053419875199999</v>
      </c>
      <c r="J537">
        <v>33.053419875199999</v>
      </c>
      <c r="K537">
        <v>2.8261324007350002</v>
      </c>
      <c r="L537">
        <v>5.8261324007350002</v>
      </c>
      <c r="M537">
        <v>173928</v>
      </c>
      <c r="N537" t="s">
        <v>129</v>
      </c>
      <c r="P537">
        <v>37.368000000000002</v>
      </c>
      <c r="S537">
        <v>0</v>
      </c>
      <c r="T537">
        <v>0</v>
      </c>
      <c r="V537" t="s">
        <v>34</v>
      </c>
      <c r="W537" s="1">
        <v>37793</v>
      </c>
      <c r="X537">
        <v>20030621</v>
      </c>
      <c r="Y537">
        <v>0.99213985714285702</v>
      </c>
      <c r="Z537">
        <v>1.8110911019580901E-3</v>
      </c>
      <c r="AA537">
        <v>0.98861200000000005</v>
      </c>
      <c r="AB537">
        <v>-8.5857142857137508E-3</v>
      </c>
      <c r="AC537">
        <v>0.249104111502294</v>
      </c>
      <c r="AD537">
        <v>0.475300000000001</v>
      </c>
      <c r="AE537">
        <v>0</v>
      </c>
      <c r="AF537">
        <v>0</v>
      </c>
      <c r="AI537" s="2">
        <f t="shared" si="32"/>
        <v>37793</v>
      </c>
      <c r="AJ537">
        <f t="shared" si="33"/>
        <v>3646.8547299131751</v>
      </c>
      <c r="AK537">
        <f t="shared" si="34"/>
        <v>3646.8547299131751</v>
      </c>
      <c r="AL537" s="3">
        <f>Sheet2!$Q$35</f>
        <v>13804.562889602981</v>
      </c>
      <c r="AM537" s="3">
        <f>Sheet2!$Q$37</f>
        <v>11470.329043263515</v>
      </c>
      <c r="AN537" s="3">
        <f>Sheet2!$Q$39</f>
        <v>2136.3846824700945</v>
      </c>
      <c r="AU537">
        <f t="shared" si="35"/>
        <v>25.962289808408407</v>
      </c>
      <c r="AV537" t="e">
        <f>VLOOKUP(AI537,Sheet3!C$29:F$3725,4,FALSE)</f>
        <v>#N/A</v>
      </c>
    </row>
    <row r="538" spans="1:48" x14ac:dyDescent="0.25">
      <c r="A538">
        <v>27004177</v>
      </c>
      <c r="B538">
        <v>11519</v>
      </c>
      <c r="C538" t="s">
        <v>125</v>
      </c>
      <c r="D538">
        <v>0</v>
      </c>
      <c r="E538" t="s">
        <v>126</v>
      </c>
      <c r="F538" t="s">
        <v>127</v>
      </c>
      <c r="G538" t="s">
        <v>128</v>
      </c>
      <c r="H538">
        <v>7</v>
      </c>
      <c r="I538">
        <v>30.053419875199999</v>
      </c>
      <c r="J538">
        <v>33.053419875199999</v>
      </c>
      <c r="K538">
        <v>2.8261324007350002</v>
      </c>
      <c r="L538">
        <v>5.8261324007350002</v>
      </c>
      <c r="M538">
        <v>173928</v>
      </c>
      <c r="N538" t="s">
        <v>129</v>
      </c>
      <c r="P538">
        <v>37.368000000000002</v>
      </c>
      <c r="S538">
        <v>0</v>
      </c>
      <c r="T538">
        <v>0</v>
      </c>
      <c r="V538" t="s">
        <v>34</v>
      </c>
      <c r="W538" s="1">
        <v>37794</v>
      </c>
      <c r="X538">
        <v>20030622</v>
      </c>
      <c r="Y538">
        <v>0.99298971428571403</v>
      </c>
      <c r="Z538">
        <v>1.3901605985626E-3</v>
      </c>
      <c r="AA538">
        <v>0.99139999999999995</v>
      </c>
      <c r="AB538">
        <v>-9.3571428571426196E-2</v>
      </c>
      <c r="AC538">
        <v>0.18910426990937901</v>
      </c>
      <c r="AD538">
        <v>0.196500000000011</v>
      </c>
      <c r="AE538">
        <v>0</v>
      </c>
      <c r="AF538">
        <v>0</v>
      </c>
      <c r="AI538" s="2">
        <f t="shared" si="32"/>
        <v>37794</v>
      </c>
      <c r="AJ538">
        <f t="shared" si="33"/>
        <v>3215.375305860769</v>
      </c>
      <c r="AK538">
        <f t="shared" si="34"/>
        <v>3215.375305860769</v>
      </c>
      <c r="AL538" s="3">
        <f>Sheet2!$Q$35</f>
        <v>13804.562889602981</v>
      </c>
      <c r="AM538" s="3">
        <f>Sheet2!$Q$37</f>
        <v>11470.329043263515</v>
      </c>
      <c r="AN538" s="3">
        <f>Sheet2!$Q$39</f>
        <v>2136.3846824700945</v>
      </c>
      <c r="AU538">
        <f t="shared" si="35"/>
        <v>22.890548627788245</v>
      </c>
      <c r="AV538" t="e">
        <f>VLOOKUP(AI538,Sheet3!C$29:F$3725,4,FALSE)</f>
        <v>#N/A</v>
      </c>
    </row>
    <row r="539" spans="1:48" x14ac:dyDescent="0.25">
      <c r="A539">
        <v>27037647</v>
      </c>
      <c r="B539">
        <v>11519</v>
      </c>
      <c r="C539" t="s">
        <v>125</v>
      </c>
      <c r="D539">
        <v>0</v>
      </c>
      <c r="E539" t="s">
        <v>126</v>
      </c>
      <c r="F539" t="s">
        <v>127</v>
      </c>
      <c r="G539" t="s">
        <v>128</v>
      </c>
      <c r="H539">
        <v>7</v>
      </c>
      <c r="I539">
        <v>30.053419875199999</v>
      </c>
      <c r="J539">
        <v>33.053419875199999</v>
      </c>
      <c r="K539">
        <v>2.8261324007350002</v>
      </c>
      <c r="L539">
        <v>5.8261324007350002</v>
      </c>
      <c r="M539">
        <v>173928</v>
      </c>
      <c r="N539" t="s">
        <v>129</v>
      </c>
      <c r="P539">
        <v>37.368000000000002</v>
      </c>
      <c r="S539">
        <v>0</v>
      </c>
      <c r="T539">
        <v>0</v>
      </c>
      <c r="V539" t="s">
        <v>34</v>
      </c>
      <c r="W539" s="1">
        <v>37795</v>
      </c>
      <c r="X539">
        <v>20030623</v>
      </c>
      <c r="Y539">
        <v>0.99294028571428605</v>
      </c>
      <c r="Z539">
        <v>1.5290559846132699E-3</v>
      </c>
      <c r="AA539">
        <v>0.99137600000000003</v>
      </c>
      <c r="AB539">
        <v>-8.8628571428569697E-2</v>
      </c>
      <c r="AC539">
        <v>0.21751324895138699</v>
      </c>
      <c r="AD539">
        <v>0.23199999999999901</v>
      </c>
      <c r="AE539">
        <v>0</v>
      </c>
      <c r="AF539">
        <v>0</v>
      </c>
      <c r="AI539" s="2">
        <f t="shared" si="32"/>
        <v>37795</v>
      </c>
      <c r="AJ539">
        <f t="shared" si="33"/>
        <v>3240.6209111339413</v>
      </c>
      <c r="AK539">
        <f t="shared" si="34"/>
        <v>3240.6209111339413</v>
      </c>
      <c r="AL539" s="3">
        <f>Sheet2!$Q$35</f>
        <v>13804.562889602981</v>
      </c>
      <c r="AM539" s="3">
        <f>Sheet2!$Q$37</f>
        <v>11470.329043263515</v>
      </c>
      <c r="AN539" s="3">
        <f>Sheet2!$Q$39</f>
        <v>2136.3846824700945</v>
      </c>
      <c r="AU539">
        <f t="shared" si="35"/>
        <v>23.070274383002626</v>
      </c>
      <c r="AV539" t="e">
        <f>VLOOKUP(AI539,Sheet3!C$29:F$3725,4,FALSE)</f>
        <v>#N/A</v>
      </c>
    </row>
    <row r="540" spans="1:48" x14ac:dyDescent="0.25">
      <c r="A540">
        <v>27071418</v>
      </c>
      <c r="B540">
        <v>11519</v>
      </c>
      <c r="C540" t="s">
        <v>125</v>
      </c>
      <c r="D540">
        <v>0</v>
      </c>
      <c r="E540" t="s">
        <v>126</v>
      </c>
      <c r="F540" t="s">
        <v>127</v>
      </c>
      <c r="G540" t="s">
        <v>128</v>
      </c>
      <c r="H540">
        <v>7</v>
      </c>
      <c r="I540">
        <v>30.053419875199999</v>
      </c>
      <c r="J540">
        <v>33.053419875199999</v>
      </c>
      <c r="K540">
        <v>2.8261324007350002</v>
      </c>
      <c r="L540">
        <v>5.8261324007350002</v>
      </c>
      <c r="M540">
        <v>173928</v>
      </c>
      <c r="N540" t="s">
        <v>129</v>
      </c>
      <c r="P540">
        <v>37.368000000000002</v>
      </c>
      <c r="S540">
        <v>0</v>
      </c>
      <c r="T540">
        <v>0</v>
      </c>
      <c r="V540" t="s">
        <v>34</v>
      </c>
      <c r="W540" s="1">
        <v>37796</v>
      </c>
      <c r="X540">
        <v>20030624</v>
      </c>
      <c r="Y540">
        <v>0.98723928571428599</v>
      </c>
      <c r="Z540">
        <v>1.3027311655886499E-3</v>
      </c>
      <c r="AA540">
        <v>0.98535200000000001</v>
      </c>
      <c r="AB540">
        <v>0.48147142857142899</v>
      </c>
      <c r="AC540">
        <v>0.108352845757152</v>
      </c>
      <c r="AD540">
        <v>0.60999999999999899</v>
      </c>
      <c r="AE540">
        <v>0</v>
      </c>
      <c r="AF540">
        <v>0</v>
      </c>
      <c r="AI540" s="2">
        <f t="shared" si="32"/>
        <v>37796</v>
      </c>
      <c r="AJ540">
        <f t="shared" si="33"/>
        <v>6027.8495315657929</v>
      </c>
      <c r="AK540">
        <f t="shared" si="34"/>
        <v>6027.8495315657929</v>
      </c>
      <c r="AL540" s="3">
        <f>Sheet2!$Q$35</f>
        <v>13804.562889602981</v>
      </c>
      <c r="AM540" s="3">
        <f>Sheet2!$Q$37</f>
        <v>11470.329043263515</v>
      </c>
      <c r="AN540" s="3">
        <f>Sheet2!$Q$39</f>
        <v>2136.3846824700945</v>
      </c>
      <c r="AU540">
        <f t="shared" si="35"/>
        <v>42.912807898908511</v>
      </c>
      <c r="AV540" t="e">
        <f>VLOOKUP(AI540,Sheet3!C$29:F$3725,4,FALSE)</f>
        <v>#N/A</v>
      </c>
    </row>
    <row r="541" spans="1:48" x14ac:dyDescent="0.25">
      <c r="A541">
        <v>27104734</v>
      </c>
      <c r="B541">
        <v>11519</v>
      </c>
      <c r="C541" t="s">
        <v>125</v>
      </c>
      <c r="D541">
        <v>0</v>
      </c>
      <c r="E541" t="s">
        <v>126</v>
      </c>
      <c r="F541" t="s">
        <v>127</v>
      </c>
      <c r="G541" t="s">
        <v>128</v>
      </c>
      <c r="H541">
        <v>7</v>
      </c>
      <c r="I541">
        <v>30.053419875199999</v>
      </c>
      <c r="J541">
        <v>33.053419875199999</v>
      </c>
      <c r="K541">
        <v>2.8261324007350002</v>
      </c>
      <c r="L541">
        <v>5.8261324007350002</v>
      </c>
      <c r="M541">
        <v>173928</v>
      </c>
      <c r="N541" t="s">
        <v>129</v>
      </c>
      <c r="P541">
        <v>37.368000000000002</v>
      </c>
      <c r="S541">
        <v>0</v>
      </c>
      <c r="T541">
        <v>0</v>
      </c>
      <c r="V541" t="s">
        <v>34</v>
      </c>
      <c r="W541" s="1">
        <v>37797</v>
      </c>
      <c r="X541">
        <v>20030625</v>
      </c>
      <c r="Y541">
        <v>0.986984857142857</v>
      </c>
      <c r="Z541">
        <v>1.59065713541572E-3</v>
      </c>
      <c r="AA541">
        <v>0.98437200000000002</v>
      </c>
      <c r="AB541">
        <v>0.50691428571428798</v>
      </c>
      <c r="AC541">
        <v>8.1876552174104E-2</v>
      </c>
      <c r="AD541">
        <v>0.63220000000000498</v>
      </c>
      <c r="AE541">
        <v>0</v>
      </c>
      <c r="AF541">
        <v>0</v>
      </c>
      <c r="AI541" s="2">
        <f t="shared" si="32"/>
        <v>37797</v>
      </c>
      <c r="AJ541">
        <f t="shared" si="33"/>
        <v>6146.4832942048088</v>
      </c>
      <c r="AK541">
        <f t="shared" si="34"/>
        <v>6146.4832942048088</v>
      </c>
      <c r="AL541" s="3">
        <f>Sheet2!$Q$35</f>
        <v>13804.562889602981</v>
      </c>
      <c r="AM541" s="3">
        <f>Sheet2!$Q$37</f>
        <v>11470.329043263515</v>
      </c>
      <c r="AN541" s="3">
        <f>Sheet2!$Q$39</f>
        <v>2136.3846824700945</v>
      </c>
      <c r="AU541">
        <f t="shared" si="35"/>
        <v>43.757372422258584</v>
      </c>
      <c r="AV541" t="e">
        <f>VLOOKUP(AI541,Sheet3!C$29:F$3725,4,FALSE)</f>
        <v>#N/A</v>
      </c>
    </row>
    <row r="542" spans="1:48" x14ac:dyDescent="0.25">
      <c r="A542">
        <v>27138483</v>
      </c>
      <c r="B542">
        <v>11519</v>
      </c>
      <c r="C542" t="s">
        <v>125</v>
      </c>
      <c r="D542">
        <v>0</v>
      </c>
      <c r="E542" t="s">
        <v>126</v>
      </c>
      <c r="F542" t="s">
        <v>127</v>
      </c>
      <c r="G542" t="s">
        <v>128</v>
      </c>
      <c r="H542">
        <v>7</v>
      </c>
      <c r="I542">
        <v>30.053419875199999</v>
      </c>
      <c r="J542">
        <v>33.053419875199999</v>
      </c>
      <c r="K542">
        <v>2.8261324007350002</v>
      </c>
      <c r="L542">
        <v>5.8261324007350002</v>
      </c>
      <c r="M542">
        <v>173928</v>
      </c>
      <c r="N542" t="s">
        <v>129</v>
      </c>
      <c r="P542">
        <v>37.368000000000002</v>
      </c>
      <c r="S542">
        <v>0</v>
      </c>
      <c r="T542">
        <v>0</v>
      </c>
      <c r="V542" t="s">
        <v>34</v>
      </c>
      <c r="W542" s="1">
        <v>37798</v>
      </c>
      <c r="X542">
        <v>20030626</v>
      </c>
      <c r="Y542">
        <v>0.98719528571428605</v>
      </c>
      <c r="Z542">
        <v>2.03598433296566E-3</v>
      </c>
      <c r="AA542">
        <v>0.98330200000000001</v>
      </c>
      <c r="AB542">
        <v>0.48587142857143201</v>
      </c>
      <c r="AC542">
        <v>6.4348198205118307E-2</v>
      </c>
      <c r="AD542">
        <v>0.58240000000000502</v>
      </c>
      <c r="AE542">
        <v>0</v>
      </c>
      <c r="AF542">
        <v>0</v>
      </c>
      <c r="AI542" s="2">
        <f t="shared" si="32"/>
        <v>37798</v>
      </c>
      <c r="AJ542">
        <f t="shared" si="33"/>
        <v>6048.4008225514553</v>
      </c>
      <c r="AK542">
        <f t="shared" si="34"/>
        <v>6048.4008225514553</v>
      </c>
      <c r="AL542" s="3">
        <f>Sheet2!$Q$35</f>
        <v>13804.562889602981</v>
      </c>
      <c r="AM542" s="3">
        <f>Sheet2!$Q$37</f>
        <v>11470.329043263515</v>
      </c>
      <c r="AN542" s="3">
        <f>Sheet2!$Q$39</f>
        <v>2136.3846824700945</v>
      </c>
      <c r="AU542">
        <f t="shared" si="35"/>
        <v>43.059114404657208</v>
      </c>
      <c r="AV542" t="e">
        <f>VLOOKUP(AI542,Sheet3!C$29:F$3725,4,FALSE)</f>
        <v>#N/A</v>
      </c>
    </row>
    <row r="543" spans="1:48" x14ac:dyDescent="0.25">
      <c r="A543">
        <v>27183445</v>
      </c>
      <c r="B543">
        <v>11519</v>
      </c>
      <c r="C543" t="s">
        <v>125</v>
      </c>
      <c r="D543">
        <v>0</v>
      </c>
      <c r="E543" t="s">
        <v>126</v>
      </c>
      <c r="F543" t="s">
        <v>127</v>
      </c>
      <c r="G543" t="s">
        <v>128</v>
      </c>
      <c r="H543">
        <v>7</v>
      </c>
      <c r="I543">
        <v>30.053419875199999</v>
      </c>
      <c r="J543">
        <v>33.053419875199999</v>
      </c>
      <c r="K543">
        <v>2.8261324007350002</v>
      </c>
      <c r="L543">
        <v>5.8261324007350002</v>
      </c>
      <c r="M543">
        <v>173928</v>
      </c>
      <c r="N543" t="s">
        <v>129</v>
      </c>
      <c r="P543">
        <v>37.368000000000002</v>
      </c>
      <c r="S543">
        <v>0</v>
      </c>
      <c r="T543">
        <v>0</v>
      </c>
      <c r="V543" t="s">
        <v>34</v>
      </c>
      <c r="W543" s="1">
        <v>37799</v>
      </c>
      <c r="X543">
        <v>20030627</v>
      </c>
      <c r="Y543">
        <v>0.98775757142857101</v>
      </c>
      <c r="Z543">
        <v>1.8642628460556899E-3</v>
      </c>
      <c r="AA543">
        <v>0.98444500000000001</v>
      </c>
      <c r="AB543">
        <v>0.42964285714285799</v>
      </c>
      <c r="AC543">
        <v>7.0924222280705204E-2</v>
      </c>
      <c r="AD543">
        <v>0.54610000000000503</v>
      </c>
      <c r="AE543">
        <v>0</v>
      </c>
      <c r="AF543">
        <v>0</v>
      </c>
      <c r="AI543" s="2">
        <f t="shared" si="32"/>
        <v>37799</v>
      </c>
      <c r="AJ543">
        <f t="shared" si="33"/>
        <v>5784.6641315370798</v>
      </c>
      <c r="AK543">
        <f t="shared" si="34"/>
        <v>5784.6641315370798</v>
      </c>
      <c r="AL543" s="3">
        <f>Sheet2!$Q$35</f>
        <v>13804.562889602981</v>
      </c>
      <c r="AM543" s="3">
        <f>Sheet2!$Q$37</f>
        <v>11470.329043263515</v>
      </c>
      <c r="AN543" s="3">
        <f>Sheet2!$Q$39</f>
        <v>2136.3846824700945</v>
      </c>
      <c r="AU543">
        <f t="shared" si="35"/>
        <v>41.181548964755819</v>
      </c>
      <c r="AV543" t="e">
        <f>VLOOKUP(AI543,Sheet3!C$29:F$3725,4,FALSE)</f>
        <v>#N/A</v>
      </c>
    </row>
    <row r="544" spans="1:48" x14ac:dyDescent="0.25">
      <c r="A544">
        <v>27216698</v>
      </c>
      <c r="B544">
        <v>11519</v>
      </c>
      <c r="C544" t="s">
        <v>125</v>
      </c>
      <c r="D544">
        <v>0</v>
      </c>
      <c r="E544" t="s">
        <v>126</v>
      </c>
      <c r="F544" t="s">
        <v>127</v>
      </c>
      <c r="G544" t="s">
        <v>128</v>
      </c>
      <c r="H544">
        <v>7</v>
      </c>
      <c r="I544">
        <v>30.053419875199999</v>
      </c>
      <c r="J544">
        <v>33.053419875199999</v>
      </c>
      <c r="K544">
        <v>2.8261324007350002</v>
      </c>
      <c r="L544">
        <v>5.8261324007350002</v>
      </c>
      <c r="M544">
        <v>173928</v>
      </c>
      <c r="N544" t="s">
        <v>129</v>
      </c>
      <c r="P544">
        <v>37.368000000000002</v>
      </c>
      <c r="S544">
        <v>0</v>
      </c>
      <c r="T544">
        <v>0</v>
      </c>
      <c r="V544" t="s">
        <v>34</v>
      </c>
      <c r="W544" s="1">
        <v>37800</v>
      </c>
      <c r="X544">
        <v>20030628</v>
      </c>
      <c r="Y544">
        <v>0.99386014285714297</v>
      </c>
      <c r="Z544">
        <v>1.8838777203699099E-3</v>
      </c>
      <c r="AA544">
        <v>0.99050800000000006</v>
      </c>
      <c r="AB544">
        <v>-0.18061428571428501</v>
      </c>
      <c r="AC544">
        <v>6.6464715205492506E-2</v>
      </c>
      <c r="AD544">
        <v>-5.6400000000000901E-2</v>
      </c>
      <c r="AE544">
        <v>0</v>
      </c>
      <c r="AF544">
        <v>0</v>
      </c>
      <c r="AI544" s="2">
        <f t="shared" si="32"/>
        <v>37800</v>
      </c>
      <c r="AJ544">
        <f t="shared" si="33"/>
        <v>2767.7625991003588</v>
      </c>
      <c r="AK544">
        <f t="shared" si="34"/>
        <v>2767.7625991003588</v>
      </c>
      <c r="AL544" s="3">
        <f>Sheet2!$Q$35</f>
        <v>13804.562889602981</v>
      </c>
      <c r="AM544" s="3">
        <f>Sheet2!$Q$37</f>
        <v>11470.329043263515</v>
      </c>
      <c r="AN544" s="3">
        <f>Sheet2!$Q$39</f>
        <v>2136.3846824700945</v>
      </c>
      <c r="AU544">
        <f t="shared" si="35"/>
        <v>19.703953143323588</v>
      </c>
      <c r="AV544" t="e">
        <f>VLOOKUP(AI544,Sheet3!C$29:F$3725,4,FALSE)</f>
        <v>#N/A</v>
      </c>
    </row>
    <row r="545" spans="1:48" x14ac:dyDescent="0.25">
      <c r="A545">
        <v>27250273</v>
      </c>
      <c r="B545">
        <v>11519</v>
      </c>
      <c r="C545" t="s">
        <v>125</v>
      </c>
      <c r="D545">
        <v>0</v>
      </c>
      <c r="E545" t="s">
        <v>126</v>
      </c>
      <c r="F545" t="s">
        <v>127</v>
      </c>
      <c r="G545" t="s">
        <v>128</v>
      </c>
      <c r="H545">
        <v>7</v>
      </c>
      <c r="I545">
        <v>30.053419875199999</v>
      </c>
      <c r="J545">
        <v>33.053419875199999</v>
      </c>
      <c r="K545">
        <v>2.8261324007350002</v>
      </c>
      <c r="L545">
        <v>5.8261324007350002</v>
      </c>
      <c r="M545">
        <v>173928</v>
      </c>
      <c r="N545" t="s">
        <v>129</v>
      </c>
      <c r="P545">
        <v>37.368000000000002</v>
      </c>
      <c r="S545">
        <v>0</v>
      </c>
      <c r="T545">
        <v>0</v>
      </c>
      <c r="V545" t="s">
        <v>34</v>
      </c>
      <c r="W545" s="1">
        <v>37801</v>
      </c>
      <c r="X545">
        <v>20030629</v>
      </c>
      <c r="Y545">
        <v>0.99156585714285705</v>
      </c>
      <c r="Z545">
        <v>2.6479010247240499E-3</v>
      </c>
      <c r="AA545">
        <v>0.98811300000000002</v>
      </c>
      <c r="AB545">
        <v>4.8814285714288898E-2</v>
      </c>
      <c r="AC545">
        <v>0.148127314241803</v>
      </c>
      <c r="AD545">
        <v>0.256500000000004</v>
      </c>
      <c r="AE545">
        <v>0</v>
      </c>
      <c r="AF545">
        <v>0</v>
      </c>
      <c r="AI545" s="2">
        <f t="shared" si="32"/>
        <v>37801</v>
      </c>
      <c r="AJ545">
        <f t="shared" si="33"/>
        <v>3935.1740904324688</v>
      </c>
      <c r="AK545">
        <f t="shared" si="34"/>
        <v>3935.1740904324688</v>
      </c>
      <c r="AL545" s="3">
        <f>Sheet2!$Q$35</f>
        <v>13804.562889602981</v>
      </c>
      <c r="AM545" s="3">
        <f>Sheet2!$Q$37</f>
        <v>11470.329043263515</v>
      </c>
      <c r="AN545" s="3">
        <f>Sheet2!$Q$39</f>
        <v>2136.3846824700945</v>
      </c>
      <c r="AU545">
        <f t="shared" si="35"/>
        <v>28.014861503622356</v>
      </c>
      <c r="AV545" t="e">
        <f>VLOOKUP(AI545,Sheet3!C$29:F$3725,4,FALSE)</f>
        <v>#N/A</v>
      </c>
    </row>
    <row r="546" spans="1:48" x14ac:dyDescent="0.25">
      <c r="A546">
        <v>27283729</v>
      </c>
      <c r="B546">
        <v>11519</v>
      </c>
      <c r="C546" t="s">
        <v>125</v>
      </c>
      <c r="D546">
        <v>0</v>
      </c>
      <c r="E546" t="s">
        <v>126</v>
      </c>
      <c r="F546" t="s">
        <v>127</v>
      </c>
      <c r="G546" t="s">
        <v>128</v>
      </c>
      <c r="H546">
        <v>7</v>
      </c>
      <c r="I546">
        <v>30.053419875199999</v>
      </c>
      <c r="J546">
        <v>33.053419875199999</v>
      </c>
      <c r="K546">
        <v>2.8261324007350002</v>
      </c>
      <c r="L546">
        <v>5.8261324007350002</v>
      </c>
      <c r="M546">
        <v>173928</v>
      </c>
      <c r="N546" t="s">
        <v>129</v>
      </c>
      <c r="P546">
        <v>37.368000000000002</v>
      </c>
      <c r="S546">
        <v>0</v>
      </c>
      <c r="T546">
        <v>0</v>
      </c>
      <c r="V546" t="s">
        <v>34</v>
      </c>
      <c r="W546" s="1">
        <v>37802</v>
      </c>
      <c r="X546">
        <v>20030630</v>
      </c>
      <c r="Y546">
        <v>0.99164757142857096</v>
      </c>
      <c r="Z546">
        <v>2.4335727326090001E-3</v>
      </c>
      <c r="AA546">
        <v>0.98811499999999997</v>
      </c>
      <c r="AB546">
        <v>4.0642857142861699E-2</v>
      </c>
      <c r="AC546">
        <v>0.13645297313562399</v>
      </c>
      <c r="AD546">
        <v>0.232300000000008</v>
      </c>
      <c r="AE546">
        <v>0</v>
      </c>
      <c r="AF546">
        <v>0</v>
      </c>
      <c r="AI546" s="2">
        <f t="shared" si="32"/>
        <v>37802</v>
      </c>
      <c r="AJ546">
        <f t="shared" si="33"/>
        <v>3894.2819573339075</v>
      </c>
      <c r="AK546">
        <f t="shared" si="34"/>
        <v>3894.2819573339075</v>
      </c>
      <c r="AL546" s="3">
        <f>Sheet2!$Q$35</f>
        <v>13804.562889602981</v>
      </c>
      <c r="AM546" s="3">
        <f>Sheet2!$Q$37</f>
        <v>11470.329043263515</v>
      </c>
      <c r="AN546" s="3">
        <f>Sheet2!$Q$39</f>
        <v>2136.3846824700945</v>
      </c>
      <c r="AU546">
        <f t="shared" si="35"/>
        <v>27.723746696750371</v>
      </c>
      <c r="AV546" t="e">
        <f>VLOOKUP(AI546,Sheet3!C$29:F$3725,4,FALSE)</f>
        <v>#N/A</v>
      </c>
    </row>
    <row r="547" spans="1:48" x14ac:dyDescent="0.25">
      <c r="A547">
        <v>27317576</v>
      </c>
      <c r="B547">
        <v>11519</v>
      </c>
      <c r="C547" t="s">
        <v>125</v>
      </c>
      <c r="D547">
        <v>0</v>
      </c>
      <c r="E547" t="s">
        <v>126</v>
      </c>
      <c r="F547" t="s">
        <v>127</v>
      </c>
      <c r="G547" t="s">
        <v>128</v>
      </c>
      <c r="H547">
        <v>7</v>
      </c>
      <c r="I547">
        <v>30.053419875199999</v>
      </c>
      <c r="J547">
        <v>33.053419875199999</v>
      </c>
      <c r="K547">
        <v>2.8261324007350002</v>
      </c>
      <c r="L547">
        <v>5.8261324007350002</v>
      </c>
      <c r="M547">
        <v>173928</v>
      </c>
      <c r="N547" t="s">
        <v>129</v>
      </c>
      <c r="P547">
        <v>37.368000000000002</v>
      </c>
      <c r="S547">
        <v>0</v>
      </c>
      <c r="T547">
        <v>0</v>
      </c>
      <c r="V547" t="s">
        <v>34</v>
      </c>
      <c r="W547" s="1">
        <v>37803</v>
      </c>
      <c r="X547">
        <v>20030701</v>
      </c>
      <c r="Y547">
        <v>0.99136728571428601</v>
      </c>
      <c r="Z547">
        <v>2.97465636499345E-3</v>
      </c>
      <c r="AA547">
        <v>0.98729599999999995</v>
      </c>
      <c r="AB547">
        <v>6.8671428571431797E-2</v>
      </c>
      <c r="AC547">
        <v>0.19013132840438801</v>
      </c>
      <c r="AD547">
        <v>0.31760000000000699</v>
      </c>
      <c r="AE547">
        <v>0</v>
      </c>
      <c r="AF547">
        <v>0</v>
      </c>
      <c r="AI547" s="2">
        <f t="shared" si="32"/>
        <v>37803</v>
      </c>
      <c r="AJ547">
        <f t="shared" si="33"/>
        <v>4034.3333774842322</v>
      </c>
      <c r="AK547">
        <f t="shared" si="34"/>
        <v>4034.3333774842322</v>
      </c>
      <c r="AL547" s="3">
        <f>Sheet2!$Q$35</f>
        <v>13804.562889602981</v>
      </c>
      <c r="AM547" s="3">
        <f>Sheet2!$Q$37</f>
        <v>11470.329043263515</v>
      </c>
      <c r="AN547" s="3">
        <f>Sheet2!$Q$39</f>
        <v>2136.3846824700945</v>
      </c>
      <c r="AU547">
        <f t="shared" si="35"/>
        <v>28.720785467776068</v>
      </c>
      <c r="AV547" t="e">
        <f>VLOOKUP(AI547,Sheet3!C$29:F$3725,4,FALSE)</f>
        <v>#N/A</v>
      </c>
    </row>
    <row r="548" spans="1:48" x14ac:dyDescent="0.25">
      <c r="A548">
        <v>27350849</v>
      </c>
      <c r="B548">
        <v>11519</v>
      </c>
      <c r="C548" t="s">
        <v>125</v>
      </c>
      <c r="D548">
        <v>0</v>
      </c>
      <c r="E548" t="s">
        <v>126</v>
      </c>
      <c r="F548" t="s">
        <v>127</v>
      </c>
      <c r="G548" t="s">
        <v>128</v>
      </c>
      <c r="H548">
        <v>7</v>
      </c>
      <c r="I548">
        <v>30.053419875199999</v>
      </c>
      <c r="J548">
        <v>33.053419875199999</v>
      </c>
      <c r="K548">
        <v>2.8261324007350002</v>
      </c>
      <c r="L548">
        <v>5.8261324007350002</v>
      </c>
      <c r="M548">
        <v>173928</v>
      </c>
      <c r="N548" t="s">
        <v>129</v>
      </c>
      <c r="P548">
        <v>37.368000000000002</v>
      </c>
      <c r="S548">
        <v>0</v>
      </c>
      <c r="T548">
        <v>0</v>
      </c>
      <c r="V548" t="s">
        <v>34</v>
      </c>
      <c r="W548" s="1">
        <v>37804</v>
      </c>
      <c r="X548">
        <v>20030702</v>
      </c>
      <c r="Y548">
        <v>0.99161728571428598</v>
      </c>
      <c r="Z548">
        <v>2.4938311155034299E-3</v>
      </c>
      <c r="AA548">
        <v>0.988008</v>
      </c>
      <c r="AB548">
        <v>4.3671428571429798E-2</v>
      </c>
      <c r="AC548">
        <v>0.16765886891700901</v>
      </c>
      <c r="AD548">
        <v>0.23100000000000301</v>
      </c>
      <c r="AE548">
        <v>0</v>
      </c>
      <c r="AF548">
        <v>0</v>
      </c>
      <c r="AI548" s="2">
        <f t="shared" si="32"/>
        <v>37804</v>
      </c>
      <c r="AJ548">
        <f t="shared" si="33"/>
        <v>3909.4437004732899</v>
      </c>
      <c r="AK548">
        <f t="shared" si="34"/>
        <v>3909.4437004732899</v>
      </c>
      <c r="AL548" s="3">
        <f>Sheet2!$Q$35</f>
        <v>13804.562889602981</v>
      </c>
      <c r="AM548" s="3">
        <f>Sheet2!$Q$37</f>
        <v>11470.329043263515</v>
      </c>
      <c r="AN548" s="3">
        <f>Sheet2!$Q$39</f>
        <v>2136.3846824700945</v>
      </c>
      <c r="AU548">
        <f t="shared" si="35"/>
        <v>27.831684522229548</v>
      </c>
      <c r="AV548" t="e">
        <f>VLOOKUP(AI548,Sheet3!C$29:F$3725,4,FALSE)</f>
        <v>#N/A</v>
      </c>
    </row>
    <row r="549" spans="1:48" x14ac:dyDescent="0.25">
      <c r="A549">
        <v>27384512</v>
      </c>
      <c r="B549">
        <v>11519</v>
      </c>
      <c r="C549" t="s">
        <v>125</v>
      </c>
      <c r="D549">
        <v>0</v>
      </c>
      <c r="E549" t="s">
        <v>126</v>
      </c>
      <c r="F549" t="s">
        <v>127</v>
      </c>
      <c r="G549" t="s">
        <v>128</v>
      </c>
      <c r="H549">
        <v>7</v>
      </c>
      <c r="I549">
        <v>30.053419875199999</v>
      </c>
      <c r="J549">
        <v>33.053419875199999</v>
      </c>
      <c r="K549">
        <v>2.8261324007350002</v>
      </c>
      <c r="L549">
        <v>5.8261324007350002</v>
      </c>
      <c r="M549">
        <v>173928</v>
      </c>
      <c r="N549" t="s">
        <v>129</v>
      </c>
      <c r="P549">
        <v>37.368000000000002</v>
      </c>
      <c r="S549">
        <v>0</v>
      </c>
      <c r="T549">
        <v>0</v>
      </c>
      <c r="V549" t="s">
        <v>34</v>
      </c>
      <c r="W549" s="1">
        <v>37805</v>
      </c>
      <c r="X549">
        <v>20030703</v>
      </c>
      <c r="Y549">
        <v>0.99415885714285701</v>
      </c>
      <c r="Z549">
        <v>1.8697999456451699E-3</v>
      </c>
      <c r="AA549">
        <v>0.99061200000000005</v>
      </c>
      <c r="AB549">
        <v>-0.210485714285715</v>
      </c>
      <c r="AC549">
        <v>0.10825459975145001</v>
      </c>
      <c r="AD549">
        <v>-3.6000000000002703E-2</v>
      </c>
      <c r="AE549">
        <v>0</v>
      </c>
      <c r="AF549">
        <v>0</v>
      </c>
      <c r="AI549" s="2">
        <f t="shared" si="32"/>
        <v>37805</v>
      </c>
      <c r="AJ549">
        <f t="shared" si="33"/>
        <v>2612.8236953187734</v>
      </c>
      <c r="AK549">
        <f t="shared" si="34"/>
        <v>2612.8236953187734</v>
      </c>
      <c r="AL549" s="3">
        <f>Sheet2!$Q$35</f>
        <v>13804.562889602981</v>
      </c>
      <c r="AM549" s="3">
        <f>Sheet2!$Q$37</f>
        <v>11470.329043263515</v>
      </c>
      <c r="AN549" s="3">
        <f>Sheet2!$Q$39</f>
        <v>2136.3846824700945</v>
      </c>
      <c r="AU549">
        <f t="shared" si="35"/>
        <v>18.600929025148638</v>
      </c>
      <c r="AV549" t="e">
        <f>VLOOKUP(AI549,Sheet3!C$29:F$3725,4,FALSE)</f>
        <v>#N/A</v>
      </c>
    </row>
    <row r="550" spans="1:48" x14ac:dyDescent="0.25">
      <c r="A550">
        <v>27418236</v>
      </c>
      <c r="B550">
        <v>11519</v>
      </c>
      <c r="C550" t="s">
        <v>125</v>
      </c>
      <c r="D550">
        <v>0</v>
      </c>
      <c r="E550" t="s">
        <v>126</v>
      </c>
      <c r="F550" t="s">
        <v>127</v>
      </c>
      <c r="G550" t="s">
        <v>128</v>
      </c>
      <c r="H550">
        <v>7</v>
      </c>
      <c r="I550">
        <v>30.053419875199999</v>
      </c>
      <c r="J550">
        <v>33.053419875199999</v>
      </c>
      <c r="K550">
        <v>2.8261324007350002</v>
      </c>
      <c r="L550">
        <v>5.8261324007350002</v>
      </c>
      <c r="M550">
        <v>173928</v>
      </c>
      <c r="N550" t="s">
        <v>129</v>
      </c>
      <c r="P550">
        <v>37.368000000000002</v>
      </c>
      <c r="S550">
        <v>0</v>
      </c>
      <c r="T550">
        <v>0</v>
      </c>
      <c r="V550" t="s">
        <v>34</v>
      </c>
      <c r="W550" s="1">
        <v>37806</v>
      </c>
      <c r="X550">
        <v>20030704</v>
      </c>
      <c r="Y550">
        <v>0.99453428571428604</v>
      </c>
      <c r="Z550">
        <v>1.61456652424871E-3</v>
      </c>
      <c r="AA550">
        <v>0.99203699999999995</v>
      </c>
      <c r="AB550">
        <v>-0.24802857142856999</v>
      </c>
      <c r="AC550">
        <v>8.6168086805228306E-2</v>
      </c>
      <c r="AD550">
        <v>-9.0999999999996597E-2</v>
      </c>
      <c r="AE550">
        <v>0</v>
      </c>
      <c r="AF550">
        <v>0</v>
      </c>
      <c r="AI550" s="2">
        <f t="shared" si="32"/>
        <v>37806</v>
      </c>
      <c r="AJ550">
        <f t="shared" si="33"/>
        <v>2417.1325979139656</v>
      </c>
      <c r="AK550">
        <f t="shared" si="34"/>
        <v>2417.1325979139656</v>
      </c>
      <c r="AL550" s="3">
        <f>Sheet2!$Q$35</f>
        <v>13804.562889602981</v>
      </c>
      <c r="AM550" s="3">
        <f>Sheet2!$Q$37</f>
        <v>11470.329043263515</v>
      </c>
      <c r="AN550" s="3">
        <f>Sheet2!$Q$39</f>
        <v>2136.3846824700945</v>
      </c>
      <c r="AU550">
        <f t="shared" si="35"/>
        <v>17.207786341927459</v>
      </c>
      <c r="AV550" t="e">
        <f>VLOOKUP(AI550,Sheet3!C$29:F$3725,4,FALSE)</f>
        <v>#N/A</v>
      </c>
    </row>
    <row r="551" spans="1:48" x14ac:dyDescent="0.25">
      <c r="A551">
        <v>27451563</v>
      </c>
      <c r="B551">
        <v>11519</v>
      </c>
      <c r="C551" t="s">
        <v>125</v>
      </c>
      <c r="D551">
        <v>0</v>
      </c>
      <c r="E551" t="s">
        <v>126</v>
      </c>
      <c r="F551" t="s">
        <v>127</v>
      </c>
      <c r="G551" t="s">
        <v>128</v>
      </c>
      <c r="H551">
        <v>7</v>
      </c>
      <c r="I551">
        <v>30.053419875199999</v>
      </c>
      <c r="J551">
        <v>33.053419875199999</v>
      </c>
      <c r="K551">
        <v>2.8261324007350002</v>
      </c>
      <c r="L551">
        <v>5.8261324007350002</v>
      </c>
      <c r="M551">
        <v>173928</v>
      </c>
      <c r="N551" t="s">
        <v>129</v>
      </c>
      <c r="P551">
        <v>37.368000000000002</v>
      </c>
      <c r="S551">
        <v>0</v>
      </c>
      <c r="T551">
        <v>0</v>
      </c>
      <c r="V551" t="s">
        <v>34</v>
      </c>
      <c r="W551" s="1">
        <v>37807</v>
      </c>
      <c r="X551">
        <v>20030705</v>
      </c>
      <c r="Y551">
        <v>0.99385585714285696</v>
      </c>
      <c r="Z551">
        <v>3.7310298627503099E-3</v>
      </c>
      <c r="AA551">
        <v>0.98611400000000005</v>
      </c>
      <c r="AB551">
        <v>-0.180185714285714</v>
      </c>
      <c r="AC551">
        <v>0.211720276568409</v>
      </c>
      <c r="AD551">
        <v>0.203399999999998</v>
      </c>
      <c r="AE551">
        <v>0</v>
      </c>
      <c r="AF551">
        <v>0</v>
      </c>
      <c r="AI551" s="2">
        <f t="shared" si="32"/>
        <v>37807</v>
      </c>
      <c r="AJ551">
        <f t="shared" si="33"/>
        <v>2769.9806052497588</v>
      </c>
      <c r="AK551">
        <f t="shared" si="34"/>
        <v>2769.9806052497588</v>
      </c>
      <c r="AL551" s="3">
        <f>Sheet2!$Q$35</f>
        <v>13804.562889602981</v>
      </c>
      <c r="AM551" s="3">
        <f>Sheet2!$Q$37</f>
        <v>11470.329043263515</v>
      </c>
      <c r="AN551" s="3">
        <f>Sheet2!$Q$39</f>
        <v>2136.3846824700945</v>
      </c>
      <c r="AU551">
        <f t="shared" si="35"/>
        <v>19.719743330405958</v>
      </c>
      <c r="AV551" t="e">
        <f>VLOOKUP(AI551,Sheet3!C$29:F$3725,4,FALSE)</f>
        <v>#N/A</v>
      </c>
    </row>
    <row r="552" spans="1:48" x14ac:dyDescent="0.25">
      <c r="A552">
        <v>27485169</v>
      </c>
      <c r="B552">
        <v>11519</v>
      </c>
      <c r="C552" t="s">
        <v>125</v>
      </c>
      <c r="D552">
        <v>0</v>
      </c>
      <c r="E552" t="s">
        <v>126</v>
      </c>
      <c r="F552" t="s">
        <v>127</v>
      </c>
      <c r="G552" t="s">
        <v>128</v>
      </c>
      <c r="H552">
        <v>7</v>
      </c>
      <c r="I552">
        <v>30.053419875199999</v>
      </c>
      <c r="J552">
        <v>33.053419875199999</v>
      </c>
      <c r="K552">
        <v>2.8261324007350002</v>
      </c>
      <c r="L552">
        <v>5.8261324007350002</v>
      </c>
      <c r="M552">
        <v>173928</v>
      </c>
      <c r="N552" t="s">
        <v>129</v>
      </c>
      <c r="P552">
        <v>37.368000000000002</v>
      </c>
      <c r="S552">
        <v>0</v>
      </c>
      <c r="T552">
        <v>0</v>
      </c>
      <c r="V552" t="s">
        <v>34</v>
      </c>
      <c r="W552" s="1">
        <v>37808</v>
      </c>
      <c r="X552">
        <v>20030706</v>
      </c>
      <c r="Y552">
        <v>0.99452585714285702</v>
      </c>
      <c r="Z552">
        <v>3.57463945948485E-3</v>
      </c>
      <c r="AA552">
        <v>0.98711899999999997</v>
      </c>
      <c r="AB552">
        <v>-0.24718571428570901</v>
      </c>
      <c r="AC552">
        <v>0.224903778972073</v>
      </c>
      <c r="AD552">
        <v>0.102900000000006</v>
      </c>
      <c r="AE552">
        <v>0</v>
      </c>
      <c r="AF552">
        <v>0</v>
      </c>
      <c r="AI552" s="2">
        <f t="shared" si="32"/>
        <v>37808</v>
      </c>
      <c r="AJ552">
        <f t="shared" si="33"/>
        <v>2421.5377195840701</v>
      </c>
      <c r="AK552">
        <f t="shared" si="34"/>
        <v>2421.5377195840701</v>
      </c>
      <c r="AL552" s="3">
        <f>Sheet2!$Q$35</f>
        <v>13804.562889602981</v>
      </c>
      <c r="AM552" s="3">
        <f>Sheet2!$Q$37</f>
        <v>11470.329043263515</v>
      </c>
      <c r="AN552" s="3">
        <f>Sheet2!$Q$39</f>
        <v>2136.3846824700945</v>
      </c>
      <c r="AU552">
        <f t="shared" si="35"/>
        <v>17.239146802902901</v>
      </c>
      <c r="AV552" t="e">
        <f>VLOOKUP(AI552,Sheet3!C$29:F$3725,4,FALSE)</f>
        <v>#N/A</v>
      </c>
    </row>
    <row r="553" spans="1:48" x14ac:dyDescent="0.25">
      <c r="A553">
        <v>27518436</v>
      </c>
      <c r="B553">
        <v>11519</v>
      </c>
      <c r="C553" t="s">
        <v>125</v>
      </c>
      <c r="D553">
        <v>0</v>
      </c>
      <c r="E553" t="s">
        <v>126</v>
      </c>
      <c r="F553" t="s">
        <v>127</v>
      </c>
      <c r="G553" t="s">
        <v>128</v>
      </c>
      <c r="H553">
        <v>7</v>
      </c>
      <c r="I553">
        <v>30.053419875199999</v>
      </c>
      <c r="J553">
        <v>33.053419875199999</v>
      </c>
      <c r="K553">
        <v>2.8261324007350002</v>
      </c>
      <c r="L553">
        <v>5.8261324007350002</v>
      </c>
      <c r="M553">
        <v>173928</v>
      </c>
      <c r="N553" t="s">
        <v>129</v>
      </c>
      <c r="P553">
        <v>37.368000000000002</v>
      </c>
      <c r="S553">
        <v>0</v>
      </c>
      <c r="T553">
        <v>0</v>
      </c>
      <c r="V553" t="s">
        <v>34</v>
      </c>
      <c r="W553" s="1">
        <v>37809</v>
      </c>
      <c r="X553">
        <v>20030707</v>
      </c>
      <c r="Y553">
        <v>0.99360914285714297</v>
      </c>
      <c r="Z553">
        <v>3.19305869609918E-3</v>
      </c>
      <c r="AA553">
        <v>0.98689000000000004</v>
      </c>
      <c r="AB553">
        <v>-0.155514285714283</v>
      </c>
      <c r="AC553">
        <v>0.22445419149936399</v>
      </c>
      <c r="AD553">
        <v>0.125799999999998</v>
      </c>
      <c r="AE553">
        <v>0</v>
      </c>
      <c r="AF553">
        <v>0</v>
      </c>
      <c r="AI553" s="2">
        <f t="shared" si="32"/>
        <v>37809</v>
      </c>
      <c r="AJ553">
        <f t="shared" si="33"/>
        <v>2897.4285538997501</v>
      </c>
      <c r="AK553">
        <f t="shared" si="34"/>
        <v>2897.4285538997501</v>
      </c>
      <c r="AL553" s="3">
        <f>Sheet2!$Q$35</f>
        <v>13804.562889602981</v>
      </c>
      <c r="AM553" s="3">
        <f>Sheet2!$Q$37</f>
        <v>11470.329043263515</v>
      </c>
      <c r="AN553" s="3">
        <f>Sheet2!$Q$39</f>
        <v>2136.3846824700945</v>
      </c>
      <c r="AU553">
        <f t="shared" si="35"/>
        <v>20.627056843937936</v>
      </c>
      <c r="AV553" t="e">
        <f>VLOOKUP(AI553,Sheet3!C$29:F$3725,4,FALSE)</f>
        <v>#N/A</v>
      </c>
    </row>
    <row r="554" spans="1:48" x14ac:dyDescent="0.25">
      <c r="A554">
        <v>27556612</v>
      </c>
      <c r="B554">
        <v>11519</v>
      </c>
      <c r="C554" t="s">
        <v>125</v>
      </c>
      <c r="D554">
        <v>0</v>
      </c>
      <c r="E554" t="s">
        <v>126</v>
      </c>
      <c r="F554" t="s">
        <v>127</v>
      </c>
      <c r="G554" t="s">
        <v>128</v>
      </c>
      <c r="H554">
        <v>7</v>
      </c>
      <c r="I554">
        <v>30.053419875199999</v>
      </c>
      <c r="J554">
        <v>33.053419875199999</v>
      </c>
      <c r="K554">
        <v>2.8261324007350002</v>
      </c>
      <c r="L554">
        <v>5.8261324007350002</v>
      </c>
      <c r="M554">
        <v>173928</v>
      </c>
      <c r="N554" t="s">
        <v>129</v>
      </c>
      <c r="P554">
        <v>37.368000000000002</v>
      </c>
      <c r="S554">
        <v>0</v>
      </c>
      <c r="T554">
        <v>0</v>
      </c>
      <c r="V554" t="s">
        <v>34</v>
      </c>
      <c r="W554" s="1">
        <v>37810</v>
      </c>
      <c r="X554">
        <v>20030708</v>
      </c>
      <c r="Y554">
        <v>0.99119657142857198</v>
      </c>
      <c r="Z554">
        <v>2.8224717565152801E-3</v>
      </c>
      <c r="AA554">
        <v>0.98795200000000005</v>
      </c>
      <c r="AB554">
        <v>8.5742857142857995E-2</v>
      </c>
      <c r="AC554">
        <v>0.31059729488815102</v>
      </c>
      <c r="AD554">
        <v>0.53590000000000004</v>
      </c>
      <c r="AE554">
        <v>0</v>
      </c>
      <c r="AF554">
        <v>0</v>
      </c>
      <c r="AI554" s="2">
        <f t="shared" si="32"/>
        <v>37810</v>
      </c>
      <c r="AJ554">
        <f t="shared" si="33"/>
        <v>4119.3423132663593</v>
      </c>
      <c r="AK554">
        <f t="shared" si="34"/>
        <v>4119.3423132663593</v>
      </c>
      <c r="AL554" s="3">
        <f>Sheet2!$Q$35</f>
        <v>13804.562889602981</v>
      </c>
      <c r="AM554" s="3">
        <f>Sheet2!$Q$37</f>
        <v>11470.329043263515</v>
      </c>
      <c r="AN554" s="3">
        <f>Sheet2!$Q$39</f>
        <v>2136.3846824700945</v>
      </c>
      <c r="AU554">
        <f t="shared" si="35"/>
        <v>29.325971796964595</v>
      </c>
      <c r="AV554" t="e">
        <f>VLOOKUP(AI554,Sheet3!C$29:F$3725,4,FALSE)</f>
        <v>#N/A</v>
      </c>
    </row>
    <row r="555" spans="1:48" x14ac:dyDescent="0.25">
      <c r="A555">
        <v>27596568</v>
      </c>
      <c r="B555">
        <v>11519</v>
      </c>
      <c r="C555" t="s">
        <v>125</v>
      </c>
      <c r="D555">
        <v>0</v>
      </c>
      <c r="E555" t="s">
        <v>126</v>
      </c>
      <c r="F555" t="s">
        <v>127</v>
      </c>
      <c r="G555" t="s">
        <v>128</v>
      </c>
      <c r="H555">
        <v>7</v>
      </c>
      <c r="I555">
        <v>30.053419875199999</v>
      </c>
      <c r="J555">
        <v>33.053419875199999</v>
      </c>
      <c r="K555">
        <v>2.8261324007350002</v>
      </c>
      <c r="L555">
        <v>5.8261324007350002</v>
      </c>
      <c r="M555">
        <v>173928</v>
      </c>
      <c r="N555" t="s">
        <v>129</v>
      </c>
      <c r="P555">
        <v>37.368000000000002</v>
      </c>
      <c r="S555">
        <v>0</v>
      </c>
      <c r="T555">
        <v>0</v>
      </c>
      <c r="V555" t="s">
        <v>34</v>
      </c>
      <c r="W555" s="1">
        <v>37811</v>
      </c>
      <c r="X555">
        <v>20030709</v>
      </c>
      <c r="Y555">
        <v>0.99104428571428604</v>
      </c>
      <c r="Z555">
        <v>3.0851085053520901E-3</v>
      </c>
      <c r="AA555">
        <v>0.98652300000000004</v>
      </c>
      <c r="AB555">
        <v>0.100971428571431</v>
      </c>
      <c r="AC555">
        <v>0.47064460268956199</v>
      </c>
      <c r="AD555">
        <v>0.68420000000000103</v>
      </c>
      <c r="AE555">
        <v>0</v>
      </c>
      <c r="AF555">
        <v>0</v>
      </c>
      <c r="AI555" s="2">
        <f t="shared" si="32"/>
        <v>37811</v>
      </c>
      <c r="AJ555">
        <f t="shared" si="33"/>
        <v>4194.9876717478037</v>
      </c>
      <c r="AK555">
        <f t="shared" si="34"/>
        <v>4194.9876717478037</v>
      </c>
      <c r="AL555" s="3">
        <f>Sheet2!$Q$35</f>
        <v>13804.562889602981</v>
      </c>
      <c r="AM555" s="3">
        <f>Sheet2!$Q$37</f>
        <v>11470.329043263515</v>
      </c>
      <c r="AN555" s="3">
        <f>Sheet2!$Q$39</f>
        <v>2136.3846824700945</v>
      </c>
      <c r="AU555">
        <f t="shared" si="35"/>
        <v>29.864497969517391</v>
      </c>
      <c r="AV555" t="e">
        <f>VLOOKUP(AI555,Sheet3!C$29:F$3725,4,FALSE)</f>
        <v>#N/A</v>
      </c>
    </row>
    <row r="556" spans="1:48" x14ac:dyDescent="0.25">
      <c r="A556">
        <v>27630272</v>
      </c>
      <c r="B556">
        <v>11519</v>
      </c>
      <c r="C556" t="s">
        <v>125</v>
      </c>
      <c r="D556">
        <v>0</v>
      </c>
      <c r="E556" t="s">
        <v>126</v>
      </c>
      <c r="F556" t="s">
        <v>127</v>
      </c>
      <c r="G556" t="s">
        <v>128</v>
      </c>
      <c r="H556">
        <v>7</v>
      </c>
      <c r="I556">
        <v>30.053419875199999</v>
      </c>
      <c r="J556">
        <v>33.053419875199999</v>
      </c>
      <c r="K556">
        <v>2.8261324007350002</v>
      </c>
      <c r="L556">
        <v>5.8261324007350002</v>
      </c>
      <c r="M556">
        <v>173928</v>
      </c>
      <c r="N556" t="s">
        <v>129</v>
      </c>
      <c r="P556">
        <v>37.368000000000002</v>
      </c>
      <c r="S556">
        <v>0</v>
      </c>
      <c r="T556">
        <v>0</v>
      </c>
      <c r="V556" t="s">
        <v>34</v>
      </c>
      <c r="W556" s="1">
        <v>37812</v>
      </c>
      <c r="X556">
        <v>20030710</v>
      </c>
      <c r="Y556">
        <v>0.99069257142857103</v>
      </c>
      <c r="Z556">
        <v>2.4833443957202402E-3</v>
      </c>
      <c r="AA556">
        <v>0.98692199999999997</v>
      </c>
      <c r="AB556">
        <v>0.13614285714285901</v>
      </c>
      <c r="AC556">
        <v>0.41093884792593399</v>
      </c>
      <c r="AD556">
        <v>0.64430000000000898</v>
      </c>
      <c r="AE556">
        <v>0</v>
      </c>
      <c r="AF556">
        <v>0</v>
      </c>
      <c r="AI556" s="2">
        <f t="shared" si="32"/>
        <v>37812</v>
      </c>
      <c r="AJ556">
        <f t="shared" si="33"/>
        <v>4369.0223303814419</v>
      </c>
      <c r="AK556">
        <f t="shared" si="34"/>
        <v>4369.0223303814419</v>
      </c>
      <c r="AL556" s="3">
        <f>Sheet2!$Q$35</f>
        <v>13804.562889602981</v>
      </c>
      <c r="AM556" s="3">
        <f>Sheet2!$Q$37</f>
        <v>11470.329043263515</v>
      </c>
      <c r="AN556" s="3">
        <f>Sheet2!$Q$39</f>
        <v>2136.3846824700945</v>
      </c>
      <c r="AU556">
        <f t="shared" si="35"/>
        <v>31.103466499602355</v>
      </c>
      <c r="AV556" t="e">
        <f>VLOOKUP(AI556,Sheet3!C$29:F$3725,4,FALSE)</f>
        <v>#N/A</v>
      </c>
    </row>
    <row r="557" spans="1:48" x14ac:dyDescent="0.25">
      <c r="A557">
        <v>27663589</v>
      </c>
      <c r="B557">
        <v>11519</v>
      </c>
      <c r="C557" t="s">
        <v>125</v>
      </c>
      <c r="D557">
        <v>0</v>
      </c>
      <c r="E557" t="s">
        <v>126</v>
      </c>
      <c r="F557" t="s">
        <v>127</v>
      </c>
      <c r="G557" t="s">
        <v>128</v>
      </c>
      <c r="H557">
        <v>7</v>
      </c>
      <c r="I557">
        <v>30.053419875199999</v>
      </c>
      <c r="J557">
        <v>33.053419875199999</v>
      </c>
      <c r="K557">
        <v>2.8261324007350002</v>
      </c>
      <c r="L557">
        <v>5.8261324007350002</v>
      </c>
      <c r="M557">
        <v>173928</v>
      </c>
      <c r="N557" t="s">
        <v>129</v>
      </c>
      <c r="P557">
        <v>37.368000000000002</v>
      </c>
      <c r="S557">
        <v>0</v>
      </c>
      <c r="T557">
        <v>0</v>
      </c>
      <c r="V557" t="s">
        <v>34</v>
      </c>
      <c r="W557" s="1">
        <v>37813</v>
      </c>
      <c r="X557">
        <v>20030711</v>
      </c>
      <c r="Y557">
        <v>0.99005328571428597</v>
      </c>
      <c r="Z557">
        <v>2.1572163752845599E-3</v>
      </c>
      <c r="AA557">
        <v>0.986765</v>
      </c>
      <c r="AB557">
        <v>0.20007142857143101</v>
      </c>
      <c r="AC557">
        <v>0.382873256590537</v>
      </c>
      <c r="AD557">
        <v>0.66000000000000503</v>
      </c>
      <c r="AE557">
        <v>0</v>
      </c>
      <c r="AF557">
        <v>0</v>
      </c>
      <c r="AI557" s="2">
        <f t="shared" si="32"/>
        <v>37813</v>
      </c>
      <c r="AJ557">
        <f t="shared" si="33"/>
        <v>4682.945618162863</v>
      </c>
      <c r="AK557">
        <f t="shared" si="34"/>
        <v>4682.945618162863</v>
      </c>
      <c r="AL557" s="3">
        <f>Sheet2!$Q$35</f>
        <v>13804.562889602981</v>
      </c>
      <c r="AM557" s="3">
        <f>Sheet2!$Q$37</f>
        <v>11470.329043263515</v>
      </c>
      <c r="AN557" s="3">
        <f>Sheet2!$Q$39</f>
        <v>2136.3846824700945</v>
      </c>
      <c r="AU557">
        <f t="shared" si="35"/>
        <v>33.338314876791131</v>
      </c>
      <c r="AV557" t="e">
        <f>VLOOKUP(AI557,Sheet3!C$29:F$3725,4,FALSE)</f>
        <v>#N/A</v>
      </c>
    </row>
    <row r="558" spans="1:48" x14ac:dyDescent="0.25">
      <c r="A558">
        <v>27697244</v>
      </c>
      <c r="B558">
        <v>11519</v>
      </c>
      <c r="C558" t="s">
        <v>125</v>
      </c>
      <c r="D558">
        <v>0</v>
      </c>
      <c r="E558" t="s">
        <v>126</v>
      </c>
      <c r="F558" t="s">
        <v>127</v>
      </c>
      <c r="G558" t="s">
        <v>128</v>
      </c>
      <c r="H558">
        <v>7</v>
      </c>
      <c r="I558">
        <v>30.053419875199999</v>
      </c>
      <c r="J558">
        <v>33.053419875199999</v>
      </c>
      <c r="K558">
        <v>2.8261324007350002</v>
      </c>
      <c r="L558">
        <v>5.8261324007350002</v>
      </c>
      <c r="M558">
        <v>173928</v>
      </c>
      <c r="N558" t="s">
        <v>129</v>
      </c>
      <c r="P558">
        <v>37.368000000000002</v>
      </c>
      <c r="S558">
        <v>0</v>
      </c>
      <c r="T558">
        <v>0</v>
      </c>
      <c r="V558" t="s">
        <v>34</v>
      </c>
      <c r="W558" s="1">
        <v>37814</v>
      </c>
      <c r="X558">
        <v>20030712</v>
      </c>
      <c r="Y558">
        <v>0.99212442857142902</v>
      </c>
      <c r="Z558">
        <v>5.9108371588436899E-4</v>
      </c>
      <c r="AA558">
        <v>0.99107299999999998</v>
      </c>
      <c r="AB558">
        <v>-7.0428571428534804E-3</v>
      </c>
      <c r="AC558">
        <v>0.22590195001461999</v>
      </c>
      <c r="AD558">
        <v>0.22920000000000701</v>
      </c>
      <c r="AE558">
        <v>0</v>
      </c>
      <c r="AF558">
        <v>0</v>
      </c>
      <c r="AI558" s="2">
        <f t="shared" si="32"/>
        <v>37814</v>
      </c>
      <c r="AJ558">
        <f t="shared" si="33"/>
        <v>3654.6372208860703</v>
      </c>
      <c r="AK558">
        <f t="shared" si="34"/>
        <v>3654.6372208860703</v>
      </c>
      <c r="AL558" s="3">
        <f>Sheet2!$Q$35</f>
        <v>13804.562889602981</v>
      </c>
      <c r="AM558" s="3">
        <f>Sheet2!$Q$37</f>
        <v>11470.329043263515</v>
      </c>
      <c r="AN558" s="3">
        <f>Sheet2!$Q$39</f>
        <v>2136.3846824700945</v>
      </c>
      <c r="AU558">
        <f t="shared" si="35"/>
        <v>26.017694067978251</v>
      </c>
      <c r="AV558" t="e">
        <f>VLOOKUP(AI558,Sheet3!C$29:F$3725,4,FALSE)</f>
        <v>#N/A</v>
      </c>
    </row>
    <row r="559" spans="1:48" x14ac:dyDescent="0.25">
      <c r="A559">
        <v>27730707</v>
      </c>
      <c r="B559">
        <v>11519</v>
      </c>
      <c r="C559" t="s">
        <v>125</v>
      </c>
      <c r="D559">
        <v>0</v>
      </c>
      <c r="E559" t="s">
        <v>126</v>
      </c>
      <c r="F559" t="s">
        <v>127</v>
      </c>
      <c r="G559" t="s">
        <v>128</v>
      </c>
      <c r="H559">
        <v>7</v>
      </c>
      <c r="I559">
        <v>30.053419875199999</v>
      </c>
      <c r="J559">
        <v>33.053419875199999</v>
      </c>
      <c r="K559">
        <v>2.8261324007350002</v>
      </c>
      <c r="L559">
        <v>5.8261324007350002</v>
      </c>
      <c r="M559">
        <v>173928</v>
      </c>
      <c r="N559" t="s">
        <v>129</v>
      </c>
      <c r="P559">
        <v>37.368000000000002</v>
      </c>
      <c r="S559">
        <v>0</v>
      </c>
      <c r="T559">
        <v>0</v>
      </c>
      <c r="V559" t="s">
        <v>34</v>
      </c>
      <c r="W559" s="1">
        <v>37815</v>
      </c>
      <c r="X559">
        <v>20030713</v>
      </c>
      <c r="Y559">
        <v>0.993093</v>
      </c>
      <c r="Z559">
        <v>1.15137172847995E-3</v>
      </c>
      <c r="AA559">
        <v>0.99120299999999995</v>
      </c>
      <c r="AB559">
        <v>-0.10389999999999799</v>
      </c>
      <c r="AC559">
        <v>0.23696554300452699</v>
      </c>
      <c r="AD559">
        <v>0.21620000000001099</v>
      </c>
      <c r="AE559">
        <v>0</v>
      </c>
      <c r="AF559">
        <v>0</v>
      </c>
      <c r="AI559" s="2">
        <f t="shared" si="32"/>
        <v>37815</v>
      </c>
      <c r="AJ559">
        <f t="shared" si="33"/>
        <v>3162.5622788774781</v>
      </c>
      <c r="AK559">
        <f t="shared" si="34"/>
        <v>3162.5622788774781</v>
      </c>
      <c r="AL559" s="3">
        <f>Sheet2!$Q$35</f>
        <v>13804.562889602981</v>
      </c>
      <c r="AM559" s="3">
        <f>Sheet2!$Q$37</f>
        <v>11470.329043263515</v>
      </c>
      <c r="AN559" s="3">
        <f>Sheet2!$Q$39</f>
        <v>2136.3846824700945</v>
      </c>
      <c r="AU559">
        <f t="shared" si="35"/>
        <v>22.514567895418317</v>
      </c>
      <c r="AV559" t="e">
        <f>VLOOKUP(AI559,Sheet3!C$29:F$3725,4,FALSE)</f>
        <v>#N/A</v>
      </c>
    </row>
    <row r="560" spans="1:48" x14ac:dyDescent="0.25">
      <c r="A560">
        <v>27764254</v>
      </c>
      <c r="B560">
        <v>11519</v>
      </c>
      <c r="C560" t="s">
        <v>125</v>
      </c>
      <c r="D560">
        <v>0</v>
      </c>
      <c r="E560" t="s">
        <v>126</v>
      </c>
      <c r="F560" t="s">
        <v>127</v>
      </c>
      <c r="G560" t="s">
        <v>128</v>
      </c>
      <c r="H560">
        <v>7</v>
      </c>
      <c r="I560">
        <v>30.053419875199999</v>
      </c>
      <c r="J560">
        <v>33.053419875199999</v>
      </c>
      <c r="K560">
        <v>2.8261324007350002</v>
      </c>
      <c r="L560">
        <v>5.8261324007350002</v>
      </c>
      <c r="M560">
        <v>173928</v>
      </c>
      <c r="N560" t="s">
        <v>129</v>
      </c>
      <c r="P560">
        <v>37.368000000000002</v>
      </c>
      <c r="S560">
        <v>0</v>
      </c>
      <c r="T560">
        <v>0</v>
      </c>
      <c r="V560" t="s">
        <v>34</v>
      </c>
      <c r="W560" s="1">
        <v>37816</v>
      </c>
      <c r="X560">
        <v>20030714</v>
      </c>
      <c r="Y560">
        <v>0.99197785714285702</v>
      </c>
      <c r="Z560">
        <v>2.1090926572189098E-3</v>
      </c>
      <c r="AA560">
        <v>0.98753999999999997</v>
      </c>
      <c r="AB560">
        <v>7.6142857142873803E-3</v>
      </c>
      <c r="AC560">
        <v>0.16745874057784499</v>
      </c>
      <c r="AD560">
        <v>0.27260000000000101</v>
      </c>
      <c r="AE560">
        <v>0</v>
      </c>
      <c r="AF560">
        <v>0</v>
      </c>
      <c r="AI560" s="2">
        <f t="shared" si="32"/>
        <v>37816</v>
      </c>
      <c r="AJ560">
        <f t="shared" si="33"/>
        <v>3728.4806726686656</v>
      </c>
      <c r="AK560">
        <f t="shared" si="34"/>
        <v>3728.4806726686656</v>
      </c>
      <c r="AL560" s="3">
        <f>Sheet2!$Q$35</f>
        <v>13804.562889602981</v>
      </c>
      <c r="AM560" s="3">
        <f>Sheet2!$Q$37</f>
        <v>11470.329043263515</v>
      </c>
      <c r="AN560" s="3">
        <f>Sheet2!$Q$39</f>
        <v>2136.3846824700945</v>
      </c>
      <c r="AU560">
        <f t="shared" si="35"/>
        <v>26.543392303202065</v>
      </c>
      <c r="AV560" t="e">
        <f>VLOOKUP(AI560,Sheet3!C$29:F$3725,4,FALSE)</f>
        <v>#N/A</v>
      </c>
    </row>
    <row r="561" spans="1:48" x14ac:dyDescent="0.25">
      <c r="A561">
        <v>27797858</v>
      </c>
      <c r="B561">
        <v>11519</v>
      </c>
      <c r="C561" t="s">
        <v>125</v>
      </c>
      <c r="D561">
        <v>0</v>
      </c>
      <c r="E561" t="s">
        <v>126</v>
      </c>
      <c r="F561" t="s">
        <v>127</v>
      </c>
      <c r="G561" t="s">
        <v>128</v>
      </c>
      <c r="H561">
        <v>7</v>
      </c>
      <c r="I561">
        <v>30.053419875199999</v>
      </c>
      <c r="J561">
        <v>33.053419875199999</v>
      </c>
      <c r="K561">
        <v>2.8261324007350002</v>
      </c>
      <c r="L561">
        <v>5.8261324007350002</v>
      </c>
      <c r="M561">
        <v>173928</v>
      </c>
      <c r="N561" t="s">
        <v>129</v>
      </c>
      <c r="P561">
        <v>37.368000000000002</v>
      </c>
      <c r="S561">
        <v>0</v>
      </c>
      <c r="T561">
        <v>0</v>
      </c>
      <c r="V561" t="s">
        <v>34</v>
      </c>
      <c r="W561" s="1">
        <v>37817</v>
      </c>
      <c r="X561">
        <v>20030715</v>
      </c>
      <c r="Y561">
        <v>0.99314000000000002</v>
      </c>
      <c r="Z561">
        <v>2.6766533475325199E-3</v>
      </c>
      <c r="AA561">
        <v>0.98810500000000001</v>
      </c>
      <c r="AB561">
        <v>-0.108599999999997</v>
      </c>
      <c r="AC561">
        <v>0.21659815327005799</v>
      </c>
      <c r="AD561">
        <v>0.26720000000000099</v>
      </c>
      <c r="AE561">
        <v>0</v>
      </c>
      <c r="AF561">
        <v>0</v>
      </c>
      <c r="AI561" s="2">
        <f t="shared" si="32"/>
        <v>37817</v>
      </c>
      <c r="AJ561">
        <f t="shared" si="33"/>
        <v>3138.5029589529149</v>
      </c>
      <c r="AK561">
        <f t="shared" si="34"/>
        <v>3138.5029589529149</v>
      </c>
      <c r="AL561" s="3">
        <f>Sheet2!$Q$35</f>
        <v>13804.562889602981</v>
      </c>
      <c r="AM561" s="3">
        <f>Sheet2!$Q$37</f>
        <v>11470.329043263515</v>
      </c>
      <c r="AN561" s="3">
        <f>Sheet2!$Q$39</f>
        <v>2136.3846824700945</v>
      </c>
      <c r="AU561">
        <f t="shared" si="35"/>
        <v>22.34328741326717</v>
      </c>
      <c r="AV561" t="e">
        <f>VLOOKUP(AI561,Sheet3!C$29:F$3725,4,FALSE)</f>
        <v>#N/A</v>
      </c>
    </row>
    <row r="562" spans="1:48" x14ac:dyDescent="0.25">
      <c r="A562">
        <v>27831041</v>
      </c>
      <c r="B562">
        <v>11519</v>
      </c>
      <c r="C562" t="s">
        <v>125</v>
      </c>
      <c r="D562">
        <v>0</v>
      </c>
      <c r="E562" t="s">
        <v>126</v>
      </c>
      <c r="F562" t="s">
        <v>127</v>
      </c>
      <c r="G562" t="s">
        <v>128</v>
      </c>
      <c r="H562">
        <v>7</v>
      </c>
      <c r="I562">
        <v>30.053419875199999</v>
      </c>
      <c r="J562">
        <v>33.053419875199999</v>
      </c>
      <c r="K562">
        <v>2.8261324007350002</v>
      </c>
      <c r="L562">
        <v>5.8261324007350002</v>
      </c>
      <c r="M562">
        <v>173928</v>
      </c>
      <c r="N562" t="s">
        <v>129</v>
      </c>
      <c r="P562">
        <v>37.368000000000002</v>
      </c>
      <c r="S562">
        <v>0</v>
      </c>
      <c r="T562">
        <v>0</v>
      </c>
      <c r="V562" t="s">
        <v>34</v>
      </c>
      <c r="W562" s="1">
        <v>37818</v>
      </c>
      <c r="X562">
        <v>20030716</v>
      </c>
      <c r="Y562">
        <v>0.98994542857142898</v>
      </c>
      <c r="Z562">
        <v>3.1438556335967299E-3</v>
      </c>
      <c r="AA562">
        <v>0.98492800000000003</v>
      </c>
      <c r="AB562">
        <v>0.21085714285714399</v>
      </c>
      <c r="AC562">
        <v>0.30811826976546702</v>
      </c>
      <c r="AD562">
        <v>0.57000000000000395</v>
      </c>
      <c r="AE562">
        <v>0</v>
      </c>
      <c r="AF562">
        <v>0</v>
      </c>
      <c r="AI562" s="2">
        <f t="shared" si="32"/>
        <v>37818</v>
      </c>
      <c r="AJ562">
        <f t="shared" si="33"/>
        <v>4735.6030475022271</v>
      </c>
      <c r="AK562">
        <f t="shared" si="34"/>
        <v>4735.6030475022271</v>
      </c>
      <c r="AL562" s="3">
        <f>Sheet2!$Q$35</f>
        <v>13804.562889602981</v>
      </c>
      <c r="AM562" s="3">
        <f>Sheet2!$Q$37</f>
        <v>11470.329043263515</v>
      </c>
      <c r="AN562" s="3">
        <f>Sheet2!$Q$39</f>
        <v>2136.3846824700945</v>
      </c>
      <c r="AU562">
        <f t="shared" si="35"/>
        <v>33.713187895412005</v>
      </c>
      <c r="AV562" t="e">
        <f>VLOOKUP(AI562,Sheet3!C$29:F$3725,4,FALSE)</f>
        <v>#N/A</v>
      </c>
    </row>
    <row r="563" spans="1:48" x14ac:dyDescent="0.25">
      <c r="A563">
        <v>27864758</v>
      </c>
      <c r="B563">
        <v>11519</v>
      </c>
      <c r="C563" t="s">
        <v>125</v>
      </c>
      <c r="D563">
        <v>0</v>
      </c>
      <c r="E563" t="s">
        <v>126</v>
      </c>
      <c r="F563" t="s">
        <v>127</v>
      </c>
      <c r="G563" t="s">
        <v>128</v>
      </c>
      <c r="H563">
        <v>7</v>
      </c>
      <c r="I563">
        <v>30.053419875199999</v>
      </c>
      <c r="J563">
        <v>33.053419875199999</v>
      </c>
      <c r="K563">
        <v>2.8261324007350002</v>
      </c>
      <c r="L563">
        <v>5.8261324007350002</v>
      </c>
      <c r="M563">
        <v>173928</v>
      </c>
      <c r="N563" t="s">
        <v>129</v>
      </c>
      <c r="P563">
        <v>37.368000000000002</v>
      </c>
      <c r="S563">
        <v>0</v>
      </c>
      <c r="T563">
        <v>0</v>
      </c>
      <c r="V563" t="s">
        <v>34</v>
      </c>
      <c r="W563" s="1">
        <v>37819</v>
      </c>
      <c r="X563">
        <v>20030717</v>
      </c>
      <c r="Y563">
        <v>0.99020857142857099</v>
      </c>
      <c r="Z563">
        <v>3.0065914187304599E-3</v>
      </c>
      <c r="AA563">
        <v>0.98444399999999999</v>
      </c>
      <c r="AB563">
        <v>0.18454285714285901</v>
      </c>
      <c r="AC563">
        <v>0.25560595710218098</v>
      </c>
      <c r="AD563">
        <v>0.46450000000000102</v>
      </c>
      <c r="AE563">
        <v>0</v>
      </c>
      <c r="AF563">
        <v>0</v>
      </c>
      <c r="AI563" s="2">
        <f t="shared" si="32"/>
        <v>37819</v>
      </c>
      <c r="AJ563">
        <f t="shared" si="33"/>
        <v>4606.9776211534627</v>
      </c>
      <c r="AK563">
        <f t="shared" si="34"/>
        <v>4606.9776211534627</v>
      </c>
      <c r="AL563" s="3">
        <f>Sheet2!$Q$35</f>
        <v>13804.562889602981</v>
      </c>
      <c r="AM563" s="3">
        <f>Sheet2!$Q$37</f>
        <v>11470.329043263515</v>
      </c>
      <c r="AN563" s="3">
        <f>Sheet2!$Q$39</f>
        <v>2136.3846824700945</v>
      </c>
      <c r="AU563">
        <f t="shared" si="35"/>
        <v>32.79749181127535</v>
      </c>
      <c r="AV563" t="e">
        <f>VLOOKUP(AI563,Sheet3!C$29:F$3725,4,FALSE)</f>
        <v>#N/A</v>
      </c>
    </row>
    <row r="564" spans="1:48" x14ac:dyDescent="0.25">
      <c r="A564">
        <v>27904822</v>
      </c>
      <c r="B564">
        <v>11519</v>
      </c>
      <c r="C564" t="s">
        <v>125</v>
      </c>
      <c r="D564">
        <v>0</v>
      </c>
      <c r="E564" t="s">
        <v>126</v>
      </c>
      <c r="F564" t="s">
        <v>127</v>
      </c>
      <c r="G564" t="s">
        <v>128</v>
      </c>
      <c r="H564">
        <v>7</v>
      </c>
      <c r="I564">
        <v>30.053419875199999</v>
      </c>
      <c r="J564">
        <v>33.053419875199999</v>
      </c>
      <c r="K564">
        <v>2.8261324007350002</v>
      </c>
      <c r="L564">
        <v>5.8261324007350002</v>
      </c>
      <c r="M564">
        <v>173928</v>
      </c>
      <c r="N564" t="s">
        <v>129</v>
      </c>
      <c r="P564">
        <v>37.368000000000002</v>
      </c>
      <c r="S564">
        <v>0</v>
      </c>
      <c r="T564">
        <v>0</v>
      </c>
      <c r="V564" t="s">
        <v>34</v>
      </c>
      <c r="W564" s="1">
        <v>37820</v>
      </c>
      <c r="X564">
        <v>20030718</v>
      </c>
      <c r="Y564">
        <v>0.99111257142857201</v>
      </c>
      <c r="Z564">
        <v>2.4257556028788201E-3</v>
      </c>
      <c r="AA564">
        <v>0.98886200000000002</v>
      </c>
      <c r="AB564">
        <v>9.4142857142860095E-2</v>
      </c>
      <c r="AC564">
        <v>0.30422788853631699</v>
      </c>
      <c r="AD564">
        <v>0.44080000000000802</v>
      </c>
      <c r="AE564">
        <v>0</v>
      </c>
      <c r="AF564">
        <v>0</v>
      </c>
      <c r="AI564" s="2">
        <f t="shared" si="32"/>
        <v>37820</v>
      </c>
      <c r="AJ564">
        <f t="shared" si="33"/>
        <v>4161.0896883350797</v>
      </c>
      <c r="AK564">
        <f t="shared" si="34"/>
        <v>4161.0896883350797</v>
      </c>
      <c r="AL564" s="3">
        <f>Sheet2!$Q$35</f>
        <v>13804.562889602981</v>
      </c>
      <c r="AM564" s="3">
        <f>Sheet2!$Q$37</f>
        <v>11470.329043263515</v>
      </c>
      <c r="AN564" s="3">
        <f>Sheet2!$Q$39</f>
        <v>2136.3846824700945</v>
      </c>
      <c r="AU564">
        <f t="shared" si="35"/>
        <v>29.623175149043345</v>
      </c>
      <c r="AV564" t="e">
        <f>VLOOKUP(AI564,Sheet3!C$29:F$3725,4,FALSE)</f>
        <v>#N/A</v>
      </c>
    </row>
    <row r="565" spans="1:48" x14ac:dyDescent="0.25">
      <c r="A565">
        <v>27943239</v>
      </c>
      <c r="B565">
        <v>11519</v>
      </c>
      <c r="C565" t="s">
        <v>125</v>
      </c>
      <c r="D565">
        <v>0</v>
      </c>
      <c r="E565" t="s">
        <v>126</v>
      </c>
      <c r="F565" t="s">
        <v>127</v>
      </c>
      <c r="G565" t="s">
        <v>128</v>
      </c>
      <c r="H565">
        <v>7</v>
      </c>
      <c r="I565">
        <v>30.053419875199999</v>
      </c>
      <c r="J565">
        <v>33.053419875199999</v>
      </c>
      <c r="K565">
        <v>2.8261324007350002</v>
      </c>
      <c r="L565">
        <v>5.8261324007350002</v>
      </c>
      <c r="M565">
        <v>173928</v>
      </c>
      <c r="N565" t="s">
        <v>129</v>
      </c>
      <c r="P565">
        <v>37.368000000000002</v>
      </c>
      <c r="S565">
        <v>0</v>
      </c>
      <c r="T565">
        <v>0</v>
      </c>
      <c r="V565" t="s">
        <v>34</v>
      </c>
      <c r="W565" s="1">
        <v>37821</v>
      </c>
      <c r="X565">
        <v>20030719</v>
      </c>
      <c r="Y565">
        <v>0.99077271428571401</v>
      </c>
      <c r="Z565">
        <v>2.4931652695367999E-3</v>
      </c>
      <c r="AA565">
        <v>0.98787499999999995</v>
      </c>
      <c r="AB565">
        <v>0.128128571428576</v>
      </c>
      <c r="AC565">
        <v>0.29153057528590398</v>
      </c>
      <c r="AD565">
        <v>0.475300000000001</v>
      </c>
      <c r="AE565">
        <v>0</v>
      </c>
      <c r="AF565">
        <v>0</v>
      </c>
      <c r="AI565" s="2">
        <f t="shared" si="32"/>
        <v>37821</v>
      </c>
      <c r="AJ565">
        <f t="shared" si="33"/>
        <v>4329.4488691342995</v>
      </c>
      <c r="AK565">
        <f t="shared" si="34"/>
        <v>4329.4488691342995</v>
      </c>
      <c r="AL565" s="3">
        <f>Sheet2!$Q$35</f>
        <v>13804.562889602981</v>
      </c>
      <c r="AM565" s="3">
        <f>Sheet2!$Q$37</f>
        <v>11470.329043263515</v>
      </c>
      <c r="AN565" s="3">
        <f>Sheet2!$Q$39</f>
        <v>2136.3846824700945</v>
      </c>
      <c r="AU565">
        <f t="shared" si="35"/>
        <v>30.821739437322424</v>
      </c>
      <c r="AV565" t="e">
        <f>VLOOKUP(AI565,Sheet3!C$29:F$3725,4,FALSE)</f>
        <v>#N/A</v>
      </c>
    </row>
    <row r="566" spans="1:48" x14ac:dyDescent="0.25">
      <c r="A566">
        <v>27976764</v>
      </c>
      <c r="B566">
        <v>11519</v>
      </c>
      <c r="C566" t="s">
        <v>125</v>
      </c>
      <c r="D566">
        <v>0</v>
      </c>
      <c r="E566" t="s">
        <v>126</v>
      </c>
      <c r="F566" t="s">
        <v>127</v>
      </c>
      <c r="G566" t="s">
        <v>128</v>
      </c>
      <c r="H566">
        <v>7</v>
      </c>
      <c r="I566">
        <v>30.053419875199999</v>
      </c>
      <c r="J566">
        <v>33.053419875199999</v>
      </c>
      <c r="K566">
        <v>2.8261324007350002</v>
      </c>
      <c r="L566">
        <v>5.8261324007350002</v>
      </c>
      <c r="M566">
        <v>173928</v>
      </c>
      <c r="N566" t="s">
        <v>129</v>
      </c>
      <c r="P566">
        <v>37.368000000000002</v>
      </c>
      <c r="S566">
        <v>0</v>
      </c>
      <c r="T566">
        <v>0</v>
      </c>
      <c r="V566" t="s">
        <v>34</v>
      </c>
      <c r="W566" s="1">
        <v>37822</v>
      </c>
      <c r="X566">
        <v>20030720</v>
      </c>
      <c r="Y566">
        <v>0.99449799999999999</v>
      </c>
      <c r="Z566">
        <v>2.0321325181760501E-3</v>
      </c>
      <c r="AA566">
        <v>0.99102100000000004</v>
      </c>
      <c r="AB566">
        <v>-0.24439999999999701</v>
      </c>
      <c r="AC566">
        <v>0.20193910680485599</v>
      </c>
      <c r="AD566">
        <v>5.5400000000005403E-2</v>
      </c>
      <c r="AE566">
        <v>0</v>
      </c>
      <c r="AF566">
        <v>0</v>
      </c>
      <c r="AI566" s="2">
        <f t="shared" si="32"/>
        <v>37822</v>
      </c>
      <c r="AJ566">
        <f t="shared" si="33"/>
        <v>2436.0931796357036</v>
      </c>
      <c r="AK566">
        <f t="shared" si="34"/>
        <v>2436.0931796357036</v>
      </c>
      <c r="AL566" s="3">
        <f>Sheet2!$Q$35</f>
        <v>13804.562889602981</v>
      </c>
      <c r="AM566" s="3">
        <f>Sheet2!$Q$37</f>
        <v>11470.329043263515</v>
      </c>
      <c r="AN566" s="3">
        <f>Sheet2!$Q$39</f>
        <v>2136.3846824700945</v>
      </c>
      <c r="AU566">
        <f t="shared" si="35"/>
        <v>17.342768444054538</v>
      </c>
      <c r="AV566" t="e">
        <f>VLOOKUP(AI566,Sheet3!C$29:F$3725,4,FALSE)</f>
        <v>#N/A</v>
      </c>
    </row>
    <row r="567" spans="1:48" x14ac:dyDescent="0.25">
      <c r="A567">
        <v>28010041</v>
      </c>
      <c r="B567">
        <v>11519</v>
      </c>
      <c r="C567" t="s">
        <v>125</v>
      </c>
      <c r="D567">
        <v>0</v>
      </c>
      <c r="E567" t="s">
        <v>126</v>
      </c>
      <c r="F567" t="s">
        <v>127</v>
      </c>
      <c r="G567" t="s">
        <v>128</v>
      </c>
      <c r="H567">
        <v>7</v>
      </c>
      <c r="I567">
        <v>30.053419875199999</v>
      </c>
      <c r="J567">
        <v>33.053419875199999</v>
      </c>
      <c r="K567">
        <v>2.8261324007350002</v>
      </c>
      <c r="L567">
        <v>5.8261324007350002</v>
      </c>
      <c r="M567">
        <v>173928</v>
      </c>
      <c r="N567" t="s">
        <v>129</v>
      </c>
      <c r="P567">
        <v>37.368000000000002</v>
      </c>
      <c r="S567">
        <v>0</v>
      </c>
      <c r="T567">
        <v>0</v>
      </c>
      <c r="V567" t="s">
        <v>34</v>
      </c>
      <c r="W567" s="1">
        <v>37823</v>
      </c>
      <c r="X567">
        <v>20030721</v>
      </c>
      <c r="Y567">
        <v>0.99472042857142895</v>
      </c>
      <c r="Z567">
        <v>1.79250844645495E-3</v>
      </c>
      <c r="AA567">
        <v>0.99152399999999996</v>
      </c>
      <c r="AB567">
        <v>-0.26664285714285502</v>
      </c>
      <c r="AC567">
        <v>0.17660390593596101</v>
      </c>
      <c r="AD567">
        <v>-9.7999999999931493E-3</v>
      </c>
      <c r="AE567">
        <v>0</v>
      </c>
      <c r="AF567">
        <v>0</v>
      </c>
      <c r="AI567" s="2">
        <f t="shared" si="32"/>
        <v>37823</v>
      </c>
      <c r="AJ567">
        <f t="shared" si="33"/>
        <v>2319.7090028612874</v>
      </c>
      <c r="AK567">
        <f t="shared" si="34"/>
        <v>2319.7090028612874</v>
      </c>
      <c r="AL567" s="3">
        <f>Sheet2!$Q$35</f>
        <v>13804.562889602981</v>
      </c>
      <c r="AM567" s="3">
        <f>Sheet2!$Q$37</f>
        <v>11470.329043263515</v>
      </c>
      <c r="AN567" s="3">
        <f>Sheet2!$Q$39</f>
        <v>2136.3846824700945</v>
      </c>
      <c r="AU567">
        <f t="shared" si="35"/>
        <v>16.514218926645505</v>
      </c>
      <c r="AV567" t="e">
        <f>VLOOKUP(AI567,Sheet3!C$29:F$3725,4,FALSE)</f>
        <v>#N/A</v>
      </c>
    </row>
    <row r="568" spans="1:48" x14ac:dyDescent="0.25">
      <c r="A568">
        <v>28043700</v>
      </c>
      <c r="B568">
        <v>11519</v>
      </c>
      <c r="C568" t="s">
        <v>125</v>
      </c>
      <c r="D568">
        <v>0</v>
      </c>
      <c r="E568" t="s">
        <v>126</v>
      </c>
      <c r="F568" t="s">
        <v>127</v>
      </c>
      <c r="G568" t="s">
        <v>128</v>
      </c>
      <c r="H568">
        <v>7</v>
      </c>
      <c r="I568">
        <v>30.053419875199999</v>
      </c>
      <c r="J568">
        <v>33.053419875199999</v>
      </c>
      <c r="K568">
        <v>2.8261324007350002</v>
      </c>
      <c r="L568">
        <v>5.8261324007350002</v>
      </c>
      <c r="M568">
        <v>173928</v>
      </c>
      <c r="N568" t="s">
        <v>129</v>
      </c>
      <c r="P568">
        <v>37.368000000000002</v>
      </c>
      <c r="S568">
        <v>0</v>
      </c>
      <c r="T568">
        <v>0</v>
      </c>
      <c r="V568" t="s">
        <v>34</v>
      </c>
      <c r="W568" s="1">
        <v>37824</v>
      </c>
      <c r="X568">
        <v>20030722</v>
      </c>
      <c r="Y568">
        <v>0.99460571428571398</v>
      </c>
      <c r="Z568">
        <v>2.1209069296132701E-3</v>
      </c>
      <c r="AA568">
        <v>0.99166600000000005</v>
      </c>
      <c r="AB568">
        <v>-0.255171428571426</v>
      </c>
      <c r="AC568">
        <v>0.23318612256114701</v>
      </c>
      <c r="AD568">
        <v>0.12880000000000699</v>
      </c>
      <c r="AE568">
        <v>0</v>
      </c>
      <c r="AF568">
        <v>0</v>
      </c>
      <c r="AI568" s="2">
        <f t="shared" si="32"/>
        <v>37824</v>
      </c>
      <c r="AJ568">
        <f t="shared" si="33"/>
        <v>2379.7793868924491</v>
      </c>
      <c r="AK568">
        <f t="shared" si="34"/>
        <v>2379.7793868924491</v>
      </c>
      <c r="AL568" s="3">
        <f>Sheet2!$Q$35</f>
        <v>13804.562889602981</v>
      </c>
      <c r="AM568" s="3">
        <f>Sheet2!$Q$37</f>
        <v>11470.329043263515</v>
      </c>
      <c r="AN568" s="3">
        <f>Sheet2!$Q$39</f>
        <v>2136.3846824700945</v>
      </c>
      <c r="AU568">
        <f t="shared" si="35"/>
        <v>16.941865442512213</v>
      </c>
      <c r="AV568" t="e">
        <f>VLOOKUP(AI568,Sheet3!C$29:F$3725,4,FALSE)</f>
        <v>#N/A</v>
      </c>
    </row>
    <row r="569" spans="1:48" x14ac:dyDescent="0.25">
      <c r="A569">
        <v>28076696</v>
      </c>
      <c r="B569">
        <v>11519</v>
      </c>
      <c r="C569" t="s">
        <v>125</v>
      </c>
      <c r="D569">
        <v>0</v>
      </c>
      <c r="E569" t="s">
        <v>126</v>
      </c>
      <c r="F569" t="s">
        <v>127</v>
      </c>
      <c r="G569" t="s">
        <v>128</v>
      </c>
      <c r="H569">
        <v>7</v>
      </c>
      <c r="I569">
        <v>30.053419875199999</v>
      </c>
      <c r="J569">
        <v>33.053419875199999</v>
      </c>
      <c r="K569">
        <v>2.8261324007350002</v>
      </c>
      <c r="L569">
        <v>5.8261324007350002</v>
      </c>
      <c r="M569">
        <v>173928</v>
      </c>
      <c r="N569" t="s">
        <v>129</v>
      </c>
      <c r="P569">
        <v>37.368000000000002</v>
      </c>
      <c r="S569">
        <v>0</v>
      </c>
      <c r="T569">
        <v>0</v>
      </c>
      <c r="V569" t="s">
        <v>34</v>
      </c>
      <c r="W569" s="1">
        <v>37825</v>
      </c>
      <c r="X569">
        <v>20030723</v>
      </c>
      <c r="Y569">
        <v>0.98824571428571395</v>
      </c>
      <c r="Z569">
        <v>5.3327096225434202E-3</v>
      </c>
      <c r="AA569">
        <v>0.98075900000000005</v>
      </c>
      <c r="AB569">
        <v>0.38082857142857202</v>
      </c>
      <c r="AC569">
        <v>0.68940719610460599</v>
      </c>
      <c r="AD569">
        <v>1.2525999999999899</v>
      </c>
      <c r="AE569">
        <v>0</v>
      </c>
      <c r="AF569">
        <v>0</v>
      </c>
      <c r="AI569" s="2">
        <f t="shared" si="32"/>
        <v>37825</v>
      </c>
      <c r="AJ569">
        <f t="shared" si="33"/>
        <v>5553.7555763521232</v>
      </c>
      <c r="AK569">
        <f t="shared" si="34"/>
        <v>5553.7555763521232</v>
      </c>
      <c r="AL569" s="3">
        <f>Sheet2!$Q$35</f>
        <v>13804.562889602981</v>
      </c>
      <c r="AM569" s="3">
        <f>Sheet2!$Q$37</f>
        <v>11470.329043263515</v>
      </c>
      <c r="AN569" s="3">
        <f>Sheet2!$Q$39</f>
        <v>2136.3846824700945</v>
      </c>
      <c r="AU569">
        <f t="shared" si="35"/>
        <v>39.537690003284268</v>
      </c>
      <c r="AV569" t="e">
        <f>VLOOKUP(AI569,Sheet3!C$29:F$3725,4,FALSE)</f>
        <v>#N/A</v>
      </c>
    </row>
    <row r="570" spans="1:48" x14ac:dyDescent="0.25">
      <c r="A570">
        <v>28110486</v>
      </c>
      <c r="B570">
        <v>11519</v>
      </c>
      <c r="C570" t="s">
        <v>125</v>
      </c>
      <c r="D570">
        <v>0</v>
      </c>
      <c r="E570" t="s">
        <v>126</v>
      </c>
      <c r="F570" t="s">
        <v>127</v>
      </c>
      <c r="G570" t="s">
        <v>128</v>
      </c>
      <c r="H570">
        <v>7</v>
      </c>
      <c r="I570">
        <v>30.053419875199999</v>
      </c>
      <c r="J570">
        <v>33.053419875199999</v>
      </c>
      <c r="K570">
        <v>2.8261324007350002</v>
      </c>
      <c r="L570">
        <v>5.8261324007350002</v>
      </c>
      <c r="M570">
        <v>173928</v>
      </c>
      <c r="N570" t="s">
        <v>129</v>
      </c>
      <c r="P570">
        <v>37.368000000000002</v>
      </c>
      <c r="S570">
        <v>0</v>
      </c>
      <c r="T570">
        <v>0</v>
      </c>
      <c r="V570" t="s">
        <v>34</v>
      </c>
      <c r="W570" s="1">
        <v>37826</v>
      </c>
      <c r="X570">
        <v>20030724</v>
      </c>
      <c r="Y570">
        <v>0.98818228571428601</v>
      </c>
      <c r="Z570">
        <v>5.2602582422833803E-3</v>
      </c>
      <c r="AA570">
        <v>0.98087400000000002</v>
      </c>
      <c r="AB570">
        <v>0.38717142857143</v>
      </c>
      <c r="AC570">
        <v>0.68445954845365997</v>
      </c>
      <c r="AD570">
        <v>1.2411000000000001</v>
      </c>
      <c r="AE570">
        <v>0</v>
      </c>
      <c r="AF570">
        <v>0</v>
      </c>
      <c r="AI570" s="2">
        <f t="shared" si="32"/>
        <v>37826</v>
      </c>
      <c r="AJ570">
        <f t="shared" si="33"/>
        <v>5583.8618465801701</v>
      </c>
      <c r="AK570">
        <f t="shared" si="34"/>
        <v>5583.8618465801701</v>
      </c>
      <c r="AL570" s="3">
        <f>Sheet2!$Q$35</f>
        <v>13804.562889602981</v>
      </c>
      <c r="AM570" s="3">
        <f>Sheet2!$Q$37</f>
        <v>11470.329043263515</v>
      </c>
      <c r="AN570" s="3">
        <f>Sheet2!$Q$39</f>
        <v>2136.3846824700945</v>
      </c>
      <c r="AU570">
        <f t="shared" si="35"/>
        <v>39.752019273463176</v>
      </c>
      <c r="AV570" t="e">
        <f>VLOOKUP(AI570,Sheet3!C$29:F$3725,4,FALSE)</f>
        <v>#N/A</v>
      </c>
    </row>
    <row r="571" spans="1:48" x14ac:dyDescent="0.25">
      <c r="A571">
        <v>28143096</v>
      </c>
      <c r="B571">
        <v>11519</v>
      </c>
      <c r="C571" t="s">
        <v>125</v>
      </c>
      <c r="D571">
        <v>0</v>
      </c>
      <c r="E571" t="s">
        <v>126</v>
      </c>
      <c r="F571" t="s">
        <v>127</v>
      </c>
      <c r="G571" t="s">
        <v>128</v>
      </c>
      <c r="H571">
        <v>7</v>
      </c>
      <c r="I571">
        <v>30.053419875199999</v>
      </c>
      <c r="J571">
        <v>33.053419875199999</v>
      </c>
      <c r="K571">
        <v>2.8261324007350002</v>
      </c>
      <c r="L571">
        <v>5.8261324007350002</v>
      </c>
      <c r="M571">
        <v>173928</v>
      </c>
      <c r="N571" t="s">
        <v>129</v>
      </c>
      <c r="P571">
        <v>37.368000000000002</v>
      </c>
      <c r="S571">
        <v>0</v>
      </c>
      <c r="T571">
        <v>0</v>
      </c>
      <c r="V571" t="s">
        <v>34</v>
      </c>
      <c r="W571" s="1">
        <v>37827</v>
      </c>
      <c r="X571">
        <v>20030725</v>
      </c>
      <c r="Y571">
        <v>0.98746585714285695</v>
      </c>
      <c r="Z571">
        <v>6.0017607042450703E-3</v>
      </c>
      <c r="AA571">
        <v>0.97929500000000003</v>
      </c>
      <c r="AB571">
        <v>0.45881428571428801</v>
      </c>
      <c r="AC571">
        <v>0.76200241737256302</v>
      </c>
      <c r="AD571">
        <v>1.39899999999999</v>
      </c>
      <c r="AE571">
        <v>0</v>
      </c>
      <c r="AF571">
        <v>0</v>
      </c>
      <c r="AI571" s="2">
        <f t="shared" si="32"/>
        <v>37827</v>
      </c>
      <c r="AJ571">
        <f t="shared" si="33"/>
        <v>5921.7908173566684</v>
      </c>
      <c r="AK571">
        <f t="shared" si="34"/>
        <v>5921.7908173566684</v>
      </c>
      <c r="AL571" s="3">
        <f>Sheet2!$Q$35</f>
        <v>13804.562889602981</v>
      </c>
      <c r="AM571" s="3">
        <f>Sheet2!$Q$37</f>
        <v>11470.329043263515</v>
      </c>
      <c r="AN571" s="3">
        <f>Sheet2!$Q$39</f>
        <v>2136.3846824700945</v>
      </c>
      <c r="AU571">
        <f t="shared" si="35"/>
        <v>42.157766286634029</v>
      </c>
      <c r="AV571" t="e">
        <f>VLOOKUP(AI571,Sheet3!C$29:F$3725,4,FALSE)</f>
        <v>#N/A</v>
      </c>
    </row>
    <row r="572" spans="1:48" x14ac:dyDescent="0.25">
      <c r="A572">
        <v>28176854</v>
      </c>
      <c r="B572">
        <v>11519</v>
      </c>
      <c r="C572" t="s">
        <v>125</v>
      </c>
      <c r="D572">
        <v>0</v>
      </c>
      <c r="E572" t="s">
        <v>126</v>
      </c>
      <c r="F572" t="s">
        <v>127</v>
      </c>
      <c r="G572" t="s">
        <v>128</v>
      </c>
      <c r="H572">
        <v>7</v>
      </c>
      <c r="I572">
        <v>30.053419875199999</v>
      </c>
      <c r="J572">
        <v>33.053419875199999</v>
      </c>
      <c r="K572">
        <v>2.8261324007350002</v>
      </c>
      <c r="L572">
        <v>5.8261324007350002</v>
      </c>
      <c r="M572">
        <v>173928</v>
      </c>
      <c r="N572" t="s">
        <v>129</v>
      </c>
      <c r="P572">
        <v>37.368000000000002</v>
      </c>
      <c r="S572">
        <v>0</v>
      </c>
      <c r="T572">
        <v>0</v>
      </c>
      <c r="V572" t="s">
        <v>34</v>
      </c>
      <c r="W572" s="1">
        <v>37828</v>
      </c>
      <c r="X572">
        <v>20030726</v>
      </c>
      <c r="Y572">
        <v>0.987212714285714</v>
      </c>
      <c r="Z572">
        <v>5.8855684690674896E-3</v>
      </c>
      <c r="AA572">
        <v>0.97921800000000003</v>
      </c>
      <c r="AB572">
        <v>0.48412857142857502</v>
      </c>
      <c r="AC572">
        <v>0.75607976849438896</v>
      </c>
      <c r="AD572">
        <v>1.4066999999999901</v>
      </c>
      <c r="AE572">
        <v>0</v>
      </c>
      <c r="AF572">
        <v>0</v>
      </c>
      <c r="AI572" s="2">
        <f t="shared" si="32"/>
        <v>37828</v>
      </c>
      <c r="AJ572">
        <f t="shared" si="33"/>
        <v>6040.2621355806477</v>
      </c>
      <c r="AK572">
        <f t="shared" si="34"/>
        <v>6040.2621355806477</v>
      </c>
      <c r="AL572" s="3">
        <f>Sheet2!$Q$35</f>
        <v>13804.562889602981</v>
      </c>
      <c r="AM572" s="3">
        <f>Sheet2!$Q$37</f>
        <v>11470.329043263515</v>
      </c>
      <c r="AN572" s="3">
        <f>Sheet2!$Q$39</f>
        <v>2136.3846824700945</v>
      </c>
      <c r="AU572">
        <f t="shared" si="35"/>
        <v>43.001174353450104</v>
      </c>
      <c r="AV572" t="e">
        <f>VLOOKUP(AI572,Sheet3!C$29:F$3725,4,FALSE)</f>
        <v>#N/A</v>
      </c>
    </row>
    <row r="573" spans="1:48" x14ac:dyDescent="0.25">
      <c r="A573">
        <v>28209979</v>
      </c>
      <c r="B573">
        <v>11519</v>
      </c>
      <c r="C573" t="s">
        <v>125</v>
      </c>
      <c r="D573">
        <v>0</v>
      </c>
      <c r="E573" t="s">
        <v>126</v>
      </c>
      <c r="F573" t="s">
        <v>127</v>
      </c>
      <c r="G573" t="s">
        <v>128</v>
      </c>
      <c r="H573">
        <v>7</v>
      </c>
      <c r="I573">
        <v>30.053419875199999</v>
      </c>
      <c r="J573">
        <v>33.053419875199999</v>
      </c>
      <c r="K573">
        <v>2.8261324007350002</v>
      </c>
      <c r="L573">
        <v>5.8261324007350002</v>
      </c>
      <c r="M573">
        <v>173928</v>
      </c>
      <c r="N573" t="s">
        <v>129</v>
      </c>
      <c r="P573">
        <v>37.368000000000002</v>
      </c>
      <c r="S573">
        <v>0</v>
      </c>
      <c r="T573">
        <v>0</v>
      </c>
      <c r="V573" t="s">
        <v>34</v>
      </c>
      <c r="W573" s="1">
        <v>37829</v>
      </c>
      <c r="X573">
        <v>20030727</v>
      </c>
      <c r="Y573">
        <v>0.99236885714285705</v>
      </c>
      <c r="Z573">
        <v>3.2567659431041798E-3</v>
      </c>
      <c r="AA573">
        <v>0.98678100000000002</v>
      </c>
      <c r="AB573">
        <v>-3.1485714285715602E-2</v>
      </c>
      <c r="AC573">
        <v>0.45967008799346298</v>
      </c>
      <c r="AD573">
        <v>0.65840000000000298</v>
      </c>
      <c r="AE573">
        <v>0</v>
      </c>
      <c r="AF573">
        <v>0</v>
      </c>
      <c r="AI573" s="2">
        <f t="shared" si="32"/>
        <v>37829</v>
      </c>
      <c r="AJ573">
        <f t="shared" si="33"/>
        <v>3531.1297251437791</v>
      </c>
      <c r="AK573">
        <f t="shared" si="34"/>
        <v>3531.1297251437791</v>
      </c>
      <c r="AL573" s="3">
        <f>Sheet2!$Q$35</f>
        <v>13804.562889602981</v>
      </c>
      <c r="AM573" s="3">
        <f>Sheet2!$Q$37</f>
        <v>11470.329043263515</v>
      </c>
      <c r="AN573" s="3">
        <f>Sheet2!$Q$39</f>
        <v>2136.3846824700945</v>
      </c>
      <c r="AU573">
        <f t="shared" si="35"/>
        <v>25.138432996329129</v>
      </c>
      <c r="AV573" t="e">
        <f>VLOOKUP(AI573,Sheet3!C$29:F$3725,4,FALSE)</f>
        <v>#N/A</v>
      </c>
    </row>
    <row r="574" spans="1:48" x14ac:dyDescent="0.25">
      <c r="A574">
        <v>28243815</v>
      </c>
      <c r="B574">
        <v>11519</v>
      </c>
      <c r="C574" t="s">
        <v>125</v>
      </c>
      <c r="D574">
        <v>0</v>
      </c>
      <c r="E574" t="s">
        <v>126</v>
      </c>
      <c r="F574" t="s">
        <v>127</v>
      </c>
      <c r="G574" t="s">
        <v>128</v>
      </c>
      <c r="H574">
        <v>7</v>
      </c>
      <c r="I574">
        <v>30.053419875199999</v>
      </c>
      <c r="J574">
        <v>33.053419875199999</v>
      </c>
      <c r="K574">
        <v>2.8261324007350002</v>
      </c>
      <c r="L574">
        <v>5.8261324007350002</v>
      </c>
      <c r="M574">
        <v>173928</v>
      </c>
      <c r="N574" t="s">
        <v>129</v>
      </c>
      <c r="P574">
        <v>37.368000000000002</v>
      </c>
      <c r="S574">
        <v>0</v>
      </c>
      <c r="T574">
        <v>0</v>
      </c>
      <c r="V574" t="s">
        <v>34</v>
      </c>
      <c r="W574" s="1">
        <v>37830</v>
      </c>
      <c r="X574">
        <v>20030728</v>
      </c>
      <c r="Y574">
        <v>0.99191600000000002</v>
      </c>
      <c r="Z574">
        <v>3.1338601938002602E-3</v>
      </c>
      <c r="AA574">
        <v>0.98685599999999996</v>
      </c>
      <c r="AB574">
        <v>1.38000000000035E-2</v>
      </c>
      <c r="AC574">
        <v>0.43279348754012498</v>
      </c>
      <c r="AD574">
        <v>0.65090000000001003</v>
      </c>
      <c r="AE574">
        <v>0</v>
      </c>
      <c r="AF574">
        <v>0</v>
      </c>
      <c r="AI574" s="2">
        <f t="shared" si="32"/>
        <v>37830</v>
      </c>
      <c r="AJ574">
        <f t="shared" si="33"/>
        <v>3759.5956410956569</v>
      </c>
      <c r="AK574">
        <f t="shared" si="34"/>
        <v>3759.5956410956569</v>
      </c>
      <c r="AL574" s="3">
        <f>Sheet2!$Q$35</f>
        <v>13804.562889602981</v>
      </c>
      <c r="AM574" s="3">
        <f>Sheet2!$Q$37</f>
        <v>11470.329043263515</v>
      </c>
      <c r="AN574" s="3">
        <f>Sheet2!$Q$39</f>
        <v>2136.3846824700945</v>
      </c>
      <c r="AU574">
        <f t="shared" si="35"/>
        <v>26.764902587408056</v>
      </c>
      <c r="AV574" t="e">
        <f>VLOOKUP(AI574,Sheet3!C$29:F$3725,4,FALSE)</f>
        <v>#N/A</v>
      </c>
    </row>
    <row r="575" spans="1:48" x14ac:dyDescent="0.25">
      <c r="A575">
        <v>28277443</v>
      </c>
      <c r="B575">
        <v>11519</v>
      </c>
      <c r="C575" t="s">
        <v>125</v>
      </c>
      <c r="D575">
        <v>0</v>
      </c>
      <c r="E575" t="s">
        <v>126</v>
      </c>
      <c r="F575" t="s">
        <v>127</v>
      </c>
      <c r="G575" t="s">
        <v>128</v>
      </c>
      <c r="H575">
        <v>7</v>
      </c>
      <c r="I575">
        <v>30.053419875199999</v>
      </c>
      <c r="J575">
        <v>33.053419875199999</v>
      </c>
      <c r="K575">
        <v>2.8261324007350002</v>
      </c>
      <c r="L575">
        <v>5.8261324007350002</v>
      </c>
      <c r="M575">
        <v>173928</v>
      </c>
      <c r="N575" t="s">
        <v>129</v>
      </c>
      <c r="P575">
        <v>37.368000000000002</v>
      </c>
      <c r="S575">
        <v>0</v>
      </c>
      <c r="T575">
        <v>0</v>
      </c>
      <c r="V575" t="s">
        <v>34</v>
      </c>
      <c r="W575" s="1">
        <v>37831</v>
      </c>
      <c r="X575">
        <v>20030729</v>
      </c>
      <c r="Y575">
        <v>0.99166171428571404</v>
      </c>
      <c r="Z575">
        <v>2.8899729961311699E-3</v>
      </c>
      <c r="AA575">
        <v>0.987147</v>
      </c>
      <c r="AB575">
        <v>3.9228571428574999E-2</v>
      </c>
      <c r="AC575">
        <v>0.368137411124416</v>
      </c>
      <c r="AD575">
        <v>0.62180000000000601</v>
      </c>
      <c r="AE575">
        <v>0</v>
      </c>
      <c r="AF575">
        <v>0</v>
      </c>
      <c r="AI575" s="2">
        <f t="shared" si="32"/>
        <v>37831</v>
      </c>
      <c r="AJ575">
        <f t="shared" si="33"/>
        <v>3887.1993220881559</v>
      </c>
      <c r="AK575">
        <f t="shared" si="34"/>
        <v>3887.1993220881559</v>
      </c>
      <c r="AL575" s="3">
        <f>Sheet2!$Q$35</f>
        <v>13804.562889602981</v>
      </c>
      <c r="AM575" s="3">
        <f>Sheet2!$Q$37</f>
        <v>11470.329043263515</v>
      </c>
      <c r="AN575" s="3">
        <f>Sheet2!$Q$39</f>
        <v>2136.3846824700945</v>
      </c>
      <c r="AU575">
        <f t="shared" si="35"/>
        <v>27.673324773620511</v>
      </c>
      <c r="AV575" t="e">
        <f>VLOOKUP(AI575,Sheet3!C$29:F$3725,4,FALSE)</f>
        <v>#N/A</v>
      </c>
    </row>
    <row r="576" spans="1:48" x14ac:dyDescent="0.25">
      <c r="A576">
        <v>28310796</v>
      </c>
      <c r="B576">
        <v>11519</v>
      </c>
      <c r="C576" t="s">
        <v>125</v>
      </c>
      <c r="D576">
        <v>0</v>
      </c>
      <c r="E576" t="s">
        <v>126</v>
      </c>
      <c r="F576" t="s">
        <v>127</v>
      </c>
      <c r="G576" t="s">
        <v>128</v>
      </c>
      <c r="H576">
        <v>7</v>
      </c>
      <c r="I576">
        <v>30.053419875199999</v>
      </c>
      <c r="J576">
        <v>33.053419875199999</v>
      </c>
      <c r="K576">
        <v>2.8261324007350002</v>
      </c>
      <c r="L576">
        <v>5.8261324007350002</v>
      </c>
      <c r="M576">
        <v>173928</v>
      </c>
      <c r="N576" t="s">
        <v>129</v>
      </c>
      <c r="P576">
        <v>37.368000000000002</v>
      </c>
      <c r="S576">
        <v>0</v>
      </c>
      <c r="T576">
        <v>0</v>
      </c>
      <c r="V576" t="s">
        <v>34</v>
      </c>
      <c r="W576" s="1">
        <v>37832</v>
      </c>
      <c r="X576">
        <v>20030730</v>
      </c>
      <c r="Y576">
        <v>0.989259</v>
      </c>
      <c r="Z576">
        <v>3.00755026083166E-3</v>
      </c>
      <c r="AA576">
        <v>0.98530200000000001</v>
      </c>
      <c r="AB576">
        <v>0.27950000000000202</v>
      </c>
      <c r="AC576">
        <v>0.19759696353942499</v>
      </c>
      <c r="AD576">
        <v>0.47990000000001098</v>
      </c>
      <c r="AE576">
        <v>0</v>
      </c>
      <c r="AF576">
        <v>0</v>
      </c>
      <c r="AI576" s="2">
        <f t="shared" si="32"/>
        <v>37832</v>
      </c>
      <c r="AJ576">
        <f t="shared" si="33"/>
        <v>5068.6560325212777</v>
      </c>
      <c r="AK576">
        <f t="shared" si="34"/>
        <v>5068.6560325212777</v>
      </c>
      <c r="AL576" s="3">
        <f>Sheet2!$Q$35</f>
        <v>13804.562889602981</v>
      </c>
      <c r="AM576" s="3">
        <f>Sheet2!$Q$37</f>
        <v>11470.329043263515</v>
      </c>
      <c r="AN576" s="3">
        <f>Sheet2!$Q$39</f>
        <v>2136.3846824700945</v>
      </c>
      <c r="AU576">
        <f t="shared" si="35"/>
        <v>36.084222323434297</v>
      </c>
      <c r="AV576" t="e">
        <f>VLOOKUP(AI576,Sheet3!C$29:F$3725,4,FALSE)</f>
        <v>#N/A</v>
      </c>
    </row>
    <row r="577" spans="1:48" x14ac:dyDescent="0.25">
      <c r="A577">
        <v>28344025</v>
      </c>
      <c r="B577">
        <v>11519</v>
      </c>
      <c r="C577" t="s">
        <v>125</v>
      </c>
      <c r="D577">
        <v>0</v>
      </c>
      <c r="E577" t="s">
        <v>126</v>
      </c>
      <c r="F577" t="s">
        <v>127</v>
      </c>
      <c r="G577" t="s">
        <v>128</v>
      </c>
      <c r="H577">
        <v>7</v>
      </c>
      <c r="I577">
        <v>30.053419875199999</v>
      </c>
      <c r="J577">
        <v>33.053419875199999</v>
      </c>
      <c r="K577">
        <v>2.8261324007350002</v>
      </c>
      <c r="L577">
        <v>5.8261324007350002</v>
      </c>
      <c r="M577">
        <v>173928</v>
      </c>
      <c r="N577" t="s">
        <v>129</v>
      </c>
      <c r="P577">
        <v>37.368000000000002</v>
      </c>
      <c r="S577">
        <v>0</v>
      </c>
      <c r="T577">
        <v>0</v>
      </c>
      <c r="V577" t="s">
        <v>34</v>
      </c>
      <c r="W577" s="1">
        <v>37833</v>
      </c>
      <c r="X577">
        <v>20030731</v>
      </c>
      <c r="Y577">
        <v>0.99153042857142804</v>
      </c>
      <c r="Z577">
        <v>2.7491572140848899E-3</v>
      </c>
      <c r="AA577">
        <v>0.98789700000000003</v>
      </c>
      <c r="AB577">
        <v>5.2357142857144899E-2</v>
      </c>
      <c r="AC577">
        <v>0.186729788404396</v>
      </c>
      <c r="AD577">
        <v>0.270199999999998</v>
      </c>
      <c r="AE577">
        <v>0</v>
      </c>
      <c r="AF577">
        <v>0</v>
      </c>
      <c r="AI577" s="2">
        <f t="shared" si="32"/>
        <v>37833</v>
      </c>
      <c r="AJ577">
        <f t="shared" si="33"/>
        <v>3952.8877789205872</v>
      </c>
      <c r="AK577">
        <f t="shared" si="34"/>
        <v>3952.8877789205872</v>
      </c>
      <c r="AL577" s="3">
        <f>Sheet2!$Q$35</f>
        <v>13804.562889602981</v>
      </c>
      <c r="AM577" s="3">
        <f>Sheet2!$Q$37</f>
        <v>11470.329043263515</v>
      </c>
      <c r="AN577" s="3">
        <f>Sheet2!$Q$39</f>
        <v>2136.3846824700945</v>
      </c>
      <c r="AU577">
        <f t="shared" si="35"/>
        <v>28.140966859652078</v>
      </c>
      <c r="AV577" t="e">
        <f>VLOOKUP(AI577,Sheet3!C$29:F$3725,4,FALSE)</f>
        <v>#N/A</v>
      </c>
    </row>
    <row r="578" spans="1:48" x14ac:dyDescent="0.25">
      <c r="A578">
        <v>28377500</v>
      </c>
      <c r="B578">
        <v>11519</v>
      </c>
      <c r="C578" t="s">
        <v>125</v>
      </c>
      <c r="D578">
        <v>0</v>
      </c>
      <c r="E578" t="s">
        <v>126</v>
      </c>
      <c r="F578" t="s">
        <v>127</v>
      </c>
      <c r="G578" t="s">
        <v>128</v>
      </c>
      <c r="H578">
        <v>7</v>
      </c>
      <c r="I578">
        <v>30.053419875199999</v>
      </c>
      <c r="J578">
        <v>33.053419875199999</v>
      </c>
      <c r="K578">
        <v>2.8261324007350002</v>
      </c>
      <c r="L578">
        <v>5.8261324007350002</v>
      </c>
      <c r="M578">
        <v>173928</v>
      </c>
      <c r="N578" t="s">
        <v>129</v>
      </c>
      <c r="P578">
        <v>37.368000000000002</v>
      </c>
      <c r="S578">
        <v>0</v>
      </c>
      <c r="T578">
        <v>0</v>
      </c>
      <c r="V578" t="s">
        <v>34</v>
      </c>
      <c r="W578" s="1">
        <v>37834</v>
      </c>
      <c r="X578">
        <v>20030801</v>
      </c>
      <c r="Y578">
        <v>0.99138099999999996</v>
      </c>
      <c r="Z578">
        <v>2.8347460455669E-3</v>
      </c>
      <c r="AA578">
        <v>0.98751699999999998</v>
      </c>
      <c r="AB578">
        <v>6.7300000000003496E-2</v>
      </c>
      <c r="AC578">
        <v>0.19176480386139899</v>
      </c>
      <c r="AD578">
        <v>0.272100000000008</v>
      </c>
      <c r="AE578">
        <v>0</v>
      </c>
      <c r="AF578">
        <v>0</v>
      </c>
      <c r="AI578" s="2">
        <f t="shared" si="32"/>
        <v>37834</v>
      </c>
      <c r="AJ578">
        <f t="shared" si="33"/>
        <v>4027.4945981851779</v>
      </c>
      <c r="AK578">
        <f t="shared" si="34"/>
        <v>4027.4945981851779</v>
      </c>
      <c r="AL578" s="3">
        <f>Sheet2!$Q$35</f>
        <v>13804.562889602981</v>
      </c>
      <c r="AM578" s="3">
        <f>Sheet2!$Q$37</f>
        <v>11470.329043263515</v>
      </c>
      <c r="AN578" s="3">
        <f>Sheet2!$Q$39</f>
        <v>2136.3846824700945</v>
      </c>
      <c r="AU578">
        <f t="shared" si="35"/>
        <v>28.672099577262951</v>
      </c>
      <c r="AV578" t="e">
        <f>VLOOKUP(AI578,Sheet3!C$29:F$3725,4,FALSE)</f>
        <v>#N/A</v>
      </c>
    </row>
    <row r="579" spans="1:48" x14ac:dyDescent="0.25">
      <c r="A579">
        <v>28411125</v>
      </c>
      <c r="B579">
        <v>11519</v>
      </c>
      <c r="C579" t="s">
        <v>125</v>
      </c>
      <c r="D579">
        <v>0</v>
      </c>
      <c r="E579" t="s">
        <v>126</v>
      </c>
      <c r="F579" t="s">
        <v>127</v>
      </c>
      <c r="G579" t="s">
        <v>128</v>
      </c>
      <c r="H579">
        <v>7</v>
      </c>
      <c r="I579">
        <v>30.053419875199999</v>
      </c>
      <c r="J579">
        <v>33.053419875199999</v>
      </c>
      <c r="K579">
        <v>2.8261324007350002</v>
      </c>
      <c r="L579">
        <v>5.8261324007350002</v>
      </c>
      <c r="M579">
        <v>173928</v>
      </c>
      <c r="N579" t="s">
        <v>129</v>
      </c>
      <c r="P579">
        <v>37.368000000000002</v>
      </c>
      <c r="S579">
        <v>0</v>
      </c>
      <c r="T579">
        <v>0</v>
      </c>
      <c r="V579" t="s">
        <v>34</v>
      </c>
      <c r="W579" s="1">
        <v>37835</v>
      </c>
      <c r="X579">
        <v>20030802</v>
      </c>
      <c r="Y579">
        <v>0.98943585714285698</v>
      </c>
      <c r="Z579">
        <v>3.7779932476900901E-3</v>
      </c>
      <c r="AA579">
        <v>0.98467700000000002</v>
      </c>
      <c r="AB579">
        <v>0.261814285714287</v>
      </c>
      <c r="AC579">
        <v>0.25122894753916097</v>
      </c>
      <c r="AD579">
        <v>0.63070000000000603</v>
      </c>
      <c r="AE579">
        <v>0</v>
      </c>
      <c r="AF579">
        <v>0</v>
      </c>
      <c r="AI579" s="2">
        <f t="shared" ref="AI579:AI642" si="36">W579</f>
        <v>37835</v>
      </c>
      <c r="AJ579">
        <f t="shared" ref="AJ579:AJ642" si="37">$AQ$2*(Y579^2)+($AR$2*Y579)+$AS$2</f>
        <v>4983.1878997273743</v>
      </c>
      <c r="AK579">
        <f t="shared" ref="AK579:AK642" si="38">IF(AJ579&gt;0,AJ579,0)</f>
        <v>4983.1878997273743</v>
      </c>
      <c r="AL579" s="3">
        <f>Sheet2!$Q$35</f>
        <v>13804.562889602981</v>
      </c>
      <c r="AM579" s="3">
        <f>Sheet2!$Q$37</f>
        <v>11470.329043263515</v>
      </c>
      <c r="AN579" s="3">
        <f>Sheet2!$Q$39</f>
        <v>2136.3846824700945</v>
      </c>
      <c r="AU579">
        <f t="shared" ref="AU579:AU642" si="39">0.001*(AK579*86440)/AT$2</f>
        <v>35.475766929042514</v>
      </c>
      <c r="AV579" t="e">
        <f>VLOOKUP(AI579,Sheet3!C$29:F$3725,4,FALSE)</f>
        <v>#N/A</v>
      </c>
    </row>
    <row r="580" spans="1:48" x14ac:dyDescent="0.25">
      <c r="A580">
        <v>28444366</v>
      </c>
      <c r="B580">
        <v>11519</v>
      </c>
      <c r="C580" t="s">
        <v>125</v>
      </c>
      <c r="D580">
        <v>0</v>
      </c>
      <c r="E580" t="s">
        <v>126</v>
      </c>
      <c r="F580" t="s">
        <v>127</v>
      </c>
      <c r="G580" t="s">
        <v>128</v>
      </c>
      <c r="H580">
        <v>7</v>
      </c>
      <c r="I580">
        <v>30.053419875199999</v>
      </c>
      <c r="J580">
        <v>33.053419875199999</v>
      </c>
      <c r="K580">
        <v>2.8261324007350002</v>
      </c>
      <c r="L580">
        <v>5.8261324007350002</v>
      </c>
      <c r="M580">
        <v>173928</v>
      </c>
      <c r="N580" t="s">
        <v>129</v>
      </c>
      <c r="P580">
        <v>37.368000000000002</v>
      </c>
      <c r="S580">
        <v>0</v>
      </c>
      <c r="T580">
        <v>0</v>
      </c>
      <c r="V580" t="s">
        <v>34</v>
      </c>
      <c r="W580" s="1">
        <v>37836</v>
      </c>
      <c r="X580">
        <v>20030803</v>
      </c>
      <c r="Y580">
        <v>0.99113514285714299</v>
      </c>
      <c r="Z580">
        <v>2.4624671384941002E-3</v>
      </c>
      <c r="AA580">
        <v>0.98770899999999995</v>
      </c>
      <c r="AB580">
        <v>9.1885714285715805E-2</v>
      </c>
      <c r="AC580">
        <v>0.15213792077840499</v>
      </c>
      <c r="AD580">
        <v>0.31920000000000798</v>
      </c>
      <c r="AE580">
        <v>0</v>
      </c>
      <c r="AF580">
        <v>0</v>
      </c>
      <c r="AI580" s="2">
        <f t="shared" si="36"/>
        <v>37836</v>
      </c>
      <c r="AJ580">
        <f t="shared" si="37"/>
        <v>4149.877124087885</v>
      </c>
      <c r="AK580">
        <f t="shared" si="38"/>
        <v>4149.877124087885</v>
      </c>
      <c r="AL580" s="3">
        <f>Sheet2!$Q$35</f>
        <v>13804.562889602981</v>
      </c>
      <c r="AM580" s="3">
        <f>Sheet2!$Q$37</f>
        <v>11470.329043263515</v>
      </c>
      <c r="AN580" s="3">
        <f>Sheet2!$Q$39</f>
        <v>2136.3846824700945</v>
      </c>
      <c r="AU580">
        <f t="shared" si="39"/>
        <v>29.543351886522551</v>
      </c>
      <c r="AV580" t="e">
        <f>VLOOKUP(AI580,Sheet3!C$29:F$3725,4,FALSE)</f>
        <v>#N/A</v>
      </c>
    </row>
    <row r="581" spans="1:48" x14ac:dyDescent="0.25">
      <c r="A581">
        <v>28478275</v>
      </c>
      <c r="B581">
        <v>11519</v>
      </c>
      <c r="C581" t="s">
        <v>125</v>
      </c>
      <c r="D581">
        <v>0</v>
      </c>
      <c r="E581" t="s">
        <v>126</v>
      </c>
      <c r="F581" t="s">
        <v>127</v>
      </c>
      <c r="G581" t="s">
        <v>128</v>
      </c>
      <c r="H581">
        <v>7</v>
      </c>
      <c r="I581">
        <v>30.053419875199999</v>
      </c>
      <c r="J581">
        <v>33.053419875199999</v>
      </c>
      <c r="K581">
        <v>2.8261324007350002</v>
      </c>
      <c r="L581">
        <v>5.8261324007350002</v>
      </c>
      <c r="M581">
        <v>173928</v>
      </c>
      <c r="N581" t="s">
        <v>129</v>
      </c>
      <c r="P581">
        <v>37.368000000000002</v>
      </c>
      <c r="S581">
        <v>0</v>
      </c>
      <c r="T581">
        <v>0</v>
      </c>
      <c r="V581" t="s">
        <v>34</v>
      </c>
      <c r="W581" s="1">
        <v>37837</v>
      </c>
      <c r="X581">
        <v>20030804</v>
      </c>
      <c r="Y581">
        <v>0.99085414285714302</v>
      </c>
      <c r="Z581">
        <v>2.5624359743121302E-3</v>
      </c>
      <c r="AA581">
        <v>0.98704199999999997</v>
      </c>
      <c r="AB581">
        <v>0.119985714285717</v>
      </c>
      <c r="AC581">
        <v>0.12809127804110601</v>
      </c>
      <c r="AD581">
        <v>0.278699999999998</v>
      </c>
      <c r="AE581">
        <v>0</v>
      </c>
      <c r="AF581">
        <v>0</v>
      </c>
      <c r="AI581" s="2">
        <f t="shared" si="36"/>
        <v>37837</v>
      </c>
      <c r="AJ581">
        <f t="shared" si="37"/>
        <v>4289.1905540754087</v>
      </c>
      <c r="AK581">
        <f t="shared" si="38"/>
        <v>4289.1905540754087</v>
      </c>
      <c r="AL581" s="3">
        <f>Sheet2!$Q$35</f>
        <v>13804.562889602981</v>
      </c>
      <c r="AM581" s="3">
        <f>Sheet2!$Q$37</f>
        <v>11470.329043263515</v>
      </c>
      <c r="AN581" s="3">
        <f>Sheet2!$Q$39</f>
        <v>2136.3846824700945</v>
      </c>
      <c r="AU581">
        <f t="shared" si="39"/>
        <v>30.535136838599762</v>
      </c>
      <c r="AV581" t="e">
        <f>VLOOKUP(AI581,Sheet3!C$29:F$3725,4,FALSE)</f>
        <v>#N/A</v>
      </c>
    </row>
    <row r="582" spans="1:48" x14ac:dyDescent="0.25">
      <c r="A582">
        <v>28511863</v>
      </c>
      <c r="B582">
        <v>11519</v>
      </c>
      <c r="C582" t="s">
        <v>125</v>
      </c>
      <c r="D582">
        <v>0</v>
      </c>
      <c r="E582" t="s">
        <v>126</v>
      </c>
      <c r="F582" t="s">
        <v>127</v>
      </c>
      <c r="G582" t="s">
        <v>128</v>
      </c>
      <c r="H582">
        <v>7</v>
      </c>
      <c r="I582">
        <v>30.053419875199999</v>
      </c>
      <c r="J582">
        <v>33.053419875199999</v>
      </c>
      <c r="K582">
        <v>2.8261324007350002</v>
      </c>
      <c r="L582">
        <v>5.8261324007350002</v>
      </c>
      <c r="M582">
        <v>173928</v>
      </c>
      <c r="N582" t="s">
        <v>129</v>
      </c>
      <c r="P582">
        <v>37.368000000000002</v>
      </c>
      <c r="S582">
        <v>0</v>
      </c>
      <c r="T582">
        <v>0</v>
      </c>
      <c r="V582" t="s">
        <v>34</v>
      </c>
      <c r="W582" s="1">
        <v>37838</v>
      </c>
      <c r="X582">
        <v>20030805</v>
      </c>
      <c r="Y582">
        <v>0.98995214285714295</v>
      </c>
      <c r="Z582">
        <v>3.0230399755672198E-3</v>
      </c>
      <c r="AA582">
        <v>0.98614500000000005</v>
      </c>
      <c r="AB582">
        <v>0.210185714285716</v>
      </c>
      <c r="AC582">
        <v>0.17407383021967299</v>
      </c>
      <c r="AD582">
        <v>0.48270000000000302</v>
      </c>
      <c r="AE582">
        <v>0</v>
      </c>
      <c r="AF582">
        <v>0</v>
      </c>
      <c r="AI582" s="2">
        <f t="shared" si="36"/>
        <v>37838</v>
      </c>
      <c r="AJ582">
        <f t="shared" si="37"/>
        <v>4732.327615449205</v>
      </c>
      <c r="AK582">
        <f t="shared" si="38"/>
        <v>4732.327615449205</v>
      </c>
      <c r="AL582" s="3">
        <f>Sheet2!$Q$35</f>
        <v>13804.562889602981</v>
      </c>
      <c r="AM582" s="3">
        <f>Sheet2!$Q$37</f>
        <v>11470.329043263515</v>
      </c>
      <c r="AN582" s="3">
        <f>Sheet2!$Q$39</f>
        <v>2136.3846824700945</v>
      </c>
      <c r="AU582">
        <f t="shared" si="39"/>
        <v>33.689869797350461</v>
      </c>
      <c r="AV582" t="e">
        <f>VLOOKUP(AI582,Sheet3!C$29:F$3725,4,FALSE)</f>
        <v>#N/A</v>
      </c>
    </row>
    <row r="583" spans="1:48" x14ac:dyDescent="0.25">
      <c r="A583">
        <v>28545326</v>
      </c>
      <c r="B583">
        <v>11519</v>
      </c>
      <c r="C583" t="s">
        <v>125</v>
      </c>
      <c r="D583">
        <v>0</v>
      </c>
      <c r="E583" t="s">
        <v>126</v>
      </c>
      <c r="F583" t="s">
        <v>127</v>
      </c>
      <c r="G583" t="s">
        <v>128</v>
      </c>
      <c r="H583">
        <v>7</v>
      </c>
      <c r="I583">
        <v>30.053419875199999</v>
      </c>
      <c r="J583">
        <v>33.053419875199999</v>
      </c>
      <c r="K583">
        <v>2.8261324007350002</v>
      </c>
      <c r="L583">
        <v>5.8261324007350002</v>
      </c>
      <c r="M583">
        <v>173928</v>
      </c>
      <c r="N583" t="s">
        <v>129</v>
      </c>
      <c r="P583">
        <v>37.368000000000002</v>
      </c>
      <c r="S583">
        <v>0</v>
      </c>
      <c r="T583">
        <v>0</v>
      </c>
      <c r="V583" t="s">
        <v>34</v>
      </c>
      <c r="W583" s="1">
        <v>37839</v>
      </c>
      <c r="X583">
        <v>20030806</v>
      </c>
      <c r="Y583">
        <v>0.99304428571428605</v>
      </c>
      <c r="Z583">
        <v>1.9570142502062099E-3</v>
      </c>
      <c r="AA583">
        <v>0.99067700000000003</v>
      </c>
      <c r="AB583">
        <v>-9.9028571428570605E-2</v>
      </c>
      <c r="AC583">
        <v>0.17538769882166499</v>
      </c>
      <c r="AD583">
        <v>0.16770000000000401</v>
      </c>
      <c r="AE583">
        <v>0</v>
      </c>
      <c r="AF583">
        <v>0</v>
      </c>
      <c r="AI583" s="2">
        <f t="shared" si="36"/>
        <v>37839</v>
      </c>
      <c r="AJ583">
        <f t="shared" si="37"/>
        <v>3187.4814276234247</v>
      </c>
      <c r="AK583">
        <f t="shared" si="38"/>
        <v>3187.4814276234247</v>
      </c>
      <c r="AL583" s="3">
        <f>Sheet2!$Q$35</f>
        <v>13804.562889602981</v>
      </c>
      <c r="AM583" s="3">
        <f>Sheet2!$Q$37</f>
        <v>11470.329043263515</v>
      </c>
      <c r="AN583" s="3">
        <f>Sheet2!$Q$39</f>
        <v>2136.3846824700945</v>
      </c>
      <c r="AU583">
        <f t="shared" si="39"/>
        <v>22.691969576986398</v>
      </c>
      <c r="AV583" t="e">
        <f>VLOOKUP(AI583,Sheet3!C$29:F$3725,4,FALSE)</f>
        <v>#N/A</v>
      </c>
    </row>
    <row r="584" spans="1:48" x14ac:dyDescent="0.25">
      <c r="A584">
        <v>28578990</v>
      </c>
      <c r="B584">
        <v>11519</v>
      </c>
      <c r="C584" t="s">
        <v>125</v>
      </c>
      <c r="D584">
        <v>0</v>
      </c>
      <c r="E584" t="s">
        <v>126</v>
      </c>
      <c r="F584" t="s">
        <v>127</v>
      </c>
      <c r="G584" t="s">
        <v>128</v>
      </c>
      <c r="H584">
        <v>7</v>
      </c>
      <c r="I584">
        <v>30.053419875199999</v>
      </c>
      <c r="J584">
        <v>33.053419875199999</v>
      </c>
      <c r="K584">
        <v>2.8261324007350002</v>
      </c>
      <c r="L584">
        <v>5.8261324007350002</v>
      </c>
      <c r="M584">
        <v>173928</v>
      </c>
      <c r="N584" t="s">
        <v>129</v>
      </c>
      <c r="P584">
        <v>37.368000000000002</v>
      </c>
      <c r="S584">
        <v>0</v>
      </c>
      <c r="T584">
        <v>0</v>
      </c>
      <c r="V584" t="s">
        <v>34</v>
      </c>
      <c r="W584" s="1">
        <v>37840</v>
      </c>
      <c r="X584">
        <v>20030807</v>
      </c>
      <c r="Y584">
        <v>0.99305671428571396</v>
      </c>
      <c r="Z584">
        <v>1.9872802458410798E-3</v>
      </c>
      <c r="AA584">
        <v>0.98996399999999996</v>
      </c>
      <c r="AB584">
        <v>-0.100271428571427</v>
      </c>
      <c r="AC584">
        <v>0.28873278657058898</v>
      </c>
      <c r="AD584">
        <v>0.37320000000000703</v>
      </c>
      <c r="AE584">
        <v>0</v>
      </c>
      <c r="AF584">
        <v>0</v>
      </c>
      <c r="AI584" s="2">
        <f t="shared" si="36"/>
        <v>37840</v>
      </c>
      <c r="AJ584">
        <f t="shared" si="37"/>
        <v>3181.1254696436226</v>
      </c>
      <c r="AK584">
        <f t="shared" si="38"/>
        <v>3181.1254696436226</v>
      </c>
      <c r="AL584" s="3">
        <f>Sheet2!$Q$35</f>
        <v>13804.562889602981</v>
      </c>
      <c r="AM584" s="3">
        <f>Sheet2!$Q$37</f>
        <v>11470.329043263515</v>
      </c>
      <c r="AN584" s="3">
        <f>Sheet2!$Q$39</f>
        <v>2136.3846824700945</v>
      </c>
      <c r="AU584">
        <f t="shared" si="39"/>
        <v>22.646720935265584</v>
      </c>
      <c r="AV584" t="e">
        <f>VLOOKUP(AI584,Sheet3!C$29:F$3725,4,FALSE)</f>
        <v>#N/A</v>
      </c>
    </row>
    <row r="585" spans="1:48" x14ac:dyDescent="0.25">
      <c r="A585">
        <v>28612137</v>
      </c>
      <c r="B585">
        <v>11519</v>
      </c>
      <c r="C585" t="s">
        <v>125</v>
      </c>
      <c r="D585">
        <v>0</v>
      </c>
      <c r="E585" t="s">
        <v>126</v>
      </c>
      <c r="F585" t="s">
        <v>127</v>
      </c>
      <c r="G585" t="s">
        <v>128</v>
      </c>
      <c r="H585">
        <v>7</v>
      </c>
      <c r="I585">
        <v>30.053419875199999</v>
      </c>
      <c r="J585">
        <v>33.053419875199999</v>
      </c>
      <c r="K585">
        <v>2.8261324007350002</v>
      </c>
      <c r="L585">
        <v>5.8261324007350002</v>
      </c>
      <c r="M585">
        <v>173928</v>
      </c>
      <c r="N585" t="s">
        <v>129</v>
      </c>
      <c r="P585">
        <v>37.368000000000002</v>
      </c>
      <c r="S585">
        <v>0</v>
      </c>
      <c r="T585">
        <v>0</v>
      </c>
      <c r="V585" t="s">
        <v>34</v>
      </c>
      <c r="W585" s="1">
        <v>37841</v>
      </c>
      <c r="X585">
        <v>20030808</v>
      </c>
      <c r="Y585">
        <v>0.991822571428571</v>
      </c>
      <c r="Z585">
        <v>2.3657562280615901E-3</v>
      </c>
      <c r="AA585">
        <v>0.98835499999999998</v>
      </c>
      <c r="AB585">
        <v>2.3142857142861298E-2</v>
      </c>
      <c r="AC585">
        <v>0.26589660104818902</v>
      </c>
      <c r="AD585">
        <v>0.41100000000000603</v>
      </c>
      <c r="AE585">
        <v>0</v>
      </c>
      <c r="AF585">
        <v>0</v>
      </c>
      <c r="AI585" s="2">
        <f t="shared" si="36"/>
        <v>37841</v>
      </c>
      <c r="AJ585">
        <f t="shared" si="37"/>
        <v>3806.536338923499</v>
      </c>
      <c r="AK585">
        <f t="shared" si="38"/>
        <v>3806.536338923499</v>
      </c>
      <c r="AL585" s="3">
        <f>Sheet2!$Q$35</f>
        <v>13804.562889602981</v>
      </c>
      <c r="AM585" s="3">
        <f>Sheet2!$Q$37</f>
        <v>11470.329043263515</v>
      </c>
      <c r="AN585" s="3">
        <f>Sheet2!$Q$39</f>
        <v>2136.3846824700945</v>
      </c>
      <c r="AU585">
        <f t="shared" si="39"/>
        <v>27.099077675551577</v>
      </c>
      <c r="AV585" t="e">
        <f>VLOOKUP(AI585,Sheet3!C$29:F$3725,4,FALSE)</f>
        <v>#N/A</v>
      </c>
    </row>
    <row r="586" spans="1:48" x14ac:dyDescent="0.25">
      <c r="A586">
        <v>28645679</v>
      </c>
      <c r="B586">
        <v>11519</v>
      </c>
      <c r="C586" t="s">
        <v>125</v>
      </c>
      <c r="D586">
        <v>0</v>
      </c>
      <c r="E586" t="s">
        <v>126</v>
      </c>
      <c r="F586" t="s">
        <v>127</v>
      </c>
      <c r="G586" t="s">
        <v>128</v>
      </c>
      <c r="H586">
        <v>7</v>
      </c>
      <c r="I586">
        <v>30.053419875199999</v>
      </c>
      <c r="J586">
        <v>33.053419875199999</v>
      </c>
      <c r="K586">
        <v>2.8261324007350002</v>
      </c>
      <c r="L586">
        <v>5.8261324007350002</v>
      </c>
      <c r="M586">
        <v>173928</v>
      </c>
      <c r="N586" t="s">
        <v>129</v>
      </c>
      <c r="P586">
        <v>37.368000000000002</v>
      </c>
      <c r="S586">
        <v>0</v>
      </c>
      <c r="T586">
        <v>0</v>
      </c>
      <c r="V586" t="s">
        <v>34</v>
      </c>
      <c r="W586" s="1">
        <v>37842</v>
      </c>
      <c r="X586">
        <v>20030809</v>
      </c>
      <c r="Y586">
        <v>0.99290342857142899</v>
      </c>
      <c r="Z586">
        <v>2.2214452089409E-3</v>
      </c>
      <c r="AA586">
        <v>0.98953100000000005</v>
      </c>
      <c r="AB586">
        <v>-8.4942857142855696E-2</v>
      </c>
      <c r="AC586">
        <v>0.24679986025200401</v>
      </c>
      <c r="AD586">
        <v>0.24060000000000201</v>
      </c>
      <c r="AE586">
        <v>0</v>
      </c>
      <c r="AF586">
        <v>0</v>
      </c>
      <c r="AI586" s="2">
        <f t="shared" si="36"/>
        <v>37842</v>
      </c>
      <c r="AJ586">
        <f t="shared" si="37"/>
        <v>3259.4335861573927</v>
      </c>
      <c r="AK586">
        <f t="shared" si="38"/>
        <v>3259.4335861573927</v>
      </c>
      <c r="AL586" s="3">
        <f>Sheet2!$Q$35</f>
        <v>13804.562889602981</v>
      </c>
      <c r="AM586" s="3">
        <f>Sheet2!$Q$37</f>
        <v>11470.329043263515</v>
      </c>
      <c r="AN586" s="3">
        <f>Sheet2!$Q$39</f>
        <v>2136.3846824700945</v>
      </c>
      <c r="AU586">
        <f t="shared" si="39"/>
        <v>23.204203523920693</v>
      </c>
      <c r="AV586" t="e">
        <f>VLOOKUP(AI586,Sheet3!C$29:F$3725,4,FALSE)</f>
        <v>#N/A</v>
      </c>
    </row>
    <row r="587" spans="1:48" x14ac:dyDescent="0.25">
      <c r="A587">
        <v>28678897</v>
      </c>
      <c r="B587">
        <v>11519</v>
      </c>
      <c r="C587" t="s">
        <v>125</v>
      </c>
      <c r="D587">
        <v>0</v>
      </c>
      <c r="E587" t="s">
        <v>126</v>
      </c>
      <c r="F587" t="s">
        <v>127</v>
      </c>
      <c r="G587" t="s">
        <v>128</v>
      </c>
      <c r="H587">
        <v>7</v>
      </c>
      <c r="I587">
        <v>30.053419875199999</v>
      </c>
      <c r="J587">
        <v>33.053419875199999</v>
      </c>
      <c r="K587">
        <v>2.8261324007350002</v>
      </c>
      <c r="L587">
        <v>5.8261324007350002</v>
      </c>
      <c r="M587">
        <v>173928</v>
      </c>
      <c r="N587" t="s">
        <v>129</v>
      </c>
      <c r="P587">
        <v>37.368000000000002</v>
      </c>
      <c r="S587">
        <v>0</v>
      </c>
      <c r="T587">
        <v>0</v>
      </c>
      <c r="V587" t="s">
        <v>34</v>
      </c>
      <c r="W587" s="1">
        <v>37843</v>
      </c>
      <c r="X587">
        <v>20030810</v>
      </c>
      <c r="Y587">
        <v>0.98960685714285701</v>
      </c>
      <c r="Z587">
        <v>2.16154920822816E-3</v>
      </c>
      <c r="AA587">
        <v>0.98613700000000004</v>
      </c>
      <c r="AB587">
        <v>0.24471428571428899</v>
      </c>
      <c r="AC587">
        <v>0.27604636995864901</v>
      </c>
      <c r="AD587">
        <v>0.64380000000000503</v>
      </c>
      <c r="AE587">
        <v>0</v>
      </c>
      <c r="AF587">
        <v>0</v>
      </c>
      <c r="AI587" s="2">
        <f t="shared" si="36"/>
        <v>37843</v>
      </c>
      <c r="AJ587">
        <f t="shared" si="37"/>
        <v>4900.3242995338514</v>
      </c>
      <c r="AK587">
        <f t="shared" si="38"/>
        <v>4900.3242995338514</v>
      </c>
      <c r="AL587" s="3">
        <f>Sheet2!$Q$35</f>
        <v>13804.562889602981</v>
      </c>
      <c r="AM587" s="3">
        <f>Sheet2!$Q$37</f>
        <v>11470.329043263515</v>
      </c>
      <c r="AN587" s="3">
        <f>Sheet2!$Q$39</f>
        <v>2136.3846824700945</v>
      </c>
      <c r="AU587">
        <f t="shared" si="39"/>
        <v>34.885853438618526</v>
      </c>
      <c r="AV587" t="e">
        <f>VLOOKUP(AI587,Sheet3!C$29:F$3725,4,FALSE)</f>
        <v>#N/A</v>
      </c>
    </row>
    <row r="588" spans="1:48" x14ac:dyDescent="0.25">
      <c r="A588">
        <v>28712725</v>
      </c>
      <c r="B588">
        <v>11519</v>
      </c>
      <c r="C588" t="s">
        <v>125</v>
      </c>
      <c r="D588">
        <v>0</v>
      </c>
      <c r="E588" t="s">
        <v>126</v>
      </c>
      <c r="F588" t="s">
        <v>127</v>
      </c>
      <c r="G588" t="s">
        <v>128</v>
      </c>
      <c r="H588">
        <v>7</v>
      </c>
      <c r="I588">
        <v>30.053419875199999</v>
      </c>
      <c r="J588">
        <v>33.053419875199999</v>
      </c>
      <c r="K588">
        <v>2.8261324007350002</v>
      </c>
      <c r="L588">
        <v>5.8261324007350002</v>
      </c>
      <c r="M588">
        <v>173928</v>
      </c>
      <c r="N588" t="s">
        <v>129</v>
      </c>
      <c r="P588">
        <v>37.368000000000002</v>
      </c>
      <c r="S588">
        <v>0</v>
      </c>
      <c r="T588">
        <v>0</v>
      </c>
      <c r="V588" t="s">
        <v>34</v>
      </c>
      <c r="W588" s="1">
        <v>37844</v>
      </c>
      <c r="X588">
        <v>20030811</v>
      </c>
      <c r="Y588">
        <v>0.99018899999999999</v>
      </c>
      <c r="Z588">
        <v>2.2351065810317602E-3</v>
      </c>
      <c r="AA588">
        <v>0.98639299999999996</v>
      </c>
      <c r="AB588">
        <v>0.186500000000004</v>
      </c>
      <c r="AC588">
        <v>0.24245677670757901</v>
      </c>
      <c r="AD588">
        <v>0.53310000000000901</v>
      </c>
      <c r="AE588">
        <v>0</v>
      </c>
      <c r="AF588">
        <v>0</v>
      </c>
      <c r="AI588" s="2">
        <f t="shared" si="36"/>
        <v>37844</v>
      </c>
      <c r="AJ588">
        <f t="shared" si="37"/>
        <v>4616.5623358855955</v>
      </c>
      <c r="AK588">
        <f t="shared" si="38"/>
        <v>4616.5623358855955</v>
      </c>
      <c r="AL588" s="3">
        <f>Sheet2!$Q$35</f>
        <v>13804.562889602981</v>
      </c>
      <c r="AM588" s="3">
        <f>Sheet2!$Q$37</f>
        <v>11470.329043263515</v>
      </c>
      <c r="AN588" s="3">
        <f>Sheet2!$Q$39</f>
        <v>2136.3846824700945</v>
      </c>
      <c r="AU588">
        <f t="shared" si="39"/>
        <v>32.865726265355867</v>
      </c>
      <c r="AV588" t="e">
        <f>VLOOKUP(AI588,Sheet3!C$29:F$3725,4,FALSE)</f>
        <v>#N/A</v>
      </c>
    </row>
    <row r="589" spans="1:48" x14ac:dyDescent="0.25">
      <c r="A589">
        <v>28744345</v>
      </c>
      <c r="B589">
        <v>11519</v>
      </c>
      <c r="C589" t="s">
        <v>125</v>
      </c>
      <c r="D589">
        <v>0</v>
      </c>
      <c r="E589" t="s">
        <v>126</v>
      </c>
      <c r="F589" t="s">
        <v>127</v>
      </c>
      <c r="G589" t="s">
        <v>128</v>
      </c>
      <c r="H589">
        <v>7</v>
      </c>
      <c r="I589">
        <v>30.053419875199999</v>
      </c>
      <c r="J589">
        <v>33.053419875199999</v>
      </c>
      <c r="K589">
        <v>2.8261324007350002</v>
      </c>
      <c r="L589">
        <v>5.8261324007350002</v>
      </c>
      <c r="M589">
        <v>173928</v>
      </c>
      <c r="N589" t="s">
        <v>129</v>
      </c>
      <c r="P589">
        <v>37.368000000000002</v>
      </c>
      <c r="S589">
        <v>0</v>
      </c>
      <c r="T589">
        <v>0</v>
      </c>
      <c r="V589" t="s">
        <v>34</v>
      </c>
      <c r="W589" s="1">
        <v>37845</v>
      </c>
      <c r="X589">
        <v>20030812</v>
      </c>
      <c r="Y589">
        <v>0.99091499999999999</v>
      </c>
      <c r="Z589">
        <v>1.73095440230444E-3</v>
      </c>
      <c r="AA589">
        <v>0.98743800000000004</v>
      </c>
      <c r="AB589">
        <v>0.113900000000002</v>
      </c>
      <c r="AC589">
        <v>0.260914890337827</v>
      </c>
      <c r="AD589">
        <v>0.592700000000002</v>
      </c>
      <c r="AE589">
        <v>0</v>
      </c>
      <c r="AF589">
        <v>0</v>
      </c>
      <c r="AI589" s="2">
        <f t="shared" si="36"/>
        <v>37845</v>
      </c>
      <c r="AJ589">
        <f t="shared" si="37"/>
        <v>4259.0698622926138</v>
      </c>
      <c r="AK589">
        <f t="shared" si="38"/>
        <v>4259.0698622926138</v>
      </c>
      <c r="AL589" s="3">
        <f>Sheet2!$Q$35</f>
        <v>13804.562889602981</v>
      </c>
      <c r="AM589" s="3">
        <f>Sheet2!$Q$37</f>
        <v>11470.329043263515</v>
      </c>
      <c r="AN589" s="3">
        <f>Sheet2!$Q$39</f>
        <v>2136.3846824700945</v>
      </c>
      <c r="AU589">
        <f t="shared" si="39"/>
        <v>30.32070490006371</v>
      </c>
      <c r="AV589" t="e">
        <f>VLOOKUP(AI589,Sheet3!C$29:F$3725,4,FALSE)</f>
        <v>#N/A</v>
      </c>
    </row>
    <row r="590" spans="1:48" x14ac:dyDescent="0.25">
      <c r="A590">
        <v>28779871</v>
      </c>
      <c r="B590">
        <v>11519</v>
      </c>
      <c r="C590" t="s">
        <v>125</v>
      </c>
      <c r="D590">
        <v>0</v>
      </c>
      <c r="E590" t="s">
        <v>126</v>
      </c>
      <c r="F590" t="s">
        <v>127</v>
      </c>
      <c r="G590" t="s">
        <v>128</v>
      </c>
      <c r="H590">
        <v>7</v>
      </c>
      <c r="I590">
        <v>30.053419875199999</v>
      </c>
      <c r="J590">
        <v>33.053419875199999</v>
      </c>
      <c r="K590">
        <v>2.8261324007350002</v>
      </c>
      <c r="L590">
        <v>5.8261324007350002</v>
      </c>
      <c r="M590">
        <v>173928</v>
      </c>
      <c r="N590" t="s">
        <v>129</v>
      </c>
      <c r="P590">
        <v>37.368000000000002</v>
      </c>
      <c r="S590">
        <v>0</v>
      </c>
      <c r="T590">
        <v>0</v>
      </c>
      <c r="V590" t="s">
        <v>34</v>
      </c>
      <c r="W590" s="1">
        <v>37846</v>
      </c>
      <c r="X590">
        <v>20030813</v>
      </c>
      <c r="Y590">
        <v>0.99029414285714301</v>
      </c>
      <c r="Z590">
        <v>1.6345410389963599E-3</v>
      </c>
      <c r="AA590">
        <v>0.98696399999999995</v>
      </c>
      <c r="AB590">
        <v>0.17598571428571499</v>
      </c>
      <c r="AC590">
        <v>0.26652904118673398</v>
      </c>
      <c r="AD590">
        <v>0.64010000000000999</v>
      </c>
      <c r="AE590">
        <v>0</v>
      </c>
      <c r="AF590">
        <v>0</v>
      </c>
      <c r="AI590" s="2">
        <f t="shared" si="36"/>
        <v>37846</v>
      </c>
      <c r="AJ590">
        <f t="shared" si="37"/>
        <v>4565.0365466829389</v>
      </c>
      <c r="AK590">
        <f t="shared" si="38"/>
        <v>4565.0365466829389</v>
      </c>
      <c r="AL590" s="3">
        <f>Sheet2!$Q$35</f>
        <v>13804.562889602981</v>
      </c>
      <c r="AM590" s="3">
        <f>Sheet2!$Q$37</f>
        <v>11470.329043263515</v>
      </c>
      <c r="AN590" s="3">
        <f>Sheet2!$Q$39</f>
        <v>2136.3846824700945</v>
      </c>
      <c r="AU590">
        <f t="shared" si="39"/>
        <v>32.498909495575134</v>
      </c>
      <c r="AV590" t="e">
        <f>VLOOKUP(AI590,Sheet3!C$29:F$3725,4,FALSE)</f>
        <v>#N/A</v>
      </c>
    </row>
    <row r="591" spans="1:48" x14ac:dyDescent="0.25">
      <c r="A591">
        <v>28813677</v>
      </c>
      <c r="B591">
        <v>11519</v>
      </c>
      <c r="C591" t="s">
        <v>125</v>
      </c>
      <c r="D591">
        <v>0</v>
      </c>
      <c r="E591" t="s">
        <v>126</v>
      </c>
      <c r="F591" t="s">
        <v>127</v>
      </c>
      <c r="G591" t="s">
        <v>128</v>
      </c>
      <c r="H591">
        <v>7</v>
      </c>
      <c r="I591">
        <v>30.053419875199999</v>
      </c>
      <c r="J591">
        <v>33.053419875199999</v>
      </c>
      <c r="K591">
        <v>2.8261324007350002</v>
      </c>
      <c r="L591">
        <v>5.8261324007350002</v>
      </c>
      <c r="M591">
        <v>173928</v>
      </c>
      <c r="N591" t="s">
        <v>129</v>
      </c>
      <c r="P591">
        <v>37.368000000000002</v>
      </c>
      <c r="S591">
        <v>0</v>
      </c>
      <c r="T591">
        <v>0</v>
      </c>
      <c r="V591" t="s">
        <v>34</v>
      </c>
      <c r="W591" s="1">
        <v>37847</v>
      </c>
      <c r="X591">
        <v>20030814</v>
      </c>
      <c r="Y591">
        <v>0.99389499999999997</v>
      </c>
      <c r="Z591">
        <v>1.5637310693156E-3</v>
      </c>
      <c r="AA591">
        <v>0.99150099999999997</v>
      </c>
      <c r="AB591">
        <v>-0.18409999999999799</v>
      </c>
      <c r="AC591">
        <v>0.26497143242244098</v>
      </c>
      <c r="AD591">
        <v>0.219500000000006</v>
      </c>
      <c r="AE591">
        <v>0</v>
      </c>
      <c r="AF591">
        <v>0</v>
      </c>
      <c r="AI591" s="2">
        <f t="shared" si="36"/>
        <v>37847</v>
      </c>
      <c r="AJ591">
        <f t="shared" si="37"/>
        <v>2749.7176319747232</v>
      </c>
      <c r="AK591">
        <f t="shared" si="38"/>
        <v>2749.7176319747232</v>
      </c>
      <c r="AL591" s="3">
        <f>Sheet2!$Q$35</f>
        <v>13804.562889602981</v>
      </c>
      <c r="AM591" s="3">
        <f>Sheet2!$Q$37</f>
        <v>11470.329043263515</v>
      </c>
      <c r="AN591" s="3">
        <f>Sheet2!$Q$39</f>
        <v>2136.3846824700945</v>
      </c>
      <c r="AU591">
        <f t="shared" si="39"/>
        <v>19.575489384606744</v>
      </c>
      <c r="AV591" t="e">
        <f>VLOOKUP(AI591,Sheet3!C$29:F$3725,4,FALSE)</f>
        <v>#N/A</v>
      </c>
    </row>
    <row r="592" spans="1:48" x14ac:dyDescent="0.25">
      <c r="A592">
        <v>28847034</v>
      </c>
      <c r="B592">
        <v>11519</v>
      </c>
      <c r="C592" t="s">
        <v>125</v>
      </c>
      <c r="D592">
        <v>0</v>
      </c>
      <c r="E592" t="s">
        <v>126</v>
      </c>
      <c r="F592" t="s">
        <v>127</v>
      </c>
      <c r="G592" t="s">
        <v>128</v>
      </c>
      <c r="H592">
        <v>7</v>
      </c>
      <c r="I592">
        <v>30.053419875199999</v>
      </c>
      <c r="J592">
        <v>33.053419875199999</v>
      </c>
      <c r="K592">
        <v>2.8261324007350002</v>
      </c>
      <c r="L592">
        <v>5.8261324007350002</v>
      </c>
      <c r="M592">
        <v>173928</v>
      </c>
      <c r="N592" t="s">
        <v>129</v>
      </c>
      <c r="P592">
        <v>37.368000000000002</v>
      </c>
      <c r="S592">
        <v>0</v>
      </c>
      <c r="T592">
        <v>0</v>
      </c>
      <c r="V592" t="s">
        <v>34</v>
      </c>
      <c r="W592" s="1">
        <v>37848</v>
      </c>
      <c r="X592">
        <v>20030815</v>
      </c>
      <c r="Y592">
        <v>0.99411628571428601</v>
      </c>
      <c r="Z592">
        <v>1.6908981311113699E-3</v>
      </c>
      <c r="AA592">
        <v>0.99187099999999995</v>
      </c>
      <c r="AB592">
        <v>-0.20622857142856801</v>
      </c>
      <c r="AC592">
        <v>0.27107127536227699</v>
      </c>
      <c r="AD592">
        <v>0.17580000000000401</v>
      </c>
      <c r="AE592">
        <v>0</v>
      </c>
      <c r="AF592">
        <v>0</v>
      </c>
      <c r="AI592" s="2">
        <f t="shared" si="36"/>
        <v>37848</v>
      </c>
      <c r="AJ592">
        <f t="shared" si="37"/>
        <v>2634.9463261244819</v>
      </c>
      <c r="AK592">
        <f t="shared" si="38"/>
        <v>2634.9463261244819</v>
      </c>
      <c r="AL592" s="3">
        <f>Sheet2!$Q$35</f>
        <v>13804.562889602981</v>
      </c>
      <c r="AM592" s="3">
        <f>Sheet2!$Q$37</f>
        <v>11470.329043263515</v>
      </c>
      <c r="AN592" s="3">
        <f>Sheet2!$Q$39</f>
        <v>2136.3846824700945</v>
      </c>
      <c r="AU592">
        <f t="shared" si="39"/>
        <v>18.758422041690022</v>
      </c>
      <c r="AV592" t="e">
        <f>VLOOKUP(AI592,Sheet3!C$29:F$3725,4,FALSE)</f>
        <v>#N/A</v>
      </c>
    </row>
    <row r="593" spans="1:48" x14ac:dyDescent="0.25">
      <c r="A593">
        <v>28880199</v>
      </c>
      <c r="B593">
        <v>11519</v>
      </c>
      <c r="C593" t="s">
        <v>125</v>
      </c>
      <c r="D593">
        <v>0</v>
      </c>
      <c r="E593" t="s">
        <v>126</v>
      </c>
      <c r="F593" t="s">
        <v>127</v>
      </c>
      <c r="G593" t="s">
        <v>128</v>
      </c>
      <c r="H593">
        <v>7</v>
      </c>
      <c r="I593">
        <v>30.053419875199999</v>
      </c>
      <c r="J593">
        <v>33.053419875199999</v>
      </c>
      <c r="K593">
        <v>2.8261324007350002</v>
      </c>
      <c r="L593">
        <v>5.8261324007350002</v>
      </c>
      <c r="M593">
        <v>173928</v>
      </c>
      <c r="N593" t="s">
        <v>129</v>
      </c>
      <c r="P593">
        <v>37.368000000000002</v>
      </c>
      <c r="S593">
        <v>0</v>
      </c>
      <c r="T593">
        <v>0</v>
      </c>
      <c r="V593" t="s">
        <v>34</v>
      </c>
      <c r="W593" s="1">
        <v>37849</v>
      </c>
      <c r="X593">
        <v>20030816</v>
      </c>
      <c r="Y593">
        <v>0.99164257142857104</v>
      </c>
      <c r="Z593">
        <v>3.89747470832599E-3</v>
      </c>
      <c r="AA593">
        <v>0.98350599999999999</v>
      </c>
      <c r="AB593">
        <v>4.1142857142860201E-2</v>
      </c>
      <c r="AC593">
        <v>0.29409542599611599</v>
      </c>
      <c r="AD593">
        <v>0.67460000000000298</v>
      </c>
      <c r="AE593">
        <v>0</v>
      </c>
      <c r="AF593">
        <v>0</v>
      </c>
      <c r="AI593" s="2">
        <f t="shared" si="36"/>
        <v>37849</v>
      </c>
      <c r="AJ593">
        <f t="shared" si="37"/>
        <v>3896.7855556434952</v>
      </c>
      <c r="AK593">
        <f t="shared" si="38"/>
        <v>3896.7855556434952</v>
      </c>
      <c r="AL593" s="3">
        <f>Sheet2!$Q$35</f>
        <v>13804.562889602981</v>
      </c>
      <c r="AM593" s="3">
        <f>Sheet2!$Q$37</f>
        <v>11470.329043263515</v>
      </c>
      <c r="AN593" s="3">
        <f>Sheet2!$Q$39</f>
        <v>2136.3846824700945</v>
      </c>
      <c r="AU593">
        <f t="shared" si="39"/>
        <v>27.741570040341269</v>
      </c>
      <c r="AV593" t="e">
        <f>VLOOKUP(AI593,Sheet3!C$29:F$3725,4,FALSE)</f>
        <v>#N/A</v>
      </c>
    </row>
    <row r="594" spans="1:48" x14ac:dyDescent="0.25">
      <c r="A594">
        <v>28924766</v>
      </c>
      <c r="B594">
        <v>11519</v>
      </c>
      <c r="C594" t="s">
        <v>125</v>
      </c>
      <c r="D594">
        <v>0</v>
      </c>
      <c r="E594" t="s">
        <v>126</v>
      </c>
      <c r="F594" t="s">
        <v>127</v>
      </c>
      <c r="G594" t="s">
        <v>128</v>
      </c>
      <c r="H594">
        <v>7</v>
      </c>
      <c r="I594">
        <v>30.053419875199999</v>
      </c>
      <c r="J594">
        <v>33.053419875199999</v>
      </c>
      <c r="K594">
        <v>2.8261324007350002</v>
      </c>
      <c r="L594">
        <v>5.8261324007350002</v>
      </c>
      <c r="M594">
        <v>173928</v>
      </c>
      <c r="N594" t="s">
        <v>129</v>
      </c>
      <c r="P594">
        <v>37.368000000000002</v>
      </c>
      <c r="S594">
        <v>0</v>
      </c>
      <c r="T594">
        <v>0</v>
      </c>
      <c r="V594" t="s">
        <v>34</v>
      </c>
      <c r="W594" s="1">
        <v>37850</v>
      </c>
      <c r="X594">
        <v>20030817</v>
      </c>
      <c r="Y594">
        <v>0.98723314285714303</v>
      </c>
      <c r="Z594">
        <v>5.2505712730975497E-3</v>
      </c>
      <c r="AA594">
        <v>0.97726100000000005</v>
      </c>
      <c r="AB594">
        <v>0.482085714285717</v>
      </c>
      <c r="AC594">
        <v>0.39332771660926702</v>
      </c>
      <c r="AD594">
        <v>1.2990999999999999</v>
      </c>
      <c r="AE594">
        <v>0</v>
      </c>
      <c r="AF594">
        <v>0</v>
      </c>
      <c r="AI594" s="2">
        <f t="shared" si="36"/>
        <v>37850</v>
      </c>
      <c r="AJ594">
        <f t="shared" si="37"/>
        <v>6030.7195888347924</v>
      </c>
      <c r="AK594">
        <f t="shared" si="38"/>
        <v>6030.7195888347924</v>
      </c>
      <c r="AL594" s="3">
        <f>Sheet2!$Q$35</f>
        <v>13804.562889602981</v>
      </c>
      <c r="AM594" s="3">
        <f>Sheet2!$Q$37</f>
        <v>11470.329043263515</v>
      </c>
      <c r="AN594" s="3">
        <f>Sheet2!$Q$39</f>
        <v>2136.3846824700945</v>
      </c>
      <c r="AU594">
        <f t="shared" si="39"/>
        <v>42.933240097091044</v>
      </c>
      <c r="AV594" t="e">
        <f>VLOOKUP(AI594,Sheet3!C$29:F$3725,4,FALSE)</f>
        <v>#N/A</v>
      </c>
    </row>
    <row r="595" spans="1:48" x14ac:dyDescent="0.25">
      <c r="A595">
        <v>28958503</v>
      </c>
      <c r="B595">
        <v>11519</v>
      </c>
      <c r="C595" t="s">
        <v>125</v>
      </c>
      <c r="D595">
        <v>0</v>
      </c>
      <c r="E595" t="s">
        <v>126</v>
      </c>
      <c r="F595" t="s">
        <v>127</v>
      </c>
      <c r="G595" t="s">
        <v>128</v>
      </c>
      <c r="H595">
        <v>7</v>
      </c>
      <c r="I595">
        <v>30.053419875199999</v>
      </c>
      <c r="J595">
        <v>33.053419875199999</v>
      </c>
      <c r="K595">
        <v>2.8261324007350002</v>
      </c>
      <c r="L595">
        <v>5.8261324007350002</v>
      </c>
      <c r="M595">
        <v>173928</v>
      </c>
      <c r="N595" t="s">
        <v>129</v>
      </c>
      <c r="P595">
        <v>37.368000000000002</v>
      </c>
      <c r="S595">
        <v>0</v>
      </c>
      <c r="T595">
        <v>0</v>
      </c>
      <c r="V595" t="s">
        <v>34</v>
      </c>
      <c r="W595" s="1">
        <v>37851</v>
      </c>
      <c r="X595">
        <v>20030818</v>
      </c>
      <c r="Y595">
        <v>0.98526985714285698</v>
      </c>
      <c r="Z595">
        <v>7.2618645859934602E-3</v>
      </c>
      <c r="AA595">
        <v>0.97272800000000004</v>
      </c>
      <c r="AB595">
        <v>0.67841428571428697</v>
      </c>
      <c r="AC595">
        <v>0.568937198212776</v>
      </c>
      <c r="AD595">
        <v>1.7524</v>
      </c>
      <c r="AE595">
        <v>0</v>
      </c>
      <c r="AF595">
        <v>0</v>
      </c>
      <c r="AI595" s="2">
        <f t="shared" si="36"/>
        <v>37851</v>
      </c>
      <c r="AJ595">
        <f t="shared" si="37"/>
        <v>6933.3131004301831</v>
      </c>
      <c r="AK595">
        <f t="shared" si="38"/>
        <v>6933.3131004301831</v>
      </c>
      <c r="AL595" s="3">
        <f>Sheet2!$Q$35</f>
        <v>13804.562889602981</v>
      </c>
      <c r="AM595" s="3">
        <f>Sheet2!$Q$37</f>
        <v>11470.329043263515</v>
      </c>
      <c r="AN595" s="3">
        <f>Sheet2!$Q$39</f>
        <v>2136.3846824700945</v>
      </c>
      <c r="AU595">
        <f t="shared" si="39"/>
        <v>49.358885224936998</v>
      </c>
      <c r="AV595" t="e">
        <f>VLOOKUP(AI595,Sheet3!C$29:F$3725,4,FALSE)</f>
        <v>#N/A</v>
      </c>
    </row>
    <row r="596" spans="1:48" x14ac:dyDescent="0.25">
      <c r="A596">
        <v>28991620</v>
      </c>
      <c r="B596">
        <v>11519</v>
      </c>
      <c r="C596" t="s">
        <v>125</v>
      </c>
      <c r="D596">
        <v>0</v>
      </c>
      <c r="E596" t="s">
        <v>126</v>
      </c>
      <c r="F596" t="s">
        <v>127</v>
      </c>
      <c r="G596" t="s">
        <v>128</v>
      </c>
      <c r="H596">
        <v>7</v>
      </c>
      <c r="I596">
        <v>30.053419875199999</v>
      </c>
      <c r="J596">
        <v>33.053419875199999</v>
      </c>
      <c r="K596">
        <v>2.8261324007350002</v>
      </c>
      <c r="L596">
        <v>5.8261324007350002</v>
      </c>
      <c r="M596">
        <v>173928</v>
      </c>
      <c r="N596" t="s">
        <v>129</v>
      </c>
      <c r="P596">
        <v>37.368000000000002</v>
      </c>
      <c r="S596">
        <v>0</v>
      </c>
      <c r="T596">
        <v>0</v>
      </c>
      <c r="V596" t="s">
        <v>34</v>
      </c>
      <c r="W596" s="1">
        <v>37852</v>
      </c>
      <c r="X596">
        <v>20030819</v>
      </c>
      <c r="Y596">
        <v>0.98499514285714296</v>
      </c>
      <c r="Z596">
        <v>6.9782001246447203E-3</v>
      </c>
      <c r="AA596">
        <v>0.97307200000000005</v>
      </c>
      <c r="AB596">
        <v>0.705885714285716</v>
      </c>
      <c r="AC596">
        <v>0.543756966270177</v>
      </c>
      <c r="AD596">
        <v>1.718</v>
      </c>
      <c r="AE596">
        <v>0</v>
      </c>
      <c r="AF596">
        <v>0</v>
      </c>
      <c r="AI596" s="2">
        <f t="shared" si="36"/>
        <v>37852</v>
      </c>
      <c r="AJ596">
        <f t="shared" si="37"/>
        <v>7057.2733594588935</v>
      </c>
      <c r="AK596">
        <f t="shared" si="38"/>
        <v>7057.2733594588935</v>
      </c>
      <c r="AL596" s="3">
        <f>Sheet2!$Q$35</f>
        <v>13804.562889602981</v>
      </c>
      <c r="AM596" s="3">
        <f>Sheet2!$Q$37</f>
        <v>11470.329043263515</v>
      </c>
      <c r="AN596" s="3">
        <f>Sheet2!$Q$39</f>
        <v>2136.3846824700945</v>
      </c>
      <c r="AU596">
        <f t="shared" si="39"/>
        <v>50.241369559514638</v>
      </c>
      <c r="AV596" t="e">
        <f>VLOOKUP(AI596,Sheet3!C$29:F$3725,4,FALSE)</f>
        <v>#N/A</v>
      </c>
    </row>
    <row r="597" spans="1:48" x14ac:dyDescent="0.25">
      <c r="A597">
        <v>29025400</v>
      </c>
      <c r="B597">
        <v>11519</v>
      </c>
      <c r="C597" t="s">
        <v>125</v>
      </c>
      <c r="D597">
        <v>0</v>
      </c>
      <c r="E597" t="s">
        <v>126</v>
      </c>
      <c r="F597" t="s">
        <v>127</v>
      </c>
      <c r="G597" t="s">
        <v>128</v>
      </c>
      <c r="H597">
        <v>7</v>
      </c>
      <c r="I597">
        <v>30.053419875199999</v>
      </c>
      <c r="J597">
        <v>33.053419875199999</v>
      </c>
      <c r="K597">
        <v>2.8261324007350002</v>
      </c>
      <c r="L597">
        <v>5.8261324007350002</v>
      </c>
      <c r="M597">
        <v>173928</v>
      </c>
      <c r="N597" t="s">
        <v>129</v>
      </c>
      <c r="P597">
        <v>37.368000000000002</v>
      </c>
      <c r="S597">
        <v>0</v>
      </c>
      <c r="T597">
        <v>0</v>
      </c>
      <c r="V597" t="s">
        <v>34</v>
      </c>
      <c r="W597" s="1">
        <v>37853</v>
      </c>
      <c r="X597">
        <v>20030820</v>
      </c>
      <c r="Y597">
        <v>0.98727771428571398</v>
      </c>
      <c r="Z597">
        <v>3.9028772432027699E-3</v>
      </c>
      <c r="AA597">
        <v>0.981375</v>
      </c>
      <c r="AB597">
        <v>0.47762857142857601</v>
      </c>
      <c r="AC597">
        <v>0.26456706799862201</v>
      </c>
      <c r="AD597">
        <v>0.733899999999998</v>
      </c>
      <c r="AE597">
        <v>0</v>
      </c>
      <c r="AF597">
        <v>0</v>
      </c>
      <c r="AI597" s="2">
        <f t="shared" si="36"/>
        <v>37853</v>
      </c>
      <c r="AJ597">
        <f t="shared" si="37"/>
        <v>6009.8884797669016</v>
      </c>
      <c r="AK597">
        <f t="shared" si="38"/>
        <v>6009.8884797669016</v>
      </c>
      <c r="AL597" s="3">
        <f>Sheet2!$Q$35</f>
        <v>13804.562889602981</v>
      </c>
      <c r="AM597" s="3">
        <f>Sheet2!$Q$37</f>
        <v>11470.329043263515</v>
      </c>
      <c r="AN597" s="3">
        <f>Sheet2!$Q$39</f>
        <v>2136.3846824700945</v>
      </c>
      <c r="AU597">
        <f t="shared" si="39"/>
        <v>42.784941541018853</v>
      </c>
      <c r="AV597" t="e">
        <f>VLOOKUP(AI597,Sheet3!C$29:F$3725,4,FALSE)</f>
        <v>#N/A</v>
      </c>
    </row>
    <row r="598" spans="1:48" x14ac:dyDescent="0.25">
      <c r="A598">
        <v>29059093</v>
      </c>
      <c r="B598">
        <v>11519</v>
      </c>
      <c r="C598" t="s">
        <v>125</v>
      </c>
      <c r="D598">
        <v>0</v>
      </c>
      <c r="E598" t="s">
        <v>126</v>
      </c>
      <c r="F598" t="s">
        <v>127</v>
      </c>
      <c r="G598" t="s">
        <v>128</v>
      </c>
      <c r="H598">
        <v>7</v>
      </c>
      <c r="I598">
        <v>30.053419875199999</v>
      </c>
      <c r="J598">
        <v>33.053419875199999</v>
      </c>
      <c r="K598">
        <v>2.8261324007350002</v>
      </c>
      <c r="L598">
        <v>5.8261324007350002</v>
      </c>
      <c r="M598">
        <v>173928</v>
      </c>
      <c r="N598" t="s">
        <v>129</v>
      </c>
      <c r="P598">
        <v>37.368000000000002</v>
      </c>
      <c r="S598">
        <v>0</v>
      </c>
      <c r="T598">
        <v>0</v>
      </c>
      <c r="V598" t="s">
        <v>34</v>
      </c>
      <c r="W598" s="1">
        <v>37854</v>
      </c>
      <c r="X598">
        <v>20030821</v>
      </c>
      <c r="Y598">
        <v>0.99175742857142901</v>
      </c>
      <c r="Z598">
        <v>2.22507623350256E-3</v>
      </c>
      <c r="AA598">
        <v>0.988811</v>
      </c>
      <c r="AB598">
        <v>2.9657142857145598E-2</v>
      </c>
      <c r="AC598">
        <v>0.15878469571037701</v>
      </c>
      <c r="AD598">
        <v>0.23750000000000199</v>
      </c>
      <c r="AE598">
        <v>0</v>
      </c>
      <c r="AF598">
        <v>0</v>
      </c>
      <c r="AI598" s="2">
        <f t="shared" si="36"/>
        <v>37854</v>
      </c>
      <c r="AJ598">
        <f t="shared" si="37"/>
        <v>3839.2263869512826</v>
      </c>
      <c r="AK598">
        <f t="shared" si="38"/>
        <v>3839.2263869512826</v>
      </c>
      <c r="AL598" s="3">
        <f>Sheet2!$Q$35</f>
        <v>13804.562889602981</v>
      </c>
      <c r="AM598" s="3">
        <f>Sheet2!$Q$37</f>
        <v>11470.329043263515</v>
      </c>
      <c r="AN598" s="3">
        <f>Sheet2!$Q$39</f>
        <v>2136.3846824700945</v>
      </c>
      <c r="AU598">
        <f t="shared" si="39"/>
        <v>27.331801094388805</v>
      </c>
      <c r="AV598" t="e">
        <f>VLOOKUP(AI598,Sheet3!C$29:F$3725,4,FALSE)</f>
        <v>#N/A</v>
      </c>
    </row>
    <row r="599" spans="1:48" x14ac:dyDescent="0.25">
      <c r="A599">
        <v>29092344</v>
      </c>
      <c r="B599">
        <v>11519</v>
      </c>
      <c r="C599" t="s">
        <v>125</v>
      </c>
      <c r="D599">
        <v>0</v>
      </c>
      <c r="E599" t="s">
        <v>126</v>
      </c>
      <c r="F599" t="s">
        <v>127</v>
      </c>
      <c r="G599" t="s">
        <v>128</v>
      </c>
      <c r="H599">
        <v>7</v>
      </c>
      <c r="I599">
        <v>30.053419875199999</v>
      </c>
      <c r="J599">
        <v>33.053419875199999</v>
      </c>
      <c r="K599">
        <v>2.8261324007350002</v>
      </c>
      <c r="L599">
        <v>5.8261324007350002</v>
      </c>
      <c r="M599">
        <v>173928</v>
      </c>
      <c r="N599" t="s">
        <v>129</v>
      </c>
      <c r="P599">
        <v>37.368000000000002</v>
      </c>
      <c r="S599">
        <v>0</v>
      </c>
      <c r="T599">
        <v>0</v>
      </c>
      <c r="V599" t="s">
        <v>34</v>
      </c>
      <c r="W599" s="1">
        <v>37855</v>
      </c>
      <c r="X599">
        <v>20030822</v>
      </c>
      <c r="Y599">
        <v>0.99367414285714295</v>
      </c>
      <c r="Z599">
        <v>1.6645033947157899E-3</v>
      </c>
      <c r="AA599">
        <v>0.99112900000000004</v>
      </c>
      <c r="AB599">
        <v>-0.162014285714283</v>
      </c>
      <c r="AC599">
        <v>0.25924372111735899</v>
      </c>
      <c r="AD599">
        <v>0.25669999999999898</v>
      </c>
      <c r="AE599">
        <v>0</v>
      </c>
      <c r="AF599">
        <v>0</v>
      </c>
      <c r="AI599" s="2">
        <f t="shared" si="36"/>
        <v>37855</v>
      </c>
      <c r="AJ599">
        <f t="shared" si="37"/>
        <v>2863.8956543761306</v>
      </c>
      <c r="AK599">
        <f t="shared" si="38"/>
        <v>2863.8956543761306</v>
      </c>
      <c r="AL599" s="3">
        <f>Sheet2!$Q$35</f>
        <v>13804.562889602981</v>
      </c>
      <c r="AM599" s="3">
        <f>Sheet2!$Q$37</f>
        <v>11470.329043263515</v>
      </c>
      <c r="AN599" s="3">
        <f>Sheet2!$Q$39</f>
        <v>2136.3846824700945</v>
      </c>
      <c r="AU599">
        <f t="shared" si="39"/>
        <v>20.388333088805197</v>
      </c>
      <c r="AV599" t="e">
        <f>VLOOKUP(AI599,Sheet3!C$29:F$3725,4,FALSE)</f>
        <v>#N/A</v>
      </c>
    </row>
    <row r="600" spans="1:48" x14ac:dyDescent="0.25">
      <c r="A600">
        <v>29126102</v>
      </c>
      <c r="B600">
        <v>11519</v>
      </c>
      <c r="C600" t="s">
        <v>125</v>
      </c>
      <c r="D600">
        <v>0</v>
      </c>
      <c r="E600" t="s">
        <v>126</v>
      </c>
      <c r="F600" t="s">
        <v>127</v>
      </c>
      <c r="G600" t="s">
        <v>128</v>
      </c>
      <c r="H600">
        <v>7</v>
      </c>
      <c r="I600">
        <v>30.053419875199999</v>
      </c>
      <c r="J600">
        <v>33.053419875199999</v>
      </c>
      <c r="K600">
        <v>2.8261324007350002</v>
      </c>
      <c r="L600">
        <v>5.8261324007350002</v>
      </c>
      <c r="M600">
        <v>173928</v>
      </c>
      <c r="N600" t="s">
        <v>129</v>
      </c>
      <c r="P600">
        <v>37.368000000000002</v>
      </c>
      <c r="S600">
        <v>0</v>
      </c>
      <c r="T600">
        <v>0</v>
      </c>
      <c r="V600" t="s">
        <v>34</v>
      </c>
      <c r="W600" s="1">
        <v>37856</v>
      </c>
      <c r="X600">
        <v>20030823</v>
      </c>
      <c r="Y600">
        <v>0.99210214285714304</v>
      </c>
      <c r="Z600">
        <v>1.41547169609602E-3</v>
      </c>
      <c r="AA600">
        <v>0.98946900000000004</v>
      </c>
      <c r="AB600">
        <v>-4.81428571428458E-3</v>
      </c>
      <c r="AC600">
        <v>0.26904074268498601</v>
      </c>
      <c r="AD600">
        <v>0.42269999999999802</v>
      </c>
      <c r="AE600">
        <v>0</v>
      </c>
      <c r="AF600">
        <v>0</v>
      </c>
      <c r="AI600" s="2">
        <f t="shared" si="36"/>
        <v>37856</v>
      </c>
      <c r="AJ600">
        <f t="shared" si="37"/>
        <v>3665.875403474085</v>
      </c>
      <c r="AK600">
        <f t="shared" si="38"/>
        <v>3665.875403474085</v>
      </c>
      <c r="AL600" s="3">
        <f>Sheet2!$Q$35</f>
        <v>13804.562889602981</v>
      </c>
      <c r="AM600" s="3">
        <f>Sheet2!$Q$37</f>
        <v>11470.329043263515</v>
      </c>
      <c r="AN600" s="3">
        <f>Sheet2!$Q$39</f>
        <v>2136.3846824700945</v>
      </c>
      <c r="AU600">
        <f t="shared" si="39"/>
        <v>26.097699709792451</v>
      </c>
      <c r="AV600" t="e">
        <f>VLOOKUP(AI600,Sheet3!C$29:F$3725,4,FALSE)</f>
        <v>#N/A</v>
      </c>
    </row>
    <row r="601" spans="1:48" x14ac:dyDescent="0.25">
      <c r="A601">
        <v>29170715</v>
      </c>
      <c r="B601">
        <v>11519</v>
      </c>
      <c r="C601" t="s">
        <v>125</v>
      </c>
      <c r="D601">
        <v>0</v>
      </c>
      <c r="E601" t="s">
        <v>126</v>
      </c>
      <c r="F601" t="s">
        <v>127</v>
      </c>
      <c r="G601" t="s">
        <v>128</v>
      </c>
      <c r="H601">
        <v>7</v>
      </c>
      <c r="I601">
        <v>30.053419875199999</v>
      </c>
      <c r="J601">
        <v>33.053419875199999</v>
      </c>
      <c r="K601">
        <v>2.8261324007350002</v>
      </c>
      <c r="L601">
        <v>5.8261324007350002</v>
      </c>
      <c r="M601">
        <v>173928</v>
      </c>
      <c r="N601" t="s">
        <v>129</v>
      </c>
      <c r="P601">
        <v>37.368000000000002</v>
      </c>
      <c r="S601">
        <v>0</v>
      </c>
      <c r="T601">
        <v>0</v>
      </c>
      <c r="V601" t="s">
        <v>34</v>
      </c>
      <c r="W601" s="1">
        <v>37857</v>
      </c>
      <c r="X601">
        <v>20030824</v>
      </c>
      <c r="Y601">
        <v>0.99094871428571396</v>
      </c>
      <c r="Z601">
        <v>2.5988182322128099E-3</v>
      </c>
      <c r="AA601">
        <v>0.98569799999999996</v>
      </c>
      <c r="AB601">
        <v>0.110528571428575</v>
      </c>
      <c r="AC601">
        <v>0.361838439536946</v>
      </c>
      <c r="AD601">
        <v>0.79980000000000595</v>
      </c>
      <c r="AE601">
        <v>0</v>
      </c>
      <c r="AF601">
        <v>0</v>
      </c>
      <c r="AI601" s="2">
        <f t="shared" si="36"/>
        <v>37857</v>
      </c>
      <c r="AJ601">
        <f t="shared" si="37"/>
        <v>4242.3711681873538</v>
      </c>
      <c r="AK601">
        <f t="shared" si="38"/>
        <v>4242.3711681873538</v>
      </c>
      <c r="AL601" s="3">
        <f>Sheet2!$Q$35</f>
        <v>13804.562889602981</v>
      </c>
      <c r="AM601" s="3">
        <f>Sheet2!$Q$37</f>
        <v>11470.329043263515</v>
      </c>
      <c r="AN601" s="3">
        <f>Sheet2!$Q$39</f>
        <v>2136.3846824700945</v>
      </c>
      <c r="AU601">
        <f t="shared" si="39"/>
        <v>30.201825381165776</v>
      </c>
      <c r="AV601" t="e">
        <f>VLOOKUP(AI601,Sheet3!C$29:F$3725,4,FALSE)</f>
        <v>#N/A</v>
      </c>
    </row>
    <row r="602" spans="1:48" x14ac:dyDescent="0.25">
      <c r="A602">
        <v>29204273</v>
      </c>
      <c r="B602">
        <v>11519</v>
      </c>
      <c r="C602" t="s">
        <v>125</v>
      </c>
      <c r="D602">
        <v>0</v>
      </c>
      <c r="E602" t="s">
        <v>126</v>
      </c>
      <c r="F602" t="s">
        <v>127</v>
      </c>
      <c r="G602" t="s">
        <v>128</v>
      </c>
      <c r="H602">
        <v>7</v>
      </c>
      <c r="I602">
        <v>30.053419875199999</v>
      </c>
      <c r="J602">
        <v>33.053419875199999</v>
      </c>
      <c r="K602">
        <v>2.8261324007350002</v>
      </c>
      <c r="L602">
        <v>5.8261324007350002</v>
      </c>
      <c r="M602">
        <v>173928</v>
      </c>
      <c r="N602" t="s">
        <v>129</v>
      </c>
      <c r="P602">
        <v>37.368000000000002</v>
      </c>
      <c r="S602">
        <v>0</v>
      </c>
      <c r="T602">
        <v>0</v>
      </c>
      <c r="V602" t="s">
        <v>34</v>
      </c>
      <c r="W602" s="1">
        <v>37858</v>
      </c>
      <c r="X602">
        <v>20030825</v>
      </c>
      <c r="Y602">
        <v>0.98924271428571398</v>
      </c>
      <c r="Z602">
        <v>3.4154761941276898E-3</v>
      </c>
      <c r="AA602">
        <v>0.98284199999999999</v>
      </c>
      <c r="AB602">
        <v>0.281128571428575</v>
      </c>
      <c r="AC602">
        <v>0.43299199502427499</v>
      </c>
      <c r="AD602">
        <v>1.0853999999999999</v>
      </c>
      <c r="AE602">
        <v>0</v>
      </c>
      <c r="AF602">
        <v>0</v>
      </c>
      <c r="AI602" s="2">
        <f t="shared" si="36"/>
        <v>37858</v>
      </c>
      <c r="AJ602">
        <f t="shared" si="37"/>
        <v>5076.5143300695345</v>
      </c>
      <c r="AK602">
        <f t="shared" si="38"/>
        <v>5076.5143300695345</v>
      </c>
      <c r="AL602" s="3">
        <f>Sheet2!$Q$35</f>
        <v>13804.562889602981</v>
      </c>
      <c r="AM602" s="3">
        <f>Sheet2!$Q$37</f>
        <v>11470.329043263515</v>
      </c>
      <c r="AN602" s="3">
        <f>Sheet2!$Q$39</f>
        <v>2136.3846824700945</v>
      </c>
      <c r="AU602">
        <f t="shared" si="39"/>
        <v>36.140166256894304</v>
      </c>
      <c r="AV602" t="e">
        <f>VLOOKUP(AI602,Sheet3!C$29:F$3725,4,FALSE)</f>
        <v>#N/A</v>
      </c>
    </row>
    <row r="603" spans="1:48" x14ac:dyDescent="0.25">
      <c r="A603">
        <v>29237477</v>
      </c>
      <c r="B603">
        <v>11519</v>
      </c>
      <c r="C603" t="s">
        <v>125</v>
      </c>
      <c r="D603">
        <v>0</v>
      </c>
      <c r="E603" t="s">
        <v>126</v>
      </c>
      <c r="F603" t="s">
        <v>127</v>
      </c>
      <c r="G603" t="s">
        <v>128</v>
      </c>
      <c r="H603">
        <v>7</v>
      </c>
      <c r="I603">
        <v>30.053419875199999</v>
      </c>
      <c r="J603">
        <v>33.053419875199999</v>
      </c>
      <c r="K603">
        <v>2.8261324007350002</v>
      </c>
      <c r="L603">
        <v>5.8261324007350002</v>
      </c>
      <c r="M603">
        <v>173928</v>
      </c>
      <c r="N603" t="s">
        <v>129</v>
      </c>
      <c r="P603">
        <v>37.368000000000002</v>
      </c>
      <c r="S603">
        <v>0</v>
      </c>
      <c r="T603">
        <v>0</v>
      </c>
      <c r="V603" t="s">
        <v>34</v>
      </c>
      <c r="W603" s="1">
        <v>37859</v>
      </c>
      <c r="X603">
        <v>20030826</v>
      </c>
      <c r="Y603">
        <v>0.98733471428571395</v>
      </c>
      <c r="Z603">
        <v>3.2800826955727701E-3</v>
      </c>
      <c r="AA603">
        <v>0.98078699999999996</v>
      </c>
      <c r="AB603">
        <v>0.47192857142857503</v>
      </c>
      <c r="AC603">
        <v>0.46466759459788798</v>
      </c>
      <c r="AD603">
        <v>1.2909000000000099</v>
      </c>
      <c r="AE603">
        <v>0</v>
      </c>
      <c r="AF603">
        <v>0</v>
      </c>
      <c r="AI603" s="2">
        <f t="shared" si="36"/>
        <v>37859</v>
      </c>
      <c r="AJ603">
        <f t="shared" si="37"/>
        <v>5983.2266998044215</v>
      </c>
      <c r="AK603">
        <f t="shared" si="38"/>
        <v>5983.2266998044215</v>
      </c>
      <c r="AL603" s="3">
        <f>Sheet2!$Q$35</f>
        <v>13804.562889602981</v>
      </c>
      <c r="AM603" s="3">
        <f>Sheet2!$Q$37</f>
        <v>11470.329043263515</v>
      </c>
      <c r="AN603" s="3">
        <f>Sheet2!$Q$39</f>
        <v>2136.3846824700945</v>
      </c>
      <c r="AU603">
        <f t="shared" si="39"/>
        <v>42.595133909660198</v>
      </c>
      <c r="AV603" t="e">
        <f>VLOOKUP(AI603,Sheet3!C$29:F$3725,4,FALSE)</f>
        <v>#N/A</v>
      </c>
    </row>
    <row r="604" spans="1:48" x14ac:dyDescent="0.25">
      <c r="A604">
        <v>29271178</v>
      </c>
      <c r="B604">
        <v>11519</v>
      </c>
      <c r="C604" t="s">
        <v>125</v>
      </c>
      <c r="D604">
        <v>0</v>
      </c>
      <c r="E604" t="s">
        <v>126</v>
      </c>
      <c r="F604" t="s">
        <v>127</v>
      </c>
      <c r="G604" t="s">
        <v>128</v>
      </c>
      <c r="H604">
        <v>7</v>
      </c>
      <c r="I604">
        <v>30.053419875199999</v>
      </c>
      <c r="J604">
        <v>33.053419875199999</v>
      </c>
      <c r="K604">
        <v>2.8261324007350002</v>
      </c>
      <c r="L604">
        <v>5.8261324007350002</v>
      </c>
      <c r="M604">
        <v>173928</v>
      </c>
      <c r="N604" t="s">
        <v>129</v>
      </c>
      <c r="P604">
        <v>37.368000000000002</v>
      </c>
      <c r="S604">
        <v>0</v>
      </c>
      <c r="T604">
        <v>0</v>
      </c>
      <c r="V604" t="s">
        <v>34</v>
      </c>
      <c r="W604" s="1">
        <v>37860</v>
      </c>
      <c r="X604">
        <v>20030827</v>
      </c>
      <c r="Y604">
        <v>0.98864657142857104</v>
      </c>
      <c r="Z604">
        <v>3.4919546248542098E-3</v>
      </c>
      <c r="AA604">
        <v>0.98233400000000004</v>
      </c>
      <c r="AB604">
        <v>0.34074285714285901</v>
      </c>
      <c r="AC604">
        <v>0.48747891341103899</v>
      </c>
      <c r="AD604">
        <v>1.1362000000000001</v>
      </c>
      <c r="AE604">
        <v>0</v>
      </c>
      <c r="AF604">
        <v>0</v>
      </c>
      <c r="AI604" s="2">
        <f t="shared" si="36"/>
        <v>37860</v>
      </c>
      <c r="AJ604">
        <f t="shared" si="37"/>
        <v>5362.7822790290229</v>
      </c>
      <c r="AK604">
        <f t="shared" si="38"/>
        <v>5362.7822790290229</v>
      </c>
      <c r="AL604" s="3">
        <f>Sheet2!$Q$35</f>
        <v>13804.562889602981</v>
      </c>
      <c r="AM604" s="3">
        <f>Sheet2!$Q$37</f>
        <v>11470.329043263515</v>
      </c>
      <c r="AN604" s="3">
        <f>Sheet2!$Q$39</f>
        <v>2136.3846824700945</v>
      </c>
      <c r="AU604">
        <f t="shared" si="39"/>
        <v>38.178133767029216</v>
      </c>
      <c r="AV604" t="e">
        <f>VLOOKUP(AI604,Sheet3!C$29:F$3725,4,FALSE)</f>
        <v>#N/A</v>
      </c>
    </row>
    <row r="605" spans="1:48" x14ac:dyDescent="0.25">
      <c r="A605">
        <v>29304399</v>
      </c>
      <c r="B605">
        <v>11519</v>
      </c>
      <c r="C605" t="s">
        <v>125</v>
      </c>
      <c r="D605">
        <v>0</v>
      </c>
      <c r="E605" t="s">
        <v>126</v>
      </c>
      <c r="F605" t="s">
        <v>127</v>
      </c>
      <c r="G605" t="s">
        <v>128</v>
      </c>
      <c r="H605">
        <v>7</v>
      </c>
      <c r="I605">
        <v>30.053419875199999</v>
      </c>
      <c r="J605">
        <v>33.053419875199999</v>
      </c>
      <c r="K605">
        <v>2.8261324007350002</v>
      </c>
      <c r="L605">
        <v>5.8261324007350002</v>
      </c>
      <c r="M605">
        <v>173928</v>
      </c>
      <c r="N605" t="s">
        <v>129</v>
      </c>
      <c r="P605">
        <v>37.368000000000002</v>
      </c>
      <c r="S605">
        <v>0</v>
      </c>
      <c r="T605">
        <v>0</v>
      </c>
      <c r="V605" t="s">
        <v>34</v>
      </c>
      <c r="W605" s="1">
        <v>37861</v>
      </c>
      <c r="X605">
        <v>20030828</v>
      </c>
      <c r="Y605">
        <v>0.99011485714285696</v>
      </c>
      <c r="Z605">
        <v>3.1572819426376802E-3</v>
      </c>
      <c r="AA605">
        <v>0.98559300000000005</v>
      </c>
      <c r="AB605">
        <v>0.19391428571428901</v>
      </c>
      <c r="AC605">
        <v>0.45879781861659402</v>
      </c>
      <c r="AD605">
        <v>0.7772</v>
      </c>
      <c r="AE605">
        <v>0</v>
      </c>
      <c r="AF605">
        <v>0</v>
      </c>
      <c r="AI605" s="2">
        <f t="shared" si="36"/>
        <v>37861</v>
      </c>
      <c r="AJ605">
        <f t="shared" si="37"/>
        <v>4652.845915210899</v>
      </c>
      <c r="AK605">
        <f t="shared" si="38"/>
        <v>4652.845915210899</v>
      </c>
      <c r="AL605" s="3">
        <f>Sheet2!$Q$35</f>
        <v>13804.562889602981</v>
      </c>
      <c r="AM605" s="3">
        <f>Sheet2!$Q$37</f>
        <v>11470.329043263515</v>
      </c>
      <c r="AN605" s="3">
        <f>Sheet2!$Q$39</f>
        <v>2136.3846824700945</v>
      </c>
      <c r="AU605">
        <f t="shared" si="39"/>
        <v>33.124032359646691</v>
      </c>
      <c r="AV605" t="e">
        <f>VLOOKUP(AI605,Sheet3!C$29:F$3725,4,FALSE)</f>
        <v>#N/A</v>
      </c>
    </row>
    <row r="606" spans="1:48" x14ac:dyDescent="0.25">
      <c r="A606">
        <v>29338061</v>
      </c>
      <c r="B606">
        <v>11519</v>
      </c>
      <c r="C606" t="s">
        <v>125</v>
      </c>
      <c r="D606">
        <v>0</v>
      </c>
      <c r="E606" t="s">
        <v>126</v>
      </c>
      <c r="F606" t="s">
        <v>127</v>
      </c>
      <c r="G606" t="s">
        <v>128</v>
      </c>
      <c r="H606">
        <v>7</v>
      </c>
      <c r="I606">
        <v>30.053419875199999</v>
      </c>
      <c r="J606">
        <v>33.053419875199999</v>
      </c>
      <c r="K606">
        <v>2.8261324007350002</v>
      </c>
      <c r="L606">
        <v>5.8261324007350002</v>
      </c>
      <c r="M606">
        <v>173928</v>
      </c>
      <c r="N606" t="s">
        <v>129</v>
      </c>
      <c r="P606">
        <v>37.368000000000002</v>
      </c>
      <c r="S606">
        <v>0</v>
      </c>
      <c r="T606">
        <v>0</v>
      </c>
      <c r="V606" t="s">
        <v>34</v>
      </c>
      <c r="W606" s="1">
        <v>37862</v>
      </c>
      <c r="X606">
        <v>20030829</v>
      </c>
      <c r="Y606">
        <v>0.99184485714285697</v>
      </c>
      <c r="Z606">
        <v>2.7179155052866502E-3</v>
      </c>
      <c r="AA606">
        <v>0.98794300000000002</v>
      </c>
      <c r="AB606">
        <v>2.0914285714287599E-2</v>
      </c>
      <c r="AC606">
        <v>0.42592247258516602</v>
      </c>
      <c r="AD606">
        <v>0.54220000000000401</v>
      </c>
      <c r="AE606">
        <v>0</v>
      </c>
      <c r="AF606">
        <v>0</v>
      </c>
      <c r="AI606" s="2">
        <f t="shared" si="36"/>
        <v>37862</v>
      </c>
      <c r="AJ606">
        <f t="shared" si="37"/>
        <v>3795.3454988761805</v>
      </c>
      <c r="AK606">
        <f t="shared" si="38"/>
        <v>3795.3454988761805</v>
      </c>
      <c r="AL606" s="3">
        <f>Sheet2!$Q$35</f>
        <v>13804.562889602981</v>
      </c>
      <c r="AM606" s="3">
        <f>Sheet2!$Q$37</f>
        <v>11470.329043263515</v>
      </c>
      <c r="AN606" s="3">
        <f>Sheet2!$Q$39</f>
        <v>2136.3846824700945</v>
      </c>
      <c r="AU606">
        <f t="shared" si="39"/>
        <v>27.019409069581375</v>
      </c>
      <c r="AV606" t="e">
        <f>VLOOKUP(AI606,Sheet3!C$29:F$3725,4,FALSE)</f>
        <v>#N/A</v>
      </c>
    </row>
    <row r="607" spans="1:48" x14ac:dyDescent="0.25">
      <c r="A607">
        <v>29371696</v>
      </c>
      <c r="B607">
        <v>11519</v>
      </c>
      <c r="C607" t="s">
        <v>125</v>
      </c>
      <c r="D607">
        <v>0</v>
      </c>
      <c r="E607" t="s">
        <v>126</v>
      </c>
      <c r="F607" t="s">
        <v>127</v>
      </c>
      <c r="G607" t="s">
        <v>128</v>
      </c>
      <c r="H607">
        <v>7</v>
      </c>
      <c r="I607">
        <v>30.053419875199999</v>
      </c>
      <c r="J607">
        <v>33.053419875199999</v>
      </c>
      <c r="K607">
        <v>2.8261324007350002</v>
      </c>
      <c r="L607">
        <v>5.8261324007350002</v>
      </c>
      <c r="M607">
        <v>173928</v>
      </c>
      <c r="N607" t="s">
        <v>129</v>
      </c>
      <c r="P607">
        <v>37.368000000000002</v>
      </c>
      <c r="S607">
        <v>0</v>
      </c>
      <c r="T607">
        <v>0</v>
      </c>
      <c r="V607" t="s">
        <v>34</v>
      </c>
      <c r="W607" s="1">
        <v>37863</v>
      </c>
      <c r="X607">
        <v>20030830</v>
      </c>
      <c r="Y607">
        <v>0.99193357142857197</v>
      </c>
      <c r="Z607">
        <v>3.3872100975431002E-3</v>
      </c>
      <c r="AA607">
        <v>0.98623899999999998</v>
      </c>
      <c r="AB607">
        <v>1.20428571428593E-2</v>
      </c>
      <c r="AC607">
        <v>0.47562682507896098</v>
      </c>
      <c r="AD607">
        <v>0.712600000000008</v>
      </c>
      <c r="AE607">
        <v>0</v>
      </c>
      <c r="AF607">
        <v>0</v>
      </c>
      <c r="AI607" s="2">
        <f t="shared" si="36"/>
        <v>37863</v>
      </c>
      <c r="AJ607">
        <f t="shared" si="37"/>
        <v>3750.7599344747141</v>
      </c>
      <c r="AK607">
        <f t="shared" si="38"/>
        <v>3750.7599344747141</v>
      </c>
      <c r="AL607" s="3">
        <f>Sheet2!$Q$35</f>
        <v>13804.562889602981</v>
      </c>
      <c r="AM607" s="3">
        <f>Sheet2!$Q$37</f>
        <v>11470.329043263515</v>
      </c>
      <c r="AN607" s="3">
        <f>Sheet2!$Q$39</f>
        <v>2136.3846824700945</v>
      </c>
      <c r="AU607">
        <f t="shared" si="39"/>
        <v>26.702000390050593</v>
      </c>
      <c r="AV607" t="e">
        <f>VLOOKUP(AI607,Sheet3!C$29:F$3725,4,FALSE)</f>
        <v>#N/A</v>
      </c>
    </row>
    <row r="608" spans="1:48" x14ac:dyDescent="0.25">
      <c r="A608">
        <v>29405024</v>
      </c>
      <c r="B608">
        <v>11519</v>
      </c>
      <c r="C608" t="s">
        <v>125</v>
      </c>
      <c r="D608">
        <v>0</v>
      </c>
      <c r="E608" t="s">
        <v>126</v>
      </c>
      <c r="F608" t="s">
        <v>127</v>
      </c>
      <c r="G608" t="s">
        <v>128</v>
      </c>
      <c r="H608">
        <v>7</v>
      </c>
      <c r="I608">
        <v>30.053419875199999</v>
      </c>
      <c r="J608">
        <v>33.053419875199999</v>
      </c>
      <c r="K608">
        <v>2.8261324007350002</v>
      </c>
      <c r="L608">
        <v>5.8261324007350002</v>
      </c>
      <c r="M608">
        <v>173928</v>
      </c>
      <c r="N608" t="s">
        <v>129</v>
      </c>
      <c r="P608">
        <v>37.368000000000002</v>
      </c>
      <c r="S608">
        <v>0</v>
      </c>
      <c r="T608">
        <v>0</v>
      </c>
      <c r="V608" t="s">
        <v>34</v>
      </c>
      <c r="W608" s="1">
        <v>37864</v>
      </c>
      <c r="X608">
        <v>20030831</v>
      </c>
      <c r="Y608">
        <v>0.99211671428571402</v>
      </c>
      <c r="Z608">
        <v>3.4470603506791802E-3</v>
      </c>
      <c r="AA608">
        <v>0.98655300000000001</v>
      </c>
      <c r="AB608">
        <v>-6.2714285714249298E-3</v>
      </c>
      <c r="AC608">
        <v>0.47120321280218502</v>
      </c>
      <c r="AD608">
        <v>0.68120000000000402</v>
      </c>
      <c r="AE608">
        <v>0</v>
      </c>
      <c r="AF608">
        <v>0</v>
      </c>
      <c r="AI608" s="2">
        <f t="shared" si="36"/>
        <v>37864</v>
      </c>
      <c r="AJ608">
        <f t="shared" si="37"/>
        <v>3658.5277880840003</v>
      </c>
      <c r="AK608">
        <f t="shared" si="38"/>
        <v>3658.5277880840003</v>
      </c>
      <c r="AL608" s="3">
        <f>Sheet2!$Q$35</f>
        <v>13804.562889602981</v>
      </c>
      <c r="AM608" s="3">
        <f>Sheet2!$Q$37</f>
        <v>11470.329043263515</v>
      </c>
      <c r="AN608" s="3">
        <f>Sheet2!$Q$39</f>
        <v>2136.3846824700945</v>
      </c>
      <c r="AU608">
        <f t="shared" si="39"/>
        <v>26.04539136896566</v>
      </c>
      <c r="AV608" t="e">
        <f>VLOOKUP(AI608,Sheet3!C$29:F$3725,4,FALSE)</f>
        <v>#N/A</v>
      </c>
    </row>
    <row r="609" spans="1:48" x14ac:dyDescent="0.25">
      <c r="A609">
        <v>29438493</v>
      </c>
      <c r="B609">
        <v>11519</v>
      </c>
      <c r="C609" t="s">
        <v>125</v>
      </c>
      <c r="D609">
        <v>0</v>
      </c>
      <c r="E609" t="s">
        <v>126</v>
      </c>
      <c r="F609" t="s">
        <v>127</v>
      </c>
      <c r="G609" t="s">
        <v>128</v>
      </c>
      <c r="H609">
        <v>7</v>
      </c>
      <c r="I609">
        <v>30.053419875199999</v>
      </c>
      <c r="J609">
        <v>33.053419875199999</v>
      </c>
      <c r="K609">
        <v>2.8261324007350002</v>
      </c>
      <c r="L609">
        <v>5.8261324007350002</v>
      </c>
      <c r="M609">
        <v>173928</v>
      </c>
      <c r="N609" t="s">
        <v>129</v>
      </c>
      <c r="P609">
        <v>37.368000000000002</v>
      </c>
      <c r="S609">
        <v>0</v>
      </c>
      <c r="T609">
        <v>0</v>
      </c>
      <c r="V609" t="s">
        <v>34</v>
      </c>
      <c r="W609" s="1">
        <v>37865</v>
      </c>
      <c r="X609">
        <v>20030901</v>
      </c>
      <c r="Y609">
        <v>0.98649428571428599</v>
      </c>
      <c r="Z609">
        <v>9.0162140251293498E-3</v>
      </c>
      <c r="AA609">
        <v>0.96950899999999995</v>
      </c>
      <c r="AB609">
        <v>0.55597142857143</v>
      </c>
      <c r="AC609">
        <v>1.0354317025338999</v>
      </c>
      <c r="AD609">
        <v>2.4187000000000101</v>
      </c>
      <c r="AE609">
        <v>1</v>
      </c>
      <c r="AF609">
        <v>0</v>
      </c>
      <c r="AG609">
        <v>6</v>
      </c>
      <c r="AI609" s="2">
        <f t="shared" si="36"/>
        <v>37865</v>
      </c>
      <c r="AJ609">
        <f t="shared" si="37"/>
        <v>6373.8360947524197</v>
      </c>
      <c r="AK609">
        <f t="shared" si="38"/>
        <v>6373.8360947524197</v>
      </c>
      <c r="AL609" s="3">
        <f>Sheet2!$Q$35</f>
        <v>13804.562889602981</v>
      </c>
      <c r="AM609" s="3">
        <f>Sheet2!$Q$37</f>
        <v>11470.329043263515</v>
      </c>
      <c r="AN609" s="3">
        <f>Sheet2!$Q$39</f>
        <v>2136.3846824700945</v>
      </c>
      <c r="AU609">
        <f t="shared" si="39"/>
        <v>45.375917643748906</v>
      </c>
      <c r="AV609" t="e">
        <f>VLOOKUP(AI609,Sheet3!C$29:F$3725,4,FALSE)</f>
        <v>#N/A</v>
      </c>
    </row>
    <row r="610" spans="1:48" x14ac:dyDescent="0.25">
      <c r="A610">
        <v>29471204</v>
      </c>
      <c r="B610">
        <v>11519</v>
      </c>
      <c r="C610" t="s">
        <v>125</v>
      </c>
      <c r="D610">
        <v>0</v>
      </c>
      <c r="E610" t="s">
        <v>126</v>
      </c>
      <c r="F610" t="s">
        <v>127</v>
      </c>
      <c r="G610" t="s">
        <v>128</v>
      </c>
      <c r="H610">
        <v>7</v>
      </c>
      <c r="I610">
        <v>30.053419875199999</v>
      </c>
      <c r="J610">
        <v>33.053419875199999</v>
      </c>
      <c r="K610">
        <v>2.8261324007350002</v>
      </c>
      <c r="L610">
        <v>5.8261324007350002</v>
      </c>
      <c r="M610">
        <v>173928</v>
      </c>
      <c r="N610" t="s">
        <v>129</v>
      </c>
      <c r="P610">
        <v>37.368000000000002</v>
      </c>
      <c r="S610">
        <v>0</v>
      </c>
      <c r="T610">
        <v>0</v>
      </c>
      <c r="V610" t="s">
        <v>34</v>
      </c>
      <c r="W610" s="1">
        <v>37866</v>
      </c>
      <c r="X610">
        <v>20030902</v>
      </c>
      <c r="Y610">
        <v>0.98654114285714301</v>
      </c>
      <c r="Z610">
        <v>8.7668631045475804E-3</v>
      </c>
      <c r="AA610">
        <v>0.970078</v>
      </c>
      <c r="AB610">
        <v>0.55128571428571804</v>
      </c>
      <c r="AC610">
        <v>1.01467218693466</v>
      </c>
      <c r="AD610">
        <v>2.3618000000000001</v>
      </c>
      <c r="AE610">
        <v>1</v>
      </c>
      <c r="AF610">
        <v>0</v>
      </c>
      <c r="AG610">
        <v>6</v>
      </c>
      <c r="AI610" s="2">
        <f t="shared" si="36"/>
        <v>37866</v>
      </c>
      <c r="AJ610">
        <f t="shared" si="37"/>
        <v>6352.1993850562721</v>
      </c>
      <c r="AK610">
        <f t="shared" si="38"/>
        <v>6352.1993850562721</v>
      </c>
      <c r="AL610" s="3">
        <f>Sheet2!$Q$35</f>
        <v>13804.562889602981</v>
      </c>
      <c r="AM610" s="3">
        <f>Sheet2!$Q$37</f>
        <v>11470.329043263515</v>
      </c>
      <c r="AN610" s="3">
        <f>Sheet2!$Q$39</f>
        <v>2136.3846824700945</v>
      </c>
      <c r="AU610">
        <f t="shared" si="39"/>
        <v>45.221883943688361</v>
      </c>
      <c r="AV610" t="e">
        <f>VLOOKUP(AI610,Sheet3!C$29:F$3725,4,FALSE)</f>
        <v>#N/A</v>
      </c>
    </row>
    <row r="611" spans="1:48" x14ac:dyDescent="0.25">
      <c r="A611">
        <v>29516182</v>
      </c>
      <c r="B611">
        <v>11519</v>
      </c>
      <c r="C611" t="s">
        <v>125</v>
      </c>
      <c r="D611">
        <v>0</v>
      </c>
      <c r="E611" t="s">
        <v>126</v>
      </c>
      <c r="F611" t="s">
        <v>127</v>
      </c>
      <c r="G611" t="s">
        <v>128</v>
      </c>
      <c r="H611">
        <v>7</v>
      </c>
      <c r="I611">
        <v>30.053419875199999</v>
      </c>
      <c r="J611">
        <v>33.053419875199999</v>
      </c>
      <c r="K611">
        <v>2.8261324007350002</v>
      </c>
      <c r="L611">
        <v>5.8261324007350002</v>
      </c>
      <c r="M611">
        <v>173928</v>
      </c>
      <c r="N611" t="s">
        <v>129</v>
      </c>
      <c r="P611">
        <v>37.368000000000002</v>
      </c>
      <c r="S611">
        <v>0</v>
      </c>
      <c r="T611">
        <v>0</v>
      </c>
      <c r="V611" t="s">
        <v>34</v>
      </c>
      <c r="W611" s="1">
        <v>37867</v>
      </c>
      <c r="X611">
        <v>20030903</v>
      </c>
      <c r="Y611">
        <v>0.98772685714285702</v>
      </c>
      <c r="Z611">
        <v>8.3699779898766796E-3</v>
      </c>
      <c r="AA611">
        <v>0.97128400000000004</v>
      </c>
      <c r="AB611">
        <v>0.43271428571428899</v>
      </c>
      <c r="AC611">
        <v>0.96881607487632604</v>
      </c>
      <c r="AD611">
        <v>2.2412000000000001</v>
      </c>
      <c r="AE611">
        <v>1</v>
      </c>
      <c r="AF611">
        <v>0</v>
      </c>
      <c r="AG611">
        <v>6</v>
      </c>
      <c r="AI611" s="2">
        <f t="shared" si="36"/>
        <v>37867</v>
      </c>
      <c r="AJ611">
        <f t="shared" si="37"/>
        <v>5799.1325106145814</v>
      </c>
      <c r="AK611">
        <f t="shared" si="38"/>
        <v>5799.1325106145814</v>
      </c>
      <c r="AL611" s="3">
        <f>Sheet2!$Q$35</f>
        <v>13804.562889602981</v>
      </c>
      <c r="AM611" s="3">
        <f>Sheet2!$Q$37</f>
        <v>11470.329043263515</v>
      </c>
      <c r="AN611" s="3">
        <f>Sheet2!$Q$39</f>
        <v>2136.3846824700945</v>
      </c>
      <c r="AU611">
        <f t="shared" si="39"/>
        <v>41.284550668549201</v>
      </c>
      <c r="AV611" t="e">
        <f>VLOOKUP(AI611,Sheet3!C$29:F$3725,4,FALSE)</f>
        <v>#N/A</v>
      </c>
    </row>
    <row r="612" spans="1:48" x14ac:dyDescent="0.25">
      <c r="A612">
        <v>29549531</v>
      </c>
      <c r="B612">
        <v>11519</v>
      </c>
      <c r="C612" t="s">
        <v>125</v>
      </c>
      <c r="D612">
        <v>0</v>
      </c>
      <c r="E612" t="s">
        <v>126</v>
      </c>
      <c r="F612" t="s">
        <v>127</v>
      </c>
      <c r="G612" t="s">
        <v>128</v>
      </c>
      <c r="H612">
        <v>7</v>
      </c>
      <c r="I612">
        <v>30.053419875199999</v>
      </c>
      <c r="J612">
        <v>33.053419875199999</v>
      </c>
      <c r="K612">
        <v>2.8261324007350002</v>
      </c>
      <c r="L612">
        <v>5.8261324007350002</v>
      </c>
      <c r="M612">
        <v>173928</v>
      </c>
      <c r="N612" t="s">
        <v>129</v>
      </c>
      <c r="P612">
        <v>37.368000000000002</v>
      </c>
      <c r="S612">
        <v>0</v>
      </c>
      <c r="T612">
        <v>0</v>
      </c>
      <c r="V612" t="s">
        <v>34</v>
      </c>
      <c r="W612" s="1">
        <v>37868</v>
      </c>
      <c r="X612">
        <v>20030904</v>
      </c>
      <c r="Y612">
        <v>0.98772371428571404</v>
      </c>
      <c r="Z612">
        <v>8.1911951110285996E-3</v>
      </c>
      <c r="AA612">
        <v>0.97148800000000002</v>
      </c>
      <c r="AB612">
        <v>0.43302857142857298</v>
      </c>
      <c r="AC612">
        <v>0.95214473346723305</v>
      </c>
      <c r="AD612">
        <v>2.2208000000000001</v>
      </c>
      <c r="AE612">
        <v>1</v>
      </c>
      <c r="AF612">
        <v>0</v>
      </c>
      <c r="AG612">
        <v>6</v>
      </c>
      <c r="AI612" s="2">
        <f t="shared" si="36"/>
        <v>37868</v>
      </c>
      <c r="AJ612">
        <f t="shared" si="37"/>
        <v>5800.6125916405581</v>
      </c>
      <c r="AK612">
        <f t="shared" si="38"/>
        <v>5800.6125916405581</v>
      </c>
      <c r="AL612" s="3">
        <f>Sheet2!$Q$35</f>
        <v>13804.562889602981</v>
      </c>
      <c r="AM612" s="3">
        <f>Sheet2!$Q$37</f>
        <v>11470.329043263515</v>
      </c>
      <c r="AN612" s="3">
        <f>Sheet2!$Q$39</f>
        <v>2136.3846824700945</v>
      </c>
      <c r="AU612">
        <f t="shared" si="39"/>
        <v>41.295087499704316</v>
      </c>
      <c r="AV612" t="e">
        <f>VLOOKUP(AI612,Sheet3!C$29:F$3725,4,FALSE)</f>
        <v>#N/A</v>
      </c>
    </row>
    <row r="613" spans="1:48" x14ac:dyDescent="0.25">
      <c r="A613">
        <v>29583114</v>
      </c>
      <c r="B613">
        <v>11519</v>
      </c>
      <c r="C613" t="s">
        <v>125</v>
      </c>
      <c r="D613">
        <v>0</v>
      </c>
      <c r="E613" t="s">
        <v>126</v>
      </c>
      <c r="F613" t="s">
        <v>127</v>
      </c>
      <c r="G613" t="s">
        <v>128</v>
      </c>
      <c r="H613">
        <v>7</v>
      </c>
      <c r="I613">
        <v>30.053419875199999</v>
      </c>
      <c r="J613">
        <v>33.053419875199999</v>
      </c>
      <c r="K613">
        <v>2.8261324007350002</v>
      </c>
      <c r="L613">
        <v>5.8261324007350002</v>
      </c>
      <c r="M613">
        <v>173928</v>
      </c>
      <c r="N613" t="s">
        <v>129</v>
      </c>
      <c r="P613">
        <v>37.368000000000002</v>
      </c>
      <c r="S613">
        <v>0</v>
      </c>
      <c r="T613">
        <v>0</v>
      </c>
      <c r="V613" t="s">
        <v>34</v>
      </c>
      <c r="W613" s="1">
        <v>37869</v>
      </c>
      <c r="X613">
        <v>20030905</v>
      </c>
      <c r="Y613">
        <v>0.992753285714286</v>
      </c>
      <c r="Z613">
        <v>2.3453375458730098E-3</v>
      </c>
      <c r="AA613">
        <v>0.988981</v>
      </c>
      <c r="AB613">
        <v>-6.9928571428569605E-2</v>
      </c>
      <c r="AC613">
        <v>0.37635377625043098</v>
      </c>
      <c r="AD613">
        <v>0.43840000000000501</v>
      </c>
      <c r="AE613">
        <v>0</v>
      </c>
      <c r="AF613">
        <v>0</v>
      </c>
      <c r="AI613" s="2">
        <f t="shared" si="36"/>
        <v>37869</v>
      </c>
      <c r="AJ613">
        <f t="shared" si="37"/>
        <v>3335.9630442815833</v>
      </c>
      <c r="AK613">
        <f t="shared" si="38"/>
        <v>3335.9630442815833</v>
      </c>
      <c r="AL613" s="3">
        <f>Sheet2!$Q$35</f>
        <v>13804.562889602981</v>
      </c>
      <c r="AM613" s="3">
        <f>Sheet2!$Q$37</f>
        <v>11470.329043263515</v>
      </c>
      <c r="AN613" s="3">
        <f>Sheet2!$Q$39</f>
        <v>2136.3846824700945</v>
      </c>
      <c r="AU613">
        <f t="shared" si="39"/>
        <v>23.749023682070504</v>
      </c>
      <c r="AV613" t="e">
        <f>VLOOKUP(AI613,Sheet3!C$29:F$3725,4,FALSE)</f>
        <v>#N/A</v>
      </c>
    </row>
    <row r="614" spans="1:48" x14ac:dyDescent="0.25">
      <c r="A614">
        <v>29618353</v>
      </c>
      <c r="B614">
        <v>11519</v>
      </c>
      <c r="C614" t="s">
        <v>125</v>
      </c>
      <c r="D614">
        <v>0</v>
      </c>
      <c r="E614" t="s">
        <v>126</v>
      </c>
      <c r="F614" t="s">
        <v>127</v>
      </c>
      <c r="G614" t="s">
        <v>128</v>
      </c>
      <c r="H614">
        <v>7</v>
      </c>
      <c r="I614">
        <v>30.053419875199999</v>
      </c>
      <c r="J614">
        <v>33.053419875199999</v>
      </c>
      <c r="K614">
        <v>2.8261324007350002</v>
      </c>
      <c r="L614">
        <v>5.8261324007350002</v>
      </c>
      <c r="M614">
        <v>173928</v>
      </c>
      <c r="N614" t="s">
        <v>129</v>
      </c>
      <c r="P614">
        <v>37.368000000000002</v>
      </c>
      <c r="S614">
        <v>0</v>
      </c>
      <c r="T614">
        <v>0</v>
      </c>
      <c r="V614" t="s">
        <v>34</v>
      </c>
      <c r="W614" s="1">
        <v>37870</v>
      </c>
      <c r="X614">
        <v>20030906</v>
      </c>
      <c r="Y614">
        <v>0.992757</v>
      </c>
      <c r="Z614">
        <v>2.64598704240428E-3</v>
      </c>
      <c r="AA614">
        <v>0.98880500000000005</v>
      </c>
      <c r="AB614">
        <v>-7.0299999999999294E-2</v>
      </c>
      <c r="AC614">
        <v>0.40680528511807701</v>
      </c>
      <c r="AD614">
        <v>0.48909999999999798</v>
      </c>
      <c r="AE614">
        <v>0</v>
      </c>
      <c r="AF614">
        <v>0</v>
      </c>
      <c r="AI614" s="2">
        <f t="shared" si="36"/>
        <v>37870</v>
      </c>
      <c r="AJ614">
        <f t="shared" si="37"/>
        <v>3334.0718985344283</v>
      </c>
      <c r="AK614">
        <f t="shared" si="38"/>
        <v>3334.0718985344283</v>
      </c>
      <c r="AL614" s="3">
        <f>Sheet2!$Q$35</f>
        <v>13804.562889602981</v>
      </c>
      <c r="AM614" s="3">
        <f>Sheet2!$Q$37</f>
        <v>11470.329043263515</v>
      </c>
      <c r="AN614" s="3">
        <f>Sheet2!$Q$39</f>
        <v>2136.3846824700945</v>
      </c>
      <c r="AU614">
        <f t="shared" si="39"/>
        <v>23.735560443857356</v>
      </c>
      <c r="AV614" t="e">
        <f>VLOOKUP(AI614,Sheet3!C$29:F$3725,4,FALSE)</f>
        <v>#N/A</v>
      </c>
    </row>
    <row r="615" spans="1:48" x14ac:dyDescent="0.25">
      <c r="A615">
        <v>29661810</v>
      </c>
      <c r="B615">
        <v>11519</v>
      </c>
      <c r="C615" t="s">
        <v>125</v>
      </c>
      <c r="D615">
        <v>0</v>
      </c>
      <c r="E615" t="s">
        <v>126</v>
      </c>
      <c r="F615" t="s">
        <v>127</v>
      </c>
      <c r="G615" t="s">
        <v>128</v>
      </c>
      <c r="H615">
        <v>7</v>
      </c>
      <c r="I615">
        <v>30.053419875199999</v>
      </c>
      <c r="J615">
        <v>33.053419875199999</v>
      </c>
      <c r="K615">
        <v>2.8261324007350002</v>
      </c>
      <c r="L615">
        <v>5.8261324007350002</v>
      </c>
      <c r="M615">
        <v>173928</v>
      </c>
      <c r="N615" t="s">
        <v>129</v>
      </c>
      <c r="P615">
        <v>37.368000000000002</v>
      </c>
      <c r="S615">
        <v>0</v>
      </c>
      <c r="T615">
        <v>0</v>
      </c>
      <c r="V615" t="s">
        <v>34</v>
      </c>
      <c r="W615" s="1">
        <v>37871</v>
      </c>
      <c r="X615">
        <v>20030907</v>
      </c>
      <c r="Y615">
        <v>0.99277014285714305</v>
      </c>
      <c r="Z615">
        <v>2.62431979914095E-3</v>
      </c>
      <c r="AA615">
        <v>0.98844500000000002</v>
      </c>
      <c r="AB615">
        <v>-7.1614285714283202E-2</v>
      </c>
      <c r="AC615">
        <v>0.37385793493010699</v>
      </c>
      <c r="AD615">
        <v>0.49200000000000399</v>
      </c>
      <c r="AE615">
        <v>0</v>
      </c>
      <c r="AF615">
        <v>0</v>
      </c>
      <c r="AI615" s="2">
        <f t="shared" si="36"/>
        <v>37871</v>
      </c>
      <c r="AJ615">
        <f t="shared" si="37"/>
        <v>3327.3793103094213</v>
      </c>
      <c r="AK615">
        <f t="shared" si="38"/>
        <v>3327.3793103094213</v>
      </c>
      <c r="AL615" s="3">
        <f>Sheet2!$Q$35</f>
        <v>13804.562889602981</v>
      </c>
      <c r="AM615" s="3">
        <f>Sheet2!$Q$37</f>
        <v>11470.329043263515</v>
      </c>
      <c r="AN615" s="3">
        <f>Sheet2!$Q$39</f>
        <v>2136.3846824700945</v>
      </c>
      <c r="AU615">
        <f t="shared" si="39"/>
        <v>23.687915300868589</v>
      </c>
      <c r="AV615" t="e">
        <f>VLOOKUP(AI615,Sheet3!C$29:F$3725,4,FALSE)</f>
        <v>#N/A</v>
      </c>
    </row>
    <row r="616" spans="1:48" x14ac:dyDescent="0.25">
      <c r="A616">
        <v>29695445</v>
      </c>
      <c r="B616">
        <v>11519</v>
      </c>
      <c r="C616" t="s">
        <v>125</v>
      </c>
      <c r="D616">
        <v>0</v>
      </c>
      <c r="E616" t="s">
        <v>126</v>
      </c>
      <c r="F616" t="s">
        <v>127</v>
      </c>
      <c r="G616" t="s">
        <v>128</v>
      </c>
      <c r="H616">
        <v>7</v>
      </c>
      <c r="I616">
        <v>30.053419875199999</v>
      </c>
      <c r="J616">
        <v>33.053419875199999</v>
      </c>
      <c r="K616">
        <v>2.8261324007350002</v>
      </c>
      <c r="L616">
        <v>5.8261324007350002</v>
      </c>
      <c r="M616">
        <v>173928</v>
      </c>
      <c r="N616" t="s">
        <v>129</v>
      </c>
      <c r="P616">
        <v>37.368000000000002</v>
      </c>
      <c r="S616">
        <v>0</v>
      </c>
      <c r="T616">
        <v>0</v>
      </c>
      <c r="V616" t="s">
        <v>34</v>
      </c>
      <c r="W616" s="1">
        <v>37872</v>
      </c>
      <c r="X616">
        <v>20030908</v>
      </c>
      <c r="Y616">
        <v>0.99015842857142899</v>
      </c>
      <c r="Z616">
        <v>1.02564583933982E-3</v>
      </c>
      <c r="AA616">
        <v>0.98907</v>
      </c>
      <c r="AB616">
        <v>0.189557142857146</v>
      </c>
      <c r="AC616">
        <v>0.17735131283208799</v>
      </c>
      <c r="AD616">
        <v>0.42410000000000497</v>
      </c>
      <c r="AE616">
        <v>0</v>
      </c>
      <c r="AF616">
        <v>0</v>
      </c>
      <c r="AI616" s="2">
        <f t="shared" si="36"/>
        <v>37872</v>
      </c>
      <c r="AJ616">
        <f t="shared" si="37"/>
        <v>4631.5282559902407</v>
      </c>
      <c r="AK616">
        <f t="shared" si="38"/>
        <v>4631.5282559902407</v>
      </c>
      <c r="AL616" s="3">
        <f>Sheet2!$Q$35</f>
        <v>13804.562889602981</v>
      </c>
      <c r="AM616" s="3">
        <f>Sheet2!$Q$37</f>
        <v>11470.329043263515</v>
      </c>
      <c r="AN616" s="3">
        <f>Sheet2!$Q$39</f>
        <v>2136.3846824700945</v>
      </c>
      <c r="AU616">
        <f t="shared" si="39"/>
        <v>32.972270008877977</v>
      </c>
      <c r="AV616" t="e">
        <f>VLOOKUP(AI616,Sheet3!C$29:F$3725,4,FALSE)</f>
        <v>#N/A</v>
      </c>
    </row>
    <row r="617" spans="1:48" x14ac:dyDescent="0.25">
      <c r="A617">
        <v>29728697</v>
      </c>
      <c r="B617">
        <v>11519</v>
      </c>
      <c r="C617" t="s">
        <v>125</v>
      </c>
      <c r="D617">
        <v>0</v>
      </c>
      <c r="E617" t="s">
        <v>126</v>
      </c>
      <c r="F617" t="s">
        <v>127</v>
      </c>
      <c r="G617" t="s">
        <v>128</v>
      </c>
      <c r="H617">
        <v>7</v>
      </c>
      <c r="I617">
        <v>30.053419875199999</v>
      </c>
      <c r="J617">
        <v>33.053419875199999</v>
      </c>
      <c r="K617">
        <v>2.8261324007350002</v>
      </c>
      <c r="L617">
        <v>5.8261324007350002</v>
      </c>
      <c r="M617">
        <v>173928</v>
      </c>
      <c r="N617" t="s">
        <v>129</v>
      </c>
      <c r="P617">
        <v>37.368000000000002</v>
      </c>
      <c r="S617">
        <v>0</v>
      </c>
      <c r="T617">
        <v>0</v>
      </c>
      <c r="V617" t="s">
        <v>34</v>
      </c>
      <c r="W617" s="1">
        <v>37873</v>
      </c>
      <c r="X617">
        <v>20030909</v>
      </c>
      <c r="Y617">
        <v>0.99121428571428605</v>
      </c>
      <c r="Z617">
        <v>1.37856982975483E-3</v>
      </c>
      <c r="AA617">
        <v>0.98942200000000002</v>
      </c>
      <c r="AB617">
        <v>8.3971428571429294E-2</v>
      </c>
      <c r="AC617">
        <v>0.13006872594666299</v>
      </c>
      <c r="AD617">
        <v>0.28230000000000199</v>
      </c>
      <c r="AE617">
        <v>0</v>
      </c>
      <c r="AF617">
        <v>0</v>
      </c>
      <c r="AI617" s="2">
        <f t="shared" si="36"/>
        <v>37873</v>
      </c>
      <c r="AJ617">
        <f t="shared" si="37"/>
        <v>4110.5315995127894</v>
      </c>
      <c r="AK617">
        <f t="shared" si="38"/>
        <v>4110.5315995127894</v>
      </c>
      <c r="AL617" s="3">
        <f>Sheet2!$Q$35</f>
        <v>13804.562889602981</v>
      </c>
      <c r="AM617" s="3">
        <f>Sheet2!$Q$37</f>
        <v>11470.329043263515</v>
      </c>
      <c r="AN617" s="3">
        <f>Sheet2!$Q$39</f>
        <v>2136.3846824700945</v>
      </c>
      <c r="AU617">
        <f t="shared" si="39"/>
        <v>29.263247526098294</v>
      </c>
      <c r="AV617" t="e">
        <f>VLOOKUP(AI617,Sheet3!C$29:F$3725,4,FALSE)</f>
        <v>#N/A</v>
      </c>
    </row>
    <row r="618" spans="1:48" x14ac:dyDescent="0.25">
      <c r="A618">
        <v>29772470</v>
      </c>
      <c r="B618">
        <v>11519</v>
      </c>
      <c r="C618" t="s">
        <v>125</v>
      </c>
      <c r="D618">
        <v>0</v>
      </c>
      <c r="E618" t="s">
        <v>126</v>
      </c>
      <c r="F618" t="s">
        <v>127</v>
      </c>
      <c r="G618" t="s">
        <v>128</v>
      </c>
      <c r="H618">
        <v>7</v>
      </c>
      <c r="I618">
        <v>30.053419875199999</v>
      </c>
      <c r="J618">
        <v>33.053419875199999</v>
      </c>
      <c r="K618">
        <v>2.8261324007350002</v>
      </c>
      <c r="L618">
        <v>5.8261324007350002</v>
      </c>
      <c r="M618">
        <v>173928</v>
      </c>
      <c r="N618" t="s">
        <v>129</v>
      </c>
      <c r="P618">
        <v>37.368000000000002</v>
      </c>
      <c r="S618">
        <v>0</v>
      </c>
      <c r="T618">
        <v>0</v>
      </c>
      <c r="V618" t="s">
        <v>34</v>
      </c>
      <c r="W618" s="1">
        <v>37874</v>
      </c>
      <c r="X618">
        <v>20030910</v>
      </c>
      <c r="Y618">
        <v>0.99143428571428605</v>
      </c>
      <c r="Z618">
        <v>1.6325278133080599E-3</v>
      </c>
      <c r="AA618">
        <v>0.98891700000000005</v>
      </c>
      <c r="AB618">
        <v>6.1971428571432702E-2</v>
      </c>
      <c r="AC618">
        <v>0.108063218458799</v>
      </c>
      <c r="AD618">
        <v>0.249400000000011</v>
      </c>
      <c r="AE618">
        <v>0</v>
      </c>
      <c r="AF618">
        <v>0</v>
      </c>
      <c r="AI618" s="2">
        <f t="shared" si="36"/>
        <v>37874</v>
      </c>
      <c r="AJ618">
        <f t="shared" si="37"/>
        <v>4000.9095271159895</v>
      </c>
      <c r="AK618">
        <f t="shared" si="38"/>
        <v>4000.9095271159895</v>
      </c>
      <c r="AL618" s="3">
        <f>Sheet2!$Q$35</f>
        <v>13804.562889602981</v>
      </c>
      <c r="AM618" s="3">
        <f>Sheet2!$Q$37</f>
        <v>11470.329043263515</v>
      </c>
      <c r="AN618" s="3">
        <f>Sheet2!$Q$39</f>
        <v>2136.3846824700945</v>
      </c>
      <c r="AU618">
        <f t="shared" si="39"/>
        <v>28.482838043477688</v>
      </c>
      <c r="AV618" t="e">
        <f>VLOOKUP(AI618,Sheet3!C$29:F$3725,4,FALSE)</f>
        <v>#N/A</v>
      </c>
    </row>
    <row r="619" spans="1:48" x14ac:dyDescent="0.25">
      <c r="A619">
        <v>29806924</v>
      </c>
      <c r="B619">
        <v>11519</v>
      </c>
      <c r="C619" t="s">
        <v>125</v>
      </c>
      <c r="D619">
        <v>0</v>
      </c>
      <c r="E619" t="s">
        <v>126</v>
      </c>
      <c r="F619" t="s">
        <v>127</v>
      </c>
      <c r="G619" t="s">
        <v>128</v>
      </c>
      <c r="H619">
        <v>7</v>
      </c>
      <c r="I619">
        <v>30.053419875199999</v>
      </c>
      <c r="J619">
        <v>33.053419875199999</v>
      </c>
      <c r="K619">
        <v>2.8261324007350002</v>
      </c>
      <c r="L619">
        <v>5.8261324007350002</v>
      </c>
      <c r="M619">
        <v>173928</v>
      </c>
      <c r="N619" t="s">
        <v>129</v>
      </c>
      <c r="P619">
        <v>37.368000000000002</v>
      </c>
      <c r="S619">
        <v>0</v>
      </c>
      <c r="T619">
        <v>0</v>
      </c>
      <c r="V619" t="s">
        <v>34</v>
      </c>
      <c r="W619" s="1">
        <v>37875</v>
      </c>
      <c r="X619">
        <v>20030911</v>
      </c>
      <c r="Y619">
        <v>0.99132257142857205</v>
      </c>
      <c r="Z619">
        <v>9.8905363961760296E-4</v>
      </c>
      <c r="AA619">
        <v>0.99026999999999998</v>
      </c>
      <c r="AB619">
        <v>7.3142857142858897E-2</v>
      </c>
      <c r="AC619">
        <v>0.15506943935027401</v>
      </c>
      <c r="AD619">
        <v>0.27480000000000798</v>
      </c>
      <c r="AE619">
        <v>0</v>
      </c>
      <c r="AF619">
        <v>0</v>
      </c>
      <c r="AI619" s="2">
        <f t="shared" si="36"/>
        <v>37875</v>
      </c>
      <c r="AJ619">
        <f t="shared" si="37"/>
        <v>4056.6207215017639</v>
      </c>
      <c r="AK619">
        <f t="shared" si="38"/>
        <v>4056.6207215017639</v>
      </c>
      <c r="AL619" s="3">
        <f>Sheet2!$Q$35</f>
        <v>13804.562889602981</v>
      </c>
      <c r="AM619" s="3">
        <f>Sheet2!$Q$37</f>
        <v>11470.329043263515</v>
      </c>
      <c r="AN619" s="3">
        <f>Sheet2!$Q$39</f>
        <v>2136.3846824700945</v>
      </c>
      <c r="AU619">
        <f t="shared" si="39"/>
        <v>28.879451092621679</v>
      </c>
      <c r="AV619" t="e">
        <f>VLOOKUP(AI619,Sheet3!C$29:F$3725,4,FALSE)</f>
        <v>#N/A</v>
      </c>
    </row>
    <row r="620" spans="1:48" x14ac:dyDescent="0.25">
      <c r="A620">
        <v>29847045</v>
      </c>
      <c r="B620">
        <v>11519</v>
      </c>
      <c r="C620" t="s">
        <v>125</v>
      </c>
      <c r="D620">
        <v>0</v>
      </c>
      <c r="E620" t="s">
        <v>126</v>
      </c>
      <c r="F620" t="s">
        <v>127</v>
      </c>
      <c r="G620" t="s">
        <v>128</v>
      </c>
      <c r="H620">
        <v>7</v>
      </c>
      <c r="I620">
        <v>30.053419875199999</v>
      </c>
      <c r="J620">
        <v>33.053419875199999</v>
      </c>
      <c r="K620">
        <v>2.8261324007350002</v>
      </c>
      <c r="L620">
        <v>5.8261324007350002</v>
      </c>
      <c r="M620">
        <v>173928</v>
      </c>
      <c r="N620" t="s">
        <v>129</v>
      </c>
      <c r="P620">
        <v>37.368000000000002</v>
      </c>
      <c r="S620">
        <v>0</v>
      </c>
      <c r="T620">
        <v>0</v>
      </c>
      <c r="V620" t="s">
        <v>34</v>
      </c>
      <c r="W620" s="1">
        <v>37876</v>
      </c>
      <c r="X620">
        <v>20030912</v>
      </c>
      <c r="Y620">
        <v>0.99385157142857095</v>
      </c>
      <c r="Z620">
        <v>2.4943140973675499E-3</v>
      </c>
      <c r="AA620">
        <v>0.99021400000000004</v>
      </c>
      <c r="AB620">
        <v>-0.17975714285714001</v>
      </c>
      <c r="AC620">
        <v>0.35292636567963698</v>
      </c>
      <c r="AD620">
        <v>0.31510000000000099</v>
      </c>
      <c r="AE620">
        <v>0</v>
      </c>
      <c r="AF620">
        <v>0</v>
      </c>
      <c r="AI620" s="2">
        <f t="shared" si="36"/>
        <v>37876</v>
      </c>
      <c r="AJ620">
        <f t="shared" si="37"/>
        <v>2772.1984718330204</v>
      </c>
      <c r="AK620">
        <f t="shared" si="38"/>
        <v>2772.1984718330204</v>
      </c>
      <c r="AL620" s="3">
        <f>Sheet2!$Q$35</f>
        <v>13804.562889602981</v>
      </c>
      <c r="AM620" s="3">
        <f>Sheet2!$Q$37</f>
        <v>11470.329043263515</v>
      </c>
      <c r="AN620" s="3">
        <f>Sheet2!$Q$39</f>
        <v>2136.3846824700945</v>
      </c>
      <c r="AU620">
        <f t="shared" si="39"/>
        <v>19.735532523904322</v>
      </c>
      <c r="AV620" t="e">
        <f>VLOOKUP(AI620,Sheet3!C$29:F$3725,4,FALSE)</f>
        <v>#N/A</v>
      </c>
    </row>
    <row r="621" spans="1:48" x14ac:dyDescent="0.25">
      <c r="A621">
        <v>29885178</v>
      </c>
      <c r="B621">
        <v>11519</v>
      </c>
      <c r="C621" t="s">
        <v>125</v>
      </c>
      <c r="D621">
        <v>0</v>
      </c>
      <c r="E621" t="s">
        <v>126</v>
      </c>
      <c r="F621" t="s">
        <v>127</v>
      </c>
      <c r="G621" t="s">
        <v>128</v>
      </c>
      <c r="H621">
        <v>7</v>
      </c>
      <c r="I621">
        <v>30.053419875199999</v>
      </c>
      <c r="J621">
        <v>33.053419875199999</v>
      </c>
      <c r="K621">
        <v>2.8261324007350002</v>
      </c>
      <c r="L621">
        <v>5.8261324007350002</v>
      </c>
      <c r="M621">
        <v>173928</v>
      </c>
      <c r="N621" t="s">
        <v>129</v>
      </c>
      <c r="P621">
        <v>37.368000000000002</v>
      </c>
      <c r="S621">
        <v>0</v>
      </c>
      <c r="T621">
        <v>0</v>
      </c>
      <c r="V621" t="s">
        <v>34</v>
      </c>
      <c r="W621" s="1">
        <v>37877</v>
      </c>
      <c r="X621">
        <v>20030913</v>
      </c>
      <c r="Y621">
        <v>0.99124000000000001</v>
      </c>
      <c r="Z621">
        <v>4.2985748801201602E-3</v>
      </c>
      <c r="AA621">
        <v>0.98434999999999995</v>
      </c>
      <c r="AB621">
        <v>8.1400000000001305E-2</v>
      </c>
      <c r="AC621">
        <v>0.562997647800213</v>
      </c>
      <c r="AD621">
        <v>0.93460000000000798</v>
      </c>
      <c r="AE621">
        <v>0</v>
      </c>
      <c r="AF621">
        <v>0</v>
      </c>
      <c r="AI621" s="2">
        <f t="shared" si="36"/>
        <v>37877</v>
      </c>
      <c r="AJ621">
        <f t="shared" si="37"/>
        <v>4097.7376109450124</v>
      </c>
      <c r="AK621">
        <f t="shared" si="38"/>
        <v>4097.7376109450124</v>
      </c>
      <c r="AL621" s="3">
        <f>Sheet2!$Q$35</f>
        <v>13804.562889602981</v>
      </c>
      <c r="AM621" s="3">
        <f>Sheet2!$Q$37</f>
        <v>11470.329043263515</v>
      </c>
      <c r="AN621" s="3">
        <f>Sheet2!$Q$39</f>
        <v>2136.3846824700945</v>
      </c>
      <c r="AU621">
        <f t="shared" si="39"/>
        <v>29.172165960310238</v>
      </c>
      <c r="AV621" t="e">
        <f>VLOOKUP(AI621,Sheet3!C$29:F$3725,4,FALSE)</f>
        <v>#N/A</v>
      </c>
    </row>
    <row r="622" spans="1:48" x14ac:dyDescent="0.25">
      <c r="A622">
        <v>29919280</v>
      </c>
      <c r="B622">
        <v>11519</v>
      </c>
      <c r="C622" t="s">
        <v>125</v>
      </c>
      <c r="D622">
        <v>0</v>
      </c>
      <c r="E622" t="s">
        <v>126</v>
      </c>
      <c r="F622" t="s">
        <v>127</v>
      </c>
      <c r="G622" t="s">
        <v>128</v>
      </c>
      <c r="H622">
        <v>7</v>
      </c>
      <c r="I622">
        <v>30.053419875199999</v>
      </c>
      <c r="J622">
        <v>33.053419875199999</v>
      </c>
      <c r="K622">
        <v>2.8261324007350002</v>
      </c>
      <c r="L622">
        <v>5.8261324007350002</v>
      </c>
      <c r="M622">
        <v>173928</v>
      </c>
      <c r="N622" t="s">
        <v>129</v>
      </c>
      <c r="P622">
        <v>37.368000000000002</v>
      </c>
      <c r="S622">
        <v>0</v>
      </c>
      <c r="T622">
        <v>0</v>
      </c>
      <c r="V622" t="s">
        <v>34</v>
      </c>
      <c r="W622" s="1">
        <v>37878</v>
      </c>
      <c r="X622">
        <v>20030914</v>
      </c>
      <c r="Y622">
        <v>0.99075257142857198</v>
      </c>
      <c r="Z622">
        <v>4.4261959112648604E-3</v>
      </c>
      <c r="AA622">
        <v>0.98377700000000001</v>
      </c>
      <c r="AB622">
        <v>0.130142857142858</v>
      </c>
      <c r="AC622">
        <v>0.583828533676362</v>
      </c>
      <c r="AD622">
        <v>0.991900000000001</v>
      </c>
      <c r="AE622">
        <v>0</v>
      </c>
      <c r="AF622">
        <v>0</v>
      </c>
      <c r="AI622" s="2">
        <f t="shared" si="36"/>
        <v>37878</v>
      </c>
      <c r="AJ622">
        <f t="shared" si="37"/>
        <v>4339.3997318530455</v>
      </c>
      <c r="AK622">
        <f t="shared" si="38"/>
        <v>4339.3997318530455</v>
      </c>
      <c r="AL622" s="3">
        <f>Sheet2!$Q$35</f>
        <v>13804.562889602981</v>
      </c>
      <c r="AM622" s="3">
        <f>Sheet2!$Q$37</f>
        <v>11470.329043263515</v>
      </c>
      <c r="AN622" s="3">
        <f>Sheet2!$Q$39</f>
        <v>2136.3846824700945</v>
      </c>
      <c r="AU622">
        <f t="shared" si="39"/>
        <v>30.892580532150987</v>
      </c>
      <c r="AV622" t="e">
        <f>VLOOKUP(AI622,Sheet3!C$29:F$3725,4,FALSE)</f>
        <v>#N/A</v>
      </c>
    </row>
    <row r="623" spans="1:48" x14ac:dyDescent="0.25">
      <c r="A623">
        <v>29963976</v>
      </c>
      <c r="B623">
        <v>11519</v>
      </c>
      <c r="C623" t="s">
        <v>125</v>
      </c>
      <c r="D623">
        <v>0</v>
      </c>
      <c r="E623" t="s">
        <v>126</v>
      </c>
      <c r="F623" t="s">
        <v>127</v>
      </c>
      <c r="G623" t="s">
        <v>128</v>
      </c>
      <c r="H623">
        <v>7</v>
      </c>
      <c r="I623">
        <v>30.053419875199999</v>
      </c>
      <c r="J623">
        <v>33.053419875199999</v>
      </c>
      <c r="K623">
        <v>2.8261324007350002</v>
      </c>
      <c r="L623">
        <v>5.8261324007350002</v>
      </c>
      <c r="M623">
        <v>173928</v>
      </c>
      <c r="N623" t="s">
        <v>129</v>
      </c>
      <c r="P623">
        <v>37.368000000000002</v>
      </c>
      <c r="S623">
        <v>0</v>
      </c>
      <c r="T623">
        <v>0</v>
      </c>
      <c r="V623" t="s">
        <v>34</v>
      </c>
      <c r="W623" s="1">
        <v>37879</v>
      </c>
      <c r="X623">
        <v>20030915</v>
      </c>
      <c r="Y623">
        <v>0.99126885714285695</v>
      </c>
      <c r="Z623">
        <v>4.5211658240063802E-3</v>
      </c>
      <c r="AA623">
        <v>0.98387899999999995</v>
      </c>
      <c r="AB623">
        <v>7.85142857142897E-2</v>
      </c>
      <c r="AC623">
        <v>0.58850402700059601</v>
      </c>
      <c r="AD623">
        <v>0.98170000000000801</v>
      </c>
      <c r="AE623">
        <v>0</v>
      </c>
      <c r="AF623">
        <v>0</v>
      </c>
      <c r="AI623" s="2">
        <f t="shared" si="36"/>
        <v>37879</v>
      </c>
      <c r="AJ623">
        <f t="shared" si="37"/>
        <v>4083.3739296370186</v>
      </c>
      <c r="AK623">
        <f t="shared" si="38"/>
        <v>4083.3739296370186</v>
      </c>
      <c r="AL623" s="3">
        <f>Sheet2!$Q$35</f>
        <v>13804.562889602981</v>
      </c>
      <c r="AM623" s="3">
        <f>Sheet2!$Q$37</f>
        <v>11470.329043263515</v>
      </c>
      <c r="AN623" s="3">
        <f>Sheet2!$Q$39</f>
        <v>2136.3846824700945</v>
      </c>
      <c r="AU623">
        <f t="shared" si="39"/>
        <v>29.06990960944028</v>
      </c>
      <c r="AV623" t="e">
        <f>VLOOKUP(AI623,Sheet3!C$29:F$3725,4,FALSE)</f>
        <v>#N/A</v>
      </c>
    </row>
    <row r="624" spans="1:48" x14ac:dyDescent="0.25">
      <c r="A624">
        <v>29997247</v>
      </c>
      <c r="B624">
        <v>11519</v>
      </c>
      <c r="C624" t="s">
        <v>125</v>
      </c>
      <c r="D624">
        <v>0</v>
      </c>
      <c r="E624" t="s">
        <v>126</v>
      </c>
      <c r="F624" t="s">
        <v>127</v>
      </c>
      <c r="G624" t="s">
        <v>128</v>
      </c>
      <c r="H624">
        <v>7</v>
      </c>
      <c r="I624">
        <v>30.053419875199999</v>
      </c>
      <c r="J624">
        <v>33.053419875199999</v>
      </c>
      <c r="K624">
        <v>2.8261324007350002</v>
      </c>
      <c r="L624">
        <v>5.8261324007350002</v>
      </c>
      <c r="M624">
        <v>173928</v>
      </c>
      <c r="N624" t="s">
        <v>129</v>
      </c>
      <c r="P624">
        <v>37.368000000000002</v>
      </c>
      <c r="S624">
        <v>0</v>
      </c>
      <c r="T624">
        <v>0</v>
      </c>
      <c r="V624" t="s">
        <v>34</v>
      </c>
      <c r="W624" s="1">
        <v>37880</v>
      </c>
      <c r="X624">
        <v>20030916</v>
      </c>
      <c r="Y624">
        <v>0.98917071428571401</v>
      </c>
      <c r="Z624">
        <v>7.91790547185456E-3</v>
      </c>
      <c r="AA624">
        <v>0.97557899999999997</v>
      </c>
      <c r="AB624">
        <v>0.28832857142857399</v>
      </c>
      <c r="AC624">
        <v>0.90877303423632805</v>
      </c>
      <c r="AD624">
        <v>1.8117000000000101</v>
      </c>
      <c r="AE624">
        <v>0</v>
      </c>
      <c r="AF624">
        <v>0</v>
      </c>
      <c r="AI624" s="2">
        <f t="shared" si="36"/>
        <v>37880</v>
      </c>
      <c r="AJ624">
        <f t="shared" si="37"/>
        <v>5111.2321266783401</v>
      </c>
      <c r="AK624">
        <f t="shared" si="38"/>
        <v>5111.2321266783401</v>
      </c>
      <c r="AL624" s="3">
        <f>Sheet2!$Q$35</f>
        <v>13804.562889602981</v>
      </c>
      <c r="AM624" s="3">
        <f>Sheet2!$Q$37</f>
        <v>11470.329043263515</v>
      </c>
      <c r="AN624" s="3">
        <f>Sheet2!$Q$39</f>
        <v>2136.3846824700945</v>
      </c>
      <c r="AU624">
        <f t="shared" si="39"/>
        <v>36.387325401916961</v>
      </c>
      <c r="AV624" t="e">
        <f>VLOOKUP(AI624,Sheet3!C$29:F$3725,4,FALSE)</f>
        <v>#N/A</v>
      </c>
    </row>
    <row r="625" spans="1:48" x14ac:dyDescent="0.25">
      <c r="A625">
        <v>30030764</v>
      </c>
      <c r="B625">
        <v>11519</v>
      </c>
      <c r="C625" t="s">
        <v>125</v>
      </c>
      <c r="D625">
        <v>0</v>
      </c>
      <c r="E625" t="s">
        <v>126</v>
      </c>
      <c r="F625" t="s">
        <v>127</v>
      </c>
      <c r="G625" t="s">
        <v>128</v>
      </c>
      <c r="H625">
        <v>7</v>
      </c>
      <c r="I625">
        <v>30.053419875199999</v>
      </c>
      <c r="J625">
        <v>33.053419875199999</v>
      </c>
      <c r="K625">
        <v>2.8261324007350002</v>
      </c>
      <c r="L625">
        <v>5.8261324007350002</v>
      </c>
      <c r="M625">
        <v>173928</v>
      </c>
      <c r="N625" t="s">
        <v>129</v>
      </c>
      <c r="P625">
        <v>37.368000000000002</v>
      </c>
      <c r="S625">
        <v>0</v>
      </c>
      <c r="T625">
        <v>0</v>
      </c>
      <c r="V625" t="s">
        <v>34</v>
      </c>
      <c r="W625" s="1">
        <v>37881</v>
      </c>
      <c r="X625">
        <v>20030917</v>
      </c>
      <c r="Y625">
        <v>0.99153371428571402</v>
      </c>
      <c r="Z625">
        <v>5.4968236727946504E-3</v>
      </c>
      <c r="AA625">
        <v>0.98273200000000005</v>
      </c>
      <c r="AB625">
        <v>5.2028571428571903E-2</v>
      </c>
      <c r="AC625">
        <v>0.65984329896095195</v>
      </c>
      <c r="AD625">
        <v>1.0964</v>
      </c>
      <c r="AE625">
        <v>0</v>
      </c>
      <c r="AF625">
        <v>0</v>
      </c>
      <c r="AI625" s="2">
        <f t="shared" si="36"/>
        <v>37881</v>
      </c>
      <c r="AJ625">
        <f t="shared" si="37"/>
        <v>3951.2453784164973</v>
      </c>
      <c r="AK625">
        <f t="shared" si="38"/>
        <v>3951.2453784164973</v>
      </c>
      <c r="AL625" s="3">
        <f>Sheet2!$Q$35</f>
        <v>13804.562889602981</v>
      </c>
      <c r="AM625" s="3">
        <f>Sheet2!$Q$37</f>
        <v>11470.329043263515</v>
      </c>
      <c r="AN625" s="3">
        <f>Sheet2!$Q$39</f>
        <v>2136.3846824700945</v>
      </c>
      <c r="AU625">
        <f t="shared" si="39"/>
        <v>28.129274461400268</v>
      </c>
      <c r="AV625" t="e">
        <f>VLOOKUP(AI625,Sheet3!C$29:F$3725,4,FALSE)</f>
        <v>#N/A</v>
      </c>
    </row>
    <row r="626" spans="1:48" x14ac:dyDescent="0.25">
      <c r="A626">
        <v>30063990</v>
      </c>
      <c r="B626">
        <v>11519</v>
      </c>
      <c r="C626" t="s">
        <v>125</v>
      </c>
      <c r="D626">
        <v>0</v>
      </c>
      <c r="E626" t="s">
        <v>126</v>
      </c>
      <c r="F626" t="s">
        <v>127</v>
      </c>
      <c r="G626" t="s">
        <v>128</v>
      </c>
      <c r="H626">
        <v>7</v>
      </c>
      <c r="I626">
        <v>30.053419875199999</v>
      </c>
      <c r="J626">
        <v>33.053419875199999</v>
      </c>
      <c r="K626">
        <v>2.8261324007350002</v>
      </c>
      <c r="L626">
        <v>5.8261324007350002</v>
      </c>
      <c r="M626">
        <v>173928</v>
      </c>
      <c r="N626" t="s">
        <v>129</v>
      </c>
      <c r="P626">
        <v>37.368000000000002</v>
      </c>
      <c r="S626">
        <v>0</v>
      </c>
      <c r="T626">
        <v>0</v>
      </c>
      <c r="V626" t="s">
        <v>34</v>
      </c>
      <c r="W626" s="1">
        <v>37882</v>
      </c>
      <c r="X626">
        <v>20030918</v>
      </c>
      <c r="Y626">
        <v>0.99178757142857099</v>
      </c>
      <c r="Z626">
        <v>5.3590833666413602E-3</v>
      </c>
      <c r="AA626">
        <v>0.98303600000000002</v>
      </c>
      <c r="AB626">
        <v>2.66428571428588E-2</v>
      </c>
      <c r="AC626">
        <v>0.64376815892755901</v>
      </c>
      <c r="AD626">
        <v>1.0660000000000001</v>
      </c>
      <c r="AE626">
        <v>0</v>
      </c>
      <c r="AF626">
        <v>0</v>
      </c>
      <c r="AI626" s="2">
        <f t="shared" si="36"/>
        <v>37882</v>
      </c>
      <c r="AJ626">
        <f t="shared" si="37"/>
        <v>3824.1040791170672</v>
      </c>
      <c r="AK626">
        <f t="shared" si="38"/>
        <v>3824.1040791170672</v>
      </c>
      <c r="AL626" s="3">
        <f>Sheet2!$Q$35</f>
        <v>13804.562889602981</v>
      </c>
      <c r="AM626" s="3">
        <f>Sheet2!$Q$37</f>
        <v>11470.329043263515</v>
      </c>
      <c r="AN626" s="3">
        <f>Sheet2!$Q$39</f>
        <v>2136.3846824700945</v>
      </c>
      <c r="AU626">
        <f t="shared" si="39"/>
        <v>27.22414401242623</v>
      </c>
      <c r="AV626" t="e">
        <f>VLOOKUP(AI626,Sheet3!C$29:F$3725,4,FALSE)</f>
        <v>#N/A</v>
      </c>
    </row>
    <row r="627" spans="1:48" x14ac:dyDescent="0.25">
      <c r="A627">
        <v>30109004</v>
      </c>
      <c r="B627">
        <v>11519</v>
      </c>
      <c r="C627" t="s">
        <v>125</v>
      </c>
      <c r="D627">
        <v>0</v>
      </c>
      <c r="E627" t="s">
        <v>126</v>
      </c>
      <c r="F627" t="s">
        <v>127</v>
      </c>
      <c r="G627" t="s">
        <v>128</v>
      </c>
      <c r="H627">
        <v>7</v>
      </c>
      <c r="I627">
        <v>30.053419875199999</v>
      </c>
      <c r="J627">
        <v>33.053419875199999</v>
      </c>
      <c r="K627">
        <v>2.8261324007350002</v>
      </c>
      <c r="L627">
        <v>5.8261324007350002</v>
      </c>
      <c r="M627">
        <v>173928</v>
      </c>
      <c r="N627" t="s">
        <v>129</v>
      </c>
      <c r="P627">
        <v>37.368000000000002</v>
      </c>
      <c r="S627">
        <v>0</v>
      </c>
      <c r="T627">
        <v>0</v>
      </c>
      <c r="V627" t="s">
        <v>34</v>
      </c>
      <c r="W627" s="1">
        <v>37883</v>
      </c>
      <c r="X627">
        <v>20030919</v>
      </c>
      <c r="Y627">
        <v>0.99135399999999996</v>
      </c>
      <c r="Z627">
        <v>4.8839770679232402E-3</v>
      </c>
      <c r="AA627">
        <v>0.98343499999999995</v>
      </c>
      <c r="AB627">
        <v>7.0000000000003407E-2</v>
      </c>
      <c r="AC627">
        <v>0.60049695847927498</v>
      </c>
      <c r="AD627">
        <v>1.02610000000001</v>
      </c>
      <c r="AE627">
        <v>0</v>
      </c>
      <c r="AF627">
        <v>0</v>
      </c>
      <c r="AI627" s="2">
        <f t="shared" si="36"/>
        <v>37883</v>
      </c>
      <c r="AJ627">
        <f t="shared" si="37"/>
        <v>4040.9570820708759</v>
      </c>
      <c r="AK627">
        <f t="shared" si="38"/>
        <v>4040.9570820708759</v>
      </c>
      <c r="AL627" s="3">
        <f>Sheet2!$Q$35</f>
        <v>13804.562889602981</v>
      </c>
      <c r="AM627" s="3">
        <f>Sheet2!$Q$37</f>
        <v>11470.329043263515</v>
      </c>
      <c r="AN627" s="3">
        <f>Sheet2!$Q$39</f>
        <v>2136.3846824700945</v>
      </c>
      <c r="AU627">
        <f t="shared" si="39"/>
        <v>28.767940221891493</v>
      </c>
      <c r="AV627" t="e">
        <f>VLOOKUP(AI627,Sheet3!C$29:F$3725,4,FALSE)</f>
        <v>#N/A</v>
      </c>
    </row>
    <row r="628" spans="1:48" x14ac:dyDescent="0.25">
      <c r="A628">
        <v>30142393</v>
      </c>
      <c r="B628">
        <v>11519</v>
      </c>
      <c r="C628" t="s">
        <v>125</v>
      </c>
      <c r="D628">
        <v>0</v>
      </c>
      <c r="E628" t="s">
        <v>126</v>
      </c>
      <c r="F628" t="s">
        <v>127</v>
      </c>
      <c r="G628" t="s">
        <v>128</v>
      </c>
      <c r="H628">
        <v>7</v>
      </c>
      <c r="I628">
        <v>30.053419875199999</v>
      </c>
      <c r="J628">
        <v>33.053419875199999</v>
      </c>
      <c r="K628">
        <v>2.8261324007350002</v>
      </c>
      <c r="L628">
        <v>5.8261324007350002</v>
      </c>
      <c r="M628">
        <v>173928</v>
      </c>
      <c r="N628" t="s">
        <v>129</v>
      </c>
      <c r="P628">
        <v>37.368000000000002</v>
      </c>
      <c r="S628">
        <v>0</v>
      </c>
      <c r="T628">
        <v>0</v>
      </c>
      <c r="V628" t="s">
        <v>34</v>
      </c>
      <c r="W628" s="1">
        <v>37884</v>
      </c>
      <c r="X628">
        <v>20030920</v>
      </c>
      <c r="Y628">
        <v>0.99333071428571396</v>
      </c>
      <c r="Z628">
        <v>1.5531300850941401E-3</v>
      </c>
      <c r="AA628">
        <v>0.99052899999999999</v>
      </c>
      <c r="AB628">
        <v>-0.12767142857142499</v>
      </c>
      <c r="AC628">
        <v>0.31150756337658603</v>
      </c>
      <c r="AD628">
        <v>0.31670000000000298</v>
      </c>
      <c r="AE628">
        <v>0</v>
      </c>
      <c r="AF628">
        <v>0</v>
      </c>
      <c r="AI628" s="2">
        <f t="shared" si="36"/>
        <v>37884</v>
      </c>
      <c r="AJ628">
        <f t="shared" si="37"/>
        <v>3040.7039925837889</v>
      </c>
      <c r="AK628">
        <f t="shared" si="38"/>
        <v>3040.7039925837889</v>
      </c>
      <c r="AL628" s="3">
        <f>Sheet2!$Q$35</f>
        <v>13804.562889602981</v>
      </c>
      <c r="AM628" s="3">
        <f>Sheet2!$Q$37</f>
        <v>11470.329043263515</v>
      </c>
      <c r="AN628" s="3">
        <f>Sheet2!$Q$39</f>
        <v>2136.3846824700945</v>
      </c>
      <c r="AU628">
        <f t="shared" si="39"/>
        <v>21.647047695514967</v>
      </c>
      <c r="AV628" t="e">
        <f>VLOOKUP(AI628,Sheet3!C$29:F$3725,4,FALSE)</f>
        <v>#N/A</v>
      </c>
    </row>
    <row r="629" spans="1:48" x14ac:dyDescent="0.25">
      <c r="A629">
        <v>30176258</v>
      </c>
      <c r="B629">
        <v>11519</v>
      </c>
      <c r="C629" t="s">
        <v>125</v>
      </c>
      <c r="D629">
        <v>0</v>
      </c>
      <c r="E629" t="s">
        <v>126</v>
      </c>
      <c r="F629" t="s">
        <v>127</v>
      </c>
      <c r="G629" t="s">
        <v>128</v>
      </c>
      <c r="H629">
        <v>7</v>
      </c>
      <c r="I629">
        <v>30.053419875199999</v>
      </c>
      <c r="J629">
        <v>33.053419875199999</v>
      </c>
      <c r="K629">
        <v>2.8261324007350002</v>
      </c>
      <c r="L629">
        <v>5.8261324007350002</v>
      </c>
      <c r="M629">
        <v>173928</v>
      </c>
      <c r="N629" t="s">
        <v>129</v>
      </c>
      <c r="P629">
        <v>37.368000000000002</v>
      </c>
      <c r="S629">
        <v>0</v>
      </c>
      <c r="T629">
        <v>0</v>
      </c>
      <c r="V629" t="s">
        <v>34</v>
      </c>
      <c r="W629" s="1">
        <v>37885</v>
      </c>
      <c r="X629">
        <v>20030921</v>
      </c>
      <c r="Y629">
        <v>0.99285385714285701</v>
      </c>
      <c r="Z629">
        <v>1.9888484412968802E-3</v>
      </c>
      <c r="AA629">
        <v>0.98991399999999996</v>
      </c>
      <c r="AB629">
        <v>-7.9985714285711398E-2</v>
      </c>
      <c r="AC629">
        <v>0.34356953311030503</v>
      </c>
      <c r="AD629">
        <v>0.35840000000000299</v>
      </c>
      <c r="AE629">
        <v>0</v>
      </c>
      <c r="AF629">
        <v>0</v>
      </c>
      <c r="AI629" s="2">
        <f t="shared" si="36"/>
        <v>37885</v>
      </c>
      <c r="AJ629">
        <f t="shared" si="37"/>
        <v>3284.7196272672154</v>
      </c>
      <c r="AK629">
        <f t="shared" si="38"/>
        <v>3284.7196272672154</v>
      </c>
      <c r="AL629" s="3">
        <f>Sheet2!$Q$35</f>
        <v>13804.562889602981</v>
      </c>
      <c r="AM629" s="3">
        <f>Sheet2!$Q$37</f>
        <v>11470.329043263515</v>
      </c>
      <c r="AN629" s="3">
        <f>Sheet2!$Q$39</f>
        <v>2136.3846824700945</v>
      </c>
      <c r="AU629">
        <f t="shared" si="39"/>
        <v>23.384217145526115</v>
      </c>
      <c r="AV629" t="e">
        <f>VLOOKUP(AI629,Sheet3!C$29:F$3725,4,FALSE)</f>
        <v>#N/A</v>
      </c>
    </row>
    <row r="630" spans="1:48" x14ac:dyDescent="0.25">
      <c r="A630">
        <v>30209786</v>
      </c>
      <c r="B630">
        <v>11519</v>
      </c>
      <c r="C630" t="s">
        <v>125</v>
      </c>
      <c r="D630">
        <v>0</v>
      </c>
      <c r="E630" t="s">
        <v>126</v>
      </c>
      <c r="F630" t="s">
        <v>127</v>
      </c>
      <c r="G630" t="s">
        <v>128</v>
      </c>
      <c r="H630">
        <v>7</v>
      </c>
      <c r="I630">
        <v>30.053419875199999</v>
      </c>
      <c r="J630">
        <v>33.053419875199999</v>
      </c>
      <c r="K630">
        <v>2.8261324007350002</v>
      </c>
      <c r="L630">
        <v>5.8261324007350002</v>
      </c>
      <c r="M630">
        <v>173928</v>
      </c>
      <c r="N630" t="s">
        <v>129</v>
      </c>
      <c r="P630">
        <v>37.368000000000002</v>
      </c>
      <c r="S630">
        <v>0</v>
      </c>
      <c r="T630">
        <v>0</v>
      </c>
      <c r="V630" t="s">
        <v>34</v>
      </c>
      <c r="W630" s="1">
        <v>37886</v>
      </c>
      <c r="X630">
        <v>20030922</v>
      </c>
      <c r="Y630">
        <v>0.99323742857142905</v>
      </c>
      <c r="Z630">
        <v>2.1598617586147798E-3</v>
      </c>
      <c r="AA630">
        <v>0.99017599999999995</v>
      </c>
      <c r="AB630">
        <v>-0.118342857142853</v>
      </c>
      <c r="AC630">
        <v>0.36501965840267803</v>
      </c>
      <c r="AD630">
        <v>0.35060000000000102</v>
      </c>
      <c r="AE630">
        <v>0</v>
      </c>
      <c r="AF630">
        <v>0</v>
      </c>
      <c r="AI630" s="2">
        <f t="shared" si="36"/>
        <v>37886</v>
      </c>
      <c r="AJ630">
        <f t="shared" si="37"/>
        <v>3088.5757703697309</v>
      </c>
      <c r="AK630">
        <f t="shared" si="38"/>
        <v>3088.5757703697309</v>
      </c>
      <c r="AL630" s="3">
        <f>Sheet2!$Q$35</f>
        <v>13804.562889602981</v>
      </c>
      <c r="AM630" s="3">
        <f>Sheet2!$Q$37</f>
        <v>11470.329043263515</v>
      </c>
      <c r="AN630" s="3">
        <f>Sheet2!$Q$39</f>
        <v>2136.3846824700945</v>
      </c>
      <c r="AU630">
        <f t="shared" si="39"/>
        <v>21.987851226384414</v>
      </c>
      <c r="AV630" t="e">
        <f>VLOOKUP(AI630,Sheet3!C$29:F$3725,4,FALSE)</f>
        <v>#N/A</v>
      </c>
    </row>
    <row r="631" spans="1:48" x14ac:dyDescent="0.25">
      <c r="A631">
        <v>30254534</v>
      </c>
      <c r="B631">
        <v>11519</v>
      </c>
      <c r="C631" t="s">
        <v>125</v>
      </c>
      <c r="D631">
        <v>0</v>
      </c>
      <c r="E631" t="s">
        <v>126</v>
      </c>
      <c r="F631" t="s">
        <v>127</v>
      </c>
      <c r="G631" t="s">
        <v>128</v>
      </c>
      <c r="H631">
        <v>7</v>
      </c>
      <c r="I631">
        <v>30.053419875199999</v>
      </c>
      <c r="J631">
        <v>33.053419875199999</v>
      </c>
      <c r="K631">
        <v>2.8261324007350002</v>
      </c>
      <c r="L631">
        <v>5.8261324007350002</v>
      </c>
      <c r="M631">
        <v>173928</v>
      </c>
      <c r="N631" t="s">
        <v>129</v>
      </c>
      <c r="P631">
        <v>37.368000000000002</v>
      </c>
      <c r="S631">
        <v>0</v>
      </c>
      <c r="T631">
        <v>0</v>
      </c>
      <c r="V631" t="s">
        <v>34</v>
      </c>
      <c r="W631" s="1">
        <v>37887</v>
      </c>
      <c r="X631">
        <v>20030923</v>
      </c>
      <c r="Y631">
        <v>0.99360714285714302</v>
      </c>
      <c r="Z631">
        <v>2.1699467688383002E-3</v>
      </c>
      <c r="AA631">
        <v>0.99048800000000004</v>
      </c>
      <c r="AB631">
        <v>-0.15531428571428399</v>
      </c>
      <c r="AC631">
        <v>0.34708719130406701</v>
      </c>
      <c r="AD631">
        <v>0.32079999999999897</v>
      </c>
      <c r="AE631">
        <v>0</v>
      </c>
      <c r="AF631">
        <v>0</v>
      </c>
      <c r="AI631" s="2">
        <f t="shared" si="36"/>
        <v>37887</v>
      </c>
      <c r="AJ631">
        <f t="shared" si="37"/>
        <v>2898.4598263185471</v>
      </c>
      <c r="AK631">
        <f t="shared" si="38"/>
        <v>2898.4598263185471</v>
      </c>
      <c r="AL631" s="3">
        <f>Sheet2!$Q$35</f>
        <v>13804.562889602981</v>
      </c>
      <c r="AM631" s="3">
        <f>Sheet2!$Q$37</f>
        <v>11470.329043263515</v>
      </c>
      <c r="AN631" s="3">
        <f>Sheet2!$Q$39</f>
        <v>2136.3846824700945</v>
      </c>
      <c r="AU631">
        <f t="shared" si="39"/>
        <v>20.634398565884965</v>
      </c>
      <c r="AV631" t="e">
        <f>VLOOKUP(AI631,Sheet3!C$29:F$3725,4,FALSE)</f>
        <v>#N/A</v>
      </c>
    </row>
    <row r="632" spans="1:48" x14ac:dyDescent="0.25">
      <c r="A632">
        <v>30288283</v>
      </c>
      <c r="B632">
        <v>11519</v>
      </c>
      <c r="C632" t="s">
        <v>125</v>
      </c>
      <c r="D632">
        <v>0</v>
      </c>
      <c r="E632" t="s">
        <v>126</v>
      </c>
      <c r="F632" t="s">
        <v>127</v>
      </c>
      <c r="G632" t="s">
        <v>128</v>
      </c>
      <c r="H632">
        <v>7</v>
      </c>
      <c r="I632">
        <v>30.053419875199999</v>
      </c>
      <c r="J632">
        <v>33.053419875199999</v>
      </c>
      <c r="K632">
        <v>2.8261324007350002</v>
      </c>
      <c r="L632">
        <v>5.8261324007350002</v>
      </c>
      <c r="M632">
        <v>173928</v>
      </c>
      <c r="N632" t="s">
        <v>129</v>
      </c>
      <c r="P632">
        <v>37.368000000000002</v>
      </c>
      <c r="S632">
        <v>0</v>
      </c>
      <c r="T632">
        <v>0</v>
      </c>
      <c r="V632" t="s">
        <v>34</v>
      </c>
      <c r="W632" s="1">
        <v>37888</v>
      </c>
      <c r="X632">
        <v>20030924</v>
      </c>
      <c r="Y632">
        <v>0.99364257142857104</v>
      </c>
      <c r="Z632">
        <v>2.43570528695447E-3</v>
      </c>
      <c r="AA632">
        <v>0.989815</v>
      </c>
      <c r="AB632">
        <v>-0.15885714285714</v>
      </c>
      <c r="AC632">
        <v>0.3624685281201</v>
      </c>
      <c r="AD632">
        <v>0.35500000000000498</v>
      </c>
      <c r="AE632">
        <v>0</v>
      </c>
      <c r="AF632">
        <v>0</v>
      </c>
      <c r="AI632" s="2">
        <f t="shared" si="36"/>
        <v>37888</v>
      </c>
      <c r="AJ632">
        <f t="shared" si="37"/>
        <v>2880.1870724381879</v>
      </c>
      <c r="AK632">
        <f t="shared" si="38"/>
        <v>2880.1870724381879</v>
      </c>
      <c r="AL632" s="3">
        <f>Sheet2!$Q$35</f>
        <v>13804.562889602981</v>
      </c>
      <c r="AM632" s="3">
        <f>Sheet2!$Q$37</f>
        <v>11470.329043263515</v>
      </c>
      <c r="AN632" s="3">
        <f>Sheet2!$Q$39</f>
        <v>2136.3846824700945</v>
      </c>
      <c r="AU632">
        <f t="shared" si="39"/>
        <v>20.504313172587462</v>
      </c>
      <c r="AV632" t="e">
        <f>VLOOKUP(AI632,Sheet3!C$29:F$3725,4,FALSE)</f>
        <v>#N/A</v>
      </c>
    </row>
    <row r="633" spans="1:48" x14ac:dyDescent="0.25">
      <c r="A633">
        <v>30321332</v>
      </c>
      <c r="B633">
        <v>11519</v>
      </c>
      <c r="C633" t="s">
        <v>125</v>
      </c>
      <c r="D633">
        <v>0</v>
      </c>
      <c r="E633" t="s">
        <v>126</v>
      </c>
      <c r="F633" t="s">
        <v>127</v>
      </c>
      <c r="G633" t="s">
        <v>128</v>
      </c>
      <c r="H633">
        <v>7</v>
      </c>
      <c r="I633">
        <v>30.053419875199999</v>
      </c>
      <c r="J633">
        <v>33.053419875199999</v>
      </c>
      <c r="K633">
        <v>2.8261324007350002</v>
      </c>
      <c r="L633">
        <v>5.8261324007350002</v>
      </c>
      <c r="M633">
        <v>173928</v>
      </c>
      <c r="N633" t="s">
        <v>129</v>
      </c>
      <c r="P633">
        <v>37.368000000000002</v>
      </c>
      <c r="S633">
        <v>0</v>
      </c>
      <c r="T633">
        <v>0</v>
      </c>
      <c r="V633" t="s">
        <v>34</v>
      </c>
      <c r="W633" s="1">
        <v>37889</v>
      </c>
      <c r="X633">
        <v>20030925</v>
      </c>
      <c r="Y633">
        <v>0.99426471428571395</v>
      </c>
      <c r="Z633">
        <v>2.5331620395006799E-3</v>
      </c>
      <c r="AA633">
        <v>0.99072800000000005</v>
      </c>
      <c r="AB633">
        <v>-0.221071428571427</v>
      </c>
      <c r="AC633">
        <v>0.36483337376430403</v>
      </c>
      <c r="AD633">
        <v>0.28390000000000398</v>
      </c>
      <c r="AE633">
        <v>0</v>
      </c>
      <c r="AF633">
        <v>0</v>
      </c>
      <c r="AI633" s="2">
        <f t="shared" si="36"/>
        <v>37889</v>
      </c>
      <c r="AJ633">
        <f t="shared" si="37"/>
        <v>2557.754371100571</v>
      </c>
      <c r="AK633">
        <f t="shared" si="38"/>
        <v>2557.754371100571</v>
      </c>
      <c r="AL633" s="3">
        <f>Sheet2!$Q$35</f>
        <v>13804.562889602981</v>
      </c>
      <c r="AM633" s="3">
        <f>Sheet2!$Q$37</f>
        <v>11470.329043263515</v>
      </c>
      <c r="AN633" s="3">
        <f>Sheet2!$Q$39</f>
        <v>2136.3846824700945</v>
      </c>
      <c r="AU633">
        <f t="shared" si="39"/>
        <v>18.208885507983311</v>
      </c>
      <c r="AV633" t="e">
        <f>VLOOKUP(AI633,Sheet3!C$29:F$3725,4,FALSE)</f>
        <v>#N/A</v>
      </c>
    </row>
    <row r="634" spans="1:48" x14ac:dyDescent="0.25">
      <c r="A634">
        <v>30355015</v>
      </c>
      <c r="B634">
        <v>11519</v>
      </c>
      <c r="C634" t="s">
        <v>125</v>
      </c>
      <c r="D634">
        <v>0</v>
      </c>
      <c r="E634" t="s">
        <v>126</v>
      </c>
      <c r="F634" t="s">
        <v>127</v>
      </c>
      <c r="G634" t="s">
        <v>128</v>
      </c>
      <c r="H634">
        <v>7</v>
      </c>
      <c r="I634">
        <v>30.053419875199999</v>
      </c>
      <c r="J634">
        <v>33.053419875199999</v>
      </c>
      <c r="K634">
        <v>2.8261324007350002</v>
      </c>
      <c r="L634">
        <v>5.8261324007350002</v>
      </c>
      <c r="M634">
        <v>173928</v>
      </c>
      <c r="N634" t="s">
        <v>129</v>
      </c>
      <c r="P634">
        <v>37.368000000000002</v>
      </c>
      <c r="S634">
        <v>0</v>
      </c>
      <c r="T634">
        <v>0</v>
      </c>
      <c r="V634" t="s">
        <v>34</v>
      </c>
      <c r="W634" s="1">
        <v>37890</v>
      </c>
      <c r="X634">
        <v>20030926</v>
      </c>
      <c r="Y634">
        <v>0.99377871428571396</v>
      </c>
      <c r="Z634">
        <v>2.8965894089569501E-3</v>
      </c>
      <c r="AA634">
        <v>0.98946000000000001</v>
      </c>
      <c r="AB634">
        <v>-0.172471428571424</v>
      </c>
      <c r="AC634">
        <v>0.39330558353628198</v>
      </c>
      <c r="AD634">
        <v>0.39050000000000501</v>
      </c>
      <c r="AE634">
        <v>0</v>
      </c>
      <c r="AF634">
        <v>0</v>
      </c>
      <c r="AI634" s="2">
        <f t="shared" si="36"/>
        <v>37890</v>
      </c>
      <c r="AJ634">
        <f t="shared" si="37"/>
        <v>2809.8808502014726</v>
      </c>
      <c r="AK634">
        <f t="shared" si="38"/>
        <v>2809.8808502014726</v>
      </c>
      <c r="AL634" s="3">
        <f>Sheet2!$Q$35</f>
        <v>13804.562889602981</v>
      </c>
      <c r="AM634" s="3">
        <f>Sheet2!$Q$37</f>
        <v>11470.329043263515</v>
      </c>
      <c r="AN634" s="3">
        <f>Sheet2!$Q$39</f>
        <v>2136.3846824700945</v>
      </c>
      <c r="AU634">
        <f t="shared" si="39"/>
        <v>20.003796795537415</v>
      </c>
      <c r="AV634" t="e">
        <f>VLOOKUP(AI634,Sheet3!C$29:F$3725,4,FALSE)</f>
        <v>#N/A</v>
      </c>
    </row>
    <row r="635" spans="1:48" x14ac:dyDescent="0.25">
      <c r="A635">
        <v>30388234</v>
      </c>
      <c r="B635">
        <v>11519</v>
      </c>
      <c r="C635" t="s">
        <v>125</v>
      </c>
      <c r="D635">
        <v>0</v>
      </c>
      <c r="E635" t="s">
        <v>126</v>
      </c>
      <c r="F635" t="s">
        <v>127</v>
      </c>
      <c r="G635" t="s">
        <v>128</v>
      </c>
      <c r="H635">
        <v>7</v>
      </c>
      <c r="I635">
        <v>30.053419875199999</v>
      </c>
      <c r="J635">
        <v>33.053419875199999</v>
      </c>
      <c r="K635">
        <v>2.8261324007350002</v>
      </c>
      <c r="L635">
        <v>5.8261324007350002</v>
      </c>
      <c r="M635">
        <v>173928</v>
      </c>
      <c r="N635" t="s">
        <v>129</v>
      </c>
      <c r="P635">
        <v>37.368000000000002</v>
      </c>
      <c r="S635">
        <v>0</v>
      </c>
      <c r="T635">
        <v>0</v>
      </c>
      <c r="V635" t="s">
        <v>34</v>
      </c>
      <c r="W635" s="1">
        <v>37891</v>
      </c>
      <c r="X635">
        <v>20030927</v>
      </c>
      <c r="Y635">
        <v>0.99342785714285697</v>
      </c>
      <c r="Z635">
        <v>2.6020723295410498E-3</v>
      </c>
      <c r="AA635">
        <v>0.98946500000000004</v>
      </c>
      <c r="AB635">
        <v>-0.137385714285713</v>
      </c>
      <c r="AC635">
        <v>0.395146795249459</v>
      </c>
      <c r="AD635">
        <v>0.39000000000000101</v>
      </c>
      <c r="AE635">
        <v>0</v>
      </c>
      <c r="AF635">
        <v>0</v>
      </c>
      <c r="AI635" s="2">
        <f t="shared" si="36"/>
        <v>37891</v>
      </c>
      <c r="AJ635">
        <f t="shared" si="37"/>
        <v>2990.7825482408516</v>
      </c>
      <c r="AK635">
        <f t="shared" si="38"/>
        <v>2990.7825482408516</v>
      </c>
      <c r="AL635" s="3">
        <f>Sheet2!$Q$35</f>
        <v>13804.562889602981</v>
      </c>
      <c r="AM635" s="3">
        <f>Sheet2!$Q$37</f>
        <v>11470.329043263515</v>
      </c>
      <c r="AN635" s="3">
        <f>Sheet2!$Q$39</f>
        <v>2136.3846824700945</v>
      </c>
      <c r="AU635">
        <f t="shared" si="39"/>
        <v>21.291652402399869</v>
      </c>
      <c r="AV635" t="e">
        <f>VLOOKUP(AI635,Sheet3!C$29:F$3725,4,FALSE)</f>
        <v>#N/A</v>
      </c>
    </row>
    <row r="636" spans="1:48" x14ac:dyDescent="0.25">
      <c r="A636">
        <v>30421946</v>
      </c>
      <c r="B636">
        <v>11519</v>
      </c>
      <c r="C636" t="s">
        <v>125</v>
      </c>
      <c r="D636">
        <v>0</v>
      </c>
      <c r="E636" t="s">
        <v>126</v>
      </c>
      <c r="F636" t="s">
        <v>127</v>
      </c>
      <c r="G636" t="s">
        <v>128</v>
      </c>
      <c r="H636">
        <v>7</v>
      </c>
      <c r="I636">
        <v>30.053419875199999</v>
      </c>
      <c r="J636">
        <v>33.053419875199999</v>
      </c>
      <c r="K636">
        <v>2.8261324007350002</v>
      </c>
      <c r="L636">
        <v>5.8261324007350002</v>
      </c>
      <c r="M636">
        <v>173928</v>
      </c>
      <c r="N636" t="s">
        <v>129</v>
      </c>
      <c r="P636">
        <v>37.368000000000002</v>
      </c>
      <c r="S636">
        <v>0</v>
      </c>
      <c r="T636">
        <v>0</v>
      </c>
      <c r="V636" t="s">
        <v>34</v>
      </c>
      <c r="W636" s="1">
        <v>37892</v>
      </c>
      <c r="X636">
        <v>20030928</v>
      </c>
      <c r="Y636">
        <v>0.99338800000000005</v>
      </c>
      <c r="Z636">
        <v>1.57154673581702E-3</v>
      </c>
      <c r="AA636">
        <v>0.99100600000000005</v>
      </c>
      <c r="AB636">
        <v>-0.13339999999999899</v>
      </c>
      <c r="AC636">
        <v>0.29674613488877799</v>
      </c>
      <c r="AD636">
        <v>0.2359</v>
      </c>
      <c r="AE636">
        <v>0</v>
      </c>
      <c r="AF636">
        <v>0</v>
      </c>
      <c r="AI636" s="2">
        <f t="shared" si="36"/>
        <v>37892</v>
      </c>
      <c r="AJ636">
        <f t="shared" si="37"/>
        <v>3011.2736979043111</v>
      </c>
      <c r="AK636">
        <f t="shared" si="38"/>
        <v>3011.2736979043111</v>
      </c>
      <c r="AL636" s="3">
        <f>Sheet2!$Q$35</f>
        <v>13804.562889602981</v>
      </c>
      <c r="AM636" s="3">
        <f>Sheet2!$Q$37</f>
        <v>11470.329043263515</v>
      </c>
      <c r="AN636" s="3">
        <f>Sheet2!$Q$39</f>
        <v>2136.3846824700945</v>
      </c>
      <c r="AU636">
        <f t="shared" si="39"/>
        <v>21.437530756617416</v>
      </c>
      <c r="AV636" t="e">
        <f>VLOOKUP(AI636,Sheet3!C$29:F$3725,4,FALSE)</f>
        <v>#N/A</v>
      </c>
    </row>
    <row r="637" spans="1:48" x14ac:dyDescent="0.25">
      <c r="A637">
        <v>30455227</v>
      </c>
      <c r="B637">
        <v>11519</v>
      </c>
      <c r="C637" t="s">
        <v>125</v>
      </c>
      <c r="D637">
        <v>0</v>
      </c>
      <c r="E637" t="s">
        <v>126</v>
      </c>
      <c r="F637" t="s">
        <v>127</v>
      </c>
      <c r="G637" t="s">
        <v>128</v>
      </c>
      <c r="H637">
        <v>7</v>
      </c>
      <c r="I637">
        <v>30.053419875199999</v>
      </c>
      <c r="J637">
        <v>33.053419875199999</v>
      </c>
      <c r="K637">
        <v>2.8261324007350002</v>
      </c>
      <c r="L637">
        <v>5.8261324007350002</v>
      </c>
      <c r="M637">
        <v>173928</v>
      </c>
      <c r="N637" t="s">
        <v>129</v>
      </c>
      <c r="P637">
        <v>37.368000000000002</v>
      </c>
      <c r="S637">
        <v>0</v>
      </c>
      <c r="T637">
        <v>0</v>
      </c>
      <c r="V637" t="s">
        <v>34</v>
      </c>
      <c r="W637" s="1">
        <v>37893</v>
      </c>
      <c r="X637">
        <v>20030929</v>
      </c>
      <c r="Y637">
        <v>0.99301114285714298</v>
      </c>
      <c r="Z637">
        <v>1.3499497798671E-3</v>
      </c>
      <c r="AA637">
        <v>0.99100900000000003</v>
      </c>
      <c r="AB637">
        <v>-9.5714285714286307E-2</v>
      </c>
      <c r="AC637">
        <v>0.30535818044936403</v>
      </c>
      <c r="AD637">
        <v>0.235600000000002</v>
      </c>
      <c r="AE637">
        <v>0</v>
      </c>
      <c r="AF637">
        <v>0</v>
      </c>
      <c r="AI637" s="2">
        <f t="shared" si="36"/>
        <v>37893</v>
      </c>
      <c r="AJ637">
        <f t="shared" si="37"/>
        <v>3204.4249105821364</v>
      </c>
      <c r="AK637">
        <f t="shared" si="38"/>
        <v>3204.4249105821364</v>
      </c>
      <c r="AL637" s="3">
        <f>Sheet2!$Q$35</f>
        <v>13804.562889602981</v>
      </c>
      <c r="AM637" s="3">
        <f>Sheet2!$Q$37</f>
        <v>11470.329043263515</v>
      </c>
      <c r="AN637" s="3">
        <f>Sheet2!$Q$39</f>
        <v>2136.3846824700945</v>
      </c>
      <c r="AU637">
        <f t="shared" si="39"/>
        <v>22.812591769948927</v>
      </c>
      <c r="AV637" t="e">
        <f>VLOOKUP(AI637,Sheet3!C$29:F$3725,4,FALSE)</f>
        <v>#N/A</v>
      </c>
    </row>
    <row r="638" spans="1:48" x14ac:dyDescent="0.25">
      <c r="A638">
        <v>30499908</v>
      </c>
      <c r="B638">
        <v>11519</v>
      </c>
      <c r="C638" t="s">
        <v>125</v>
      </c>
      <c r="D638">
        <v>0</v>
      </c>
      <c r="E638" t="s">
        <v>126</v>
      </c>
      <c r="F638" t="s">
        <v>127</v>
      </c>
      <c r="G638" t="s">
        <v>128</v>
      </c>
      <c r="H638">
        <v>7</v>
      </c>
      <c r="I638">
        <v>30.053419875199999</v>
      </c>
      <c r="J638">
        <v>33.053419875199999</v>
      </c>
      <c r="K638">
        <v>2.8261324007350002</v>
      </c>
      <c r="L638">
        <v>5.8261324007350002</v>
      </c>
      <c r="M638">
        <v>173928</v>
      </c>
      <c r="N638" t="s">
        <v>129</v>
      </c>
      <c r="P638">
        <v>37.368000000000002</v>
      </c>
      <c r="S638">
        <v>0</v>
      </c>
      <c r="T638">
        <v>0</v>
      </c>
      <c r="V638" t="s">
        <v>34</v>
      </c>
      <c r="W638" s="1">
        <v>37894</v>
      </c>
      <c r="X638">
        <v>20030930</v>
      </c>
      <c r="Y638">
        <v>0.992521571428571</v>
      </c>
      <c r="Z638">
        <v>1.1135750481018501E-3</v>
      </c>
      <c r="AA638">
        <v>0.99109400000000003</v>
      </c>
      <c r="AB638">
        <v>-4.6757142857140797E-2</v>
      </c>
      <c r="AC638">
        <v>0.29534887291928602</v>
      </c>
      <c r="AD638">
        <v>0.2301</v>
      </c>
      <c r="AE638">
        <v>0</v>
      </c>
      <c r="AF638">
        <v>0</v>
      </c>
      <c r="AI638" s="2">
        <f t="shared" si="36"/>
        <v>37894</v>
      </c>
      <c r="AJ638">
        <f t="shared" si="37"/>
        <v>3453.7341849571094</v>
      </c>
      <c r="AK638">
        <f t="shared" si="38"/>
        <v>3453.7341849571094</v>
      </c>
      <c r="AL638" s="3">
        <f>Sheet2!$Q$35</f>
        <v>13804.562889602981</v>
      </c>
      <c r="AM638" s="3">
        <f>Sheet2!$Q$37</f>
        <v>11470.329043263515</v>
      </c>
      <c r="AN638" s="3">
        <f>Sheet2!$Q$39</f>
        <v>2136.3846824700945</v>
      </c>
      <c r="AU638">
        <f t="shared" si="39"/>
        <v>24.587447121371479</v>
      </c>
      <c r="AV638" t="e">
        <f>VLOOKUP(AI638,Sheet3!C$29:F$3725,4,FALSE)</f>
        <v>#N/A</v>
      </c>
    </row>
    <row r="639" spans="1:48" x14ac:dyDescent="0.25">
      <c r="A639">
        <v>30534051</v>
      </c>
      <c r="B639">
        <v>11519</v>
      </c>
      <c r="C639" t="s">
        <v>125</v>
      </c>
      <c r="D639">
        <v>0</v>
      </c>
      <c r="E639" t="s">
        <v>126</v>
      </c>
      <c r="F639" t="s">
        <v>127</v>
      </c>
      <c r="G639" t="s">
        <v>128</v>
      </c>
      <c r="H639">
        <v>7</v>
      </c>
      <c r="I639">
        <v>30.053419875199999</v>
      </c>
      <c r="J639">
        <v>33.053419875199999</v>
      </c>
      <c r="K639">
        <v>2.8261324007350002</v>
      </c>
      <c r="L639">
        <v>5.8261324007350002</v>
      </c>
      <c r="M639">
        <v>173928</v>
      </c>
      <c r="N639" t="s">
        <v>129</v>
      </c>
      <c r="P639">
        <v>37.368000000000002</v>
      </c>
      <c r="S639">
        <v>0</v>
      </c>
      <c r="T639">
        <v>0</v>
      </c>
      <c r="V639" t="s">
        <v>34</v>
      </c>
      <c r="W639" s="1">
        <v>37895</v>
      </c>
      <c r="X639">
        <v>20031001</v>
      </c>
      <c r="Y639">
        <v>0.99179614285714301</v>
      </c>
      <c r="Z639">
        <v>1.9333957859957601E-3</v>
      </c>
      <c r="AA639">
        <v>0.98885699999999999</v>
      </c>
      <c r="AB639">
        <v>2.5785714285715099E-2</v>
      </c>
      <c r="AC639">
        <v>0.34935208367397402</v>
      </c>
      <c r="AD639">
        <v>0.48390000000000399</v>
      </c>
      <c r="AE639">
        <v>0</v>
      </c>
      <c r="AF639">
        <v>0</v>
      </c>
      <c r="AI639" s="2">
        <f t="shared" si="36"/>
        <v>37895</v>
      </c>
      <c r="AJ639">
        <f t="shared" si="37"/>
        <v>3819.8026360506192</v>
      </c>
      <c r="AK639">
        <f t="shared" si="38"/>
        <v>3819.8026360506192</v>
      </c>
      <c r="AL639" s="3">
        <f>Sheet2!$Q$35</f>
        <v>13804.562889602981</v>
      </c>
      <c r="AM639" s="3">
        <f>Sheet2!$Q$37</f>
        <v>11470.329043263515</v>
      </c>
      <c r="AN639" s="3">
        <f>Sheet2!$Q$39</f>
        <v>2136.3846824700945</v>
      </c>
      <c r="AU639">
        <f t="shared" si="39"/>
        <v>27.193521648840026</v>
      </c>
      <c r="AV639" t="e">
        <f>VLOOKUP(AI639,Sheet3!C$29:F$3725,4,FALSE)</f>
        <v>#N/A</v>
      </c>
    </row>
    <row r="640" spans="1:48" x14ac:dyDescent="0.25">
      <c r="A640">
        <v>30567288</v>
      </c>
      <c r="B640">
        <v>11519</v>
      </c>
      <c r="C640" t="s">
        <v>125</v>
      </c>
      <c r="D640">
        <v>0</v>
      </c>
      <c r="E640" t="s">
        <v>126</v>
      </c>
      <c r="F640" t="s">
        <v>127</v>
      </c>
      <c r="G640" t="s">
        <v>128</v>
      </c>
      <c r="H640">
        <v>7</v>
      </c>
      <c r="I640">
        <v>30.053419875199999</v>
      </c>
      <c r="J640">
        <v>33.053419875199999</v>
      </c>
      <c r="K640">
        <v>2.8261324007350002</v>
      </c>
      <c r="L640">
        <v>5.8261324007350002</v>
      </c>
      <c r="M640">
        <v>173928</v>
      </c>
      <c r="N640" t="s">
        <v>129</v>
      </c>
      <c r="P640">
        <v>37.368000000000002</v>
      </c>
      <c r="S640">
        <v>0</v>
      </c>
      <c r="T640">
        <v>0</v>
      </c>
      <c r="V640" t="s">
        <v>34</v>
      </c>
      <c r="W640" s="1">
        <v>37896</v>
      </c>
      <c r="X640">
        <v>20031002</v>
      </c>
      <c r="Y640">
        <v>0.98569014285714296</v>
      </c>
      <c r="Z640">
        <v>3.12065608617214E-3</v>
      </c>
      <c r="AA640">
        <v>0.98167000000000004</v>
      </c>
      <c r="AB640">
        <v>0.636385714285716</v>
      </c>
      <c r="AC640">
        <v>0.47921691309460102</v>
      </c>
      <c r="AD640">
        <v>1.2025999999999999</v>
      </c>
      <c r="AE640">
        <v>0</v>
      </c>
      <c r="AF640">
        <v>0</v>
      </c>
      <c r="AI640" s="2">
        <f t="shared" si="36"/>
        <v>37896</v>
      </c>
      <c r="AJ640">
        <f t="shared" si="37"/>
        <v>6742.5563852647319</v>
      </c>
      <c r="AK640">
        <f t="shared" si="38"/>
        <v>6742.5563852647319</v>
      </c>
      <c r="AL640" s="3">
        <f>Sheet2!$Q$35</f>
        <v>13804.562889602981</v>
      </c>
      <c r="AM640" s="3">
        <f>Sheet2!$Q$37</f>
        <v>11470.329043263515</v>
      </c>
      <c r="AN640" s="3">
        <f>Sheet2!$Q$39</f>
        <v>2136.3846824700945</v>
      </c>
      <c r="AU640">
        <f t="shared" si="39"/>
        <v>48.000870856719111</v>
      </c>
      <c r="AV640" t="e">
        <f>VLOOKUP(AI640,Sheet3!C$29:F$3725,4,FALSE)</f>
        <v>#N/A</v>
      </c>
    </row>
    <row r="641" spans="1:48" x14ac:dyDescent="0.25">
      <c r="A641">
        <v>30600728</v>
      </c>
      <c r="B641">
        <v>11519</v>
      </c>
      <c r="C641" t="s">
        <v>125</v>
      </c>
      <c r="D641">
        <v>0</v>
      </c>
      <c r="E641" t="s">
        <v>126</v>
      </c>
      <c r="F641" t="s">
        <v>127</v>
      </c>
      <c r="G641" t="s">
        <v>128</v>
      </c>
      <c r="H641">
        <v>7</v>
      </c>
      <c r="I641">
        <v>30.053419875199999</v>
      </c>
      <c r="J641">
        <v>33.053419875199999</v>
      </c>
      <c r="K641">
        <v>2.8261324007350002</v>
      </c>
      <c r="L641">
        <v>5.8261324007350002</v>
      </c>
      <c r="M641">
        <v>173928</v>
      </c>
      <c r="N641" t="s">
        <v>129</v>
      </c>
      <c r="P641">
        <v>37.368000000000002</v>
      </c>
      <c r="S641">
        <v>0</v>
      </c>
      <c r="T641">
        <v>0</v>
      </c>
      <c r="V641" t="s">
        <v>34</v>
      </c>
      <c r="W641" s="1">
        <v>37897</v>
      </c>
      <c r="X641">
        <v>20031003</v>
      </c>
      <c r="Y641">
        <v>0.98555157142857097</v>
      </c>
      <c r="Z641">
        <v>2.3129409143922198E-3</v>
      </c>
      <c r="AA641">
        <v>0.98178299999999996</v>
      </c>
      <c r="AB641">
        <v>0.65024285714285901</v>
      </c>
      <c r="AC641">
        <v>0.389664397204802</v>
      </c>
      <c r="AD641">
        <v>1.19130000000001</v>
      </c>
      <c r="AE641">
        <v>0</v>
      </c>
      <c r="AF641">
        <v>0</v>
      </c>
      <c r="AI641" s="2">
        <f t="shared" si="36"/>
        <v>37897</v>
      </c>
      <c r="AJ641">
        <f t="shared" si="37"/>
        <v>6805.5986545206979</v>
      </c>
      <c r="AK641">
        <f t="shared" si="38"/>
        <v>6805.5986545206979</v>
      </c>
      <c r="AL641" s="3">
        <f>Sheet2!$Q$35</f>
        <v>13804.562889602981</v>
      </c>
      <c r="AM641" s="3">
        <f>Sheet2!$Q$37</f>
        <v>11470.329043263515</v>
      </c>
      <c r="AN641" s="3">
        <f>Sheet2!$Q$39</f>
        <v>2136.3846824700945</v>
      </c>
      <c r="AU641">
        <f t="shared" si="39"/>
        <v>48.449674493227569</v>
      </c>
      <c r="AV641" t="e">
        <f>VLOOKUP(AI641,Sheet3!C$29:F$3725,4,FALSE)</f>
        <v>#N/A</v>
      </c>
    </row>
    <row r="642" spans="1:48" x14ac:dyDescent="0.25">
      <c r="A642">
        <v>30634017</v>
      </c>
      <c r="B642">
        <v>11519</v>
      </c>
      <c r="C642" t="s">
        <v>125</v>
      </c>
      <c r="D642">
        <v>0</v>
      </c>
      <c r="E642" t="s">
        <v>126</v>
      </c>
      <c r="F642" t="s">
        <v>127</v>
      </c>
      <c r="G642" t="s">
        <v>128</v>
      </c>
      <c r="H642">
        <v>7</v>
      </c>
      <c r="I642">
        <v>30.053419875199999</v>
      </c>
      <c r="J642">
        <v>33.053419875199999</v>
      </c>
      <c r="K642">
        <v>2.8261324007350002</v>
      </c>
      <c r="L642">
        <v>5.8261324007350002</v>
      </c>
      <c r="M642">
        <v>173928</v>
      </c>
      <c r="N642" t="s">
        <v>129</v>
      </c>
      <c r="P642">
        <v>37.368000000000002</v>
      </c>
      <c r="S642">
        <v>0</v>
      </c>
      <c r="T642">
        <v>0</v>
      </c>
      <c r="V642" t="s">
        <v>34</v>
      </c>
      <c r="W642" s="1">
        <v>37898</v>
      </c>
      <c r="X642">
        <v>20031004</v>
      </c>
      <c r="Y642">
        <v>0.98571900000000001</v>
      </c>
      <c r="Z642">
        <v>1.81857581640142E-3</v>
      </c>
      <c r="AA642">
        <v>0.98312299999999997</v>
      </c>
      <c r="AB642">
        <v>0.63350000000000295</v>
      </c>
      <c r="AC642">
        <v>0.34838026842600101</v>
      </c>
      <c r="AD642">
        <v>1.0573000000000099</v>
      </c>
      <c r="AE642">
        <v>0</v>
      </c>
      <c r="AF642">
        <v>0</v>
      </c>
      <c r="AI642" s="2">
        <f t="shared" si="36"/>
        <v>37898</v>
      </c>
      <c r="AJ642">
        <f t="shared" si="37"/>
        <v>6729.4096388737671</v>
      </c>
      <c r="AK642">
        <f t="shared" si="38"/>
        <v>6729.4096388737671</v>
      </c>
      <c r="AL642" s="3">
        <f>Sheet2!$Q$35</f>
        <v>13804.562889602981</v>
      </c>
      <c r="AM642" s="3">
        <f>Sheet2!$Q$37</f>
        <v>11470.329043263515</v>
      </c>
      <c r="AN642" s="3">
        <f>Sheet2!$Q$39</f>
        <v>2136.3846824700945</v>
      </c>
      <c r="AU642">
        <f t="shared" si="39"/>
        <v>47.907277975971702</v>
      </c>
      <c r="AV642" t="e">
        <f>VLOOKUP(AI642,Sheet3!C$29:F$3725,4,FALSE)</f>
        <v>#N/A</v>
      </c>
    </row>
    <row r="643" spans="1:48" x14ac:dyDescent="0.25">
      <c r="A643">
        <v>30667719</v>
      </c>
      <c r="B643">
        <v>11519</v>
      </c>
      <c r="C643" t="s">
        <v>125</v>
      </c>
      <c r="D643">
        <v>0</v>
      </c>
      <c r="E643" t="s">
        <v>126</v>
      </c>
      <c r="F643" t="s">
        <v>127</v>
      </c>
      <c r="G643" t="s">
        <v>128</v>
      </c>
      <c r="H643">
        <v>7</v>
      </c>
      <c r="I643">
        <v>30.053419875199999</v>
      </c>
      <c r="J643">
        <v>33.053419875199999</v>
      </c>
      <c r="K643">
        <v>2.8261324007350002</v>
      </c>
      <c r="L643">
        <v>5.8261324007350002</v>
      </c>
      <c r="M643">
        <v>173928</v>
      </c>
      <c r="N643" t="s">
        <v>129</v>
      </c>
      <c r="P643">
        <v>37.368000000000002</v>
      </c>
      <c r="S643">
        <v>0</v>
      </c>
      <c r="T643">
        <v>0</v>
      </c>
      <c r="V643" t="s">
        <v>34</v>
      </c>
      <c r="W643" s="1">
        <v>37899</v>
      </c>
      <c r="X643">
        <v>20031005</v>
      </c>
      <c r="Y643">
        <v>0.98665700000000001</v>
      </c>
      <c r="Z643">
        <v>1.7569159667683899E-3</v>
      </c>
      <c r="AA643">
        <v>0.98496399999999995</v>
      </c>
      <c r="AB643">
        <v>0.53970000000000495</v>
      </c>
      <c r="AC643">
        <v>0.34996943540012898</v>
      </c>
      <c r="AD643">
        <v>0.87320000000000697</v>
      </c>
      <c r="AE643">
        <v>0</v>
      </c>
      <c r="AF643">
        <v>0</v>
      </c>
      <c r="AI643" s="2">
        <f t="shared" ref="AI643:AI706" si="40">W643</f>
        <v>37899</v>
      </c>
      <c r="AJ643">
        <f t="shared" ref="AJ643:AJ706" si="41">$AQ$2*(Y643^2)+($AR$2*Y643)+$AS$2</f>
        <v>6298.62967831688</v>
      </c>
      <c r="AK643">
        <f t="shared" ref="AK643:AK706" si="42">IF(AJ643&gt;0,AJ643,0)</f>
        <v>6298.62967831688</v>
      </c>
      <c r="AL643" s="3">
        <f>Sheet2!$Q$35</f>
        <v>13804.562889602981</v>
      </c>
      <c r="AM643" s="3">
        <f>Sheet2!$Q$37</f>
        <v>11470.329043263515</v>
      </c>
      <c r="AN643" s="3">
        <f>Sheet2!$Q$39</f>
        <v>2136.3846824700945</v>
      </c>
      <c r="AU643">
        <f t="shared" ref="AU643:AU706" si="43">0.001*(AK643*86440)/AT$2</f>
        <v>44.840516339459001</v>
      </c>
      <c r="AV643" t="e">
        <f>VLOOKUP(AI643,Sheet3!C$29:F$3725,4,FALSE)</f>
        <v>#N/A</v>
      </c>
    </row>
    <row r="644" spans="1:48" x14ac:dyDescent="0.25">
      <c r="A644">
        <v>30700995</v>
      </c>
      <c r="B644">
        <v>11519</v>
      </c>
      <c r="C644" t="s">
        <v>125</v>
      </c>
      <c r="D644">
        <v>0</v>
      </c>
      <c r="E644" t="s">
        <v>126</v>
      </c>
      <c r="F644" t="s">
        <v>127</v>
      </c>
      <c r="G644" t="s">
        <v>128</v>
      </c>
      <c r="H644">
        <v>7</v>
      </c>
      <c r="I644">
        <v>30.053419875199999</v>
      </c>
      <c r="J644">
        <v>33.053419875199999</v>
      </c>
      <c r="K644">
        <v>2.8261324007350002</v>
      </c>
      <c r="L644">
        <v>5.8261324007350002</v>
      </c>
      <c r="M644">
        <v>173928</v>
      </c>
      <c r="N644" t="s">
        <v>129</v>
      </c>
      <c r="P644">
        <v>37.368000000000002</v>
      </c>
      <c r="S644">
        <v>0</v>
      </c>
      <c r="T644">
        <v>0</v>
      </c>
      <c r="V644" t="s">
        <v>34</v>
      </c>
      <c r="W644" s="1">
        <v>37900</v>
      </c>
      <c r="X644">
        <v>20031006</v>
      </c>
      <c r="Y644">
        <v>0.993143</v>
      </c>
      <c r="Z644">
        <v>1.04178624075603E-3</v>
      </c>
      <c r="AA644">
        <v>0.99136199999999997</v>
      </c>
      <c r="AB644">
        <v>-0.108899999999996</v>
      </c>
      <c r="AC644">
        <v>0.29011440108047998</v>
      </c>
      <c r="AD644">
        <v>0.23340000000000599</v>
      </c>
      <c r="AE644">
        <v>0</v>
      </c>
      <c r="AF644">
        <v>0</v>
      </c>
      <c r="AI644" s="2">
        <f t="shared" si="40"/>
        <v>37900</v>
      </c>
      <c r="AJ644">
        <f t="shared" si="41"/>
        <v>3136.9666877873242</v>
      </c>
      <c r="AK644">
        <f t="shared" si="42"/>
        <v>3136.9666877873242</v>
      </c>
      <c r="AL644" s="3">
        <f>Sheet2!$Q$35</f>
        <v>13804.562889602981</v>
      </c>
      <c r="AM644" s="3">
        <f>Sheet2!$Q$37</f>
        <v>11470.329043263515</v>
      </c>
      <c r="AN644" s="3">
        <f>Sheet2!$Q$39</f>
        <v>2136.3846824700945</v>
      </c>
      <c r="AU644">
        <f t="shared" si="43"/>
        <v>22.332350559408354</v>
      </c>
      <c r="AV644" t="e">
        <f>VLOOKUP(AI644,Sheet3!C$29:F$3725,4,FALSE)</f>
        <v>#N/A</v>
      </c>
    </row>
    <row r="645" spans="1:48" x14ac:dyDescent="0.25">
      <c r="A645">
        <v>30734798</v>
      </c>
      <c r="B645">
        <v>11519</v>
      </c>
      <c r="C645" t="s">
        <v>125</v>
      </c>
      <c r="D645">
        <v>0</v>
      </c>
      <c r="E645" t="s">
        <v>126</v>
      </c>
      <c r="F645" t="s">
        <v>127</v>
      </c>
      <c r="G645" t="s">
        <v>128</v>
      </c>
      <c r="H645">
        <v>7</v>
      </c>
      <c r="I645">
        <v>30.053419875199999</v>
      </c>
      <c r="J645">
        <v>33.053419875199999</v>
      </c>
      <c r="K645">
        <v>2.8261324007350002</v>
      </c>
      <c r="L645">
        <v>5.8261324007350002</v>
      </c>
      <c r="M645">
        <v>173928</v>
      </c>
      <c r="N645" t="s">
        <v>129</v>
      </c>
      <c r="P645">
        <v>37.368000000000002</v>
      </c>
      <c r="S645">
        <v>0</v>
      </c>
      <c r="T645">
        <v>0</v>
      </c>
      <c r="V645" t="s">
        <v>34</v>
      </c>
      <c r="W645" s="1">
        <v>37901</v>
      </c>
      <c r="X645">
        <v>20031007</v>
      </c>
      <c r="Y645">
        <v>0.99304042857142805</v>
      </c>
      <c r="Z645">
        <v>2.1610974630723902E-3</v>
      </c>
      <c r="AA645">
        <v>0.990371</v>
      </c>
      <c r="AB645">
        <v>-9.8642857142856297E-2</v>
      </c>
      <c r="AC645">
        <v>0.382693864436772</v>
      </c>
      <c r="AD645">
        <v>0.33250000000000202</v>
      </c>
      <c r="AE645">
        <v>0</v>
      </c>
      <c r="AF645">
        <v>0</v>
      </c>
      <c r="AI645" s="2">
        <f t="shared" si="40"/>
        <v>37901</v>
      </c>
      <c r="AJ645">
        <f t="shared" si="41"/>
        <v>3189.4537276495248</v>
      </c>
      <c r="AK645">
        <f t="shared" si="42"/>
        <v>3189.4537276495248</v>
      </c>
      <c r="AL645" s="3">
        <f>Sheet2!$Q$35</f>
        <v>13804.562889602981</v>
      </c>
      <c r="AM645" s="3">
        <f>Sheet2!$Q$37</f>
        <v>11470.329043263515</v>
      </c>
      <c r="AN645" s="3">
        <f>Sheet2!$Q$39</f>
        <v>2136.3846824700945</v>
      </c>
      <c r="AU645">
        <f t="shared" si="43"/>
        <v>22.706010559876866</v>
      </c>
      <c r="AV645" t="e">
        <f>VLOOKUP(AI645,Sheet3!C$29:F$3725,4,FALSE)</f>
        <v>#N/A</v>
      </c>
    </row>
    <row r="646" spans="1:48" x14ac:dyDescent="0.25">
      <c r="A646">
        <v>30768498</v>
      </c>
      <c r="B646">
        <v>11519</v>
      </c>
      <c r="C646" t="s">
        <v>125</v>
      </c>
      <c r="D646">
        <v>0</v>
      </c>
      <c r="E646" t="s">
        <v>126</v>
      </c>
      <c r="F646" t="s">
        <v>127</v>
      </c>
      <c r="G646" t="s">
        <v>128</v>
      </c>
      <c r="H646">
        <v>7</v>
      </c>
      <c r="I646">
        <v>30.053419875199999</v>
      </c>
      <c r="J646">
        <v>33.053419875199999</v>
      </c>
      <c r="K646">
        <v>2.8261324007350002</v>
      </c>
      <c r="L646">
        <v>5.8261324007350002</v>
      </c>
      <c r="M646">
        <v>173928</v>
      </c>
      <c r="N646" t="s">
        <v>129</v>
      </c>
      <c r="P646">
        <v>37.368000000000002</v>
      </c>
      <c r="S646">
        <v>0</v>
      </c>
      <c r="T646">
        <v>0</v>
      </c>
      <c r="V646" t="s">
        <v>34</v>
      </c>
      <c r="W646" s="1">
        <v>37902</v>
      </c>
      <c r="X646">
        <v>20031008</v>
      </c>
      <c r="Y646">
        <v>0.99279357142857205</v>
      </c>
      <c r="Z646">
        <v>2.1948037892871699E-3</v>
      </c>
      <c r="AA646">
        <v>0.98990500000000003</v>
      </c>
      <c r="AB646">
        <v>-7.3957142857142694E-2</v>
      </c>
      <c r="AC646">
        <v>0.38342199376942498</v>
      </c>
      <c r="AD646">
        <v>0.37909999999999899</v>
      </c>
      <c r="AE646">
        <v>0</v>
      </c>
      <c r="AF646">
        <v>0</v>
      </c>
      <c r="AI646" s="2">
        <f t="shared" si="40"/>
        <v>37902</v>
      </c>
      <c r="AJ646">
        <f t="shared" si="41"/>
        <v>3315.4457890503109</v>
      </c>
      <c r="AK646">
        <f t="shared" si="42"/>
        <v>3315.4457890503109</v>
      </c>
      <c r="AL646" s="3">
        <f>Sheet2!$Q$35</f>
        <v>13804.562889602981</v>
      </c>
      <c r="AM646" s="3">
        <f>Sheet2!$Q$37</f>
        <v>11470.329043263515</v>
      </c>
      <c r="AN646" s="3">
        <f>Sheet2!$Q$39</f>
        <v>2136.3846824700945</v>
      </c>
      <c r="AU646">
        <f t="shared" si="43"/>
        <v>23.602959479946378</v>
      </c>
      <c r="AV646" t="e">
        <f>VLOOKUP(AI646,Sheet3!C$29:F$3725,4,FALSE)</f>
        <v>#N/A</v>
      </c>
    </row>
    <row r="647" spans="1:48" x14ac:dyDescent="0.25">
      <c r="A647">
        <v>30801763</v>
      </c>
      <c r="B647">
        <v>11519</v>
      </c>
      <c r="C647" t="s">
        <v>125</v>
      </c>
      <c r="D647">
        <v>0</v>
      </c>
      <c r="E647" t="s">
        <v>126</v>
      </c>
      <c r="F647" t="s">
        <v>127</v>
      </c>
      <c r="G647" t="s">
        <v>128</v>
      </c>
      <c r="H647">
        <v>7</v>
      </c>
      <c r="I647">
        <v>30.053419875199999</v>
      </c>
      <c r="J647">
        <v>33.053419875199999</v>
      </c>
      <c r="K647">
        <v>2.8261324007350002</v>
      </c>
      <c r="L647">
        <v>5.8261324007350002</v>
      </c>
      <c r="M647">
        <v>173928</v>
      </c>
      <c r="N647" t="s">
        <v>129</v>
      </c>
      <c r="P647">
        <v>37.368000000000002</v>
      </c>
      <c r="S647">
        <v>0</v>
      </c>
      <c r="T647">
        <v>0</v>
      </c>
      <c r="V647" t="s">
        <v>34</v>
      </c>
      <c r="W647" s="1">
        <v>37903</v>
      </c>
      <c r="X647">
        <v>20031009</v>
      </c>
      <c r="Y647">
        <v>0.99327414285714299</v>
      </c>
      <c r="Z647">
        <v>1.81149625831179E-3</v>
      </c>
      <c r="AA647">
        <v>0.99106799999999995</v>
      </c>
      <c r="AB647">
        <v>-0.122014285714281</v>
      </c>
      <c r="AC647">
        <v>0.340202693482961</v>
      </c>
      <c r="AD647">
        <v>0.26280000000000697</v>
      </c>
      <c r="AE647">
        <v>0</v>
      </c>
      <c r="AF647">
        <v>0</v>
      </c>
      <c r="AI647" s="2">
        <f t="shared" si="40"/>
        <v>37903</v>
      </c>
      <c r="AJ647">
        <f t="shared" si="41"/>
        <v>3069.7428545355797</v>
      </c>
      <c r="AK647">
        <f t="shared" si="42"/>
        <v>3069.7428545355797</v>
      </c>
      <c r="AL647" s="3">
        <f>Sheet2!$Q$35</f>
        <v>13804.562889602981</v>
      </c>
      <c r="AM647" s="3">
        <f>Sheet2!$Q$37</f>
        <v>11470.329043263515</v>
      </c>
      <c r="AN647" s="3">
        <f>Sheet2!$Q$39</f>
        <v>2136.3846824700945</v>
      </c>
      <c r="AU647">
        <f t="shared" si="43"/>
        <v>21.853777989297935</v>
      </c>
      <c r="AV647" t="e">
        <f>VLOOKUP(AI647,Sheet3!C$29:F$3725,4,FALSE)</f>
        <v>#N/A</v>
      </c>
    </row>
    <row r="648" spans="1:48" x14ac:dyDescent="0.25">
      <c r="A648">
        <v>30846725</v>
      </c>
      <c r="B648">
        <v>11519</v>
      </c>
      <c r="C648" t="s">
        <v>125</v>
      </c>
      <c r="D648">
        <v>0</v>
      </c>
      <c r="E648" t="s">
        <v>126</v>
      </c>
      <c r="F648" t="s">
        <v>127</v>
      </c>
      <c r="G648" t="s">
        <v>128</v>
      </c>
      <c r="H648">
        <v>7</v>
      </c>
      <c r="I648">
        <v>30.053419875199999</v>
      </c>
      <c r="J648">
        <v>33.053419875199999</v>
      </c>
      <c r="K648">
        <v>2.8261324007350002</v>
      </c>
      <c r="L648">
        <v>5.8261324007350002</v>
      </c>
      <c r="M648">
        <v>173928</v>
      </c>
      <c r="N648" t="s">
        <v>129</v>
      </c>
      <c r="P648">
        <v>37.368000000000002</v>
      </c>
      <c r="S648">
        <v>0</v>
      </c>
      <c r="T648">
        <v>0</v>
      </c>
      <c r="V648" t="s">
        <v>34</v>
      </c>
      <c r="W648" s="1">
        <v>37904</v>
      </c>
      <c r="X648">
        <v>20031010</v>
      </c>
      <c r="Y648">
        <v>0.99313600000000002</v>
      </c>
      <c r="Z648">
        <v>1.8704677795368899E-3</v>
      </c>
      <c r="AA648">
        <v>0.99071900000000002</v>
      </c>
      <c r="AB648">
        <v>-0.10819999999999801</v>
      </c>
      <c r="AC648">
        <v>0.35051632120141002</v>
      </c>
      <c r="AD648">
        <v>0.264600000000004</v>
      </c>
      <c r="AE648">
        <v>0</v>
      </c>
      <c r="AF648">
        <v>0</v>
      </c>
      <c r="AI648" s="2">
        <f t="shared" si="40"/>
        <v>37904</v>
      </c>
      <c r="AJ648">
        <f t="shared" si="41"/>
        <v>3140.5512141259387</v>
      </c>
      <c r="AK648">
        <f t="shared" si="42"/>
        <v>3140.5512141259387</v>
      </c>
      <c r="AL648" s="3">
        <f>Sheet2!$Q$35</f>
        <v>13804.562889602981</v>
      </c>
      <c r="AM648" s="3">
        <f>Sheet2!$Q$37</f>
        <v>11470.329043263515</v>
      </c>
      <c r="AN648" s="3">
        <f>Sheet2!$Q$39</f>
        <v>2136.3846824700945</v>
      </c>
      <c r="AU648">
        <f t="shared" si="43"/>
        <v>22.35786912774223</v>
      </c>
      <c r="AV648" t="e">
        <f>VLOOKUP(AI648,Sheet3!C$29:F$3725,4,FALSE)</f>
        <v>#N/A</v>
      </c>
    </row>
    <row r="649" spans="1:48" x14ac:dyDescent="0.25">
      <c r="A649">
        <v>30879905</v>
      </c>
      <c r="B649">
        <v>11519</v>
      </c>
      <c r="C649" t="s">
        <v>125</v>
      </c>
      <c r="D649">
        <v>0</v>
      </c>
      <c r="E649" t="s">
        <v>126</v>
      </c>
      <c r="F649" t="s">
        <v>127</v>
      </c>
      <c r="G649" t="s">
        <v>128</v>
      </c>
      <c r="H649">
        <v>7</v>
      </c>
      <c r="I649">
        <v>30.053419875199999</v>
      </c>
      <c r="J649">
        <v>33.053419875199999</v>
      </c>
      <c r="K649">
        <v>2.8261324007350002</v>
      </c>
      <c r="L649">
        <v>5.8261324007350002</v>
      </c>
      <c r="M649">
        <v>173928</v>
      </c>
      <c r="N649" t="s">
        <v>129</v>
      </c>
      <c r="P649">
        <v>37.368000000000002</v>
      </c>
      <c r="S649">
        <v>0</v>
      </c>
      <c r="T649">
        <v>0</v>
      </c>
      <c r="V649" t="s">
        <v>34</v>
      </c>
      <c r="W649" s="1">
        <v>37905</v>
      </c>
      <c r="X649">
        <v>20031011</v>
      </c>
      <c r="Y649">
        <v>0.99333428571428595</v>
      </c>
      <c r="Z649">
        <v>2.33960037578371E-3</v>
      </c>
      <c r="AA649">
        <v>0.99063900000000005</v>
      </c>
      <c r="AB649">
        <v>-0.12802857142856899</v>
      </c>
      <c r="AC649">
        <v>0.39788913285086702</v>
      </c>
      <c r="AD649">
        <v>0.27260000000000101</v>
      </c>
      <c r="AE649">
        <v>0</v>
      </c>
      <c r="AF649">
        <v>0</v>
      </c>
      <c r="AI649" s="2">
        <f t="shared" si="40"/>
        <v>37905</v>
      </c>
      <c r="AJ649">
        <f t="shared" si="41"/>
        <v>3038.8699150248431</v>
      </c>
      <c r="AK649">
        <f t="shared" si="42"/>
        <v>3038.8699150248431</v>
      </c>
      <c r="AL649" s="3">
        <f>Sheet2!$Q$35</f>
        <v>13804.562889602981</v>
      </c>
      <c r="AM649" s="3">
        <f>Sheet2!$Q$37</f>
        <v>11470.329043263515</v>
      </c>
      <c r="AN649" s="3">
        <f>Sheet2!$Q$39</f>
        <v>2136.3846824700945</v>
      </c>
      <c r="AU649">
        <f t="shared" si="43"/>
        <v>21.633990730913148</v>
      </c>
      <c r="AV649" t="e">
        <f>VLOOKUP(AI649,Sheet3!C$29:F$3725,4,FALSE)</f>
        <v>#N/A</v>
      </c>
    </row>
    <row r="650" spans="1:48" x14ac:dyDescent="0.25">
      <c r="A650">
        <v>30913624</v>
      </c>
      <c r="B650">
        <v>11519</v>
      </c>
      <c r="C650" t="s">
        <v>125</v>
      </c>
      <c r="D650">
        <v>0</v>
      </c>
      <c r="E650" t="s">
        <v>126</v>
      </c>
      <c r="F650" t="s">
        <v>127</v>
      </c>
      <c r="G650" t="s">
        <v>128</v>
      </c>
      <c r="H650">
        <v>7</v>
      </c>
      <c r="I650">
        <v>30.053419875199999</v>
      </c>
      <c r="J650">
        <v>33.053419875199999</v>
      </c>
      <c r="K650">
        <v>2.8261324007350002</v>
      </c>
      <c r="L650">
        <v>5.8261324007350002</v>
      </c>
      <c r="M650">
        <v>173928</v>
      </c>
      <c r="N650" t="s">
        <v>129</v>
      </c>
      <c r="P650">
        <v>37.368000000000002</v>
      </c>
      <c r="S650">
        <v>0</v>
      </c>
      <c r="T650">
        <v>0</v>
      </c>
      <c r="V650" t="s">
        <v>34</v>
      </c>
      <c r="W650" s="1">
        <v>37906</v>
      </c>
      <c r="X650">
        <v>20031012</v>
      </c>
      <c r="Y650">
        <v>0.99371799999999999</v>
      </c>
      <c r="Z650">
        <v>2.7416833202562598E-3</v>
      </c>
      <c r="AA650">
        <v>0.99012299999999998</v>
      </c>
      <c r="AB650">
        <v>-0.16639999999999799</v>
      </c>
      <c r="AC650">
        <v>0.43956158352873098</v>
      </c>
      <c r="AD650">
        <v>0.32420000000000798</v>
      </c>
      <c r="AE650">
        <v>0</v>
      </c>
      <c r="AF650">
        <v>0</v>
      </c>
      <c r="AI650" s="2">
        <f t="shared" si="40"/>
        <v>37906</v>
      </c>
      <c r="AJ650">
        <f t="shared" si="41"/>
        <v>2841.2520211110823</v>
      </c>
      <c r="AK650">
        <f t="shared" si="42"/>
        <v>2841.2520211110823</v>
      </c>
      <c r="AL650" s="3">
        <f>Sheet2!$Q$35</f>
        <v>13804.562889602981</v>
      </c>
      <c r="AM650" s="3">
        <f>Sheet2!$Q$37</f>
        <v>11470.329043263515</v>
      </c>
      <c r="AN650" s="3">
        <f>Sheet2!$Q$39</f>
        <v>2136.3846824700945</v>
      </c>
      <c r="AU650">
        <f t="shared" si="43"/>
        <v>20.227131008469936</v>
      </c>
      <c r="AV650" t="e">
        <f>VLOOKUP(AI650,Sheet3!C$29:F$3725,4,FALSE)</f>
        <v>#N/A</v>
      </c>
    </row>
    <row r="651" spans="1:48" x14ac:dyDescent="0.25">
      <c r="A651">
        <v>30947032</v>
      </c>
      <c r="B651">
        <v>11519</v>
      </c>
      <c r="C651" t="s">
        <v>125</v>
      </c>
      <c r="D651">
        <v>0</v>
      </c>
      <c r="E651" t="s">
        <v>126</v>
      </c>
      <c r="F651" t="s">
        <v>127</v>
      </c>
      <c r="G651" t="s">
        <v>128</v>
      </c>
      <c r="H651">
        <v>7</v>
      </c>
      <c r="I651">
        <v>30.053419875199999</v>
      </c>
      <c r="J651">
        <v>33.053419875199999</v>
      </c>
      <c r="K651">
        <v>2.8261324007350002</v>
      </c>
      <c r="L651">
        <v>5.8261324007350002</v>
      </c>
      <c r="M651">
        <v>173928</v>
      </c>
      <c r="N651" t="s">
        <v>129</v>
      </c>
      <c r="P651">
        <v>37.368000000000002</v>
      </c>
      <c r="S651">
        <v>0</v>
      </c>
      <c r="T651">
        <v>0</v>
      </c>
      <c r="V651" t="s">
        <v>34</v>
      </c>
      <c r="W651" s="1">
        <v>37907</v>
      </c>
      <c r="X651">
        <v>20031013</v>
      </c>
      <c r="Y651">
        <v>0.99350685714285702</v>
      </c>
      <c r="Z651">
        <v>2.5817131869345501E-3</v>
      </c>
      <c r="AA651">
        <v>0.98994599999999999</v>
      </c>
      <c r="AB651">
        <v>-0.14528571428571099</v>
      </c>
      <c r="AC651">
        <v>0.42561324304239001</v>
      </c>
      <c r="AD651">
        <v>0.34190000000000598</v>
      </c>
      <c r="AE651">
        <v>0</v>
      </c>
      <c r="AF651">
        <v>0</v>
      </c>
      <c r="AI651" s="2">
        <f t="shared" si="40"/>
        <v>37907</v>
      </c>
      <c r="AJ651">
        <f t="shared" si="41"/>
        <v>2950.1317995884456</v>
      </c>
      <c r="AK651">
        <f t="shared" si="42"/>
        <v>2950.1317995884456</v>
      </c>
      <c r="AL651" s="3">
        <f>Sheet2!$Q$35</f>
        <v>13804.562889602981</v>
      </c>
      <c r="AM651" s="3">
        <f>Sheet2!$Q$37</f>
        <v>11470.329043263515</v>
      </c>
      <c r="AN651" s="3">
        <f>Sheet2!$Q$39</f>
        <v>2136.3846824700945</v>
      </c>
      <c r="AU651">
        <f t="shared" si="43"/>
        <v>21.002256033307958</v>
      </c>
      <c r="AV651" t="e">
        <f>VLOOKUP(AI651,Sheet3!C$29:F$3725,4,FALSE)</f>
        <v>#N/A</v>
      </c>
    </row>
    <row r="652" spans="1:48" x14ac:dyDescent="0.25">
      <c r="A652">
        <v>30980844</v>
      </c>
      <c r="B652">
        <v>11519</v>
      </c>
      <c r="C652" t="s">
        <v>125</v>
      </c>
      <c r="D652">
        <v>0</v>
      </c>
      <c r="E652" t="s">
        <v>126</v>
      </c>
      <c r="F652" t="s">
        <v>127</v>
      </c>
      <c r="G652" t="s">
        <v>128</v>
      </c>
      <c r="H652">
        <v>7</v>
      </c>
      <c r="I652">
        <v>30.053419875199999</v>
      </c>
      <c r="J652">
        <v>33.053419875199999</v>
      </c>
      <c r="K652">
        <v>2.8261324007350002</v>
      </c>
      <c r="L652">
        <v>5.8261324007350002</v>
      </c>
      <c r="M652">
        <v>173928</v>
      </c>
      <c r="N652" t="s">
        <v>129</v>
      </c>
      <c r="P652">
        <v>37.368000000000002</v>
      </c>
      <c r="S652">
        <v>0</v>
      </c>
      <c r="T652">
        <v>0</v>
      </c>
      <c r="V652" t="s">
        <v>34</v>
      </c>
      <c r="W652" s="1">
        <v>37908</v>
      </c>
      <c r="X652">
        <v>20031014</v>
      </c>
      <c r="Y652">
        <v>0.99258500000000005</v>
      </c>
      <c r="Z652">
        <v>2.7304913738844202E-3</v>
      </c>
      <c r="AA652">
        <v>0.98933899999999997</v>
      </c>
      <c r="AB652">
        <v>-5.3099999999999599E-2</v>
      </c>
      <c r="AC652">
        <v>0.329507199140952</v>
      </c>
      <c r="AD652">
        <v>0.36770000000000402</v>
      </c>
      <c r="AE652">
        <v>0</v>
      </c>
      <c r="AF652">
        <v>0</v>
      </c>
      <c r="AI652" s="2">
        <f t="shared" si="40"/>
        <v>37908</v>
      </c>
      <c r="AJ652">
        <f t="shared" si="41"/>
        <v>3421.536522956565</v>
      </c>
      <c r="AK652">
        <f t="shared" si="42"/>
        <v>3421.536522956565</v>
      </c>
      <c r="AL652" s="3">
        <f>Sheet2!$Q$35</f>
        <v>13804.562889602981</v>
      </c>
      <c r="AM652" s="3">
        <f>Sheet2!$Q$37</f>
        <v>11470.329043263515</v>
      </c>
      <c r="AN652" s="3">
        <f>Sheet2!$Q$39</f>
        <v>2136.3846824700945</v>
      </c>
      <c r="AU652">
        <f t="shared" si="43"/>
        <v>24.358229043350807</v>
      </c>
      <c r="AV652" t="e">
        <f>VLOOKUP(AI652,Sheet3!C$29:F$3725,4,FALSE)</f>
        <v>#N/A</v>
      </c>
    </row>
    <row r="653" spans="1:48" x14ac:dyDescent="0.25">
      <c r="A653">
        <v>31014661</v>
      </c>
      <c r="B653">
        <v>11519</v>
      </c>
      <c r="C653" t="s">
        <v>125</v>
      </c>
      <c r="D653">
        <v>0</v>
      </c>
      <c r="E653" t="s">
        <v>126</v>
      </c>
      <c r="F653" t="s">
        <v>127</v>
      </c>
      <c r="G653" t="s">
        <v>128</v>
      </c>
      <c r="H653">
        <v>7</v>
      </c>
      <c r="I653">
        <v>30.053419875199999</v>
      </c>
      <c r="J653">
        <v>33.053419875199999</v>
      </c>
      <c r="K653">
        <v>2.8261324007350002</v>
      </c>
      <c r="L653">
        <v>5.8261324007350002</v>
      </c>
      <c r="M653">
        <v>173928</v>
      </c>
      <c r="N653" t="s">
        <v>129</v>
      </c>
      <c r="P653">
        <v>37.368000000000002</v>
      </c>
      <c r="S653">
        <v>0</v>
      </c>
      <c r="T653">
        <v>0</v>
      </c>
      <c r="V653" t="s">
        <v>34</v>
      </c>
      <c r="W653" s="1">
        <v>37909</v>
      </c>
      <c r="X653">
        <v>20031015</v>
      </c>
      <c r="Y653">
        <v>0.99296914285714299</v>
      </c>
      <c r="Z653">
        <v>2.8237188968031702E-3</v>
      </c>
      <c r="AA653">
        <v>0.98893399999999998</v>
      </c>
      <c r="AB653">
        <v>-9.1514285714282897E-2</v>
      </c>
      <c r="AC653">
        <v>0.31421378722397397</v>
      </c>
      <c r="AD653">
        <v>0.32120000000000998</v>
      </c>
      <c r="AE653">
        <v>0</v>
      </c>
      <c r="AF653">
        <v>0</v>
      </c>
      <c r="AI653" s="2">
        <f t="shared" si="40"/>
        <v>37909</v>
      </c>
      <c r="AJ653">
        <f t="shared" si="41"/>
        <v>3225.8844027435407</v>
      </c>
      <c r="AK653">
        <f t="shared" si="42"/>
        <v>3225.8844027435407</v>
      </c>
      <c r="AL653" s="3">
        <f>Sheet2!$Q$35</f>
        <v>13804.562889602981</v>
      </c>
      <c r="AM653" s="3">
        <f>Sheet2!$Q$37</f>
        <v>11470.329043263515</v>
      </c>
      <c r="AN653" s="3">
        <f>Sheet2!$Q$39</f>
        <v>2136.3846824700945</v>
      </c>
      <c r="AU653">
        <f t="shared" si="43"/>
        <v>22.965363842295471</v>
      </c>
      <c r="AV653" t="e">
        <f>VLOOKUP(AI653,Sheet3!C$29:F$3725,4,FALSE)</f>
        <v>#N/A</v>
      </c>
    </row>
    <row r="654" spans="1:48" x14ac:dyDescent="0.25">
      <c r="A654">
        <v>31059383</v>
      </c>
      <c r="B654">
        <v>11519</v>
      </c>
      <c r="C654" t="s">
        <v>125</v>
      </c>
      <c r="D654">
        <v>0</v>
      </c>
      <c r="E654" t="s">
        <v>126</v>
      </c>
      <c r="F654" t="s">
        <v>127</v>
      </c>
      <c r="G654" t="s">
        <v>128</v>
      </c>
      <c r="H654">
        <v>7</v>
      </c>
      <c r="I654">
        <v>30.053419875199999</v>
      </c>
      <c r="J654">
        <v>33.053419875199999</v>
      </c>
      <c r="K654">
        <v>2.8261324007350002</v>
      </c>
      <c r="L654">
        <v>5.8261324007350002</v>
      </c>
      <c r="M654">
        <v>173928</v>
      </c>
      <c r="N654" t="s">
        <v>129</v>
      </c>
      <c r="P654">
        <v>37.368000000000002</v>
      </c>
      <c r="S654">
        <v>0</v>
      </c>
      <c r="T654">
        <v>0</v>
      </c>
      <c r="V654" t="s">
        <v>34</v>
      </c>
      <c r="W654" s="1">
        <v>37910</v>
      </c>
      <c r="X654">
        <v>20031016</v>
      </c>
      <c r="Y654">
        <v>0.99202871428571404</v>
      </c>
      <c r="Z654">
        <v>3.3069047121908699E-3</v>
      </c>
      <c r="AA654">
        <v>0.98581099999999999</v>
      </c>
      <c r="AB654">
        <v>2.5285714285743499E-3</v>
      </c>
      <c r="AC654">
        <v>0.297696656319269</v>
      </c>
      <c r="AD654">
        <v>0.41550000000000198</v>
      </c>
      <c r="AE654">
        <v>0</v>
      </c>
      <c r="AF654">
        <v>0</v>
      </c>
      <c r="AI654" s="2">
        <f t="shared" si="40"/>
        <v>37910</v>
      </c>
      <c r="AJ654">
        <f t="shared" si="41"/>
        <v>3702.8770722919144</v>
      </c>
      <c r="AK654">
        <f t="shared" si="42"/>
        <v>3702.8770722919144</v>
      </c>
      <c r="AL654" s="3">
        <f>Sheet2!$Q$35</f>
        <v>13804.562889602981</v>
      </c>
      <c r="AM654" s="3">
        <f>Sheet2!$Q$37</f>
        <v>11470.329043263515</v>
      </c>
      <c r="AN654" s="3">
        <f>Sheet2!$Q$39</f>
        <v>2136.3846824700945</v>
      </c>
      <c r="AU654">
        <f t="shared" si="43"/>
        <v>26.361117948353904</v>
      </c>
      <c r="AV654" t="e">
        <f>VLOOKUP(AI654,Sheet3!C$29:F$3725,4,FALSE)</f>
        <v>#N/A</v>
      </c>
    </row>
    <row r="655" spans="1:48" x14ac:dyDescent="0.25">
      <c r="A655">
        <v>31092970</v>
      </c>
      <c r="B655">
        <v>11519</v>
      </c>
      <c r="C655" t="s">
        <v>125</v>
      </c>
      <c r="D655">
        <v>0</v>
      </c>
      <c r="E655" t="s">
        <v>126</v>
      </c>
      <c r="F655" t="s">
        <v>127</v>
      </c>
      <c r="G655" t="s">
        <v>128</v>
      </c>
      <c r="H655">
        <v>7</v>
      </c>
      <c r="I655">
        <v>30.053419875199999</v>
      </c>
      <c r="J655">
        <v>33.053419875199999</v>
      </c>
      <c r="K655">
        <v>2.8261324007350002</v>
      </c>
      <c r="L655">
        <v>5.8261324007350002</v>
      </c>
      <c r="M655">
        <v>173928</v>
      </c>
      <c r="N655" t="s">
        <v>129</v>
      </c>
      <c r="P655">
        <v>37.368000000000002</v>
      </c>
      <c r="S655">
        <v>0</v>
      </c>
      <c r="T655">
        <v>0</v>
      </c>
      <c r="V655" t="s">
        <v>34</v>
      </c>
      <c r="W655" s="1">
        <v>37911</v>
      </c>
      <c r="X655">
        <v>20031017</v>
      </c>
      <c r="Y655">
        <v>0.99079585714285701</v>
      </c>
      <c r="Z655">
        <v>4.1478999653377403E-3</v>
      </c>
      <c r="AA655">
        <v>0.98544399999999999</v>
      </c>
      <c r="AB655">
        <v>0.12581428571428899</v>
      </c>
      <c r="AC655">
        <v>0.45171432637570902</v>
      </c>
      <c r="AD655">
        <v>0.82520000000000404</v>
      </c>
      <c r="AE655">
        <v>0</v>
      </c>
      <c r="AF655">
        <v>0</v>
      </c>
      <c r="AI655" s="2">
        <f t="shared" si="40"/>
        <v>37911</v>
      </c>
      <c r="AJ655">
        <f t="shared" si="41"/>
        <v>4318.0121570751071</v>
      </c>
      <c r="AK655">
        <f t="shared" si="42"/>
        <v>4318.0121570751071</v>
      </c>
      <c r="AL655" s="3">
        <f>Sheet2!$Q$35</f>
        <v>13804.562889602981</v>
      </c>
      <c r="AM655" s="3">
        <f>Sheet2!$Q$37</f>
        <v>11470.329043263515</v>
      </c>
      <c r="AN655" s="3">
        <f>Sheet2!$Q$39</f>
        <v>2136.3846824700945</v>
      </c>
      <c r="AU655">
        <f t="shared" si="43"/>
        <v>30.740320446184505</v>
      </c>
      <c r="AV655" t="e">
        <f>VLOOKUP(AI655,Sheet3!C$29:F$3725,4,FALSE)</f>
        <v>#N/A</v>
      </c>
    </row>
    <row r="656" spans="1:48" x14ac:dyDescent="0.25">
      <c r="A656">
        <v>31126122</v>
      </c>
      <c r="B656">
        <v>11519</v>
      </c>
      <c r="C656" t="s">
        <v>125</v>
      </c>
      <c r="D656">
        <v>0</v>
      </c>
      <c r="E656" t="s">
        <v>126</v>
      </c>
      <c r="F656" t="s">
        <v>127</v>
      </c>
      <c r="G656" t="s">
        <v>128</v>
      </c>
      <c r="H656">
        <v>7</v>
      </c>
      <c r="I656">
        <v>30.053419875199999</v>
      </c>
      <c r="J656">
        <v>33.053419875199999</v>
      </c>
      <c r="K656">
        <v>2.8261324007350002</v>
      </c>
      <c r="L656">
        <v>5.8261324007350002</v>
      </c>
      <c r="M656">
        <v>173928</v>
      </c>
      <c r="N656" t="s">
        <v>129</v>
      </c>
      <c r="P656">
        <v>37.368000000000002</v>
      </c>
      <c r="S656">
        <v>0</v>
      </c>
      <c r="T656">
        <v>0</v>
      </c>
      <c r="V656" t="s">
        <v>34</v>
      </c>
      <c r="W656" s="1">
        <v>37912</v>
      </c>
      <c r="X656">
        <v>20031018</v>
      </c>
      <c r="Y656">
        <v>0.99060385714285704</v>
      </c>
      <c r="Z656">
        <v>4.0878552332688101E-3</v>
      </c>
      <c r="AA656">
        <v>0.98378500000000002</v>
      </c>
      <c r="AB656">
        <v>0.14501428571428601</v>
      </c>
      <c r="AC656">
        <v>0.52804789941977004</v>
      </c>
      <c r="AD656">
        <v>0.99109999999999998</v>
      </c>
      <c r="AE656">
        <v>0</v>
      </c>
      <c r="AF656">
        <v>0</v>
      </c>
      <c r="AI656" s="2">
        <f t="shared" si="40"/>
        <v>37912</v>
      </c>
      <c r="AJ656">
        <f t="shared" si="41"/>
        <v>4412.7713338858448</v>
      </c>
      <c r="AK656">
        <f t="shared" si="42"/>
        <v>4412.7713338858448</v>
      </c>
      <c r="AL656" s="3">
        <f>Sheet2!$Q$35</f>
        <v>13804.562889602981</v>
      </c>
      <c r="AM656" s="3">
        <f>Sheet2!$Q$37</f>
        <v>11470.329043263515</v>
      </c>
      <c r="AN656" s="3">
        <f>Sheet2!$Q$39</f>
        <v>2136.3846824700945</v>
      </c>
      <c r="AU656">
        <f t="shared" si="43"/>
        <v>31.414919626181224</v>
      </c>
      <c r="AV656" t="e">
        <f>VLOOKUP(AI656,Sheet3!C$29:F$3725,4,FALSE)</f>
        <v>#N/A</v>
      </c>
    </row>
    <row r="657" spans="1:48" x14ac:dyDescent="0.25">
      <c r="A657">
        <v>31159760</v>
      </c>
      <c r="B657">
        <v>11519</v>
      </c>
      <c r="C657" t="s">
        <v>125</v>
      </c>
      <c r="D657">
        <v>0</v>
      </c>
      <c r="E657" t="s">
        <v>126</v>
      </c>
      <c r="F657" t="s">
        <v>127</v>
      </c>
      <c r="G657" t="s">
        <v>128</v>
      </c>
      <c r="H657">
        <v>7</v>
      </c>
      <c r="I657">
        <v>30.053419875199999</v>
      </c>
      <c r="J657">
        <v>33.053419875199999</v>
      </c>
      <c r="K657">
        <v>2.8261324007350002</v>
      </c>
      <c r="L657">
        <v>5.8261324007350002</v>
      </c>
      <c r="M657">
        <v>173928</v>
      </c>
      <c r="N657" t="s">
        <v>129</v>
      </c>
      <c r="P657">
        <v>37.368000000000002</v>
      </c>
      <c r="S657">
        <v>0</v>
      </c>
      <c r="T657">
        <v>0</v>
      </c>
      <c r="V657" t="s">
        <v>34</v>
      </c>
      <c r="W657" s="1">
        <v>37913</v>
      </c>
      <c r="X657">
        <v>20031019</v>
      </c>
      <c r="Y657">
        <v>0.99043585714285698</v>
      </c>
      <c r="Z657">
        <v>4.0129960816104003E-3</v>
      </c>
      <c r="AA657">
        <v>0.98400399999999999</v>
      </c>
      <c r="AB657">
        <v>0.16181428571428699</v>
      </c>
      <c r="AC657">
        <v>0.51765442258758898</v>
      </c>
      <c r="AD657">
        <v>0.96920000000000295</v>
      </c>
      <c r="AE657">
        <v>0</v>
      </c>
      <c r="AF657">
        <v>0</v>
      </c>
      <c r="AI657" s="2">
        <f t="shared" si="40"/>
        <v>37913</v>
      </c>
      <c r="AJ657">
        <f t="shared" si="41"/>
        <v>4495.4558326546103</v>
      </c>
      <c r="AK657">
        <f t="shared" si="42"/>
        <v>4495.4558326546103</v>
      </c>
      <c r="AL657" s="3">
        <f>Sheet2!$Q$35</f>
        <v>13804.562889602981</v>
      </c>
      <c r="AM657" s="3">
        <f>Sheet2!$Q$37</f>
        <v>11470.329043263515</v>
      </c>
      <c r="AN657" s="3">
        <f>Sheet2!$Q$39</f>
        <v>2136.3846824700945</v>
      </c>
      <c r="AU657">
        <f t="shared" si="43"/>
        <v>32.00355807730724</v>
      </c>
      <c r="AV657" t="e">
        <f>VLOOKUP(AI657,Sheet3!C$29:F$3725,4,FALSE)</f>
        <v>#N/A</v>
      </c>
    </row>
    <row r="658" spans="1:48" x14ac:dyDescent="0.25">
      <c r="A658">
        <v>31200274</v>
      </c>
      <c r="B658">
        <v>11519</v>
      </c>
      <c r="C658" t="s">
        <v>125</v>
      </c>
      <c r="D658">
        <v>0</v>
      </c>
      <c r="E658" t="s">
        <v>126</v>
      </c>
      <c r="F658" t="s">
        <v>127</v>
      </c>
      <c r="G658" t="s">
        <v>128</v>
      </c>
      <c r="H658">
        <v>7</v>
      </c>
      <c r="I658">
        <v>30.053419875199999</v>
      </c>
      <c r="J658">
        <v>33.053419875199999</v>
      </c>
      <c r="K658">
        <v>2.8261324007350002</v>
      </c>
      <c r="L658">
        <v>5.8261324007350002</v>
      </c>
      <c r="M658">
        <v>173928</v>
      </c>
      <c r="N658" t="s">
        <v>129</v>
      </c>
      <c r="P658">
        <v>37.368000000000002</v>
      </c>
      <c r="S658">
        <v>0</v>
      </c>
      <c r="T658">
        <v>0</v>
      </c>
      <c r="V658" t="s">
        <v>34</v>
      </c>
      <c r="W658" s="1">
        <v>37914</v>
      </c>
      <c r="X658">
        <v>20031020</v>
      </c>
      <c r="Y658">
        <v>0.99139742857142799</v>
      </c>
      <c r="Z658">
        <v>4.0045082044095799E-3</v>
      </c>
      <c r="AA658">
        <v>0.98500500000000002</v>
      </c>
      <c r="AB658">
        <v>6.5657142857146703E-2</v>
      </c>
      <c r="AC658">
        <v>0.51049014502071099</v>
      </c>
      <c r="AD658">
        <v>0.83600000000000296</v>
      </c>
      <c r="AE658">
        <v>0</v>
      </c>
      <c r="AF658">
        <v>0</v>
      </c>
      <c r="AI658" s="2">
        <f t="shared" si="40"/>
        <v>37914</v>
      </c>
      <c r="AJ658">
        <f t="shared" si="41"/>
        <v>4019.3004290610552</v>
      </c>
      <c r="AK658">
        <f t="shared" si="42"/>
        <v>4019.3004290610552</v>
      </c>
      <c r="AL658" s="3">
        <f>Sheet2!$Q$35</f>
        <v>13804.562889602981</v>
      </c>
      <c r="AM658" s="3">
        <f>Sheet2!$Q$37</f>
        <v>11470.329043263515</v>
      </c>
      <c r="AN658" s="3">
        <f>Sheet2!$Q$39</f>
        <v>2136.3846824700945</v>
      </c>
      <c r="AU658">
        <f t="shared" si="43"/>
        <v>28.613764543570877</v>
      </c>
      <c r="AV658" t="e">
        <f>VLOOKUP(AI658,Sheet3!C$29:F$3725,4,FALSE)</f>
        <v>#N/A</v>
      </c>
    </row>
    <row r="659" spans="1:48" x14ac:dyDescent="0.25">
      <c r="A659">
        <v>31238215</v>
      </c>
      <c r="B659">
        <v>11519</v>
      </c>
      <c r="C659" t="s">
        <v>125</v>
      </c>
      <c r="D659">
        <v>0</v>
      </c>
      <c r="E659" t="s">
        <v>126</v>
      </c>
      <c r="F659" t="s">
        <v>127</v>
      </c>
      <c r="G659" t="s">
        <v>128</v>
      </c>
      <c r="H659">
        <v>7</v>
      </c>
      <c r="I659">
        <v>30.053419875199999</v>
      </c>
      <c r="J659">
        <v>33.053419875199999</v>
      </c>
      <c r="K659">
        <v>2.8261324007350002</v>
      </c>
      <c r="L659">
        <v>5.8261324007350002</v>
      </c>
      <c r="M659">
        <v>173928</v>
      </c>
      <c r="N659" t="s">
        <v>129</v>
      </c>
      <c r="P659">
        <v>37.368000000000002</v>
      </c>
      <c r="S659">
        <v>0</v>
      </c>
      <c r="T659">
        <v>0</v>
      </c>
      <c r="V659" t="s">
        <v>34</v>
      </c>
      <c r="W659" s="1">
        <v>37915</v>
      </c>
      <c r="X659">
        <v>20031021</v>
      </c>
      <c r="Y659">
        <v>0.99284985714285701</v>
      </c>
      <c r="Z659">
        <v>2.8362942839744399E-3</v>
      </c>
      <c r="AA659">
        <v>0.98886799999999997</v>
      </c>
      <c r="AB659">
        <v>-7.9585714285710998E-2</v>
      </c>
      <c r="AC659">
        <v>0.349361002110879</v>
      </c>
      <c r="AD659">
        <v>0.44970000000000798</v>
      </c>
      <c r="AE659">
        <v>0</v>
      </c>
      <c r="AF659">
        <v>0</v>
      </c>
      <c r="AI659" s="2">
        <f t="shared" si="40"/>
        <v>37915</v>
      </c>
      <c r="AJ659">
        <f t="shared" si="41"/>
        <v>3286.7591853281483</v>
      </c>
      <c r="AK659">
        <f t="shared" si="42"/>
        <v>3286.7591853281483</v>
      </c>
      <c r="AL659" s="3">
        <f>Sheet2!$Q$35</f>
        <v>13804.562889602981</v>
      </c>
      <c r="AM659" s="3">
        <f>Sheet2!$Q$37</f>
        <v>11470.329043263515</v>
      </c>
      <c r="AN659" s="3">
        <f>Sheet2!$Q$39</f>
        <v>2136.3846824700945</v>
      </c>
      <c r="AU659">
        <f t="shared" si="43"/>
        <v>23.398736944470855</v>
      </c>
      <c r="AV659" t="e">
        <f>VLOOKUP(AI659,Sheet3!C$29:F$3725,4,FALSE)</f>
        <v>#N/A</v>
      </c>
    </row>
    <row r="660" spans="1:48" x14ac:dyDescent="0.25">
      <c r="A660">
        <v>31271563</v>
      </c>
      <c r="B660">
        <v>11519</v>
      </c>
      <c r="C660" t="s">
        <v>125</v>
      </c>
      <c r="D660">
        <v>0</v>
      </c>
      <c r="E660" t="s">
        <v>126</v>
      </c>
      <c r="F660" t="s">
        <v>127</v>
      </c>
      <c r="G660" t="s">
        <v>128</v>
      </c>
      <c r="H660">
        <v>7</v>
      </c>
      <c r="I660">
        <v>30.053419875199999</v>
      </c>
      <c r="J660">
        <v>33.053419875199999</v>
      </c>
      <c r="K660">
        <v>2.8261324007350002</v>
      </c>
      <c r="L660">
        <v>5.8261324007350002</v>
      </c>
      <c r="M660">
        <v>173928</v>
      </c>
      <c r="N660" t="s">
        <v>129</v>
      </c>
      <c r="P660">
        <v>37.368000000000002</v>
      </c>
      <c r="S660">
        <v>0</v>
      </c>
      <c r="T660">
        <v>0</v>
      </c>
      <c r="V660" t="s">
        <v>34</v>
      </c>
      <c r="W660" s="1">
        <v>37916</v>
      </c>
      <c r="X660">
        <v>20031022</v>
      </c>
      <c r="Y660">
        <v>0.99388014285714299</v>
      </c>
      <c r="Z660">
        <v>2.63780343839183E-3</v>
      </c>
      <c r="AA660">
        <v>0.99018300000000004</v>
      </c>
      <c r="AB660">
        <v>-0.18261428571428401</v>
      </c>
      <c r="AC660">
        <v>0.26258854522166902</v>
      </c>
      <c r="AD660">
        <v>0.24990000000000301</v>
      </c>
      <c r="AE660">
        <v>0</v>
      </c>
      <c r="AF660">
        <v>0</v>
      </c>
      <c r="AI660" s="2">
        <f t="shared" si="40"/>
        <v>37916</v>
      </c>
      <c r="AJ660">
        <f t="shared" si="41"/>
        <v>2757.4100583693944</v>
      </c>
      <c r="AK660">
        <f t="shared" si="42"/>
        <v>2757.4100583693944</v>
      </c>
      <c r="AL660" s="3">
        <f>Sheet2!$Q$35</f>
        <v>13804.562889602981</v>
      </c>
      <c r="AM660" s="3">
        <f>Sheet2!$Q$37</f>
        <v>11470.329043263515</v>
      </c>
      <c r="AN660" s="3">
        <f>Sheet2!$Q$39</f>
        <v>2136.3846824700945</v>
      </c>
      <c r="AU660">
        <f t="shared" si="43"/>
        <v>19.630252466270008</v>
      </c>
      <c r="AV660" t="e">
        <f>VLOOKUP(AI660,Sheet3!C$29:F$3725,4,FALSE)</f>
        <v>#N/A</v>
      </c>
    </row>
    <row r="661" spans="1:48" x14ac:dyDescent="0.25">
      <c r="A661">
        <v>31305282</v>
      </c>
      <c r="B661">
        <v>11519</v>
      </c>
      <c r="C661" t="s">
        <v>125</v>
      </c>
      <c r="D661">
        <v>0</v>
      </c>
      <c r="E661" t="s">
        <v>126</v>
      </c>
      <c r="F661" t="s">
        <v>127</v>
      </c>
      <c r="G661" t="s">
        <v>128</v>
      </c>
      <c r="H661">
        <v>7</v>
      </c>
      <c r="I661">
        <v>30.053419875199999</v>
      </c>
      <c r="J661">
        <v>33.053419875199999</v>
      </c>
      <c r="K661">
        <v>2.8261324007350002</v>
      </c>
      <c r="L661">
        <v>5.8261324007350002</v>
      </c>
      <c r="M661">
        <v>173928</v>
      </c>
      <c r="N661" t="s">
        <v>129</v>
      </c>
      <c r="P661">
        <v>37.368000000000002</v>
      </c>
      <c r="S661">
        <v>0</v>
      </c>
      <c r="T661">
        <v>0</v>
      </c>
      <c r="V661" t="s">
        <v>34</v>
      </c>
      <c r="W661" s="1">
        <v>37917</v>
      </c>
      <c r="X661">
        <v>20031023</v>
      </c>
      <c r="Y661">
        <v>0.99374014285714296</v>
      </c>
      <c r="Z661">
        <v>2.6312709274944599E-3</v>
      </c>
      <c r="AA661">
        <v>0.98899599999999999</v>
      </c>
      <c r="AB661">
        <v>-0.168614285714284</v>
      </c>
      <c r="AC661">
        <v>0.23041709031711299</v>
      </c>
      <c r="AD661">
        <v>0.16950000000000001</v>
      </c>
      <c r="AE661">
        <v>0</v>
      </c>
      <c r="AF661">
        <v>0</v>
      </c>
      <c r="AI661" s="2">
        <f t="shared" si="40"/>
        <v>37917</v>
      </c>
      <c r="AJ661">
        <f t="shared" si="41"/>
        <v>2829.8140154462308</v>
      </c>
      <c r="AK661">
        <f t="shared" si="42"/>
        <v>2829.8140154462308</v>
      </c>
      <c r="AL661" s="3">
        <f>Sheet2!$Q$35</f>
        <v>13804.562889602981</v>
      </c>
      <c r="AM661" s="3">
        <f>Sheet2!$Q$37</f>
        <v>11470.329043263515</v>
      </c>
      <c r="AN661" s="3">
        <f>Sheet2!$Q$39</f>
        <v>2136.3846824700945</v>
      </c>
      <c r="AU661">
        <f t="shared" si="43"/>
        <v>20.145702808035924</v>
      </c>
      <c r="AV661" t="e">
        <f>VLOOKUP(AI661,Sheet3!C$29:F$3725,4,FALSE)</f>
        <v>#N/A</v>
      </c>
    </row>
    <row r="662" spans="1:48" x14ac:dyDescent="0.25">
      <c r="A662">
        <v>31338959</v>
      </c>
      <c r="B662">
        <v>11519</v>
      </c>
      <c r="C662" t="s">
        <v>125</v>
      </c>
      <c r="D662">
        <v>0</v>
      </c>
      <c r="E662" t="s">
        <v>126</v>
      </c>
      <c r="F662" t="s">
        <v>127</v>
      </c>
      <c r="G662" t="s">
        <v>128</v>
      </c>
      <c r="H662">
        <v>7</v>
      </c>
      <c r="I662">
        <v>30.053419875199999</v>
      </c>
      <c r="J662">
        <v>33.053419875199999</v>
      </c>
      <c r="K662">
        <v>2.8261324007350002</v>
      </c>
      <c r="L662">
        <v>5.8261324007350002</v>
      </c>
      <c r="M662">
        <v>173928</v>
      </c>
      <c r="N662" t="s">
        <v>129</v>
      </c>
      <c r="P662">
        <v>37.368000000000002</v>
      </c>
      <c r="S662">
        <v>0</v>
      </c>
      <c r="T662">
        <v>0</v>
      </c>
      <c r="V662" t="s">
        <v>34</v>
      </c>
      <c r="W662" s="1">
        <v>37918</v>
      </c>
      <c r="X662">
        <v>20031024</v>
      </c>
      <c r="Y662">
        <v>0.99394685714285702</v>
      </c>
      <c r="Z662">
        <v>2.1254109134519099E-3</v>
      </c>
      <c r="AA662">
        <v>0.99023799999999995</v>
      </c>
      <c r="AB662">
        <v>-0.189285714285712</v>
      </c>
      <c r="AC662">
        <v>0.20976672368931101</v>
      </c>
      <c r="AD662">
        <v>0.13800000000000501</v>
      </c>
      <c r="AE662">
        <v>0</v>
      </c>
      <c r="AF662">
        <v>0</v>
      </c>
      <c r="AI662" s="2">
        <f t="shared" si="40"/>
        <v>37918</v>
      </c>
      <c r="AJ662">
        <f t="shared" si="41"/>
        <v>2722.8549611689523</v>
      </c>
      <c r="AK662">
        <f t="shared" si="42"/>
        <v>2722.8549611689523</v>
      </c>
      <c r="AL662" s="3">
        <f>Sheet2!$Q$35</f>
        <v>13804.562889602981</v>
      </c>
      <c r="AM662" s="3">
        <f>Sheet2!$Q$37</f>
        <v>11470.329043263515</v>
      </c>
      <c r="AN662" s="3">
        <f>Sheet2!$Q$39</f>
        <v>2136.3846824700945</v>
      </c>
      <c r="AU662">
        <f t="shared" si="43"/>
        <v>19.384251593101979</v>
      </c>
      <c r="AV662" t="e">
        <f>VLOOKUP(AI662,Sheet3!C$29:F$3725,4,FALSE)</f>
        <v>#N/A</v>
      </c>
    </row>
    <row r="663" spans="1:48" x14ac:dyDescent="0.25">
      <c r="A663">
        <v>31380893</v>
      </c>
      <c r="B663">
        <v>11519</v>
      </c>
      <c r="C663" t="s">
        <v>125</v>
      </c>
      <c r="D663">
        <v>0</v>
      </c>
      <c r="E663" t="s">
        <v>126</v>
      </c>
      <c r="F663" t="s">
        <v>127</v>
      </c>
      <c r="G663" t="s">
        <v>128</v>
      </c>
      <c r="H663">
        <v>7</v>
      </c>
      <c r="I663">
        <v>30.053419875199999</v>
      </c>
      <c r="J663">
        <v>33.053419875199999</v>
      </c>
      <c r="K663">
        <v>2.8261324007350002</v>
      </c>
      <c r="L663">
        <v>5.8261324007350002</v>
      </c>
      <c r="M663">
        <v>173928</v>
      </c>
      <c r="N663" t="s">
        <v>129</v>
      </c>
      <c r="P663">
        <v>37.368000000000002</v>
      </c>
      <c r="S663">
        <v>0</v>
      </c>
      <c r="T663">
        <v>0</v>
      </c>
      <c r="V663" t="s">
        <v>34</v>
      </c>
      <c r="W663" s="1">
        <v>37919</v>
      </c>
      <c r="X663">
        <v>20031025</v>
      </c>
      <c r="Y663">
        <v>0.99306942857142899</v>
      </c>
      <c r="Z663">
        <v>1.7053592715020199E-3</v>
      </c>
      <c r="AA663">
        <v>0.99051</v>
      </c>
      <c r="AB663">
        <v>-0.10154285714285601</v>
      </c>
      <c r="AC663">
        <v>0.21379278256655501</v>
      </c>
      <c r="AD663">
        <v>0.2359</v>
      </c>
      <c r="AE663">
        <v>0</v>
      </c>
      <c r="AF663">
        <v>0</v>
      </c>
      <c r="AI663" s="2">
        <f t="shared" si="40"/>
        <v>37919</v>
      </c>
      <c r="AJ663">
        <f t="shared" si="41"/>
        <v>3174.6221831557341</v>
      </c>
      <c r="AK663">
        <f t="shared" si="42"/>
        <v>3174.6221831557341</v>
      </c>
      <c r="AL663" s="3">
        <f>Sheet2!$Q$35</f>
        <v>13804.562889602981</v>
      </c>
      <c r="AM663" s="3">
        <f>Sheet2!$Q$37</f>
        <v>11470.329043263515</v>
      </c>
      <c r="AN663" s="3">
        <f>Sheet2!$Q$39</f>
        <v>2136.3846824700945</v>
      </c>
      <c r="AU663">
        <f t="shared" si="43"/>
        <v>22.600423448524268</v>
      </c>
      <c r="AV663" t="e">
        <f>VLOOKUP(AI663,Sheet3!C$29:F$3725,4,FALSE)</f>
        <v>#N/A</v>
      </c>
    </row>
    <row r="664" spans="1:48" x14ac:dyDescent="0.25">
      <c r="A664">
        <v>31417143</v>
      </c>
      <c r="B664">
        <v>11519</v>
      </c>
      <c r="C664" t="s">
        <v>125</v>
      </c>
      <c r="D664">
        <v>0</v>
      </c>
      <c r="E664" t="s">
        <v>126</v>
      </c>
      <c r="F664" t="s">
        <v>127</v>
      </c>
      <c r="G664" t="s">
        <v>128</v>
      </c>
      <c r="H664">
        <v>7</v>
      </c>
      <c r="I664">
        <v>30.053419875199999</v>
      </c>
      <c r="J664">
        <v>33.053419875199999</v>
      </c>
      <c r="K664">
        <v>2.8261324007350002</v>
      </c>
      <c r="L664">
        <v>5.8261324007350002</v>
      </c>
      <c r="M664">
        <v>173928</v>
      </c>
      <c r="N664" t="s">
        <v>129</v>
      </c>
      <c r="P664">
        <v>37.368000000000002</v>
      </c>
      <c r="S664">
        <v>0</v>
      </c>
      <c r="T664">
        <v>0</v>
      </c>
      <c r="V664" t="s">
        <v>34</v>
      </c>
      <c r="W664" s="1">
        <v>37920</v>
      </c>
      <c r="X664">
        <v>20031026</v>
      </c>
      <c r="Y664">
        <v>0.99301328571428604</v>
      </c>
      <c r="Z664">
        <v>2.1779595112519901E-3</v>
      </c>
      <c r="AA664">
        <v>0.98958299999999999</v>
      </c>
      <c r="AB664">
        <v>-9.5928571428568601E-2</v>
      </c>
      <c r="AC664">
        <v>0.34781659253235098</v>
      </c>
      <c r="AD664">
        <v>0.37820000000000598</v>
      </c>
      <c r="AE664">
        <v>0</v>
      </c>
      <c r="AF664">
        <v>0</v>
      </c>
      <c r="AI664" s="2">
        <f t="shared" si="40"/>
        <v>37920</v>
      </c>
      <c r="AJ664">
        <f t="shared" si="41"/>
        <v>3203.3296791510656</v>
      </c>
      <c r="AK664">
        <f t="shared" si="42"/>
        <v>3203.3296791510656</v>
      </c>
      <c r="AL664" s="3">
        <f>Sheet2!$Q$35</f>
        <v>13804.562889602981</v>
      </c>
      <c r="AM664" s="3">
        <f>Sheet2!$Q$37</f>
        <v>11470.329043263515</v>
      </c>
      <c r="AN664" s="3">
        <f>Sheet2!$Q$39</f>
        <v>2136.3846824700945</v>
      </c>
      <c r="AU664">
        <f t="shared" si="43"/>
        <v>22.804794717988646</v>
      </c>
      <c r="AV664" t="e">
        <f>VLOOKUP(AI664,Sheet3!C$29:F$3725,4,FALSE)</f>
        <v>#N/A</v>
      </c>
    </row>
    <row r="665" spans="1:48" x14ac:dyDescent="0.25">
      <c r="A665">
        <v>31450339</v>
      </c>
      <c r="B665">
        <v>11519</v>
      </c>
      <c r="C665" t="s">
        <v>125</v>
      </c>
      <c r="D665">
        <v>0</v>
      </c>
      <c r="E665" t="s">
        <v>126</v>
      </c>
      <c r="F665" t="s">
        <v>127</v>
      </c>
      <c r="G665" t="s">
        <v>128</v>
      </c>
      <c r="H665">
        <v>7</v>
      </c>
      <c r="I665">
        <v>30.053419875199999</v>
      </c>
      <c r="J665">
        <v>33.053419875199999</v>
      </c>
      <c r="K665">
        <v>2.8261324007350002</v>
      </c>
      <c r="L665">
        <v>5.8261324007350002</v>
      </c>
      <c r="M665">
        <v>173928</v>
      </c>
      <c r="N665" t="s">
        <v>129</v>
      </c>
      <c r="P665">
        <v>37.368000000000002</v>
      </c>
      <c r="S665">
        <v>0</v>
      </c>
      <c r="T665">
        <v>0</v>
      </c>
      <c r="V665" t="s">
        <v>34</v>
      </c>
      <c r="W665" s="1">
        <v>37921</v>
      </c>
      <c r="X665">
        <v>20031027</v>
      </c>
      <c r="Y665">
        <v>0.99306771428571405</v>
      </c>
      <c r="Z665">
        <v>1.7616882093431699E-3</v>
      </c>
      <c r="AA665">
        <v>0.99024100000000004</v>
      </c>
      <c r="AB665">
        <v>-0.101371428571425</v>
      </c>
      <c r="AC665">
        <v>0.292572885738558</v>
      </c>
      <c r="AD665">
        <v>0.31240000000000201</v>
      </c>
      <c r="AE665">
        <v>0</v>
      </c>
      <c r="AF665">
        <v>0</v>
      </c>
      <c r="AI665" s="2">
        <f t="shared" si="40"/>
        <v>37921</v>
      </c>
      <c r="AJ665">
        <f t="shared" si="41"/>
        <v>3175.499102416914</v>
      </c>
      <c r="AK665">
        <f t="shared" si="42"/>
        <v>3175.499102416914</v>
      </c>
      <c r="AL665" s="3">
        <f>Sheet2!$Q$35</f>
        <v>13804.562889602981</v>
      </c>
      <c r="AM665" s="3">
        <f>Sheet2!$Q$37</f>
        <v>11470.329043263515</v>
      </c>
      <c r="AN665" s="3">
        <f>Sheet2!$Q$39</f>
        <v>2136.3846824700945</v>
      </c>
      <c r="AU665">
        <f t="shared" si="43"/>
        <v>22.606666316333225</v>
      </c>
      <c r="AV665" t="e">
        <f>VLOOKUP(AI665,Sheet3!C$29:F$3725,4,FALSE)</f>
        <v>#N/A</v>
      </c>
    </row>
    <row r="666" spans="1:48" x14ac:dyDescent="0.25">
      <c r="A666">
        <v>31495501</v>
      </c>
      <c r="B666">
        <v>11519</v>
      </c>
      <c r="C666" t="s">
        <v>125</v>
      </c>
      <c r="D666">
        <v>0</v>
      </c>
      <c r="E666" t="s">
        <v>126</v>
      </c>
      <c r="F666" t="s">
        <v>127</v>
      </c>
      <c r="G666" t="s">
        <v>128</v>
      </c>
      <c r="H666">
        <v>7</v>
      </c>
      <c r="I666">
        <v>30.053419875199999</v>
      </c>
      <c r="J666">
        <v>33.053419875199999</v>
      </c>
      <c r="K666">
        <v>2.8261324007350002</v>
      </c>
      <c r="L666">
        <v>5.8261324007350002</v>
      </c>
      <c r="M666">
        <v>173928</v>
      </c>
      <c r="N666" t="s">
        <v>129</v>
      </c>
      <c r="P666">
        <v>37.368000000000002</v>
      </c>
      <c r="S666">
        <v>0</v>
      </c>
      <c r="T666">
        <v>0</v>
      </c>
      <c r="V666" t="s">
        <v>34</v>
      </c>
      <c r="W666" s="1">
        <v>37922</v>
      </c>
      <c r="X666">
        <v>20031028</v>
      </c>
      <c r="Y666">
        <v>0.99335871428571398</v>
      </c>
      <c r="Z666">
        <v>1.50657774103957E-3</v>
      </c>
      <c r="AA666">
        <v>0.99091499999999999</v>
      </c>
      <c r="AB666">
        <v>-0.13047142857142599</v>
      </c>
      <c r="AC666">
        <v>0.27924531823309501</v>
      </c>
      <c r="AD666">
        <v>0.24500000000000599</v>
      </c>
      <c r="AE666">
        <v>0</v>
      </c>
      <c r="AF666">
        <v>0</v>
      </c>
      <c r="AI666" s="2">
        <f t="shared" si="40"/>
        <v>37922</v>
      </c>
      <c r="AJ666">
        <f t="shared" si="41"/>
        <v>3026.3222258123569</v>
      </c>
      <c r="AK666">
        <f t="shared" si="42"/>
        <v>3026.3222258123569</v>
      </c>
      <c r="AL666" s="3">
        <f>Sheet2!$Q$35</f>
        <v>13804.562889602981</v>
      </c>
      <c r="AM666" s="3">
        <f>Sheet2!$Q$37</f>
        <v>11470.329043263515</v>
      </c>
      <c r="AN666" s="3">
        <f>Sheet2!$Q$39</f>
        <v>2136.3846824700945</v>
      </c>
      <c r="AU666">
        <f t="shared" si="43"/>
        <v>21.544662592589368</v>
      </c>
      <c r="AV666" t="e">
        <f>VLOOKUP(AI666,Sheet3!C$29:F$3725,4,FALSE)</f>
        <v>#N/A</v>
      </c>
    </row>
    <row r="667" spans="1:48" x14ac:dyDescent="0.25">
      <c r="A667">
        <v>31526721</v>
      </c>
      <c r="B667">
        <v>11519</v>
      </c>
      <c r="C667" t="s">
        <v>125</v>
      </c>
      <c r="D667">
        <v>0</v>
      </c>
      <c r="E667" t="s">
        <v>126</v>
      </c>
      <c r="F667" t="s">
        <v>127</v>
      </c>
      <c r="G667" t="s">
        <v>128</v>
      </c>
      <c r="H667">
        <v>7</v>
      </c>
      <c r="I667">
        <v>30.053419875199999</v>
      </c>
      <c r="J667">
        <v>33.053419875199999</v>
      </c>
      <c r="K667">
        <v>2.8261324007350002</v>
      </c>
      <c r="L667">
        <v>5.8261324007350002</v>
      </c>
      <c r="M667">
        <v>173928</v>
      </c>
      <c r="N667" t="s">
        <v>129</v>
      </c>
      <c r="P667">
        <v>37.368000000000002</v>
      </c>
      <c r="S667">
        <v>0</v>
      </c>
      <c r="T667">
        <v>0</v>
      </c>
      <c r="V667" t="s">
        <v>34</v>
      </c>
      <c r="W667" s="1">
        <v>37923</v>
      </c>
      <c r="X667">
        <v>20031029</v>
      </c>
      <c r="Y667">
        <v>0.99309042857142904</v>
      </c>
      <c r="Z667">
        <v>9.4545270443662898E-4</v>
      </c>
      <c r="AA667">
        <v>0.99152200000000001</v>
      </c>
      <c r="AB667">
        <v>-0.103642857142856</v>
      </c>
      <c r="AC667">
        <v>0.256304795435563</v>
      </c>
      <c r="AD667">
        <v>0.200100000000003</v>
      </c>
      <c r="AE667">
        <v>0</v>
      </c>
      <c r="AF667">
        <v>0</v>
      </c>
      <c r="AI667" s="2">
        <f t="shared" si="40"/>
        <v>37923</v>
      </c>
      <c r="AJ667">
        <f t="shared" si="41"/>
        <v>3163.8781099594198</v>
      </c>
      <c r="AK667">
        <f t="shared" si="42"/>
        <v>3163.8781099594198</v>
      </c>
      <c r="AL667" s="3">
        <f>Sheet2!$Q$35</f>
        <v>13804.562889602981</v>
      </c>
      <c r="AM667" s="3">
        <f>Sheet2!$Q$37</f>
        <v>11470.329043263515</v>
      </c>
      <c r="AN667" s="3">
        <f>Sheet2!$Q$39</f>
        <v>2136.3846824700945</v>
      </c>
      <c r="AU667">
        <f t="shared" si="43"/>
        <v>22.523935416314629</v>
      </c>
      <c r="AV667" t="e">
        <f>VLOOKUP(AI667,Sheet3!C$29:F$3725,4,FALSE)</f>
        <v>#N/A</v>
      </c>
    </row>
    <row r="668" spans="1:48" x14ac:dyDescent="0.25">
      <c r="A668">
        <v>31555116</v>
      </c>
      <c r="B668">
        <v>11519</v>
      </c>
      <c r="C668" t="s">
        <v>125</v>
      </c>
      <c r="D668">
        <v>0</v>
      </c>
      <c r="E668" t="s">
        <v>126</v>
      </c>
      <c r="F668" t="s">
        <v>127</v>
      </c>
      <c r="G668" t="s">
        <v>128</v>
      </c>
      <c r="H668">
        <v>7</v>
      </c>
      <c r="I668">
        <v>30.053419875199999</v>
      </c>
      <c r="J668">
        <v>33.053419875199999</v>
      </c>
      <c r="K668">
        <v>2.8261324007350002</v>
      </c>
      <c r="L668">
        <v>5.8261324007350002</v>
      </c>
      <c r="M668">
        <v>173928</v>
      </c>
      <c r="N668" t="s">
        <v>129</v>
      </c>
      <c r="P668">
        <v>37.368000000000002</v>
      </c>
      <c r="S668">
        <v>0</v>
      </c>
      <c r="T668">
        <v>0</v>
      </c>
      <c r="V668" t="s">
        <v>34</v>
      </c>
      <c r="W668" s="1">
        <v>37924</v>
      </c>
      <c r="X668">
        <v>20031030</v>
      </c>
      <c r="Y668">
        <v>0.99321328571428602</v>
      </c>
      <c r="Z668">
        <v>8.2084272276130503E-4</v>
      </c>
      <c r="AA668">
        <v>0.99188500000000002</v>
      </c>
      <c r="AB668">
        <v>-0.11592857142856999</v>
      </c>
      <c r="AC668">
        <v>0.215324165681723</v>
      </c>
      <c r="AD668">
        <v>0.14800000000000399</v>
      </c>
      <c r="AE668">
        <v>0</v>
      </c>
      <c r="AF668">
        <v>0</v>
      </c>
      <c r="AI668" s="2">
        <f t="shared" si="40"/>
        <v>37924</v>
      </c>
      <c r="AJ668">
        <f t="shared" si="41"/>
        <v>3100.9544791644439</v>
      </c>
      <c r="AK668">
        <f t="shared" si="42"/>
        <v>3100.9544791644439</v>
      </c>
      <c r="AL668" s="3">
        <f>Sheet2!$Q$35</f>
        <v>13804.562889602981</v>
      </c>
      <c r="AM668" s="3">
        <f>Sheet2!$Q$37</f>
        <v>11470.329043263515</v>
      </c>
      <c r="AN668" s="3">
        <f>Sheet2!$Q$39</f>
        <v>2136.3846824700945</v>
      </c>
      <c r="AU668">
        <f t="shared" si="43"/>
        <v>22.075976377777511</v>
      </c>
      <c r="AV668" t="e">
        <f>VLOOKUP(AI668,Sheet3!C$29:F$3725,4,FALSE)</f>
        <v>#N/A</v>
      </c>
    </row>
    <row r="669" spans="1:48" x14ac:dyDescent="0.25">
      <c r="A669">
        <v>31583505</v>
      </c>
      <c r="B669">
        <v>11519</v>
      </c>
      <c r="C669" t="s">
        <v>125</v>
      </c>
      <c r="D669">
        <v>0</v>
      </c>
      <c r="E669" t="s">
        <v>126</v>
      </c>
      <c r="F669" t="s">
        <v>127</v>
      </c>
      <c r="G669" t="s">
        <v>128</v>
      </c>
      <c r="H669">
        <v>7</v>
      </c>
      <c r="I669">
        <v>30.053419875199999</v>
      </c>
      <c r="J669">
        <v>33.053419875199999</v>
      </c>
      <c r="K669">
        <v>2.8261324007350002</v>
      </c>
      <c r="L669">
        <v>5.8261324007350002</v>
      </c>
      <c r="M669">
        <v>173928</v>
      </c>
      <c r="N669" t="s">
        <v>129</v>
      </c>
      <c r="P669">
        <v>37.368000000000002</v>
      </c>
      <c r="S669">
        <v>0</v>
      </c>
      <c r="T669">
        <v>0</v>
      </c>
      <c r="V669" t="s">
        <v>34</v>
      </c>
      <c r="W669" s="1">
        <v>37925</v>
      </c>
      <c r="X669">
        <v>20031031</v>
      </c>
      <c r="Y669">
        <v>0.99265800000000004</v>
      </c>
      <c r="Z669">
        <v>1.4851058644323499E-3</v>
      </c>
      <c r="AA669">
        <v>0.99028700000000003</v>
      </c>
      <c r="AB669">
        <v>-6.0399999999998601E-2</v>
      </c>
      <c r="AC669">
        <v>0.289470748583883</v>
      </c>
      <c r="AD669">
        <v>0.30780000000000302</v>
      </c>
      <c r="AE669">
        <v>0</v>
      </c>
      <c r="AF669">
        <v>0</v>
      </c>
      <c r="AI669" s="2">
        <f t="shared" si="40"/>
        <v>37925</v>
      </c>
      <c r="AJ669">
        <f t="shared" si="41"/>
        <v>3384.4423665581271</v>
      </c>
      <c r="AK669">
        <f t="shared" si="42"/>
        <v>3384.4423665581271</v>
      </c>
      <c r="AL669" s="3">
        <f>Sheet2!$Q$35</f>
        <v>13804.562889602981</v>
      </c>
      <c r="AM669" s="3">
        <f>Sheet2!$Q$37</f>
        <v>11470.329043263515</v>
      </c>
      <c r="AN669" s="3">
        <f>Sheet2!$Q$39</f>
        <v>2136.3846824700945</v>
      </c>
      <c r="AU669">
        <f t="shared" si="43"/>
        <v>24.094152377308887</v>
      </c>
      <c r="AV669" t="e">
        <f>VLOOKUP(AI669,Sheet3!C$29:F$3725,4,FALSE)</f>
        <v>#N/A</v>
      </c>
    </row>
    <row r="670" spans="1:48" x14ac:dyDescent="0.25">
      <c r="A670">
        <v>31611657</v>
      </c>
      <c r="B670">
        <v>11519</v>
      </c>
      <c r="C670" t="s">
        <v>125</v>
      </c>
      <c r="D670">
        <v>0</v>
      </c>
      <c r="E670" t="s">
        <v>126</v>
      </c>
      <c r="F670" t="s">
        <v>127</v>
      </c>
      <c r="G670" t="s">
        <v>128</v>
      </c>
      <c r="H670">
        <v>7</v>
      </c>
      <c r="I670">
        <v>30.053419875199999</v>
      </c>
      <c r="J670">
        <v>33.053419875199999</v>
      </c>
      <c r="K670">
        <v>2.8261324007350002</v>
      </c>
      <c r="L670">
        <v>5.8261324007350002</v>
      </c>
      <c r="M670">
        <v>173928</v>
      </c>
      <c r="N670" t="s">
        <v>129</v>
      </c>
      <c r="P670">
        <v>37.368000000000002</v>
      </c>
      <c r="S670">
        <v>0</v>
      </c>
      <c r="T670">
        <v>0</v>
      </c>
      <c r="V670" t="s">
        <v>34</v>
      </c>
      <c r="W670" s="1">
        <v>37926</v>
      </c>
      <c r="X670">
        <v>20031101</v>
      </c>
      <c r="Y670">
        <v>0.99122842857142901</v>
      </c>
      <c r="Z670">
        <v>2.6154411186065599E-3</v>
      </c>
      <c r="AA670">
        <v>0.987286</v>
      </c>
      <c r="AB670">
        <v>8.2557142857145702E-2</v>
      </c>
      <c r="AC670">
        <v>0.407945086840803</v>
      </c>
      <c r="AD670">
        <v>0.64100000000000301</v>
      </c>
      <c r="AE670">
        <v>0</v>
      </c>
      <c r="AF670">
        <v>0</v>
      </c>
      <c r="AI670" s="2">
        <f t="shared" si="40"/>
        <v>37926</v>
      </c>
      <c r="AJ670">
        <f t="shared" si="41"/>
        <v>4103.4955275659449</v>
      </c>
      <c r="AK670">
        <f t="shared" si="42"/>
        <v>4103.4955275659449</v>
      </c>
      <c r="AL670" s="3">
        <f>Sheet2!$Q$35</f>
        <v>13804.562889602981</v>
      </c>
      <c r="AM670" s="3">
        <f>Sheet2!$Q$37</f>
        <v>11470.329043263515</v>
      </c>
      <c r="AN670" s="3">
        <f>Sheet2!$Q$39</f>
        <v>2136.3846824700945</v>
      </c>
      <c r="AU670">
        <f t="shared" si="43"/>
        <v>29.21315709131941</v>
      </c>
      <c r="AV670" t="e">
        <f>VLOOKUP(AI670,Sheet3!C$29:F$3725,4,FALSE)</f>
        <v>#N/A</v>
      </c>
    </row>
    <row r="671" spans="1:48" x14ac:dyDescent="0.25">
      <c r="A671">
        <v>31637175</v>
      </c>
      <c r="B671">
        <v>11519</v>
      </c>
      <c r="C671" t="s">
        <v>125</v>
      </c>
      <c r="D671">
        <v>0</v>
      </c>
      <c r="E671" t="s">
        <v>126</v>
      </c>
      <c r="F671" t="s">
        <v>127</v>
      </c>
      <c r="G671" t="s">
        <v>128</v>
      </c>
      <c r="H671">
        <v>7</v>
      </c>
      <c r="I671">
        <v>30.053419875199999</v>
      </c>
      <c r="J671">
        <v>33.053419875199999</v>
      </c>
      <c r="K671">
        <v>2.8261324007350002</v>
      </c>
      <c r="L671">
        <v>5.8261324007350002</v>
      </c>
      <c r="M671">
        <v>173928</v>
      </c>
      <c r="N671" t="s">
        <v>129</v>
      </c>
      <c r="P671">
        <v>37.368000000000002</v>
      </c>
      <c r="S671">
        <v>0</v>
      </c>
      <c r="T671">
        <v>0</v>
      </c>
      <c r="V671" t="s">
        <v>34</v>
      </c>
      <c r="W671" s="1">
        <v>37927</v>
      </c>
      <c r="X671">
        <v>20031102</v>
      </c>
      <c r="Y671">
        <v>0.99116285714285701</v>
      </c>
      <c r="Z671">
        <v>3.3984780387096699E-3</v>
      </c>
      <c r="AA671">
        <v>0.98612599999999995</v>
      </c>
      <c r="AB671">
        <v>8.9114285714286798E-2</v>
      </c>
      <c r="AC671">
        <v>0.46185347221377399</v>
      </c>
      <c r="AD671">
        <v>0.757000000000008</v>
      </c>
      <c r="AE671">
        <v>0</v>
      </c>
      <c r="AF671">
        <v>0</v>
      </c>
      <c r="AI671" s="2">
        <f t="shared" si="40"/>
        <v>37927</v>
      </c>
      <c r="AJ671">
        <f t="shared" si="41"/>
        <v>4136.104503554292</v>
      </c>
      <c r="AK671">
        <f t="shared" si="42"/>
        <v>4136.104503554292</v>
      </c>
      <c r="AL671" s="3">
        <f>Sheet2!$Q$35</f>
        <v>13804.562889602981</v>
      </c>
      <c r="AM671" s="3">
        <f>Sheet2!$Q$37</f>
        <v>11470.329043263515</v>
      </c>
      <c r="AN671" s="3">
        <f>Sheet2!$Q$39</f>
        <v>2136.3846824700945</v>
      </c>
      <c r="AU671">
        <f t="shared" si="43"/>
        <v>29.445303350949843</v>
      </c>
      <c r="AV671" t="e">
        <f>VLOOKUP(AI671,Sheet3!C$29:F$3725,4,FALSE)</f>
        <v>#N/A</v>
      </c>
    </row>
    <row r="672" spans="1:48" x14ac:dyDescent="0.25">
      <c r="A672">
        <v>31660429</v>
      </c>
      <c r="B672">
        <v>11519</v>
      </c>
      <c r="C672" t="s">
        <v>125</v>
      </c>
      <c r="D672">
        <v>0</v>
      </c>
      <c r="E672" t="s">
        <v>126</v>
      </c>
      <c r="F672" t="s">
        <v>127</v>
      </c>
      <c r="G672" t="s">
        <v>128</v>
      </c>
      <c r="H672">
        <v>7</v>
      </c>
      <c r="I672">
        <v>30.053419875199999</v>
      </c>
      <c r="J672">
        <v>33.053419875199999</v>
      </c>
      <c r="K672">
        <v>2.8261324007350002</v>
      </c>
      <c r="L672">
        <v>5.8261324007350002</v>
      </c>
      <c r="M672">
        <v>173928</v>
      </c>
      <c r="N672" t="s">
        <v>129</v>
      </c>
      <c r="P672">
        <v>37.368000000000002</v>
      </c>
      <c r="S672">
        <v>0</v>
      </c>
      <c r="T672">
        <v>0</v>
      </c>
      <c r="V672" t="s">
        <v>34</v>
      </c>
      <c r="W672" s="1">
        <v>37928</v>
      </c>
      <c r="X672">
        <v>20031103</v>
      </c>
      <c r="Y672">
        <v>0.99089142857142898</v>
      </c>
      <c r="Z672">
        <v>4.1532690345641504E-3</v>
      </c>
      <c r="AA672">
        <v>0.98513600000000001</v>
      </c>
      <c r="AB672">
        <v>0.116257142857144</v>
      </c>
      <c r="AC672">
        <v>0.535790931659896</v>
      </c>
      <c r="AD672">
        <v>0.85600000000000098</v>
      </c>
      <c r="AE672">
        <v>0</v>
      </c>
      <c r="AF672">
        <v>0</v>
      </c>
      <c r="AI672" s="2">
        <f t="shared" si="40"/>
        <v>37928</v>
      </c>
      <c r="AJ672">
        <f t="shared" si="41"/>
        <v>4270.7396665280685</v>
      </c>
      <c r="AK672">
        <f t="shared" si="42"/>
        <v>4270.7396665280685</v>
      </c>
      <c r="AL672" s="3">
        <f>Sheet2!$Q$35</f>
        <v>13804.562889602981</v>
      </c>
      <c r="AM672" s="3">
        <f>Sheet2!$Q$37</f>
        <v>11470.329043263515</v>
      </c>
      <c r="AN672" s="3">
        <f>Sheet2!$Q$39</f>
        <v>2136.3846824700945</v>
      </c>
      <c r="AU672">
        <f t="shared" si="43"/>
        <v>30.403783295559727</v>
      </c>
      <c r="AV672" t="e">
        <f>VLOOKUP(AI672,Sheet3!C$29:F$3725,4,FALSE)</f>
        <v>#N/A</v>
      </c>
    </row>
    <row r="673" spans="1:48" x14ac:dyDescent="0.25">
      <c r="A673">
        <v>31683534</v>
      </c>
      <c r="B673">
        <v>11519</v>
      </c>
      <c r="C673" t="s">
        <v>125</v>
      </c>
      <c r="D673">
        <v>0</v>
      </c>
      <c r="E673" t="s">
        <v>126</v>
      </c>
      <c r="F673" t="s">
        <v>127</v>
      </c>
      <c r="G673" t="s">
        <v>128</v>
      </c>
      <c r="H673">
        <v>7</v>
      </c>
      <c r="I673">
        <v>30.053419875199999</v>
      </c>
      <c r="J673">
        <v>33.053419875199999</v>
      </c>
      <c r="K673">
        <v>2.8261324007350002</v>
      </c>
      <c r="L673">
        <v>5.8261324007350002</v>
      </c>
      <c r="M673">
        <v>173928</v>
      </c>
      <c r="N673" t="s">
        <v>129</v>
      </c>
      <c r="P673">
        <v>37.368000000000002</v>
      </c>
      <c r="S673">
        <v>0</v>
      </c>
      <c r="T673">
        <v>0</v>
      </c>
      <c r="V673" t="s">
        <v>34</v>
      </c>
      <c r="W673" s="1">
        <v>37929</v>
      </c>
      <c r="X673">
        <v>20031104</v>
      </c>
      <c r="Y673">
        <v>0.99103757142857096</v>
      </c>
      <c r="Z673">
        <v>4.3009688562044499E-3</v>
      </c>
      <c r="AA673">
        <v>0.98497500000000004</v>
      </c>
      <c r="AB673">
        <v>0.10164285714285801</v>
      </c>
      <c r="AC673">
        <v>0.58426924531452595</v>
      </c>
      <c r="AD673">
        <v>0.87209999999999799</v>
      </c>
      <c r="AE673">
        <v>0</v>
      </c>
      <c r="AF673">
        <v>0</v>
      </c>
      <c r="AI673" s="2">
        <f t="shared" si="40"/>
        <v>37929</v>
      </c>
      <c r="AJ673">
        <f t="shared" si="41"/>
        <v>4198.318823850248</v>
      </c>
      <c r="AK673">
        <f t="shared" si="42"/>
        <v>4198.318823850248</v>
      </c>
      <c r="AL673" s="3">
        <f>Sheet2!$Q$35</f>
        <v>13804.562889602981</v>
      </c>
      <c r="AM673" s="3">
        <f>Sheet2!$Q$37</f>
        <v>11470.329043263515</v>
      </c>
      <c r="AN673" s="3">
        <f>Sheet2!$Q$39</f>
        <v>2136.3846824700945</v>
      </c>
      <c r="AU673">
        <f t="shared" si="43"/>
        <v>29.888212743667886</v>
      </c>
      <c r="AV673" t="e">
        <f>VLOOKUP(AI673,Sheet3!C$29:F$3725,4,FALSE)</f>
        <v>#N/A</v>
      </c>
    </row>
    <row r="674" spans="1:48" x14ac:dyDescent="0.25">
      <c r="A674">
        <v>31706487</v>
      </c>
      <c r="B674">
        <v>11519</v>
      </c>
      <c r="C674" t="s">
        <v>125</v>
      </c>
      <c r="D674">
        <v>0</v>
      </c>
      <c r="E674" t="s">
        <v>126</v>
      </c>
      <c r="F674" t="s">
        <v>127</v>
      </c>
      <c r="G674" t="s">
        <v>128</v>
      </c>
      <c r="H674">
        <v>7</v>
      </c>
      <c r="I674">
        <v>30.053419875199999</v>
      </c>
      <c r="J674">
        <v>33.053419875199999</v>
      </c>
      <c r="K674">
        <v>2.8261324007350002</v>
      </c>
      <c r="L674">
        <v>5.8261324007350002</v>
      </c>
      <c r="M674">
        <v>173928</v>
      </c>
      <c r="N674" t="s">
        <v>129</v>
      </c>
      <c r="P674">
        <v>37.368000000000002</v>
      </c>
      <c r="S674">
        <v>0</v>
      </c>
      <c r="T674">
        <v>0</v>
      </c>
      <c r="V674" t="s">
        <v>34</v>
      </c>
      <c r="W674" s="1">
        <v>37930</v>
      </c>
      <c r="X674">
        <v>20031105</v>
      </c>
      <c r="Y674">
        <v>0.99313399999999996</v>
      </c>
      <c r="Z674">
        <v>3.5443790106912299E-3</v>
      </c>
      <c r="AA674">
        <v>0.98868400000000001</v>
      </c>
      <c r="AB674">
        <v>-0.107999999999997</v>
      </c>
      <c r="AC674">
        <v>0.51489331766049196</v>
      </c>
      <c r="AD674">
        <v>0.50120000000000198</v>
      </c>
      <c r="AE674">
        <v>0</v>
      </c>
      <c r="AF674">
        <v>0</v>
      </c>
      <c r="AI674" s="2">
        <f t="shared" si="40"/>
        <v>37930</v>
      </c>
      <c r="AJ674">
        <f t="shared" si="41"/>
        <v>3141.5752961216494</v>
      </c>
      <c r="AK674">
        <f t="shared" si="42"/>
        <v>3141.5752961216494</v>
      </c>
      <c r="AL674" s="3">
        <f>Sheet2!$Q$35</f>
        <v>13804.562889602981</v>
      </c>
      <c r="AM674" s="3">
        <f>Sheet2!$Q$37</f>
        <v>11470.329043263515</v>
      </c>
      <c r="AN674" s="3">
        <f>Sheet2!$Q$39</f>
        <v>2136.3846824700945</v>
      </c>
      <c r="AU674">
        <f t="shared" si="43"/>
        <v>22.365159660414708</v>
      </c>
      <c r="AV674" t="e">
        <f>VLOOKUP(AI674,Sheet3!C$29:F$3725,4,FALSE)</f>
        <v>#N/A</v>
      </c>
    </row>
    <row r="675" spans="1:48" x14ac:dyDescent="0.25">
      <c r="A675">
        <v>31732211</v>
      </c>
      <c r="B675">
        <v>11519</v>
      </c>
      <c r="C675" t="s">
        <v>125</v>
      </c>
      <c r="D675">
        <v>0</v>
      </c>
      <c r="E675" t="s">
        <v>126</v>
      </c>
      <c r="F675" t="s">
        <v>127</v>
      </c>
      <c r="G675" t="s">
        <v>128</v>
      </c>
      <c r="H675">
        <v>7</v>
      </c>
      <c r="I675">
        <v>30.053419875199999</v>
      </c>
      <c r="J675">
        <v>33.053419875199999</v>
      </c>
      <c r="K675">
        <v>2.8261324007350002</v>
      </c>
      <c r="L675">
        <v>5.8261324007350002</v>
      </c>
      <c r="M675">
        <v>173928</v>
      </c>
      <c r="N675" t="s">
        <v>129</v>
      </c>
      <c r="P675">
        <v>37.368000000000002</v>
      </c>
      <c r="S675">
        <v>0</v>
      </c>
      <c r="T675">
        <v>0</v>
      </c>
      <c r="V675" t="s">
        <v>34</v>
      </c>
      <c r="W675" s="1">
        <v>37931</v>
      </c>
      <c r="X675">
        <v>20031106</v>
      </c>
      <c r="Y675">
        <v>0.99253257142857099</v>
      </c>
      <c r="Z675">
        <v>3.4390781097407498E-3</v>
      </c>
      <c r="AA675">
        <v>0.98855700000000002</v>
      </c>
      <c r="AB675">
        <v>-4.7857142857140801E-2</v>
      </c>
      <c r="AC675">
        <v>0.50941114143725597</v>
      </c>
      <c r="AD675">
        <v>0.51390000000000002</v>
      </c>
      <c r="AE675">
        <v>0</v>
      </c>
      <c r="AF675">
        <v>0</v>
      </c>
      <c r="AI675" s="2">
        <f t="shared" si="40"/>
        <v>37931</v>
      </c>
      <c r="AJ675">
        <f t="shared" si="41"/>
        <v>3448.15254729148</v>
      </c>
      <c r="AK675">
        <f t="shared" si="42"/>
        <v>3448.15254729148</v>
      </c>
      <c r="AL675" s="3">
        <f>Sheet2!$Q$35</f>
        <v>13804.562889602981</v>
      </c>
      <c r="AM675" s="3">
        <f>Sheet2!$Q$37</f>
        <v>11470.329043263515</v>
      </c>
      <c r="AN675" s="3">
        <f>Sheet2!$Q$39</f>
        <v>2136.3846824700945</v>
      </c>
      <c r="AU675">
        <f t="shared" si="43"/>
        <v>24.547710936244069</v>
      </c>
      <c r="AV675" t="e">
        <f>VLOOKUP(AI675,Sheet3!C$29:F$3725,4,FALSE)</f>
        <v>#N/A</v>
      </c>
    </row>
    <row r="676" spans="1:48" x14ac:dyDescent="0.25">
      <c r="A676">
        <v>31762847</v>
      </c>
      <c r="B676">
        <v>11519</v>
      </c>
      <c r="C676" t="s">
        <v>125</v>
      </c>
      <c r="D676">
        <v>0</v>
      </c>
      <c r="E676" t="s">
        <v>126</v>
      </c>
      <c r="F676" t="s">
        <v>127</v>
      </c>
      <c r="G676" t="s">
        <v>128</v>
      </c>
      <c r="H676">
        <v>7</v>
      </c>
      <c r="I676">
        <v>30.053419875199999</v>
      </c>
      <c r="J676">
        <v>33.053419875199999</v>
      </c>
      <c r="K676">
        <v>2.8261324007350002</v>
      </c>
      <c r="L676">
        <v>5.8261324007350002</v>
      </c>
      <c r="M676">
        <v>173928</v>
      </c>
      <c r="N676" t="s">
        <v>129</v>
      </c>
      <c r="P676">
        <v>37.368000000000002</v>
      </c>
      <c r="S676">
        <v>0</v>
      </c>
      <c r="T676">
        <v>0</v>
      </c>
      <c r="V676" t="s">
        <v>34</v>
      </c>
      <c r="W676" s="1">
        <v>37932</v>
      </c>
      <c r="X676">
        <v>20031107</v>
      </c>
      <c r="Y676">
        <v>0.99242957142857102</v>
      </c>
      <c r="Z676">
        <v>2.46095044688854E-3</v>
      </c>
      <c r="AA676">
        <v>0.98889899999999997</v>
      </c>
      <c r="AB676">
        <v>-3.7557142857139597E-2</v>
      </c>
      <c r="AC676">
        <v>0.40637658417195499</v>
      </c>
      <c r="AD676">
        <v>0.43859999999999999</v>
      </c>
      <c r="AE676">
        <v>0</v>
      </c>
      <c r="AF676">
        <v>0</v>
      </c>
      <c r="AI676" s="2">
        <f t="shared" si="40"/>
        <v>37932</v>
      </c>
      <c r="AJ676">
        <f t="shared" si="41"/>
        <v>3500.3809706610627</v>
      </c>
      <c r="AK676">
        <f t="shared" si="42"/>
        <v>3500.3809706610627</v>
      </c>
      <c r="AL676" s="3">
        <f>Sheet2!$Q$35</f>
        <v>13804.562889602981</v>
      </c>
      <c r="AM676" s="3">
        <f>Sheet2!$Q$37</f>
        <v>11470.329043263515</v>
      </c>
      <c r="AN676" s="3">
        <f>Sheet2!$Q$39</f>
        <v>2136.3846824700945</v>
      </c>
      <c r="AU676">
        <f t="shared" si="43"/>
        <v>24.919529822429769</v>
      </c>
      <c r="AV676" t="e">
        <f>VLOOKUP(AI676,Sheet3!C$29:F$3725,4,FALSE)</f>
        <v>#N/A</v>
      </c>
    </row>
    <row r="677" spans="1:48" x14ac:dyDescent="0.25">
      <c r="A677">
        <v>31796342</v>
      </c>
      <c r="B677">
        <v>11519</v>
      </c>
      <c r="C677" t="s">
        <v>125</v>
      </c>
      <c r="D677">
        <v>0</v>
      </c>
      <c r="E677" t="s">
        <v>126</v>
      </c>
      <c r="F677" t="s">
        <v>127</v>
      </c>
      <c r="G677" t="s">
        <v>128</v>
      </c>
      <c r="H677">
        <v>7</v>
      </c>
      <c r="I677">
        <v>30.053419875199999</v>
      </c>
      <c r="J677">
        <v>33.053419875199999</v>
      </c>
      <c r="K677">
        <v>2.8261324007350002</v>
      </c>
      <c r="L677">
        <v>5.8261324007350002</v>
      </c>
      <c r="M677">
        <v>173928</v>
      </c>
      <c r="N677" t="s">
        <v>129</v>
      </c>
      <c r="P677">
        <v>37.368000000000002</v>
      </c>
      <c r="S677">
        <v>0</v>
      </c>
      <c r="T677">
        <v>0</v>
      </c>
      <c r="V677" t="s">
        <v>34</v>
      </c>
      <c r="W677" s="1">
        <v>37933</v>
      </c>
      <c r="X677">
        <v>20031108</v>
      </c>
      <c r="Y677">
        <v>0.99273728571428599</v>
      </c>
      <c r="Z677">
        <v>2.33804788624343E-3</v>
      </c>
      <c r="AA677">
        <v>0.98915299999999995</v>
      </c>
      <c r="AB677">
        <v>-6.8328571428568005E-2</v>
      </c>
      <c r="AC677">
        <v>0.36747950657839701</v>
      </c>
      <c r="AD677">
        <v>0.41320000000000201</v>
      </c>
      <c r="AE677">
        <v>0</v>
      </c>
      <c r="AF677">
        <v>0</v>
      </c>
      <c r="AI677" s="2">
        <f t="shared" si="40"/>
        <v>37933</v>
      </c>
      <c r="AJ677">
        <f t="shared" si="41"/>
        <v>3344.108319865074</v>
      </c>
      <c r="AK677">
        <f t="shared" si="42"/>
        <v>3344.108319865074</v>
      </c>
      <c r="AL677" s="3">
        <f>Sheet2!$Q$35</f>
        <v>13804.562889602981</v>
      </c>
      <c r="AM677" s="3">
        <f>Sheet2!$Q$37</f>
        <v>11470.329043263515</v>
      </c>
      <c r="AN677" s="3">
        <f>Sheet2!$Q$39</f>
        <v>2136.3846824700945</v>
      </c>
      <c r="AU677">
        <f t="shared" si="43"/>
        <v>23.807010638209277</v>
      </c>
      <c r="AV677" t="e">
        <f>VLOOKUP(AI677,Sheet3!C$29:F$3725,4,FALSE)</f>
        <v>#N/A</v>
      </c>
    </row>
    <row r="678" spans="1:48" x14ac:dyDescent="0.25">
      <c r="A678">
        <v>31830085</v>
      </c>
      <c r="B678">
        <v>11519</v>
      </c>
      <c r="C678" t="s">
        <v>125</v>
      </c>
      <c r="D678">
        <v>0</v>
      </c>
      <c r="E678" t="s">
        <v>126</v>
      </c>
      <c r="F678" t="s">
        <v>127</v>
      </c>
      <c r="G678" t="s">
        <v>128</v>
      </c>
      <c r="H678">
        <v>7</v>
      </c>
      <c r="I678">
        <v>30.053419875199999</v>
      </c>
      <c r="J678">
        <v>33.053419875199999</v>
      </c>
      <c r="K678">
        <v>2.8261324007350002</v>
      </c>
      <c r="L678">
        <v>5.8261324007350002</v>
      </c>
      <c r="M678">
        <v>173928</v>
      </c>
      <c r="N678" t="s">
        <v>129</v>
      </c>
      <c r="P678">
        <v>37.368000000000002</v>
      </c>
      <c r="S678">
        <v>0</v>
      </c>
      <c r="T678">
        <v>0</v>
      </c>
      <c r="V678" t="s">
        <v>34</v>
      </c>
      <c r="W678" s="1">
        <v>37934</v>
      </c>
      <c r="X678">
        <v>20031109</v>
      </c>
      <c r="Y678">
        <v>0.991521571428571</v>
      </c>
      <c r="Z678">
        <v>3.6995309686168498E-3</v>
      </c>
      <c r="AA678">
        <v>0.98371600000000003</v>
      </c>
      <c r="AB678">
        <v>5.3242857142857702E-2</v>
      </c>
      <c r="AC678">
        <v>0.23000511085714601</v>
      </c>
      <c r="AD678">
        <v>0.44319999999999898</v>
      </c>
      <c r="AE678">
        <v>0</v>
      </c>
      <c r="AF678">
        <v>0</v>
      </c>
      <c r="AI678" s="2">
        <f t="shared" si="40"/>
        <v>37934</v>
      </c>
      <c r="AJ678">
        <f t="shared" si="41"/>
        <v>3957.3147107907571</v>
      </c>
      <c r="AK678">
        <f t="shared" si="42"/>
        <v>3957.3147107907571</v>
      </c>
      <c r="AL678" s="3">
        <f>Sheet2!$Q$35</f>
        <v>13804.562889602981</v>
      </c>
      <c r="AM678" s="3">
        <f>Sheet2!$Q$37</f>
        <v>11470.329043263515</v>
      </c>
      <c r="AN678" s="3">
        <f>Sheet2!$Q$39</f>
        <v>2136.3846824700945</v>
      </c>
      <c r="AU678">
        <f t="shared" si="43"/>
        <v>28.172482589421271</v>
      </c>
      <c r="AV678" t="e">
        <f>VLOOKUP(AI678,Sheet3!C$29:F$3725,4,FALSE)</f>
        <v>#N/A</v>
      </c>
    </row>
    <row r="679" spans="1:48" x14ac:dyDescent="0.25">
      <c r="A679">
        <v>33329154</v>
      </c>
      <c r="B679">
        <v>11519</v>
      </c>
      <c r="C679" t="s">
        <v>125</v>
      </c>
      <c r="D679">
        <v>0</v>
      </c>
      <c r="E679" t="s">
        <v>126</v>
      </c>
      <c r="F679" t="s">
        <v>127</v>
      </c>
      <c r="G679" t="s">
        <v>128</v>
      </c>
      <c r="H679">
        <v>7</v>
      </c>
      <c r="I679">
        <v>30.053419875199999</v>
      </c>
      <c r="J679">
        <v>33.053419875199999</v>
      </c>
      <c r="K679">
        <v>2.8261324007350002</v>
      </c>
      <c r="L679">
        <v>5.8261324007350002</v>
      </c>
      <c r="M679">
        <v>173928</v>
      </c>
      <c r="N679" t="s">
        <v>129</v>
      </c>
      <c r="P679">
        <v>37.368000000000002</v>
      </c>
      <c r="S679">
        <v>0</v>
      </c>
      <c r="T679">
        <v>0</v>
      </c>
      <c r="V679" t="s">
        <v>34</v>
      </c>
      <c r="W679" s="1">
        <v>37935</v>
      </c>
      <c r="X679">
        <v>20031110</v>
      </c>
      <c r="Y679">
        <v>0.99238885714285696</v>
      </c>
      <c r="Z679">
        <v>3.9935867311968899E-3</v>
      </c>
      <c r="AA679">
        <v>0.98365999999999998</v>
      </c>
      <c r="AB679">
        <v>-3.3485714285711302E-2</v>
      </c>
      <c r="AC679">
        <v>0.24140863653962</v>
      </c>
      <c r="AD679">
        <v>0.44880000000000497</v>
      </c>
      <c r="AE679">
        <v>0</v>
      </c>
      <c r="AF679">
        <v>0</v>
      </c>
      <c r="AI679" s="2">
        <f t="shared" si="40"/>
        <v>37935</v>
      </c>
      <c r="AJ679">
        <f t="shared" si="41"/>
        <v>3521.0038173729554</v>
      </c>
      <c r="AK679">
        <f t="shared" si="42"/>
        <v>3521.0038173729554</v>
      </c>
      <c r="AL679" s="3">
        <f>Sheet2!$Q$35</f>
        <v>13804.562889602981</v>
      </c>
      <c r="AM679" s="3">
        <f>Sheet2!$Q$37</f>
        <v>11470.329043263515</v>
      </c>
      <c r="AN679" s="3">
        <f>Sheet2!$Q$39</f>
        <v>2136.3846824700945</v>
      </c>
      <c r="AU679">
        <f t="shared" si="43"/>
        <v>25.066345739887854</v>
      </c>
      <c r="AV679" t="e">
        <f>VLOOKUP(AI679,Sheet3!C$29:F$3725,4,FALSE)</f>
        <v>#N/A</v>
      </c>
    </row>
    <row r="680" spans="1:48" x14ac:dyDescent="0.25">
      <c r="A680">
        <v>33400539</v>
      </c>
      <c r="B680">
        <v>11519</v>
      </c>
      <c r="C680" t="s">
        <v>125</v>
      </c>
      <c r="D680">
        <v>0</v>
      </c>
      <c r="E680" t="s">
        <v>126</v>
      </c>
      <c r="F680" t="s">
        <v>127</v>
      </c>
      <c r="G680" t="s">
        <v>128</v>
      </c>
      <c r="H680">
        <v>7</v>
      </c>
      <c r="I680">
        <v>30.053419875199999</v>
      </c>
      <c r="J680">
        <v>33.053419875199999</v>
      </c>
      <c r="K680">
        <v>2.8261324007350002</v>
      </c>
      <c r="L680">
        <v>5.8261324007350002</v>
      </c>
      <c r="M680">
        <v>173928</v>
      </c>
      <c r="N680" t="s">
        <v>129</v>
      </c>
      <c r="P680">
        <v>37.368000000000002</v>
      </c>
      <c r="S680">
        <v>0</v>
      </c>
      <c r="T680">
        <v>0</v>
      </c>
      <c r="V680" t="s">
        <v>34</v>
      </c>
      <c r="W680" s="1">
        <v>37936</v>
      </c>
      <c r="X680">
        <v>20031111</v>
      </c>
      <c r="Y680">
        <v>0.99169171428571401</v>
      </c>
      <c r="Z680">
        <v>3.5865340895508101E-3</v>
      </c>
      <c r="AA680">
        <v>0.98421000000000003</v>
      </c>
      <c r="AB680">
        <v>3.6228571428574399E-2</v>
      </c>
      <c r="AC680">
        <v>0.24266314520506599</v>
      </c>
      <c r="AD680">
        <v>0.39379999999999998</v>
      </c>
      <c r="AE680">
        <v>0</v>
      </c>
      <c r="AF680">
        <v>0</v>
      </c>
      <c r="AI680" s="2">
        <f t="shared" si="40"/>
        <v>37936</v>
      </c>
      <c r="AJ680">
        <f t="shared" si="41"/>
        <v>3872.1705190101638</v>
      </c>
      <c r="AK680">
        <f t="shared" si="42"/>
        <v>3872.1705190101638</v>
      </c>
      <c r="AL680" s="3">
        <f>Sheet2!$Q$35</f>
        <v>13804.562889602981</v>
      </c>
      <c r="AM680" s="3">
        <f>Sheet2!$Q$37</f>
        <v>11470.329043263515</v>
      </c>
      <c r="AN680" s="3">
        <f>Sheet2!$Q$39</f>
        <v>2136.3846824700945</v>
      </c>
      <c r="AU680">
        <f t="shared" si="43"/>
        <v>27.566333360503918</v>
      </c>
      <c r="AV680" t="e">
        <f>VLOOKUP(AI680,Sheet3!C$29:F$3725,4,FALSE)</f>
        <v>#N/A</v>
      </c>
    </row>
    <row r="681" spans="1:48" x14ac:dyDescent="0.25">
      <c r="A681">
        <v>33457314</v>
      </c>
      <c r="B681">
        <v>11519</v>
      </c>
      <c r="C681" t="s">
        <v>125</v>
      </c>
      <c r="D681">
        <v>0</v>
      </c>
      <c r="E681" t="s">
        <v>126</v>
      </c>
      <c r="F681" t="s">
        <v>127</v>
      </c>
      <c r="G681" t="s">
        <v>128</v>
      </c>
      <c r="H681">
        <v>7</v>
      </c>
      <c r="I681">
        <v>30.053419875199999</v>
      </c>
      <c r="J681">
        <v>33.053419875199999</v>
      </c>
      <c r="K681">
        <v>2.8261324007350002</v>
      </c>
      <c r="L681">
        <v>5.8261324007350002</v>
      </c>
      <c r="M681">
        <v>173928</v>
      </c>
      <c r="N681" t="s">
        <v>129</v>
      </c>
      <c r="P681">
        <v>37.368000000000002</v>
      </c>
      <c r="S681">
        <v>0</v>
      </c>
      <c r="T681">
        <v>0</v>
      </c>
      <c r="V681" t="s">
        <v>34</v>
      </c>
      <c r="W681" s="1">
        <v>37937</v>
      </c>
      <c r="X681">
        <v>20031112</v>
      </c>
      <c r="Y681">
        <v>0.99169542857142901</v>
      </c>
      <c r="Z681">
        <v>3.5457988766241901E-3</v>
      </c>
      <c r="AA681">
        <v>0.98372499999999996</v>
      </c>
      <c r="AB681">
        <v>3.5857142857146203E-2</v>
      </c>
      <c r="AC681">
        <v>0.20900100380581199</v>
      </c>
      <c r="AD681">
        <v>0.44230000000000702</v>
      </c>
      <c r="AE681">
        <v>0</v>
      </c>
      <c r="AF681">
        <v>0</v>
      </c>
      <c r="AI681" s="2">
        <f t="shared" si="40"/>
        <v>37937</v>
      </c>
      <c r="AJ681">
        <f t="shared" si="41"/>
        <v>3870.3093342934735</v>
      </c>
      <c r="AK681">
        <f t="shared" si="42"/>
        <v>3870.3093342934735</v>
      </c>
      <c r="AL681" s="3">
        <f>Sheet2!$Q$35</f>
        <v>13804.562889602981</v>
      </c>
      <c r="AM681" s="3">
        <f>Sheet2!$Q$37</f>
        <v>11470.329043263515</v>
      </c>
      <c r="AN681" s="3">
        <f>Sheet2!$Q$39</f>
        <v>2136.3846824700945</v>
      </c>
      <c r="AU681">
        <f t="shared" si="43"/>
        <v>27.553083417585885</v>
      </c>
      <c r="AV681" t="e">
        <f>VLOOKUP(AI681,Sheet3!C$29:F$3725,4,FALSE)</f>
        <v>#N/A</v>
      </c>
    </row>
    <row r="682" spans="1:48" x14ac:dyDescent="0.25">
      <c r="A682">
        <v>33475960</v>
      </c>
      <c r="B682">
        <v>11519</v>
      </c>
      <c r="C682" t="s">
        <v>125</v>
      </c>
      <c r="D682">
        <v>0</v>
      </c>
      <c r="E682" t="s">
        <v>126</v>
      </c>
      <c r="F682" t="s">
        <v>127</v>
      </c>
      <c r="G682" t="s">
        <v>128</v>
      </c>
      <c r="H682">
        <v>7</v>
      </c>
      <c r="I682">
        <v>30.053419875199999</v>
      </c>
      <c r="J682">
        <v>33.053419875199999</v>
      </c>
      <c r="K682">
        <v>2.8261324007350002</v>
      </c>
      <c r="L682">
        <v>5.8261324007350002</v>
      </c>
      <c r="M682">
        <v>173928</v>
      </c>
      <c r="N682" t="s">
        <v>129</v>
      </c>
      <c r="P682">
        <v>37.368000000000002</v>
      </c>
      <c r="S682">
        <v>0</v>
      </c>
      <c r="T682">
        <v>0</v>
      </c>
      <c r="V682" t="s">
        <v>34</v>
      </c>
      <c r="W682" s="1">
        <v>37938</v>
      </c>
      <c r="X682">
        <v>20031113</v>
      </c>
      <c r="Y682">
        <v>0.99312342857142899</v>
      </c>
      <c r="Z682">
        <v>1.5234490808821899E-3</v>
      </c>
      <c r="AA682">
        <v>0.99102800000000002</v>
      </c>
      <c r="AB682">
        <v>-0.106942857142852</v>
      </c>
      <c r="AC682">
        <v>0.29183060084891099</v>
      </c>
      <c r="AD682">
        <v>0.26679999999999998</v>
      </c>
      <c r="AE682">
        <v>0</v>
      </c>
      <c r="AF682">
        <v>0</v>
      </c>
      <c r="AI682" s="2">
        <f t="shared" si="40"/>
        <v>37938</v>
      </c>
      <c r="AJ682">
        <f t="shared" si="41"/>
        <v>3146.9877960351296</v>
      </c>
      <c r="AK682">
        <f t="shared" si="42"/>
        <v>3146.9877960351296</v>
      </c>
      <c r="AL682" s="3">
        <f>Sheet2!$Q$35</f>
        <v>13804.562889602981</v>
      </c>
      <c r="AM682" s="3">
        <f>Sheet2!$Q$37</f>
        <v>11470.329043263515</v>
      </c>
      <c r="AN682" s="3">
        <f>Sheet2!$Q$39</f>
        <v>2136.3846824700945</v>
      </c>
      <c r="AU682">
        <f t="shared" si="43"/>
        <v>22.403691738533738</v>
      </c>
      <c r="AV682" t="e">
        <f>VLOOKUP(AI682,Sheet3!C$29:F$3725,4,FALSE)</f>
        <v>#N/A</v>
      </c>
    </row>
    <row r="683" spans="1:48" x14ac:dyDescent="0.25">
      <c r="A683">
        <v>33508374</v>
      </c>
      <c r="B683">
        <v>11519</v>
      </c>
      <c r="C683" t="s">
        <v>125</v>
      </c>
      <c r="D683">
        <v>0</v>
      </c>
      <c r="E683" t="s">
        <v>126</v>
      </c>
      <c r="F683" t="s">
        <v>127</v>
      </c>
      <c r="G683" t="s">
        <v>128</v>
      </c>
      <c r="H683">
        <v>7</v>
      </c>
      <c r="I683">
        <v>30.053419875199999</v>
      </c>
      <c r="J683">
        <v>33.053419875199999</v>
      </c>
      <c r="K683">
        <v>2.8261324007350002</v>
      </c>
      <c r="L683">
        <v>5.8261324007350002</v>
      </c>
      <c r="M683">
        <v>173928</v>
      </c>
      <c r="N683" t="s">
        <v>129</v>
      </c>
      <c r="P683">
        <v>37.368000000000002</v>
      </c>
      <c r="S683">
        <v>0</v>
      </c>
      <c r="T683">
        <v>0</v>
      </c>
      <c r="V683" t="s">
        <v>34</v>
      </c>
      <c r="W683" s="1">
        <v>37939</v>
      </c>
      <c r="X683">
        <v>20031114</v>
      </c>
      <c r="Y683">
        <v>0.99348585714285698</v>
      </c>
      <c r="Z683">
        <v>1.6977503963078199E-3</v>
      </c>
      <c r="AA683">
        <v>0.99106099999999997</v>
      </c>
      <c r="AB683">
        <v>-0.143185714285713</v>
      </c>
      <c r="AC683">
        <v>0.30974712003075799</v>
      </c>
      <c r="AD683">
        <v>0.23040000000000799</v>
      </c>
      <c r="AE683">
        <v>0</v>
      </c>
      <c r="AF683">
        <v>0</v>
      </c>
      <c r="AI683" s="2">
        <f t="shared" si="40"/>
        <v>37939</v>
      </c>
      <c r="AJ683">
        <f t="shared" si="41"/>
        <v>2960.942322332412</v>
      </c>
      <c r="AK683">
        <f t="shared" si="42"/>
        <v>2960.942322332412</v>
      </c>
      <c r="AL683" s="3">
        <f>Sheet2!$Q$35</f>
        <v>13804.562889602981</v>
      </c>
      <c r="AM683" s="3">
        <f>Sheet2!$Q$37</f>
        <v>11470.329043263515</v>
      </c>
      <c r="AN683" s="3">
        <f>Sheet2!$Q$39</f>
        <v>2136.3846824700945</v>
      </c>
      <c r="AU683">
        <f t="shared" si="43"/>
        <v>21.079217125878248</v>
      </c>
      <c r="AV683" t="e">
        <f>VLOOKUP(AI683,Sheet3!C$29:F$3725,4,FALSE)</f>
        <v>#N/A</v>
      </c>
    </row>
    <row r="684" spans="1:48" x14ac:dyDescent="0.25">
      <c r="A684">
        <v>33553660</v>
      </c>
      <c r="B684">
        <v>11519</v>
      </c>
      <c r="C684" t="s">
        <v>125</v>
      </c>
      <c r="D684">
        <v>0</v>
      </c>
      <c r="E684" t="s">
        <v>126</v>
      </c>
      <c r="F684" t="s">
        <v>127</v>
      </c>
      <c r="G684" t="s">
        <v>128</v>
      </c>
      <c r="H684">
        <v>7</v>
      </c>
      <c r="I684">
        <v>30.053419875199999</v>
      </c>
      <c r="J684">
        <v>33.053419875199999</v>
      </c>
      <c r="K684">
        <v>2.8261324007350002</v>
      </c>
      <c r="L684">
        <v>5.8261324007350002</v>
      </c>
      <c r="M684">
        <v>173928</v>
      </c>
      <c r="N684" t="s">
        <v>129</v>
      </c>
      <c r="P684">
        <v>37.368000000000002</v>
      </c>
      <c r="S684">
        <v>0</v>
      </c>
      <c r="T684">
        <v>0</v>
      </c>
      <c r="V684" t="s">
        <v>34</v>
      </c>
      <c r="W684" s="1">
        <v>37940</v>
      </c>
      <c r="X684">
        <v>20031115</v>
      </c>
      <c r="Y684">
        <v>0.99384300000000003</v>
      </c>
      <c r="Z684">
        <v>1.9822028150519801E-3</v>
      </c>
      <c r="AA684">
        <v>0.99066100000000001</v>
      </c>
      <c r="AB684">
        <v>-0.17889999999999801</v>
      </c>
      <c r="AC684">
        <v>0.34269403679834198</v>
      </c>
      <c r="AD684">
        <v>0.27040000000000403</v>
      </c>
      <c r="AE684">
        <v>0</v>
      </c>
      <c r="AF684">
        <v>0</v>
      </c>
      <c r="AI684" s="2">
        <f t="shared" si="40"/>
        <v>37940</v>
      </c>
      <c r="AJ684">
        <f t="shared" si="41"/>
        <v>2776.6337863025256</v>
      </c>
      <c r="AK684">
        <f t="shared" si="42"/>
        <v>2776.6337863025256</v>
      </c>
      <c r="AL684" s="3">
        <f>Sheet2!$Q$35</f>
        <v>13804.562889602981</v>
      </c>
      <c r="AM684" s="3">
        <f>Sheet2!$Q$37</f>
        <v>11470.329043263515</v>
      </c>
      <c r="AN684" s="3">
        <f>Sheet2!$Q$39</f>
        <v>2136.3846824700945</v>
      </c>
      <c r="AU684">
        <f t="shared" si="43"/>
        <v>19.767107930158978</v>
      </c>
      <c r="AV684" t="e">
        <f>VLOOKUP(AI684,Sheet3!C$29:F$3725,4,FALSE)</f>
        <v>#N/A</v>
      </c>
    </row>
    <row r="685" spans="1:48" x14ac:dyDescent="0.25">
      <c r="A685">
        <v>33586996</v>
      </c>
      <c r="B685">
        <v>11519</v>
      </c>
      <c r="C685" t="s">
        <v>125</v>
      </c>
      <c r="D685">
        <v>0</v>
      </c>
      <c r="E685" t="s">
        <v>126</v>
      </c>
      <c r="F685" t="s">
        <v>127</v>
      </c>
      <c r="G685" t="s">
        <v>128</v>
      </c>
      <c r="H685">
        <v>7</v>
      </c>
      <c r="I685">
        <v>30.053419875199999</v>
      </c>
      <c r="J685">
        <v>33.053419875199999</v>
      </c>
      <c r="K685">
        <v>2.8261324007350002</v>
      </c>
      <c r="L685">
        <v>5.8261324007350002</v>
      </c>
      <c r="M685">
        <v>173928</v>
      </c>
      <c r="N685" t="s">
        <v>129</v>
      </c>
      <c r="P685">
        <v>37.368000000000002</v>
      </c>
      <c r="S685">
        <v>0</v>
      </c>
      <c r="T685">
        <v>0</v>
      </c>
      <c r="V685" t="s">
        <v>34</v>
      </c>
      <c r="W685" s="1">
        <v>37941</v>
      </c>
      <c r="X685">
        <v>20031116</v>
      </c>
      <c r="Y685">
        <v>0.99422600000000005</v>
      </c>
      <c r="Z685">
        <v>2.7394439998969702E-3</v>
      </c>
      <c r="AA685">
        <v>0.98987999999999998</v>
      </c>
      <c r="AB685">
        <v>-0.21719999999999701</v>
      </c>
      <c r="AC685">
        <v>0.42760844906793799</v>
      </c>
      <c r="AD685">
        <v>0.34850000000000703</v>
      </c>
      <c r="AE685">
        <v>0</v>
      </c>
      <c r="AF685">
        <v>0</v>
      </c>
      <c r="AI685" s="2">
        <f t="shared" si="40"/>
        <v>37941</v>
      </c>
      <c r="AJ685">
        <f t="shared" si="41"/>
        <v>2577.9043101663701</v>
      </c>
      <c r="AK685">
        <f t="shared" si="42"/>
        <v>2577.9043101663701</v>
      </c>
      <c r="AL685" s="3">
        <f>Sheet2!$Q$35</f>
        <v>13804.562889602981</v>
      </c>
      <c r="AM685" s="3">
        <f>Sheet2!$Q$37</f>
        <v>11470.329043263515</v>
      </c>
      <c r="AN685" s="3">
        <f>Sheet2!$Q$39</f>
        <v>2136.3846824700945</v>
      </c>
      <c r="AU685">
        <f t="shared" si="43"/>
        <v>18.35233475298806</v>
      </c>
      <c r="AV685" t="e">
        <f>VLOOKUP(AI685,Sheet3!C$29:F$3725,4,FALSE)</f>
        <v>#N/A</v>
      </c>
    </row>
    <row r="686" spans="1:48" x14ac:dyDescent="0.25">
      <c r="A686">
        <v>33628852</v>
      </c>
      <c r="B686">
        <v>11519</v>
      </c>
      <c r="C686" t="s">
        <v>125</v>
      </c>
      <c r="D686">
        <v>0</v>
      </c>
      <c r="E686" t="s">
        <v>126</v>
      </c>
      <c r="F686" t="s">
        <v>127</v>
      </c>
      <c r="G686" t="s">
        <v>128</v>
      </c>
      <c r="H686">
        <v>7</v>
      </c>
      <c r="I686">
        <v>30.053419875199999</v>
      </c>
      <c r="J686">
        <v>33.053419875199999</v>
      </c>
      <c r="K686">
        <v>2.8261324007350002</v>
      </c>
      <c r="L686">
        <v>5.8261324007350002</v>
      </c>
      <c r="M686">
        <v>173928</v>
      </c>
      <c r="N686" t="s">
        <v>129</v>
      </c>
      <c r="P686">
        <v>37.368000000000002</v>
      </c>
      <c r="S686">
        <v>0</v>
      </c>
      <c r="T686">
        <v>0</v>
      </c>
      <c r="V686" t="s">
        <v>34</v>
      </c>
      <c r="W686" s="1">
        <v>37942</v>
      </c>
      <c r="X686">
        <v>20031117</v>
      </c>
      <c r="Y686">
        <v>0.99351</v>
      </c>
      <c r="Z686">
        <v>3.37277579619941E-3</v>
      </c>
      <c r="AA686">
        <v>0.98868199999999995</v>
      </c>
      <c r="AB686">
        <v>-0.14559999999999701</v>
      </c>
      <c r="AC686">
        <v>0.477320233925073</v>
      </c>
      <c r="AD686">
        <v>0.46830000000000999</v>
      </c>
      <c r="AE686">
        <v>0</v>
      </c>
      <c r="AF686">
        <v>0</v>
      </c>
      <c r="AI686" s="2">
        <f t="shared" si="40"/>
        <v>37942</v>
      </c>
      <c r="AJ686">
        <f t="shared" si="41"/>
        <v>2948.5136099443771</v>
      </c>
      <c r="AK686">
        <f t="shared" si="42"/>
        <v>2948.5136099443771</v>
      </c>
      <c r="AL686" s="3">
        <f>Sheet2!$Q$35</f>
        <v>13804.562889602981</v>
      </c>
      <c r="AM686" s="3">
        <f>Sheet2!$Q$37</f>
        <v>11470.329043263515</v>
      </c>
      <c r="AN686" s="3">
        <f>Sheet2!$Q$39</f>
        <v>2136.3846824700945</v>
      </c>
      <c r="AU686">
        <f t="shared" si="43"/>
        <v>20.990735994365998</v>
      </c>
      <c r="AV686" t="e">
        <f>VLOOKUP(AI686,Sheet3!C$29:F$3725,4,FALSE)</f>
        <v>#N/A</v>
      </c>
    </row>
    <row r="687" spans="1:48" x14ac:dyDescent="0.25">
      <c r="A687">
        <v>33663298</v>
      </c>
      <c r="B687">
        <v>11519</v>
      </c>
      <c r="C687" t="s">
        <v>125</v>
      </c>
      <c r="D687">
        <v>0</v>
      </c>
      <c r="E687" t="s">
        <v>126</v>
      </c>
      <c r="F687" t="s">
        <v>127</v>
      </c>
      <c r="G687" t="s">
        <v>128</v>
      </c>
      <c r="H687">
        <v>7</v>
      </c>
      <c r="I687">
        <v>30.053419875199999</v>
      </c>
      <c r="J687">
        <v>33.053419875199999</v>
      </c>
      <c r="K687">
        <v>2.8261324007350002</v>
      </c>
      <c r="L687">
        <v>5.8261324007350002</v>
      </c>
      <c r="M687">
        <v>173928</v>
      </c>
      <c r="N687" t="s">
        <v>129</v>
      </c>
      <c r="P687">
        <v>37.368000000000002</v>
      </c>
      <c r="S687">
        <v>0</v>
      </c>
      <c r="T687">
        <v>0</v>
      </c>
      <c r="V687" t="s">
        <v>34</v>
      </c>
      <c r="W687" s="1">
        <v>37943</v>
      </c>
      <c r="X687">
        <v>20031118</v>
      </c>
      <c r="Y687">
        <v>0.99280228571428597</v>
      </c>
      <c r="Z687">
        <v>3.08207308313674E-3</v>
      </c>
      <c r="AA687">
        <v>0.98841800000000002</v>
      </c>
      <c r="AB687">
        <v>-7.4828571428570897E-2</v>
      </c>
      <c r="AC687">
        <v>0.43733943245912998</v>
      </c>
      <c r="AD687">
        <v>0.52780000000000005</v>
      </c>
      <c r="AE687">
        <v>0</v>
      </c>
      <c r="AF687">
        <v>0</v>
      </c>
      <c r="AI687" s="2">
        <f t="shared" si="40"/>
        <v>37943</v>
      </c>
      <c r="AJ687">
        <f t="shared" si="41"/>
        <v>3311.0060370774008</v>
      </c>
      <c r="AK687">
        <f t="shared" si="42"/>
        <v>3311.0060370774008</v>
      </c>
      <c r="AL687" s="3">
        <f>Sheet2!$Q$35</f>
        <v>13804.562889602981</v>
      </c>
      <c r="AM687" s="3">
        <f>Sheet2!$Q$37</f>
        <v>11470.329043263515</v>
      </c>
      <c r="AN687" s="3">
        <f>Sheet2!$Q$39</f>
        <v>2136.3846824700945</v>
      </c>
      <c r="AU687">
        <f t="shared" si="43"/>
        <v>23.571352482702235</v>
      </c>
      <c r="AV687" t="e">
        <f>VLOOKUP(AI687,Sheet3!C$29:F$3725,4,FALSE)</f>
        <v>#N/A</v>
      </c>
    </row>
    <row r="688" spans="1:48" x14ac:dyDescent="0.25">
      <c r="A688">
        <v>33693325</v>
      </c>
      <c r="B688">
        <v>11519</v>
      </c>
      <c r="C688" t="s">
        <v>125</v>
      </c>
      <c r="D688">
        <v>0</v>
      </c>
      <c r="E688" t="s">
        <v>126</v>
      </c>
      <c r="F688" t="s">
        <v>127</v>
      </c>
      <c r="G688" t="s">
        <v>128</v>
      </c>
      <c r="H688">
        <v>7</v>
      </c>
      <c r="I688">
        <v>30.053419875199999</v>
      </c>
      <c r="J688">
        <v>33.053419875199999</v>
      </c>
      <c r="K688">
        <v>2.8261324007350002</v>
      </c>
      <c r="L688">
        <v>5.8261324007350002</v>
      </c>
      <c r="M688">
        <v>173928</v>
      </c>
      <c r="N688" t="s">
        <v>129</v>
      </c>
      <c r="P688">
        <v>37.368000000000002</v>
      </c>
      <c r="S688">
        <v>0</v>
      </c>
      <c r="T688">
        <v>0</v>
      </c>
      <c r="V688" t="s">
        <v>34</v>
      </c>
      <c r="W688" s="1">
        <v>37944</v>
      </c>
      <c r="X688">
        <v>20031119</v>
      </c>
      <c r="Y688">
        <v>0.99341000000000002</v>
      </c>
      <c r="Z688">
        <v>2.3710453390857001E-3</v>
      </c>
      <c r="AA688">
        <v>0.98979499999999998</v>
      </c>
      <c r="AB688">
        <v>-0.135599999999998</v>
      </c>
      <c r="AC688">
        <v>0.35918137081822299</v>
      </c>
      <c r="AD688">
        <v>0.390100000000004</v>
      </c>
      <c r="AE688">
        <v>0</v>
      </c>
      <c r="AF688">
        <v>0</v>
      </c>
      <c r="AI688" s="2">
        <f t="shared" si="40"/>
        <v>37944</v>
      </c>
      <c r="AJ688">
        <f t="shared" si="41"/>
        <v>2999.9646634273231</v>
      </c>
      <c r="AK688">
        <f t="shared" si="42"/>
        <v>2999.9646634273231</v>
      </c>
      <c r="AL688" s="3">
        <f>Sheet2!$Q$35</f>
        <v>13804.562889602981</v>
      </c>
      <c r="AM688" s="3">
        <f>Sheet2!$Q$37</f>
        <v>11470.329043263515</v>
      </c>
      <c r="AN688" s="3">
        <f>Sheet2!$Q$39</f>
        <v>2136.3846824700945</v>
      </c>
      <c r="AU688">
        <f t="shared" si="43"/>
        <v>21.357020713775146</v>
      </c>
      <c r="AV688" t="e">
        <f>VLOOKUP(AI688,Sheet3!C$29:F$3725,4,FALSE)</f>
        <v>#N/A</v>
      </c>
    </row>
    <row r="689" spans="1:48" x14ac:dyDescent="0.25">
      <c r="A689">
        <v>33726889</v>
      </c>
      <c r="B689">
        <v>11519</v>
      </c>
      <c r="C689" t="s">
        <v>125</v>
      </c>
      <c r="D689">
        <v>0</v>
      </c>
      <c r="E689" t="s">
        <v>126</v>
      </c>
      <c r="F689" t="s">
        <v>127</v>
      </c>
      <c r="G689" t="s">
        <v>128</v>
      </c>
      <c r="H689">
        <v>7</v>
      </c>
      <c r="I689">
        <v>30.053419875199999</v>
      </c>
      <c r="J689">
        <v>33.053419875199999</v>
      </c>
      <c r="K689">
        <v>2.8261324007350002</v>
      </c>
      <c r="L689">
        <v>5.8261324007350002</v>
      </c>
      <c r="M689">
        <v>173928</v>
      </c>
      <c r="N689" t="s">
        <v>129</v>
      </c>
      <c r="P689">
        <v>37.368000000000002</v>
      </c>
      <c r="S689">
        <v>0</v>
      </c>
      <c r="T689">
        <v>0</v>
      </c>
      <c r="V689" t="s">
        <v>34</v>
      </c>
      <c r="W689" s="1">
        <v>37945</v>
      </c>
      <c r="X689">
        <v>20031120</v>
      </c>
      <c r="Y689">
        <v>0.99325228571428603</v>
      </c>
      <c r="Z689">
        <v>1.52172962816147E-3</v>
      </c>
      <c r="AA689">
        <v>0.99113200000000001</v>
      </c>
      <c r="AB689">
        <v>-0.11982857142856899</v>
      </c>
      <c r="AC689">
        <v>0.24135151433000601</v>
      </c>
      <c r="AD689">
        <v>0.25640000000000102</v>
      </c>
      <c r="AE689">
        <v>0</v>
      </c>
      <c r="AF689">
        <v>0</v>
      </c>
      <c r="AI689" s="2">
        <f t="shared" si="40"/>
        <v>37945</v>
      </c>
      <c r="AJ689">
        <f t="shared" si="41"/>
        <v>3080.9559020027518</v>
      </c>
      <c r="AK689">
        <f t="shared" si="42"/>
        <v>3080.9559020027518</v>
      </c>
      <c r="AL689" s="3">
        <f>Sheet2!$Q$35</f>
        <v>13804.562889602981</v>
      </c>
      <c r="AM689" s="3">
        <f>Sheet2!$Q$37</f>
        <v>11470.329043263515</v>
      </c>
      <c r="AN689" s="3">
        <f>Sheet2!$Q$39</f>
        <v>2136.3846824700945</v>
      </c>
      <c r="AU689">
        <f t="shared" si="43"/>
        <v>21.933604691905604</v>
      </c>
      <c r="AV689" t="e">
        <f>VLOOKUP(AI689,Sheet3!C$29:F$3725,4,FALSE)</f>
        <v>#N/A</v>
      </c>
    </row>
    <row r="690" spans="1:48" x14ac:dyDescent="0.25">
      <c r="A690">
        <v>33760259</v>
      </c>
      <c r="B690">
        <v>11519</v>
      </c>
      <c r="C690" t="s">
        <v>125</v>
      </c>
      <c r="D690">
        <v>0</v>
      </c>
      <c r="E690" t="s">
        <v>126</v>
      </c>
      <c r="F690" t="s">
        <v>127</v>
      </c>
      <c r="G690" t="s">
        <v>128</v>
      </c>
      <c r="H690">
        <v>7</v>
      </c>
      <c r="I690">
        <v>30.053419875199999</v>
      </c>
      <c r="J690">
        <v>33.053419875199999</v>
      </c>
      <c r="K690">
        <v>2.8261324007350002</v>
      </c>
      <c r="L690">
        <v>5.8261324007350002</v>
      </c>
      <c r="M690">
        <v>173928</v>
      </c>
      <c r="N690" t="s">
        <v>129</v>
      </c>
      <c r="P690">
        <v>37.368000000000002</v>
      </c>
      <c r="S690">
        <v>0</v>
      </c>
      <c r="T690">
        <v>0</v>
      </c>
      <c r="V690" t="s">
        <v>34</v>
      </c>
      <c r="W690" s="1">
        <v>37946</v>
      </c>
      <c r="X690">
        <v>20031121</v>
      </c>
      <c r="Y690">
        <v>0.99337685714285695</v>
      </c>
      <c r="Z690">
        <v>1.37766504622563E-3</v>
      </c>
      <c r="AA690">
        <v>0.99171100000000001</v>
      </c>
      <c r="AB690">
        <v>-0.13228571428571201</v>
      </c>
      <c r="AC690">
        <v>0.262402272576023</v>
      </c>
      <c r="AD690">
        <v>0.16540000000000399</v>
      </c>
      <c r="AE690">
        <v>0</v>
      </c>
      <c r="AF690">
        <v>0</v>
      </c>
      <c r="AI690" s="2">
        <f t="shared" si="40"/>
        <v>37946</v>
      </c>
      <c r="AJ690">
        <f t="shared" si="41"/>
        <v>3017.0002473313361</v>
      </c>
      <c r="AK690">
        <f t="shared" si="42"/>
        <v>3017.0002473313361</v>
      </c>
      <c r="AL690" s="3">
        <f>Sheet2!$Q$35</f>
        <v>13804.562889602981</v>
      </c>
      <c r="AM690" s="3">
        <f>Sheet2!$Q$37</f>
        <v>11470.329043263515</v>
      </c>
      <c r="AN690" s="3">
        <f>Sheet2!$Q$39</f>
        <v>2136.3846824700945</v>
      </c>
      <c r="AU690">
        <f t="shared" si="43"/>
        <v>21.478298581726296</v>
      </c>
      <c r="AV690" t="e">
        <f>VLOOKUP(AI690,Sheet3!C$29:F$3725,4,FALSE)</f>
        <v>#N/A</v>
      </c>
    </row>
    <row r="691" spans="1:48" x14ac:dyDescent="0.25">
      <c r="A691">
        <v>33793968</v>
      </c>
      <c r="B691">
        <v>11519</v>
      </c>
      <c r="C691" t="s">
        <v>125</v>
      </c>
      <c r="D691">
        <v>0</v>
      </c>
      <c r="E691" t="s">
        <v>126</v>
      </c>
      <c r="F691" t="s">
        <v>127</v>
      </c>
      <c r="G691" t="s">
        <v>128</v>
      </c>
      <c r="H691">
        <v>7</v>
      </c>
      <c r="I691">
        <v>30.053419875199999</v>
      </c>
      <c r="J691">
        <v>33.053419875199999</v>
      </c>
      <c r="K691">
        <v>2.8261324007350002</v>
      </c>
      <c r="L691">
        <v>5.8261324007350002</v>
      </c>
      <c r="M691">
        <v>173928</v>
      </c>
      <c r="N691" t="s">
        <v>129</v>
      </c>
      <c r="P691">
        <v>37.368000000000002</v>
      </c>
      <c r="S691">
        <v>0</v>
      </c>
      <c r="T691">
        <v>0</v>
      </c>
      <c r="V691" t="s">
        <v>34</v>
      </c>
      <c r="W691" s="1">
        <v>37947</v>
      </c>
      <c r="X691">
        <v>20031122</v>
      </c>
      <c r="Y691">
        <v>0.99347328571428595</v>
      </c>
      <c r="Z691">
        <v>1.55972815527813E-3</v>
      </c>
      <c r="AA691">
        <v>0.99114999999999998</v>
      </c>
      <c r="AB691">
        <v>-0.14192857142856999</v>
      </c>
      <c r="AC691">
        <v>0.27444900496545899</v>
      </c>
      <c r="AD691">
        <v>0.221500000000008</v>
      </c>
      <c r="AE691">
        <v>0</v>
      </c>
      <c r="AF691">
        <v>0</v>
      </c>
      <c r="AI691" s="2">
        <f t="shared" si="40"/>
        <v>37947</v>
      </c>
      <c r="AJ691">
        <f t="shared" si="41"/>
        <v>2967.4123243303038</v>
      </c>
      <c r="AK691">
        <f t="shared" si="42"/>
        <v>2967.4123243303038</v>
      </c>
      <c r="AL691" s="3">
        <f>Sheet2!$Q$35</f>
        <v>13804.562889602981</v>
      </c>
      <c r="AM691" s="3">
        <f>Sheet2!$Q$37</f>
        <v>11470.329043263515</v>
      </c>
      <c r="AN691" s="3">
        <f>Sheet2!$Q$39</f>
        <v>2136.3846824700945</v>
      </c>
      <c r="AU691">
        <f t="shared" si="43"/>
        <v>21.125277657314403</v>
      </c>
      <c r="AV691" t="e">
        <f>VLOOKUP(AI691,Sheet3!C$29:F$3725,4,FALSE)</f>
        <v>#N/A</v>
      </c>
    </row>
    <row r="692" spans="1:48" x14ac:dyDescent="0.25">
      <c r="A692">
        <v>33827127</v>
      </c>
      <c r="B692">
        <v>11519</v>
      </c>
      <c r="C692" t="s">
        <v>125</v>
      </c>
      <c r="D692">
        <v>0</v>
      </c>
      <c r="E692" t="s">
        <v>126</v>
      </c>
      <c r="F692" t="s">
        <v>127</v>
      </c>
      <c r="G692" t="s">
        <v>128</v>
      </c>
      <c r="H692">
        <v>7</v>
      </c>
      <c r="I692">
        <v>30.053419875199999</v>
      </c>
      <c r="J692">
        <v>33.053419875199999</v>
      </c>
      <c r="K692">
        <v>2.8261324007350002</v>
      </c>
      <c r="L692">
        <v>5.8261324007350002</v>
      </c>
      <c r="M692">
        <v>173928</v>
      </c>
      <c r="N692" t="s">
        <v>129</v>
      </c>
      <c r="P692">
        <v>37.368000000000002</v>
      </c>
      <c r="S692">
        <v>0</v>
      </c>
      <c r="T692">
        <v>0</v>
      </c>
      <c r="V692" t="s">
        <v>34</v>
      </c>
      <c r="W692" s="1">
        <v>37948</v>
      </c>
      <c r="X692">
        <v>20031123</v>
      </c>
      <c r="Y692">
        <v>0.99313257142857103</v>
      </c>
      <c r="Z692">
        <v>1.60845834416002E-3</v>
      </c>
      <c r="AA692">
        <v>0.99082999999999999</v>
      </c>
      <c r="AB692">
        <v>-0.107857142857142</v>
      </c>
      <c r="AC692">
        <v>0.29674234065042698</v>
      </c>
      <c r="AD692">
        <v>0.261100000000003</v>
      </c>
      <c r="AE692">
        <v>0</v>
      </c>
      <c r="AF692">
        <v>0</v>
      </c>
      <c r="AI692" s="2">
        <f t="shared" si="40"/>
        <v>37948</v>
      </c>
      <c r="AJ692">
        <f t="shared" si="41"/>
        <v>3142.3067646520212</v>
      </c>
      <c r="AK692">
        <f t="shared" si="42"/>
        <v>3142.3067646520212</v>
      </c>
      <c r="AL692" s="3">
        <f>Sheet2!$Q$35</f>
        <v>13804.562889602981</v>
      </c>
      <c r="AM692" s="3">
        <f>Sheet2!$Q$37</f>
        <v>11470.329043263515</v>
      </c>
      <c r="AN692" s="3">
        <f>Sheet2!$Q$39</f>
        <v>2136.3846824700945</v>
      </c>
      <c r="AU692">
        <f t="shared" si="43"/>
        <v>22.370367051270033</v>
      </c>
      <c r="AV692" t="e">
        <f>VLOOKUP(AI692,Sheet3!C$29:F$3725,4,FALSE)</f>
        <v>#N/A</v>
      </c>
    </row>
    <row r="693" spans="1:48" x14ac:dyDescent="0.25">
      <c r="A693">
        <v>33860937</v>
      </c>
      <c r="B693">
        <v>11519</v>
      </c>
      <c r="C693" t="s">
        <v>125</v>
      </c>
      <c r="D693">
        <v>0</v>
      </c>
      <c r="E693" t="s">
        <v>126</v>
      </c>
      <c r="F693" t="s">
        <v>127</v>
      </c>
      <c r="G693" t="s">
        <v>128</v>
      </c>
      <c r="H693">
        <v>7</v>
      </c>
      <c r="I693">
        <v>30.053419875199999</v>
      </c>
      <c r="J693">
        <v>33.053419875199999</v>
      </c>
      <c r="K693">
        <v>2.8261324007350002</v>
      </c>
      <c r="L693">
        <v>5.8261324007350002</v>
      </c>
      <c r="M693">
        <v>173928</v>
      </c>
      <c r="N693" t="s">
        <v>129</v>
      </c>
      <c r="P693">
        <v>37.368000000000002</v>
      </c>
      <c r="S693">
        <v>0</v>
      </c>
      <c r="T693">
        <v>0</v>
      </c>
      <c r="V693" t="s">
        <v>34</v>
      </c>
      <c r="W693" s="1">
        <v>37949</v>
      </c>
      <c r="X693">
        <v>20031124</v>
      </c>
      <c r="Y693">
        <v>0.99135871428571398</v>
      </c>
      <c r="Z693">
        <v>2.2748219217138899E-3</v>
      </c>
      <c r="AA693">
        <v>0.98817200000000005</v>
      </c>
      <c r="AB693">
        <v>6.9528571428575506E-2</v>
      </c>
      <c r="AC693">
        <v>0.324384484014551</v>
      </c>
      <c r="AD693">
        <v>0.51929999999999998</v>
      </c>
      <c r="AE693">
        <v>0</v>
      </c>
      <c r="AF693">
        <v>0</v>
      </c>
      <c r="AI693" s="2">
        <f t="shared" si="40"/>
        <v>37949</v>
      </c>
      <c r="AJ693">
        <f t="shared" si="41"/>
        <v>4038.6068888050504</v>
      </c>
      <c r="AK693">
        <f t="shared" si="42"/>
        <v>4038.6068888050504</v>
      </c>
      <c r="AL693" s="3">
        <f>Sheet2!$Q$35</f>
        <v>13804.562889602981</v>
      </c>
      <c r="AM693" s="3">
        <f>Sheet2!$Q$37</f>
        <v>11470.329043263515</v>
      </c>
      <c r="AN693" s="3">
        <f>Sheet2!$Q$39</f>
        <v>2136.3846824700945</v>
      </c>
      <c r="AU693">
        <f t="shared" si="43"/>
        <v>28.751208982730077</v>
      </c>
      <c r="AV693" t="e">
        <f>VLOOKUP(AI693,Sheet3!C$29:F$3725,4,FALSE)</f>
        <v>#N/A</v>
      </c>
    </row>
    <row r="694" spans="1:48" x14ac:dyDescent="0.25">
      <c r="A694">
        <v>33894481</v>
      </c>
      <c r="B694">
        <v>11519</v>
      </c>
      <c r="C694" t="s">
        <v>125</v>
      </c>
      <c r="D694">
        <v>0</v>
      </c>
      <c r="E694" t="s">
        <v>126</v>
      </c>
      <c r="F694" t="s">
        <v>127</v>
      </c>
      <c r="G694" t="s">
        <v>128</v>
      </c>
      <c r="H694">
        <v>7</v>
      </c>
      <c r="I694">
        <v>30.053419875199999</v>
      </c>
      <c r="J694">
        <v>33.053419875199999</v>
      </c>
      <c r="K694">
        <v>2.8261324007350002</v>
      </c>
      <c r="L694">
        <v>5.8261324007350002</v>
      </c>
      <c r="M694">
        <v>173928</v>
      </c>
      <c r="N694" t="s">
        <v>129</v>
      </c>
      <c r="P694">
        <v>37.368000000000002</v>
      </c>
      <c r="S694">
        <v>0</v>
      </c>
      <c r="T694">
        <v>0</v>
      </c>
      <c r="V694" t="s">
        <v>34</v>
      </c>
      <c r="W694" s="1">
        <v>37950</v>
      </c>
      <c r="X694">
        <v>20031125</v>
      </c>
      <c r="Y694">
        <v>0.99096914285714299</v>
      </c>
      <c r="Z694">
        <v>2.0434820023375899E-3</v>
      </c>
      <c r="AA694">
        <v>0.98839999999999995</v>
      </c>
      <c r="AB694">
        <v>0.108485714285714</v>
      </c>
      <c r="AC694">
        <v>0.24330100950158601</v>
      </c>
      <c r="AD694">
        <v>0.52960000000000795</v>
      </c>
      <c r="AE694">
        <v>0</v>
      </c>
      <c r="AF694">
        <v>0</v>
      </c>
      <c r="AI694" s="2">
        <f t="shared" si="40"/>
        <v>37950</v>
      </c>
      <c r="AJ694">
        <f t="shared" si="41"/>
        <v>4232.2486894284375</v>
      </c>
      <c r="AK694">
        <f t="shared" si="42"/>
        <v>4232.2486894284375</v>
      </c>
      <c r="AL694" s="3">
        <f>Sheet2!$Q$35</f>
        <v>13804.562889602981</v>
      </c>
      <c r="AM694" s="3">
        <f>Sheet2!$Q$37</f>
        <v>11470.329043263515</v>
      </c>
      <c r="AN694" s="3">
        <f>Sheet2!$Q$39</f>
        <v>2136.3846824700945</v>
      </c>
      <c r="AU694">
        <f t="shared" si="43"/>
        <v>30.129762536171484</v>
      </c>
      <c r="AV694" t="e">
        <f>VLOOKUP(AI694,Sheet3!C$29:F$3725,4,FALSE)</f>
        <v>#N/A</v>
      </c>
    </row>
    <row r="695" spans="1:48" x14ac:dyDescent="0.25">
      <c r="A695">
        <v>33927777</v>
      </c>
      <c r="B695">
        <v>11519</v>
      </c>
      <c r="C695" t="s">
        <v>125</v>
      </c>
      <c r="D695">
        <v>0</v>
      </c>
      <c r="E695" t="s">
        <v>126</v>
      </c>
      <c r="F695" t="s">
        <v>127</v>
      </c>
      <c r="G695" t="s">
        <v>128</v>
      </c>
      <c r="H695">
        <v>7</v>
      </c>
      <c r="I695">
        <v>30.053419875199999</v>
      </c>
      <c r="J695">
        <v>33.053419875199999</v>
      </c>
      <c r="K695">
        <v>2.8261324007350002</v>
      </c>
      <c r="L695">
        <v>5.8261324007350002</v>
      </c>
      <c r="M695">
        <v>173928</v>
      </c>
      <c r="N695" t="s">
        <v>129</v>
      </c>
      <c r="P695">
        <v>37.368000000000002</v>
      </c>
      <c r="S695">
        <v>0</v>
      </c>
      <c r="T695">
        <v>0</v>
      </c>
      <c r="V695" t="s">
        <v>34</v>
      </c>
      <c r="W695" s="1">
        <v>37951</v>
      </c>
      <c r="X695">
        <v>20031126</v>
      </c>
      <c r="Y695">
        <v>0.99103014285714297</v>
      </c>
      <c r="Z695">
        <v>1.9214948368817401E-3</v>
      </c>
      <c r="AA695">
        <v>0.98858100000000004</v>
      </c>
      <c r="AB695">
        <v>0.102385714285716</v>
      </c>
      <c r="AC695">
        <v>0.23133073064073201</v>
      </c>
      <c r="AD695">
        <v>0.51149999999999796</v>
      </c>
      <c r="AE695">
        <v>0</v>
      </c>
      <c r="AF695">
        <v>0</v>
      </c>
      <c r="AI695" s="2">
        <f t="shared" si="40"/>
        <v>37951</v>
      </c>
      <c r="AJ695">
        <f t="shared" si="41"/>
        <v>4202.0039546773769</v>
      </c>
      <c r="AK695">
        <f t="shared" si="42"/>
        <v>4202.0039546773769</v>
      </c>
      <c r="AL695" s="3">
        <f>Sheet2!$Q$35</f>
        <v>13804.562889602981</v>
      </c>
      <c r="AM695" s="3">
        <f>Sheet2!$Q$37</f>
        <v>11470.329043263515</v>
      </c>
      <c r="AN695" s="3">
        <f>Sheet2!$Q$39</f>
        <v>2136.3846824700945</v>
      </c>
      <c r="AU695">
        <f t="shared" si="43"/>
        <v>29.914447524486285</v>
      </c>
      <c r="AV695" t="e">
        <f>VLOOKUP(AI695,Sheet3!C$29:F$3725,4,FALSE)</f>
        <v>#N/A</v>
      </c>
    </row>
    <row r="696" spans="1:48" x14ac:dyDescent="0.25">
      <c r="A696">
        <v>33961362</v>
      </c>
      <c r="B696">
        <v>11519</v>
      </c>
      <c r="C696" t="s">
        <v>125</v>
      </c>
      <c r="D696">
        <v>0</v>
      </c>
      <c r="E696" t="s">
        <v>126</v>
      </c>
      <c r="F696" t="s">
        <v>127</v>
      </c>
      <c r="G696" t="s">
        <v>128</v>
      </c>
      <c r="H696">
        <v>7</v>
      </c>
      <c r="I696">
        <v>30.053419875199999</v>
      </c>
      <c r="J696">
        <v>33.053419875199999</v>
      </c>
      <c r="K696">
        <v>2.8261324007350002</v>
      </c>
      <c r="L696">
        <v>5.8261324007350002</v>
      </c>
      <c r="M696">
        <v>173928</v>
      </c>
      <c r="N696" t="s">
        <v>129</v>
      </c>
      <c r="P696">
        <v>37.368000000000002</v>
      </c>
      <c r="S696">
        <v>0</v>
      </c>
      <c r="T696">
        <v>0</v>
      </c>
      <c r="V696" t="s">
        <v>34</v>
      </c>
      <c r="W696" s="1">
        <v>37952</v>
      </c>
      <c r="X696">
        <v>20031127</v>
      </c>
      <c r="Y696">
        <v>0.99173314285714298</v>
      </c>
      <c r="Z696">
        <v>1.9827228340680201E-3</v>
      </c>
      <c r="AA696">
        <v>0.98811199999999999</v>
      </c>
      <c r="AB696">
        <v>3.2085714285717E-2</v>
      </c>
      <c r="AC696">
        <v>0.19183741947337499</v>
      </c>
      <c r="AD696">
        <v>0.35500000000000498</v>
      </c>
      <c r="AE696">
        <v>0</v>
      </c>
      <c r="AF696">
        <v>0</v>
      </c>
      <c r="AI696" s="2">
        <f t="shared" si="40"/>
        <v>37952</v>
      </c>
      <c r="AJ696">
        <f t="shared" si="41"/>
        <v>3851.4052148261108</v>
      </c>
      <c r="AK696">
        <f t="shared" si="42"/>
        <v>3851.4052148261108</v>
      </c>
      <c r="AL696" s="3">
        <f>Sheet2!$Q$35</f>
        <v>13804.562889602981</v>
      </c>
      <c r="AM696" s="3">
        <f>Sheet2!$Q$37</f>
        <v>11470.329043263515</v>
      </c>
      <c r="AN696" s="3">
        <f>Sheet2!$Q$39</f>
        <v>2136.3846824700945</v>
      </c>
      <c r="AU696">
        <f t="shared" si="43"/>
        <v>27.418503275372181</v>
      </c>
      <c r="AV696" t="e">
        <f>VLOOKUP(AI696,Sheet3!C$29:F$3725,4,FALSE)</f>
        <v>#N/A</v>
      </c>
    </row>
    <row r="697" spans="1:48" x14ac:dyDescent="0.25">
      <c r="A697">
        <v>33994599</v>
      </c>
      <c r="B697">
        <v>11519</v>
      </c>
      <c r="C697" t="s">
        <v>125</v>
      </c>
      <c r="D697">
        <v>0</v>
      </c>
      <c r="E697" t="s">
        <v>126</v>
      </c>
      <c r="F697" t="s">
        <v>127</v>
      </c>
      <c r="G697" t="s">
        <v>128</v>
      </c>
      <c r="H697">
        <v>7</v>
      </c>
      <c r="I697">
        <v>30.053419875199999</v>
      </c>
      <c r="J697">
        <v>33.053419875199999</v>
      </c>
      <c r="K697">
        <v>2.8261324007350002</v>
      </c>
      <c r="L697">
        <v>5.8261324007350002</v>
      </c>
      <c r="M697">
        <v>173928</v>
      </c>
      <c r="N697" t="s">
        <v>129</v>
      </c>
      <c r="P697">
        <v>37.368000000000002</v>
      </c>
      <c r="S697">
        <v>0</v>
      </c>
      <c r="T697">
        <v>0</v>
      </c>
      <c r="V697" t="s">
        <v>34</v>
      </c>
      <c r="W697" s="1">
        <v>37953</v>
      </c>
      <c r="X697">
        <v>20031128</v>
      </c>
      <c r="Y697">
        <v>0.99285842857142903</v>
      </c>
      <c r="Z697">
        <v>1.8396397051863101E-3</v>
      </c>
      <c r="AA697">
        <v>0.98924299999999998</v>
      </c>
      <c r="AB697">
        <v>-8.0442857142854707E-2</v>
      </c>
      <c r="AC697">
        <v>0.189974012186201</v>
      </c>
      <c r="AD697">
        <v>0.23190000000000699</v>
      </c>
      <c r="AE697">
        <v>0</v>
      </c>
      <c r="AF697">
        <v>0</v>
      </c>
      <c r="AI697" s="2">
        <f t="shared" si="40"/>
        <v>37953</v>
      </c>
      <c r="AJ697">
        <f t="shared" si="41"/>
        <v>3282.3885548999533</v>
      </c>
      <c r="AK697">
        <f t="shared" si="42"/>
        <v>3282.3885548999533</v>
      </c>
      <c r="AL697" s="3">
        <f>Sheet2!$Q$35</f>
        <v>13804.562889602981</v>
      </c>
      <c r="AM697" s="3">
        <f>Sheet2!$Q$37</f>
        <v>11470.329043263515</v>
      </c>
      <c r="AN697" s="3">
        <f>Sheet2!$Q$39</f>
        <v>2136.3846824700945</v>
      </c>
      <c r="AU697">
        <f t="shared" si="43"/>
        <v>23.367622029776967</v>
      </c>
      <c r="AV697" t="e">
        <f>VLOOKUP(AI697,Sheet3!C$29:F$3725,4,FALSE)</f>
        <v>#N/A</v>
      </c>
    </row>
    <row r="698" spans="1:48" x14ac:dyDescent="0.25">
      <c r="A698">
        <v>34029508</v>
      </c>
      <c r="B698">
        <v>11519</v>
      </c>
      <c r="C698" t="s">
        <v>125</v>
      </c>
      <c r="D698">
        <v>0</v>
      </c>
      <c r="E698" t="s">
        <v>126</v>
      </c>
      <c r="F698" t="s">
        <v>127</v>
      </c>
      <c r="G698" t="s">
        <v>128</v>
      </c>
      <c r="H698">
        <v>7</v>
      </c>
      <c r="I698">
        <v>30.053419875199999</v>
      </c>
      <c r="J698">
        <v>33.053419875199999</v>
      </c>
      <c r="K698">
        <v>2.8261324007350002</v>
      </c>
      <c r="L698">
        <v>5.8261324007350002</v>
      </c>
      <c r="M698">
        <v>173928</v>
      </c>
      <c r="N698" t="s">
        <v>129</v>
      </c>
      <c r="P698">
        <v>37.368000000000002</v>
      </c>
      <c r="S698">
        <v>0</v>
      </c>
      <c r="T698">
        <v>0</v>
      </c>
      <c r="V698" t="s">
        <v>34</v>
      </c>
      <c r="W698" s="1">
        <v>37954</v>
      </c>
      <c r="X698">
        <v>20031129</v>
      </c>
      <c r="Y698">
        <v>0.99356842857142902</v>
      </c>
      <c r="Z698">
        <v>2.10219272306273E-3</v>
      </c>
      <c r="AA698">
        <v>0.98970100000000005</v>
      </c>
      <c r="AB698">
        <v>-0.15144285714285499</v>
      </c>
      <c r="AC698">
        <v>0.206873272851782</v>
      </c>
      <c r="AD698">
        <v>0.172800000000006</v>
      </c>
      <c r="AE698">
        <v>0</v>
      </c>
      <c r="AF698">
        <v>0</v>
      </c>
      <c r="AI698" s="2">
        <f t="shared" si="40"/>
        <v>37954</v>
      </c>
      <c r="AJ698">
        <f t="shared" si="41"/>
        <v>2918.4163253302686</v>
      </c>
      <c r="AK698">
        <f t="shared" si="42"/>
        <v>2918.4163253302686</v>
      </c>
      <c r="AL698" s="3">
        <f>Sheet2!$Q$35</f>
        <v>13804.562889602981</v>
      </c>
      <c r="AM698" s="3">
        <f>Sheet2!$Q$37</f>
        <v>11470.329043263515</v>
      </c>
      <c r="AN698" s="3">
        <f>Sheet2!$Q$39</f>
        <v>2136.3846824700945</v>
      </c>
      <c r="AU698">
        <f t="shared" si="43"/>
        <v>20.776470693588241</v>
      </c>
      <c r="AV698" t="e">
        <f>VLOOKUP(AI698,Sheet3!C$29:F$3725,4,FALSE)</f>
        <v>#N/A</v>
      </c>
    </row>
    <row r="699" spans="1:48" x14ac:dyDescent="0.25">
      <c r="A699">
        <v>34071612</v>
      </c>
      <c r="B699">
        <v>11519</v>
      </c>
      <c r="C699" t="s">
        <v>125</v>
      </c>
      <c r="D699">
        <v>0</v>
      </c>
      <c r="E699" t="s">
        <v>126</v>
      </c>
      <c r="F699" t="s">
        <v>127</v>
      </c>
      <c r="G699" t="s">
        <v>128</v>
      </c>
      <c r="H699">
        <v>7</v>
      </c>
      <c r="I699">
        <v>30.053419875199999</v>
      </c>
      <c r="J699">
        <v>33.053419875199999</v>
      </c>
      <c r="K699">
        <v>2.8261324007350002</v>
      </c>
      <c r="L699">
        <v>5.8261324007350002</v>
      </c>
      <c r="M699">
        <v>173928</v>
      </c>
      <c r="N699" t="s">
        <v>129</v>
      </c>
      <c r="P699">
        <v>37.368000000000002</v>
      </c>
      <c r="S699">
        <v>0</v>
      </c>
      <c r="T699">
        <v>0</v>
      </c>
      <c r="V699" t="s">
        <v>34</v>
      </c>
      <c r="W699" s="1">
        <v>37955</v>
      </c>
      <c r="X699">
        <v>20031130</v>
      </c>
      <c r="Y699">
        <v>0.99288600000000005</v>
      </c>
      <c r="Z699">
        <v>1.43448507436344E-3</v>
      </c>
      <c r="AA699">
        <v>0.99056699999999998</v>
      </c>
      <c r="AB699">
        <v>-8.3199999999997595E-2</v>
      </c>
      <c r="AC699">
        <v>0.21520444764389701</v>
      </c>
      <c r="AD699">
        <v>0.14800000000000399</v>
      </c>
      <c r="AE699">
        <v>0</v>
      </c>
      <c r="AF699">
        <v>0</v>
      </c>
      <c r="AI699" s="2">
        <f t="shared" si="40"/>
        <v>37955</v>
      </c>
      <c r="AJ699">
        <f t="shared" si="41"/>
        <v>3268.3259076625109</v>
      </c>
      <c r="AK699">
        <f t="shared" si="42"/>
        <v>3268.3259076625109</v>
      </c>
      <c r="AL699" s="3">
        <f>Sheet2!$Q$35</f>
        <v>13804.562889602981</v>
      </c>
      <c r="AM699" s="3">
        <f>Sheet2!$Q$37</f>
        <v>11470.329043263515</v>
      </c>
      <c r="AN699" s="3">
        <f>Sheet2!$Q$39</f>
        <v>2136.3846824700945</v>
      </c>
      <c r="AU699">
        <f t="shared" si="43"/>
        <v>23.267508767776928</v>
      </c>
      <c r="AV699" t="e">
        <f>VLOOKUP(AI699,Sheet3!C$29:F$3725,4,FALSE)</f>
        <v>#N/A</v>
      </c>
    </row>
    <row r="700" spans="1:48" x14ac:dyDescent="0.25">
      <c r="A700">
        <v>34106426</v>
      </c>
      <c r="B700">
        <v>11519</v>
      </c>
      <c r="C700" t="s">
        <v>125</v>
      </c>
      <c r="D700">
        <v>0</v>
      </c>
      <c r="E700" t="s">
        <v>126</v>
      </c>
      <c r="F700" t="s">
        <v>127</v>
      </c>
      <c r="G700" t="s">
        <v>128</v>
      </c>
      <c r="H700">
        <v>7</v>
      </c>
      <c r="I700">
        <v>30.053419875199999</v>
      </c>
      <c r="J700">
        <v>33.053419875199999</v>
      </c>
      <c r="K700">
        <v>2.8261324007350002</v>
      </c>
      <c r="L700">
        <v>5.8261324007350002</v>
      </c>
      <c r="M700">
        <v>173928</v>
      </c>
      <c r="N700" t="s">
        <v>129</v>
      </c>
      <c r="P700">
        <v>37.368000000000002</v>
      </c>
      <c r="S700">
        <v>0</v>
      </c>
      <c r="T700">
        <v>0</v>
      </c>
      <c r="V700" t="s">
        <v>34</v>
      </c>
      <c r="W700" s="1">
        <v>37956</v>
      </c>
      <c r="X700">
        <v>20031201</v>
      </c>
      <c r="Y700">
        <v>0.99258742857142901</v>
      </c>
      <c r="Z700">
        <v>1.58983780458823E-3</v>
      </c>
      <c r="AA700">
        <v>0.99049500000000001</v>
      </c>
      <c r="AB700">
        <v>-5.3342857142855797E-2</v>
      </c>
      <c r="AC700">
        <v>0.241677446534145</v>
      </c>
      <c r="AD700">
        <v>0.21669999999999201</v>
      </c>
      <c r="AE700">
        <v>0</v>
      </c>
      <c r="AF700">
        <v>0</v>
      </c>
      <c r="AI700" s="2">
        <f t="shared" si="40"/>
        <v>37956</v>
      </c>
      <c r="AJ700">
        <f t="shared" si="41"/>
        <v>3420.3031219379045</v>
      </c>
      <c r="AK700">
        <f t="shared" si="42"/>
        <v>3420.3031219379045</v>
      </c>
      <c r="AL700" s="3">
        <f>Sheet2!$Q$35</f>
        <v>13804.562889602981</v>
      </c>
      <c r="AM700" s="3">
        <f>Sheet2!$Q$37</f>
        <v>11470.329043263515</v>
      </c>
      <c r="AN700" s="3">
        <f>Sheet2!$Q$39</f>
        <v>2136.3846824700945</v>
      </c>
      <c r="AU700">
        <f t="shared" si="43"/>
        <v>24.34944834955629</v>
      </c>
      <c r="AV700" t="e">
        <f>VLOOKUP(AI700,Sheet3!C$29:F$3725,4,FALSE)</f>
        <v>#N/A</v>
      </c>
    </row>
    <row r="701" spans="1:48" x14ac:dyDescent="0.25">
      <c r="A701">
        <v>34139557</v>
      </c>
      <c r="B701">
        <v>11519</v>
      </c>
      <c r="C701" t="s">
        <v>125</v>
      </c>
      <c r="D701">
        <v>0</v>
      </c>
      <c r="E701" t="s">
        <v>126</v>
      </c>
      <c r="F701" t="s">
        <v>127</v>
      </c>
      <c r="G701" t="s">
        <v>128</v>
      </c>
      <c r="H701">
        <v>7</v>
      </c>
      <c r="I701">
        <v>30.053419875199999</v>
      </c>
      <c r="J701">
        <v>33.053419875199999</v>
      </c>
      <c r="K701">
        <v>2.8261324007350002</v>
      </c>
      <c r="L701">
        <v>5.8261324007350002</v>
      </c>
      <c r="M701">
        <v>173928</v>
      </c>
      <c r="N701" t="s">
        <v>129</v>
      </c>
      <c r="P701">
        <v>37.368000000000002</v>
      </c>
      <c r="S701">
        <v>0</v>
      </c>
      <c r="T701">
        <v>0</v>
      </c>
      <c r="V701" t="s">
        <v>34</v>
      </c>
      <c r="W701" s="1">
        <v>37957</v>
      </c>
      <c r="X701">
        <v>20031202</v>
      </c>
      <c r="Y701">
        <v>0.99297985714285697</v>
      </c>
      <c r="Z701">
        <v>1.5722471114910199E-3</v>
      </c>
      <c r="AA701">
        <v>0.99076200000000003</v>
      </c>
      <c r="AB701">
        <v>-9.2585714285712106E-2</v>
      </c>
      <c r="AC701">
        <v>0.28993811373449802</v>
      </c>
      <c r="AD701">
        <v>0.25229999999999397</v>
      </c>
      <c r="AE701">
        <v>0</v>
      </c>
      <c r="AF701">
        <v>0</v>
      </c>
      <c r="AI701" s="2">
        <f t="shared" si="40"/>
        <v>37957</v>
      </c>
      <c r="AJ701">
        <f t="shared" si="41"/>
        <v>3220.4113160357811</v>
      </c>
      <c r="AK701">
        <f t="shared" si="42"/>
        <v>3220.4113160357811</v>
      </c>
      <c r="AL701" s="3">
        <f>Sheet2!$Q$35</f>
        <v>13804.562889602981</v>
      </c>
      <c r="AM701" s="3">
        <f>Sheet2!$Q$37</f>
        <v>11470.329043263515</v>
      </c>
      <c r="AN701" s="3">
        <f>Sheet2!$Q$39</f>
        <v>2136.3846824700945</v>
      </c>
      <c r="AU701">
        <f t="shared" si="43"/>
        <v>22.926400441289154</v>
      </c>
      <c r="AV701" t="e">
        <f>VLOOKUP(AI701,Sheet3!C$29:F$3725,4,FALSE)</f>
        <v>#N/A</v>
      </c>
    </row>
    <row r="702" spans="1:48" x14ac:dyDescent="0.25">
      <c r="A702">
        <v>34173269</v>
      </c>
      <c r="B702">
        <v>11519</v>
      </c>
      <c r="C702" t="s">
        <v>125</v>
      </c>
      <c r="D702">
        <v>0</v>
      </c>
      <c r="E702" t="s">
        <v>126</v>
      </c>
      <c r="F702" t="s">
        <v>127</v>
      </c>
      <c r="G702" t="s">
        <v>128</v>
      </c>
      <c r="H702">
        <v>7</v>
      </c>
      <c r="I702">
        <v>30.053419875199999</v>
      </c>
      <c r="J702">
        <v>33.053419875199999</v>
      </c>
      <c r="K702">
        <v>2.8261324007350002</v>
      </c>
      <c r="L702">
        <v>5.8261324007350002</v>
      </c>
      <c r="M702">
        <v>173928</v>
      </c>
      <c r="N702" t="s">
        <v>129</v>
      </c>
      <c r="P702">
        <v>37.368000000000002</v>
      </c>
      <c r="S702">
        <v>0</v>
      </c>
      <c r="T702">
        <v>0</v>
      </c>
      <c r="V702" t="s">
        <v>34</v>
      </c>
      <c r="W702" s="1">
        <v>37958</v>
      </c>
      <c r="X702">
        <v>20031203</v>
      </c>
      <c r="Y702">
        <v>0.99250671428571402</v>
      </c>
      <c r="Z702">
        <v>1.4494410463826201E-3</v>
      </c>
      <c r="AA702">
        <v>0.99035600000000001</v>
      </c>
      <c r="AB702">
        <v>-4.52714285714267E-2</v>
      </c>
      <c r="AC702">
        <v>0.27533888581312899</v>
      </c>
      <c r="AD702">
        <v>0.292899999999996</v>
      </c>
      <c r="AE702">
        <v>0</v>
      </c>
      <c r="AF702">
        <v>0</v>
      </c>
      <c r="AI702" s="2">
        <f t="shared" si="40"/>
        <v>37958</v>
      </c>
      <c r="AJ702">
        <f t="shared" si="41"/>
        <v>3461.2715607010759</v>
      </c>
      <c r="AK702">
        <f t="shared" si="42"/>
        <v>3461.2715607010759</v>
      </c>
      <c r="AL702" s="3">
        <f>Sheet2!$Q$35</f>
        <v>13804.562889602981</v>
      </c>
      <c r="AM702" s="3">
        <f>Sheet2!$Q$37</f>
        <v>11470.329043263515</v>
      </c>
      <c r="AN702" s="3">
        <f>Sheet2!$Q$39</f>
        <v>2136.3846824700945</v>
      </c>
      <c r="AU702">
        <f t="shared" si="43"/>
        <v>24.641106383380087</v>
      </c>
      <c r="AV702" t="e">
        <f>VLOOKUP(AI702,Sheet3!C$29:F$3725,4,FALSE)</f>
        <v>#N/A</v>
      </c>
    </row>
    <row r="703" spans="1:48" x14ac:dyDescent="0.25">
      <c r="A703">
        <v>34206905</v>
      </c>
      <c r="B703">
        <v>11519</v>
      </c>
      <c r="C703" t="s">
        <v>125</v>
      </c>
      <c r="D703">
        <v>0</v>
      </c>
      <c r="E703" t="s">
        <v>126</v>
      </c>
      <c r="F703" t="s">
        <v>127</v>
      </c>
      <c r="G703" t="s">
        <v>128</v>
      </c>
      <c r="H703">
        <v>7</v>
      </c>
      <c r="I703">
        <v>30.053419875199999</v>
      </c>
      <c r="J703">
        <v>33.053419875199999</v>
      </c>
      <c r="K703">
        <v>2.8261324007350002</v>
      </c>
      <c r="L703">
        <v>5.8261324007350002</v>
      </c>
      <c r="M703">
        <v>173928</v>
      </c>
      <c r="N703" t="s">
        <v>129</v>
      </c>
      <c r="P703">
        <v>37.368000000000002</v>
      </c>
      <c r="S703">
        <v>0</v>
      </c>
      <c r="T703">
        <v>0</v>
      </c>
      <c r="V703" t="s">
        <v>34</v>
      </c>
      <c r="W703" s="1">
        <v>37959</v>
      </c>
      <c r="X703">
        <v>20031204</v>
      </c>
      <c r="Y703">
        <v>0.993181714285714</v>
      </c>
      <c r="Z703">
        <v>1.8943961506269499E-3</v>
      </c>
      <c r="AA703">
        <v>0.991089</v>
      </c>
      <c r="AB703">
        <v>-0.112771428571426</v>
      </c>
      <c r="AC703">
        <v>0.252595078078311</v>
      </c>
      <c r="AD703">
        <v>0.229800000000002</v>
      </c>
      <c r="AE703">
        <v>0</v>
      </c>
      <c r="AF703">
        <v>0</v>
      </c>
      <c r="AI703" s="2">
        <f t="shared" si="40"/>
        <v>37959</v>
      </c>
      <c r="AJ703">
        <f t="shared" si="41"/>
        <v>3117.1353385644034</v>
      </c>
      <c r="AK703">
        <f t="shared" si="42"/>
        <v>3117.1353385644034</v>
      </c>
      <c r="AL703" s="3">
        <f>Sheet2!$Q$35</f>
        <v>13804.562889602981</v>
      </c>
      <c r="AM703" s="3">
        <f>Sheet2!$Q$37</f>
        <v>11470.329043263515</v>
      </c>
      <c r="AN703" s="3">
        <f>Sheet2!$Q$39</f>
        <v>2136.3846824700945</v>
      </c>
      <c r="AU703">
        <f t="shared" si="43"/>
        <v>22.191169384410063</v>
      </c>
      <c r="AV703" t="e">
        <f>VLOOKUP(AI703,Sheet3!C$29:F$3725,4,FALSE)</f>
        <v>#N/A</v>
      </c>
    </row>
    <row r="704" spans="1:48" x14ac:dyDescent="0.25">
      <c r="A704">
        <v>34240088</v>
      </c>
      <c r="B704">
        <v>11519</v>
      </c>
      <c r="C704" t="s">
        <v>125</v>
      </c>
      <c r="D704">
        <v>0</v>
      </c>
      <c r="E704" t="s">
        <v>126</v>
      </c>
      <c r="F704" t="s">
        <v>127</v>
      </c>
      <c r="G704" t="s">
        <v>128</v>
      </c>
      <c r="H704">
        <v>7</v>
      </c>
      <c r="I704">
        <v>30.053419875199999</v>
      </c>
      <c r="J704">
        <v>33.053419875199999</v>
      </c>
      <c r="K704">
        <v>2.8261324007350002</v>
      </c>
      <c r="L704">
        <v>5.8261324007350002</v>
      </c>
      <c r="M704">
        <v>173928</v>
      </c>
      <c r="N704" t="s">
        <v>129</v>
      </c>
      <c r="P704">
        <v>37.368000000000002</v>
      </c>
      <c r="S704">
        <v>0</v>
      </c>
      <c r="T704">
        <v>0</v>
      </c>
      <c r="V704" t="s">
        <v>34</v>
      </c>
      <c r="W704" s="1">
        <v>37960</v>
      </c>
      <c r="X704">
        <v>20031205</v>
      </c>
      <c r="Y704">
        <v>0.99314085714285705</v>
      </c>
      <c r="Z704">
        <v>1.93533735919029E-3</v>
      </c>
      <c r="AA704">
        <v>0.99115500000000001</v>
      </c>
      <c r="AB704">
        <v>-0.108685714285712</v>
      </c>
      <c r="AC704">
        <v>0.26305015506863599</v>
      </c>
      <c r="AD704">
        <v>0.24650000000000499</v>
      </c>
      <c r="AE704">
        <v>0</v>
      </c>
      <c r="AF704">
        <v>0</v>
      </c>
      <c r="AI704" s="2">
        <f t="shared" si="40"/>
        <v>37960</v>
      </c>
      <c r="AJ704">
        <f t="shared" si="41"/>
        <v>3138.0640313122422</v>
      </c>
      <c r="AK704">
        <f t="shared" si="42"/>
        <v>3138.0640313122422</v>
      </c>
      <c r="AL704" s="3">
        <f>Sheet2!$Q$35</f>
        <v>13804.562889602981</v>
      </c>
      <c r="AM704" s="3">
        <f>Sheet2!$Q$37</f>
        <v>11470.329043263515</v>
      </c>
      <c r="AN704" s="3">
        <f>Sheet2!$Q$39</f>
        <v>2136.3846824700945</v>
      </c>
      <c r="AU704">
        <f t="shared" si="43"/>
        <v>22.340162647556433</v>
      </c>
      <c r="AV704" t="e">
        <f>VLOOKUP(AI704,Sheet3!C$29:F$3725,4,FALSE)</f>
        <v>#N/A</v>
      </c>
    </row>
    <row r="705" spans="1:48" x14ac:dyDescent="0.25">
      <c r="A705">
        <v>34273694</v>
      </c>
      <c r="B705">
        <v>11519</v>
      </c>
      <c r="C705" t="s">
        <v>125</v>
      </c>
      <c r="D705">
        <v>0</v>
      </c>
      <c r="E705" t="s">
        <v>126</v>
      </c>
      <c r="F705" t="s">
        <v>127</v>
      </c>
      <c r="G705" t="s">
        <v>128</v>
      </c>
      <c r="H705">
        <v>7</v>
      </c>
      <c r="I705">
        <v>30.053419875199999</v>
      </c>
      <c r="J705">
        <v>33.053419875199999</v>
      </c>
      <c r="K705">
        <v>2.8261324007350002</v>
      </c>
      <c r="L705">
        <v>5.8261324007350002</v>
      </c>
      <c r="M705">
        <v>173928</v>
      </c>
      <c r="N705" t="s">
        <v>129</v>
      </c>
      <c r="P705">
        <v>37.368000000000002</v>
      </c>
      <c r="S705">
        <v>0</v>
      </c>
      <c r="T705">
        <v>0</v>
      </c>
      <c r="V705" t="s">
        <v>34</v>
      </c>
      <c r="W705" s="1">
        <v>37961</v>
      </c>
      <c r="X705">
        <v>20031206</v>
      </c>
      <c r="Y705">
        <v>0.99385242857142897</v>
      </c>
      <c r="Z705">
        <v>2.3815146355174099E-3</v>
      </c>
      <c r="AA705">
        <v>0.990703</v>
      </c>
      <c r="AB705">
        <v>-0.179842857142853</v>
      </c>
      <c r="AC705">
        <v>0.28120636477831801</v>
      </c>
      <c r="AD705">
        <v>0.26620000000000499</v>
      </c>
      <c r="AE705">
        <v>0</v>
      </c>
      <c r="AF705">
        <v>0</v>
      </c>
      <c r="AI705" s="2">
        <f t="shared" si="40"/>
        <v>37961</v>
      </c>
      <c r="AJ705">
        <f t="shared" si="41"/>
        <v>2771.7549096806906</v>
      </c>
      <c r="AK705">
        <f t="shared" si="42"/>
        <v>2771.7549096806906</v>
      </c>
      <c r="AL705" s="3">
        <f>Sheet2!$Q$35</f>
        <v>13804.562889602981</v>
      </c>
      <c r="AM705" s="3">
        <f>Sheet2!$Q$37</f>
        <v>11470.329043263515</v>
      </c>
      <c r="AN705" s="3">
        <f>Sheet2!$Q$39</f>
        <v>2136.3846824700945</v>
      </c>
      <c r="AU705">
        <f t="shared" si="43"/>
        <v>19.732374764684476</v>
      </c>
      <c r="AV705" t="e">
        <f>VLOOKUP(AI705,Sheet3!C$29:F$3725,4,FALSE)</f>
        <v>#N/A</v>
      </c>
    </row>
    <row r="706" spans="1:48" x14ac:dyDescent="0.25">
      <c r="A706">
        <v>34307413</v>
      </c>
      <c r="B706">
        <v>11519</v>
      </c>
      <c r="C706" t="s">
        <v>125</v>
      </c>
      <c r="D706">
        <v>0</v>
      </c>
      <c r="E706" t="s">
        <v>126</v>
      </c>
      <c r="F706" t="s">
        <v>127</v>
      </c>
      <c r="G706" t="s">
        <v>128</v>
      </c>
      <c r="H706">
        <v>7</v>
      </c>
      <c r="I706">
        <v>30.053419875199999</v>
      </c>
      <c r="J706">
        <v>33.053419875199999</v>
      </c>
      <c r="K706">
        <v>2.8261324007350002</v>
      </c>
      <c r="L706">
        <v>5.8261324007350002</v>
      </c>
      <c r="M706">
        <v>173928</v>
      </c>
      <c r="N706" t="s">
        <v>129</v>
      </c>
      <c r="P706">
        <v>37.368000000000002</v>
      </c>
      <c r="S706">
        <v>0</v>
      </c>
      <c r="T706">
        <v>0</v>
      </c>
      <c r="V706" t="s">
        <v>34</v>
      </c>
      <c r="W706" s="1">
        <v>37962</v>
      </c>
      <c r="X706">
        <v>20031207</v>
      </c>
      <c r="Y706">
        <v>0.99418328571428605</v>
      </c>
      <c r="Z706">
        <v>2.2354051543471199E-3</v>
      </c>
      <c r="AA706">
        <v>0.990985</v>
      </c>
      <c r="AB706">
        <v>-0.212928571428571</v>
      </c>
      <c r="AC706">
        <v>0.28008787250884598</v>
      </c>
      <c r="AD706">
        <v>0.23800000000000501</v>
      </c>
      <c r="AE706">
        <v>0</v>
      </c>
      <c r="AF706">
        <v>0</v>
      </c>
      <c r="AI706" s="2">
        <f t="shared" si="40"/>
        <v>37962</v>
      </c>
      <c r="AJ706">
        <f t="shared" si="41"/>
        <v>2600.122947211843</v>
      </c>
      <c r="AK706">
        <f t="shared" si="42"/>
        <v>2600.122947211843</v>
      </c>
      <c r="AL706" s="3">
        <f>Sheet2!$Q$35</f>
        <v>13804.562889602981</v>
      </c>
      <c r="AM706" s="3">
        <f>Sheet2!$Q$37</f>
        <v>11470.329043263515</v>
      </c>
      <c r="AN706" s="3">
        <f>Sheet2!$Q$39</f>
        <v>2136.3846824700945</v>
      </c>
      <c r="AU706">
        <f t="shared" si="43"/>
        <v>18.510511246663786</v>
      </c>
      <c r="AV706" t="e">
        <f>VLOOKUP(AI706,Sheet3!C$29:F$3725,4,FALSE)</f>
        <v>#N/A</v>
      </c>
    </row>
    <row r="707" spans="1:48" x14ac:dyDescent="0.25">
      <c r="A707">
        <v>34351949</v>
      </c>
      <c r="B707">
        <v>11519</v>
      </c>
      <c r="C707" t="s">
        <v>125</v>
      </c>
      <c r="D707">
        <v>0</v>
      </c>
      <c r="E707" t="s">
        <v>126</v>
      </c>
      <c r="F707" t="s">
        <v>127</v>
      </c>
      <c r="G707" t="s">
        <v>128</v>
      </c>
      <c r="H707">
        <v>7</v>
      </c>
      <c r="I707">
        <v>30.053419875199999</v>
      </c>
      <c r="J707">
        <v>33.053419875199999</v>
      </c>
      <c r="K707">
        <v>2.8261324007350002</v>
      </c>
      <c r="L707">
        <v>5.8261324007350002</v>
      </c>
      <c r="M707">
        <v>173928</v>
      </c>
      <c r="N707" t="s">
        <v>129</v>
      </c>
      <c r="P707">
        <v>37.368000000000002</v>
      </c>
      <c r="S707">
        <v>0</v>
      </c>
      <c r="T707">
        <v>0</v>
      </c>
      <c r="V707" t="s">
        <v>34</v>
      </c>
      <c r="W707" s="1">
        <v>37963</v>
      </c>
      <c r="X707">
        <v>20031208</v>
      </c>
      <c r="Y707">
        <v>0.99424214285714296</v>
      </c>
      <c r="Z707">
        <v>1.8289058734329601E-3</v>
      </c>
      <c r="AA707">
        <v>0.99165499999999995</v>
      </c>
      <c r="AB707">
        <v>-0.21881428571428099</v>
      </c>
      <c r="AC707">
        <v>0.24770202391797599</v>
      </c>
      <c r="AD707">
        <v>0.17100000000001001</v>
      </c>
      <c r="AE707">
        <v>0</v>
      </c>
      <c r="AF707">
        <v>0</v>
      </c>
      <c r="AI707" s="2">
        <f t="shared" ref="AI707:AI770" si="44">W707</f>
        <v>37963</v>
      </c>
      <c r="AJ707">
        <f t="shared" ref="AJ707:AJ770" si="45">$AQ$2*(Y707^2)+($AR$2*Y707)+$AS$2</f>
        <v>2569.5036903913133</v>
      </c>
      <c r="AK707">
        <f t="shared" ref="AK707:AK770" si="46">IF(AJ707&gt;0,AJ707,0)</f>
        <v>2569.5036903913133</v>
      </c>
      <c r="AL707" s="3">
        <f>Sheet2!$Q$35</f>
        <v>13804.562889602981</v>
      </c>
      <c r="AM707" s="3">
        <f>Sheet2!$Q$37</f>
        <v>11470.329043263515</v>
      </c>
      <c r="AN707" s="3">
        <f>Sheet2!$Q$39</f>
        <v>2136.3846824700945</v>
      </c>
      <c r="AU707">
        <f t="shared" ref="AU707:AU770" si="47">0.001*(AK707*86440)/AT$2</f>
        <v>18.29252997837466</v>
      </c>
      <c r="AV707" t="e">
        <f>VLOOKUP(AI707,Sheet3!C$29:F$3725,4,FALSE)</f>
        <v>#N/A</v>
      </c>
    </row>
    <row r="708" spans="1:48" x14ac:dyDescent="0.25">
      <c r="A708">
        <v>34392121</v>
      </c>
      <c r="B708">
        <v>11519</v>
      </c>
      <c r="C708" t="s">
        <v>125</v>
      </c>
      <c r="D708">
        <v>0</v>
      </c>
      <c r="E708" t="s">
        <v>126</v>
      </c>
      <c r="F708" t="s">
        <v>127</v>
      </c>
      <c r="G708" t="s">
        <v>128</v>
      </c>
      <c r="H708">
        <v>7</v>
      </c>
      <c r="I708">
        <v>30.053419875199999</v>
      </c>
      <c r="J708">
        <v>33.053419875199999</v>
      </c>
      <c r="K708">
        <v>2.8261324007350002</v>
      </c>
      <c r="L708">
        <v>5.8261324007350002</v>
      </c>
      <c r="M708">
        <v>173928</v>
      </c>
      <c r="N708" t="s">
        <v>129</v>
      </c>
      <c r="P708">
        <v>37.368000000000002</v>
      </c>
      <c r="S708">
        <v>0</v>
      </c>
      <c r="T708">
        <v>0</v>
      </c>
      <c r="V708" t="s">
        <v>34</v>
      </c>
      <c r="W708" s="1">
        <v>37964</v>
      </c>
      <c r="X708">
        <v>20031209</v>
      </c>
      <c r="Y708">
        <v>0.99470857142857105</v>
      </c>
      <c r="Z708">
        <v>1.72103563980221E-3</v>
      </c>
      <c r="AA708">
        <v>0.99243599999999998</v>
      </c>
      <c r="AB708">
        <v>-0.26545714285714</v>
      </c>
      <c r="AC708">
        <v>0.210681037570629</v>
      </c>
      <c r="AD708">
        <v>8.8700000000008203E-2</v>
      </c>
      <c r="AE708">
        <v>0</v>
      </c>
      <c r="AF708">
        <v>0</v>
      </c>
      <c r="AI708" s="2">
        <f t="shared" si="44"/>
        <v>37964</v>
      </c>
      <c r="AJ708">
        <f t="shared" si="45"/>
        <v>2325.9226549663581</v>
      </c>
      <c r="AK708">
        <f t="shared" si="46"/>
        <v>2325.9226549663581</v>
      </c>
      <c r="AL708" s="3">
        <f>Sheet2!$Q$35</f>
        <v>13804.562889602981</v>
      </c>
      <c r="AM708" s="3">
        <f>Sheet2!$Q$37</f>
        <v>11470.329043263515</v>
      </c>
      <c r="AN708" s="3">
        <f>Sheet2!$Q$39</f>
        <v>2136.3846824700945</v>
      </c>
      <c r="AU708">
        <f t="shared" si="47"/>
        <v>16.55845447992851</v>
      </c>
      <c r="AV708" t="e">
        <f>VLOOKUP(AI708,Sheet3!C$29:F$3725,4,FALSE)</f>
        <v>#N/A</v>
      </c>
    </row>
    <row r="709" spans="1:48" x14ac:dyDescent="0.25">
      <c r="A709">
        <v>34418958</v>
      </c>
      <c r="B709">
        <v>11519</v>
      </c>
      <c r="C709" t="s">
        <v>125</v>
      </c>
      <c r="D709">
        <v>0</v>
      </c>
      <c r="E709" t="s">
        <v>126</v>
      </c>
      <c r="F709" t="s">
        <v>127</v>
      </c>
      <c r="G709" t="s">
        <v>128</v>
      </c>
      <c r="H709">
        <v>7</v>
      </c>
      <c r="I709">
        <v>30.053419875199999</v>
      </c>
      <c r="J709">
        <v>33.053419875199999</v>
      </c>
      <c r="K709">
        <v>2.8261324007350002</v>
      </c>
      <c r="L709">
        <v>5.8261324007350002</v>
      </c>
      <c r="M709">
        <v>173928</v>
      </c>
      <c r="N709" t="s">
        <v>129</v>
      </c>
      <c r="P709">
        <v>37.368000000000002</v>
      </c>
      <c r="S709">
        <v>0</v>
      </c>
      <c r="T709">
        <v>0</v>
      </c>
      <c r="V709" t="s">
        <v>34</v>
      </c>
      <c r="W709" s="1">
        <v>37965</v>
      </c>
      <c r="X709">
        <v>20031210</v>
      </c>
      <c r="Y709">
        <v>0.99416114285714297</v>
      </c>
      <c r="Z709">
        <v>2.1205734688368302E-3</v>
      </c>
      <c r="AA709">
        <v>0.990429</v>
      </c>
      <c r="AB709">
        <v>-0.210714285714283</v>
      </c>
      <c r="AC709">
        <v>0.22002809839116499</v>
      </c>
      <c r="AD709">
        <v>0.114800000000004</v>
      </c>
      <c r="AE709">
        <v>0</v>
      </c>
      <c r="AF709">
        <v>0</v>
      </c>
      <c r="AI709" s="2">
        <f t="shared" si="44"/>
        <v>37965</v>
      </c>
      <c r="AJ709">
        <f t="shared" si="45"/>
        <v>2611.6355135170743</v>
      </c>
      <c r="AK709">
        <f t="shared" si="46"/>
        <v>2611.6355135170743</v>
      </c>
      <c r="AL709" s="3">
        <f>Sheet2!$Q$35</f>
        <v>13804.562889602981</v>
      </c>
      <c r="AM709" s="3">
        <f>Sheet2!$Q$37</f>
        <v>11470.329043263515</v>
      </c>
      <c r="AN709" s="3">
        <f>Sheet2!$Q$39</f>
        <v>2136.3846824700945</v>
      </c>
      <c r="AU709">
        <f t="shared" si="47"/>
        <v>18.592470251063737</v>
      </c>
      <c r="AV709" t="e">
        <f>VLOOKUP(AI709,Sheet3!C$29:F$3725,4,FALSE)</f>
        <v>#N/A</v>
      </c>
    </row>
    <row r="710" spans="1:48" x14ac:dyDescent="0.25">
      <c r="A710">
        <v>34464152</v>
      </c>
      <c r="B710">
        <v>11519</v>
      </c>
      <c r="C710" t="s">
        <v>125</v>
      </c>
      <c r="D710">
        <v>0</v>
      </c>
      <c r="E710" t="s">
        <v>126</v>
      </c>
      <c r="F710" t="s">
        <v>127</v>
      </c>
      <c r="G710" t="s">
        <v>128</v>
      </c>
      <c r="H710">
        <v>7</v>
      </c>
      <c r="I710">
        <v>30.053419875199999</v>
      </c>
      <c r="J710">
        <v>33.053419875199999</v>
      </c>
      <c r="K710">
        <v>2.8261324007350002</v>
      </c>
      <c r="L710">
        <v>5.8261324007350002</v>
      </c>
      <c r="M710">
        <v>173928</v>
      </c>
      <c r="N710" t="s">
        <v>129</v>
      </c>
      <c r="P710">
        <v>37.368000000000002</v>
      </c>
      <c r="S710">
        <v>0</v>
      </c>
      <c r="T710">
        <v>0</v>
      </c>
      <c r="V710" t="s">
        <v>34</v>
      </c>
      <c r="W710" s="1">
        <v>37966</v>
      </c>
      <c r="X710">
        <v>20031211</v>
      </c>
      <c r="Y710">
        <v>0.99393585714285704</v>
      </c>
      <c r="Z710">
        <v>2.07672733120244E-3</v>
      </c>
      <c r="AA710">
        <v>0.99033000000000004</v>
      </c>
      <c r="AB710">
        <v>-0.18818571428571301</v>
      </c>
      <c r="AC710">
        <v>0.217455239588496</v>
      </c>
      <c r="AD710">
        <v>0.118300000000005</v>
      </c>
      <c r="AE710">
        <v>0</v>
      </c>
      <c r="AF710">
        <v>0</v>
      </c>
      <c r="AI710" s="2">
        <f t="shared" si="44"/>
        <v>37966</v>
      </c>
      <c r="AJ710">
        <f t="shared" si="45"/>
        <v>2728.554810969159</v>
      </c>
      <c r="AK710">
        <f t="shared" si="46"/>
        <v>2728.554810969159</v>
      </c>
      <c r="AL710" s="3">
        <f>Sheet2!$Q$35</f>
        <v>13804.562889602981</v>
      </c>
      <c r="AM710" s="3">
        <f>Sheet2!$Q$37</f>
        <v>11470.329043263515</v>
      </c>
      <c r="AN710" s="3">
        <f>Sheet2!$Q$39</f>
        <v>2136.3846824700945</v>
      </c>
      <c r="AU710">
        <f t="shared" si="47"/>
        <v>19.424829341144303</v>
      </c>
      <c r="AV710" t="e">
        <f>VLOOKUP(AI710,Sheet3!C$29:F$3725,4,FALSE)</f>
        <v>#N/A</v>
      </c>
    </row>
    <row r="711" spans="1:48" x14ac:dyDescent="0.25">
      <c r="A711">
        <v>34497380</v>
      </c>
      <c r="B711">
        <v>11519</v>
      </c>
      <c r="C711" t="s">
        <v>125</v>
      </c>
      <c r="D711">
        <v>0</v>
      </c>
      <c r="E711" t="s">
        <v>126</v>
      </c>
      <c r="F711" t="s">
        <v>127</v>
      </c>
      <c r="G711" t="s">
        <v>128</v>
      </c>
      <c r="H711">
        <v>7</v>
      </c>
      <c r="I711">
        <v>30.053419875199999</v>
      </c>
      <c r="J711">
        <v>33.053419875199999</v>
      </c>
      <c r="K711">
        <v>2.8261324007350002</v>
      </c>
      <c r="L711">
        <v>5.8261324007350002</v>
      </c>
      <c r="M711">
        <v>173928</v>
      </c>
      <c r="N711" t="s">
        <v>129</v>
      </c>
      <c r="P711">
        <v>37.368000000000002</v>
      </c>
      <c r="S711">
        <v>0</v>
      </c>
      <c r="T711">
        <v>0</v>
      </c>
      <c r="V711" t="s">
        <v>34</v>
      </c>
      <c r="W711" s="1">
        <v>37967</v>
      </c>
      <c r="X711">
        <v>20031212</v>
      </c>
      <c r="Y711">
        <v>0.99391271428571404</v>
      </c>
      <c r="Z711">
        <v>1.78643153595457E-3</v>
      </c>
      <c r="AA711">
        <v>0.99029900000000004</v>
      </c>
      <c r="AB711">
        <v>-0.18587142857142699</v>
      </c>
      <c r="AC711">
        <v>0.19163943610172701</v>
      </c>
      <c r="AD711">
        <v>4.8600000000009698E-2</v>
      </c>
      <c r="AE711">
        <v>0</v>
      </c>
      <c r="AF711">
        <v>0</v>
      </c>
      <c r="AI711" s="2">
        <f t="shared" si="44"/>
        <v>37967</v>
      </c>
      <c r="AJ711">
        <f t="shared" si="45"/>
        <v>2740.5437006996945</v>
      </c>
      <c r="AK711">
        <f t="shared" si="46"/>
        <v>2740.5437006996945</v>
      </c>
      <c r="AL711" s="3">
        <f>Sheet2!$Q$35</f>
        <v>13804.562889602981</v>
      </c>
      <c r="AM711" s="3">
        <f>Sheet2!$Q$37</f>
        <v>11470.329043263515</v>
      </c>
      <c r="AN711" s="3">
        <f>Sheet2!$Q$39</f>
        <v>2136.3846824700945</v>
      </c>
      <c r="AU711">
        <f t="shared" si="47"/>
        <v>19.510179335239794</v>
      </c>
      <c r="AV711" t="e">
        <f>VLOOKUP(AI711,Sheet3!C$29:F$3725,4,FALSE)</f>
        <v>#N/A</v>
      </c>
    </row>
    <row r="712" spans="1:48" x14ac:dyDescent="0.25">
      <c r="A712">
        <v>34530949</v>
      </c>
      <c r="B712">
        <v>11519</v>
      </c>
      <c r="C712" t="s">
        <v>125</v>
      </c>
      <c r="D712">
        <v>0</v>
      </c>
      <c r="E712" t="s">
        <v>126</v>
      </c>
      <c r="F712" t="s">
        <v>127</v>
      </c>
      <c r="G712" t="s">
        <v>128</v>
      </c>
      <c r="H712">
        <v>7</v>
      </c>
      <c r="I712">
        <v>30.053419875199999</v>
      </c>
      <c r="J712">
        <v>33.053419875199999</v>
      </c>
      <c r="K712">
        <v>2.8261324007350002</v>
      </c>
      <c r="L712">
        <v>5.8261324007350002</v>
      </c>
      <c r="M712">
        <v>173928</v>
      </c>
      <c r="N712" t="s">
        <v>129</v>
      </c>
      <c r="P712">
        <v>37.368000000000002</v>
      </c>
      <c r="S712">
        <v>0</v>
      </c>
      <c r="T712">
        <v>0</v>
      </c>
      <c r="V712" t="s">
        <v>34</v>
      </c>
      <c r="W712" s="1">
        <v>37968</v>
      </c>
      <c r="X712">
        <v>20031213</v>
      </c>
      <c r="Y712">
        <v>0.99243514285714296</v>
      </c>
      <c r="Z712">
        <v>1.6910148625325901E-3</v>
      </c>
      <c r="AA712">
        <v>0.98834900000000003</v>
      </c>
      <c r="AB712">
        <v>-3.8114285714284199E-2</v>
      </c>
      <c r="AC712">
        <v>0.111815938406082</v>
      </c>
      <c r="AD712">
        <v>5.3500000000006299E-2</v>
      </c>
      <c r="AE712">
        <v>0</v>
      </c>
      <c r="AF712">
        <v>0</v>
      </c>
      <c r="AI712" s="2">
        <f t="shared" si="44"/>
        <v>37968</v>
      </c>
      <c r="AJ712">
        <f t="shared" si="45"/>
        <v>3497.5579171497375</v>
      </c>
      <c r="AK712">
        <f t="shared" si="46"/>
        <v>3497.5579171497375</v>
      </c>
      <c r="AL712" s="3">
        <f>Sheet2!$Q$35</f>
        <v>13804.562889602981</v>
      </c>
      <c r="AM712" s="3">
        <f>Sheet2!$Q$37</f>
        <v>11470.329043263515</v>
      </c>
      <c r="AN712" s="3">
        <f>Sheet2!$Q$39</f>
        <v>2136.3846824700945</v>
      </c>
      <c r="AU712">
        <f t="shared" si="47"/>
        <v>24.899432248264148</v>
      </c>
      <c r="AV712" t="e">
        <f>VLOOKUP(AI712,Sheet3!C$29:F$3725,4,FALSE)</f>
        <v>#N/A</v>
      </c>
    </row>
    <row r="713" spans="1:48" x14ac:dyDescent="0.25">
      <c r="A713">
        <v>34575551</v>
      </c>
      <c r="B713">
        <v>11519</v>
      </c>
      <c r="C713" t="s">
        <v>125</v>
      </c>
      <c r="D713">
        <v>0</v>
      </c>
      <c r="E713" t="s">
        <v>126</v>
      </c>
      <c r="F713" t="s">
        <v>127</v>
      </c>
      <c r="G713" t="s">
        <v>128</v>
      </c>
      <c r="H713">
        <v>7</v>
      </c>
      <c r="I713">
        <v>30.053419875199999</v>
      </c>
      <c r="J713">
        <v>33.053419875199999</v>
      </c>
      <c r="K713">
        <v>2.8261324007350002</v>
      </c>
      <c r="L713">
        <v>5.8261324007350002</v>
      </c>
      <c r="M713">
        <v>173928</v>
      </c>
      <c r="N713" t="s">
        <v>129</v>
      </c>
      <c r="P713">
        <v>37.368000000000002</v>
      </c>
      <c r="S713">
        <v>0</v>
      </c>
      <c r="T713">
        <v>0</v>
      </c>
      <c r="V713" t="s">
        <v>34</v>
      </c>
      <c r="W713" s="1">
        <v>37969</v>
      </c>
      <c r="X713">
        <v>20031214</v>
      </c>
      <c r="Y713">
        <v>0.99236942857142896</v>
      </c>
      <c r="Z713">
        <v>1.6207473458820299E-3</v>
      </c>
      <c r="AA713">
        <v>0.988506</v>
      </c>
      <c r="AB713">
        <v>-3.1542857142853799E-2</v>
      </c>
      <c r="AC713">
        <v>0.114724301288446</v>
      </c>
      <c r="AD713">
        <v>8.3100000000002602E-2</v>
      </c>
      <c r="AE713">
        <v>0</v>
      </c>
      <c r="AF713">
        <v>0</v>
      </c>
      <c r="AI713" s="2">
        <f t="shared" si="44"/>
        <v>37969</v>
      </c>
      <c r="AJ713">
        <f t="shared" si="45"/>
        <v>3530.8404556727037</v>
      </c>
      <c r="AK713">
        <f t="shared" si="46"/>
        <v>3530.8404556727037</v>
      </c>
      <c r="AL713" s="3">
        <f>Sheet2!$Q$35</f>
        <v>13804.562889602981</v>
      </c>
      <c r="AM713" s="3">
        <f>Sheet2!$Q$37</f>
        <v>11470.329043263515</v>
      </c>
      <c r="AN713" s="3">
        <f>Sheet2!$Q$39</f>
        <v>2136.3846824700945</v>
      </c>
      <c r="AU713">
        <f t="shared" si="47"/>
        <v>25.136373660710632</v>
      </c>
      <c r="AV713" t="e">
        <f>VLOOKUP(AI713,Sheet3!C$29:F$3725,4,FALSE)</f>
        <v>#N/A</v>
      </c>
    </row>
    <row r="714" spans="1:48" x14ac:dyDescent="0.25">
      <c r="A714">
        <v>34609286</v>
      </c>
      <c r="B714">
        <v>11519</v>
      </c>
      <c r="C714" t="s">
        <v>125</v>
      </c>
      <c r="D714">
        <v>0</v>
      </c>
      <c r="E714" t="s">
        <v>126</v>
      </c>
      <c r="F714" t="s">
        <v>127</v>
      </c>
      <c r="G714" t="s">
        <v>128</v>
      </c>
      <c r="H714">
        <v>7</v>
      </c>
      <c r="I714">
        <v>30.053419875199999</v>
      </c>
      <c r="J714">
        <v>33.053419875199999</v>
      </c>
      <c r="K714">
        <v>2.8261324007350002</v>
      </c>
      <c r="L714">
        <v>5.8261324007350002</v>
      </c>
      <c r="M714">
        <v>173928</v>
      </c>
      <c r="N714" t="s">
        <v>129</v>
      </c>
      <c r="P714">
        <v>37.368000000000002</v>
      </c>
      <c r="S714">
        <v>0</v>
      </c>
      <c r="T714">
        <v>0</v>
      </c>
      <c r="V714" t="s">
        <v>34</v>
      </c>
      <c r="W714" s="1">
        <v>37970</v>
      </c>
      <c r="X714">
        <v>20031215</v>
      </c>
      <c r="Y714">
        <v>0.99215485714285701</v>
      </c>
      <c r="Z714">
        <v>2.0715112101742398E-3</v>
      </c>
      <c r="AA714">
        <v>0.98715900000000001</v>
      </c>
      <c r="AB714">
        <v>-1.00857142857125E-2</v>
      </c>
      <c r="AC714">
        <v>0.12535841676194501</v>
      </c>
      <c r="AD714">
        <v>9.8900000000001806E-2</v>
      </c>
      <c r="AE714">
        <v>0</v>
      </c>
      <c r="AF714">
        <v>0</v>
      </c>
      <c r="AI714" s="2">
        <f t="shared" si="44"/>
        <v>37970</v>
      </c>
      <c r="AJ714">
        <f t="shared" si="45"/>
        <v>3639.2866851403378</v>
      </c>
      <c r="AK714">
        <f t="shared" si="46"/>
        <v>3639.2866851403378</v>
      </c>
      <c r="AL714" s="3">
        <f>Sheet2!$Q$35</f>
        <v>13804.562889602981</v>
      </c>
      <c r="AM714" s="3">
        <f>Sheet2!$Q$37</f>
        <v>11470.329043263515</v>
      </c>
      <c r="AN714" s="3">
        <f>Sheet2!$Q$39</f>
        <v>2136.3846824700945</v>
      </c>
      <c r="AU714">
        <f t="shared" si="47"/>
        <v>25.908412210799771</v>
      </c>
      <c r="AV714" t="e">
        <f>VLOOKUP(AI714,Sheet3!C$29:F$3725,4,FALSE)</f>
        <v>#N/A</v>
      </c>
    </row>
    <row r="715" spans="1:48" x14ac:dyDescent="0.25">
      <c r="A715">
        <v>34642521</v>
      </c>
      <c r="B715">
        <v>11519</v>
      </c>
      <c r="C715" t="s">
        <v>125</v>
      </c>
      <c r="D715">
        <v>0</v>
      </c>
      <c r="E715" t="s">
        <v>126</v>
      </c>
      <c r="F715" t="s">
        <v>127</v>
      </c>
      <c r="G715" t="s">
        <v>128</v>
      </c>
      <c r="H715">
        <v>7</v>
      </c>
      <c r="I715">
        <v>30.053419875199999</v>
      </c>
      <c r="J715">
        <v>33.053419875199999</v>
      </c>
      <c r="K715">
        <v>2.8261324007350002</v>
      </c>
      <c r="L715">
        <v>5.8261324007350002</v>
      </c>
      <c r="M715">
        <v>173928</v>
      </c>
      <c r="N715" t="s">
        <v>129</v>
      </c>
      <c r="P715">
        <v>37.368000000000002</v>
      </c>
      <c r="S715">
        <v>0</v>
      </c>
      <c r="T715">
        <v>0</v>
      </c>
      <c r="V715" t="s">
        <v>34</v>
      </c>
      <c r="W715" s="1">
        <v>37971</v>
      </c>
      <c r="X715">
        <v>20031216</v>
      </c>
      <c r="Y715">
        <v>0.99246271428571398</v>
      </c>
      <c r="Z715">
        <v>2.5186370301804001E-3</v>
      </c>
      <c r="AA715">
        <v>0.98635099999999998</v>
      </c>
      <c r="AB715">
        <v>-4.0871428571425401E-2</v>
      </c>
      <c r="AC715">
        <v>0.13405011551426599</v>
      </c>
      <c r="AD715">
        <v>0.17970000000000499</v>
      </c>
      <c r="AE715">
        <v>0</v>
      </c>
      <c r="AF715">
        <v>0</v>
      </c>
      <c r="AI715" s="2">
        <f t="shared" si="44"/>
        <v>37971</v>
      </c>
      <c r="AJ715">
        <f t="shared" si="45"/>
        <v>3483.5839497921988</v>
      </c>
      <c r="AK715">
        <f t="shared" si="46"/>
        <v>3483.5839497921988</v>
      </c>
      <c r="AL715" s="3">
        <f>Sheet2!$Q$35</f>
        <v>13804.562889602981</v>
      </c>
      <c r="AM715" s="3">
        <f>Sheet2!$Q$37</f>
        <v>11470.329043263515</v>
      </c>
      <c r="AN715" s="3">
        <f>Sheet2!$Q$39</f>
        <v>2136.3846824700945</v>
      </c>
      <c r="AU715">
        <f t="shared" si="47"/>
        <v>24.799950306377674</v>
      </c>
      <c r="AV715" t="e">
        <f>VLOOKUP(AI715,Sheet3!C$29:F$3725,4,FALSE)</f>
        <v>#N/A</v>
      </c>
    </row>
    <row r="716" spans="1:48" x14ac:dyDescent="0.25">
      <c r="A716">
        <v>34676335</v>
      </c>
      <c r="B716">
        <v>11519</v>
      </c>
      <c r="C716" t="s">
        <v>125</v>
      </c>
      <c r="D716">
        <v>0</v>
      </c>
      <c r="E716" t="s">
        <v>126</v>
      </c>
      <c r="F716" t="s">
        <v>127</v>
      </c>
      <c r="G716" t="s">
        <v>128</v>
      </c>
      <c r="H716">
        <v>7</v>
      </c>
      <c r="I716">
        <v>30.053419875199999</v>
      </c>
      <c r="J716">
        <v>33.053419875199999</v>
      </c>
      <c r="K716">
        <v>2.8261324007350002</v>
      </c>
      <c r="L716">
        <v>5.8261324007350002</v>
      </c>
      <c r="M716">
        <v>173928</v>
      </c>
      <c r="N716" t="s">
        <v>129</v>
      </c>
      <c r="P716">
        <v>37.368000000000002</v>
      </c>
      <c r="S716">
        <v>0</v>
      </c>
      <c r="T716">
        <v>0</v>
      </c>
      <c r="V716" t="s">
        <v>34</v>
      </c>
      <c r="W716" s="1">
        <v>37972</v>
      </c>
      <c r="X716">
        <v>20031217</v>
      </c>
      <c r="Y716">
        <v>0.99338214285714299</v>
      </c>
      <c r="Z716">
        <v>2.71034233096494E-3</v>
      </c>
      <c r="AA716">
        <v>0.98726599999999998</v>
      </c>
      <c r="AB716">
        <v>-0.132814285714283</v>
      </c>
      <c r="AC716">
        <v>0.191647037385858</v>
      </c>
      <c r="AD716">
        <v>8.8200000000004899E-2</v>
      </c>
      <c r="AE716">
        <v>0</v>
      </c>
      <c r="AF716">
        <v>0</v>
      </c>
      <c r="AI716" s="2">
        <f t="shared" si="44"/>
        <v>37972</v>
      </c>
      <c r="AJ716">
        <f t="shared" si="45"/>
        <v>3014.283924841322</v>
      </c>
      <c r="AK716">
        <f t="shared" si="46"/>
        <v>3014.283924841322</v>
      </c>
      <c r="AL716" s="3">
        <f>Sheet2!$Q$35</f>
        <v>13804.562889602981</v>
      </c>
      <c r="AM716" s="3">
        <f>Sheet2!$Q$37</f>
        <v>11470.329043263515</v>
      </c>
      <c r="AN716" s="3">
        <f>Sheet2!$Q$39</f>
        <v>2136.3846824700945</v>
      </c>
      <c r="AU716">
        <f t="shared" si="47"/>
        <v>21.458960835388229</v>
      </c>
      <c r="AV716" t="e">
        <f>VLOOKUP(AI716,Sheet3!C$29:F$3725,4,FALSE)</f>
        <v>#N/A</v>
      </c>
    </row>
    <row r="717" spans="1:48" x14ac:dyDescent="0.25">
      <c r="A717">
        <v>34714934</v>
      </c>
      <c r="B717">
        <v>11519</v>
      </c>
      <c r="C717" t="s">
        <v>125</v>
      </c>
      <c r="D717">
        <v>0</v>
      </c>
      <c r="E717" t="s">
        <v>126</v>
      </c>
      <c r="F717" t="s">
        <v>127</v>
      </c>
      <c r="G717" t="s">
        <v>128</v>
      </c>
      <c r="H717">
        <v>7</v>
      </c>
      <c r="I717">
        <v>30.053419875199999</v>
      </c>
      <c r="J717">
        <v>33.053419875199999</v>
      </c>
      <c r="K717">
        <v>2.8261324007350002</v>
      </c>
      <c r="L717">
        <v>5.8261324007350002</v>
      </c>
      <c r="M717">
        <v>173928</v>
      </c>
      <c r="N717" t="s">
        <v>129</v>
      </c>
      <c r="P717">
        <v>37.368000000000002</v>
      </c>
      <c r="S717">
        <v>0</v>
      </c>
      <c r="T717">
        <v>0</v>
      </c>
      <c r="V717" t="s">
        <v>34</v>
      </c>
      <c r="W717" s="1">
        <v>37973</v>
      </c>
      <c r="X717">
        <v>20031218</v>
      </c>
      <c r="Y717">
        <v>0.99330014285714296</v>
      </c>
      <c r="Z717">
        <v>2.1942898902489998E-3</v>
      </c>
      <c r="AA717">
        <v>0.988201</v>
      </c>
      <c r="AB717">
        <v>-0.124614285714283</v>
      </c>
      <c r="AC717">
        <v>0.161668889387902</v>
      </c>
      <c r="AD717">
        <v>4.6000000000001602E-2</v>
      </c>
      <c r="AE717">
        <v>0</v>
      </c>
      <c r="AF717">
        <v>0</v>
      </c>
      <c r="AI717" s="2">
        <f t="shared" si="44"/>
        <v>37973</v>
      </c>
      <c r="AJ717">
        <f t="shared" si="45"/>
        <v>3056.3997308029793</v>
      </c>
      <c r="AK717">
        <f t="shared" si="46"/>
        <v>3056.3997308029793</v>
      </c>
      <c r="AL717" s="3">
        <f>Sheet2!$Q$35</f>
        <v>13804.562889602981</v>
      </c>
      <c r="AM717" s="3">
        <f>Sheet2!$Q$37</f>
        <v>11470.329043263515</v>
      </c>
      <c r="AN717" s="3">
        <f>Sheet2!$Q$39</f>
        <v>2136.3846824700945</v>
      </c>
      <c r="AU717">
        <f t="shared" si="47"/>
        <v>21.758787080432349</v>
      </c>
      <c r="AV717" t="e">
        <f>VLOOKUP(AI717,Sheet3!C$29:F$3725,4,FALSE)</f>
        <v>#N/A</v>
      </c>
    </row>
    <row r="718" spans="1:48" x14ac:dyDescent="0.25">
      <c r="A718">
        <v>34754856</v>
      </c>
      <c r="B718">
        <v>11519</v>
      </c>
      <c r="C718" t="s">
        <v>125</v>
      </c>
      <c r="D718">
        <v>0</v>
      </c>
      <c r="E718" t="s">
        <v>126</v>
      </c>
      <c r="F718" t="s">
        <v>127</v>
      </c>
      <c r="G718" t="s">
        <v>128</v>
      </c>
      <c r="H718">
        <v>7</v>
      </c>
      <c r="I718">
        <v>30.053419875199999</v>
      </c>
      <c r="J718">
        <v>33.053419875199999</v>
      </c>
      <c r="K718">
        <v>2.8261324007350002</v>
      </c>
      <c r="L718">
        <v>5.8261324007350002</v>
      </c>
      <c r="M718">
        <v>173928</v>
      </c>
      <c r="N718" t="s">
        <v>129</v>
      </c>
      <c r="P718">
        <v>37.368000000000002</v>
      </c>
      <c r="S718">
        <v>0</v>
      </c>
      <c r="T718">
        <v>0</v>
      </c>
      <c r="V718" t="s">
        <v>34</v>
      </c>
      <c r="W718" s="1">
        <v>37974</v>
      </c>
      <c r="X718">
        <v>20031219</v>
      </c>
      <c r="Y718">
        <v>0.99317671428571397</v>
      </c>
      <c r="Z718">
        <v>1.69815561412844E-3</v>
      </c>
      <c r="AA718">
        <v>0.98936999999999997</v>
      </c>
      <c r="AB718">
        <v>-0.112271428571426</v>
      </c>
      <c r="AC718">
        <v>0.13360748176533099</v>
      </c>
      <c r="AD718">
        <v>5.3999999999998501E-2</v>
      </c>
      <c r="AE718">
        <v>0</v>
      </c>
      <c r="AF718">
        <v>0</v>
      </c>
      <c r="AI718" s="2">
        <f t="shared" si="44"/>
        <v>37974</v>
      </c>
      <c r="AJ718">
        <f t="shared" si="45"/>
        <v>3119.6972233806737</v>
      </c>
      <c r="AK718">
        <f t="shared" si="46"/>
        <v>3119.6972233806737</v>
      </c>
      <c r="AL718" s="3">
        <f>Sheet2!$Q$35</f>
        <v>13804.562889602981</v>
      </c>
      <c r="AM718" s="3">
        <f>Sheet2!$Q$37</f>
        <v>11470.329043263515</v>
      </c>
      <c r="AN718" s="3">
        <f>Sheet2!$Q$39</f>
        <v>2136.3846824700945</v>
      </c>
      <c r="AU718">
        <f t="shared" si="47"/>
        <v>22.209407674932091</v>
      </c>
      <c r="AV718" t="e">
        <f>VLOOKUP(AI718,Sheet3!C$29:F$3725,4,FALSE)</f>
        <v>#N/A</v>
      </c>
    </row>
    <row r="719" spans="1:48" x14ac:dyDescent="0.25">
      <c r="A719">
        <v>34788312</v>
      </c>
      <c r="B719">
        <v>11519</v>
      </c>
      <c r="C719" t="s">
        <v>125</v>
      </c>
      <c r="D719">
        <v>0</v>
      </c>
      <c r="E719" t="s">
        <v>126</v>
      </c>
      <c r="F719" t="s">
        <v>127</v>
      </c>
      <c r="G719" t="s">
        <v>128</v>
      </c>
      <c r="H719">
        <v>7</v>
      </c>
      <c r="I719">
        <v>30.053419875199999</v>
      </c>
      <c r="J719">
        <v>33.053419875199999</v>
      </c>
      <c r="K719">
        <v>2.8261324007350002</v>
      </c>
      <c r="L719">
        <v>5.8261324007350002</v>
      </c>
      <c r="M719">
        <v>173928</v>
      </c>
      <c r="N719" t="s">
        <v>129</v>
      </c>
      <c r="P719">
        <v>37.368000000000002</v>
      </c>
      <c r="S719">
        <v>0</v>
      </c>
      <c r="T719">
        <v>0</v>
      </c>
      <c r="V719" t="s">
        <v>34</v>
      </c>
      <c r="W719" s="1">
        <v>37975</v>
      </c>
      <c r="X719">
        <v>20031220</v>
      </c>
      <c r="Y719">
        <v>0.99197214285714297</v>
      </c>
      <c r="Z719">
        <v>1.12805489083409E-3</v>
      </c>
      <c r="AA719">
        <v>0.99004199999999998</v>
      </c>
      <c r="AB719">
        <v>8.1857142857165305E-3</v>
      </c>
      <c r="AC719">
        <v>0.16229772842853199</v>
      </c>
      <c r="AD719">
        <v>0.229800000000002</v>
      </c>
      <c r="AE719">
        <v>0</v>
      </c>
      <c r="AF719">
        <v>0</v>
      </c>
      <c r="AI719" s="2">
        <f t="shared" si="44"/>
        <v>37975</v>
      </c>
      <c r="AJ719">
        <f t="shared" si="45"/>
        <v>3731.3562535210513</v>
      </c>
      <c r="AK719">
        <f t="shared" si="46"/>
        <v>3731.3562535210513</v>
      </c>
      <c r="AL719" s="3">
        <f>Sheet2!$Q$35</f>
        <v>13804.562889602981</v>
      </c>
      <c r="AM719" s="3">
        <f>Sheet2!$Q$37</f>
        <v>11470.329043263515</v>
      </c>
      <c r="AN719" s="3">
        <f>Sheet2!$Q$39</f>
        <v>2136.3846824700945</v>
      </c>
      <c r="AU719">
        <f t="shared" si="47"/>
        <v>26.563863824276041</v>
      </c>
      <c r="AV719" t="e">
        <f>VLOOKUP(AI719,Sheet3!C$29:F$3725,4,FALSE)</f>
        <v>#N/A</v>
      </c>
    </row>
    <row r="720" spans="1:48" x14ac:dyDescent="0.25">
      <c r="A720">
        <v>34821638</v>
      </c>
      <c r="B720">
        <v>11519</v>
      </c>
      <c r="C720" t="s">
        <v>125</v>
      </c>
      <c r="D720">
        <v>0</v>
      </c>
      <c r="E720" t="s">
        <v>126</v>
      </c>
      <c r="F720" t="s">
        <v>127</v>
      </c>
      <c r="G720" t="s">
        <v>128</v>
      </c>
      <c r="H720">
        <v>7</v>
      </c>
      <c r="I720">
        <v>30.053419875199999</v>
      </c>
      <c r="J720">
        <v>33.053419875199999</v>
      </c>
      <c r="K720">
        <v>2.8261324007350002</v>
      </c>
      <c r="L720">
        <v>5.8261324007350002</v>
      </c>
      <c r="M720">
        <v>173928</v>
      </c>
      <c r="N720" t="s">
        <v>129</v>
      </c>
      <c r="P720">
        <v>37.368000000000002</v>
      </c>
      <c r="S720">
        <v>0</v>
      </c>
      <c r="T720">
        <v>0</v>
      </c>
      <c r="V720" t="s">
        <v>34</v>
      </c>
      <c r="W720" s="1">
        <v>37976</v>
      </c>
      <c r="X720">
        <v>20031221</v>
      </c>
      <c r="Y720">
        <v>0.99217185714285705</v>
      </c>
      <c r="Z720">
        <v>1.0267569511499201E-3</v>
      </c>
      <c r="AA720">
        <v>0.99060000000000004</v>
      </c>
      <c r="AB720">
        <v>-1.17857142857122E-2</v>
      </c>
      <c r="AC720">
        <v>0.217076447551622</v>
      </c>
      <c r="AD720">
        <v>0.27650000000000202</v>
      </c>
      <c r="AE720">
        <v>0</v>
      </c>
      <c r="AF720">
        <v>0</v>
      </c>
      <c r="AI720" s="2">
        <f t="shared" si="44"/>
        <v>37976</v>
      </c>
      <c r="AJ720">
        <f t="shared" si="45"/>
        <v>3630.7075009196997</v>
      </c>
      <c r="AK720">
        <f t="shared" si="46"/>
        <v>3630.7075009196997</v>
      </c>
      <c r="AL720" s="3">
        <f>Sheet2!$Q$35</f>
        <v>13804.562889602981</v>
      </c>
      <c r="AM720" s="3">
        <f>Sheet2!$Q$37</f>
        <v>11470.329043263515</v>
      </c>
      <c r="AN720" s="3">
        <f>Sheet2!$Q$39</f>
        <v>2136.3846824700945</v>
      </c>
      <c r="AU720">
        <f t="shared" si="47"/>
        <v>25.847336219691883</v>
      </c>
      <c r="AV720" t="e">
        <f>VLOOKUP(AI720,Sheet3!C$29:F$3725,4,FALSE)</f>
        <v>#N/A</v>
      </c>
    </row>
    <row r="721" spans="1:48" x14ac:dyDescent="0.25">
      <c r="A721">
        <v>34855335</v>
      </c>
      <c r="B721">
        <v>11519</v>
      </c>
      <c r="C721" t="s">
        <v>125</v>
      </c>
      <c r="D721">
        <v>0</v>
      </c>
      <c r="E721" t="s">
        <v>126</v>
      </c>
      <c r="F721" t="s">
        <v>127</v>
      </c>
      <c r="G721" t="s">
        <v>128</v>
      </c>
      <c r="H721">
        <v>7</v>
      </c>
      <c r="I721">
        <v>30.053419875199999</v>
      </c>
      <c r="J721">
        <v>33.053419875199999</v>
      </c>
      <c r="K721">
        <v>2.8261324007350002</v>
      </c>
      <c r="L721">
        <v>5.8261324007350002</v>
      </c>
      <c r="M721">
        <v>173928</v>
      </c>
      <c r="N721" t="s">
        <v>129</v>
      </c>
      <c r="P721">
        <v>37.368000000000002</v>
      </c>
      <c r="S721">
        <v>0</v>
      </c>
      <c r="T721">
        <v>0</v>
      </c>
      <c r="V721" t="s">
        <v>34</v>
      </c>
      <c r="W721" s="1">
        <v>37977</v>
      </c>
      <c r="X721">
        <v>20031222</v>
      </c>
      <c r="Y721">
        <v>0.99232885714285701</v>
      </c>
      <c r="Z721">
        <v>1.05388796213579E-3</v>
      </c>
      <c r="AA721">
        <v>0.99094099999999996</v>
      </c>
      <c r="AB721">
        <v>-2.7485714285711602E-2</v>
      </c>
      <c r="AC721">
        <v>0.16539309390118001</v>
      </c>
      <c r="AD721">
        <v>0.242400000000009</v>
      </c>
      <c r="AE721">
        <v>0</v>
      </c>
      <c r="AF721">
        <v>0</v>
      </c>
      <c r="AI721" s="2">
        <f t="shared" si="44"/>
        <v>37977</v>
      </c>
      <c r="AJ721">
        <f t="shared" si="45"/>
        <v>3551.3724223934114</v>
      </c>
      <c r="AK721">
        <f t="shared" si="46"/>
        <v>3551.3724223934114</v>
      </c>
      <c r="AL721" s="3">
        <f>Sheet2!$Q$35</f>
        <v>13804.562889602981</v>
      </c>
      <c r="AM721" s="3">
        <f>Sheet2!$Q$37</f>
        <v>11470.329043263515</v>
      </c>
      <c r="AN721" s="3">
        <f>Sheet2!$Q$39</f>
        <v>2136.3846824700945</v>
      </c>
      <c r="AU721">
        <f t="shared" si="47"/>
        <v>25.282542595263262</v>
      </c>
      <c r="AV721" t="e">
        <f>VLOOKUP(AI721,Sheet3!C$29:F$3725,4,FALSE)</f>
        <v>#N/A</v>
      </c>
    </row>
    <row r="722" spans="1:48" x14ac:dyDescent="0.25">
      <c r="A722">
        <v>34899712</v>
      </c>
      <c r="B722">
        <v>11519</v>
      </c>
      <c r="C722" t="s">
        <v>125</v>
      </c>
      <c r="D722">
        <v>0</v>
      </c>
      <c r="E722" t="s">
        <v>126</v>
      </c>
      <c r="F722" t="s">
        <v>127</v>
      </c>
      <c r="G722" t="s">
        <v>128</v>
      </c>
      <c r="H722">
        <v>7</v>
      </c>
      <c r="I722">
        <v>30.053419875199999</v>
      </c>
      <c r="J722">
        <v>33.053419875199999</v>
      </c>
      <c r="K722">
        <v>2.8261324007350002</v>
      </c>
      <c r="L722">
        <v>5.8261324007350002</v>
      </c>
      <c r="M722">
        <v>173928</v>
      </c>
      <c r="N722" t="s">
        <v>129</v>
      </c>
      <c r="P722">
        <v>37.368000000000002</v>
      </c>
      <c r="S722">
        <v>0</v>
      </c>
      <c r="T722">
        <v>0</v>
      </c>
      <c r="V722" t="s">
        <v>34</v>
      </c>
      <c r="W722" s="1">
        <v>37978</v>
      </c>
      <c r="X722">
        <v>20031223</v>
      </c>
      <c r="Y722">
        <v>0.99285371428571401</v>
      </c>
      <c r="Z722">
        <v>1.2410114209542101E-3</v>
      </c>
      <c r="AA722">
        <v>0.991483</v>
      </c>
      <c r="AB722">
        <v>-7.9971428571426903E-2</v>
      </c>
      <c r="AC722">
        <v>0.19178381962352301</v>
      </c>
      <c r="AD722">
        <v>0.18430000000000399</v>
      </c>
      <c r="AE722">
        <v>0</v>
      </c>
      <c r="AF722">
        <v>0</v>
      </c>
      <c r="AI722" s="2">
        <f t="shared" si="44"/>
        <v>37978</v>
      </c>
      <c r="AJ722">
        <f t="shared" si="45"/>
        <v>3284.7924707210623</v>
      </c>
      <c r="AK722">
        <f t="shared" si="46"/>
        <v>3284.7924707210623</v>
      </c>
      <c r="AL722" s="3">
        <f>Sheet2!$Q$35</f>
        <v>13804.562889602981</v>
      </c>
      <c r="AM722" s="3">
        <f>Sheet2!$Q$37</f>
        <v>11470.329043263515</v>
      </c>
      <c r="AN722" s="3">
        <f>Sheet2!$Q$39</f>
        <v>2136.3846824700945</v>
      </c>
      <c r="AU722">
        <f t="shared" si="47"/>
        <v>23.384735724685275</v>
      </c>
      <c r="AV722" t="e">
        <f>VLOOKUP(AI722,Sheet3!C$29:F$3725,4,FALSE)</f>
        <v>#N/A</v>
      </c>
    </row>
    <row r="723" spans="1:48" x14ac:dyDescent="0.25">
      <c r="A723">
        <v>34933890</v>
      </c>
      <c r="B723">
        <v>11519</v>
      </c>
      <c r="C723" t="s">
        <v>125</v>
      </c>
      <c r="D723">
        <v>0</v>
      </c>
      <c r="E723" t="s">
        <v>126</v>
      </c>
      <c r="F723" t="s">
        <v>127</v>
      </c>
      <c r="G723" t="s">
        <v>128</v>
      </c>
      <c r="H723">
        <v>7</v>
      </c>
      <c r="I723">
        <v>30.053419875199999</v>
      </c>
      <c r="J723">
        <v>33.053419875199999</v>
      </c>
      <c r="K723">
        <v>2.8261324007350002</v>
      </c>
      <c r="L723">
        <v>5.8261324007350002</v>
      </c>
      <c r="M723">
        <v>173928</v>
      </c>
      <c r="N723" t="s">
        <v>129</v>
      </c>
      <c r="P723">
        <v>37.368000000000002</v>
      </c>
      <c r="S723">
        <v>0</v>
      </c>
      <c r="T723">
        <v>0</v>
      </c>
      <c r="V723" t="s">
        <v>34</v>
      </c>
      <c r="W723" s="1">
        <v>37979</v>
      </c>
      <c r="X723">
        <v>20031224</v>
      </c>
      <c r="Y723">
        <v>0.99288200000000004</v>
      </c>
      <c r="Z723">
        <v>1.3719834442982701E-3</v>
      </c>
      <c r="AA723">
        <v>0.989819</v>
      </c>
      <c r="AB723">
        <v>-8.2799999999997195E-2</v>
      </c>
      <c r="AC723">
        <v>9.5878703132060997E-2</v>
      </c>
      <c r="AD723">
        <v>4.3000000000004097E-2</v>
      </c>
      <c r="AE723">
        <v>0</v>
      </c>
      <c r="AF723">
        <v>0</v>
      </c>
      <c r="AI723" s="2">
        <f t="shared" si="44"/>
        <v>37979</v>
      </c>
      <c r="AJ723">
        <f t="shared" si="45"/>
        <v>3270.3664426822215</v>
      </c>
      <c r="AK723">
        <f t="shared" si="46"/>
        <v>3270.3664426822215</v>
      </c>
      <c r="AL723" s="3">
        <f>Sheet2!$Q$35</f>
        <v>13804.562889602981</v>
      </c>
      <c r="AM723" s="3">
        <f>Sheet2!$Q$37</f>
        <v>11470.329043263515</v>
      </c>
      <c r="AN723" s="3">
        <f>Sheet2!$Q$39</f>
        <v>2136.3846824700945</v>
      </c>
      <c r="AU723">
        <f t="shared" si="47"/>
        <v>23.282035521779871</v>
      </c>
      <c r="AV723" t="e">
        <f>VLOOKUP(AI723,Sheet3!C$29:F$3725,4,FALSE)</f>
        <v>#N/A</v>
      </c>
    </row>
    <row r="724" spans="1:48" x14ac:dyDescent="0.25">
      <c r="A724">
        <v>34967254</v>
      </c>
      <c r="B724">
        <v>11519</v>
      </c>
      <c r="C724" t="s">
        <v>125</v>
      </c>
      <c r="D724">
        <v>0</v>
      </c>
      <c r="E724" t="s">
        <v>126</v>
      </c>
      <c r="F724" t="s">
        <v>127</v>
      </c>
      <c r="G724" t="s">
        <v>128</v>
      </c>
      <c r="H724">
        <v>7</v>
      </c>
      <c r="I724">
        <v>30.053419875199999</v>
      </c>
      <c r="J724">
        <v>33.053419875199999</v>
      </c>
      <c r="K724">
        <v>2.8261324007350002</v>
      </c>
      <c r="L724">
        <v>5.8261324007350002</v>
      </c>
      <c r="M724">
        <v>173928</v>
      </c>
      <c r="N724" t="s">
        <v>129</v>
      </c>
      <c r="P724">
        <v>37.368000000000002</v>
      </c>
      <c r="S724">
        <v>0</v>
      </c>
      <c r="T724">
        <v>0</v>
      </c>
      <c r="V724" t="s">
        <v>34</v>
      </c>
      <c r="W724" s="1">
        <v>37980</v>
      </c>
      <c r="X724">
        <v>20031225</v>
      </c>
      <c r="Y724">
        <v>0.992208857142857</v>
      </c>
      <c r="Z724">
        <v>2.0461561474119901E-3</v>
      </c>
      <c r="AA724">
        <v>0.98842399999999997</v>
      </c>
      <c r="AB724">
        <v>-1.5485714285710699E-2</v>
      </c>
      <c r="AC724">
        <v>9.3144303231545197E-2</v>
      </c>
      <c r="AD724">
        <v>0.15730000000000499</v>
      </c>
      <c r="AE724">
        <v>0</v>
      </c>
      <c r="AF724">
        <v>0</v>
      </c>
      <c r="AI724" s="2">
        <f t="shared" si="44"/>
        <v>37980</v>
      </c>
      <c r="AJ724">
        <f t="shared" si="45"/>
        <v>3612.0275678127073</v>
      </c>
      <c r="AK724">
        <f t="shared" si="46"/>
        <v>3612.0275678127073</v>
      </c>
      <c r="AL724" s="3">
        <f>Sheet2!$Q$35</f>
        <v>13804.562889602981</v>
      </c>
      <c r="AM724" s="3">
        <f>Sheet2!$Q$37</f>
        <v>11470.329043263515</v>
      </c>
      <c r="AN724" s="3">
        <f>Sheet2!$Q$39</f>
        <v>2136.3846824700945</v>
      </c>
      <c r="AU724">
        <f t="shared" si="47"/>
        <v>25.714352080524662</v>
      </c>
      <c r="AV724" t="e">
        <f>VLOOKUP(AI724,Sheet3!C$29:F$3725,4,FALSE)</f>
        <v>#N/A</v>
      </c>
    </row>
    <row r="725" spans="1:48" x14ac:dyDescent="0.25">
      <c r="A725">
        <v>35006609</v>
      </c>
      <c r="B725">
        <v>11519</v>
      </c>
      <c r="C725" t="s">
        <v>125</v>
      </c>
      <c r="D725">
        <v>0</v>
      </c>
      <c r="E725" t="s">
        <v>126</v>
      </c>
      <c r="F725" t="s">
        <v>127</v>
      </c>
      <c r="G725" t="s">
        <v>128</v>
      </c>
      <c r="H725">
        <v>7</v>
      </c>
      <c r="I725">
        <v>30.053419875199999</v>
      </c>
      <c r="J725">
        <v>33.053419875199999</v>
      </c>
      <c r="K725">
        <v>2.8261324007350002</v>
      </c>
      <c r="L725">
        <v>5.8261324007350002</v>
      </c>
      <c r="M725">
        <v>173928</v>
      </c>
      <c r="N725" t="s">
        <v>129</v>
      </c>
      <c r="P725">
        <v>37.368000000000002</v>
      </c>
      <c r="S725">
        <v>0</v>
      </c>
      <c r="T725">
        <v>0</v>
      </c>
      <c r="V725" t="s">
        <v>34</v>
      </c>
      <c r="W725" s="1">
        <v>37981</v>
      </c>
      <c r="X725">
        <v>20031226</v>
      </c>
      <c r="Y725">
        <v>0.992019714285714</v>
      </c>
      <c r="Z725">
        <v>2.4059905423330099E-3</v>
      </c>
      <c r="AA725">
        <v>0.98687999999999998</v>
      </c>
      <c r="AB725">
        <v>3.4285714285748601E-3</v>
      </c>
      <c r="AC725">
        <v>0.100896435081943</v>
      </c>
      <c r="AD725">
        <v>0.15870000000000101</v>
      </c>
      <c r="AE725">
        <v>0</v>
      </c>
      <c r="AF725">
        <v>0</v>
      </c>
      <c r="AI725" s="2">
        <f t="shared" si="44"/>
        <v>37981</v>
      </c>
      <c r="AJ725">
        <f t="shared" si="45"/>
        <v>3707.409477761481</v>
      </c>
      <c r="AK725">
        <f t="shared" si="46"/>
        <v>3707.409477761481</v>
      </c>
      <c r="AL725" s="3">
        <f>Sheet2!$Q$35</f>
        <v>13804.562889602981</v>
      </c>
      <c r="AM725" s="3">
        <f>Sheet2!$Q$37</f>
        <v>11470.329043263515</v>
      </c>
      <c r="AN725" s="3">
        <f>Sheet2!$Q$39</f>
        <v>2136.3846824700945</v>
      </c>
      <c r="AU725">
        <f t="shared" si="47"/>
        <v>26.393384554249909</v>
      </c>
      <c r="AV725" t="e">
        <f>VLOOKUP(AI725,Sheet3!C$29:F$3725,4,FALSE)</f>
        <v>#N/A</v>
      </c>
    </row>
    <row r="726" spans="1:48" x14ac:dyDescent="0.25">
      <c r="A726">
        <v>35045783</v>
      </c>
      <c r="B726">
        <v>11519</v>
      </c>
      <c r="C726" t="s">
        <v>125</v>
      </c>
      <c r="D726">
        <v>0</v>
      </c>
      <c r="E726" t="s">
        <v>126</v>
      </c>
      <c r="F726" t="s">
        <v>127</v>
      </c>
      <c r="G726" t="s">
        <v>128</v>
      </c>
      <c r="H726">
        <v>7</v>
      </c>
      <c r="I726">
        <v>30.053419875199999</v>
      </c>
      <c r="J726">
        <v>33.053419875199999</v>
      </c>
      <c r="K726">
        <v>2.8261324007350002</v>
      </c>
      <c r="L726">
        <v>5.8261324007350002</v>
      </c>
      <c r="M726">
        <v>173928</v>
      </c>
      <c r="N726" t="s">
        <v>129</v>
      </c>
      <c r="P726">
        <v>37.368000000000002</v>
      </c>
      <c r="S726">
        <v>0</v>
      </c>
      <c r="T726">
        <v>0</v>
      </c>
      <c r="V726" t="s">
        <v>34</v>
      </c>
      <c r="W726" s="1">
        <v>37982</v>
      </c>
      <c r="X726">
        <v>20031227</v>
      </c>
      <c r="Y726">
        <v>0.99174871428571398</v>
      </c>
      <c r="Z726">
        <v>2.740446924671E-3</v>
      </c>
      <c r="AA726">
        <v>0.98614800000000002</v>
      </c>
      <c r="AB726">
        <v>3.0528571428573799E-2</v>
      </c>
      <c r="AC726">
        <v>9.38384130039603E-2</v>
      </c>
      <c r="AD726">
        <v>0.2</v>
      </c>
      <c r="AE726">
        <v>0</v>
      </c>
      <c r="AF726">
        <v>0</v>
      </c>
      <c r="AI726" s="2">
        <f t="shared" si="44"/>
        <v>37982</v>
      </c>
      <c r="AJ726">
        <f t="shared" si="45"/>
        <v>3843.5969524937682</v>
      </c>
      <c r="AK726">
        <f t="shared" si="46"/>
        <v>3843.5969524937682</v>
      </c>
      <c r="AL726" s="3">
        <f>Sheet2!$Q$35</f>
        <v>13804.562889602981</v>
      </c>
      <c r="AM726" s="3">
        <f>Sheet2!$Q$37</f>
        <v>11470.329043263515</v>
      </c>
      <c r="AN726" s="3">
        <f>Sheet2!$Q$39</f>
        <v>2136.3846824700945</v>
      </c>
      <c r="AU726">
        <f t="shared" si="47"/>
        <v>27.362915547155438</v>
      </c>
      <c r="AV726" t="e">
        <f>VLOOKUP(AI726,Sheet3!C$29:F$3725,4,FALSE)</f>
        <v>#N/A</v>
      </c>
    </row>
    <row r="727" spans="1:48" x14ac:dyDescent="0.25">
      <c r="A727">
        <v>35079183</v>
      </c>
      <c r="B727">
        <v>11519</v>
      </c>
      <c r="C727" t="s">
        <v>125</v>
      </c>
      <c r="D727">
        <v>0</v>
      </c>
      <c r="E727" t="s">
        <v>126</v>
      </c>
      <c r="F727" t="s">
        <v>127</v>
      </c>
      <c r="G727" t="s">
        <v>128</v>
      </c>
      <c r="H727">
        <v>7</v>
      </c>
      <c r="I727">
        <v>30.053419875199999</v>
      </c>
      <c r="J727">
        <v>33.053419875199999</v>
      </c>
      <c r="K727">
        <v>2.8261324007350002</v>
      </c>
      <c r="L727">
        <v>5.8261324007350002</v>
      </c>
      <c r="M727">
        <v>173928</v>
      </c>
      <c r="N727" t="s">
        <v>129</v>
      </c>
      <c r="P727">
        <v>37.368000000000002</v>
      </c>
      <c r="S727">
        <v>0</v>
      </c>
      <c r="T727">
        <v>0</v>
      </c>
      <c r="V727" t="s">
        <v>34</v>
      </c>
      <c r="W727" s="1">
        <v>37983</v>
      </c>
      <c r="X727">
        <v>20031228</v>
      </c>
      <c r="Y727">
        <v>0.99219785714285702</v>
      </c>
      <c r="Z727">
        <v>3.0297078797690501E-3</v>
      </c>
      <c r="AA727">
        <v>0.98604400000000003</v>
      </c>
      <c r="AB727">
        <v>-1.4385714285714E-2</v>
      </c>
      <c r="AC727">
        <v>0.12388143442791701</v>
      </c>
      <c r="AD727">
        <v>0.210399999999999</v>
      </c>
      <c r="AE727">
        <v>0</v>
      </c>
      <c r="AF727">
        <v>0</v>
      </c>
      <c r="AI727" s="2">
        <f t="shared" si="44"/>
        <v>37983</v>
      </c>
      <c r="AJ727">
        <f t="shared" si="45"/>
        <v>3617.5821480345912</v>
      </c>
      <c r="AK727">
        <f t="shared" si="46"/>
        <v>3617.5821480345912</v>
      </c>
      <c r="AL727" s="3">
        <f>Sheet2!$Q$35</f>
        <v>13804.562889602981</v>
      </c>
      <c r="AM727" s="3">
        <f>Sheet2!$Q$37</f>
        <v>11470.329043263515</v>
      </c>
      <c r="AN727" s="3">
        <f>Sheet2!$Q$39</f>
        <v>2136.3846824700945</v>
      </c>
      <c r="AU727">
        <f t="shared" si="47"/>
        <v>25.753895641254331</v>
      </c>
      <c r="AV727" t="e">
        <f>VLOOKUP(AI727,Sheet3!C$29:F$3725,4,FALSE)</f>
        <v>#N/A</v>
      </c>
    </row>
    <row r="728" spans="1:48" x14ac:dyDescent="0.25">
      <c r="A728">
        <v>35123887</v>
      </c>
      <c r="B728">
        <v>11519</v>
      </c>
      <c r="C728" t="s">
        <v>125</v>
      </c>
      <c r="D728">
        <v>0</v>
      </c>
      <c r="E728" t="s">
        <v>126</v>
      </c>
      <c r="F728" t="s">
        <v>127</v>
      </c>
      <c r="G728" t="s">
        <v>128</v>
      </c>
      <c r="H728">
        <v>7</v>
      </c>
      <c r="I728">
        <v>30.053419875199999</v>
      </c>
      <c r="J728">
        <v>33.053419875199999</v>
      </c>
      <c r="K728">
        <v>2.8261324007350002</v>
      </c>
      <c r="L728">
        <v>5.8261324007350002</v>
      </c>
      <c r="M728">
        <v>173928</v>
      </c>
      <c r="N728" t="s">
        <v>129</v>
      </c>
      <c r="P728">
        <v>37.368000000000002</v>
      </c>
      <c r="S728">
        <v>0</v>
      </c>
      <c r="T728">
        <v>0</v>
      </c>
      <c r="V728" t="s">
        <v>34</v>
      </c>
      <c r="W728" s="1">
        <v>37984</v>
      </c>
      <c r="X728">
        <v>20031229</v>
      </c>
      <c r="Y728">
        <v>0.99197057142857104</v>
      </c>
      <c r="Z728">
        <v>3.4479873159007001E-3</v>
      </c>
      <c r="AA728">
        <v>0.98461600000000005</v>
      </c>
      <c r="AB728">
        <v>8.3428571428591398E-3</v>
      </c>
      <c r="AC728">
        <v>0.15932468069181999</v>
      </c>
      <c r="AD728">
        <v>0.35319999999999802</v>
      </c>
      <c r="AE728">
        <v>0</v>
      </c>
      <c r="AF728">
        <v>0</v>
      </c>
      <c r="AI728" s="2">
        <f t="shared" si="44"/>
        <v>37984</v>
      </c>
      <c r="AJ728">
        <f t="shared" si="45"/>
        <v>3732.1469947583973</v>
      </c>
      <c r="AK728">
        <f t="shared" si="46"/>
        <v>3732.1469947583973</v>
      </c>
      <c r="AL728" s="3">
        <f>Sheet2!$Q$35</f>
        <v>13804.562889602981</v>
      </c>
      <c r="AM728" s="3">
        <f>Sheet2!$Q$37</f>
        <v>11470.329043263515</v>
      </c>
      <c r="AN728" s="3">
        <f>Sheet2!$Q$39</f>
        <v>2136.3846824700945</v>
      </c>
      <c r="AU728">
        <f t="shared" si="47"/>
        <v>26.569493182911863</v>
      </c>
      <c r="AV728" t="e">
        <f>VLOOKUP(AI728,Sheet3!C$29:F$3725,4,FALSE)</f>
        <v>#N/A</v>
      </c>
    </row>
    <row r="729" spans="1:48" x14ac:dyDescent="0.25">
      <c r="A729">
        <v>35157400</v>
      </c>
      <c r="B729">
        <v>11519</v>
      </c>
      <c r="C729" t="s">
        <v>125</v>
      </c>
      <c r="D729">
        <v>0</v>
      </c>
      <c r="E729" t="s">
        <v>126</v>
      </c>
      <c r="F729" t="s">
        <v>127</v>
      </c>
      <c r="G729" t="s">
        <v>128</v>
      </c>
      <c r="H729">
        <v>7</v>
      </c>
      <c r="I729">
        <v>30.053419875199999</v>
      </c>
      <c r="J729">
        <v>33.053419875199999</v>
      </c>
      <c r="K729">
        <v>2.8261324007350002</v>
      </c>
      <c r="L729">
        <v>5.8261324007350002</v>
      </c>
      <c r="M729">
        <v>173928</v>
      </c>
      <c r="N729" t="s">
        <v>129</v>
      </c>
      <c r="P729">
        <v>37.368000000000002</v>
      </c>
      <c r="S729">
        <v>0</v>
      </c>
      <c r="T729">
        <v>0</v>
      </c>
      <c r="V729" t="s">
        <v>34</v>
      </c>
      <c r="W729" s="1">
        <v>37985</v>
      </c>
      <c r="X729">
        <v>20031230</v>
      </c>
      <c r="Y729">
        <v>0.99160085714285695</v>
      </c>
      <c r="Z729">
        <v>3.2565655628754098E-3</v>
      </c>
      <c r="AA729">
        <v>0.98466900000000002</v>
      </c>
      <c r="AB729">
        <v>4.5314285714288201E-2</v>
      </c>
      <c r="AC729">
        <v>0.141250147191543</v>
      </c>
      <c r="AD729">
        <v>0.34790000000000099</v>
      </c>
      <c r="AE729">
        <v>0</v>
      </c>
      <c r="AF729">
        <v>0</v>
      </c>
      <c r="AI729" s="2">
        <f t="shared" si="44"/>
        <v>37985</v>
      </c>
      <c r="AJ729">
        <f t="shared" si="45"/>
        <v>3917.6653151898645</v>
      </c>
      <c r="AK729">
        <f t="shared" si="46"/>
        <v>3917.6653151898645</v>
      </c>
      <c r="AL729" s="3">
        <f>Sheet2!$Q$35</f>
        <v>13804.562889602981</v>
      </c>
      <c r="AM729" s="3">
        <f>Sheet2!$Q$37</f>
        <v>11470.329043263515</v>
      </c>
      <c r="AN729" s="3">
        <f>Sheet2!$Q$39</f>
        <v>2136.3846824700945</v>
      </c>
      <c r="AU729">
        <f t="shared" si="47"/>
        <v>27.890214943585235</v>
      </c>
      <c r="AV729" t="e">
        <f>VLOOKUP(AI729,Sheet3!C$29:F$3725,4,FALSE)</f>
        <v>#N/A</v>
      </c>
    </row>
    <row r="730" spans="1:48" x14ac:dyDescent="0.25">
      <c r="A730">
        <v>35191209</v>
      </c>
      <c r="B730">
        <v>11519</v>
      </c>
      <c r="C730" t="s">
        <v>125</v>
      </c>
      <c r="D730">
        <v>0</v>
      </c>
      <c r="E730" t="s">
        <v>126</v>
      </c>
      <c r="F730" t="s">
        <v>127</v>
      </c>
      <c r="G730" t="s">
        <v>128</v>
      </c>
      <c r="H730">
        <v>7</v>
      </c>
      <c r="I730">
        <v>30.053419875199999</v>
      </c>
      <c r="J730">
        <v>33.053419875199999</v>
      </c>
      <c r="K730">
        <v>2.8261324007350002</v>
      </c>
      <c r="L730">
        <v>5.8261324007350002</v>
      </c>
      <c r="M730">
        <v>173928</v>
      </c>
      <c r="N730" t="s">
        <v>129</v>
      </c>
      <c r="P730">
        <v>37.368000000000002</v>
      </c>
      <c r="S730">
        <v>0</v>
      </c>
      <c r="T730">
        <v>0</v>
      </c>
      <c r="V730" t="s">
        <v>34</v>
      </c>
      <c r="W730" s="1">
        <v>37986</v>
      </c>
      <c r="X730">
        <v>20031231</v>
      </c>
      <c r="Y730">
        <v>0.99144157142857103</v>
      </c>
      <c r="Z730">
        <v>3.3256414572290999E-3</v>
      </c>
      <c r="AA730">
        <v>0.98446299999999998</v>
      </c>
      <c r="AB730">
        <v>6.1242857142859299E-2</v>
      </c>
      <c r="AC730">
        <v>0.14926241376604399</v>
      </c>
      <c r="AD730">
        <v>0.36850000000000499</v>
      </c>
      <c r="AE730">
        <v>0</v>
      </c>
      <c r="AF730">
        <v>0</v>
      </c>
      <c r="AI730" s="2">
        <f t="shared" si="44"/>
        <v>37986</v>
      </c>
      <c r="AJ730">
        <f t="shared" si="45"/>
        <v>3997.2728943694383</v>
      </c>
      <c r="AK730">
        <f t="shared" si="46"/>
        <v>3997.2728943694383</v>
      </c>
      <c r="AL730" s="3">
        <f>Sheet2!$Q$35</f>
        <v>13804.562889602981</v>
      </c>
      <c r="AM730" s="3">
        <f>Sheet2!$Q$37</f>
        <v>11470.329043263515</v>
      </c>
      <c r="AN730" s="3">
        <f>Sheet2!$Q$39</f>
        <v>2136.3846824700945</v>
      </c>
      <c r="AU730">
        <f t="shared" si="47"/>
        <v>28.456948524896578</v>
      </c>
      <c r="AV730" t="e">
        <f>VLOOKUP(AI730,Sheet3!C$29:F$3725,4,FALSE)</f>
        <v>#N/A</v>
      </c>
    </row>
    <row r="731" spans="1:48" x14ac:dyDescent="0.25">
      <c r="A731">
        <v>35224449</v>
      </c>
      <c r="B731">
        <v>11519</v>
      </c>
      <c r="C731" t="s">
        <v>125</v>
      </c>
      <c r="D731">
        <v>0</v>
      </c>
      <c r="E731" t="s">
        <v>126</v>
      </c>
      <c r="F731" t="s">
        <v>127</v>
      </c>
      <c r="G731" t="s">
        <v>128</v>
      </c>
      <c r="H731">
        <v>7</v>
      </c>
      <c r="I731">
        <v>30.053419875199999</v>
      </c>
      <c r="J731">
        <v>33.053419875199999</v>
      </c>
      <c r="K731">
        <v>2.8261324007350002</v>
      </c>
      <c r="L731">
        <v>5.8261324007350002</v>
      </c>
      <c r="M731">
        <v>173928</v>
      </c>
      <c r="N731" t="s">
        <v>129</v>
      </c>
      <c r="P731">
        <v>37.368000000000002</v>
      </c>
      <c r="S731">
        <v>0</v>
      </c>
      <c r="T731">
        <v>0</v>
      </c>
      <c r="V731" t="s">
        <v>34</v>
      </c>
      <c r="W731" s="1">
        <v>37987</v>
      </c>
      <c r="X731">
        <v>20040101</v>
      </c>
      <c r="Y731">
        <v>0.99177957142857098</v>
      </c>
      <c r="Z731">
        <v>3.1562295705541998E-3</v>
      </c>
      <c r="AA731">
        <v>0.98519100000000004</v>
      </c>
      <c r="AB731">
        <v>2.7442857142858001E-2</v>
      </c>
      <c r="AC731">
        <v>0.130024952079457</v>
      </c>
      <c r="AD731">
        <v>0.29569999999999902</v>
      </c>
      <c r="AE731">
        <v>0</v>
      </c>
      <c r="AF731">
        <v>0</v>
      </c>
      <c r="AI731" s="2">
        <f t="shared" si="44"/>
        <v>37987</v>
      </c>
      <c r="AJ731">
        <f t="shared" si="45"/>
        <v>3828.1182556352578</v>
      </c>
      <c r="AK731">
        <f t="shared" si="46"/>
        <v>3828.1182556352578</v>
      </c>
      <c r="AL731" s="3">
        <f>Sheet2!$Q$35</f>
        <v>13804.562889602981</v>
      </c>
      <c r="AM731" s="3">
        <f>Sheet2!$Q$37</f>
        <v>11470.329043263515</v>
      </c>
      <c r="AN731" s="3">
        <f>Sheet2!$Q$39</f>
        <v>2136.3846824700945</v>
      </c>
      <c r="AU731">
        <f t="shared" si="47"/>
        <v>27.252721299383271</v>
      </c>
      <c r="AV731" t="e">
        <f>VLOOKUP(AI731,Sheet3!C$29:F$3725,4,FALSE)</f>
        <v>#N/A</v>
      </c>
    </row>
    <row r="732" spans="1:48" x14ac:dyDescent="0.25">
      <c r="A732">
        <v>35258109</v>
      </c>
      <c r="B732">
        <v>11519</v>
      </c>
      <c r="C732" t="s">
        <v>125</v>
      </c>
      <c r="D732">
        <v>0</v>
      </c>
      <c r="E732" t="s">
        <v>126</v>
      </c>
      <c r="F732" t="s">
        <v>127</v>
      </c>
      <c r="G732" t="s">
        <v>128</v>
      </c>
      <c r="H732">
        <v>7</v>
      </c>
      <c r="I732">
        <v>30.053419875199999</v>
      </c>
      <c r="J732">
        <v>33.053419875199999</v>
      </c>
      <c r="K732">
        <v>2.8261324007350002</v>
      </c>
      <c r="L732">
        <v>5.8261324007350002</v>
      </c>
      <c r="M732">
        <v>173928</v>
      </c>
      <c r="N732" t="s">
        <v>129</v>
      </c>
      <c r="P732">
        <v>37.368000000000002</v>
      </c>
      <c r="S732">
        <v>0</v>
      </c>
      <c r="T732">
        <v>0</v>
      </c>
      <c r="V732" t="s">
        <v>34</v>
      </c>
      <c r="W732" s="1">
        <v>37988</v>
      </c>
      <c r="X732">
        <v>20040102</v>
      </c>
      <c r="Y732">
        <v>0.99248499999999995</v>
      </c>
      <c r="Z732">
        <v>2.801214787501E-3</v>
      </c>
      <c r="AA732">
        <v>0.98658299999999999</v>
      </c>
      <c r="AB732">
        <v>-4.3099999999995899E-2</v>
      </c>
      <c r="AC732">
        <v>9.5889609149569302E-2</v>
      </c>
      <c r="AD732">
        <v>0.156500000000004</v>
      </c>
      <c r="AE732">
        <v>0</v>
      </c>
      <c r="AF732">
        <v>0</v>
      </c>
      <c r="AI732" s="2">
        <f t="shared" si="44"/>
        <v>37988</v>
      </c>
      <c r="AJ732">
        <f t="shared" si="45"/>
        <v>3472.2847081483342</v>
      </c>
      <c r="AK732">
        <f t="shared" si="46"/>
        <v>3472.2847081483342</v>
      </c>
      <c r="AL732" s="3">
        <f>Sheet2!$Q$35</f>
        <v>13804.562889602981</v>
      </c>
      <c r="AM732" s="3">
        <f>Sheet2!$Q$37</f>
        <v>11470.329043263515</v>
      </c>
      <c r="AN732" s="3">
        <f>Sheet2!$Q$39</f>
        <v>2136.3846824700945</v>
      </c>
      <c r="AU732">
        <f t="shared" si="47"/>
        <v>24.719509979603199</v>
      </c>
      <c r="AV732" t="e">
        <f>VLOOKUP(AI732,Sheet3!C$29:F$3725,4,FALSE)</f>
        <v>#N/A</v>
      </c>
    </row>
    <row r="733" spans="1:48" x14ac:dyDescent="0.25">
      <c r="A733">
        <v>35295079</v>
      </c>
      <c r="B733">
        <v>11519</v>
      </c>
      <c r="C733" t="s">
        <v>125</v>
      </c>
      <c r="D733">
        <v>0</v>
      </c>
      <c r="E733" t="s">
        <v>126</v>
      </c>
      <c r="F733" t="s">
        <v>127</v>
      </c>
      <c r="G733" t="s">
        <v>128</v>
      </c>
      <c r="H733">
        <v>7</v>
      </c>
      <c r="I733">
        <v>30.053419875199999</v>
      </c>
      <c r="J733">
        <v>33.053419875199999</v>
      </c>
      <c r="K733">
        <v>2.8261324007350002</v>
      </c>
      <c r="L733">
        <v>5.8261324007350002</v>
      </c>
      <c r="M733">
        <v>173928</v>
      </c>
      <c r="N733" t="s">
        <v>129</v>
      </c>
      <c r="P733">
        <v>37.368000000000002</v>
      </c>
      <c r="S733">
        <v>0</v>
      </c>
      <c r="T733">
        <v>0</v>
      </c>
      <c r="V733" t="s">
        <v>34</v>
      </c>
      <c r="W733" s="1">
        <v>37989</v>
      </c>
      <c r="X733">
        <v>20040103</v>
      </c>
      <c r="Y733">
        <v>0.99329257142857097</v>
      </c>
      <c r="Z733">
        <v>2.7717194692693302E-3</v>
      </c>
      <c r="AA733">
        <v>0.98736999999999997</v>
      </c>
      <c r="AB733">
        <v>-0.123857142857142</v>
      </c>
      <c r="AC733">
        <v>8.8562582507561105E-2</v>
      </c>
      <c r="AD733">
        <v>7.7800000000005601E-2</v>
      </c>
      <c r="AE733">
        <v>0</v>
      </c>
      <c r="AF733">
        <v>0</v>
      </c>
      <c r="AI733" s="2">
        <f t="shared" si="44"/>
        <v>37989</v>
      </c>
      <c r="AJ733">
        <f t="shared" si="45"/>
        <v>3060.2858958533034</v>
      </c>
      <c r="AK733">
        <f t="shared" si="46"/>
        <v>3060.2858958533034</v>
      </c>
      <c r="AL733" s="3">
        <f>Sheet2!$Q$35</f>
        <v>13804.562889602981</v>
      </c>
      <c r="AM733" s="3">
        <f>Sheet2!$Q$37</f>
        <v>11470.329043263515</v>
      </c>
      <c r="AN733" s="3">
        <f>Sheet2!$Q$39</f>
        <v>2136.3846824700945</v>
      </c>
      <c r="AU733">
        <f t="shared" si="47"/>
        <v>21.786453042131406</v>
      </c>
      <c r="AV733" t="e">
        <f>VLOOKUP(AI733,Sheet3!C$29:F$3725,4,FALSE)</f>
        <v>#N/A</v>
      </c>
    </row>
    <row r="734" spans="1:48" x14ac:dyDescent="0.25">
      <c r="A734">
        <v>35336232</v>
      </c>
      <c r="B734">
        <v>11519</v>
      </c>
      <c r="C734" t="s">
        <v>125</v>
      </c>
      <c r="D734">
        <v>0</v>
      </c>
      <c r="E734" t="s">
        <v>126</v>
      </c>
      <c r="F734" t="s">
        <v>127</v>
      </c>
      <c r="G734" t="s">
        <v>128</v>
      </c>
      <c r="H734">
        <v>7</v>
      </c>
      <c r="I734">
        <v>30.053419875199999</v>
      </c>
      <c r="J734">
        <v>33.053419875199999</v>
      </c>
      <c r="K734">
        <v>2.8261324007350002</v>
      </c>
      <c r="L734">
        <v>5.8261324007350002</v>
      </c>
      <c r="M734">
        <v>173928</v>
      </c>
      <c r="N734" t="s">
        <v>129</v>
      </c>
      <c r="P734">
        <v>37.368000000000002</v>
      </c>
      <c r="S734">
        <v>0</v>
      </c>
      <c r="T734">
        <v>0</v>
      </c>
      <c r="V734" t="s">
        <v>34</v>
      </c>
      <c r="W734" s="1">
        <v>37990</v>
      </c>
      <c r="X734">
        <v>20040104</v>
      </c>
      <c r="Y734">
        <v>0.99052814285714297</v>
      </c>
      <c r="Z734">
        <v>3.9692293396855196E-3</v>
      </c>
      <c r="AA734">
        <v>0.98455300000000001</v>
      </c>
      <c r="AB734">
        <v>0.15258571428571499</v>
      </c>
      <c r="AC734">
        <v>0.26195617642526903</v>
      </c>
      <c r="AD734">
        <v>0.449100000000002</v>
      </c>
      <c r="AE734">
        <v>0</v>
      </c>
      <c r="AF734">
        <v>0</v>
      </c>
      <c r="AI734" s="2">
        <f t="shared" si="44"/>
        <v>37990</v>
      </c>
      <c r="AJ734">
        <f t="shared" si="45"/>
        <v>4450.0621532341465</v>
      </c>
      <c r="AK734">
        <f t="shared" si="46"/>
        <v>4450.0621532341465</v>
      </c>
      <c r="AL734" s="3">
        <f>Sheet2!$Q$35</f>
        <v>13804.562889602981</v>
      </c>
      <c r="AM734" s="3">
        <f>Sheet2!$Q$37</f>
        <v>11470.329043263515</v>
      </c>
      <c r="AN734" s="3">
        <f>Sheet2!$Q$39</f>
        <v>2136.3846824700945</v>
      </c>
      <c r="AU734">
        <f t="shared" si="47"/>
        <v>31.680396353612224</v>
      </c>
      <c r="AV734" t="e">
        <f>VLOOKUP(AI734,Sheet3!C$29:F$3725,4,FALSE)</f>
        <v>#N/A</v>
      </c>
    </row>
    <row r="735" spans="1:48" x14ac:dyDescent="0.25">
      <c r="A735">
        <v>35369870</v>
      </c>
      <c r="B735">
        <v>11519</v>
      </c>
      <c r="C735" t="s">
        <v>125</v>
      </c>
      <c r="D735">
        <v>0</v>
      </c>
      <c r="E735" t="s">
        <v>126</v>
      </c>
      <c r="F735" t="s">
        <v>127</v>
      </c>
      <c r="G735" t="s">
        <v>128</v>
      </c>
      <c r="H735">
        <v>7</v>
      </c>
      <c r="I735">
        <v>30.053419875199999</v>
      </c>
      <c r="J735">
        <v>33.053419875199999</v>
      </c>
      <c r="K735">
        <v>2.8261324007350002</v>
      </c>
      <c r="L735">
        <v>5.8261324007350002</v>
      </c>
      <c r="M735">
        <v>173928</v>
      </c>
      <c r="N735" t="s">
        <v>129</v>
      </c>
      <c r="P735">
        <v>37.368000000000002</v>
      </c>
      <c r="S735">
        <v>0</v>
      </c>
      <c r="T735">
        <v>0</v>
      </c>
      <c r="V735" t="s">
        <v>34</v>
      </c>
      <c r="W735" s="1">
        <v>37991</v>
      </c>
      <c r="X735">
        <v>20040105</v>
      </c>
      <c r="Y735">
        <v>0.98842685714285705</v>
      </c>
      <c r="Z735">
        <v>6.3393903814296902E-3</v>
      </c>
      <c r="AA735">
        <v>0.98016000000000003</v>
      </c>
      <c r="AB735">
        <v>0.36271428571428799</v>
      </c>
      <c r="AC735">
        <v>0.49834491047458201</v>
      </c>
      <c r="AD735">
        <v>0.82910000000000506</v>
      </c>
      <c r="AE735">
        <v>0</v>
      </c>
      <c r="AF735">
        <v>0</v>
      </c>
      <c r="AI735" s="2">
        <f t="shared" si="44"/>
        <v>37991</v>
      </c>
      <c r="AJ735">
        <f t="shared" si="45"/>
        <v>5467.6080907657743</v>
      </c>
      <c r="AK735">
        <f t="shared" si="46"/>
        <v>5467.6080907657743</v>
      </c>
      <c r="AL735" s="3">
        <f>Sheet2!$Q$35</f>
        <v>13804.562889602981</v>
      </c>
      <c r="AM735" s="3">
        <f>Sheet2!$Q$37</f>
        <v>11470.329043263515</v>
      </c>
      <c r="AN735" s="3">
        <f>Sheet2!$Q$39</f>
        <v>2136.3846824700945</v>
      </c>
      <c r="AU735">
        <f t="shared" si="47"/>
        <v>38.92439823470545</v>
      </c>
      <c r="AV735" t="e">
        <f>VLOOKUP(AI735,Sheet3!C$29:F$3725,4,FALSE)</f>
        <v>#N/A</v>
      </c>
    </row>
    <row r="736" spans="1:48" x14ac:dyDescent="0.25">
      <c r="A736">
        <v>35403062</v>
      </c>
      <c r="B736">
        <v>11519</v>
      </c>
      <c r="C736" t="s">
        <v>125</v>
      </c>
      <c r="D736">
        <v>0</v>
      </c>
      <c r="E736" t="s">
        <v>126</v>
      </c>
      <c r="F736" t="s">
        <v>127</v>
      </c>
      <c r="G736" t="s">
        <v>128</v>
      </c>
      <c r="H736">
        <v>7</v>
      </c>
      <c r="I736">
        <v>30.053419875199999</v>
      </c>
      <c r="J736">
        <v>33.053419875199999</v>
      </c>
      <c r="K736">
        <v>2.8261324007350002</v>
      </c>
      <c r="L736">
        <v>5.8261324007350002</v>
      </c>
      <c r="M736">
        <v>173928</v>
      </c>
      <c r="N736" t="s">
        <v>129</v>
      </c>
      <c r="P736">
        <v>37.368000000000002</v>
      </c>
      <c r="S736">
        <v>0</v>
      </c>
      <c r="T736">
        <v>0</v>
      </c>
      <c r="V736" t="s">
        <v>34</v>
      </c>
      <c r="W736" s="1">
        <v>37992</v>
      </c>
      <c r="X736">
        <v>20040106</v>
      </c>
      <c r="Y736">
        <v>0.98787999999999998</v>
      </c>
      <c r="Z736">
        <v>6.5185174475708603E-3</v>
      </c>
      <c r="AA736">
        <v>0.98007100000000003</v>
      </c>
      <c r="AB736">
        <v>0.41740000000000099</v>
      </c>
      <c r="AC736">
        <v>0.51943424167893604</v>
      </c>
      <c r="AD736">
        <v>0.88800000000000001</v>
      </c>
      <c r="AE736">
        <v>0</v>
      </c>
      <c r="AF736">
        <v>0</v>
      </c>
      <c r="AI736" s="2">
        <f t="shared" si="44"/>
        <v>37992</v>
      </c>
      <c r="AJ736">
        <f t="shared" si="45"/>
        <v>5726.9212665017694</v>
      </c>
      <c r="AK736">
        <f t="shared" si="46"/>
        <v>5726.9212665017694</v>
      </c>
      <c r="AL736" s="3">
        <f>Sheet2!$Q$35</f>
        <v>13804.562889602981</v>
      </c>
      <c r="AM736" s="3">
        <f>Sheet2!$Q$37</f>
        <v>11470.329043263515</v>
      </c>
      <c r="AN736" s="3">
        <f>Sheet2!$Q$39</f>
        <v>2136.3846824700945</v>
      </c>
      <c r="AU736">
        <f t="shared" si="47"/>
        <v>40.770472267864683</v>
      </c>
      <c r="AV736" t="e">
        <f>VLOOKUP(AI736,Sheet3!C$29:F$3725,4,FALSE)</f>
        <v>#N/A</v>
      </c>
    </row>
    <row r="737" spans="1:48" x14ac:dyDescent="0.25">
      <c r="A737">
        <v>35436628</v>
      </c>
      <c r="B737">
        <v>11519</v>
      </c>
      <c r="C737" t="s">
        <v>125</v>
      </c>
      <c r="D737">
        <v>0</v>
      </c>
      <c r="E737" t="s">
        <v>126</v>
      </c>
      <c r="F737" t="s">
        <v>127</v>
      </c>
      <c r="G737" t="s">
        <v>128</v>
      </c>
      <c r="H737">
        <v>7</v>
      </c>
      <c r="I737">
        <v>30.053419875199999</v>
      </c>
      <c r="J737">
        <v>33.053419875199999</v>
      </c>
      <c r="K737">
        <v>2.8261324007350002</v>
      </c>
      <c r="L737">
        <v>5.8261324007350002</v>
      </c>
      <c r="M737">
        <v>173928</v>
      </c>
      <c r="N737" t="s">
        <v>129</v>
      </c>
      <c r="P737">
        <v>37.368000000000002</v>
      </c>
      <c r="S737">
        <v>0</v>
      </c>
      <c r="T737">
        <v>0</v>
      </c>
      <c r="V737" t="s">
        <v>34</v>
      </c>
      <c r="W737" s="1">
        <v>37993</v>
      </c>
      <c r="X737">
        <v>20040107</v>
      </c>
      <c r="Y737">
        <v>0.98677385714285704</v>
      </c>
      <c r="Z737">
        <v>5.9806669343470302E-3</v>
      </c>
      <c r="AA737">
        <v>0.98035000000000005</v>
      </c>
      <c r="AB737">
        <v>0.52801428571428599</v>
      </c>
      <c r="AC737">
        <v>0.4710574378947</v>
      </c>
      <c r="AD737">
        <v>1.0311000000000099</v>
      </c>
      <c r="AE737">
        <v>0</v>
      </c>
      <c r="AF737">
        <v>0</v>
      </c>
      <c r="AI737" s="2">
        <f t="shared" si="44"/>
        <v>37993</v>
      </c>
      <c r="AJ737">
        <f t="shared" si="45"/>
        <v>6244.4942752495408</v>
      </c>
      <c r="AK737">
        <f t="shared" si="46"/>
        <v>6244.4942752495408</v>
      </c>
      <c r="AL737" s="3">
        <f>Sheet2!$Q$35</f>
        <v>13804.562889602981</v>
      </c>
      <c r="AM737" s="3">
        <f>Sheet2!$Q$37</f>
        <v>11470.329043263515</v>
      </c>
      <c r="AN737" s="3">
        <f>Sheet2!$Q$39</f>
        <v>2136.3846824700945</v>
      </c>
      <c r="AU737">
        <f t="shared" si="47"/>
        <v>44.455121491728733</v>
      </c>
      <c r="AV737" t="e">
        <f>VLOOKUP(AI737,Sheet3!C$29:F$3725,4,FALSE)</f>
        <v>#N/A</v>
      </c>
    </row>
    <row r="738" spans="1:48" x14ac:dyDescent="0.25">
      <c r="A738">
        <v>35469973</v>
      </c>
      <c r="B738">
        <v>11519</v>
      </c>
      <c r="C738" t="s">
        <v>125</v>
      </c>
      <c r="D738">
        <v>0</v>
      </c>
      <c r="E738" t="s">
        <v>126</v>
      </c>
      <c r="F738" t="s">
        <v>127</v>
      </c>
      <c r="G738" t="s">
        <v>128</v>
      </c>
      <c r="H738">
        <v>7</v>
      </c>
      <c r="I738">
        <v>30.053419875199999</v>
      </c>
      <c r="J738">
        <v>33.053419875199999</v>
      </c>
      <c r="K738">
        <v>2.8261324007350002</v>
      </c>
      <c r="L738">
        <v>5.8261324007350002</v>
      </c>
      <c r="M738">
        <v>173928</v>
      </c>
      <c r="N738" t="s">
        <v>129</v>
      </c>
      <c r="P738">
        <v>37.368000000000002</v>
      </c>
      <c r="S738">
        <v>0</v>
      </c>
      <c r="T738">
        <v>0</v>
      </c>
      <c r="V738" t="s">
        <v>34</v>
      </c>
      <c r="W738" s="1">
        <v>37994</v>
      </c>
      <c r="X738">
        <v>20040108</v>
      </c>
      <c r="Y738">
        <v>0.98933314285714302</v>
      </c>
      <c r="Z738">
        <v>4.76746420852761E-3</v>
      </c>
      <c r="AA738">
        <v>0.98253699999999999</v>
      </c>
      <c r="AB738">
        <v>0.27208571428571598</v>
      </c>
      <c r="AC738">
        <v>0.31583434368836599</v>
      </c>
      <c r="AD738">
        <v>0.686500000000001</v>
      </c>
      <c r="AE738">
        <v>0</v>
      </c>
      <c r="AF738">
        <v>0</v>
      </c>
      <c r="AI738" s="2">
        <f t="shared" si="44"/>
        <v>37994</v>
      </c>
      <c r="AJ738">
        <f t="shared" si="45"/>
        <v>5032.8546261149459</v>
      </c>
      <c r="AK738">
        <f t="shared" si="46"/>
        <v>5032.8546261149459</v>
      </c>
      <c r="AL738" s="3">
        <f>Sheet2!$Q$35</f>
        <v>13804.562889602981</v>
      </c>
      <c r="AM738" s="3">
        <f>Sheet2!$Q$37</f>
        <v>11470.329043263515</v>
      </c>
      <c r="AN738" s="3">
        <f>Sheet2!$Q$39</f>
        <v>2136.3846824700945</v>
      </c>
      <c r="AU738">
        <f t="shared" si="47"/>
        <v>35.829348861915328</v>
      </c>
      <c r="AV738" t="e">
        <f>VLOOKUP(AI738,Sheet3!C$29:F$3725,4,FALSE)</f>
        <v>#N/A</v>
      </c>
    </row>
    <row r="739" spans="1:48" x14ac:dyDescent="0.25">
      <c r="A739">
        <v>68376852</v>
      </c>
      <c r="B739">
        <v>11519</v>
      </c>
      <c r="C739" t="s">
        <v>125</v>
      </c>
      <c r="D739">
        <v>0</v>
      </c>
      <c r="E739" t="s">
        <v>126</v>
      </c>
      <c r="F739" t="s">
        <v>127</v>
      </c>
      <c r="G739" t="s">
        <v>128</v>
      </c>
      <c r="H739">
        <v>7</v>
      </c>
      <c r="I739">
        <v>30.053419875199999</v>
      </c>
      <c r="J739">
        <v>33.053419875199999</v>
      </c>
      <c r="K739">
        <v>2.8261324007350002</v>
      </c>
      <c r="L739">
        <v>5.8261324007350002</v>
      </c>
      <c r="M739">
        <v>173928</v>
      </c>
      <c r="N739" t="s">
        <v>129</v>
      </c>
      <c r="P739">
        <v>37.368000000000002</v>
      </c>
      <c r="S739">
        <v>0</v>
      </c>
      <c r="T739">
        <v>0</v>
      </c>
      <c r="V739" t="s">
        <v>34</v>
      </c>
      <c r="W739" s="1">
        <v>37995</v>
      </c>
      <c r="X739">
        <v>20040109</v>
      </c>
      <c r="Y739">
        <v>0.99126157142857196</v>
      </c>
      <c r="Z739">
        <v>2.4930493581236399E-3</v>
      </c>
      <c r="AA739">
        <v>0.98724400000000001</v>
      </c>
      <c r="AB739">
        <v>7.9242857142859904E-2</v>
      </c>
      <c r="AC739">
        <v>8.1899971343841596E-2</v>
      </c>
      <c r="AD739">
        <v>0.23849999999999699</v>
      </c>
      <c r="AE739">
        <v>0</v>
      </c>
      <c r="AF739">
        <v>0</v>
      </c>
      <c r="AI739" s="2">
        <f t="shared" si="44"/>
        <v>37995</v>
      </c>
      <c r="AJ739">
        <f t="shared" si="45"/>
        <v>4087.0010007391684</v>
      </c>
      <c r="AK739">
        <f t="shared" si="46"/>
        <v>4087.0010007391684</v>
      </c>
      <c r="AL739" s="3">
        <f>Sheet2!$Q$35</f>
        <v>13804.562889602981</v>
      </c>
      <c r="AM739" s="3">
        <f>Sheet2!$Q$37</f>
        <v>11470.329043263515</v>
      </c>
      <c r="AN739" s="3">
        <f>Sheet2!$Q$39</f>
        <v>2136.3846824700945</v>
      </c>
      <c r="AU739">
        <f t="shared" si="47"/>
        <v>29.095731057807097</v>
      </c>
      <c r="AV739" t="e">
        <f>VLOOKUP(AI739,Sheet3!C$29:F$3725,4,FALSE)</f>
        <v>#N/A</v>
      </c>
    </row>
    <row r="740" spans="1:48" x14ac:dyDescent="0.25">
      <c r="A740">
        <v>35536622</v>
      </c>
      <c r="B740">
        <v>11519</v>
      </c>
      <c r="C740" t="s">
        <v>125</v>
      </c>
      <c r="D740">
        <v>0</v>
      </c>
      <c r="E740" t="s">
        <v>126</v>
      </c>
      <c r="F740" t="s">
        <v>127</v>
      </c>
      <c r="G740" t="s">
        <v>128</v>
      </c>
      <c r="H740">
        <v>7</v>
      </c>
      <c r="I740">
        <v>30.053419875199999</v>
      </c>
      <c r="J740">
        <v>33.053419875199999</v>
      </c>
      <c r="K740">
        <v>2.8261324007350002</v>
      </c>
      <c r="L740">
        <v>5.8261324007350002</v>
      </c>
      <c r="M740">
        <v>173928</v>
      </c>
      <c r="N740" t="s">
        <v>129</v>
      </c>
      <c r="P740">
        <v>37.368000000000002</v>
      </c>
      <c r="S740">
        <v>0</v>
      </c>
      <c r="T740">
        <v>0</v>
      </c>
      <c r="V740" t="s">
        <v>34</v>
      </c>
      <c r="W740" s="1">
        <v>37996</v>
      </c>
      <c r="X740">
        <v>20040110</v>
      </c>
      <c r="Y740">
        <v>0.99146199999999995</v>
      </c>
      <c r="Z740">
        <v>2.06404464237435E-3</v>
      </c>
      <c r="AA740">
        <v>0.98787800000000003</v>
      </c>
      <c r="AB740">
        <v>5.9200000000000502E-2</v>
      </c>
      <c r="AC740">
        <v>5.5311249178756197E-2</v>
      </c>
      <c r="AD740">
        <v>0.124000000000002</v>
      </c>
      <c r="AE740">
        <v>0</v>
      </c>
      <c r="AF740">
        <v>0</v>
      </c>
      <c r="AI740" s="2">
        <f t="shared" si="44"/>
        <v>37996</v>
      </c>
      <c r="AJ740">
        <f t="shared" si="45"/>
        <v>3987.0739103555679</v>
      </c>
      <c r="AK740">
        <f t="shared" si="46"/>
        <v>3987.0739103555679</v>
      </c>
      <c r="AL740" s="3">
        <f>Sheet2!$Q$35</f>
        <v>13804.562889602981</v>
      </c>
      <c r="AM740" s="3">
        <f>Sheet2!$Q$37</f>
        <v>11470.329043263515</v>
      </c>
      <c r="AN740" s="3">
        <f>Sheet2!$Q$39</f>
        <v>2136.3846824700945</v>
      </c>
      <c r="AU740">
        <f t="shared" si="47"/>
        <v>28.384341032048699</v>
      </c>
      <c r="AV740" t="e">
        <f>VLOOKUP(AI740,Sheet3!C$29:F$3725,4,FALSE)</f>
        <v>#N/A</v>
      </c>
    </row>
    <row r="741" spans="1:48" x14ac:dyDescent="0.25">
      <c r="A741">
        <v>35570518</v>
      </c>
      <c r="B741">
        <v>11519</v>
      </c>
      <c r="C741" t="s">
        <v>125</v>
      </c>
      <c r="D741">
        <v>0</v>
      </c>
      <c r="E741" t="s">
        <v>126</v>
      </c>
      <c r="F741" t="s">
        <v>127</v>
      </c>
      <c r="G741" t="s">
        <v>128</v>
      </c>
      <c r="H741">
        <v>7</v>
      </c>
      <c r="I741">
        <v>30.053419875199999</v>
      </c>
      <c r="J741">
        <v>33.053419875199999</v>
      </c>
      <c r="K741">
        <v>2.8261324007350002</v>
      </c>
      <c r="L741">
        <v>5.8261324007350002</v>
      </c>
      <c r="M741">
        <v>173928</v>
      </c>
      <c r="N741" t="s">
        <v>129</v>
      </c>
      <c r="P741">
        <v>37.368000000000002</v>
      </c>
      <c r="S741">
        <v>0</v>
      </c>
      <c r="T741">
        <v>0</v>
      </c>
      <c r="V741" t="s">
        <v>34</v>
      </c>
      <c r="W741" s="1">
        <v>37997</v>
      </c>
      <c r="X741">
        <v>20040111</v>
      </c>
      <c r="Y741">
        <v>0.99190028571428601</v>
      </c>
      <c r="Z741">
        <v>2.6975061347360701E-3</v>
      </c>
      <c r="AA741">
        <v>0.98683299999999996</v>
      </c>
      <c r="AB741">
        <v>1.53714285714328E-2</v>
      </c>
      <c r="AC741">
        <v>8.8549819944733807E-2</v>
      </c>
      <c r="AD741">
        <v>0.131500000000007</v>
      </c>
      <c r="AE741">
        <v>0</v>
      </c>
      <c r="AF741">
        <v>0</v>
      </c>
      <c r="AI741" s="2">
        <f t="shared" si="44"/>
        <v>37997</v>
      </c>
      <c r="AJ741">
        <f t="shared" si="45"/>
        <v>3767.4955052849837</v>
      </c>
      <c r="AK741">
        <f t="shared" si="46"/>
        <v>3767.4955052849837</v>
      </c>
      <c r="AL741" s="3">
        <f>Sheet2!$Q$35</f>
        <v>13804.562889602981</v>
      </c>
      <c r="AM741" s="3">
        <f>Sheet2!$Q$37</f>
        <v>11470.329043263515</v>
      </c>
      <c r="AN741" s="3">
        <f>Sheet2!$Q$39</f>
        <v>2136.3846824700945</v>
      </c>
      <c r="AU741">
        <f t="shared" si="47"/>
        <v>26.821142437558393</v>
      </c>
      <c r="AV741" t="e">
        <f>VLOOKUP(AI741,Sheet3!C$29:F$3725,4,FALSE)</f>
        <v>#N/A</v>
      </c>
    </row>
    <row r="742" spans="1:48" x14ac:dyDescent="0.25">
      <c r="A742">
        <v>35604036</v>
      </c>
      <c r="B742">
        <v>11519</v>
      </c>
      <c r="C742" t="s">
        <v>125</v>
      </c>
      <c r="D742">
        <v>0</v>
      </c>
      <c r="E742" t="s">
        <v>126</v>
      </c>
      <c r="F742" t="s">
        <v>127</v>
      </c>
      <c r="G742" t="s">
        <v>128</v>
      </c>
      <c r="H742">
        <v>7</v>
      </c>
      <c r="I742">
        <v>30.053419875199999</v>
      </c>
      <c r="J742">
        <v>33.053419875199999</v>
      </c>
      <c r="K742">
        <v>2.8261324007350002</v>
      </c>
      <c r="L742">
        <v>5.8261324007350002</v>
      </c>
      <c r="M742">
        <v>173928</v>
      </c>
      <c r="N742" t="s">
        <v>129</v>
      </c>
      <c r="P742">
        <v>37.368000000000002</v>
      </c>
      <c r="S742">
        <v>0</v>
      </c>
      <c r="T742">
        <v>0</v>
      </c>
      <c r="V742" t="s">
        <v>34</v>
      </c>
      <c r="W742" s="1">
        <v>37998</v>
      </c>
      <c r="X742">
        <v>20040112</v>
      </c>
      <c r="Y742">
        <v>0.99198757142857097</v>
      </c>
      <c r="Z742">
        <v>2.4758153552858898E-3</v>
      </c>
      <c r="AA742">
        <v>0.98727699999999996</v>
      </c>
      <c r="AB742">
        <v>6.6428571428610098E-3</v>
      </c>
      <c r="AC742">
        <v>8.1056238979803893E-2</v>
      </c>
      <c r="AD742">
        <v>9.7700000000000606E-2</v>
      </c>
      <c r="AE742">
        <v>0</v>
      </c>
      <c r="AF742">
        <v>0</v>
      </c>
      <c r="AI742" s="2">
        <f t="shared" si="44"/>
        <v>37998</v>
      </c>
      <c r="AJ742">
        <f t="shared" si="45"/>
        <v>3723.5916157900356</v>
      </c>
      <c r="AK742">
        <f t="shared" si="46"/>
        <v>3723.5916157900356</v>
      </c>
      <c r="AL742" s="3">
        <f>Sheet2!$Q$35</f>
        <v>13804.562889602981</v>
      </c>
      <c r="AM742" s="3">
        <f>Sheet2!$Q$37</f>
        <v>11470.329043263515</v>
      </c>
      <c r="AN742" s="3">
        <f>Sheet2!$Q$39</f>
        <v>2136.3846824700945</v>
      </c>
      <c r="AU742">
        <f t="shared" si="47"/>
        <v>26.50858666355548</v>
      </c>
      <c r="AV742" t="e">
        <f>VLOOKUP(AI742,Sheet3!C$29:F$3725,4,FALSE)</f>
        <v>#N/A</v>
      </c>
    </row>
    <row r="743" spans="1:48" x14ac:dyDescent="0.25">
      <c r="A743">
        <v>35637310</v>
      </c>
      <c r="B743">
        <v>11519</v>
      </c>
      <c r="C743" t="s">
        <v>125</v>
      </c>
      <c r="D743">
        <v>0</v>
      </c>
      <c r="E743" t="s">
        <v>126</v>
      </c>
      <c r="F743" t="s">
        <v>127</v>
      </c>
      <c r="G743" t="s">
        <v>128</v>
      </c>
      <c r="H743">
        <v>7</v>
      </c>
      <c r="I743">
        <v>30.053419875199999</v>
      </c>
      <c r="J743">
        <v>33.053419875199999</v>
      </c>
      <c r="K743">
        <v>2.8261324007350002</v>
      </c>
      <c r="L743">
        <v>5.8261324007350002</v>
      </c>
      <c r="M743">
        <v>173928</v>
      </c>
      <c r="N743" t="s">
        <v>129</v>
      </c>
      <c r="P743">
        <v>37.368000000000002</v>
      </c>
      <c r="S743">
        <v>0</v>
      </c>
      <c r="T743">
        <v>0</v>
      </c>
      <c r="V743" t="s">
        <v>34</v>
      </c>
      <c r="W743" s="1">
        <v>37999</v>
      </c>
      <c r="X743">
        <v>20040113</v>
      </c>
      <c r="Y743">
        <v>0.99134885714285703</v>
      </c>
      <c r="Z743">
        <v>2.7108708368119398E-3</v>
      </c>
      <c r="AA743">
        <v>0.98593200000000003</v>
      </c>
      <c r="AB743">
        <v>7.0514285714288E-2</v>
      </c>
      <c r="AC743">
        <v>9.5555076542595305E-2</v>
      </c>
      <c r="AD743">
        <v>0.22159999999999999</v>
      </c>
      <c r="AE743">
        <v>0</v>
      </c>
      <c r="AF743">
        <v>0</v>
      </c>
      <c r="AI743" s="2">
        <f t="shared" si="44"/>
        <v>37999</v>
      </c>
      <c r="AJ743">
        <f t="shared" si="45"/>
        <v>4043.5207366705872</v>
      </c>
      <c r="AK743">
        <f t="shared" si="46"/>
        <v>4043.5207366705872</v>
      </c>
      <c r="AL743" s="3">
        <f>Sheet2!$Q$35</f>
        <v>13804.562889602981</v>
      </c>
      <c r="AM743" s="3">
        <f>Sheet2!$Q$37</f>
        <v>11470.329043263515</v>
      </c>
      <c r="AN743" s="3">
        <f>Sheet2!$Q$39</f>
        <v>2136.3846824700945</v>
      </c>
      <c r="AU743">
        <f t="shared" si="47"/>
        <v>28.786191111662461</v>
      </c>
      <c r="AV743" t="e">
        <f>VLOOKUP(AI743,Sheet3!C$29:F$3725,4,FALSE)</f>
        <v>#N/A</v>
      </c>
    </row>
    <row r="744" spans="1:48" x14ac:dyDescent="0.25">
      <c r="A744">
        <v>35670978</v>
      </c>
      <c r="B744">
        <v>11519</v>
      </c>
      <c r="C744" t="s">
        <v>125</v>
      </c>
      <c r="D744">
        <v>0</v>
      </c>
      <c r="E744" t="s">
        <v>126</v>
      </c>
      <c r="F744" t="s">
        <v>127</v>
      </c>
      <c r="G744" t="s">
        <v>128</v>
      </c>
      <c r="H744">
        <v>7</v>
      </c>
      <c r="I744">
        <v>30.053419875199999</v>
      </c>
      <c r="J744">
        <v>33.053419875199999</v>
      </c>
      <c r="K744">
        <v>2.8261324007350002</v>
      </c>
      <c r="L744">
        <v>5.8261324007350002</v>
      </c>
      <c r="M744">
        <v>173928</v>
      </c>
      <c r="N744" t="s">
        <v>129</v>
      </c>
      <c r="P744">
        <v>37.368000000000002</v>
      </c>
      <c r="S744">
        <v>0</v>
      </c>
      <c r="T744">
        <v>0</v>
      </c>
      <c r="V744" t="s">
        <v>34</v>
      </c>
      <c r="W744" s="1">
        <v>38000</v>
      </c>
      <c r="X744">
        <v>20040114</v>
      </c>
      <c r="Y744">
        <v>0.99067842857142896</v>
      </c>
      <c r="Z744">
        <v>2.1282959553289098E-3</v>
      </c>
      <c r="AA744">
        <v>0.98656600000000005</v>
      </c>
      <c r="AB744">
        <v>0.13755714285714399</v>
      </c>
      <c r="AC744">
        <v>9.8298362973480297E-2</v>
      </c>
      <c r="AD744">
        <v>0.32350000000001</v>
      </c>
      <c r="AE744">
        <v>0</v>
      </c>
      <c r="AF744">
        <v>0</v>
      </c>
      <c r="AI744" s="2">
        <f t="shared" si="44"/>
        <v>38000</v>
      </c>
      <c r="AJ744">
        <f t="shared" si="45"/>
        <v>4376.000816130545</v>
      </c>
      <c r="AK744">
        <f t="shared" si="46"/>
        <v>4376.000816130545</v>
      </c>
      <c r="AL744" s="3">
        <f>Sheet2!$Q$35</f>
        <v>13804.562889602981</v>
      </c>
      <c r="AM744" s="3">
        <f>Sheet2!$Q$37</f>
        <v>11470.329043263515</v>
      </c>
      <c r="AN744" s="3">
        <f>Sheet2!$Q$39</f>
        <v>2136.3846824700945</v>
      </c>
      <c r="AU744">
        <f t="shared" si="47"/>
        <v>31.153146973013037</v>
      </c>
      <c r="AV744" t="e">
        <f>VLOOKUP(AI744,Sheet3!C$29:F$3725,4,FALSE)</f>
        <v>#N/A</v>
      </c>
    </row>
    <row r="745" spans="1:48" x14ac:dyDescent="0.25">
      <c r="A745">
        <v>68439158</v>
      </c>
      <c r="B745">
        <v>11519</v>
      </c>
      <c r="C745" t="s">
        <v>125</v>
      </c>
      <c r="D745">
        <v>0</v>
      </c>
      <c r="E745" t="s">
        <v>126</v>
      </c>
      <c r="F745" t="s">
        <v>127</v>
      </c>
      <c r="G745" t="s">
        <v>128</v>
      </c>
      <c r="H745">
        <v>7</v>
      </c>
      <c r="I745">
        <v>30.053419875199999</v>
      </c>
      <c r="J745">
        <v>33.053419875199999</v>
      </c>
      <c r="K745">
        <v>2.8261324007350002</v>
      </c>
      <c r="L745">
        <v>5.8261324007350002</v>
      </c>
      <c r="M745">
        <v>173928</v>
      </c>
      <c r="N745" t="s">
        <v>129</v>
      </c>
      <c r="P745">
        <v>37.368000000000002</v>
      </c>
      <c r="S745">
        <v>0</v>
      </c>
      <c r="T745">
        <v>0</v>
      </c>
      <c r="V745" t="s">
        <v>34</v>
      </c>
      <c r="W745" s="1">
        <v>38001</v>
      </c>
      <c r="X745">
        <v>20040115</v>
      </c>
      <c r="Y745">
        <v>0.99027399999999999</v>
      </c>
      <c r="Z745">
        <v>2.30057483499854E-3</v>
      </c>
      <c r="AA745">
        <v>0.98555300000000001</v>
      </c>
      <c r="AB745">
        <v>0.17799999999999999</v>
      </c>
      <c r="AC745">
        <v>7.3740122825269899E-2</v>
      </c>
      <c r="AD745">
        <v>0.26160000000000599</v>
      </c>
      <c r="AE745">
        <v>0</v>
      </c>
      <c r="AF745">
        <v>0</v>
      </c>
      <c r="AI745" s="2">
        <f t="shared" si="44"/>
        <v>38001</v>
      </c>
      <c r="AJ745">
        <f t="shared" si="45"/>
        <v>4574.9141606800258</v>
      </c>
      <c r="AK745">
        <f t="shared" si="46"/>
        <v>4574.9141606800258</v>
      </c>
      <c r="AL745" s="3">
        <f>Sheet2!$Q$35</f>
        <v>13804.562889602981</v>
      </c>
      <c r="AM745" s="3">
        <f>Sheet2!$Q$37</f>
        <v>11470.329043263515</v>
      </c>
      <c r="AN745" s="3">
        <f>Sheet2!$Q$39</f>
        <v>2136.3846824700945</v>
      </c>
      <c r="AU745">
        <f t="shared" si="47"/>
        <v>32.569229126106201</v>
      </c>
      <c r="AV745" t="e">
        <f>VLOOKUP(AI745,Sheet3!C$29:F$3725,4,FALSE)</f>
        <v>#N/A</v>
      </c>
    </row>
    <row r="746" spans="1:48" x14ac:dyDescent="0.25">
      <c r="A746">
        <v>35726560</v>
      </c>
      <c r="B746">
        <v>11519</v>
      </c>
      <c r="C746" t="s">
        <v>125</v>
      </c>
      <c r="D746">
        <v>0</v>
      </c>
      <c r="E746" t="s">
        <v>126</v>
      </c>
      <c r="F746" t="s">
        <v>127</v>
      </c>
      <c r="G746" t="s">
        <v>128</v>
      </c>
      <c r="H746">
        <v>7</v>
      </c>
      <c r="I746">
        <v>30.053419875199999</v>
      </c>
      <c r="J746">
        <v>33.053419875199999</v>
      </c>
      <c r="K746">
        <v>2.8261324007350002</v>
      </c>
      <c r="L746">
        <v>5.8261324007350002</v>
      </c>
      <c r="M746">
        <v>173928</v>
      </c>
      <c r="N746" t="s">
        <v>129</v>
      </c>
      <c r="P746">
        <v>37.368000000000002</v>
      </c>
      <c r="S746">
        <v>0</v>
      </c>
      <c r="T746">
        <v>0</v>
      </c>
      <c r="V746" t="s">
        <v>34</v>
      </c>
      <c r="W746" s="1">
        <v>38002</v>
      </c>
      <c r="X746">
        <v>20040116</v>
      </c>
      <c r="Y746">
        <v>0.99082314285714301</v>
      </c>
      <c r="Z746">
        <v>2.3471130247647502E-3</v>
      </c>
      <c r="AA746">
        <v>0.98602800000000002</v>
      </c>
      <c r="AB746">
        <v>0.123085714285717</v>
      </c>
      <c r="AC746">
        <v>5.9682958289649202E-2</v>
      </c>
      <c r="AD746">
        <v>0.21200000000000099</v>
      </c>
      <c r="AE746">
        <v>0</v>
      </c>
      <c r="AF746">
        <v>0</v>
      </c>
      <c r="AI746" s="2">
        <f t="shared" si="44"/>
        <v>38002</v>
      </c>
      <c r="AJ746">
        <f t="shared" si="45"/>
        <v>4304.5229046195745</v>
      </c>
      <c r="AK746">
        <f t="shared" si="46"/>
        <v>4304.5229046195745</v>
      </c>
      <c r="AL746" s="3">
        <f>Sheet2!$Q$35</f>
        <v>13804.562889602981</v>
      </c>
      <c r="AM746" s="3">
        <f>Sheet2!$Q$37</f>
        <v>11470.329043263515</v>
      </c>
      <c r="AN746" s="3">
        <f>Sheet2!$Q$39</f>
        <v>2136.3846824700945</v>
      </c>
      <c r="AU746">
        <f t="shared" si="47"/>
        <v>30.644289233677814</v>
      </c>
      <c r="AV746" t="e">
        <f>VLOOKUP(AI746,Sheet3!C$29:F$3725,4,FALSE)</f>
        <v>#N/A</v>
      </c>
    </row>
    <row r="747" spans="1:48" x14ac:dyDescent="0.25">
      <c r="A747">
        <v>35759863</v>
      </c>
      <c r="B747">
        <v>11519</v>
      </c>
      <c r="C747" t="s">
        <v>125</v>
      </c>
      <c r="D747">
        <v>0</v>
      </c>
      <c r="E747" t="s">
        <v>126</v>
      </c>
      <c r="F747" t="s">
        <v>127</v>
      </c>
      <c r="G747" t="s">
        <v>128</v>
      </c>
      <c r="H747">
        <v>7</v>
      </c>
      <c r="I747">
        <v>30.053419875199999</v>
      </c>
      <c r="J747">
        <v>33.053419875199999</v>
      </c>
      <c r="K747">
        <v>2.8261324007350002</v>
      </c>
      <c r="L747">
        <v>5.8261324007350002</v>
      </c>
      <c r="M747">
        <v>173928</v>
      </c>
      <c r="N747" t="s">
        <v>129</v>
      </c>
      <c r="P747">
        <v>37.368000000000002</v>
      </c>
      <c r="S747">
        <v>0</v>
      </c>
      <c r="T747">
        <v>0</v>
      </c>
      <c r="V747" t="s">
        <v>34</v>
      </c>
      <c r="W747" s="1">
        <v>38003</v>
      </c>
      <c r="X747">
        <v>20040117</v>
      </c>
      <c r="Y747">
        <v>0.99142214285714303</v>
      </c>
      <c r="Z747">
        <v>1.8546886861273901E-3</v>
      </c>
      <c r="AA747">
        <v>0.987738</v>
      </c>
      <c r="AB747">
        <v>6.3185714285718397E-2</v>
      </c>
      <c r="AC747">
        <v>8.3878133172417699E-2</v>
      </c>
      <c r="AD747">
        <v>0.22790000000000299</v>
      </c>
      <c r="AE747">
        <v>0</v>
      </c>
      <c r="AF747">
        <v>0</v>
      </c>
      <c r="AI747" s="2">
        <f t="shared" si="44"/>
        <v>38003</v>
      </c>
      <c r="AJ747">
        <f t="shared" si="45"/>
        <v>4006.9696853728965</v>
      </c>
      <c r="AK747">
        <f t="shared" si="46"/>
        <v>4006.9696853728965</v>
      </c>
      <c r="AL747" s="3">
        <f>Sheet2!$Q$35</f>
        <v>13804.562889602981</v>
      </c>
      <c r="AM747" s="3">
        <f>Sheet2!$Q$37</f>
        <v>11470.329043263515</v>
      </c>
      <c r="AN747" s="3">
        <f>Sheet2!$Q$39</f>
        <v>2136.3846824700945</v>
      </c>
      <c r="AU747">
        <f t="shared" si="47"/>
        <v>28.525980860124623</v>
      </c>
      <c r="AV747" t="e">
        <f>VLOOKUP(AI747,Sheet3!C$29:F$3725,4,FALSE)</f>
        <v>#N/A</v>
      </c>
    </row>
    <row r="748" spans="1:48" x14ac:dyDescent="0.25">
      <c r="A748">
        <v>35793739</v>
      </c>
      <c r="B748">
        <v>11519</v>
      </c>
      <c r="C748" t="s">
        <v>125</v>
      </c>
      <c r="D748">
        <v>0</v>
      </c>
      <c r="E748" t="s">
        <v>126</v>
      </c>
      <c r="F748" t="s">
        <v>127</v>
      </c>
      <c r="G748" t="s">
        <v>128</v>
      </c>
      <c r="H748">
        <v>7</v>
      </c>
      <c r="I748">
        <v>30.053419875199999</v>
      </c>
      <c r="J748">
        <v>33.053419875199999</v>
      </c>
      <c r="K748">
        <v>2.8261324007350002</v>
      </c>
      <c r="L748">
        <v>5.8261324007350002</v>
      </c>
      <c r="M748">
        <v>173928</v>
      </c>
      <c r="N748" t="s">
        <v>129</v>
      </c>
      <c r="P748">
        <v>37.368000000000002</v>
      </c>
      <c r="S748">
        <v>0</v>
      </c>
      <c r="T748">
        <v>0</v>
      </c>
      <c r="V748" t="s">
        <v>34</v>
      </c>
      <c r="W748" s="1">
        <v>38004</v>
      </c>
      <c r="X748">
        <v>20040118</v>
      </c>
      <c r="Y748">
        <v>0.99092342857142901</v>
      </c>
      <c r="Z748">
        <v>2.4379266868821601E-3</v>
      </c>
      <c r="AA748">
        <v>0.986869</v>
      </c>
      <c r="AB748">
        <v>0.11305714285714399</v>
      </c>
      <c r="AC748">
        <v>0.107429988592476</v>
      </c>
      <c r="AD748">
        <v>0.27230000000000298</v>
      </c>
      <c r="AE748">
        <v>0</v>
      </c>
      <c r="AF748">
        <v>0</v>
      </c>
      <c r="AI748" s="2">
        <f t="shared" si="44"/>
        <v>38004</v>
      </c>
      <c r="AJ748">
        <f t="shared" si="45"/>
        <v>4254.8959984793328</v>
      </c>
      <c r="AK748">
        <f t="shared" si="46"/>
        <v>4254.8959984793328</v>
      </c>
      <c r="AL748" s="3">
        <f>Sheet2!$Q$35</f>
        <v>13804.562889602981</v>
      </c>
      <c r="AM748" s="3">
        <f>Sheet2!$Q$37</f>
        <v>11470.329043263515</v>
      </c>
      <c r="AN748" s="3">
        <f>Sheet2!$Q$39</f>
        <v>2136.3846824700945</v>
      </c>
      <c r="AU748">
        <f t="shared" si="47"/>
        <v>30.290990784759803</v>
      </c>
      <c r="AV748" t="e">
        <f>VLOOKUP(AI748,Sheet3!C$29:F$3725,4,FALSE)</f>
        <v>#N/A</v>
      </c>
    </row>
    <row r="749" spans="1:48" x14ac:dyDescent="0.25">
      <c r="A749">
        <v>35836529</v>
      </c>
      <c r="B749">
        <v>11519</v>
      </c>
      <c r="C749" t="s">
        <v>125</v>
      </c>
      <c r="D749">
        <v>0</v>
      </c>
      <c r="E749" t="s">
        <v>126</v>
      </c>
      <c r="F749" t="s">
        <v>127</v>
      </c>
      <c r="G749" t="s">
        <v>128</v>
      </c>
      <c r="H749">
        <v>7</v>
      </c>
      <c r="I749">
        <v>30.053419875199999</v>
      </c>
      <c r="J749">
        <v>33.053419875199999</v>
      </c>
      <c r="K749">
        <v>2.8261324007350002</v>
      </c>
      <c r="L749">
        <v>5.8261324007350002</v>
      </c>
      <c r="M749">
        <v>173928</v>
      </c>
      <c r="N749" t="s">
        <v>129</v>
      </c>
      <c r="P749">
        <v>37.368000000000002</v>
      </c>
      <c r="S749">
        <v>0</v>
      </c>
      <c r="T749">
        <v>0</v>
      </c>
      <c r="V749" t="s">
        <v>34</v>
      </c>
      <c r="W749" s="1">
        <v>38005</v>
      </c>
      <c r="X749">
        <v>20040119</v>
      </c>
      <c r="Y749">
        <v>0.99181728571428596</v>
      </c>
      <c r="Z749">
        <v>2.21409399169992E-3</v>
      </c>
      <c r="AA749">
        <v>0.98810399999999998</v>
      </c>
      <c r="AB749">
        <v>2.3671428571428899E-2</v>
      </c>
      <c r="AC749">
        <v>9.0899657618178503E-2</v>
      </c>
      <c r="AD749">
        <v>0.17530000000000001</v>
      </c>
      <c r="AE749">
        <v>0</v>
      </c>
      <c r="AF749">
        <v>0</v>
      </c>
      <c r="AI749" s="2">
        <f t="shared" si="44"/>
        <v>38005</v>
      </c>
      <c r="AJ749">
        <f t="shared" si="45"/>
        <v>3809.1900229388848</v>
      </c>
      <c r="AK749">
        <f t="shared" si="46"/>
        <v>3809.1900229388848</v>
      </c>
      <c r="AL749" s="3">
        <f>Sheet2!$Q$35</f>
        <v>13804.562889602981</v>
      </c>
      <c r="AM749" s="3">
        <f>Sheet2!$Q$37</f>
        <v>11470.329043263515</v>
      </c>
      <c r="AN749" s="3">
        <f>Sheet2!$Q$39</f>
        <v>2136.3846824700945</v>
      </c>
      <c r="AU749">
        <f t="shared" si="47"/>
        <v>27.11796949290374</v>
      </c>
      <c r="AV749" t="e">
        <f>VLOOKUP(AI749,Sheet3!C$29:F$3725,4,FALSE)</f>
        <v>#N/A</v>
      </c>
    </row>
    <row r="750" spans="1:48" x14ac:dyDescent="0.25">
      <c r="A750">
        <v>35871945</v>
      </c>
      <c r="B750">
        <v>11519</v>
      </c>
      <c r="C750" t="s">
        <v>125</v>
      </c>
      <c r="D750">
        <v>0</v>
      </c>
      <c r="E750" t="s">
        <v>126</v>
      </c>
      <c r="F750" t="s">
        <v>127</v>
      </c>
      <c r="G750" t="s">
        <v>128</v>
      </c>
      <c r="H750">
        <v>7</v>
      </c>
      <c r="I750">
        <v>30.053419875199999</v>
      </c>
      <c r="J750">
        <v>33.053419875199999</v>
      </c>
      <c r="K750">
        <v>2.8261324007350002</v>
      </c>
      <c r="L750">
        <v>5.8261324007350002</v>
      </c>
      <c r="M750">
        <v>173928</v>
      </c>
      <c r="N750" t="s">
        <v>129</v>
      </c>
      <c r="P750">
        <v>37.368000000000002</v>
      </c>
      <c r="S750">
        <v>0</v>
      </c>
      <c r="T750">
        <v>0</v>
      </c>
      <c r="V750" t="s">
        <v>34</v>
      </c>
      <c r="W750" s="1">
        <v>38006</v>
      </c>
      <c r="X750">
        <v>20040120</v>
      </c>
      <c r="Y750">
        <v>0.992150857142857</v>
      </c>
      <c r="Z750">
        <v>2.50298167498407E-3</v>
      </c>
      <c r="AA750">
        <v>0.98818600000000001</v>
      </c>
      <c r="AB750">
        <v>-9.6857142857120805E-3</v>
      </c>
      <c r="AC750">
        <v>0.111863519249018</v>
      </c>
      <c r="AD750">
        <v>0.123600000000001</v>
      </c>
      <c r="AE750">
        <v>0</v>
      </c>
      <c r="AF750">
        <v>0</v>
      </c>
      <c r="AI750" s="2">
        <f t="shared" si="44"/>
        <v>38006</v>
      </c>
      <c r="AJ750">
        <f t="shared" si="45"/>
        <v>3641.3049975815229</v>
      </c>
      <c r="AK750">
        <f t="shared" si="46"/>
        <v>3641.3049975815229</v>
      </c>
      <c r="AL750" s="3">
        <f>Sheet2!$Q$35</f>
        <v>13804.562889602981</v>
      </c>
      <c r="AM750" s="3">
        <f>Sheet2!$Q$37</f>
        <v>11470.329043263515</v>
      </c>
      <c r="AN750" s="3">
        <f>Sheet2!$Q$39</f>
        <v>2136.3846824700945</v>
      </c>
      <c r="AU750">
        <f t="shared" si="47"/>
        <v>25.922780760249285</v>
      </c>
      <c r="AV750" t="e">
        <f>VLOOKUP(AI750,Sheet3!C$29:F$3725,4,FALSE)</f>
        <v>#N/A</v>
      </c>
    </row>
    <row r="751" spans="1:48" x14ac:dyDescent="0.25">
      <c r="A751">
        <v>35905561</v>
      </c>
      <c r="B751">
        <v>11519</v>
      </c>
      <c r="C751" t="s">
        <v>125</v>
      </c>
      <c r="D751">
        <v>0</v>
      </c>
      <c r="E751" t="s">
        <v>126</v>
      </c>
      <c r="F751" t="s">
        <v>127</v>
      </c>
      <c r="G751" t="s">
        <v>128</v>
      </c>
      <c r="H751">
        <v>7</v>
      </c>
      <c r="I751">
        <v>30.053419875199999</v>
      </c>
      <c r="J751">
        <v>33.053419875199999</v>
      </c>
      <c r="K751">
        <v>2.8261324007350002</v>
      </c>
      <c r="L751">
        <v>5.8261324007350002</v>
      </c>
      <c r="M751">
        <v>173928</v>
      </c>
      <c r="N751" t="s">
        <v>129</v>
      </c>
      <c r="P751">
        <v>37.368000000000002</v>
      </c>
      <c r="S751">
        <v>0</v>
      </c>
      <c r="T751">
        <v>0</v>
      </c>
      <c r="V751" t="s">
        <v>34</v>
      </c>
      <c r="W751" s="1">
        <v>38007</v>
      </c>
      <c r="X751">
        <v>20040121</v>
      </c>
      <c r="Y751">
        <v>0.991869142857143</v>
      </c>
      <c r="Z751">
        <v>2.97893017366834E-3</v>
      </c>
      <c r="AA751">
        <v>0.98736800000000002</v>
      </c>
      <c r="AB751">
        <v>1.84857142857161E-2</v>
      </c>
      <c r="AC751">
        <v>0.13485449755274501</v>
      </c>
      <c r="AD751">
        <v>0.22999999999999701</v>
      </c>
      <c r="AE751">
        <v>0</v>
      </c>
      <c r="AF751">
        <v>0</v>
      </c>
      <c r="AI751" s="2">
        <f t="shared" si="44"/>
        <v>38007</v>
      </c>
      <c r="AJ751">
        <f t="shared" si="45"/>
        <v>3783.1460555987433</v>
      </c>
      <c r="AK751">
        <f t="shared" si="46"/>
        <v>3783.1460555987433</v>
      </c>
      <c r="AL751" s="3">
        <f>Sheet2!$Q$35</f>
        <v>13804.562889602981</v>
      </c>
      <c r="AM751" s="3">
        <f>Sheet2!$Q$37</f>
        <v>11470.329043263515</v>
      </c>
      <c r="AN751" s="3">
        <f>Sheet2!$Q$39</f>
        <v>2136.3846824700945</v>
      </c>
      <c r="AU751">
        <f t="shared" si="47"/>
        <v>26.932560125675785</v>
      </c>
      <c r="AV751" t="e">
        <f>VLOOKUP(AI751,Sheet3!C$29:F$3725,4,FALSE)</f>
        <v>#N/A</v>
      </c>
    </row>
    <row r="752" spans="1:48" x14ac:dyDescent="0.25">
      <c r="A752">
        <v>35938805</v>
      </c>
      <c r="B752">
        <v>11519</v>
      </c>
      <c r="C752" t="s">
        <v>125</v>
      </c>
      <c r="D752">
        <v>0</v>
      </c>
      <c r="E752" t="s">
        <v>126</v>
      </c>
      <c r="F752" t="s">
        <v>127</v>
      </c>
      <c r="G752" t="s">
        <v>128</v>
      </c>
      <c r="H752">
        <v>7</v>
      </c>
      <c r="I752">
        <v>30.053419875199999</v>
      </c>
      <c r="J752">
        <v>33.053419875199999</v>
      </c>
      <c r="K752">
        <v>2.8261324007350002</v>
      </c>
      <c r="L752">
        <v>5.8261324007350002</v>
      </c>
      <c r="M752">
        <v>173928</v>
      </c>
      <c r="N752" t="s">
        <v>129</v>
      </c>
      <c r="P752">
        <v>37.368000000000002</v>
      </c>
      <c r="S752">
        <v>0</v>
      </c>
      <c r="T752">
        <v>0</v>
      </c>
      <c r="V752" t="s">
        <v>34</v>
      </c>
      <c r="W752" s="1">
        <v>38008</v>
      </c>
      <c r="X752">
        <v>20040122</v>
      </c>
      <c r="Y752">
        <v>0.99342042857142898</v>
      </c>
      <c r="Z752">
        <v>2.9371017228915302E-3</v>
      </c>
      <c r="AA752">
        <v>0.98731899999999995</v>
      </c>
      <c r="AB752">
        <v>-0.13664285714285501</v>
      </c>
      <c r="AC752">
        <v>0.102282128827823</v>
      </c>
      <c r="AD752">
        <v>8.2900000000007995E-2</v>
      </c>
      <c r="AE752">
        <v>0</v>
      </c>
      <c r="AF752">
        <v>0</v>
      </c>
      <c r="AI752" s="2">
        <f t="shared" si="44"/>
        <v>38008</v>
      </c>
      <c r="AJ752">
        <f t="shared" si="45"/>
        <v>2994.6026024869643</v>
      </c>
      <c r="AK752">
        <f t="shared" si="46"/>
        <v>2994.6026024869643</v>
      </c>
      <c r="AL752" s="3">
        <f>Sheet2!$Q$35</f>
        <v>13804.562889602981</v>
      </c>
      <c r="AM752" s="3">
        <f>Sheet2!$Q$37</f>
        <v>11470.329043263515</v>
      </c>
      <c r="AN752" s="3">
        <f>Sheet2!$Q$39</f>
        <v>2136.3846824700945</v>
      </c>
      <c r="AU752">
        <f t="shared" si="47"/>
        <v>21.318847715283578</v>
      </c>
      <c r="AV752" t="e">
        <f>VLOOKUP(AI752,Sheet3!C$29:F$3725,4,FALSE)</f>
        <v>#N/A</v>
      </c>
    </row>
    <row r="753" spans="1:48" x14ac:dyDescent="0.25">
      <c r="A753">
        <v>68679856</v>
      </c>
      <c r="B753">
        <v>11519</v>
      </c>
      <c r="C753" t="s">
        <v>125</v>
      </c>
      <c r="D753">
        <v>0</v>
      </c>
      <c r="E753" t="s">
        <v>126</v>
      </c>
      <c r="F753" t="s">
        <v>127</v>
      </c>
      <c r="G753" t="s">
        <v>128</v>
      </c>
      <c r="H753">
        <v>7</v>
      </c>
      <c r="I753">
        <v>30.053419875199999</v>
      </c>
      <c r="J753">
        <v>33.053419875199999</v>
      </c>
      <c r="K753">
        <v>2.8261324007350002</v>
      </c>
      <c r="L753">
        <v>5.8261324007350002</v>
      </c>
      <c r="M753">
        <v>173928</v>
      </c>
      <c r="N753" t="s">
        <v>129</v>
      </c>
      <c r="P753">
        <v>37.368000000000002</v>
      </c>
      <c r="S753">
        <v>0</v>
      </c>
      <c r="T753">
        <v>0</v>
      </c>
      <c r="V753" t="s">
        <v>34</v>
      </c>
      <c r="W753" s="1">
        <v>38009</v>
      </c>
      <c r="X753">
        <v>20040123</v>
      </c>
      <c r="Y753">
        <v>0.99358100000000005</v>
      </c>
      <c r="Z753">
        <v>2.9820983982999198E-3</v>
      </c>
      <c r="AA753">
        <v>0.98737399999999997</v>
      </c>
      <c r="AB753">
        <v>-0.152699999999998</v>
      </c>
      <c r="AC753">
        <v>0.12003412609992101</v>
      </c>
      <c r="AD753">
        <v>7.7400000000005201E-2</v>
      </c>
      <c r="AE753">
        <v>0</v>
      </c>
      <c r="AF753">
        <v>0</v>
      </c>
      <c r="AI753" s="2">
        <f t="shared" si="44"/>
        <v>38009</v>
      </c>
      <c r="AJ753">
        <f t="shared" si="45"/>
        <v>2911.9372348161414</v>
      </c>
      <c r="AK753">
        <f t="shared" si="46"/>
        <v>2911.9372348161414</v>
      </c>
      <c r="AL753" s="3">
        <f>Sheet2!$Q$35</f>
        <v>13804.562889602981</v>
      </c>
      <c r="AM753" s="3">
        <f>Sheet2!$Q$37</f>
        <v>11470.329043263515</v>
      </c>
      <c r="AN753" s="3">
        <f>Sheet2!$Q$39</f>
        <v>2136.3846824700945</v>
      </c>
      <c r="AU753">
        <f t="shared" si="47"/>
        <v>20.730345460180139</v>
      </c>
      <c r="AV753" t="e">
        <f>VLOOKUP(AI753,Sheet3!C$29:F$3725,4,FALSE)</f>
        <v>#N/A</v>
      </c>
    </row>
    <row r="754" spans="1:48" x14ac:dyDescent="0.25">
      <c r="A754">
        <v>35994527</v>
      </c>
      <c r="B754">
        <v>11519</v>
      </c>
      <c r="C754" t="s">
        <v>125</v>
      </c>
      <c r="D754">
        <v>0</v>
      </c>
      <c r="E754" t="s">
        <v>126</v>
      </c>
      <c r="F754" t="s">
        <v>127</v>
      </c>
      <c r="G754" t="s">
        <v>128</v>
      </c>
      <c r="H754">
        <v>7</v>
      </c>
      <c r="I754">
        <v>30.053419875199999</v>
      </c>
      <c r="J754">
        <v>33.053419875199999</v>
      </c>
      <c r="K754">
        <v>2.8261324007350002</v>
      </c>
      <c r="L754">
        <v>5.8261324007350002</v>
      </c>
      <c r="M754">
        <v>173928</v>
      </c>
      <c r="N754" t="s">
        <v>129</v>
      </c>
      <c r="P754">
        <v>37.368000000000002</v>
      </c>
      <c r="S754">
        <v>0</v>
      </c>
      <c r="T754">
        <v>0</v>
      </c>
      <c r="V754" t="s">
        <v>34</v>
      </c>
      <c r="W754" s="1">
        <v>38010</v>
      </c>
      <c r="X754">
        <v>20040124</v>
      </c>
      <c r="Y754">
        <v>0.99364228571428603</v>
      </c>
      <c r="Z754">
        <v>2.8926762553675698E-3</v>
      </c>
      <c r="AA754">
        <v>0.98810799999999999</v>
      </c>
      <c r="AB754">
        <v>-0.15882857142856799</v>
      </c>
      <c r="AC754">
        <v>0.12305922748574299</v>
      </c>
      <c r="AD754">
        <v>4.0000000000040004E-3</v>
      </c>
      <c r="AE754">
        <v>0</v>
      </c>
      <c r="AF754">
        <v>0</v>
      </c>
      <c r="AI754" s="2">
        <f t="shared" si="44"/>
        <v>38010</v>
      </c>
      <c r="AJ754">
        <f t="shared" si="45"/>
        <v>2880.3344715037383</v>
      </c>
      <c r="AK754">
        <f t="shared" si="46"/>
        <v>2880.3344715037383</v>
      </c>
      <c r="AL754" s="3">
        <f>Sheet2!$Q$35</f>
        <v>13804.562889602981</v>
      </c>
      <c r="AM754" s="3">
        <f>Sheet2!$Q$37</f>
        <v>11470.329043263515</v>
      </c>
      <c r="AN754" s="3">
        <f>Sheet2!$Q$39</f>
        <v>2136.3846824700945</v>
      </c>
      <c r="AU754">
        <f t="shared" si="47"/>
        <v>20.505362519912957</v>
      </c>
      <c r="AV754" t="e">
        <f>VLOOKUP(AI754,Sheet3!C$29:F$3725,4,FALSE)</f>
        <v>#N/A</v>
      </c>
    </row>
    <row r="755" spans="1:48" x14ac:dyDescent="0.25">
      <c r="A755">
        <v>36028299</v>
      </c>
      <c r="B755">
        <v>11519</v>
      </c>
      <c r="C755" t="s">
        <v>125</v>
      </c>
      <c r="D755">
        <v>0</v>
      </c>
      <c r="E755" t="s">
        <v>126</v>
      </c>
      <c r="F755" t="s">
        <v>127</v>
      </c>
      <c r="G755" t="s">
        <v>128</v>
      </c>
      <c r="H755">
        <v>7</v>
      </c>
      <c r="I755">
        <v>30.053419875199999</v>
      </c>
      <c r="J755">
        <v>33.053419875199999</v>
      </c>
      <c r="K755">
        <v>2.8261324007350002</v>
      </c>
      <c r="L755">
        <v>5.8261324007350002</v>
      </c>
      <c r="M755">
        <v>173928</v>
      </c>
      <c r="N755" t="s">
        <v>129</v>
      </c>
      <c r="P755">
        <v>37.368000000000002</v>
      </c>
      <c r="S755">
        <v>0</v>
      </c>
      <c r="T755">
        <v>0</v>
      </c>
      <c r="V755" t="s">
        <v>34</v>
      </c>
      <c r="W755" s="1">
        <v>38011</v>
      </c>
      <c r="X755">
        <v>20040125</v>
      </c>
      <c r="Y755">
        <v>0.99387199999999998</v>
      </c>
      <c r="Z755">
        <v>3.0881559916188599E-3</v>
      </c>
      <c r="AA755">
        <v>0.98772499999999996</v>
      </c>
      <c r="AB755">
        <v>-0.18179999999999499</v>
      </c>
      <c r="AC755">
        <v>0.12668631677155601</v>
      </c>
      <c r="AD755">
        <v>4.2300000000006201E-2</v>
      </c>
      <c r="AE755">
        <v>0</v>
      </c>
      <c r="AF755">
        <v>0</v>
      </c>
      <c r="AI755" s="2">
        <f t="shared" si="44"/>
        <v>38011</v>
      </c>
      <c r="AJ755">
        <f t="shared" si="45"/>
        <v>2761.6253882059827</v>
      </c>
      <c r="AK755">
        <f t="shared" si="46"/>
        <v>2761.6253882059827</v>
      </c>
      <c r="AL755" s="3">
        <f>Sheet2!$Q$35</f>
        <v>13804.562889602981</v>
      </c>
      <c r="AM755" s="3">
        <f>Sheet2!$Q$37</f>
        <v>11470.329043263515</v>
      </c>
      <c r="AN755" s="3">
        <f>Sheet2!$Q$39</f>
        <v>2136.3846824700945</v>
      </c>
      <c r="AU755">
        <f t="shared" si="47"/>
        <v>19.660261781957267</v>
      </c>
      <c r="AV755" t="e">
        <f>VLOOKUP(AI755,Sheet3!C$29:F$3725,4,FALSE)</f>
        <v>#N/A</v>
      </c>
    </row>
    <row r="756" spans="1:48" x14ac:dyDescent="0.25">
      <c r="A756">
        <v>36061634</v>
      </c>
      <c r="B756">
        <v>11519</v>
      </c>
      <c r="C756" t="s">
        <v>125</v>
      </c>
      <c r="D756">
        <v>0</v>
      </c>
      <c r="E756" t="s">
        <v>126</v>
      </c>
      <c r="F756" t="s">
        <v>127</v>
      </c>
      <c r="G756" t="s">
        <v>128</v>
      </c>
      <c r="H756">
        <v>7</v>
      </c>
      <c r="I756">
        <v>30.053419875199999</v>
      </c>
      <c r="J756">
        <v>33.053419875199999</v>
      </c>
      <c r="K756">
        <v>2.8261324007350002</v>
      </c>
      <c r="L756">
        <v>5.8261324007350002</v>
      </c>
      <c r="M756">
        <v>173928</v>
      </c>
      <c r="N756" t="s">
        <v>129</v>
      </c>
      <c r="P756">
        <v>37.368000000000002</v>
      </c>
      <c r="S756">
        <v>0</v>
      </c>
      <c r="T756">
        <v>0</v>
      </c>
      <c r="V756" t="s">
        <v>34</v>
      </c>
      <c r="W756" s="1">
        <v>38012</v>
      </c>
      <c r="X756">
        <v>20040126</v>
      </c>
      <c r="Y756">
        <v>0.99435399999999996</v>
      </c>
      <c r="Z756">
        <v>3.37344266715345E-3</v>
      </c>
      <c r="AA756">
        <v>0.98877300000000001</v>
      </c>
      <c r="AB756">
        <v>-0.22999999999999801</v>
      </c>
      <c r="AC756">
        <v>0.16118020970329999</v>
      </c>
      <c r="AD756">
        <v>7.4899999999999994E-2</v>
      </c>
      <c r="AE756">
        <v>0</v>
      </c>
      <c r="AF756">
        <v>0</v>
      </c>
      <c r="AI756" s="2">
        <f t="shared" si="44"/>
        <v>38012</v>
      </c>
      <c r="AJ756">
        <f t="shared" si="45"/>
        <v>2511.2396889827214</v>
      </c>
      <c r="AK756">
        <f t="shared" si="46"/>
        <v>2511.2396889827214</v>
      </c>
      <c r="AL756" s="3">
        <f>Sheet2!$Q$35</f>
        <v>13804.562889602981</v>
      </c>
      <c r="AM756" s="3">
        <f>Sheet2!$Q$37</f>
        <v>11470.329043263515</v>
      </c>
      <c r="AN756" s="3">
        <f>Sheet2!$Q$39</f>
        <v>2136.3846824700945</v>
      </c>
      <c r="AU756">
        <f t="shared" si="47"/>
        <v>17.877743264344129</v>
      </c>
      <c r="AV756" t="e">
        <f>VLOOKUP(AI756,Sheet3!C$29:F$3725,4,FALSE)</f>
        <v>#N/A</v>
      </c>
    </row>
    <row r="757" spans="1:48" x14ac:dyDescent="0.25">
      <c r="A757">
        <v>36095305</v>
      </c>
      <c r="B757">
        <v>11519</v>
      </c>
      <c r="C757" t="s">
        <v>125</v>
      </c>
      <c r="D757">
        <v>0</v>
      </c>
      <c r="E757" t="s">
        <v>126</v>
      </c>
      <c r="F757" t="s">
        <v>127</v>
      </c>
      <c r="G757" t="s">
        <v>128</v>
      </c>
      <c r="H757">
        <v>7</v>
      </c>
      <c r="I757">
        <v>30.053419875199999</v>
      </c>
      <c r="J757">
        <v>33.053419875199999</v>
      </c>
      <c r="K757">
        <v>2.8261324007350002</v>
      </c>
      <c r="L757">
        <v>5.8261324007350002</v>
      </c>
      <c r="M757">
        <v>173928</v>
      </c>
      <c r="N757" t="s">
        <v>129</v>
      </c>
      <c r="P757">
        <v>37.368000000000002</v>
      </c>
      <c r="S757">
        <v>0</v>
      </c>
      <c r="T757">
        <v>0</v>
      </c>
      <c r="V757" t="s">
        <v>34</v>
      </c>
      <c r="W757" s="1">
        <v>38013</v>
      </c>
      <c r="X757">
        <v>20040127</v>
      </c>
      <c r="Y757">
        <v>0.99355514285714297</v>
      </c>
      <c r="Z757">
        <v>3.9365264394086398E-3</v>
      </c>
      <c r="AA757">
        <v>0.986792</v>
      </c>
      <c r="AB757">
        <v>-0.15011428571428201</v>
      </c>
      <c r="AC757">
        <v>0.21099389583974401</v>
      </c>
      <c r="AD757">
        <v>0.18210000000000701</v>
      </c>
      <c r="AE757">
        <v>0</v>
      </c>
      <c r="AF757">
        <v>0</v>
      </c>
      <c r="AI757" s="2">
        <f t="shared" si="44"/>
        <v>38013</v>
      </c>
      <c r="AJ757">
        <f t="shared" si="45"/>
        <v>2925.2622408173047</v>
      </c>
      <c r="AK757">
        <f t="shared" si="46"/>
        <v>2925.2622408173047</v>
      </c>
      <c r="AL757" s="3">
        <f>Sheet2!$Q$35</f>
        <v>13804.562889602981</v>
      </c>
      <c r="AM757" s="3">
        <f>Sheet2!$Q$37</f>
        <v>11470.329043263515</v>
      </c>
      <c r="AN757" s="3">
        <f>Sheet2!$Q$39</f>
        <v>2136.3846824700945</v>
      </c>
      <c r="AU757">
        <f t="shared" si="47"/>
        <v>20.825207387271277</v>
      </c>
      <c r="AV757" t="e">
        <f>VLOOKUP(AI757,Sheet3!C$29:F$3725,4,FALSE)</f>
        <v>#N/A</v>
      </c>
    </row>
    <row r="758" spans="1:48" x14ac:dyDescent="0.25">
      <c r="A758">
        <v>36129030</v>
      </c>
      <c r="B758">
        <v>11519</v>
      </c>
      <c r="C758" t="s">
        <v>125</v>
      </c>
      <c r="D758">
        <v>0</v>
      </c>
      <c r="E758" t="s">
        <v>126</v>
      </c>
      <c r="F758" t="s">
        <v>127</v>
      </c>
      <c r="G758" t="s">
        <v>128</v>
      </c>
      <c r="H758">
        <v>7</v>
      </c>
      <c r="I758">
        <v>30.053419875199999</v>
      </c>
      <c r="J758">
        <v>33.053419875199999</v>
      </c>
      <c r="K758">
        <v>2.8261324007350002</v>
      </c>
      <c r="L758">
        <v>5.8261324007350002</v>
      </c>
      <c r="M758">
        <v>173928</v>
      </c>
      <c r="N758" t="s">
        <v>129</v>
      </c>
      <c r="P758">
        <v>37.368000000000002</v>
      </c>
      <c r="S758">
        <v>0</v>
      </c>
      <c r="T758">
        <v>0</v>
      </c>
      <c r="V758" t="s">
        <v>34</v>
      </c>
      <c r="W758" s="1">
        <v>38014</v>
      </c>
      <c r="X758">
        <v>20040128</v>
      </c>
      <c r="Y758">
        <v>0.99330942857142801</v>
      </c>
      <c r="Z758">
        <v>4.1563285947763097E-3</v>
      </c>
      <c r="AA758">
        <v>0.98582999999999998</v>
      </c>
      <c r="AB758">
        <v>-0.12554285714285601</v>
      </c>
      <c r="AC758">
        <v>0.23090281726390599</v>
      </c>
      <c r="AD758">
        <v>0.231800000000004</v>
      </c>
      <c r="AE758">
        <v>0</v>
      </c>
      <c r="AF758">
        <v>0</v>
      </c>
      <c r="AI758" s="2">
        <f t="shared" si="44"/>
        <v>38014</v>
      </c>
      <c r="AJ758">
        <f t="shared" si="45"/>
        <v>3051.6330846217461</v>
      </c>
      <c r="AK758">
        <f t="shared" si="46"/>
        <v>3051.6330846217461</v>
      </c>
      <c r="AL758" s="3">
        <f>Sheet2!$Q$35</f>
        <v>13804.562889602981</v>
      </c>
      <c r="AM758" s="3">
        <f>Sheet2!$Q$37</f>
        <v>11470.329043263515</v>
      </c>
      <c r="AN758" s="3">
        <f>Sheet2!$Q$39</f>
        <v>2136.3846824700945</v>
      </c>
      <c r="AU758">
        <f t="shared" si="47"/>
        <v>21.724852893650446</v>
      </c>
      <c r="AV758" t="e">
        <f>VLOOKUP(AI758,Sheet3!C$29:F$3725,4,FALSE)</f>
        <v>#N/A</v>
      </c>
    </row>
    <row r="759" spans="1:48" x14ac:dyDescent="0.25">
      <c r="A759">
        <v>36169555</v>
      </c>
      <c r="B759">
        <v>11519</v>
      </c>
      <c r="C759" t="s">
        <v>125</v>
      </c>
      <c r="D759">
        <v>0</v>
      </c>
      <c r="E759" t="s">
        <v>126</v>
      </c>
      <c r="F759" t="s">
        <v>127</v>
      </c>
      <c r="G759" t="s">
        <v>128</v>
      </c>
      <c r="H759">
        <v>7</v>
      </c>
      <c r="I759">
        <v>30.053419875199999</v>
      </c>
      <c r="J759">
        <v>33.053419875199999</v>
      </c>
      <c r="K759">
        <v>2.8261324007350002</v>
      </c>
      <c r="L759">
        <v>5.8261324007350002</v>
      </c>
      <c r="M759">
        <v>173928</v>
      </c>
      <c r="N759" t="s">
        <v>129</v>
      </c>
      <c r="P759">
        <v>37.368000000000002</v>
      </c>
      <c r="S759">
        <v>0</v>
      </c>
      <c r="T759">
        <v>0</v>
      </c>
      <c r="V759" t="s">
        <v>34</v>
      </c>
      <c r="W759" s="1">
        <v>38015</v>
      </c>
      <c r="X759">
        <v>20040129</v>
      </c>
      <c r="Y759">
        <v>0.99278928571428604</v>
      </c>
      <c r="Z759">
        <v>4.1591954824490296E-3</v>
      </c>
      <c r="AA759">
        <v>0.98555400000000004</v>
      </c>
      <c r="AB759">
        <v>-7.352857142857E-2</v>
      </c>
      <c r="AC759">
        <v>0.23178467664306501</v>
      </c>
      <c r="AD759">
        <v>0.25939999999999902</v>
      </c>
      <c r="AE759">
        <v>0</v>
      </c>
      <c r="AF759">
        <v>0</v>
      </c>
      <c r="AI759" s="2">
        <f t="shared" si="44"/>
        <v>38015</v>
      </c>
      <c r="AJ759">
        <f t="shared" si="45"/>
        <v>3317.6290619536303</v>
      </c>
      <c r="AK759">
        <f t="shared" si="46"/>
        <v>3317.6290619536303</v>
      </c>
      <c r="AL759" s="3">
        <f>Sheet2!$Q$35</f>
        <v>13804.562889602981</v>
      </c>
      <c r="AM759" s="3">
        <f>Sheet2!$Q$37</f>
        <v>11470.329043263515</v>
      </c>
      <c r="AN759" s="3">
        <f>Sheet2!$Q$39</f>
        <v>2136.3846824700945</v>
      </c>
      <c r="AU759">
        <f t="shared" si="47"/>
        <v>23.618502397897529</v>
      </c>
      <c r="AV759" t="e">
        <f>VLOOKUP(AI759,Sheet3!C$29:F$3725,4,FALSE)</f>
        <v>#N/A</v>
      </c>
    </row>
    <row r="760" spans="1:48" x14ac:dyDescent="0.25">
      <c r="A760">
        <v>36207341</v>
      </c>
      <c r="B760">
        <v>11519</v>
      </c>
      <c r="C760" t="s">
        <v>125</v>
      </c>
      <c r="D760">
        <v>0</v>
      </c>
      <c r="E760" t="s">
        <v>126</v>
      </c>
      <c r="F760" t="s">
        <v>127</v>
      </c>
      <c r="G760" t="s">
        <v>128</v>
      </c>
      <c r="H760">
        <v>7</v>
      </c>
      <c r="I760">
        <v>30.053419875199999</v>
      </c>
      <c r="J760">
        <v>33.053419875199999</v>
      </c>
      <c r="K760">
        <v>2.8261324007350002</v>
      </c>
      <c r="L760">
        <v>5.8261324007350002</v>
      </c>
      <c r="M760">
        <v>173928</v>
      </c>
      <c r="N760" t="s">
        <v>129</v>
      </c>
      <c r="P760">
        <v>37.368000000000002</v>
      </c>
      <c r="S760">
        <v>0</v>
      </c>
      <c r="T760">
        <v>0</v>
      </c>
      <c r="V760" t="s">
        <v>34</v>
      </c>
      <c r="W760" s="1">
        <v>38016</v>
      </c>
      <c r="X760">
        <v>20040130</v>
      </c>
      <c r="Y760">
        <v>0.99171342857142897</v>
      </c>
      <c r="Z760">
        <v>4.1839720313576996E-3</v>
      </c>
      <c r="AA760">
        <v>0.98407500000000003</v>
      </c>
      <c r="AB760">
        <v>3.4057142857145201E-2</v>
      </c>
      <c r="AC760">
        <v>0.232064577571124</v>
      </c>
      <c r="AD760">
        <v>0.407299999999999</v>
      </c>
      <c r="AE760">
        <v>0</v>
      </c>
      <c r="AF760">
        <v>0</v>
      </c>
      <c r="AI760" s="2">
        <f t="shared" si="44"/>
        <v>38016</v>
      </c>
      <c r="AJ760">
        <f t="shared" si="45"/>
        <v>3861.2882618429139</v>
      </c>
      <c r="AK760">
        <f t="shared" si="46"/>
        <v>3861.2882618429139</v>
      </c>
      <c r="AL760" s="3">
        <f>Sheet2!$Q$35</f>
        <v>13804.562889602981</v>
      </c>
      <c r="AM760" s="3">
        <f>Sheet2!$Q$37</f>
        <v>11470.329043263515</v>
      </c>
      <c r="AN760" s="3">
        <f>Sheet2!$Q$39</f>
        <v>2136.3846824700945</v>
      </c>
      <c r="AU760">
        <f t="shared" si="47"/>
        <v>27.488861584063702</v>
      </c>
      <c r="AV760" t="e">
        <f>VLOOKUP(AI760,Sheet3!C$29:F$3725,4,FALSE)</f>
        <v>#N/A</v>
      </c>
    </row>
    <row r="761" spans="1:48" x14ac:dyDescent="0.25">
      <c r="A761">
        <v>36240704</v>
      </c>
      <c r="B761">
        <v>11519</v>
      </c>
      <c r="C761" t="s">
        <v>125</v>
      </c>
      <c r="D761">
        <v>0</v>
      </c>
      <c r="E761" t="s">
        <v>126</v>
      </c>
      <c r="F761" t="s">
        <v>127</v>
      </c>
      <c r="G761" t="s">
        <v>128</v>
      </c>
      <c r="H761">
        <v>7</v>
      </c>
      <c r="I761">
        <v>30.053419875199999</v>
      </c>
      <c r="J761">
        <v>33.053419875199999</v>
      </c>
      <c r="K761">
        <v>2.8261324007350002</v>
      </c>
      <c r="L761">
        <v>5.8261324007350002</v>
      </c>
      <c r="M761">
        <v>173928</v>
      </c>
      <c r="N761" t="s">
        <v>129</v>
      </c>
      <c r="P761">
        <v>37.368000000000002</v>
      </c>
      <c r="S761">
        <v>0</v>
      </c>
      <c r="T761">
        <v>0</v>
      </c>
      <c r="V761" t="s">
        <v>34</v>
      </c>
      <c r="W761" s="1">
        <v>38017</v>
      </c>
      <c r="X761">
        <v>20040131</v>
      </c>
      <c r="Y761">
        <v>0.99161942857142804</v>
      </c>
      <c r="Z761">
        <v>4.2031321605659304E-3</v>
      </c>
      <c r="AA761">
        <v>0.98441900000000004</v>
      </c>
      <c r="AB761">
        <v>4.34571428571459E-2</v>
      </c>
      <c r="AC761">
        <v>0.23855185035149501</v>
      </c>
      <c r="AD761">
        <v>0.37289999999999801</v>
      </c>
      <c r="AE761">
        <v>0</v>
      </c>
      <c r="AF761">
        <v>0</v>
      </c>
      <c r="AI761" s="2">
        <f t="shared" si="44"/>
        <v>38017</v>
      </c>
      <c r="AJ761">
        <f t="shared" si="45"/>
        <v>3908.3711647484452</v>
      </c>
      <c r="AK761">
        <f t="shared" si="46"/>
        <v>3908.3711647484452</v>
      </c>
      <c r="AL761" s="3">
        <f>Sheet2!$Q$35</f>
        <v>13804.562889602981</v>
      </c>
      <c r="AM761" s="3">
        <f>Sheet2!$Q$37</f>
        <v>11470.329043263515</v>
      </c>
      <c r="AN761" s="3">
        <f>Sheet2!$Q$39</f>
        <v>2136.3846824700945</v>
      </c>
      <c r="AU761">
        <f t="shared" si="47"/>
        <v>27.824049043061734</v>
      </c>
      <c r="AV761" t="e">
        <f>VLOOKUP(AI761,Sheet3!C$29:F$3725,4,FALSE)</f>
        <v>#N/A</v>
      </c>
    </row>
    <row r="762" spans="1:48" x14ac:dyDescent="0.25">
      <c r="A762">
        <v>36274478</v>
      </c>
      <c r="B762">
        <v>11519</v>
      </c>
      <c r="C762" t="s">
        <v>125</v>
      </c>
      <c r="D762">
        <v>0</v>
      </c>
      <c r="E762" t="s">
        <v>126</v>
      </c>
      <c r="F762" t="s">
        <v>127</v>
      </c>
      <c r="G762" t="s">
        <v>128</v>
      </c>
      <c r="H762">
        <v>7</v>
      </c>
      <c r="I762">
        <v>30.053419875199999</v>
      </c>
      <c r="J762">
        <v>33.053419875199999</v>
      </c>
      <c r="K762">
        <v>2.8261324007350002</v>
      </c>
      <c r="L762">
        <v>5.8261324007350002</v>
      </c>
      <c r="M762">
        <v>173928</v>
      </c>
      <c r="N762" t="s">
        <v>129</v>
      </c>
      <c r="P762">
        <v>37.368000000000002</v>
      </c>
      <c r="S762">
        <v>0</v>
      </c>
      <c r="T762">
        <v>0</v>
      </c>
      <c r="V762" t="s">
        <v>34</v>
      </c>
      <c r="W762" s="1">
        <v>38018</v>
      </c>
      <c r="X762">
        <v>20040201</v>
      </c>
      <c r="Y762">
        <v>0.99025928571428601</v>
      </c>
      <c r="Z762">
        <v>4.4442314686499703E-3</v>
      </c>
      <c r="AA762">
        <v>0.98230300000000004</v>
      </c>
      <c r="AB762">
        <v>0.17947142857143</v>
      </c>
      <c r="AC762">
        <v>0.25789764145758998</v>
      </c>
      <c r="AD762">
        <v>0.58449999999999902</v>
      </c>
      <c r="AE762">
        <v>0</v>
      </c>
      <c r="AF762">
        <v>0</v>
      </c>
      <c r="AI762" s="2">
        <f t="shared" si="44"/>
        <v>38018</v>
      </c>
      <c r="AJ762">
        <f t="shared" si="45"/>
        <v>4582.1277740299702</v>
      </c>
      <c r="AK762">
        <f t="shared" si="46"/>
        <v>4582.1277740299702</v>
      </c>
      <c r="AL762" s="3">
        <f>Sheet2!$Q$35</f>
        <v>13804.562889602981</v>
      </c>
      <c r="AM762" s="3">
        <f>Sheet2!$Q$37</f>
        <v>11470.329043263515</v>
      </c>
      <c r="AN762" s="3">
        <f>Sheet2!$Q$39</f>
        <v>2136.3846824700945</v>
      </c>
      <c r="AU762">
        <f t="shared" si="47"/>
        <v>32.620583494247292</v>
      </c>
      <c r="AV762" t="e">
        <f>VLOOKUP(AI762,Sheet3!C$29:F$3725,4,FALSE)</f>
        <v>#N/A</v>
      </c>
    </row>
    <row r="763" spans="1:48" x14ac:dyDescent="0.25">
      <c r="A763">
        <v>36307756</v>
      </c>
      <c r="B763">
        <v>11519</v>
      </c>
      <c r="C763" t="s">
        <v>125</v>
      </c>
      <c r="D763">
        <v>0</v>
      </c>
      <c r="E763" t="s">
        <v>126</v>
      </c>
      <c r="F763" t="s">
        <v>127</v>
      </c>
      <c r="G763" t="s">
        <v>128</v>
      </c>
      <c r="H763">
        <v>7</v>
      </c>
      <c r="I763">
        <v>30.053419875199999</v>
      </c>
      <c r="J763">
        <v>33.053419875199999</v>
      </c>
      <c r="K763">
        <v>2.8261324007350002</v>
      </c>
      <c r="L763">
        <v>5.8261324007350002</v>
      </c>
      <c r="M763">
        <v>173928</v>
      </c>
      <c r="N763" t="s">
        <v>129</v>
      </c>
      <c r="P763">
        <v>37.368000000000002</v>
      </c>
      <c r="S763">
        <v>0</v>
      </c>
      <c r="T763">
        <v>0</v>
      </c>
      <c r="V763" t="s">
        <v>34</v>
      </c>
      <c r="W763" s="1">
        <v>38019</v>
      </c>
      <c r="X763">
        <v>20040202</v>
      </c>
      <c r="Y763">
        <v>0.98970042857142804</v>
      </c>
      <c r="Z763">
        <v>4.3940182344749E-3</v>
      </c>
      <c r="AA763">
        <v>0.98197900000000005</v>
      </c>
      <c r="AB763">
        <v>0.23535714285714299</v>
      </c>
      <c r="AC763">
        <v>0.256096041455113</v>
      </c>
      <c r="AD763">
        <v>0.61689999999999801</v>
      </c>
      <c r="AE763">
        <v>0</v>
      </c>
      <c r="AF763">
        <v>0</v>
      </c>
      <c r="AI763" s="2">
        <f t="shared" si="44"/>
        <v>38019</v>
      </c>
      <c r="AJ763">
        <f t="shared" si="45"/>
        <v>4854.8871703301556</v>
      </c>
      <c r="AK763">
        <f t="shared" si="46"/>
        <v>4854.8871703301556</v>
      </c>
      <c r="AL763" s="3">
        <f>Sheet2!$Q$35</f>
        <v>13804.562889602981</v>
      </c>
      <c r="AM763" s="3">
        <f>Sheet2!$Q$37</f>
        <v>11470.329043263515</v>
      </c>
      <c r="AN763" s="3">
        <f>Sheet2!$Q$39</f>
        <v>2136.3846824700945</v>
      </c>
      <c r="AU763">
        <f t="shared" si="47"/>
        <v>34.562382391973209</v>
      </c>
      <c r="AV763" t="e">
        <f>VLOOKUP(AI763,Sheet3!C$29:F$3725,4,FALSE)</f>
        <v>#N/A</v>
      </c>
    </row>
    <row r="764" spans="1:48" x14ac:dyDescent="0.25">
      <c r="A764">
        <v>36341458</v>
      </c>
      <c r="B764">
        <v>11519</v>
      </c>
      <c r="C764" t="s">
        <v>125</v>
      </c>
      <c r="D764">
        <v>0</v>
      </c>
      <c r="E764" t="s">
        <v>126</v>
      </c>
      <c r="F764" t="s">
        <v>127</v>
      </c>
      <c r="G764" t="s">
        <v>128</v>
      </c>
      <c r="H764">
        <v>7</v>
      </c>
      <c r="I764">
        <v>30.053419875199999</v>
      </c>
      <c r="J764">
        <v>33.053419875199999</v>
      </c>
      <c r="K764">
        <v>2.8261324007350002</v>
      </c>
      <c r="L764">
        <v>5.8261324007350002</v>
      </c>
      <c r="M764">
        <v>173928</v>
      </c>
      <c r="N764" t="s">
        <v>129</v>
      </c>
      <c r="P764">
        <v>37.368000000000002</v>
      </c>
      <c r="S764">
        <v>0</v>
      </c>
      <c r="T764">
        <v>0</v>
      </c>
      <c r="V764" t="s">
        <v>34</v>
      </c>
      <c r="W764" s="1">
        <v>38020</v>
      </c>
      <c r="X764">
        <v>20040203</v>
      </c>
      <c r="Y764">
        <v>0.98928799999999995</v>
      </c>
      <c r="Z764">
        <v>4.59357094208852E-3</v>
      </c>
      <c r="AA764">
        <v>0.98098300000000005</v>
      </c>
      <c r="AB764">
        <v>0.27660000000000001</v>
      </c>
      <c r="AC764">
        <v>0.27510691428190998</v>
      </c>
      <c r="AD764">
        <v>0.71649999999999803</v>
      </c>
      <c r="AE764">
        <v>0</v>
      </c>
      <c r="AF764">
        <v>0</v>
      </c>
      <c r="AI764" s="2">
        <f t="shared" si="44"/>
        <v>38020</v>
      </c>
      <c r="AJ764">
        <f t="shared" si="45"/>
        <v>5054.6577587393112</v>
      </c>
      <c r="AK764">
        <f t="shared" si="46"/>
        <v>5054.6577587393112</v>
      </c>
      <c r="AL764" s="3">
        <f>Sheet2!$Q$35</f>
        <v>13804.562889602981</v>
      </c>
      <c r="AM764" s="3">
        <f>Sheet2!$Q$37</f>
        <v>11470.329043263515</v>
      </c>
      <c r="AN764" s="3">
        <f>Sheet2!$Q$39</f>
        <v>2136.3846824700945</v>
      </c>
      <c r="AU764">
        <f t="shared" si="47"/>
        <v>35.984567341906278</v>
      </c>
      <c r="AV764" t="e">
        <f>VLOOKUP(AI764,Sheet3!C$29:F$3725,4,FALSE)</f>
        <v>#N/A</v>
      </c>
    </row>
    <row r="765" spans="1:48" x14ac:dyDescent="0.25">
      <c r="A765">
        <v>36374788</v>
      </c>
      <c r="B765">
        <v>11519</v>
      </c>
      <c r="C765" t="s">
        <v>125</v>
      </c>
      <c r="D765">
        <v>0</v>
      </c>
      <c r="E765" t="s">
        <v>126</v>
      </c>
      <c r="F765" t="s">
        <v>127</v>
      </c>
      <c r="G765" t="s">
        <v>128</v>
      </c>
      <c r="H765">
        <v>7</v>
      </c>
      <c r="I765">
        <v>30.053419875199999</v>
      </c>
      <c r="J765">
        <v>33.053419875199999</v>
      </c>
      <c r="K765">
        <v>2.8261324007350002</v>
      </c>
      <c r="L765">
        <v>5.8261324007350002</v>
      </c>
      <c r="M765">
        <v>173928</v>
      </c>
      <c r="N765" t="s">
        <v>129</v>
      </c>
      <c r="P765">
        <v>37.368000000000002</v>
      </c>
      <c r="S765">
        <v>0</v>
      </c>
      <c r="T765">
        <v>0</v>
      </c>
      <c r="V765" t="s">
        <v>34</v>
      </c>
      <c r="W765" s="1">
        <v>38021</v>
      </c>
      <c r="X765">
        <v>20040204</v>
      </c>
      <c r="Y765">
        <v>0.988996428571429</v>
      </c>
      <c r="Z765">
        <v>4.4529139049501003E-3</v>
      </c>
      <c r="AA765">
        <v>0.98011700000000002</v>
      </c>
      <c r="AB765">
        <v>0.305757142857145</v>
      </c>
      <c r="AC765">
        <v>0.25641429566310803</v>
      </c>
      <c r="AD765">
        <v>0.80310000000000104</v>
      </c>
      <c r="AE765">
        <v>0</v>
      </c>
      <c r="AF765">
        <v>0</v>
      </c>
      <c r="AI765" s="2">
        <f t="shared" si="44"/>
        <v>38021</v>
      </c>
      <c r="AJ765">
        <f t="shared" si="45"/>
        <v>5195.1081565665081</v>
      </c>
      <c r="AK765">
        <f t="shared" si="46"/>
        <v>5195.1081565665081</v>
      </c>
      <c r="AL765" s="3">
        <f>Sheet2!$Q$35</f>
        <v>13804.562889602981</v>
      </c>
      <c r="AM765" s="3">
        <f>Sheet2!$Q$37</f>
        <v>11470.329043263515</v>
      </c>
      <c r="AN765" s="3">
        <f>Sheet2!$Q$39</f>
        <v>2136.3846824700945</v>
      </c>
      <c r="AU765">
        <f t="shared" si="47"/>
        <v>36.984446471224587</v>
      </c>
      <c r="AV765" t="e">
        <f>VLOOKUP(AI765,Sheet3!C$29:F$3725,4,FALSE)</f>
        <v>#N/A</v>
      </c>
    </row>
    <row r="766" spans="1:48" x14ac:dyDescent="0.25">
      <c r="A766">
        <v>36408465</v>
      </c>
      <c r="B766">
        <v>11519</v>
      </c>
      <c r="C766" t="s">
        <v>125</v>
      </c>
      <c r="D766">
        <v>0</v>
      </c>
      <c r="E766" t="s">
        <v>126</v>
      </c>
      <c r="F766" t="s">
        <v>127</v>
      </c>
      <c r="G766" t="s">
        <v>128</v>
      </c>
      <c r="H766">
        <v>7</v>
      </c>
      <c r="I766">
        <v>30.053419875199999</v>
      </c>
      <c r="J766">
        <v>33.053419875199999</v>
      </c>
      <c r="K766">
        <v>2.8261324007350002</v>
      </c>
      <c r="L766">
        <v>5.8261324007350002</v>
      </c>
      <c r="M766">
        <v>173928</v>
      </c>
      <c r="N766" t="s">
        <v>129</v>
      </c>
      <c r="P766">
        <v>37.368000000000002</v>
      </c>
      <c r="S766">
        <v>0</v>
      </c>
      <c r="T766">
        <v>0</v>
      </c>
      <c r="V766" t="s">
        <v>34</v>
      </c>
      <c r="W766" s="1">
        <v>38022</v>
      </c>
      <c r="X766">
        <v>20040205</v>
      </c>
      <c r="Y766">
        <v>0.989008</v>
      </c>
      <c r="Z766">
        <v>4.0679883059250499E-3</v>
      </c>
      <c r="AA766">
        <v>0.98071299999999995</v>
      </c>
      <c r="AB766">
        <v>0.30460000000000198</v>
      </c>
      <c r="AC766">
        <v>0.21947360401001201</v>
      </c>
      <c r="AD766">
        <v>0.74350000000000804</v>
      </c>
      <c r="AE766">
        <v>0</v>
      </c>
      <c r="AF766">
        <v>0</v>
      </c>
      <c r="AI766" s="2">
        <f t="shared" si="44"/>
        <v>38022</v>
      </c>
      <c r="AJ766">
        <f t="shared" si="45"/>
        <v>5189.5464916285127</v>
      </c>
      <c r="AK766">
        <f t="shared" si="46"/>
        <v>5189.5464916285127</v>
      </c>
      <c r="AL766" s="3">
        <f>Sheet2!$Q$35</f>
        <v>13804.562889602981</v>
      </c>
      <c r="AM766" s="3">
        <f>Sheet2!$Q$37</f>
        <v>11470.329043263515</v>
      </c>
      <c r="AN766" s="3">
        <f>Sheet2!$Q$39</f>
        <v>2136.3846824700945</v>
      </c>
      <c r="AU766">
        <f t="shared" si="47"/>
        <v>36.944852473757919</v>
      </c>
      <c r="AV766" t="e">
        <f>VLOOKUP(AI766,Sheet3!C$29:F$3725,4,FALSE)</f>
        <v>#N/A</v>
      </c>
    </row>
    <row r="767" spans="1:48" x14ac:dyDescent="0.25">
      <c r="A767">
        <v>36442062</v>
      </c>
      <c r="B767">
        <v>11519</v>
      </c>
      <c r="C767" t="s">
        <v>125</v>
      </c>
      <c r="D767">
        <v>0</v>
      </c>
      <c r="E767" t="s">
        <v>126</v>
      </c>
      <c r="F767" t="s">
        <v>127</v>
      </c>
      <c r="G767" t="s">
        <v>128</v>
      </c>
      <c r="H767">
        <v>7</v>
      </c>
      <c r="I767">
        <v>30.053419875199999</v>
      </c>
      <c r="J767">
        <v>33.053419875199999</v>
      </c>
      <c r="K767">
        <v>2.8261324007350002</v>
      </c>
      <c r="L767">
        <v>5.8261324007350002</v>
      </c>
      <c r="M767">
        <v>173928</v>
      </c>
      <c r="N767" t="s">
        <v>129</v>
      </c>
      <c r="P767">
        <v>37.368000000000002</v>
      </c>
      <c r="S767">
        <v>0</v>
      </c>
      <c r="T767">
        <v>0</v>
      </c>
      <c r="V767" t="s">
        <v>34</v>
      </c>
      <c r="W767" s="1">
        <v>38023</v>
      </c>
      <c r="X767">
        <v>20040206</v>
      </c>
      <c r="Y767">
        <v>0.98860985714285698</v>
      </c>
      <c r="Z767">
        <v>4.1432911152013202E-3</v>
      </c>
      <c r="AA767">
        <v>0.97977499999999995</v>
      </c>
      <c r="AB767">
        <v>0.344414285714288</v>
      </c>
      <c r="AC767">
        <v>0.227745198654559</v>
      </c>
      <c r="AD767">
        <v>0.83730000000000704</v>
      </c>
      <c r="AE767">
        <v>0</v>
      </c>
      <c r="AF767">
        <v>0</v>
      </c>
      <c r="AI767" s="2">
        <f t="shared" si="44"/>
        <v>38023</v>
      </c>
      <c r="AJ767">
        <f t="shared" si="45"/>
        <v>5380.3242121329531</v>
      </c>
      <c r="AK767">
        <f t="shared" si="46"/>
        <v>5380.3242121329531</v>
      </c>
      <c r="AL767" s="3">
        <f>Sheet2!$Q$35</f>
        <v>13804.562889602981</v>
      </c>
      <c r="AM767" s="3">
        <f>Sheet2!$Q$37</f>
        <v>11470.329043263515</v>
      </c>
      <c r="AN767" s="3">
        <f>Sheet2!$Q$39</f>
        <v>2136.3846824700945</v>
      </c>
      <c r="AU767">
        <f t="shared" si="47"/>
        <v>38.303016380890504</v>
      </c>
      <c r="AV767" t="e">
        <f>VLOOKUP(AI767,Sheet3!C$29:F$3725,4,FALSE)</f>
        <v>#N/A</v>
      </c>
    </row>
    <row r="768" spans="1:48" x14ac:dyDescent="0.25">
      <c r="A768">
        <v>36484144</v>
      </c>
      <c r="B768">
        <v>11519</v>
      </c>
      <c r="C768" t="s">
        <v>125</v>
      </c>
      <c r="D768">
        <v>0</v>
      </c>
      <c r="E768" t="s">
        <v>126</v>
      </c>
      <c r="F768" t="s">
        <v>127</v>
      </c>
      <c r="G768" t="s">
        <v>128</v>
      </c>
      <c r="H768">
        <v>7</v>
      </c>
      <c r="I768">
        <v>30.053419875199999</v>
      </c>
      <c r="J768">
        <v>33.053419875199999</v>
      </c>
      <c r="K768">
        <v>2.8261324007350002</v>
      </c>
      <c r="L768">
        <v>5.8261324007350002</v>
      </c>
      <c r="M768">
        <v>173928</v>
      </c>
      <c r="N768" t="s">
        <v>129</v>
      </c>
      <c r="P768">
        <v>37.368000000000002</v>
      </c>
      <c r="S768">
        <v>0</v>
      </c>
      <c r="T768">
        <v>0</v>
      </c>
      <c r="V768" t="s">
        <v>34</v>
      </c>
      <c r="W768" s="1">
        <v>38024</v>
      </c>
      <c r="X768">
        <v>20040207</v>
      </c>
      <c r="Y768">
        <v>0.98838757142857103</v>
      </c>
      <c r="Z768">
        <v>4.0297887876996098E-3</v>
      </c>
      <c r="AA768">
        <v>0.97958599999999996</v>
      </c>
      <c r="AB768">
        <v>0.36664285714286099</v>
      </c>
      <c r="AC768">
        <v>0.214579694533576</v>
      </c>
      <c r="AD768">
        <v>0.85620000000000696</v>
      </c>
      <c r="AE768">
        <v>0</v>
      </c>
      <c r="AF768">
        <v>0</v>
      </c>
      <c r="AI768" s="2">
        <f t="shared" si="44"/>
        <v>38024</v>
      </c>
      <c r="AJ768">
        <f t="shared" si="45"/>
        <v>5486.3126698289998</v>
      </c>
      <c r="AK768">
        <f t="shared" si="46"/>
        <v>5486.3126698289998</v>
      </c>
      <c r="AL768" s="3">
        <f>Sheet2!$Q$35</f>
        <v>13804.562889602981</v>
      </c>
      <c r="AM768" s="3">
        <f>Sheet2!$Q$37</f>
        <v>11470.329043263515</v>
      </c>
      <c r="AN768" s="3">
        <f>Sheet2!$Q$39</f>
        <v>2136.3846824700945</v>
      </c>
      <c r="AU768">
        <f t="shared" si="47"/>
        <v>39.057557830671946</v>
      </c>
      <c r="AV768" t="e">
        <f>VLOOKUP(AI768,Sheet3!C$29:F$3725,4,FALSE)</f>
        <v>#N/A</v>
      </c>
    </row>
    <row r="769" spans="1:48" x14ac:dyDescent="0.25">
      <c r="A769">
        <v>36515451</v>
      </c>
      <c r="B769">
        <v>11519</v>
      </c>
      <c r="C769" t="s">
        <v>125</v>
      </c>
      <c r="D769">
        <v>0</v>
      </c>
      <c r="E769" t="s">
        <v>126</v>
      </c>
      <c r="F769" t="s">
        <v>127</v>
      </c>
      <c r="G769" t="s">
        <v>128</v>
      </c>
      <c r="H769">
        <v>7</v>
      </c>
      <c r="I769">
        <v>30.053419875199999</v>
      </c>
      <c r="J769">
        <v>33.053419875199999</v>
      </c>
      <c r="K769">
        <v>2.8261324007350002</v>
      </c>
      <c r="L769">
        <v>5.8261324007350002</v>
      </c>
      <c r="M769">
        <v>173928</v>
      </c>
      <c r="N769" t="s">
        <v>129</v>
      </c>
      <c r="P769">
        <v>37.368000000000002</v>
      </c>
      <c r="S769">
        <v>0</v>
      </c>
      <c r="T769">
        <v>0</v>
      </c>
      <c r="V769" t="s">
        <v>34</v>
      </c>
      <c r="W769" s="1">
        <v>38025</v>
      </c>
      <c r="X769">
        <v>20040208</v>
      </c>
      <c r="Y769">
        <v>0.98857799999999996</v>
      </c>
      <c r="Z769">
        <v>3.3562181948479501E-3</v>
      </c>
      <c r="AA769">
        <v>0.98156200000000005</v>
      </c>
      <c r="AB769">
        <v>0.34760000000000302</v>
      </c>
      <c r="AC769">
        <v>0.144606777157917</v>
      </c>
      <c r="AD769">
        <v>0.65859999999999796</v>
      </c>
      <c r="AE769">
        <v>0</v>
      </c>
      <c r="AF769">
        <v>0</v>
      </c>
      <c r="AI769" s="2">
        <f t="shared" si="44"/>
        <v>38025</v>
      </c>
      <c r="AJ769">
        <f t="shared" si="45"/>
        <v>5395.5371230631135</v>
      </c>
      <c r="AK769">
        <f t="shared" si="46"/>
        <v>5395.5371230631135</v>
      </c>
      <c r="AL769" s="3">
        <f>Sheet2!$Q$35</f>
        <v>13804.562889602981</v>
      </c>
      <c r="AM769" s="3">
        <f>Sheet2!$Q$37</f>
        <v>11470.329043263515</v>
      </c>
      <c r="AN769" s="3">
        <f>Sheet2!$Q$39</f>
        <v>2136.3846824700945</v>
      </c>
      <c r="AU769">
        <f t="shared" si="47"/>
        <v>38.411318474516186</v>
      </c>
      <c r="AV769" t="e">
        <f>VLOOKUP(AI769,Sheet3!C$29:F$3725,4,FALSE)</f>
        <v>#N/A</v>
      </c>
    </row>
    <row r="770" spans="1:48" x14ac:dyDescent="0.25">
      <c r="A770">
        <v>36554320</v>
      </c>
      <c r="B770">
        <v>11519</v>
      </c>
      <c r="C770" t="s">
        <v>125</v>
      </c>
      <c r="D770">
        <v>0</v>
      </c>
      <c r="E770" t="s">
        <v>126</v>
      </c>
      <c r="F770" t="s">
        <v>127</v>
      </c>
      <c r="G770" t="s">
        <v>128</v>
      </c>
      <c r="H770">
        <v>7</v>
      </c>
      <c r="I770">
        <v>30.053419875199999</v>
      </c>
      <c r="J770">
        <v>33.053419875199999</v>
      </c>
      <c r="K770">
        <v>2.8261324007350002</v>
      </c>
      <c r="L770">
        <v>5.8261324007350002</v>
      </c>
      <c r="M770">
        <v>173928</v>
      </c>
      <c r="N770" t="s">
        <v>129</v>
      </c>
      <c r="P770">
        <v>37.368000000000002</v>
      </c>
      <c r="S770">
        <v>0</v>
      </c>
      <c r="T770">
        <v>0</v>
      </c>
      <c r="V770" t="s">
        <v>34</v>
      </c>
      <c r="W770" s="1">
        <v>38026</v>
      </c>
      <c r="X770">
        <v>20040209</v>
      </c>
      <c r="Y770">
        <v>0.98909899999999995</v>
      </c>
      <c r="Z770">
        <v>3.56277107239374E-3</v>
      </c>
      <c r="AA770">
        <v>0.98165800000000003</v>
      </c>
      <c r="AB770">
        <v>0.29550000000000198</v>
      </c>
      <c r="AC770">
        <v>0.16585916573147999</v>
      </c>
      <c r="AD770">
        <v>0.64900000000000002</v>
      </c>
      <c r="AE770">
        <v>0</v>
      </c>
      <c r="AF770">
        <v>0</v>
      </c>
      <c r="AI770" s="2">
        <f t="shared" si="44"/>
        <v>38026</v>
      </c>
      <c r="AJ770">
        <f t="shared" si="45"/>
        <v>5145.7729973946698</v>
      </c>
      <c r="AK770">
        <f t="shared" si="46"/>
        <v>5145.7729973946698</v>
      </c>
      <c r="AL770" s="3">
        <f>Sheet2!$Q$35</f>
        <v>13804.562889602981</v>
      </c>
      <c r="AM770" s="3">
        <f>Sheet2!$Q$37</f>
        <v>11470.329043263515</v>
      </c>
      <c r="AN770" s="3">
        <f>Sheet2!$Q$39</f>
        <v>2136.3846824700945</v>
      </c>
      <c r="AU770">
        <f t="shared" si="47"/>
        <v>36.633224995453403</v>
      </c>
      <c r="AV770" t="e">
        <f>VLOOKUP(AI770,Sheet3!C$29:F$3725,4,FALSE)</f>
        <v>#N/A</v>
      </c>
    </row>
    <row r="771" spans="1:48" x14ac:dyDescent="0.25">
      <c r="A771">
        <v>36588063</v>
      </c>
      <c r="B771">
        <v>11519</v>
      </c>
      <c r="C771" t="s">
        <v>125</v>
      </c>
      <c r="D771">
        <v>0</v>
      </c>
      <c r="E771" t="s">
        <v>126</v>
      </c>
      <c r="F771" t="s">
        <v>127</v>
      </c>
      <c r="G771" t="s">
        <v>128</v>
      </c>
      <c r="H771">
        <v>7</v>
      </c>
      <c r="I771">
        <v>30.053419875199999</v>
      </c>
      <c r="J771">
        <v>33.053419875199999</v>
      </c>
      <c r="K771">
        <v>2.8261324007350002</v>
      </c>
      <c r="L771">
        <v>5.8261324007350002</v>
      </c>
      <c r="M771">
        <v>173928</v>
      </c>
      <c r="N771" t="s">
        <v>129</v>
      </c>
      <c r="P771">
        <v>37.368000000000002</v>
      </c>
      <c r="S771">
        <v>0</v>
      </c>
      <c r="T771">
        <v>0</v>
      </c>
      <c r="V771" t="s">
        <v>34</v>
      </c>
      <c r="W771" s="1">
        <v>38027</v>
      </c>
      <c r="X771">
        <v>20040210</v>
      </c>
      <c r="Y771">
        <v>0.98921214285714298</v>
      </c>
      <c r="Z771">
        <v>3.9879750833356599E-3</v>
      </c>
      <c r="AA771">
        <v>0.98115200000000002</v>
      </c>
      <c r="AB771">
        <v>0.28418571428571698</v>
      </c>
      <c r="AC771">
        <v>0.20818035744154501</v>
      </c>
      <c r="AD771">
        <v>0.6996</v>
      </c>
      <c r="AE771">
        <v>0</v>
      </c>
      <c r="AF771">
        <v>0</v>
      </c>
      <c r="AI771" s="2">
        <f t="shared" ref="AI771:AI834" si="48">W771</f>
        <v>38027</v>
      </c>
      <c r="AJ771">
        <f t="shared" ref="AJ771:AJ834" si="49">$AQ$2*(Y771^2)+($AR$2*Y771)+$AS$2</f>
        <v>5091.2604286386631</v>
      </c>
      <c r="AK771">
        <f t="shared" ref="AK771:AK834" si="50">IF(AJ771&gt;0,AJ771,0)</f>
        <v>5091.2604286386631</v>
      </c>
      <c r="AL771" s="3">
        <f>Sheet2!$Q$35</f>
        <v>13804.562889602981</v>
      </c>
      <c r="AM771" s="3">
        <f>Sheet2!$Q$37</f>
        <v>11470.329043263515</v>
      </c>
      <c r="AN771" s="3">
        <f>Sheet2!$Q$39</f>
        <v>2136.3846824700945</v>
      </c>
      <c r="AU771">
        <f t="shared" ref="AU771:AU834" si="51">0.001*(AK771*86440)/AT$2</f>
        <v>36.245145070954216</v>
      </c>
      <c r="AV771" t="e">
        <f>VLOOKUP(AI771,Sheet3!C$29:F$3725,4,FALSE)</f>
        <v>#N/A</v>
      </c>
    </row>
    <row r="772" spans="1:48" x14ac:dyDescent="0.25">
      <c r="A772">
        <v>36620296</v>
      </c>
      <c r="B772">
        <v>11519</v>
      </c>
      <c r="C772" t="s">
        <v>125</v>
      </c>
      <c r="D772">
        <v>0</v>
      </c>
      <c r="E772" t="s">
        <v>126</v>
      </c>
      <c r="F772" t="s">
        <v>127</v>
      </c>
      <c r="G772" t="s">
        <v>128</v>
      </c>
      <c r="H772">
        <v>7</v>
      </c>
      <c r="I772">
        <v>30.053419875199999</v>
      </c>
      <c r="J772">
        <v>33.053419875199999</v>
      </c>
      <c r="K772">
        <v>2.8261324007350002</v>
      </c>
      <c r="L772">
        <v>5.8261324007350002</v>
      </c>
      <c r="M772">
        <v>173928</v>
      </c>
      <c r="N772" t="s">
        <v>129</v>
      </c>
      <c r="P772">
        <v>37.368000000000002</v>
      </c>
      <c r="S772">
        <v>0</v>
      </c>
      <c r="T772">
        <v>0</v>
      </c>
      <c r="V772" t="s">
        <v>34</v>
      </c>
      <c r="W772" s="1">
        <v>38028</v>
      </c>
      <c r="X772">
        <v>20040211</v>
      </c>
      <c r="Y772">
        <v>0.98985400000000001</v>
      </c>
      <c r="Z772">
        <v>3.6581628097799501E-3</v>
      </c>
      <c r="AA772">
        <v>0.98280000000000001</v>
      </c>
      <c r="AB772">
        <v>0.220000000000001</v>
      </c>
      <c r="AC772">
        <v>0.17873370455193099</v>
      </c>
      <c r="AD772">
        <v>0.53480000000000205</v>
      </c>
      <c r="AE772">
        <v>0</v>
      </c>
      <c r="AF772">
        <v>0</v>
      </c>
      <c r="AI772" s="2">
        <f t="shared" si="48"/>
        <v>38028</v>
      </c>
      <c r="AJ772">
        <f t="shared" si="49"/>
        <v>4780.1705842176452</v>
      </c>
      <c r="AK772">
        <f t="shared" si="50"/>
        <v>4780.1705842176452</v>
      </c>
      <c r="AL772" s="3">
        <f>Sheet2!$Q$35</f>
        <v>13804.562889602981</v>
      </c>
      <c r="AM772" s="3">
        <f>Sheet2!$Q$37</f>
        <v>11470.329043263515</v>
      </c>
      <c r="AN772" s="3">
        <f>Sheet2!$Q$39</f>
        <v>2136.3846824700945</v>
      </c>
      <c r="AU772">
        <f t="shared" si="51"/>
        <v>34.030468234209629</v>
      </c>
      <c r="AV772" t="e">
        <f>VLOOKUP(AI772,Sheet3!C$29:F$3725,4,FALSE)</f>
        <v>#N/A</v>
      </c>
    </row>
    <row r="773" spans="1:48" x14ac:dyDescent="0.25">
      <c r="A773">
        <v>36661570</v>
      </c>
      <c r="B773">
        <v>11519</v>
      </c>
      <c r="C773" t="s">
        <v>125</v>
      </c>
      <c r="D773">
        <v>0</v>
      </c>
      <c r="E773" t="s">
        <v>126</v>
      </c>
      <c r="F773" t="s">
        <v>127</v>
      </c>
      <c r="G773" t="s">
        <v>128</v>
      </c>
      <c r="H773">
        <v>7</v>
      </c>
      <c r="I773">
        <v>30.053419875199999</v>
      </c>
      <c r="J773">
        <v>33.053419875199999</v>
      </c>
      <c r="K773">
        <v>2.8261324007350002</v>
      </c>
      <c r="L773">
        <v>5.8261324007350002</v>
      </c>
      <c r="M773">
        <v>173928</v>
      </c>
      <c r="N773" t="s">
        <v>129</v>
      </c>
      <c r="P773">
        <v>37.368000000000002</v>
      </c>
      <c r="S773">
        <v>0</v>
      </c>
      <c r="T773">
        <v>0</v>
      </c>
      <c r="V773" t="s">
        <v>34</v>
      </c>
      <c r="W773" s="1">
        <v>38029</v>
      </c>
      <c r="X773">
        <v>20040212</v>
      </c>
      <c r="Y773">
        <v>0.98916885714285696</v>
      </c>
      <c r="Z773">
        <v>4.5646996280015598E-3</v>
      </c>
      <c r="AA773">
        <v>0.98058699999999999</v>
      </c>
      <c r="AB773">
        <v>0.288514285714287</v>
      </c>
      <c r="AC773">
        <v>0.26604171224276302</v>
      </c>
      <c r="AD773">
        <v>0.75610000000000399</v>
      </c>
      <c r="AE773">
        <v>0</v>
      </c>
      <c r="AF773">
        <v>0</v>
      </c>
      <c r="AI773" s="2">
        <f t="shared" si="48"/>
        <v>38029</v>
      </c>
      <c r="AJ773">
        <f t="shared" si="49"/>
        <v>5112.1271042772569</v>
      </c>
      <c r="AK773">
        <f t="shared" si="50"/>
        <v>5112.1271042772569</v>
      </c>
      <c r="AL773" s="3">
        <f>Sheet2!$Q$35</f>
        <v>13804.562889602981</v>
      </c>
      <c r="AM773" s="3">
        <f>Sheet2!$Q$37</f>
        <v>11470.329043263515</v>
      </c>
      <c r="AN773" s="3">
        <f>Sheet2!$Q$39</f>
        <v>2136.3846824700945</v>
      </c>
      <c r="AU773">
        <f t="shared" si="51"/>
        <v>36.393696828671231</v>
      </c>
      <c r="AV773" t="e">
        <f>VLOOKUP(AI773,Sheet3!C$29:F$3725,4,FALSE)</f>
        <v>#N/A</v>
      </c>
    </row>
    <row r="774" spans="1:48" x14ac:dyDescent="0.25">
      <c r="A774">
        <v>36698894</v>
      </c>
      <c r="B774">
        <v>11519</v>
      </c>
      <c r="C774" t="s">
        <v>125</v>
      </c>
      <c r="D774">
        <v>0</v>
      </c>
      <c r="E774" t="s">
        <v>126</v>
      </c>
      <c r="F774" t="s">
        <v>127</v>
      </c>
      <c r="G774" t="s">
        <v>128</v>
      </c>
      <c r="H774">
        <v>7</v>
      </c>
      <c r="I774">
        <v>30.053419875199999</v>
      </c>
      <c r="J774">
        <v>33.053419875199999</v>
      </c>
      <c r="K774">
        <v>2.8261324007350002</v>
      </c>
      <c r="L774">
        <v>5.8261324007350002</v>
      </c>
      <c r="M774">
        <v>173928</v>
      </c>
      <c r="N774" t="s">
        <v>129</v>
      </c>
      <c r="P774">
        <v>37.368000000000002</v>
      </c>
      <c r="S774">
        <v>0</v>
      </c>
      <c r="T774">
        <v>0</v>
      </c>
      <c r="V774" t="s">
        <v>34</v>
      </c>
      <c r="W774" s="1">
        <v>38030</v>
      </c>
      <c r="X774">
        <v>20040213</v>
      </c>
      <c r="Y774">
        <v>0.98947399999999996</v>
      </c>
      <c r="Z774">
        <v>4.9772865527887202E-3</v>
      </c>
      <c r="AA774">
        <v>0.98037600000000003</v>
      </c>
      <c r="AB774">
        <v>0.25800000000000101</v>
      </c>
      <c r="AC774">
        <v>0.31021571757177502</v>
      </c>
      <c r="AD774">
        <v>0.7772</v>
      </c>
      <c r="AE774">
        <v>0</v>
      </c>
      <c r="AF774">
        <v>0</v>
      </c>
      <c r="AI774" s="2">
        <f t="shared" si="48"/>
        <v>38030</v>
      </c>
      <c r="AJ774">
        <f t="shared" si="49"/>
        <v>4964.7237933715805</v>
      </c>
      <c r="AK774">
        <f t="shared" si="50"/>
        <v>4964.7237933715805</v>
      </c>
      <c r="AL774" s="3">
        <f>Sheet2!$Q$35</f>
        <v>13804.562889602981</v>
      </c>
      <c r="AM774" s="3">
        <f>Sheet2!$Q$37</f>
        <v>11470.329043263515</v>
      </c>
      <c r="AN774" s="3">
        <f>Sheet2!$Q$39</f>
        <v>2136.3846824700945</v>
      </c>
      <c r="AU774">
        <f t="shared" si="51"/>
        <v>35.344319280105374</v>
      </c>
      <c r="AV774" t="e">
        <f>VLOOKUP(AI774,Sheet3!C$29:F$3725,4,FALSE)</f>
        <v>#N/A</v>
      </c>
    </row>
    <row r="775" spans="1:48" x14ac:dyDescent="0.25">
      <c r="A775">
        <v>36732133</v>
      </c>
      <c r="B775">
        <v>11519</v>
      </c>
      <c r="C775" t="s">
        <v>125</v>
      </c>
      <c r="D775">
        <v>0</v>
      </c>
      <c r="E775" t="s">
        <v>126</v>
      </c>
      <c r="F775" t="s">
        <v>127</v>
      </c>
      <c r="G775" t="s">
        <v>128</v>
      </c>
      <c r="H775">
        <v>7</v>
      </c>
      <c r="I775">
        <v>30.053419875199999</v>
      </c>
      <c r="J775">
        <v>33.053419875199999</v>
      </c>
      <c r="K775">
        <v>2.8261324007350002</v>
      </c>
      <c r="L775">
        <v>5.8261324007350002</v>
      </c>
      <c r="M775">
        <v>173928</v>
      </c>
      <c r="N775" t="s">
        <v>129</v>
      </c>
      <c r="P775">
        <v>37.368000000000002</v>
      </c>
      <c r="S775">
        <v>0</v>
      </c>
      <c r="T775">
        <v>0</v>
      </c>
      <c r="V775" t="s">
        <v>34</v>
      </c>
      <c r="W775" s="1">
        <v>38031</v>
      </c>
      <c r="X775">
        <v>20040214</v>
      </c>
      <c r="Y775">
        <v>0.98952499999999999</v>
      </c>
      <c r="Z775">
        <v>4.6222946682357002E-3</v>
      </c>
      <c r="AA775">
        <v>0.98135499999999998</v>
      </c>
      <c r="AB775">
        <v>0.25290000000000201</v>
      </c>
      <c r="AC775">
        <v>0.28167218027852597</v>
      </c>
      <c r="AD775">
        <v>0.67930000000000501</v>
      </c>
      <c r="AE775">
        <v>0</v>
      </c>
      <c r="AF775">
        <v>0</v>
      </c>
      <c r="AI775" s="2">
        <f t="shared" si="48"/>
        <v>38031</v>
      </c>
      <c r="AJ775">
        <f t="shared" si="49"/>
        <v>4940.018558292184</v>
      </c>
      <c r="AK775">
        <f t="shared" si="50"/>
        <v>4940.018558292184</v>
      </c>
      <c r="AL775" s="3">
        <f>Sheet2!$Q$35</f>
        <v>13804.562889602981</v>
      </c>
      <c r="AM775" s="3">
        <f>Sheet2!$Q$37</f>
        <v>11470.329043263515</v>
      </c>
      <c r="AN775" s="3">
        <f>Sheet2!$Q$39</f>
        <v>2136.3846824700945</v>
      </c>
      <c r="AU775">
        <f t="shared" si="51"/>
        <v>35.168440469344127</v>
      </c>
      <c r="AV775" t="e">
        <f>VLOOKUP(AI775,Sheet3!C$29:F$3725,4,FALSE)</f>
        <v>#N/A</v>
      </c>
    </row>
    <row r="776" spans="1:48" x14ac:dyDescent="0.25">
      <c r="A776">
        <v>36765800</v>
      </c>
      <c r="B776">
        <v>11519</v>
      </c>
      <c r="C776" t="s">
        <v>125</v>
      </c>
      <c r="D776">
        <v>0</v>
      </c>
      <c r="E776" t="s">
        <v>126</v>
      </c>
      <c r="F776" t="s">
        <v>127</v>
      </c>
      <c r="G776" t="s">
        <v>128</v>
      </c>
      <c r="H776">
        <v>7</v>
      </c>
      <c r="I776">
        <v>30.053419875199999</v>
      </c>
      <c r="J776">
        <v>33.053419875199999</v>
      </c>
      <c r="K776">
        <v>2.8261324007350002</v>
      </c>
      <c r="L776">
        <v>5.8261324007350002</v>
      </c>
      <c r="M776">
        <v>173928</v>
      </c>
      <c r="N776" t="s">
        <v>129</v>
      </c>
      <c r="P776">
        <v>37.368000000000002</v>
      </c>
      <c r="S776">
        <v>0</v>
      </c>
      <c r="T776">
        <v>0</v>
      </c>
      <c r="V776" t="s">
        <v>34</v>
      </c>
      <c r="W776" s="1">
        <v>38032</v>
      </c>
      <c r="X776">
        <v>20040215</v>
      </c>
      <c r="Y776">
        <v>0.98985057142857102</v>
      </c>
      <c r="Z776">
        <v>5.5342970093549297E-3</v>
      </c>
      <c r="AA776">
        <v>0.97947200000000001</v>
      </c>
      <c r="AB776">
        <v>0.22034285714286</v>
      </c>
      <c r="AC776">
        <v>0.36875633789088003</v>
      </c>
      <c r="AD776">
        <v>0.86760000000000204</v>
      </c>
      <c r="AE776">
        <v>0</v>
      </c>
      <c r="AF776">
        <v>0</v>
      </c>
      <c r="AI776" s="2">
        <f t="shared" si="48"/>
        <v>38032</v>
      </c>
      <c r="AJ776">
        <f t="shared" si="49"/>
        <v>4781.8406312223524</v>
      </c>
      <c r="AK776">
        <f t="shared" si="50"/>
        <v>4781.8406312223524</v>
      </c>
      <c r="AL776" s="3">
        <f>Sheet2!$Q$35</f>
        <v>13804.562889602981</v>
      </c>
      <c r="AM776" s="3">
        <f>Sheet2!$Q$37</f>
        <v>11470.329043263515</v>
      </c>
      <c r="AN776" s="3">
        <f>Sheet2!$Q$39</f>
        <v>2136.3846824700945</v>
      </c>
      <c r="AU776">
        <f t="shared" si="51"/>
        <v>34.04235745040851</v>
      </c>
      <c r="AV776" t="e">
        <f>VLOOKUP(AI776,Sheet3!C$29:F$3725,4,FALSE)</f>
        <v>#N/A</v>
      </c>
    </row>
    <row r="777" spans="1:48" x14ac:dyDescent="0.25">
      <c r="A777">
        <v>36799063</v>
      </c>
      <c r="B777">
        <v>11519</v>
      </c>
      <c r="C777" t="s">
        <v>125</v>
      </c>
      <c r="D777">
        <v>0</v>
      </c>
      <c r="E777" t="s">
        <v>126</v>
      </c>
      <c r="F777" t="s">
        <v>127</v>
      </c>
      <c r="G777" t="s">
        <v>128</v>
      </c>
      <c r="H777">
        <v>7</v>
      </c>
      <c r="I777">
        <v>30.053419875199999</v>
      </c>
      <c r="J777">
        <v>33.053419875199999</v>
      </c>
      <c r="K777">
        <v>2.8261324007350002</v>
      </c>
      <c r="L777">
        <v>5.8261324007350002</v>
      </c>
      <c r="M777">
        <v>173928</v>
      </c>
      <c r="N777" t="s">
        <v>129</v>
      </c>
      <c r="P777">
        <v>37.368000000000002</v>
      </c>
      <c r="S777">
        <v>0</v>
      </c>
      <c r="T777">
        <v>0</v>
      </c>
      <c r="V777" t="s">
        <v>34</v>
      </c>
      <c r="W777" s="1">
        <v>38033</v>
      </c>
      <c r="X777">
        <v>20040216</v>
      </c>
      <c r="Y777">
        <v>0.99064014285714297</v>
      </c>
      <c r="Z777">
        <v>5.3143672228772396E-3</v>
      </c>
      <c r="AA777">
        <v>0.98126400000000003</v>
      </c>
      <c r="AB777">
        <v>0.141385714285715</v>
      </c>
      <c r="AC777">
        <v>0.35107346576941301</v>
      </c>
      <c r="AD777">
        <v>0.68840000000000001</v>
      </c>
      <c r="AE777">
        <v>0</v>
      </c>
      <c r="AF777">
        <v>0</v>
      </c>
      <c r="AI777" s="2">
        <f t="shared" si="48"/>
        <v>38033</v>
      </c>
      <c r="AJ777">
        <f t="shared" si="49"/>
        <v>4394.8844443070702</v>
      </c>
      <c r="AK777">
        <f t="shared" si="50"/>
        <v>4394.8844443070702</v>
      </c>
      <c r="AL777" s="3">
        <f>Sheet2!$Q$35</f>
        <v>13804.562889602981</v>
      </c>
      <c r="AM777" s="3">
        <f>Sheet2!$Q$37</f>
        <v>11470.329043263515</v>
      </c>
      <c r="AN777" s="3">
        <f>Sheet2!$Q$39</f>
        <v>2136.3846824700945</v>
      </c>
      <c r="AU777">
        <f t="shared" si="51"/>
        <v>31.287581235867496</v>
      </c>
      <c r="AV777" t="e">
        <f>VLOOKUP(AI777,Sheet3!C$29:F$3725,4,FALSE)</f>
        <v>#N/A</v>
      </c>
    </row>
    <row r="778" spans="1:48" x14ac:dyDescent="0.25">
      <c r="A778">
        <v>36844129</v>
      </c>
      <c r="B778">
        <v>11519</v>
      </c>
      <c r="C778" t="s">
        <v>125</v>
      </c>
      <c r="D778">
        <v>0</v>
      </c>
      <c r="E778" t="s">
        <v>126</v>
      </c>
      <c r="F778" t="s">
        <v>127</v>
      </c>
      <c r="G778" t="s">
        <v>128</v>
      </c>
      <c r="H778">
        <v>7</v>
      </c>
      <c r="I778">
        <v>30.053419875199999</v>
      </c>
      <c r="J778">
        <v>33.053419875199999</v>
      </c>
      <c r="K778">
        <v>2.8261324007350002</v>
      </c>
      <c r="L778">
        <v>5.8261324007350002</v>
      </c>
      <c r="M778">
        <v>173928</v>
      </c>
      <c r="N778" t="s">
        <v>129</v>
      </c>
      <c r="P778">
        <v>37.368000000000002</v>
      </c>
      <c r="S778">
        <v>0</v>
      </c>
      <c r="T778">
        <v>0</v>
      </c>
      <c r="V778" t="s">
        <v>34</v>
      </c>
      <c r="W778" s="1">
        <v>38034</v>
      </c>
      <c r="X778">
        <v>20040217</v>
      </c>
      <c r="Y778">
        <v>0.99122171428571404</v>
      </c>
      <c r="Z778">
        <v>4.6188429817213003E-3</v>
      </c>
      <c r="AA778">
        <v>0.98324</v>
      </c>
      <c r="AB778">
        <v>8.3228571428572998E-2</v>
      </c>
      <c r="AC778">
        <v>0.281981938197093</v>
      </c>
      <c r="AD778">
        <v>0.49080000000000201</v>
      </c>
      <c r="AE778">
        <v>0</v>
      </c>
      <c r="AF778">
        <v>0</v>
      </c>
      <c r="AI778" s="2">
        <f t="shared" si="48"/>
        <v>38034</v>
      </c>
      <c r="AJ778">
        <f t="shared" si="49"/>
        <v>4106.8360744537786</v>
      </c>
      <c r="AK778">
        <f t="shared" si="50"/>
        <v>4106.8360744537786</v>
      </c>
      <c r="AL778" s="3">
        <f>Sheet2!$Q$35</f>
        <v>13804.562889602981</v>
      </c>
      <c r="AM778" s="3">
        <f>Sheet2!$Q$37</f>
        <v>11470.329043263515</v>
      </c>
      <c r="AN778" s="3">
        <f>Sheet2!$Q$39</f>
        <v>2136.3846824700945</v>
      </c>
      <c r="AU778">
        <f t="shared" si="51"/>
        <v>29.236938747799755</v>
      </c>
      <c r="AV778" t="e">
        <f>VLOOKUP(AI778,Sheet3!C$29:F$3725,4,FALSE)</f>
        <v>#N/A</v>
      </c>
    </row>
    <row r="779" spans="1:48" x14ac:dyDescent="0.25">
      <c r="A779">
        <v>36877387</v>
      </c>
      <c r="B779">
        <v>11519</v>
      </c>
      <c r="C779" t="s">
        <v>125</v>
      </c>
      <c r="D779">
        <v>0</v>
      </c>
      <c r="E779" t="s">
        <v>126</v>
      </c>
      <c r="F779" t="s">
        <v>127</v>
      </c>
      <c r="G779" t="s">
        <v>128</v>
      </c>
      <c r="H779">
        <v>7</v>
      </c>
      <c r="I779">
        <v>30.053419875199999</v>
      </c>
      <c r="J779">
        <v>33.053419875199999</v>
      </c>
      <c r="K779">
        <v>2.8261324007350002</v>
      </c>
      <c r="L779">
        <v>5.8261324007350002</v>
      </c>
      <c r="M779">
        <v>173928</v>
      </c>
      <c r="N779" t="s">
        <v>129</v>
      </c>
      <c r="P779">
        <v>37.368000000000002</v>
      </c>
      <c r="S779">
        <v>0</v>
      </c>
      <c r="T779">
        <v>0</v>
      </c>
      <c r="V779" t="s">
        <v>34</v>
      </c>
      <c r="W779" s="1">
        <v>38035</v>
      </c>
      <c r="X779">
        <v>20040218</v>
      </c>
      <c r="Y779">
        <v>0.99271200000000004</v>
      </c>
      <c r="Z779">
        <v>4.2827157271992898E-3</v>
      </c>
      <c r="AA779">
        <v>0.98521499999999995</v>
      </c>
      <c r="AB779">
        <v>-6.5799999999996805E-2</v>
      </c>
      <c r="AC779">
        <v>0.244982617459165</v>
      </c>
      <c r="AD779">
        <v>0.293300000000007</v>
      </c>
      <c r="AE779">
        <v>0</v>
      </c>
      <c r="AF779">
        <v>0</v>
      </c>
      <c r="AI779" s="2">
        <f t="shared" si="48"/>
        <v>38035</v>
      </c>
      <c r="AJ779">
        <f t="shared" si="49"/>
        <v>3356.9767980887555</v>
      </c>
      <c r="AK779">
        <f t="shared" si="50"/>
        <v>3356.9767980887555</v>
      </c>
      <c r="AL779" s="3">
        <f>Sheet2!$Q$35</f>
        <v>13804.562889602981</v>
      </c>
      <c r="AM779" s="3">
        <f>Sheet2!$Q$37</f>
        <v>11470.329043263515</v>
      </c>
      <c r="AN779" s="3">
        <f>Sheet2!$Q$39</f>
        <v>2136.3846824700945</v>
      </c>
      <c r="AU779">
        <f t="shared" si="51"/>
        <v>23.898622502618352</v>
      </c>
      <c r="AV779" t="e">
        <f>VLOOKUP(AI779,Sheet3!C$29:F$3725,4,FALSE)</f>
        <v>#N/A</v>
      </c>
    </row>
    <row r="780" spans="1:48" x14ac:dyDescent="0.25">
      <c r="A780">
        <v>36911008</v>
      </c>
      <c r="B780">
        <v>11519</v>
      </c>
      <c r="C780" t="s">
        <v>125</v>
      </c>
      <c r="D780">
        <v>0</v>
      </c>
      <c r="E780" t="s">
        <v>126</v>
      </c>
      <c r="F780" t="s">
        <v>127</v>
      </c>
      <c r="G780" t="s">
        <v>128</v>
      </c>
      <c r="H780">
        <v>7</v>
      </c>
      <c r="I780">
        <v>30.053419875199999</v>
      </c>
      <c r="J780">
        <v>33.053419875199999</v>
      </c>
      <c r="K780">
        <v>2.8261324007350002</v>
      </c>
      <c r="L780">
        <v>5.8261324007350002</v>
      </c>
      <c r="M780">
        <v>173928</v>
      </c>
      <c r="N780" t="s">
        <v>129</v>
      </c>
      <c r="P780">
        <v>37.368000000000002</v>
      </c>
      <c r="S780">
        <v>0</v>
      </c>
      <c r="T780">
        <v>0</v>
      </c>
      <c r="V780" t="s">
        <v>34</v>
      </c>
      <c r="W780" s="1">
        <v>38036</v>
      </c>
      <c r="X780">
        <v>20040219</v>
      </c>
      <c r="Y780">
        <v>0.99201314285714304</v>
      </c>
      <c r="Z780">
        <v>3.5564109287141701E-3</v>
      </c>
      <c r="AA780">
        <v>0.98617299999999997</v>
      </c>
      <c r="AB780">
        <v>4.0857142857144103E-3</v>
      </c>
      <c r="AC780">
        <v>0.18051259891582899</v>
      </c>
      <c r="AD780">
        <v>0.255099999999997</v>
      </c>
      <c r="AE780">
        <v>0</v>
      </c>
      <c r="AF780">
        <v>0</v>
      </c>
      <c r="AI780" s="2">
        <f t="shared" si="48"/>
        <v>38036</v>
      </c>
      <c r="AJ780">
        <f t="shared" si="49"/>
        <v>3710.7184644164518</v>
      </c>
      <c r="AK780">
        <f t="shared" si="50"/>
        <v>3710.7184644164518</v>
      </c>
      <c r="AL780" s="3">
        <f>Sheet2!$Q$35</f>
        <v>13804.562889602981</v>
      </c>
      <c r="AM780" s="3">
        <f>Sheet2!$Q$37</f>
        <v>11470.329043263515</v>
      </c>
      <c r="AN780" s="3">
        <f>Sheet2!$Q$39</f>
        <v>2136.3846824700945</v>
      </c>
      <c r="AU780">
        <f t="shared" si="51"/>
        <v>26.416941530568117</v>
      </c>
      <c r="AV780" t="e">
        <f>VLOOKUP(AI780,Sheet3!C$29:F$3725,4,FALSE)</f>
        <v>#N/A</v>
      </c>
    </row>
    <row r="781" spans="1:48" x14ac:dyDescent="0.25">
      <c r="A781">
        <v>36944071</v>
      </c>
      <c r="B781">
        <v>11519</v>
      </c>
      <c r="C781" t="s">
        <v>125</v>
      </c>
      <c r="D781">
        <v>0</v>
      </c>
      <c r="E781" t="s">
        <v>126</v>
      </c>
      <c r="F781" t="s">
        <v>127</v>
      </c>
      <c r="G781" t="s">
        <v>128</v>
      </c>
      <c r="H781">
        <v>7</v>
      </c>
      <c r="I781">
        <v>30.053419875199999</v>
      </c>
      <c r="J781">
        <v>33.053419875199999</v>
      </c>
      <c r="K781">
        <v>2.8261324007350002</v>
      </c>
      <c r="L781">
        <v>5.8261324007350002</v>
      </c>
      <c r="M781">
        <v>173928</v>
      </c>
      <c r="N781" t="s">
        <v>129</v>
      </c>
      <c r="P781">
        <v>37.368000000000002</v>
      </c>
      <c r="S781">
        <v>0</v>
      </c>
      <c r="T781">
        <v>0</v>
      </c>
      <c r="V781" t="s">
        <v>34</v>
      </c>
      <c r="W781" s="1">
        <v>38037</v>
      </c>
      <c r="X781">
        <v>20040220</v>
      </c>
      <c r="Y781">
        <v>0.99235899999999999</v>
      </c>
      <c r="Z781">
        <v>3.5319711615065998E-3</v>
      </c>
      <c r="AA781">
        <v>0.98559200000000002</v>
      </c>
      <c r="AB781">
        <v>-3.0499999999999999E-2</v>
      </c>
      <c r="AC781">
        <v>0.17111281157679101</v>
      </c>
      <c r="AD781">
        <v>0.25559999999999999</v>
      </c>
      <c r="AE781">
        <v>0</v>
      </c>
      <c r="AF781">
        <v>0</v>
      </c>
      <c r="AI781" s="2">
        <f t="shared" si="48"/>
        <v>38037</v>
      </c>
      <c r="AJ781">
        <f t="shared" si="49"/>
        <v>3536.119232963305</v>
      </c>
      <c r="AK781">
        <f t="shared" si="50"/>
        <v>3536.119232963305</v>
      </c>
      <c r="AL781" s="3">
        <f>Sheet2!$Q$35</f>
        <v>13804.562889602981</v>
      </c>
      <c r="AM781" s="3">
        <f>Sheet2!$Q$37</f>
        <v>11470.329043263515</v>
      </c>
      <c r="AN781" s="3">
        <f>Sheet2!$Q$39</f>
        <v>2136.3846824700945</v>
      </c>
      <c r="AU781">
        <f t="shared" si="51"/>
        <v>25.173953755340808</v>
      </c>
      <c r="AV781" t="e">
        <f>VLOOKUP(AI781,Sheet3!C$29:F$3725,4,FALSE)</f>
        <v>#N/A</v>
      </c>
    </row>
    <row r="782" spans="1:48" x14ac:dyDescent="0.25">
      <c r="A782">
        <v>36986319</v>
      </c>
      <c r="B782">
        <v>11519</v>
      </c>
      <c r="C782" t="s">
        <v>125</v>
      </c>
      <c r="D782">
        <v>0</v>
      </c>
      <c r="E782" t="s">
        <v>126</v>
      </c>
      <c r="F782" t="s">
        <v>127</v>
      </c>
      <c r="G782" t="s">
        <v>128</v>
      </c>
      <c r="H782">
        <v>7</v>
      </c>
      <c r="I782">
        <v>30.053419875199999</v>
      </c>
      <c r="J782">
        <v>33.053419875199999</v>
      </c>
      <c r="K782">
        <v>2.8261324007350002</v>
      </c>
      <c r="L782">
        <v>5.8261324007350002</v>
      </c>
      <c r="M782">
        <v>173928</v>
      </c>
      <c r="N782" t="s">
        <v>129</v>
      </c>
      <c r="P782">
        <v>37.368000000000002</v>
      </c>
      <c r="S782">
        <v>0</v>
      </c>
      <c r="T782">
        <v>0</v>
      </c>
      <c r="V782" t="s">
        <v>34</v>
      </c>
      <c r="W782" s="1">
        <v>38038</v>
      </c>
      <c r="X782">
        <v>20040221</v>
      </c>
      <c r="Y782">
        <v>0.99184257142857102</v>
      </c>
      <c r="Z782">
        <v>3.7161586486640702E-3</v>
      </c>
      <c r="AA782">
        <v>0.98444200000000004</v>
      </c>
      <c r="AB782">
        <v>2.1142857142857699E-2</v>
      </c>
      <c r="AC782">
        <v>0.18597074160924701</v>
      </c>
      <c r="AD782">
        <v>0.37059999999999899</v>
      </c>
      <c r="AE782">
        <v>0</v>
      </c>
      <c r="AF782">
        <v>0</v>
      </c>
      <c r="AI782" s="2">
        <f t="shared" si="48"/>
        <v>38038</v>
      </c>
      <c r="AJ782">
        <f t="shared" si="49"/>
        <v>3796.4934510244057</v>
      </c>
      <c r="AK782">
        <f t="shared" si="50"/>
        <v>3796.4934510244057</v>
      </c>
      <c r="AL782" s="3">
        <f>Sheet2!$Q$35</f>
        <v>13804.562889602981</v>
      </c>
      <c r="AM782" s="3">
        <f>Sheet2!$Q$37</f>
        <v>11470.329043263515</v>
      </c>
      <c r="AN782" s="3">
        <f>Sheet2!$Q$39</f>
        <v>2136.3846824700945</v>
      </c>
      <c r="AU782">
        <f t="shared" si="51"/>
        <v>27.027581445111981</v>
      </c>
      <c r="AV782" t="e">
        <f>VLOOKUP(AI782,Sheet3!C$29:F$3725,4,FALSE)</f>
        <v>#N/A</v>
      </c>
    </row>
    <row r="783" spans="1:48" x14ac:dyDescent="0.25">
      <c r="A783">
        <v>37022727</v>
      </c>
      <c r="B783">
        <v>11519</v>
      </c>
      <c r="C783" t="s">
        <v>125</v>
      </c>
      <c r="D783">
        <v>0</v>
      </c>
      <c r="E783" t="s">
        <v>126</v>
      </c>
      <c r="F783" t="s">
        <v>127</v>
      </c>
      <c r="G783" t="s">
        <v>128</v>
      </c>
      <c r="H783">
        <v>7</v>
      </c>
      <c r="I783">
        <v>30.053419875199999</v>
      </c>
      <c r="J783">
        <v>33.053419875199999</v>
      </c>
      <c r="K783">
        <v>2.8261324007350002</v>
      </c>
      <c r="L783">
        <v>5.8261324007350002</v>
      </c>
      <c r="M783">
        <v>173928</v>
      </c>
      <c r="N783" t="s">
        <v>129</v>
      </c>
      <c r="P783">
        <v>37.368000000000002</v>
      </c>
      <c r="S783">
        <v>0</v>
      </c>
      <c r="T783">
        <v>0</v>
      </c>
      <c r="V783" t="s">
        <v>34</v>
      </c>
      <c r="W783" s="1">
        <v>38039</v>
      </c>
      <c r="X783">
        <v>20040222</v>
      </c>
      <c r="Y783">
        <v>0.99086828571428598</v>
      </c>
      <c r="Z783">
        <v>3.6633332485314402E-3</v>
      </c>
      <c r="AA783">
        <v>0.98346500000000003</v>
      </c>
      <c r="AB783">
        <v>0.11857142857142999</v>
      </c>
      <c r="AC783">
        <v>0.17706938683776399</v>
      </c>
      <c r="AD783">
        <v>0.46829999999999899</v>
      </c>
      <c r="AE783">
        <v>0</v>
      </c>
      <c r="AF783">
        <v>0</v>
      </c>
      <c r="AI783" s="2">
        <f t="shared" si="48"/>
        <v>38039</v>
      </c>
      <c r="AJ783">
        <f t="shared" si="49"/>
        <v>4282.193185087759</v>
      </c>
      <c r="AK783">
        <f t="shared" si="50"/>
        <v>4282.193185087759</v>
      </c>
      <c r="AL783" s="3">
        <f>Sheet2!$Q$35</f>
        <v>13804.562889602981</v>
      </c>
      <c r="AM783" s="3">
        <f>Sheet2!$Q$37</f>
        <v>11470.329043263515</v>
      </c>
      <c r="AN783" s="3">
        <f>Sheet2!$Q$39</f>
        <v>2136.3846824700945</v>
      </c>
      <c r="AU783">
        <f t="shared" si="51"/>
        <v>30.485321933700043</v>
      </c>
      <c r="AV783" t="e">
        <f>VLOOKUP(AI783,Sheet3!C$29:F$3725,4,FALSE)</f>
        <v>#N/A</v>
      </c>
    </row>
    <row r="784" spans="1:48" x14ac:dyDescent="0.25">
      <c r="A784">
        <v>37056044</v>
      </c>
      <c r="B784">
        <v>11519</v>
      </c>
      <c r="C784" t="s">
        <v>125</v>
      </c>
      <c r="D784">
        <v>0</v>
      </c>
      <c r="E784" t="s">
        <v>126</v>
      </c>
      <c r="F784" t="s">
        <v>127</v>
      </c>
      <c r="G784" t="s">
        <v>128</v>
      </c>
      <c r="H784">
        <v>7</v>
      </c>
      <c r="I784">
        <v>30.053419875199999</v>
      </c>
      <c r="J784">
        <v>33.053419875199999</v>
      </c>
      <c r="K784">
        <v>2.8261324007350002</v>
      </c>
      <c r="L784">
        <v>5.8261324007350002</v>
      </c>
      <c r="M784">
        <v>173928</v>
      </c>
      <c r="N784" t="s">
        <v>129</v>
      </c>
      <c r="P784">
        <v>37.368000000000002</v>
      </c>
      <c r="S784">
        <v>0</v>
      </c>
      <c r="T784">
        <v>0</v>
      </c>
      <c r="V784" t="s">
        <v>34</v>
      </c>
      <c r="W784" s="1">
        <v>38040</v>
      </c>
      <c r="X784">
        <v>20040223</v>
      </c>
      <c r="Y784">
        <v>0.99061785714285699</v>
      </c>
      <c r="Z784">
        <v>3.9744811136108197E-3</v>
      </c>
      <c r="AA784">
        <v>0.98251699999999997</v>
      </c>
      <c r="AB784">
        <v>0.143614285714287</v>
      </c>
      <c r="AC784">
        <v>0.20859407215636799</v>
      </c>
      <c r="AD784">
        <v>0.56310000000000504</v>
      </c>
      <c r="AE784">
        <v>0</v>
      </c>
      <c r="AF784">
        <v>0</v>
      </c>
      <c r="AI784" s="2">
        <f t="shared" si="48"/>
        <v>38040</v>
      </c>
      <c r="AJ784">
        <f t="shared" si="49"/>
        <v>4405.8712784028612</v>
      </c>
      <c r="AK784">
        <f t="shared" si="50"/>
        <v>4405.8712784028612</v>
      </c>
      <c r="AL784" s="3">
        <f>Sheet2!$Q$35</f>
        <v>13804.562889602981</v>
      </c>
      <c r="AM784" s="3">
        <f>Sheet2!$Q$37</f>
        <v>11470.329043263515</v>
      </c>
      <c r="AN784" s="3">
        <f>Sheet2!$Q$39</f>
        <v>2136.3846824700945</v>
      </c>
      <c r="AU784">
        <f t="shared" si="51"/>
        <v>31.365797504953324</v>
      </c>
      <c r="AV784" t="e">
        <f>VLOOKUP(AI784,Sheet3!C$29:F$3725,4,FALSE)</f>
        <v>#N/A</v>
      </c>
    </row>
    <row r="785" spans="1:48" x14ac:dyDescent="0.25">
      <c r="A785">
        <v>37089679</v>
      </c>
      <c r="B785">
        <v>11519</v>
      </c>
      <c r="C785" t="s">
        <v>125</v>
      </c>
      <c r="D785">
        <v>0</v>
      </c>
      <c r="E785" t="s">
        <v>126</v>
      </c>
      <c r="F785" t="s">
        <v>127</v>
      </c>
      <c r="G785" t="s">
        <v>128</v>
      </c>
      <c r="H785">
        <v>7</v>
      </c>
      <c r="I785">
        <v>30.053419875199999</v>
      </c>
      <c r="J785">
        <v>33.053419875199999</v>
      </c>
      <c r="K785">
        <v>2.8261324007350002</v>
      </c>
      <c r="L785">
        <v>5.8261324007350002</v>
      </c>
      <c r="M785">
        <v>173928</v>
      </c>
      <c r="N785" t="s">
        <v>129</v>
      </c>
      <c r="P785">
        <v>37.368000000000002</v>
      </c>
      <c r="S785">
        <v>0</v>
      </c>
      <c r="T785">
        <v>0</v>
      </c>
      <c r="V785" t="s">
        <v>34</v>
      </c>
      <c r="W785" s="1">
        <v>38041</v>
      </c>
      <c r="X785">
        <v>20040224</v>
      </c>
      <c r="Y785">
        <v>0.99028671428571402</v>
      </c>
      <c r="Z785">
        <v>3.55548034585988E-3</v>
      </c>
      <c r="AA785">
        <v>0.98316300000000001</v>
      </c>
      <c r="AB785">
        <v>0.17672857142857301</v>
      </c>
      <c r="AC785">
        <v>0.17022899462854399</v>
      </c>
      <c r="AD785">
        <v>0.498500000000002</v>
      </c>
      <c r="AE785">
        <v>0</v>
      </c>
      <c r="AF785">
        <v>0</v>
      </c>
      <c r="AI785" s="2">
        <f t="shared" si="48"/>
        <v>38041</v>
      </c>
      <c r="AJ785">
        <f t="shared" si="49"/>
        <v>4568.6797135211527</v>
      </c>
      <c r="AK785">
        <f t="shared" si="50"/>
        <v>4568.6797135211527</v>
      </c>
      <c r="AL785" s="3">
        <f>Sheet2!$Q$35</f>
        <v>13804.562889602981</v>
      </c>
      <c r="AM785" s="3">
        <f>Sheet2!$Q$37</f>
        <v>11470.329043263515</v>
      </c>
      <c r="AN785" s="3">
        <f>Sheet2!$Q$39</f>
        <v>2136.3846824700945</v>
      </c>
      <c r="AU785">
        <f t="shared" si="51"/>
        <v>32.524845530947815</v>
      </c>
      <c r="AV785" t="e">
        <f>VLOOKUP(AI785,Sheet3!C$29:F$3725,4,FALSE)</f>
        <v>#N/A</v>
      </c>
    </row>
    <row r="786" spans="1:48" x14ac:dyDescent="0.25">
      <c r="A786">
        <v>37133186</v>
      </c>
      <c r="B786">
        <v>11519</v>
      </c>
      <c r="C786" t="s">
        <v>125</v>
      </c>
      <c r="D786">
        <v>0</v>
      </c>
      <c r="E786" t="s">
        <v>126</v>
      </c>
      <c r="F786" t="s">
        <v>127</v>
      </c>
      <c r="G786" t="s">
        <v>128</v>
      </c>
      <c r="H786">
        <v>7</v>
      </c>
      <c r="I786">
        <v>30.053419875199999</v>
      </c>
      <c r="J786">
        <v>33.053419875199999</v>
      </c>
      <c r="K786">
        <v>2.8261324007350002</v>
      </c>
      <c r="L786">
        <v>5.8261324007350002</v>
      </c>
      <c r="M786">
        <v>173928</v>
      </c>
      <c r="N786" t="s">
        <v>129</v>
      </c>
      <c r="P786">
        <v>37.368000000000002</v>
      </c>
      <c r="S786">
        <v>0</v>
      </c>
      <c r="T786">
        <v>0</v>
      </c>
      <c r="V786" t="s">
        <v>34</v>
      </c>
      <c r="W786" s="1">
        <v>38042</v>
      </c>
      <c r="X786">
        <v>20040225</v>
      </c>
      <c r="Y786">
        <v>0.99054242857142905</v>
      </c>
      <c r="Z786">
        <v>3.4683957945648501E-3</v>
      </c>
      <c r="AA786">
        <v>0.98382199999999997</v>
      </c>
      <c r="AB786">
        <v>0.15115714285714399</v>
      </c>
      <c r="AC786">
        <v>0.16545137271928001</v>
      </c>
      <c r="AD786">
        <v>0.43260000000000498</v>
      </c>
      <c r="AE786">
        <v>0</v>
      </c>
      <c r="AF786">
        <v>0</v>
      </c>
      <c r="AI786" s="2">
        <f t="shared" si="48"/>
        <v>38042</v>
      </c>
      <c r="AJ786">
        <f t="shared" si="49"/>
        <v>4443.029483652208</v>
      </c>
      <c r="AK786">
        <f t="shared" si="50"/>
        <v>4443.029483652208</v>
      </c>
      <c r="AL786" s="3">
        <f>Sheet2!$Q$35</f>
        <v>13804.562889602981</v>
      </c>
      <c r="AM786" s="3">
        <f>Sheet2!$Q$37</f>
        <v>11470.329043263515</v>
      </c>
      <c r="AN786" s="3">
        <f>Sheet2!$Q$39</f>
        <v>2136.3846824700945</v>
      </c>
      <c r="AU786">
        <f t="shared" si="51"/>
        <v>31.6303301405779</v>
      </c>
      <c r="AV786" t="e">
        <f>VLOOKUP(AI786,Sheet3!C$29:F$3725,4,FALSE)</f>
        <v>#N/A</v>
      </c>
    </row>
    <row r="787" spans="1:48" x14ac:dyDescent="0.25">
      <c r="A787">
        <v>37168111</v>
      </c>
      <c r="B787">
        <v>11519</v>
      </c>
      <c r="C787" t="s">
        <v>125</v>
      </c>
      <c r="D787">
        <v>0</v>
      </c>
      <c r="E787" t="s">
        <v>126</v>
      </c>
      <c r="F787" t="s">
        <v>127</v>
      </c>
      <c r="G787" t="s">
        <v>128</v>
      </c>
      <c r="H787">
        <v>7</v>
      </c>
      <c r="I787">
        <v>30.053419875199999</v>
      </c>
      <c r="J787">
        <v>33.053419875199999</v>
      </c>
      <c r="K787">
        <v>2.8261324007350002</v>
      </c>
      <c r="L787">
        <v>5.8261324007350002</v>
      </c>
      <c r="M787">
        <v>173928</v>
      </c>
      <c r="N787" t="s">
        <v>129</v>
      </c>
      <c r="P787">
        <v>37.368000000000002</v>
      </c>
      <c r="S787">
        <v>0</v>
      </c>
      <c r="T787">
        <v>0</v>
      </c>
      <c r="V787" t="s">
        <v>34</v>
      </c>
      <c r="W787" s="1">
        <v>38043</v>
      </c>
      <c r="X787">
        <v>20040226</v>
      </c>
      <c r="Y787">
        <v>0.99105971428571404</v>
      </c>
      <c r="Z787">
        <v>4.0230001496497202E-3</v>
      </c>
      <c r="AA787">
        <v>0.98372300000000001</v>
      </c>
      <c r="AB787">
        <v>9.94285714285741E-2</v>
      </c>
      <c r="AC787">
        <v>0.226591859104083</v>
      </c>
      <c r="AD787">
        <v>0.442500000000001</v>
      </c>
      <c r="AE787">
        <v>0</v>
      </c>
      <c r="AF787">
        <v>0</v>
      </c>
      <c r="AI787" s="2">
        <f t="shared" si="48"/>
        <v>38043</v>
      </c>
      <c r="AJ787">
        <f t="shared" si="49"/>
        <v>4187.3318115109578</v>
      </c>
      <c r="AK787">
        <f t="shared" si="50"/>
        <v>4187.3318115109578</v>
      </c>
      <c r="AL787" s="3">
        <f>Sheet2!$Q$35</f>
        <v>13804.562889602981</v>
      </c>
      <c r="AM787" s="3">
        <f>Sheet2!$Q$37</f>
        <v>11470.329043263515</v>
      </c>
      <c r="AN787" s="3">
        <f>Sheet2!$Q$39</f>
        <v>2136.3846824700945</v>
      </c>
      <c r="AU787">
        <f t="shared" si="51"/>
        <v>29.809995205650406</v>
      </c>
      <c r="AV787" t="e">
        <f>VLOOKUP(AI787,Sheet3!C$29:F$3725,4,FALSE)</f>
        <v>#N/A</v>
      </c>
    </row>
    <row r="788" spans="1:48" x14ac:dyDescent="0.25">
      <c r="A788">
        <v>37202249</v>
      </c>
      <c r="B788">
        <v>11519</v>
      </c>
      <c r="C788" t="s">
        <v>125</v>
      </c>
      <c r="D788">
        <v>0</v>
      </c>
      <c r="E788" t="s">
        <v>126</v>
      </c>
      <c r="F788" t="s">
        <v>127</v>
      </c>
      <c r="G788" t="s">
        <v>128</v>
      </c>
      <c r="H788">
        <v>7</v>
      </c>
      <c r="I788">
        <v>30.053419875199999</v>
      </c>
      <c r="J788">
        <v>33.053419875199999</v>
      </c>
      <c r="K788">
        <v>2.8261324007350002</v>
      </c>
      <c r="L788">
        <v>5.8261324007350002</v>
      </c>
      <c r="M788">
        <v>173928</v>
      </c>
      <c r="N788" t="s">
        <v>129</v>
      </c>
      <c r="P788">
        <v>37.368000000000002</v>
      </c>
      <c r="S788">
        <v>0</v>
      </c>
      <c r="T788">
        <v>0</v>
      </c>
      <c r="V788" t="s">
        <v>34</v>
      </c>
      <c r="W788" s="1">
        <v>38044</v>
      </c>
      <c r="X788">
        <v>20040227</v>
      </c>
      <c r="Y788">
        <v>0.99227857142857101</v>
      </c>
      <c r="Z788">
        <v>3.6522614855981801E-3</v>
      </c>
      <c r="AA788">
        <v>0.98560499999999995</v>
      </c>
      <c r="AB788">
        <v>-2.24571428571399E-2</v>
      </c>
      <c r="AC788">
        <v>0.19054729339565299</v>
      </c>
      <c r="AD788">
        <v>0.25430000000000702</v>
      </c>
      <c r="AE788">
        <v>0</v>
      </c>
      <c r="AF788">
        <v>0</v>
      </c>
      <c r="AI788" s="2">
        <f t="shared" si="48"/>
        <v>38044</v>
      </c>
      <c r="AJ788">
        <f t="shared" si="49"/>
        <v>3576.8031355729327</v>
      </c>
      <c r="AK788">
        <f t="shared" si="50"/>
        <v>3576.8031355729327</v>
      </c>
      <c r="AL788" s="3">
        <f>Sheet2!$Q$35</f>
        <v>13804.562889602981</v>
      </c>
      <c r="AM788" s="3">
        <f>Sheet2!$Q$37</f>
        <v>11470.329043263515</v>
      </c>
      <c r="AN788" s="3">
        <f>Sheet2!$Q$39</f>
        <v>2136.3846824700945</v>
      </c>
      <c r="AU788">
        <f t="shared" si="51"/>
        <v>25.463586150463211</v>
      </c>
      <c r="AV788" t="e">
        <f>VLOOKUP(AI788,Sheet3!C$29:F$3725,4,FALSE)</f>
        <v>#N/A</v>
      </c>
    </row>
    <row r="789" spans="1:48" x14ac:dyDescent="0.25">
      <c r="A789">
        <v>37246326</v>
      </c>
      <c r="B789">
        <v>11519</v>
      </c>
      <c r="C789" t="s">
        <v>125</v>
      </c>
      <c r="D789">
        <v>0</v>
      </c>
      <c r="E789" t="s">
        <v>126</v>
      </c>
      <c r="F789" t="s">
        <v>127</v>
      </c>
      <c r="G789" t="s">
        <v>128</v>
      </c>
      <c r="H789">
        <v>7</v>
      </c>
      <c r="I789">
        <v>30.053419875199999</v>
      </c>
      <c r="J789">
        <v>33.053419875199999</v>
      </c>
      <c r="K789">
        <v>2.8261324007350002</v>
      </c>
      <c r="L789">
        <v>5.8261324007350002</v>
      </c>
      <c r="M789">
        <v>173928</v>
      </c>
      <c r="N789" t="s">
        <v>129</v>
      </c>
      <c r="P789">
        <v>37.368000000000002</v>
      </c>
      <c r="S789">
        <v>0</v>
      </c>
      <c r="T789">
        <v>0</v>
      </c>
      <c r="V789" t="s">
        <v>34</v>
      </c>
      <c r="W789" s="1">
        <v>38045</v>
      </c>
      <c r="X789">
        <v>20040228</v>
      </c>
      <c r="Y789">
        <v>0.99275042857142803</v>
      </c>
      <c r="Z789">
        <v>3.2399699671069502E-3</v>
      </c>
      <c r="AA789">
        <v>0.98661900000000002</v>
      </c>
      <c r="AB789">
        <v>-6.9642857142853398E-2</v>
      </c>
      <c r="AC789">
        <v>0.14073233821836301</v>
      </c>
      <c r="AD789">
        <v>0.15290000000000001</v>
      </c>
      <c r="AE789">
        <v>0</v>
      </c>
      <c r="AF789">
        <v>0</v>
      </c>
      <c r="AI789" s="2">
        <f t="shared" si="48"/>
        <v>38045</v>
      </c>
      <c r="AJ789">
        <f t="shared" si="49"/>
        <v>3337.4177004466765</v>
      </c>
      <c r="AK789">
        <f t="shared" si="50"/>
        <v>3337.4177004466765</v>
      </c>
      <c r="AL789" s="3">
        <f>Sheet2!$Q$35</f>
        <v>13804.562889602981</v>
      </c>
      <c r="AM789" s="3">
        <f>Sheet2!$Q$37</f>
        <v>11470.329043263515</v>
      </c>
      <c r="AN789" s="3">
        <f>Sheet2!$Q$39</f>
        <v>2136.3846824700945</v>
      </c>
      <c r="AU789">
        <f t="shared" si="51"/>
        <v>23.759379511333449</v>
      </c>
      <c r="AV789" t="e">
        <f>VLOOKUP(AI789,Sheet3!C$29:F$3725,4,FALSE)</f>
        <v>#N/A</v>
      </c>
    </row>
    <row r="790" spans="1:48" x14ac:dyDescent="0.25">
      <c r="A790">
        <v>37279868</v>
      </c>
      <c r="B790">
        <v>11519</v>
      </c>
      <c r="C790" t="s">
        <v>125</v>
      </c>
      <c r="D790">
        <v>0</v>
      </c>
      <c r="E790" t="s">
        <v>126</v>
      </c>
      <c r="F790" t="s">
        <v>127</v>
      </c>
      <c r="G790" t="s">
        <v>128</v>
      </c>
      <c r="H790">
        <v>7</v>
      </c>
      <c r="I790">
        <v>30.053419875199999</v>
      </c>
      <c r="J790">
        <v>33.053419875199999</v>
      </c>
      <c r="K790">
        <v>2.8261324007350002</v>
      </c>
      <c r="L790">
        <v>5.8261324007350002</v>
      </c>
      <c r="M790">
        <v>173928</v>
      </c>
      <c r="N790" t="s">
        <v>129</v>
      </c>
      <c r="P790">
        <v>37.368000000000002</v>
      </c>
      <c r="S790">
        <v>0</v>
      </c>
      <c r="T790">
        <v>0</v>
      </c>
      <c r="V790" t="s">
        <v>34</v>
      </c>
      <c r="W790" s="1">
        <v>38046</v>
      </c>
      <c r="X790">
        <v>20040229</v>
      </c>
      <c r="Y790">
        <v>0.99293671428571395</v>
      </c>
      <c r="Z790">
        <v>3.3903686573369999E-3</v>
      </c>
      <c r="AA790">
        <v>0.98608099999999999</v>
      </c>
      <c r="AB790">
        <v>-8.8271428571427599E-2</v>
      </c>
      <c r="AC790">
        <v>0.15255134699303</v>
      </c>
      <c r="AD790">
        <v>0.20670000000000399</v>
      </c>
      <c r="AE790">
        <v>0</v>
      </c>
      <c r="AF790">
        <v>0</v>
      </c>
      <c r="AI790" s="2">
        <f t="shared" si="48"/>
        <v>38046</v>
      </c>
      <c r="AJ790">
        <f t="shared" si="49"/>
        <v>3242.4442964107729</v>
      </c>
      <c r="AK790">
        <f t="shared" si="50"/>
        <v>3242.4442964107729</v>
      </c>
      <c r="AL790" s="3">
        <f>Sheet2!$Q$35</f>
        <v>13804.562889602981</v>
      </c>
      <c r="AM790" s="3">
        <f>Sheet2!$Q$37</f>
        <v>11470.329043263515</v>
      </c>
      <c r="AN790" s="3">
        <f>Sheet2!$Q$39</f>
        <v>2136.3846824700945</v>
      </c>
      <c r="AU790">
        <f t="shared" si="51"/>
        <v>23.083255228277647</v>
      </c>
      <c r="AV790" t="e">
        <f>VLOOKUP(AI790,Sheet3!C$29:F$3725,4,FALSE)</f>
        <v>#N/A</v>
      </c>
    </row>
    <row r="791" spans="1:48" x14ac:dyDescent="0.25">
      <c r="A791">
        <v>37313326</v>
      </c>
      <c r="B791">
        <v>11519</v>
      </c>
      <c r="C791" t="s">
        <v>125</v>
      </c>
      <c r="D791">
        <v>0</v>
      </c>
      <c r="E791" t="s">
        <v>126</v>
      </c>
      <c r="F791" t="s">
        <v>127</v>
      </c>
      <c r="G791" t="s">
        <v>128</v>
      </c>
      <c r="H791">
        <v>7</v>
      </c>
      <c r="I791">
        <v>30.053419875199999</v>
      </c>
      <c r="J791">
        <v>33.053419875199999</v>
      </c>
      <c r="K791">
        <v>2.8261324007350002</v>
      </c>
      <c r="L791">
        <v>5.8261324007350002</v>
      </c>
      <c r="M791">
        <v>173928</v>
      </c>
      <c r="N791" t="s">
        <v>129</v>
      </c>
      <c r="P791">
        <v>37.368000000000002</v>
      </c>
      <c r="S791">
        <v>0</v>
      </c>
      <c r="T791">
        <v>0</v>
      </c>
      <c r="V791" t="s">
        <v>34</v>
      </c>
      <c r="W791" s="1">
        <v>38047</v>
      </c>
      <c r="X791">
        <v>20040301</v>
      </c>
      <c r="Y791">
        <v>0.99296742857142895</v>
      </c>
      <c r="Z791">
        <v>2.9754238525025001E-3</v>
      </c>
      <c r="AA791">
        <v>0.98684499999999997</v>
      </c>
      <c r="AB791">
        <v>-9.1342857142854103E-2</v>
      </c>
      <c r="AC791">
        <v>0.12996875291659199</v>
      </c>
      <c r="AD791">
        <v>0.130300000000005</v>
      </c>
      <c r="AE791">
        <v>0</v>
      </c>
      <c r="AF791">
        <v>0</v>
      </c>
      <c r="AI791" s="2">
        <f t="shared" si="48"/>
        <v>38047</v>
      </c>
      <c r="AJ791">
        <f t="shared" si="49"/>
        <v>3226.7600156683475</v>
      </c>
      <c r="AK791">
        <f t="shared" si="50"/>
        <v>3226.7600156683475</v>
      </c>
      <c r="AL791" s="3">
        <f>Sheet2!$Q$35</f>
        <v>13804.562889602981</v>
      </c>
      <c r="AM791" s="3">
        <f>Sheet2!$Q$37</f>
        <v>11470.329043263515</v>
      </c>
      <c r="AN791" s="3">
        <f>Sheet2!$Q$39</f>
        <v>2136.3846824700945</v>
      </c>
      <c r="AU791">
        <f t="shared" si="51"/>
        <v>22.971597410177232</v>
      </c>
      <c r="AV791" t="e">
        <f>VLOOKUP(AI791,Sheet3!C$29:F$3725,4,FALSE)</f>
        <v>#N/A</v>
      </c>
    </row>
    <row r="792" spans="1:48" x14ac:dyDescent="0.25">
      <c r="A792">
        <v>37346934</v>
      </c>
      <c r="B792">
        <v>11519</v>
      </c>
      <c r="C792" t="s">
        <v>125</v>
      </c>
      <c r="D792">
        <v>0</v>
      </c>
      <c r="E792" t="s">
        <v>126</v>
      </c>
      <c r="F792" t="s">
        <v>127</v>
      </c>
      <c r="G792" t="s">
        <v>128</v>
      </c>
      <c r="H792">
        <v>7</v>
      </c>
      <c r="I792">
        <v>30.053419875199999</v>
      </c>
      <c r="J792">
        <v>33.053419875199999</v>
      </c>
      <c r="K792">
        <v>2.8261324007350002</v>
      </c>
      <c r="L792">
        <v>5.8261324007350002</v>
      </c>
      <c r="M792">
        <v>173928</v>
      </c>
      <c r="N792" t="s">
        <v>129</v>
      </c>
      <c r="P792">
        <v>37.368000000000002</v>
      </c>
      <c r="S792">
        <v>0</v>
      </c>
      <c r="T792">
        <v>0</v>
      </c>
      <c r="V792" t="s">
        <v>34</v>
      </c>
      <c r="W792" s="1">
        <v>38048</v>
      </c>
      <c r="X792">
        <v>20040302</v>
      </c>
      <c r="Y792">
        <v>0.99266514285714302</v>
      </c>
      <c r="Z792">
        <v>3.03480093150729E-3</v>
      </c>
      <c r="AA792">
        <v>0.987012</v>
      </c>
      <c r="AB792">
        <v>-6.1114285714285801E-2</v>
      </c>
      <c r="AC792">
        <v>0.15434338736884601</v>
      </c>
      <c r="AD792">
        <v>0.161</v>
      </c>
      <c r="AE792">
        <v>0</v>
      </c>
      <c r="AF792">
        <v>0</v>
      </c>
      <c r="AI792" s="2">
        <f t="shared" si="48"/>
        <v>38048</v>
      </c>
      <c r="AJ792">
        <f t="shared" si="49"/>
        <v>3380.81062645372</v>
      </c>
      <c r="AK792">
        <f t="shared" si="50"/>
        <v>3380.81062645372</v>
      </c>
      <c r="AL792" s="3">
        <f>Sheet2!$Q$35</f>
        <v>13804.562889602981</v>
      </c>
      <c r="AM792" s="3">
        <f>Sheet2!$Q$37</f>
        <v>11470.329043263515</v>
      </c>
      <c r="AN792" s="3">
        <f>Sheet2!$Q$39</f>
        <v>2136.3846824700945</v>
      </c>
      <c r="AU792">
        <f t="shared" si="51"/>
        <v>24.068297689891249</v>
      </c>
      <c r="AV792" t="e">
        <f>VLOOKUP(AI792,Sheet3!C$29:F$3725,4,FALSE)</f>
        <v>#N/A</v>
      </c>
    </row>
    <row r="793" spans="1:48" x14ac:dyDescent="0.25">
      <c r="A793">
        <v>37391642</v>
      </c>
      <c r="B793">
        <v>11519</v>
      </c>
      <c r="C793" t="s">
        <v>125</v>
      </c>
      <c r="D793">
        <v>0</v>
      </c>
      <c r="E793" t="s">
        <v>126</v>
      </c>
      <c r="F793" t="s">
        <v>127</v>
      </c>
      <c r="G793" t="s">
        <v>128</v>
      </c>
      <c r="H793">
        <v>7</v>
      </c>
      <c r="I793">
        <v>30.053419875199999</v>
      </c>
      <c r="J793">
        <v>33.053419875199999</v>
      </c>
      <c r="K793">
        <v>2.8261324007350002</v>
      </c>
      <c r="L793">
        <v>5.8261324007350002</v>
      </c>
      <c r="M793">
        <v>173928</v>
      </c>
      <c r="N793" t="s">
        <v>129</v>
      </c>
      <c r="P793">
        <v>37.368000000000002</v>
      </c>
      <c r="S793">
        <v>0</v>
      </c>
      <c r="T793">
        <v>0</v>
      </c>
      <c r="V793" t="s">
        <v>34</v>
      </c>
      <c r="W793" s="1">
        <v>38049</v>
      </c>
      <c r="X793">
        <v>20040303</v>
      </c>
      <c r="Y793">
        <v>0.992146857142857</v>
      </c>
      <c r="Z793">
        <v>3.0138892968849399E-3</v>
      </c>
      <c r="AA793">
        <v>0.986124</v>
      </c>
      <c r="AB793">
        <v>-9.2857142857132608E-3</v>
      </c>
      <c r="AC793">
        <v>0.14165119563381801</v>
      </c>
      <c r="AD793">
        <v>0.20240000000000299</v>
      </c>
      <c r="AE793">
        <v>0</v>
      </c>
      <c r="AF793">
        <v>0</v>
      </c>
      <c r="AI793" s="2">
        <f t="shared" si="48"/>
        <v>38049</v>
      </c>
      <c r="AJ793">
        <f t="shared" si="49"/>
        <v>3643.3231884455308</v>
      </c>
      <c r="AK793">
        <f t="shared" si="50"/>
        <v>3643.3231884455308</v>
      </c>
      <c r="AL793" s="3">
        <f>Sheet2!$Q$35</f>
        <v>13804.562889602981</v>
      </c>
      <c r="AM793" s="3">
        <f>Sheet2!$Q$37</f>
        <v>11470.329043263515</v>
      </c>
      <c r="AN793" s="3">
        <f>Sheet2!$Q$39</f>
        <v>2136.3846824700945</v>
      </c>
      <c r="AU793">
        <f t="shared" si="51"/>
        <v>25.937148444179844</v>
      </c>
      <c r="AV793" t="e">
        <f>VLOOKUP(AI793,Sheet3!C$29:F$3725,4,FALSE)</f>
        <v>#N/A</v>
      </c>
    </row>
    <row r="794" spans="1:48" x14ac:dyDescent="0.25">
      <c r="A794">
        <v>37424998</v>
      </c>
      <c r="B794">
        <v>11519</v>
      </c>
      <c r="C794" t="s">
        <v>125</v>
      </c>
      <c r="D794">
        <v>0</v>
      </c>
      <c r="E794" t="s">
        <v>126</v>
      </c>
      <c r="F794" t="s">
        <v>127</v>
      </c>
      <c r="G794" t="s">
        <v>128</v>
      </c>
      <c r="H794">
        <v>7</v>
      </c>
      <c r="I794">
        <v>30.053419875199999</v>
      </c>
      <c r="J794">
        <v>33.053419875199999</v>
      </c>
      <c r="K794">
        <v>2.8261324007350002</v>
      </c>
      <c r="L794">
        <v>5.8261324007350002</v>
      </c>
      <c r="M794">
        <v>173928</v>
      </c>
      <c r="N794" t="s">
        <v>129</v>
      </c>
      <c r="P794">
        <v>37.368000000000002</v>
      </c>
      <c r="S794">
        <v>0</v>
      </c>
      <c r="T794">
        <v>0</v>
      </c>
      <c r="V794" t="s">
        <v>34</v>
      </c>
      <c r="W794" s="1">
        <v>38050</v>
      </c>
      <c r="X794">
        <v>20040304</v>
      </c>
      <c r="Y794">
        <v>0.99197742857142901</v>
      </c>
      <c r="Z794">
        <v>3.4063934785359398E-3</v>
      </c>
      <c r="AA794">
        <v>0.98571600000000004</v>
      </c>
      <c r="AB794">
        <v>7.6571428571425796E-3</v>
      </c>
      <c r="AC794">
        <v>0.15586084321913399</v>
      </c>
      <c r="AD794">
        <v>0.243199999999999</v>
      </c>
      <c r="AE794">
        <v>0</v>
      </c>
      <c r="AF794">
        <v>0</v>
      </c>
      <c r="AI794" s="2">
        <f t="shared" si="48"/>
        <v>38050</v>
      </c>
      <c r="AJ794">
        <f t="shared" si="49"/>
        <v>3728.6963498387486</v>
      </c>
      <c r="AK794">
        <f t="shared" si="50"/>
        <v>3728.6963498387486</v>
      </c>
      <c r="AL794" s="3">
        <f>Sheet2!$Q$35</f>
        <v>13804.562889602981</v>
      </c>
      <c r="AM794" s="3">
        <f>Sheet2!$Q$37</f>
        <v>11470.329043263515</v>
      </c>
      <c r="AN794" s="3">
        <f>Sheet2!$Q$39</f>
        <v>2136.3846824700945</v>
      </c>
      <c r="AU794">
        <f t="shared" si="51"/>
        <v>26.544927728550604</v>
      </c>
      <c r="AV794" t="e">
        <f>VLOOKUP(AI794,Sheet3!C$29:F$3725,4,FALSE)</f>
        <v>#N/A</v>
      </c>
    </row>
    <row r="795" spans="1:48" x14ac:dyDescent="0.25">
      <c r="A795">
        <v>37463150</v>
      </c>
      <c r="B795">
        <v>11519</v>
      </c>
      <c r="C795" t="s">
        <v>125</v>
      </c>
      <c r="D795">
        <v>0</v>
      </c>
      <c r="E795" t="s">
        <v>126</v>
      </c>
      <c r="F795" t="s">
        <v>127</v>
      </c>
      <c r="G795" t="s">
        <v>128</v>
      </c>
      <c r="H795">
        <v>7</v>
      </c>
      <c r="I795">
        <v>30.053419875199999</v>
      </c>
      <c r="J795">
        <v>33.053419875199999</v>
      </c>
      <c r="K795">
        <v>2.8261324007350002</v>
      </c>
      <c r="L795">
        <v>5.8261324007350002</v>
      </c>
      <c r="M795">
        <v>173928</v>
      </c>
      <c r="N795" t="s">
        <v>129</v>
      </c>
      <c r="P795">
        <v>37.368000000000002</v>
      </c>
      <c r="S795">
        <v>0</v>
      </c>
      <c r="T795">
        <v>0</v>
      </c>
      <c r="V795" t="s">
        <v>34</v>
      </c>
      <c r="W795" s="1">
        <v>38051</v>
      </c>
      <c r="X795">
        <v>20040305</v>
      </c>
      <c r="Y795">
        <v>0.98983699999999997</v>
      </c>
      <c r="Z795">
        <v>3.52433629009979E-3</v>
      </c>
      <c r="AA795">
        <v>0.98487899999999995</v>
      </c>
      <c r="AB795">
        <v>0.221700000000004</v>
      </c>
      <c r="AC795">
        <v>0.19911316236897</v>
      </c>
      <c r="AD795">
        <v>0.49500000000000099</v>
      </c>
      <c r="AE795">
        <v>0</v>
      </c>
      <c r="AF795">
        <v>0</v>
      </c>
      <c r="AI795" s="2">
        <f t="shared" si="48"/>
        <v>38051</v>
      </c>
      <c r="AJ795">
        <f t="shared" si="49"/>
        <v>4788.4503574017435</v>
      </c>
      <c r="AK795">
        <f t="shared" si="50"/>
        <v>4788.4503574017435</v>
      </c>
      <c r="AL795" s="3">
        <f>Sheet2!$Q$35</f>
        <v>13804.562889602981</v>
      </c>
      <c r="AM795" s="3">
        <f>Sheet2!$Q$37</f>
        <v>11470.329043263515</v>
      </c>
      <c r="AN795" s="3">
        <f>Sheet2!$Q$39</f>
        <v>2136.3846824700945</v>
      </c>
      <c r="AU795">
        <f t="shared" si="51"/>
        <v>34.089412690974029</v>
      </c>
      <c r="AV795" t="e">
        <f>VLOOKUP(AI795,Sheet3!C$29:F$3725,4,FALSE)</f>
        <v>#N/A</v>
      </c>
    </row>
    <row r="796" spans="1:48" x14ac:dyDescent="0.25">
      <c r="A796">
        <v>37503157</v>
      </c>
      <c r="B796">
        <v>11519</v>
      </c>
      <c r="C796" t="s">
        <v>125</v>
      </c>
      <c r="D796">
        <v>0</v>
      </c>
      <c r="E796" t="s">
        <v>126</v>
      </c>
      <c r="F796" t="s">
        <v>127</v>
      </c>
      <c r="G796" t="s">
        <v>128</v>
      </c>
      <c r="H796">
        <v>7</v>
      </c>
      <c r="I796">
        <v>30.053419875199999</v>
      </c>
      <c r="J796">
        <v>33.053419875199999</v>
      </c>
      <c r="K796">
        <v>2.8261324007350002</v>
      </c>
      <c r="L796">
        <v>5.8261324007350002</v>
      </c>
      <c r="M796">
        <v>173928</v>
      </c>
      <c r="N796" t="s">
        <v>129</v>
      </c>
      <c r="P796">
        <v>37.368000000000002</v>
      </c>
      <c r="S796">
        <v>0</v>
      </c>
      <c r="T796">
        <v>0</v>
      </c>
      <c r="V796" t="s">
        <v>34</v>
      </c>
      <c r="W796" s="1">
        <v>38052</v>
      </c>
      <c r="X796">
        <v>20040306</v>
      </c>
      <c r="Y796">
        <v>0.98875514285714305</v>
      </c>
      <c r="Z796">
        <v>3.9733863006102899E-3</v>
      </c>
      <c r="AA796">
        <v>0.98380800000000002</v>
      </c>
      <c r="AB796">
        <v>0.329885714285716</v>
      </c>
      <c r="AC796">
        <v>0.26173052351373799</v>
      </c>
      <c r="AD796">
        <v>0.73550000000000004</v>
      </c>
      <c r="AE796">
        <v>0</v>
      </c>
      <c r="AF796">
        <v>0</v>
      </c>
      <c r="AI796" s="2">
        <f t="shared" si="48"/>
        <v>38052</v>
      </c>
      <c r="AJ796">
        <f t="shared" si="49"/>
        <v>5310.8473722534254</v>
      </c>
      <c r="AK796">
        <f t="shared" si="50"/>
        <v>5310.8473722534254</v>
      </c>
      <c r="AL796" s="3">
        <f>Sheet2!$Q$35</f>
        <v>13804.562889602981</v>
      </c>
      <c r="AM796" s="3">
        <f>Sheet2!$Q$37</f>
        <v>11470.329043263515</v>
      </c>
      <c r="AN796" s="3">
        <f>Sheet2!$Q$39</f>
        <v>2136.3846824700945</v>
      </c>
      <c r="AU796">
        <f t="shared" si="51"/>
        <v>37.808404452115475</v>
      </c>
      <c r="AV796" t="e">
        <f>VLOOKUP(AI796,Sheet3!C$29:F$3725,4,FALSE)</f>
        <v>#N/A</v>
      </c>
    </row>
    <row r="797" spans="1:48" x14ac:dyDescent="0.25">
      <c r="A797">
        <v>37536468</v>
      </c>
      <c r="B797">
        <v>11519</v>
      </c>
      <c r="C797" t="s">
        <v>125</v>
      </c>
      <c r="D797">
        <v>0</v>
      </c>
      <c r="E797" t="s">
        <v>126</v>
      </c>
      <c r="F797" t="s">
        <v>127</v>
      </c>
      <c r="G797" t="s">
        <v>128</v>
      </c>
      <c r="H797">
        <v>7</v>
      </c>
      <c r="I797">
        <v>30.053419875199999</v>
      </c>
      <c r="J797">
        <v>33.053419875199999</v>
      </c>
      <c r="K797">
        <v>2.8261324007350002</v>
      </c>
      <c r="L797">
        <v>5.8261324007350002</v>
      </c>
      <c r="M797">
        <v>173928</v>
      </c>
      <c r="N797" t="s">
        <v>129</v>
      </c>
      <c r="P797">
        <v>37.368000000000002</v>
      </c>
      <c r="S797">
        <v>0</v>
      </c>
      <c r="T797">
        <v>0</v>
      </c>
      <c r="V797" t="s">
        <v>34</v>
      </c>
      <c r="W797" s="1">
        <v>38053</v>
      </c>
      <c r="X797">
        <v>20040307</v>
      </c>
      <c r="Y797">
        <v>0.98725471428571399</v>
      </c>
      <c r="Z797">
        <v>4.2774372405610904E-3</v>
      </c>
      <c r="AA797">
        <v>0.98257499999999998</v>
      </c>
      <c r="AB797">
        <v>0.47992857142857198</v>
      </c>
      <c r="AC797">
        <v>0.305239660942423</v>
      </c>
      <c r="AD797">
        <v>0.91200000000000203</v>
      </c>
      <c r="AE797">
        <v>0</v>
      </c>
      <c r="AF797">
        <v>0</v>
      </c>
      <c r="AI797" s="2">
        <f t="shared" si="48"/>
        <v>38053</v>
      </c>
      <c r="AJ797">
        <f t="shared" si="49"/>
        <v>6020.6397511670366</v>
      </c>
      <c r="AK797">
        <f t="shared" si="50"/>
        <v>6020.6397511670366</v>
      </c>
      <c r="AL797" s="3">
        <f>Sheet2!$Q$35</f>
        <v>13804.562889602981</v>
      </c>
      <c r="AM797" s="3">
        <f>Sheet2!$Q$37</f>
        <v>11470.329043263515</v>
      </c>
      <c r="AN797" s="3">
        <f>Sheet2!$Q$39</f>
        <v>2136.3846824700945</v>
      </c>
      <c r="AU797">
        <f t="shared" si="51"/>
        <v>42.861480817894801</v>
      </c>
      <c r="AV797" t="e">
        <f>VLOOKUP(AI797,Sheet3!C$29:F$3725,4,FALSE)</f>
        <v>#N/A</v>
      </c>
    </row>
    <row r="798" spans="1:48" x14ac:dyDescent="0.25">
      <c r="A798">
        <v>37572947</v>
      </c>
      <c r="B798">
        <v>11519</v>
      </c>
      <c r="C798" t="s">
        <v>125</v>
      </c>
      <c r="D798">
        <v>0</v>
      </c>
      <c r="E798" t="s">
        <v>126</v>
      </c>
      <c r="F798" t="s">
        <v>127</v>
      </c>
      <c r="G798" t="s">
        <v>128</v>
      </c>
      <c r="H798">
        <v>7</v>
      </c>
      <c r="I798">
        <v>30.053419875199999</v>
      </c>
      <c r="J798">
        <v>33.053419875199999</v>
      </c>
      <c r="K798">
        <v>2.8261324007350002</v>
      </c>
      <c r="L798">
        <v>5.8261324007350002</v>
      </c>
      <c r="M798">
        <v>173928</v>
      </c>
      <c r="N798" t="s">
        <v>129</v>
      </c>
      <c r="P798">
        <v>37.368000000000002</v>
      </c>
      <c r="S798">
        <v>0</v>
      </c>
      <c r="T798">
        <v>0</v>
      </c>
      <c r="V798" t="s">
        <v>34</v>
      </c>
      <c r="W798" s="1">
        <v>38054</v>
      </c>
      <c r="X798">
        <v>20040308</v>
      </c>
      <c r="Y798">
        <v>0.98770928571428596</v>
      </c>
      <c r="Z798">
        <v>4.0442971034809604E-3</v>
      </c>
      <c r="AA798">
        <v>0.98323199999999999</v>
      </c>
      <c r="AB798">
        <v>0.43447142857143101</v>
      </c>
      <c r="AC798">
        <v>0.289013013618447</v>
      </c>
      <c r="AD798">
        <v>0.851800000000003</v>
      </c>
      <c r="AE798">
        <v>0</v>
      </c>
      <c r="AF798">
        <v>0</v>
      </c>
      <c r="AI798" s="2">
        <f t="shared" si="48"/>
        <v>38054</v>
      </c>
      <c r="AJ798">
        <f t="shared" si="49"/>
        <v>5807.4065458402038</v>
      </c>
      <c r="AK798">
        <f t="shared" si="50"/>
        <v>5807.4065458402038</v>
      </c>
      <c r="AL798" s="3">
        <f>Sheet2!$Q$35</f>
        <v>13804.562889602981</v>
      </c>
      <c r="AM798" s="3">
        <f>Sheet2!$Q$37</f>
        <v>11470.329043263515</v>
      </c>
      <c r="AN798" s="3">
        <f>Sheet2!$Q$39</f>
        <v>2136.3846824700945</v>
      </c>
      <c r="AU798">
        <f t="shared" si="51"/>
        <v>41.343454276266449</v>
      </c>
      <c r="AV798" t="e">
        <f>VLOOKUP(AI798,Sheet3!C$29:F$3725,4,FALSE)</f>
        <v>#N/A</v>
      </c>
    </row>
    <row r="799" spans="1:48" x14ac:dyDescent="0.25">
      <c r="A799">
        <v>37615486</v>
      </c>
      <c r="B799">
        <v>11519</v>
      </c>
      <c r="C799" t="s">
        <v>125</v>
      </c>
      <c r="D799">
        <v>0</v>
      </c>
      <c r="E799" t="s">
        <v>126</v>
      </c>
      <c r="F799" t="s">
        <v>127</v>
      </c>
      <c r="G799" t="s">
        <v>128</v>
      </c>
      <c r="H799">
        <v>7</v>
      </c>
      <c r="I799">
        <v>30.053419875199999</v>
      </c>
      <c r="J799">
        <v>33.053419875199999</v>
      </c>
      <c r="K799">
        <v>2.8261324007350002</v>
      </c>
      <c r="L799">
        <v>5.8261324007350002</v>
      </c>
      <c r="M799">
        <v>173928</v>
      </c>
      <c r="N799" t="s">
        <v>129</v>
      </c>
      <c r="P799">
        <v>37.368000000000002</v>
      </c>
      <c r="S799">
        <v>0</v>
      </c>
      <c r="T799">
        <v>0</v>
      </c>
      <c r="V799" t="s">
        <v>34</v>
      </c>
      <c r="W799" s="1">
        <v>38055</v>
      </c>
      <c r="X799">
        <v>20040309</v>
      </c>
      <c r="Y799">
        <v>0.98969228571428602</v>
      </c>
      <c r="Z799">
        <v>3.7852190242077702E-3</v>
      </c>
      <c r="AA799">
        <v>0.98373200000000005</v>
      </c>
      <c r="AB799">
        <v>0.23617142857143</v>
      </c>
      <c r="AC799">
        <v>0.221399836845247</v>
      </c>
      <c r="AD799">
        <v>0.44159999999999799</v>
      </c>
      <c r="AE799">
        <v>0</v>
      </c>
      <c r="AF799">
        <v>0</v>
      </c>
      <c r="AI799" s="2">
        <f t="shared" si="48"/>
        <v>38055</v>
      </c>
      <c r="AJ799">
        <f t="shared" si="49"/>
        <v>4858.8438840243034</v>
      </c>
      <c r="AK799">
        <f t="shared" si="50"/>
        <v>4858.8438840243034</v>
      </c>
      <c r="AL799" s="3">
        <f>Sheet2!$Q$35</f>
        <v>13804.562889602981</v>
      </c>
      <c r="AM799" s="3">
        <f>Sheet2!$Q$37</f>
        <v>11470.329043263515</v>
      </c>
      <c r="AN799" s="3">
        <f>Sheet2!$Q$39</f>
        <v>2136.3846824700945</v>
      </c>
      <c r="AU799">
        <f t="shared" si="51"/>
        <v>34.590550595870596</v>
      </c>
      <c r="AV799" t="e">
        <f>VLOOKUP(AI799,Sheet3!C$29:F$3725,4,FALSE)</f>
        <v>#N/A</v>
      </c>
    </row>
    <row r="800" spans="1:48" x14ac:dyDescent="0.25">
      <c r="A800">
        <v>37648748</v>
      </c>
      <c r="B800">
        <v>11519</v>
      </c>
      <c r="C800" t="s">
        <v>125</v>
      </c>
      <c r="D800">
        <v>0</v>
      </c>
      <c r="E800" t="s">
        <v>126</v>
      </c>
      <c r="F800" t="s">
        <v>127</v>
      </c>
      <c r="G800" t="s">
        <v>128</v>
      </c>
      <c r="H800">
        <v>7</v>
      </c>
      <c r="I800">
        <v>30.053419875199999</v>
      </c>
      <c r="J800">
        <v>33.053419875199999</v>
      </c>
      <c r="K800">
        <v>2.8261324007350002</v>
      </c>
      <c r="L800">
        <v>5.8261324007350002</v>
      </c>
      <c r="M800">
        <v>173928</v>
      </c>
      <c r="N800" t="s">
        <v>129</v>
      </c>
      <c r="P800">
        <v>37.368000000000002</v>
      </c>
      <c r="S800">
        <v>0</v>
      </c>
      <c r="T800">
        <v>0</v>
      </c>
      <c r="V800" t="s">
        <v>34</v>
      </c>
      <c r="W800" s="1">
        <v>38056</v>
      </c>
      <c r="X800">
        <v>20040310</v>
      </c>
      <c r="Y800">
        <v>0.99090828571428602</v>
      </c>
      <c r="Z800">
        <v>3.85007238203893E-3</v>
      </c>
      <c r="AA800">
        <v>0.98430399999999996</v>
      </c>
      <c r="AB800">
        <v>0.114571428571432</v>
      </c>
      <c r="AC800">
        <v>0.21695263942875401</v>
      </c>
      <c r="AD800">
        <v>0.38440000000000701</v>
      </c>
      <c r="AE800">
        <v>0</v>
      </c>
      <c r="AF800">
        <v>0</v>
      </c>
      <c r="AI800" s="2">
        <f t="shared" si="48"/>
        <v>38056</v>
      </c>
      <c r="AJ800">
        <f t="shared" si="49"/>
        <v>4262.3944183648564</v>
      </c>
      <c r="AK800">
        <f t="shared" si="50"/>
        <v>4262.3944183648564</v>
      </c>
      <c r="AL800" s="3">
        <f>Sheet2!$Q$35</f>
        <v>13804.562889602981</v>
      </c>
      <c r="AM800" s="3">
        <f>Sheet2!$Q$37</f>
        <v>11470.329043263515</v>
      </c>
      <c r="AN800" s="3">
        <f>Sheet2!$Q$39</f>
        <v>2136.3846824700945</v>
      </c>
      <c r="AU800">
        <f t="shared" si="51"/>
        <v>30.344372716476546</v>
      </c>
      <c r="AV800" t="e">
        <f>VLOOKUP(AI800,Sheet3!C$29:F$3725,4,FALSE)</f>
        <v>#N/A</v>
      </c>
    </row>
    <row r="801" spans="1:48" x14ac:dyDescent="0.25">
      <c r="A801">
        <v>37682386</v>
      </c>
      <c r="B801">
        <v>11519</v>
      </c>
      <c r="C801" t="s">
        <v>125</v>
      </c>
      <c r="D801">
        <v>0</v>
      </c>
      <c r="E801" t="s">
        <v>126</v>
      </c>
      <c r="F801" t="s">
        <v>127</v>
      </c>
      <c r="G801" t="s">
        <v>128</v>
      </c>
      <c r="H801">
        <v>7</v>
      </c>
      <c r="I801">
        <v>30.053419875199999</v>
      </c>
      <c r="J801">
        <v>33.053419875199999</v>
      </c>
      <c r="K801">
        <v>2.8261324007350002</v>
      </c>
      <c r="L801">
        <v>5.8261324007350002</v>
      </c>
      <c r="M801">
        <v>173928</v>
      </c>
      <c r="N801" t="s">
        <v>129</v>
      </c>
      <c r="P801">
        <v>37.368000000000002</v>
      </c>
      <c r="S801">
        <v>0</v>
      </c>
      <c r="T801">
        <v>0</v>
      </c>
      <c r="V801" t="s">
        <v>34</v>
      </c>
      <c r="W801" s="1">
        <v>38057</v>
      </c>
      <c r="X801">
        <v>20040311</v>
      </c>
      <c r="Y801">
        <v>0.99264942857142902</v>
      </c>
      <c r="Z801">
        <v>3.70666985146439E-3</v>
      </c>
      <c r="AA801">
        <v>0.98567700000000003</v>
      </c>
      <c r="AB801">
        <v>-5.9542857142854802E-2</v>
      </c>
      <c r="AC801">
        <v>0.18385494948186601</v>
      </c>
      <c r="AD801">
        <v>0.24709999999999999</v>
      </c>
      <c r="AE801">
        <v>0</v>
      </c>
      <c r="AF801">
        <v>0</v>
      </c>
      <c r="AI801" s="2">
        <f t="shared" si="48"/>
        <v>38057</v>
      </c>
      <c r="AJ801">
        <f t="shared" si="49"/>
        <v>3388.7999429423362</v>
      </c>
      <c r="AK801">
        <f t="shared" si="50"/>
        <v>3388.7999429423362</v>
      </c>
      <c r="AL801" s="3">
        <f>Sheet2!$Q$35</f>
        <v>13804.562889602981</v>
      </c>
      <c r="AM801" s="3">
        <f>Sheet2!$Q$37</f>
        <v>11470.329043263515</v>
      </c>
      <c r="AN801" s="3">
        <f>Sheet2!$Q$39</f>
        <v>2136.3846824700945</v>
      </c>
      <c r="AU801">
        <f t="shared" si="51"/>
        <v>24.125174359078862</v>
      </c>
      <c r="AV801" t="e">
        <f>VLOOKUP(AI801,Sheet3!C$29:F$3725,4,FALSE)</f>
        <v>#N/A</v>
      </c>
    </row>
    <row r="802" spans="1:48" x14ac:dyDescent="0.25">
      <c r="A802">
        <v>37715491</v>
      </c>
      <c r="B802">
        <v>11519</v>
      </c>
      <c r="C802" t="s">
        <v>125</v>
      </c>
      <c r="D802">
        <v>0</v>
      </c>
      <c r="E802" t="s">
        <v>126</v>
      </c>
      <c r="F802" t="s">
        <v>127</v>
      </c>
      <c r="G802" t="s">
        <v>128</v>
      </c>
      <c r="H802">
        <v>7</v>
      </c>
      <c r="I802">
        <v>30.053419875199999</v>
      </c>
      <c r="J802">
        <v>33.053419875199999</v>
      </c>
      <c r="K802">
        <v>2.8261324007350002</v>
      </c>
      <c r="L802">
        <v>5.8261324007350002</v>
      </c>
      <c r="M802">
        <v>173928</v>
      </c>
      <c r="N802" t="s">
        <v>129</v>
      </c>
      <c r="P802">
        <v>37.368000000000002</v>
      </c>
      <c r="S802">
        <v>0</v>
      </c>
      <c r="T802">
        <v>0</v>
      </c>
      <c r="V802" t="s">
        <v>34</v>
      </c>
      <c r="W802" s="1">
        <v>38058</v>
      </c>
      <c r="X802">
        <v>20040312</v>
      </c>
      <c r="Y802">
        <v>0.99241314285714299</v>
      </c>
      <c r="Z802">
        <v>3.76595514079085E-3</v>
      </c>
      <c r="AA802">
        <v>0.98507999999999996</v>
      </c>
      <c r="AB802">
        <v>-3.5914285714281201E-2</v>
      </c>
      <c r="AC802">
        <v>0.18925357462992401</v>
      </c>
      <c r="AD802">
        <v>0.30680000000000701</v>
      </c>
      <c r="AE802">
        <v>0</v>
      </c>
      <c r="AF802">
        <v>0</v>
      </c>
      <c r="AI802" s="2">
        <f t="shared" si="48"/>
        <v>38058</v>
      </c>
      <c r="AJ802">
        <f t="shared" si="49"/>
        <v>3508.7039860500954</v>
      </c>
      <c r="AK802">
        <f t="shared" si="50"/>
        <v>3508.7039860500954</v>
      </c>
      <c r="AL802" s="3">
        <f>Sheet2!$Q$35</f>
        <v>13804.562889602981</v>
      </c>
      <c r="AM802" s="3">
        <f>Sheet2!$Q$37</f>
        <v>11470.329043263515</v>
      </c>
      <c r="AN802" s="3">
        <f>Sheet2!$Q$39</f>
        <v>2136.3846824700945</v>
      </c>
      <c r="AU802">
        <f t="shared" si="51"/>
        <v>24.978782124375741</v>
      </c>
      <c r="AV802" t="e">
        <f>VLOOKUP(AI802,Sheet3!C$29:F$3725,4,FALSE)</f>
        <v>#N/A</v>
      </c>
    </row>
    <row r="803" spans="1:48" x14ac:dyDescent="0.25">
      <c r="A803">
        <v>37749242</v>
      </c>
      <c r="B803">
        <v>11519</v>
      </c>
      <c r="C803" t="s">
        <v>125</v>
      </c>
      <c r="D803">
        <v>0</v>
      </c>
      <c r="E803" t="s">
        <v>126</v>
      </c>
      <c r="F803" t="s">
        <v>127</v>
      </c>
      <c r="G803" t="s">
        <v>128</v>
      </c>
      <c r="H803">
        <v>7</v>
      </c>
      <c r="I803">
        <v>30.053419875199999</v>
      </c>
      <c r="J803">
        <v>33.053419875199999</v>
      </c>
      <c r="K803">
        <v>2.8261324007350002</v>
      </c>
      <c r="L803">
        <v>5.8261324007350002</v>
      </c>
      <c r="M803">
        <v>173928</v>
      </c>
      <c r="N803" t="s">
        <v>129</v>
      </c>
      <c r="P803">
        <v>37.368000000000002</v>
      </c>
      <c r="S803">
        <v>0</v>
      </c>
      <c r="T803">
        <v>0</v>
      </c>
      <c r="V803" t="s">
        <v>34</v>
      </c>
      <c r="W803" s="1">
        <v>38059</v>
      </c>
      <c r="X803">
        <v>20040313</v>
      </c>
      <c r="Y803">
        <v>0.99148528571428596</v>
      </c>
      <c r="Z803">
        <v>4.1485945886799097E-3</v>
      </c>
      <c r="AA803">
        <v>0.98379000000000005</v>
      </c>
      <c r="AB803">
        <v>5.6871428571430301E-2</v>
      </c>
      <c r="AC803">
        <v>0.23150594385633999</v>
      </c>
      <c r="AD803">
        <v>0.43579999999999702</v>
      </c>
      <c r="AE803">
        <v>0</v>
      </c>
      <c r="AF803">
        <v>0</v>
      </c>
      <c r="AI803" s="2">
        <f t="shared" si="48"/>
        <v>38059</v>
      </c>
      <c r="AJ803">
        <f t="shared" si="49"/>
        <v>3975.4446276454255</v>
      </c>
      <c r="AK803">
        <f t="shared" si="50"/>
        <v>3975.4446276454255</v>
      </c>
      <c r="AL803" s="3">
        <f>Sheet2!$Q$35</f>
        <v>13804.562889602981</v>
      </c>
      <c r="AM803" s="3">
        <f>Sheet2!$Q$37</f>
        <v>11470.329043263515</v>
      </c>
      <c r="AN803" s="3">
        <f>Sheet2!$Q$39</f>
        <v>2136.3846824700945</v>
      </c>
      <c r="AU803">
        <f t="shared" si="51"/>
        <v>28.301551112969079</v>
      </c>
      <c r="AV803" t="e">
        <f>VLOOKUP(AI803,Sheet3!C$29:F$3725,4,FALSE)</f>
        <v>#N/A</v>
      </c>
    </row>
    <row r="804" spans="1:48" x14ac:dyDescent="0.25">
      <c r="A804">
        <v>37782588</v>
      </c>
      <c r="B804">
        <v>11519</v>
      </c>
      <c r="C804" t="s">
        <v>125</v>
      </c>
      <c r="D804">
        <v>0</v>
      </c>
      <c r="E804" t="s">
        <v>126</v>
      </c>
      <c r="F804" t="s">
        <v>127</v>
      </c>
      <c r="G804" t="s">
        <v>128</v>
      </c>
      <c r="H804">
        <v>7</v>
      </c>
      <c r="I804">
        <v>30.053419875199999</v>
      </c>
      <c r="J804">
        <v>33.053419875199999</v>
      </c>
      <c r="K804">
        <v>2.8261324007350002</v>
      </c>
      <c r="L804">
        <v>5.8261324007350002</v>
      </c>
      <c r="M804">
        <v>173928</v>
      </c>
      <c r="N804" t="s">
        <v>129</v>
      </c>
      <c r="P804">
        <v>37.368000000000002</v>
      </c>
      <c r="S804">
        <v>0</v>
      </c>
      <c r="T804">
        <v>0</v>
      </c>
      <c r="V804" t="s">
        <v>34</v>
      </c>
      <c r="W804" s="1">
        <v>38060</v>
      </c>
      <c r="X804">
        <v>20040314</v>
      </c>
      <c r="Y804">
        <v>0.99153971428571397</v>
      </c>
      <c r="Z804">
        <v>3.63922965609426E-3</v>
      </c>
      <c r="AA804">
        <v>0.98530799999999996</v>
      </c>
      <c r="AB804">
        <v>5.1428571428573697E-2</v>
      </c>
      <c r="AC804">
        <v>0.19136937890810399</v>
      </c>
      <c r="AD804">
        <v>0.28400000000000603</v>
      </c>
      <c r="AE804">
        <v>0</v>
      </c>
      <c r="AF804">
        <v>0</v>
      </c>
      <c r="AI804" s="2">
        <f t="shared" si="48"/>
        <v>38060</v>
      </c>
      <c r="AJ804">
        <f t="shared" si="49"/>
        <v>3948.2460006051697</v>
      </c>
      <c r="AK804">
        <f t="shared" si="50"/>
        <v>3948.2460006051697</v>
      </c>
      <c r="AL804" s="3">
        <f>Sheet2!$Q$35</f>
        <v>13804.562889602981</v>
      </c>
      <c r="AM804" s="3">
        <f>Sheet2!$Q$37</f>
        <v>11470.329043263515</v>
      </c>
      <c r="AN804" s="3">
        <f>Sheet2!$Q$39</f>
        <v>2136.3846824700945</v>
      </c>
      <c r="AU804">
        <f t="shared" si="51"/>
        <v>28.107921618539855</v>
      </c>
      <c r="AV804" t="e">
        <f>VLOOKUP(AI804,Sheet3!C$29:F$3725,4,FALSE)</f>
        <v>#N/A</v>
      </c>
    </row>
    <row r="805" spans="1:48" x14ac:dyDescent="0.25">
      <c r="A805">
        <v>37816435</v>
      </c>
      <c r="B805">
        <v>11519</v>
      </c>
      <c r="C805" t="s">
        <v>125</v>
      </c>
      <c r="D805">
        <v>0</v>
      </c>
      <c r="E805" t="s">
        <v>126</v>
      </c>
      <c r="F805" t="s">
        <v>127</v>
      </c>
      <c r="G805" t="s">
        <v>128</v>
      </c>
      <c r="H805">
        <v>7</v>
      </c>
      <c r="I805">
        <v>30.053419875199999</v>
      </c>
      <c r="J805">
        <v>33.053419875199999</v>
      </c>
      <c r="K805">
        <v>2.8261324007350002</v>
      </c>
      <c r="L805">
        <v>5.8261324007350002</v>
      </c>
      <c r="M805">
        <v>173928</v>
      </c>
      <c r="N805" t="s">
        <v>129</v>
      </c>
      <c r="P805">
        <v>37.368000000000002</v>
      </c>
      <c r="S805">
        <v>0</v>
      </c>
      <c r="T805">
        <v>0</v>
      </c>
      <c r="V805" t="s">
        <v>34</v>
      </c>
      <c r="W805" s="1">
        <v>38061</v>
      </c>
      <c r="X805">
        <v>20040315</v>
      </c>
      <c r="Y805">
        <v>0.99123899999999998</v>
      </c>
      <c r="Z805">
        <v>4.0832955178035099E-3</v>
      </c>
      <c r="AA805">
        <v>0.98416400000000004</v>
      </c>
      <c r="AB805">
        <v>8.1500000000001002E-2</v>
      </c>
      <c r="AC805">
        <v>0.235488586317287</v>
      </c>
      <c r="AD805">
        <v>0.39839999999999898</v>
      </c>
      <c r="AE805">
        <v>0</v>
      </c>
      <c r="AF805">
        <v>0</v>
      </c>
      <c r="AI805" s="2">
        <f t="shared" si="48"/>
        <v>38061</v>
      </c>
      <c r="AJ805">
        <f t="shared" si="49"/>
        <v>4098.235248841811</v>
      </c>
      <c r="AK805">
        <f t="shared" si="50"/>
        <v>4098.235248841811</v>
      </c>
      <c r="AL805" s="3">
        <f>Sheet2!$Q$35</f>
        <v>13804.562889602981</v>
      </c>
      <c r="AM805" s="3">
        <f>Sheet2!$Q$37</f>
        <v>11470.329043263515</v>
      </c>
      <c r="AN805" s="3">
        <f>Sheet2!$Q$39</f>
        <v>2136.3846824700945</v>
      </c>
      <c r="AU805">
        <f t="shared" si="51"/>
        <v>29.175708689662834</v>
      </c>
      <c r="AV805" t="e">
        <f>VLOOKUP(AI805,Sheet3!C$29:F$3725,4,FALSE)</f>
        <v>#N/A</v>
      </c>
    </row>
    <row r="806" spans="1:48" x14ac:dyDescent="0.25">
      <c r="A806">
        <v>37850091</v>
      </c>
      <c r="B806">
        <v>11519</v>
      </c>
      <c r="C806" t="s">
        <v>125</v>
      </c>
      <c r="D806">
        <v>0</v>
      </c>
      <c r="E806" t="s">
        <v>126</v>
      </c>
      <c r="F806" t="s">
        <v>127</v>
      </c>
      <c r="G806" t="s">
        <v>128</v>
      </c>
      <c r="H806">
        <v>7</v>
      </c>
      <c r="I806">
        <v>30.053419875199999</v>
      </c>
      <c r="J806">
        <v>33.053419875199999</v>
      </c>
      <c r="K806">
        <v>2.8261324007350002</v>
      </c>
      <c r="L806">
        <v>5.8261324007350002</v>
      </c>
      <c r="M806">
        <v>173928</v>
      </c>
      <c r="N806" t="s">
        <v>129</v>
      </c>
      <c r="P806">
        <v>37.368000000000002</v>
      </c>
      <c r="S806">
        <v>0</v>
      </c>
      <c r="T806">
        <v>0</v>
      </c>
      <c r="V806" t="s">
        <v>34</v>
      </c>
      <c r="W806" s="1">
        <v>38062</v>
      </c>
      <c r="X806">
        <v>20040316</v>
      </c>
      <c r="Y806">
        <v>0.99149557142857103</v>
      </c>
      <c r="Z806">
        <v>3.7058364722669002E-3</v>
      </c>
      <c r="AA806">
        <v>0.98518300000000003</v>
      </c>
      <c r="AB806">
        <v>5.5842857142859498E-2</v>
      </c>
      <c r="AC806">
        <v>0.199751880786015</v>
      </c>
      <c r="AD806">
        <v>0.29649999999999999</v>
      </c>
      <c r="AE806">
        <v>0</v>
      </c>
      <c r="AF806">
        <v>0</v>
      </c>
      <c r="AI806" s="2">
        <f t="shared" si="48"/>
        <v>38062</v>
      </c>
      <c r="AJ806">
        <f t="shared" si="49"/>
        <v>3970.3064546538517</v>
      </c>
      <c r="AK806">
        <f t="shared" si="50"/>
        <v>3970.3064546538517</v>
      </c>
      <c r="AL806" s="3">
        <f>Sheet2!$Q$35</f>
        <v>13804.562889602981</v>
      </c>
      <c r="AM806" s="3">
        <f>Sheet2!$Q$37</f>
        <v>11470.329043263515</v>
      </c>
      <c r="AN806" s="3">
        <f>Sheet2!$Q$39</f>
        <v>2136.3846824700945</v>
      </c>
      <c r="AU806">
        <f t="shared" si="51"/>
        <v>28.26497199310484</v>
      </c>
      <c r="AV806" t="e">
        <f>VLOOKUP(AI806,Sheet3!C$29:F$3725,4,FALSE)</f>
        <v>#N/A</v>
      </c>
    </row>
    <row r="807" spans="1:48" x14ac:dyDescent="0.25">
      <c r="A807">
        <v>37883379</v>
      </c>
      <c r="B807">
        <v>11519</v>
      </c>
      <c r="C807" t="s">
        <v>125</v>
      </c>
      <c r="D807">
        <v>0</v>
      </c>
      <c r="E807" t="s">
        <v>126</v>
      </c>
      <c r="F807" t="s">
        <v>127</v>
      </c>
      <c r="G807" t="s">
        <v>128</v>
      </c>
      <c r="H807">
        <v>7</v>
      </c>
      <c r="I807">
        <v>30.053419875199999</v>
      </c>
      <c r="J807">
        <v>33.053419875199999</v>
      </c>
      <c r="K807">
        <v>2.8261324007350002</v>
      </c>
      <c r="L807">
        <v>5.8261324007350002</v>
      </c>
      <c r="M807">
        <v>173928</v>
      </c>
      <c r="N807" t="s">
        <v>129</v>
      </c>
      <c r="P807">
        <v>37.368000000000002</v>
      </c>
      <c r="S807">
        <v>0</v>
      </c>
      <c r="T807">
        <v>0</v>
      </c>
      <c r="V807" t="s">
        <v>34</v>
      </c>
      <c r="W807" s="1">
        <v>38063</v>
      </c>
      <c r="X807">
        <v>20040317</v>
      </c>
      <c r="Y807">
        <v>0.99232600000000004</v>
      </c>
      <c r="Z807">
        <v>3.6080972429087602E-3</v>
      </c>
      <c r="AA807">
        <v>0.98546999999999996</v>
      </c>
      <c r="AB807">
        <v>-2.7199999999995499E-2</v>
      </c>
      <c r="AC807">
        <v>0.17828009263115199</v>
      </c>
      <c r="AD807">
        <v>0.26780000000000698</v>
      </c>
      <c r="AE807">
        <v>0</v>
      </c>
      <c r="AF807">
        <v>0</v>
      </c>
      <c r="AI807" s="2">
        <f t="shared" si="48"/>
        <v>38063</v>
      </c>
      <c r="AJ807">
        <f t="shared" si="49"/>
        <v>3552.8178641214035</v>
      </c>
      <c r="AK807">
        <f t="shared" si="50"/>
        <v>3552.8178641214035</v>
      </c>
      <c r="AL807" s="3">
        <f>Sheet2!$Q$35</f>
        <v>13804.562889602981</v>
      </c>
      <c r="AM807" s="3">
        <f>Sheet2!$Q$37</f>
        <v>11470.329043263515</v>
      </c>
      <c r="AN807" s="3">
        <f>Sheet2!$Q$39</f>
        <v>2136.3846824700945</v>
      </c>
      <c r="AU807">
        <f t="shared" si="51"/>
        <v>25.292832826112182</v>
      </c>
      <c r="AV807" t="e">
        <f>VLOOKUP(AI807,Sheet3!C$29:F$3725,4,FALSE)</f>
        <v>#N/A</v>
      </c>
    </row>
    <row r="808" spans="1:48" x14ac:dyDescent="0.25">
      <c r="A808">
        <v>37918301</v>
      </c>
      <c r="B808">
        <v>11519</v>
      </c>
      <c r="C808" t="s">
        <v>125</v>
      </c>
      <c r="D808">
        <v>0</v>
      </c>
      <c r="E808" t="s">
        <v>126</v>
      </c>
      <c r="F808" t="s">
        <v>127</v>
      </c>
      <c r="G808" t="s">
        <v>128</v>
      </c>
      <c r="H808">
        <v>7</v>
      </c>
      <c r="I808">
        <v>30.053419875199999</v>
      </c>
      <c r="J808">
        <v>33.053419875199999</v>
      </c>
      <c r="K808">
        <v>2.8261324007350002</v>
      </c>
      <c r="L808">
        <v>5.8261324007350002</v>
      </c>
      <c r="M808">
        <v>173928</v>
      </c>
      <c r="N808" t="s">
        <v>129</v>
      </c>
      <c r="P808">
        <v>37.368000000000002</v>
      </c>
      <c r="S808">
        <v>0</v>
      </c>
      <c r="T808">
        <v>0</v>
      </c>
      <c r="V808" t="s">
        <v>34</v>
      </c>
      <c r="W808" s="1">
        <v>38064</v>
      </c>
      <c r="X808">
        <v>20040318</v>
      </c>
      <c r="Y808">
        <v>0.99282871428571395</v>
      </c>
      <c r="Z808">
        <v>4.4633528625361903E-3</v>
      </c>
      <c r="AA808">
        <v>0.98367400000000005</v>
      </c>
      <c r="AB808">
        <v>-7.7471428571426304E-2</v>
      </c>
      <c r="AC808">
        <v>0.25903036619717801</v>
      </c>
      <c r="AD808">
        <v>0.44739999999999802</v>
      </c>
      <c r="AE808">
        <v>0</v>
      </c>
      <c r="AF808">
        <v>0</v>
      </c>
      <c r="AI808" s="2">
        <f t="shared" si="48"/>
        <v>38064</v>
      </c>
      <c r="AJ808">
        <f t="shared" si="49"/>
        <v>3297.5376868322492</v>
      </c>
      <c r="AK808">
        <f t="shared" si="50"/>
        <v>3297.5376868322492</v>
      </c>
      <c r="AL808" s="3">
        <f>Sheet2!$Q$35</f>
        <v>13804.562889602981</v>
      </c>
      <c r="AM808" s="3">
        <f>Sheet2!$Q$37</f>
        <v>11470.329043263515</v>
      </c>
      <c r="AN808" s="3">
        <f>Sheet2!$Q$39</f>
        <v>2136.3846824700945</v>
      </c>
      <c r="AU808">
        <f t="shared" si="51"/>
        <v>23.475470074928317</v>
      </c>
      <c r="AV808" t="e">
        <f>VLOOKUP(AI808,Sheet3!C$29:F$3725,4,FALSE)</f>
        <v>#N/A</v>
      </c>
    </row>
    <row r="809" spans="1:48" x14ac:dyDescent="0.25">
      <c r="A809">
        <v>37961541</v>
      </c>
      <c r="B809">
        <v>11519</v>
      </c>
      <c r="C809" t="s">
        <v>125</v>
      </c>
      <c r="D809">
        <v>0</v>
      </c>
      <c r="E809" t="s">
        <v>126</v>
      </c>
      <c r="F809" t="s">
        <v>127</v>
      </c>
      <c r="G809" t="s">
        <v>128</v>
      </c>
      <c r="H809">
        <v>7</v>
      </c>
      <c r="I809">
        <v>30.053419875199999</v>
      </c>
      <c r="J809">
        <v>33.053419875199999</v>
      </c>
      <c r="K809">
        <v>2.8261324007350002</v>
      </c>
      <c r="L809">
        <v>5.8261324007350002</v>
      </c>
      <c r="M809">
        <v>173928</v>
      </c>
      <c r="N809" t="s">
        <v>129</v>
      </c>
      <c r="P809">
        <v>37.368000000000002</v>
      </c>
      <c r="S809">
        <v>0</v>
      </c>
      <c r="T809">
        <v>0</v>
      </c>
      <c r="V809" t="s">
        <v>34</v>
      </c>
      <c r="W809" s="1">
        <v>38065</v>
      </c>
      <c r="X809">
        <v>20040319</v>
      </c>
      <c r="Y809">
        <v>0.99278571428571405</v>
      </c>
      <c r="Z809">
        <v>4.3197619879633501E-3</v>
      </c>
      <c r="AA809">
        <v>0.98460800000000004</v>
      </c>
      <c r="AB809">
        <v>-7.3171428571426403E-2</v>
      </c>
      <c r="AC809">
        <v>0.25064298864141898</v>
      </c>
      <c r="AD809">
        <v>0.35399999999999898</v>
      </c>
      <c r="AE809">
        <v>0</v>
      </c>
      <c r="AF809">
        <v>0</v>
      </c>
      <c r="AI809" s="2">
        <f t="shared" si="48"/>
        <v>38065</v>
      </c>
      <c r="AJ809">
        <f t="shared" si="49"/>
        <v>3319.4483494265005</v>
      </c>
      <c r="AK809">
        <f t="shared" si="50"/>
        <v>3319.4483494265005</v>
      </c>
      <c r="AL809" s="3">
        <f>Sheet2!$Q$35</f>
        <v>13804.562889602981</v>
      </c>
      <c r="AM809" s="3">
        <f>Sheet2!$Q$37</f>
        <v>11470.329043263515</v>
      </c>
      <c r="AN809" s="3">
        <f>Sheet2!$Q$39</f>
        <v>2136.3846824700945</v>
      </c>
      <c r="AU809">
        <f t="shared" si="51"/>
        <v>23.63145407053424</v>
      </c>
      <c r="AV809" t="e">
        <f>VLOOKUP(AI809,Sheet3!C$29:F$3725,4,FALSE)</f>
        <v>#N/A</v>
      </c>
    </row>
    <row r="810" spans="1:48" x14ac:dyDescent="0.25">
      <c r="A810">
        <v>37995316</v>
      </c>
      <c r="B810">
        <v>11519</v>
      </c>
      <c r="C810" t="s">
        <v>125</v>
      </c>
      <c r="D810">
        <v>0</v>
      </c>
      <c r="E810" t="s">
        <v>126</v>
      </c>
      <c r="F810" t="s">
        <v>127</v>
      </c>
      <c r="G810" t="s">
        <v>128</v>
      </c>
      <c r="H810">
        <v>7</v>
      </c>
      <c r="I810">
        <v>30.053419875199999</v>
      </c>
      <c r="J810">
        <v>33.053419875199999</v>
      </c>
      <c r="K810">
        <v>2.8261324007350002</v>
      </c>
      <c r="L810">
        <v>5.8261324007350002</v>
      </c>
      <c r="M810">
        <v>173928</v>
      </c>
      <c r="N810" t="s">
        <v>129</v>
      </c>
      <c r="P810">
        <v>37.368000000000002</v>
      </c>
      <c r="S810">
        <v>0</v>
      </c>
      <c r="T810">
        <v>0</v>
      </c>
      <c r="V810" t="s">
        <v>34</v>
      </c>
      <c r="W810" s="1">
        <v>38066</v>
      </c>
      <c r="X810">
        <v>20040320</v>
      </c>
      <c r="Y810">
        <v>0.99187971428571398</v>
      </c>
      <c r="Z810">
        <v>4.74674034663446E-3</v>
      </c>
      <c r="AA810">
        <v>0.983402</v>
      </c>
      <c r="AB810">
        <v>1.74285714285746E-2</v>
      </c>
      <c r="AC810">
        <v>0.29842600286113502</v>
      </c>
      <c r="AD810">
        <v>0.47460000000000302</v>
      </c>
      <c r="AE810">
        <v>0</v>
      </c>
      <c r="AF810">
        <v>0</v>
      </c>
      <c r="AI810" s="2">
        <f t="shared" si="48"/>
        <v>38066</v>
      </c>
      <c r="AJ810">
        <f t="shared" si="49"/>
        <v>3777.8343097027391</v>
      </c>
      <c r="AK810">
        <f t="shared" si="50"/>
        <v>3777.8343097027391</v>
      </c>
      <c r="AL810" s="3">
        <f>Sheet2!$Q$35</f>
        <v>13804.562889602981</v>
      </c>
      <c r="AM810" s="3">
        <f>Sheet2!$Q$37</f>
        <v>11470.329043263515</v>
      </c>
      <c r="AN810" s="3">
        <f>Sheet2!$Q$39</f>
        <v>2136.3846824700945</v>
      </c>
      <c r="AU810">
        <f t="shared" si="51"/>
        <v>26.89474532455154</v>
      </c>
      <c r="AV810" t="e">
        <f>VLOOKUP(AI810,Sheet3!C$29:F$3725,4,FALSE)</f>
        <v>#N/A</v>
      </c>
    </row>
    <row r="811" spans="1:48" x14ac:dyDescent="0.25">
      <c r="A811">
        <v>38028543</v>
      </c>
      <c r="B811">
        <v>11519</v>
      </c>
      <c r="C811" t="s">
        <v>125</v>
      </c>
      <c r="D811">
        <v>0</v>
      </c>
      <c r="E811" t="s">
        <v>126</v>
      </c>
      <c r="F811" t="s">
        <v>127</v>
      </c>
      <c r="G811" t="s">
        <v>128</v>
      </c>
      <c r="H811">
        <v>7</v>
      </c>
      <c r="I811">
        <v>30.053419875199999</v>
      </c>
      <c r="J811">
        <v>33.053419875199999</v>
      </c>
      <c r="K811">
        <v>2.8261324007350002</v>
      </c>
      <c r="L811">
        <v>5.8261324007350002</v>
      </c>
      <c r="M811">
        <v>173928</v>
      </c>
      <c r="N811" t="s">
        <v>129</v>
      </c>
      <c r="P811">
        <v>37.368000000000002</v>
      </c>
      <c r="S811">
        <v>0</v>
      </c>
      <c r="T811">
        <v>0</v>
      </c>
      <c r="V811" t="s">
        <v>34</v>
      </c>
      <c r="W811" s="1">
        <v>38067</v>
      </c>
      <c r="X811">
        <v>20040321</v>
      </c>
      <c r="Y811">
        <v>0.99165642857142899</v>
      </c>
      <c r="Z811">
        <v>4.8779854113629E-3</v>
      </c>
      <c r="AA811">
        <v>0.98338000000000003</v>
      </c>
      <c r="AB811">
        <v>3.9757142857144198E-2</v>
      </c>
      <c r="AC811">
        <v>0.318968649857374</v>
      </c>
      <c r="AD811">
        <v>0.476799999999999</v>
      </c>
      <c r="AE811">
        <v>0</v>
      </c>
      <c r="AF811">
        <v>0</v>
      </c>
      <c r="AI811" s="2">
        <f t="shared" si="48"/>
        <v>38067</v>
      </c>
      <c r="AJ811">
        <f t="shared" si="49"/>
        <v>3889.846545452252</v>
      </c>
      <c r="AK811">
        <f t="shared" si="50"/>
        <v>3889.846545452252</v>
      </c>
      <c r="AL811" s="3">
        <f>Sheet2!$Q$35</f>
        <v>13804.562889602981</v>
      </c>
      <c r="AM811" s="3">
        <f>Sheet2!$Q$37</f>
        <v>11470.329043263515</v>
      </c>
      <c r="AN811" s="3">
        <f>Sheet2!$Q$39</f>
        <v>2136.3846824700945</v>
      </c>
      <c r="AU811">
        <f t="shared" si="51"/>
        <v>27.692170597009774</v>
      </c>
      <c r="AV811" t="e">
        <f>VLOOKUP(AI811,Sheet3!C$29:F$3725,4,FALSE)</f>
        <v>#N/A</v>
      </c>
    </row>
    <row r="812" spans="1:48" x14ac:dyDescent="0.25">
      <c r="A812">
        <v>38062181</v>
      </c>
      <c r="B812">
        <v>11519</v>
      </c>
      <c r="C812" t="s">
        <v>125</v>
      </c>
      <c r="D812">
        <v>0</v>
      </c>
      <c r="E812" t="s">
        <v>126</v>
      </c>
      <c r="F812" t="s">
        <v>127</v>
      </c>
      <c r="G812" t="s">
        <v>128</v>
      </c>
      <c r="H812">
        <v>7</v>
      </c>
      <c r="I812">
        <v>30.053419875199999</v>
      </c>
      <c r="J812">
        <v>33.053419875199999</v>
      </c>
      <c r="K812">
        <v>2.8261324007350002</v>
      </c>
      <c r="L812">
        <v>5.8261324007350002</v>
      </c>
      <c r="M812">
        <v>173928</v>
      </c>
      <c r="N812" t="s">
        <v>129</v>
      </c>
      <c r="P812">
        <v>37.368000000000002</v>
      </c>
      <c r="S812">
        <v>0</v>
      </c>
      <c r="T812">
        <v>0</v>
      </c>
      <c r="V812" t="s">
        <v>34</v>
      </c>
      <c r="W812" s="1">
        <v>38068</v>
      </c>
      <c r="X812">
        <v>20040322</v>
      </c>
      <c r="Y812">
        <v>0.99089085714285696</v>
      </c>
      <c r="Z812">
        <v>4.6168057426435299E-3</v>
      </c>
      <c r="AA812">
        <v>0.98327699999999996</v>
      </c>
      <c r="AB812">
        <v>0.11631428571428901</v>
      </c>
      <c r="AC812">
        <v>0.29172786452235999</v>
      </c>
      <c r="AD812">
        <v>0.48710000000000703</v>
      </c>
      <c r="AE812">
        <v>0</v>
      </c>
      <c r="AF812">
        <v>0</v>
      </c>
      <c r="AI812" s="2">
        <f t="shared" si="48"/>
        <v>38068</v>
      </c>
      <c r="AJ812">
        <f t="shared" si="49"/>
        <v>4271.0225184592418</v>
      </c>
      <c r="AK812">
        <f t="shared" si="50"/>
        <v>4271.0225184592418</v>
      </c>
      <c r="AL812" s="3">
        <f>Sheet2!$Q$35</f>
        <v>13804.562889602981</v>
      </c>
      <c r="AM812" s="3">
        <f>Sheet2!$Q$37</f>
        <v>11470.329043263515</v>
      </c>
      <c r="AN812" s="3">
        <f>Sheet2!$Q$39</f>
        <v>2136.3846824700945</v>
      </c>
      <c r="AU812">
        <f t="shared" si="51"/>
        <v>30.405796944129211</v>
      </c>
      <c r="AV812" t="e">
        <f>VLOOKUP(AI812,Sheet3!C$29:F$3725,4,FALSE)</f>
        <v>#N/A</v>
      </c>
    </row>
    <row r="813" spans="1:48" x14ac:dyDescent="0.25">
      <c r="A813">
        <v>38095489</v>
      </c>
      <c r="B813">
        <v>11519</v>
      </c>
      <c r="C813" t="s">
        <v>125</v>
      </c>
      <c r="D813">
        <v>0</v>
      </c>
      <c r="E813" t="s">
        <v>126</v>
      </c>
      <c r="F813" t="s">
        <v>127</v>
      </c>
      <c r="G813" t="s">
        <v>128</v>
      </c>
      <c r="H813">
        <v>7</v>
      </c>
      <c r="I813">
        <v>30.053419875199999</v>
      </c>
      <c r="J813">
        <v>33.053419875199999</v>
      </c>
      <c r="K813">
        <v>2.8261324007350002</v>
      </c>
      <c r="L813">
        <v>5.8261324007350002</v>
      </c>
      <c r="M813">
        <v>173928</v>
      </c>
      <c r="N813" t="s">
        <v>129</v>
      </c>
      <c r="P813">
        <v>37.368000000000002</v>
      </c>
      <c r="S813">
        <v>0</v>
      </c>
      <c r="T813">
        <v>0</v>
      </c>
      <c r="V813" t="s">
        <v>34</v>
      </c>
      <c r="W813" s="1">
        <v>38069</v>
      </c>
      <c r="X813">
        <v>20040323</v>
      </c>
      <c r="Y813">
        <v>0.99058028571428602</v>
      </c>
      <c r="Z813">
        <v>4.4850993527548099E-3</v>
      </c>
      <c r="AA813">
        <v>0.98158299999999998</v>
      </c>
      <c r="AB813">
        <v>0.14737142857143201</v>
      </c>
      <c r="AC813">
        <v>0.26123742739008099</v>
      </c>
      <c r="AD813">
        <v>0.65650000000000397</v>
      </c>
      <c r="AE813">
        <v>0</v>
      </c>
      <c r="AF813">
        <v>0</v>
      </c>
      <c r="AI813" s="2">
        <f t="shared" si="48"/>
        <v>38069</v>
      </c>
      <c r="AJ813">
        <f t="shared" si="49"/>
        <v>4424.3854095437564</v>
      </c>
      <c r="AK813">
        <f t="shared" si="50"/>
        <v>4424.3854095437564</v>
      </c>
      <c r="AL813" s="3">
        <f>Sheet2!$Q$35</f>
        <v>13804.562889602981</v>
      </c>
      <c r="AM813" s="3">
        <f>Sheet2!$Q$37</f>
        <v>11470.329043263515</v>
      </c>
      <c r="AN813" s="3">
        <f>Sheet2!$Q$39</f>
        <v>2136.3846824700945</v>
      </c>
      <c r="AU813">
        <f t="shared" si="51"/>
        <v>31.497601284875831</v>
      </c>
      <c r="AV813" t="e">
        <f>VLOOKUP(AI813,Sheet3!C$29:F$3725,4,FALSE)</f>
        <v>#N/A</v>
      </c>
    </row>
    <row r="814" spans="1:48" x14ac:dyDescent="0.25">
      <c r="A814">
        <v>38129189</v>
      </c>
      <c r="B814">
        <v>11519</v>
      </c>
      <c r="C814" t="s">
        <v>125</v>
      </c>
      <c r="D814">
        <v>0</v>
      </c>
      <c r="E814" t="s">
        <v>126</v>
      </c>
      <c r="F814" t="s">
        <v>127</v>
      </c>
      <c r="G814" t="s">
        <v>128</v>
      </c>
      <c r="H814">
        <v>7</v>
      </c>
      <c r="I814">
        <v>30.053419875199999</v>
      </c>
      <c r="J814">
        <v>33.053419875199999</v>
      </c>
      <c r="K814">
        <v>2.8261324007350002</v>
      </c>
      <c r="L814">
        <v>5.8261324007350002</v>
      </c>
      <c r="M814">
        <v>173928</v>
      </c>
      <c r="N814" t="s">
        <v>129</v>
      </c>
      <c r="P814">
        <v>37.368000000000002</v>
      </c>
      <c r="S814">
        <v>0</v>
      </c>
      <c r="T814">
        <v>0</v>
      </c>
      <c r="V814" t="s">
        <v>34</v>
      </c>
      <c r="W814" s="1">
        <v>38070</v>
      </c>
      <c r="X814">
        <v>20040324</v>
      </c>
      <c r="Y814">
        <v>0.990726</v>
      </c>
      <c r="Z814">
        <v>4.3433656469214297E-3</v>
      </c>
      <c r="AA814">
        <v>0.98172099999999995</v>
      </c>
      <c r="AB814">
        <v>0.132800000000003</v>
      </c>
      <c r="AC814">
        <v>0.24400032786863199</v>
      </c>
      <c r="AD814">
        <v>0.64270000000000704</v>
      </c>
      <c r="AE814">
        <v>0</v>
      </c>
      <c r="AF814">
        <v>0</v>
      </c>
      <c r="AI814" s="2">
        <f t="shared" si="48"/>
        <v>38070</v>
      </c>
      <c r="AJ814">
        <f t="shared" si="49"/>
        <v>4352.5216858992353</v>
      </c>
      <c r="AK814">
        <f t="shared" si="50"/>
        <v>4352.5216858992353</v>
      </c>
      <c r="AL814" s="3">
        <f>Sheet2!$Q$35</f>
        <v>13804.562889602981</v>
      </c>
      <c r="AM814" s="3">
        <f>Sheet2!$Q$37</f>
        <v>11470.329043263515</v>
      </c>
      <c r="AN814" s="3">
        <f>Sheet2!$Q$39</f>
        <v>2136.3846824700945</v>
      </c>
      <c r="AU814">
        <f t="shared" si="51"/>
        <v>30.985996913945801</v>
      </c>
      <c r="AV814" t="e">
        <f>VLOOKUP(AI814,Sheet3!C$29:F$3725,4,FALSE)</f>
        <v>#N/A</v>
      </c>
    </row>
    <row r="815" spans="1:48" x14ac:dyDescent="0.25">
      <c r="A815">
        <v>38162784</v>
      </c>
      <c r="B815">
        <v>11519</v>
      </c>
      <c r="C815" t="s">
        <v>125</v>
      </c>
      <c r="D815">
        <v>0</v>
      </c>
      <c r="E815" t="s">
        <v>126</v>
      </c>
      <c r="F815" t="s">
        <v>127</v>
      </c>
      <c r="G815" t="s">
        <v>128</v>
      </c>
      <c r="H815">
        <v>7</v>
      </c>
      <c r="I815">
        <v>30.053419875199999</v>
      </c>
      <c r="J815">
        <v>33.053419875199999</v>
      </c>
      <c r="K815">
        <v>2.8261324007350002</v>
      </c>
      <c r="L815">
        <v>5.8261324007350002</v>
      </c>
      <c r="M815">
        <v>173928</v>
      </c>
      <c r="N815" t="s">
        <v>129</v>
      </c>
      <c r="P815">
        <v>37.368000000000002</v>
      </c>
      <c r="S815">
        <v>0</v>
      </c>
      <c r="T815">
        <v>0</v>
      </c>
      <c r="V815" t="s">
        <v>34</v>
      </c>
      <c r="W815" s="1">
        <v>38071</v>
      </c>
      <c r="X815">
        <v>20040325</v>
      </c>
      <c r="Y815">
        <v>0.990691428571429</v>
      </c>
      <c r="Z815">
        <v>4.5979437285173699E-3</v>
      </c>
      <c r="AA815">
        <v>0.98114100000000004</v>
      </c>
      <c r="AB815">
        <v>0.13625714285714499</v>
      </c>
      <c r="AC815">
        <v>0.26901861251138598</v>
      </c>
      <c r="AD815">
        <v>0.70069999999999899</v>
      </c>
      <c r="AE815">
        <v>0</v>
      </c>
      <c r="AF815">
        <v>0</v>
      </c>
      <c r="AI815" s="2">
        <f t="shared" si="48"/>
        <v>38071</v>
      </c>
      <c r="AJ815">
        <f t="shared" si="49"/>
        <v>4369.5863048671745</v>
      </c>
      <c r="AK815">
        <f t="shared" si="50"/>
        <v>4369.5863048671745</v>
      </c>
      <c r="AL815" s="3">
        <f>Sheet2!$Q$35</f>
        <v>13804.562889602981</v>
      </c>
      <c r="AM815" s="3">
        <f>Sheet2!$Q$37</f>
        <v>11470.329043263515</v>
      </c>
      <c r="AN815" s="3">
        <f>Sheet2!$Q$39</f>
        <v>2136.3846824700945</v>
      </c>
      <c r="AU815">
        <f t="shared" si="51"/>
        <v>31.107481485152245</v>
      </c>
      <c r="AV815" t="e">
        <f>VLOOKUP(AI815,Sheet3!C$29:F$3725,4,FALSE)</f>
        <v>#N/A</v>
      </c>
    </row>
    <row r="816" spans="1:48" x14ac:dyDescent="0.25">
      <c r="A816">
        <v>38196145</v>
      </c>
      <c r="B816">
        <v>11519</v>
      </c>
      <c r="C816" t="s">
        <v>125</v>
      </c>
      <c r="D816">
        <v>0</v>
      </c>
      <c r="E816" t="s">
        <v>126</v>
      </c>
      <c r="F816" t="s">
        <v>127</v>
      </c>
      <c r="G816" t="s">
        <v>128</v>
      </c>
      <c r="H816">
        <v>7</v>
      </c>
      <c r="I816">
        <v>30.053419875199999</v>
      </c>
      <c r="J816">
        <v>33.053419875199999</v>
      </c>
      <c r="K816">
        <v>2.8261324007350002</v>
      </c>
      <c r="L816">
        <v>5.8261324007350002</v>
      </c>
      <c r="M816">
        <v>173928</v>
      </c>
      <c r="N816" t="s">
        <v>129</v>
      </c>
      <c r="P816">
        <v>37.368000000000002</v>
      </c>
      <c r="S816">
        <v>0</v>
      </c>
      <c r="T816">
        <v>0</v>
      </c>
      <c r="V816" t="s">
        <v>34</v>
      </c>
      <c r="W816" s="1">
        <v>38072</v>
      </c>
      <c r="X816">
        <v>20040326</v>
      </c>
      <c r="Y816">
        <v>0.99147099999999999</v>
      </c>
      <c r="Z816">
        <v>4.0052895026452297E-3</v>
      </c>
      <c r="AA816">
        <v>0.983375</v>
      </c>
      <c r="AB816">
        <v>5.8300000000001601E-2</v>
      </c>
      <c r="AC816">
        <v>0.21901222405545001</v>
      </c>
      <c r="AD816">
        <v>0.477300000000003</v>
      </c>
      <c r="AE816">
        <v>0</v>
      </c>
      <c r="AF816">
        <v>0</v>
      </c>
      <c r="AI816" s="2">
        <f t="shared" si="48"/>
        <v>38072</v>
      </c>
      <c r="AJ816">
        <f t="shared" si="49"/>
        <v>3982.5796453957446</v>
      </c>
      <c r="AK816">
        <f t="shared" si="50"/>
        <v>3982.5796453957446</v>
      </c>
      <c r="AL816" s="3">
        <f>Sheet2!$Q$35</f>
        <v>13804.562889602981</v>
      </c>
      <c r="AM816" s="3">
        <f>Sheet2!$Q$37</f>
        <v>11470.329043263515</v>
      </c>
      <c r="AN816" s="3">
        <f>Sheet2!$Q$39</f>
        <v>2136.3846824700945</v>
      </c>
      <c r="AU816">
        <f t="shared" si="51"/>
        <v>28.352345951903157</v>
      </c>
      <c r="AV816" t="e">
        <f>VLOOKUP(AI816,Sheet3!C$29:F$3725,4,FALSE)</f>
        <v>#N/A</v>
      </c>
    </row>
    <row r="817" spans="1:48" x14ac:dyDescent="0.25">
      <c r="A817">
        <v>38234605</v>
      </c>
      <c r="B817">
        <v>11519</v>
      </c>
      <c r="C817" t="s">
        <v>125</v>
      </c>
      <c r="D817">
        <v>0</v>
      </c>
      <c r="E817" t="s">
        <v>126</v>
      </c>
      <c r="F817" t="s">
        <v>127</v>
      </c>
      <c r="G817" t="s">
        <v>128</v>
      </c>
      <c r="H817">
        <v>7</v>
      </c>
      <c r="I817">
        <v>30.053419875199999</v>
      </c>
      <c r="J817">
        <v>33.053419875199999</v>
      </c>
      <c r="K817">
        <v>2.8261324007350002</v>
      </c>
      <c r="L817">
        <v>5.8261324007350002</v>
      </c>
      <c r="M817">
        <v>173928</v>
      </c>
      <c r="N817" t="s">
        <v>129</v>
      </c>
      <c r="P817">
        <v>37.368000000000002</v>
      </c>
      <c r="S817">
        <v>0</v>
      </c>
      <c r="T817">
        <v>0</v>
      </c>
      <c r="V817" t="s">
        <v>34</v>
      </c>
      <c r="W817" s="1">
        <v>38073</v>
      </c>
      <c r="X817">
        <v>20040327</v>
      </c>
      <c r="Y817">
        <v>0.991903857142857</v>
      </c>
      <c r="Z817">
        <v>2.9975680346656102E-3</v>
      </c>
      <c r="AA817">
        <v>0.98629999999999995</v>
      </c>
      <c r="AB817">
        <v>1.5014285714290801E-2</v>
      </c>
      <c r="AC817">
        <v>0.115959764309763</v>
      </c>
      <c r="AD817">
        <v>0.18480000000000699</v>
      </c>
      <c r="AE817">
        <v>0</v>
      </c>
      <c r="AF817">
        <v>0</v>
      </c>
      <c r="AI817" s="2">
        <f t="shared" si="48"/>
        <v>38073</v>
      </c>
      <c r="AJ817">
        <f t="shared" si="49"/>
        <v>3765.7002463708632</v>
      </c>
      <c r="AK817">
        <f t="shared" si="50"/>
        <v>3765.7002463708632</v>
      </c>
      <c r="AL817" s="3">
        <f>Sheet2!$Q$35</f>
        <v>13804.562889602981</v>
      </c>
      <c r="AM817" s="3">
        <f>Sheet2!$Q$37</f>
        <v>11470.329043263515</v>
      </c>
      <c r="AN817" s="3">
        <f>Sheet2!$Q$39</f>
        <v>2136.3846824700945</v>
      </c>
      <c r="AU817">
        <f t="shared" si="51"/>
        <v>26.808361826412241</v>
      </c>
      <c r="AV817" t="e">
        <f>VLOOKUP(AI817,Sheet3!C$29:F$3725,4,FALSE)</f>
        <v>#N/A</v>
      </c>
    </row>
    <row r="818" spans="1:48" x14ac:dyDescent="0.25">
      <c r="A818">
        <v>38274180</v>
      </c>
      <c r="B818">
        <v>11519</v>
      </c>
      <c r="C818" t="s">
        <v>125</v>
      </c>
      <c r="D818">
        <v>0</v>
      </c>
      <c r="E818" t="s">
        <v>126</v>
      </c>
      <c r="F818" t="s">
        <v>127</v>
      </c>
      <c r="G818" t="s">
        <v>128</v>
      </c>
      <c r="H818">
        <v>7</v>
      </c>
      <c r="I818">
        <v>30.053419875199999</v>
      </c>
      <c r="J818">
        <v>33.053419875199999</v>
      </c>
      <c r="K818">
        <v>2.8261324007350002</v>
      </c>
      <c r="L818">
        <v>5.8261324007350002</v>
      </c>
      <c r="M818">
        <v>173928</v>
      </c>
      <c r="N818" t="s">
        <v>129</v>
      </c>
      <c r="P818">
        <v>37.368000000000002</v>
      </c>
      <c r="S818">
        <v>0</v>
      </c>
      <c r="T818">
        <v>0</v>
      </c>
      <c r="V818" t="s">
        <v>34</v>
      </c>
      <c r="W818" s="1">
        <v>38074</v>
      </c>
      <c r="X818">
        <v>20040328</v>
      </c>
      <c r="Y818">
        <v>0.99294571428571399</v>
      </c>
      <c r="Z818">
        <v>2.6624799778877401E-3</v>
      </c>
      <c r="AA818">
        <v>0.98791799999999996</v>
      </c>
      <c r="AB818">
        <v>-8.9171428571426598E-2</v>
      </c>
      <c r="AC818">
        <v>8.6908452889657206E-2</v>
      </c>
      <c r="AD818">
        <v>2.30000000000063E-2</v>
      </c>
      <c r="AE818">
        <v>0</v>
      </c>
      <c r="AF818">
        <v>0</v>
      </c>
      <c r="AI818" s="2">
        <f t="shared" si="48"/>
        <v>38074</v>
      </c>
      <c r="AJ818">
        <f t="shared" si="49"/>
        <v>3237.8491798918694</v>
      </c>
      <c r="AK818">
        <f t="shared" si="50"/>
        <v>3237.8491798918694</v>
      </c>
      <c r="AL818" s="3">
        <f>Sheet2!$Q$35</f>
        <v>13804.562889602981</v>
      </c>
      <c r="AM818" s="3">
        <f>Sheet2!$Q$37</f>
        <v>11470.329043263515</v>
      </c>
      <c r="AN818" s="3">
        <f>Sheet2!$Q$39</f>
        <v>2136.3846824700945</v>
      </c>
      <c r="AU818">
        <f t="shared" si="51"/>
        <v>23.050542176729802</v>
      </c>
      <c r="AV818" t="e">
        <f>VLOOKUP(AI818,Sheet3!C$29:F$3725,4,FALSE)</f>
        <v>#N/A</v>
      </c>
    </row>
    <row r="819" spans="1:48" x14ac:dyDescent="0.25">
      <c r="A819">
        <v>38306911</v>
      </c>
      <c r="B819">
        <v>11519</v>
      </c>
      <c r="C819" t="s">
        <v>125</v>
      </c>
      <c r="D819">
        <v>0</v>
      </c>
      <c r="E819" t="s">
        <v>126</v>
      </c>
      <c r="F819" t="s">
        <v>127</v>
      </c>
      <c r="G819" t="s">
        <v>128</v>
      </c>
      <c r="H819">
        <v>7</v>
      </c>
      <c r="I819">
        <v>30.053419875199999</v>
      </c>
      <c r="J819">
        <v>33.053419875199999</v>
      </c>
      <c r="K819">
        <v>2.8261324007350002</v>
      </c>
      <c r="L819">
        <v>5.8261324007350002</v>
      </c>
      <c r="M819">
        <v>173928</v>
      </c>
      <c r="N819" t="s">
        <v>129</v>
      </c>
      <c r="P819">
        <v>37.368000000000002</v>
      </c>
      <c r="S819">
        <v>0</v>
      </c>
      <c r="T819">
        <v>0</v>
      </c>
      <c r="V819" t="s">
        <v>34</v>
      </c>
      <c r="W819" s="1">
        <v>38075</v>
      </c>
      <c r="X819">
        <v>20040329</v>
      </c>
      <c r="Y819">
        <v>0.99273985714285695</v>
      </c>
      <c r="Z819">
        <v>2.3611573692680901E-3</v>
      </c>
      <c r="AA819">
        <v>0.98812999999999995</v>
      </c>
      <c r="AB819">
        <v>-6.8585714285711905E-2</v>
      </c>
      <c r="AC819">
        <v>6.0297818690029502E-2</v>
      </c>
      <c r="AD819">
        <v>1.80000000000735E-3</v>
      </c>
      <c r="AE819">
        <v>0</v>
      </c>
      <c r="AF819">
        <v>0</v>
      </c>
      <c r="AI819" s="2">
        <f t="shared" si="48"/>
        <v>38075</v>
      </c>
      <c r="AJ819">
        <f t="shared" si="49"/>
        <v>3342.7993889092468</v>
      </c>
      <c r="AK819">
        <f t="shared" si="50"/>
        <v>3342.7993889092468</v>
      </c>
      <c r="AL819" s="3">
        <f>Sheet2!$Q$35</f>
        <v>13804.562889602981</v>
      </c>
      <c r="AM819" s="3">
        <f>Sheet2!$Q$37</f>
        <v>11470.329043263515</v>
      </c>
      <c r="AN819" s="3">
        <f>Sheet2!$Q$39</f>
        <v>2136.3846824700945</v>
      </c>
      <c r="AU819">
        <f t="shared" si="51"/>
        <v>23.797692239937021</v>
      </c>
      <c r="AV819" t="e">
        <f>VLOOKUP(AI819,Sheet3!C$29:F$3725,4,FALSE)</f>
        <v>#N/A</v>
      </c>
    </row>
    <row r="820" spans="1:48" x14ac:dyDescent="0.25">
      <c r="A820">
        <v>38340100</v>
      </c>
      <c r="B820">
        <v>11519</v>
      </c>
      <c r="C820" t="s">
        <v>125</v>
      </c>
      <c r="D820">
        <v>0</v>
      </c>
      <c r="E820" t="s">
        <v>126</v>
      </c>
      <c r="F820" t="s">
        <v>127</v>
      </c>
      <c r="G820" t="s">
        <v>128</v>
      </c>
      <c r="H820">
        <v>7</v>
      </c>
      <c r="I820">
        <v>30.053419875199999</v>
      </c>
      <c r="J820">
        <v>33.053419875199999</v>
      </c>
      <c r="K820">
        <v>2.8261324007350002</v>
      </c>
      <c r="L820">
        <v>5.8261324007350002</v>
      </c>
      <c r="M820">
        <v>173928</v>
      </c>
      <c r="N820" t="s">
        <v>129</v>
      </c>
      <c r="P820">
        <v>37.368000000000002</v>
      </c>
      <c r="S820">
        <v>0</v>
      </c>
      <c r="T820">
        <v>0</v>
      </c>
      <c r="V820" t="s">
        <v>34</v>
      </c>
      <c r="W820" s="1">
        <v>38076</v>
      </c>
      <c r="X820">
        <v>20040330</v>
      </c>
      <c r="Y820">
        <v>0.99111099999999996</v>
      </c>
      <c r="Z820">
        <v>2.43799326144621E-3</v>
      </c>
      <c r="AA820">
        <v>0.986765</v>
      </c>
      <c r="AB820">
        <v>9.4300000000001105E-2</v>
      </c>
      <c r="AC820">
        <v>0.13440376270243001</v>
      </c>
      <c r="AD820">
        <v>0.23450000000000401</v>
      </c>
      <c r="AE820">
        <v>0</v>
      </c>
      <c r="AF820">
        <v>0</v>
      </c>
      <c r="AI820" s="2">
        <f t="shared" si="48"/>
        <v>38076</v>
      </c>
      <c r="AJ820">
        <f t="shared" si="49"/>
        <v>4161.8701657559723</v>
      </c>
      <c r="AK820">
        <f t="shared" si="50"/>
        <v>4161.8701657559723</v>
      </c>
      <c r="AL820" s="3">
        <f>Sheet2!$Q$35</f>
        <v>13804.562889602981</v>
      </c>
      <c r="AM820" s="3">
        <f>Sheet2!$Q$37</f>
        <v>11470.329043263515</v>
      </c>
      <c r="AN820" s="3">
        <f>Sheet2!$Q$39</f>
        <v>2136.3846824700945</v>
      </c>
      <c r="AU820">
        <f t="shared" si="51"/>
        <v>29.628731438638304</v>
      </c>
      <c r="AV820" t="e">
        <f>VLOOKUP(AI820,Sheet3!C$29:F$3725,4,FALSE)</f>
        <v>#N/A</v>
      </c>
    </row>
    <row r="821" spans="1:48" x14ac:dyDescent="0.25">
      <c r="A821">
        <v>38373770</v>
      </c>
      <c r="B821">
        <v>11519</v>
      </c>
      <c r="C821" t="s">
        <v>125</v>
      </c>
      <c r="D821">
        <v>0</v>
      </c>
      <c r="E821" t="s">
        <v>126</v>
      </c>
      <c r="F821" t="s">
        <v>127</v>
      </c>
      <c r="G821" t="s">
        <v>128</v>
      </c>
      <c r="H821">
        <v>7</v>
      </c>
      <c r="I821">
        <v>30.053419875199999</v>
      </c>
      <c r="J821">
        <v>33.053419875199999</v>
      </c>
      <c r="K821">
        <v>2.8261324007350002</v>
      </c>
      <c r="L821">
        <v>5.8261324007350002</v>
      </c>
      <c r="M821">
        <v>173928</v>
      </c>
      <c r="N821" t="s">
        <v>129</v>
      </c>
      <c r="P821">
        <v>37.368000000000002</v>
      </c>
      <c r="S821">
        <v>0</v>
      </c>
      <c r="T821">
        <v>0</v>
      </c>
      <c r="V821" t="s">
        <v>34</v>
      </c>
      <c r="W821" s="1">
        <v>38077</v>
      </c>
      <c r="X821">
        <v>20040331</v>
      </c>
      <c r="Y821">
        <v>0.98938128571428596</v>
      </c>
      <c r="Z821">
        <v>1.7173226433098E-3</v>
      </c>
      <c r="AA821">
        <v>0.98564799999999997</v>
      </c>
      <c r="AB821">
        <v>0.26727142857143099</v>
      </c>
      <c r="AC821">
        <v>0.110375653556204</v>
      </c>
      <c r="AD821">
        <v>0.412299999999999</v>
      </c>
      <c r="AE821">
        <v>0</v>
      </c>
      <c r="AF821">
        <v>0</v>
      </c>
      <c r="AI821" s="2">
        <f t="shared" si="48"/>
        <v>38077</v>
      </c>
      <c r="AJ821">
        <f t="shared" si="49"/>
        <v>5009.585488375742</v>
      </c>
      <c r="AK821">
        <f t="shared" si="50"/>
        <v>5009.585488375742</v>
      </c>
      <c r="AL821" s="3">
        <f>Sheet2!$Q$35</f>
        <v>13804.562889602981</v>
      </c>
      <c r="AM821" s="3">
        <f>Sheet2!$Q$37</f>
        <v>11470.329043263515</v>
      </c>
      <c r="AN821" s="3">
        <f>Sheet2!$Q$39</f>
        <v>2136.3846824700945</v>
      </c>
      <c r="AU821">
        <f t="shared" si="51"/>
        <v>35.663693758458173</v>
      </c>
      <c r="AV821" t="e">
        <f>VLOOKUP(AI821,Sheet3!C$29:F$3725,4,FALSE)</f>
        <v>#N/A</v>
      </c>
    </row>
    <row r="822" spans="1:48" x14ac:dyDescent="0.25">
      <c r="A822">
        <v>38407377</v>
      </c>
      <c r="B822">
        <v>11519</v>
      </c>
      <c r="C822" t="s">
        <v>125</v>
      </c>
      <c r="D822">
        <v>0</v>
      </c>
      <c r="E822" t="s">
        <v>126</v>
      </c>
      <c r="F822" t="s">
        <v>127</v>
      </c>
      <c r="G822" t="s">
        <v>128</v>
      </c>
      <c r="H822">
        <v>7</v>
      </c>
      <c r="I822">
        <v>30.053419875199999</v>
      </c>
      <c r="J822">
        <v>33.053419875199999</v>
      </c>
      <c r="K822">
        <v>2.8261324007350002</v>
      </c>
      <c r="L822">
        <v>5.8261324007350002</v>
      </c>
      <c r="M822">
        <v>173928</v>
      </c>
      <c r="N822" t="s">
        <v>129</v>
      </c>
      <c r="P822">
        <v>37.368000000000002</v>
      </c>
      <c r="S822">
        <v>0</v>
      </c>
      <c r="T822">
        <v>0</v>
      </c>
      <c r="V822" t="s">
        <v>34</v>
      </c>
      <c r="W822" s="1">
        <v>38078</v>
      </c>
      <c r="X822">
        <v>20040401</v>
      </c>
      <c r="Y822">
        <v>0.99089471428571396</v>
      </c>
      <c r="Z822">
        <v>1.8869692036464799E-3</v>
      </c>
      <c r="AA822">
        <v>0.98678699999999997</v>
      </c>
      <c r="AB822">
        <v>0.115928571428574</v>
      </c>
      <c r="AC822">
        <v>7.0323410332663802E-2</v>
      </c>
      <c r="AD822">
        <v>0.228000000000006</v>
      </c>
      <c r="AE822">
        <v>0</v>
      </c>
      <c r="AF822">
        <v>0</v>
      </c>
      <c r="AI822" s="2">
        <f t="shared" si="48"/>
        <v>38078</v>
      </c>
      <c r="AJ822">
        <f t="shared" si="49"/>
        <v>4269.1132197780535</v>
      </c>
      <c r="AK822">
        <f t="shared" si="50"/>
        <v>4269.1132197780535</v>
      </c>
      <c r="AL822" s="3">
        <f>Sheet2!$Q$35</f>
        <v>13804.562889602981</v>
      </c>
      <c r="AM822" s="3">
        <f>Sheet2!$Q$37</f>
        <v>11470.329043263515</v>
      </c>
      <c r="AN822" s="3">
        <f>Sheet2!$Q$39</f>
        <v>2136.3846824700945</v>
      </c>
      <c r="AU822">
        <f t="shared" si="51"/>
        <v>30.392204473531127</v>
      </c>
      <c r="AV822" t="e">
        <f>VLOOKUP(AI822,Sheet3!C$29:F$3725,4,FALSE)</f>
        <v>#N/A</v>
      </c>
    </row>
    <row r="823" spans="1:48" x14ac:dyDescent="0.25">
      <c r="A823">
        <v>38440636</v>
      </c>
      <c r="B823">
        <v>11519</v>
      </c>
      <c r="C823" t="s">
        <v>125</v>
      </c>
      <c r="D823">
        <v>0</v>
      </c>
      <c r="E823" t="s">
        <v>126</v>
      </c>
      <c r="F823" t="s">
        <v>127</v>
      </c>
      <c r="G823" t="s">
        <v>128</v>
      </c>
      <c r="H823">
        <v>7</v>
      </c>
      <c r="I823">
        <v>30.053419875199999</v>
      </c>
      <c r="J823">
        <v>33.053419875199999</v>
      </c>
      <c r="K823">
        <v>2.8261324007350002</v>
      </c>
      <c r="L823">
        <v>5.8261324007350002</v>
      </c>
      <c r="M823">
        <v>173928</v>
      </c>
      <c r="N823" t="s">
        <v>129</v>
      </c>
      <c r="P823">
        <v>37.368000000000002</v>
      </c>
      <c r="S823">
        <v>0</v>
      </c>
      <c r="T823">
        <v>0</v>
      </c>
      <c r="V823" t="s">
        <v>34</v>
      </c>
      <c r="W823" s="1">
        <v>38079</v>
      </c>
      <c r="X823">
        <v>20040402</v>
      </c>
      <c r="Y823">
        <v>0.99092014285714303</v>
      </c>
      <c r="Z823">
        <v>1.48770623334538E-3</v>
      </c>
      <c r="AA823">
        <v>0.98783900000000002</v>
      </c>
      <c r="AB823">
        <v>0.113385714285717</v>
      </c>
      <c r="AC823">
        <v>8.0086193362818997E-2</v>
      </c>
      <c r="AD823">
        <v>0.237600000000004</v>
      </c>
      <c r="AE823">
        <v>0</v>
      </c>
      <c r="AF823">
        <v>0</v>
      </c>
      <c r="AI823" s="2">
        <f t="shared" si="48"/>
        <v>38079</v>
      </c>
      <c r="AJ823">
        <f t="shared" si="49"/>
        <v>4256.5231621321291</v>
      </c>
      <c r="AK823">
        <f t="shared" si="50"/>
        <v>4256.5231621321291</v>
      </c>
      <c r="AL823" s="3">
        <f>Sheet2!$Q$35</f>
        <v>13804.562889602981</v>
      </c>
      <c r="AM823" s="3">
        <f>Sheet2!$Q$37</f>
        <v>11470.329043263515</v>
      </c>
      <c r="AN823" s="3">
        <f>Sheet2!$Q$39</f>
        <v>2136.3846824700945</v>
      </c>
      <c r="AU823">
        <f t="shared" si="51"/>
        <v>30.302574710484375</v>
      </c>
      <c r="AV823" t="e">
        <f>VLOOKUP(AI823,Sheet3!C$29:F$3725,4,FALSE)</f>
        <v>#N/A</v>
      </c>
    </row>
    <row r="824" spans="1:48" x14ac:dyDescent="0.25">
      <c r="A824">
        <v>38485787</v>
      </c>
      <c r="B824">
        <v>11519</v>
      </c>
      <c r="C824" t="s">
        <v>125</v>
      </c>
      <c r="D824">
        <v>0</v>
      </c>
      <c r="E824" t="s">
        <v>126</v>
      </c>
      <c r="F824" t="s">
        <v>127</v>
      </c>
      <c r="G824" t="s">
        <v>128</v>
      </c>
      <c r="H824">
        <v>7</v>
      </c>
      <c r="I824">
        <v>30.053419875199999</v>
      </c>
      <c r="J824">
        <v>33.053419875199999</v>
      </c>
      <c r="K824">
        <v>2.8261324007350002</v>
      </c>
      <c r="L824">
        <v>5.8261324007350002</v>
      </c>
      <c r="M824">
        <v>173928</v>
      </c>
      <c r="N824" t="s">
        <v>129</v>
      </c>
      <c r="P824">
        <v>37.368000000000002</v>
      </c>
      <c r="S824">
        <v>0</v>
      </c>
      <c r="T824">
        <v>0</v>
      </c>
      <c r="V824" t="s">
        <v>34</v>
      </c>
      <c r="W824" s="1">
        <v>38080</v>
      </c>
      <c r="X824">
        <v>20040403</v>
      </c>
      <c r="Y824">
        <v>0.99202257142857098</v>
      </c>
      <c r="Z824">
        <v>1.36304709667536E-3</v>
      </c>
      <c r="AA824">
        <v>0.98938899999999996</v>
      </c>
      <c r="AB824">
        <v>3.1428571428602902E-3</v>
      </c>
      <c r="AC824">
        <v>9.7747222936698297E-2</v>
      </c>
      <c r="AD824">
        <v>0.18340000000000001</v>
      </c>
      <c r="AE824">
        <v>0</v>
      </c>
      <c r="AF824">
        <v>0</v>
      </c>
      <c r="AI824" s="2">
        <f t="shared" si="48"/>
        <v>38080</v>
      </c>
      <c r="AJ824">
        <f t="shared" si="49"/>
        <v>3705.9706855639815</v>
      </c>
      <c r="AK824">
        <f t="shared" si="50"/>
        <v>3705.9706855639815</v>
      </c>
      <c r="AL824" s="3">
        <f>Sheet2!$Q$35</f>
        <v>13804.562889602981</v>
      </c>
      <c r="AM824" s="3">
        <f>Sheet2!$Q$37</f>
        <v>11470.329043263515</v>
      </c>
      <c r="AN824" s="3">
        <f>Sheet2!$Q$39</f>
        <v>2136.3846824700945</v>
      </c>
      <c r="AU824">
        <f t="shared" si="51"/>
        <v>26.383141662012068</v>
      </c>
      <c r="AV824" t="e">
        <f>VLOOKUP(AI824,Sheet3!C$29:F$3725,4,FALSE)</f>
        <v>#N/A</v>
      </c>
    </row>
    <row r="825" spans="1:48" x14ac:dyDescent="0.25">
      <c r="A825">
        <v>38518919</v>
      </c>
      <c r="B825">
        <v>11519</v>
      </c>
      <c r="C825" t="s">
        <v>125</v>
      </c>
      <c r="D825">
        <v>0</v>
      </c>
      <c r="E825" t="s">
        <v>126</v>
      </c>
      <c r="F825" t="s">
        <v>127</v>
      </c>
      <c r="G825" t="s">
        <v>128</v>
      </c>
      <c r="H825">
        <v>7</v>
      </c>
      <c r="I825">
        <v>30.053419875199999</v>
      </c>
      <c r="J825">
        <v>33.053419875199999</v>
      </c>
      <c r="K825">
        <v>2.8261324007350002</v>
      </c>
      <c r="L825">
        <v>5.8261324007350002</v>
      </c>
      <c r="M825">
        <v>173928</v>
      </c>
      <c r="N825" t="s">
        <v>129</v>
      </c>
      <c r="P825">
        <v>37.368000000000002</v>
      </c>
      <c r="S825">
        <v>0</v>
      </c>
      <c r="T825">
        <v>0</v>
      </c>
      <c r="V825" t="s">
        <v>34</v>
      </c>
      <c r="W825" s="1">
        <v>38081</v>
      </c>
      <c r="X825">
        <v>20040404</v>
      </c>
      <c r="Y825">
        <v>0.99040757142857205</v>
      </c>
      <c r="Z825">
        <v>2.3926546438836501E-3</v>
      </c>
      <c r="AA825">
        <v>0.98692999999999997</v>
      </c>
      <c r="AB825">
        <v>0.164642857142862</v>
      </c>
      <c r="AC825">
        <v>0.121166412804195</v>
      </c>
      <c r="AD825">
        <v>0.353800000000004</v>
      </c>
      <c r="AE825">
        <v>0</v>
      </c>
      <c r="AF825">
        <v>0</v>
      </c>
      <c r="AI825" s="2">
        <f t="shared" si="48"/>
        <v>38081</v>
      </c>
      <c r="AJ825">
        <f t="shared" si="49"/>
        <v>4509.3561083874665</v>
      </c>
      <c r="AK825">
        <f t="shared" si="50"/>
        <v>4509.3561083874665</v>
      </c>
      <c r="AL825" s="3">
        <f>Sheet2!$Q$35</f>
        <v>13804.562889602981</v>
      </c>
      <c r="AM825" s="3">
        <f>Sheet2!$Q$37</f>
        <v>11470.329043263515</v>
      </c>
      <c r="AN825" s="3">
        <f>Sheet2!$Q$39</f>
        <v>2136.3846824700945</v>
      </c>
      <c r="AU825">
        <f t="shared" si="51"/>
        <v>32.1025154018294</v>
      </c>
      <c r="AV825" t="e">
        <f>VLOOKUP(AI825,Sheet3!C$29:F$3725,4,FALSE)</f>
        <v>#N/A</v>
      </c>
    </row>
    <row r="826" spans="1:48" x14ac:dyDescent="0.25">
      <c r="A826">
        <v>38552593</v>
      </c>
      <c r="B826">
        <v>11519</v>
      </c>
      <c r="C826" t="s">
        <v>125</v>
      </c>
      <c r="D826">
        <v>0</v>
      </c>
      <c r="E826" t="s">
        <v>126</v>
      </c>
      <c r="F826" t="s">
        <v>127</v>
      </c>
      <c r="G826" t="s">
        <v>128</v>
      </c>
      <c r="H826">
        <v>7</v>
      </c>
      <c r="I826">
        <v>30.053419875199999</v>
      </c>
      <c r="J826">
        <v>33.053419875199999</v>
      </c>
      <c r="K826">
        <v>2.8261324007350002</v>
      </c>
      <c r="L826">
        <v>5.8261324007350002</v>
      </c>
      <c r="M826">
        <v>173928</v>
      </c>
      <c r="N826" t="s">
        <v>129</v>
      </c>
      <c r="P826">
        <v>37.368000000000002</v>
      </c>
      <c r="S826">
        <v>0</v>
      </c>
      <c r="T826">
        <v>0</v>
      </c>
      <c r="V826" t="s">
        <v>34</v>
      </c>
      <c r="W826" s="1">
        <v>38082</v>
      </c>
      <c r="X826">
        <v>20040405</v>
      </c>
      <c r="Y826">
        <v>0.98881285714285705</v>
      </c>
      <c r="Z826">
        <v>3.0158087959745602E-3</v>
      </c>
      <c r="AA826">
        <v>0.984954</v>
      </c>
      <c r="AB826">
        <v>0.32411428571428602</v>
      </c>
      <c r="AC826">
        <v>0.17573429154404899</v>
      </c>
      <c r="AD826">
        <v>0.53159999999999896</v>
      </c>
      <c r="AE826">
        <v>0</v>
      </c>
      <c r="AF826">
        <v>0</v>
      </c>
      <c r="AI826" s="2">
        <f t="shared" si="48"/>
        <v>38082</v>
      </c>
      <c r="AJ826">
        <f t="shared" si="49"/>
        <v>5283.2034071777016</v>
      </c>
      <c r="AK826">
        <f t="shared" si="50"/>
        <v>5283.2034071777016</v>
      </c>
      <c r="AL826" s="3">
        <f>Sheet2!$Q$35</f>
        <v>13804.562889602981</v>
      </c>
      <c r="AM826" s="3">
        <f>Sheet2!$Q$37</f>
        <v>11470.329043263515</v>
      </c>
      <c r="AN826" s="3">
        <f>Sheet2!$Q$39</f>
        <v>2136.3846824700945</v>
      </c>
      <c r="AU826">
        <f t="shared" si="51"/>
        <v>37.611604555793157</v>
      </c>
      <c r="AV826" t="e">
        <f>VLOOKUP(AI826,Sheet3!C$29:F$3725,4,FALSE)</f>
        <v>#N/A</v>
      </c>
    </row>
    <row r="827" spans="1:48" x14ac:dyDescent="0.25">
      <c r="A827">
        <v>38595745</v>
      </c>
      <c r="B827">
        <v>11519</v>
      </c>
      <c r="C827" t="s">
        <v>125</v>
      </c>
      <c r="D827">
        <v>1</v>
      </c>
      <c r="E827" t="s">
        <v>126</v>
      </c>
      <c r="F827" t="s">
        <v>127</v>
      </c>
      <c r="G827" t="s">
        <v>128</v>
      </c>
      <c r="H827">
        <v>7</v>
      </c>
      <c r="I827">
        <v>30.053419875199999</v>
      </c>
      <c r="J827">
        <v>33.053419875199999</v>
      </c>
      <c r="K827">
        <v>2.8261324007350002</v>
      </c>
      <c r="L827">
        <v>5.8261324007350002</v>
      </c>
      <c r="M827">
        <v>173928</v>
      </c>
      <c r="N827" t="s">
        <v>129</v>
      </c>
      <c r="P827">
        <v>37.368000000000002</v>
      </c>
      <c r="S827">
        <v>0</v>
      </c>
      <c r="T827">
        <v>0</v>
      </c>
      <c r="V827" t="s">
        <v>34</v>
      </c>
      <c r="W827" s="1">
        <v>38083</v>
      </c>
      <c r="X827">
        <v>20040406</v>
      </c>
      <c r="Y827">
        <v>0.97928514285714297</v>
      </c>
      <c r="Z827">
        <v>9.1654568965463291E-3</v>
      </c>
      <c r="AA827">
        <v>0.96827200000000002</v>
      </c>
      <c r="AB827">
        <v>1.27688571428572</v>
      </c>
      <c r="AC827">
        <v>0.81347059904473595</v>
      </c>
      <c r="AD827">
        <v>2.3123999999999998</v>
      </c>
      <c r="AE827">
        <v>2</v>
      </c>
      <c r="AF827">
        <v>0</v>
      </c>
      <c r="AG827" t="s">
        <v>132</v>
      </c>
      <c r="AI827" s="2">
        <f t="shared" si="48"/>
        <v>38083</v>
      </c>
      <c r="AJ827">
        <f t="shared" si="49"/>
        <v>9503.9840273112059</v>
      </c>
      <c r="AK827">
        <f t="shared" si="50"/>
        <v>9503.9840273112059</v>
      </c>
      <c r="AL827" s="3">
        <f>Sheet2!$Q$35</f>
        <v>13804.562889602981</v>
      </c>
      <c r="AM827" s="3">
        <f>Sheet2!$Q$37</f>
        <v>11470.329043263515</v>
      </c>
      <c r="AN827" s="3">
        <f>Sheet2!$Q$39</f>
        <v>2136.3846824700945</v>
      </c>
      <c r="AU827">
        <f t="shared" si="51"/>
        <v>67.659724865819527</v>
      </c>
      <c r="AV827" t="e">
        <f>VLOOKUP(AI827,Sheet3!C$29:F$3725,4,FALSE)</f>
        <v>#N/A</v>
      </c>
    </row>
    <row r="828" spans="1:48" x14ac:dyDescent="0.25">
      <c r="A828">
        <v>38630904</v>
      </c>
      <c r="B828">
        <v>11519</v>
      </c>
      <c r="C828" t="s">
        <v>125</v>
      </c>
      <c r="D828">
        <v>1</v>
      </c>
      <c r="E828" t="s">
        <v>126</v>
      </c>
      <c r="F828" t="s">
        <v>127</v>
      </c>
      <c r="G828" t="s">
        <v>128</v>
      </c>
      <c r="H828">
        <v>7</v>
      </c>
      <c r="I828">
        <v>30.053419875199999</v>
      </c>
      <c r="J828">
        <v>33.053419875199999</v>
      </c>
      <c r="K828">
        <v>2.8261324007350002</v>
      </c>
      <c r="L828">
        <v>5.8261324007350002</v>
      </c>
      <c r="M828">
        <v>173928</v>
      </c>
      <c r="N828" t="s">
        <v>129</v>
      </c>
      <c r="P828">
        <v>37.368000000000002</v>
      </c>
      <c r="S828">
        <v>0</v>
      </c>
      <c r="T828">
        <v>0</v>
      </c>
      <c r="V828" t="s">
        <v>34</v>
      </c>
      <c r="W828" s="1">
        <v>38084</v>
      </c>
      <c r="X828">
        <v>20040407</v>
      </c>
      <c r="Y828">
        <v>0.97780785714285701</v>
      </c>
      <c r="Z828">
        <v>1.0577469943619E-2</v>
      </c>
      <c r="AA828">
        <v>0.96462599999999998</v>
      </c>
      <c r="AB828">
        <v>1.4246142857142901</v>
      </c>
      <c r="AC828">
        <v>0.93996816728557697</v>
      </c>
      <c r="AD828">
        <v>2.5792000000000002</v>
      </c>
      <c r="AE828">
        <v>2</v>
      </c>
      <c r="AF828">
        <v>0</v>
      </c>
      <c r="AG828" t="s">
        <v>132</v>
      </c>
      <c r="AI828" s="2">
        <f t="shared" si="48"/>
        <v>38084</v>
      </c>
      <c r="AJ828">
        <f t="shared" si="49"/>
        <v>10096.655056712218</v>
      </c>
      <c r="AK828">
        <f t="shared" si="50"/>
        <v>10096.655056712218</v>
      </c>
      <c r="AL828" s="3">
        <f>Sheet2!$Q$35</f>
        <v>13804.562889602981</v>
      </c>
      <c r="AM828" s="3">
        <f>Sheet2!$Q$37</f>
        <v>11470.329043263515</v>
      </c>
      <c r="AN828" s="3">
        <f>Sheet2!$Q$39</f>
        <v>2136.3846824700945</v>
      </c>
      <c r="AU828">
        <f t="shared" si="51"/>
        <v>71.879003714561364</v>
      </c>
      <c r="AV828" t="e">
        <f>VLOOKUP(AI828,Sheet3!C$29:F$3725,4,FALSE)</f>
        <v>#N/A</v>
      </c>
    </row>
    <row r="829" spans="1:48" x14ac:dyDescent="0.25">
      <c r="A829">
        <v>38664236</v>
      </c>
      <c r="B829">
        <v>11519</v>
      </c>
      <c r="C829" t="s">
        <v>125</v>
      </c>
      <c r="D829">
        <v>1</v>
      </c>
      <c r="E829" t="s">
        <v>126</v>
      </c>
      <c r="F829" t="s">
        <v>127</v>
      </c>
      <c r="G829" t="s">
        <v>128</v>
      </c>
      <c r="H829">
        <v>7</v>
      </c>
      <c r="I829">
        <v>30.053419875199999</v>
      </c>
      <c r="J829">
        <v>33.053419875199999</v>
      </c>
      <c r="K829">
        <v>2.8261324007350002</v>
      </c>
      <c r="L829">
        <v>5.8261324007350002</v>
      </c>
      <c r="M829">
        <v>173928</v>
      </c>
      <c r="N829" t="s">
        <v>129</v>
      </c>
      <c r="P829">
        <v>37.368000000000002</v>
      </c>
      <c r="S829">
        <v>0</v>
      </c>
      <c r="T829">
        <v>0</v>
      </c>
      <c r="V829" t="s">
        <v>34</v>
      </c>
      <c r="W829" s="1">
        <v>38085</v>
      </c>
      <c r="X829">
        <v>20040408</v>
      </c>
      <c r="Y829">
        <v>0.98075128571428605</v>
      </c>
      <c r="Z829">
        <v>1.08191148530775E-2</v>
      </c>
      <c r="AA829">
        <v>0.96674499999999997</v>
      </c>
      <c r="AB829">
        <v>1.1302714285714299</v>
      </c>
      <c r="AC829">
        <v>0.95404307736568605</v>
      </c>
      <c r="AD829">
        <v>2.35070000000001</v>
      </c>
      <c r="AE829">
        <v>2</v>
      </c>
      <c r="AF829">
        <v>0</v>
      </c>
      <c r="AG829" t="s">
        <v>132</v>
      </c>
      <c r="AI829" s="2">
        <f t="shared" si="48"/>
        <v>38085</v>
      </c>
      <c r="AJ829">
        <f t="shared" si="49"/>
        <v>8899.387614143081</v>
      </c>
      <c r="AK829">
        <f t="shared" si="50"/>
        <v>8899.387614143081</v>
      </c>
      <c r="AL829" s="3">
        <f>Sheet2!$Q$35</f>
        <v>13804.562889602981</v>
      </c>
      <c r="AM829" s="3">
        <f>Sheet2!$Q$37</f>
        <v>11470.329043263515</v>
      </c>
      <c r="AN829" s="3">
        <f>Sheet2!$Q$39</f>
        <v>2136.3846824700945</v>
      </c>
      <c r="AU829">
        <f t="shared" si="51"/>
        <v>63.355548127699542</v>
      </c>
      <c r="AV829" t="e">
        <f>VLOOKUP(AI829,Sheet3!C$29:F$3725,4,FALSE)</f>
        <v>#N/A</v>
      </c>
    </row>
    <row r="830" spans="1:48" x14ac:dyDescent="0.25">
      <c r="A830">
        <v>38697982</v>
      </c>
      <c r="B830">
        <v>11519</v>
      </c>
      <c r="C830" t="s">
        <v>125</v>
      </c>
      <c r="D830">
        <v>1</v>
      </c>
      <c r="E830" t="s">
        <v>126</v>
      </c>
      <c r="F830" t="s">
        <v>127</v>
      </c>
      <c r="G830" t="s">
        <v>128</v>
      </c>
      <c r="H830">
        <v>7</v>
      </c>
      <c r="I830">
        <v>30.053419875199999</v>
      </c>
      <c r="J830">
        <v>33.053419875199999</v>
      </c>
      <c r="K830">
        <v>2.8261324007350002</v>
      </c>
      <c r="L830">
        <v>5.8261324007350002</v>
      </c>
      <c r="M830">
        <v>173928</v>
      </c>
      <c r="N830" t="s">
        <v>129</v>
      </c>
      <c r="P830">
        <v>37.368000000000002</v>
      </c>
      <c r="S830">
        <v>0</v>
      </c>
      <c r="T830">
        <v>0</v>
      </c>
      <c r="V830" t="s">
        <v>34</v>
      </c>
      <c r="W830" s="1">
        <v>38086</v>
      </c>
      <c r="X830">
        <v>20040409</v>
      </c>
      <c r="Y830">
        <v>0.97827842857142899</v>
      </c>
      <c r="Z830">
        <v>1.01768099388076E-2</v>
      </c>
      <c r="AA830">
        <v>0.96511899999999995</v>
      </c>
      <c r="AB830">
        <v>1.37755714285715</v>
      </c>
      <c r="AC830">
        <v>0.89535808296720099</v>
      </c>
      <c r="AD830">
        <v>2.5133000000000099</v>
      </c>
      <c r="AE830">
        <v>2</v>
      </c>
      <c r="AF830">
        <v>0</v>
      </c>
      <c r="AG830" t="s">
        <v>132</v>
      </c>
      <c r="AI830" s="2">
        <f t="shared" si="48"/>
        <v>38086</v>
      </c>
      <c r="AJ830">
        <f t="shared" si="49"/>
        <v>9909.6667363643646</v>
      </c>
      <c r="AK830">
        <f t="shared" si="50"/>
        <v>9909.6667363643646</v>
      </c>
      <c r="AL830" s="3">
        <f>Sheet2!$Q$35</f>
        <v>13804.562889602981</v>
      </c>
      <c r="AM830" s="3">
        <f>Sheet2!$Q$37</f>
        <v>11470.329043263515</v>
      </c>
      <c r="AN830" s="3">
        <f>Sheet2!$Q$39</f>
        <v>2136.3846824700945</v>
      </c>
      <c r="AU830">
        <f t="shared" si="51"/>
        <v>70.547816891067015</v>
      </c>
      <c r="AV830" t="e">
        <f>VLOOKUP(AI830,Sheet3!C$29:F$3725,4,FALSE)</f>
        <v>#N/A</v>
      </c>
    </row>
    <row r="831" spans="1:48" x14ac:dyDescent="0.25">
      <c r="A831">
        <v>38739810</v>
      </c>
      <c r="B831">
        <v>11519</v>
      </c>
      <c r="C831" t="s">
        <v>125</v>
      </c>
      <c r="D831">
        <v>0</v>
      </c>
      <c r="E831" t="s">
        <v>126</v>
      </c>
      <c r="F831" t="s">
        <v>127</v>
      </c>
      <c r="G831" t="s">
        <v>128</v>
      </c>
      <c r="H831">
        <v>7</v>
      </c>
      <c r="I831">
        <v>30.053419875199999</v>
      </c>
      <c r="J831">
        <v>33.053419875199999</v>
      </c>
      <c r="K831">
        <v>2.8261324007350002</v>
      </c>
      <c r="L831">
        <v>5.8261324007350002</v>
      </c>
      <c r="M831">
        <v>173928</v>
      </c>
      <c r="N831" t="s">
        <v>129</v>
      </c>
      <c r="P831">
        <v>37.368000000000002</v>
      </c>
      <c r="S831">
        <v>0</v>
      </c>
      <c r="T831">
        <v>0</v>
      </c>
      <c r="V831" t="s">
        <v>34</v>
      </c>
      <c r="W831" s="1">
        <v>38087</v>
      </c>
      <c r="X831">
        <v>20040410</v>
      </c>
      <c r="Y831">
        <v>0.98618871428571397</v>
      </c>
      <c r="Z831">
        <v>4.7229114420869701E-3</v>
      </c>
      <c r="AA831">
        <v>0.97958400000000001</v>
      </c>
      <c r="AB831">
        <v>0.58652857142857295</v>
      </c>
      <c r="AC831">
        <v>0.30863684491780502</v>
      </c>
      <c r="AD831">
        <v>1.0577000000000101</v>
      </c>
      <c r="AE831">
        <v>0</v>
      </c>
      <c r="AF831">
        <v>0</v>
      </c>
      <c r="AI831" s="2">
        <f t="shared" si="48"/>
        <v>38087</v>
      </c>
      <c r="AJ831">
        <f t="shared" si="49"/>
        <v>6514.5273135076277</v>
      </c>
      <c r="AK831">
        <f t="shared" si="50"/>
        <v>6514.5273135076277</v>
      </c>
      <c r="AL831" s="3">
        <f>Sheet2!$Q$35</f>
        <v>13804.562889602981</v>
      </c>
      <c r="AM831" s="3">
        <f>Sheet2!$Q$37</f>
        <v>11470.329043263515</v>
      </c>
      <c r="AN831" s="3">
        <f>Sheet2!$Q$39</f>
        <v>2136.3846824700945</v>
      </c>
      <c r="AU831">
        <f t="shared" si="51"/>
        <v>46.377511199110479</v>
      </c>
      <c r="AV831" t="e">
        <f>VLOOKUP(AI831,Sheet3!C$29:F$3725,4,FALSE)</f>
        <v>#N/A</v>
      </c>
    </row>
    <row r="832" spans="1:48" x14ac:dyDescent="0.25">
      <c r="A832">
        <v>38776354</v>
      </c>
      <c r="B832">
        <v>11519</v>
      </c>
      <c r="C832" t="s">
        <v>125</v>
      </c>
      <c r="D832">
        <v>0</v>
      </c>
      <c r="E832" t="s">
        <v>126</v>
      </c>
      <c r="F832" t="s">
        <v>127</v>
      </c>
      <c r="G832" t="s">
        <v>128</v>
      </c>
      <c r="H832">
        <v>7</v>
      </c>
      <c r="I832">
        <v>30.053419875199999</v>
      </c>
      <c r="J832">
        <v>33.053419875199999</v>
      </c>
      <c r="K832">
        <v>2.8261324007350002</v>
      </c>
      <c r="L832">
        <v>5.8261324007350002</v>
      </c>
      <c r="M832">
        <v>173928</v>
      </c>
      <c r="N832" t="s">
        <v>129</v>
      </c>
      <c r="P832">
        <v>37.368000000000002</v>
      </c>
      <c r="S832">
        <v>0</v>
      </c>
      <c r="T832">
        <v>0</v>
      </c>
      <c r="V832" t="s">
        <v>34</v>
      </c>
      <c r="W832" s="1">
        <v>38088</v>
      </c>
      <c r="X832">
        <v>20040411</v>
      </c>
      <c r="Y832">
        <v>0.98581342857142895</v>
      </c>
      <c r="Z832">
        <v>5.4424060555483397E-3</v>
      </c>
      <c r="AA832">
        <v>0.977549</v>
      </c>
      <c r="AB832">
        <v>0.62405714285714498</v>
      </c>
      <c r="AC832">
        <v>0.37658658597285899</v>
      </c>
      <c r="AD832">
        <v>1.0632999999999999</v>
      </c>
      <c r="AE832">
        <v>0</v>
      </c>
      <c r="AF832">
        <v>0</v>
      </c>
      <c r="AI832" s="2">
        <f t="shared" si="48"/>
        <v>38088</v>
      </c>
      <c r="AJ832">
        <f t="shared" si="49"/>
        <v>6686.3456098898314</v>
      </c>
      <c r="AK832">
        <f t="shared" si="50"/>
        <v>6686.3456098898314</v>
      </c>
      <c r="AL832" s="3">
        <f>Sheet2!$Q$35</f>
        <v>13804.562889602981</v>
      </c>
      <c r="AM832" s="3">
        <f>Sheet2!$Q$37</f>
        <v>11470.329043263515</v>
      </c>
      <c r="AN832" s="3">
        <f>Sheet2!$Q$39</f>
        <v>2136.3846824700945</v>
      </c>
      <c r="AU832">
        <f t="shared" si="51"/>
        <v>47.600701245171891</v>
      </c>
      <c r="AV832" t="e">
        <f>VLOOKUP(AI832,Sheet3!C$29:F$3725,4,FALSE)</f>
        <v>#N/A</v>
      </c>
    </row>
    <row r="833" spans="1:48" x14ac:dyDescent="0.25">
      <c r="A833">
        <v>38809955</v>
      </c>
      <c r="B833">
        <v>11519</v>
      </c>
      <c r="C833" t="s">
        <v>125</v>
      </c>
      <c r="D833">
        <v>0</v>
      </c>
      <c r="E833" t="s">
        <v>126</v>
      </c>
      <c r="F833" t="s">
        <v>127</v>
      </c>
      <c r="G833" t="s">
        <v>128</v>
      </c>
      <c r="H833">
        <v>7</v>
      </c>
      <c r="I833">
        <v>30.053419875199999</v>
      </c>
      <c r="J833">
        <v>33.053419875199999</v>
      </c>
      <c r="K833">
        <v>2.8261324007350002</v>
      </c>
      <c r="L833">
        <v>5.8261324007350002</v>
      </c>
      <c r="M833">
        <v>173928</v>
      </c>
      <c r="N833" t="s">
        <v>129</v>
      </c>
      <c r="P833">
        <v>37.368000000000002</v>
      </c>
      <c r="S833">
        <v>0</v>
      </c>
      <c r="T833">
        <v>0</v>
      </c>
      <c r="V833" t="s">
        <v>34</v>
      </c>
      <c r="W833" s="1">
        <v>38089</v>
      </c>
      <c r="X833">
        <v>20040412</v>
      </c>
      <c r="Y833">
        <v>0.98662099999999997</v>
      </c>
      <c r="Z833">
        <v>5.2122159257980399E-3</v>
      </c>
      <c r="AA833">
        <v>0.97792000000000001</v>
      </c>
      <c r="AB833">
        <v>0.543300000000002</v>
      </c>
      <c r="AC833">
        <v>0.35251662980023102</v>
      </c>
      <c r="AD833">
        <v>1.0227999999999999</v>
      </c>
      <c r="AE833">
        <v>0</v>
      </c>
      <c r="AF833">
        <v>0</v>
      </c>
      <c r="AI833" s="2">
        <f t="shared" si="48"/>
        <v>38089</v>
      </c>
      <c r="AJ833">
        <f t="shared" si="49"/>
        <v>6315.2861816128716</v>
      </c>
      <c r="AK833">
        <f t="shared" si="50"/>
        <v>6315.2861816128716</v>
      </c>
      <c r="AL833" s="3">
        <f>Sheet2!$Q$35</f>
        <v>13804.562889602981</v>
      </c>
      <c r="AM833" s="3">
        <f>Sheet2!$Q$37</f>
        <v>11470.329043263515</v>
      </c>
      <c r="AN833" s="3">
        <f>Sheet2!$Q$39</f>
        <v>2136.3846824700945</v>
      </c>
      <c r="AU833">
        <f t="shared" si="51"/>
        <v>44.959095498156529</v>
      </c>
      <c r="AV833" t="e">
        <f>VLOOKUP(AI833,Sheet3!C$29:F$3725,4,FALSE)</f>
        <v>#N/A</v>
      </c>
    </row>
    <row r="834" spans="1:48" x14ac:dyDescent="0.25">
      <c r="A834">
        <v>38843320</v>
      </c>
      <c r="B834">
        <v>11519</v>
      </c>
      <c r="C834" t="s">
        <v>125</v>
      </c>
      <c r="D834">
        <v>0</v>
      </c>
      <c r="E834" t="s">
        <v>126</v>
      </c>
      <c r="F834" t="s">
        <v>127</v>
      </c>
      <c r="G834" t="s">
        <v>128</v>
      </c>
      <c r="H834">
        <v>7</v>
      </c>
      <c r="I834">
        <v>30.053419875199999</v>
      </c>
      <c r="J834">
        <v>33.053419875199999</v>
      </c>
      <c r="K834">
        <v>2.8261324007350002</v>
      </c>
      <c r="L834">
        <v>5.8261324007350002</v>
      </c>
      <c r="M834">
        <v>173928</v>
      </c>
      <c r="N834" t="s">
        <v>129</v>
      </c>
      <c r="P834">
        <v>37.368000000000002</v>
      </c>
      <c r="S834">
        <v>0</v>
      </c>
      <c r="T834">
        <v>0</v>
      </c>
      <c r="V834" t="s">
        <v>34</v>
      </c>
      <c r="W834" s="1">
        <v>38090</v>
      </c>
      <c r="X834">
        <v>20040413</v>
      </c>
      <c r="Y834">
        <v>0.99059614285714304</v>
      </c>
      <c r="Z834">
        <v>4.1225289197138904E-3</v>
      </c>
      <c r="AA834">
        <v>0.98229100000000003</v>
      </c>
      <c r="AB834">
        <v>0.14578571428571599</v>
      </c>
      <c r="AC834">
        <v>0.23417226521498599</v>
      </c>
      <c r="AD834">
        <v>0.5857</v>
      </c>
      <c r="AE834">
        <v>0</v>
      </c>
      <c r="AF834">
        <v>0</v>
      </c>
      <c r="AI834" s="2">
        <f t="shared" si="48"/>
        <v>38090</v>
      </c>
      <c r="AJ834">
        <f t="shared" si="49"/>
        <v>4416.5727688553743</v>
      </c>
      <c r="AK834">
        <f t="shared" si="50"/>
        <v>4416.5727688553743</v>
      </c>
      <c r="AL834" s="3">
        <f>Sheet2!$Q$35</f>
        <v>13804.562889602981</v>
      </c>
      <c r="AM834" s="3">
        <f>Sheet2!$Q$37</f>
        <v>11470.329043263515</v>
      </c>
      <c r="AN834" s="3">
        <f>Sheet2!$Q$39</f>
        <v>2136.3846824700945</v>
      </c>
      <c r="AU834">
        <f t="shared" si="51"/>
        <v>31.441982386745064</v>
      </c>
      <c r="AV834" t="e">
        <f>VLOOKUP(AI834,Sheet3!C$29:F$3725,4,FALSE)</f>
        <v>#N/A</v>
      </c>
    </row>
    <row r="835" spans="1:48" x14ac:dyDescent="0.25">
      <c r="A835">
        <v>38876811</v>
      </c>
      <c r="B835">
        <v>11519</v>
      </c>
      <c r="C835" t="s">
        <v>125</v>
      </c>
      <c r="D835">
        <v>0</v>
      </c>
      <c r="E835" t="s">
        <v>126</v>
      </c>
      <c r="F835" t="s">
        <v>127</v>
      </c>
      <c r="G835" t="s">
        <v>128</v>
      </c>
      <c r="H835">
        <v>7</v>
      </c>
      <c r="I835">
        <v>30.053419875199999</v>
      </c>
      <c r="J835">
        <v>33.053419875199999</v>
      </c>
      <c r="K835">
        <v>2.8261324007350002</v>
      </c>
      <c r="L835">
        <v>5.8261324007350002</v>
      </c>
      <c r="M835">
        <v>173928</v>
      </c>
      <c r="N835" t="s">
        <v>129</v>
      </c>
      <c r="P835">
        <v>37.368000000000002</v>
      </c>
      <c r="S835">
        <v>0</v>
      </c>
      <c r="T835">
        <v>0</v>
      </c>
      <c r="V835" t="s">
        <v>34</v>
      </c>
      <c r="W835" s="1">
        <v>38091</v>
      </c>
      <c r="X835">
        <v>20040414</v>
      </c>
      <c r="Y835">
        <v>0.99030185714285701</v>
      </c>
      <c r="Z835">
        <v>3.3785239138912201E-3</v>
      </c>
      <c r="AA835">
        <v>0.98338499999999995</v>
      </c>
      <c r="AB835">
        <v>0.17521428571428699</v>
      </c>
      <c r="AC835">
        <v>0.161196485503799</v>
      </c>
      <c r="AD835">
        <v>0.476300000000007</v>
      </c>
      <c r="AE835">
        <v>0</v>
      </c>
      <c r="AF835">
        <v>0</v>
      </c>
      <c r="AI835" s="2">
        <f t="shared" ref="AI835:AI898" si="52">W835</f>
        <v>38091</v>
      </c>
      <c r="AJ835">
        <f t="shared" ref="AJ835:AJ898" si="53">$AQ$2*(Y835^2)+($AR$2*Y835)+$AS$2</f>
        <v>4561.2528142253868</v>
      </c>
      <c r="AK835">
        <f t="shared" ref="AK835:AK898" si="54">IF(AJ835&gt;0,AJ835,0)</f>
        <v>4561.2528142253868</v>
      </c>
      <c r="AL835" s="3">
        <f>Sheet2!$Q$35</f>
        <v>13804.562889602981</v>
      </c>
      <c r="AM835" s="3">
        <f>Sheet2!$Q$37</f>
        <v>11470.329043263515</v>
      </c>
      <c r="AN835" s="3">
        <f>Sheet2!$Q$39</f>
        <v>2136.3846824700945</v>
      </c>
      <c r="AU835">
        <f t="shared" ref="AU835:AU898" si="55">0.001*(AK835*86440)/AT$2</f>
        <v>32.471972760800732</v>
      </c>
      <c r="AV835" t="e">
        <f>VLOOKUP(AI835,Sheet3!C$29:F$3725,4,FALSE)</f>
        <v>#N/A</v>
      </c>
    </row>
    <row r="836" spans="1:48" x14ac:dyDescent="0.25">
      <c r="A836">
        <v>38921520</v>
      </c>
      <c r="B836">
        <v>11519</v>
      </c>
      <c r="C836" t="s">
        <v>125</v>
      </c>
      <c r="D836">
        <v>0</v>
      </c>
      <c r="E836" t="s">
        <v>126</v>
      </c>
      <c r="F836" t="s">
        <v>127</v>
      </c>
      <c r="G836" t="s">
        <v>128</v>
      </c>
      <c r="H836">
        <v>7</v>
      </c>
      <c r="I836">
        <v>30.053419875199999</v>
      </c>
      <c r="J836">
        <v>33.053419875199999</v>
      </c>
      <c r="K836">
        <v>2.8261324007350002</v>
      </c>
      <c r="L836">
        <v>5.8261324007350002</v>
      </c>
      <c r="M836">
        <v>173928</v>
      </c>
      <c r="N836" t="s">
        <v>129</v>
      </c>
      <c r="P836">
        <v>37.368000000000002</v>
      </c>
      <c r="S836">
        <v>0</v>
      </c>
      <c r="T836">
        <v>0</v>
      </c>
      <c r="V836" t="s">
        <v>34</v>
      </c>
      <c r="W836" s="1">
        <v>38092</v>
      </c>
      <c r="X836">
        <v>20040415</v>
      </c>
      <c r="Y836">
        <v>0.99232642857142905</v>
      </c>
      <c r="Z836">
        <v>3.3681868737239599E-3</v>
      </c>
      <c r="AA836">
        <v>0.98458900000000005</v>
      </c>
      <c r="AB836">
        <v>-2.72428571428554E-2</v>
      </c>
      <c r="AC836">
        <v>0.177985495854841</v>
      </c>
      <c r="AD836">
        <v>0.355899999999998</v>
      </c>
      <c r="AE836">
        <v>0</v>
      </c>
      <c r="AF836">
        <v>0</v>
      </c>
      <c r="AI836" s="2">
        <f t="shared" si="52"/>
        <v>38092</v>
      </c>
      <c r="AJ836">
        <f t="shared" si="53"/>
        <v>3552.6010518162511</v>
      </c>
      <c r="AK836">
        <f t="shared" si="54"/>
        <v>3552.6010518162511</v>
      </c>
      <c r="AL836" s="3">
        <f>Sheet2!$Q$35</f>
        <v>13804.562889602981</v>
      </c>
      <c r="AM836" s="3">
        <f>Sheet2!$Q$37</f>
        <v>11470.329043263515</v>
      </c>
      <c r="AN836" s="3">
        <f>Sheet2!$Q$39</f>
        <v>2136.3846824700945</v>
      </c>
      <c r="AU836">
        <f t="shared" si="55"/>
        <v>25.291289319634064</v>
      </c>
      <c r="AV836" t="e">
        <f>VLOOKUP(AI836,Sheet3!C$29:F$3725,4,FALSE)</f>
        <v>#N/A</v>
      </c>
    </row>
    <row r="837" spans="1:48" x14ac:dyDescent="0.25">
      <c r="A837">
        <v>38955288</v>
      </c>
      <c r="B837">
        <v>11519</v>
      </c>
      <c r="C837" t="s">
        <v>125</v>
      </c>
      <c r="D837">
        <v>0</v>
      </c>
      <c r="E837" t="s">
        <v>126</v>
      </c>
      <c r="F837" t="s">
        <v>127</v>
      </c>
      <c r="G837" t="s">
        <v>128</v>
      </c>
      <c r="H837">
        <v>7</v>
      </c>
      <c r="I837">
        <v>30.053419875199999</v>
      </c>
      <c r="J837">
        <v>33.053419875199999</v>
      </c>
      <c r="K837">
        <v>2.8261324007350002</v>
      </c>
      <c r="L837">
        <v>5.8261324007350002</v>
      </c>
      <c r="M837">
        <v>173928</v>
      </c>
      <c r="N837" t="s">
        <v>129</v>
      </c>
      <c r="P837">
        <v>37.368000000000002</v>
      </c>
      <c r="S837">
        <v>0</v>
      </c>
      <c r="T837">
        <v>0</v>
      </c>
      <c r="V837" t="s">
        <v>34</v>
      </c>
      <c r="W837" s="1">
        <v>38093</v>
      </c>
      <c r="X837">
        <v>20040416</v>
      </c>
      <c r="Y837">
        <v>0.99158542857142895</v>
      </c>
      <c r="Z837">
        <v>2.1813668622574899E-3</v>
      </c>
      <c r="AA837">
        <v>0.98751699999999998</v>
      </c>
      <c r="AB837">
        <v>4.6857142857145297E-2</v>
      </c>
      <c r="AC837">
        <v>0.187663185042799</v>
      </c>
      <c r="AD837">
        <v>0.3745</v>
      </c>
      <c r="AE837">
        <v>0</v>
      </c>
      <c r="AF837">
        <v>0</v>
      </c>
      <c r="AI837" s="2">
        <f t="shared" si="52"/>
        <v>38093</v>
      </c>
      <c r="AJ837">
        <f t="shared" si="53"/>
        <v>3925.3846164043061</v>
      </c>
      <c r="AK837">
        <f t="shared" si="54"/>
        <v>3925.3846164043061</v>
      </c>
      <c r="AL837" s="3">
        <f>Sheet2!$Q$35</f>
        <v>13804.562889602981</v>
      </c>
      <c r="AM837" s="3">
        <f>Sheet2!$Q$37</f>
        <v>11470.329043263515</v>
      </c>
      <c r="AN837" s="3">
        <f>Sheet2!$Q$39</f>
        <v>2136.3846824700945</v>
      </c>
      <c r="AU837">
        <f t="shared" si="55"/>
        <v>27.945169349529589</v>
      </c>
      <c r="AV837" t="e">
        <f>VLOOKUP(AI837,Sheet3!C$29:F$3725,4,FALSE)</f>
        <v>#N/A</v>
      </c>
    </row>
    <row r="838" spans="1:48" x14ac:dyDescent="0.25">
      <c r="A838">
        <v>38988992</v>
      </c>
      <c r="B838">
        <v>11519</v>
      </c>
      <c r="C838" t="s">
        <v>125</v>
      </c>
      <c r="D838">
        <v>0</v>
      </c>
      <c r="E838" t="s">
        <v>126</v>
      </c>
      <c r="F838" t="s">
        <v>127</v>
      </c>
      <c r="G838" t="s">
        <v>128</v>
      </c>
      <c r="H838">
        <v>7</v>
      </c>
      <c r="I838">
        <v>30.053419875199999</v>
      </c>
      <c r="J838">
        <v>33.053419875199999</v>
      </c>
      <c r="K838">
        <v>2.8261324007350002</v>
      </c>
      <c r="L838">
        <v>5.8261324007350002</v>
      </c>
      <c r="M838">
        <v>173928</v>
      </c>
      <c r="N838" t="s">
        <v>129</v>
      </c>
      <c r="P838">
        <v>37.368000000000002</v>
      </c>
      <c r="S838">
        <v>0</v>
      </c>
      <c r="T838">
        <v>0</v>
      </c>
      <c r="V838" t="s">
        <v>34</v>
      </c>
      <c r="W838" s="1">
        <v>38094</v>
      </c>
      <c r="X838">
        <v>20040417</v>
      </c>
      <c r="Y838">
        <v>0.99083914285714303</v>
      </c>
      <c r="Z838">
        <v>3.2512752851137998E-3</v>
      </c>
      <c r="AA838">
        <v>0.984074</v>
      </c>
      <c r="AB838">
        <v>0.121485714285717</v>
      </c>
      <c r="AC838">
        <v>0.236547648045629</v>
      </c>
      <c r="AD838">
        <v>0.40740000000000198</v>
      </c>
      <c r="AE838">
        <v>0</v>
      </c>
      <c r="AF838">
        <v>0</v>
      </c>
      <c r="AI838" s="2">
        <f t="shared" si="52"/>
        <v>38094</v>
      </c>
      <c r="AJ838">
        <f t="shared" si="53"/>
        <v>4296.6103451997042</v>
      </c>
      <c r="AK838">
        <f t="shared" si="54"/>
        <v>4296.6103451997042</v>
      </c>
      <c r="AL838" s="3">
        <f>Sheet2!$Q$35</f>
        <v>13804.562889602981</v>
      </c>
      <c r="AM838" s="3">
        <f>Sheet2!$Q$37</f>
        <v>11470.329043263515</v>
      </c>
      <c r="AN838" s="3">
        <f>Sheet2!$Q$39</f>
        <v>2136.3846824700945</v>
      </c>
      <c r="AU838">
        <f t="shared" si="55"/>
        <v>30.587959005029028</v>
      </c>
      <c r="AV838" t="e">
        <f>VLOOKUP(AI838,Sheet3!C$29:F$3725,4,FALSE)</f>
        <v>#N/A</v>
      </c>
    </row>
    <row r="839" spans="1:48" x14ac:dyDescent="0.25">
      <c r="A839">
        <v>39022264</v>
      </c>
      <c r="B839">
        <v>11519</v>
      </c>
      <c r="C839" t="s">
        <v>125</v>
      </c>
      <c r="D839">
        <v>0</v>
      </c>
      <c r="E839" t="s">
        <v>126</v>
      </c>
      <c r="F839" t="s">
        <v>127</v>
      </c>
      <c r="G839" t="s">
        <v>128</v>
      </c>
      <c r="H839">
        <v>7</v>
      </c>
      <c r="I839">
        <v>30.053419875199999</v>
      </c>
      <c r="J839">
        <v>33.053419875199999</v>
      </c>
      <c r="K839">
        <v>2.8261324007350002</v>
      </c>
      <c r="L839">
        <v>5.8261324007350002</v>
      </c>
      <c r="M839">
        <v>173928</v>
      </c>
      <c r="N839" t="s">
        <v>129</v>
      </c>
      <c r="P839">
        <v>37.368000000000002</v>
      </c>
      <c r="S839">
        <v>0</v>
      </c>
      <c r="T839">
        <v>0</v>
      </c>
      <c r="V839" t="s">
        <v>34</v>
      </c>
      <c r="W839" s="1">
        <v>38095</v>
      </c>
      <c r="X839">
        <v>20040418</v>
      </c>
      <c r="Y839">
        <v>0.99082385714285703</v>
      </c>
      <c r="Z839">
        <v>4.3274924586406598E-3</v>
      </c>
      <c r="AA839">
        <v>0.98131500000000005</v>
      </c>
      <c r="AB839">
        <v>0.12301428571428601</v>
      </c>
      <c r="AC839">
        <v>0.25643985888408499</v>
      </c>
      <c r="AD839">
        <v>0.68329999999999802</v>
      </c>
      <c r="AE839">
        <v>0</v>
      </c>
      <c r="AF839">
        <v>0</v>
      </c>
      <c r="AI839" s="2">
        <f t="shared" si="52"/>
        <v>38095</v>
      </c>
      <c r="AJ839">
        <f t="shared" si="53"/>
        <v>4304.1697068409994</v>
      </c>
      <c r="AK839">
        <f t="shared" si="54"/>
        <v>4304.1697068409994</v>
      </c>
      <c r="AL839" s="3">
        <f>Sheet2!$Q$35</f>
        <v>13804.562889602981</v>
      </c>
      <c r="AM839" s="3">
        <f>Sheet2!$Q$37</f>
        <v>11470.329043263515</v>
      </c>
      <c r="AN839" s="3">
        <f>Sheet2!$Q$39</f>
        <v>2136.3846824700945</v>
      </c>
      <c r="AU839">
        <f t="shared" si="55"/>
        <v>30.641774786636137</v>
      </c>
      <c r="AV839" t="e">
        <f>VLOOKUP(AI839,Sheet3!C$29:F$3725,4,FALSE)</f>
        <v>#N/A</v>
      </c>
    </row>
    <row r="840" spans="1:48" x14ac:dyDescent="0.25">
      <c r="A840">
        <v>39064881</v>
      </c>
      <c r="B840">
        <v>11519</v>
      </c>
      <c r="C840" t="s">
        <v>125</v>
      </c>
      <c r="D840">
        <v>0</v>
      </c>
      <c r="E840" t="s">
        <v>126</v>
      </c>
      <c r="F840" t="s">
        <v>127</v>
      </c>
      <c r="G840" t="s">
        <v>128</v>
      </c>
      <c r="H840">
        <v>7</v>
      </c>
      <c r="I840">
        <v>30.053419875199999</v>
      </c>
      <c r="J840">
        <v>33.053419875199999</v>
      </c>
      <c r="K840">
        <v>2.8261324007350002</v>
      </c>
      <c r="L840">
        <v>5.8261324007350002</v>
      </c>
      <c r="M840">
        <v>173928</v>
      </c>
      <c r="N840" t="s">
        <v>129</v>
      </c>
      <c r="P840">
        <v>37.368000000000002</v>
      </c>
      <c r="S840">
        <v>0</v>
      </c>
      <c r="T840">
        <v>0</v>
      </c>
      <c r="V840" t="s">
        <v>34</v>
      </c>
      <c r="W840" s="1">
        <v>38096</v>
      </c>
      <c r="X840">
        <v>20040419</v>
      </c>
      <c r="Y840">
        <v>0.98798471428571399</v>
      </c>
      <c r="Z840">
        <v>5.7829210541358103E-3</v>
      </c>
      <c r="AA840">
        <v>0.97833400000000004</v>
      </c>
      <c r="AB840">
        <v>0.40692857142857303</v>
      </c>
      <c r="AC840">
        <v>0.51070690703960497</v>
      </c>
      <c r="AD840">
        <v>1.5031000000000001</v>
      </c>
      <c r="AE840">
        <v>0</v>
      </c>
      <c r="AF840">
        <v>0</v>
      </c>
      <c r="AI840" s="2">
        <f t="shared" si="52"/>
        <v>38096</v>
      </c>
      <c r="AJ840">
        <f t="shared" si="53"/>
        <v>5677.4428952983581</v>
      </c>
      <c r="AK840">
        <f t="shared" si="54"/>
        <v>5677.4428952983581</v>
      </c>
      <c r="AL840" s="3">
        <f>Sheet2!$Q$35</f>
        <v>13804.562889602981</v>
      </c>
      <c r="AM840" s="3">
        <f>Sheet2!$Q$37</f>
        <v>11470.329043263515</v>
      </c>
      <c r="AN840" s="3">
        <f>Sheet2!$Q$39</f>
        <v>2136.3846824700945</v>
      </c>
      <c r="AU840">
        <f t="shared" si="55"/>
        <v>40.418231252642897</v>
      </c>
      <c r="AV840" t="e">
        <f>VLOOKUP(AI840,Sheet3!C$29:F$3725,4,FALSE)</f>
        <v>#N/A</v>
      </c>
    </row>
    <row r="841" spans="1:48" x14ac:dyDescent="0.25">
      <c r="A841">
        <v>39100066</v>
      </c>
      <c r="B841">
        <v>11519</v>
      </c>
      <c r="C841" t="s">
        <v>125</v>
      </c>
      <c r="D841">
        <v>0</v>
      </c>
      <c r="E841" t="s">
        <v>126</v>
      </c>
      <c r="F841" t="s">
        <v>127</v>
      </c>
      <c r="G841" t="s">
        <v>128</v>
      </c>
      <c r="H841">
        <v>7</v>
      </c>
      <c r="I841">
        <v>30.053419875199999</v>
      </c>
      <c r="J841">
        <v>33.053419875199999</v>
      </c>
      <c r="K841">
        <v>2.8261324007350002</v>
      </c>
      <c r="L841">
        <v>5.8261324007350002</v>
      </c>
      <c r="M841">
        <v>173928</v>
      </c>
      <c r="N841" t="s">
        <v>129</v>
      </c>
      <c r="P841">
        <v>37.368000000000002</v>
      </c>
      <c r="S841">
        <v>0</v>
      </c>
      <c r="T841">
        <v>0</v>
      </c>
      <c r="V841" t="s">
        <v>34</v>
      </c>
      <c r="W841" s="1">
        <v>38097</v>
      </c>
      <c r="X841">
        <v>20040420</v>
      </c>
      <c r="Y841">
        <v>0.98758971428571396</v>
      </c>
      <c r="Z841">
        <v>6.8938389826255402E-3</v>
      </c>
      <c r="AA841">
        <v>0.97805399999999998</v>
      </c>
      <c r="AB841">
        <v>0.44642857142857501</v>
      </c>
      <c r="AC841">
        <v>0.59443353759040896</v>
      </c>
      <c r="AD841">
        <v>1.5311000000000099</v>
      </c>
      <c r="AE841">
        <v>0</v>
      </c>
      <c r="AF841">
        <v>0</v>
      </c>
      <c r="AI841" s="2">
        <f t="shared" si="52"/>
        <v>38097</v>
      </c>
      <c r="AJ841">
        <f t="shared" si="53"/>
        <v>5863.6480444031768</v>
      </c>
      <c r="AK841">
        <f t="shared" si="54"/>
        <v>5863.6480444031768</v>
      </c>
      <c r="AL841" s="3">
        <f>Sheet2!$Q$35</f>
        <v>13804.562889602981</v>
      </c>
      <c r="AM841" s="3">
        <f>Sheet2!$Q$37</f>
        <v>11470.329043263515</v>
      </c>
      <c r="AN841" s="3">
        <f>Sheet2!$Q$39</f>
        <v>2136.3846824700945</v>
      </c>
      <c r="AU841">
        <f t="shared" si="55"/>
        <v>41.743842608977978</v>
      </c>
      <c r="AV841" t="e">
        <f>VLOOKUP(AI841,Sheet3!C$29:F$3725,4,FALSE)</f>
        <v>#N/A</v>
      </c>
    </row>
    <row r="842" spans="1:48" x14ac:dyDescent="0.25">
      <c r="A842">
        <v>39133664</v>
      </c>
      <c r="B842">
        <v>11519</v>
      </c>
      <c r="C842" t="s">
        <v>125</v>
      </c>
      <c r="D842">
        <v>0</v>
      </c>
      <c r="E842" t="s">
        <v>126</v>
      </c>
      <c r="F842" t="s">
        <v>127</v>
      </c>
      <c r="G842" t="s">
        <v>128</v>
      </c>
      <c r="H842">
        <v>7</v>
      </c>
      <c r="I842">
        <v>30.053419875199999</v>
      </c>
      <c r="J842">
        <v>33.053419875199999</v>
      </c>
      <c r="K842">
        <v>2.8261324007350002</v>
      </c>
      <c r="L842">
        <v>5.8261324007350002</v>
      </c>
      <c r="M842">
        <v>173928</v>
      </c>
      <c r="N842" t="s">
        <v>129</v>
      </c>
      <c r="P842">
        <v>37.368000000000002</v>
      </c>
      <c r="S842">
        <v>0</v>
      </c>
      <c r="T842">
        <v>0</v>
      </c>
      <c r="V842" t="s">
        <v>34</v>
      </c>
      <c r="W842" s="1">
        <v>38098</v>
      </c>
      <c r="X842">
        <v>20040421</v>
      </c>
      <c r="Y842">
        <v>0.98920271428571405</v>
      </c>
      <c r="Z842">
        <v>7.1872270574617498E-3</v>
      </c>
      <c r="AA842">
        <v>0.979796</v>
      </c>
      <c r="AB842">
        <v>0.28512857142857501</v>
      </c>
      <c r="AC842">
        <v>0.61313134392066604</v>
      </c>
      <c r="AD842">
        <v>1.3536000000000099</v>
      </c>
      <c r="AE842">
        <v>0</v>
      </c>
      <c r="AF842">
        <v>0</v>
      </c>
      <c r="AI842" s="2">
        <f t="shared" si="52"/>
        <v>38098</v>
      </c>
      <c r="AJ842">
        <f t="shared" si="53"/>
        <v>5095.8068579412065</v>
      </c>
      <c r="AK842">
        <f t="shared" si="54"/>
        <v>5095.8068579412065</v>
      </c>
      <c r="AL842" s="3">
        <f>Sheet2!$Q$35</f>
        <v>13804.562889602981</v>
      </c>
      <c r="AM842" s="3">
        <f>Sheet2!$Q$37</f>
        <v>11470.329043263515</v>
      </c>
      <c r="AN842" s="3">
        <f>Sheet2!$Q$39</f>
        <v>2136.3846824700945</v>
      </c>
      <c r="AU842">
        <f t="shared" si="55"/>
        <v>36.277511513789975</v>
      </c>
      <c r="AV842" t="e">
        <f>VLOOKUP(AI842,Sheet3!C$29:F$3725,4,FALSE)</f>
        <v>#N/A</v>
      </c>
    </row>
    <row r="843" spans="1:48" x14ac:dyDescent="0.25">
      <c r="A843">
        <v>39167081</v>
      </c>
      <c r="B843">
        <v>11519</v>
      </c>
      <c r="C843" t="s">
        <v>125</v>
      </c>
      <c r="D843">
        <v>0</v>
      </c>
      <c r="E843" t="s">
        <v>126</v>
      </c>
      <c r="F843" t="s">
        <v>127</v>
      </c>
      <c r="G843" t="s">
        <v>128</v>
      </c>
      <c r="H843">
        <v>7</v>
      </c>
      <c r="I843">
        <v>30.053419875199999</v>
      </c>
      <c r="J843">
        <v>33.053419875199999</v>
      </c>
      <c r="K843">
        <v>2.8261324007350002</v>
      </c>
      <c r="L843">
        <v>5.8261324007350002</v>
      </c>
      <c r="M843">
        <v>173928</v>
      </c>
      <c r="N843" t="s">
        <v>129</v>
      </c>
      <c r="P843">
        <v>37.368000000000002</v>
      </c>
      <c r="S843">
        <v>0</v>
      </c>
      <c r="T843">
        <v>0</v>
      </c>
      <c r="V843" t="s">
        <v>34</v>
      </c>
      <c r="W843" s="1">
        <v>38099</v>
      </c>
      <c r="X843">
        <v>20040422</v>
      </c>
      <c r="Y843">
        <v>0.99097199999999996</v>
      </c>
      <c r="Z843">
        <v>6.6195535024220998E-3</v>
      </c>
      <c r="AA843">
        <v>0.97863699999999998</v>
      </c>
      <c r="AB843">
        <v>0.108200000000003</v>
      </c>
      <c r="AC843">
        <v>0.62413744594325804</v>
      </c>
      <c r="AD843">
        <v>1.4728000000000101</v>
      </c>
      <c r="AE843">
        <v>0</v>
      </c>
      <c r="AF843">
        <v>0</v>
      </c>
      <c r="AI843" s="2">
        <f t="shared" si="52"/>
        <v>38099</v>
      </c>
      <c r="AJ843">
        <f t="shared" si="53"/>
        <v>4230.8327053645626</v>
      </c>
      <c r="AK843">
        <f t="shared" si="54"/>
        <v>4230.8327053645626</v>
      </c>
      <c r="AL843" s="3">
        <f>Sheet2!$Q$35</f>
        <v>13804.562889602981</v>
      </c>
      <c r="AM843" s="3">
        <f>Sheet2!$Q$37</f>
        <v>11470.329043263515</v>
      </c>
      <c r="AN843" s="3">
        <f>Sheet2!$Q$39</f>
        <v>2136.3846824700945</v>
      </c>
      <c r="AU843">
        <f t="shared" si="55"/>
        <v>30.119682017106967</v>
      </c>
      <c r="AV843" t="e">
        <f>VLOOKUP(AI843,Sheet3!C$29:F$3725,4,FALSE)</f>
        <v>#N/A</v>
      </c>
    </row>
    <row r="844" spans="1:48" x14ac:dyDescent="0.25">
      <c r="A844">
        <v>39200922</v>
      </c>
      <c r="B844">
        <v>11519</v>
      </c>
      <c r="C844" t="s">
        <v>125</v>
      </c>
      <c r="D844">
        <v>0</v>
      </c>
      <c r="E844" t="s">
        <v>126</v>
      </c>
      <c r="F844" t="s">
        <v>127</v>
      </c>
      <c r="G844" t="s">
        <v>128</v>
      </c>
      <c r="H844">
        <v>7</v>
      </c>
      <c r="I844">
        <v>30.053419875199999</v>
      </c>
      <c r="J844">
        <v>33.053419875199999</v>
      </c>
      <c r="K844">
        <v>2.8261324007350002</v>
      </c>
      <c r="L844">
        <v>5.8261324007350002</v>
      </c>
      <c r="M844">
        <v>173928</v>
      </c>
      <c r="N844" t="s">
        <v>129</v>
      </c>
      <c r="P844">
        <v>37.368000000000002</v>
      </c>
      <c r="S844">
        <v>0</v>
      </c>
      <c r="T844">
        <v>0</v>
      </c>
      <c r="V844" t="s">
        <v>34</v>
      </c>
      <c r="W844" s="1">
        <v>38100</v>
      </c>
      <c r="X844">
        <v>20040423</v>
      </c>
      <c r="Y844">
        <v>0.99265499999999995</v>
      </c>
      <c r="Z844">
        <v>4.3472175008849E-3</v>
      </c>
      <c r="AA844">
        <v>0.98432500000000001</v>
      </c>
      <c r="AB844">
        <v>-6.0099999999997898E-2</v>
      </c>
      <c r="AC844">
        <v>0.290502244889285</v>
      </c>
      <c r="AD844">
        <v>0.38230000000000203</v>
      </c>
      <c r="AE844">
        <v>0</v>
      </c>
      <c r="AF844">
        <v>0</v>
      </c>
      <c r="AI844" s="2">
        <f t="shared" si="52"/>
        <v>38100</v>
      </c>
      <c r="AJ844">
        <f t="shared" si="53"/>
        <v>3385.9675817945972</v>
      </c>
      <c r="AK844">
        <f t="shared" si="54"/>
        <v>3385.9675817945972</v>
      </c>
      <c r="AL844" s="3">
        <f>Sheet2!$Q$35</f>
        <v>13804.562889602981</v>
      </c>
      <c r="AM844" s="3">
        <f>Sheet2!$Q$37</f>
        <v>11470.329043263515</v>
      </c>
      <c r="AN844" s="3">
        <f>Sheet2!$Q$39</f>
        <v>2136.3846824700945</v>
      </c>
      <c r="AU844">
        <f t="shared" si="55"/>
        <v>24.105010523004861</v>
      </c>
      <c r="AV844" t="e">
        <f>VLOOKUP(AI844,Sheet3!C$29:F$3725,4,FALSE)</f>
        <v>#N/A</v>
      </c>
    </row>
    <row r="845" spans="1:48" x14ac:dyDescent="0.25">
      <c r="A845">
        <v>39234208</v>
      </c>
      <c r="B845">
        <v>11519</v>
      </c>
      <c r="C845" t="s">
        <v>125</v>
      </c>
      <c r="D845">
        <v>0</v>
      </c>
      <c r="E845" t="s">
        <v>126</v>
      </c>
      <c r="F845" t="s">
        <v>127</v>
      </c>
      <c r="G845" t="s">
        <v>128</v>
      </c>
      <c r="H845">
        <v>7</v>
      </c>
      <c r="I845">
        <v>30.053419875199999</v>
      </c>
      <c r="J845">
        <v>33.053419875199999</v>
      </c>
      <c r="K845">
        <v>2.8261324007350002</v>
      </c>
      <c r="L845">
        <v>5.8261324007350002</v>
      </c>
      <c r="M845">
        <v>173928</v>
      </c>
      <c r="N845" t="s">
        <v>129</v>
      </c>
      <c r="P845">
        <v>37.368000000000002</v>
      </c>
      <c r="S845">
        <v>0</v>
      </c>
      <c r="T845">
        <v>0</v>
      </c>
      <c r="V845" t="s">
        <v>34</v>
      </c>
      <c r="W845" s="1">
        <v>38101</v>
      </c>
      <c r="X845">
        <v>20040424</v>
      </c>
      <c r="Y845">
        <v>0.99377071428571495</v>
      </c>
      <c r="Z845">
        <v>4.0955818255525101E-3</v>
      </c>
      <c r="AA845">
        <v>0.98570199999999997</v>
      </c>
      <c r="AB845">
        <v>-0.171671428571426</v>
      </c>
      <c r="AC845">
        <v>0.27965062240632699</v>
      </c>
      <c r="AD845">
        <v>0.24460000000000601</v>
      </c>
      <c r="AE845">
        <v>0</v>
      </c>
      <c r="AF845">
        <v>0</v>
      </c>
      <c r="AI845" s="2">
        <f t="shared" si="52"/>
        <v>38101</v>
      </c>
      <c r="AJ845">
        <f t="shared" si="53"/>
        <v>2814.016065523494</v>
      </c>
      <c r="AK845">
        <f t="shared" si="54"/>
        <v>2814.016065523494</v>
      </c>
      <c r="AL845" s="3">
        <f>Sheet2!$Q$35</f>
        <v>13804.562889602981</v>
      </c>
      <c r="AM845" s="3">
        <f>Sheet2!$Q$37</f>
        <v>11470.329043263515</v>
      </c>
      <c r="AN845" s="3">
        <f>Sheet2!$Q$39</f>
        <v>2136.3846824700945</v>
      </c>
      <c r="AU845">
        <f t="shared" si="55"/>
        <v>20.033235768724332</v>
      </c>
      <c r="AV845" t="e">
        <f>VLOOKUP(AI845,Sheet3!C$29:F$3725,4,FALSE)</f>
        <v>#N/A</v>
      </c>
    </row>
    <row r="846" spans="1:48" x14ac:dyDescent="0.25">
      <c r="A846">
        <v>39268050</v>
      </c>
      <c r="B846">
        <v>11519</v>
      </c>
      <c r="C846" t="s">
        <v>125</v>
      </c>
      <c r="D846">
        <v>0</v>
      </c>
      <c r="E846" t="s">
        <v>126</v>
      </c>
      <c r="F846" t="s">
        <v>127</v>
      </c>
      <c r="G846" t="s">
        <v>128</v>
      </c>
      <c r="H846">
        <v>7</v>
      </c>
      <c r="I846">
        <v>30.053419875199999</v>
      </c>
      <c r="J846">
        <v>33.053419875199999</v>
      </c>
      <c r="K846">
        <v>2.8261324007350002</v>
      </c>
      <c r="L846">
        <v>5.8261324007350002</v>
      </c>
      <c r="M846">
        <v>173928</v>
      </c>
      <c r="N846" t="s">
        <v>129</v>
      </c>
      <c r="P846">
        <v>37.368000000000002</v>
      </c>
      <c r="S846">
        <v>0</v>
      </c>
      <c r="T846">
        <v>0</v>
      </c>
      <c r="V846" t="s">
        <v>34</v>
      </c>
      <c r="W846" s="1">
        <v>38102</v>
      </c>
      <c r="X846">
        <v>20040425</v>
      </c>
      <c r="Y846">
        <v>0.99385500000000004</v>
      </c>
      <c r="Z846">
        <v>3.32715674412853E-3</v>
      </c>
      <c r="AA846">
        <v>0.98697000000000001</v>
      </c>
      <c r="AB846">
        <v>-0.18009999999999701</v>
      </c>
      <c r="AC846">
        <v>0.21384551166003701</v>
      </c>
      <c r="AD846">
        <v>0.117800000000001</v>
      </c>
      <c r="AE846">
        <v>0</v>
      </c>
      <c r="AF846">
        <v>0</v>
      </c>
      <c r="AI846" s="2">
        <f t="shared" si="52"/>
        <v>38102</v>
      </c>
      <c r="AJ846">
        <f t="shared" si="53"/>
        <v>2770.4241897319444</v>
      </c>
      <c r="AK846">
        <f t="shared" si="54"/>
        <v>2770.4241897319444</v>
      </c>
      <c r="AL846" s="3">
        <f>Sheet2!$Q$35</f>
        <v>13804.562889602981</v>
      </c>
      <c r="AM846" s="3">
        <f>Sheet2!$Q$37</f>
        <v>11470.329043263515</v>
      </c>
      <c r="AN846" s="3">
        <f>Sheet2!$Q$39</f>
        <v>2136.3846824700945</v>
      </c>
      <c r="AU846">
        <f t="shared" si="55"/>
        <v>19.722901248594077</v>
      </c>
      <c r="AV846" t="e">
        <f>VLOOKUP(AI846,Sheet3!C$29:F$3725,4,FALSE)</f>
        <v>#N/A</v>
      </c>
    </row>
    <row r="847" spans="1:48" x14ac:dyDescent="0.25">
      <c r="A847">
        <v>39301583</v>
      </c>
      <c r="B847">
        <v>11519</v>
      </c>
      <c r="C847" t="s">
        <v>125</v>
      </c>
      <c r="D847">
        <v>0</v>
      </c>
      <c r="E847" t="s">
        <v>126</v>
      </c>
      <c r="F847" t="s">
        <v>127</v>
      </c>
      <c r="G847" t="s">
        <v>128</v>
      </c>
      <c r="H847">
        <v>7</v>
      </c>
      <c r="I847">
        <v>30.053419875199999</v>
      </c>
      <c r="J847">
        <v>33.053419875199999</v>
      </c>
      <c r="K847">
        <v>2.8261324007350002</v>
      </c>
      <c r="L847">
        <v>5.8261324007350002</v>
      </c>
      <c r="M847">
        <v>173928</v>
      </c>
      <c r="N847" t="s">
        <v>129</v>
      </c>
      <c r="P847">
        <v>37.368000000000002</v>
      </c>
      <c r="S847">
        <v>0</v>
      </c>
      <c r="T847">
        <v>0</v>
      </c>
      <c r="V847" t="s">
        <v>34</v>
      </c>
      <c r="W847" s="1">
        <v>38103</v>
      </c>
      <c r="X847">
        <v>20040426</v>
      </c>
      <c r="Y847">
        <v>0.99367871428571397</v>
      </c>
      <c r="Z847">
        <v>4.2087640776389901E-3</v>
      </c>
      <c r="AA847">
        <v>0.98506000000000005</v>
      </c>
      <c r="AB847">
        <v>-0.16247142857142699</v>
      </c>
      <c r="AC847">
        <v>0.25384622856190298</v>
      </c>
      <c r="AD847">
        <v>0.30879999999999802</v>
      </c>
      <c r="AE847">
        <v>0</v>
      </c>
      <c r="AF847">
        <v>0</v>
      </c>
      <c r="AI847" s="2">
        <f t="shared" si="52"/>
        <v>38103</v>
      </c>
      <c r="AJ847">
        <f t="shared" si="53"/>
        <v>2861.5360882789828</v>
      </c>
      <c r="AK847">
        <f t="shared" si="54"/>
        <v>2861.5360882789828</v>
      </c>
      <c r="AL847" s="3">
        <f>Sheet2!$Q$35</f>
        <v>13804.562889602981</v>
      </c>
      <c r="AM847" s="3">
        <f>Sheet2!$Q$37</f>
        <v>11470.329043263515</v>
      </c>
      <c r="AN847" s="3">
        <f>Sheet2!$Q$39</f>
        <v>2136.3846824700945</v>
      </c>
      <c r="AU847">
        <f t="shared" si="55"/>
        <v>20.371535123606925</v>
      </c>
      <c r="AV847" t="e">
        <f>VLOOKUP(AI847,Sheet3!C$29:F$3725,4,FALSE)</f>
        <v>#N/A</v>
      </c>
    </row>
    <row r="848" spans="1:48" x14ac:dyDescent="0.25">
      <c r="A848">
        <v>39334837</v>
      </c>
      <c r="B848">
        <v>11519</v>
      </c>
      <c r="C848" t="s">
        <v>125</v>
      </c>
      <c r="D848">
        <v>0</v>
      </c>
      <c r="E848" t="s">
        <v>126</v>
      </c>
      <c r="F848" t="s">
        <v>127</v>
      </c>
      <c r="G848" t="s">
        <v>128</v>
      </c>
      <c r="H848">
        <v>7</v>
      </c>
      <c r="I848">
        <v>30.053419875199999</v>
      </c>
      <c r="J848">
        <v>33.053419875199999</v>
      </c>
      <c r="K848">
        <v>2.8261324007350002</v>
      </c>
      <c r="L848">
        <v>5.8261324007350002</v>
      </c>
      <c r="M848">
        <v>173928</v>
      </c>
      <c r="N848" t="s">
        <v>129</v>
      </c>
      <c r="P848">
        <v>37.368000000000002</v>
      </c>
      <c r="S848">
        <v>0</v>
      </c>
      <c r="T848">
        <v>0</v>
      </c>
      <c r="V848" t="s">
        <v>34</v>
      </c>
      <c r="W848" s="1">
        <v>38104</v>
      </c>
      <c r="X848">
        <v>20040427</v>
      </c>
      <c r="Y848">
        <v>0.99319057142857103</v>
      </c>
      <c r="Z848">
        <v>3.5595080260838199E-3</v>
      </c>
      <c r="AA848">
        <v>0.98577899999999996</v>
      </c>
      <c r="AB848">
        <v>-0.113657142857139</v>
      </c>
      <c r="AC848">
        <v>0.176651293773461</v>
      </c>
      <c r="AD848">
        <v>0.23690000000000699</v>
      </c>
      <c r="AE848">
        <v>0</v>
      </c>
      <c r="AF848">
        <v>0</v>
      </c>
      <c r="AI848" s="2">
        <f t="shared" si="52"/>
        <v>38104</v>
      </c>
      <c r="AJ848">
        <f t="shared" si="53"/>
        <v>3112.5966763002798</v>
      </c>
      <c r="AK848">
        <f t="shared" si="54"/>
        <v>3112.5966763002798</v>
      </c>
      <c r="AL848" s="3">
        <f>Sheet2!$Q$35</f>
        <v>13804.562889602981</v>
      </c>
      <c r="AM848" s="3">
        <f>Sheet2!$Q$37</f>
        <v>11470.329043263515</v>
      </c>
      <c r="AN848" s="3">
        <f>Sheet2!$Q$39</f>
        <v>2136.3846824700945</v>
      </c>
      <c r="AU848">
        <f t="shared" si="55"/>
        <v>22.158858235825747</v>
      </c>
      <c r="AV848" t="e">
        <f>VLOOKUP(AI848,Sheet3!C$29:F$3725,4,FALSE)</f>
        <v>#N/A</v>
      </c>
    </row>
    <row r="849" spans="1:48" x14ac:dyDescent="0.25">
      <c r="A849">
        <v>39368900</v>
      </c>
      <c r="B849">
        <v>11519</v>
      </c>
      <c r="C849" t="s">
        <v>125</v>
      </c>
      <c r="D849">
        <v>0</v>
      </c>
      <c r="E849" t="s">
        <v>126</v>
      </c>
      <c r="F849" t="s">
        <v>127</v>
      </c>
      <c r="G849" t="s">
        <v>128</v>
      </c>
      <c r="H849">
        <v>7</v>
      </c>
      <c r="I849">
        <v>30.053419875199999</v>
      </c>
      <c r="J849">
        <v>33.053419875199999</v>
      </c>
      <c r="K849">
        <v>2.8261324007350002</v>
      </c>
      <c r="L849">
        <v>5.8261324007350002</v>
      </c>
      <c r="M849">
        <v>173928</v>
      </c>
      <c r="N849" t="s">
        <v>129</v>
      </c>
      <c r="P849">
        <v>37.368000000000002</v>
      </c>
      <c r="S849">
        <v>0</v>
      </c>
      <c r="T849">
        <v>0</v>
      </c>
      <c r="V849" t="s">
        <v>34</v>
      </c>
      <c r="W849" s="1">
        <v>38105</v>
      </c>
      <c r="X849">
        <v>20040428</v>
      </c>
      <c r="Y849">
        <v>0.99124328571428599</v>
      </c>
      <c r="Z849">
        <v>2.6771844866408001E-3</v>
      </c>
      <c r="AA849">
        <v>0.98614299999999999</v>
      </c>
      <c r="AB849">
        <v>8.10714285714315E-2</v>
      </c>
      <c r="AC849">
        <v>9.8444788214158099E-2</v>
      </c>
      <c r="AD849">
        <v>0.20050000000000301</v>
      </c>
      <c r="AE849">
        <v>0</v>
      </c>
      <c r="AF849">
        <v>0</v>
      </c>
      <c r="AI849" s="2">
        <f t="shared" si="52"/>
        <v>38105</v>
      </c>
      <c r="AJ849">
        <f t="shared" si="53"/>
        <v>4096.1024614986964</v>
      </c>
      <c r="AK849">
        <f t="shared" si="54"/>
        <v>4096.1024614986964</v>
      </c>
      <c r="AL849" s="3">
        <f>Sheet2!$Q$35</f>
        <v>13804.562889602981</v>
      </c>
      <c r="AM849" s="3">
        <f>Sheet2!$Q$37</f>
        <v>11470.329043263515</v>
      </c>
      <c r="AN849" s="3">
        <f>Sheet2!$Q$39</f>
        <v>2136.3846824700945</v>
      </c>
      <c r="AU849">
        <f t="shared" si="55"/>
        <v>29.160525182996818</v>
      </c>
      <c r="AV849" t="e">
        <f>VLOOKUP(AI849,Sheet3!C$29:F$3725,4,FALSE)</f>
        <v>#N/A</v>
      </c>
    </row>
    <row r="850" spans="1:48" x14ac:dyDescent="0.25">
      <c r="A850">
        <v>39404962</v>
      </c>
      <c r="B850">
        <v>11519</v>
      </c>
      <c r="C850" t="s">
        <v>125</v>
      </c>
      <c r="D850">
        <v>0</v>
      </c>
      <c r="E850" t="s">
        <v>126</v>
      </c>
      <c r="F850" t="s">
        <v>127</v>
      </c>
      <c r="G850" t="s">
        <v>128</v>
      </c>
      <c r="H850">
        <v>7</v>
      </c>
      <c r="I850">
        <v>30.053419875199999</v>
      </c>
      <c r="J850">
        <v>33.053419875199999</v>
      </c>
      <c r="K850">
        <v>2.8261324007350002</v>
      </c>
      <c r="L850">
        <v>5.8261324007350002</v>
      </c>
      <c r="M850">
        <v>173928</v>
      </c>
      <c r="N850" t="s">
        <v>129</v>
      </c>
      <c r="P850">
        <v>37.368000000000002</v>
      </c>
      <c r="S850">
        <v>0</v>
      </c>
      <c r="T850">
        <v>0</v>
      </c>
      <c r="V850" t="s">
        <v>34</v>
      </c>
      <c r="W850" s="1">
        <v>38106</v>
      </c>
      <c r="X850">
        <v>20040429</v>
      </c>
      <c r="Y850">
        <v>0.98908300000000005</v>
      </c>
      <c r="Z850">
        <v>4.4489285066342497E-3</v>
      </c>
      <c r="AA850">
        <v>0.98101300000000002</v>
      </c>
      <c r="AB850">
        <v>0.29710000000000297</v>
      </c>
      <c r="AC850">
        <v>0.26136198761761098</v>
      </c>
      <c r="AD850">
        <v>0.71350000000000002</v>
      </c>
      <c r="AE850">
        <v>0</v>
      </c>
      <c r="AF850">
        <v>0</v>
      </c>
      <c r="AI850" s="2">
        <f t="shared" si="52"/>
        <v>38106</v>
      </c>
      <c r="AJ850">
        <f t="shared" si="53"/>
        <v>5153.4739950872026</v>
      </c>
      <c r="AK850">
        <f t="shared" si="54"/>
        <v>5153.4739950872026</v>
      </c>
      <c r="AL850" s="3">
        <f>Sheet2!$Q$35</f>
        <v>13804.562889602981</v>
      </c>
      <c r="AM850" s="3">
        <f>Sheet2!$Q$37</f>
        <v>11470.329043263515</v>
      </c>
      <c r="AN850" s="3">
        <f>Sheet2!$Q$39</f>
        <v>2136.3846824700945</v>
      </c>
      <c r="AU850">
        <f t="shared" si="55"/>
        <v>36.688049096964072</v>
      </c>
      <c r="AV850" t="e">
        <f>VLOOKUP(AI850,Sheet3!C$29:F$3725,4,FALSE)</f>
        <v>#N/A</v>
      </c>
    </row>
    <row r="851" spans="1:48" x14ac:dyDescent="0.25">
      <c r="A851">
        <v>39446703</v>
      </c>
      <c r="B851">
        <v>11519</v>
      </c>
      <c r="C851" t="s">
        <v>125</v>
      </c>
      <c r="D851">
        <v>0</v>
      </c>
      <c r="E851" t="s">
        <v>126</v>
      </c>
      <c r="F851" t="s">
        <v>127</v>
      </c>
      <c r="G851" t="s">
        <v>128</v>
      </c>
      <c r="H851">
        <v>7</v>
      </c>
      <c r="I851">
        <v>30.053419875199999</v>
      </c>
      <c r="J851">
        <v>33.053419875199999</v>
      </c>
      <c r="K851">
        <v>2.8261324007350002</v>
      </c>
      <c r="L851">
        <v>5.8261324007350002</v>
      </c>
      <c r="M851">
        <v>173928</v>
      </c>
      <c r="N851" t="s">
        <v>129</v>
      </c>
      <c r="P851">
        <v>37.368000000000002</v>
      </c>
      <c r="S851">
        <v>0</v>
      </c>
      <c r="T851">
        <v>0</v>
      </c>
      <c r="V851" t="s">
        <v>34</v>
      </c>
      <c r="W851" s="1">
        <v>38107</v>
      </c>
      <c r="X851">
        <v>20040430</v>
      </c>
      <c r="Y851">
        <v>0.98870599999999997</v>
      </c>
      <c r="Z851">
        <v>3.5447140928430401E-3</v>
      </c>
      <c r="AA851">
        <v>0.98179899999999998</v>
      </c>
      <c r="AB851">
        <v>0.33480000000000298</v>
      </c>
      <c r="AC851">
        <v>0.179970942098997</v>
      </c>
      <c r="AD851">
        <v>0.63490000000000502</v>
      </c>
      <c r="AE851">
        <v>0</v>
      </c>
      <c r="AF851">
        <v>0</v>
      </c>
      <c r="AI851" s="2">
        <f t="shared" si="52"/>
        <v>38107</v>
      </c>
      <c r="AJ851">
        <f t="shared" si="53"/>
        <v>5334.3658468923531</v>
      </c>
      <c r="AK851">
        <f t="shared" si="54"/>
        <v>5334.3658468923531</v>
      </c>
      <c r="AL851" s="3">
        <f>Sheet2!$Q$35</f>
        <v>13804.562889602981</v>
      </c>
      <c r="AM851" s="3">
        <f>Sheet2!$Q$37</f>
        <v>11470.329043263515</v>
      </c>
      <c r="AN851" s="3">
        <f>Sheet2!$Q$39</f>
        <v>2136.3846824700945</v>
      </c>
      <c r="AU851">
        <f t="shared" si="55"/>
        <v>37.975834607591416</v>
      </c>
      <c r="AV851" t="e">
        <f>VLOOKUP(AI851,Sheet3!C$29:F$3725,4,FALSE)</f>
        <v>#N/A</v>
      </c>
    </row>
    <row r="852" spans="1:48" x14ac:dyDescent="0.25">
      <c r="A852">
        <v>39479905</v>
      </c>
      <c r="B852">
        <v>11519</v>
      </c>
      <c r="C852" t="s">
        <v>125</v>
      </c>
      <c r="D852">
        <v>0</v>
      </c>
      <c r="E852" t="s">
        <v>126</v>
      </c>
      <c r="F852" t="s">
        <v>127</v>
      </c>
      <c r="G852" t="s">
        <v>128</v>
      </c>
      <c r="H852">
        <v>7</v>
      </c>
      <c r="I852">
        <v>30.053419875199999</v>
      </c>
      <c r="J852">
        <v>33.053419875199999</v>
      </c>
      <c r="K852">
        <v>2.8261324007350002</v>
      </c>
      <c r="L852">
        <v>5.8261324007350002</v>
      </c>
      <c r="M852">
        <v>173928</v>
      </c>
      <c r="N852" t="s">
        <v>129</v>
      </c>
      <c r="P852">
        <v>37.368000000000002</v>
      </c>
      <c r="S852">
        <v>0</v>
      </c>
      <c r="T852">
        <v>0</v>
      </c>
      <c r="V852" t="s">
        <v>34</v>
      </c>
      <c r="W852" s="1">
        <v>38108</v>
      </c>
      <c r="X852">
        <v>20040501</v>
      </c>
      <c r="Y852">
        <v>0.98984414285714295</v>
      </c>
      <c r="Z852">
        <v>3.6826769932665499E-3</v>
      </c>
      <c r="AA852">
        <v>0.98220399999999997</v>
      </c>
      <c r="AB852">
        <v>0.22098571428571701</v>
      </c>
      <c r="AC852">
        <v>0.188547435703073</v>
      </c>
      <c r="AD852">
        <v>0.59440000000000603</v>
      </c>
      <c r="AE852">
        <v>0</v>
      </c>
      <c r="AF852">
        <v>0</v>
      </c>
      <c r="AI852" s="2">
        <f t="shared" si="52"/>
        <v>38108</v>
      </c>
      <c r="AJ852">
        <f t="shared" si="53"/>
        <v>4784.9717286066152</v>
      </c>
      <c r="AK852">
        <f t="shared" si="54"/>
        <v>4784.9717286066152</v>
      </c>
      <c r="AL852" s="3">
        <f>Sheet2!$Q$35</f>
        <v>13804.562889602981</v>
      </c>
      <c r="AM852" s="3">
        <f>Sheet2!$Q$37</f>
        <v>11470.329043263515</v>
      </c>
      <c r="AN852" s="3">
        <f>Sheet2!$Q$39</f>
        <v>2136.3846824700945</v>
      </c>
      <c r="AU852">
        <f t="shared" si="55"/>
        <v>34.064648016863437</v>
      </c>
      <c r="AV852" t="e">
        <f>VLOOKUP(AI852,Sheet3!C$29:F$3725,4,FALSE)</f>
        <v>#N/A</v>
      </c>
    </row>
    <row r="853" spans="1:48" x14ac:dyDescent="0.25">
      <c r="A853">
        <v>39513588</v>
      </c>
      <c r="B853">
        <v>11519</v>
      </c>
      <c r="C853" t="s">
        <v>125</v>
      </c>
      <c r="D853">
        <v>0</v>
      </c>
      <c r="E853" t="s">
        <v>126</v>
      </c>
      <c r="F853" t="s">
        <v>127</v>
      </c>
      <c r="G853" t="s">
        <v>128</v>
      </c>
      <c r="H853">
        <v>7</v>
      </c>
      <c r="I853">
        <v>30.053419875199999</v>
      </c>
      <c r="J853">
        <v>33.053419875199999</v>
      </c>
      <c r="K853">
        <v>2.8261324007350002</v>
      </c>
      <c r="L853">
        <v>5.8261324007350002</v>
      </c>
      <c r="M853">
        <v>173928</v>
      </c>
      <c r="N853" t="s">
        <v>129</v>
      </c>
      <c r="P853">
        <v>37.368000000000002</v>
      </c>
      <c r="S853">
        <v>0</v>
      </c>
      <c r="T853">
        <v>0</v>
      </c>
      <c r="V853" t="s">
        <v>34</v>
      </c>
      <c r="W853" s="1">
        <v>38109</v>
      </c>
      <c r="X853">
        <v>20040502</v>
      </c>
      <c r="Y853">
        <v>0.99088171428571403</v>
      </c>
      <c r="Z853">
        <v>4.2517438343170604E-3</v>
      </c>
      <c r="AA853">
        <v>0.98192599999999997</v>
      </c>
      <c r="AB853">
        <v>0.117228571428575</v>
      </c>
      <c r="AC853">
        <v>0.2398222836917</v>
      </c>
      <c r="AD853">
        <v>0.62220000000000597</v>
      </c>
      <c r="AE853">
        <v>0</v>
      </c>
      <c r="AF853">
        <v>0</v>
      </c>
      <c r="AI853" s="2">
        <f t="shared" si="52"/>
        <v>38109</v>
      </c>
      <c r="AJ853">
        <f t="shared" si="53"/>
        <v>4275.5478119072504</v>
      </c>
      <c r="AK853">
        <f t="shared" si="54"/>
        <v>4275.5478119072504</v>
      </c>
      <c r="AL853" s="3">
        <f>Sheet2!$Q$35</f>
        <v>13804.562889602981</v>
      </c>
      <c r="AM853" s="3">
        <f>Sheet2!$Q$37</f>
        <v>11470.329043263515</v>
      </c>
      <c r="AN853" s="3">
        <f>Sheet2!$Q$39</f>
        <v>2136.3846824700945</v>
      </c>
      <c r="AU853">
        <f t="shared" si="55"/>
        <v>30.438012918898266</v>
      </c>
      <c r="AV853" t="e">
        <f>VLOOKUP(AI853,Sheet3!C$29:F$3725,4,FALSE)</f>
        <v>#N/A</v>
      </c>
    </row>
    <row r="854" spans="1:48" x14ac:dyDescent="0.25">
      <c r="A854">
        <v>39547305</v>
      </c>
      <c r="B854">
        <v>11519</v>
      </c>
      <c r="C854" t="s">
        <v>125</v>
      </c>
      <c r="D854">
        <v>0</v>
      </c>
      <c r="E854" t="s">
        <v>126</v>
      </c>
      <c r="F854" t="s">
        <v>127</v>
      </c>
      <c r="G854" t="s">
        <v>128</v>
      </c>
      <c r="H854">
        <v>7</v>
      </c>
      <c r="I854">
        <v>30.053419875199999</v>
      </c>
      <c r="J854">
        <v>33.053419875199999</v>
      </c>
      <c r="K854">
        <v>2.8261324007350002</v>
      </c>
      <c r="L854">
        <v>5.8261324007350002</v>
      </c>
      <c r="M854">
        <v>173928</v>
      </c>
      <c r="N854" t="s">
        <v>129</v>
      </c>
      <c r="P854">
        <v>37.368000000000002</v>
      </c>
      <c r="S854">
        <v>0</v>
      </c>
      <c r="T854">
        <v>0</v>
      </c>
      <c r="V854" t="s">
        <v>34</v>
      </c>
      <c r="W854" s="1">
        <v>38110</v>
      </c>
      <c r="X854">
        <v>20040503</v>
      </c>
      <c r="Y854">
        <v>0.99326899999999996</v>
      </c>
      <c r="Z854">
        <v>2.25431978971169E-3</v>
      </c>
      <c r="AA854">
        <v>0.98823799999999995</v>
      </c>
      <c r="AB854">
        <v>-0.121499999999997</v>
      </c>
      <c r="AC854">
        <v>6.9440971849683994E-2</v>
      </c>
      <c r="AD854">
        <v>-8.9999999999923492E-3</v>
      </c>
      <c r="AE854">
        <v>0</v>
      </c>
      <c r="AF854">
        <v>0</v>
      </c>
      <c r="AI854" s="2">
        <f t="shared" si="52"/>
        <v>38110</v>
      </c>
      <c r="AJ854">
        <f t="shared" si="53"/>
        <v>3072.3815452302806</v>
      </c>
      <c r="AK854">
        <f t="shared" si="54"/>
        <v>3072.3815452302806</v>
      </c>
      <c r="AL854" s="3">
        <f>Sheet2!$Q$35</f>
        <v>13804.562889602981</v>
      </c>
      <c r="AM854" s="3">
        <f>Sheet2!$Q$37</f>
        <v>11470.329043263515</v>
      </c>
      <c r="AN854" s="3">
        <f>Sheet2!$Q$39</f>
        <v>2136.3846824700945</v>
      </c>
      <c r="AU854">
        <f t="shared" si="55"/>
        <v>21.872563067839355</v>
      </c>
      <c r="AV854" t="e">
        <f>VLOOKUP(AI854,Sheet3!C$29:F$3725,4,FALSE)</f>
        <v>#N/A</v>
      </c>
    </row>
    <row r="855" spans="1:48" x14ac:dyDescent="0.25">
      <c r="A855">
        <v>39580479</v>
      </c>
      <c r="B855">
        <v>11519</v>
      </c>
      <c r="C855" t="s">
        <v>125</v>
      </c>
      <c r="D855">
        <v>0</v>
      </c>
      <c r="E855" t="s">
        <v>126</v>
      </c>
      <c r="F855" t="s">
        <v>127</v>
      </c>
      <c r="G855" t="s">
        <v>128</v>
      </c>
      <c r="H855">
        <v>7</v>
      </c>
      <c r="I855">
        <v>30.053419875199999</v>
      </c>
      <c r="J855">
        <v>33.053419875199999</v>
      </c>
      <c r="K855">
        <v>2.8261324007350002</v>
      </c>
      <c r="L855">
        <v>5.8261324007350002</v>
      </c>
      <c r="M855">
        <v>173928</v>
      </c>
      <c r="N855" t="s">
        <v>129</v>
      </c>
      <c r="P855">
        <v>37.368000000000002</v>
      </c>
      <c r="S855">
        <v>0</v>
      </c>
      <c r="T855">
        <v>0</v>
      </c>
      <c r="V855" t="s">
        <v>34</v>
      </c>
      <c r="W855" s="1">
        <v>38111</v>
      </c>
      <c r="X855">
        <v>20040504</v>
      </c>
      <c r="Y855">
        <v>0.993865142857143</v>
      </c>
      <c r="Z855">
        <v>2.0958359006489399E-3</v>
      </c>
      <c r="AA855">
        <v>0.989232</v>
      </c>
      <c r="AB855">
        <v>-0.18111428571428401</v>
      </c>
      <c r="AC855">
        <v>8.90054481249236E-2</v>
      </c>
      <c r="AD855">
        <v>-6.2499999999998702E-2</v>
      </c>
      <c r="AE855">
        <v>0</v>
      </c>
      <c r="AF855">
        <v>0</v>
      </c>
      <c r="AI855" s="2">
        <f t="shared" si="52"/>
        <v>38111</v>
      </c>
      <c r="AJ855">
        <f t="shared" si="53"/>
        <v>2765.1747488644905</v>
      </c>
      <c r="AK855">
        <f t="shared" si="54"/>
        <v>2765.1747488644905</v>
      </c>
      <c r="AL855" s="3">
        <f>Sheet2!$Q$35</f>
        <v>13804.562889602981</v>
      </c>
      <c r="AM855" s="3">
        <f>Sheet2!$Q$37</f>
        <v>11470.329043263515</v>
      </c>
      <c r="AN855" s="3">
        <f>Sheet2!$Q$39</f>
        <v>2136.3846824700945</v>
      </c>
      <c r="AU855">
        <f t="shared" si="55"/>
        <v>19.685530002622844</v>
      </c>
      <c r="AV855" t="e">
        <f>VLOOKUP(AI855,Sheet3!C$29:F$3725,4,FALSE)</f>
        <v>#N/A</v>
      </c>
    </row>
    <row r="856" spans="1:48" x14ac:dyDescent="0.25">
      <c r="A856">
        <v>39614268</v>
      </c>
      <c r="B856">
        <v>11519</v>
      </c>
      <c r="C856" t="s">
        <v>125</v>
      </c>
      <c r="D856">
        <v>0</v>
      </c>
      <c r="E856" t="s">
        <v>126</v>
      </c>
      <c r="F856" t="s">
        <v>127</v>
      </c>
      <c r="G856" t="s">
        <v>128</v>
      </c>
      <c r="H856">
        <v>7</v>
      </c>
      <c r="I856">
        <v>30.053419875199999</v>
      </c>
      <c r="J856">
        <v>33.053419875199999</v>
      </c>
      <c r="K856">
        <v>2.8261324007350002</v>
      </c>
      <c r="L856">
        <v>5.8261324007350002</v>
      </c>
      <c r="M856">
        <v>173928</v>
      </c>
      <c r="N856" t="s">
        <v>129</v>
      </c>
      <c r="P856">
        <v>37.368000000000002</v>
      </c>
      <c r="S856">
        <v>0</v>
      </c>
      <c r="T856">
        <v>0</v>
      </c>
      <c r="V856" t="s">
        <v>34</v>
      </c>
      <c r="W856" s="1">
        <v>38112</v>
      </c>
      <c r="X856">
        <v>20040505</v>
      </c>
      <c r="Y856">
        <v>0.99408757142857196</v>
      </c>
      <c r="Z856">
        <v>1.72757442321743E-3</v>
      </c>
      <c r="AA856">
        <v>0.99066900000000002</v>
      </c>
      <c r="AB856">
        <v>-0.20335714285714099</v>
      </c>
      <c r="AC856">
        <v>0.10828709007795501</v>
      </c>
      <c r="AD856">
        <v>-1.7999999999962499E-3</v>
      </c>
      <c r="AE856">
        <v>0</v>
      </c>
      <c r="AF856">
        <v>0</v>
      </c>
      <c r="AI856" s="2">
        <f t="shared" si="52"/>
        <v>38112</v>
      </c>
      <c r="AJ856">
        <f t="shared" si="53"/>
        <v>2649.8601895342581</v>
      </c>
      <c r="AK856">
        <f t="shared" si="54"/>
        <v>2649.8601895342581</v>
      </c>
      <c r="AL856" s="3">
        <f>Sheet2!$Q$35</f>
        <v>13804.562889602981</v>
      </c>
      <c r="AM856" s="3">
        <f>Sheet2!$Q$37</f>
        <v>11470.329043263515</v>
      </c>
      <c r="AN856" s="3">
        <f>Sheet2!$Q$39</f>
        <v>2136.3846824700945</v>
      </c>
      <c r="AU856">
        <f t="shared" si="55"/>
        <v>18.864595188876731</v>
      </c>
      <c r="AV856" t="e">
        <f>VLOOKUP(AI856,Sheet3!C$29:F$3725,4,FALSE)</f>
        <v>#N/A</v>
      </c>
    </row>
    <row r="857" spans="1:48" x14ac:dyDescent="0.25">
      <c r="A857">
        <v>39658570</v>
      </c>
      <c r="B857">
        <v>11519</v>
      </c>
      <c r="C857" t="s">
        <v>125</v>
      </c>
      <c r="D857">
        <v>0</v>
      </c>
      <c r="E857" t="s">
        <v>126</v>
      </c>
      <c r="F857" t="s">
        <v>127</v>
      </c>
      <c r="G857" t="s">
        <v>128</v>
      </c>
      <c r="H857">
        <v>7</v>
      </c>
      <c r="I857">
        <v>30.053419875199999</v>
      </c>
      <c r="J857">
        <v>33.053419875199999</v>
      </c>
      <c r="K857">
        <v>2.8261324007350002</v>
      </c>
      <c r="L857">
        <v>5.8261324007350002</v>
      </c>
      <c r="M857">
        <v>173928</v>
      </c>
      <c r="N857" t="s">
        <v>129</v>
      </c>
      <c r="P857">
        <v>37.368000000000002</v>
      </c>
      <c r="S857">
        <v>0</v>
      </c>
      <c r="T857">
        <v>0</v>
      </c>
      <c r="V857" t="s">
        <v>34</v>
      </c>
      <c r="W857" s="1">
        <v>38113</v>
      </c>
      <c r="X857">
        <v>20040506</v>
      </c>
      <c r="Y857">
        <v>0.98995957142857105</v>
      </c>
      <c r="Z857">
        <v>2.2520983775227901E-3</v>
      </c>
      <c r="AA857">
        <v>0.98476600000000003</v>
      </c>
      <c r="AB857">
        <v>0.20944285714285901</v>
      </c>
      <c r="AC857">
        <v>0.31389124985366001</v>
      </c>
      <c r="AD857">
        <v>0.849800000000001</v>
      </c>
      <c r="AE857">
        <v>0</v>
      </c>
      <c r="AF857">
        <v>0</v>
      </c>
      <c r="AI857" s="2">
        <f t="shared" si="52"/>
        <v>38113</v>
      </c>
      <c r="AJ857">
        <f t="shared" si="53"/>
        <v>4728.703334019985</v>
      </c>
      <c r="AK857">
        <f t="shared" si="54"/>
        <v>4728.703334019985</v>
      </c>
      <c r="AL857" s="3">
        <f>Sheet2!$Q$35</f>
        <v>13804.562889602981</v>
      </c>
      <c r="AM857" s="3">
        <f>Sheet2!$Q$37</f>
        <v>11470.329043263515</v>
      </c>
      <c r="AN857" s="3">
        <f>Sheet2!$Q$39</f>
        <v>2136.3846824700945</v>
      </c>
      <c r="AU857">
        <f t="shared" si="55"/>
        <v>33.66406820891843</v>
      </c>
      <c r="AV857" t="e">
        <f>VLOOKUP(AI857,Sheet3!C$29:F$3725,4,FALSE)</f>
        <v>#N/A</v>
      </c>
    </row>
    <row r="858" spans="1:48" x14ac:dyDescent="0.25">
      <c r="A858">
        <v>39692315</v>
      </c>
      <c r="B858">
        <v>11519</v>
      </c>
      <c r="C858" t="s">
        <v>125</v>
      </c>
      <c r="D858">
        <v>0</v>
      </c>
      <c r="E858" t="s">
        <v>126</v>
      </c>
      <c r="F858" t="s">
        <v>127</v>
      </c>
      <c r="G858" t="s">
        <v>128</v>
      </c>
      <c r="H858">
        <v>7</v>
      </c>
      <c r="I858">
        <v>30.053419875199999</v>
      </c>
      <c r="J858">
        <v>33.053419875199999</v>
      </c>
      <c r="K858">
        <v>2.8261324007350002</v>
      </c>
      <c r="L858">
        <v>5.8261324007350002</v>
      </c>
      <c r="M858">
        <v>173928</v>
      </c>
      <c r="N858" t="s">
        <v>129</v>
      </c>
      <c r="P858">
        <v>37.368000000000002</v>
      </c>
      <c r="S858">
        <v>0</v>
      </c>
      <c r="T858">
        <v>0</v>
      </c>
      <c r="V858" t="s">
        <v>34</v>
      </c>
      <c r="W858" s="1">
        <v>38114</v>
      </c>
      <c r="X858">
        <v>20040507</v>
      </c>
      <c r="Y858">
        <v>0.989587142857143</v>
      </c>
      <c r="Z858">
        <v>2.3269261409219798E-3</v>
      </c>
      <c r="AA858">
        <v>0.98466100000000001</v>
      </c>
      <c r="AB858">
        <v>0.24668571428571701</v>
      </c>
      <c r="AC858">
        <v>0.33225533825044501</v>
      </c>
      <c r="AD858">
        <v>0.86030000000000295</v>
      </c>
      <c r="AE858">
        <v>0</v>
      </c>
      <c r="AF858">
        <v>0</v>
      </c>
      <c r="AI858" s="2">
        <f t="shared" si="52"/>
        <v>38114</v>
      </c>
      <c r="AJ858">
        <f t="shared" si="53"/>
        <v>4909.8888278864324</v>
      </c>
      <c r="AK858">
        <f t="shared" si="54"/>
        <v>4909.8888278864324</v>
      </c>
      <c r="AL858" s="3">
        <f>Sheet2!$Q$35</f>
        <v>13804.562889602981</v>
      </c>
      <c r="AM858" s="3">
        <f>Sheet2!$Q$37</f>
        <v>11470.329043263515</v>
      </c>
      <c r="AN858" s="3">
        <f>Sheet2!$Q$39</f>
        <v>2136.3846824700945</v>
      </c>
      <c r="AU858">
        <f t="shared" si="55"/>
        <v>34.953944184030902</v>
      </c>
      <c r="AV858" t="e">
        <f>VLOOKUP(AI858,Sheet3!C$29:F$3725,4,FALSE)</f>
        <v>#N/A</v>
      </c>
    </row>
    <row r="859" spans="1:48" x14ac:dyDescent="0.25">
      <c r="A859">
        <v>39725544</v>
      </c>
      <c r="B859">
        <v>11519</v>
      </c>
      <c r="C859" t="s">
        <v>125</v>
      </c>
      <c r="D859">
        <v>0</v>
      </c>
      <c r="E859" t="s">
        <v>126</v>
      </c>
      <c r="F859" t="s">
        <v>127</v>
      </c>
      <c r="G859" t="s">
        <v>128</v>
      </c>
      <c r="H859">
        <v>7</v>
      </c>
      <c r="I859">
        <v>30.053419875199999</v>
      </c>
      <c r="J859">
        <v>33.053419875199999</v>
      </c>
      <c r="K859">
        <v>2.8261324007350002</v>
      </c>
      <c r="L859">
        <v>5.8261324007350002</v>
      </c>
      <c r="M859">
        <v>173928</v>
      </c>
      <c r="N859" t="s">
        <v>129</v>
      </c>
      <c r="P859">
        <v>37.368000000000002</v>
      </c>
      <c r="S859">
        <v>0</v>
      </c>
      <c r="T859">
        <v>0</v>
      </c>
      <c r="V859" t="s">
        <v>34</v>
      </c>
      <c r="W859" s="1">
        <v>38115</v>
      </c>
      <c r="X859">
        <v>20040508</v>
      </c>
      <c r="Y859">
        <v>0.98946171428571394</v>
      </c>
      <c r="Z859">
        <v>2.75971580908952E-3</v>
      </c>
      <c r="AA859">
        <v>0.98397100000000004</v>
      </c>
      <c r="AB859">
        <v>0.25922857142857503</v>
      </c>
      <c r="AC859">
        <v>0.356906825433214</v>
      </c>
      <c r="AD859">
        <v>0.92930000000000001</v>
      </c>
      <c r="AE859">
        <v>0</v>
      </c>
      <c r="AF859">
        <v>0</v>
      </c>
      <c r="AI859" s="2">
        <f t="shared" si="52"/>
        <v>38115</v>
      </c>
      <c r="AJ859">
        <f t="shared" si="53"/>
        <v>4970.6722405543551</v>
      </c>
      <c r="AK859">
        <f t="shared" si="54"/>
        <v>4970.6722405543551</v>
      </c>
      <c r="AL859" s="3">
        <f>Sheet2!$Q$35</f>
        <v>13804.562889602981</v>
      </c>
      <c r="AM859" s="3">
        <f>Sheet2!$Q$37</f>
        <v>11470.329043263515</v>
      </c>
      <c r="AN859" s="3">
        <f>Sheet2!$Q$39</f>
        <v>2136.3846824700945</v>
      </c>
      <c r="AU859">
        <f t="shared" si="55"/>
        <v>35.38666681547673</v>
      </c>
      <c r="AV859" t="e">
        <f>VLOOKUP(AI859,Sheet3!C$29:F$3725,4,FALSE)</f>
        <v>#N/A</v>
      </c>
    </row>
    <row r="860" spans="1:48" x14ac:dyDescent="0.25">
      <c r="A860">
        <v>39759337</v>
      </c>
      <c r="B860">
        <v>11519</v>
      </c>
      <c r="C860" t="s">
        <v>125</v>
      </c>
      <c r="D860">
        <v>0</v>
      </c>
      <c r="E860" t="s">
        <v>126</v>
      </c>
      <c r="F860" t="s">
        <v>127</v>
      </c>
      <c r="G860" t="s">
        <v>128</v>
      </c>
      <c r="H860">
        <v>7</v>
      </c>
      <c r="I860">
        <v>30.053419875199999</v>
      </c>
      <c r="J860">
        <v>33.053419875199999</v>
      </c>
      <c r="K860">
        <v>2.8261324007350002</v>
      </c>
      <c r="L860">
        <v>5.8261324007350002</v>
      </c>
      <c r="M860">
        <v>173928</v>
      </c>
      <c r="N860" t="s">
        <v>129</v>
      </c>
      <c r="P860">
        <v>37.368000000000002</v>
      </c>
      <c r="S860">
        <v>0</v>
      </c>
      <c r="T860">
        <v>0</v>
      </c>
      <c r="V860" t="s">
        <v>34</v>
      </c>
      <c r="W860" s="1">
        <v>38116</v>
      </c>
      <c r="X860">
        <v>20040509</v>
      </c>
      <c r="Y860">
        <v>0.989463714285714</v>
      </c>
      <c r="Z860">
        <v>2.8271314949602001E-3</v>
      </c>
      <c r="AA860">
        <v>0.98393900000000001</v>
      </c>
      <c r="AB860">
        <v>0.25902857142857499</v>
      </c>
      <c r="AC860">
        <v>0.36984062480357799</v>
      </c>
      <c r="AD860">
        <v>0.93250000000000299</v>
      </c>
      <c r="AE860">
        <v>0</v>
      </c>
      <c r="AF860">
        <v>0</v>
      </c>
      <c r="AI860" s="2">
        <f t="shared" si="52"/>
        <v>38116</v>
      </c>
      <c r="AJ860">
        <f t="shared" si="53"/>
        <v>4969.7039668438956</v>
      </c>
      <c r="AK860">
        <f t="shared" si="54"/>
        <v>4969.7039668438956</v>
      </c>
      <c r="AL860" s="3">
        <f>Sheet2!$Q$35</f>
        <v>13804.562889602981</v>
      </c>
      <c r="AM860" s="3">
        <f>Sheet2!$Q$37</f>
        <v>11470.329043263515</v>
      </c>
      <c r="AN860" s="3">
        <f>Sheet2!$Q$39</f>
        <v>2136.3846824700945</v>
      </c>
      <c r="AU860">
        <f t="shared" si="55"/>
        <v>35.379773587052078</v>
      </c>
      <c r="AV860" t="e">
        <f>VLOOKUP(AI860,Sheet3!C$29:F$3725,4,FALSE)</f>
        <v>#N/A</v>
      </c>
    </row>
    <row r="861" spans="1:48" x14ac:dyDescent="0.25">
      <c r="A861">
        <v>39792660</v>
      </c>
      <c r="B861">
        <v>11519</v>
      </c>
      <c r="C861" t="s">
        <v>125</v>
      </c>
      <c r="D861">
        <v>0</v>
      </c>
      <c r="E861" t="s">
        <v>126</v>
      </c>
      <c r="F861" t="s">
        <v>127</v>
      </c>
      <c r="G861" t="s">
        <v>128</v>
      </c>
      <c r="H861">
        <v>7</v>
      </c>
      <c r="I861">
        <v>30.053419875199999</v>
      </c>
      <c r="J861">
        <v>33.053419875199999</v>
      </c>
      <c r="K861">
        <v>2.8261324007350002</v>
      </c>
      <c r="L861">
        <v>5.8261324007350002</v>
      </c>
      <c r="M861">
        <v>173928</v>
      </c>
      <c r="N861" t="s">
        <v>129</v>
      </c>
      <c r="P861">
        <v>37.368000000000002</v>
      </c>
      <c r="S861">
        <v>0</v>
      </c>
      <c r="T861">
        <v>0</v>
      </c>
      <c r="V861" t="s">
        <v>34</v>
      </c>
      <c r="W861" s="1">
        <v>38117</v>
      </c>
      <c r="X861">
        <v>20040510</v>
      </c>
      <c r="Y861">
        <v>0.99335885714285699</v>
      </c>
      <c r="Z861">
        <v>2.1536656079856999E-3</v>
      </c>
      <c r="AA861">
        <v>0.99093100000000001</v>
      </c>
      <c r="AB861">
        <v>-0.13048571428571201</v>
      </c>
      <c r="AC861">
        <v>0.28392143495074301</v>
      </c>
      <c r="AD861">
        <v>0.27650000000000202</v>
      </c>
      <c r="AE861">
        <v>0</v>
      </c>
      <c r="AF861">
        <v>0</v>
      </c>
      <c r="AI861" s="2">
        <f t="shared" si="52"/>
        <v>38117</v>
      </c>
      <c r="AJ861">
        <f t="shared" si="53"/>
        <v>3026.2488341769204</v>
      </c>
      <c r="AK861">
        <f t="shared" si="54"/>
        <v>3026.2488341769204</v>
      </c>
      <c r="AL861" s="3">
        <f>Sheet2!$Q$35</f>
        <v>13804.562889602981</v>
      </c>
      <c r="AM861" s="3">
        <f>Sheet2!$Q$37</f>
        <v>11470.329043263515</v>
      </c>
      <c r="AN861" s="3">
        <f>Sheet2!$Q$39</f>
        <v>2136.3846824700945</v>
      </c>
      <c r="AU861">
        <f t="shared" si="55"/>
        <v>21.54414011087572</v>
      </c>
      <c r="AV861" t="e">
        <f>VLOOKUP(AI861,Sheet3!C$29:F$3725,4,FALSE)</f>
        <v>#N/A</v>
      </c>
    </row>
    <row r="862" spans="1:48" x14ac:dyDescent="0.25">
      <c r="A862">
        <v>39827831</v>
      </c>
      <c r="B862">
        <v>11519</v>
      </c>
      <c r="C862" t="s">
        <v>125</v>
      </c>
      <c r="D862">
        <v>0</v>
      </c>
      <c r="E862" t="s">
        <v>126</v>
      </c>
      <c r="F862" t="s">
        <v>127</v>
      </c>
      <c r="G862" t="s">
        <v>128</v>
      </c>
      <c r="H862">
        <v>7</v>
      </c>
      <c r="I862">
        <v>30.053419875199999</v>
      </c>
      <c r="J862">
        <v>33.053419875199999</v>
      </c>
      <c r="K862">
        <v>2.8261324007350002</v>
      </c>
      <c r="L862">
        <v>5.8261324007350002</v>
      </c>
      <c r="M862">
        <v>173928</v>
      </c>
      <c r="N862" t="s">
        <v>129</v>
      </c>
      <c r="P862">
        <v>37.368000000000002</v>
      </c>
      <c r="S862">
        <v>0</v>
      </c>
      <c r="T862">
        <v>0</v>
      </c>
      <c r="V862" t="s">
        <v>34</v>
      </c>
      <c r="W862" s="1">
        <v>38118</v>
      </c>
      <c r="X862">
        <v>20040511</v>
      </c>
      <c r="Y862">
        <v>0.99384271428571402</v>
      </c>
      <c r="Z862">
        <v>2.3511406784358798E-3</v>
      </c>
      <c r="AA862">
        <v>0.99083100000000002</v>
      </c>
      <c r="AB862">
        <v>-0.17887142857142499</v>
      </c>
      <c r="AC862">
        <v>0.275578667608392</v>
      </c>
      <c r="AD862">
        <v>0.209400000000004</v>
      </c>
      <c r="AE862">
        <v>0</v>
      </c>
      <c r="AF862">
        <v>0</v>
      </c>
      <c r="AI862" s="2">
        <f t="shared" si="52"/>
        <v>38118</v>
      </c>
      <c r="AJ862">
        <f t="shared" si="53"/>
        <v>2776.7816205034032</v>
      </c>
      <c r="AK862">
        <f t="shared" si="54"/>
        <v>2776.7816205034032</v>
      </c>
      <c r="AL862" s="3">
        <f>Sheet2!$Q$35</f>
        <v>13804.562889602981</v>
      </c>
      <c r="AM862" s="3">
        <f>Sheet2!$Q$37</f>
        <v>11470.329043263515</v>
      </c>
      <c r="AN862" s="3">
        <f>Sheet2!$Q$39</f>
        <v>2136.3846824700945</v>
      </c>
      <c r="AU862">
        <f t="shared" si="55"/>
        <v>19.768160375252361</v>
      </c>
      <c r="AV862" t="e">
        <f>VLOOKUP(AI862,Sheet3!C$29:F$3725,4,FALSE)</f>
        <v>#N/A</v>
      </c>
    </row>
    <row r="863" spans="1:48" x14ac:dyDescent="0.25">
      <c r="A863">
        <v>39860028</v>
      </c>
      <c r="B863">
        <v>11519</v>
      </c>
      <c r="C863" t="s">
        <v>125</v>
      </c>
      <c r="D863">
        <v>0</v>
      </c>
      <c r="E863" t="s">
        <v>126</v>
      </c>
      <c r="F863" t="s">
        <v>127</v>
      </c>
      <c r="G863" t="s">
        <v>128</v>
      </c>
      <c r="H863">
        <v>7</v>
      </c>
      <c r="I863">
        <v>30.053419875199999</v>
      </c>
      <c r="J863">
        <v>33.053419875199999</v>
      </c>
      <c r="K863">
        <v>2.8261324007350002</v>
      </c>
      <c r="L863">
        <v>5.8261324007350002</v>
      </c>
      <c r="M863">
        <v>173928</v>
      </c>
      <c r="N863" t="s">
        <v>129</v>
      </c>
      <c r="P863">
        <v>37.368000000000002</v>
      </c>
      <c r="S863">
        <v>0</v>
      </c>
      <c r="T863">
        <v>0</v>
      </c>
      <c r="V863" t="s">
        <v>34</v>
      </c>
      <c r="W863" s="1">
        <v>38119</v>
      </c>
      <c r="X863">
        <v>20040512</v>
      </c>
      <c r="Y863">
        <v>0.99429414285714302</v>
      </c>
      <c r="Z863">
        <v>2.4182810558961401E-3</v>
      </c>
      <c r="AA863">
        <v>0.99172899999999997</v>
      </c>
      <c r="AB863">
        <v>-0.224014285714282</v>
      </c>
      <c r="AC863">
        <v>0.28453154697588401</v>
      </c>
      <c r="AD863">
        <v>0.18550000000000499</v>
      </c>
      <c r="AE863">
        <v>0</v>
      </c>
      <c r="AF863">
        <v>0</v>
      </c>
      <c r="AI863" s="2">
        <f t="shared" si="52"/>
        <v>38119</v>
      </c>
      <c r="AJ863">
        <f t="shared" si="53"/>
        <v>2542.4298243592493</v>
      </c>
      <c r="AK863">
        <f t="shared" si="54"/>
        <v>2542.4298243592493</v>
      </c>
      <c r="AL863" s="3">
        <f>Sheet2!$Q$35</f>
        <v>13804.562889602981</v>
      </c>
      <c r="AM863" s="3">
        <f>Sheet2!$Q$37</f>
        <v>11470.329043263515</v>
      </c>
      <c r="AN863" s="3">
        <f>Sheet2!$Q$39</f>
        <v>2136.3846824700945</v>
      </c>
      <c r="AU863">
        <f t="shared" si="55"/>
        <v>18.099788668885974</v>
      </c>
      <c r="AV863" t="e">
        <f>VLOOKUP(AI863,Sheet3!C$29:F$3725,4,FALSE)</f>
        <v>#N/A</v>
      </c>
    </row>
    <row r="864" spans="1:48" x14ac:dyDescent="0.25">
      <c r="A864">
        <v>39901661</v>
      </c>
      <c r="B864">
        <v>11519</v>
      </c>
      <c r="C864" t="s">
        <v>125</v>
      </c>
      <c r="D864">
        <v>0</v>
      </c>
      <c r="E864" t="s">
        <v>126</v>
      </c>
      <c r="F864" t="s">
        <v>127</v>
      </c>
      <c r="G864" t="s">
        <v>128</v>
      </c>
      <c r="H864">
        <v>7</v>
      </c>
      <c r="I864">
        <v>30.053419875199999</v>
      </c>
      <c r="J864">
        <v>33.053419875199999</v>
      </c>
      <c r="K864">
        <v>2.8261324007350002</v>
      </c>
      <c r="L864">
        <v>5.8261324007350002</v>
      </c>
      <c r="M864">
        <v>173928</v>
      </c>
      <c r="N864" t="s">
        <v>129</v>
      </c>
      <c r="P864">
        <v>37.368000000000002</v>
      </c>
      <c r="S864">
        <v>0</v>
      </c>
      <c r="T864">
        <v>0</v>
      </c>
      <c r="V864" t="s">
        <v>34</v>
      </c>
      <c r="W864" s="1">
        <v>38120</v>
      </c>
      <c r="X864">
        <v>20040513</v>
      </c>
      <c r="Y864">
        <v>0.99349985714285705</v>
      </c>
      <c r="Z864">
        <v>1.99312399647039E-3</v>
      </c>
      <c r="AA864">
        <v>0.991116</v>
      </c>
      <c r="AB864">
        <v>-0.14458571428571201</v>
      </c>
      <c r="AC864">
        <v>0.25146531387376703</v>
      </c>
      <c r="AD864">
        <v>0.20050000000000301</v>
      </c>
      <c r="AE864">
        <v>0</v>
      </c>
      <c r="AF864">
        <v>0</v>
      </c>
      <c r="AI864" s="2">
        <f t="shared" si="52"/>
        <v>38120</v>
      </c>
      <c r="AJ864">
        <f t="shared" si="53"/>
        <v>2953.7356795002706</v>
      </c>
      <c r="AK864">
        <f t="shared" si="54"/>
        <v>2953.7356795002706</v>
      </c>
      <c r="AL864" s="3">
        <f>Sheet2!$Q$35</f>
        <v>13804.562889602981</v>
      </c>
      <c r="AM864" s="3">
        <f>Sheet2!$Q$37</f>
        <v>11470.329043263515</v>
      </c>
      <c r="AN864" s="3">
        <f>Sheet2!$Q$39</f>
        <v>2136.3846824700945</v>
      </c>
      <c r="AU864">
        <f t="shared" si="55"/>
        <v>21.027912381486033</v>
      </c>
      <c r="AV864" t="e">
        <f>VLOOKUP(AI864,Sheet3!C$29:F$3725,4,FALSE)</f>
        <v>#N/A</v>
      </c>
    </row>
    <row r="865" spans="1:48" x14ac:dyDescent="0.25">
      <c r="A865">
        <v>39938227</v>
      </c>
      <c r="B865">
        <v>11519</v>
      </c>
      <c r="C865" t="s">
        <v>125</v>
      </c>
      <c r="D865">
        <v>0</v>
      </c>
      <c r="E865" t="s">
        <v>126</v>
      </c>
      <c r="F865" t="s">
        <v>127</v>
      </c>
      <c r="G865" t="s">
        <v>128</v>
      </c>
      <c r="H865">
        <v>7</v>
      </c>
      <c r="I865">
        <v>30.053419875199999</v>
      </c>
      <c r="J865">
        <v>33.053419875199999</v>
      </c>
      <c r="K865">
        <v>2.8261324007350002</v>
      </c>
      <c r="L865">
        <v>5.8261324007350002</v>
      </c>
      <c r="M865">
        <v>173928</v>
      </c>
      <c r="N865" t="s">
        <v>129</v>
      </c>
      <c r="P865">
        <v>37.368000000000002</v>
      </c>
      <c r="S865">
        <v>0</v>
      </c>
      <c r="T865">
        <v>0</v>
      </c>
      <c r="V865" t="s">
        <v>34</v>
      </c>
      <c r="W865" s="1">
        <v>38121</v>
      </c>
      <c r="X865">
        <v>20040514</v>
      </c>
      <c r="Y865">
        <v>0.99459414285714298</v>
      </c>
      <c r="Z865">
        <v>2.0295116533344702E-3</v>
      </c>
      <c r="AA865">
        <v>0.99007400000000001</v>
      </c>
      <c r="AB865">
        <v>-0.25401428571428297</v>
      </c>
      <c r="AC865">
        <v>0.125795087668926</v>
      </c>
      <c r="AD865">
        <v>-9.3199999999993302E-2</v>
      </c>
      <c r="AE865">
        <v>0</v>
      </c>
      <c r="AF865">
        <v>0</v>
      </c>
      <c r="AI865" s="2">
        <f t="shared" si="52"/>
        <v>38121</v>
      </c>
      <c r="AJ865">
        <f t="shared" si="53"/>
        <v>2385.8332385881804</v>
      </c>
      <c r="AK865">
        <f t="shared" si="54"/>
        <v>2385.8332385881804</v>
      </c>
      <c r="AL865" s="3">
        <f>Sheet2!$Q$35</f>
        <v>13804.562889602981</v>
      </c>
      <c r="AM865" s="3">
        <f>Sheet2!$Q$37</f>
        <v>11470.329043263515</v>
      </c>
      <c r="AN865" s="3">
        <f>Sheet2!$Q$39</f>
        <v>2136.3846824700945</v>
      </c>
      <c r="AU865">
        <f t="shared" si="55"/>
        <v>16.984963362177755</v>
      </c>
      <c r="AV865" t="e">
        <f>VLOOKUP(AI865,Sheet3!C$29:F$3725,4,FALSE)</f>
        <v>#N/A</v>
      </c>
    </row>
    <row r="866" spans="1:48" x14ac:dyDescent="0.25">
      <c r="A866">
        <v>39971471</v>
      </c>
      <c r="B866">
        <v>11519</v>
      </c>
      <c r="C866" t="s">
        <v>125</v>
      </c>
      <c r="D866">
        <v>0</v>
      </c>
      <c r="E866" t="s">
        <v>126</v>
      </c>
      <c r="F866" t="s">
        <v>127</v>
      </c>
      <c r="G866" t="s">
        <v>128</v>
      </c>
      <c r="H866">
        <v>7</v>
      </c>
      <c r="I866">
        <v>30.053419875199999</v>
      </c>
      <c r="J866">
        <v>33.053419875199999</v>
      </c>
      <c r="K866">
        <v>2.8261324007350002</v>
      </c>
      <c r="L866">
        <v>5.8261324007350002</v>
      </c>
      <c r="M866">
        <v>173928</v>
      </c>
      <c r="N866" t="s">
        <v>129</v>
      </c>
      <c r="P866">
        <v>37.368000000000002</v>
      </c>
      <c r="S866">
        <v>0</v>
      </c>
      <c r="T866">
        <v>0</v>
      </c>
      <c r="V866" t="s">
        <v>34</v>
      </c>
      <c r="W866" s="1">
        <v>38122</v>
      </c>
      <c r="X866">
        <v>20040515</v>
      </c>
      <c r="Y866">
        <v>0.99433685714285702</v>
      </c>
      <c r="Z866">
        <v>1.9945602041962301E-3</v>
      </c>
      <c r="AA866">
        <v>0.98982599999999998</v>
      </c>
      <c r="AB866">
        <v>-0.22828571428571301</v>
      </c>
      <c r="AC866">
        <v>0.12906442940940699</v>
      </c>
      <c r="AD866">
        <v>-5.2699999999994397E-2</v>
      </c>
      <c r="AE866">
        <v>0</v>
      </c>
      <c r="AF866">
        <v>0</v>
      </c>
      <c r="AI866" s="2">
        <f t="shared" si="52"/>
        <v>38122</v>
      </c>
      <c r="AJ866">
        <f t="shared" si="53"/>
        <v>2520.175206660293</v>
      </c>
      <c r="AK866">
        <f t="shared" si="54"/>
        <v>2520.175206660293</v>
      </c>
      <c r="AL866" s="3">
        <f>Sheet2!$Q$35</f>
        <v>13804.562889602981</v>
      </c>
      <c r="AM866" s="3">
        <f>Sheet2!$Q$37</f>
        <v>11470.329043263515</v>
      </c>
      <c r="AN866" s="3">
        <f>Sheet2!$Q$39</f>
        <v>2136.3846824700945</v>
      </c>
      <c r="AU866">
        <f t="shared" si="55"/>
        <v>17.941356025672519</v>
      </c>
      <c r="AV866" t="e">
        <f>VLOOKUP(AI866,Sheet3!C$29:F$3725,4,FALSE)</f>
        <v>#N/A</v>
      </c>
    </row>
    <row r="867" spans="1:48" x14ac:dyDescent="0.25">
      <c r="A867">
        <v>40010215</v>
      </c>
      <c r="B867">
        <v>11519</v>
      </c>
      <c r="C867" t="s">
        <v>125</v>
      </c>
      <c r="D867">
        <v>0</v>
      </c>
      <c r="E867" t="s">
        <v>126</v>
      </c>
      <c r="F867" t="s">
        <v>127</v>
      </c>
      <c r="G867" t="s">
        <v>128</v>
      </c>
      <c r="H867">
        <v>7</v>
      </c>
      <c r="I867">
        <v>30.053419875199999</v>
      </c>
      <c r="J867">
        <v>33.053419875199999</v>
      </c>
      <c r="K867">
        <v>2.8261324007350002</v>
      </c>
      <c r="L867">
        <v>5.8261324007350002</v>
      </c>
      <c r="M867">
        <v>173928</v>
      </c>
      <c r="N867" t="s">
        <v>129</v>
      </c>
      <c r="P867">
        <v>37.368000000000002</v>
      </c>
      <c r="S867">
        <v>0</v>
      </c>
      <c r="T867">
        <v>0</v>
      </c>
      <c r="V867" t="s">
        <v>34</v>
      </c>
      <c r="W867" s="1">
        <v>38123</v>
      </c>
      <c r="X867">
        <v>20040516</v>
      </c>
      <c r="Y867">
        <v>0.99402985714285697</v>
      </c>
      <c r="Z867">
        <v>1.9200887947154401E-3</v>
      </c>
      <c r="AA867">
        <v>0.98966100000000001</v>
      </c>
      <c r="AB867">
        <v>-0.19758571428571201</v>
      </c>
      <c r="AC867">
        <v>0.114426962713856</v>
      </c>
      <c r="AD867">
        <v>-4.6299999999999099E-2</v>
      </c>
      <c r="AE867">
        <v>0</v>
      </c>
      <c r="AF867">
        <v>0</v>
      </c>
      <c r="AI867" s="2">
        <f t="shared" si="52"/>
        <v>38123</v>
      </c>
      <c r="AJ867">
        <f t="shared" si="53"/>
        <v>2679.8173615350388</v>
      </c>
      <c r="AK867">
        <f t="shared" si="54"/>
        <v>2679.8173615350388</v>
      </c>
      <c r="AL867" s="3">
        <f>Sheet2!$Q$35</f>
        <v>13804.562889602981</v>
      </c>
      <c r="AM867" s="3">
        <f>Sheet2!$Q$37</f>
        <v>11470.329043263515</v>
      </c>
      <c r="AN867" s="3">
        <f>Sheet2!$Q$39</f>
        <v>2136.3846824700945</v>
      </c>
      <c r="AU867">
        <f t="shared" si="55"/>
        <v>19.077863015243679</v>
      </c>
      <c r="AV867" t="e">
        <f>VLOOKUP(AI867,Sheet3!C$29:F$3725,4,FALSE)</f>
        <v>#N/A</v>
      </c>
    </row>
    <row r="868" spans="1:48" x14ac:dyDescent="0.25">
      <c r="A868">
        <v>40049991</v>
      </c>
      <c r="B868">
        <v>11519</v>
      </c>
      <c r="C868" t="s">
        <v>125</v>
      </c>
      <c r="D868">
        <v>0</v>
      </c>
      <c r="E868" t="s">
        <v>126</v>
      </c>
      <c r="F868" t="s">
        <v>127</v>
      </c>
      <c r="G868" t="s">
        <v>128</v>
      </c>
      <c r="H868">
        <v>7</v>
      </c>
      <c r="I868">
        <v>30.053419875199999</v>
      </c>
      <c r="J868">
        <v>33.053419875199999</v>
      </c>
      <c r="K868">
        <v>2.8261324007350002</v>
      </c>
      <c r="L868">
        <v>5.8261324007350002</v>
      </c>
      <c r="M868">
        <v>173928</v>
      </c>
      <c r="N868" t="s">
        <v>129</v>
      </c>
      <c r="P868">
        <v>37.368000000000002</v>
      </c>
      <c r="S868">
        <v>0</v>
      </c>
      <c r="T868">
        <v>0</v>
      </c>
      <c r="V868" t="s">
        <v>34</v>
      </c>
      <c r="W868" s="1">
        <v>38124</v>
      </c>
      <c r="X868">
        <v>20040517</v>
      </c>
      <c r="Y868">
        <v>0.994668</v>
      </c>
      <c r="Z868">
        <v>2.52826258808015E-3</v>
      </c>
      <c r="AA868">
        <v>0.98909999999999998</v>
      </c>
      <c r="AB868">
        <v>-0.26139999999999602</v>
      </c>
      <c r="AC868">
        <v>0.15735836261767</v>
      </c>
      <c r="AD868">
        <v>-8.3799999999989397E-2</v>
      </c>
      <c r="AE868">
        <v>0</v>
      </c>
      <c r="AF868">
        <v>0</v>
      </c>
      <c r="AI868" s="2">
        <f t="shared" si="52"/>
        <v>38124</v>
      </c>
      <c r="AJ868">
        <f t="shared" si="53"/>
        <v>2347.1757445489056</v>
      </c>
      <c r="AK868">
        <f t="shared" si="54"/>
        <v>2347.1757445489056</v>
      </c>
      <c r="AL868" s="3">
        <f>Sheet2!$Q$35</f>
        <v>13804.562889602981</v>
      </c>
      <c r="AM868" s="3">
        <f>Sheet2!$Q$37</f>
        <v>11470.329043263515</v>
      </c>
      <c r="AN868" s="3">
        <f>Sheet2!$Q$39</f>
        <v>2136.3846824700945</v>
      </c>
      <c r="AU868">
        <f t="shared" si="55"/>
        <v>16.709757153583219</v>
      </c>
      <c r="AV868" t="e">
        <f>VLOOKUP(AI868,Sheet3!C$29:F$3725,4,FALSE)</f>
        <v>#N/A</v>
      </c>
    </row>
    <row r="869" spans="1:48" x14ac:dyDescent="0.25">
      <c r="A869">
        <v>40083767</v>
      </c>
      <c r="B869">
        <v>11519</v>
      </c>
      <c r="C869" t="s">
        <v>125</v>
      </c>
      <c r="D869">
        <v>0</v>
      </c>
      <c r="E869" t="s">
        <v>126</v>
      </c>
      <c r="F869" t="s">
        <v>127</v>
      </c>
      <c r="G869" t="s">
        <v>128</v>
      </c>
      <c r="H869">
        <v>7</v>
      </c>
      <c r="I869">
        <v>30.053419875199999</v>
      </c>
      <c r="J869">
        <v>33.053419875199999</v>
      </c>
      <c r="K869">
        <v>2.8261324007350002</v>
      </c>
      <c r="L869">
        <v>5.8261324007350002</v>
      </c>
      <c r="M869">
        <v>173928</v>
      </c>
      <c r="N869" t="s">
        <v>129</v>
      </c>
      <c r="P869">
        <v>37.368000000000002</v>
      </c>
      <c r="S869">
        <v>0</v>
      </c>
      <c r="T869">
        <v>0</v>
      </c>
      <c r="V869" t="s">
        <v>34</v>
      </c>
      <c r="W869" s="1">
        <v>38125</v>
      </c>
      <c r="X869">
        <v>20040518</v>
      </c>
      <c r="Y869">
        <v>0.994147</v>
      </c>
      <c r="Z869">
        <v>1.85587961432229E-3</v>
      </c>
      <c r="AA869">
        <v>0.99038000000000004</v>
      </c>
      <c r="AB869">
        <v>-0.20929999999999799</v>
      </c>
      <c r="AC869">
        <v>8.5118472059326003E-2</v>
      </c>
      <c r="AD869">
        <v>-7.5899999999995402E-2</v>
      </c>
      <c r="AE869">
        <v>0</v>
      </c>
      <c r="AF869">
        <v>0</v>
      </c>
      <c r="AI869" s="2">
        <f t="shared" si="52"/>
        <v>38125</v>
      </c>
      <c r="AJ869">
        <f t="shared" si="53"/>
        <v>2618.9867512956262</v>
      </c>
      <c r="AK869">
        <f t="shared" si="54"/>
        <v>2618.9867512956262</v>
      </c>
      <c r="AL869" s="3">
        <f>Sheet2!$Q$35</f>
        <v>13804.562889602981</v>
      </c>
      <c r="AM869" s="3">
        <f>Sheet2!$Q$37</f>
        <v>11470.329043263515</v>
      </c>
      <c r="AN869" s="3">
        <f>Sheet2!$Q$39</f>
        <v>2136.3846824700945</v>
      </c>
      <c r="AU869">
        <f t="shared" si="55"/>
        <v>18.644804380002796</v>
      </c>
      <c r="AV869" t="e">
        <f>VLOOKUP(AI869,Sheet3!C$29:F$3725,4,FALSE)</f>
        <v>#N/A</v>
      </c>
    </row>
    <row r="870" spans="1:48" x14ac:dyDescent="0.25">
      <c r="A870">
        <v>40117421</v>
      </c>
      <c r="B870">
        <v>11519</v>
      </c>
      <c r="C870" t="s">
        <v>125</v>
      </c>
      <c r="D870">
        <v>0</v>
      </c>
      <c r="E870" t="s">
        <v>126</v>
      </c>
      <c r="F870" t="s">
        <v>127</v>
      </c>
      <c r="G870" t="s">
        <v>128</v>
      </c>
      <c r="H870">
        <v>7</v>
      </c>
      <c r="I870">
        <v>30.053419875199999</v>
      </c>
      <c r="J870">
        <v>33.053419875199999</v>
      </c>
      <c r="K870">
        <v>2.8261324007350002</v>
      </c>
      <c r="L870">
        <v>5.8261324007350002</v>
      </c>
      <c r="M870">
        <v>173928</v>
      </c>
      <c r="N870" t="s">
        <v>129</v>
      </c>
      <c r="P870">
        <v>37.368000000000002</v>
      </c>
      <c r="S870">
        <v>0</v>
      </c>
      <c r="T870">
        <v>0</v>
      </c>
      <c r="V870" t="s">
        <v>34</v>
      </c>
      <c r="W870" s="1">
        <v>38126</v>
      </c>
      <c r="X870">
        <v>20040519</v>
      </c>
      <c r="Y870">
        <v>0.99467814285714296</v>
      </c>
      <c r="Z870">
        <v>1.4550483966984499E-3</v>
      </c>
      <c r="AA870">
        <v>0.99187199999999998</v>
      </c>
      <c r="AB870">
        <v>-0.26241428571428199</v>
      </c>
      <c r="AC870">
        <v>9.6586991560849406E-2</v>
      </c>
      <c r="AD870">
        <v>-0.129599999999996</v>
      </c>
      <c r="AE870">
        <v>0</v>
      </c>
      <c r="AF870">
        <v>0</v>
      </c>
      <c r="AI870" s="2">
        <f t="shared" si="52"/>
        <v>38126</v>
      </c>
      <c r="AJ870">
        <f t="shared" si="53"/>
        <v>2341.8636447377503</v>
      </c>
      <c r="AK870">
        <f t="shared" si="54"/>
        <v>2341.8636447377503</v>
      </c>
      <c r="AL870" s="3">
        <f>Sheet2!$Q$35</f>
        <v>13804.562889602981</v>
      </c>
      <c r="AM870" s="3">
        <f>Sheet2!$Q$37</f>
        <v>11470.329043263515</v>
      </c>
      <c r="AN870" s="3">
        <f>Sheet2!$Q$39</f>
        <v>2136.3846824700945</v>
      </c>
      <c r="AU870">
        <f t="shared" si="55"/>
        <v>16.671939832904886</v>
      </c>
      <c r="AV870" t="e">
        <f>VLOOKUP(AI870,Sheet3!C$29:F$3725,4,FALSE)</f>
        <v>#N/A</v>
      </c>
    </row>
    <row r="871" spans="1:48" x14ac:dyDescent="0.25">
      <c r="A871">
        <v>40150821</v>
      </c>
      <c r="B871">
        <v>11519</v>
      </c>
      <c r="C871" t="s">
        <v>125</v>
      </c>
      <c r="D871">
        <v>0</v>
      </c>
      <c r="E871" t="s">
        <v>126</v>
      </c>
      <c r="F871" t="s">
        <v>127</v>
      </c>
      <c r="G871" t="s">
        <v>128</v>
      </c>
      <c r="H871">
        <v>7</v>
      </c>
      <c r="I871">
        <v>30.053419875199999</v>
      </c>
      <c r="J871">
        <v>33.053419875199999</v>
      </c>
      <c r="K871">
        <v>2.8261324007350002</v>
      </c>
      <c r="L871">
        <v>5.8261324007350002</v>
      </c>
      <c r="M871">
        <v>173928</v>
      </c>
      <c r="N871" t="s">
        <v>129</v>
      </c>
      <c r="P871">
        <v>37.368000000000002</v>
      </c>
      <c r="S871">
        <v>0</v>
      </c>
      <c r="T871">
        <v>0</v>
      </c>
      <c r="V871" t="s">
        <v>34</v>
      </c>
      <c r="W871" s="1">
        <v>38127</v>
      </c>
      <c r="X871">
        <v>20040520</v>
      </c>
      <c r="Y871">
        <v>0.99472442857142895</v>
      </c>
      <c r="Z871">
        <v>1.6900130056256E-3</v>
      </c>
      <c r="AA871">
        <v>0.99154900000000001</v>
      </c>
      <c r="AB871">
        <v>-0.26704285714285297</v>
      </c>
      <c r="AC871">
        <v>7.5987101483324201E-2</v>
      </c>
      <c r="AD871">
        <v>-0.17229999999999199</v>
      </c>
      <c r="AE871">
        <v>0</v>
      </c>
      <c r="AF871">
        <v>0</v>
      </c>
      <c r="AI871" s="2">
        <f t="shared" si="52"/>
        <v>38127</v>
      </c>
      <c r="AJ871">
        <f t="shared" si="53"/>
        <v>2317.6125900833867</v>
      </c>
      <c r="AK871">
        <f t="shared" si="54"/>
        <v>2317.6125900833867</v>
      </c>
      <c r="AL871" s="3">
        <f>Sheet2!$Q$35</f>
        <v>13804.562889602981</v>
      </c>
      <c r="AM871" s="3">
        <f>Sheet2!$Q$37</f>
        <v>11470.329043263515</v>
      </c>
      <c r="AN871" s="3">
        <f>Sheet2!$Q$39</f>
        <v>2136.3846824700945</v>
      </c>
      <c r="AU871">
        <f t="shared" si="55"/>
        <v>16.499294373810571</v>
      </c>
      <c r="AV871" t="e">
        <f>VLOOKUP(AI871,Sheet3!C$29:F$3725,4,FALSE)</f>
        <v>#N/A</v>
      </c>
    </row>
    <row r="872" spans="1:48" x14ac:dyDescent="0.25">
      <c r="A872">
        <v>40184370</v>
      </c>
      <c r="B872">
        <v>11519</v>
      </c>
      <c r="C872" t="s">
        <v>125</v>
      </c>
      <c r="D872">
        <v>0</v>
      </c>
      <c r="E872" t="s">
        <v>126</v>
      </c>
      <c r="F872" t="s">
        <v>127</v>
      </c>
      <c r="G872" t="s">
        <v>128</v>
      </c>
      <c r="H872">
        <v>7</v>
      </c>
      <c r="I872">
        <v>30.053419875199999</v>
      </c>
      <c r="J872">
        <v>33.053419875199999</v>
      </c>
      <c r="K872">
        <v>2.8261324007350002</v>
      </c>
      <c r="L872">
        <v>5.8261324007350002</v>
      </c>
      <c r="M872">
        <v>173928</v>
      </c>
      <c r="N872" t="s">
        <v>129</v>
      </c>
      <c r="P872">
        <v>37.368000000000002</v>
      </c>
      <c r="S872">
        <v>0</v>
      </c>
      <c r="T872">
        <v>0</v>
      </c>
      <c r="V872" t="s">
        <v>34</v>
      </c>
      <c r="W872" s="1">
        <v>38128</v>
      </c>
      <c r="X872">
        <v>20040521</v>
      </c>
      <c r="Y872">
        <v>0.99445842857142897</v>
      </c>
      <c r="Z872">
        <v>1.6586981863706701E-3</v>
      </c>
      <c r="AA872">
        <v>0.99122200000000005</v>
      </c>
      <c r="AB872">
        <v>-0.24044285714285599</v>
      </c>
      <c r="AC872">
        <v>7.0107445236230997E-2</v>
      </c>
      <c r="AD872">
        <v>-0.13119999999999801</v>
      </c>
      <c r="AE872">
        <v>0</v>
      </c>
      <c r="AF872">
        <v>0</v>
      </c>
      <c r="AI872" s="2">
        <f t="shared" si="52"/>
        <v>38128</v>
      </c>
      <c r="AJ872">
        <f t="shared" si="53"/>
        <v>2456.7592598157935</v>
      </c>
      <c r="AK872">
        <f t="shared" si="54"/>
        <v>2456.7592598157935</v>
      </c>
      <c r="AL872" s="3">
        <f>Sheet2!$Q$35</f>
        <v>13804.562889602981</v>
      </c>
      <c r="AM872" s="3">
        <f>Sheet2!$Q$37</f>
        <v>11470.329043263515</v>
      </c>
      <c r="AN872" s="3">
        <f>Sheet2!$Q$39</f>
        <v>2136.3846824700945</v>
      </c>
      <c r="AU872">
        <f t="shared" si="55"/>
        <v>17.489892144496558</v>
      </c>
      <c r="AV872" t="e">
        <f>VLOOKUP(AI872,Sheet3!C$29:F$3725,4,FALSE)</f>
        <v>#N/A</v>
      </c>
    </row>
    <row r="873" spans="1:48" x14ac:dyDescent="0.25">
      <c r="A873">
        <v>40217500</v>
      </c>
      <c r="B873">
        <v>11519</v>
      </c>
      <c r="C873" t="s">
        <v>125</v>
      </c>
      <c r="D873">
        <v>0</v>
      </c>
      <c r="E873" t="s">
        <v>126</v>
      </c>
      <c r="F873" t="s">
        <v>127</v>
      </c>
      <c r="G873" t="s">
        <v>128</v>
      </c>
      <c r="H873">
        <v>7</v>
      </c>
      <c r="I873">
        <v>30.053419875199999</v>
      </c>
      <c r="J873">
        <v>33.053419875199999</v>
      </c>
      <c r="K873">
        <v>2.8261324007350002</v>
      </c>
      <c r="L873">
        <v>5.8261324007350002</v>
      </c>
      <c r="M873">
        <v>173928</v>
      </c>
      <c r="N873" t="s">
        <v>129</v>
      </c>
      <c r="P873">
        <v>37.368000000000002</v>
      </c>
      <c r="S873">
        <v>0</v>
      </c>
      <c r="T873">
        <v>0</v>
      </c>
      <c r="V873" t="s">
        <v>34</v>
      </c>
      <c r="W873" s="1">
        <v>38129</v>
      </c>
      <c r="X873">
        <v>20040522</v>
      </c>
      <c r="Y873">
        <v>0.99305699999999997</v>
      </c>
      <c r="Z873">
        <v>1.86755837545021E-3</v>
      </c>
      <c r="AA873">
        <v>0.99040700000000004</v>
      </c>
      <c r="AB873">
        <v>-0.100299999999998</v>
      </c>
      <c r="AC873">
        <v>8.3410019953068598E-2</v>
      </c>
      <c r="AD873">
        <v>8.7999999999977003E-3</v>
      </c>
      <c r="AE873">
        <v>0</v>
      </c>
      <c r="AF873">
        <v>0</v>
      </c>
      <c r="AI873" s="2">
        <f t="shared" si="52"/>
        <v>38129</v>
      </c>
      <c r="AJ873">
        <f t="shared" si="53"/>
        <v>3180.9793418659829</v>
      </c>
      <c r="AK873">
        <f t="shared" si="54"/>
        <v>3180.9793418659829</v>
      </c>
      <c r="AL873" s="3">
        <f>Sheet2!$Q$35</f>
        <v>13804.562889602981</v>
      </c>
      <c r="AM873" s="3">
        <f>Sheet2!$Q$37</f>
        <v>11470.329043263515</v>
      </c>
      <c r="AN873" s="3">
        <f>Sheet2!$Q$39</f>
        <v>2136.3846824700945</v>
      </c>
      <c r="AU873">
        <f t="shared" si="55"/>
        <v>22.645680638354104</v>
      </c>
      <c r="AV873" t="e">
        <f>VLOOKUP(AI873,Sheet3!C$29:F$3725,4,FALSE)</f>
        <v>#N/A</v>
      </c>
    </row>
    <row r="874" spans="1:48" x14ac:dyDescent="0.25">
      <c r="A874">
        <v>40251136</v>
      </c>
      <c r="B874">
        <v>11519</v>
      </c>
      <c r="C874" t="s">
        <v>125</v>
      </c>
      <c r="D874">
        <v>0</v>
      </c>
      <c r="E874" t="s">
        <v>126</v>
      </c>
      <c r="F874" t="s">
        <v>127</v>
      </c>
      <c r="G874" t="s">
        <v>128</v>
      </c>
      <c r="H874">
        <v>7</v>
      </c>
      <c r="I874">
        <v>30.053419875199999</v>
      </c>
      <c r="J874">
        <v>33.053419875199999</v>
      </c>
      <c r="K874">
        <v>2.8261324007350002</v>
      </c>
      <c r="L874">
        <v>5.8261324007350002</v>
      </c>
      <c r="M874">
        <v>173928</v>
      </c>
      <c r="N874" t="s">
        <v>129</v>
      </c>
      <c r="P874">
        <v>37.368000000000002</v>
      </c>
      <c r="S874">
        <v>0</v>
      </c>
      <c r="T874">
        <v>0</v>
      </c>
      <c r="V874" t="s">
        <v>34</v>
      </c>
      <c r="W874" s="1">
        <v>38130</v>
      </c>
      <c r="X874">
        <v>20040523</v>
      </c>
      <c r="Y874">
        <v>0.99284499999999998</v>
      </c>
      <c r="Z874">
        <v>2.4114702095254302E-3</v>
      </c>
      <c r="AA874">
        <v>0.98933700000000002</v>
      </c>
      <c r="AB874">
        <v>-7.9099999999998602E-2</v>
      </c>
      <c r="AC874">
        <v>0.11849949969755599</v>
      </c>
      <c r="AD874">
        <v>9.1499999999999901E-2</v>
      </c>
      <c r="AE874">
        <v>0</v>
      </c>
      <c r="AF874">
        <v>0</v>
      </c>
      <c r="AI874" s="2">
        <f t="shared" si="52"/>
        <v>38130</v>
      </c>
      <c r="AJ874">
        <f t="shared" si="53"/>
        <v>3289.2356280963868</v>
      </c>
      <c r="AK874">
        <f t="shared" si="54"/>
        <v>3289.2356280963868</v>
      </c>
      <c r="AL874" s="3">
        <f>Sheet2!$Q$35</f>
        <v>13804.562889602981</v>
      </c>
      <c r="AM874" s="3">
        <f>Sheet2!$Q$37</f>
        <v>11470.329043263515</v>
      </c>
      <c r="AN874" s="3">
        <f>Sheet2!$Q$39</f>
        <v>2136.3846824700945</v>
      </c>
      <c r="AU874">
        <f t="shared" si="55"/>
        <v>23.416366965298277</v>
      </c>
      <c r="AV874" t="e">
        <f>VLOOKUP(AI874,Sheet3!C$29:F$3725,4,FALSE)</f>
        <v>#N/A</v>
      </c>
    </row>
    <row r="875" spans="1:48" x14ac:dyDescent="0.25">
      <c r="A875">
        <v>40284412</v>
      </c>
      <c r="B875">
        <v>11519</v>
      </c>
      <c r="C875" t="s">
        <v>125</v>
      </c>
      <c r="D875">
        <v>0</v>
      </c>
      <c r="E875" t="s">
        <v>126</v>
      </c>
      <c r="F875" t="s">
        <v>127</v>
      </c>
      <c r="G875" t="s">
        <v>128</v>
      </c>
      <c r="H875">
        <v>7</v>
      </c>
      <c r="I875">
        <v>30.053419875199999</v>
      </c>
      <c r="J875">
        <v>33.053419875199999</v>
      </c>
      <c r="K875">
        <v>2.8261324007350002</v>
      </c>
      <c r="L875">
        <v>5.8261324007350002</v>
      </c>
      <c r="M875">
        <v>173928</v>
      </c>
      <c r="N875" t="s">
        <v>129</v>
      </c>
      <c r="P875">
        <v>37.368000000000002</v>
      </c>
      <c r="S875">
        <v>0</v>
      </c>
      <c r="T875">
        <v>0</v>
      </c>
      <c r="V875" t="s">
        <v>34</v>
      </c>
      <c r="W875" s="1">
        <v>38131</v>
      </c>
      <c r="X875">
        <v>20040524</v>
      </c>
      <c r="Y875">
        <v>0.99279414285714296</v>
      </c>
      <c r="Z875">
        <v>2.4017369564886099E-3</v>
      </c>
      <c r="AA875">
        <v>0.98938000000000004</v>
      </c>
      <c r="AB875">
        <v>-7.4014285714285602E-2</v>
      </c>
      <c r="AC875">
        <v>0.143790516561631</v>
      </c>
      <c r="AD875">
        <v>8.7199999999998404E-2</v>
      </c>
      <c r="AE875">
        <v>0</v>
      </c>
      <c r="AF875">
        <v>0</v>
      </c>
      <c r="AI875" s="2">
        <f t="shared" si="52"/>
        <v>38131</v>
      </c>
      <c r="AJ875">
        <f t="shared" si="53"/>
        <v>3315.1546754520386</v>
      </c>
      <c r="AK875">
        <f t="shared" si="54"/>
        <v>3315.1546754520386</v>
      </c>
      <c r="AL875" s="3">
        <f>Sheet2!$Q$35</f>
        <v>13804.562889602981</v>
      </c>
      <c r="AM875" s="3">
        <f>Sheet2!$Q$37</f>
        <v>11470.329043263515</v>
      </c>
      <c r="AN875" s="3">
        <f>Sheet2!$Q$39</f>
        <v>2136.3846824700945</v>
      </c>
      <c r="AU875">
        <f t="shared" si="55"/>
        <v>23.600887015818998</v>
      </c>
      <c r="AV875" t="e">
        <f>VLOOKUP(AI875,Sheet3!C$29:F$3725,4,FALSE)</f>
        <v>#N/A</v>
      </c>
    </row>
    <row r="876" spans="1:48" x14ac:dyDescent="0.25">
      <c r="A876">
        <v>40323861</v>
      </c>
      <c r="B876">
        <v>11519</v>
      </c>
      <c r="C876" t="s">
        <v>125</v>
      </c>
      <c r="D876">
        <v>0</v>
      </c>
      <c r="E876" t="s">
        <v>126</v>
      </c>
      <c r="F876" t="s">
        <v>127</v>
      </c>
      <c r="G876" t="s">
        <v>128</v>
      </c>
      <c r="H876">
        <v>7</v>
      </c>
      <c r="I876">
        <v>30.053419875199999</v>
      </c>
      <c r="J876">
        <v>33.053419875199999</v>
      </c>
      <c r="K876">
        <v>2.8261324007350002</v>
      </c>
      <c r="L876">
        <v>5.8261324007350002</v>
      </c>
      <c r="M876">
        <v>173928</v>
      </c>
      <c r="N876" t="s">
        <v>129</v>
      </c>
      <c r="P876">
        <v>37.368000000000002</v>
      </c>
      <c r="S876">
        <v>0</v>
      </c>
      <c r="T876">
        <v>0</v>
      </c>
      <c r="V876" t="s">
        <v>34</v>
      </c>
      <c r="W876" s="1">
        <v>38132</v>
      </c>
      <c r="X876">
        <v>20040525</v>
      </c>
      <c r="Y876">
        <v>0.99268785714285701</v>
      </c>
      <c r="Z876">
        <v>2.8224212214019899E-3</v>
      </c>
      <c r="AA876">
        <v>0.98915600000000004</v>
      </c>
      <c r="AB876">
        <v>-6.3385714285713005E-2</v>
      </c>
      <c r="AC876">
        <v>0.17156713328749501</v>
      </c>
      <c r="AD876">
        <v>8.6900000000000893E-2</v>
      </c>
      <c r="AE876">
        <v>0</v>
      </c>
      <c r="AF876">
        <v>0</v>
      </c>
      <c r="AI876" s="2">
        <f t="shared" si="52"/>
        <v>38132</v>
      </c>
      <c r="AJ876">
        <f t="shared" si="53"/>
        <v>3369.2591163092293</v>
      </c>
      <c r="AK876">
        <f t="shared" si="54"/>
        <v>3369.2591163092293</v>
      </c>
      <c r="AL876" s="3">
        <f>Sheet2!$Q$35</f>
        <v>13804.562889602981</v>
      </c>
      <c r="AM876" s="3">
        <f>Sheet2!$Q$37</f>
        <v>11470.329043263515</v>
      </c>
      <c r="AN876" s="3">
        <f>Sheet2!$Q$39</f>
        <v>2136.3846824700945</v>
      </c>
      <c r="AU876">
        <f t="shared" si="55"/>
        <v>23.986061440765098</v>
      </c>
      <c r="AV876" t="e">
        <f>VLOOKUP(AI876,Sheet3!C$29:F$3725,4,FALSE)</f>
        <v>#N/A</v>
      </c>
    </row>
    <row r="877" spans="1:48" x14ac:dyDescent="0.25">
      <c r="A877">
        <v>40362983</v>
      </c>
      <c r="B877">
        <v>11519</v>
      </c>
      <c r="C877" t="s">
        <v>125</v>
      </c>
      <c r="D877">
        <v>0</v>
      </c>
      <c r="E877" t="s">
        <v>126</v>
      </c>
      <c r="F877" t="s">
        <v>127</v>
      </c>
      <c r="G877" t="s">
        <v>128</v>
      </c>
      <c r="H877">
        <v>7</v>
      </c>
      <c r="I877">
        <v>30.053419875199999</v>
      </c>
      <c r="J877">
        <v>33.053419875199999</v>
      </c>
      <c r="K877">
        <v>2.8261324007350002</v>
      </c>
      <c r="L877">
        <v>5.8261324007350002</v>
      </c>
      <c r="M877">
        <v>173928</v>
      </c>
      <c r="N877" t="s">
        <v>129</v>
      </c>
      <c r="P877">
        <v>37.368000000000002</v>
      </c>
      <c r="S877">
        <v>0</v>
      </c>
      <c r="T877">
        <v>0</v>
      </c>
      <c r="V877" t="s">
        <v>34</v>
      </c>
      <c r="W877" s="1">
        <v>38133</v>
      </c>
      <c r="X877">
        <v>20040526</v>
      </c>
      <c r="Y877">
        <v>0.994397714285714</v>
      </c>
      <c r="Z877">
        <v>1.8615196337774E-3</v>
      </c>
      <c r="AA877">
        <v>0.99058100000000004</v>
      </c>
      <c r="AB877">
        <v>-0.23437142857142601</v>
      </c>
      <c r="AC877">
        <v>2.6326234296703999E-2</v>
      </c>
      <c r="AD877">
        <v>-0.20399999999999299</v>
      </c>
      <c r="AE877">
        <v>0</v>
      </c>
      <c r="AF877">
        <v>0</v>
      </c>
      <c r="AI877" s="2">
        <f t="shared" si="52"/>
        <v>38133</v>
      </c>
      <c r="AJ877">
        <f t="shared" si="53"/>
        <v>2488.4440115569159</v>
      </c>
      <c r="AK877">
        <f t="shared" si="54"/>
        <v>2488.4440115569159</v>
      </c>
      <c r="AL877" s="3">
        <f>Sheet2!$Q$35</f>
        <v>13804.562889602981</v>
      </c>
      <c r="AM877" s="3">
        <f>Sheet2!$Q$37</f>
        <v>11470.329043263515</v>
      </c>
      <c r="AN877" s="3">
        <f>Sheet2!$Q$39</f>
        <v>2136.3846824700945</v>
      </c>
      <c r="AU877">
        <f t="shared" si="55"/>
        <v>17.715458767829009</v>
      </c>
      <c r="AV877" t="e">
        <f>VLOOKUP(AI877,Sheet3!C$29:F$3725,4,FALSE)</f>
        <v>#N/A</v>
      </c>
    </row>
    <row r="878" spans="1:48" x14ac:dyDescent="0.25">
      <c r="A878">
        <v>40396710</v>
      </c>
      <c r="B878">
        <v>11519</v>
      </c>
      <c r="C878" t="s">
        <v>125</v>
      </c>
      <c r="D878">
        <v>0</v>
      </c>
      <c r="E878" t="s">
        <v>126</v>
      </c>
      <c r="F878" t="s">
        <v>127</v>
      </c>
      <c r="G878" t="s">
        <v>128</v>
      </c>
      <c r="H878">
        <v>7</v>
      </c>
      <c r="I878">
        <v>30.053419875199999</v>
      </c>
      <c r="J878">
        <v>33.053419875199999</v>
      </c>
      <c r="K878">
        <v>2.8261324007350002</v>
      </c>
      <c r="L878">
        <v>5.8261324007350002</v>
      </c>
      <c r="M878">
        <v>173928</v>
      </c>
      <c r="N878" t="s">
        <v>129</v>
      </c>
      <c r="P878">
        <v>37.368000000000002</v>
      </c>
      <c r="S878">
        <v>0</v>
      </c>
      <c r="T878">
        <v>0</v>
      </c>
      <c r="V878" t="s">
        <v>34</v>
      </c>
      <c r="W878" s="1">
        <v>38134</v>
      </c>
      <c r="X878">
        <v>20040527</v>
      </c>
      <c r="Y878">
        <v>0.99431800000000004</v>
      </c>
      <c r="Z878">
        <v>2.3549313001808201E-3</v>
      </c>
      <c r="AA878">
        <v>0.98941500000000004</v>
      </c>
      <c r="AB878">
        <v>-0.22639999999999799</v>
      </c>
      <c r="AC878">
        <v>5.2412866468344102E-2</v>
      </c>
      <c r="AD878">
        <v>-0.12670000000000201</v>
      </c>
      <c r="AE878">
        <v>0</v>
      </c>
      <c r="AF878">
        <v>0</v>
      </c>
      <c r="AI878" s="2">
        <f t="shared" si="52"/>
        <v>38134</v>
      </c>
      <c r="AJ878">
        <f t="shared" si="53"/>
        <v>2530.0016969321296</v>
      </c>
      <c r="AK878">
        <f t="shared" si="54"/>
        <v>2530.0016969321296</v>
      </c>
      <c r="AL878" s="3">
        <f>Sheet2!$Q$35</f>
        <v>13804.562889602981</v>
      </c>
      <c r="AM878" s="3">
        <f>Sheet2!$Q$37</f>
        <v>11470.329043263515</v>
      </c>
      <c r="AN878" s="3">
        <f>Sheet2!$Q$39</f>
        <v>2136.3846824700945</v>
      </c>
      <c r="AU878">
        <f t="shared" si="55"/>
        <v>18.011311701763571</v>
      </c>
      <c r="AV878" t="e">
        <f>VLOOKUP(AI878,Sheet3!C$29:F$3725,4,FALSE)</f>
        <v>#N/A</v>
      </c>
    </row>
    <row r="879" spans="1:48" x14ac:dyDescent="0.25">
      <c r="A879">
        <v>40430228</v>
      </c>
      <c r="B879">
        <v>11519</v>
      </c>
      <c r="C879" t="s">
        <v>125</v>
      </c>
      <c r="D879">
        <v>0</v>
      </c>
      <c r="E879" t="s">
        <v>126</v>
      </c>
      <c r="F879" t="s">
        <v>127</v>
      </c>
      <c r="G879" t="s">
        <v>128</v>
      </c>
      <c r="H879">
        <v>7</v>
      </c>
      <c r="I879">
        <v>30.053419875199999</v>
      </c>
      <c r="J879">
        <v>33.053419875199999</v>
      </c>
      <c r="K879">
        <v>2.8261324007350002</v>
      </c>
      <c r="L879">
        <v>5.8261324007350002</v>
      </c>
      <c r="M879">
        <v>173928</v>
      </c>
      <c r="N879" t="s">
        <v>129</v>
      </c>
      <c r="P879">
        <v>37.368000000000002</v>
      </c>
      <c r="S879">
        <v>0</v>
      </c>
      <c r="T879">
        <v>0</v>
      </c>
      <c r="V879" t="s">
        <v>34</v>
      </c>
      <c r="W879" s="1">
        <v>38135</v>
      </c>
      <c r="X879">
        <v>20040528</v>
      </c>
      <c r="Y879">
        <v>0.99114571428571396</v>
      </c>
      <c r="Z879">
        <v>4.9568982154536397E-3</v>
      </c>
      <c r="AA879">
        <v>0.98339299999999996</v>
      </c>
      <c r="AB879">
        <v>9.0828571428574201E-2</v>
      </c>
      <c r="AC879">
        <v>0.50545225778302905</v>
      </c>
      <c r="AD879">
        <v>0.99720000000000897</v>
      </c>
      <c r="AE879">
        <v>0</v>
      </c>
      <c r="AF879">
        <v>0</v>
      </c>
      <c r="AI879" s="2">
        <f t="shared" si="52"/>
        <v>38135</v>
      </c>
      <c r="AJ879">
        <f t="shared" si="53"/>
        <v>4144.6243388005532</v>
      </c>
      <c r="AK879">
        <f t="shared" si="54"/>
        <v>4144.6243388005532</v>
      </c>
      <c r="AL879" s="3">
        <f>Sheet2!$Q$35</f>
        <v>13804.562889602981</v>
      </c>
      <c r="AM879" s="3">
        <f>Sheet2!$Q$37</f>
        <v>11470.329043263515</v>
      </c>
      <c r="AN879" s="3">
        <f>Sheet2!$Q$39</f>
        <v>2136.3846824700945</v>
      </c>
      <c r="AU879">
        <f t="shared" si="55"/>
        <v>29.505956831322671</v>
      </c>
      <c r="AV879" t="e">
        <f>VLOOKUP(AI879,Sheet3!C$29:F$3725,4,FALSE)</f>
        <v>#N/A</v>
      </c>
    </row>
    <row r="880" spans="1:48" x14ac:dyDescent="0.25">
      <c r="A880">
        <v>40463549</v>
      </c>
      <c r="B880">
        <v>11519</v>
      </c>
      <c r="C880" t="s">
        <v>125</v>
      </c>
      <c r="D880">
        <v>0</v>
      </c>
      <c r="E880" t="s">
        <v>126</v>
      </c>
      <c r="F880" t="s">
        <v>127</v>
      </c>
      <c r="G880" t="s">
        <v>128</v>
      </c>
      <c r="H880">
        <v>7</v>
      </c>
      <c r="I880">
        <v>30.053419875199999</v>
      </c>
      <c r="J880">
        <v>33.053419875199999</v>
      </c>
      <c r="K880">
        <v>2.8261324007350002</v>
      </c>
      <c r="L880">
        <v>5.8261324007350002</v>
      </c>
      <c r="M880">
        <v>173928</v>
      </c>
      <c r="N880" t="s">
        <v>129</v>
      </c>
      <c r="P880">
        <v>37.368000000000002</v>
      </c>
      <c r="S880">
        <v>0</v>
      </c>
      <c r="T880">
        <v>0</v>
      </c>
      <c r="V880" t="s">
        <v>34</v>
      </c>
      <c r="W880" s="1">
        <v>38136</v>
      </c>
      <c r="X880">
        <v>20040529</v>
      </c>
      <c r="Y880">
        <v>0.99118028571428596</v>
      </c>
      <c r="Z880">
        <v>5.6729447055874904E-3</v>
      </c>
      <c r="AA880">
        <v>0.98223499999999997</v>
      </c>
      <c r="AB880">
        <v>8.7371428571430307E-2</v>
      </c>
      <c r="AC880">
        <v>0.59095196496666302</v>
      </c>
      <c r="AD880">
        <v>1.11300000000001</v>
      </c>
      <c r="AE880">
        <v>0</v>
      </c>
      <c r="AF880">
        <v>0</v>
      </c>
      <c r="AI880" s="2">
        <f t="shared" si="52"/>
        <v>38136</v>
      </c>
      <c r="AJ880">
        <f t="shared" si="53"/>
        <v>4127.4403818678111</v>
      </c>
      <c r="AK880">
        <f t="shared" si="54"/>
        <v>4127.4403818678111</v>
      </c>
      <c r="AL880" s="3">
        <f>Sheet2!$Q$35</f>
        <v>13804.562889602981</v>
      </c>
      <c r="AM880" s="3">
        <f>Sheet2!$Q$37</f>
        <v>11470.329043263515</v>
      </c>
      <c r="AN880" s="3">
        <f>Sheet2!$Q$39</f>
        <v>2136.3846824700945</v>
      </c>
      <c r="AU880">
        <f t="shared" si="55"/>
        <v>29.383622682313757</v>
      </c>
      <c r="AV880" t="e">
        <f>VLOOKUP(AI880,Sheet3!C$29:F$3725,4,FALSE)</f>
        <v>#N/A</v>
      </c>
    </row>
    <row r="881" spans="1:48" x14ac:dyDescent="0.25">
      <c r="A881">
        <v>40497106</v>
      </c>
      <c r="B881">
        <v>11519</v>
      </c>
      <c r="C881" t="s">
        <v>125</v>
      </c>
      <c r="D881">
        <v>0</v>
      </c>
      <c r="E881" t="s">
        <v>126</v>
      </c>
      <c r="F881" t="s">
        <v>127</v>
      </c>
      <c r="G881" t="s">
        <v>128</v>
      </c>
      <c r="H881">
        <v>7</v>
      </c>
      <c r="I881">
        <v>30.053419875199999</v>
      </c>
      <c r="J881">
        <v>33.053419875199999</v>
      </c>
      <c r="K881">
        <v>2.8261324007350002</v>
      </c>
      <c r="L881">
        <v>5.8261324007350002</v>
      </c>
      <c r="M881">
        <v>173928</v>
      </c>
      <c r="N881" t="s">
        <v>129</v>
      </c>
      <c r="P881">
        <v>37.368000000000002</v>
      </c>
      <c r="S881">
        <v>0</v>
      </c>
      <c r="T881">
        <v>0</v>
      </c>
      <c r="V881" t="s">
        <v>34</v>
      </c>
      <c r="W881" s="1">
        <v>38137</v>
      </c>
      <c r="X881">
        <v>20040530</v>
      </c>
      <c r="Y881">
        <v>0.99097228571428597</v>
      </c>
      <c r="Z881">
        <v>5.8524598909783397E-3</v>
      </c>
      <c r="AA881">
        <v>0.98220099999999999</v>
      </c>
      <c r="AB881">
        <v>0.10817142857143</v>
      </c>
      <c r="AC881">
        <v>0.60370684634724103</v>
      </c>
      <c r="AD881">
        <v>1.1164000000000101</v>
      </c>
      <c r="AE881">
        <v>0</v>
      </c>
      <c r="AF881">
        <v>0</v>
      </c>
      <c r="AI881" s="2">
        <f t="shared" si="52"/>
        <v>38137</v>
      </c>
      <c r="AJ881">
        <f t="shared" si="53"/>
        <v>4230.6911035468802</v>
      </c>
      <c r="AK881">
        <f t="shared" si="54"/>
        <v>4230.6911035468802</v>
      </c>
      <c r="AL881" s="3">
        <f>Sheet2!$Q$35</f>
        <v>13804.562889602981</v>
      </c>
      <c r="AM881" s="3">
        <f>Sheet2!$Q$37</f>
        <v>11470.329043263515</v>
      </c>
      <c r="AN881" s="3">
        <f>Sheet2!$Q$39</f>
        <v>2136.3846824700945</v>
      </c>
      <c r="AU881">
        <f t="shared" si="55"/>
        <v>30.118673940915198</v>
      </c>
      <c r="AV881" t="e">
        <f>VLOOKUP(AI881,Sheet3!C$29:F$3725,4,FALSE)</f>
        <v>#N/A</v>
      </c>
    </row>
    <row r="882" spans="1:48" x14ac:dyDescent="0.25">
      <c r="A882">
        <v>40530377</v>
      </c>
      <c r="B882">
        <v>11519</v>
      </c>
      <c r="C882" t="s">
        <v>125</v>
      </c>
      <c r="D882">
        <v>0</v>
      </c>
      <c r="E882" t="s">
        <v>126</v>
      </c>
      <c r="F882" t="s">
        <v>127</v>
      </c>
      <c r="G882" t="s">
        <v>128</v>
      </c>
      <c r="H882">
        <v>7</v>
      </c>
      <c r="I882">
        <v>30.053419875199999</v>
      </c>
      <c r="J882">
        <v>33.053419875199999</v>
      </c>
      <c r="K882">
        <v>2.8261324007350002</v>
      </c>
      <c r="L882">
        <v>5.8261324007350002</v>
      </c>
      <c r="M882">
        <v>173928</v>
      </c>
      <c r="N882" t="s">
        <v>129</v>
      </c>
      <c r="P882">
        <v>37.368000000000002</v>
      </c>
      <c r="S882">
        <v>0</v>
      </c>
      <c r="T882">
        <v>0</v>
      </c>
      <c r="V882" t="s">
        <v>34</v>
      </c>
      <c r="W882" s="1">
        <v>38138</v>
      </c>
      <c r="X882">
        <v>20040531</v>
      </c>
      <c r="Y882">
        <v>0.99009199999999997</v>
      </c>
      <c r="Z882">
        <v>6.4865669546488704E-3</v>
      </c>
      <c r="AA882">
        <v>0.97987500000000005</v>
      </c>
      <c r="AB882">
        <v>0.19620000000000001</v>
      </c>
      <c r="AC882">
        <v>0.66995229041221405</v>
      </c>
      <c r="AD882">
        <v>1.349</v>
      </c>
      <c r="AE882">
        <v>0</v>
      </c>
      <c r="AF882">
        <v>0</v>
      </c>
      <c r="AI882" s="2">
        <f t="shared" si="52"/>
        <v>38138</v>
      </c>
      <c r="AJ882">
        <f t="shared" si="53"/>
        <v>4664.0231808410026</v>
      </c>
      <c r="AK882">
        <f t="shared" si="54"/>
        <v>4664.0231808410026</v>
      </c>
      <c r="AL882" s="3">
        <f>Sheet2!$Q$35</f>
        <v>13804.562889602981</v>
      </c>
      <c r="AM882" s="3">
        <f>Sheet2!$Q$37</f>
        <v>11470.329043263515</v>
      </c>
      <c r="AN882" s="3">
        <f>Sheet2!$Q$39</f>
        <v>2136.3846824700945</v>
      </c>
      <c r="AU882">
        <f t="shared" si="55"/>
        <v>33.203604328108739</v>
      </c>
      <c r="AV882" t="e">
        <f>VLOOKUP(AI882,Sheet3!C$29:F$3725,4,FALSE)</f>
        <v>#N/A</v>
      </c>
    </row>
    <row r="883" spans="1:48" x14ac:dyDescent="0.25">
      <c r="A883">
        <v>40563593</v>
      </c>
      <c r="B883">
        <v>11519</v>
      </c>
      <c r="C883" t="s">
        <v>125</v>
      </c>
      <c r="D883">
        <v>0</v>
      </c>
      <c r="E883" t="s">
        <v>126</v>
      </c>
      <c r="F883" t="s">
        <v>127</v>
      </c>
      <c r="G883" t="s">
        <v>128</v>
      </c>
      <c r="H883">
        <v>7</v>
      </c>
      <c r="I883">
        <v>30.053419875199999</v>
      </c>
      <c r="J883">
        <v>33.053419875199999</v>
      </c>
      <c r="K883">
        <v>2.8261324007350002</v>
      </c>
      <c r="L883">
        <v>5.8261324007350002</v>
      </c>
      <c r="M883">
        <v>173928</v>
      </c>
      <c r="N883" t="s">
        <v>129</v>
      </c>
      <c r="P883">
        <v>37.368000000000002</v>
      </c>
      <c r="S883">
        <v>0</v>
      </c>
      <c r="T883">
        <v>0</v>
      </c>
      <c r="V883" t="s">
        <v>34</v>
      </c>
      <c r="W883" s="1">
        <v>38139</v>
      </c>
      <c r="X883">
        <v>20040601</v>
      </c>
      <c r="Y883">
        <v>0.99313499999999999</v>
      </c>
      <c r="Z883">
        <v>2.76113775720911E-3</v>
      </c>
      <c r="AA883">
        <v>0.98929699999999998</v>
      </c>
      <c r="AB883">
        <v>-0.108099999999998</v>
      </c>
      <c r="AC883">
        <v>0.228618740639146</v>
      </c>
      <c r="AD883">
        <v>0.28150000000000103</v>
      </c>
      <c r="AE883">
        <v>0</v>
      </c>
      <c r="AF883">
        <v>0</v>
      </c>
      <c r="AI883" s="2">
        <f t="shared" si="52"/>
        <v>38139</v>
      </c>
      <c r="AJ883">
        <f t="shared" si="53"/>
        <v>3141.0632589231245</v>
      </c>
      <c r="AK883">
        <f t="shared" si="54"/>
        <v>3141.0632589231245</v>
      </c>
      <c r="AL883" s="3">
        <f>Sheet2!$Q$35</f>
        <v>13804.562889602981</v>
      </c>
      <c r="AM883" s="3">
        <f>Sheet2!$Q$37</f>
        <v>11470.329043263515</v>
      </c>
      <c r="AN883" s="3">
        <f>Sheet2!$Q$39</f>
        <v>2136.3846824700945</v>
      </c>
      <c r="AU883">
        <f t="shared" si="55"/>
        <v>22.361514421126248</v>
      </c>
      <c r="AV883" t="e">
        <f>VLOOKUP(AI883,Sheet3!C$29:F$3725,4,FALSE)</f>
        <v>#N/A</v>
      </c>
    </row>
    <row r="884" spans="1:48" x14ac:dyDescent="0.25">
      <c r="A884">
        <v>40596391</v>
      </c>
      <c r="B884">
        <v>11519</v>
      </c>
      <c r="C884" t="s">
        <v>125</v>
      </c>
      <c r="D884">
        <v>0</v>
      </c>
      <c r="E884" t="s">
        <v>126</v>
      </c>
      <c r="F884" t="s">
        <v>127</v>
      </c>
      <c r="G884" t="s">
        <v>128</v>
      </c>
      <c r="H884">
        <v>7</v>
      </c>
      <c r="I884">
        <v>30.053419875199999</v>
      </c>
      <c r="J884">
        <v>33.053419875199999</v>
      </c>
      <c r="K884">
        <v>2.8261324007350002</v>
      </c>
      <c r="L884">
        <v>5.8261324007350002</v>
      </c>
      <c r="M884">
        <v>173928</v>
      </c>
      <c r="N884" t="s">
        <v>129</v>
      </c>
      <c r="P884">
        <v>37.368000000000002</v>
      </c>
      <c r="S884">
        <v>0</v>
      </c>
      <c r="T884">
        <v>0</v>
      </c>
      <c r="V884" t="s">
        <v>34</v>
      </c>
      <c r="W884" s="1">
        <v>38140</v>
      </c>
      <c r="X884">
        <v>20040602</v>
      </c>
      <c r="Y884">
        <v>0.99323228571428601</v>
      </c>
      <c r="Z884">
        <v>2.62288383895535E-3</v>
      </c>
      <c r="AA884">
        <v>0.98996200000000001</v>
      </c>
      <c r="AB884">
        <v>-0.11782857142856901</v>
      </c>
      <c r="AC884">
        <v>0.22250033524396001</v>
      </c>
      <c r="AD884">
        <v>0.31770000000000997</v>
      </c>
      <c r="AE884">
        <v>0</v>
      </c>
      <c r="AF884">
        <v>0</v>
      </c>
      <c r="AI884" s="2">
        <f t="shared" si="52"/>
        <v>38140</v>
      </c>
      <c r="AJ884">
        <f t="shared" si="53"/>
        <v>3091.2130263280123</v>
      </c>
      <c r="AK884">
        <f t="shared" si="54"/>
        <v>3091.2130263280123</v>
      </c>
      <c r="AL884" s="3">
        <f>Sheet2!$Q$35</f>
        <v>13804.562889602981</v>
      </c>
      <c r="AM884" s="3">
        <f>Sheet2!$Q$37</f>
        <v>11470.329043263515</v>
      </c>
      <c r="AN884" s="3">
        <f>Sheet2!$Q$39</f>
        <v>2136.3846824700945</v>
      </c>
      <c r="AU884">
        <f t="shared" si="55"/>
        <v>22.006626090907051</v>
      </c>
      <c r="AV884" t="e">
        <f>VLOOKUP(AI884,Sheet3!C$29:F$3725,4,FALSE)</f>
        <v>#N/A</v>
      </c>
    </row>
    <row r="885" spans="1:48" x14ac:dyDescent="0.25">
      <c r="A885">
        <v>40630006</v>
      </c>
      <c r="B885">
        <v>11519</v>
      </c>
      <c r="C885" t="s">
        <v>125</v>
      </c>
      <c r="D885">
        <v>0</v>
      </c>
      <c r="E885" t="s">
        <v>126</v>
      </c>
      <c r="F885" t="s">
        <v>127</v>
      </c>
      <c r="G885" t="s">
        <v>128</v>
      </c>
      <c r="H885">
        <v>7</v>
      </c>
      <c r="I885">
        <v>30.053419875199999</v>
      </c>
      <c r="J885">
        <v>33.053419875199999</v>
      </c>
      <c r="K885">
        <v>2.8261324007350002</v>
      </c>
      <c r="L885">
        <v>5.8261324007350002</v>
      </c>
      <c r="M885">
        <v>173928</v>
      </c>
      <c r="N885" t="s">
        <v>129</v>
      </c>
      <c r="P885">
        <v>37.368000000000002</v>
      </c>
      <c r="S885">
        <v>0</v>
      </c>
      <c r="T885">
        <v>0</v>
      </c>
      <c r="V885" t="s">
        <v>34</v>
      </c>
      <c r="W885" s="1">
        <v>38141</v>
      </c>
      <c r="X885">
        <v>20040603</v>
      </c>
      <c r="Y885">
        <v>0.99203399999999997</v>
      </c>
      <c r="Z885">
        <v>2.7191044218902098E-3</v>
      </c>
      <c r="AA885">
        <v>0.98853100000000005</v>
      </c>
      <c r="AB885">
        <v>1.99999999999883E-3</v>
      </c>
      <c r="AC885">
        <v>0.20398423608560801</v>
      </c>
      <c r="AD885">
        <v>0.41660000000000003</v>
      </c>
      <c r="AE885">
        <v>0</v>
      </c>
      <c r="AF885">
        <v>0</v>
      </c>
      <c r="AI885" s="2">
        <f t="shared" si="52"/>
        <v>38141</v>
      </c>
      <c r="AJ885">
        <f t="shared" si="53"/>
        <v>3700.2148964800872</v>
      </c>
      <c r="AK885">
        <f t="shared" si="54"/>
        <v>3700.2148964800872</v>
      </c>
      <c r="AL885" s="3">
        <f>Sheet2!$Q$35</f>
        <v>13804.562889602981</v>
      </c>
      <c r="AM885" s="3">
        <f>Sheet2!$Q$37</f>
        <v>11470.329043263515</v>
      </c>
      <c r="AN885" s="3">
        <f>Sheet2!$Q$39</f>
        <v>2136.3846824700945</v>
      </c>
      <c r="AU885">
        <f t="shared" si="55"/>
        <v>26.342165677132169</v>
      </c>
      <c r="AV885" t="e">
        <f>VLOOKUP(AI885,Sheet3!C$29:F$3725,4,FALSE)</f>
        <v>#N/A</v>
      </c>
    </row>
    <row r="886" spans="1:48" x14ac:dyDescent="0.25">
      <c r="A886">
        <v>40670037</v>
      </c>
      <c r="B886">
        <v>11519</v>
      </c>
      <c r="C886" t="s">
        <v>125</v>
      </c>
      <c r="D886">
        <v>0</v>
      </c>
      <c r="E886" t="s">
        <v>126</v>
      </c>
      <c r="F886" t="s">
        <v>127</v>
      </c>
      <c r="G886" t="s">
        <v>128</v>
      </c>
      <c r="H886">
        <v>7</v>
      </c>
      <c r="I886">
        <v>30.053419875199999</v>
      </c>
      <c r="J886">
        <v>33.053419875199999</v>
      </c>
      <c r="K886">
        <v>2.8261324007350002</v>
      </c>
      <c r="L886">
        <v>5.8261324007350002</v>
      </c>
      <c r="M886">
        <v>173928</v>
      </c>
      <c r="N886" t="s">
        <v>129</v>
      </c>
      <c r="P886">
        <v>37.368000000000002</v>
      </c>
      <c r="S886">
        <v>0</v>
      </c>
      <c r="T886">
        <v>0</v>
      </c>
      <c r="V886" t="s">
        <v>34</v>
      </c>
      <c r="W886" s="1">
        <v>38142</v>
      </c>
      <c r="X886">
        <v>20040604</v>
      </c>
      <c r="Y886">
        <v>0.99198600000000003</v>
      </c>
      <c r="Z886">
        <v>1.42011629302474E-3</v>
      </c>
      <c r="AA886">
        <v>0.98989199999999999</v>
      </c>
      <c r="AB886">
        <v>6.8000000000020397E-3</v>
      </c>
      <c r="AC886">
        <v>0.19214562929492601</v>
      </c>
      <c r="AD886">
        <v>0.336600000000009</v>
      </c>
      <c r="AE886">
        <v>0</v>
      </c>
      <c r="AF886">
        <v>0</v>
      </c>
      <c r="AI886" s="2">
        <f t="shared" si="52"/>
        <v>38142</v>
      </c>
      <c r="AJ886">
        <f t="shared" si="53"/>
        <v>3724.3825412527658</v>
      </c>
      <c r="AK886">
        <f t="shared" si="54"/>
        <v>3724.3825412527658</v>
      </c>
      <c r="AL886" s="3">
        <f>Sheet2!$Q$35</f>
        <v>13804.562889602981</v>
      </c>
      <c r="AM886" s="3">
        <f>Sheet2!$Q$37</f>
        <v>11470.329043263515</v>
      </c>
      <c r="AN886" s="3">
        <f>Sheet2!$Q$39</f>
        <v>2136.3846824700945</v>
      </c>
      <c r="AU886">
        <f t="shared" si="55"/>
        <v>26.514217333708537</v>
      </c>
      <c r="AV886" t="e">
        <f>VLOOKUP(AI886,Sheet3!C$29:F$3725,4,FALSE)</f>
        <v>#N/A</v>
      </c>
    </row>
    <row r="887" spans="1:48" x14ac:dyDescent="0.25">
      <c r="A887">
        <v>40719549</v>
      </c>
      <c r="B887">
        <v>11519</v>
      </c>
      <c r="C887" t="s">
        <v>125</v>
      </c>
      <c r="D887">
        <v>0</v>
      </c>
      <c r="E887" t="s">
        <v>126</v>
      </c>
      <c r="F887" t="s">
        <v>127</v>
      </c>
      <c r="G887" t="s">
        <v>128</v>
      </c>
      <c r="H887">
        <v>7</v>
      </c>
      <c r="I887">
        <v>30.053419875199999</v>
      </c>
      <c r="J887">
        <v>33.053419875199999</v>
      </c>
      <c r="K887">
        <v>2.8261324007350002</v>
      </c>
      <c r="L887">
        <v>5.8261324007350002</v>
      </c>
      <c r="M887">
        <v>173928</v>
      </c>
      <c r="N887" t="s">
        <v>129</v>
      </c>
      <c r="P887">
        <v>37.368000000000002</v>
      </c>
      <c r="S887">
        <v>0</v>
      </c>
      <c r="T887">
        <v>0</v>
      </c>
      <c r="V887" t="s">
        <v>34</v>
      </c>
      <c r="W887" s="1">
        <v>38143</v>
      </c>
      <c r="X887">
        <v>20040605</v>
      </c>
      <c r="Y887">
        <v>0.99172942857142898</v>
      </c>
      <c r="Z887">
        <v>1.11885092293616E-3</v>
      </c>
      <c r="AA887">
        <v>0.98948400000000003</v>
      </c>
      <c r="AB887">
        <v>3.2457142857145203E-2</v>
      </c>
      <c r="AC887">
        <v>0.16826275249606401</v>
      </c>
      <c r="AD887">
        <v>0.17640000000000999</v>
      </c>
      <c r="AE887">
        <v>0</v>
      </c>
      <c r="AF887">
        <v>0</v>
      </c>
      <c r="AI887" s="2">
        <f t="shared" si="52"/>
        <v>38143</v>
      </c>
      <c r="AJ887">
        <f t="shared" si="53"/>
        <v>3853.2674639639445</v>
      </c>
      <c r="AK887">
        <f t="shared" si="54"/>
        <v>3853.2674639639445</v>
      </c>
      <c r="AL887" s="3">
        <f>Sheet2!$Q$35</f>
        <v>13804.562889602981</v>
      </c>
      <c r="AM887" s="3">
        <f>Sheet2!$Q$37</f>
        <v>11470.329043263515</v>
      </c>
      <c r="AN887" s="3">
        <f>Sheet2!$Q$39</f>
        <v>2136.3846824700945</v>
      </c>
      <c r="AU887">
        <f t="shared" si="55"/>
        <v>27.431760796000933</v>
      </c>
      <c r="AV887" t="e">
        <f>VLOOKUP(AI887,Sheet3!C$29:F$3725,4,FALSE)</f>
        <v>#N/A</v>
      </c>
    </row>
    <row r="888" spans="1:48" x14ac:dyDescent="0.25">
      <c r="A888">
        <v>40742039</v>
      </c>
      <c r="B888">
        <v>11519</v>
      </c>
      <c r="C888" t="s">
        <v>125</v>
      </c>
      <c r="D888">
        <v>0</v>
      </c>
      <c r="E888" t="s">
        <v>126</v>
      </c>
      <c r="F888" t="s">
        <v>127</v>
      </c>
      <c r="G888" t="s">
        <v>128</v>
      </c>
      <c r="H888">
        <v>7</v>
      </c>
      <c r="I888">
        <v>30.053419875199999</v>
      </c>
      <c r="J888">
        <v>33.053419875199999</v>
      </c>
      <c r="K888">
        <v>2.8261324007350002</v>
      </c>
      <c r="L888">
        <v>5.8261324007350002</v>
      </c>
      <c r="M888">
        <v>173928</v>
      </c>
      <c r="N888" t="s">
        <v>129</v>
      </c>
      <c r="P888">
        <v>37.368000000000002</v>
      </c>
      <c r="S888">
        <v>0</v>
      </c>
      <c r="T888">
        <v>0</v>
      </c>
      <c r="V888" t="s">
        <v>34</v>
      </c>
      <c r="W888" s="1">
        <v>38144</v>
      </c>
      <c r="X888">
        <v>20040606</v>
      </c>
      <c r="Y888">
        <v>0.99199728571428603</v>
      </c>
      <c r="Z888">
        <v>1.6063361785029001E-3</v>
      </c>
      <c r="AA888">
        <v>0.98961600000000005</v>
      </c>
      <c r="AB888">
        <v>5.6714285714314699E-3</v>
      </c>
      <c r="AC888">
        <v>0.15304981181942001</v>
      </c>
      <c r="AD888">
        <v>0.220700000000007</v>
      </c>
      <c r="AE888">
        <v>0</v>
      </c>
      <c r="AF888">
        <v>0</v>
      </c>
      <c r="AI888" s="2">
        <f t="shared" si="52"/>
        <v>38144</v>
      </c>
      <c r="AJ888">
        <f t="shared" si="53"/>
        <v>3718.7018418540247</v>
      </c>
      <c r="AK888">
        <f t="shared" si="54"/>
        <v>3718.7018418540247</v>
      </c>
      <c r="AL888" s="3">
        <f>Sheet2!$Q$35</f>
        <v>13804.562889602981</v>
      </c>
      <c r="AM888" s="3">
        <f>Sheet2!$Q$37</f>
        <v>11470.329043263515</v>
      </c>
      <c r="AN888" s="3">
        <f>Sheet2!$Q$39</f>
        <v>2136.3846824700945</v>
      </c>
      <c r="AU888">
        <f t="shared" si="55"/>
        <v>26.473775919112327</v>
      </c>
      <c r="AV888" t="e">
        <f>VLOOKUP(AI888,Sheet3!C$29:F$3725,4,FALSE)</f>
        <v>#N/A</v>
      </c>
    </row>
    <row r="889" spans="1:48" x14ac:dyDescent="0.25">
      <c r="A889">
        <v>40775259</v>
      </c>
      <c r="B889">
        <v>11519</v>
      </c>
      <c r="C889" t="s">
        <v>125</v>
      </c>
      <c r="D889">
        <v>0</v>
      </c>
      <c r="E889" t="s">
        <v>126</v>
      </c>
      <c r="F889" t="s">
        <v>127</v>
      </c>
      <c r="G889" t="s">
        <v>128</v>
      </c>
      <c r="H889">
        <v>7</v>
      </c>
      <c r="I889">
        <v>30.053419875199999</v>
      </c>
      <c r="J889">
        <v>33.053419875199999</v>
      </c>
      <c r="K889">
        <v>2.8261324007350002</v>
      </c>
      <c r="L889">
        <v>5.8261324007350002</v>
      </c>
      <c r="M889">
        <v>173928</v>
      </c>
      <c r="N889" t="s">
        <v>129</v>
      </c>
      <c r="P889">
        <v>37.368000000000002</v>
      </c>
      <c r="S889">
        <v>0</v>
      </c>
      <c r="T889">
        <v>0</v>
      </c>
      <c r="V889" t="s">
        <v>34</v>
      </c>
      <c r="W889" s="1">
        <v>38145</v>
      </c>
      <c r="X889">
        <v>20040607</v>
      </c>
      <c r="Y889">
        <v>0.99311171428571399</v>
      </c>
      <c r="Z889">
        <v>1.45016479007298E-3</v>
      </c>
      <c r="AA889">
        <v>0.99086399999999997</v>
      </c>
      <c r="AB889">
        <v>-0.105771428571427</v>
      </c>
      <c r="AC889">
        <v>0.18601700931662701</v>
      </c>
      <c r="AD889">
        <v>0.150400000000006</v>
      </c>
      <c r="AE889">
        <v>0</v>
      </c>
      <c r="AF889">
        <v>0</v>
      </c>
      <c r="AI889" s="2">
        <f t="shared" si="52"/>
        <v>38145</v>
      </c>
      <c r="AJ889">
        <f t="shared" si="53"/>
        <v>3152.9844392281957</v>
      </c>
      <c r="AK889">
        <f t="shared" si="54"/>
        <v>3152.9844392281957</v>
      </c>
      <c r="AL889" s="3">
        <f>Sheet2!$Q$35</f>
        <v>13804.562889602981</v>
      </c>
      <c r="AM889" s="3">
        <f>Sheet2!$Q$37</f>
        <v>11470.329043263515</v>
      </c>
      <c r="AN889" s="3">
        <f>Sheet2!$Q$39</f>
        <v>2136.3846824700945</v>
      </c>
      <c r="AU889">
        <f t="shared" si="55"/>
        <v>22.4463823856766</v>
      </c>
      <c r="AV889" t="e">
        <f>VLOOKUP(AI889,Sheet3!C$29:F$3725,4,FALSE)</f>
        <v>#N/A</v>
      </c>
    </row>
    <row r="890" spans="1:48" x14ac:dyDescent="0.25">
      <c r="A890">
        <v>40808847</v>
      </c>
      <c r="B890">
        <v>11519</v>
      </c>
      <c r="C890" t="s">
        <v>125</v>
      </c>
      <c r="D890">
        <v>0</v>
      </c>
      <c r="E890" t="s">
        <v>126</v>
      </c>
      <c r="F890" t="s">
        <v>127</v>
      </c>
      <c r="G890" t="s">
        <v>128</v>
      </c>
      <c r="H890">
        <v>7</v>
      </c>
      <c r="I890">
        <v>30.053419875199999</v>
      </c>
      <c r="J890">
        <v>33.053419875199999</v>
      </c>
      <c r="K890">
        <v>2.8261324007350002</v>
      </c>
      <c r="L890">
        <v>5.8261324007350002</v>
      </c>
      <c r="M890">
        <v>173928</v>
      </c>
      <c r="N890" t="s">
        <v>129</v>
      </c>
      <c r="P890">
        <v>37.368000000000002</v>
      </c>
      <c r="S890">
        <v>0</v>
      </c>
      <c r="T890">
        <v>0</v>
      </c>
      <c r="V890" t="s">
        <v>34</v>
      </c>
      <c r="W890" s="1">
        <v>38146</v>
      </c>
      <c r="X890">
        <v>20040608</v>
      </c>
      <c r="Y890">
        <v>0.99126357142857102</v>
      </c>
      <c r="Z890">
        <v>5.1177358793329996E-3</v>
      </c>
      <c r="AA890">
        <v>0.98126199999999997</v>
      </c>
      <c r="AB890">
        <v>7.9042857142858899E-2</v>
      </c>
      <c r="AC890">
        <v>0.32915367603747098</v>
      </c>
      <c r="AD890">
        <v>0.68860000000000599</v>
      </c>
      <c r="AE890">
        <v>0</v>
      </c>
      <c r="AF890">
        <v>0</v>
      </c>
      <c r="AI890" s="2">
        <f t="shared" si="52"/>
        <v>38146</v>
      </c>
      <c r="AJ890">
        <f t="shared" si="53"/>
        <v>4086.0053743268363</v>
      </c>
      <c r="AK890">
        <f t="shared" si="54"/>
        <v>4086.0053743268363</v>
      </c>
      <c r="AL890" s="3">
        <f>Sheet2!$Q$35</f>
        <v>13804.562889602981</v>
      </c>
      <c r="AM890" s="3">
        <f>Sheet2!$Q$37</f>
        <v>11470.329043263515</v>
      </c>
      <c r="AN890" s="3">
        <f>Sheet2!$Q$39</f>
        <v>2136.3846824700945</v>
      </c>
      <c r="AU890">
        <f t="shared" si="55"/>
        <v>29.088643103015297</v>
      </c>
      <c r="AV890" t="e">
        <f>VLOOKUP(AI890,Sheet3!C$29:F$3725,4,FALSE)</f>
        <v>#N/A</v>
      </c>
    </row>
    <row r="891" spans="1:48" x14ac:dyDescent="0.25">
      <c r="A891">
        <v>40847482</v>
      </c>
      <c r="B891">
        <v>11519</v>
      </c>
      <c r="C891" t="s">
        <v>125</v>
      </c>
      <c r="D891">
        <v>0</v>
      </c>
      <c r="E891" t="s">
        <v>126</v>
      </c>
      <c r="F891" t="s">
        <v>127</v>
      </c>
      <c r="G891" t="s">
        <v>128</v>
      </c>
      <c r="H891">
        <v>7</v>
      </c>
      <c r="I891">
        <v>30.053419875199999</v>
      </c>
      <c r="J891">
        <v>33.053419875199999</v>
      </c>
      <c r="K891">
        <v>2.8261324007350002</v>
      </c>
      <c r="L891">
        <v>5.8261324007350002</v>
      </c>
      <c r="M891">
        <v>173928</v>
      </c>
      <c r="N891" t="s">
        <v>129</v>
      </c>
      <c r="P891">
        <v>37.368000000000002</v>
      </c>
      <c r="S891">
        <v>0</v>
      </c>
      <c r="T891">
        <v>0</v>
      </c>
      <c r="V891" t="s">
        <v>34</v>
      </c>
      <c r="W891" s="1">
        <v>38147</v>
      </c>
      <c r="X891">
        <v>20040609</v>
      </c>
      <c r="Y891">
        <v>0.99178957142857105</v>
      </c>
      <c r="Z891">
        <v>5.44798678037893E-3</v>
      </c>
      <c r="AA891">
        <v>0.980688</v>
      </c>
      <c r="AB891">
        <v>2.6442857142859402E-2</v>
      </c>
      <c r="AC891">
        <v>0.35828291637093801</v>
      </c>
      <c r="AD891">
        <v>0.74600000000000199</v>
      </c>
      <c r="AE891">
        <v>0</v>
      </c>
      <c r="AF891">
        <v>0</v>
      </c>
      <c r="AI891" s="2">
        <f t="shared" si="52"/>
        <v>38147</v>
      </c>
      <c r="AJ891">
        <f t="shared" si="53"/>
        <v>3823.1004590019584</v>
      </c>
      <c r="AK891">
        <f t="shared" si="54"/>
        <v>3823.1004590019584</v>
      </c>
      <c r="AL891" s="3">
        <f>Sheet2!$Q$35</f>
        <v>13804.562889602981</v>
      </c>
      <c r="AM891" s="3">
        <f>Sheet2!$Q$37</f>
        <v>11470.329043263515</v>
      </c>
      <c r="AN891" s="3">
        <f>Sheet2!$Q$39</f>
        <v>2136.3846824700945</v>
      </c>
      <c r="AU891">
        <f t="shared" si="55"/>
        <v>27.216999149738861</v>
      </c>
      <c r="AV891" t="e">
        <f>VLOOKUP(AI891,Sheet3!C$29:F$3725,4,FALSE)</f>
        <v>#N/A</v>
      </c>
    </row>
    <row r="892" spans="1:48" x14ac:dyDescent="0.25">
      <c r="A892">
        <v>40887062</v>
      </c>
      <c r="B892">
        <v>11519</v>
      </c>
      <c r="C892" t="s">
        <v>125</v>
      </c>
      <c r="D892">
        <v>0</v>
      </c>
      <c r="E892" t="s">
        <v>126</v>
      </c>
      <c r="F892" t="s">
        <v>127</v>
      </c>
      <c r="G892" t="s">
        <v>128</v>
      </c>
      <c r="H892">
        <v>7</v>
      </c>
      <c r="I892">
        <v>30.053419875199999</v>
      </c>
      <c r="J892">
        <v>33.053419875199999</v>
      </c>
      <c r="K892">
        <v>2.8261324007350002</v>
      </c>
      <c r="L892">
        <v>5.8261324007350002</v>
      </c>
      <c r="M892">
        <v>173928</v>
      </c>
      <c r="N892" t="s">
        <v>129</v>
      </c>
      <c r="P892">
        <v>37.368000000000002</v>
      </c>
      <c r="S892">
        <v>0</v>
      </c>
      <c r="T892">
        <v>0</v>
      </c>
      <c r="V892" t="s">
        <v>34</v>
      </c>
      <c r="W892" s="1">
        <v>38148</v>
      </c>
      <c r="X892">
        <v>20040610</v>
      </c>
      <c r="Y892">
        <v>0.99170499999999995</v>
      </c>
      <c r="Z892">
        <v>5.6224771104151803E-3</v>
      </c>
      <c r="AA892">
        <v>0.97962700000000003</v>
      </c>
      <c r="AB892">
        <v>3.4900000000002797E-2</v>
      </c>
      <c r="AC892">
        <v>0.37529087004995998</v>
      </c>
      <c r="AD892">
        <v>0.85209999999999997</v>
      </c>
      <c r="AE892">
        <v>0</v>
      </c>
      <c r="AF892">
        <v>0</v>
      </c>
      <c r="AI892" s="2">
        <f t="shared" si="52"/>
        <v>38148</v>
      </c>
      <c r="AJ892">
        <f t="shared" si="53"/>
        <v>3865.5127213178203</v>
      </c>
      <c r="AK892">
        <f t="shared" si="54"/>
        <v>3865.5127213178203</v>
      </c>
      <c r="AL892" s="3">
        <f>Sheet2!$Q$35</f>
        <v>13804.562889602981</v>
      </c>
      <c r="AM892" s="3">
        <f>Sheet2!$Q$37</f>
        <v>11470.329043263515</v>
      </c>
      <c r="AN892" s="3">
        <f>Sheet2!$Q$39</f>
        <v>2136.3846824700945</v>
      </c>
      <c r="AU892">
        <f t="shared" si="55"/>
        <v>27.518935894474751</v>
      </c>
      <c r="AV892" t="e">
        <f>VLOOKUP(AI892,Sheet3!C$29:F$3725,4,FALSE)</f>
        <v>#N/A</v>
      </c>
    </row>
    <row r="893" spans="1:48" x14ac:dyDescent="0.25">
      <c r="A893">
        <v>40920361</v>
      </c>
      <c r="B893">
        <v>11519</v>
      </c>
      <c r="C893" t="s">
        <v>125</v>
      </c>
      <c r="D893">
        <v>0</v>
      </c>
      <c r="E893" t="s">
        <v>126</v>
      </c>
      <c r="F893" t="s">
        <v>127</v>
      </c>
      <c r="G893" t="s">
        <v>128</v>
      </c>
      <c r="H893">
        <v>7</v>
      </c>
      <c r="I893">
        <v>30.053419875199999</v>
      </c>
      <c r="J893">
        <v>33.053419875199999</v>
      </c>
      <c r="K893">
        <v>2.8261324007350002</v>
      </c>
      <c r="L893">
        <v>5.8261324007350002</v>
      </c>
      <c r="M893">
        <v>173928</v>
      </c>
      <c r="N893" t="s">
        <v>129</v>
      </c>
      <c r="P893">
        <v>37.368000000000002</v>
      </c>
      <c r="S893">
        <v>0</v>
      </c>
      <c r="T893">
        <v>0</v>
      </c>
      <c r="V893" t="s">
        <v>34</v>
      </c>
      <c r="W893" s="1">
        <v>38149</v>
      </c>
      <c r="X893">
        <v>20040611</v>
      </c>
      <c r="Y893">
        <v>0.99170642857142899</v>
      </c>
      <c r="Z893">
        <v>5.8082922953097797E-3</v>
      </c>
      <c r="AA893">
        <v>0.97915200000000002</v>
      </c>
      <c r="AB893">
        <v>3.4757142857146303E-2</v>
      </c>
      <c r="AC893">
        <v>0.39862572799608398</v>
      </c>
      <c r="AD893">
        <v>0.89959999999999996</v>
      </c>
      <c r="AE893">
        <v>0</v>
      </c>
      <c r="AF893">
        <v>0</v>
      </c>
      <c r="AI893" s="2">
        <f t="shared" si="52"/>
        <v>38149</v>
      </c>
      <c r="AJ893">
        <f t="shared" si="53"/>
        <v>3864.7967492304742</v>
      </c>
      <c r="AK893">
        <f t="shared" si="54"/>
        <v>3864.7967492304742</v>
      </c>
      <c r="AL893" s="3">
        <f>Sheet2!$Q$35</f>
        <v>13804.562889602981</v>
      </c>
      <c r="AM893" s="3">
        <f>Sheet2!$Q$37</f>
        <v>11470.329043263515</v>
      </c>
      <c r="AN893" s="3">
        <f>Sheet2!$Q$39</f>
        <v>2136.3846824700945</v>
      </c>
      <c r="AU893">
        <f t="shared" si="55"/>
        <v>27.513838824203773</v>
      </c>
      <c r="AV893" t="e">
        <f>VLOOKUP(AI893,Sheet3!C$29:F$3725,4,FALSE)</f>
        <v>#N/A</v>
      </c>
    </row>
    <row r="894" spans="1:48" x14ac:dyDescent="0.25">
      <c r="A894">
        <v>40954032</v>
      </c>
      <c r="B894">
        <v>11519</v>
      </c>
      <c r="C894" t="s">
        <v>125</v>
      </c>
      <c r="D894">
        <v>0</v>
      </c>
      <c r="E894" t="s">
        <v>126</v>
      </c>
      <c r="F894" t="s">
        <v>127</v>
      </c>
      <c r="G894" t="s">
        <v>128</v>
      </c>
      <c r="H894">
        <v>7</v>
      </c>
      <c r="I894">
        <v>30.053419875199999</v>
      </c>
      <c r="J894">
        <v>33.053419875199999</v>
      </c>
      <c r="K894">
        <v>2.8261324007350002</v>
      </c>
      <c r="L894">
        <v>5.8261324007350002</v>
      </c>
      <c r="M894">
        <v>173928</v>
      </c>
      <c r="N894" t="s">
        <v>129</v>
      </c>
      <c r="P894">
        <v>37.368000000000002</v>
      </c>
      <c r="S894">
        <v>0</v>
      </c>
      <c r="T894">
        <v>0</v>
      </c>
      <c r="V894" t="s">
        <v>34</v>
      </c>
      <c r="W894" s="1">
        <v>38150</v>
      </c>
      <c r="X894">
        <v>20040612</v>
      </c>
      <c r="Y894">
        <v>0.99405171428571404</v>
      </c>
      <c r="Z894">
        <v>2.04910884562642E-3</v>
      </c>
      <c r="AA894">
        <v>0.98955800000000005</v>
      </c>
      <c r="AB894">
        <v>-0.19977142857142899</v>
      </c>
      <c r="AC894">
        <v>0.11699610145258001</v>
      </c>
      <c r="AD894">
        <v>6.8000000000067997E-3</v>
      </c>
      <c r="AE894">
        <v>0</v>
      </c>
      <c r="AF894">
        <v>0</v>
      </c>
      <c r="AI894" s="2">
        <f t="shared" si="52"/>
        <v>38150</v>
      </c>
      <c r="AJ894">
        <f t="shared" si="53"/>
        <v>2668.4751725448295</v>
      </c>
      <c r="AK894">
        <f t="shared" si="54"/>
        <v>2668.4751725448295</v>
      </c>
      <c r="AL894" s="3">
        <f>Sheet2!$Q$35</f>
        <v>13804.562889602981</v>
      </c>
      <c r="AM894" s="3">
        <f>Sheet2!$Q$37</f>
        <v>11470.329043263515</v>
      </c>
      <c r="AN894" s="3">
        <f>Sheet2!$Q$39</f>
        <v>2136.3846824700945</v>
      </c>
      <c r="AU894">
        <f t="shared" si="55"/>
        <v>18.997116942412706</v>
      </c>
      <c r="AV894" t="e">
        <f>VLOOKUP(AI894,Sheet3!C$29:F$3725,4,FALSE)</f>
        <v>#N/A</v>
      </c>
    </row>
    <row r="895" spans="1:48" x14ac:dyDescent="0.25">
      <c r="A895">
        <v>40987912</v>
      </c>
      <c r="B895">
        <v>11519</v>
      </c>
      <c r="C895" t="s">
        <v>125</v>
      </c>
      <c r="D895">
        <v>0</v>
      </c>
      <c r="E895" t="s">
        <v>126</v>
      </c>
      <c r="F895" t="s">
        <v>127</v>
      </c>
      <c r="G895" t="s">
        <v>128</v>
      </c>
      <c r="H895">
        <v>7</v>
      </c>
      <c r="I895">
        <v>30.053419875199999</v>
      </c>
      <c r="J895">
        <v>33.053419875199999</v>
      </c>
      <c r="K895">
        <v>2.8261324007350002</v>
      </c>
      <c r="L895">
        <v>5.8261324007350002</v>
      </c>
      <c r="M895">
        <v>173928</v>
      </c>
      <c r="N895" t="s">
        <v>129</v>
      </c>
      <c r="P895">
        <v>37.368000000000002</v>
      </c>
      <c r="S895">
        <v>0</v>
      </c>
      <c r="T895">
        <v>0</v>
      </c>
      <c r="V895" t="s">
        <v>34</v>
      </c>
      <c r="W895" s="1">
        <v>38151</v>
      </c>
      <c r="X895">
        <v>20040613</v>
      </c>
      <c r="Y895">
        <v>0.99444971428571405</v>
      </c>
      <c r="Z895">
        <v>1.4656038944783499E-3</v>
      </c>
      <c r="AA895">
        <v>0.99123000000000006</v>
      </c>
      <c r="AB895">
        <v>-0.23957142857142599</v>
      </c>
      <c r="AC895">
        <v>0.13763159639607001</v>
      </c>
      <c r="AD895">
        <v>-4.1700000000000098E-2</v>
      </c>
      <c r="AE895">
        <v>0</v>
      </c>
      <c r="AF895">
        <v>0</v>
      </c>
      <c r="AI895" s="2">
        <f t="shared" si="52"/>
        <v>38151</v>
      </c>
      <c r="AJ895">
        <f t="shared" si="53"/>
        <v>2461.3086752151139</v>
      </c>
      <c r="AK895">
        <f t="shared" si="54"/>
        <v>2461.3086752151139</v>
      </c>
      <c r="AL895" s="3">
        <f>Sheet2!$Q$35</f>
        <v>13804.562889602981</v>
      </c>
      <c r="AM895" s="3">
        <f>Sheet2!$Q$37</f>
        <v>11470.329043263515</v>
      </c>
      <c r="AN895" s="3">
        <f>Sheet2!$Q$39</f>
        <v>2136.3846824700945</v>
      </c>
      <c r="AU895">
        <f t="shared" si="55"/>
        <v>17.522279845626294</v>
      </c>
      <c r="AV895" t="e">
        <f>VLOOKUP(AI895,Sheet3!C$29:F$3725,4,FALSE)</f>
        <v>#N/A</v>
      </c>
    </row>
    <row r="896" spans="1:48" x14ac:dyDescent="0.25">
      <c r="A896">
        <v>41020900</v>
      </c>
      <c r="B896">
        <v>11519</v>
      </c>
      <c r="C896" t="s">
        <v>125</v>
      </c>
      <c r="D896">
        <v>0</v>
      </c>
      <c r="E896" t="s">
        <v>126</v>
      </c>
      <c r="F896" t="s">
        <v>127</v>
      </c>
      <c r="G896" t="s">
        <v>128</v>
      </c>
      <c r="H896">
        <v>7</v>
      </c>
      <c r="I896">
        <v>30.053419875199999</v>
      </c>
      <c r="J896">
        <v>33.053419875199999</v>
      </c>
      <c r="K896">
        <v>2.8261324007350002</v>
      </c>
      <c r="L896">
        <v>5.8261324007350002</v>
      </c>
      <c r="M896">
        <v>173928</v>
      </c>
      <c r="N896" t="s">
        <v>129</v>
      </c>
      <c r="P896">
        <v>37.368000000000002</v>
      </c>
      <c r="S896">
        <v>0</v>
      </c>
      <c r="T896">
        <v>0</v>
      </c>
      <c r="V896" t="s">
        <v>34</v>
      </c>
      <c r="W896" s="1">
        <v>38152</v>
      </c>
      <c r="X896">
        <v>20040614</v>
      </c>
      <c r="Y896">
        <v>0.99459742857142897</v>
      </c>
      <c r="Z896">
        <v>8.1860855064167198E-4</v>
      </c>
      <c r="AA896">
        <v>0.99280100000000004</v>
      </c>
      <c r="AB896">
        <v>-0.25434285714285598</v>
      </c>
      <c r="AC896">
        <v>0.15527629620539601</v>
      </c>
      <c r="AD896">
        <v>-8.8800000000000004E-2</v>
      </c>
      <c r="AE896">
        <v>0</v>
      </c>
      <c r="AF896">
        <v>0</v>
      </c>
      <c r="AI896" s="2">
        <f t="shared" si="52"/>
        <v>38152</v>
      </c>
      <c r="AJ896">
        <f t="shared" si="53"/>
        <v>2384.1143470960669</v>
      </c>
      <c r="AK896">
        <f t="shared" si="54"/>
        <v>2384.1143470960669</v>
      </c>
      <c r="AL896" s="3">
        <f>Sheet2!$Q$35</f>
        <v>13804.562889602981</v>
      </c>
      <c r="AM896" s="3">
        <f>Sheet2!$Q$37</f>
        <v>11470.329043263515</v>
      </c>
      <c r="AN896" s="3">
        <f>Sheet2!$Q$39</f>
        <v>2136.3846824700945</v>
      </c>
      <c r="AU896">
        <f t="shared" si="55"/>
        <v>16.97272641763993</v>
      </c>
      <c r="AV896" t="e">
        <f>VLOOKUP(AI896,Sheet3!C$29:F$3725,4,FALSE)</f>
        <v>#N/A</v>
      </c>
    </row>
    <row r="897" spans="1:48" x14ac:dyDescent="0.25">
      <c r="A897">
        <v>41061624</v>
      </c>
      <c r="B897">
        <v>11519</v>
      </c>
      <c r="C897" t="s">
        <v>125</v>
      </c>
      <c r="D897">
        <v>0</v>
      </c>
      <c r="E897" t="s">
        <v>126</v>
      </c>
      <c r="F897" t="s">
        <v>127</v>
      </c>
      <c r="G897" t="s">
        <v>128</v>
      </c>
      <c r="H897">
        <v>7</v>
      </c>
      <c r="I897">
        <v>30.053419875199999</v>
      </c>
      <c r="J897">
        <v>33.053419875199999</v>
      </c>
      <c r="K897">
        <v>2.8261324007350002</v>
      </c>
      <c r="L897">
        <v>5.8261324007350002</v>
      </c>
      <c r="M897">
        <v>173928</v>
      </c>
      <c r="N897" t="s">
        <v>129</v>
      </c>
      <c r="P897">
        <v>37.368000000000002</v>
      </c>
      <c r="S897">
        <v>0</v>
      </c>
      <c r="T897">
        <v>0</v>
      </c>
      <c r="V897" t="s">
        <v>34</v>
      </c>
      <c r="W897" s="1">
        <v>38153</v>
      </c>
      <c r="X897">
        <v>20040615</v>
      </c>
      <c r="Y897">
        <v>0.99455657142857101</v>
      </c>
      <c r="Z897">
        <v>6.9631517025450199E-4</v>
      </c>
      <c r="AA897">
        <v>0.99397599999999997</v>
      </c>
      <c r="AB897">
        <v>-0.25025714285714001</v>
      </c>
      <c r="AC897">
        <v>0.22660559731545599</v>
      </c>
      <c r="AD897">
        <v>-5.8700000000000398E-2</v>
      </c>
      <c r="AE897">
        <v>0</v>
      </c>
      <c r="AF897">
        <v>0</v>
      </c>
      <c r="AI897" s="2">
        <f t="shared" si="52"/>
        <v>38153</v>
      </c>
      <c r="AJ897">
        <f t="shared" si="53"/>
        <v>2405.4825569936074</v>
      </c>
      <c r="AK897">
        <f t="shared" si="54"/>
        <v>2405.4825569936074</v>
      </c>
      <c r="AL897" s="3">
        <f>Sheet2!$Q$35</f>
        <v>13804.562889602981</v>
      </c>
      <c r="AM897" s="3">
        <f>Sheet2!$Q$37</f>
        <v>11470.329043263515</v>
      </c>
      <c r="AN897" s="3">
        <f>Sheet2!$Q$39</f>
        <v>2136.3846824700945</v>
      </c>
      <c r="AU897">
        <f t="shared" si="55"/>
        <v>17.124848643265313</v>
      </c>
      <c r="AV897" t="e">
        <f>VLOOKUP(AI897,Sheet3!C$29:F$3725,4,FALSE)</f>
        <v>#N/A</v>
      </c>
    </row>
    <row r="898" spans="1:48" x14ac:dyDescent="0.25">
      <c r="A898">
        <v>41099155</v>
      </c>
      <c r="B898">
        <v>11519</v>
      </c>
      <c r="C898" t="s">
        <v>125</v>
      </c>
      <c r="D898">
        <v>0</v>
      </c>
      <c r="E898" t="s">
        <v>126</v>
      </c>
      <c r="F898" t="s">
        <v>127</v>
      </c>
      <c r="G898" t="s">
        <v>128</v>
      </c>
      <c r="H898">
        <v>7</v>
      </c>
      <c r="I898">
        <v>30.053419875199999</v>
      </c>
      <c r="J898">
        <v>33.053419875199999</v>
      </c>
      <c r="K898">
        <v>2.8261324007350002</v>
      </c>
      <c r="L898">
        <v>5.8261324007350002</v>
      </c>
      <c r="M898">
        <v>173928</v>
      </c>
      <c r="N898" t="s">
        <v>129</v>
      </c>
      <c r="P898">
        <v>37.368000000000002</v>
      </c>
      <c r="S898">
        <v>0</v>
      </c>
      <c r="T898">
        <v>0</v>
      </c>
      <c r="V898" t="s">
        <v>34</v>
      </c>
      <c r="W898" s="1">
        <v>38154</v>
      </c>
      <c r="X898">
        <v>20040616</v>
      </c>
      <c r="Y898">
        <v>0.99528085714285697</v>
      </c>
      <c r="Z898">
        <v>7.7188404543159297E-4</v>
      </c>
      <c r="AA898">
        <v>0.99431700000000001</v>
      </c>
      <c r="AB898">
        <v>-0.32268571428571002</v>
      </c>
      <c r="AC898">
        <v>0.208358450948438</v>
      </c>
      <c r="AD898">
        <v>-9.5199999999995302E-2</v>
      </c>
      <c r="AE898">
        <v>0</v>
      </c>
      <c r="AF898">
        <v>0</v>
      </c>
      <c r="AI898" s="2">
        <f t="shared" si="52"/>
        <v>38154</v>
      </c>
      <c r="AJ898">
        <f t="shared" si="53"/>
        <v>2024.801834160462</v>
      </c>
      <c r="AK898">
        <f t="shared" si="54"/>
        <v>2024.801834160462</v>
      </c>
      <c r="AL898" s="3">
        <f>Sheet2!$Q$35</f>
        <v>13804.562889602981</v>
      </c>
      <c r="AM898" s="3">
        <f>Sheet2!$Q$37</f>
        <v>11470.329043263515</v>
      </c>
      <c r="AN898" s="3">
        <f>Sheet2!$Q$39</f>
        <v>2136.3846824700945</v>
      </c>
      <c r="AU898">
        <f t="shared" si="55"/>
        <v>14.414748027082057</v>
      </c>
      <c r="AV898" t="e">
        <f>VLOOKUP(AI898,Sheet3!C$29:F$3725,4,FALSE)</f>
        <v>#N/A</v>
      </c>
    </row>
    <row r="899" spans="1:48" x14ac:dyDescent="0.25">
      <c r="A899">
        <v>41132768</v>
      </c>
      <c r="B899">
        <v>11519</v>
      </c>
      <c r="C899" t="s">
        <v>125</v>
      </c>
      <c r="D899">
        <v>0</v>
      </c>
      <c r="E899" t="s">
        <v>126</v>
      </c>
      <c r="F899" t="s">
        <v>127</v>
      </c>
      <c r="G899" t="s">
        <v>128</v>
      </c>
      <c r="H899">
        <v>7</v>
      </c>
      <c r="I899">
        <v>30.053419875199999</v>
      </c>
      <c r="J899">
        <v>33.053419875199999</v>
      </c>
      <c r="K899">
        <v>2.8261324007350002</v>
      </c>
      <c r="L899">
        <v>5.8261324007350002</v>
      </c>
      <c r="M899">
        <v>173928</v>
      </c>
      <c r="N899" t="s">
        <v>129</v>
      </c>
      <c r="P899">
        <v>37.368000000000002</v>
      </c>
      <c r="S899">
        <v>0</v>
      </c>
      <c r="T899">
        <v>0</v>
      </c>
      <c r="V899" t="s">
        <v>34</v>
      </c>
      <c r="W899" s="1">
        <v>38155</v>
      </c>
      <c r="X899">
        <v>20040617</v>
      </c>
      <c r="Y899">
        <v>0.99497171428571396</v>
      </c>
      <c r="Z899">
        <v>1.12786659726429E-3</v>
      </c>
      <c r="AA899">
        <v>0.99293299999999995</v>
      </c>
      <c r="AB899">
        <v>-0.29177142857142502</v>
      </c>
      <c r="AC899">
        <v>0.166244877165203</v>
      </c>
      <c r="AD899">
        <v>-6.0799999999994199E-2</v>
      </c>
      <c r="AE899">
        <v>0</v>
      </c>
      <c r="AF899">
        <v>0</v>
      </c>
      <c r="AI899" s="2">
        <f t="shared" ref="AI899:AI962" si="56">W899</f>
        <v>38155</v>
      </c>
      <c r="AJ899">
        <f t="shared" ref="AJ899:AJ962" si="57">$AQ$2*(Y899^2)+($AR$2*Y899)+$AS$2</f>
        <v>2187.7732719364576</v>
      </c>
      <c r="AK899">
        <f t="shared" ref="AK899:AK962" si="58">IF(AJ899&gt;0,AJ899,0)</f>
        <v>2187.7732719364576</v>
      </c>
      <c r="AL899" s="3">
        <f>Sheet2!$Q$35</f>
        <v>13804.562889602981</v>
      </c>
      <c r="AM899" s="3">
        <f>Sheet2!$Q$37</f>
        <v>11470.329043263515</v>
      </c>
      <c r="AN899" s="3">
        <f>Sheet2!$Q$39</f>
        <v>2136.3846824700945</v>
      </c>
      <c r="AU899">
        <f t="shared" ref="AU899:AU962" si="59">0.001*(AK899*86440)/AT$2</f>
        <v>15.574956483790757</v>
      </c>
      <c r="AV899" t="e">
        <f>VLOOKUP(AI899,Sheet3!C$29:F$3725,4,FALSE)</f>
        <v>#N/A</v>
      </c>
    </row>
    <row r="900" spans="1:48" x14ac:dyDescent="0.25">
      <c r="A900">
        <v>41165987</v>
      </c>
      <c r="B900">
        <v>11519</v>
      </c>
      <c r="C900" t="s">
        <v>125</v>
      </c>
      <c r="D900">
        <v>0</v>
      </c>
      <c r="E900" t="s">
        <v>126</v>
      </c>
      <c r="F900" t="s">
        <v>127</v>
      </c>
      <c r="G900" t="s">
        <v>128</v>
      </c>
      <c r="H900">
        <v>7</v>
      </c>
      <c r="I900">
        <v>30.053419875199999</v>
      </c>
      <c r="J900">
        <v>33.053419875199999</v>
      </c>
      <c r="K900">
        <v>2.8261324007350002</v>
      </c>
      <c r="L900">
        <v>5.8261324007350002</v>
      </c>
      <c r="M900">
        <v>173928</v>
      </c>
      <c r="N900" t="s">
        <v>129</v>
      </c>
      <c r="P900">
        <v>37.368000000000002</v>
      </c>
      <c r="S900">
        <v>0</v>
      </c>
      <c r="T900">
        <v>0</v>
      </c>
      <c r="V900" t="s">
        <v>34</v>
      </c>
      <c r="W900" s="1">
        <v>38156</v>
      </c>
      <c r="X900">
        <v>20040618</v>
      </c>
      <c r="Y900">
        <v>0.99084485714285697</v>
      </c>
      <c r="Z900">
        <v>1.9546833450950199E-3</v>
      </c>
      <c r="AA900">
        <v>0.98713300000000004</v>
      </c>
      <c r="AB900">
        <v>0.120914285714285</v>
      </c>
      <c r="AC900">
        <v>0.11419109833422</v>
      </c>
      <c r="AD900">
        <v>0.35910000000000097</v>
      </c>
      <c r="AE900">
        <v>0</v>
      </c>
      <c r="AF900">
        <v>0</v>
      </c>
      <c r="AI900" s="2">
        <f t="shared" si="56"/>
        <v>38156</v>
      </c>
      <c r="AJ900">
        <f t="shared" si="57"/>
        <v>4293.7839596997947</v>
      </c>
      <c r="AK900">
        <f t="shared" si="58"/>
        <v>4293.7839596997947</v>
      </c>
      <c r="AL900" s="3">
        <f>Sheet2!$Q$35</f>
        <v>13804.562889602981</v>
      </c>
      <c r="AM900" s="3">
        <f>Sheet2!$Q$37</f>
        <v>11470.329043263515</v>
      </c>
      <c r="AN900" s="3">
        <f>Sheet2!$Q$39</f>
        <v>2136.3846824700945</v>
      </c>
      <c r="AU900">
        <f t="shared" si="59"/>
        <v>30.567837710134267</v>
      </c>
      <c r="AV900" t="e">
        <f>VLOOKUP(AI900,Sheet3!C$29:F$3725,4,FALSE)</f>
        <v>#N/A</v>
      </c>
    </row>
    <row r="901" spans="1:48" x14ac:dyDescent="0.25">
      <c r="A901">
        <v>41199780</v>
      </c>
      <c r="B901">
        <v>11519</v>
      </c>
      <c r="C901" t="s">
        <v>125</v>
      </c>
      <c r="D901">
        <v>0</v>
      </c>
      <c r="E901" t="s">
        <v>126</v>
      </c>
      <c r="F901" t="s">
        <v>127</v>
      </c>
      <c r="G901" t="s">
        <v>128</v>
      </c>
      <c r="H901">
        <v>7</v>
      </c>
      <c r="I901">
        <v>30.053419875199999</v>
      </c>
      <c r="J901">
        <v>33.053419875199999</v>
      </c>
      <c r="K901">
        <v>2.8261324007350002</v>
      </c>
      <c r="L901">
        <v>5.8261324007350002</v>
      </c>
      <c r="M901">
        <v>173928</v>
      </c>
      <c r="N901" t="s">
        <v>129</v>
      </c>
      <c r="P901">
        <v>37.368000000000002</v>
      </c>
      <c r="S901">
        <v>0</v>
      </c>
      <c r="T901">
        <v>0</v>
      </c>
      <c r="V901" t="s">
        <v>34</v>
      </c>
      <c r="W901" s="1">
        <v>38157</v>
      </c>
      <c r="X901">
        <v>20040619</v>
      </c>
      <c r="Y901">
        <v>0.99085299999999998</v>
      </c>
      <c r="Z901">
        <v>2.7380027131365101E-3</v>
      </c>
      <c r="AA901">
        <v>0.98544200000000004</v>
      </c>
      <c r="AB901">
        <v>0.120100000000001</v>
      </c>
      <c r="AC901">
        <v>0.11312483622719099</v>
      </c>
      <c r="AD901">
        <v>0.27059999999999901</v>
      </c>
      <c r="AE901">
        <v>0</v>
      </c>
      <c r="AF901">
        <v>0</v>
      </c>
      <c r="AI901" s="2">
        <f t="shared" si="56"/>
        <v>38157</v>
      </c>
      <c r="AJ901">
        <f t="shared" si="57"/>
        <v>4289.7559316628613</v>
      </c>
      <c r="AK901">
        <f t="shared" si="58"/>
        <v>4289.7559316628613</v>
      </c>
      <c r="AL901" s="3">
        <f>Sheet2!$Q$35</f>
        <v>13804.562889602981</v>
      </c>
      <c r="AM901" s="3">
        <f>Sheet2!$Q$37</f>
        <v>11470.329043263515</v>
      </c>
      <c r="AN901" s="3">
        <f>Sheet2!$Q$39</f>
        <v>2136.3846824700945</v>
      </c>
      <c r="AU901">
        <f t="shared" si="59"/>
        <v>30.539161812958142</v>
      </c>
      <c r="AV901" t="e">
        <f>VLOOKUP(AI901,Sheet3!C$29:F$3725,4,FALSE)</f>
        <v>#N/A</v>
      </c>
    </row>
    <row r="902" spans="1:48" x14ac:dyDescent="0.25">
      <c r="A902">
        <v>41233412</v>
      </c>
      <c r="B902">
        <v>11519</v>
      </c>
      <c r="C902" t="s">
        <v>125</v>
      </c>
      <c r="D902">
        <v>0</v>
      </c>
      <c r="E902" t="s">
        <v>126</v>
      </c>
      <c r="F902" t="s">
        <v>127</v>
      </c>
      <c r="G902" t="s">
        <v>128</v>
      </c>
      <c r="H902">
        <v>7</v>
      </c>
      <c r="I902">
        <v>30.053419875199999</v>
      </c>
      <c r="J902">
        <v>33.053419875199999</v>
      </c>
      <c r="K902">
        <v>2.8261324007350002</v>
      </c>
      <c r="L902">
        <v>5.8261324007350002</v>
      </c>
      <c r="M902">
        <v>173928</v>
      </c>
      <c r="N902" t="s">
        <v>129</v>
      </c>
      <c r="P902">
        <v>37.368000000000002</v>
      </c>
      <c r="S902">
        <v>0</v>
      </c>
      <c r="T902">
        <v>0</v>
      </c>
      <c r="V902" t="s">
        <v>34</v>
      </c>
      <c r="W902" s="1">
        <v>38158</v>
      </c>
      <c r="X902">
        <v>20040620</v>
      </c>
      <c r="Y902">
        <v>0.98932228571428604</v>
      </c>
      <c r="Z902">
        <v>3.5860052869965799E-3</v>
      </c>
      <c r="AA902">
        <v>0.98313499999999998</v>
      </c>
      <c r="AB902">
        <v>0.27317142857143001</v>
      </c>
      <c r="AC902">
        <v>0.184499266078957</v>
      </c>
      <c r="AD902">
        <v>0.50130000000000496</v>
      </c>
      <c r="AE902">
        <v>0</v>
      </c>
      <c r="AF902">
        <v>0</v>
      </c>
      <c r="AI902" s="2">
        <f t="shared" si="56"/>
        <v>38158</v>
      </c>
      <c r="AJ902">
        <f t="shared" si="57"/>
        <v>5038.0998317720369</v>
      </c>
      <c r="AK902">
        <f t="shared" si="58"/>
        <v>5038.0998317720369</v>
      </c>
      <c r="AL902" s="3">
        <f>Sheet2!$Q$35</f>
        <v>13804.562889602981</v>
      </c>
      <c r="AM902" s="3">
        <f>Sheet2!$Q$37</f>
        <v>11470.329043263515</v>
      </c>
      <c r="AN902" s="3">
        <f>Sheet2!$Q$39</f>
        <v>2136.3846824700945</v>
      </c>
      <c r="AU902">
        <f t="shared" si="59"/>
        <v>35.866689957039604</v>
      </c>
      <c r="AV902" t="e">
        <f>VLOOKUP(AI902,Sheet3!C$29:F$3725,4,FALSE)</f>
        <v>#N/A</v>
      </c>
    </row>
    <row r="903" spans="1:48" x14ac:dyDescent="0.25">
      <c r="A903">
        <v>41266703</v>
      </c>
      <c r="B903">
        <v>11519</v>
      </c>
      <c r="C903" t="s">
        <v>125</v>
      </c>
      <c r="D903">
        <v>0</v>
      </c>
      <c r="E903" t="s">
        <v>126</v>
      </c>
      <c r="F903" t="s">
        <v>127</v>
      </c>
      <c r="G903" t="s">
        <v>128</v>
      </c>
      <c r="H903">
        <v>7</v>
      </c>
      <c r="I903">
        <v>30.053419875199999</v>
      </c>
      <c r="J903">
        <v>33.053419875199999</v>
      </c>
      <c r="K903">
        <v>2.8261324007350002</v>
      </c>
      <c r="L903">
        <v>5.8261324007350002</v>
      </c>
      <c r="M903">
        <v>173928</v>
      </c>
      <c r="N903" t="s">
        <v>129</v>
      </c>
      <c r="P903">
        <v>37.368000000000002</v>
      </c>
      <c r="S903">
        <v>0</v>
      </c>
      <c r="T903">
        <v>0</v>
      </c>
      <c r="V903" t="s">
        <v>34</v>
      </c>
      <c r="W903" s="1">
        <v>38159</v>
      </c>
      <c r="X903">
        <v>20040621</v>
      </c>
      <c r="Y903">
        <v>0.98844857142857101</v>
      </c>
      <c r="Z903">
        <v>3.68588007932756E-3</v>
      </c>
      <c r="AA903">
        <v>0.98261299999999996</v>
      </c>
      <c r="AB903">
        <v>0.36054285714286</v>
      </c>
      <c r="AC903">
        <v>0.19948645394142001</v>
      </c>
      <c r="AD903">
        <v>0.62710000000000299</v>
      </c>
      <c r="AE903">
        <v>0</v>
      </c>
      <c r="AF903">
        <v>0</v>
      </c>
      <c r="AI903" s="2">
        <f t="shared" si="56"/>
        <v>38159</v>
      </c>
      <c r="AJ903">
        <f t="shared" si="57"/>
        <v>5457.264527364634</v>
      </c>
      <c r="AK903">
        <f t="shared" si="58"/>
        <v>5457.264527364634</v>
      </c>
      <c r="AL903" s="3">
        <f>Sheet2!$Q$35</f>
        <v>13804.562889602981</v>
      </c>
      <c r="AM903" s="3">
        <f>Sheet2!$Q$37</f>
        <v>11470.329043263515</v>
      </c>
      <c r="AN903" s="3">
        <f>Sheet2!$Q$39</f>
        <v>2136.3846824700945</v>
      </c>
      <c r="AU903">
        <f t="shared" si="59"/>
        <v>38.850761468077657</v>
      </c>
      <c r="AV903" t="e">
        <f>VLOOKUP(AI903,Sheet3!C$29:F$3725,4,FALSE)</f>
        <v>#N/A</v>
      </c>
    </row>
    <row r="904" spans="1:48" x14ac:dyDescent="0.25">
      <c r="A904">
        <v>41300238</v>
      </c>
      <c r="B904">
        <v>11519</v>
      </c>
      <c r="C904" t="s">
        <v>125</v>
      </c>
      <c r="D904">
        <v>0</v>
      </c>
      <c r="E904" t="s">
        <v>126</v>
      </c>
      <c r="F904" t="s">
        <v>127</v>
      </c>
      <c r="G904" t="s">
        <v>128</v>
      </c>
      <c r="H904">
        <v>7</v>
      </c>
      <c r="I904">
        <v>30.053419875199999</v>
      </c>
      <c r="J904">
        <v>33.053419875199999</v>
      </c>
      <c r="K904">
        <v>2.8261324007350002</v>
      </c>
      <c r="L904">
        <v>5.8261324007350002</v>
      </c>
      <c r="M904">
        <v>173928</v>
      </c>
      <c r="N904" t="s">
        <v>129</v>
      </c>
      <c r="P904">
        <v>37.368000000000002</v>
      </c>
      <c r="S904">
        <v>0</v>
      </c>
      <c r="T904">
        <v>0</v>
      </c>
      <c r="V904" t="s">
        <v>34</v>
      </c>
      <c r="W904" s="1">
        <v>38160</v>
      </c>
      <c r="X904">
        <v>20040622</v>
      </c>
      <c r="Y904">
        <v>0.99097828571428603</v>
      </c>
      <c r="Z904">
        <v>2.66879082915765E-3</v>
      </c>
      <c r="AA904">
        <v>0.987788</v>
      </c>
      <c r="AB904">
        <v>0.107571428571432</v>
      </c>
      <c r="AC904">
        <v>0.177344875589794</v>
      </c>
      <c r="AD904">
        <v>0.45800000000000302</v>
      </c>
      <c r="AE904">
        <v>0</v>
      </c>
      <c r="AF904">
        <v>0</v>
      </c>
      <c r="AI904" s="2">
        <f t="shared" si="56"/>
        <v>38160</v>
      </c>
      <c r="AJ904">
        <f t="shared" si="57"/>
        <v>4227.7173220817931</v>
      </c>
      <c r="AK904">
        <f t="shared" si="58"/>
        <v>4227.7173220817931</v>
      </c>
      <c r="AL904" s="3">
        <f>Sheet2!$Q$35</f>
        <v>13804.562889602981</v>
      </c>
      <c r="AM904" s="3">
        <f>Sheet2!$Q$37</f>
        <v>11470.329043263515</v>
      </c>
      <c r="AN904" s="3">
        <f>Sheet2!$Q$39</f>
        <v>2136.3846824700945</v>
      </c>
      <c r="AU904">
        <f t="shared" si="59"/>
        <v>30.097503320766776</v>
      </c>
      <c r="AV904" t="e">
        <f>VLOOKUP(AI904,Sheet3!C$29:F$3725,4,FALSE)</f>
        <v>#N/A</v>
      </c>
    </row>
    <row r="905" spans="1:48" x14ac:dyDescent="0.25">
      <c r="A905">
        <v>41335356</v>
      </c>
      <c r="B905">
        <v>11519</v>
      </c>
      <c r="C905" t="s">
        <v>125</v>
      </c>
      <c r="D905">
        <v>0</v>
      </c>
      <c r="E905" t="s">
        <v>126</v>
      </c>
      <c r="F905" t="s">
        <v>127</v>
      </c>
      <c r="G905" t="s">
        <v>128</v>
      </c>
      <c r="H905">
        <v>7</v>
      </c>
      <c r="I905">
        <v>30.053419875199999</v>
      </c>
      <c r="J905">
        <v>33.053419875199999</v>
      </c>
      <c r="K905">
        <v>2.8261324007350002</v>
      </c>
      <c r="L905">
        <v>5.8261324007350002</v>
      </c>
      <c r="M905">
        <v>173928</v>
      </c>
      <c r="N905" t="s">
        <v>129</v>
      </c>
      <c r="P905">
        <v>37.368000000000002</v>
      </c>
      <c r="S905">
        <v>0</v>
      </c>
      <c r="T905">
        <v>0</v>
      </c>
      <c r="V905" t="s">
        <v>34</v>
      </c>
      <c r="W905" s="1">
        <v>38161</v>
      </c>
      <c r="X905">
        <v>20040623</v>
      </c>
      <c r="Y905">
        <v>0.98708814285714297</v>
      </c>
      <c r="Z905">
        <v>9.0521622177426098E-4</v>
      </c>
      <c r="AA905">
        <v>0.98551100000000003</v>
      </c>
      <c r="AB905">
        <v>0.49658571428571502</v>
      </c>
      <c r="AC905">
        <v>0.19756108226189101</v>
      </c>
      <c r="AD905">
        <v>0.6915</v>
      </c>
      <c r="AE905">
        <v>0</v>
      </c>
      <c r="AF905">
        <v>0</v>
      </c>
      <c r="AI905" s="2">
        <f t="shared" si="56"/>
        <v>38161</v>
      </c>
      <c r="AJ905">
        <f t="shared" si="57"/>
        <v>6098.3830253970809</v>
      </c>
      <c r="AK905">
        <f t="shared" si="58"/>
        <v>6098.3830253970809</v>
      </c>
      <c r="AL905" s="3">
        <f>Sheet2!$Q$35</f>
        <v>13804.562889602981</v>
      </c>
      <c r="AM905" s="3">
        <f>Sheet2!$Q$37</f>
        <v>11470.329043263515</v>
      </c>
      <c r="AN905" s="3">
        <f>Sheet2!$Q$39</f>
        <v>2136.3846824700945</v>
      </c>
      <c r="AU905">
        <f t="shared" si="59"/>
        <v>43.414942243067344</v>
      </c>
      <c r="AV905" t="e">
        <f>VLOOKUP(AI905,Sheet3!C$29:F$3725,4,FALSE)</f>
        <v>#N/A</v>
      </c>
    </row>
    <row r="906" spans="1:48" x14ac:dyDescent="0.25">
      <c r="A906">
        <v>41378586</v>
      </c>
      <c r="B906">
        <v>11519</v>
      </c>
      <c r="C906" t="s">
        <v>125</v>
      </c>
      <c r="D906">
        <v>0</v>
      </c>
      <c r="E906" t="s">
        <v>126</v>
      </c>
      <c r="F906" t="s">
        <v>127</v>
      </c>
      <c r="G906" t="s">
        <v>128</v>
      </c>
      <c r="H906">
        <v>7</v>
      </c>
      <c r="I906">
        <v>30.053419875199999</v>
      </c>
      <c r="J906">
        <v>33.053419875199999</v>
      </c>
      <c r="K906">
        <v>2.8261324007350002</v>
      </c>
      <c r="L906">
        <v>5.8261324007350002</v>
      </c>
      <c r="M906">
        <v>173928</v>
      </c>
      <c r="N906" t="s">
        <v>129</v>
      </c>
      <c r="P906">
        <v>37.368000000000002</v>
      </c>
      <c r="S906">
        <v>0</v>
      </c>
      <c r="T906">
        <v>0</v>
      </c>
      <c r="V906" t="s">
        <v>34</v>
      </c>
      <c r="W906" s="1">
        <v>38162</v>
      </c>
      <c r="X906">
        <v>20040624</v>
      </c>
      <c r="Y906">
        <v>0.98809442857142804</v>
      </c>
      <c r="Z906">
        <v>7.8407030609376502E-4</v>
      </c>
      <c r="AA906">
        <v>0.98682400000000003</v>
      </c>
      <c r="AB906">
        <v>0.39595714285714401</v>
      </c>
      <c r="AC906">
        <v>0.218825350171205</v>
      </c>
      <c r="AD906">
        <v>0.65410000000000201</v>
      </c>
      <c r="AE906">
        <v>0</v>
      </c>
      <c r="AF906">
        <v>0</v>
      </c>
      <c r="AI906" s="2">
        <f t="shared" si="56"/>
        <v>38162</v>
      </c>
      <c r="AJ906">
        <f t="shared" si="57"/>
        <v>5625.5126009094529</v>
      </c>
      <c r="AK906">
        <f t="shared" si="58"/>
        <v>5625.5126009094529</v>
      </c>
      <c r="AL906" s="3">
        <f>Sheet2!$Q$35</f>
        <v>13804.562889602981</v>
      </c>
      <c r="AM906" s="3">
        <f>Sheet2!$Q$37</f>
        <v>11470.329043263515</v>
      </c>
      <c r="AN906" s="3">
        <f>Sheet2!$Q$39</f>
        <v>2136.3846824700945</v>
      </c>
      <c r="AU906">
        <f t="shared" si="59"/>
        <v>40.04853477372864</v>
      </c>
      <c r="AV906" t="e">
        <f>VLOOKUP(AI906,Sheet3!C$29:F$3725,4,FALSE)</f>
        <v>#N/A</v>
      </c>
    </row>
    <row r="907" spans="1:48" x14ac:dyDescent="0.25">
      <c r="A907">
        <v>41411694</v>
      </c>
      <c r="B907">
        <v>11519</v>
      </c>
      <c r="C907" t="s">
        <v>125</v>
      </c>
      <c r="D907">
        <v>0</v>
      </c>
      <c r="E907" t="s">
        <v>126</v>
      </c>
      <c r="F907" t="s">
        <v>127</v>
      </c>
      <c r="G907" t="s">
        <v>128</v>
      </c>
      <c r="H907">
        <v>7</v>
      </c>
      <c r="I907">
        <v>30.053419875199999</v>
      </c>
      <c r="J907">
        <v>33.053419875199999</v>
      </c>
      <c r="K907">
        <v>2.8261324007350002</v>
      </c>
      <c r="L907">
        <v>5.8261324007350002</v>
      </c>
      <c r="M907">
        <v>173928</v>
      </c>
      <c r="N907" t="s">
        <v>129</v>
      </c>
      <c r="P907">
        <v>37.368000000000002</v>
      </c>
      <c r="S907">
        <v>0</v>
      </c>
      <c r="T907">
        <v>0</v>
      </c>
      <c r="V907" t="s">
        <v>34</v>
      </c>
      <c r="W907" s="1">
        <v>38163</v>
      </c>
      <c r="X907">
        <v>20040625</v>
      </c>
      <c r="Y907">
        <v>0.98873585714285706</v>
      </c>
      <c r="Z907">
        <v>8.9772608430912799E-4</v>
      </c>
      <c r="AA907">
        <v>0.98692299999999999</v>
      </c>
      <c r="AB907">
        <v>0.33181428571428701</v>
      </c>
      <c r="AC907">
        <v>0.24633941409928101</v>
      </c>
      <c r="AD907">
        <v>0.64420000000000599</v>
      </c>
      <c r="AE907">
        <v>0</v>
      </c>
      <c r="AF907">
        <v>0</v>
      </c>
      <c r="AI907" s="2">
        <f t="shared" si="56"/>
        <v>38163</v>
      </c>
      <c r="AJ907">
        <f t="shared" si="57"/>
        <v>5320.0791938877665</v>
      </c>
      <c r="AK907">
        <f t="shared" si="58"/>
        <v>5320.0791938877665</v>
      </c>
      <c r="AL907" s="3">
        <f>Sheet2!$Q$35</f>
        <v>13804.562889602981</v>
      </c>
      <c r="AM907" s="3">
        <f>Sheet2!$Q$37</f>
        <v>11470.329043263515</v>
      </c>
      <c r="AN907" s="3">
        <f>Sheet2!$Q$39</f>
        <v>2136.3846824700945</v>
      </c>
      <c r="AU907">
        <f t="shared" si="59"/>
        <v>37.874126628204458</v>
      </c>
      <c r="AV907" t="e">
        <f>VLOOKUP(AI907,Sheet3!C$29:F$3725,4,FALSE)</f>
        <v>#N/A</v>
      </c>
    </row>
    <row r="908" spans="1:48" x14ac:dyDescent="0.25">
      <c r="A908">
        <v>41445474</v>
      </c>
      <c r="B908">
        <v>11519</v>
      </c>
      <c r="C908" t="s">
        <v>125</v>
      </c>
      <c r="D908">
        <v>0</v>
      </c>
      <c r="E908" t="s">
        <v>126</v>
      </c>
      <c r="F908" t="s">
        <v>127</v>
      </c>
      <c r="G908" t="s">
        <v>128</v>
      </c>
      <c r="H908">
        <v>7</v>
      </c>
      <c r="I908">
        <v>30.053419875199999</v>
      </c>
      <c r="J908">
        <v>33.053419875199999</v>
      </c>
      <c r="K908">
        <v>2.8261324007350002</v>
      </c>
      <c r="L908">
        <v>5.8261324007350002</v>
      </c>
      <c r="M908">
        <v>173928</v>
      </c>
      <c r="N908" t="s">
        <v>129</v>
      </c>
      <c r="P908">
        <v>37.368000000000002</v>
      </c>
      <c r="S908">
        <v>0</v>
      </c>
      <c r="T908">
        <v>0</v>
      </c>
      <c r="V908" t="s">
        <v>34</v>
      </c>
      <c r="W908" s="1">
        <v>38164</v>
      </c>
      <c r="X908">
        <v>20040626</v>
      </c>
      <c r="Y908">
        <v>0.99010242857142805</v>
      </c>
      <c r="Z908">
        <v>1.59781689073767E-3</v>
      </c>
      <c r="AA908">
        <v>0.98762099999999997</v>
      </c>
      <c r="AB908">
        <v>0.195157142857145</v>
      </c>
      <c r="AC908">
        <v>0.24520807990149901</v>
      </c>
      <c r="AD908">
        <v>0.57440000000000802</v>
      </c>
      <c r="AE908">
        <v>0</v>
      </c>
      <c r="AF908">
        <v>0</v>
      </c>
      <c r="AI908" s="2">
        <f t="shared" si="56"/>
        <v>38164</v>
      </c>
      <c r="AJ908">
        <f t="shared" si="57"/>
        <v>4658.9240458318964</v>
      </c>
      <c r="AK908">
        <f t="shared" si="58"/>
        <v>4658.9240458318964</v>
      </c>
      <c r="AL908" s="3">
        <f>Sheet2!$Q$35</f>
        <v>13804.562889602981</v>
      </c>
      <c r="AM908" s="3">
        <f>Sheet2!$Q$37</f>
        <v>11470.329043263515</v>
      </c>
      <c r="AN908" s="3">
        <f>Sheet2!$Q$39</f>
        <v>2136.3846824700945</v>
      </c>
      <c r="AU908">
        <f t="shared" si="59"/>
        <v>33.167303123184738</v>
      </c>
      <c r="AV908" t="e">
        <f>VLOOKUP(AI908,Sheet3!C$29:F$3725,4,FALSE)</f>
        <v>#N/A</v>
      </c>
    </row>
    <row r="909" spans="1:48" x14ac:dyDescent="0.25">
      <c r="A909">
        <v>41478913</v>
      </c>
      <c r="B909">
        <v>11519</v>
      </c>
      <c r="C909" t="s">
        <v>125</v>
      </c>
      <c r="D909">
        <v>0</v>
      </c>
      <c r="E909" t="s">
        <v>126</v>
      </c>
      <c r="F909" t="s">
        <v>127</v>
      </c>
      <c r="G909" t="s">
        <v>128</v>
      </c>
      <c r="H909">
        <v>7</v>
      </c>
      <c r="I909">
        <v>30.053419875199999</v>
      </c>
      <c r="J909">
        <v>33.053419875199999</v>
      </c>
      <c r="K909">
        <v>2.8261324007350002</v>
      </c>
      <c r="L909">
        <v>5.8261324007350002</v>
      </c>
      <c r="M909">
        <v>173928</v>
      </c>
      <c r="N909" t="s">
        <v>129</v>
      </c>
      <c r="P909">
        <v>37.368000000000002</v>
      </c>
      <c r="S909">
        <v>0</v>
      </c>
      <c r="T909">
        <v>0</v>
      </c>
      <c r="V909" t="s">
        <v>34</v>
      </c>
      <c r="W909" s="1">
        <v>38165</v>
      </c>
      <c r="X909">
        <v>20040627</v>
      </c>
      <c r="Y909">
        <v>0.99271042857142899</v>
      </c>
      <c r="Z909">
        <v>3.4830645725174802E-3</v>
      </c>
      <c r="AA909">
        <v>0.98544600000000004</v>
      </c>
      <c r="AB909">
        <v>-6.5642857142855796E-2</v>
      </c>
      <c r="AC909">
        <v>0.21118701838582199</v>
      </c>
      <c r="AD909">
        <v>0.270199999999998</v>
      </c>
      <c r="AE909">
        <v>0</v>
      </c>
      <c r="AF909">
        <v>0</v>
      </c>
      <c r="AI909" s="2">
        <f t="shared" si="56"/>
        <v>38165</v>
      </c>
      <c r="AJ909">
        <f t="shared" si="57"/>
        <v>3357.776373677887</v>
      </c>
      <c r="AK909">
        <f t="shared" si="58"/>
        <v>3357.776373677887</v>
      </c>
      <c r="AL909" s="3">
        <f>Sheet2!$Q$35</f>
        <v>13804.562889602981</v>
      </c>
      <c r="AM909" s="3">
        <f>Sheet2!$Q$37</f>
        <v>11470.329043263515</v>
      </c>
      <c r="AN909" s="3">
        <f>Sheet2!$Q$39</f>
        <v>2136.3846824700945</v>
      </c>
      <c r="AU909">
        <f t="shared" si="59"/>
        <v>23.904314753806343</v>
      </c>
      <c r="AV909" t="e">
        <f>VLOOKUP(AI909,Sheet3!C$29:F$3725,4,FALSE)</f>
        <v>#N/A</v>
      </c>
    </row>
    <row r="910" spans="1:48" x14ac:dyDescent="0.25">
      <c r="A910">
        <v>41512650</v>
      </c>
      <c r="B910">
        <v>11519</v>
      </c>
      <c r="C910" t="s">
        <v>125</v>
      </c>
      <c r="D910">
        <v>0</v>
      </c>
      <c r="E910" t="s">
        <v>126</v>
      </c>
      <c r="F910" t="s">
        <v>127</v>
      </c>
      <c r="G910" t="s">
        <v>128</v>
      </c>
      <c r="H910">
        <v>7</v>
      </c>
      <c r="I910">
        <v>30.053419875199999</v>
      </c>
      <c r="J910">
        <v>33.053419875199999</v>
      </c>
      <c r="K910">
        <v>2.8261324007350002</v>
      </c>
      <c r="L910">
        <v>5.8261324007350002</v>
      </c>
      <c r="M910">
        <v>173928</v>
      </c>
      <c r="N910" t="s">
        <v>129</v>
      </c>
      <c r="P910">
        <v>37.368000000000002</v>
      </c>
      <c r="S910">
        <v>0</v>
      </c>
      <c r="T910">
        <v>0</v>
      </c>
      <c r="V910" t="s">
        <v>34</v>
      </c>
      <c r="W910" s="1">
        <v>38166</v>
      </c>
      <c r="X910">
        <v>20040628</v>
      </c>
      <c r="Y910">
        <v>0.99297457142857104</v>
      </c>
      <c r="Z910">
        <v>3.2791902683934702E-3</v>
      </c>
      <c r="AA910">
        <v>0.98624100000000003</v>
      </c>
      <c r="AB910">
        <v>-9.2057142857139798E-2</v>
      </c>
      <c r="AC910">
        <v>0.20004412268399199</v>
      </c>
      <c r="AD910">
        <v>0.19069999999999901</v>
      </c>
      <c r="AE910">
        <v>0</v>
      </c>
      <c r="AF910">
        <v>0</v>
      </c>
      <c r="AI910" s="2">
        <f t="shared" si="56"/>
        <v>38166</v>
      </c>
      <c r="AJ910">
        <f t="shared" si="57"/>
        <v>3223.1114811613224</v>
      </c>
      <c r="AK910">
        <f t="shared" si="58"/>
        <v>3223.1114811613224</v>
      </c>
      <c r="AL910" s="3">
        <f>Sheet2!$Q$35</f>
        <v>13804.562889602981</v>
      </c>
      <c r="AM910" s="3">
        <f>Sheet2!$Q$37</f>
        <v>11470.329043263515</v>
      </c>
      <c r="AN910" s="3">
        <f>Sheet2!$Q$39</f>
        <v>2136.3846824700945</v>
      </c>
      <c r="AU910">
        <f t="shared" si="59"/>
        <v>22.945623161883109</v>
      </c>
      <c r="AV910" t="e">
        <f>VLOOKUP(AI910,Sheet3!C$29:F$3725,4,FALSE)</f>
        <v>#N/A</v>
      </c>
    </row>
    <row r="911" spans="1:48" x14ac:dyDescent="0.25">
      <c r="A911">
        <v>41546392</v>
      </c>
      <c r="B911">
        <v>11519</v>
      </c>
      <c r="C911" t="s">
        <v>125</v>
      </c>
      <c r="D911">
        <v>0</v>
      </c>
      <c r="E911" t="s">
        <v>126</v>
      </c>
      <c r="F911" t="s">
        <v>127</v>
      </c>
      <c r="G911" t="s">
        <v>128</v>
      </c>
      <c r="H911">
        <v>7</v>
      </c>
      <c r="I911">
        <v>30.053419875199999</v>
      </c>
      <c r="J911">
        <v>33.053419875199999</v>
      </c>
      <c r="K911">
        <v>2.8261324007350002</v>
      </c>
      <c r="L911">
        <v>5.8261324007350002</v>
      </c>
      <c r="M911">
        <v>173928</v>
      </c>
      <c r="N911" t="s">
        <v>129</v>
      </c>
      <c r="P911">
        <v>37.368000000000002</v>
      </c>
      <c r="S911">
        <v>0</v>
      </c>
      <c r="T911">
        <v>0</v>
      </c>
      <c r="V911" t="s">
        <v>34</v>
      </c>
      <c r="W911" s="1">
        <v>38167</v>
      </c>
      <c r="X911">
        <v>20040629</v>
      </c>
      <c r="Y911">
        <v>0.99333771428571405</v>
      </c>
      <c r="Z911">
        <v>3.5889262506567498E-3</v>
      </c>
      <c r="AA911">
        <v>0.98579799999999995</v>
      </c>
      <c r="AB911">
        <v>-0.128371428571425</v>
      </c>
      <c r="AC911">
        <v>0.20679369784736701</v>
      </c>
      <c r="AD911">
        <v>0.23500000000000701</v>
      </c>
      <c r="AE911">
        <v>0</v>
      </c>
      <c r="AF911">
        <v>0</v>
      </c>
      <c r="AI911" s="2">
        <f t="shared" si="56"/>
        <v>38167</v>
      </c>
      <c r="AJ911">
        <f t="shared" si="57"/>
        <v>3037.1091093868017</v>
      </c>
      <c r="AK911">
        <f t="shared" si="58"/>
        <v>3037.1091093868017</v>
      </c>
      <c r="AL911" s="3">
        <f>Sheet2!$Q$35</f>
        <v>13804.562889602981</v>
      </c>
      <c r="AM911" s="3">
        <f>Sheet2!$Q$37</f>
        <v>11470.329043263515</v>
      </c>
      <c r="AN911" s="3">
        <f>Sheet2!$Q$39</f>
        <v>2136.3846824700945</v>
      </c>
      <c r="AU911">
        <f t="shared" si="59"/>
        <v>21.621455395766361</v>
      </c>
      <c r="AV911" t="e">
        <f>VLOOKUP(AI911,Sheet3!C$29:F$3725,4,FALSE)</f>
        <v>#N/A</v>
      </c>
    </row>
    <row r="912" spans="1:48" x14ac:dyDescent="0.25">
      <c r="A912">
        <v>41579580</v>
      </c>
      <c r="B912">
        <v>11519</v>
      </c>
      <c r="C912" t="s">
        <v>125</v>
      </c>
      <c r="D912">
        <v>0</v>
      </c>
      <c r="E912" t="s">
        <v>126</v>
      </c>
      <c r="F912" t="s">
        <v>127</v>
      </c>
      <c r="G912" t="s">
        <v>128</v>
      </c>
      <c r="H912">
        <v>7</v>
      </c>
      <c r="I912">
        <v>30.053419875199999</v>
      </c>
      <c r="J912">
        <v>33.053419875199999</v>
      </c>
      <c r="K912">
        <v>2.8261324007350002</v>
      </c>
      <c r="L912">
        <v>5.8261324007350002</v>
      </c>
      <c r="M912">
        <v>173928</v>
      </c>
      <c r="N912" t="s">
        <v>129</v>
      </c>
      <c r="P912">
        <v>37.368000000000002</v>
      </c>
      <c r="S912">
        <v>0</v>
      </c>
      <c r="T912">
        <v>0</v>
      </c>
      <c r="V912" t="s">
        <v>34</v>
      </c>
      <c r="W912" s="1">
        <v>38168</v>
      </c>
      <c r="X912">
        <v>20040630</v>
      </c>
      <c r="Y912">
        <v>0.99193142857142802</v>
      </c>
      <c r="Z912">
        <v>4.0325805937262904E-3</v>
      </c>
      <c r="AA912">
        <v>0.98313200000000001</v>
      </c>
      <c r="AB912">
        <v>1.2257142857146399E-2</v>
      </c>
      <c r="AC912">
        <v>0.27863458331730401</v>
      </c>
      <c r="AD912">
        <v>0.50160000000000204</v>
      </c>
      <c r="AE912">
        <v>0</v>
      </c>
      <c r="AF912">
        <v>0</v>
      </c>
      <c r="AI912" s="2">
        <f t="shared" si="56"/>
        <v>38168</v>
      </c>
      <c r="AJ912">
        <f t="shared" si="57"/>
        <v>3751.8375852820463</v>
      </c>
      <c r="AK912">
        <f t="shared" si="58"/>
        <v>3751.8375852820463</v>
      </c>
      <c r="AL912" s="3">
        <f>Sheet2!$Q$35</f>
        <v>13804.562889602981</v>
      </c>
      <c r="AM912" s="3">
        <f>Sheet2!$Q$37</f>
        <v>11470.329043263515</v>
      </c>
      <c r="AN912" s="3">
        <f>Sheet2!$Q$39</f>
        <v>2136.3846824700945</v>
      </c>
      <c r="AU912">
        <f t="shared" si="59"/>
        <v>26.709672283954877</v>
      </c>
      <c r="AV912" t="e">
        <f>VLOOKUP(AI912,Sheet3!C$29:F$3725,4,FALSE)</f>
        <v>#N/A</v>
      </c>
    </row>
    <row r="913" spans="1:48" x14ac:dyDescent="0.25">
      <c r="A913">
        <v>41613259</v>
      </c>
      <c r="B913">
        <v>11519</v>
      </c>
      <c r="C913" t="s">
        <v>125</v>
      </c>
      <c r="D913">
        <v>0</v>
      </c>
      <c r="E913" t="s">
        <v>126</v>
      </c>
      <c r="F913" t="s">
        <v>127</v>
      </c>
      <c r="G913" t="s">
        <v>128</v>
      </c>
      <c r="H913">
        <v>7</v>
      </c>
      <c r="I913">
        <v>30.053419875199999</v>
      </c>
      <c r="J913">
        <v>33.053419875199999</v>
      </c>
      <c r="K913">
        <v>2.8261324007350002</v>
      </c>
      <c r="L913">
        <v>5.8261324007350002</v>
      </c>
      <c r="M913">
        <v>173928</v>
      </c>
      <c r="N913" t="s">
        <v>129</v>
      </c>
      <c r="P913">
        <v>37.368000000000002</v>
      </c>
      <c r="S913">
        <v>0</v>
      </c>
      <c r="T913">
        <v>0</v>
      </c>
      <c r="V913" t="s">
        <v>34</v>
      </c>
      <c r="W913" s="1">
        <v>38169</v>
      </c>
      <c r="X913">
        <v>20040701</v>
      </c>
      <c r="Y913">
        <v>0.99166257142857195</v>
      </c>
      <c r="Z913">
        <v>3.01902736736485E-3</v>
      </c>
      <c r="AA913">
        <v>0.98513300000000004</v>
      </c>
      <c r="AB913">
        <v>3.9142857142858201E-2</v>
      </c>
      <c r="AC913">
        <v>0.157478106026049</v>
      </c>
      <c r="AD913">
        <v>0.30149999999999899</v>
      </c>
      <c r="AE913">
        <v>0</v>
      </c>
      <c r="AF913">
        <v>0</v>
      </c>
      <c r="AI913" s="2">
        <f t="shared" si="56"/>
        <v>38169</v>
      </c>
      <c r="AJ913">
        <f t="shared" si="57"/>
        <v>3886.7700226185843</v>
      </c>
      <c r="AK913">
        <f t="shared" si="58"/>
        <v>3886.7700226185843</v>
      </c>
      <c r="AL913" s="3">
        <f>Sheet2!$Q$35</f>
        <v>13804.562889602981</v>
      </c>
      <c r="AM913" s="3">
        <f>Sheet2!$Q$37</f>
        <v>11470.329043263515</v>
      </c>
      <c r="AN913" s="3">
        <f>Sheet2!$Q$39</f>
        <v>2136.3846824700945</v>
      </c>
      <c r="AU913">
        <f t="shared" si="59"/>
        <v>27.670268551733685</v>
      </c>
      <c r="AV913" t="e">
        <f>VLOOKUP(AI913,Sheet3!C$29:F$3725,4,FALSE)</f>
        <v>#N/A</v>
      </c>
    </row>
    <row r="914" spans="1:48" x14ac:dyDescent="0.25">
      <c r="A914">
        <v>41646456</v>
      </c>
      <c r="B914">
        <v>11519</v>
      </c>
      <c r="C914" t="s">
        <v>125</v>
      </c>
      <c r="D914">
        <v>0</v>
      </c>
      <c r="E914" t="s">
        <v>126</v>
      </c>
      <c r="F914" t="s">
        <v>127</v>
      </c>
      <c r="G914" t="s">
        <v>128</v>
      </c>
      <c r="H914">
        <v>7</v>
      </c>
      <c r="I914">
        <v>30.053419875199999</v>
      </c>
      <c r="J914">
        <v>33.053419875199999</v>
      </c>
      <c r="K914">
        <v>2.8261324007350002</v>
      </c>
      <c r="L914">
        <v>5.8261324007350002</v>
      </c>
      <c r="M914">
        <v>173928</v>
      </c>
      <c r="N914" t="s">
        <v>129</v>
      </c>
      <c r="P914">
        <v>37.368000000000002</v>
      </c>
      <c r="S914">
        <v>0</v>
      </c>
      <c r="T914">
        <v>0</v>
      </c>
      <c r="V914" t="s">
        <v>34</v>
      </c>
      <c r="W914" s="1">
        <v>38170</v>
      </c>
      <c r="X914">
        <v>20040702</v>
      </c>
      <c r="Y914">
        <v>0.99163299999999999</v>
      </c>
      <c r="Z914">
        <v>3.0649991377300202E-3</v>
      </c>
      <c r="AA914">
        <v>0.98509999999999998</v>
      </c>
      <c r="AB914">
        <v>4.2100000000002101E-2</v>
      </c>
      <c r="AC914">
        <v>0.15691589193850899</v>
      </c>
      <c r="AD914">
        <v>0.30480000000000501</v>
      </c>
      <c r="AE914">
        <v>0</v>
      </c>
      <c r="AF914">
        <v>0</v>
      </c>
      <c r="AI914" s="2">
        <f t="shared" si="56"/>
        <v>38170</v>
      </c>
      <c r="AJ914">
        <f t="shared" si="57"/>
        <v>3901.5776282371953</v>
      </c>
      <c r="AK914">
        <f t="shared" si="58"/>
        <v>3901.5776282371953</v>
      </c>
      <c r="AL914" s="3">
        <f>Sheet2!$Q$35</f>
        <v>13804.562889602981</v>
      </c>
      <c r="AM914" s="3">
        <f>Sheet2!$Q$37</f>
        <v>11470.329043263515</v>
      </c>
      <c r="AN914" s="3">
        <f>Sheet2!$Q$39</f>
        <v>2136.3846824700945</v>
      </c>
      <c r="AU914">
        <f t="shared" si="59"/>
        <v>27.775685240061208</v>
      </c>
      <c r="AV914" t="e">
        <f>VLOOKUP(AI914,Sheet3!C$29:F$3725,4,FALSE)</f>
        <v>#N/A</v>
      </c>
    </row>
    <row r="915" spans="1:48" x14ac:dyDescent="0.25">
      <c r="A915">
        <v>41686355</v>
      </c>
      <c r="B915">
        <v>11519</v>
      </c>
      <c r="C915" t="s">
        <v>125</v>
      </c>
      <c r="D915">
        <v>0</v>
      </c>
      <c r="E915" t="s">
        <v>126</v>
      </c>
      <c r="F915" t="s">
        <v>127</v>
      </c>
      <c r="G915" t="s">
        <v>128</v>
      </c>
      <c r="H915">
        <v>7</v>
      </c>
      <c r="I915">
        <v>30.053419875199999</v>
      </c>
      <c r="J915">
        <v>33.053419875199999</v>
      </c>
      <c r="K915">
        <v>2.8261324007350002</v>
      </c>
      <c r="L915">
        <v>5.8261324007350002</v>
      </c>
      <c r="M915">
        <v>173928</v>
      </c>
      <c r="N915" t="s">
        <v>129</v>
      </c>
      <c r="P915">
        <v>37.368000000000002</v>
      </c>
      <c r="S915">
        <v>0</v>
      </c>
      <c r="T915">
        <v>0</v>
      </c>
      <c r="V915" t="s">
        <v>34</v>
      </c>
      <c r="W915" s="1">
        <v>38171</v>
      </c>
      <c r="X915">
        <v>20040703</v>
      </c>
      <c r="Y915">
        <v>0.99107614285714296</v>
      </c>
      <c r="Z915">
        <v>2.8222748893437801E-3</v>
      </c>
      <c r="AA915">
        <v>0.98538300000000001</v>
      </c>
      <c r="AB915">
        <v>9.7785714285717307E-2</v>
      </c>
      <c r="AC915">
        <v>0.13310157698509301</v>
      </c>
      <c r="AD915">
        <v>0.27650000000000202</v>
      </c>
      <c r="AE915">
        <v>0</v>
      </c>
      <c r="AF915">
        <v>0</v>
      </c>
      <c r="AI915" s="2">
        <f t="shared" si="56"/>
        <v>38171</v>
      </c>
      <c r="AJ915">
        <f t="shared" si="57"/>
        <v>4179.1777496859431</v>
      </c>
      <c r="AK915">
        <f t="shared" si="58"/>
        <v>4179.1777496859431</v>
      </c>
      <c r="AL915" s="3">
        <f>Sheet2!$Q$35</f>
        <v>13804.562889602981</v>
      </c>
      <c r="AM915" s="3">
        <f>Sheet2!$Q$37</f>
        <v>11470.329043263515</v>
      </c>
      <c r="AN915" s="3">
        <f>Sheet2!$Q$39</f>
        <v>2136.3846824700945</v>
      </c>
      <c r="AU915">
        <f t="shared" si="59"/>
        <v>29.751945699460791</v>
      </c>
      <c r="AV915" t="e">
        <f>VLOOKUP(AI915,Sheet3!C$29:F$3725,4,FALSE)</f>
        <v>#N/A</v>
      </c>
    </row>
    <row r="916" spans="1:48" x14ac:dyDescent="0.25">
      <c r="A916">
        <v>41724796</v>
      </c>
      <c r="B916">
        <v>11519</v>
      </c>
      <c r="C916" t="s">
        <v>125</v>
      </c>
      <c r="D916">
        <v>0</v>
      </c>
      <c r="E916" t="s">
        <v>126</v>
      </c>
      <c r="F916" t="s">
        <v>127</v>
      </c>
      <c r="G916" t="s">
        <v>128</v>
      </c>
      <c r="H916">
        <v>7</v>
      </c>
      <c r="I916">
        <v>30.053419875199999</v>
      </c>
      <c r="J916">
        <v>33.053419875199999</v>
      </c>
      <c r="K916">
        <v>2.8261324007350002</v>
      </c>
      <c r="L916">
        <v>5.8261324007350002</v>
      </c>
      <c r="M916">
        <v>173928</v>
      </c>
      <c r="N916" t="s">
        <v>129</v>
      </c>
      <c r="P916">
        <v>37.368000000000002</v>
      </c>
      <c r="S916">
        <v>0</v>
      </c>
      <c r="T916">
        <v>0</v>
      </c>
      <c r="V916" t="s">
        <v>34</v>
      </c>
      <c r="W916" s="1">
        <v>38172</v>
      </c>
      <c r="X916">
        <v>20040704</v>
      </c>
      <c r="Y916">
        <v>0.99192257142857199</v>
      </c>
      <c r="Z916">
        <v>3.2862906078409602E-3</v>
      </c>
      <c r="AA916">
        <v>0.98668299999999998</v>
      </c>
      <c r="AB916">
        <v>1.3142857142859199E-2</v>
      </c>
      <c r="AC916">
        <v>0.16852921626440501</v>
      </c>
      <c r="AD916">
        <v>0.201099999999999</v>
      </c>
      <c r="AE916">
        <v>0</v>
      </c>
      <c r="AF916">
        <v>0</v>
      </c>
      <c r="AI916" s="2">
        <f t="shared" si="56"/>
        <v>38172</v>
      </c>
      <c r="AJ916">
        <f t="shared" si="57"/>
        <v>3756.2915051239543</v>
      </c>
      <c r="AK916">
        <f t="shared" si="58"/>
        <v>3756.2915051239543</v>
      </c>
      <c r="AL916" s="3">
        <f>Sheet2!$Q$35</f>
        <v>13804.562889602981</v>
      </c>
      <c r="AM916" s="3">
        <f>Sheet2!$Q$37</f>
        <v>11470.329043263515</v>
      </c>
      <c r="AN916" s="3">
        <f>Sheet2!$Q$39</f>
        <v>2136.3846824700945</v>
      </c>
      <c r="AU916">
        <f t="shared" si="59"/>
        <v>26.741380143544276</v>
      </c>
      <c r="AV916" t="e">
        <f>VLOOKUP(AI916,Sheet3!C$29:F$3725,4,FALSE)</f>
        <v>#N/A</v>
      </c>
    </row>
    <row r="917" spans="1:48" x14ac:dyDescent="0.25">
      <c r="A917">
        <v>41758656</v>
      </c>
      <c r="B917">
        <v>11519</v>
      </c>
      <c r="C917" t="s">
        <v>125</v>
      </c>
      <c r="D917">
        <v>0</v>
      </c>
      <c r="E917" t="s">
        <v>126</v>
      </c>
      <c r="F917" t="s">
        <v>127</v>
      </c>
      <c r="G917" t="s">
        <v>128</v>
      </c>
      <c r="H917">
        <v>7</v>
      </c>
      <c r="I917">
        <v>30.053419875199999</v>
      </c>
      <c r="J917">
        <v>33.053419875199999</v>
      </c>
      <c r="K917">
        <v>2.8261324007350002</v>
      </c>
      <c r="L917">
        <v>5.8261324007350002</v>
      </c>
      <c r="M917">
        <v>173928</v>
      </c>
      <c r="N917" t="s">
        <v>129</v>
      </c>
      <c r="P917">
        <v>37.368000000000002</v>
      </c>
      <c r="S917">
        <v>0</v>
      </c>
      <c r="T917">
        <v>0</v>
      </c>
      <c r="V917" t="s">
        <v>34</v>
      </c>
      <c r="W917" s="1">
        <v>38173</v>
      </c>
      <c r="X917">
        <v>20040705</v>
      </c>
      <c r="Y917">
        <v>0.99392157142857096</v>
      </c>
      <c r="Z917">
        <v>2.4352688239489902E-3</v>
      </c>
      <c r="AA917">
        <v>0.99025700000000005</v>
      </c>
      <c r="AB917">
        <v>-0.18675714285714101</v>
      </c>
      <c r="AC917">
        <v>0.10538403046738699</v>
      </c>
      <c r="AD917">
        <v>-3.4999999999996097E-2</v>
      </c>
      <c r="AE917">
        <v>0</v>
      </c>
      <c r="AF917">
        <v>0</v>
      </c>
      <c r="AI917" s="2">
        <f t="shared" si="56"/>
        <v>38173</v>
      </c>
      <c r="AJ917">
        <f t="shared" si="57"/>
        <v>2735.9558409131132</v>
      </c>
      <c r="AK917">
        <f t="shared" si="58"/>
        <v>2735.9558409131132</v>
      </c>
      <c r="AL917" s="3">
        <f>Sheet2!$Q$35</f>
        <v>13804.562889602981</v>
      </c>
      <c r="AM917" s="3">
        <f>Sheet2!$Q$37</f>
        <v>11470.329043263515</v>
      </c>
      <c r="AN917" s="3">
        <f>Sheet2!$Q$39</f>
        <v>2136.3846824700945</v>
      </c>
      <c r="AU917">
        <f t="shared" si="59"/>
        <v>19.477517945027962</v>
      </c>
      <c r="AV917" t="e">
        <f>VLOOKUP(AI917,Sheet3!C$29:F$3725,4,FALSE)</f>
        <v>#N/A</v>
      </c>
    </row>
    <row r="918" spans="1:48" x14ac:dyDescent="0.25">
      <c r="A918">
        <v>41792376</v>
      </c>
      <c r="B918">
        <v>11519</v>
      </c>
      <c r="C918" t="s">
        <v>125</v>
      </c>
      <c r="D918">
        <v>0</v>
      </c>
      <c r="E918" t="s">
        <v>126</v>
      </c>
      <c r="F918" t="s">
        <v>127</v>
      </c>
      <c r="G918" t="s">
        <v>128</v>
      </c>
      <c r="H918">
        <v>7</v>
      </c>
      <c r="I918">
        <v>30.053419875199999</v>
      </c>
      <c r="J918">
        <v>33.053419875199999</v>
      </c>
      <c r="K918">
        <v>2.8261324007350002</v>
      </c>
      <c r="L918">
        <v>5.8261324007350002</v>
      </c>
      <c r="M918">
        <v>173928</v>
      </c>
      <c r="N918" t="s">
        <v>129</v>
      </c>
      <c r="P918">
        <v>37.368000000000002</v>
      </c>
      <c r="S918">
        <v>0</v>
      </c>
      <c r="T918">
        <v>0</v>
      </c>
      <c r="V918" t="s">
        <v>34</v>
      </c>
      <c r="W918" s="1">
        <v>38174</v>
      </c>
      <c r="X918">
        <v>20040706</v>
      </c>
      <c r="Y918">
        <v>0.99143599999999998</v>
      </c>
      <c r="Z918">
        <v>1.13103328231943E-3</v>
      </c>
      <c r="AA918">
        <v>0.990394</v>
      </c>
      <c r="AB918">
        <v>6.18000000000039E-2</v>
      </c>
      <c r="AC918">
        <v>0.157739858175234</v>
      </c>
      <c r="AD918">
        <v>0.210900000000003</v>
      </c>
      <c r="AE918">
        <v>0</v>
      </c>
      <c r="AF918">
        <v>0</v>
      </c>
      <c r="AI918" s="2">
        <f t="shared" si="56"/>
        <v>38174</v>
      </c>
      <c r="AJ918">
        <f t="shared" si="57"/>
        <v>4000.0538851101883</v>
      </c>
      <c r="AK918">
        <f t="shared" si="58"/>
        <v>4000.0538851101883</v>
      </c>
      <c r="AL918" s="3">
        <f>Sheet2!$Q$35</f>
        <v>13804.562889602981</v>
      </c>
      <c r="AM918" s="3">
        <f>Sheet2!$Q$37</f>
        <v>11470.329043263515</v>
      </c>
      <c r="AN918" s="3">
        <f>Sheet2!$Q$39</f>
        <v>2136.3846824700945</v>
      </c>
      <c r="AU918">
        <f t="shared" si="59"/>
        <v>28.476746650380882</v>
      </c>
      <c r="AV918" t="e">
        <f>VLOOKUP(AI918,Sheet3!C$29:F$3725,4,FALSE)</f>
        <v>#N/A</v>
      </c>
    </row>
    <row r="919" spans="1:48" x14ac:dyDescent="0.25">
      <c r="A919">
        <v>41825629</v>
      </c>
      <c r="B919">
        <v>11519</v>
      </c>
      <c r="C919" t="s">
        <v>125</v>
      </c>
      <c r="D919">
        <v>0</v>
      </c>
      <c r="E919" t="s">
        <v>126</v>
      </c>
      <c r="F919" t="s">
        <v>127</v>
      </c>
      <c r="G919" t="s">
        <v>128</v>
      </c>
      <c r="H919">
        <v>7</v>
      </c>
      <c r="I919">
        <v>30.053419875199999</v>
      </c>
      <c r="J919">
        <v>33.053419875199999</v>
      </c>
      <c r="K919">
        <v>2.8261324007350002</v>
      </c>
      <c r="L919">
        <v>5.8261324007350002</v>
      </c>
      <c r="M919">
        <v>173928</v>
      </c>
      <c r="N919" t="s">
        <v>129</v>
      </c>
      <c r="P919">
        <v>37.368000000000002</v>
      </c>
      <c r="S919">
        <v>0</v>
      </c>
      <c r="T919">
        <v>0</v>
      </c>
      <c r="V919" t="s">
        <v>34</v>
      </c>
      <c r="W919" s="1">
        <v>38175</v>
      </c>
      <c r="X919">
        <v>20040707</v>
      </c>
      <c r="Y919">
        <v>0.99310514285714302</v>
      </c>
      <c r="Z919">
        <v>1.8268215511077601E-3</v>
      </c>
      <c r="AA919">
        <v>0.99083500000000002</v>
      </c>
      <c r="AB919">
        <v>-0.105114285714282</v>
      </c>
      <c r="AC919">
        <v>0.105095187174993</v>
      </c>
      <c r="AD919">
        <v>7.9899999999999402E-2</v>
      </c>
      <c r="AE919">
        <v>0</v>
      </c>
      <c r="AF919">
        <v>0</v>
      </c>
      <c r="AI919" s="2">
        <f t="shared" si="56"/>
        <v>38175</v>
      </c>
      <c r="AJ919">
        <f t="shared" si="57"/>
        <v>3156.3479532646015</v>
      </c>
      <c r="AK919">
        <f t="shared" si="58"/>
        <v>3156.3479532646015</v>
      </c>
      <c r="AL919" s="3">
        <f>Sheet2!$Q$35</f>
        <v>13804.562889602981</v>
      </c>
      <c r="AM919" s="3">
        <f>Sheet2!$Q$37</f>
        <v>11470.329043263515</v>
      </c>
      <c r="AN919" s="3">
        <f>Sheet2!$Q$39</f>
        <v>2136.3846824700945</v>
      </c>
      <c r="AU919">
        <f t="shared" si="59"/>
        <v>22.470327547372111</v>
      </c>
      <c r="AV919" t="e">
        <f>VLOOKUP(AI919,Sheet3!C$29:F$3725,4,FALSE)</f>
        <v>#N/A</v>
      </c>
    </row>
    <row r="920" spans="1:48" x14ac:dyDescent="0.25">
      <c r="A920">
        <v>41859213</v>
      </c>
      <c r="B920">
        <v>11519</v>
      </c>
      <c r="C920" t="s">
        <v>125</v>
      </c>
      <c r="D920">
        <v>0</v>
      </c>
      <c r="E920" t="s">
        <v>126</v>
      </c>
      <c r="F920" t="s">
        <v>127</v>
      </c>
      <c r="G920" t="s">
        <v>128</v>
      </c>
      <c r="H920">
        <v>7</v>
      </c>
      <c r="I920">
        <v>30.053419875199999</v>
      </c>
      <c r="J920">
        <v>33.053419875199999</v>
      </c>
      <c r="K920">
        <v>2.8261324007350002</v>
      </c>
      <c r="L920">
        <v>5.8261324007350002</v>
      </c>
      <c r="M920">
        <v>173928</v>
      </c>
      <c r="N920" t="s">
        <v>129</v>
      </c>
      <c r="P920">
        <v>37.368000000000002</v>
      </c>
      <c r="S920">
        <v>0</v>
      </c>
      <c r="T920">
        <v>0</v>
      </c>
      <c r="V920" t="s">
        <v>34</v>
      </c>
      <c r="W920" s="1">
        <v>38176</v>
      </c>
      <c r="X920">
        <v>20040708</v>
      </c>
      <c r="Y920">
        <v>0.992899857142857</v>
      </c>
      <c r="Z920">
        <v>2.1055258880636101E-3</v>
      </c>
      <c r="AA920">
        <v>0.98995100000000003</v>
      </c>
      <c r="AB920">
        <v>-8.4585714285710503E-2</v>
      </c>
      <c r="AC920">
        <v>9.2228960877209207E-2</v>
      </c>
      <c r="AD920">
        <v>6.7200000000000606E-2</v>
      </c>
      <c r="AE920">
        <v>0</v>
      </c>
      <c r="AF920">
        <v>0</v>
      </c>
      <c r="AI920" s="2">
        <f t="shared" si="56"/>
        <v>38176</v>
      </c>
      <c r="AJ920">
        <f t="shared" si="57"/>
        <v>3261.255971213337</v>
      </c>
      <c r="AK920">
        <f t="shared" si="58"/>
        <v>3261.255971213337</v>
      </c>
      <c r="AL920" s="3">
        <f>Sheet2!$Q$35</f>
        <v>13804.562889602981</v>
      </c>
      <c r="AM920" s="3">
        <f>Sheet2!$Q$37</f>
        <v>11470.329043263515</v>
      </c>
      <c r="AN920" s="3">
        <f>Sheet2!$Q$39</f>
        <v>2136.3846824700945</v>
      </c>
      <c r="AU920">
        <f t="shared" si="59"/>
        <v>23.217177248532437</v>
      </c>
      <c r="AV920" t="e">
        <f>VLOOKUP(AI920,Sheet3!C$29:F$3725,4,FALSE)</f>
        <v>#N/A</v>
      </c>
    </row>
    <row r="921" spans="1:48" x14ac:dyDescent="0.25">
      <c r="A921">
        <v>41892371</v>
      </c>
      <c r="B921">
        <v>11519</v>
      </c>
      <c r="C921" t="s">
        <v>125</v>
      </c>
      <c r="D921">
        <v>0</v>
      </c>
      <c r="E921" t="s">
        <v>126</v>
      </c>
      <c r="F921" t="s">
        <v>127</v>
      </c>
      <c r="G921" t="s">
        <v>128</v>
      </c>
      <c r="H921">
        <v>7</v>
      </c>
      <c r="I921">
        <v>30.053419875199999</v>
      </c>
      <c r="J921">
        <v>33.053419875199999</v>
      </c>
      <c r="K921">
        <v>2.8261324007350002</v>
      </c>
      <c r="L921">
        <v>5.8261324007350002</v>
      </c>
      <c r="M921">
        <v>173928</v>
      </c>
      <c r="N921" t="s">
        <v>129</v>
      </c>
      <c r="P921">
        <v>37.368000000000002</v>
      </c>
      <c r="S921">
        <v>0</v>
      </c>
      <c r="T921">
        <v>0</v>
      </c>
      <c r="V921" t="s">
        <v>34</v>
      </c>
      <c r="W921" s="1">
        <v>38177</v>
      </c>
      <c r="X921">
        <v>20040709</v>
      </c>
      <c r="Y921">
        <v>0.991814857142857</v>
      </c>
      <c r="Z921">
        <v>9.9629677571802392E-4</v>
      </c>
      <c r="AA921">
        <v>0.99035600000000001</v>
      </c>
      <c r="AB921">
        <v>2.3914285714288198E-2</v>
      </c>
      <c r="AC921">
        <v>0.17116688121388901</v>
      </c>
      <c r="AD921">
        <v>0.33400000000000102</v>
      </c>
      <c r="AE921">
        <v>0</v>
      </c>
      <c r="AF921">
        <v>0</v>
      </c>
      <c r="AI921" s="2">
        <f t="shared" si="56"/>
        <v>38177</v>
      </c>
      <c r="AJ921">
        <f t="shared" si="57"/>
        <v>3810.4092119834386</v>
      </c>
      <c r="AK921">
        <f t="shared" si="58"/>
        <v>3810.4092119834386</v>
      </c>
      <c r="AL921" s="3">
        <f>Sheet2!$Q$35</f>
        <v>13804.562889602981</v>
      </c>
      <c r="AM921" s="3">
        <f>Sheet2!$Q$37</f>
        <v>11470.329043263515</v>
      </c>
      <c r="AN921" s="3">
        <f>Sheet2!$Q$39</f>
        <v>2136.3846824700945</v>
      </c>
      <c r="AU921">
        <f t="shared" si="59"/>
        <v>27.126649010364719</v>
      </c>
      <c r="AV921" t="e">
        <f>VLOOKUP(AI921,Sheet3!C$29:F$3725,4,FALSE)</f>
        <v>#N/A</v>
      </c>
    </row>
    <row r="922" spans="1:48" x14ac:dyDescent="0.25">
      <c r="A922">
        <v>41926076</v>
      </c>
      <c r="B922">
        <v>11519</v>
      </c>
      <c r="C922" t="s">
        <v>125</v>
      </c>
      <c r="D922">
        <v>0</v>
      </c>
      <c r="E922" t="s">
        <v>126</v>
      </c>
      <c r="F922" t="s">
        <v>127</v>
      </c>
      <c r="G922" t="s">
        <v>128</v>
      </c>
      <c r="H922">
        <v>7</v>
      </c>
      <c r="I922">
        <v>30.053419875199999</v>
      </c>
      <c r="J922">
        <v>33.053419875199999</v>
      </c>
      <c r="K922">
        <v>2.8261324007350002</v>
      </c>
      <c r="L922">
        <v>5.8261324007350002</v>
      </c>
      <c r="M922">
        <v>173928</v>
      </c>
      <c r="N922" t="s">
        <v>129</v>
      </c>
      <c r="P922">
        <v>37.368000000000002</v>
      </c>
      <c r="S922">
        <v>0</v>
      </c>
      <c r="T922">
        <v>0</v>
      </c>
      <c r="V922" t="s">
        <v>34</v>
      </c>
      <c r="W922" s="1">
        <v>38178</v>
      </c>
      <c r="X922">
        <v>20040710</v>
      </c>
      <c r="Y922">
        <v>0.99276285714285695</v>
      </c>
      <c r="Z922">
        <v>1.1209846983244801E-3</v>
      </c>
      <c r="AA922">
        <v>0.99143099999999995</v>
      </c>
      <c r="AB922">
        <v>-7.0885714285711401E-2</v>
      </c>
      <c r="AC922">
        <v>0.13508633671599399</v>
      </c>
      <c r="AD922">
        <v>0.15000000000000599</v>
      </c>
      <c r="AE922">
        <v>0</v>
      </c>
      <c r="AF922">
        <v>0</v>
      </c>
      <c r="AI922" s="2">
        <f t="shared" si="56"/>
        <v>38178</v>
      </c>
      <c r="AJ922">
        <f t="shared" si="57"/>
        <v>3331.089494172018</v>
      </c>
      <c r="AK922">
        <f t="shared" si="58"/>
        <v>3331.089494172018</v>
      </c>
      <c r="AL922" s="3">
        <f>Sheet2!$Q$35</f>
        <v>13804.562889602981</v>
      </c>
      <c r="AM922" s="3">
        <f>Sheet2!$Q$37</f>
        <v>11470.329043263515</v>
      </c>
      <c r="AN922" s="3">
        <f>Sheet2!$Q$39</f>
        <v>2136.3846824700945</v>
      </c>
      <c r="AU922">
        <f t="shared" si="59"/>
        <v>23.714328436520283</v>
      </c>
      <c r="AV922" t="e">
        <f>VLOOKUP(AI922,Sheet3!C$29:F$3725,4,FALSE)</f>
        <v>#N/A</v>
      </c>
    </row>
    <row r="923" spans="1:48" x14ac:dyDescent="0.25">
      <c r="A923">
        <v>41959225</v>
      </c>
      <c r="B923">
        <v>11519</v>
      </c>
      <c r="C923" t="s">
        <v>125</v>
      </c>
      <c r="D923">
        <v>0</v>
      </c>
      <c r="E923" t="s">
        <v>126</v>
      </c>
      <c r="F923" t="s">
        <v>127</v>
      </c>
      <c r="G923" t="s">
        <v>128</v>
      </c>
      <c r="H923">
        <v>7</v>
      </c>
      <c r="I923">
        <v>30.053419875199999</v>
      </c>
      <c r="J923">
        <v>33.053419875199999</v>
      </c>
      <c r="K923">
        <v>2.8261324007350002</v>
      </c>
      <c r="L923">
        <v>5.8261324007350002</v>
      </c>
      <c r="M923">
        <v>173928</v>
      </c>
      <c r="N923" t="s">
        <v>129</v>
      </c>
      <c r="P923">
        <v>37.368000000000002</v>
      </c>
      <c r="S923">
        <v>0</v>
      </c>
      <c r="T923">
        <v>0</v>
      </c>
      <c r="V923" t="s">
        <v>34</v>
      </c>
      <c r="W923" s="1">
        <v>38179</v>
      </c>
      <c r="X923">
        <v>20040711</v>
      </c>
      <c r="Y923">
        <v>0.99372657142857201</v>
      </c>
      <c r="Z923">
        <v>1.29320784509384E-3</v>
      </c>
      <c r="AA923">
        <v>0.99178500000000003</v>
      </c>
      <c r="AB923">
        <v>-0.16725714285714199</v>
      </c>
      <c r="AC923">
        <v>0.128413916214525</v>
      </c>
      <c r="AD923">
        <v>8.6100000000000093E-2</v>
      </c>
      <c r="AE923">
        <v>0</v>
      </c>
      <c r="AF923">
        <v>0</v>
      </c>
      <c r="AI923" s="2">
        <f t="shared" si="56"/>
        <v>38179</v>
      </c>
      <c r="AJ923">
        <f t="shared" si="57"/>
        <v>2836.8248479729518</v>
      </c>
      <c r="AK923">
        <f t="shared" si="58"/>
        <v>2836.8248479729518</v>
      </c>
      <c r="AL923" s="3">
        <f>Sheet2!$Q$35</f>
        <v>13804.562889602981</v>
      </c>
      <c r="AM923" s="3">
        <f>Sheet2!$Q$37</f>
        <v>11470.329043263515</v>
      </c>
      <c r="AN923" s="3">
        <f>Sheet2!$Q$39</f>
        <v>2136.3846824700945</v>
      </c>
      <c r="AU923">
        <f t="shared" si="59"/>
        <v>20.195613561092241</v>
      </c>
      <c r="AV923" t="e">
        <f>VLOOKUP(AI923,Sheet3!C$29:F$3725,4,FALSE)</f>
        <v>#N/A</v>
      </c>
    </row>
    <row r="924" spans="1:48" x14ac:dyDescent="0.25">
      <c r="A924">
        <v>41993041</v>
      </c>
      <c r="B924">
        <v>11519</v>
      </c>
      <c r="C924" t="s">
        <v>125</v>
      </c>
      <c r="D924">
        <v>0</v>
      </c>
      <c r="E924" t="s">
        <v>126</v>
      </c>
      <c r="F924" t="s">
        <v>127</v>
      </c>
      <c r="G924" t="s">
        <v>128</v>
      </c>
      <c r="H924">
        <v>7</v>
      </c>
      <c r="I924">
        <v>30.053419875199999</v>
      </c>
      <c r="J924">
        <v>33.053419875199999</v>
      </c>
      <c r="K924">
        <v>2.8261324007350002</v>
      </c>
      <c r="L924">
        <v>5.8261324007350002</v>
      </c>
      <c r="M924">
        <v>173928</v>
      </c>
      <c r="N924" t="s">
        <v>129</v>
      </c>
      <c r="P924">
        <v>37.368000000000002</v>
      </c>
      <c r="S924">
        <v>0</v>
      </c>
      <c r="T924">
        <v>0</v>
      </c>
      <c r="V924" t="s">
        <v>34</v>
      </c>
      <c r="W924" s="1">
        <v>38180</v>
      </c>
      <c r="X924">
        <v>20040712</v>
      </c>
      <c r="Y924">
        <v>0.99444471428571402</v>
      </c>
      <c r="Z924">
        <v>7.7394512804493203E-4</v>
      </c>
      <c r="AA924">
        <v>0.99350499999999997</v>
      </c>
      <c r="AB924">
        <v>-0.23907142857142599</v>
      </c>
      <c r="AC924">
        <v>0.15919659646654</v>
      </c>
      <c r="AD924">
        <v>-2.8799999999995499E-2</v>
      </c>
      <c r="AE924">
        <v>0</v>
      </c>
      <c r="AF924">
        <v>0</v>
      </c>
      <c r="AI924" s="2">
        <f t="shared" si="56"/>
        <v>38180</v>
      </c>
      <c r="AJ924">
        <f t="shared" si="57"/>
        <v>2463.9187350040302</v>
      </c>
      <c r="AK924">
        <f t="shared" si="58"/>
        <v>2463.9187350040302</v>
      </c>
      <c r="AL924" s="3">
        <f>Sheet2!$Q$35</f>
        <v>13804.562889602981</v>
      </c>
      <c r="AM924" s="3">
        <f>Sheet2!$Q$37</f>
        <v>11470.329043263515</v>
      </c>
      <c r="AN924" s="3">
        <f>Sheet2!$Q$39</f>
        <v>2136.3846824700945</v>
      </c>
      <c r="AU924">
        <f t="shared" si="59"/>
        <v>17.540861098150913</v>
      </c>
      <c r="AV924" t="e">
        <f>VLOOKUP(AI924,Sheet3!C$29:F$3725,4,FALSE)</f>
        <v>#N/A</v>
      </c>
    </row>
    <row r="925" spans="1:48" x14ac:dyDescent="0.25">
      <c r="A925">
        <v>42032868</v>
      </c>
      <c r="B925">
        <v>11519</v>
      </c>
      <c r="C925" t="s">
        <v>125</v>
      </c>
      <c r="D925">
        <v>0</v>
      </c>
      <c r="E925" t="s">
        <v>126</v>
      </c>
      <c r="F925" t="s">
        <v>127</v>
      </c>
      <c r="G925" t="s">
        <v>128</v>
      </c>
      <c r="H925">
        <v>7</v>
      </c>
      <c r="I925">
        <v>30.053419875199999</v>
      </c>
      <c r="J925">
        <v>33.053419875199999</v>
      </c>
      <c r="K925">
        <v>2.8261324007350002</v>
      </c>
      <c r="L925">
        <v>5.8261324007350002</v>
      </c>
      <c r="M925">
        <v>173928</v>
      </c>
      <c r="N925" t="s">
        <v>129</v>
      </c>
      <c r="P925">
        <v>37.368000000000002</v>
      </c>
      <c r="S925">
        <v>0</v>
      </c>
      <c r="T925">
        <v>0</v>
      </c>
      <c r="V925" t="s">
        <v>34</v>
      </c>
      <c r="W925" s="1">
        <v>38181</v>
      </c>
      <c r="X925">
        <v>20040713</v>
      </c>
      <c r="Y925">
        <v>0.99569414285714297</v>
      </c>
      <c r="Z925">
        <v>1.0629482487834699E-3</v>
      </c>
      <c r="AA925">
        <v>0.99409899999999995</v>
      </c>
      <c r="AB925">
        <v>-0.36401428571428202</v>
      </c>
      <c r="AC925">
        <v>0.113396100066114</v>
      </c>
      <c r="AD925">
        <v>-0.24919999999999401</v>
      </c>
      <c r="AE925">
        <v>0</v>
      </c>
      <c r="AF925">
        <v>0</v>
      </c>
      <c r="AI925" s="2">
        <f t="shared" si="56"/>
        <v>38181</v>
      </c>
      <c r="AJ925">
        <f t="shared" si="57"/>
        <v>1805.7948538190685</v>
      </c>
      <c r="AK925">
        <f t="shared" si="58"/>
        <v>1805.7948538190685</v>
      </c>
      <c r="AL925" s="3">
        <f>Sheet2!$Q$35</f>
        <v>13804.562889602981</v>
      </c>
      <c r="AM925" s="3">
        <f>Sheet2!$Q$37</f>
        <v>11470.329043263515</v>
      </c>
      <c r="AN925" s="3">
        <f>Sheet2!$Q$39</f>
        <v>2136.3846824700945</v>
      </c>
      <c r="AU925">
        <f t="shared" si="59"/>
        <v>12.855617457100996</v>
      </c>
      <c r="AV925" t="e">
        <f>VLOOKUP(AI925,Sheet3!C$29:F$3725,4,FALSE)</f>
        <v>#N/A</v>
      </c>
    </row>
    <row r="926" spans="1:48" x14ac:dyDescent="0.25">
      <c r="A926">
        <v>42071673</v>
      </c>
      <c r="B926">
        <v>11519</v>
      </c>
      <c r="C926" t="s">
        <v>125</v>
      </c>
      <c r="D926">
        <v>0</v>
      </c>
      <c r="E926" t="s">
        <v>126</v>
      </c>
      <c r="F926" t="s">
        <v>127</v>
      </c>
      <c r="G926" t="s">
        <v>128</v>
      </c>
      <c r="H926">
        <v>7</v>
      </c>
      <c r="I926">
        <v>30.053419875199999</v>
      </c>
      <c r="J926">
        <v>33.053419875199999</v>
      </c>
      <c r="K926">
        <v>2.8261324007350002</v>
      </c>
      <c r="L926">
        <v>5.8261324007350002</v>
      </c>
      <c r="M926">
        <v>173928</v>
      </c>
      <c r="N926" t="s">
        <v>129</v>
      </c>
      <c r="P926">
        <v>37.368000000000002</v>
      </c>
      <c r="S926">
        <v>0</v>
      </c>
      <c r="T926">
        <v>0</v>
      </c>
      <c r="V926" t="s">
        <v>34</v>
      </c>
      <c r="W926" s="1">
        <v>38182</v>
      </c>
      <c r="X926">
        <v>20040714</v>
      </c>
      <c r="Y926">
        <v>0.99471228571428605</v>
      </c>
      <c r="Z926">
        <v>8.8077380171980096E-4</v>
      </c>
      <c r="AA926">
        <v>0.99332399999999998</v>
      </c>
      <c r="AB926">
        <v>-0.26582857142856903</v>
      </c>
      <c r="AC926">
        <v>0.12566324288448399</v>
      </c>
      <c r="AD926">
        <v>-9.9399999999993896E-2</v>
      </c>
      <c r="AE926">
        <v>0</v>
      </c>
      <c r="AF926">
        <v>0</v>
      </c>
      <c r="AI926" s="2">
        <f t="shared" si="56"/>
        <v>38182</v>
      </c>
      <c r="AJ926">
        <f t="shared" si="57"/>
        <v>2323.9763246378861</v>
      </c>
      <c r="AK926">
        <f t="shared" si="58"/>
        <v>2323.9763246378861</v>
      </c>
      <c r="AL926" s="3">
        <f>Sheet2!$Q$35</f>
        <v>13804.562889602981</v>
      </c>
      <c r="AM926" s="3">
        <f>Sheet2!$Q$37</f>
        <v>11470.329043263515</v>
      </c>
      <c r="AN926" s="3">
        <f>Sheet2!$Q$39</f>
        <v>2136.3846824700945</v>
      </c>
      <c r="AU926">
        <f t="shared" si="59"/>
        <v>16.54459837767245</v>
      </c>
      <c r="AV926" t="e">
        <f>VLOOKUP(AI926,Sheet3!C$29:F$3725,4,FALSE)</f>
        <v>#N/A</v>
      </c>
    </row>
    <row r="927" spans="1:48" x14ac:dyDescent="0.25">
      <c r="A927">
        <v>42105166</v>
      </c>
      <c r="B927">
        <v>11519</v>
      </c>
      <c r="C927" t="s">
        <v>125</v>
      </c>
      <c r="D927">
        <v>0</v>
      </c>
      <c r="E927" t="s">
        <v>126</v>
      </c>
      <c r="F927" t="s">
        <v>127</v>
      </c>
      <c r="G927" t="s">
        <v>128</v>
      </c>
      <c r="H927">
        <v>7</v>
      </c>
      <c r="I927">
        <v>30.053419875199999</v>
      </c>
      <c r="J927">
        <v>33.053419875199999</v>
      </c>
      <c r="K927">
        <v>2.8261324007350002</v>
      </c>
      <c r="L927">
        <v>5.8261324007350002</v>
      </c>
      <c r="M927">
        <v>173928</v>
      </c>
      <c r="N927" t="s">
        <v>129</v>
      </c>
      <c r="P927">
        <v>37.368000000000002</v>
      </c>
      <c r="S927">
        <v>0</v>
      </c>
      <c r="T927">
        <v>0</v>
      </c>
      <c r="V927" t="s">
        <v>34</v>
      </c>
      <c r="W927" s="1">
        <v>38183</v>
      </c>
      <c r="X927">
        <v>20040715</v>
      </c>
      <c r="Y927">
        <v>0.99159928571428602</v>
      </c>
      <c r="Z927">
        <v>7.6157706941125402E-4</v>
      </c>
      <c r="AA927">
        <v>0.99052300000000004</v>
      </c>
      <c r="AB927">
        <v>4.5471428571429197E-2</v>
      </c>
      <c r="AC927">
        <v>0.16784060222455699</v>
      </c>
      <c r="AD927">
        <v>0.185000000000002</v>
      </c>
      <c r="AE927">
        <v>0</v>
      </c>
      <c r="AF927">
        <v>0</v>
      </c>
      <c r="AI927" s="2">
        <f t="shared" si="56"/>
        <v>38183</v>
      </c>
      <c r="AJ927">
        <f t="shared" si="57"/>
        <v>3918.451623044908</v>
      </c>
      <c r="AK927">
        <f t="shared" si="58"/>
        <v>3918.451623044908</v>
      </c>
      <c r="AL927" s="3">
        <f>Sheet2!$Q$35</f>
        <v>13804.562889602981</v>
      </c>
      <c r="AM927" s="3">
        <f>Sheet2!$Q$37</f>
        <v>11470.329043263515</v>
      </c>
      <c r="AN927" s="3">
        <f>Sheet2!$Q$39</f>
        <v>2136.3846824700945</v>
      </c>
      <c r="AU927">
        <f t="shared" si="59"/>
        <v>27.895812740570072</v>
      </c>
      <c r="AV927" t="e">
        <f>VLOOKUP(AI927,Sheet3!C$29:F$3725,4,FALSE)</f>
        <v>#N/A</v>
      </c>
    </row>
    <row r="928" spans="1:48" x14ac:dyDescent="0.25">
      <c r="A928">
        <v>42138447</v>
      </c>
      <c r="B928">
        <v>11519</v>
      </c>
      <c r="C928" t="s">
        <v>125</v>
      </c>
      <c r="D928">
        <v>0</v>
      </c>
      <c r="E928" t="s">
        <v>126</v>
      </c>
      <c r="F928" t="s">
        <v>127</v>
      </c>
      <c r="G928" t="s">
        <v>128</v>
      </c>
      <c r="H928">
        <v>7</v>
      </c>
      <c r="I928">
        <v>30.053419875199999</v>
      </c>
      <c r="J928">
        <v>33.053419875199999</v>
      </c>
      <c r="K928">
        <v>2.8261324007350002</v>
      </c>
      <c r="L928">
        <v>5.8261324007350002</v>
      </c>
      <c r="M928">
        <v>173928</v>
      </c>
      <c r="N928" t="s">
        <v>129</v>
      </c>
      <c r="P928">
        <v>37.368000000000002</v>
      </c>
      <c r="S928">
        <v>0</v>
      </c>
      <c r="T928">
        <v>0</v>
      </c>
      <c r="V928" t="s">
        <v>34</v>
      </c>
      <c r="W928" s="1">
        <v>38184</v>
      </c>
      <c r="X928">
        <v>20040716</v>
      </c>
      <c r="Y928">
        <v>0.99113185714285701</v>
      </c>
      <c r="Z928">
        <v>7.7923340141291403E-4</v>
      </c>
      <c r="AA928">
        <v>0.99035499999999999</v>
      </c>
      <c r="AB928">
        <v>9.2214285714287095E-2</v>
      </c>
      <c r="AC928">
        <v>0.159522568296523</v>
      </c>
      <c r="AD928">
        <v>0.25990000000000202</v>
      </c>
      <c r="AE928">
        <v>0</v>
      </c>
      <c r="AF928">
        <v>0</v>
      </c>
      <c r="AI928" s="2">
        <f t="shared" si="56"/>
        <v>38184</v>
      </c>
      <c r="AJ928">
        <f t="shared" si="57"/>
        <v>4151.5095735583454</v>
      </c>
      <c r="AK928">
        <f t="shared" si="58"/>
        <v>4151.5095735583454</v>
      </c>
      <c r="AL928" s="3">
        <f>Sheet2!$Q$35</f>
        <v>13804.562889602981</v>
      </c>
      <c r="AM928" s="3">
        <f>Sheet2!$Q$37</f>
        <v>11470.329043263515</v>
      </c>
      <c r="AN928" s="3">
        <f>Sheet2!$Q$39</f>
        <v>2136.3846824700945</v>
      </c>
      <c r="AU928">
        <f t="shared" si="59"/>
        <v>29.554973442462806</v>
      </c>
      <c r="AV928" t="e">
        <f>VLOOKUP(AI928,Sheet3!C$29:F$3725,4,FALSE)</f>
        <v>#N/A</v>
      </c>
    </row>
    <row r="929" spans="1:48" x14ac:dyDescent="0.25">
      <c r="A929">
        <v>42172191</v>
      </c>
      <c r="B929">
        <v>11519</v>
      </c>
      <c r="C929" t="s">
        <v>125</v>
      </c>
      <c r="D929">
        <v>0</v>
      </c>
      <c r="E929" t="s">
        <v>126</v>
      </c>
      <c r="F929" t="s">
        <v>127</v>
      </c>
      <c r="G929" t="s">
        <v>128</v>
      </c>
      <c r="H929">
        <v>7</v>
      </c>
      <c r="I929">
        <v>30.053419875199999</v>
      </c>
      <c r="J929">
        <v>33.053419875199999</v>
      </c>
      <c r="K929">
        <v>2.8261324007350002</v>
      </c>
      <c r="L929">
        <v>5.8261324007350002</v>
      </c>
      <c r="M929">
        <v>173928</v>
      </c>
      <c r="N929" t="s">
        <v>129</v>
      </c>
      <c r="P929">
        <v>37.368000000000002</v>
      </c>
      <c r="S929">
        <v>0</v>
      </c>
      <c r="T929">
        <v>0</v>
      </c>
      <c r="V929" t="s">
        <v>34</v>
      </c>
      <c r="W929" s="1">
        <v>38185</v>
      </c>
      <c r="X929">
        <v>20040717</v>
      </c>
      <c r="Y929">
        <v>0.99022014285714299</v>
      </c>
      <c r="Z929">
        <v>1.26416176955003E-3</v>
      </c>
      <c r="AA929">
        <v>0.98873500000000003</v>
      </c>
      <c r="AB929">
        <v>0.18338571428571701</v>
      </c>
      <c r="AC929">
        <v>0.13127513559120901</v>
      </c>
      <c r="AD929">
        <v>0.33270000000000799</v>
      </c>
      <c r="AE929">
        <v>0</v>
      </c>
      <c r="AF929">
        <v>0</v>
      </c>
      <c r="AI929" s="2">
        <f t="shared" si="56"/>
        <v>38185</v>
      </c>
      <c r="AJ929">
        <f t="shared" si="57"/>
        <v>4601.3093768791296</v>
      </c>
      <c r="AK929">
        <f t="shared" si="58"/>
        <v>4601.3093768791296</v>
      </c>
      <c r="AL929" s="3">
        <f>Sheet2!$Q$35</f>
        <v>13804.562889602981</v>
      </c>
      <c r="AM929" s="3">
        <f>Sheet2!$Q$37</f>
        <v>11470.329043263515</v>
      </c>
      <c r="AN929" s="3">
        <f>Sheet2!$Q$39</f>
        <v>2136.3846824700945</v>
      </c>
      <c r="AU929">
        <f t="shared" si="59"/>
        <v>32.757139065840221</v>
      </c>
      <c r="AV929" t="e">
        <f>VLOOKUP(AI929,Sheet3!C$29:F$3725,4,FALSE)</f>
        <v>#N/A</v>
      </c>
    </row>
    <row r="930" spans="1:48" x14ac:dyDescent="0.25">
      <c r="A930">
        <v>42205270</v>
      </c>
      <c r="B930">
        <v>11519</v>
      </c>
      <c r="C930" t="s">
        <v>125</v>
      </c>
      <c r="D930">
        <v>0</v>
      </c>
      <c r="E930" t="s">
        <v>126</v>
      </c>
      <c r="F930" t="s">
        <v>127</v>
      </c>
      <c r="G930" t="s">
        <v>128</v>
      </c>
      <c r="H930">
        <v>7</v>
      </c>
      <c r="I930">
        <v>30.053419875199999</v>
      </c>
      <c r="J930">
        <v>33.053419875199999</v>
      </c>
      <c r="K930">
        <v>2.8261324007350002</v>
      </c>
      <c r="L930">
        <v>5.8261324007350002</v>
      </c>
      <c r="M930">
        <v>173928</v>
      </c>
      <c r="N930" t="s">
        <v>129</v>
      </c>
      <c r="P930">
        <v>37.368000000000002</v>
      </c>
      <c r="S930">
        <v>0</v>
      </c>
      <c r="T930">
        <v>0</v>
      </c>
      <c r="V930" t="s">
        <v>34</v>
      </c>
      <c r="W930" s="1">
        <v>38186</v>
      </c>
      <c r="X930">
        <v>20040718</v>
      </c>
      <c r="Y930">
        <v>0.99077071428571395</v>
      </c>
      <c r="Z930">
        <v>2.24416976148581E-3</v>
      </c>
      <c r="AA930">
        <v>0.98709100000000005</v>
      </c>
      <c r="AB930">
        <v>0.12832857142857201</v>
      </c>
      <c r="AC930">
        <v>9.9331993325208007E-2</v>
      </c>
      <c r="AD930">
        <v>0.28719999999999901</v>
      </c>
      <c r="AE930">
        <v>0</v>
      </c>
      <c r="AF930">
        <v>0</v>
      </c>
      <c r="AI930" s="2">
        <f t="shared" si="56"/>
        <v>38186</v>
      </c>
      <c r="AJ930">
        <f t="shared" si="57"/>
        <v>4330.4370359159075</v>
      </c>
      <c r="AK930">
        <f t="shared" si="58"/>
        <v>4330.4370359159075</v>
      </c>
      <c r="AL930" s="3">
        <f>Sheet2!$Q$35</f>
        <v>13804.562889602981</v>
      </c>
      <c r="AM930" s="3">
        <f>Sheet2!$Q$37</f>
        <v>11470.329043263515</v>
      </c>
      <c r="AN930" s="3">
        <f>Sheet2!$Q$39</f>
        <v>2136.3846824700945</v>
      </c>
      <c r="AU930">
        <f t="shared" si="59"/>
        <v>30.828774286326063</v>
      </c>
      <c r="AV930" t="e">
        <f>VLOOKUP(AI930,Sheet3!C$29:F$3725,4,FALSE)</f>
        <v>#N/A</v>
      </c>
    </row>
    <row r="931" spans="1:48" x14ac:dyDescent="0.25">
      <c r="A931">
        <v>42238887</v>
      </c>
      <c r="B931">
        <v>11519</v>
      </c>
      <c r="C931" t="s">
        <v>125</v>
      </c>
      <c r="D931">
        <v>0</v>
      </c>
      <c r="E931" t="s">
        <v>126</v>
      </c>
      <c r="F931" t="s">
        <v>127</v>
      </c>
      <c r="G931" t="s">
        <v>128</v>
      </c>
      <c r="H931">
        <v>7</v>
      </c>
      <c r="I931">
        <v>30.053419875199999</v>
      </c>
      <c r="J931">
        <v>33.053419875199999</v>
      </c>
      <c r="K931">
        <v>2.8261324007350002</v>
      </c>
      <c r="L931">
        <v>5.8261324007350002</v>
      </c>
      <c r="M931">
        <v>173928</v>
      </c>
      <c r="N931" t="s">
        <v>129</v>
      </c>
      <c r="P931">
        <v>37.368000000000002</v>
      </c>
      <c r="S931">
        <v>0</v>
      </c>
      <c r="T931">
        <v>0</v>
      </c>
      <c r="V931" t="s">
        <v>34</v>
      </c>
      <c r="W931" s="1">
        <v>38187</v>
      </c>
      <c r="X931">
        <v>20040719</v>
      </c>
      <c r="Y931">
        <v>0.99361314285714297</v>
      </c>
      <c r="Z931">
        <v>2.95322823019011E-3</v>
      </c>
      <c r="AA931">
        <v>0.98847099999999999</v>
      </c>
      <c r="AB931">
        <v>-0.15591428571428401</v>
      </c>
      <c r="AC931">
        <v>0.124932523828681</v>
      </c>
      <c r="AD931">
        <v>-1.2800000000001701E-2</v>
      </c>
      <c r="AE931">
        <v>0</v>
      </c>
      <c r="AF931">
        <v>0</v>
      </c>
      <c r="AI931" s="2">
        <f t="shared" si="56"/>
        <v>38187</v>
      </c>
      <c r="AJ931">
        <f t="shared" si="57"/>
        <v>2895.3659178777598</v>
      </c>
      <c r="AK931">
        <f t="shared" si="58"/>
        <v>2895.3659178777598</v>
      </c>
      <c r="AL931" s="3">
        <f>Sheet2!$Q$35</f>
        <v>13804.562889602981</v>
      </c>
      <c r="AM931" s="3">
        <f>Sheet2!$Q$37</f>
        <v>11470.329043263515</v>
      </c>
      <c r="AN931" s="3">
        <f>Sheet2!$Q$39</f>
        <v>2136.3846824700945</v>
      </c>
      <c r="AU931">
        <f t="shared" si="59"/>
        <v>20.612372750893886</v>
      </c>
      <c r="AV931" t="e">
        <f>VLOOKUP(AI931,Sheet3!C$29:F$3725,4,FALSE)</f>
        <v>#N/A</v>
      </c>
    </row>
    <row r="932" spans="1:48" x14ac:dyDescent="0.25">
      <c r="A932">
        <v>42279727</v>
      </c>
      <c r="B932">
        <v>11519</v>
      </c>
      <c r="C932" t="s">
        <v>125</v>
      </c>
      <c r="D932">
        <v>0</v>
      </c>
      <c r="E932" t="s">
        <v>126</v>
      </c>
      <c r="F932" t="s">
        <v>127</v>
      </c>
      <c r="G932" t="s">
        <v>128</v>
      </c>
      <c r="H932">
        <v>7</v>
      </c>
      <c r="I932">
        <v>30.053419875199999</v>
      </c>
      <c r="J932">
        <v>33.053419875199999</v>
      </c>
      <c r="K932">
        <v>2.8261324007350002</v>
      </c>
      <c r="L932">
        <v>5.8261324007350002</v>
      </c>
      <c r="M932">
        <v>173928</v>
      </c>
      <c r="N932" t="s">
        <v>129</v>
      </c>
      <c r="P932">
        <v>37.368000000000002</v>
      </c>
      <c r="S932">
        <v>0</v>
      </c>
      <c r="T932">
        <v>0</v>
      </c>
      <c r="V932" t="s">
        <v>34</v>
      </c>
      <c r="W932" s="1">
        <v>38188</v>
      </c>
      <c r="X932">
        <v>20040720</v>
      </c>
      <c r="Y932">
        <v>0.99429971428571395</v>
      </c>
      <c r="Z932">
        <v>3.3990573363081198E-3</v>
      </c>
      <c r="AA932">
        <v>0.98828000000000005</v>
      </c>
      <c r="AB932">
        <v>-0.22457142857142601</v>
      </c>
      <c r="AC932">
        <v>0.15769790028754799</v>
      </c>
      <c r="AD932">
        <v>-1.3200000000002101E-2</v>
      </c>
      <c r="AE932">
        <v>0</v>
      </c>
      <c r="AF932">
        <v>0</v>
      </c>
      <c r="AI932" s="2">
        <f t="shared" si="56"/>
        <v>38188</v>
      </c>
      <c r="AJ932">
        <f t="shared" si="57"/>
        <v>2539.5278343576938</v>
      </c>
      <c r="AK932">
        <f t="shared" si="58"/>
        <v>2539.5278343576938</v>
      </c>
      <c r="AL932" s="3">
        <f>Sheet2!$Q$35</f>
        <v>13804.562889602981</v>
      </c>
      <c r="AM932" s="3">
        <f>Sheet2!$Q$37</f>
        <v>11470.329043263515</v>
      </c>
      <c r="AN932" s="3">
        <f>Sheet2!$Q$39</f>
        <v>2136.3846824700945</v>
      </c>
      <c r="AU932">
        <f t="shared" si="59"/>
        <v>18.07912913868218</v>
      </c>
      <c r="AV932" t="e">
        <f>VLOOKUP(AI932,Sheet3!C$29:F$3725,4,FALSE)</f>
        <v>#N/A</v>
      </c>
    </row>
    <row r="933" spans="1:48" x14ac:dyDescent="0.25">
      <c r="A933">
        <v>42317167</v>
      </c>
      <c r="B933">
        <v>11519</v>
      </c>
      <c r="C933" t="s">
        <v>125</v>
      </c>
      <c r="D933">
        <v>0</v>
      </c>
      <c r="E933" t="s">
        <v>126</v>
      </c>
      <c r="F933" t="s">
        <v>127</v>
      </c>
      <c r="G933" t="s">
        <v>128</v>
      </c>
      <c r="H933">
        <v>7</v>
      </c>
      <c r="I933">
        <v>30.053419875199999</v>
      </c>
      <c r="J933">
        <v>33.053419875199999</v>
      </c>
      <c r="K933">
        <v>2.8261324007350002</v>
      </c>
      <c r="L933">
        <v>5.8261324007350002</v>
      </c>
      <c r="M933">
        <v>173928</v>
      </c>
      <c r="N933" t="s">
        <v>129</v>
      </c>
      <c r="P933">
        <v>37.368000000000002</v>
      </c>
      <c r="S933">
        <v>0</v>
      </c>
      <c r="T933">
        <v>0</v>
      </c>
      <c r="V933" t="s">
        <v>34</v>
      </c>
      <c r="W933" s="1">
        <v>38189</v>
      </c>
      <c r="X933">
        <v>20040721</v>
      </c>
      <c r="Y933">
        <v>0.99468328571428599</v>
      </c>
      <c r="Z933">
        <v>3.4336959976214499E-3</v>
      </c>
      <c r="AA933">
        <v>0.98834900000000003</v>
      </c>
      <c r="AB933">
        <v>-0.26292857142857001</v>
      </c>
      <c r="AC933">
        <v>0.158457770077579</v>
      </c>
      <c r="AD933">
        <v>-2.0100000000000701E-2</v>
      </c>
      <c r="AE933">
        <v>0</v>
      </c>
      <c r="AF933">
        <v>0</v>
      </c>
      <c r="AI933" s="2">
        <f t="shared" si="56"/>
        <v>38189</v>
      </c>
      <c r="AJ933">
        <f t="shared" si="57"/>
        <v>2339.1698870072141</v>
      </c>
      <c r="AK933">
        <f t="shared" si="58"/>
        <v>2339.1698870072141</v>
      </c>
      <c r="AL933" s="3">
        <f>Sheet2!$Q$35</f>
        <v>13804.562889602981</v>
      </c>
      <c r="AM933" s="3">
        <f>Sheet2!$Q$37</f>
        <v>11470.329043263515</v>
      </c>
      <c r="AN933" s="3">
        <f>Sheet2!$Q$39</f>
        <v>2136.3846824700945</v>
      </c>
      <c r="AU933">
        <f t="shared" si="59"/>
        <v>16.652762727137507</v>
      </c>
      <c r="AV933" t="e">
        <f>VLOOKUP(AI933,Sheet3!C$29:F$3725,4,FALSE)</f>
        <v>#N/A</v>
      </c>
    </row>
    <row r="934" spans="1:48" x14ac:dyDescent="0.25">
      <c r="A934">
        <v>42350675</v>
      </c>
      <c r="B934">
        <v>11519</v>
      </c>
      <c r="C934" t="s">
        <v>125</v>
      </c>
      <c r="D934">
        <v>0</v>
      </c>
      <c r="E934" t="s">
        <v>126</v>
      </c>
      <c r="F934" t="s">
        <v>127</v>
      </c>
      <c r="G934" t="s">
        <v>128</v>
      </c>
      <c r="H934">
        <v>7</v>
      </c>
      <c r="I934">
        <v>30.053419875199999</v>
      </c>
      <c r="J934">
        <v>33.053419875199999</v>
      </c>
      <c r="K934">
        <v>2.8261324007350002</v>
      </c>
      <c r="L934">
        <v>5.8261324007350002</v>
      </c>
      <c r="M934">
        <v>173928</v>
      </c>
      <c r="N934" t="s">
        <v>129</v>
      </c>
      <c r="P934">
        <v>37.368000000000002</v>
      </c>
      <c r="S934">
        <v>0</v>
      </c>
      <c r="T934">
        <v>0</v>
      </c>
      <c r="V934" t="s">
        <v>34</v>
      </c>
      <c r="W934" s="1">
        <v>38190</v>
      </c>
      <c r="X934">
        <v>20040722</v>
      </c>
      <c r="Y934">
        <v>0.99412214285714295</v>
      </c>
      <c r="Z934">
        <v>3.0730502031402602E-3</v>
      </c>
      <c r="AA934">
        <v>0.98928300000000002</v>
      </c>
      <c r="AB934">
        <v>-0.20681428571428501</v>
      </c>
      <c r="AC934">
        <v>0.14217082711172699</v>
      </c>
      <c r="AD934">
        <v>-3.7999999999982501E-3</v>
      </c>
      <c r="AE934">
        <v>0</v>
      </c>
      <c r="AF934">
        <v>0</v>
      </c>
      <c r="AI934" s="2">
        <f t="shared" si="56"/>
        <v>38190</v>
      </c>
      <c r="AJ934">
        <f t="shared" si="57"/>
        <v>2631.9034254662693</v>
      </c>
      <c r="AK934">
        <f t="shared" si="58"/>
        <v>2631.9034254662693</v>
      </c>
      <c r="AL934" s="3">
        <f>Sheet2!$Q$35</f>
        <v>13804.562889602981</v>
      </c>
      <c r="AM934" s="3">
        <f>Sheet2!$Q$37</f>
        <v>11470.329043263515</v>
      </c>
      <c r="AN934" s="3">
        <f>Sheet2!$Q$39</f>
        <v>2136.3846824700945</v>
      </c>
      <c r="AU934">
        <f t="shared" si="59"/>
        <v>18.736759355732524</v>
      </c>
      <c r="AV934" t="e">
        <f>VLOOKUP(AI934,Sheet3!C$29:F$3725,4,FALSE)</f>
        <v>#N/A</v>
      </c>
    </row>
    <row r="935" spans="1:48" x14ac:dyDescent="0.25">
      <c r="A935">
        <v>42391593</v>
      </c>
      <c r="B935">
        <v>11519</v>
      </c>
      <c r="C935" t="s">
        <v>125</v>
      </c>
      <c r="D935">
        <v>0</v>
      </c>
      <c r="E935" t="s">
        <v>126</v>
      </c>
      <c r="F935" t="s">
        <v>127</v>
      </c>
      <c r="G935" t="s">
        <v>128</v>
      </c>
      <c r="H935">
        <v>7</v>
      </c>
      <c r="I935">
        <v>30.053419875199999</v>
      </c>
      <c r="J935">
        <v>33.053419875199999</v>
      </c>
      <c r="K935">
        <v>2.8261324007350002</v>
      </c>
      <c r="L935">
        <v>5.8261324007350002</v>
      </c>
      <c r="M935">
        <v>173928</v>
      </c>
      <c r="N935" t="s">
        <v>129</v>
      </c>
      <c r="P935">
        <v>37.368000000000002</v>
      </c>
      <c r="S935">
        <v>0</v>
      </c>
      <c r="T935">
        <v>0</v>
      </c>
      <c r="V935" t="s">
        <v>34</v>
      </c>
      <c r="W935" s="1">
        <v>38191</v>
      </c>
      <c r="X935">
        <v>20040723</v>
      </c>
      <c r="Y935">
        <v>0.99388799999999999</v>
      </c>
      <c r="Z935">
        <v>2.27384325380117E-3</v>
      </c>
      <c r="AA935">
        <v>0.98943000000000003</v>
      </c>
      <c r="AB935">
        <v>-0.18339999999999901</v>
      </c>
      <c r="AC935">
        <v>5.1081503501757899E-2</v>
      </c>
      <c r="AD935">
        <v>-0.12820000000000101</v>
      </c>
      <c r="AE935">
        <v>0</v>
      </c>
      <c r="AF935">
        <v>0</v>
      </c>
      <c r="AI935" s="2">
        <f t="shared" si="56"/>
        <v>38191</v>
      </c>
      <c r="AJ935">
        <f t="shared" si="57"/>
        <v>2753.3421572181396</v>
      </c>
      <c r="AK935">
        <f t="shared" si="58"/>
        <v>2753.3421572181396</v>
      </c>
      <c r="AL935" s="3">
        <f>Sheet2!$Q$35</f>
        <v>13804.562889602981</v>
      </c>
      <c r="AM935" s="3">
        <f>Sheet2!$Q$37</f>
        <v>11470.329043263515</v>
      </c>
      <c r="AN935" s="3">
        <f>Sheet2!$Q$39</f>
        <v>2136.3846824700945</v>
      </c>
      <c r="AU935">
        <f t="shared" si="59"/>
        <v>19.601292708774171</v>
      </c>
      <c r="AV935" t="e">
        <f>VLOOKUP(AI935,Sheet3!C$29:F$3725,4,FALSE)</f>
        <v>#N/A</v>
      </c>
    </row>
    <row r="936" spans="1:48" x14ac:dyDescent="0.25">
      <c r="A936">
        <v>42429106</v>
      </c>
      <c r="B936">
        <v>11519</v>
      </c>
      <c r="C936" t="s">
        <v>125</v>
      </c>
      <c r="D936">
        <v>0</v>
      </c>
      <c r="E936" t="s">
        <v>126</v>
      </c>
      <c r="F936" t="s">
        <v>127</v>
      </c>
      <c r="G936" t="s">
        <v>128</v>
      </c>
      <c r="H936">
        <v>7</v>
      </c>
      <c r="I936">
        <v>30.053419875199999</v>
      </c>
      <c r="J936">
        <v>33.053419875199999</v>
      </c>
      <c r="K936">
        <v>2.8261324007350002</v>
      </c>
      <c r="L936">
        <v>5.8261324007350002</v>
      </c>
      <c r="M936">
        <v>173928</v>
      </c>
      <c r="N936" t="s">
        <v>129</v>
      </c>
      <c r="P936">
        <v>37.368000000000002</v>
      </c>
      <c r="S936">
        <v>0</v>
      </c>
      <c r="T936">
        <v>0</v>
      </c>
      <c r="V936" t="s">
        <v>34</v>
      </c>
      <c r="W936" s="1">
        <v>38192</v>
      </c>
      <c r="X936">
        <v>20040724</v>
      </c>
      <c r="Y936">
        <v>0.993127571428571</v>
      </c>
      <c r="Z936">
        <v>2.0960185288945799E-3</v>
      </c>
      <c r="AA936">
        <v>0.98880400000000002</v>
      </c>
      <c r="AB936">
        <v>-0.10735714285714</v>
      </c>
      <c r="AC936">
        <v>3.6055467472965397E-2</v>
      </c>
      <c r="AD936">
        <v>-5.4899999999991102E-2</v>
      </c>
      <c r="AE936">
        <v>0</v>
      </c>
      <c r="AF936">
        <v>0</v>
      </c>
      <c r="AI936" s="2">
        <f t="shared" si="56"/>
        <v>38192</v>
      </c>
      <c r="AJ936">
        <f t="shared" si="57"/>
        <v>3144.8667823895812</v>
      </c>
      <c r="AK936">
        <f t="shared" si="58"/>
        <v>3144.8667823895812</v>
      </c>
      <c r="AL936" s="3">
        <f>Sheet2!$Q$35</f>
        <v>13804.562889602981</v>
      </c>
      <c r="AM936" s="3">
        <f>Sheet2!$Q$37</f>
        <v>11470.329043263515</v>
      </c>
      <c r="AN936" s="3">
        <f>Sheet2!$Q$39</f>
        <v>2136.3846824700945</v>
      </c>
      <c r="AU936">
        <f t="shared" si="59"/>
        <v>22.388592049889258</v>
      </c>
      <c r="AV936" t="e">
        <f>VLOOKUP(AI936,Sheet3!C$29:F$3725,4,FALSE)</f>
        <v>#N/A</v>
      </c>
    </row>
    <row r="937" spans="1:48" x14ac:dyDescent="0.25">
      <c r="A937">
        <v>42462249</v>
      </c>
      <c r="B937">
        <v>11519</v>
      </c>
      <c r="C937" t="s">
        <v>125</v>
      </c>
      <c r="D937">
        <v>0</v>
      </c>
      <c r="E937" t="s">
        <v>126</v>
      </c>
      <c r="F937" t="s">
        <v>127</v>
      </c>
      <c r="G937" t="s">
        <v>128</v>
      </c>
      <c r="H937">
        <v>7</v>
      </c>
      <c r="I937">
        <v>30.053419875199999</v>
      </c>
      <c r="J937">
        <v>33.053419875199999</v>
      </c>
      <c r="K937">
        <v>2.8261324007350002</v>
      </c>
      <c r="L937">
        <v>5.8261324007350002</v>
      </c>
      <c r="M937">
        <v>173928</v>
      </c>
      <c r="N937" t="s">
        <v>129</v>
      </c>
      <c r="P937">
        <v>37.368000000000002</v>
      </c>
      <c r="S937">
        <v>0</v>
      </c>
      <c r="T937">
        <v>0</v>
      </c>
      <c r="V937" t="s">
        <v>34</v>
      </c>
      <c r="W937" s="1">
        <v>38193</v>
      </c>
      <c r="X937">
        <v>20040725</v>
      </c>
      <c r="Y937">
        <v>0.99335857142857198</v>
      </c>
      <c r="Z937">
        <v>1.78326328936127E-3</v>
      </c>
      <c r="AA937">
        <v>0.98956200000000005</v>
      </c>
      <c r="AB937">
        <v>-0.13045714285714</v>
      </c>
      <c r="AC937">
        <v>9.1218808479436406E-2</v>
      </c>
      <c r="AD937">
        <v>-9.9999999999544897E-4</v>
      </c>
      <c r="AE937">
        <v>0</v>
      </c>
      <c r="AF937">
        <v>0</v>
      </c>
      <c r="AI937" s="2">
        <f t="shared" si="56"/>
        <v>38193</v>
      </c>
      <c r="AJ937">
        <f t="shared" si="57"/>
        <v>3026.3956172927283</v>
      </c>
      <c r="AK937">
        <f t="shared" si="58"/>
        <v>3026.3956172927283</v>
      </c>
      <c r="AL937" s="3">
        <f>Sheet2!$Q$35</f>
        <v>13804.562889602981</v>
      </c>
      <c r="AM937" s="3">
        <f>Sheet2!$Q$37</f>
        <v>11470.329043263515</v>
      </c>
      <c r="AN937" s="3">
        <f>Sheet2!$Q$39</f>
        <v>2136.3846824700945</v>
      </c>
      <c r="AU937">
        <f t="shared" si="59"/>
        <v>21.545185073199097</v>
      </c>
      <c r="AV937" t="e">
        <f>VLOOKUP(AI937,Sheet3!C$29:F$3725,4,FALSE)</f>
        <v>#N/A</v>
      </c>
    </row>
    <row r="938" spans="1:48" x14ac:dyDescent="0.25">
      <c r="A938">
        <v>42500620</v>
      </c>
      <c r="B938">
        <v>11519</v>
      </c>
      <c r="C938" t="s">
        <v>125</v>
      </c>
      <c r="D938">
        <v>0</v>
      </c>
      <c r="E938" t="s">
        <v>126</v>
      </c>
      <c r="F938" t="s">
        <v>127</v>
      </c>
      <c r="G938" t="s">
        <v>128</v>
      </c>
      <c r="H938">
        <v>7</v>
      </c>
      <c r="I938">
        <v>30.053419875199999</v>
      </c>
      <c r="J938">
        <v>33.053419875199999</v>
      </c>
      <c r="K938">
        <v>2.8261324007350002</v>
      </c>
      <c r="L938">
        <v>5.8261324007350002</v>
      </c>
      <c r="M938">
        <v>173928</v>
      </c>
      <c r="N938" t="s">
        <v>129</v>
      </c>
      <c r="P938">
        <v>37.368000000000002</v>
      </c>
      <c r="S938">
        <v>0</v>
      </c>
      <c r="T938">
        <v>0</v>
      </c>
      <c r="V938" t="s">
        <v>34</v>
      </c>
      <c r="W938" s="1">
        <v>38194</v>
      </c>
      <c r="X938">
        <v>20040726</v>
      </c>
      <c r="Y938">
        <v>0.99492157142857196</v>
      </c>
      <c r="Z938">
        <v>1.80205651228517E-3</v>
      </c>
      <c r="AA938">
        <v>0.99259399999999998</v>
      </c>
      <c r="AB938">
        <v>-0.28675714285714099</v>
      </c>
      <c r="AC938">
        <v>0.20658161899385399</v>
      </c>
      <c r="AD938">
        <v>6.1000000000088796E-3</v>
      </c>
      <c r="AE938">
        <v>0</v>
      </c>
      <c r="AF938">
        <v>0</v>
      </c>
      <c r="AI938" s="2">
        <f t="shared" si="56"/>
        <v>38194</v>
      </c>
      <c r="AJ938">
        <f t="shared" si="57"/>
        <v>2214.1387323946692</v>
      </c>
      <c r="AK938">
        <f t="shared" si="58"/>
        <v>2214.1387323946692</v>
      </c>
      <c r="AL938" s="3">
        <f>Sheet2!$Q$35</f>
        <v>13804.562889602981</v>
      </c>
      <c r="AM938" s="3">
        <f>Sheet2!$Q$37</f>
        <v>11470.329043263515</v>
      </c>
      <c r="AN938" s="3">
        <f>Sheet2!$Q$39</f>
        <v>2136.3846824700945</v>
      </c>
      <c r="AU938">
        <f t="shared" si="59"/>
        <v>15.762654589704761</v>
      </c>
      <c r="AV938" t="e">
        <f>VLOOKUP(AI938,Sheet3!C$29:F$3725,4,FALSE)</f>
        <v>#N/A</v>
      </c>
    </row>
    <row r="939" spans="1:48" x14ac:dyDescent="0.25">
      <c r="A939">
        <v>42540419</v>
      </c>
      <c r="B939">
        <v>11519</v>
      </c>
      <c r="C939" t="s">
        <v>125</v>
      </c>
      <c r="D939">
        <v>0</v>
      </c>
      <c r="E939" t="s">
        <v>126</v>
      </c>
      <c r="F939" t="s">
        <v>127</v>
      </c>
      <c r="G939" t="s">
        <v>128</v>
      </c>
      <c r="H939">
        <v>7</v>
      </c>
      <c r="I939">
        <v>30.053419875199999</v>
      </c>
      <c r="J939">
        <v>33.053419875199999</v>
      </c>
      <c r="K939">
        <v>2.8261324007350002</v>
      </c>
      <c r="L939">
        <v>5.8261324007350002</v>
      </c>
      <c r="M939">
        <v>173928</v>
      </c>
      <c r="N939" t="s">
        <v>129</v>
      </c>
      <c r="P939">
        <v>37.368000000000002</v>
      </c>
      <c r="S939">
        <v>0</v>
      </c>
      <c r="T939">
        <v>0</v>
      </c>
      <c r="V939" t="s">
        <v>34</v>
      </c>
      <c r="W939" s="1">
        <v>38195</v>
      </c>
      <c r="X939">
        <v>20040727</v>
      </c>
      <c r="Y939">
        <v>0.99536828571428604</v>
      </c>
      <c r="Z939">
        <v>1.8152537574899999E-3</v>
      </c>
      <c r="AA939">
        <v>0.99256200000000006</v>
      </c>
      <c r="AB939">
        <v>-0.33142857142857002</v>
      </c>
      <c r="AC939">
        <v>0.15388207650466701</v>
      </c>
      <c r="AD939">
        <v>-4.7399999999997403E-2</v>
      </c>
      <c r="AE939">
        <v>0</v>
      </c>
      <c r="AF939">
        <v>0</v>
      </c>
      <c r="AI939" s="2">
        <f t="shared" si="56"/>
        <v>38195</v>
      </c>
      <c r="AJ939">
        <f t="shared" si="57"/>
        <v>1978.5802174280398</v>
      </c>
      <c r="AK939">
        <f t="shared" si="58"/>
        <v>1978.5802174280398</v>
      </c>
      <c r="AL939" s="3">
        <f>Sheet2!$Q$35</f>
        <v>13804.562889602981</v>
      </c>
      <c r="AM939" s="3">
        <f>Sheet2!$Q$37</f>
        <v>11470.329043263515</v>
      </c>
      <c r="AN939" s="3">
        <f>Sheet2!$Q$39</f>
        <v>2136.3846824700945</v>
      </c>
      <c r="AU939">
        <f t="shared" si="59"/>
        <v>14.085692142520157</v>
      </c>
      <c r="AV939" t="e">
        <f>VLOOKUP(AI939,Sheet3!C$29:F$3725,4,FALSE)</f>
        <v>#N/A</v>
      </c>
    </row>
    <row r="940" spans="1:48" x14ac:dyDescent="0.25">
      <c r="A940">
        <v>42574116</v>
      </c>
      <c r="B940">
        <v>11519</v>
      </c>
      <c r="C940" t="s">
        <v>125</v>
      </c>
      <c r="D940">
        <v>0</v>
      </c>
      <c r="E940" t="s">
        <v>126</v>
      </c>
      <c r="F940" t="s">
        <v>127</v>
      </c>
      <c r="G940" t="s">
        <v>128</v>
      </c>
      <c r="H940">
        <v>7</v>
      </c>
      <c r="I940">
        <v>30.053419875199999</v>
      </c>
      <c r="J940">
        <v>33.053419875199999</v>
      </c>
      <c r="K940">
        <v>2.8261324007350002</v>
      </c>
      <c r="L940">
        <v>5.8261324007350002</v>
      </c>
      <c r="M940">
        <v>173928</v>
      </c>
      <c r="N940" t="s">
        <v>129</v>
      </c>
      <c r="P940">
        <v>37.368000000000002</v>
      </c>
      <c r="S940">
        <v>0</v>
      </c>
      <c r="T940">
        <v>0</v>
      </c>
      <c r="V940" t="s">
        <v>34</v>
      </c>
      <c r="W940" s="1">
        <v>38196</v>
      </c>
      <c r="X940">
        <v>20040728</v>
      </c>
      <c r="Y940">
        <v>0.995266714285714</v>
      </c>
      <c r="Z940">
        <v>1.6829964531229599E-3</v>
      </c>
      <c r="AA940">
        <v>0.99255599999999999</v>
      </c>
      <c r="AB940">
        <v>-0.32127142857142499</v>
      </c>
      <c r="AC940">
        <v>0.146246638196142</v>
      </c>
      <c r="AD940">
        <v>-6.65999999999944E-2</v>
      </c>
      <c r="AE940">
        <v>0</v>
      </c>
      <c r="AF940">
        <v>0</v>
      </c>
      <c r="AI940" s="2">
        <f t="shared" si="56"/>
        <v>38196</v>
      </c>
      <c r="AJ940">
        <f t="shared" si="57"/>
        <v>2032.2734026801772</v>
      </c>
      <c r="AK940">
        <f t="shared" si="58"/>
        <v>2032.2734026801772</v>
      </c>
      <c r="AL940" s="3">
        <f>Sheet2!$Q$35</f>
        <v>13804.562889602981</v>
      </c>
      <c r="AM940" s="3">
        <f>Sheet2!$Q$37</f>
        <v>11470.329043263515</v>
      </c>
      <c r="AN940" s="3">
        <f>Sheet2!$Q$39</f>
        <v>2136.3846824700945</v>
      </c>
      <c r="AU940">
        <f t="shared" si="59"/>
        <v>14.467938801488595</v>
      </c>
      <c r="AV940" t="e">
        <f>VLOOKUP(AI940,Sheet3!C$29:F$3725,4,FALSE)</f>
        <v>#N/A</v>
      </c>
    </row>
    <row r="941" spans="1:48" x14ac:dyDescent="0.25">
      <c r="A941">
        <v>42607344</v>
      </c>
      <c r="B941">
        <v>11519</v>
      </c>
      <c r="C941" t="s">
        <v>125</v>
      </c>
      <c r="D941">
        <v>0</v>
      </c>
      <c r="E941" t="s">
        <v>126</v>
      </c>
      <c r="F941" t="s">
        <v>127</v>
      </c>
      <c r="G941" t="s">
        <v>128</v>
      </c>
      <c r="H941">
        <v>7</v>
      </c>
      <c r="I941">
        <v>30.053419875199999</v>
      </c>
      <c r="J941">
        <v>33.053419875199999</v>
      </c>
      <c r="K941">
        <v>2.8261324007350002</v>
      </c>
      <c r="L941">
        <v>5.8261324007350002</v>
      </c>
      <c r="M941">
        <v>173928</v>
      </c>
      <c r="N941" t="s">
        <v>129</v>
      </c>
      <c r="P941">
        <v>37.368000000000002</v>
      </c>
      <c r="S941">
        <v>0</v>
      </c>
      <c r="T941">
        <v>0</v>
      </c>
      <c r="V941" t="s">
        <v>34</v>
      </c>
      <c r="W941" s="1">
        <v>38197</v>
      </c>
      <c r="X941">
        <v>20040729</v>
      </c>
      <c r="Y941">
        <v>0.99489557142857099</v>
      </c>
      <c r="Z941">
        <v>1.63997855884442E-3</v>
      </c>
      <c r="AA941">
        <v>0.99193299999999995</v>
      </c>
      <c r="AB941">
        <v>-0.284157142857141</v>
      </c>
      <c r="AC941">
        <v>0.14031445152272201</v>
      </c>
      <c r="AD941">
        <v>-3.9999999999995602E-2</v>
      </c>
      <c r="AE941">
        <v>0</v>
      </c>
      <c r="AF941">
        <v>0</v>
      </c>
      <c r="AI941" s="2">
        <f t="shared" si="56"/>
        <v>38197</v>
      </c>
      <c r="AJ941">
        <f t="shared" si="57"/>
        <v>2227.8021903876215</v>
      </c>
      <c r="AK941">
        <f t="shared" si="58"/>
        <v>2227.8021903876215</v>
      </c>
      <c r="AL941" s="3">
        <f>Sheet2!$Q$35</f>
        <v>13804.562889602981</v>
      </c>
      <c r="AM941" s="3">
        <f>Sheet2!$Q$37</f>
        <v>11470.329043263515</v>
      </c>
      <c r="AN941" s="3">
        <f>Sheet2!$Q$39</f>
        <v>2136.3846824700945</v>
      </c>
      <c r="AU941">
        <f t="shared" si="59"/>
        <v>15.859925987243122</v>
      </c>
      <c r="AV941" t="e">
        <f>VLOOKUP(AI941,Sheet3!C$29:F$3725,4,FALSE)</f>
        <v>#N/A</v>
      </c>
    </row>
    <row r="942" spans="1:48" x14ac:dyDescent="0.25">
      <c r="A942">
        <v>42641093</v>
      </c>
      <c r="B942">
        <v>11519</v>
      </c>
      <c r="C942" t="s">
        <v>125</v>
      </c>
      <c r="D942">
        <v>0</v>
      </c>
      <c r="E942" t="s">
        <v>126</v>
      </c>
      <c r="F942" t="s">
        <v>127</v>
      </c>
      <c r="G942" t="s">
        <v>128</v>
      </c>
      <c r="H942">
        <v>7</v>
      </c>
      <c r="I942">
        <v>30.053419875199999</v>
      </c>
      <c r="J942">
        <v>33.053419875199999</v>
      </c>
      <c r="K942">
        <v>2.8261324007350002</v>
      </c>
      <c r="L942">
        <v>5.8261324007350002</v>
      </c>
      <c r="M942">
        <v>173928</v>
      </c>
      <c r="N942" t="s">
        <v>129</v>
      </c>
      <c r="P942">
        <v>37.368000000000002</v>
      </c>
      <c r="S942">
        <v>0</v>
      </c>
      <c r="T942">
        <v>0</v>
      </c>
      <c r="V942" t="s">
        <v>34</v>
      </c>
      <c r="W942" s="1">
        <v>38198</v>
      </c>
      <c r="X942">
        <v>20040730</v>
      </c>
      <c r="Y942">
        <v>0.99440742857142905</v>
      </c>
      <c r="Z942">
        <v>1.9678884882128999E-3</v>
      </c>
      <c r="AA942">
        <v>0.99031499999999995</v>
      </c>
      <c r="AB942">
        <v>-0.235342857142854</v>
      </c>
      <c r="AC942">
        <v>0.142244365764821</v>
      </c>
      <c r="AD942">
        <v>4.9799999999999803E-2</v>
      </c>
      <c r="AE942">
        <v>0</v>
      </c>
      <c r="AF942">
        <v>0</v>
      </c>
      <c r="AI942" s="2">
        <f t="shared" si="56"/>
        <v>38198</v>
      </c>
      <c r="AJ942">
        <f t="shared" si="57"/>
        <v>2483.3763335538097</v>
      </c>
      <c r="AK942">
        <f t="shared" si="58"/>
        <v>2483.3763335538097</v>
      </c>
      <c r="AL942" s="3">
        <f>Sheet2!$Q$35</f>
        <v>13804.562889602981</v>
      </c>
      <c r="AM942" s="3">
        <f>Sheet2!$Q$37</f>
        <v>11470.329043263515</v>
      </c>
      <c r="AN942" s="3">
        <f>Sheet2!$Q$39</f>
        <v>2136.3846824700945</v>
      </c>
      <c r="AU942">
        <f t="shared" si="59"/>
        <v>17.679381508185745</v>
      </c>
      <c r="AV942" t="e">
        <f>VLOOKUP(AI942,Sheet3!C$29:F$3725,4,FALSE)</f>
        <v>#N/A</v>
      </c>
    </row>
    <row r="943" spans="1:48" x14ac:dyDescent="0.25">
      <c r="A943">
        <v>42681959</v>
      </c>
      <c r="B943">
        <v>11519</v>
      </c>
      <c r="C943" t="s">
        <v>125</v>
      </c>
      <c r="D943">
        <v>0</v>
      </c>
      <c r="E943" t="s">
        <v>126</v>
      </c>
      <c r="F943" t="s">
        <v>127</v>
      </c>
      <c r="G943" t="s">
        <v>128</v>
      </c>
      <c r="H943">
        <v>7</v>
      </c>
      <c r="I943">
        <v>30.053419875199999</v>
      </c>
      <c r="J943">
        <v>33.053419875199999</v>
      </c>
      <c r="K943">
        <v>2.8261324007350002</v>
      </c>
      <c r="L943">
        <v>5.8261324007350002</v>
      </c>
      <c r="M943">
        <v>173928</v>
      </c>
      <c r="N943" t="s">
        <v>129</v>
      </c>
      <c r="P943">
        <v>37.368000000000002</v>
      </c>
      <c r="S943">
        <v>0</v>
      </c>
      <c r="T943">
        <v>0</v>
      </c>
      <c r="V943" t="s">
        <v>34</v>
      </c>
      <c r="W943" s="1">
        <v>38199</v>
      </c>
      <c r="X943">
        <v>20040731</v>
      </c>
      <c r="Y943">
        <v>0.99393957142857103</v>
      </c>
      <c r="Z943">
        <v>1.7868591644193499E-3</v>
      </c>
      <c r="AA943">
        <v>0.99031599999999997</v>
      </c>
      <c r="AB943">
        <v>-0.18855714285713901</v>
      </c>
      <c r="AC943">
        <v>0.15613272611232401</v>
      </c>
      <c r="AD943">
        <v>0.116900000000009</v>
      </c>
      <c r="AE943">
        <v>0</v>
      </c>
      <c r="AF943">
        <v>0</v>
      </c>
      <c r="AI943" s="2">
        <f t="shared" si="56"/>
        <v>38199</v>
      </c>
      <c r="AJ943">
        <f t="shared" si="57"/>
        <v>2726.6302891746163</v>
      </c>
      <c r="AK943">
        <f t="shared" si="58"/>
        <v>2726.6302891746163</v>
      </c>
      <c r="AL943" s="3">
        <f>Sheet2!$Q$35</f>
        <v>13804.562889602981</v>
      </c>
      <c r="AM943" s="3">
        <f>Sheet2!$Q$37</f>
        <v>11470.329043263515</v>
      </c>
      <c r="AN943" s="3">
        <f>Sheet2!$Q$39</f>
        <v>2136.3846824700945</v>
      </c>
      <c r="AU943">
        <f t="shared" si="59"/>
        <v>19.411128495820609</v>
      </c>
      <c r="AV943" t="e">
        <f>VLOOKUP(AI943,Sheet3!C$29:F$3725,4,FALSE)</f>
        <v>#N/A</v>
      </c>
    </row>
    <row r="944" spans="1:48" x14ac:dyDescent="0.25">
      <c r="A944">
        <v>42719157</v>
      </c>
      <c r="B944">
        <v>11519</v>
      </c>
      <c r="C944" t="s">
        <v>125</v>
      </c>
      <c r="D944">
        <v>0</v>
      </c>
      <c r="E944" t="s">
        <v>126</v>
      </c>
      <c r="F944" t="s">
        <v>127</v>
      </c>
      <c r="G944" t="s">
        <v>128</v>
      </c>
      <c r="H944">
        <v>7</v>
      </c>
      <c r="I944">
        <v>30.053419875199999</v>
      </c>
      <c r="J944">
        <v>33.053419875199999</v>
      </c>
      <c r="K944">
        <v>2.8261324007350002</v>
      </c>
      <c r="L944">
        <v>5.8261324007350002</v>
      </c>
      <c r="M944">
        <v>173928</v>
      </c>
      <c r="N944" t="s">
        <v>129</v>
      </c>
      <c r="P944">
        <v>37.368000000000002</v>
      </c>
      <c r="S944">
        <v>0</v>
      </c>
      <c r="T944">
        <v>0</v>
      </c>
      <c r="V944" t="s">
        <v>34</v>
      </c>
      <c r="W944" s="1">
        <v>38200</v>
      </c>
      <c r="X944">
        <v>20040801</v>
      </c>
      <c r="Y944">
        <v>0.99257828571428597</v>
      </c>
      <c r="Z944">
        <v>2.3614641169219901E-3</v>
      </c>
      <c r="AA944">
        <v>0.989259</v>
      </c>
      <c r="AB944">
        <v>-5.24285714285707E-2</v>
      </c>
      <c r="AC944">
        <v>0.30302489154846501</v>
      </c>
      <c r="AD944">
        <v>0.41060000000000502</v>
      </c>
      <c r="AE944">
        <v>0</v>
      </c>
      <c r="AF944">
        <v>0</v>
      </c>
      <c r="AI944" s="2">
        <f t="shared" si="56"/>
        <v>38200</v>
      </c>
      <c r="AJ944">
        <f t="shared" si="57"/>
        <v>3424.94628077792</v>
      </c>
      <c r="AK944">
        <f t="shared" si="58"/>
        <v>3424.94628077792</v>
      </c>
      <c r="AL944" s="3">
        <f>Sheet2!$Q$35</f>
        <v>13804.562889602981</v>
      </c>
      <c r="AM944" s="3">
        <f>Sheet2!$Q$37</f>
        <v>11470.329043263515</v>
      </c>
      <c r="AN944" s="3">
        <f>Sheet2!$Q$39</f>
        <v>2136.3846824700945</v>
      </c>
      <c r="AU944">
        <f t="shared" si="59"/>
        <v>24.382503418748424</v>
      </c>
      <c r="AV944" t="e">
        <f>VLOOKUP(AI944,Sheet3!C$29:F$3725,4,FALSE)</f>
        <v>#N/A</v>
      </c>
    </row>
    <row r="945" spans="1:48" x14ac:dyDescent="0.25">
      <c r="A945">
        <v>42752785</v>
      </c>
      <c r="B945">
        <v>11519</v>
      </c>
      <c r="C945" t="s">
        <v>125</v>
      </c>
      <c r="D945">
        <v>0</v>
      </c>
      <c r="E945" t="s">
        <v>126</v>
      </c>
      <c r="F945" t="s">
        <v>127</v>
      </c>
      <c r="G945" t="s">
        <v>128</v>
      </c>
      <c r="H945">
        <v>7</v>
      </c>
      <c r="I945">
        <v>30.053419875199999</v>
      </c>
      <c r="J945">
        <v>33.053419875199999</v>
      </c>
      <c r="K945">
        <v>2.8261324007350002</v>
      </c>
      <c r="L945">
        <v>5.8261324007350002</v>
      </c>
      <c r="M945">
        <v>173928</v>
      </c>
      <c r="N945" t="s">
        <v>129</v>
      </c>
      <c r="P945">
        <v>37.368000000000002</v>
      </c>
      <c r="S945">
        <v>0</v>
      </c>
      <c r="T945">
        <v>0</v>
      </c>
      <c r="V945" t="s">
        <v>34</v>
      </c>
      <c r="W945" s="1">
        <v>38201</v>
      </c>
      <c r="X945">
        <v>20040802</v>
      </c>
      <c r="Y945">
        <v>0.99283528571428603</v>
      </c>
      <c r="Z945">
        <v>2.38433582931154E-3</v>
      </c>
      <c r="AA945">
        <v>0.98901700000000003</v>
      </c>
      <c r="AB945">
        <v>-7.8128571428567495E-2</v>
      </c>
      <c r="AC945">
        <v>0.32398853469257899</v>
      </c>
      <c r="AD945">
        <v>0.43480000000000202</v>
      </c>
      <c r="AE945">
        <v>0</v>
      </c>
      <c r="AF945">
        <v>0</v>
      </c>
      <c r="AI945" s="2">
        <f t="shared" si="56"/>
        <v>38201</v>
      </c>
      <c r="AJ945">
        <f t="shared" si="57"/>
        <v>3294.1879758415744</v>
      </c>
      <c r="AK945">
        <f t="shared" si="58"/>
        <v>3294.1879758415744</v>
      </c>
      <c r="AL945" s="3">
        <f>Sheet2!$Q$35</f>
        <v>13804.562889602981</v>
      </c>
      <c r="AM945" s="3">
        <f>Sheet2!$Q$37</f>
        <v>11470.329043263515</v>
      </c>
      <c r="AN945" s="3">
        <f>Sheet2!$Q$39</f>
        <v>2136.3846824700945</v>
      </c>
      <c r="AU945">
        <f t="shared" si="59"/>
        <v>23.451623178368116</v>
      </c>
      <c r="AV945" t="e">
        <f>VLOOKUP(AI945,Sheet3!C$29:F$3725,4,FALSE)</f>
        <v>#N/A</v>
      </c>
    </row>
    <row r="946" spans="1:48" x14ac:dyDescent="0.25">
      <c r="A946">
        <v>42786200</v>
      </c>
      <c r="B946">
        <v>11519</v>
      </c>
      <c r="C946" t="s">
        <v>125</v>
      </c>
      <c r="D946">
        <v>0</v>
      </c>
      <c r="E946" t="s">
        <v>126</v>
      </c>
      <c r="F946" t="s">
        <v>127</v>
      </c>
      <c r="G946" t="s">
        <v>128</v>
      </c>
      <c r="H946">
        <v>7</v>
      </c>
      <c r="I946">
        <v>30.053419875199999</v>
      </c>
      <c r="J946">
        <v>33.053419875199999</v>
      </c>
      <c r="K946">
        <v>2.8261324007350002</v>
      </c>
      <c r="L946">
        <v>5.8261324007350002</v>
      </c>
      <c r="M946">
        <v>173928</v>
      </c>
      <c r="N946" t="s">
        <v>129</v>
      </c>
      <c r="P946">
        <v>37.368000000000002</v>
      </c>
      <c r="S946">
        <v>0</v>
      </c>
      <c r="T946">
        <v>0</v>
      </c>
      <c r="V946" t="s">
        <v>34</v>
      </c>
      <c r="W946" s="1">
        <v>38202</v>
      </c>
      <c r="X946">
        <v>20040803</v>
      </c>
      <c r="Y946">
        <v>0.99187499999999995</v>
      </c>
      <c r="Z946">
        <v>3.1555175713117501E-3</v>
      </c>
      <c r="AA946">
        <v>0.985846</v>
      </c>
      <c r="AB946">
        <v>1.79000000000024E-2</v>
      </c>
      <c r="AC946">
        <v>0.37846061882314902</v>
      </c>
      <c r="AD946">
        <v>0.78500000000000203</v>
      </c>
      <c r="AE946">
        <v>0</v>
      </c>
      <c r="AF946">
        <v>0</v>
      </c>
      <c r="AI946" s="2">
        <f t="shared" si="56"/>
        <v>38202</v>
      </c>
      <c r="AJ946">
        <f t="shared" si="57"/>
        <v>3780.2031661584042</v>
      </c>
      <c r="AK946">
        <f t="shared" si="58"/>
        <v>3780.2031661584042</v>
      </c>
      <c r="AL946" s="3">
        <f>Sheet2!$Q$35</f>
        <v>13804.562889602981</v>
      </c>
      <c r="AM946" s="3">
        <f>Sheet2!$Q$37</f>
        <v>11470.329043263515</v>
      </c>
      <c r="AN946" s="3">
        <f>Sheet2!$Q$39</f>
        <v>2136.3846824700945</v>
      </c>
      <c r="AU946">
        <f t="shared" si="59"/>
        <v>26.911609428655286</v>
      </c>
      <c r="AV946" t="e">
        <f>VLOOKUP(AI946,Sheet3!C$29:F$3725,4,FALSE)</f>
        <v>#N/A</v>
      </c>
    </row>
    <row r="947" spans="1:48" x14ac:dyDescent="0.25">
      <c r="A947">
        <v>42822787</v>
      </c>
      <c r="B947">
        <v>11519</v>
      </c>
      <c r="C947" t="s">
        <v>125</v>
      </c>
      <c r="D947">
        <v>0</v>
      </c>
      <c r="E947" t="s">
        <v>126</v>
      </c>
      <c r="F947" t="s">
        <v>127</v>
      </c>
      <c r="G947" t="s">
        <v>128</v>
      </c>
      <c r="H947">
        <v>7</v>
      </c>
      <c r="I947">
        <v>30.053419875199999</v>
      </c>
      <c r="J947">
        <v>33.053419875199999</v>
      </c>
      <c r="K947">
        <v>2.8261324007350002</v>
      </c>
      <c r="L947">
        <v>5.8261324007350002</v>
      </c>
      <c r="M947">
        <v>173928</v>
      </c>
      <c r="N947" t="s">
        <v>129</v>
      </c>
      <c r="P947">
        <v>37.368000000000002</v>
      </c>
      <c r="S947">
        <v>0</v>
      </c>
      <c r="T947">
        <v>0</v>
      </c>
      <c r="V947" t="s">
        <v>34</v>
      </c>
      <c r="W947" s="1">
        <v>38203</v>
      </c>
      <c r="X947">
        <v>20040804</v>
      </c>
      <c r="Y947">
        <v>0.99262485714285698</v>
      </c>
      <c r="Z947">
        <v>3.2294500384772102E-3</v>
      </c>
      <c r="AA947">
        <v>0.98627399999999998</v>
      </c>
      <c r="AB947">
        <v>-5.70857142857095E-2</v>
      </c>
      <c r="AC947">
        <v>0.39873269753261198</v>
      </c>
      <c r="AD947">
        <v>0.74220000000000397</v>
      </c>
      <c r="AE947">
        <v>0</v>
      </c>
      <c r="AF947">
        <v>0</v>
      </c>
      <c r="AI947" s="2">
        <f t="shared" si="56"/>
        <v>38203</v>
      </c>
      <c r="AJ947">
        <f t="shared" si="57"/>
        <v>3401.2885678932071</v>
      </c>
      <c r="AK947">
        <f t="shared" si="58"/>
        <v>3401.2885678932071</v>
      </c>
      <c r="AL947" s="3">
        <f>Sheet2!$Q$35</f>
        <v>13804.562889602981</v>
      </c>
      <c r="AM947" s="3">
        <f>Sheet2!$Q$37</f>
        <v>11470.329043263515</v>
      </c>
      <c r="AN947" s="3">
        <f>Sheet2!$Q$39</f>
        <v>2136.3846824700945</v>
      </c>
      <c r="AU947">
        <f t="shared" si="59"/>
        <v>24.214082013563569</v>
      </c>
      <c r="AV947" t="e">
        <f>VLOOKUP(AI947,Sheet3!C$29:F$3725,4,FALSE)</f>
        <v>#N/A</v>
      </c>
    </row>
    <row r="948" spans="1:48" x14ac:dyDescent="0.25">
      <c r="A948">
        <v>42864676</v>
      </c>
      <c r="B948">
        <v>11519</v>
      </c>
      <c r="C948" t="s">
        <v>125</v>
      </c>
      <c r="D948">
        <v>0</v>
      </c>
      <c r="E948" t="s">
        <v>126</v>
      </c>
      <c r="F948" t="s">
        <v>127</v>
      </c>
      <c r="G948" t="s">
        <v>128</v>
      </c>
      <c r="H948">
        <v>7</v>
      </c>
      <c r="I948">
        <v>30.053419875199999</v>
      </c>
      <c r="J948">
        <v>33.053419875199999</v>
      </c>
      <c r="K948">
        <v>2.8261324007350002</v>
      </c>
      <c r="L948">
        <v>5.8261324007350002</v>
      </c>
      <c r="M948">
        <v>173928</v>
      </c>
      <c r="N948" t="s">
        <v>129</v>
      </c>
      <c r="P948">
        <v>37.368000000000002</v>
      </c>
      <c r="S948">
        <v>0</v>
      </c>
      <c r="T948">
        <v>0</v>
      </c>
      <c r="V948" t="s">
        <v>34</v>
      </c>
      <c r="W948" s="1">
        <v>38204</v>
      </c>
      <c r="X948">
        <v>20040805</v>
      </c>
      <c r="Y948">
        <v>0.99442042857142898</v>
      </c>
      <c r="Z948">
        <v>1.6884888304671301E-3</v>
      </c>
      <c r="AA948">
        <v>0.99209999999999998</v>
      </c>
      <c r="AB948">
        <v>-0.23664285714285299</v>
      </c>
      <c r="AC948">
        <v>0.226945694304312</v>
      </c>
      <c r="AD948">
        <v>0.15960000000000399</v>
      </c>
      <c r="AE948">
        <v>0</v>
      </c>
      <c r="AF948">
        <v>0</v>
      </c>
      <c r="AI948" s="2">
        <f t="shared" si="56"/>
        <v>38204</v>
      </c>
      <c r="AJ948">
        <f t="shared" si="57"/>
        <v>2476.5934661161155</v>
      </c>
      <c r="AK948">
        <f t="shared" si="58"/>
        <v>2476.5934661161155</v>
      </c>
      <c r="AL948" s="3">
        <f>Sheet2!$Q$35</f>
        <v>13804.562889602981</v>
      </c>
      <c r="AM948" s="3">
        <f>Sheet2!$Q$37</f>
        <v>11470.329043263515</v>
      </c>
      <c r="AN948" s="3">
        <f>Sheet2!$Q$39</f>
        <v>2136.3846824700945</v>
      </c>
      <c r="AU948">
        <f t="shared" si="59"/>
        <v>17.631093659288176</v>
      </c>
      <c r="AV948" t="e">
        <f>VLOOKUP(AI948,Sheet3!C$29:F$3725,4,FALSE)</f>
        <v>#N/A</v>
      </c>
    </row>
    <row r="949" spans="1:48" x14ac:dyDescent="0.25">
      <c r="A949">
        <v>42898532</v>
      </c>
      <c r="B949">
        <v>11519</v>
      </c>
      <c r="C949" t="s">
        <v>125</v>
      </c>
      <c r="D949">
        <v>0</v>
      </c>
      <c r="E949" t="s">
        <v>126</v>
      </c>
      <c r="F949" t="s">
        <v>127</v>
      </c>
      <c r="G949" t="s">
        <v>128</v>
      </c>
      <c r="H949">
        <v>7</v>
      </c>
      <c r="I949">
        <v>30.053419875199999</v>
      </c>
      <c r="J949">
        <v>33.053419875199999</v>
      </c>
      <c r="K949">
        <v>2.8261324007350002</v>
      </c>
      <c r="L949">
        <v>5.8261324007350002</v>
      </c>
      <c r="M949">
        <v>173928</v>
      </c>
      <c r="N949" t="s">
        <v>129</v>
      </c>
      <c r="P949">
        <v>37.368000000000002</v>
      </c>
      <c r="S949">
        <v>0</v>
      </c>
      <c r="T949">
        <v>0</v>
      </c>
      <c r="V949" t="s">
        <v>34</v>
      </c>
      <c r="W949" s="1">
        <v>38205</v>
      </c>
      <c r="X949">
        <v>20040806</v>
      </c>
      <c r="Y949">
        <v>0.99450542857142898</v>
      </c>
      <c r="Z949">
        <v>1.63297404905835E-3</v>
      </c>
      <c r="AA949">
        <v>0.99288100000000001</v>
      </c>
      <c r="AB949">
        <v>-0.245142857142855</v>
      </c>
      <c r="AC949">
        <v>0.18882083614703399</v>
      </c>
      <c r="AD949">
        <v>8.1500000000001002E-2</v>
      </c>
      <c r="AE949">
        <v>0</v>
      </c>
      <c r="AF949">
        <v>0</v>
      </c>
      <c r="AI949" s="2">
        <f t="shared" si="56"/>
        <v>38205</v>
      </c>
      <c r="AJ949">
        <f t="shared" si="57"/>
        <v>2432.2123001827858</v>
      </c>
      <c r="AK949">
        <f t="shared" si="58"/>
        <v>2432.2123001827858</v>
      </c>
      <c r="AL949" s="3">
        <f>Sheet2!$Q$35</f>
        <v>13804.562889602981</v>
      </c>
      <c r="AM949" s="3">
        <f>Sheet2!$Q$37</f>
        <v>11470.329043263515</v>
      </c>
      <c r="AN949" s="3">
        <f>Sheet2!$Q$39</f>
        <v>2136.3846824700945</v>
      </c>
      <c r="AU949">
        <f t="shared" si="59"/>
        <v>17.315140111003132</v>
      </c>
      <c r="AV949" t="e">
        <f>VLOOKUP(AI949,Sheet3!C$29:F$3725,4,FALSE)</f>
        <v>#N/A</v>
      </c>
    </row>
    <row r="950" spans="1:48" x14ac:dyDescent="0.25">
      <c r="A950">
        <v>42932204</v>
      </c>
      <c r="B950">
        <v>11519</v>
      </c>
      <c r="C950" t="s">
        <v>125</v>
      </c>
      <c r="D950">
        <v>0</v>
      </c>
      <c r="E950" t="s">
        <v>126</v>
      </c>
      <c r="F950" t="s">
        <v>127</v>
      </c>
      <c r="G950" t="s">
        <v>128</v>
      </c>
      <c r="H950">
        <v>7</v>
      </c>
      <c r="I950">
        <v>30.053419875199999</v>
      </c>
      <c r="J950">
        <v>33.053419875199999</v>
      </c>
      <c r="K950">
        <v>2.8261324007350002</v>
      </c>
      <c r="L950">
        <v>5.8261324007350002</v>
      </c>
      <c r="M950">
        <v>173928</v>
      </c>
      <c r="N950" t="s">
        <v>129</v>
      </c>
      <c r="P950">
        <v>37.368000000000002</v>
      </c>
      <c r="S950">
        <v>0</v>
      </c>
      <c r="T950">
        <v>0</v>
      </c>
      <c r="V950" t="s">
        <v>34</v>
      </c>
      <c r="W950" s="1">
        <v>38206</v>
      </c>
      <c r="X950">
        <v>20040807</v>
      </c>
      <c r="Y950">
        <v>0.99594099999999997</v>
      </c>
      <c r="Z950">
        <v>9.7311811058207901E-4</v>
      </c>
      <c r="AA950">
        <v>0.99385400000000002</v>
      </c>
      <c r="AB950">
        <v>-0.38869999999999699</v>
      </c>
      <c r="AC950">
        <v>0.23901978399884999</v>
      </c>
      <c r="AD950">
        <v>-4.8899999999996203E-2</v>
      </c>
      <c r="AE950">
        <v>0</v>
      </c>
      <c r="AF950">
        <v>0</v>
      </c>
      <c r="AI950" s="2">
        <f t="shared" si="56"/>
        <v>38206</v>
      </c>
      <c r="AJ950">
        <f t="shared" si="57"/>
        <v>1674.3620084621944</v>
      </c>
      <c r="AK950">
        <f t="shared" si="58"/>
        <v>1674.3620084621944</v>
      </c>
      <c r="AL950" s="3">
        <f>Sheet2!$Q$35</f>
        <v>13804.562889602981</v>
      </c>
      <c r="AM950" s="3">
        <f>Sheet2!$Q$37</f>
        <v>11470.329043263515</v>
      </c>
      <c r="AN950" s="3">
        <f>Sheet2!$Q$39</f>
        <v>2136.3846824700945</v>
      </c>
      <c r="AU950">
        <f t="shared" si="59"/>
        <v>11.919935102246095</v>
      </c>
      <c r="AV950" t="e">
        <f>VLOOKUP(AI950,Sheet3!C$29:F$3725,4,FALSE)</f>
        <v>#N/A</v>
      </c>
    </row>
    <row r="951" spans="1:48" x14ac:dyDescent="0.25">
      <c r="A951">
        <v>42974438</v>
      </c>
      <c r="B951">
        <v>11519</v>
      </c>
      <c r="C951" t="s">
        <v>125</v>
      </c>
      <c r="D951">
        <v>0</v>
      </c>
      <c r="E951" t="s">
        <v>126</v>
      </c>
      <c r="F951" t="s">
        <v>127</v>
      </c>
      <c r="G951" t="s">
        <v>128</v>
      </c>
      <c r="H951">
        <v>7</v>
      </c>
      <c r="I951">
        <v>30.053419875199999</v>
      </c>
      <c r="J951">
        <v>33.053419875199999</v>
      </c>
      <c r="K951">
        <v>2.8261324007350002</v>
      </c>
      <c r="L951">
        <v>5.8261324007350002</v>
      </c>
      <c r="M951">
        <v>173928</v>
      </c>
      <c r="N951" t="s">
        <v>129</v>
      </c>
      <c r="P951">
        <v>37.368000000000002</v>
      </c>
      <c r="S951">
        <v>0</v>
      </c>
      <c r="T951">
        <v>0</v>
      </c>
      <c r="V951" t="s">
        <v>34</v>
      </c>
      <c r="W951" s="1">
        <v>38207</v>
      </c>
      <c r="X951">
        <v>20040808</v>
      </c>
      <c r="Y951">
        <v>0.99302599999999996</v>
      </c>
      <c r="Z951">
        <v>1.66108905755919E-3</v>
      </c>
      <c r="AA951">
        <v>0.99028099999999997</v>
      </c>
      <c r="AB951">
        <v>-9.7199999999997302E-2</v>
      </c>
      <c r="AC951">
        <v>0.32215918868960303</v>
      </c>
      <c r="AD951">
        <v>0.308400000000009</v>
      </c>
      <c r="AE951">
        <v>0</v>
      </c>
      <c r="AF951">
        <v>0</v>
      </c>
      <c r="AI951" s="2">
        <f t="shared" si="56"/>
        <v>38207</v>
      </c>
      <c r="AJ951">
        <f t="shared" si="57"/>
        <v>3196.8305883179419</v>
      </c>
      <c r="AK951">
        <f t="shared" si="58"/>
        <v>3196.8305883179419</v>
      </c>
      <c r="AL951" s="3">
        <f>Sheet2!$Q$35</f>
        <v>13804.562889602981</v>
      </c>
      <c r="AM951" s="3">
        <f>Sheet2!$Q$37</f>
        <v>11470.329043263515</v>
      </c>
      <c r="AN951" s="3">
        <f>Sheet2!$Q$39</f>
        <v>2136.3846824700945</v>
      </c>
      <c r="AU951">
        <f t="shared" si="59"/>
        <v>22.758527100494394</v>
      </c>
      <c r="AV951" t="e">
        <f>VLOOKUP(AI951,Sheet3!C$29:F$3725,4,FALSE)</f>
        <v>#N/A</v>
      </c>
    </row>
    <row r="952" spans="1:48" x14ac:dyDescent="0.25">
      <c r="A952">
        <v>43010407</v>
      </c>
      <c r="B952">
        <v>11519</v>
      </c>
      <c r="C952" t="s">
        <v>125</v>
      </c>
      <c r="D952">
        <v>0</v>
      </c>
      <c r="E952" t="s">
        <v>126</v>
      </c>
      <c r="F952" t="s">
        <v>127</v>
      </c>
      <c r="G952" t="s">
        <v>128</v>
      </c>
      <c r="H952">
        <v>7</v>
      </c>
      <c r="I952">
        <v>30.053419875199999</v>
      </c>
      <c r="J952">
        <v>33.053419875199999</v>
      </c>
      <c r="K952">
        <v>2.8261324007350002</v>
      </c>
      <c r="L952">
        <v>5.8261324007350002</v>
      </c>
      <c r="M952">
        <v>173928</v>
      </c>
      <c r="N952" t="s">
        <v>129</v>
      </c>
      <c r="P952">
        <v>37.368000000000002</v>
      </c>
      <c r="S952">
        <v>0</v>
      </c>
      <c r="T952">
        <v>0</v>
      </c>
      <c r="V952" t="s">
        <v>34</v>
      </c>
      <c r="W952" s="1">
        <v>38208</v>
      </c>
      <c r="X952">
        <v>20040809</v>
      </c>
      <c r="Y952">
        <v>0.992340142857143</v>
      </c>
      <c r="Z952">
        <v>1.0917912449039701E-3</v>
      </c>
      <c r="AA952">
        <v>0.99046800000000002</v>
      </c>
      <c r="AB952">
        <v>-2.8614285714282199E-2</v>
      </c>
      <c r="AC952">
        <v>0.28163039826071601</v>
      </c>
      <c r="AD952">
        <v>0.28970000000000401</v>
      </c>
      <c r="AE952">
        <v>0</v>
      </c>
      <c r="AF952">
        <v>0</v>
      </c>
      <c r="AI952" s="2">
        <f t="shared" si="56"/>
        <v>38208</v>
      </c>
      <c r="AJ952">
        <f t="shared" si="57"/>
        <v>3545.6623211568221</v>
      </c>
      <c r="AK952">
        <f t="shared" si="58"/>
        <v>3545.6623211568221</v>
      </c>
      <c r="AL952" s="3">
        <f>Sheet2!$Q$35</f>
        <v>13804.562889602981</v>
      </c>
      <c r="AM952" s="3">
        <f>Sheet2!$Q$37</f>
        <v>11470.329043263515</v>
      </c>
      <c r="AN952" s="3">
        <f>Sheet2!$Q$39</f>
        <v>2136.3846824700945</v>
      </c>
      <c r="AU952">
        <f t="shared" si="59"/>
        <v>25.241891866314916</v>
      </c>
      <c r="AV952" t="e">
        <f>VLOOKUP(AI952,Sheet3!C$29:F$3725,4,FALSE)</f>
        <v>#N/A</v>
      </c>
    </row>
    <row r="953" spans="1:48" x14ac:dyDescent="0.25">
      <c r="A953">
        <v>43050232</v>
      </c>
      <c r="B953">
        <v>11519</v>
      </c>
      <c r="C953" t="s">
        <v>125</v>
      </c>
      <c r="D953">
        <v>0</v>
      </c>
      <c r="E953" t="s">
        <v>126</v>
      </c>
      <c r="F953" t="s">
        <v>127</v>
      </c>
      <c r="G953" t="s">
        <v>128</v>
      </c>
      <c r="H953">
        <v>7</v>
      </c>
      <c r="I953">
        <v>30.053419875199999</v>
      </c>
      <c r="J953">
        <v>33.053419875199999</v>
      </c>
      <c r="K953">
        <v>2.8261324007350002</v>
      </c>
      <c r="L953">
        <v>5.8261324007350002</v>
      </c>
      <c r="M953">
        <v>173928</v>
      </c>
      <c r="N953" t="s">
        <v>129</v>
      </c>
      <c r="P953">
        <v>37.368000000000002</v>
      </c>
      <c r="S953">
        <v>0</v>
      </c>
      <c r="T953">
        <v>0</v>
      </c>
      <c r="V953" t="s">
        <v>34</v>
      </c>
      <c r="W953" s="1">
        <v>38209</v>
      </c>
      <c r="X953">
        <v>20040810</v>
      </c>
      <c r="Y953">
        <v>0.992235714285714</v>
      </c>
      <c r="Z953">
        <v>1.7373181067615901E-3</v>
      </c>
      <c r="AA953">
        <v>0.98921300000000001</v>
      </c>
      <c r="AB953">
        <v>-1.81714285714277E-2</v>
      </c>
      <c r="AC953">
        <v>0.33748570642446002</v>
      </c>
      <c r="AD953">
        <v>0.41520000000000401</v>
      </c>
      <c r="AE953">
        <v>0</v>
      </c>
      <c r="AF953">
        <v>0</v>
      </c>
      <c r="AI953" s="2">
        <f t="shared" si="56"/>
        <v>38209</v>
      </c>
      <c r="AJ953">
        <f t="shared" si="57"/>
        <v>3598.4618727131747</v>
      </c>
      <c r="AK953">
        <f t="shared" si="58"/>
        <v>3598.4618727131747</v>
      </c>
      <c r="AL953" s="3">
        <f>Sheet2!$Q$35</f>
        <v>13804.562889602981</v>
      </c>
      <c r="AM953" s="3">
        <f>Sheet2!$Q$37</f>
        <v>11470.329043263515</v>
      </c>
      <c r="AN953" s="3">
        <f>Sheet2!$Q$39</f>
        <v>2136.3846824700945</v>
      </c>
      <c r="AU953">
        <f t="shared" si="59"/>
        <v>25.617776665897452</v>
      </c>
      <c r="AV953" t="e">
        <f>VLOOKUP(AI953,Sheet3!C$29:F$3725,4,FALSE)</f>
        <v>#N/A</v>
      </c>
    </row>
    <row r="954" spans="1:48" x14ac:dyDescent="0.25">
      <c r="A954">
        <v>43088867</v>
      </c>
      <c r="B954">
        <v>11519</v>
      </c>
      <c r="C954" t="s">
        <v>125</v>
      </c>
      <c r="D954">
        <v>0</v>
      </c>
      <c r="E954" t="s">
        <v>126</v>
      </c>
      <c r="F954" t="s">
        <v>127</v>
      </c>
      <c r="G954" t="s">
        <v>128</v>
      </c>
      <c r="H954">
        <v>7</v>
      </c>
      <c r="I954">
        <v>30.053419875199999</v>
      </c>
      <c r="J954">
        <v>33.053419875199999</v>
      </c>
      <c r="K954">
        <v>2.8261324007350002</v>
      </c>
      <c r="L954">
        <v>5.8261324007350002</v>
      </c>
      <c r="M954">
        <v>173928</v>
      </c>
      <c r="N954" t="s">
        <v>129</v>
      </c>
      <c r="P954">
        <v>37.368000000000002</v>
      </c>
      <c r="S954">
        <v>0</v>
      </c>
      <c r="T954">
        <v>0</v>
      </c>
      <c r="V954" t="s">
        <v>34</v>
      </c>
      <c r="W954" s="1">
        <v>38210</v>
      </c>
      <c r="X954">
        <v>20040811</v>
      </c>
      <c r="Y954">
        <v>0.99044457142857101</v>
      </c>
      <c r="Z954">
        <v>3.1246385325640002E-3</v>
      </c>
      <c r="AA954">
        <v>0.98585199999999995</v>
      </c>
      <c r="AB954">
        <v>0.160942857142859</v>
      </c>
      <c r="AC954">
        <v>0.44661293838702598</v>
      </c>
      <c r="AD954">
        <v>0.75130000000000996</v>
      </c>
      <c r="AE954">
        <v>0</v>
      </c>
      <c r="AF954">
        <v>0</v>
      </c>
      <c r="AI954" s="2">
        <f t="shared" si="56"/>
        <v>38210</v>
      </c>
      <c r="AJ954">
        <f t="shared" si="57"/>
        <v>4491.1721994746476</v>
      </c>
      <c r="AK954">
        <f t="shared" si="58"/>
        <v>4491.1721994746476</v>
      </c>
      <c r="AL954" s="3">
        <f>Sheet2!$Q$35</f>
        <v>13804.562889602981</v>
      </c>
      <c r="AM954" s="3">
        <f>Sheet2!$Q$37</f>
        <v>11470.329043263515</v>
      </c>
      <c r="AN954" s="3">
        <f>Sheet2!$Q$39</f>
        <v>2136.3846824700945</v>
      </c>
      <c r="AU954">
        <f t="shared" si="59"/>
        <v>31.97306250391933</v>
      </c>
      <c r="AV954" t="e">
        <f>VLOOKUP(AI954,Sheet3!C$29:F$3725,4,FALSE)</f>
        <v>#N/A</v>
      </c>
    </row>
    <row r="955" spans="1:48" x14ac:dyDescent="0.25">
      <c r="A955">
        <v>43122093</v>
      </c>
      <c r="B955">
        <v>11519</v>
      </c>
      <c r="C955" t="s">
        <v>125</v>
      </c>
      <c r="D955">
        <v>0</v>
      </c>
      <c r="E955" t="s">
        <v>126</v>
      </c>
      <c r="F955" t="s">
        <v>127</v>
      </c>
      <c r="G955" t="s">
        <v>128</v>
      </c>
      <c r="H955">
        <v>7</v>
      </c>
      <c r="I955">
        <v>30.053419875199999</v>
      </c>
      <c r="J955">
        <v>33.053419875199999</v>
      </c>
      <c r="K955">
        <v>2.8261324007350002</v>
      </c>
      <c r="L955">
        <v>5.8261324007350002</v>
      </c>
      <c r="M955">
        <v>173928</v>
      </c>
      <c r="N955" t="s">
        <v>129</v>
      </c>
      <c r="P955">
        <v>37.368000000000002</v>
      </c>
      <c r="S955">
        <v>0</v>
      </c>
      <c r="T955">
        <v>0</v>
      </c>
      <c r="V955" t="s">
        <v>34</v>
      </c>
      <c r="W955" s="1">
        <v>38211</v>
      </c>
      <c r="X955">
        <v>20040812</v>
      </c>
      <c r="Y955">
        <v>0.99360685714285701</v>
      </c>
      <c r="Z955">
        <v>2.8390067392146199E-3</v>
      </c>
      <c r="AA955">
        <v>0.98869899999999999</v>
      </c>
      <c r="AB955">
        <v>-0.155285714285712</v>
      </c>
      <c r="AC955">
        <v>0.39650164268645899</v>
      </c>
      <c r="AD955">
        <v>0.49970000000000298</v>
      </c>
      <c r="AE955">
        <v>0</v>
      </c>
      <c r="AF955">
        <v>0</v>
      </c>
      <c r="AI955" s="2">
        <f t="shared" si="56"/>
        <v>38211</v>
      </c>
      <c r="AJ955">
        <f t="shared" si="57"/>
        <v>2898.6071484684944</v>
      </c>
      <c r="AK955">
        <f t="shared" si="58"/>
        <v>2898.6071484684944</v>
      </c>
      <c r="AL955" s="3">
        <f>Sheet2!$Q$35</f>
        <v>13804.562889602981</v>
      </c>
      <c r="AM955" s="3">
        <f>Sheet2!$Q$37</f>
        <v>11470.329043263515</v>
      </c>
      <c r="AN955" s="3">
        <f>Sheet2!$Q$39</f>
        <v>2136.3846824700945</v>
      </c>
      <c r="AU955">
        <f t="shared" si="59"/>
        <v>20.635447365641301</v>
      </c>
      <c r="AV955" t="e">
        <f>VLOOKUP(AI955,Sheet3!C$29:F$3725,4,FALSE)</f>
        <v>#N/A</v>
      </c>
    </row>
    <row r="956" spans="1:48" x14ac:dyDescent="0.25">
      <c r="A956">
        <v>43159306</v>
      </c>
      <c r="B956">
        <v>11519</v>
      </c>
      <c r="C956" t="s">
        <v>125</v>
      </c>
      <c r="D956">
        <v>0</v>
      </c>
      <c r="E956" t="s">
        <v>126</v>
      </c>
      <c r="F956" t="s">
        <v>127</v>
      </c>
      <c r="G956" t="s">
        <v>128</v>
      </c>
      <c r="H956">
        <v>7</v>
      </c>
      <c r="I956">
        <v>30.053419875199999</v>
      </c>
      <c r="J956">
        <v>33.053419875199999</v>
      </c>
      <c r="K956">
        <v>2.8261324007350002</v>
      </c>
      <c r="L956">
        <v>5.8261324007350002</v>
      </c>
      <c r="M956">
        <v>173928</v>
      </c>
      <c r="N956" t="s">
        <v>129</v>
      </c>
      <c r="P956">
        <v>37.368000000000002</v>
      </c>
      <c r="S956">
        <v>0</v>
      </c>
      <c r="T956">
        <v>0</v>
      </c>
      <c r="V956" t="s">
        <v>34</v>
      </c>
      <c r="W956" s="1">
        <v>38212</v>
      </c>
      <c r="X956">
        <v>20040813</v>
      </c>
      <c r="Y956">
        <v>0.99381557142857102</v>
      </c>
      <c r="Z956">
        <v>3.5034387130826899E-3</v>
      </c>
      <c r="AA956">
        <v>0.98796700000000004</v>
      </c>
      <c r="AB956">
        <v>-0.17615714285713899</v>
      </c>
      <c r="AC956">
        <v>0.45838903270706899</v>
      </c>
      <c r="AD956">
        <v>0.57289999999999797</v>
      </c>
      <c r="AE956">
        <v>0</v>
      </c>
      <c r="AF956">
        <v>0</v>
      </c>
      <c r="AI956" s="2">
        <f t="shared" si="56"/>
        <v>38212</v>
      </c>
      <c r="AJ956">
        <f t="shared" si="57"/>
        <v>2790.8230410804972</v>
      </c>
      <c r="AK956">
        <f t="shared" si="58"/>
        <v>2790.8230410804972</v>
      </c>
      <c r="AL956" s="3">
        <f>Sheet2!$Q$35</f>
        <v>13804.562889602981</v>
      </c>
      <c r="AM956" s="3">
        <f>Sheet2!$Q$37</f>
        <v>11470.329043263515</v>
      </c>
      <c r="AN956" s="3">
        <f>Sheet2!$Q$39</f>
        <v>2136.3846824700945</v>
      </c>
      <c r="AU956">
        <f t="shared" si="59"/>
        <v>19.868122522730868</v>
      </c>
      <c r="AV956" t="e">
        <f>VLOOKUP(AI956,Sheet3!C$29:F$3725,4,FALSE)</f>
        <v>#N/A</v>
      </c>
    </row>
    <row r="957" spans="1:48" x14ac:dyDescent="0.25">
      <c r="A957">
        <v>43200446</v>
      </c>
      <c r="B957">
        <v>11519</v>
      </c>
      <c r="C957" t="s">
        <v>125</v>
      </c>
      <c r="D957">
        <v>0</v>
      </c>
      <c r="E957" t="s">
        <v>126</v>
      </c>
      <c r="F957" t="s">
        <v>127</v>
      </c>
      <c r="G957" t="s">
        <v>128</v>
      </c>
      <c r="H957">
        <v>7</v>
      </c>
      <c r="I957">
        <v>30.053419875199999</v>
      </c>
      <c r="J957">
        <v>33.053419875199999</v>
      </c>
      <c r="K957">
        <v>2.8261324007350002</v>
      </c>
      <c r="L957">
        <v>5.8261324007350002</v>
      </c>
      <c r="M957">
        <v>173928</v>
      </c>
      <c r="N957" t="s">
        <v>129</v>
      </c>
      <c r="P957">
        <v>37.368000000000002</v>
      </c>
      <c r="S957">
        <v>0</v>
      </c>
      <c r="T957">
        <v>0</v>
      </c>
      <c r="V957" t="s">
        <v>34</v>
      </c>
      <c r="W957" s="1">
        <v>38213</v>
      </c>
      <c r="X957">
        <v>20040814</v>
      </c>
      <c r="Y957">
        <v>0.99404914285714296</v>
      </c>
      <c r="Z957">
        <v>3.6192508865221999E-3</v>
      </c>
      <c r="AA957">
        <v>0.98762300000000003</v>
      </c>
      <c r="AB957">
        <v>-0.199514285714286</v>
      </c>
      <c r="AC957">
        <v>0.471964034430504</v>
      </c>
      <c r="AD957">
        <v>0.60729999999999995</v>
      </c>
      <c r="AE957">
        <v>0</v>
      </c>
      <c r="AF957">
        <v>0</v>
      </c>
      <c r="AI957" s="2">
        <f t="shared" si="56"/>
        <v>38213</v>
      </c>
      <c r="AJ957">
        <f t="shared" si="57"/>
        <v>2669.8097361335531</v>
      </c>
      <c r="AK957">
        <f t="shared" si="58"/>
        <v>2669.8097361335531</v>
      </c>
      <c r="AL957" s="3">
        <f>Sheet2!$Q$35</f>
        <v>13804.562889602981</v>
      </c>
      <c r="AM957" s="3">
        <f>Sheet2!$Q$37</f>
        <v>11470.329043263515</v>
      </c>
      <c r="AN957" s="3">
        <f>Sheet2!$Q$39</f>
        <v>2136.3846824700945</v>
      </c>
      <c r="AU957">
        <f t="shared" si="59"/>
        <v>19.006617821724948</v>
      </c>
      <c r="AV957" t="e">
        <f>VLOOKUP(AI957,Sheet3!C$29:F$3725,4,FALSE)</f>
        <v>#N/A</v>
      </c>
    </row>
    <row r="958" spans="1:48" x14ac:dyDescent="0.25">
      <c r="A958">
        <v>43234159</v>
      </c>
      <c r="B958">
        <v>11519</v>
      </c>
      <c r="C958" t="s">
        <v>125</v>
      </c>
      <c r="D958">
        <v>0</v>
      </c>
      <c r="E958" t="s">
        <v>126</v>
      </c>
      <c r="F958" t="s">
        <v>127</v>
      </c>
      <c r="G958" t="s">
        <v>128</v>
      </c>
      <c r="H958">
        <v>7</v>
      </c>
      <c r="I958">
        <v>30.053419875199999</v>
      </c>
      <c r="J958">
        <v>33.053419875199999</v>
      </c>
      <c r="K958">
        <v>2.8261324007350002</v>
      </c>
      <c r="L958">
        <v>5.8261324007350002</v>
      </c>
      <c r="M958">
        <v>173928</v>
      </c>
      <c r="N958" t="s">
        <v>129</v>
      </c>
      <c r="P958">
        <v>37.368000000000002</v>
      </c>
      <c r="S958">
        <v>0</v>
      </c>
      <c r="T958">
        <v>0</v>
      </c>
      <c r="V958" t="s">
        <v>34</v>
      </c>
      <c r="W958" s="1">
        <v>38214</v>
      </c>
      <c r="X958">
        <v>20040815</v>
      </c>
      <c r="Y958">
        <v>0.99564828571428599</v>
      </c>
      <c r="Z958">
        <v>1.60832296990072E-3</v>
      </c>
      <c r="AA958">
        <v>0.99323499999999998</v>
      </c>
      <c r="AB958">
        <v>-0.35942857142856799</v>
      </c>
      <c r="AC958">
        <v>0.28300838308777998</v>
      </c>
      <c r="AD958">
        <v>1.30000000000075E-2</v>
      </c>
      <c r="AE958">
        <v>0</v>
      </c>
      <c r="AF958">
        <v>0</v>
      </c>
      <c r="AI958" s="2">
        <f t="shared" si="56"/>
        <v>38214</v>
      </c>
      <c r="AJ958">
        <f t="shared" si="57"/>
        <v>1830.1593323019333</v>
      </c>
      <c r="AK958">
        <f t="shared" si="58"/>
        <v>1830.1593323019333</v>
      </c>
      <c r="AL958" s="3">
        <f>Sheet2!$Q$35</f>
        <v>13804.562889602981</v>
      </c>
      <c r="AM958" s="3">
        <f>Sheet2!$Q$37</f>
        <v>11470.329043263515</v>
      </c>
      <c r="AN958" s="3">
        <f>Sheet2!$Q$39</f>
        <v>2136.3846824700945</v>
      </c>
      <c r="AU958">
        <f t="shared" si="59"/>
        <v>13.029070390724687</v>
      </c>
      <c r="AV958" t="e">
        <f>VLOOKUP(AI958,Sheet3!C$29:F$3725,4,FALSE)</f>
        <v>#N/A</v>
      </c>
    </row>
    <row r="959" spans="1:48" x14ac:dyDescent="0.25">
      <c r="A959">
        <v>43268173</v>
      </c>
      <c r="B959">
        <v>11519</v>
      </c>
      <c r="C959" t="s">
        <v>125</v>
      </c>
      <c r="D959">
        <v>0</v>
      </c>
      <c r="E959" t="s">
        <v>126</v>
      </c>
      <c r="F959" t="s">
        <v>127</v>
      </c>
      <c r="G959" t="s">
        <v>128</v>
      </c>
      <c r="H959">
        <v>7</v>
      </c>
      <c r="I959">
        <v>30.053419875199999</v>
      </c>
      <c r="J959">
        <v>33.053419875199999</v>
      </c>
      <c r="K959">
        <v>2.8261324007350002</v>
      </c>
      <c r="L959">
        <v>5.8261324007350002</v>
      </c>
      <c r="M959">
        <v>173928</v>
      </c>
      <c r="N959" t="s">
        <v>129</v>
      </c>
      <c r="P959">
        <v>37.368000000000002</v>
      </c>
      <c r="S959">
        <v>0</v>
      </c>
      <c r="T959">
        <v>0</v>
      </c>
      <c r="V959" t="s">
        <v>34</v>
      </c>
      <c r="W959" s="1">
        <v>38215</v>
      </c>
      <c r="X959">
        <v>20040816</v>
      </c>
      <c r="Y959">
        <v>0.99488514285714302</v>
      </c>
      <c r="Z959">
        <v>2.1090908961359E-3</v>
      </c>
      <c r="AA959">
        <v>0.99173900000000004</v>
      </c>
      <c r="AB959">
        <v>-0.28311428571428598</v>
      </c>
      <c r="AC959">
        <v>0.33438716836527699</v>
      </c>
      <c r="AD959">
        <v>0.19569999999999901</v>
      </c>
      <c r="AE959">
        <v>0</v>
      </c>
      <c r="AF959">
        <v>0</v>
      </c>
      <c r="AI959" s="2">
        <f t="shared" si="56"/>
        <v>38215</v>
      </c>
      <c r="AJ959">
        <f t="shared" si="57"/>
        <v>2233.2811450315639</v>
      </c>
      <c r="AK959">
        <f t="shared" si="58"/>
        <v>2233.2811450315639</v>
      </c>
      <c r="AL959" s="3">
        <f>Sheet2!$Q$35</f>
        <v>13804.562889602981</v>
      </c>
      <c r="AM959" s="3">
        <f>Sheet2!$Q$37</f>
        <v>11470.329043263515</v>
      </c>
      <c r="AN959" s="3">
        <f>Sheet2!$Q$39</f>
        <v>2136.3846824700945</v>
      </c>
      <c r="AU959">
        <f t="shared" si="59"/>
        <v>15.8989311626197</v>
      </c>
      <c r="AV959" t="e">
        <f>VLOOKUP(AI959,Sheet3!C$29:F$3725,4,FALSE)</f>
        <v>#N/A</v>
      </c>
    </row>
    <row r="960" spans="1:48" x14ac:dyDescent="0.25">
      <c r="A960">
        <v>43307685</v>
      </c>
      <c r="B960">
        <v>11519</v>
      </c>
      <c r="C960" t="s">
        <v>125</v>
      </c>
      <c r="D960">
        <v>0</v>
      </c>
      <c r="E960" t="s">
        <v>126</v>
      </c>
      <c r="F960" t="s">
        <v>127</v>
      </c>
      <c r="G960" t="s">
        <v>128</v>
      </c>
      <c r="H960">
        <v>7</v>
      </c>
      <c r="I960">
        <v>30.053419875199999</v>
      </c>
      <c r="J960">
        <v>33.053419875199999</v>
      </c>
      <c r="K960">
        <v>2.8261324007350002</v>
      </c>
      <c r="L960">
        <v>5.8261324007350002</v>
      </c>
      <c r="M960">
        <v>173928</v>
      </c>
      <c r="N960" t="s">
        <v>129</v>
      </c>
      <c r="P960">
        <v>37.368000000000002</v>
      </c>
      <c r="S960">
        <v>0</v>
      </c>
      <c r="T960">
        <v>0</v>
      </c>
      <c r="V960" t="s">
        <v>34</v>
      </c>
      <c r="W960" s="1">
        <v>38216</v>
      </c>
      <c r="X960">
        <v>20040817</v>
      </c>
      <c r="Y960">
        <v>0.99504557142857097</v>
      </c>
      <c r="Z960">
        <v>1.9199767005389E-3</v>
      </c>
      <c r="AA960">
        <v>0.99221099999999995</v>
      </c>
      <c r="AB960">
        <v>-0.29915714285714001</v>
      </c>
      <c r="AC960">
        <v>0.332895083674562</v>
      </c>
      <c r="AD960">
        <v>0.12039999999999799</v>
      </c>
      <c r="AE960">
        <v>0</v>
      </c>
      <c r="AF960">
        <v>0</v>
      </c>
      <c r="AI960" s="2">
        <f t="shared" si="56"/>
        <v>38216</v>
      </c>
      <c r="AJ960">
        <f t="shared" si="57"/>
        <v>2148.9038813663647</v>
      </c>
      <c r="AK960">
        <f t="shared" si="58"/>
        <v>2148.9038813663647</v>
      </c>
      <c r="AL960" s="3">
        <f>Sheet2!$Q$35</f>
        <v>13804.562889602981</v>
      </c>
      <c r="AM960" s="3">
        <f>Sheet2!$Q$37</f>
        <v>11470.329043263515</v>
      </c>
      <c r="AN960" s="3">
        <f>Sheet2!$Q$39</f>
        <v>2136.3846824700945</v>
      </c>
      <c r="AU960">
        <f t="shared" si="59"/>
        <v>15.298241764561734</v>
      </c>
      <c r="AV960" t="e">
        <f>VLOOKUP(AI960,Sheet3!C$29:F$3725,4,FALSE)</f>
        <v>#N/A</v>
      </c>
    </row>
    <row r="961" spans="1:48" x14ac:dyDescent="0.25">
      <c r="A961">
        <v>43346303</v>
      </c>
      <c r="B961">
        <v>11519</v>
      </c>
      <c r="C961" t="s">
        <v>125</v>
      </c>
      <c r="D961">
        <v>0</v>
      </c>
      <c r="E961" t="s">
        <v>126</v>
      </c>
      <c r="F961" t="s">
        <v>127</v>
      </c>
      <c r="G961" t="s">
        <v>128</v>
      </c>
      <c r="H961">
        <v>7</v>
      </c>
      <c r="I961">
        <v>30.053419875199999</v>
      </c>
      <c r="J961">
        <v>33.053419875199999</v>
      </c>
      <c r="K961">
        <v>2.8261324007350002</v>
      </c>
      <c r="L961">
        <v>5.8261324007350002</v>
      </c>
      <c r="M961">
        <v>173928</v>
      </c>
      <c r="N961" t="s">
        <v>129</v>
      </c>
      <c r="P961">
        <v>37.368000000000002</v>
      </c>
      <c r="S961">
        <v>0</v>
      </c>
      <c r="T961">
        <v>0</v>
      </c>
      <c r="V961" t="s">
        <v>34</v>
      </c>
      <c r="W961" s="1">
        <v>38217</v>
      </c>
      <c r="X961">
        <v>20040818</v>
      </c>
      <c r="Y961">
        <v>0.993177857142857</v>
      </c>
      <c r="Z961">
        <v>3.3759297736674901E-3</v>
      </c>
      <c r="AA961">
        <v>0.98583100000000001</v>
      </c>
      <c r="AB961">
        <v>-0.11238571428571099</v>
      </c>
      <c r="AC961">
        <v>0.261168946024115</v>
      </c>
      <c r="AD961">
        <v>0.44210000000000099</v>
      </c>
      <c r="AE961">
        <v>0</v>
      </c>
      <c r="AF961">
        <v>0</v>
      </c>
      <c r="AI961" s="2">
        <f t="shared" si="56"/>
        <v>38217</v>
      </c>
      <c r="AJ961">
        <f t="shared" si="57"/>
        <v>3119.1116664558649</v>
      </c>
      <c r="AK961">
        <f t="shared" si="58"/>
        <v>3119.1116664558649</v>
      </c>
      <c r="AL961" s="3">
        <f>Sheet2!$Q$35</f>
        <v>13804.562889602981</v>
      </c>
      <c r="AM961" s="3">
        <f>Sheet2!$Q$37</f>
        <v>11470.329043263515</v>
      </c>
      <c r="AN961" s="3">
        <f>Sheet2!$Q$39</f>
        <v>2136.3846824700945</v>
      </c>
      <c r="AU961">
        <f t="shared" si="59"/>
        <v>22.205239042039612</v>
      </c>
      <c r="AV961" t="e">
        <f>VLOOKUP(AI961,Sheet3!C$29:F$3725,4,FALSE)</f>
        <v>#N/A</v>
      </c>
    </row>
    <row r="962" spans="1:48" x14ac:dyDescent="0.25">
      <c r="A962">
        <v>43379536</v>
      </c>
      <c r="B962">
        <v>11519</v>
      </c>
      <c r="C962" t="s">
        <v>125</v>
      </c>
      <c r="D962">
        <v>0</v>
      </c>
      <c r="E962" t="s">
        <v>126</v>
      </c>
      <c r="F962" t="s">
        <v>127</v>
      </c>
      <c r="G962" t="s">
        <v>128</v>
      </c>
      <c r="H962">
        <v>7</v>
      </c>
      <c r="I962">
        <v>30.053419875199999</v>
      </c>
      <c r="J962">
        <v>33.053419875199999</v>
      </c>
      <c r="K962">
        <v>2.8261324007350002</v>
      </c>
      <c r="L962">
        <v>5.8261324007350002</v>
      </c>
      <c r="M962">
        <v>173928</v>
      </c>
      <c r="N962" t="s">
        <v>129</v>
      </c>
      <c r="P962">
        <v>37.368000000000002</v>
      </c>
      <c r="S962">
        <v>0</v>
      </c>
      <c r="T962">
        <v>0</v>
      </c>
      <c r="V962" t="s">
        <v>34</v>
      </c>
      <c r="W962" s="1">
        <v>38218</v>
      </c>
      <c r="X962">
        <v>20040819</v>
      </c>
      <c r="Y962">
        <v>0.99373714285714299</v>
      </c>
      <c r="Z962">
        <v>3.2894169013702899E-3</v>
      </c>
      <c r="AA962">
        <v>0.98651200000000006</v>
      </c>
      <c r="AB962">
        <v>-0.168314285714284</v>
      </c>
      <c r="AC962">
        <v>0.25283201892940599</v>
      </c>
      <c r="AD962">
        <v>0.37400000000000799</v>
      </c>
      <c r="AE962">
        <v>0</v>
      </c>
      <c r="AF962">
        <v>0</v>
      </c>
      <c r="AI962" s="2">
        <f t="shared" si="56"/>
        <v>38218</v>
      </c>
      <c r="AJ962">
        <f t="shared" si="57"/>
        <v>2831.3638989171013</v>
      </c>
      <c r="AK962">
        <f t="shared" si="58"/>
        <v>2831.3638989171013</v>
      </c>
      <c r="AL962" s="3">
        <f>Sheet2!$Q$35</f>
        <v>13804.562889602981</v>
      </c>
      <c r="AM962" s="3">
        <f>Sheet2!$Q$37</f>
        <v>11470.329043263515</v>
      </c>
      <c r="AN962" s="3">
        <f>Sheet2!$Q$39</f>
        <v>2136.3846824700945</v>
      </c>
      <c r="AU962">
        <f t="shared" si="59"/>
        <v>20.156736569131464</v>
      </c>
      <c r="AV962" t="e">
        <f>VLOOKUP(AI962,Sheet3!C$29:F$3725,4,FALSE)</f>
        <v>#N/A</v>
      </c>
    </row>
    <row r="963" spans="1:48" x14ac:dyDescent="0.25">
      <c r="A963">
        <v>43413423</v>
      </c>
      <c r="B963">
        <v>11519</v>
      </c>
      <c r="C963" t="s">
        <v>125</v>
      </c>
      <c r="D963">
        <v>0</v>
      </c>
      <c r="E963" t="s">
        <v>126</v>
      </c>
      <c r="F963" t="s">
        <v>127</v>
      </c>
      <c r="G963" t="s">
        <v>128</v>
      </c>
      <c r="H963">
        <v>7</v>
      </c>
      <c r="I963">
        <v>30.053419875199999</v>
      </c>
      <c r="J963">
        <v>33.053419875199999</v>
      </c>
      <c r="K963">
        <v>2.8261324007350002</v>
      </c>
      <c r="L963">
        <v>5.8261324007350002</v>
      </c>
      <c r="M963">
        <v>173928</v>
      </c>
      <c r="N963" t="s">
        <v>129</v>
      </c>
      <c r="P963">
        <v>37.368000000000002</v>
      </c>
      <c r="S963">
        <v>0</v>
      </c>
      <c r="T963">
        <v>0</v>
      </c>
      <c r="V963" t="s">
        <v>34</v>
      </c>
      <c r="W963" s="1">
        <v>38219</v>
      </c>
      <c r="X963">
        <v>20040820</v>
      </c>
      <c r="Y963">
        <v>0.99271314285714296</v>
      </c>
      <c r="Z963">
        <v>3.41883327753663E-3</v>
      </c>
      <c r="AA963">
        <v>0.98618899999999998</v>
      </c>
      <c r="AB963">
        <v>-6.5914285714282594E-2</v>
      </c>
      <c r="AC963">
        <v>0.31253131696141001</v>
      </c>
      <c r="AD963">
        <v>0.40630000000000399</v>
      </c>
      <c r="AE963">
        <v>0</v>
      </c>
      <c r="AF963">
        <v>0</v>
      </c>
      <c r="AI963" s="2">
        <f t="shared" ref="AI963:AI1026" si="60">W963</f>
        <v>38219</v>
      </c>
      <c r="AJ963">
        <f t="shared" ref="AJ963:AJ1026" si="61">$AQ$2*(Y963^2)+($AR$2*Y963)+$AS$2</f>
        <v>3356.3952767834999</v>
      </c>
      <c r="AK963">
        <f t="shared" ref="AK963:AK1026" si="62">IF(AJ963&gt;0,AJ963,0)</f>
        <v>3356.3952767834999</v>
      </c>
      <c r="AL963" s="3">
        <f>Sheet2!$Q$35</f>
        <v>13804.562889602981</v>
      </c>
      <c r="AM963" s="3">
        <f>Sheet2!$Q$37</f>
        <v>11470.329043263515</v>
      </c>
      <c r="AN963" s="3">
        <f>Sheet2!$Q$39</f>
        <v>2136.3846824700945</v>
      </c>
      <c r="AU963">
        <f t="shared" ref="AU963:AU1026" si="63">0.001*(AK963*86440)/AT$2</f>
        <v>23.894482599667743</v>
      </c>
      <c r="AV963" t="e">
        <f>VLOOKUP(AI963,Sheet3!C$29:F$3725,4,FALSE)</f>
        <v>#N/A</v>
      </c>
    </row>
    <row r="964" spans="1:48" x14ac:dyDescent="0.25">
      <c r="A964">
        <v>43446693</v>
      </c>
      <c r="B964">
        <v>11519</v>
      </c>
      <c r="C964" t="s">
        <v>125</v>
      </c>
      <c r="D964">
        <v>0</v>
      </c>
      <c r="E964" t="s">
        <v>126</v>
      </c>
      <c r="F964" t="s">
        <v>127</v>
      </c>
      <c r="G964" t="s">
        <v>128</v>
      </c>
      <c r="H964">
        <v>7</v>
      </c>
      <c r="I964">
        <v>30.053419875199999</v>
      </c>
      <c r="J964">
        <v>33.053419875199999</v>
      </c>
      <c r="K964">
        <v>2.8261324007350002</v>
      </c>
      <c r="L964">
        <v>5.8261324007350002</v>
      </c>
      <c r="M964">
        <v>173928</v>
      </c>
      <c r="N964" t="s">
        <v>129</v>
      </c>
      <c r="P964">
        <v>37.368000000000002</v>
      </c>
      <c r="S964">
        <v>0</v>
      </c>
      <c r="T964">
        <v>0</v>
      </c>
      <c r="V964" t="s">
        <v>34</v>
      </c>
      <c r="W964" s="1">
        <v>38220</v>
      </c>
      <c r="X964">
        <v>20040821</v>
      </c>
      <c r="Y964">
        <v>0.99146928571428605</v>
      </c>
      <c r="Z964">
        <v>3.6420297603822799E-3</v>
      </c>
      <c r="AA964">
        <v>0.98417600000000005</v>
      </c>
      <c r="AB964">
        <v>5.8471428571428799E-2</v>
      </c>
      <c r="AC964">
        <v>0.33508321659076801</v>
      </c>
      <c r="AD964">
        <v>0.60759999999999703</v>
      </c>
      <c r="AE964">
        <v>0</v>
      </c>
      <c r="AF964">
        <v>0</v>
      </c>
      <c r="AI964" s="2">
        <f t="shared" si="60"/>
        <v>38220</v>
      </c>
      <c r="AJ964">
        <f t="shared" si="61"/>
        <v>3983.4357433165424</v>
      </c>
      <c r="AK964">
        <f t="shared" si="62"/>
        <v>3983.4357433165424</v>
      </c>
      <c r="AL964" s="3">
        <f>Sheet2!$Q$35</f>
        <v>13804.562889602981</v>
      </c>
      <c r="AM964" s="3">
        <f>Sheet2!$Q$37</f>
        <v>11470.329043263515</v>
      </c>
      <c r="AN964" s="3">
        <f>Sheet2!$Q$39</f>
        <v>2136.3846824700945</v>
      </c>
      <c r="AU964">
        <f t="shared" si="63"/>
        <v>28.358440590700212</v>
      </c>
      <c r="AV964" t="e">
        <f>VLOOKUP(AI964,Sheet3!C$29:F$3725,4,FALSE)</f>
        <v>#N/A</v>
      </c>
    </row>
    <row r="965" spans="1:48" x14ac:dyDescent="0.25">
      <c r="A965">
        <v>43480323</v>
      </c>
      <c r="B965">
        <v>11519</v>
      </c>
      <c r="C965" t="s">
        <v>125</v>
      </c>
      <c r="D965">
        <v>0</v>
      </c>
      <c r="E965" t="s">
        <v>126</v>
      </c>
      <c r="F965" t="s">
        <v>127</v>
      </c>
      <c r="G965" t="s">
        <v>128</v>
      </c>
      <c r="H965">
        <v>7</v>
      </c>
      <c r="I965">
        <v>30.053419875199999</v>
      </c>
      <c r="J965">
        <v>33.053419875199999</v>
      </c>
      <c r="K965">
        <v>2.8261324007350002</v>
      </c>
      <c r="L965">
        <v>5.8261324007350002</v>
      </c>
      <c r="M965">
        <v>173928</v>
      </c>
      <c r="N965" t="s">
        <v>129</v>
      </c>
      <c r="P965">
        <v>37.368000000000002</v>
      </c>
      <c r="S965">
        <v>0</v>
      </c>
      <c r="T965">
        <v>0</v>
      </c>
      <c r="V965" t="s">
        <v>34</v>
      </c>
      <c r="W965" s="1">
        <v>38221</v>
      </c>
      <c r="X965">
        <v>20040822</v>
      </c>
      <c r="Y965">
        <v>0.99324957142857195</v>
      </c>
      <c r="Z965">
        <v>2.3534326210964298E-3</v>
      </c>
      <c r="AA965">
        <v>0.98952200000000001</v>
      </c>
      <c r="AB965">
        <v>-0.119557142857141</v>
      </c>
      <c r="AC965">
        <v>0.378069679356834</v>
      </c>
      <c r="AD965">
        <v>0.39960000000000001</v>
      </c>
      <c r="AE965">
        <v>0</v>
      </c>
      <c r="AF965">
        <v>0</v>
      </c>
      <c r="AI965" s="2">
        <f t="shared" si="60"/>
        <v>38221</v>
      </c>
      <c r="AJ965">
        <f t="shared" si="61"/>
        <v>3082.3481185608543</v>
      </c>
      <c r="AK965">
        <f t="shared" si="62"/>
        <v>3082.3481185608543</v>
      </c>
      <c r="AL965" s="3">
        <f>Sheet2!$Q$35</f>
        <v>13804.562889602981</v>
      </c>
      <c r="AM965" s="3">
        <f>Sheet2!$Q$37</f>
        <v>11470.329043263515</v>
      </c>
      <c r="AN965" s="3">
        <f>Sheet2!$Q$39</f>
        <v>2136.3846824700945</v>
      </c>
      <c r="AU965">
        <f t="shared" si="63"/>
        <v>21.943516007939408</v>
      </c>
      <c r="AV965" t="e">
        <f>VLOOKUP(AI965,Sheet3!C$29:F$3725,4,FALSE)</f>
        <v>#N/A</v>
      </c>
    </row>
    <row r="966" spans="1:48" x14ac:dyDescent="0.25">
      <c r="A966">
        <v>43517776</v>
      </c>
      <c r="B966">
        <v>11519</v>
      </c>
      <c r="C966" t="s">
        <v>125</v>
      </c>
      <c r="D966">
        <v>0</v>
      </c>
      <c r="E966" t="s">
        <v>126</v>
      </c>
      <c r="F966" t="s">
        <v>127</v>
      </c>
      <c r="G966" t="s">
        <v>128</v>
      </c>
      <c r="H966">
        <v>7</v>
      </c>
      <c r="I966">
        <v>30.053419875199999</v>
      </c>
      <c r="J966">
        <v>33.053419875199999</v>
      </c>
      <c r="K966">
        <v>2.8261324007350002</v>
      </c>
      <c r="L966">
        <v>5.8261324007350002</v>
      </c>
      <c r="M966">
        <v>173928</v>
      </c>
      <c r="N966" t="s">
        <v>129</v>
      </c>
      <c r="P966">
        <v>37.368000000000002</v>
      </c>
      <c r="S966">
        <v>0</v>
      </c>
      <c r="T966">
        <v>0</v>
      </c>
      <c r="V966" t="s">
        <v>34</v>
      </c>
      <c r="W966" s="1">
        <v>38222</v>
      </c>
      <c r="X966">
        <v>20040823</v>
      </c>
      <c r="Y966">
        <v>0.99272685714285702</v>
      </c>
      <c r="Z966">
        <v>2.5557718671146402E-3</v>
      </c>
      <c r="AA966">
        <v>0.98885900000000004</v>
      </c>
      <c r="AB966">
        <v>-6.7285714285711007E-2</v>
      </c>
      <c r="AC966">
        <v>0.40846773759142901</v>
      </c>
      <c r="AD966">
        <v>0.48369999999999802</v>
      </c>
      <c r="AE966">
        <v>0</v>
      </c>
      <c r="AF966">
        <v>0</v>
      </c>
      <c r="AI966" s="2">
        <f t="shared" si="60"/>
        <v>38222</v>
      </c>
      <c r="AJ966">
        <f t="shared" si="61"/>
        <v>3349.4162469981238</v>
      </c>
      <c r="AK966">
        <f t="shared" si="62"/>
        <v>3349.4162469981238</v>
      </c>
      <c r="AL966" s="3">
        <f>Sheet2!$Q$35</f>
        <v>13804.562889602981</v>
      </c>
      <c r="AM966" s="3">
        <f>Sheet2!$Q$37</f>
        <v>11470.329043263515</v>
      </c>
      <c r="AN966" s="3">
        <f>Sheet2!$Q$39</f>
        <v>2136.3846824700945</v>
      </c>
      <c r="AU966">
        <f t="shared" si="63"/>
        <v>23.844798253213462</v>
      </c>
      <c r="AV966" t="e">
        <f>VLOOKUP(AI966,Sheet3!C$29:F$3725,4,FALSE)</f>
        <v>#N/A</v>
      </c>
    </row>
    <row r="967" spans="1:48" x14ac:dyDescent="0.25">
      <c r="A967">
        <v>43557764</v>
      </c>
      <c r="B967">
        <v>11519</v>
      </c>
      <c r="C967" t="s">
        <v>125</v>
      </c>
      <c r="D967">
        <v>0</v>
      </c>
      <c r="E967" t="s">
        <v>126</v>
      </c>
      <c r="F967" t="s">
        <v>127</v>
      </c>
      <c r="G967" t="s">
        <v>128</v>
      </c>
      <c r="H967">
        <v>7</v>
      </c>
      <c r="I967">
        <v>30.053419875199999</v>
      </c>
      <c r="J967">
        <v>33.053419875199999</v>
      </c>
      <c r="K967">
        <v>2.8261324007350002</v>
      </c>
      <c r="L967">
        <v>5.8261324007350002</v>
      </c>
      <c r="M967">
        <v>173928</v>
      </c>
      <c r="N967" t="s">
        <v>129</v>
      </c>
      <c r="P967">
        <v>37.368000000000002</v>
      </c>
      <c r="S967">
        <v>0</v>
      </c>
      <c r="T967">
        <v>0</v>
      </c>
      <c r="V967" t="s">
        <v>34</v>
      </c>
      <c r="W967" s="1">
        <v>38223</v>
      </c>
      <c r="X967">
        <v>20040824</v>
      </c>
      <c r="Y967">
        <v>0.99419257142857098</v>
      </c>
      <c r="Z967">
        <v>9.5956520766183305E-4</v>
      </c>
      <c r="AA967">
        <v>0.99275599999999997</v>
      </c>
      <c r="AB967">
        <v>-0.213857142857139</v>
      </c>
      <c r="AC967">
        <v>0.20707676186893401</v>
      </c>
      <c r="AD967">
        <v>-6.3999999999953001E-3</v>
      </c>
      <c r="AE967">
        <v>0</v>
      </c>
      <c r="AF967">
        <v>0</v>
      </c>
      <c r="AI967" s="2">
        <f t="shared" si="60"/>
        <v>38223</v>
      </c>
      <c r="AJ967">
        <f t="shared" si="61"/>
        <v>2595.2939880541526</v>
      </c>
      <c r="AK967">
        <f t="shared" si="62"/>
        <v>2595.2939880541526</v>
      </c>
      <c r="AL967" s="3">
        <f>Sheet2!$Q$35</f>
        <v>13804.562889602981</v>
      </c>
      <c r="AM967" s="3">
        <f>Sheet2!$Q$37</f>
        <v>11470.329043263515</v>
      </c>
      <c r="AN967" s="3">
        <f>Sheet2!$Q$39</f>
        <v>2136.3846824700945</v>
      </c>
      <c r="AU967">
        <f t="shared" si="63"/>
        <v>18.476133448147007</v>
      </c>
      <c r="AV967" t="e">
        <f>VLOOKUP(AI967,Sheet3!C$29:F$3725,4,FALSE)</f>
        <v>#N/A</v>
      </c>
    </row>
    <row r="968" spans="1:48" x14ac:dyDescent="0.25">
      <c r="A968">
        <v>43592318</v>
      </c>
      <c r="B968">
        <v>11519</v>
      </c>
      <c r="C968" t="s">
        <v>125</v>
      </c>
      <c r="D968">
        <v>0</v>
      </c>
      <c r="E968" t="s">
        <v>126</v>
      </c>
      <c r="F968" t="s">
        <v>127</v>
      </c>
      <c r="G968" t="s">
        <v>128</v>
      </c>
      <c r="H968">
        <v>7</v>
      </c>
      <c r="I968">
        <v>30.053419875199999</v>
      </c>
      <c r="J968">
        <v>33.053419875199999</v>
      </c>
      <c r="K968">
        <v>2.8261324007350002</v>
      </c>
      <c r="L968">
        <v>5.8261324007350002</v>
      </c>
      <c r="M968">
        <v>173928</v>
      </c>
      <c r="N968" t="s">
        <v>129</v>
      </c>
      <c r="P968">
        <v>37.368000000000002</v>
      </c>
      <c r="S968">
        <v>0</v>
      </c>
      <c r="T968">
        <v>0</v>
      </c>
      <c r="V968" t="s">
        <v>34</v>
      </c>
      <c r="W968" s="1">
        <v>38224</v>
      </c>
      <c r="X968">
        <v>20040825</v>
      </c>
      <c r="Y968">
        <v>0.99466342857142798</v>
      </c>
      <c r="Z968">
        <v>9.0046826820317297E-4</v>
      </c>
      <c r="AA968">
        <v>0.99360700000000002</v>
      </c>
      <c r="AB968">
        <v>-0.26094285714285398</v>
      </c>
      <c r="AC968">
        <v>0.17033669898294901</v>
      </c>
      <c r="AD968">
        <v>-2.4199999999996401E-2</v>
      </c>
      <c r="AE968">
        <v>0</v>
      </c>
      <c r="AF968">
        <v>0</v>
      </c>
      <c r="AI968" s="2">
        <f t="shared" si="60"/>
        <v>38224</v>
      </c>
      <c r="AJ968">
        <f t="shared" si="61"/>
        <v>2349.5696748187765</v>
      </c>
      <c r="AK968">
        <f t="shared" si="62"/>
        <v>2349.5696748187765</v>
      </c>
      <c r="AL968" s="3">
        <f>Sheet2!$Q$35</f>
        <v>13804.562889602981</v>
      </c>
      <c r="AM968" s="3">
        <f>Sheet2!$Q$37</f>
        <v>11470.329043263515</v>
      </c>
      <c r="AN968" s="3">
        <f>Sheet2!$Q$39</f>
        <v>2136.3846824700945</v>
      </c>
      <c r="AU968">
        <f t="shared" si="63"/>
        <v>16.726799760445978</v>
      </c>
      <c r="AV968" t="e">
        <f>VLOOKUP(AI968,Sheet3!C$29:F$3725,4,FALSE)</f>
        <v>#N/A</v>
      </c>
    </row>
    <row r="969" spans="1:48" x14ac:dyDescent="0.25">
      <c r="A969">
        <v>43625477</v>
      </c>
      <c r="B969">
        <v>11519</v>
      </c>
      <c r="C969" t="s">
        <v>125</v>
      </c>
      <c r="D969">
        <v>0</v>
      </c>
      <c r="E969" t="s">
        <v>126</v>
      </c>
      <c r="F969" t="s">
        <v>127</v>
      </c>
      <c r="G969" t="s">
        <v>128</v>
      </c>
      <c r="H969">
        <v>7</v>
      </c>
      <c r="I969">
        <v>30.053419875199999</v>
      </c>
      <c r="J969">
        <v>33.053419875199999</v>
      </c>
      <c r="K969">
        <v>2.8261324007350002</v>
      </c>
      <c r="L969">
        <v>5.8261324007350002</v>
      </c>
      <c r="M969">
        <v>173928</v>
      </c>
      <c r="N969" t="s">
        <v>129</v>
      </c>
      <c r="P969">
        <v>37.368000000000002</v>
      </c>
      <c r="S969">
        <v>0</v>
      </c>
      <c r="T969">
        <v>0</v>
      </c>
      <c r="V969" t="s">
        <v>34</v>
      </c>
      <c r="W969" s="1">
        <v>38225</v>
      </c>
      <c r="X969">
        <v>20040826</v>
      </c>
      <c r="Y969">
        <v>0.99458771428571402</v>
      </c>
      <c r="Z969">
        <v>7.9328894290716799E-4</v>
      </c>
      <c r="AA969">
        <v>0.99361299999999997</v>
      </c>
      <c r="AB969">
        <v>-0.25337142857142803</v>
      </c>
      <c r="AC969">
        <v>0.14913887788889599</v>
      </c>
      <c r="AD969">
        <v>-5.5600000000000101E-2</v>
      </c>
      <c r="AE969">
        <v>0</v>
      </c>
      <c r="AF969">
        <v>0</v>
      </c>
      <c r="AI969" s="2">
        <f t="shared" si="60"/>
        <v>38225</v>
      </c>
      <c r="AJ969">
        <f t="shared" si="61"/>
        <v>2389.1960498997942</v>
      </c>
      <c r="AK969">
        <f t="shared" si="62"/>
        <v>2389.1960498997942</v>
      </c>
      <c r="AL969" s="3">
        <f>Sheet2!$Q$35</f>
        <v>13804.562889602981</v>
      </c>
      <c r="AM969" s="3">
        <f>Sheet2!$Q$37</f>
        <v>11470.329043263515</v>
      </c>
      <c r="AN969" s="3">
        <f>Sheet2!$Q$39</f>
        <v>2136.3846824700945</v>
      </c>
      <c r="AU969">
        <f t="shared" si="63"/>
        <v>17.008903521111694</v>
      </c>
      <c r="AV969" t="e">
        <f>VLOOKUP(AI969,Sheet3!C$29:F$3725,4,FALSE)</f>
        <v>#N/A</v>
      </c>
    </row>
    <row r="970" spans="1:48" x14ac:dyDescent="0.25">
      <c r="A970">
        <v>43659174</v>
      </c>
      <c r="B970">
        <v>11519</v>
      </c>
      <c r="C970" t="s">
        <v>125</v>
      </c>
      <c r="D970">
        <v>0</v>
      </c>
      <c r="E970" t="s">
        <v>126</v>
      </c>
      <c r="F970" t="s">
        <v>127</v>
      </c>
      <c r="G970" t="s">
        <v>128</v>
      </c>
      <c r="H970">
        <v>7</v>
      </c>
      <c r="I970">
        <v>30.053419875199999</v>
      </c>
      <c r="J970">
        <v>33.053419875199999</v>
      </c>
      <c r="K970">
        <v>2.8261324007350002</v>
      </c>
      <c r="L970">
        <v>5.8261324007350002</v>
      </c>
      <c r="M970">
        <v>173928</v>
      </c>
      <c r="N970" t="s">
        <v>129</v>
      </c>
      <c r="P970">
        <v>37.368000000000002</v>
      </c>
      <c r="S970">
        <v>0</v>
      </c>
      <c r="T970">
        <v>0</v>
      </c>
      <c r="V970" t="s">
        <v>34</v>
      </c>
      <c r="W970" s="1">
        <v>38226</v>
      </c>
      <c r="X970">
        <v>20040827</v>
      </c>
      <c r="Y970">
        <v>0.99367799999999995</v>
      </c>
      <c r="Z970">
        <v>1.52013617811037E-3</v>
      </c>
      <c r="AA970">
        <v>0.99129199999999995</v>
      </c>
      <c r="AB970">
        <v>-0.16239999999999599</v>
      </c>
      <c r="AC970">
        <v>8.1760189404309999E-2</v>
      </c>
      <c r="AD970">
        <v>-2.6699999999990599E-2</v>
      </c>
      <c r="AE970">
        <v>0</v>
      </c>
      <c r="AF970">
        <v>0</v>
      </c>
      <c r="AI970" s="2">
        <f t="shared" si="60"/>
        <v>38226</v>
      </c>
      <c r="AJ970">
        <f t="shared" si="61"/>
        <v>2861.9047809490003</v>
      </c>
      <c r="AK970">
        <f t="shared" si="62"/>
        <v>2861.9047809490003</v>
      </c>
      <c r="AL970" s="3">
        <f>Sheet2!$Q$35</f>
        <v>13804.562889602981</v>
      </c>
      <c r="AM970" s="3">
        <f>Sheet2!$Q$37</f>
        <v>11470.329043263515</v>
      </c>
      <c r="AN970" s="3">
        <f>Sheet2!$Q$39</f>
        <v>2136.3846824700945</v>
      </c>
      <c r="AU970">
        <f t="shared" si="63"/>
        <v>20.374159880187086</v>
      </c>
      <c r="AV970" t="e">
        <f>VLOOKUP(AI970,Sheet3!C$29:F$3725,4,FALSE)</f>
        <v>#N/A</v>
      </c>
    </row>
    <row r="971" spans="1:48" x14ac:dyDescent="0.25">
      <c r="A971">
        <v>43693313</v>
      </c>
      <c r="B971">
        <v>11519</v>
      </c>
      <c r="C971" t="s">
        <v>125</v>
      </c>
      <c r="D971">
        <v>0</v>
      </c>
      <c r="E971" t="s">
        <v>126</v>
      </c>
      <c r="F971" t="s">
        <v>127</v>
      </c>
      <c r="G971" t="s">
        <v>128</v>
      </c>
      <c r="H971">
        <v>7</v>
      </c>
      <c r="I971">
        <v>30.053419875199999</v>
      </c>
      <c r="J971">
        <v>33.053419875199999</v>
      </c>
      <c r="K971">
        <v>2.8261324007350002</v>
      </c>
      <c r="L971">
        <v>5.8261324007350002</v>
      </c>
      <c r="M971">
        <v>173928</v>
      </c>
      <c r="N971" t="s">
        <v>129</v>
      </c>
      <c r="P971">
        <v>37.368000000000002</v>
      </c>
      <c r="S971">
        <v>0</v>
      </c>
      <c r="T971">
        <v>0</v>
      </c>
      <c r="V971" t="s">
        <v>34</v>
      </c>
      <c r="W971" s="1">
        <v>38227</v>
      </c>
      <c r="X971">
        <v>20040828</v>
      </c>
      <c r="Y971">
        <v>0.99404228571428599</v>
      </c>
      <c r="Z971">
        <v>9.8480682867044993E-4</v>
      </c>
      <c r="AA971">
        <v>0.99238099999999996</v>
      </c>
      <c r="AB971">
        <v>-0.198828571428568</v>
      </c>
      <c r="AC971">
        <v>0.12804710867808</v>
      </c>
      <c r="AD971">
        <v>-1.1499999999997601E-2</v>
      </c>
      <c r="AE971">
        <v>0</v>
      </c>
      <c r="AF971">
        <v>0</v>
      </c>
      <c r="AI971" s="2">
        <f t="shared" si="60"/>
        <v>38227</v>
      </c>
      <c r="AJ971">
        <f t="shared" si="61"/>
        <v>2673.3683267356828</v>
      </c>
      <c r="AK971">
        <f t="shared" si="62"/>
        <v>2673.3683267356828</v>
      </c>
      <c r="AL971" s="3">
        <f>Sheet2!$Q$35</f>
        <v>13804.562889602981</v>
      </c>
      <c r="AM971" s="3">
        <f>Sheet2!$Q$37</f>
        <v>11470.329043263515</v>
      </c>
      <c r="AN971" s="3">
        <f>Sheet2!$Q$39</f>
        <v>2136.3846824700945</v>
      </c>
      <c r="AU971">
        <f t="shared" si="63"/>
        <v>19.031951751196871</v>
      </c>
      <c r="AV971" t="e">
        <f>VLOOKUP(AI971,Sheet3!C$29:F$3725,4,FALSE)</f>
        <v>#N/A</v>
      </c>
    </row>
    <row r="972" spans="1:48" x14ac:dyDescent="0.25">
      <c r="A972">
        <v>43737433</v>
      </c>
      <c r="B972">
        <v>11519</v>
      </c>
      <c r="C972" t="s">
        <v>125</v>
      </c>
      <c r="D972">
        <v>0</v>
      </c>
      <c r="E972" t="s">
        <v>126</v>
      </c>
      <c r="F972" t="s">
        <v>127</v>
      </c>
      <c r="G972" t="s">
        <v>128</v>
      </c>
      <c r="H972">
        <v>7</v>
      </c>
      <c r="I972">
        <v>30.053419875199999</v>
      </c>
      <c r="J972">
        <v>33.053419875199999</v>
      </c>
      <c r="K972">
        <v>2.8261324007350002</v>
      </c>
      <c r="L972">
        <v>5.8261324007350002</v>
      </c>
      <c r="M972">
        <v>173928</v>
      </c>
      <c r="N972" t="s">
        <v>129</v>
      </c>
      <c r="P972">
        <v>37.368000000000002</v>
      </c>
      <c r="S972">
        <v>0</v>
      </c>
      <c r="T972">
        <v>0</v>
      </c>
      <c r="V972" t="s">
        <v>34</v>
      </c>
      <c r="W972" s="1">
        <v>38228</v>
      </c>
      <c r="X972">
        <v>20040829</v>
      </c>
      <c r="Y972">
        <v>0.99482285714285701</v>
      </c>
      <c r="Z972">
        <v>9.8617695146043698E-4</v>
      </c>
      <c r="AA972">
        <v>0.99320200000000003</v>
      </c>
      <c r="AB972">
        <v>-0.27688571428571301</v>
      </c>
      <c r="AC972">
        <v>0.12577071460821701</v>
      </c>
      <c r="AD972">
        <v>-0.100999999999996</v>
      </c>
      <c r="AE972">
        <v>0</v>
      </c>
      <c r="AF972">
        <v>0</v>
      </c>
      <c r="AI972" s="2">
        <f t="shared" si="60"/>
        <v>38228</v>
      </c>
      <c r="AJ972">
        <f t="shared" si="61"/>
        <v>2265.9875573418103</v>
      </c>
      <c r="AK972">
        <f t="shared" si="62"/>
        <v>2265.9875573418103</v>
      </c>
      <c r="AL972" s="3">
        <f>Sheet2!$Q$35</f>
        <v>13804.562889602981</v>
      </c>
      <c r="AM972" s="3">
        <f>Sheet2!$Q$37</f>
        <v>11470.329043263515</v>
      </c>
      <c r="AN972" s="3">
        <f>Sheet2!$Q$39</f>
        <v>2136.3846824700945</v>
      </c>
      <c r="AU972">
        <f t="shared" si="63"/>
        <v>16.13177108026899</v>
      </c>
      <c r="AV972" t="e">
        <f>VLOOKUP(AI972,Sheet3!C$29:F$3725,4,FALSE)</f>
        <v>#N/A</v>
      </c>
    </row>
    <row r="973" spans="1:48" x14ac:dyDescent="0.25">
      <c r="A973">
        <v>43770538</v>
      </c>
      <c r="B973">
        <v>11519</v>
      </c>
      <c r="C973" t="s">
        <v>125</v>
      </c>
      <c r="D973">
        <v>0</v>
      </c>
      <c r="E973" t="s">
        <v>126</v>
      </c>
      <c r="F973" t="s">
        <v>127</v>
      </c>
      <c r="G973" t="s">
        <v>128</v>
      </c>
      <c r="H973">
        <v>7</v>
      </c>
      <c r="I973">
        <v>30.053419875199999</v>
      </c>
      <c r="J973">
        <v>33.053419875199999</v>
      </c>
      <c r="K973">
        <v>2.8261324007350002</v>
      </c>
      <c r="L973">
        <v>5.8261324007350002</v>
      </c>
      <c r="M973">
        <v>173928</v>
      </c>
      <c r="N973" t="s">
        <v>129</v>
      </c>
      <c r="P973">
        <v>37.368000000000002</v>
      </c>
      <c r="S973">
        <v>0</v>
      </c>
      <c r="T973">
        <v>0</v>
      </c>
      <c r="V973" t="s">
        <v>34</v>
      </c>
      <c r="W973" s="1">
        <v>38229</v>
      </c>
      <c r="X973">
        <v>20040830</v>
      </c>
      <c r="Y973">
        <v>0.99504585714285698</v>
      </c>
      <c r="Z973">
        <v>7.6750922350370696E-4</v>
      </c>
      <c r="AA973">
        <v>0.99418700000000004</v>
      </c>
      <c r="AB973">
        <v>-0.299185714285713</v>
      </c>
      <c r="AC973">
        <v>0.160879808096173</v>
      </c>
      <c r="AD973">
        <v>-8.7799999999993397E-2</v>
      </c>
      <c r="AE973">
        <v>0</v>
      </c>
      <c r="AF973">
        <v>0</v>
      </c>
      <c r="AI973" s="2">
        <f t="shared" si="60"/>
        <v>38229</v>
      </c>
      <c r="AJ973">
        <f t="shared" si="61"/>
        <v>2148.7534357365221</v>
      </c>
      <c r="AK973">
        <f t="shared" si="62"/>
        <v>2148.7534357365221</v>
      </c>
      <c r="AL973" s="3">
        <f>Sheet2!$Q$35</f>
        <v>13804.562889602981</v>
      </c>
      <c r="AM973" s="3">
        <f>Sheet2!$Q$37</f>
        <v>11470.329043263515</v>
      </c>
      <c r="AN973" s="3">
        <f>Sheet2!$Q$39</f>
        <v>2136.3846824700945</v>
      </c>
      <c r="AU973">
        <f t="shared" si="63"/>
        <v>15.297170728468538</v>
      </c>
      <c r="AV973" t="e">
        <f>VLOOKUP(AI973,Sheet3!C$29:F$3725,4,FALSE)</f>
        <v>#N/A</v>
      </c>
    </row>
    <row r="974" spans="1:48" x14ac:dyDescent="0.25">
      <c r="A974">
        <v>43804306</v>
      </c>
      <c r="B974">
        <v>11519</v>
      </c>
      <c r="C974" t="s">
        <v>125</v>
      </c>
      <c r="D974">
        <v>0</v>
      </c>
      <c r="E974" t="s">
        <v>126</v>
      </c>
      <c r="F974" t="s">
        <v>127</v>
      </c>
      <c r="G974" t="s">
        <v>128</v>
      </c>
      <c r="H974">
        <v>7</v>
      </c>
      <c r="I974">
        <v>30.053419875199999</v>
      </c>
      <c r="J974">
        <v>33.053419875199999</v>
      </c>
      <c r="K974">
        <v>2.8261324007350002</v>
      </c>
      <c r="L974">
        <v>5.8261324007350002</v>
      </c>
      <c r="M974">
        <v>173928</v>
      </c>
      <c r="N974" t="s">
        <v>129</v>
      </c>
      <c r="P974">
        <v>37.368000000000002</v>
      </c>
      <c r="S974">
        <v>0</v>
      </c>
      <c r="T974">
        <v>0</v>
      </c>
      <c r="V974" t="s">
        <v>34</v>
      </c>
      <c r="W974" s="1">
        <v>38230</v>
      </c>
      <c r="X974">
        <v>20040831</v>
      </c>
      <c r="Y974">
        <v>0.99562242857142902</v>
      </c>
      <c r="Z974">
        <v>1.18765613796284E-3</v>
      </c>
      <c r="AA974">
        <v>0.99358500000000005</v>
      </c>
      <c r="AB974">
        <v>-0.35684285714285502</v>
      </c>
      <c r="AC974">
        <v>0.20795078303114101</v>
      </c>
      <c r="AD974">
        <v>-2.1999999999999801E-2</v>
      </c>
      <c r="AE974">
        <v>0</v>
      </c>
      <c r="AF974">
        <v>0</v>
      </c>
      <c r="AI974" s="2">
        <f t="shared" si="60"/>
        <v>38230</v>
      </c>
      <c r="AJ974">
        <f t="shared" si="61"/>
        <v>1843.8905133660883</v>
      </c>
      <c r="AK974">
        <f t="shared" si="62"/>
        <v>1843.8905133660883</v>
      </c>
      <c r="AL974" s="3">
        <f>Sheet2!$Q$35</f>
        <v>13804.562889602981</v>
      </c>
      <c r="AM974" s="3">
        <f>Sheet2!$Q$37</f>
        <v>11470.329043263515</v>
      </c>
      <c r="AN974" s="3">
        <f>Sheet2!$Q$39</f>
        <v>2136.3846824700945</v>
      </c>
      <c r="AU974">
        <f t="shared" si="63"/>
        <v>13.126823914953443</v>
      </c>
      <c r="AV974" t="e">
        <f>VLOOKUP(AI974,Sheet3!C$29:F$3725,4,FALSE)</f>
        <v>#N/A</v>
      </c>
    </row>
    <row r="975" spans="1:48" x14ac:dyDescent="0.25">
      <c r="A975">
        <v>43837783</v>
      </c>
      <c r="B975">
        <v>11519</v>
      </c>
      <c r="C975" t="s">
        <v>125</v>
      </c>
      <c r="D975">
        <v>0</v>
      </c>
      <c r="E975" t="s">
        <v>126</v>
      </c>
      <c r="F975" t="s">
        <v>127</v>
      </c>
      <c r="G975" t="s">
        <v>128</v>
      </c>
      <c r="H975">
        <v>7</v>
      </c>
      <c r="I975">
        <v>30.053419875199999</v>
      </c>
      <c r="J975">
        <v>33.053419875199999</v>
      </c>
      <c r="K975">
        <v>2.8261324007350002</v>
      </c>
      <c r="L975">
        <v>5.8261324007350002</v>
      </c>
      <c r="M975">
        <v>173928</v>
      </c>
      <c r="N975" t="s">
        <v>129</v>
      </c>
      <c r="P975">
        <v>37.368000000000002</v>
      </c>
      <c r="S975">
        <v>0</v>
      </c>
      <c r="T975">
        <v>0</v>
      </c>
      <c r="V975" t="s">
        <v>34</v>
      </c>
      <c r="W975" s="1">
        <v>38231</v>
      </c>
      <c r="X975">
        <v>20040901</v>
      </c>
      <c r="Y975">
        <v>0.99471900000000002</v>
      </c>
      <c r="Z975">
        <v>1.3314147148267301E-3</v>
      </c>
      <c r="AA975">
        <v>0.99280800000000002</v>
      </c>
      <c r="AB975">
        <v>-0.26649999999999802</v>
      </c>
      <c r="AC975">
        <v>0.22742476935084699</v>
      </c>
      <c r="AD975">
        <v>5.5700000000002997E-2</v>
      </c>
      <c r="AE975">
        <v>0</v>
      </c>
      <c r="AF975">
        <v>0</v>
      </c>
      <c r="AI975" s="2">
        <f t="shared" si="60"/>
        <v>38231</v>
      </c>
      <c r="AJ975">
        <f t="shared" si="61"/>
        <v>2320.4576922473498</v>
      </c>
      <c r="AK975">
        <f t="shared" si="62"/>
        <v>2320.4576922473498</v>
      </c>
      <c r="AL975" s="3">
        <f>Sheet2!$Q$35</f>
        <v>13804.562889602981</v>
      </c>
      <c r="AM975" s="3">
        <f>Sheet2!$Q$37</f>
        <v>11470.329043263515</v>
      </c>
      <c r="AN975" s="3">
        <f>Sheet2!$Q$39</f>
        <v>2136.3846824700945</v>
      </c>
      <c r="AU975">
        <f t="shared" si="63"/>
        <v>16.519548914335441</v>
      </c>
      <c r="AV975" t="e">
        <f>VLOOKUP(AI975,Sheet3!C$29:F$3725,4,FALSE)</f>
        <v>#N/A</v>
      </c>
    </row>
    <row r="976" spans="1:48" x14ac:dyDescent="0.25">
      <c r="A976">
        <v>43870780</v>
      </c>
      <c r="B976">
        <v>11519</v>
      </c>
      <c r="C976" t="s">
        <v>125</v>
      </c>
      <c r="D976">
        <v>0</v>
      </c>
      <c r="E976" t="s">
        <v>126</v>
      </c>
      <c r="F976" t="s">
        <v>127</v>
      </c>
      <c r="G976" t="s">
        <v>128</v>
      </c>
      <c r="H976">
        <v>7</v>
      </c>
      <c r="I976">
        <v>30.053419875199999</v>
      </c>
      <c r="J976">
        <v>33.053419875199999</v>
      </c>
      <c r="K976">
        <v>2.8261324007350002</v>
      </c>
      <c r="L976">
        <v>5.8261324007350002</v>
      </c>
      <c r="M976">
        <v>173928</v>
      </c>
      <c r="N976" t="s">
        <v>129</v>
      </c>
      <c r="P976">
        <v>37.368000000000002</v>
      </c>
      <c r="S976">
        <v>0</v>
      </c>
      <c r="T976">
        <v>0</v>
      </c>
      <c r="V976" t="s">
        <v>34</v>
      </c>
      <c r="W976" s="1">
        <v>38232</v>
      </c>
      <c r="X976">
        <v>20040902</v>
      </c>
      <c r="Y976">
        <v>0.994231857142857</v>
      </c>
      <c r="Z976">
        <v>1.2651367434359901E-3</v>
      </c>
      <c r="AA976">
        <v>0.99241699999999999</v>
      </c>
      <c r="AB976">
        <v>-0.217785714285712</v>
      </c>
      <c r="AC976">
        <v>0.21426641913129299</v>
      </c>
      <c r="AD976">
        <v>9.4800000000006004E-2</v>
      </c>
      <c r="AE976">
        <v>0</v>
      </c>
      <c r="AF976">
        <v>0</v>
      </c>
      <c r="AI976" s="2">
        <f t="shared" si="60"/>
        <v>38232</v>
      </c>
      <c r="AJ976">
        <f t="shared" si="61"/>
        <v>2574.8565265694633</v>
      </c>
      <c r="AK976">
        <f t="shared" si="62"/>
        <v>2574.8565265694633</v>
      </c>
      <c r="AL976" s="3">
        <f>Sheet2!$Q$35</f>
        <v>13804.562889602981</v>
      </c>
      <c r="AM976" s="3">
        <f>Sheet2!$Q$37</f>
        <v>11470.329043263515</v>
      </c>
      <c r="AN976" s="3">
        <f>Sheet2!$Q$39</f>
        <v>2136.3846824700945</v>
      </c>
      <c r="AU976">
        <f t="shared" si="63"/>
        <v>18.33063730494683</v>
      </c>
      <c r="AV976" t="e">
        <f>VLOOKUP(AI976,Sheet3!C$29:F$3725,4,FALSE)</f>
        <v>#N/A</v>
      </c>
    </row>
    <row r="977" spans="1:48" x14ac:dyDescent="0.25">
      <c r="A977">
        <v>43915774</v>
      </c>
      <c r="B977">
        <v>11519</v>
      </c>
      <c r="C977" t="s">
        <v>125</v>
      </c>
      <c r="D977">
        <v>0</v>
      </c>
      <c r="E977" t="s">
        <v>126</v>
      </c>
      <c r="F977" t="s">
        <v>127</v>
      </c>
      <c r="G977" t="s">
        <v>128</v>
      </c>
      <c r="H977">
        <v>7</v>
      </c>
      <c r="I977">
        <v>30.053419875199999</v>
      </c>
      <c r="J977">
        <v>33.053419875199999</v>
      </c>
      <c r="K977">
        <v>2.8261324007350002</v>
      </c>
      <c r="L977">
        <v>5.8261324007350002</v>
      </c>
      <c r="M977">
        <v>173928</v>
      </c>
      <c r="N977" t="s">
        <v>129</v>
      </c>
      <c r="P977">
        <v>37.368000000000002</v>
      </c>
      <c r="S977">
        <v>0</v>
      </c>
      <c r="T977">
        <v>0</v>
      </c>
      <c r="V977" t="s">
        <v>34</v>
      </c>
      <c r="W977" s="1">
        <v>38233</v>
      </c>
      <c r="X977">
        <v>20040903</v>
      </c>
      <c r="Y977">
        <v>0.99390157142857205</v>
      </c>
      <c r="Z977">
        <v>1.5217286089127999E-3</v>
      </c>
      <c r="AA977">
        <v>0.99224100000000004</v>
      </c>
      <c r="AB977">
        <v>-0.18475714285714101</v>
      </c>
      <c r="AC977">
        <v>0.166579932397489</v>
      </c>
      <c r="AD977">
        <v>5.7400000000007403E-2</v>
      </c>
      <c r="AE977">
        <v>0</v>
      </c>
      <c r="AF977">
        <v>0</v>
      </c>
      <c r="AI977" s="2">
        <f t="shared" si="60"/>
        <v>38233</v>
      </c>
      <c r="AJ977">
        <f t="shared" si="61"/>
        <v>2746.3146776058711</v>
      </c>
      <c r="AK977">
        <f t="shared" si="62"/>
        <v>2746.3146776058711</v>
      </c>
      <c r="AL977" s="3">
        <f>Sheet2!$Q$35</f>
        <v>13804.562889602981</v>
      </c>
      <c r="AM977" s="3">
        <f>Sheet2!$Q$37</f>
        <v>11470.329043263515</v>
      </c>
      <c r="AN977" s="3">
        <f>Sheet2!$Q$39</f>
        <v>2136.3846824700945</v>
      </c>
      <c r="AU977">
        <f t="shared" si="63"/>
        <v>19.551263443604967</v>
      </c>
      <c r="AV977" t="e">
        <f>VLOOKUP(AI977,Sheet3!C$29:F$3725,4,FALSE)</f>
        <v>#N/A</v>
      </c>
    </row>
    <row r="978" spans="1:48" x14ac:dyDescent="0.25">
      <c r="A978">
        <v>43948979</v>
      </c>
      <c r="B978">
        <v>11519</v>
      </c>
      <c r="C978" t="s">
        <v>125</v>
      </c>
      <c r="D978">
        <v>0</v>
      </c>
      <c r="E978" t="s">
        <v>126</v>
      </c>
      <c r="F978" t="s">
        <v>127</v>
      </c>
      <c r="G978" t="s">
        <v>128</v>
      </c>
      <c r="H978">
        <v>7</v>
      </c>
      <c r="I978">
        <v>30.053419875199999</v>
      </c>
      <c r="J978">
        <v>33.053419875199999</v>
      </c>
      <c r="K978">
        <v>2.8261324007350002</v>
      </c>
      <c r="L978">
        <v>5.8261324007350002</v>
      </c>
      <c r="M978">
        <v>173928</v>
      </c>
      <c r="N978" t="s">
        <v>129</v>
      </c>
      <c r="P978">
        <v>37.368000000000002</v>
      </c>
      <c r="S978">
        <v>0</v>
      </c>
      <c r="T978">
        <v>0</v>
      </c>
      <c r="V978" t="s">
        <v>34</v>
      </c>
      <c r="W978" s="1">
        <v>38234</v>
      </c>
      <c r="X978">
        <v>20040904</v>
      </c>
      <c r="Y978">
        <v>0.99405885714285702</v>
      </c>
      <c r="Z978">
        <v>1.4609579468448E-3</v>
      </c>
      <c r="AA978">
        <v>0.99250899999999997</v>
      </c>
      <c r="AB978">
        <v>-0.20048571428571099</v>
      </c>
      <c r="AC978">
        <v>0.184072419200172</v>
      </c>
      <c r="AD978">
        <v>3.9800000000000897E-2</v>
      </c>
      <c r="AE978">
        <v>0</v>
      </c>
      <c r="AF978">
        <v>0</v>
      </c>
      <c r="AI978" s="2">
        <f t="shared" si="60"/>
        <v>38234</v>
      </c>
      <c r="AJ978">
        <f t="shared" si="61"/>
        <v>2664.767787840683</v>
      </c>
      <c r="AK978">
        <f t="shared" si="62"/>
        <v>2664.767787840683</v>
      </c>
      <c r="AL978" s="3">
        <f>Sheet2!$Q$35</f>
        <v>13804.562889602981</v>
      </c>
      <c r="AM978" s="3">
        <f>Sheet2!$Q$37</f>
        <v>11470.329043263515</v>
      </c>
      <c r="AN978" s="3">
        <f>Sheet2!$Q$39</f>
        <v>2136.3846824700945</v>
      </c>
      <c r="AU978">
        <f t="shared" si="63"/>
        <v>18.97072373422407</v>
      </c>
      <c r="AV978" t="e">
        <f>VLOOKUP(AI978,Sheet3!C$29:F$3725,4,FALSE)</f>
        <v>#N/A</v>
      </c>
    </row>
    <row r="979" spans="1:48" x14ac:dyDescent="0.25">
      <c r="A979">
        <v>43982788</v>
      </c>
      <c r="B979">
        <v>11519</v>
      </c>
      <c r="C979" t="s">
        <v>125</v>
      </c>
      <c r="D979">
        <v>0</v>
      </c>
      <c r="E979" t="s">
        <v>126</v>
      </c>
      <c r="F979" t="s">
        <v>127</v>
      </c>
      <c r="G979" t="s">
        <v>128</v>
      </c>
      <c r="H979">
        <v>7</v>
      </c>
      <c r="I979">
        <v>30.053419875199999</v>
      </c>
      <c r="J979">
        <v>33.053419875199999</v>
      </c>
      <c r="K979">
        <v>2.8261324007350002</v>
      </c>
      <c r="L979">
        <v>5.8261324007350002</v>
      </c>
      <c r="M979">
        <v>173928</v>
      </c>
      <c r="N979" t="s">
        <v>129</v>
      </c>
      <c r="P979">
        <v>37.368000000000002</v>
      </c>
      <c r="S979">
        <v>0</v>
      </c>
      <c r="T979">
        <v>0</v>
      </c>
      <c r="V979" t="s">
        <v>34</v>
      </c>
      <c r="W979" s="1">
        <v>38235</v>
      </c>
      <c r="X979">
        <v>20040905</v>
      </c>
      <c r="Y979">
        <v>0.994343857142857</v>
      </c>
      <c r="Z979">
        <v>1.2679719947979199E-3</v>
      </c>
      <c r="AA979">
        <v>0.99326599999999998</v>
      </c>
      <c r="AB979">
        <v>-0.22898571428571199</v>
      </c>
      <c r="AC979">
        <v>0.180324805587597</v>
      </c>
      <c r="AD979">
        <v>-1.8699999999993701E-2</v>
      </c>
      <c r="AE979">
        <v>0</v>
      </c>
      <c r="AF979">
        <v>0</v>
      </c>
      <c r="AI979" s="2">
        <f t="shared" si="60"/>
        <v>38235</v>
      </c>
      <c r="AJ979">
        <f t="shared" si="61"/>
        <v>2516.5268066916615</v>
      </c>
      <c r="AK979">
        <f t="shared" si="62"/>
        <v>2516.5268066916615</v>
      </c>
      <c r="AL979" s="3">
        <f>Sheet2!$Q$35</f>
        <v>13804.562889602981</v>
      </c>
      <c r="AM979" s="3">
        <f>Sheet2!$Q$37</f>
        <v>11470.329043263515</v>
      </c>
      <c r="AN979" s="3">
        <f>Sheet2!$Q$39</f>
        <v>2136.3846824700945</v>
      </c>
      <c r="AU979">
        <f t="shared" si="63"/>
        <v>17.91538273516943</v>
      </c>
      <c r="AV979" t="e">
        <f>VLOOKUP(AI979,Sheet3!C$29:F$3725,4,FALSE)</f>
        <v>#N/A</v>
      </c>
    </row>
    <row r="980" spans="1:48" x14ac:dyDescent="0.25">
      <c r="A980">
        <v>44026712</v>
      </c>
      <c r="B980">
        <v>11519</v>
      </c>
      <c r="C980" t="s">
        <v>125</v>
      </c>
      <c r="D980">
        <v>0</v>
      </c>
      <c r="E980" t="s">
        <v>126</v>
      </c>
      <c r="F980" t="s">
        <v>127</v>
      </c>
      <c r="G980" t="s">
        <v>128</v>
      </c>
      <c r="H980">
        <v>7</v>
      </c>
      <c r="I980">
        <v>30.053419875199999</v>
      </c>
      <c r="J980">
        <v>33.053419875199999</v>
      </c>
      <c r="K980">
        <v>2.8261324007350002</v>
      </c>
      <c r="L980">
        <v>5.8261324007350002</v>
      </c>
      <c r="M980">
        <v>173928</v>
      </c>
      <c r="N980" t="s">
        <v>129</v>
      </c>
      <c r="P980">
        <v>37.368000000000002</v>
      </c>
      <c r="S980">
        <v>0</v>
      </c>
      <c r="T980">
        <v>0</v>
      </c>
      <c r="V980" t="s">
        <v>34</v>
      </c>
      <c r="W980" s="1">
        <v>38236</v>
      </c>
      <c r="X980">
        <v>20040906</v>
      </c>
      <c r="Y980">
        <v>0.994957714285714</v>
      </c>
      <c r="Z980">
        <v>1.27904157357717E-3</v>
      </c>
      <c r="AA980">
        <v>0.99366699999999997</v>
      </c>
      <c r="AB980">
        <v>-0.29037142857142501</v>
      </c>
      <c r="AC980">
        <v>0.2223811767104</v>
      </c>
      <c r="AD980">
        <v>2.9000000000056802E-3</v>
      </c>
      <c r="AE980">
        <v>0</v>
      </c>
      <c r="AF980">
        <v>0</v>
      </c>
      <c r="AI980" s="2">
        <f t="shared" si="60"/>
        <v>38236</v>
      </c>
      <c r="AJ980">
        <f t="shared" si="61"/>
        <v>2195.136491028592</v>
      </c>
      <c r="AK980">
        <f t="shared" si="62"/>
        <v>2195.136491028592</v>
      </c>
      <c r="AL980" s="3">
        <f>Sheet2!$Q$35</f>
        <v>13804.562889602981</v>
      </c>
      <c r="AM980" s="3">
        <f>Sheet2!$Q$37</f>
        <v>11470.329043263515</v>
      </c>
      <c r="AN980" s="3">
        <f>Sheet2!$Q$39</f>
        <v>2136.3846824700945</v>
      </c>
      <c r="AU980">
        <f t="shared" si="63"/>
        <v>15.627375908788627</v>
      </c>
      <c r="AV980" t="e">
        <f>VLOOKUP(AI980,Sheet3!C$29:F$3725,4,FALSE)</f>
        <v>#N/A</v>
      </c>
    </row>
    <row r="981" spans="1:48" x14ac:dyDescent="0.25">
      <c r="A981">
        <v>44060269</v>
      </c>
      <c r="B981">
        <v>11519</v>
      </c>
      <c r="C981" t="s">
        <v>125</v>
      </c>
      <c r="D981">
        <v>0</v>
      </c>
      <c r="E981" t="s">
        <v>126</v>
      </c>
      <c r="F981" t="s">
        <v>127</v>
      </c>
      <c r="G981" t="s">
        <v>128</v>
      </c>
      <c r="H981">
        <v>7</v>
      </c>
      <c r="I981">
        <v>30.053419875199999</v>
      </c>
      <c r="J981">
        <v>33.053419875199999</v>
      </c>
      <c r="K981">
        <v>2.8261324007350002</v>
      </c>
      <c r="L981">
        <v>5.8261324007350002</v>
      </c>
      <c r="M981">
        <v>173928</v>
      </c>
      <c r="N981" t="s">
        <v>129</v>
      </c>
      <c r="P981">
        <v>37.368000000000002</v>
      </c>
      <c r="S981">
        <v>0</v>
      </c>
      <c r="T981">
        <v>0</v>
      </c>
      <c r="V981" t="s">
        <v>34</v>
      </c>
      <c r="W981" s="1">
        <v>38237</v>
      </c>
      <c r="X981">
        <v>20040907</v>
      </c>
      <c r="Y981">
        <v>0.99388614285714305</v>
      </c>
      <c r="Z981">
        <v>2.4431462986761001E-3</v>
      </c>
      <c r="AA981">
        <v>0.98978999999999995</v>
      </c>
      <c r="AB981">
        <v>-0.183214285714284</v>
      </c>
      <c r="AC981">
        <v>0.379299600499099</v>
      </c>
      <c r="AD981">
        <v>0.35750000000001098</v>
      </c>
      <c r="AE981">
        <v>0</v>
      </c>
      <c r="AF981">
        <v>0</v>
      </c>
      <c r="AI981" s="2">
        <f t="shared" si="60"/>
        <v>38237</v>
      </c>
      <c r="AJ981">
        <f t="shared" si="61"/>
        <v>2754.303703461308</v>
      </c>
      <c r="AK981">
        <f t="shared" si="62"/>
        <v>2754.303703461308</v>
      </c>
      <c r="AL981" s="3">
        <f>Sheet2!$Q$35</f>
        <v>13804.562889602981</v>
      </c>
      <c r="AM981" s="3">
        <f>Sheet2!$Q$37</f>
        <v>11470.329043263515</v>
      </c>
      <c r="AN981" s="3">
        <f>Sheet2!$Q$39</f>
        <v>2136.3846824700945</v>
      </c>
      <c r="AU981">
        <f t="shared" si="63"/>
        <v>19.6081380437486</v>
      </c>
      <c r="AV981" t="e">
        <f>VLOOKUP(AI981,Sheet3!C$29:F$3725,4,FALSE)</f>
        <v>#N/A</v>
      </c>
    </row>
    <row r="982" spans="1:48" x14ac:dyDescent="0.25">
      <c r="A982">
        <v>44093712</v>
      </c>
      <c r="B982">
        <v>11519</v>
      </c>
      <c r="C982" t="s">
        <v>125</v>
      </c>
      <c r="D982">
        <v>0</v>
      </c>
      <c r="E982" t="s">
        <v>126</v>
      </c>
      <c r="F982" t="s">
        <v>127</v>
      </c>
      <c r="G982" t="s">
        <v>128</v>
      </c>
      <c r="H982">
        <v>7</v>
      </c>
      <c r="I982">
        <v>30.053419875199999</v>
      </c>
      <c r="J982">
        <v>33.053419875199999</v>
      </c>
      <c r="K982">
        <v>2.8261324007350002</v>
      </c>
      <c r="L982">
        <v>5.8261324007350002</v>
      </c>
      <c r="M982">
        <v>173928</v>
      </c>
      <c r="N982" t="s">
        <v>129</v>
      </c>
      <c r="P982">
        <v>37.368000000000002</v>
      </c>
      <c r="S982">
        <v>0</v>
      </c>
      <c r="T982">
        <v>0</v>
      </c>
      <c r="V982" t="s">
        <v>34</v>
      </c>
      <c r="W982" s="1">
        <v>38238</v>
      </c>
      <c r="X982">
        <v>20040908</v>
      </c>
      <c r="Y982">
        <v>0.99314228571428598</v>
      </c>
      <c r="Z982">
        <v>3.3715910917245001E-3</v>
      </c>
      <c r="AA982">
        <v>0.98704099999999995</v>
      </c>
      <c r="AB982">
        <v>-0.10882857142857</v>
      </c>
      <c r="AC982">
        <v>0.47160640585218599</v>
      </c>
      <c r="AD982">
        <v>0.63240000000001095</v>
      </c>
      <c r="AE982">
        <v>0</v>
      </c>
      <c r="AF982">
        <v>0</v>
      </c>
      <c r="AI982" s="2">
        <f t="shared" si="60"/>
        <v>38238</v>
      </c>
      <c r="AJ982">
        <f t="shared" si="61"/>
        <v>3137.3324728389271</v>
      </c>
      <c r="AK982">
        <f t="shared" si="62"/>
        <v>3137.3324728389271</v>
      </c>
      <c r="AL982" s="3">
        <f>Sheet2!$Q$35</f>
        <v>13804.562889602981</v>
      </c>
      <c r="AM982" s="3">
        <f>Sheet2!$Q$37</f>
        <v>11470.329043263515</v>
      </c>
      <c r="AN982" s="3">
        <f>Sheet2!$Q$39</f>
        <v>2136.3846824700945</v>
      </c>
      <c r="AU982">
        <f t="shared" si="63"/>
        <v>22.33495461638913</v>
      </c>
      <c r="AV982" t="e">
        <f>VLOOKUP(AI982,Sheet3!C$29:F$3725,4,FALSE)</f>
        <v>#N/A</v>
      </c>
    </row>
    <row r="983" spans="1:48" x14ac:dyDescent="0.25">
      <c r="A983">
        <v>44135753</v>
      </c>
      <c r="B983">
        <v>11519</v>
      </c>
      <c r="C983" t="s">
        <v>125</v>
      </c>
      <c r="D983">
        <v>0</v>
      </c>
      <c r="E983" t="s">
        <v>126</v>
      </c>
      <c r="F983" t="s">
        <v>127</v>
      </c>
      <c r="G983" t="s">
        <v>128</v>
      </c>
      <c r="H983">
        <v>7</v>
      </c>
      <c r="I983">
        <v>30.053419875199999</v>
      </c>
      <c r="J983">
        <v>33.053419875199999</v>
      </c>
      <c r="K983">
        <v>2.8261324007350002</v>
      </c>
      <c r="L983">
        <v>5.8261324007350002</v>
      </c>
      <c r="M983">
        <v>173928</v>
      </c>
      <c r="N983" t="s">
        <v>129</v>
      </c>
      <c r="P983">
        <v>37.368000000000002</v>
      </c>
      <c r="S983">
        <v>0</v>
      </c>
      <c r="T983">
        <v>0</v>
      </c>
      <c r="V983" t="s">
        <v>34</v>
      </c>
      <c r="W983" s="1">
        <v>38239</v>
      </c>
      <c r="X983">
        <v>20040909</v>
      </c>
      <c r="Y983">
        <v>0.99303785714285697</v>
      </c>
      <c r="Z983">
        <v>3.75668289960216E-3</v>
      </c>
      <c r="AA983">
        <v>0.98618300000000003</v>
      </c>
      <c r="AB983">
        <v>-9.8385714285713993E-2</v>
      </c>
      <c r="AC983">
        <v>0.49212358038133902</v>
      </c>
      <c r="AD983">
        <v>0.71820000000000195</v>
      </c>
      <c r="AE983">
        <v>0</v>
      </c>
      <c r="AF983">
        <v>0</v>
      </c>
      <c r="AI983" s="2">
        <f t="shared" si="60"/>
        <v>38239</v>
      </c>
      <c r="AJ983">
        <f t="shared" si="61"/>
        <v>3190.7685315292329</v>
      </c>
      <c r="AK983">
        <f t="shared" si="62"/>
        <v>3190.7685315292329</v>
      </c>
      <c r="AL983" s="3">
        <f>Sheet2!$Q$35</f>
        <v>13804.562889602981</v>
      </c>
      <c r="AM983" s="3">
        <f>Sheet2!$Q$37</f>
        <v>11470.329043263515</v>
      </c>
      <c r="AN983" s="3">
        <f>Sheet2!$Q$39</f>
        <v>2136.3846824700945</v>
      </c>
      <c r="AU983">
        <f t="shared" si="63"/>
        <v>22.715370768027256</v>
      </c>
      <c r="AV983" t="e">
        <f>VLOOKUP(AI983,Sheet3!C$29:F$3725,4,FALSE)</f>
        <v>#N/A</v>
      </c>
    </row>
    <row r="984" spans="1:48" x14ac:dyDescent="0.25">
      <c r="A984">
        <v>44171904</v>
      </c>
      <c r="B984">
        <v>11519</v>
      </c>
      <c r="C984" t="s">
        <v>125</v>
      </c>
      <c r="D984">
        <v>0</v>
      </c>
      <c r="E984" t="s">
        <v>126</v>
      </c>
      <c r="F984" t="s">
        <v>127</v>
      </c>
      <c r="G984" t="s">
        <v>128</v>
      </c>
      <c r="H984">
        <v>7</v>
      </c>
      <c r="I984">
        <v>30.053419875199999</v>
      </c>
      <c r="J984">
        <v>33.053419875199999</v>
      </c>
      <c r="K984">
        <v>2.8261324007350002</v>
      </c>
      <c r="L984">
        <v>5.8261324007350002</v>
      </c>
      <c r="M984">
        <v>173928</v>
      </c>
      <c r="N984" t="s">
        <v>129</v>
      </c>
      <c r="P984">
        <v>37.368000000000002</v>
      </c>
      <c r="S984">
        <v>0</v>
      </c>
      <c r="T984">
        <v>0</v>
      </c>
      <c r="V984" t="s">
        <v>34</v>
      </c>
      <c r="W984" s="1">
        <v>38240</v>
      </c>
      <c r="X984">
        <v>20040910</v>
      </c>
      <c r="Y984">
        <v>0.99191799999999997</v>
      </c>
      <c r="Z984">
        <v>3.8828152893781399E-3</v>
      </c>
      <c r="AA984">
        <v>0.98486099999999999</v>
      </c>
      <c r="AB984">
        <v>1.3600000000002501E-2</v>
      </c>
      <c r="AC984">
        <v>0.50072672615481095</v>
      </c>
      <c r="AD984">
        <v>0.85040000000000704</v>
      </c>
      <c r="AE984">
        <v>0</v>
      </c>
      <c r="AF984">
        <v>0</v>
      </c>
      <c r="AI984" s="2">
        <f t="shared" si="60"/>
        <v>38240</v>
      </c>
      <c r="AJ984">
        <f t="shared" si="61"/>
        <v>3758.5900692325085</v>
      </c>
      <c r="AK984">
        <f t="shared" si="62"/>
        <v>3758.5900692325085</v>
      </c>
      <c r="AL984" s="3">
        <f>Sheet2!$Q$35</f>
        <v>13804.562889602981</v>
      </c>
      <c r="AM984" s="3">
        <f>Sheet2!$Q$37</f>
        <v>11470.329043263515</v>
      </c>
      <c r="AN984" s="3">
        <f>Sheet2!$Q$39</f>
        <v>2136.3846824700945</v>
      </c>
      <c r="AU984">
        <f t="shared" si="63"/>
        <v>26.757743830049257</v>
      </c>
      <c r="AV984" t="e">
        <f>VLOOKUP(AI984,Sheet3!C$29:F$3725,4,FALSE)</f>
        <v>#N/A</v>
      </c>
    </row>
    <row r="985" spans="1:48" x14ac:dyDescent="0.25">
      <c r="A985">
        <v>44205143</v>
      </c>
      <c r="B985">
        <v>11519</v>
      </c>
      <c r="C985" t="s">
        <v>125</v>
      </c>
      <c r="D985">
        <v>0</v>
      </c>
      <c r="E985" t="s">
        <v>126</v>
      </c>
      <c r="F985" t="s">
        <v>127</v>
      </c>
      <c r="G985" t="s">
        <v>128</v>
      </c>
      <c r="H985">
        <v>7</v>
      </c>
      <c r="I985">
        <v>30.053419875199999</v>
      </c>
      <c r="J985">
        <v>33.053419875199999</v>
      </c>
      <c r="K985">
        <v>2.8261324007350002</v>
      </c>
      <c r="L985">
        <v>5.8261324007350002</v>
      </c>
      <c r="M985">
        <v>173928</v>
      </c>
      <c r="N985" t="s">
        <v>129</v>
      </c>
      <c r="P985">
        <v>37.368000000000002</v>
      </c>
      <c r="S985">
        <v>0</v>
      </c>
      <c r="T985">
        <v>0</v>
      </c>
      <c r="V985" t="s">
        <v>34</v>
      </c>
      <c r="W985" s="1">
        <v>38241</v>
      </c>
      <c r="X985">
        <v>20040911</v>
      </c>
      <c r="Y985">
        <v>0.99220985714285703</v>
      </c>
      <c r="Z985">
        <v>2.8500942053890001E-3</v>
      </c>
      <c r="AA985">
        <v>0.98760899999999996</v>
      </c>
      <c r="AB985">
        <v>-1.5585714285712E-2</v>
      </c>
      <c r="AC985">
        <v>0.39485016843127502</v>
      </c>
      <c r="AD985">
        <v>0.57560000000000899</v>
      </c>
      <c r="AE985">
        <v>0</v>
      </c>
      <c r="AF985">
        <v>0</v>
      </c>
      <c r="AI985" s="2">
        <f t="shared" si="60"/>
        <v>38241</v>
      </c>
      <c r="AJ985">
        <f t="shared" si="61"/>
        <v>3611.5225603827275</v>
      </c>
      <c r="AK985">
        <f t="shared" si="62"/>
        <v>3611.5225603827275</v>
      </c>
      <c r="AL985" s="3">
        <f>Sheet2!$Q$35</f>
        <v>13804.562889602981</v>
      </c>
      <c r="AM985" s="3">
        <f>Sheet2!$Q$37</f>
        <v>11470.329043263515</v>
      </c>
      <c r="AN985" s="3">
        <f>Sheet2!$Q$39</f>
        <v>2136.3846824700945</v>
      </c>
      <c r="AU985">
        <f t="shared" si="63"/>
        <v>25.710756886796492</v>
      </c>
      <c r="AV985" t="e">
        <f>VLOOKUP(AI985,Sheet3!C$29:F$3725,4,FALSE)</f>
        <v>#N/A</v>
      </c>
    </row>
    <row r="986" spans="1:48" x14ac:dyDescent="0.25">
      <c r="A986">
        <v>44238525</v>
      </c>
      <c r="B986">
        <v>11519</v>
      </c>
      <c r="C986" t="s">
        <v>125</v>
      </c>
      <c r="D986">
        <v>0</v>
      </c>
      <c r="E986" t="s">
        <v>126</v>
      </c>
      <c r="F986" t="s">
        <v>127</v>
      </c>
      <c r="G986" t="s">
        <v>128</v>
      </c>
      <c r="H986">
        <v>7</v>
      </c>
      <c r="I986">
        <v>30.053419875199999</v>
      </c>
      <c r="J986">
        <v>33.053419875199999</v>
      </c>
      <c r="K986">
        <v>2.8261324007350002</v>
      </c>
      <c r="L986">
        <v>5.8261324007350002</v>
      </c>
      <c r="M986">
        <v>173928</v>
      </c>
      <c r="N986" t="s">
        <v>129</v>
      </c>
      <c r="P986">
        <v>37.368000000000002</v>
      </c>
      <c r="S986">
        <v>0</v>
      </c>
      <c r="T986">
        <v>0</v>
      </c>
      <c r="V986" t="s">
        <v>34</v>
      </c>
      <c r="W986" s="1">
        <v>38242</v>
      </c>
      <c r="X986">
        <v>20040912</v>
      </c>
      <c r="Y986">
        <v>0.99289128571428598</v>
      </c>
      <c r="Z986">
        <v>1.7124239056533601E-3</v>
      </c>
      <c r="AA986">
        <v>0.99061699999999997</v>
      </c>
      <c r="AB986">
        <v>-8.3728571428569903E-2</v>
      </c>
      <c r="AC986">
        <v>0.27870591112848597</v>
      </c>
      <c r="AD986">
        <v>0.28559999999999702</v>
      </c>
      <c r="AE986">
        <v>0</v>
      </c>
      <c r="AF986">
        <v>0</v>
      </c>
      <c r="AI986" s="2">
        <f t="shared" si="60"/>
        <v>38242</v>
      </c>
      <c r="AJ986">
        <f t="shared" si="61"/>
        <v>3265.6292999107391</v>
      </c>
      <c r="AK986">
        <f t="shared" si="62"/>
        <v>3265.6292999107391</v>
      </c>
      <c r="AL986" s="3">
        <f>Sheet2!$Q$35</f>
        <v>13804.562889602981</v>
      </c>
      <c r="AM986" s="3">
        <f>Sheet2!$Q$37</f>
        <v>11470.329043263515</v>
      </c>
      <c r="AN986" s="3">
        <f>Sheet2!$Q$39</f>
        <v>2136.3846824700945</v>
      </c>
      <c r="AU986">
        <f t="shared" si="63"/>
        <v>23.248311372449702</v>
      </c>
      <c r="AV986" t="e">
        <f>VLOOKUP(AI986,Sheet3!C$29:F$3725,4,FALSE)</f>
        <v>#N/A</v>
      </c>
    </row>
    <row r="987" spans="1:48" x14ac:dyDescent="0.25">
      <c r="A987">
        <v>44278110</v>
      </c>
      <c r="B987">
        <v>11519</v>
      </c>
      <c r="C987" t="s">
        <v>125</v>
      </c>
      <c r="D987">
        <v>0</v>
      </c>
      <c r="E987" t="s">
        <v>126</v>
      </c>
      <c r="F987" t="s">
        <v>127</v>
      </c>
      <c r="G987" t="s">
        <v>128</v>
      </c>
      <c r="H987">
        <v>7</v>
      </c>
      <c r="I987">
        <v>30.053419875199999</v>
      </c>
      <c r="J987">
        <v>33.053419875199999</v>
      </c>
      <c r="K987">
        <v>2.8261324007350002</v>
      </c>
      <c r="L987">
        <v>5.8261324007350002</v>
      </c>
      <c r="M987">
        <v>173928</v>
      </c>
      <c r="N987" t="s">
        <v>129</v>
      </c>
      <c r="P987">
        <v>37.368000000000002</v>
      </c>
      <c r="S987">
        <v>0</v>
      </c>
      <c r="T987">
        <v>0</v>
      </c>
      <c r="V987" t="s">
        <v>34</v>
      </c>
      <c r="W987" s="1">
        <v>38243</v>
      </c>
      <c r="X987">
        <v>20040913</v>
      </c>
      <c r="Y987">
        <v>0.99271742857142897</v>
      </c>
      <c r="Z987">
        <v>1.13590352421609E-3</v>
      </c>
      <c r="AA987">
        <v>0.99102500000000004</v>
      </c>
      <c r="AB987">
        <v>-6.6342857142855302E-2</v>
      </c>
      <c r="AC987">
        <v>0.26012412343309599</v>
      </c>
      <c r="AD987">
        <v>0.23400000000000101</v>
      </c>
      <c r="AE987">
        <v>0</v>
      </c>
      <c r="AF987">
        <v>0</v>
      </c>
      <c r="AI987" s="2">
        <f t="shared" si="60"/>
        <v>38243</v>
      </c>
      <c r="AJ987">
        <f t="shared" si="61"/>
        <v>3354.2144834971987</v>
      </c>
      <c r="AK987">
        <f t="shared" si="62"/>
        <v>3354.2144834971987</v>
      </c>
      <c r="AL987" s="3">
        <f>Sheet2!$Q$35</f>
        <v>13804.562889602981</v>
      </c>
      <c r="AM987" s="3">
        <f>Sheet2!$Q$37</f>
        <v>11470.329043263515</v>
      </c>
      <c r="AN987" s="3">
        <f>Sheet2!$Q$39</f>
        <v>2136.3846824700945</v>
      </c>
      <c r="AU987">
        <f t="shared" si="63"/>
        <v>23.878957334335187</v>
      </c>
      <c r="AV987" t="e">
        <f>VLOOKUP(AI987,Sheet3!C$29:F$3725,4,FALSE)</f>
        <v>#N/A</v>
      </c>
    </row>
    <row r="988" spans="1:48" x14ac:dyDescent="0.25">
      <c r="A988">
        <v>44316553</v>
      </c>
      <c r="B988">
        <v>11519</v>
      </c>
      <c r="C988" t="s">
        <v>125</v>
      </c>
      <c r="D988">
        <v>0</v>
      </c>
      <c r="E988" t="s">
        <v>126</v>
      </c>
      <c r="F988" t="s">
        <v>127</v>
      </c>
      <c r="G988" t="s">
        <v>128</v>
      </c>
      <c r="H988">
        <v>7</v>
      </c>
      <c r="I988">
        <v>30.053419875199999</v>
      </c>
      <c r="J988">
        <v>33.053419875199999</v>
      </c>
      <c r="K988">
        <v>2.8261324007350002</v>
      </c>
      <c r="L988">
        <v>5.8261324007350002</v>
      </c>
      <c r="M988">
        <v>173928</v>
      </c>
      <c r="N988" t="s">
        <v>129</v>
      </c>
      <c r="P988">
        <v>37.368000000000002</v>
      </c>
      <c r="S988">
        <v>0</v>
      </c>
      <c r="T988">
        <v>0</v>
      </c>
      <c r="V988" t="s">
        <v>34</v>
      </c>
      <c r="W988" s="1">
        <v>38244</v>
      </c>
      <c r="X988">
        <v>20040914</v>
      </c>
      <c r="Y988">
        <v>0.99278471428571402</v>
      </c>
      <c r="Z988">
        <v>1.2015576455211201E-3</v>
      </c>
      <c r="AA988">
        <v>0.99084399999999995</v>
      </c>
      <c r="AB988">
        <v>-7.3071428571426705E-2</v>
      </c>
      <c r="AC988">
        <v>0.26551134339117999</v>
      </c>
      <c r="AD988">
        <v>0.25210000000001098</v>
      </c>
      <c r="AE988">
        <v>0</v>
      </c>
      <c r="AF988">
        <v>0</v>
      </c>
      <c r="AI988" s="2">
        <f t="shared" si="60"/>
        <v>38244</v>
      </c>
      <c r="AJ988">
        <f t="shared" si="61"/>
        <v>3319.9577325507998</v>
      </c>
      <c r="AK988">
        <f t="shared" si="62"/>
        <v>3319.9577325507998</v>
      </c>
      <c r="AL988" s="3">
        <f>Sheet2!$Q$35</f>
        <v>13804.562889602981</v>
      </c>
      <c r="AM988" s="3">
        <f>Sheet2!$Q$37</f>
        <v>11470.329043263515</v>
      </c>
      <c r="AN988" s="3">
        <f>Sheet2!$Q$39</f>
        <v>2136.3846824700945</v>
      </c>
      <c r="AU988">
        <f t="shared" si="63"/>
        <v>23.635080415227403</v>
      </c>
      <c r="AV988" t="e">
        <f>VLOOKUP(AI988,Sheet3!C$29:F$3725,4,FALSE)</f>
        <v>#N/A</v>
      </c>
    </row>
    <row r="989" spans="1:48" x14ac:dyDescent="0.25">
      <c r="A989">
        <v>44349539</v>
      </c>
      <c r="B989">
        <v>11519</v>
      </c>
      <c r="C989" t="s">
        <v>125</v>
      </c>
      <c r="D989">
        <v>0</v>
      </c>
      <c r="E989" t="s">
        <v>126</v>
      </c>
      <c r="F989" t="s">
        <v>127</v>
      </c>
      <c r="G989" t="s">
        <v>128</v>
      </c>
      <c r="H989">
        <v>7</v>
      </c>
      <c r="I989">
        <v>30.053419875199999</v>
      </c>
      <c r="J989">
        <v>33.053419875199999</v>
      </c>
      <c r="K989">
        <v>2.8261324007350002</v>
      </c>
      <c r="L989">
        <v>5.8261324007350002</v>
      </c>
      <c r="M989">
        <v>173928</v>
      </c>
      <c r="N989" t="s">
        <v>129</v>
      </c>
      <c r="P989">
        <v>37.368000000000002</v>
      </c>
      <c r="S989">
        <v>0</v>
      </c>
      <c r="T989">
        <v>0</v>
      </c>
      <c r="V989" t="s">
        <v>34</v>
      </c>
      <c r="W989" s="1">
        <v>38245</v>
      </c>
      <c r="X989">
        <v>20040915</v>
      </c>
      <c r="Y989">
        <v>0.99260428571428605</v>
      </c>
      <c r="Z989">
        <v>1.5176224558062501E-3</v>
      </c>
      <c r="AA989">
        <v>0.99024999999999996</v>
      </c>
      <c r="AB989">
        <v>-5.5028571428569401E-2</v>
      </c>
      <c r="AC989">
        <v>0.30016900817604097</v>
      </c>
      <c r="AD989">
        <v>0.31150000000000899</v>
      </c>
      <c r="AE989">
        <v>0</v>
      </c>
      <c r="AF989">
        <v>0</v>
      </c>
      <c r="AI989" s="2">
        <f t="shared" si="60"/>
        <v>38245</v>
      </c>
      <c r="AJ989">
        <f t="shared" si="61"/>
        <v>3411.7406326541677</v>
      </c>
      <c r="AK989">
        <f t="shared" si="62"/>
        <v>3411.7406326541677</v>
      </c>
      <c r="AL989" s="3">
        <f>Sheet2!$Q$35</f>
        <v>13804.562889602981</v>
      </c>
      <c r="AM989" s="3">
        <f>Sheet2!$Q$37</f>
        <v>11470.329043263515</v>
      </c>
      <c r="AN989" s="3">
        <f>Sheet2!$Q$39</f>
        <v>2136.3846824700945</v>
      </c>
      <c r="AU989">
        <f t="shared" si="63"/>
        <v>24.288491211219426</v>
      </c>
      <c r="AV989" t="e">
        <f>VLOOKUP(AI989,Sheet3!C$29:F$3725,4,FALSE)</f>
        <v>#N/A</v>
      </c>
    </row>
    <row r="990" spans="1:48" x14ac:dyDescent="0.25">
      <c r="A990">
        <v>44383043</v>
      </c>
      <c r="B990">
        <v>11519</v>
      </c>
      <c r="C990" t="s">
        <v>125</v>
      </c>
      <c r="D990">
        <v>0</v>
      </c>
      <c r="E990" t="s">
        <v>126</v>
      </c>
      <c r="F990" t="s">
        <v>127</v>
      </c>
      <c r="G990" t="s">
        <v>128</v>
      </c>
      <c r="H990">
        <v>7</v>
      </c>
      <c r="I990">
        <v>30.053419875199999</v>
      </c>
      <c r="J990">
        <v>33.053419875199999</v>
      </c>
      <c r="K990">
        <v>2.8261324007350002</v>
      </c>
      <c r="L990">
        <v>5.8261324007350002</v>
      </c>
      <c r="M990">
        <v>173928</v>
      </c>
      <c r="N990" t="s">
        <v>129</v>
      </c>
      <c r="P990">
        <v>37.368000000000002</v>
      </c>
      <c r="S990">
        <v>0</v>
      </c>
      <c r="T990">
        <v>0</v>
      </c>
      <c r="V990" t="s">
        <v>34</v>
      </c>
      <c r="W990" s="1">
        <v>38246</v>
      </c>
      <c r="X990">
        <v>20040916</v>
      </c>
      <c r="Y990">
        <v>0.99208285714285704</v>
      </c>
      <c r="Z990">
        <v>2.0547511096113301E-3</v>
      </c>
      <c r="AA990">
        <v>0.98849500000000001</v>
      </c>
      <c r="AB990">
        <v>-2.8857142857116199E-3</v>
      </c>
      <c r="AC990">
        <v>0.34891186536992203</v>
      </c>
      <c r="AD990">
        <v>0.48700000000000399</v>
      </c>
      <c r="AE990">
        <v>0</v>
      </c>
      <c r="AF990">
        <v>0</v>
      </c>
      <c r="AI990" s="2">
        <f t="shared" si="60"/>
        <v>38246</v>
      </c>
      <c r="AJ990">
        <f t="shared" si="61"/>
        <v>3675.5977077693678</v>
      </c>
      <c r="AK990">
        <f t="shared" si="62"/>
        <v>3675.5977077693678</v>
      </c>
      <c r="AL990" s="3">
        <f>Sheet2!$Q$35</f>
        <v>13804.562889602981</v>
      </c>
      <c r="AM990" s="3">
        <f>Sheet2!$Q$37</f>
        <v>11470.329043263515</v>
      </c>
      <c r="AN990" s="3">
        <f>Sheet2!$Q$39</f>
        <v>2136.3846824700945</v>
      </c>
      <c r="AU990">
        <f t="shared" si="63"/>
        <v>26.166913676460563</v>
      </c>
      <c r="AV990" t="e">
        <f>VLOOKUP(AI990,Sheet3!C$29:F$3725,4,FALSE)</f>
        <v>#N/A</v>
      </c>
    </row>
    <row r="991" spans="1:48" x14ac:dyDescent="0.25">
      <c r="A991">
        <v>44416659</v>
      </c>
      <c r="B991">
        <v>11519</v>
      </c>
      <c r="C991" t="s">
        <v>125</v>
      </c>
      <c r="D991">
        <v>0</v>
      </c>
      <c r="E991" t="s">
        <v>126</v>
      </c>
      <c r="F991" t="s">
        <v>127</v>
      </c>
      <c r="G991" t="s">
        <v>128</v>
      </c>
      <c r="H991">
        <v>7</v>
      </c>
      <c r="I991">
        <v>30.053419875199999</v>
      </c>
      <c r="J991">
        <v>33.053419875199999</v>
      </c>
      <c r="K991">
        <v>2.8261324007350002</v>
      </c>
      <c r="L991">
        <v>5.8261324007350002</v>
      </c>
      <c r="M991">
        <v>173928</v>
      </c>
      <c r="N991" t="s">
        <v>129</v>
      </c>
      <c r="P991">
        <v>37.368000000000002</v>
      </c>
      <c r="S991">
        <v>0</v>
      </c>
      <c r="T991">
        <v>0</v>
      </c>
      <c r="V991" t="s">
        <v>34</v>
      </c>
      <c r="W991" s="1">
        <v>38247</v>
      </c>
      <c r="X991">
        <v>20040917</v>
      </c>
      <c r="Y991">
        <v>0.99210642857142906</v>
      </c>
      <c r="Z991">
        <v>2.11354670482329E-3</v>
      </c>
      <c r="AA991">
        <v>0.988456</v>
      </c>
      <c r="AB991">
        <v>-5.2428571428540603E-3</v>
      </c>
      <c r="AC991">
        <v>0.34366233368211502</v>
      </c>
      <c r="AD991">
        <v>0.490900000000005</v>
      </c>
      <c r="AE991">
        <v>0</v>
      </c>
      <c r="AF991">
        <v>0</v>
      </c>
      <c r="AI991" s="2">
        <f t="shared" si="60"/>
        <v>38247</v>
      </c>
      <c r="AJ991">
        <f t="shared" si="61"/>
        <v>3663.7145076030865</v>
      </c>
      <c r="AK991">
        <f t="shared" si="62"/>
        <v>3663.7145076030865</v>
      </c>
      <c r="AL991" s="3">
        <f>Sheet2!$Q$35</f>
        <v>13804.562889602981</v>
      </c>
      <c r="AM991" s="3">
        <f>Sheet2!$Q$37</f>
        <v>11470.329043263515</v>
      </c>
      <c r="AN991" s="3">
        <f>Sheet2!$Q$39</f>
        <v>2136.3846824700945</v>
      </c>
      <c r="AU991">
        <f t="shared" si="63"/>
        <v>26.082316095965314</v>
      </c>
      <c r="AV991" t="e">
        <f>VLOOKUP(AI991,Sheet3!C$29:F$3725,4,FALSE)</f>
        <v>#N/A</v>
      </c>
    </row>
    <row r="992" spans="1:48" x14ac:dyDescent="0.25">
      <c r="A992">
        <v>44456537</v>
      </c>
      <c r="B992">
        <v>11519</v>
      </c>
      <c r="C992" t="s">
        <v>125</v>
      </c>
      <c r="D992">
        <v>0</v>
      </c>
      <c r="E992" t="s">
        <v>126</v>
      </c>
      <c r="F992" t="s">
        <v>127</v>
      </c>
      <c r="G992" t="s">
        <v>128</v>
      </c>
      <c r="H992">
        <v>7</v>
      </c>
      <c r="I992">
        <v>30.053419875199999</v>
      </c>
      <c r="J992">
        <v>33.053419875199999</v>
      </c>
      <c r="K992">
        <v>2.8261324007350002</v>
      </c>
      <c r="L992">
        <v>5.8261324007350002</v>
      </c>
      <c r="M992">
        <v>173928</v>
      </c>
      <c r="N992" t="s">
        <v>129</v>
      </c>
      <c r="P992">
        <v>37.368000000000002</v>
      </c>
      <c r="S992">
        <v>0</v>
      </c>
      <c r="T992">
        <v>0</v>
      </c>
      <c r="V992" t="s">
        <v>34</v>
      </c>
      <c r="W992" s="1">
        <v>38248</v>
      </c>
      <c r="X992">
        <v>20040918</v>
      </c>
      <c r="Y992">
        <v>0.99278857142857102</v>
      </c>
      <c r="Z992">
        <v>1.7851904946086E-3</v>
      </c>
      <c r="AA992">
        <v>0.98973199999999995</v>
      </c>
      <c r="AB992">
        <v>-7.3457142857141E-2</v>
      </c>
      <c r="AC992">
        <v>0.30744415454398699</v>
      </c>
      <c r="AD992">
        <v>0.363300000000011</v>
      </c>
      <c r="AE992">
        <v>0</v>
      </c>
      <c r="AF992">
        <v>0</v>
      </c>
      <c r="AI992" s="2">
        <f t="shared" si="60"/>
        <v>38248</v>
      </c>
      <c r="AJ992">
        <f t="shared" si="61"/>
        <v>3317.9929272020236</v>
      </c>
      <c r="AK992">
        <f t="shared" si="62"/>
        <v>3317.9929272020236</v>
      </c>
      <c r="AL992" s="3">
        <f>Sheet2!$Q$35</f>
        <v>13804.562889602981</v>
      </c>
      <c r="AM992" s="3">
        <f>Sheet2!$Q$37</f>
        <v>11470.329043263515</v>
      </c>
      <c r="AN992" s="3">
        <f>Sheet2!$Q$39</f>
        <v>2136.3846824700945</v>
      </c>
      <c r="AU992">
        <f t="shared" si="63"/>
        <v>23.621092787625013</v>
      </c>
      <c r="AV992" t="e">
        <f>VLOOKUP(AI992,Sheet3!C$29:F$3725,4,FALSE)</f>
        <v>#N/A</v>
      </c>
    </row>
    <row r="993" spans="1:48" x14ac:dyDescent="0.25">
      <c r="A993">
        <v>44494688</v>
      </c>
      <c r="B993">
        <v>11519</v>
      </c>
      <c r="C993" t="s">
        <v>125</v>
      </c>
      <c r="D993">
        <v>0</v>
      </c>
      <c r="E993" t="s">
        <v>126</v>
      </c>
      <c r="F993" t="s">
        <v>127</v>
      </c>
      <c r="G993" t="s">
        <v>128</v>
      </c>
      <c r="H993">
        <v>7</v>
      </c>
      <c r="I993">
        <v>30.053419875199999</v>
      </c>
      <c r="J993">
        <v>33.053419875199999</v>
      </c>
      <c r="K993">
        <v>2.8261324007350002</v>
      </c>
      <c r="L993">
        <v>5.8261324007350002</v>
      </c>
      <c r="M993">
        <v>173928</v>
      </c>
      <c r="N993" t="s">
        <v>129</v>
      </c>
      <c r="P993">
        <v>37.368000000000002</v>
      </c>
      <c r="S993">
        <v>0</v>
      </c>
      <c r="T993">
        <v>0</v>
      </c>
      <c r="V993" t="s">
        <v>34</v>
      </c>
      <c r="W993" s="1">
        <v>38249</v>
      </c>
      <c r="X993">
        <v>20040919</v>
      </c>
      <c r="Y993">
        <v>0.99297800000000003</v>
      </c>
      <c r="Z993">
        <v>1.4105867067085399E-3</v>
      </c>
      <c r="AA993">
        <v>0.990784</v>
      </c>
      <c r="AB993">
        <v>-9.2399999999997207E-2</v>
      </c>
      <c r="AC993">
        <v>0.21698560847603399</v>
      </c>
      <c r="AD993">
        <v>0.25810000000000599</v>
      </c>
      <c r="AE993">
        <v>0</v>
      </c>
      <c r="AF993">
        <v>0</v>
      </c>
      <c r="AI993" s="2">
        <f t="shared" si="60"/>
        <v>38249</v>
      </c>
      <c r="AJ993">
        <f t="shared" si="61"/>
        <v>3221.3600468924269</v>
      </c>
      <c r="AK993">
        <f t="shared" si="62"/>
        <v>3221.3600468924269</v>
      </c>
      <c r="AL993" s="3">
        <f>Sheet2!$Q$35</f>
        <v>13804.562889602981</v>
      </c>
      <c r="AM993" s="3">
        <f>Sheet2!$Q$37</f>
        <v>11470.329043263515</v>
      </c>
      <c r="AN993" s="3">
        <f>Sheet2!$Q$39</f>
        <v>2136.3846824700945</v>
      </c>
      <c r="AU993">
        <f t="shared" si="63"/>
        <v>22.933154542363809</v>
      </c>
      <c r="AV993" t="e">
        <f>VLOOKUP(AI993,Sheet3!C$29:F$3725,4,FALSE)</f>
        <v>#N/A</v>
      </c>
    </row>
    <row r="994" spans="1:48" x14ac:dyDescent="0.25">
      <c r="A994">
        <v>44527785</v>
      </c>
      <c r="B994">
        <v>11519</v>
      </c>
      <c r="C994" t="s">
        <v>125</v>
      </c>
      <c r="D994">
        <v>0</v>
      </c>
      <c r="E994" t="s">
        <v>126</v>
      </c>
      <c r="F994" t="s">
        <v>127</v>
      </c>
      <c r="G994" t="s">
        <v>128</v>
      </c>
      <c r="H994">
        <v>7</v>
      </c>
      <c r="I994">
        <v>30.053419875199999</v>
      </c>
      <c r="J994">
        <v>33.053419875199999</v>
      </c>
      <c r="K994">
        <v>2.8261324007350002</v>
      </c>
      <c r="L994">
        <v>5.8261324007350002</v>
      </c>
      <c r="M994">
        <v>173928</v>
      </c>
      <c r="N994" t="s">
        <v>129</v>
      </c>
      <c r="P994">
        <v>37.368000000000002</v>
      </c>
      <c r="S994">
        <v>0</v>
      </c>
      <c r="T994">
        <v>0</v>
      </c>
      <c r="V994" t="s">
        <v>34</v>
      </c>
      <c r="W994" s="1">
        <v>38250</v>
      </c>
      <c r="X994">
        <v>20040920</v>
      </c>
      <c r="Y994">
        <v>0.992953714285714</v>
      </c>
      <c r="Z994">
        <v>1.3886210749502199E-3</v>
      </c>
      <c r="AA994">
        <v>0.99136299999999999</v>
      </c>
      <c r="AB994">
        <v>-8.9971428571425802E-2</v>
      </c>
      <c r="AC994">
        <v>0.21383538204012301</v>
      </c>
      <c r="AD994">
        <v>0.20020000000000601</v>
      </c>
      <c r="AE994">
        <v>0</v>
      </c>
      <c r="AF994">
        <v>0</v>
      </c>
      <c r="AI994" s="2">
        <f t="shared" si="60"/>
        <v>38250</v>
      </c>
      <c r="AJ994">
        <f t="shared" si="61"/>
        <v>3233.7641151724383</v>
      </c>
      <c r="AK994">
        <f t="shared" si="62"/>
        <v>3233.7641151724383</v>
      </c>
      <c r="AL994" s="3">
        <f>Sheet2!$Q$35</f>
        <v>13804.562889602981</v>
      </c>
      <c r="AM994" s="3">
        <f>Sheet2!$Q$37</f>
        <v>11470.329043263515</v>
      </c>
      <c r="AN994" s="3">
        <f>Sheet2!$Q$39</f>
        <v>2136.3846824700945</v>
      </c>
      <c r="AU994">
        <f t="shared" si="63"/>
        <v>23.021460230234361</v>
      </c>
      <c r="AV994" t="e">
        <f>VLOOKUP(AI994,Sheet3!C$29:F$3725,4,FALSE)</f>
        <v>#N/A</v>
      </c>
    </row>
    <row r="995" spans="1:48" x14ac:dyDescent="0.25">
      <c r="A995">
        <v>44561317</v>
      </c>
      <c r="B995">
        <v>11519</v>
      </c>
      <c r="C995" t="s">
        <v>125</v>
      </c>
      <c r="D995">
        <v>0</v>
      </c>
      <c r="E995" t="s">
        <v>126</v>
      </c>
      <c r="F995" t="s">
        <v>127</v>
      </c>
      <c r="G995" t="s">
        <v>128</v>
      </c>
      <c r="H995">
        <v>7</v>
      </c>
      <c r="I995">
        <v>30.053419875199999</v>
      </c>
      <c r="J995">
        <v>33.053419875199999</v>
      </c>
      <c r="K995">
        <v>2.8261324007350002</v>
      </c>
      <c r="L995">
        <v>5.8261324007350002</v>
      </c>
      <c r="M995">
        <v>173928</v>
      </c>
      <c r="N995" t="s">
        <v>129</v>
      </c>
      <c r="P995">
        <v>37.368000000000002</v>
      </c>
      <c r="S995">
        <v>0</v>
      </c>
      <c r="T995">
        <v>0</v>
      </c>
      <c r="V995" t="s">
        <v>34</v>
      </c>
      <c r="W995" s="1">
        <v>38251</v>
      </c>
      <c r="X995">
        <v>20040921</v>
      </c>
      <c r="Y995">
        <v>0.993054142857143</v>
      </c>
      <c r="Z995">
        <v>1.0945332245262699E-3</v>
      </c>
      <c r="AA995">
        <v>0.99185900000000005</v>
      </c>
      <c r="AB995">
        <v>-0.100014285714285</v>
      </c>
      <c r="AC995">
        <v>0.214338046943016</v>
      </c>
      <c r="AD995">
        <v>0.15060000000000101</v>
      </c>
      <c r="AE995">
        <v>0</v>
      </c>
      <c r="AF995">
        <v>0</v>
      </c>
      <c r="AI995" s="2">
        <f t="shared" si="60"/>
        <v>38251</v>
      </c>
      <c r="AJ995">
        <f t="shared" si="61"/>
        <v>3182.4405917329714</v>
      </c>
      <c r="AK995">
        <f t="shared" si="62"/>
        <v>3182.4405917329714</v>
      </c>
      <c r="AL995" s="3">
        <f>Sheet2!$Q$35</f>
        <v>13804.562889602981</v>
      </c>
      <c r="AM995" s="3">
        <f>Sheet2!$Q$37</f>
        <v>11470.329043263515</v>
      </c>
      <c r="AN995" s="3">
        <f>Sheet2!$Q$39</f>
        <v>2136.3846824700945</v>
      </c>
      <c r="AU995">
        <f t="shared" si="63"/>
        <v>22.656083408779285</v>
      </c>
      <c r="AV995" t="e">
        <f>VLOOKUP(AI995,Sheet3!C$29:F$3725,4,FALSE)</f>
        <v>#N/A</v>
      </c>
    </row>
    <row r="996" spans="1:48" x14ac:dyDescent="0.25">
      <c r="A996">
        <v>44597711</v>
      </c>
      <c r="B996">
        <v>11519</v>
      </c>
      <c r="C996" t="s">
        <v>125</v>
      </c>
      <c r="D996">
        <v>0</v>
      </c>
      <c r="E996" t="s">
        <v>126</v>
      </c>
      <c r="F996" t="s">
        <v>127</v>
      </c>
      <c r="G996" t="s">
        <v>128</v>
      </c>
      <c r="H996">
        <v>7</v>
      </c>
      <c r="I996">
        <v>30.053419875199999</v>
      </c>
      <c r="J996">
        <v>33.053419875199999</v>
      </c>
      <c r="K996">
        <v>2.8261324007350002</v>
      </c>
      <c r="L996">
        <v>5.8261324007350002</v>
      </c>
      <c r="M996">
        <v>173928</v>
      </c>
      <c r="N996" t="s">
        <v>129</v>
      </c>
      <c r="P996">
        <v>37.368000000000002</v>
      </c>
      <c r="S996">
        <v>0</v>
      </c>
      <c r="T996">
        <v>0</v>
      </c>
      <c r="V996" t="s">
        <v>34</v>
      </c>
      <c r="W996" s="1">
        <v>38252</v>
      </c>
      <c r="X996">
        <v>20040922</v>
      </c>
      <c r="Y996">
        <v>0.99278128571428603</v>
      </c>
      <c r="Z996">
        <v>8.8374878691139603E-4</v>
      </c>
      <c r="AA996">
        <v>0.99180100000000004</v>
      </c>
      <c r="AB996">
        <v>-7.2728571428570796E-2</v>
      </c>
      <c r="AC996">
        <v>0.19639926326808099</v>
      </c>
      <c r="AD996">
        <v>0.1799</v>
      </c>
      <c r="AE996">
        <v>0</v>
      </c>
      <c r="AF996">
        <v>0</v>
      </c>
      <c r="AI996" s="2">
        <f t="shared" si="60"/>
        <v>38252</v>
      </c>
      <c r="AJ996">
        <f t="shared" si="61"/>
        <v>3321.7041312889196</v>
      </c>
      <c r="AK996">
        <f t="shared" si="62"/>
        <v>3321.7041312889196</v>
      </c>
      <c r="AL996" s="3">
        <f>Sheet2!$Q$35</f>
        <v>13804.562889602981</v>
      </c>
      <c r="AM996" s="3">
        <f>Sheet2!$Q$37</f>
        <v>11470.329043263515</v>
      </c>
      <c r="AN996" s="3">
        <f>Sheet2!$Q$39</f>
        <v>2136.3846824700945</v>
      </c>
      <c r="AU996">
        <f t="shared" si="63"/>
        <v>23.647513186346089</v>
      </c>
      <c r="AV996" t="e">
        <f>VLOOKUP(AI996,Sheet3!C$29:F$3725,4,FALSE)</f>
        <v>#N/A</v>
      </c>
    </row>
    <row r="997" spans="1:48" x14ac:dyDescent="0.25">
      <c r="A997">
        <v>44639206</v>
      </c>
      <c r="B997">
        <v>11519</v>
      </c>
      <c r="C997" t="s">
        <v>125</v>
      </c>
      <c r="D997">
        <v>0</v>
      </c>
      <c r="E997" t="s">
        <v>126</v>
      </c>
      <c r="F997" t="s">
        <v>127</v>
      </c>
      <c r="G997" t="s">
        <v>128</v>
      </c>
      <c r="H997">
        <v>7</v>
      </c>
      <c r="I997">
        <v>30.053419875199999</v>
      </c>
      <c r="J997">
        <v>33.053419875199999</v>
      </c>
      <c r="K997">
        <v>2.8261324007350002</v>
      </c>
      <c r="L997">
        <v>5.8261324007350002</v>
      </c>
      <c r="M997">
        <v>173928</v>
      </c>
      <c r="N997" t="s">
        <v>129</v>
      </c>
      <c r="P997">
        <v>37.368000000000002</v>
      </c>
      <c r="S997">
        <v>0</v>
      </c>
      <c r="T997">
        <v>0</v>
      </c>
      <c r="V997" t="s">
        <v>34</v>
      </c>
      <c r="W997" s="1">
        <v>38253</v>
      </c>
      <c r="X997">
        <v>20040923</v>
      </c>
      <c r="Y997">
        <v>0.99013628571428602</v>
      </c>
      <c r="Z997">
        <v>1.5139684573319001E-3</v>
      </c>
      <c r="AA997">
        <v>0.98780699999999999</v>
      </c>
      <c r="AB997">
        <v>0.19177142857143201</v>
      </c>
      <c r="AC997">
        <v>0.17817048588589801</v>
      </c>
      <c r="AD997">
        <v>0.55580000000000596</v>
      </c>
      <c r="AE997">
        <v>0</v>
      </c>
      <c r="AF997">
        <v>0</v>
      </c>
      <c r="AI997" s="2">
        <f t="shared" si="60"/>
        <v>38253</v>
      </c>
      <c r="AJ997">
        <f t="shared" si="61"/>
        <v>4642.3636232353747</v>
      </c>
      <c r="AK997">
        <f t="shared" si="62"/>
        <v>4642.3636232353747</v>
      </c>
      <c r="AL997" s="3">
        <f>Sheet2!$Q$35</f>
        <v>13804.562889602981</v>
      </c>
      <c r="AM997" s="3">
        <f>Sheet2!$Q$37</f>
        <v>11470.329043263515</v>
      </c>
      <c r="AN997" s="3">
        <f>Sheet2!$Q$39</f>
        <v>2136.3846824700945</v>
      </c>
      <c r="AU997">
        <f t="shared" si="63"/>
        <v>33.049407971706948</v>
      </c>
      <c r="AV997" t="e">
        <f>VLOOKUP(AI997,Sheet3!C$29:F$3725,4,FALSE)</f>
        <v>#N/A</v>
      </c>
    </row>
    <row r="998" spans="1:48" x14ac:dyDescent="0.25">
      <c r="A998">
        <v>44672820</v>
      </c>
      <c r="B998">
        <v>11519</v>
      </c>
      <c r="C998" t="s">
        <v>125</v>
      </c>
      <c r="D998">
        <v>0</v>
      </c>
      <c r="E998" t="s">
        <v>126</v>
      </c>
      <c r="F998" t="s">
        <v>127</v>
      </c>
      <c r="G998" t="s">
        <v>128</v>
      </c>
      <c r="H998">
        <v>7</v>
      </c>
      <c r="I998">
        <v>30.053419875199999</v>
      </c>
      <c r="J998">
        <v>33.053419875199999</v>
      </c>
      <c r="K998">
        <v>2.8261324007350002</v>
      </c>
      <c r="L998">
        <v>5.8261324007350002</v>
      </c>
      <c r="M998">
        <v>173928</v>
      </c>
      <c r="N998" t="s">
        <v>129</v>
      </c>
      <c r="P998">
        <v>37.368000000000002</v>
      </c>
      <c r="S998">
        <v>0</v>
      </c>
      <c r="T998">
        <v>0</v>
      </c>
      <c r="V998" t="s">
        <v>34</v>
      </c>
      <c r="W998" s="1">
        <v>38254</v>
      </c>
      <c r="X998">
        <v>20040924</v>
      </c>
      <c r="Y998">
        <v>0.98622157142857103</v>
      </c>
      <c r="Z998">
        <v>8.5045989215439492E-3</v>
      </c>
      <c r="AA998">
        <v>0.96936500000000003</v>
      </c>
      <c r="AB998">
        <v>0.58324285714285995</v>
      </c>
      <c r="AC998">
        <v>0.661140639581415</v>
      </c>
      <c r="AD998">
        <v>1.8783000000000001</v>
      </c>
      <c r="AE998">
        <v>0</v>
      </c>
      <c r="AF998">
        <v>0</v>
      </c>
      <c r="AI998" s="2">
        <f t="shared" si="60"/>
        <v>38254</v>
      </c>
      <c r="AJ998">
        <f t="shared" si="61"/>
        <v>6499.4332694178447</v>
      </c>
      <c r="AK998">
        <f t="shared" si="62"/>
        <v>6499.4332694178447</v>
      </c>
      <c r="AL998" s="3">
        <f>Sheet2!$Q$35</f>
        <v>13804.562889602981</v>
      </c>
      <c r="AM998" s="3">
        <f>Sheet2!$Q$37</f>
        <v>11470.329043263515</v>
      </c>
      <c r="AN998" s="3">
        <f>Sheet2!$Q$39</f>
        <v>2136.3846824700945</v>
      </c>
      <c r="AU998">
        <f t="shared" si="63"/>
        <v>46.270055329309713</v>
      </c>
      <c r="AV998" t="e">
        <f>VLOOKUP(AI998,Sheet3!C$29:F$3725,4,FALSE)</f>
        <v>#N/A</v>
      </c>
    </row>
    <row r="999" spans="1:48" x14ac:dyDescent="0.25">
      <c r="A999">
        <v>44706037</v>
      </c>
      <c r="B999">
        <v>11519</v>
      </c>
      <c r="C999" t="s">
        <v>125</v>
      </c>
      <c r="D999">
        <v>0</v>
      </c>
      <c r="E999" t="s">
        <v>126</v>
      </c>
      <c r="F999" t="s">
        <v>127</v>
      </c>
      <c r="G999" t="s">
        <v>128</v>
      </c>
      <c r="H999">
        <v>7</v>
      </c>
      <c r="I999">
        <v>30.053419875199999</v>
      </c>
      <c r="J999">
        <v>33.053419875199999</v>
      </c>
      <c r="K999">
        <v>2.8261324007350002</v>
      </c>
      <c r="L999">
        <v>5.8261324007350002</v>
      </c>
      <c r="M999">
        <v>173928</v>
      </c>
      <c r="N999" t="s">
        <v>129</v>
      </c>
      <c r="P999">
        <v>37.368000000000002</v>
      </c>
      <c r="S999">
        <v>0</v>
      </c>
      <c r="T999">
        <v>0</v>
      </c>
      <c r="V999" t="s">
        <v>34</v>
      </c>
      <c r="W999" s="1">
        <v>38255</v>
      </c>
      <c r="X999">
        <v>20040925</v>
      </c>
      <c r="Y999">
        <v>0.98611871428571396</v>
      </c>
      <c r="Z999">
        <v>9.3566772904897996E-3</v>
      </c>
      <c r="AA999">
        <v>0.96801099999999995</v>
      </c>
      <c r="AB999">
        <v>0.59352857142857596</v>
      </c>
      <c r="AC999">
        <v>0.74883924216900299</v>
      </c>
      <c r="AD999">
        <v>2.0137000000000098</v>
      </c>
      <c r="AE999">
        <v>1</v>
      </c>
      <c r="AF999">
        <v>0</v>
      </c>
      <c r="AG999">
        <v>0</v>
      </c>
      <c r="AI999" s="2">
        <f t="shared" si="60"/>
        <v>38255</v>
      </c>
      <c r="AJ999">
        <f t="shared" si="61"/>
        <v>6546.656835175585</v>
      </c>
      <c r="AK999">
        <f t="shared" si="62"/>
        <v>6546.656835175585</v>
      </c>
      <c r="AL999" s="3">
        <f>Sheet2!$Q$35</f>
        <v>13804.562889602981</v>
      </c>
      <c r="AM999" s="3">
        <f>Sheet2!$Q$37</f>
        <v>11470.329043263515</v>
      </c>
      <c r="AN999" s="3">
        <f>Sheet2!$Q$39</f>
        <v>2136.3846824700945</v>
      </c>
      <c r="AU999">
        <f t="shared" si="63"/>
        <v>46.606244179919095</v>
      </c>
      <c r="AV999" t="e">
        <f>VLOOKUP(AI999,Sheet3!C$29:F$3725,4,FALSE)</f>
        <v>#N/A</v>
      </c>
    </row>
    <row r="1000" spans="1:48" x14ac:dyDescent="0.25">
      <c r="A1000">
        <v>44739701</v>
      </c>
      <c r="B1000">
        <v>11519</v>
      </c>
      <c r="C1000" t="s">
        <v>125</v>
      </c>
      <c r="D1000">
        <v>0</v>
      </c>
      <c r="E1000" t="s">
        <v>126</v>
      </c>
      <c r="F1000" t="s">
        <v>127</v>
      </c>
      <c r="G1000" t="s">
        <v>128</v>
      </c>
      <c r="H1000">
        <v>7</v>
      </c>
      <c r="I1000">
        <v>30.053419875199999</v>
      </c>
      <c r="J1000">
        <v>33.053419875199999</v>
      </c>
      <c r="K1000">
        <v>2.8261324007350002</v>
      </c>
      <c r="L1000">
        <v>5.8261324007350002</v>
      </c>
      <c r="M1000">
        <v>173928</v>
      </c>
      <c r="N1000" t="s">
        <v>129</v>
      </c>
      <c r="P1000">
        <v>37.368000000000002</v>
      </c>
      <c r="S1000">
        <v>0</v>
      </c>
      <c r="T1000">
        <v>0</v>
      </c>
      <c r="V1000" t="s">
        <v>34</v>
      </c>
      <c r="W1000" s="1">
        <v>38256</v>
      </c>
      <c r="X1000">
        <v>20040926</v>
      </c>
      <c r="Y1000">
        <v>0.98581185714285702</v>
      </c>
      <c r="Z1000">
        <v>9.3606245430919305E-3</v>
      </c>
      <c r="AA1000">
        <v>0.96735499999999996</v>
      </c>
      <c r="AB1000">
        <v>0.62421428571428805</v>
      </c>
      <c r="AC1000">
        <v>0.748563159714419</v>
      </c>
      <c r="AD1000">
        <v>2.0793000000000101</v>
      </c>
      <c r="AE1000">
        <v>1</v>
      </c>
      <c r="AF1000">
        <v>0</v>
      </c>
      <c r="AG1000">
        <v>0</v>
      </c>
      <c r="AI1000" s="2">
        <f t="shared" si="60"/>
        <v>38256</v>
      </c>
      <c r="AJ1000">
        <f t="shared" si="61"/>
        <v>6687.0628122617491</v>
      </c>
      <c r="AK1000">
        <f t="shared" si="62"/>
        <v>6687.0628122617491</v>
      </c>
      <c r="AL1000" s="3">
        <f>Sheet2!$Q$35</f>
        <v>13804.562889602981</v>
      </c>
      <c r="AM1000" s="3">
        <f>Sheet2!$Q$37</f>
        <v>11470.329043263515</v>
      </c>
      <c r="AN1000" s="3">
        <f>Sheet2!$Q$39</f>
        <v>2136.3846824700945</v>
      </c>
      <c r="AU1000">
        <f t="shared" si="63"/>
        <v>47.605807073950388</v>
      </c>
      <c r="AV1000" t="e">
        <f>VLOOKUP(AI1000,Sheet3!C$29:F$3725,4,FALSE)</f>
        <v>#N/A</v>
      </c>
    </row>
    <row r="1001" spans="1:48" x14ac:dyDescent="0.25">
      <c r="A1001">
        <v>44772649</v>
      </c>
      <c r="B1001">
        <v>11519</v>
      </c>
      <c r="C1001" t="s">
        <v>125</v>
      </c>
      <c r="D1001">
        <v>0</v>
      </c>
      <c r="E1001" t="s">
        <v>126</v>
      </c>
      <c r="F1001" t="s">
        <v>127</v>
      </c>
      <c r="G1001" t="s">
        <v>128</v>
      </c>
      <c r="H1001">
        <v>7</v>
      </c>
      <c r="I1001">
        <v>30.053419875199999</v>
      </c>
      <c r="J1001">
        <v>33.053419875199999</v>
      </c>
      <c r="K1001">
        <v>2.8261324007350002</v>
      </c>
      <c r="L1001">
        <v>5.8261324007350002</v>
      </c>
      <c r="M1001">
        <v>173928</v>
      </c>
      <c r="N1001" t="s">
        <v>129</v>
      </c>
      <c r="P1001">
        <v>37.368000000000002</v>
      </c>
      <c r="S1001">
        <v>0</v>
      </c>
      <c r="T1001">
        <v>0</v>
      </c>
      <c r="V1001" t="s">
        <v>34</v>
      </c>
      <c r="W1001" s="1">
        <v>38257</v>
      </c>
      <c r="X1001">
        <v>20040927</v>
      </c>
      <c r="Y1001">
        <v>0.98951199999999995</v>
      </c>
      <c r="Z1001">
        <v>8.4386189966977696E-3</v>
      </c>
      <c r="AA1001">
        <v>0.97218000000000004</v>
      </c>
      <c r="AB1001">
        <v>0.25420000000000098</v>
      </c>
      <c r="AC1001">
        <v>0.656781511833055</v>
      </c>
      <c r="AD1001">
        <v>1.5968</v>
      </c>
      <c r="AE1001">
        <v>0</v>
      </c>
      <c r="AF1001">
        <v>0</v>
      </c>
      <c r="AI1001" s="2">
        <f t="shared" si="60"/>
        <v>38257</v>
      </c>
      <c r="AJ1001">
        <f t="shared" si="61"/>
        <v>4946.3178480034694</v>
      </c>
      <c r="AK1001">
        <f t="shared" si="62"/>
        <v>4946.3178480034694</v>
      </c>
      <c r="AL1001" s="3">
        <f>Sheet2!$Q$35</f>
        <v>13804.562889602981</v>
      </c>
      <c r="AM1001" s="3">
        <f>Sheet2!$Q$37</f>
        <v>11470.329043263515</v>
      </c>
      <c r="AN1001" s="3">
        <f>Sheet2!$Q$39</f>
        <v>2136.3846824700945</v>
      </c>
      <c r="AU1001">
        <f t="shared" si="63"/>
        <v>35.213285684518191</v>
      </c>
      <c r="AV1001" t="e">
        <f>VLOOKUP(AI1001,Sheet3!C$29:F$3725,4,FALSE)</f>
        <v>#N/A</v>
      </c>
    </row>
    <row r="1002" spans="1:48" x14ac:dyDescent="0.25">
      <c r="A1002">
        <v>44806234</v>
      </c>
      <c r="B1002">
        <v>11519</v>
      </c>
      <c r="C1002" t="s">
        <v>125</v>
      </c>
      <c r="D1002">
        <v>0</v>
      </c>
      <c r="E1002" t="s">
        <v>126</v>
      </c>
      <c r="F1002" t="s">
        <v>127</v>
      </c>
      <c r="G1002" t="s">
        <v>128</v>
      </c>
      <c r="H1002">
        <v>7</v>
      </c>
      <c r="I1002">
        <v>30.053419875199999</v>
      </c>
      <c r="J1002">
        <v>33.053419875199999</v>
      </c>
      <c r="K1002">
        <v>2.8261324007350002</v>
      </c>
      <c r="L1002">
        <v>5.8261324007350002</v>
      </c>
      <c r="M1002">
        <v>173928</v>
      </c>
      <c r="N1002" t="s">
        <v>129</v>
      </c>
      <c r="P1002">
        <v>37.368000000000002</v>
      </c>
      <c r="S1002">
        <v>0</v>
      </c>
      <c r="T1002">
        <v>0</v>
      </c>
      <c r="V1002" t="s">
        <v>34</v>
      </c>
      <c r="W1002" s="1">
        <v>38258</v>
      </c>
      <c r="X1002">
        <v>20040928</v>
      </c>
      <c r="Y1002">
        <v>0.993398</v>
      </c>
      <c r="Z1002">
        <v>1.7255266690823E-3</v>
      </c>
      <c r="AA1002">
        <v>0.99127299999999996</v>
      </c>
      <c r="AB1002">
        <v>-0.13439999999999599</v>
      </c>
      <c r="AC1002">
        <v>0.14793894493530399</v>
      </c>
      <c r="AD1002">
        <v>7.9800000000007601E-2</v>
      </c>
      <c r="AE1002">
        <v>0</v>
      </c>
      <c r="AF1002">
        <v>0</v>
      </c>
      <c r="AI1002" s="2">
        <f t="shared" si="60"/>
        <v>38258</v>
      </c>
      <c r="AJ1002">
        <f t="shared" si="61"/>
        <v>3006.1336836013943</v>
      </c>
      <c r="AK1002">
        <f t="shared" si="62"/>
        <v>3006.1336836013943</v>
      </c>
      <c r="AL1002" s="3">
        <f>Sheet2!$Q$35</f>
        <v>13804.562889602981</v>
      </c>
      <c r="AM1002" s="3">
        <f>Sheet2!$Q$37</f>
        <v>11470.329043263515</v>
      </c>
      <c r="AN1002" s="3">
        <f>Sheet2!$Q$39</f>
        <v>2136.3846824700945</v>
      </c>
      <c r="AU1002">
        <f t="shared" si="63"/>
        <v>21.400938528290602</v>
      </c>
      <c r="AV1002" t="e">
        <f>VLOOKUP(AI1002,Sheet3!C$29:F$3725,4,FALSE)</f>
        <v>#N/A</v>
      </c>
    </row>
    <row r="1003" spans="1:48" x14ac:dyDescent="0.25">
      <c r="A1003">
        <v>44839253</v>
      </c>
      <c r="B1003">
        <v>11519</v>
      </c>
      <c r="C1003" t="s">
        <v>125</v>
      </c>
      <c r="D1003">
        <v>0</v>
      </c>
      <c r="E1003" t="s">
        <v>126</v>
      </c>
      <c r="F1003" t="s">
        <v>127</v>
      </c>
      <c r="G1003" t="s">
        <v>128</v>
      </c>
      <c r="H1003">
        <v>7</v>
      </c>
      <c r="I1003">
        <v>30.053419875199999</v>
      </c>
      <c r="J1003">
        <v>33.053419875199999</v>
      </c>
      <c r="K1003">
        <v>2.8261324007350002</v>
      </c>
      <c r="L1003">
        <v>5.8261324007350002</v>
      </c>
      <c r="M1003">
        <v>173928</v>
      </c>
      <c r="N1003" t="s">
        <v>129</v>
      </c>
      <c r="P1003">
        <v>37.368000000000002</v>
      </c>
      <c r="S1003">
        <v>0</v>
      </c>
      <c r="T1003">
        <v>0</v>
      </c>
      <c r="V1003" t="s">
        <v>34</v>
      </c>
      <c r="W1003" s="1">
        <v>38259</v>
      </c>
      <c r="X1003">
        <v>20040929</v>
      </c>
      <c r="Y1003">
        <v>0.99369600000000002</v>
      </c>
      <c r="Z1003">
        <v>9.5988392155360797E-4</v>
      </c>
      <c r="AA1003">
        <v>0.99250499999999997</v>
      </c>
      <c r="AB1003">
        <v>-0.16419999999999699</v>
      </c>
      <c r="AC1003">
        <v>0.171975587968593</v>
      </c>
      <c r="AD1003">
        <v>8.6000000000008306E-2</v>
      </c>
      <c r="AE1003">
        <v>0</v>
      </c>
      <c r="AF1003">
        <v>0</v>
      </c>
      <c r="AI1003" s="2">
        <f t="shared" si="60"/>
        <v>38259</v>
      </c>
      <c r="AJ1003">
        <f t="shared" si="61"/>
        <v>2852.6125435396098</v>
      </c>
      <c r="AK1003">
        <f t="shared" si="62"/>
        <v>2852.6125435396098</v>
      </c>
      <c r="AL1003" s="3">
        <f>Sheet2!$Q$35</f>
        <v>13804.562889602981</v>
      </c>
      <c r="AM1003" s="3">
        <f>Sheet2!$Q$37</f>
        <v>11470.329043263515</v>
      </c>
      <c r="AN1003" s="3">
        <f>Sheet2!$Q$39</f>
        <v>2136.3846824700945</v>
      </c>
      <c r="AU1003">
        <f t="shared" si="63"/>
        <v>20.30800759871223</v>
      </c>
      <c r="AV1003" t="e">
        <f>VLOOKUP(AI1003,Sheet3!C$29:F$3725,4,FALSE)</f>
        <v>#N/A</v>
      </c>
    </row>
    <row r="1004" spans="1:48" x14ac:dyDescent="0.25">
      <c r="A1004">
        <v>44873685</v>
      </c>
      <c r="B1004">
        <v>11519</v>
      </c>
      <c r="C1004" t="s">
        <v>125</v>
      </c>
      <c r="D1004">
        <v>0</v>
      </c>
      <c r="E1004" t="s">
        <v>126</v>
      </c>
      <c r="F1004" t="s">
        <v>127</v>
      </c>
      <c r="G1004" t="s">
        <v>128</v>
      </c>
      <c r="H1004">
        <v>7</v>
      </c>
      <c r="I1004">
        <v>30.053419875199999</v>
      </c>
      <c r="J1004">
        <v>33.053419875199999</v>
      </c>
      <c r="K1004">
        <v>2.8261324007350002</v>
      </c>
      <c r="L1004">
        <v>5.8261324007350002</v>
      </c>
      <c r="M1004">
        <v>173928</v>
      </c>
      <c r="N1004" t="s">
        <v>129</v>
      </c>
      <c r="P1004">
        <v>37.368000000000002</v>
      </c>
      <c r="S1004">
        <v>0</v>
      </c>
      <c r="T1004">
        <v>0</v>
      </c>
      <c r="V1004" t="s">
        <v>34</v>
      </c>
      <c r="W1004" s="1">
        <v>38260</v>
      </c>
      <c r="X1004">
        <v>20040930</v>
      </c>
      <c r="Y1004">
        <v>0.99435871428571398</v>
      </c>
      <c r="Z1004">
        <v>1.1141508892791899E-3</v>
      </c>
      <c r="AA1004">
        <v>0.99317500000000003</v>
      </c>
      <c r="AB1004">
        <v>-0.230471428571426</v>
      </c>
      <c r="AC1004">
        <v>0.16362682904607401</v>
      </c>
      <c r="AD1004">
        <v>1.3899999999999999E-2</v>
      </c>
      <c r="AE1004">
        <v>0</v>
      </c>
      <c r="AF1004">
        <v>0</v>
      </c>
      <c r="AI1004" s="2">
        <f t="shared" si="60"/>
        <v>38260</v>
      </c>
      <c r="AJ1004">
        <f t="shared" si="61"/>
        <v>2508.7820301391184</v>
      </c>
      <c r="AK1004">
        <f t="shared" si="62"/>
        <v>2508.7820301391184</v>
      </c>
      <c r="AL1004" s="3">
        <f>Sheet2!$Q$35</f>
        <v>13804.562889602981</v>
      </c>
      <c r="AM1004" s="3">
        <f>Sheet2!$Q$37</f>
        <v>11470.329043263515</v>
      </c>
      <c r="AN1004" s="3">
        <f>Sheet2!$Q$39</f>
        <v>2136.3846824700945</v>
      </c>
      <c r="AU1004">
        <f t="shared" si="63"/>
        <v>17.860246967981009</v>
      </c>
      <c r="AV1004" t="e">
        <f>VLOOKUP(AI1004,Sheet3!C$29:F$3725,4,FALSE)</f>
        <v>#N/A</v>
      </c>
    </row>
    <row r="1005" spans="1:48" x14ac:dyDescent="0.25">
      <c r="A1005">
        <v>44917075</v>
      </c>
      <c r="B1005">
        <v>11519</v>
      </c>
      <c r="C1005" t="s">
        <v>125</v>
      </c>
      <c r="D1005">
        <v>0</v>
      </c>
      <c r="E1005" t="s">
        <v>126</v>
      </c>
      <c r="F1005" t="s">
        <v>127</v>
      </c>
      <c r="G1005" t="s">
        <v>128</v>
      </c>
      <c r="H1005">
        <v>7</v>
      </c>
      <c r="I1005">
        <v>30.053419875199999</v>
      </c>
      <c r="J1005">
        <v>33.053419875199999</v>
      </c>
      <c r="K1005">
        <v>2.8261324007350002</v>
      </c>
      <c r="L1005">
        <v>5.8261324007350002</v>
      </c>
      <c r="M1005">
        <v>173928</v>
      </c>
      <c r="N1005" t="s">
        <v>129</v>
      </c>
      <c r="P1005">
        <v>37.368000000000002</v>
      </c>
      <c r="S1005">
        <v>0</v>
      </c>
      <c r="T1005">
        <v>0</v>
      </c>
      <c r="V1005" t="s">
        <v>34</v>
      </c>
      <c r="W1005" s="1">
        <v>38261</v>
      </c>
      <c r="X1005">
        <v>20041001</v>
      </c>
      <c r="Y1005">
        <v>0.99346385714285701</v>
      </c>
      <c r="Z1005">
        <v>1.7426062934230099E-3</v>
      </c>
      <c r="AA1005">
        <v>0.990537</v>
      </c>
      <c r="AB1005">
        <v>-0.14098571428571099</v>
      </c>
      <c r="AC1005">
        <v>0.263147076901175</v>
      </c>
      <c r="AD1005">
        <v>0.28280000000000499</v>
      </c>
      <c r="AE1005">
        <v>0</v>
      </c>
      <c r="AF1005">
        <v>0</v>
      </c>
      <c r="AI1005" s="2">
        <f t="shared" si="60"/>
        <v>38261</v>
      </c>
      <c r="AJ1005">
        <f t="shared" si="61"/>
        <v>2972.2640377483331</v>
      </c>
      <c r="AK1005">
        <f t="shared" si="62"/>
        <v>2972.2640377483331</v>
      </c>
      <c r="AL1005" s="3">
        <f>Sheet2!$Q$35</f>
        <v>13804.562889602981</v>
      </c>
      <c r="AM1005" s="3">
        <f>Sheet2!$Q$37</f>
        <v>11470.329043263515</v>
      </c>
      <c r="AN1005" s="3">
        <f>Sheet2!$Q$39</f>
        <v>2136.3846824700945</v>
      </c>
      <c r="AU1005">
        <f t="shared" si="63"/>
        <v>21.159817445475696</v>
      </c>
      <c r="AV1005" t="e">
        <f>VLOOKUP(AI1005,Sheet3!C$29:F$3725,4,FALSE)</f>
        <v>#N/A</v>
      </c>
    </row>
    <row r="1006" spans="1:48" x14ac:dyDescent="0.25">
      <c r="A1006">
        <v>44951060</v>
      </c>
      <c r="B1006">
        <v>11519</v>
      </c>
      <c r="C1006" t="s">
        <v>125</v>
      </c>
      <c r="D1006">
        <v>0</v>
      </c>
      <c r="E1006" t="s">
        <v>126</v>
      </c>
      <c r="F1006" t="s">
        <v>127</v>
      </c>
      <c r="G1006" t="s">
        <v>128</v>
      </c>
      <c r="H1006">
        <v>7</v>
      </c>
      <c r="I1006">
        <v>30.053419875199999</v>
      </c>
      <c r="J1006">
        <v>33.053419875199999</v>
      </c>
      <c r="K1006">
        <v>2.8261324007350002</v>
      </c>
      <c r="L1006">
        <v>5.8261324007350002</v>
      </c>
      <c r="M1006">
        <v>173928</v>
      </c>
      <c r="N1006" t="s">
        <v>129</v>
      </c>
      <c r="P1006">
        <v>37.368000000000002</v>
      </c>
      <c r="S1006">
        <v>0</v>
      </c>
      <c r="T1006">
        <v>0</v>
      </c>
      <c r="V1006" t="s">
        <v>34</v>
      </c>
      <c r="W1006" s="1">
        <v>38262</v>
      </c>
      <c r="X1006">
        <v>20041002</v>
      </c>
      <c r="Y1006">
        <v>0.993976857142857</v>
      </c>
      <c r="Z1006">
        <v>2.1217837797860499E-3</v>
      </c>
      <c r="AA1006">
        <v>0.98993600000000004</v>
      </c>
      <c r="AB1006">
        <v>-0.19228571428571301</v>
      </c>
      <c r="AC1006">
        <v>0.325908367615243</v>
      </c>
      <c r="AD1006">
        <v>0.34290000000000198</v>
      </c>
      <c r="AE1006">
        <v>0</v>
      </c>
      <c r="AF1006">
        <v>0</v>
      </c>
      <c r="AI1006" s="2">
        <f t="shared" si="60"/>
        <v>38262</v>
      </c>
      <c r="AJ1006">
        <f t="shared" si="61"/>
        <v>2707.3052431331016</v>
      </c>
      <c r="AK1006">
        <f t="shared" si="62"/>
        <v>2707.3052431331016</v>
      </c>
      <c r="AL1006" s="3">
        <f>Sheet2!$Q$35</f>
        <v>13804.562889602981</v>
      </c>
      <c r="AM1006" s="3">
        <f>Sheet2!$Q$37</f>
        <v>11470.329043263515</v>
      </c>
      <c r="AN1006" s="3">
        <f>Sheet2!$Q$39</f>
        <v>2136.3846824700945</v>
      </c>
      <c r="AU1006">
        <f t="shared" si="63"/>
        <v>19.273551739122492</v>
      </c>
      <c r="AV1006" t="e">
        <f>VLOOKUP(AI1006,Sheet3!C$29:F$3725,4,FALSE)</f>
        <v>#N/A</v>
      </c>
    </row>
    <row r="1007" spans="1:48" x14ac:dyDescent="0.25">
      <c r="A1007">
        <v>44984689</v>
      </c>
      <c r="B1007">
        <v>11519</v>
      </c>
      <c r="C1007" t="s">
        <v>125</v>
      </c>
      <c r="D1007">
        <v>0</v>
      </c>
      <c r="E1007" t="s">
        <v>126</v>
      </c>
      <c r="F1007" t="s">
        <v>127</v>
      </c>
      <c r="G1007" t="s">
        <v>128</v>
      </c>
      <c r="H1007">
        <v>7</v>
      </c>
      <c r="I1007">
        <v>30.053419875199999</v>
      </c>
      <c r="J1007">
        <v>33.053419875199999</v>
      </c>
      <c r="K1007">
        <v>2.8261324007350002</v>
      </c>
      <c r="L1007">
        <v>5.8261324007350002</v>
      </c>
      <c r="M1007">
        <v>173928</v>
      </c>
      <c r="N1007" t="s">
        <v>129</v>
      </c>
      <c r="P1007">
        <v>37.368000000000002</v>
      </c>
      <c r="S1007">
        <v>0</v>
      </c>
      <c r="T1007">
        <v>0</v>
      </c>
      <c r="V1007" t="s">
        <v>34</v>
      </c>
      <c r="W1007" s="1">
        <v>38263</v>
      </c>
      <c r="X1007">
        <v>20041003</v>
      </c>
      <c r="Y1007">
        <v>0.99361271428571396</v>
      </c>
      <c r="Z1007">
        <v>2.4771392898310101E-3</v>
      </c>
      <c r="AA1007">
        <v>0.989093</v>
      </c>
      <c r="AB1007">
        <v>-0.155871428571425</v>
      </c>
      <c r="AC1007">
        <v>0.37031072556622902</v>
      </c>
      <c r="AD1007">
        <v>0.42720000000000502</v>
      </c>
      <c r="AE1007">
        <v>0</v>
      </c>
      <c r="AF1007">
        <v>0</v>
      </c>
      <c r="AI1007" s="2">
        <f t="shared" si="60"/>
        <v>38263</v>
      </c>
      <c r="AJ1007">
        <f t="shared" si="61"/>
        <v>2895.5869204103947</v>
      </c>
      <c r="AK1007">
        <f t="shared" si="62"/>
        <v>2895.5869204103947</v>
      </c>
      <c r="AL1007" s="3">
        <f>Sheet2!$Q$35</f>
        <v>13804.562889602981</v>
      </c>
      <c r="AM1007" s="3">
        <f>Sheet2!$Q$37</f>
        <v>11470.329043263515</v>
      </c>
      <c r="AN1007" s="3">
        <f>Sheet2!$Q$39</f>
        <v>2136.3846824700945</v>
      </c>
      <c r="AU1007">
        <f t="shared" si="63"/>
        <v>20.613946087981759</v>
      </c>
      <c r="AV1007" t="e">
        <f>VLOOKUP(AI1007,Sheet3!C$29:F$3725,4,FALSE)</f>
        <v>#N/A</v>
      </c>
    </row>
    <row r="1008" spans="1:48" x14ac:dyDescent="0.25">
      <c r="A1008">
        <v>45017962</v>
      </c>
      <c r="B1008">
        <v>11519</v>
      </c>
      <c r="C1008" t="s">
        <v>125</v>
      </c>
      <c r="D1008">
        <v>0</v>
      </c>
      <c r="E1008" t="s">
        <v>126</v>
      </c>
      <c r="F1008" t="s">
        <v>127</v>
      </c>
      <c r="G1008" t="s">
        <v>128</v>
      </c>
      <c r="H1008">
        <v>7</v>
      </c>
      <c r="I1008">
        <v>30.053419875199999</v>
      </c>
      <c r="J1008">
        <v>33.053419875199999</v>
      </c>
      <c r="K1008">
        <v>2.8261324007350002</v>
      </c>
      <c r="L1008">
        <v>5.8261324007350002</v>
      </c>
      <c r="M1008">
        <v>173928</v>
      </c>
      <c r="N1008" t="s">
        <v>129</v>
      </c>
      <c r="P1008">
        <v>37.368000000000002</v>
      </c>
      <c r="S1008">
        <v>0</v>
      </c>
      <c r="T1008">
        <v>0</v>
      </c>
      <c r="V1008" t="s">
        <v>34</v>
      </c>
      <c r="W1008" s="1">
        <v>38264</v>
      </c>
      <c r="X1008">
        <v>20041004</v>
      </c>
      <c r="Y1008">
        <v>0.99268228571428596</v>
      </c>
      <c r="Z1008">
        <v>2.8893528051543E-3</v>
      </c>
      <c r="AA1008">
        <v>0.987483</v>
      </c>
      <c r="AB1008">
        <v>-6.2828571428569999E-2</v>
      </c>
      <c r="AC1008">
        <v>0.395262248257987</v>
      </c>
      <c r="AD1008">
        <v>0.58820000000000505</v>
      </c>
      <c r="AE1008">
        <v>0</v>
      </c>
      <c r="AF1008">
        <v>0</v>
      </c>
      <c r="AI1008" s="2">
        <f t="shared" si="60"/>
        <v>38264</v>
      </c>
      <c r="AJ1008">
        <f t="shared" si="61"/>
        <v>3372.0928684603423</v>
      </c>
      <c r="AK1008">
        <f t="shared" si="62"/>
        <v>3372.0928684603423</v>
      </c>
      <c r="AL1008" s="3">
        <f>Sheet2!$Q$35</f>
        <v>13804.562889602981</v>
      </c>
      <c r="AM1008" s="3">
        <f>Sheet2!$Q$37</f>
        <v>11470.329043263515</v>
      </c>
      <c r="AN1008" s="3">
        <f>Sheet2!$Q$39</f>
        <v>2136.3846824700945</v>
      </c>
      <c r="AU1008">
        <f t="shared" si="63"/>
        <v>24.006235179518363</v>
      </c>
      <c r="AV1008" t="e">
        <f>VLOOKUP(AI1008,Sheet3!C$29:F$3725,4,FALSE)</f>
        <v>#N/A</v>
      </c>
    </row>
    <row r="1009" spans="1:48" x14ac:dyDescent="0.25">
      <c r="A1009">
        <v>45052248</v>
      </c>
      <c r="B1009">
        <v>11519</v>
      </c>
      <c r="C1009" t="s">
        <v>125</v>
      </c>
      <c r="D1009">
        <v>0</v>
      </c>
      <c r="E1009" t="s">
        <v>126</v>
      </c>
      <c r="F1009" t="s">
        <v>127</v>
      </c>
      <c r="G1009" t="s">
        <v>128</v>
      </c>
      <c r="H1009">
        <v>7</v>
      </c>
      <c r="I1009">
        <v>30.053419875199999</v>
      </c>
      <c r="J1009">
        <v>33.053419875199999</v>
      </c>
      <c r="K1009">
        <v>2.8261324007350002</v>
      </c>
      <c r="L1009">
        <v>5.8261324007350002</v>
      </c>
      <c r="M1009">
        <v>173928</v>
      </c>
      <c r="N1009" t="s">
        <v>129</v>
      </c>
      <c r="P1009">
        <v>37.368000000000002</v>
      </c>
      <c r="S1009">
        <v>0</v>
      </c>
      <c r="T1009">
        <v>0</v>
      </c>
      <c r="V1009" t="s">
        <v>34</v>
      </c>
      <c r="W1009" s="1">
        <v>38265</v>
      </c>
      <c r="X1009">
        <v>20041005</v>
      </c>
      <c r="Y1009">
        <v>0.99220157142857102</v>
      </c>
      <c r="Z1009">
        <v>2.2534589829316101E-3</v>
      </c>
      <c r="AA1009">
        <v>0.98878999999999995</v>
      </c>
      <c r="AB1009">
        <v>-1.4757142857140601E-2</v>
      </c>
      <c r="AC1009">
        <v>0.31212794930075599</v>
      </c>
      <c r="AD1009">
        <v>0.45750000000001101</v>
      </c>
      <c r="AE1009">
        <v>0</v>
      </c>
      <c r="AF1009">
        <v>0</v>
      </c>
      <c r="AI1009" s="2">
        <f t="shared" si="60"/>
        <v>38265</v>
      </c>
      <c r="AJ1009">
        <f t="shared" si="61"/>
        <v>3615.7066783052869</v>
      </c>
      <c r="AK1009">
        <f t="shared" si="62"/>
        <v>3615.7066783052869</v>
      </c>
      <c r="AL1009" s="3">
        <f>Sheet2!$Q$35</f>
        <v>13804.562889602981</v>
      </c>
      <c r="AM1009" s="3">
        <f>Sheet2!$Q$37</f>
        <v>11470.329043263515</v>
      </c>
      <c r="AN1009" s="3">
        <f>Sheet2!$Q$39</f>
        <v>2136.3846824700945</v>
      </c>
      <c r="AU1009">
        <f t="shared" si="63"/>
        <v>25.740544002035001</v>
      </c>
      <c r="AV1009" t="e">
        <f>VLOOKUP(AI1009,Sheet3!C$29:F$3725,4,FALSE)</f>
        <v>#N/A</v>
      </c>
    </row>
    <row r="1010" spans="1:48" x14ac:dyDescent="0.25">
      <c r="A1010">
        <v>45095758</v>
      </c>
      <c r="B1010">
        <v>11519</v>
      </c>
      <c r="C1010" t="s">
        <v>125</v>
      </c>
      <c r="D1010">
        <v>0</v>
      </c>
      <c r="E1010" t="s">
        <v>126</v>
      </c>
      <c r="F1010" t="s">
        <v>127</v>
      </c>
      <c r="G1010" t="s">
        <v>128</v>
      </c>
      <c r="H1010">
        <v>7</v>
      </c>
      <c r="I1010">
        <v>30.053419875199999</v>
      </c>
      <c r="J1010">
        <v>33.053419875199999</v>
      </c>
      <c r="K1010">
        <v>2.8261324007350002</v>
      </c>
      <c r="L1010">
        <v>5.8261324007350002</v>
      </c>
      <c r="M1010">
        <v>173928</v>
      </c>
      <c r="N1010" t="s">
        <v>129</v>
      </c>
      <c r="P1010">
        <v>37.368000000000002</v>
      </c>
      <c r="S1010">
        <v>0</v>
      </c>
      <c r="T1010">
        <v>0</v>
      </c>
      <c r="V1010" t="s">
        <v>34</v>
      </c>
      <c r="W1010" s="1">
        <v>38266</v>
      </c>
      <c r="X1010">
        <v>20041006</v>
      </c>
      <c r="Y1010">
        <v>0.99173514285714304</v>
      </c>
      <c r="Z1010">
        <v>2.1422727203050701E-3</v>
      </c>
      <c r="AA1010">
        <v>0.98851699999999998</v>
      </c>
      <c r="AB1010">
        <v>3.1885714285716002E-2</v>
      </c>
      <c r="AC1010">
        <v>0.30543624272071501</v>
      </c>
      <c r="AD1010">
        <v>0.484800000000007</v>
      </c>
      <c r="AE1010">
        <v>0</v>
      </c>
      <c r="AF1010">
        <v>0</v>
      </c>
      <c r="AI1010" s="2">
        <f t="shared" si="60"/>
        <v>38266</v>
      </c>
      <c r="AJ1010">
        <f t="shared" si="61"/>
        <v>3850.4024218702689</v>
      </c>
      <c r="AK1010">
        <f t="shared" si="62"/>
        <v>3850.4024218702689</v>
      </c>
      <c r="AL1010" s="3">
        <f>Sheet2!$Q$35</f>
        <v>13804.562889602981</v>
      </c>
      <c r="AM1010" s="3">
        <f>Sheet2!$Q$37</f>
        <v>11470.329043263515</v>
      </c>
      <c r="AN1010" s="3">
        <f>Sheet2!$Q$39</f>
        <v>2136.3846824700945</v>
      </c>
      <c r="AU1010">
        <f t="shared" si="63"/>
        <v>27.411364301306708</v>
      </c>
      <c r="AV1010" t="e">
        <f>VLOOKUP(AI1010,Sheet3!C$29:F$3725,4,FALSE)</f>
        <v>#N/A</v>
      </c>
    </row>
    <row r="1011" spans="1:48" x14ac:dyDescent="0.25">
      <c r="A1011">
        <v>45129865</v>
      </c>
      <c r="B1011">
        <v>11519</v>
      </c>
      <c r="C1011" t="s">
        <v>125</v>
      </c>
      <c r="D1011">
        <v>0</v>
      </c>
      <c r="E1011" t="s">
        <v>126</v>
      </c>
      <c r="F1011" t="s">
        <v>127</v>
      </c>
      <c r="G1011" t="s">
        <v>128</v>
      </c>
      <c r="H1011">
        <v>7</v>
      </c>
      <c r="I1011">
        <v>30.053419875199999</v>
      </c>
      <c r="J1011">
        <v>33.053419875199999</v>
      </c>
      <c r="K1011">
        <v>2.8261324007350002</v>
      </c>
      <c r="L1011">
        <v>5.8261324007350002</v>
      </c>
      <c r="M1011">
        <v>173928</v>
      </c>
      <c r="N1011" t="s">
        <v>129</v>
      </c>
      <c r="P1011">
        <v>37.368000000000002</v>
      </c>
      <c r="S1011">
        <v>0</v>
      </c>
      <c r="T1011">
        <v>0</v>
      </c>
      <c r="V1011" t="s">
        <v>34</v>
      </c>
      <c r="W1011" s="1">
        <v>38267</v>
      </c>
      <c r="X1011">
        <v>20041007</v>
      </c>
      <c r="Y1011">
        <v>0.991915142857143</v>
      </c>
      <c r="Z1011">
        <v>1.82174762471733E-3</v>
      </c>
      <c r="AA1011">
        <v>0.98961600000000005</v>
      </c>
      <c r="AB1011">
        <v>1.38857142857155E-2</v>
      </c>
      <c r="AC1011">
        <v>0.25486831013330002</v>
      </c>
      <c r="AD1011">
        <v>0.397700000000001</v>
      </c>
      <c r="AE1011">
        <v>0</v>
      </c>
      <c r="AF1011">
        <v>0</v>
      </c>
      <c r="AI1011" s="2">
        <f t="shared" si="60"/>
        <v>38267</v>
      </c>
      <c r="AJ1011">
        <f t="shared" si="61"/>
        <v>3760.0265911617316</v>
      </c>
      <c r="AK1011">
        <f t="shared" si="62"/>
        <v>3760.0265911617316</v>
      </c>
      <c r="AL1011" s="3">
        <f>Sheet2!$Q$35</f>
        <v>13804.562889602981</v>
      </c>
      <c r="AM1011" s="3">
        <f>Sheet2!$Q$37</f>
        <v>11470.329043263515</v>
      </c>
      <c r="AN1011" s="3">
        <f>Sheet2!$Q$39</f>
        <v>2136.3846824700945</v>
      </c>
      <c r="AU1011">
        <f t="shared" si="63"/>
        <v>26.767970560041189</v>
      </c>
      <c r="AV1011" t="e">
        <f>VLOOKUP(AI1011,Sheet3!C$29:F$3725,4,FALSE)</f>
        <v>#N/A</v>
      </c>
    </row>
    <row r="1012" spans="1:48" x14ac:dyDescent="0.25">
      <c r="A1012">
        <v>45162865</v>
      </c>
      <c r="B1012">
        <v>11519</v>
      </c>
      <c r="C1012" t="s">
        <v>125</v>
      </c>
      <c r="D1012">
        <v>0</v>
      </c>
      <c r="E1012" t="s">
        <v>126</v>
      </c>
      <c r="F1012" t="s">
        <v>127</v>
      </c>
      <c r="G1012" t="s">
        <v>128</v>
      </c>
      <c r="H1012">
        <v>7</v>
      </c>
      <c r="I1012">
        <v>30.053419875199999</v>
      </c>
      <c r="J1012">
        <v>33.053419875199999</v>
      </c>
      <c r="K1012">
        <v>2.8261324007350002</v>
      </c>
      <c r="L1012">
        <v>5.8261324007350002</v>
      </c>
      <c r="M1012">
        <v>173928</v>
      </c>
      <c r="N1012" t="s">
        <v>129</v>
      </c>
      <c r="P1012">
        <v>37.368000000000002</v>
      </c>
      <c r="S1012">
        <v>0</v>
      </c>
      <c r="T1012">
        <v>0</v>
      </c>
      <c r="V1012" t="s">
        <v>34</v>
      </c>
      <c r="W1012" s="1">
        <v>38268</v>
      </c>
      <c r="X1012">
        <v>20041008</v>
      </c>
      <c r="Y1012">
        <v>0.991861428571429</v>
      </c>
      <c r="Z1012">
        <v>1.66602048153614E-3</v>
      </c>
      <c r="AA1012">
        <v>0.98933400000000005</v>
      </c>
      <c r="AB1012">
        <v>1.92571428571447E-2</v>
      </c>
      <c r="AC1012">
        <v>0.276887851754061</v>
      </c>
      <c r="AD1012">
        <v>0.414300000000001</v>
      </c>
      <c r="AE1012">
        <v>0</v>
      </c>
      <c r="AF1012">
        <v>0</v>
      </c>
      <c r="AI1012" s="2">
        <f t="shared" si="60"/>
        <v>38268</v>
      </c>
      <c r="AJ1012">
        <f t="shared" si="61"/>
        <v>3787.0216585635208</v>
      </c>
      <c r="AK1012">
        <f t="shared" si="62"/>
        <v>3787.0216585635208</v>
      </c>
      <c r="AL1012" s="3">
        <f>Sheet2!$Q$35</f>
        <v>13804.562889602981</v>
      </c>
      <c r="AM1012" s="3">
        <f>Sheet2!$Q$37</f>
        <v>11470.329043263515</v>
      </c>
      <c r="AN1012" s="3">
        <f>Sheet2!$Q$39</f>
        <v>2136.3846824700945</v>
      </c>
      <c r="AU1012">
        <f t="shared" si="63"/>
        <v>26.960150894929232</v>
      </c>
      <c r="AV1012" t="e">
        <f>VLOOKUP(AI1012,Sheet3!C$29:F$3725,4,FALSE)</f>
        <v>#N/A</v>
      </c>
    </row>
    <row r="1013" spans="1:48" x14ac:dyDescent="0.25">
      <c r="A1013">
        <v>45196564</v>
      </c>
      <c r="B1013">
        <v>11519</v>
      </c>
      <c r="C1013" t="s">
        <v>125</v>
      </c>
      <c r="D1013">
        <v>0</v>
      </c>
      <c r="E1013" t="s">
        <v>126</v>
      </c>
      <c r="F1013" t="s">
        <v>127</v>
      </c>
      <c r="G1013" t="s">
        <v>128</v>
      </c>
      <c r="H1013">
        <v>7</v>
      </c>
      <c r="I1013">
        <v>30.053419875199999</v>
      </c>
      <c r="J1013">
        <v>33.053419875199999</v>
      </c>
      <c r="K1013">
        <v>2.8261324007350002</v>
      </c>
      <c r="L1013">
        <v>5.8261324007350002</v>
      </c>
      <c r="M1013">
        <v>173928</v>
      </c>
      <c r="N1013" t="s">
        <v>129</v>
      </c>
      <c r="P1013">
        <v>37.368000000000002</v>
      </c>
      <c r="S1013">
        <v>0</v>
      </c>
      <c r="T1013">
        <v>0</v>
      </c>
      <c r="V1013" t="s">
        <v>34</v>
      </c>
      <c r="W1013" s="1">
        <v>38269</v>
      </c>
      <c r="X1013">
        <v>20041009</v>
      </c>
      <c r="Y1013">
        <v>0.99217485714285703</v>
      </c>
      <c r="Z1013">
        <v>1.60017217185895E-3</v>
      </c>
      <c r="AA1013">
        <v>0.98983100000000002</v>
      </c>
      <c r="AB1013">
        <v>-1.2085714285711299E-2</v>
      </c>
      <c r="AC1013">
        <v>0.31163737364613497</v>
      </c>
      <c r="AD1013">
        <v>0.381500000000001</v>
      </c>
      <c r="AE1013">
        <v>0</v>
      </c>
      <c r="AF1013">
        <v>0</v>
      </c>
      <c r="AI1013" s="2">
        <f t="shared" si="60"/>
        <v>38269</v>
      </c>
      <c r="AJ1013">
        <f t="shared" si="61"/>
        <v>3629.1932992753573</v>
      </c>
      <c r="AK1013">
        <f t="shared" si="62"/>
        <v>3629.1932992753573</v>
      </c>
      <c r="AL1013" s="3">
        <f>Sheet2!$Q$35</f>
        <v>13804.562889602981</v>
      </c>
      <c r="AM1013" s="3">
        <f>Sheet2!$Q$37</f>
        <v>11470.329043263515</v>
      </c>
      <c r="AN1013" s="3">
        <f>Sheet2!$Q$39</f>
        <v>2136.3846824700945</v>
      </c>
      <c r="AU1013">
        <f t="shared" si="63"/>
        <v>25.836556480757856</v>
      </c>
      <c r="AV1013" t="e">
        <f>VLOOKUP(AI1013,Sheet3!C$29:F$3725,4,FALSE)</f>
        <v>#N/A</v>
      </c>
    </row>
    <row r="1014" spans="1:48" x14ac:dyDescent="0.25">
      <c r="A1014">
        <v>45241636</v>
      </c>
      <c r="B1014">
        <v>11519</v>
      </c>
      <c r="C1014" t="s">
        <v>125</v>
      </c>
      <c r="D1014">
        <v>0</v>
      </c>
      <c r="E1014" t="s">
        <v>126</v>
      </c>
      <c r="F1014" t="s">
        <v>127</v>
      </c>
      <c r="G1014" t="s">
        <v>128</v>
      </c>
      <c r="H1014">
        <v>7</v>
      </c>
      <c r="I1014">
        <v>30.053419875199999</v>
      </c>
      <c r="J1014">
        <v>33.053419875199999</v>
      </c>
      <c r="K1014">
        <v>2.8261324007350002</v>
      </c>
      <c r="L1014">
        <v>5.8261324007350002</v>
      </c>
      <c r="M1014">
        <v>173928</v>
      </c>
      <c r="N1014" t="s">
        <v>129</v>
      </c>
      <c r="P1014">
        <v>37.368000000000002</v>
      </c>
      <c r="S1014">
        <v>0</v>
      </c>
      <c r="T1014">
        <v>0</v>
      </c>
      <c r="V1014" t="s">
        <v>34</v>
      </c>
      <c r="W1014" s="1">
        <v>38270</v>
      </c>
      <c r="X1014">
        <v>20041010</v>
      </c>
      <c r="Y1014">
        <v>0.992768571428571</v>
      </c>
      <c r="Z1014">
        <v>2.0286036617157199E-3</v>
      </c>
      <c r="AA1014">
        <v>0.98980100000000004</v>
      </c>
      <c r="AB1014">
        <v>-7.1457142857140596E-2</v>
      </c>
      <c r="AC1014">
        <v>0.34281351805794402</v>
      </c>
      <c r="AD1014">
        <v>0.38869999999999699</v>
      </c>
      <c r="AE1014">
        <v>0</v>
      </c>
      <c r="AF1014">
        <v>0</v>
      </c>
      <c r="AI1014" s="2">
        <f t="shared" si="60"/>
        <v>38270</v>
      </c>
      <c r="AJ1014">
        <f t="shared" si="61"/>
        <v>3328.1795801604167</v>
      </c>
      <c r="AK1014">
        <f t="shared" si="62"/>
        <v>3328.1795801604167</v>
      </c>
      <c r="AL1014" s="3">
        <f>Sheet2!$Q$35</f>
        <v>13804.562889602981</v>
      </c>
      <c r="AM1014" s="3">
        <f>Sheet2!$Q$37</f>
        <v>11470.329043263515</v>
      </c>
      <c r="AN1014" s="3">
        <f>Sheet2!$Q$39</f>
        <v>2136.3846824700945</v>
      </c>
      <c r="AU1014">
        <f t="shared" si="63"/>
        <v>23.693612494569798</v>
      </c>
      <c r="AV1014" t="e">
        <f>VLOOKUP(AI1014,Sheet3!C$29:F$3725,4,FALSE)</f>
        <v>#N/A</v>
      </c>
    </row>
    <row r="1015" spans="1:48" x14ac:dyDescent="0.25">
      <c r="A1015">
        <v>45274928</v>
      </c>
      <c r="B1015">
        <v>11519</v>
      </c>
      <c r="C1015" t="s">
        <v>125</v>
      </c>
      <c r="D1015">
        <v>0</v>
      </c>
      <c r="E1015" t="s">
        <v>126</v>
      </c>
      <c r="F1015" t="s">
        <v>127</v>
      </c>
      <c r="G1015" t="s">
        <v>128</v>
      </c>
      <c r="H1015">
        <v>7</v>
      </c>
      <c r="I1015">
        <v>30.053419875199999</v>
      </c>
      <c r="J1015">
        <v>33.053419875199999</v>
      </c>
      <c r="K1015">
        <v>2.8261324007350002</v>
      </c>
      <c r="L1015">
        <v>5.8261324007350002</v>
      </c>
      <c r="M1015">
        <v>173928</v>
      </c>
      <c r="N1015" t="s">
        <v>129</v>
      </c>
      <c r="P1015">
        <v>37.368000000000002</v>
      </c>
      <c r="S1015">
        <v>0</v>
      </c>
      <c r="T1015">
        <v>0</v>
      </c>
      <c r="V1015" t="s">
        <v>34</v>
      </c>
      <c r="W1015" s="1">
        <v>38271</v>
      </c>
      <c r="X1015">
        <v>20041011</v>
      </c>
      <c r="Y1015">
        <v>0.988182</v>
      </c>
      <c r="Z1015">
        <v>1.81392006439093E-3</v>
      </c>
      <c r="AA1015">
        <v>0.98572099999999996</v>
      </c>
      <c r="AB1015">
        <v>0.38720000000000299</v>
      </c>
      <c r="AC1015">
        <v>0.105343980775907</v>
      </c>
      <c r="AD1015">
        <v>0.48860000000000597</v>
      </c>
      <c r="AE1015">
        <v>0</v>
      </c>
      <c r="AF1015">
        <v>0</v>
      </c>
      <c r="AI1015" s="2">
        <f t="shared" si="60"/>
        <v>38271</v>
      </c>
      <c r="AJ1015">
        <f t="shared" si="61"/>
        <v>5583.9973912481219</v>
      </c>
      <c r="AK1015">
        <f t="shared" si="62"/>
        <v>5583.9973912481219</v>
      </c>
      <c r="AL1015" s="3">
        <f>Sheet2!$Q$35</f>
        <v>13804.562889602981</v>
      </c>
      <c r="AM1015" s="3">
        <f>Sheet2!$Q$37</f>
        <v>11470.329043263515</v>
      </c>
      <c r="AN1015" s="3">
        <f>Sheet2!$Q$39</f>
        <v>2136.3846824700945</v>
      </c>
      <c r="AU1015">
        <f t="shared" si="63"/>
        <v>39.752984228256274</v>
      </c>
      <c r="AV1015" t="e">
        <f>VLOOKUP(AI1015,Sheet3!C$29:F$3725,4,FALSE)</f>
        <v>#N/A</v>
      </c>
    </row>
    <row r="1016" spans="1:48" x14ac:dyDescent="0.25">
      <c r="A1016">
        <v>45308612</v>
      </c>
      <c r="B1016">
        <v>11519</v>
      </c>
      <c r="C1016" t="s">
        <v>125</v>
      </c>
      <c r="D1016">
        <v>0</v>
      </c>
      <c r="E1016" t="s">
        <v>126</v>
      </c>
      <c r="F1016" t="s">
        <v>127</v>
      </c>
      <c r="G1016" t="s">
        <v>128</v>
      </c>
      <c r="H1016">
        <v>7</v>
      </c>
      <c r="I1016">
        <v>30.053419875199999</v>
      </c>
      <c r="J1016">
        <v>33.053419875199999</v>
      </c>
      <c r="K1016">
        <v>2.8261324007350002</v>
      </c>
      <c r="L1016">
        <v>5.8261324007350002</v>
      </c>
      <c r="M1016">
        <v>173928</v>
      </c>
      <c r="N1016" t="s">
        <v>129</v>
      </c>
      <c r="P1016">
        <v>37.368000000000002</v>
      </c>
      <c r="S1016">
        <v>0</v>
      </c>
      <c r="T1016">
        <v>0</v>
      </c>
      <c r="V1016" t="s">
        <v>34</v>
      </c>
      <c r="W1016" s="1">
        <v>38272</v>
      </c>
      <c r="X1016">
        <v>20041012</v>
      </c>
      <c r="Y1016">
        <v>0.98855471428571395</v>
      </c>
      <c r="Z1016">
        <v>2.34647368949881E-3</v>
      </c>
      <c r="AA1016">
        <v>0.98524500000000004</v>
      </c>
      <c r="AB1016">
        <v>0.34992857142857198</v>
      </c>
      <c r="AC1016">
        <v>0.159384796857755</v>
      </c>
      <c r="AD1016">
        <v>0.61069999999999702</v>
      </c>
      <c r="AE1016">
        <v>0</v>
      </c>
      <c r="AF1016">
        <v>0</v>
      </c>
      <c r="AI1016" s="2">
        <f t="shared" si="60"/>
        <v>38272</v>
      </c>
      <c r="AJ1016">
        <f t="shared" si="61"/>
        <v>5406.6519956616685</v>
      </c>
      <c r="AK1016">
        <f t="shared" si="62"/>
        <v>5406.6519956616685</v>
      </c>
      <c r="AL1016" s="3">
        <f>Sheet2!$Q$35</f>
        <v>13804.562889602981</v>
      </c>
      <c r="AM1016" s="3">
        <f>Sheet2!$Q$37</f>
        <v>11470.329043263515</v>
      </c>
      <c r="AN1016" s="3">
        <f>Sheet2!$Q$39</f>
        <v>2136.3846824700945</v>
      </c>
      <c r="AU1016">
        <f t="shared" si="63"/>
        <v>38.490446261323882</v>
      </c>
      <c r="AV1016" t="e">
        <f>VLOOKUP(AI1016,Sheet3!C$29:F$3725,4,FALSE)</f>
        <v>#N/A</v>
      </c>
    </row>
    <row r="1017" spans="1:48" x14ac:dyDescent="0.25">
      <c r="A1017">
        <v>45341805</v>
      </c>
      <c r="B1017">
        <v>11519</v>
      </c>
      <c r="C1017" t="s">
        <v>125</v>
      </c>
      <c r="D1017">
        <v>0</v>
      </c>
      <c r="E1017" t="s">
        <v>126</v>
      </c>
      <c r="F1017" t="s">
        <v>127</v>
      </c>
      <c r="G1017" t="s">
        <v>128</v>
      </c>
      <c r="H1017">
        <v>7</v>
      </c>
      <c r="I1017">
        <v>30.053419875199999</v>
      </c>
      <c r="J1017">
        <v>33.053419875199999</v>
      </c>
      <c r="K1017">
        <v>2.8261324007350002</v>
      </c>
      <c r="L1017">
        <v>5.8261324007350002</v>
      </c>
      <c r="M1017">
        <v>173928</v>
      </c>
      <c r="N1017" t="s">
        <v>129</v>
      </c>
      <c r="P1017">
        <v>37.368000000000002</v>
      </c>
      <c r="S1017">
        <v>0</v>
      </c>
      <c r="T1017">
        <v>0</v>
      </c>
      <c r="V1017" t="s">
        <v>34</v>
      </c>
      <c r="W1017" s="1">
        <v>38273</v>
      </c>
      <c r="X1017">
        <v>20041013</v>
      </c>
      <c r="Y1017">
        <v>0.98657528571428599</v>
      </c>
      <c r="Z1017">
        <v>4.0421414308431797E-3</v>
      </c>
      <c r="AA1017">
        <v>0.98069099999999998</v>
      </c>
      <c r="AB1017">
        <v>0.54787142857142901</v>
      </c>
      <c r="AC1017">
        <v>0.33759451042543598</v>
      </c>
      <c r="AD1017">
        <v>1.1677</v>
      </c>
      <c r="AE1017">
        <v>0</v>
      </c>
      <c r="AF1017">
        <v>0</v>
      </c>
      <c r="AI1017" s="2">
        <f t="shared" si="60"/>
        <v>38273</v>
      </c>
      <c r="AJ1017">
        <f t="shared" si="61"/>
        <v>6336.4231046307832</v>
      </c>
      <c r="AK1017">
        <f t="shared" si="62"/>
        <v>6336.4231046307832</v>
      </c>
      <c r="AL1017" s="3">
        <f>Sheet2!$Q$35</f>
        <v>13804.562889602981</v>
      </c>
      <c r="AM1017" s="3">
        <f>Sheet2!$Q$37</f>
        <v>11470.329043263515</v>
      </c>
      <c r="AN1017" s="3">
        <f>Sheet2!$Q$39</f>
        <v>2136.3846824700945</v>
      </c>
      <c r="AU1017">
        <f t="shared" si="63"/>
        <v>45.109571171494402</v>
      </c>
      <c r="AV1017" t="e">
        <f>VLOOKUP(AI1017,Sheet3!C$29:F$3725,4,FALSE)</f>
        <v>#N/A</v>
      </c>
    </row>
    <row r="1018" spans="1:48" x14ac:dyDescent="0.25">
      <c r="A1018">
        <v>45375417</v>
      </c>
      <c r="B1018">
        <v>11519</v>
      </c>
      <c r="C1018" t="s">
        <v>125</v>
      </c>
      <c r="D1018">
        <v>0</v>
      </c>
      <c r="E1018" t="s">
        <v>126</v>
      </c>
      <c r="F1018" t="s">
        <v>127</v>
      </c>
      <c r="G1018" t="s">
        <v>128</v>
      </c>
      <c r="H1018">
        <v>7</v>
      </c>
      <c r="I1018">
        <v>30.053419875199999</v>
      </c>
      <c r="J1018">
        <v>33.053419875199999</v>
      </c>
      <c r="K1018">
        <v>2.8261324007350002</v>
      </c>
      <c r="L1018">
        <v>5.8261324007350002</v>
      </c>
      <c r="M1018">
        <v>173928</v>
      </c>
      <c r="N1018" t="s">
        <v>129</v>
      </c>
      <c r="P1018">
        <v>37.368000000000002</v>
      </c>
      <c r="S1018">
        <v>0</v>
      </c>
      <c r="T1018">
        <v>0</v>
      </c>
      <c r="V1018" t="s">
        <v>34</v>
      </c>
      <c r="W1018" s="1">
        <v>38274</v>
      </c>
      <c r="X1018">
        <v>20041014</v>
      </c>
      <c r="Y1018">
        <v>0.98590942857142805</v>
      </c>
      <c r="Z1018">
        <v>4.07464925246481E-3</v>
      </c>
      <c r="AA1018">
        <v>0.97930300000000003</v>
      </c>
      <c r="AB1018">
        <v>0.61445714285714503</v>
      </c>
      <c r="AC1018">
        <v>0.34942818128701397</v>
      </c>
      <c r="AD1018">
        <v>1.3065</v>
      </c>
      <c r="AE1018">
        <v>0</v>
      </c>
      <c r="AF1018">
        <v>0</v>
      </c>
      <c r="AI1018" s="2">
        <f t="shared" si="60"/>
        <v>38274</v>
      </c>
      <c r="AJ1018">
        <f t="shared" si="61"/>
        <v>6642.4954775930382</v>
      </c>
      <c r="AK1018">
        <f t="shared" si="62"/>
        <v>6642.4954775930382</v>
      </c>
      <c r="AL1018" s="3">
        <f>Sheet2!$Q$35</f>
        <v>13804.562889602981</v>
      </c>
      <c r="AM1018" s="3">
        <f>Sheet2!$Q$37</f>
        <v>11470.329043263515</v>
      </c>
      <c r="AN1018" s="3">
        <f>Sheet2!$Q$39</f>
        <v>2136.3846824700945</v>
      </c>
      <c r="AU1018">
        <f t="shared" si="63"/>
        <v>47.288528173541614</v>
      </c>
      <c r="AV1018" t="e">
        <f>VLOOKUP(AI1018,Sheet3!C$29:F$3725,4,FALSE)</f>
        <v>#N/A</v>
      </c>
    </row>
    <row r="1019" spans="1:48" x14ac:dyDescent="0.25">
      <c r="A1019">
        <v>45408598</v>
      </c>
      <c r="B1019">
        <v>11519</v>
      </c>
      <c r="C1019" t="s">
        <v>125</v>
      </c>
      <c r="D1019">
        <v>0</v>
      </c>
      <c r="E1019" t="s">
        <v>126</v>
      </c>
      <c r="F1019" t="s">
        <v>127</v>
      </c>
      <c r="G1019" t="s">
        <v>128</v>
      </c>
      <c r="H1019">
        <v>7</v>
      </c>
      <c r="I1019">
        <v>30.053419875199999</v>
      </c>
      <c r="J1019">
        <v>33.053419875199999</v>
      </c>
      <c r="K1019">
        <v>2.8261324007350002</v>
      </c>
      <c r="L1019">
        <v>5.8261324007350002</v>
      </c>
      <c r="M1019">
        <v>173928</v>
      </c>
      <c r="N1019" t="s">
        <v>129</v>
      </c>
      <c r="P1019">
        <v>37.368000000000002</v>
      </c>
      <c r="S1019">
        <v>0</v>
      </c>
      <c r="T1019">
        <v>0</v>
      </c>
      <c r="V1019" t="s">
        <v>34</v>
      </c>
      <c r="W1019" s="1">
        <v>38275</v>
      </c>
      <c r="X1019">
        <v>20041015</v>
      </c>
      <c r="Y1019">
        <v>0.98928400000000005</v>
      </c>
      <c r="Z1019">
        <v>1.7514586573971599E-3</v>
      </c>
      <c r="AA1019">
        <v>0.98587899999999995</v>
      </c>
      <c r="AB1019">
        <v>0.27700000000000302</v>
      </c>
      <c r="AC1019">
        <v>0.26452409558083401</v>
      </c>
      <c r="AD1019">
        <v>0.64890000000000803</v>
      </c>
      <c r="AE1019">
        <v>0</v>
      </c>
      <c r="AF1019">
        <v>0</v>
      </c>
      <c r="AI1019" s="2">
        <f t="shared" si="60"/>
        <v>38275</v>
      </c>
      <c r="AJ1019">
        <f t="shared" si="61"/>
        <v>5056.5889350520447</v>
      </c>
      <c r="AK1019">
        <f t="shared" si="62"/>
        <v>5056.5889350520447</v>
      </c>
      <c r="AL1019" s="3">
        <f>Sheet2!$Q$35</f>
        <v>13804.562889602981</v>
      </c>
      <c r="AM1019" s="3">
        <f>Sheet2!$Q$37</f>
        <v>11470.329043263515</v>
      </c>
      <c r="AN1019" s="3">
        <f>Sheet2!$Q$39</f>
        <v>2136.3846824700945</v>
      </c>
      <c r="AU1019">
        <f t="shared" si="63"/>
        <v>35.998315561348932</v>
      </c>
      <c r="AV1019" t="e">
        <f>VLOOKUP(AI1019,Sheet3!C$29:F$3725,4,FALSE)</f>
        <v>#N/A</v>
      </c>
    </row>
    <row r="1020" spans="1:48" x14ac:dyDescent="0.25">
      <c r="A1020">
        <v>45442260</v>
      </c>
      <c r="B1020">
        <v>11519</v>
      </c>
      <c r="C1020" t="s">
        <v>125</v>
      </c>
      <c r="D1020">
        <v>0</v>
      </c>
      <c r="E1020" t="s">
        <v>126</v>
      </c>
      <c r="F1020" t="s">
        <v>127</v>
      </c>
      <c r="G1020" t="s">
        <v>128</v>
      </c>
      <c r="H1020">
        <v>7</v>
      </c>
      <c r="I1020">
        <v>30.053419875199999</v>
      </c>
      <c r="J1020">
        <v>33.053419875199999</v>
      </c>
      <c r="K1020">
        <v>2.8261324007350002</v>
      </c>
      <c r="L1020">
        <v>5.8261324007350002</v>
      </c>
      <c r="M1020">
        <v>173928</v>
      </c>
      <c r="N1020" t="s">
        <v>129</v>
      </c>
      <c r="P1020">
        <v>37.368000000000002</v>
      </c>
      <c r="S1020">
        <v>0</v>
      </c>
      <c r="T1020">
        <v>0</v>
      </c>
      <c r="V1020" t="s">
        <v>34</v>
      </c>
      <c r="W1020" s="1">
        <v>38276</v>
      </c>
      <c r="X1020">
        <v>20041016</v>
      </c>
      <c r="Y1020">
        <v>0.98904300000000001</v>
      </c>
      <c r="Z1020">
        <v>1.7253588446631001E-3</v>
      </c>
      <c r="AA1020">
        <v>0.986313</v>
      </c>
      <c r="AB1020">
        <v>0.30110000000000198</v>
      </c>
      <c r="AC1020">
        <v>0.210817395595607</v>
      </c>
      <c r="AD1020">
        <v>0.60550000000000304</v>
      </c>
      <c r="AE1020">
        <v>0</v>
      </c>
      <c r="AF1020">
        <v>0</v>
      </c>
      <c r="AI1020" s="2">
        <f t="shared" si="60"/>
        <v>38276</v>
      </c>
      <c r="AJ1020">
        <f t="shared" si="61"/>
        <v>5172.7179789124057</v>
      </c>
      <c r="AK1020">
        <f t="shared" si="62"/>
        <v>5172.7179789124057</v>
      </c>
      <c r="AL1020" s="3">
        <f>Sheet2!$Q$35</f>
        <v>13804.562889602981</v>
      </c>
      <c r="AM1020" s="3">
        <f>Sheet2!$Q$37</f>
        <v>11470.329043263515</v>
      </c>
      <c r="AN1020" s="3">
        <f>Sheet2!$Q$39</f>
        <v>2136.3846824700945</v>
      </c>
      <c r="AU1020">
        <f t="shared" si="63"/>
        <v>36.82504876438712</v>
      </c>
      <c r="AV1020" t="e">
        <f>VLOOKUP(AI1020,Sheet3!C$29:F$3725,4,FALSE)</f>
        <v>#N/A</v>
      </c>
    </row>
    <row r="1021" spans="1:48" x14ac:dyDescent="0.25">
      <c r="A1021">
        <v>45475472</v>
      </c>
      <c r="B1021">
        <v>11519</v>
      </c>
      <c r="C1021" t="s">
        <v>125</v>
      </c>
      <c r="D1021">
        <v>0</v>
      </c>
      <c r="E1021" t="s">
        <v>126</v>
      </c>
      <c r="F1021" t="s">
        <v>127</v>
      </c>
      <c r="G1021" t="s">
        <v>128</v>
      </c>
      <c r="H1021">
        <v>7</v>
      </c>
      <c r="I1021">
        <v>30.053419875199999</v>
      </c>
      <c r="J1021">
        <v>33.053419875199999</v>
      </c>
      <c r="K1021">
        <v>2.8261324007350002</v>
      </c>
      <c r="L1021">
        <v>5.8261324007350002</v>
      </c>
      <c r="M1021">
        <v>173928</v>
      </c>
      <c r="N1021" t="s">
        <v>129</v>
      </c>
      <c r="P1021">
        <v>37.368000000000002</v>
      </c>
      <c r="S1021">
        <v>0</v>
      </c>
      <c r="T1021">
        <v>0</v>
      </c>
      <c r="V1021" t="s">
        <v>34</v>
      </c>
      <c r="W1021" s="1">
        <v>38277</v>
      </c>
      <c r="X1021">
        <v>20041017</v>
      </c>
      <c r="Y1021">
        <v>0.98629928571428604</v>
      </c>
      <c r="Z1021">
        <v>4.3387447070152704E-3</v>
      </c>
      <c r="AA1021">
        <v>0.97987100000000005</v>
      </c>
      <c r="AB1021">
        <v>0.57547142857142997</v>
      </c>
      <c r="AC1021">
        <v>0.29681081379167001</v>
      </c>
      <c r="AD1021">
        <v>1.0381</v>
      </c>
      <c r="AE1021">
        <v>0</v>
      </c>
      <c r="AF1021">
        <v>0</v>
      </c>
      <c r="AI1021" s="2">
        <f t="shared" si="60"/>
        <v>38277</v>
      </c>
      <c r="AJ1021">
        <f t="shared" si="61"/>
        <v>6463.6999266222119</v>
      </c>
      <c r="AK1021">
        <f t="shared" si="62"/>
        <v>6463.6999266222119</v>
      </c>
      <c r="AL1021" s="3">
        <f>Sheet2!$Q$35</f>
        <v>13804.562889602981</v>
      </c>
      <c r="AM1021" s="3">
        <f>Sheet2!$Q$37</f>
        <v>11470.329043263515</v>
      </c>
      <c r="AN1021" s="3">
        <f>Sheet2!$Q$39</f>
        <v>2136.3846824700945</v>
      </c>
      <c r="AU1021">
        <f t="shared" si="63"/>
        <v>46.015666418812714</v>
      </c>
      <c r="AV1021" t="e">
        <f>VLOOKUP(AI1021,Sheet3!C$29:F$3725,4,FALSE)</f>
        <v>#N/A</v>
      </c>
    </row>
    <row r="1022" spans="1:48" x14ac:dyDescent="0.25">
      <c r="A1022">
        <v>45509374</v>
      </c>
      <c r="B1022">
        <v>11519</v>
      </c>
      <c r="C1022" t="s">
        <v>125</v>
      </c>
      <c r="D1022">
        <v>0</v>
      </c>
      <c r="E1022" t="s">
        <v>126</v>
      </c>
      <c r="F1022" t="s">
        <v>127</v>
      </c>
      <c r="G1022" t="s">
        <v>128</v>
      </c>
      <c r="H1022">
        <v>7</v>
      </c>
      <c r="I1022">
        <v>30.053419875199999</v>
      </c>
      <c r="J1022">
        <v>33.053419875199999</v>
      </c>
      <c r="K1022">
        <v>2.8261324007350002</v>
      </c>
      <c r="L1022">
        <v>5.8261324007350002</v>
      </c>
      <c r="M1022">
        <v>173928</v>
      </c>
      <c r="N1022" t="s">
        <v>129</v>
      </c>
      <c r="P1022">
        <v>37.368000000000002</v>
      </c>
      <c r="S1022">
        <v>0</v>
      </c>
      <c r="T1022">
        <v>0</v>
      </c>
      <c r="V1022" t="s">
        <v>34</v>
      </c>
      <c r="W1022" s="1">
        <v>38278</v>
      </c>
      <c r="X1022">
        <v>20041018</v>
      </c>
      <c r="Y1022">
        <v>0.98667285714285702</v>
      </c>
      <c r="Z1022">
        <v>5.3151674998084698E-3</v>
      </c>
      <c r="AA1022">
        <v>0.97901000000000005</v>
      </c>
      <c r="AB1022">
        <v>0.53811428571428799</v>
      </c>
      <c r="AC1022">
        <v>0.38617020832259702</v>
      </c>
      <c r="AD1022">
        <v>1.1242000000000001</v>
      </c>
      <c r="AE1022">
        <v>0</v>
      </c>
      <c r="AF1022">
        <v>0</v>
      </c>
      <c r="AI1022" s="2">
        <f t="shared" si="60"/>
        <v>38278</v>
      </c>
      <c r="AJ1022">
        <f t="shared" si="61"/>
        <v>6291.2897610203363</v>
      </c>
      <c r="AK1022">
        <f t="shared" si="62"/>
        <v>6291.2897610203363</v>
      </c>
      <c r="AL1022" s="3">
        <f>Sheet2!$Q$35</f>
        <v>13804.562889602981</v>
      </c>
      <c r="AM1022" s="3">
        <f>Sheet2!$Q$37</f>
        <v>11470.329043263515</v>
      </c>
      <c r="AN1022" s="3">
        <f>Sheet2!$Q$39</f>
        <v>2136.3846824700945</v>
      </c>
      <c r="AU1022">
        <f t="shared" si="63"/>
        <v>44.788262802058796</v>
      </c>
      <c r="AV1022" t="e">
        <f>VLOOKUP(AI1022,Sheet3!C$29:F$3725,4,FALSE)</f>
        <v>#N/A</v>
      </c>
    </row>
    <row r="1023" spans="1:48" x14ac:dyDescent="0.25">
      <c r="A1023">
        <v>45543022</v>
      </c>
      <c r="B1023">
        <v>11519</v>
      </c>
      <c r="C1023" t="s">
        <v>125</v>
      </c>
      <c r="D1023">
        <v>0</v>
      </c>
      <c r="E1023" t="s">
        <v>126</v>
      </c>
      <c r="F1023" t="s">
        <v>127</v>
      </c>
      <c r="G1023" t="s">
        <v>128</v>
      </c>
      <c r="H1023">
        <v>7</v>
      </c>
      <c r="I1023">
        <v>30.053419875199999</v>
      </c>
      <c r="J1023">
        <v>33.053419875199999</v>
      </c>
      <c r="K1023">
        <v>2.8261324007350002</v>
      </c>
      <c r="L1023">
        <v>5.8261324007350002</v>
      </c>
      <c r="M1023">
        <v>173928</v>
      </c>
      <c r="N1023" t="s">
        <v>129</v>
      </c>
      <c r="P1023">
        <v>37.368000000000002</v>
      </c>
      <c r="S1023">
        <v>0</v>
      </c>
      <c r="T1023">
        <v>0</v>
      </c>
      <c r="V1023" t="s">
        <v>34</v>
      </c>
      <c r="W1023" s="1">
        <v>38279</v>
      </c>
      <c r="X1023">
        <v>20041019</v>
      </c>
      <c r="Y1023">
        <v>0.98571142857142902</v>
      </c>
      <c r="Z1023">
        <v>6.6984798031694799E-3</v>
      </c>
      <c r="AA1023">
        <v>0.97551600000000005</v>
      </c>
      <c r="AB1023">
        <v>0.63425714285714396</v>
      </c>
      <c r="AC1023">
        <v>0.52208312380622401</v>
      </c>
      <c r="AD1023">
        <v>1.4736</v>
      </c>
      <c r="AE1023">
        <v>0</v>
      </c>
      <c r="AF1023">
        <v>0</v>
      </c>
      <c r="AI1023" s="2">
        <f t="shared" si="60"/>
        <v>38279</v>
      </c>
      <c r="AJ1023">
        <f t="shared" si="61"/>
        <v>6732.8596450346522</v>
      </c>
      <c r="AK1023">
        <f t="shared" si="62"/>
        <v>6732.8596450346522</v>
      </c>
      <c r="AL1023" s="3">
        <f>Sheet2!$Q$35</f>
        <v>13804.562889602981</v>
      </c>
      <c r="AM1023" s="3">
        <f>Sheet2!$Q$37</f>
        <v>11470.329043263515</v>
      </c>
      <c r="AN1023" s="3">
        <f>Sheet2!$Q$39</f>
        <v>2136.3846824700945</v>
      </c>
      <c r="AU1023">
        <f t="shared" si="63"/>
        <v>47.931838882951354</v>
      </c>
      <c r="AV1023" t="e">
        <f>VLOOKUP(AI1023,Sheet3!C$29:F$3725,4,FALSE)</f>
        <v>#N/A</v>
      </c>
    </row>
    <row r="1024" spans="1:48" x14ac:dyDescent="0.25">
      <c r="A1024">
        <v>45576382</v>
      </c>
      <c r="B1024">
        <v>11519</v>
      </c>
      <c r="C1024" t="s">
        <v>125</v>
      </c>
      <c r="D1024">
        <v>0</v>
      </c>
      <c r="E1024" t="s">
        <v>126</v>
      </c>
      <c r="F1024" t="s">
        <v>127</v>
      </c>
      <c r="G1024" t="s">
        <v>128</v>
      </c>
      <c r="H1024">
        <v>7</v>
      </c>
      <c r="I1024">
        <v>30.053419875199999</v>
      </c>
      <c r="J1024">
        <v>33.053419875199999</v>
      </c>
      <c r="K1024">
        <v>2.8261324007350002</v>
      </c>
      <c r="L1024">
        <v>5.8261324007350002</v>
      </c>
      <c r="M1024">
        <v>173928</v>
      </c>
      <c r="N1024" t="s">
        <v>129</v>
      </c>
      <c r="P1024">
        <v>37.368000000000002</v>
      </c>
      <c r="S1024">
        <v>0</v>
      </c>
      <c r="T1024">
        <v>0</v>
      </c>
      <c r="V1024" t="s">
        <v>34</v>
      </c>
      <c r="W1024" s="1">
        <v>38280</v>
      </c>
      <c r="X1024">
        <v>20041020</v>
      </c>
      <c r="Y1024">
        <v>0.98728157142857098</v>
      </c>
      <c r="Z1024">
        <v>5.8343325449358701E-3</v>
      </c>
      <c r="AA1024">
        <v>0.97865100000000005</v>
      </c>
      <c r="AB1024">
        <v>0.47724285714286002</v>
      </c>
      <c r="AC1024">
        <v>0.426991454772785</v>
      </c>
      <c r="AD1024">
        <v>1.1600999999999999</v>
      </c>
      <c r="AE1024">
        <v>0</v>
      </c>
      <c r="AF1024">
        <v>0</v>
      </c>
      <c r="AI1024" s="2">
        <f t="shared" si="60"/>
        <v>38280</v>
      </c>
      <c r="AJ1024">
        <f t="shared" si="61"/>
        <v>6008.0850779446773</v>
      </c>
      <c r="AK1024">
        <f t="shared" si="62"/>
        <v>6008.0850779446773</v>
      </c>
      <c r="AL1024" s="3">
        <f>Sheet2!$Q$35</f>
        <v>13804.562889602981</v>
      </c>
      <c r="AM1024" s="3">
        <f>Sheet2!$Q$37</f>
        <v>11470.329043263515</v>
      </c>
      <c r="AN1024" s="3">
        <f>Sheet2!$Q$39</f>
        <v>2136.3846824700945</v>
      </c>
      <c r="AU1024">
        <f t="shared" si="63"/>
        <v>42.772102959770869</v>
      </c>
      <c r="AV1024" t="e">
        <f>VLOOKUP(AI1024,Sheet3!C$29:F$3725,4,FALSE)</f>
        <v>#N/A</v>
      </c>
    </row>
    <row r="1025" spans="1:48" x14ac:dyDescent="0.25">
      <c r="A1025">
        <v>45615653</v>
      </c>
      <c r="B1025">
        <v>11519</v>
      </c>
      <c r="C1025" t="s">
        <v>125</v>
      </c>
      <c r="D1025">
        <v>0</v>
      </c>
      <c r="E1025" t="s">
        <v>126</v>
      </c>
      <c r="F1025" t="s">
        <v>127</v>
      </c>
      <c r="G1025" t="s">
        <v>128</v>
      </c>
      <c r="H1025">
        <v>7</v>
      </c>
      <c r="I1025">
        <v>30.053419875199999</v>
      </c>
      <c r="J1025">
        <v>33.053419875199999</v>
      </c>
      <c r="K1025">
        <v>2.8261324007350002</v>
      </c>
      <c r="L1025">
        <v>5.8261324007350002</v>
      </c>
      <c r="M1025">
        <v>173928</v>
      </c>
      <c r="N1025" t="s">
        <v>129</v>
      </c>
      <c r="P1025">
        <v>37.368000000000002</v>
      </c>
      <c r="S1025">
        <v>0</v>
      </c>
      <c r="T1025">
        <v>0</v>
      </c>
      <c r="V1025" t="s">
        <v>34</v>
      </c>
      <c r="W1025" s="1">
        <v>38281</v>
      </c>
      <c r="X1025">
        <v>20041021</v>
      </c>
      <c r="Y1025">
        <v>0.99460271428571401</v>
      </c>
      <c r="Z1025">
        <v>1.1954361683724499E-3</v>
      </c>
      <c r="AA1025">
        <v>0.99232600000000004</v>
      </c>
      <c r="AB1025">
        <v>-0.25487142857142697</v>
      </c>
      <c r="AC1025">
        <v>0.122458409432822</v>
      </c>
      <c r="AD1025">
        <v>-7.4799999999997105E-2</v>
      </c>
      <c r="AE1025">
        <v>0</v>
      </c>
      <c r="AF1025">
        <v>0</v>
      </c>
      <c r="AI1025" s="2">
        <f t="shared" si="60"/>
        <v>38281</v>
      </c>
      <c r="AJ1025">
        <f t="shared" si="61"/>
        <v>2381.3490016949363</v>
      </c>
      <c r="AK1025">
        <f t="shared" si="62"/>
        <v>2381.3490016949363</v>
      </c>
      <c r="AL1025" s="3">
        <f>Sheet2!$Q$35</f>
        <v>13804.562889602981</v>
      </c>
      <c r="AM1025" s="3">
        <f>Sheet2!$Q$37</f>
        <v>11470.329043263515</v>
      </c>
      <c r="AN1025" s="3">
        <f>Sheet2!$Q$39</f>
        <v>2136.3846824700945</v>
      </c>
      <c r="AU1025">
        <f t="shared" si="63"/>
        <v>16.953039672748336</v>
      </c>
      <c r="AV1025" t="e">
        <f>VLOOKUP(AI1025,Sheet3!C$29:F$3725,4,FALSE)</f>
        <v>#N/A</v>
      </c>
    </row>
    <row r="1026" spans="1:48" x14ac:dyDescent="0.25">
      <c r="A1026">
        <v>45654703</v>
      </c>
      <c r="B1026">
        <v>11519</v>
      </c>
      <c r="C1026" t="s">
        <v>125</v>
      </c>
      <c r="D1026">
        <v>0</v>
      </c>
      <c r="E1026" t="s">
        <v>126</v>
      </c>
      <c r="F1026" t="s">
        <v>127</v>
      </c>
      <c r="G1026" t="s">
        <v>128</v>
      </c>
      <c r="H1026">
        <v>7</v>
      </c>
      <c r="I1026">
        <v>30.053419875199999</v>
      </c>
      <c r="J1026">
        <v>33.053419875199999</v>
      </c>
      <c r="K1026">
        <v>2.8261324007350002</v>
      </c>
      <c r="L1026">
        <v>5.8261324007350002</v>
      </c>
      <c r="M1026">
        <v>173928</v>
      </c>
      <c r="N1026" t="s">
        <v>129</v>
      </c>
      <c r="P1026">
        <v>37.368000000000002</v>
      </c>
      <c r="S1026">
        <v>0</v>
      </c>
      <c r="T1026">
        <v>0</v>
      </c>
      <c r="V1026" t="s">
        <v>34</v>
      </c>
      <c r="W1026" s="1">
        <v>38282</v>
      </c>
      <c r="X1026">
        <v>20041022</v>
      </c>
      <c r="Y1026">
        <v>0.99295900000000004</v>
      </c>
      <c r="Z1026">
        <v>2.9621422267387099E-3</v>
      </c>
      <c r="AA1026">
        <v>0.98821599999999998</v>
      </c>
      <c r="AB1026">
        <v>-9.04999999999965E-2</v>
      </c>
      <c r="AC1026">
        <v>0.369513722923212</v>
      </c>
      <c r="AD1026">
        <v>0.51490000000000702</v>
      </c>
      <c r="AE1026">
        <v>0</v>
      </c>
      <c r="AF1026">
        <v>0</v>
      </c>
      <c r="AI1026" s="2">
        <f t="shared" si="60"/>
        <v>38282</v>
      </c>
      <c r="AJ1026">
        <f t="shared" si="61"/>
        <v>3231.0647877510637</v>
      </c>
      <c r="AK1026">
        <f t="shared" si="62"/>
        <v>3231.0647877510637</v>
      </c>
      <c r="AL1026" s="3">
        <f>Sheet2!$Q$35</f>
        <v>13804.562889602981</v>
      </c>
      <c r="AM1026" s="3">
        <f>Sheet2!$Q$37</f>
        <v>11470.329043263515</v>
      </c>
      <c r="AN1026" s="3">
        <f>Sheet2!$Q$39</f>
        <v>2136.3846824700945</v>
      </c>
      <c r="AU1026">
        <f t="shared" si="63"/>
        <v>23.002243473332399</v>
      </c>
      <c r="AV1026" t="e">
        <f>VLOOKUP(AI1026,Sheet3!C$29:F$3725,4,FALSE)</f>
        <v>#N/A</v>
      </c>
    </row>
    <row r="1027" spans="1:48" x14ac:dyDescent="0.25">
      <c r="A1027">
        <v>45688246</v>
      </c>
      <c r="B1027">
        <v>11519</v>
      </c>
      <c r="C1027" t="s">
        <v>125</v>
      </c>
      <c r="D1027">
        <v>0</v>
      </c>
      <c r="E1027" t="s">
        <v>126</v>
      </c>
      <c r="F1027" t="s">
        <v>127</v>
      </c>
      <c r="G1027" t="s">
        <v>128</v>
      </c>
      <c r="H1027">
        <v>7</v>
      </c>
      <c r="I1027">
        <v>30.053419875199999</v>
      </c>
      <c r="J1027">
        <v>33.053419875199999</v>
      </c>
      <c r="K1027">
        <v>2.8261324007350002</v>
      </c>
      <c r="L1027">
        <v>5.8261324007350002</v>
      </c>
      <c r="M1027">
        <v>173928</v>
      </c>
      <c r="N1027" t="s">
        <v>129</v>
      </c>
      <c r="P1027">
        <v>37.368000000000002</v>
      </c>
      <c r="S1027">
        <v>0</v>
      </c>
      <c r="T1027">
        <v>0</v>
      </c>
      <c r="V1027" t="s">
        <v>34</v>
      </c>
      <c r="W1027" s="1">
        <v>38283</v>
      </c>
      <c r="X1027">
        <v>20041023</v>
      </c>
      <c r="Y1027">
        <v>0.99133542857142898</v>
      </c>
      <c r="Z1027">
        <v>4.5856236484144598E-3</v>
      </c>
      <c r="AA1027">
        <v>0.98270299999999999</v>
      </c>
      <c r="AB1027">
        <v>7.1857142857147296E-2</v>
      </c>
      <c r="AC1027">
        <v>0.55372654895752305</v>
      </c>
      <c r="AD1027">
        <v>1.06620000000001</v>
      </c>
      <c r="AE1027">
        <v>0</v>
      </c>
      <c r="AF1027">
        <v>0</v>
      </c>
      <c r="AI1027" s="2">
        <f t="shared" ref="AI1027:AI1090" si="64">W1027</f>
        <v>38283</v>
      </c>
      <c r="AJ1027">
        <f t="shared" ref="AJ1027:AJ1090" si="65">$AQ$2*(Y1027^2)+($AR$2*Y1027)+$AS$2</f>
        <v>4050.2137761842459</v>
      </c>
      <c r="AK1027">
        <f t="shared" ref="AK1027:AK1090" si="66">IF(AJ1027&gt;0,AJ1027,0)</f>
        <v>4050.2137761842459</v>
      </c>
      <c r="AL1027" s="3">
        <f>Sheet2!$Q$35</f>
        <v>13804.562889602981</v>
      </c>
      <c r="AM1027" s="3">
        <f>Sheet2!$Q$37</f>
        <v>11470.329043263515</v>
      </c>
      <c r="AN1027" s="3">
        <f>Sheet2!$Q$39</f>
        <v>2136.3846824700945</v>
      </c>
      <c r="AU1027">
        <f t="shared" ref="AU1027:AU1090" si="67">0.001*(AK1027*86440)/AT$2</f>
        <v>28.833839467416098</v>
      </c>
      <c r="AV1027" t="e">
        <f>VLOOKUP(AI1027,Sheet3!C$29:F$3725,4,FALSE)</f>
        <v>#N/A</v>
      </c>
    </row>
    <row r="1028" spans="1:48" x14ac:dyDescent="0.25">
      <c r="A1028">
        <v>45721535</v>
      </c>
      <c r="B1028">
        <v>11519</v>
      </c>
      <c r="C1028" t="s">
        <v>125</v>
      </c>
      <c r="D1028">
        <v>0</v>
      </c>
      <c r="E1028" t="s">
        <v>126</v>
      </c>
      <c r="F1028" t="s">
        <v>127</v>
      </c>
      <c r="G1028" t="s">
        <v>128</v>
      </c>
      <c r="H1028">
        <v>7</v>
      </c>
      <c r="I1028">
        <v>30.053419875199999</v>
      </c>
      <c r="J1028">
        <v>33.053419875199999</v>
      </c>
      <c r="K1028">
        <v>2.8261324007350002</v>
      </c>
      <c r="L1028">
        <v>5.8261324007350002</v>
      </c>
      <c r="M1028">
        <v>173928</v>
      </c>
      <c r="N1028" t="s">
        <v>129</v>
      </c>
      <c r="P1028">
        <v>37.368000000000002</v>
      </c>
      <c r="S1028">
        <v>0</v>
      </c>
      <c r="T1028">
        <v>0</v>
      </c>
      <c r="V1028" t="s">
        <v>34</v>
      </c>
      <c r="W1028" s="1">
        <v>38284</v>
      </c>
      <c r="X1028">
        <v>20041024</v>
      </c>
      <c r="Y1028">
        <v>0.99091185714285701</v>
      </c>
      <c r="Z1028">
        <v>4.6703773915596899E-3</v>
      </c>
      <c r="AA1028">
        <v>0.982151</v>
      </c>
      <c r="AB1028">
        <v>0.114214285714289</v>
      </c>
      <c r="AC1028">
        <v>0.57266218520812795</v>
      </c>
      <c r="AD1028">
        <v>1.1214000000000099</v>
      </c>
      <c r="AE1028">
        <v>0</v>
      </c>
      <c r="AF1028">
        <v>0</v>
      </c>
      <c r="AI1028" s="2">
        <f t="shared" si="64"/>
        <v>38284</v>
      </c>
      <c r="AJ1028">
        <f t="shared" si="65"/>
        <v>4260.6260801195167</v>
      </c>
      <c r="AK1028">
        <f t="shared" si="66"/>
        <v>4260.6260801195167</v>
      </c>
      <c r="AL1028" s="3">
        <f>Sheet2!$Q$35</f>
        <v>13804.562889602981</v>
      </c>
      <c r="AM1028" s="3">
        <f>Sheet2!$Q$37</f>
        <v>11470.329043263515</v>
      </c>
      <c r="AN1028" s="3">
        <f>Sheet2!$Q$39</f>
        <v>2136.3846824700945</v>
      </c>
      <c r="AU1028">
        <f t="shared" si="67"/>
        <v>30.331783756014747</v>
      </c>
      <c r="AV1028" t="e">
        <f>VLOOKUP(AI1028,Sheet3!C$29:F$3725,4,FALSE)</f>
        <v>#N/A</v>
      </c>
    </row>
    <row r="1029" spans="1:48" x14ac:dyDescent="0.25">
      <c r="A1029">
        <v>45755217</v>
      </c>
      <c r="B1029">
        <v>11519</v>
      </c>
      <c r="C1029" t="s">
        <v>125</v>
      </c>
      <c r="D1029">
        <v>0</v>
      </c>
      <c r="E1029" t="s">
        <v>126</v>
      </c>
      <c r="F1029" t="s">
        <v>127</v>
      </c>
      <c r="G1029" t="s">
        <v>128</v>
      </c>
      <c r="H1029">
        <v>7</v>
      </c>
      <c r="I1029">
        <v>30.053419875199999</v>
      </c>
      <c r="J1029">
        <v>33.053419875199999</v>
      </c>
      <c r="K1029">
        <v>2.8261324007350002</v>
      </c>
      <c r="L1029">
        <v>5.8261324007350002</v>
      </c>
      <c r="M1029">
        <v>173928</v>
      </c>
      <c r="N1029" t="s">
        <v>129</v>
      </c>
      <c r="P1029">
        <v>37.368000000000002</v>
      </c>
      <c r="S1029">
        <v>0</v>
      </c>
      <c r="T1029">
        <v>0</v>
      </c>
      <c r="V1029" t="s">
        <v>34</v>
      </c>
      <c r="W1029" s="1">
        <v>38285</v>
      </c>
      <c r="X1029">
        <v>20041025</v>
      </c>
      <c r="Y1029">
        <v>0.99041057142857103</v>
      </c>
      <c r="Z1029">
        <v>4.9373027586539601E-3</v>
      </c>
      <c r="AA1029">
        <v>0.98114900000000005</v>
      </c>
      <c r="AB1029">
        <v>0.16434285714286001</v>
      </c>
      <c r="AC1029">
        <v>0.58733204981057596</v>
      </c>
      <c r="AD1029">
        <v>1.2216</v>
      </c>
      <c r="AE1029">
        <v>0</v>
      </c>
      <c r="AF1029">
        <v>0</v>
      </c>
      <c r="AI1029" s="2">
        <f t="shared" si="64"/>
        <v>38285</v>
      </c>
      <c r="AJ1029">
        <f t="shared" si="65"/>
        <v>4507.8821249222383</v>
      </c>
      <c r="AK1029">
        <f t="shared" si="66"/>
        <v>4507.8821249222383</v>
      </c>
      <c r="AL1029" s="3">
        <f>Sheet2!$Q$35</f>
        <v>13804.562889602981</v>
      </c>
      <c r="AM1029" s="3">
        <f>Sheet2!$Q$37</f>
        <v>11470.329043263515</v>
      </c>
      <c r="AN1029" s="3">
        <f>Sheet2!$Q$39</f>
        <v>2136.3846824700945</v>
      </c>
      <c r="AU1029">
        <f t="shared" si="67"/>
        <v>32.092021979762663</v>
      </c>
      <c r="AV1029" t="e">
        <f>VLOOKUP(AI1029,Sheet3!C$29:F$3725,4,FALSE)</f>
        <v>#N/A</v>
      </c>
    </row>
    <row r="1030" spans="1:48" x14ac:dyDescent="0.25">
      <c r="A1030">
        <v>45788961</v>
      </c>
      <c r="B1030">
        <v>11519</v>
      </c>
      <c r="C1030" t="s">
        <v>125</v>
      </c>
      <c r="D1030">
        <v>0</v>
      </c>
      <c r="E1030" t="s">
        <v>126</v>
      </c>
      <c r="F1030" t="s">
        <v>127</v>
      </c>
      <c r="G1030" t="s">
        <v>128</v>
      </c>
      <c r="H1030">
        <v>7</v>
      </c>
      <c r="I1030">
        <v>30.053419875199999</v>
      </c>
      <c r="J1030">
        <v>33.053419875199999</v>
      </c>
      <c r="K1030">
        <v>2.8261324007350002</v>
      </c>
      <c r="L1030">
        <v>5.8261324007350002</v>
      </c>
      <c r="M1030">
        <v>173928</v>
      </c>
      <c r="N1030" t="s">
        <v>129</v>
      </c>
      <c r="P1030">
        <v>37.368000000000002</v>
      </c>
      <c r="S1030">
        <v>0</v>
      </c>
      <c r="T1030">
        <v>0</v>
      </c>
      <c r="V1030" t="s">
        <v>34</v>
      </c>
      <c r="W1030" s="1">
        <v>38286</v>
      </c>
      <c r="X1030">
        <v>20041026</v>
      </c>
      <c r="Y1030">
        <v>0.99035828571428597</v>
      </c>
      <c r="Z1030">
        <v>3.5388983642728501E-3</v>
      </c>
      <c r="AA1030">
        <v>0.98370100000000005</v>
      </c>
      <c r="AB1030">
        <v>0.16957142857143101</v>
      </c>
      <c r="AC1030">
        <v>0.41553935249189999</v>
      </c>
      <c r="AD1030">
        <v>0.96640000000000104</v>
      </c>
      <c r="AE1030">
        <v>0</v>
      </c>
      <c r="AF1030">
        <v>0</v>
      </c>
      <c r="AI1030" s="2">
        <f t="shared" si="64"/>
        <v>38286</v>
      </c>
      <c r="AJ1030">
        <f t="shared" si="65"/>
        <v>4533.5617605028674</v>
      </c>
      <c r="AK1030">
        <f t="shared" si="66"/>
        <v>4533.5617605028674</v>
      </c>
      <c r="AL1030" s="3">
        <f>Sheet2!$Q$35</f>
        <v>13804.562889602981</v>
      </c>
      <c r="AM1030" s="3">
        <f>Sheet2!$Q$37</f>
        <v>11470.329043263515</v>
      </c>
      <c r="AN1030" s="3">
        <f>Sheet2!$Q$39</f>
        <v>2136.3846824700945</v>
      </c>
      <c r="AU1030">
        <f t="shared" si="67"/>
        <v>32.27483763612814</v>
      </c>
      <c r="AV1030" t="e">
        <f>VLOOKUP(AI1030,Sheet3!C$29:F$3725,4,FALSE)</f>
        <v>#N/A</v>
      </c>
    </row>
    <row r="1031" spans="1:48" x14ac:dyDescent="0.25">
      <c r="A1031">
        <v>45822192</v>
      </c>
      <c r="B1031">
        <v>11519</v>
      </c>
      <c r="C1031" t="s">
        <v>125</v>
      </c>
      <c r="D1031">
        <v>0</v>
      </c>
      <c r="E1031" t="s">
        <v>126</v>
      </c>
      <c r="F1031" t="s">
        <v>127</v>
      </c>
      <c r="G1031" t="s">
        <v>128</v>
      </c>
      <c r="H1031">
        <v>7</v>
      </c>
      <c r="I1031">
        <v>30.053419875199999</v>
      </c>
      <c r="J1031">
        <v>33.053419875199999</v>
      </c>
      <c r="K1031">
        <v>2.8261324007350002</v>
      </c>
      <c r="L1031">
        <v>5.8261324007350002</v>
      </c>
      <c r="M1031">
        <v>173928</v>
      </c>
      <c r="N1031" t="s">
        <v>129</v>
      </c>
      <c r="P1031">
        <v>37.368000000000002</v>
      </c>
      <c r="S1031">
        <v>0</v>
      </c>
      <c r="T1031">
        <v>0</v>
      </c>
      <c r="V1031" t="s">
        <v>34</v>
      </c>
      <c r="W1031" s="1">
        <v>38287</v>
      </c>
      <c r="X1031">
        <v>20041027</v>
      </c>
      <c r="Y1031">
        <v>0.99268214285714296</v>
      </c>
      <c r="Z1031">
        <v>2.0160243357779601E-3</v>
      </c>
      <c r="AA1031">
        <v>0.99027399999999999</v>
      </c>
      <c r="AB1031">
        <v>-6.2814285714282297E-2</v>
      </c>
      <c r="AC1031">
        <v>0.193297449754601</v>
      </c>
      <c r="AD1031">
        <v>0.26300000000000201</v>
      </c>
      <c r="AE1031">
        <v>0</v>
      </c>
      <c r="AF1031">
        <v>0</v>
      </c>
      <c r="AI1031" s="2">
        <f t="shared" si="64"/>
        <v>38287</v>
      </c>
      <c r="AJ1031">
        <f t="shared" si="65"/>
        <v>3372.1655256701633</v>
      </c>
      <c r="AK1031">
        <f t="shared" si="66"/>
        <v>3372.1655256701633</v>
      </c>
      <c r="AL1031" s="3">
        <f>Sheet2!$Q$35</f>
        <v>13804.562889602981</v>
      </c>
      <c r="AM1031" s="3">
        <f>Sheet2!$Q$37</f>
        <v>11470.329043263515</v>
      </c>
      <c r="AN1031" s="3">
        <f>Sheet2!$Q$39</f>
        <v>2136.3846824700945</v>
      </c>
      <c r="AU1031">
        <f t="shared" si="67"/>
        <v>24.006752432789405</v>
      </c>
      <c r="AV1031" t="e">
        <f>VLOOKUP(AI1031,Sheet3!C$29:F$3725,4,FALSE)</f>
        <v>#N/A</v>
      </c>
    </row>
    <row r="1032" spans="1:48" x14ac:dyDescent="0.25">
      <c r="A1032">
        <v>45856091</v>
      </c>
      <c r="B1032">
        <v>11519</v>
      </c>
      <c r="C1032" t="s">
        <v>125</v>
      </c>
      <c r="D1032">
        <v>0</v>
      </c>
      <c r="E1032" t="s">
        <v>126</v>
      </c>
      <c r="F1032" t="s">
        <v>127</v>
      </c>
      <c r="G1032" t="s">
        <v>128</v>
      </c>
      <c r="H1032">
        <v>7</v>
      </c>
      <c r="I1032">
        <v>30.053419875199999</v>
      </c>
      <c r="J1032">
        <v>33.053419875199999</v>
      </c>
      <c r="K1032">
        <v>2.8261324007350002</v>
      </c>
      <c r="L1032">
        <v>5.8261324007350002</v>
      </c>
      <c r="M1032">
        <v>173928</v>
      </c>
      <c r="N1032" t="s">
        <v>129</v>
      </c>
      <c r="P1032">
        <v>37.368000000000002</v>
      </c>
      <c r="S1032">
        <v>0</v>
      </c>
      <c r="T1032">
        <v>0</v>
      </c>
      <c r="V1032" t="s">
        <v>34</v>
      </c>
      <c r="W1032" s="1">
        <v>38288</v>
      </c>
      <c r="X1032">
        <v>20041028</v>
      </c>
      <c r="Y1032">
        <v>0.99234100000000003</v>
      </c>
      <c r="Z1032">
        <v>2.0524071581577499E-3</v>
      </c>
      <c r="AA1032">
        <v>0.98962499999999998</v>
      </c>
      <c r="AB1032">
        <v>-2.8699999999997401E-2</v>
      </c>
      <c r="AC1032">
        <v>0.15018180410993301</v>
      </c>
      <c r="AD1032">
        <v>0.19189999999999999</v>
      </c>
      <c r="AE1032">
        <v>0</v>
      </c>
      <c r="AF1032">
        <v>0</v>
      </c>
      <c r="AI1032" s="2">
        <f t="shared" si="64"/>
        <v>38288</v>
      </c>
      <c r="AJ1032">
        <f t="shared" si="65"/>
        <v>3545.2286030389369</v>
      </c>
      <c r="AK1032">
        <f t="shared" si="66"/>
        <v>3545.2286030389369</v>
      </c>
      <c r="AL1032" s="3">
        <f>Sheet2!$Q$35</f>
        <v>13804.562889602981</v>
      </c>
      <c r="AM1032" s="3">
        <f>Sheet2!$Q$37</f>
        <v>11470.329043263515</v>
      </c>
      <c r="AN1032" s="3">
        <f>Sheet2!$Q$39</f>
        <v>2136.3846824700945</v>
      </c>
      <c r="AU1032">
        <f t="shared" si="67"/>
        <v>25.238804187669718</v>
      </c>
      <c r="AV1032" t="e">
        <f>VLOOKUP(AI1032,Sheet3!C$29:F$3725,4,FALSE)</f>
        <v>#N/A</v>
      </c>
    </row>
    <row r="1033" spans="1:48" x14ac:dyDescent="0.25">
      <c r="A1033">
        <v>45889288</v>
      </c>
      <c r="B1033">
        <v>11519</v>
      </c>
      <c r="C1033" t="s">
        <v>125</v>
      </c>
      <c r="D1033">
        <v>0</v>
      </c>
      <c r="E1033" t="s">
        <v>126</v>
      </c>
      <c r="F1033" t="s">
        <v>127</v>
      </c>
      <c r="G1033" t="s">
        <v>128</v>
      </c>
      <c r="H1033">
        <v>7</v>
      </c>
      <c r="I1033">
        <v>30.053419875199999</v>
      </c>
      <c r="J1033">
        <v>33.053419875199999</v>
      </c>
      <c r="K1033">
        <v>2.8261324007350002</v>
      </c>
      <c r="L1033">
        <v>5.8261324007350002</v>
      </c>
      <c r="M1033">
        <v>173928</v>
      </c>
      <c r="N1033" t="s">
        <v>129</v>
      </c>
      <c r="P1033">
        <v>37.368000000000002</v>
      </c>
      <c r="S1033">
        <v>0</v>
      </c>
      <c r="T1033">
        <v>0</v>
      </c>
      <c r="V1033" t="s">
        <v>34</v>
      </c>
      <c r="W1033" s="1">
        <v>38289</v>
      </c>
      <c r="X1033">
        <v>20041029</v>
      </c>
      <c r="Y1033">
        <v>0.98552585714285701</v>
      </c>
      <c r="Z1033">
        <v>3.6809688332041699E-3</v>
      </c>
      <c r="AA1033">
        <v>0.98116499999999995</v>
      </c>
      <c r="AB1033">
        <v>0.65281428571429001</v>
      </c>
      <c r="AC1033">
        <v>0.55095431863675404</v>
      </c>
      <c r="AD1033">
        <v>1.212</v>
      </c>
      <c r="AE1033">
        <v>0</v>
      </c>
      <c r="AF1033">
        <v>0</v>
      </c>
      <c r="AI1033" s="2">
        <f t="shared" si="64"/>
        <v>38289</v>
      </c>
      <c r="AJ1033">
        <f t="shared" si="65"/>
        <v>6817.2811698955484</v>
      </c>
      <c r="AK1033">
        <f t="shared" si="66"/>
        <v>6817.2811698955484</v>
      </c>
      <c r="AL1033" s="3">
        <f>Sheet2!$Q$35</f>
        <v>13804.562889602981</v>
      </c>
      <c r="AM1033" s="3">
        <f>Sheet2!$Q$37</f>
        <v>11470.329043263515</v>
      </c>
      <c r="AN1033" s="3">
        <f>Sheet2!$Q$39</f>
        <v>2136.3846824700945</v>
      </c>
      <c r="AU1033">
        <f t="shared" si="67"/>
        <v>48.53284338047861</v>
      </c>
      <c r="AV1033" t="e">
        <f>VLOOKUP(AI1033,Sheet3!C$29:F$3725,4,FALSE)</f>
        <v>#N/A</v>
      </c>
    </row>
    <row r="1034" spans="1:48" x14ac:dyDescent="0.25">
      <c r="A1034">
        <v>45926914</v>
      </c>
      <c r="B1034">
        <v>11519</v>
      </c>
      <c r="C1034" t="s">
        <v>125</v>
      </c>
      <c r="D1034">
        <v>0</v>
      </c>
      <c r="E1034" t="s">
        <v>126</v>
      </c>
      <c r="F1034" t="s">
        <v>127</v>
      </c>
      <c r="G1034" t="s">
        <v>128</v>
      </c>
      <c r="H1034">
        <v>7</v>
      </c>
      <c r="I1034">
        <v>30.053419875199999</v>
      </c>
      <c r="J1034">
        <v>33.053419875199999</v>
      </c>
      <c r="K1034">
        <v>2.8261324007350002</v>
      </c>
      <c r="L1034">
        <v>5.8261324007350002</v>
      </c>
      <c r="M1034">
        <v>173928</v>
      </c>
      <c r="N1034" t="s">
        <v>129</v>
      </c>
      <c r="P1034">
        <v>37.368000000000002</v>
      </c>
      <c r="S1034">
        <v>0</v>
      </c>
      <c r="T1034">
        <v>0</v>
      </c>
      <c r="V1034" t="s">
        <v>34</v>
      </c>
      <c r="W1034" s="1">
        <v>38290</v>
      </c>
      <c r="X1034">
        <v>20041030</v>
      </c>
      <c r="Y1034">
        <v>0.987780428571428</v>
      </c>
      <c r="Z1034">
        <v>5.3201345540756298E-3</v>
      </c>
      <c r="AA1034">
        <v>0.98177899999999996</v>
      </c>
      <c r="AB1034">
        <v>0.42735714285714499</v>
      </c>
      <c r="AC1034">
        <v>0.71325324466167594</v>
      </c>
      <c r="AD1034">
        <v>1.1506000000000001</v>
      </c>
      <c r="AE1034">
        <v>0</v>
      </c>
      <c r="AF1034">
        <v>0</v>
      </c>
      <c r="AI1034" s="2">
        <f t="shared" si="64"/>
        <v>38290</v>
      </c>
      <c r="AJ1034">
        <f t="shared" si="65"/>
        <v>5773.8923135222867</v>
      </c>
      <c r="AK1034">
        <f t="shared" si="66"/>
        <v>5773.8923135222867</v>
      </c>
      <c r="AL1034" s="3">
        <f>Sheet2!$Q$35</f>
        <v>13804.562889602981</v>
      </c>
      <c r="AM1034" s="3">
        <f>Sheet2!$Q$37</f>
        <v>11470.329043263515</v>
      </c>
      <c r="AN1034" s="3">
        <f>Sheet2!$Q$39</f>
        <v>2136.3846824700945</v>
      </c>
      <c r="AU1034">
        <f t="shared" si="67"/>
        <v>41.104863414665331</v>
      </c>
      <c r="AV1034" t="e">
        <f>VLOOKUP(AI1034,Sheet3!C$29:F$3725,4,FALSE)</f>
        <v>#N/A</v>
      </c>
    </row>
    <row r="1035" spans="1:48" x14ac:dyDescent="0.25">
      <c r="A1035">
        <v>45967429</v>
      </c>
      <c r="B1035">
        <v>11519</v>
      </c>
      <c r="C1035" t="s">
        <v>125</v>
      </c>
      <c r="D1035">
        <v>0</v>
      </c>
      <c r="E1035" t="s">
        <v>126</v>
      </c>
      <c r="F1035" t="s">
        <v>127</v>
      </c>
      <c r="G1035" t="s">
        <v>128</v>
      </c>
      <c r="H1035">
        <v>7</v>
      </c>
      <c r="I1035">
        <v>30.053419875199999</v>
      </c>
      <c r="J1035">
        <v>33.053419875199999</v>
      </c>
      <c r="K1035">
        <v>2.8261324007350002</v>
      </c>
      <c r="L1035">
        <v>5.8261324007350002</v>
      </c>
      <c r="M1035">
        <v>173928</v>
      </c>
      <c r="N1035" t="s">
        <v>129</v>
      </c>
      <c r="P1035">
        <v>37.368000000000002</v>
      </c>
      <c r="S1035">
        <v>0</v>
      </c>
      <c r="T1035">
        <v>0</v>
      </c>
      <c r="V1035" t="s">
        <v>34</v>
      </c>
      <c r="W1035" s="1">
        <v>38291</v>
      </c>
      <c r="X1035">
        <v>20041031</v>
      </c>
      <c r="Y1035">
        <v>0.987182</v>
      </c>
      <c r="Z1035">
        <v>5.04654945765632E-3</v>
      </c>
      <c r="AA1035">
        <v>0.98120700000000005</v>
      </c>
      <c r="AB1035">
        <v>0.48720000000000202</v>
      </c>
      <c r="AC1035">
        <v>0.68974236598063798</v>
      </c>
      <c r="AD1035">
        <v>1.20779999999999</v>
      </c>
      <c r="AE1035">
        <v>0</v>
      </c>
      <c r="AF1035">
        <v>0</v>
      </c>
      <c r="AI1035" s="2">
        <f t="shared" si="64"/>
        <v>38291</v>
      </c>
      <c r="AJ1035">
        <f t="shared" si="65"/>
        <v>6054.6033532619476</v>
      </c>
      <c r="AK1035">
        <f t="shared" si="66"/>
        <v>6054.6033532619476</v>
      </c>
      <c r="AL1035" s="3">
        <f>Sheet2!$Q$35</f>
        <v>13804.562889602981</v>
      </c>
      <c r="AM1035" s="3">
        <f>Sheet2!$Q$37</f>
        <v>11470.329043263515</v>
      </c>
      <c r="AN1035" s="3">
        <f>Sheet2!$Q$39</f>
        <v>2136.3846824700945</v>
      </c>
      <c r="AU1035">
        <f t="shared" si="67"/>
        <v>43.103270783722841</v>
      </c>
      <c r="AV1035" t="e">
        <f>VLOOKUP(AI1035,Sheet3!C$29:F$3725,4,FALSE)</f>
        <v>#N/A</v>
      </c>
    </row>
    <row r="1036" spans="1:48" x14ac:dyDescent="0.25">
      <c r="A1036">
        <v>46001166</v>
      </c>
      <c r="B1036">
        <v>11519</v>
      </c>
      <c r="C1036" t="s">
        <v>125</v>
      </c>
      <c r="D1036">
        <v>0</v>
      </c>
      <c r="E1036" t="s">
        <v>126</v>
      </c>
      <c r="F1036" t="s">
        <v>127</v>
      </c>
      <c r="G1036" t="s">
        <v>128</v>
      </c>
      <c r="H1036">
        <v>7</v>
      </c>
      <c r="I1036">
        <v>30.053419875199999</v>
      </c>
      <c r="J1036">
        <v>33.053419875199999</v>
      </c>
      <c r="K1036">
        <v>2.8261324007350002</v>
      </c>
      <c r="L1036">
        <v>5.8261324007350002</v>
      </c>
      <c r="M1036">
        <v>173928</v>
      </c>
      <c r="N1036" t="s">
        <v>129</v>
      </c>
      <c r="P1036">
        <v>37.368000000000002</v>
      </c>
      <c r="S1036">
        <v>0</v>
      </c>
      <c r="T1036">
        <v>0</v>
      </c>
      <c r="V1036" t="s">
        <v>34</v>
      </c>
      <c r="W1036" s="1">
        <v>38292</v>
      </c>
      <c r="X1036">
        <v>20041101</v>
      </c>
      <c r="Y1036">
        <v>0.98780157142857095</v>
      </c>
      <c r="Z1036">
        <v>4.6365719127433799E-3</v>
      </c>
      <c r="AA1036">
        <v>0.98287400000000003</v>
      </c>
      <c r="AB1036">
        <v>0.42524285714285798</v>
      </c>
      <c r="AC1036">
        <v>0.64766045967034902</v>
      </c>
      <c r="AD1036">
        <v>1.0664</v>
      </c>
      <c r="AE1036">
        <v>0</v>
      </c>
      <c r="AF1036">
        <v>0</v>
      </c>
      <c r="AI1036" s="2">
        <f t="shared" si="64"/>
        <v>38292</v>
      </c>
      <c r="AJ1036">
        <f t="shared" si="65"/>
        <v>5763.9248474361375</v>
      </c>
      <c r="AK1036">
        <f t="shared" si="66"/>
        <v>5763.9248474361375</v>
      </c>
      <c r="AL1036" s="3">
        <f>Sheet2!$Q$35</f>
        <v>13804.562889602981</v>
      </c>
      <c r="AM1036" s="3">
        <f>Sheet2!$Q$37</f>
        <v>11470.329043263515</v>
      </c>
      <c r="AN1036" s="3">
        <f>Sheet2!$Q$39</f>
        <v>2136.3846824700945</v>
      </c>
      <c r="AU1036">
        <f t="shared" si="67"/>
        <v>41.033904118957317</v>
      </c>
      <c r="AV1036" t="e">
        <f>VLOOKUP(AI1036,Sheet3!C$29:F$3725,4,FALSE)</f>
        <v>#N/A</v>
      </c>
    </row>
    <row r="1037" spans="1:48" x14ac:dyDescent="0.25">
      <c r="A1037">
        <v>46034402</v>
      </c>
      <c r="B1037">
        <v>11519</v>
      </c>
      <c r="C1037" t="s">
        <v>125</v>
      </c>
      <c r="D1037">
        <v>0</v>
      </c>
      <c r="E1037" t="s">
        <v>126</v>
      </c>
      <c r="F1037" t="s">
        <v>127</v>
      </c>
      <c r="G1037" t="s">
        <v>128</v>
      </c>
      <c r="H1037">
        <v>7</v>
      </c>
      <c r="I1037">
        <v>30.053419875199999</v>
      </c>
      <c r="J1037">
        <v>33.053419875199999</v>
      </c>
      <c r="K1037">
        <v>2.8261324007350002</v>
      </c>
      <c r="L1037">
        <v>5.8261324007350002</v>
      </c>
      <c r="M1037">
        <v>173928</v>
      </c>
      <c r="N1037" t="s">
        <v>129</v>
      </c>
      <c r="P1037">
        <v>37.368000000000002</v>
      </c>
      <c r="S1037">
        <v>0</v>
      </c>
      <c r="T1037">
        <v>0</v>
      </c>
      <c r="V1037" t="s">
        <v>34</v>
      </c>
      <c r="W1037" s="1">
        <v>38293</v>
      </c>
      <c r="X1037">
        <v>20041102</v>
      </c>
      <c r="Y1037">
        <v>0.98104042857142904</v>
      </c>
      <c r="Z1037">
        <v>2.5969073286256101E-3</v>
      </c>
      <c r="AA1037">
        <v>0.97843100000000005</v>
      </c>
      <c r="AB1037">
        <v>1.10135714285714</v>
      </c>
      <c r="AC1037">
        <v>0.19591794096467199</v>
      </c>
      <c r="AD1037">
        <v>1.3169999999999999</v>
      </c>
      <c r="AE1037">
        <v>0</v>
      </c>
      <c r="AF1037">
        <v>0</v>
      </c>
      <c r="AI1037" s="2">
        <f t="shared" si="64"/>
        <v>38293</v>
      </c>
      <c r="AJ1037">
        <f t="shared" si="65"/>
        <v>8778.2249197908677</v>
      </c>
      <c r="AK1037">
        <f t="shared" si="66"/>
        <v>8778.2249197908677</v>
      </c>
      <c r="AL1037" s="3">
        <f>Sheet2!$Q$35</f>
        <v>13804.562889602981</v>
      </c>
      <c r="AM1037" s="3">
        <f>Sheet2!$Q$37</f>
        <v>11470.329043263515</v>
      </c>
      <c r="AN1037" s="3">
        <f>Sheet2!$Q$39</f>
        <v>2136.3846824700945</v>
      </c>
      <c r="AU1037">
        <f t="shared" si="67"/>
        <v>62.492979909959033</v>
      </c>
      <c r="AV1037" t="e">
        <f>VLOOKUP(AI1037,Sheet3!C$29:F$3725,4,FALSE)</f>
        <v>#N/A</v>
      </c>
    </row>
    <row r="1038" spans="1:48" x14ac:dyDescent="0.25">
      <c r="A1038">
        <v>46068279</v>
      </c>
      <c r="B1038">
        <v>11519</v>
      </c>
      <c r="C1038" t="s">
        <v>125</v>
      </c>
      <c r="D1038">
        <v>0</v>
      </c>
      <c r="E1038" t="s">
        <v>126</v>
      </c>
      <c r="F1038" t="s">
        <v>127</v>
      </c>
      <c r="G1038" t="s">
        <v>128</v>
      </c>
      <c r="H1038">
        <v>7</v>
      </c>
      <c r="I1038">
        <v>30.053419875199999</v>
      </c>
      <c r="J1038">
        <v>33.053419875199999</v>
      </c>
      <c r="K1038">
        <v>2.8261324007350002</v>
      </c>
      <c r="L1038">
        <v>5.8261324007350002</v>
      </c>
      <c r="M1038">
        <v>173928</v>
      </c>
      <c r="N1038" t="s">
        <v>129</v>
      </c>
      <c r="P1038">
        <v>37.368000000000002</v>
      </c>
      <c r="S1038">
        <v>0</v>
      </c>
      <c r="T1038">
        <v>0</v>
      </c>
      <c r="V1038" t="s">
        <v>34</v>
      </c>
      <c r="W1038" s="1">
        <v>38294</v>
      </c>
      <c r="X1038">
        <v>20041103</v>
      </c>
      <c r="Y1038">
        <v>0.98003885714285699</v>
      </c>
      <c r="Z1038">
        <v>2.7650976437717202E-3</v>
      </c>
      <c r="AA1038">
        <v>0.97673699999999997</v>
      </c>
      <c r="AB1038">
        <v>1.20151428571429</v>
      </c>
      <c r="AC1038">
        <v>0.182415752989635</v>
      </c>
      <c r="AD1038">
        <v>1.4122000000000099</v>
      </c>
      <c r="AE1038">
        <v>0</v>
      </c>
      <c r="AF1038">
        <v>0</v>
      </c>
      <c r="AI1038" s="2">
        <f t="shared" si="64"/>
        <v>38294</v>
      </c>
      <c r="AJ1038">
        <f t="shared" si="65"/>
        <v>9195.2133768773638</v>
      </c>
      <c r="AK1038">
        <f t="shared" si="66"/>
        <v>9195.2133768773638</v>
      </c>
      <c r="AL1038" s="3">
        <f>Sheet2!$Q$35</f>
        <v>13804.562889602981</v>
      </c>
      <c r="AM1038" s="3">
        <f>Sheet2!$Q$37</f>
        <v>11470.329043263515</v>
      </c>
      <c r="AN1038" s="3">
        <f>Sheet2!$Q$39</f>
        <v>2136.3846824700945</v>
      </c>
      <c r="AU1038">
        <f t="shared" si="67"/>
        <v>65.46155858155818</v>
      </c>
      <c r="AV1038" t="e">
        <f>VLOOKUP(AI1038,Sheet3!C$29:F$3725,4,FALSE)</f>
        <v>#N/A</v>
      </c>
    </row>
    <row r="1039" spans="1:48" x14ac:dyDescent="0.25">
      <c r="A1039">
        <v>46101892</v>
      </c>
      <c r="B1039">
        <v>11519</v>
      </c>
      <c r="C1039" t="s">
        <v>125</v>
      </c>
      <c r="D1039">
        <v>0</v>
      </c>
      <c r="E1039" t="s">
        <v>126</v>
      </c>
      <c r="F1039" t="s">
        <v>127</v>
      </c>
      <c r="G1039" t="s">
        <v>128</v>
      </c>
      <c r="H1039">
        <v>7</v>
      </c>
      <c r="I1039">
        <v>30.053419875199999</v>
      </c>
      <c r="J1039">
        <v>33.053419875199999</v>
      </c>
      <c r="K1039">
        <v>2.8261324007350002</v>
      </c>
      <c r="L1039">
        <v>5.8261324007350002</v>
      </c>
      <c r="M1039">
        <v>173928</v>
      </c>
      <c r="N1039" t="s">
        <v>129</v>
      </c>
      <c r="P1039">
        <v>37.368000000000002</v>
      </c>
      <c r="S1039">
        <v>0</v>
      </c>
      <c r="T1039">
        <v>0</v>
      </c>
      <c r="V1039" t="s">
        <v>34</v>
      </c>
      <c r="W1039" s="1">
        <v>38295</v>
      </c>
      <c r="X1039">
        <v>20041104</v>
      </c>
      <c r="Y1039">
        <v>0.97968628571428595</v>
      </c>
      <c r="Z1039">
        <v>2.2827951359360001E-3</v>
      </c>
      <c r="AA1039">
        <v>0.97642300000000004</v>
      </c>
      <c r="AB1039">
        <v>1.23677142857143</v>
      </c>
      <c r="AC1039">
        <v>0.117497899243053</v>
      </c>
      <c r="AD1039">
        <v>1.3801000000000001</v>
      </c>
      <c r="AE1039">
        <v>0</v>
      </c>
      <c r="AF1039">
        <v>0</v>
      </c>
      <c r="AI1039" s="2">
        <f t="shared" si="64"/>
        <v>38295</v>
      </c>
      <c r="AJ1039">
        <f t="shared" si="65"/>
        <v>9340.1870247330517</v>
      </c>
      <c r="AK1039">
        <f t="shared" si="66"/>
        <v>9340.1870247330517</v>
      </c>
      <c r="AL1039" s="3">
        <f>Sheet2!$Q$35</f>
        <v>13804.562889602981</v>
      </c>
      <c r="AM1039" s="3">
        <f>Sheet2!$Q$37</f>
        <v>11470.329043263515</v>
      </c>
      <c r="AN1039" s="3">
        <f>Sheet2!$Q$39</f>
        <v>2136.3846824700945</v>
      </c>
      <c r="AU1039">
        <f t="shared" si="67"/>
        <v>66.493639138356528</v>
      </c>
      <c r="AV1039" t="e">
        <f>VLOOKUP(AI1039,Sheet3!C$29:F$3725,4,FALSE)</f>
        <v>#N/A</v>
      </c>
    </row>
    <row r="1040" spans="1:48" x14ac:dyDescent="0.25">
      <c r="A1040">
        <v>46135109</v>
      </c>
      <c r="B1040">
        <v>11519</v>
      </c>
      <c r="C1040" t="s">
        <v>125</v>
      </c>
      <c r="D1040">
        <v>0</v>
      </c>
      <c r="E1040" t="s">
        <v>126</v>
      </c>
      <c r="F1040" t="s">
        <v>127</v>
      </c>
      <c r="G1040" t="s">
        <v>128</v>
      </c>
      <c r="H1040">
        <v>7</v>
      </c>
      <c r="I1040">
        <v>30.053419875199999</v>
      </c>
      <c r="J1040">
        <v>33.053419875199999</v>
      </c>
      <c r="K1040">
        <v>2.8261324007350002</v>
      </c>
      <c r="L1040">
        <v>5.8261324007350002</v>
      </c>
      <c r="M1040">
        <v>173928</v>
      </c>
      <c r="N1040" t="s">
        <v>129</v>
      </c>
      <c r="P1040">
        <v>37.368000000000002</v>
      </c>
      <c r="S1040">
        <v>0</v>
      </c>
      <c r="T1040">
        <v>0</v>
      </c>
      <c r="V1040" t="s">
        <v>34</v>
      </c>
      <c r="W1040" s="1">
        <v>38296</v>
      </c>
      <c r="X1040">
        <v>20041105</v>
      </c>
      <c r="Y1040">
        <v>0.97959971428571402</v>
      </c>
      <c r="Z1040">
        <v>1.95826962351139E-3</v>
      </c>
      <c r="AA1040">
        <v>0.97643899999999995</v>
      </c>
      <c r="AB1040">
        <v>1.24542857142857</v>
      </c>
      <c r="AC1040">
        <v>0.125293891246434</v>
      </c>
      <c r="AD1040">
        <v>1.4853000000000001</v>
      </c>
      <c r="AE1040">
        <v>0</v>
      </c>
      <c r="AF1040">
        <v>0</v>
      </c>
      <c r="AI1040" s="2">
        <f t="shared" si="64"/>
        <v>38296</v>
      </c>
      <c r="AJ1040">
        <f t="shared" si="65"/>
        <v>9375.6398434774019</v>
      </c>
      <c r="AK1040">
        <f t="shared" si="66"/>
        <v>9375.6398434774019</v>
      </c>
      <c r="AL1040" s="3">
        <f>Sheet2!$Q$35</f>
        <v>13804.562889602981</v>
      </c>
      <c r="AM1040" s="3">
        <f>Sheet2!$Q$37</f>
        <v>11470.329043263515</v>
      </c>
      <c r="AN1040" s="3">
        <f>Sheet2!$Q$39</f>
        <v>2136.3846824700945</v>
      </c>
      <c r="AU1040">
        <f t="shared" si="67"/>
        <v>66.746030972672258</v>
      </c>
      <c r="AV1040" t="e">
        <f>VLOOKUP(AI1040,Sheet3!C$29:F$3725,4,FALSE)</f>
        <v>#N/A</v>
      </c>
    </row>
    <row r="1041" spans="1:48" x14ac:dyDescent="0.25">
      <c r="A1041">
        <v>46168820</v>
      </c>
      <c r="B1041">
        <v>11519</v>
      </c>
      <c r="C1041" t="s">
        <v>125</v>
      </c>
      <c r="D1041">
        <v>0</v>
      </c>
      <c r="E1041" t="s">
        <v>126</v>
      </c>
      <c r="F1041" t="s">
        <v>127</v>
      </c>
      <c r="G1041" t="s">
        <v>128</v>
      </c>
      <c r="H1041">
        <v>7</v>
      </c>
      <c r="I1041">
        <v>30.053419875199999</v>
      </c>
      <c r="J1041">
        <v>33.053419875199999</v>
      </c>
      <c r="K1041">
        <v>2.8261324007350002</v>
      </c>
      <c r="L1041">
        <v>5.8261324007350002</v>
      </c>
      <c r="M1041">
        <v>173928</v>
      </c>
      <c r="N1041" t="s">
        <v>129</v>
      </c>
      <c r="P1041">
        <v>37.368000000000002</v>
      </c>
      <c r="S1041">
        <v>0</v>
      </c>
      <c r="T1041">
        <v>0</v>
      </c>
      <c r="V1041" t="s">
        <v>34</v>
      </c>
      <c r="W1041" s="1">
        <v>38297</v>
      </c>
      <c r="X1041">
        <v>20041106</v>
      </c>
      <c r="Y1041">
        <v>0.99193385714285698</v>
      </c>
      <c r="Z1041">
        <v>2.63417866996644E-3</v>
      </c>
      <c r="AA1041">
        <v>0.98750899999999997</v>
      </c>
      <c r="AB1041">
        <v>1.20142857142886E-2</v>
      </c>
      <c r="AC1041">
        <v>0.388093344546944</v>
      </c>
      <c r="AD1041">
        <v>0.585600000000008</v>
      </c>
      <c r="AE1041">
        <v>0</v>
      </c>
      <c r="AF1041">
        <v>0</v>
      </c>
      <c r="AI1041" s="2">
        <f t="shared" si="64"/>
        <v>38297</v>
      </c>
      <c r="AJ1041">
        <f t="shared" si="65"/>
        <v>3750.6162450648844</v>
      </c>
      <c r="AK1041">
        <f t="shared" si="66"/>
        <v>3750.6162450648844</v>
      </c>
      <c r="AL1041" s="3">
        <f>Sheet2!$Q$35</f>
        <v>13804.562889602981</v>
      </c>
      <c r="AM1041" s="3">
        <f>Sheet2!$Q$37</f>
        <v>11470.329043263515</v>
      </c>
      <c r="AN1041" s="3">
        <f>Sheet2!$Q$39</f>
        <v>2136.3846824700945</v>
      </c>
      <c r="AU1041">
        <f t="shared" si="67"/>
        <v>26.700977452100858</v>
      </c>
      <c r="AV1041" t="e">
        <f>VLOOKUP(AI1041,Sheet3!C$29:F$3725,4,FALSE)</f>
        <v>#N/A</v>
      </c>
    </row>
    <row r="1042" spans="1:48" x14ac:dyDescent="0.25">
      <c r="A1042">
        <v>46208793</v>
      </c>
      <c r="B1042">
        <v>11519</v>
      </c>
      <c r="C1042" t="s">
        <v>125</v>
      </c>
      <c r="D1042">
        <v>0</v>
      </c>
      <c r="E1042" t="s">
        <v>126</v>
      </c>
      <c r="F1042" t="s">
        <v>127</v>
      </c>
      <c r="G1042" t="s">
        <v>128</v>
      </c>
      <c r="H1042">
        <v>7</v>
      </c>
      <c r="I1042">
        <v>30.053419875199999</v>
      </c>
      <c r="J1042">
        <v>33.053419875199999</v>
      </c>
      <c r="K1042">
        <v>2.8261324007350002</v>
      </c>
      <c r="L1042">
        <v>5.8261324007350002</v>
      </c>
      <c r="M1042">
        <v>173928</v>
      </c>
      <c r="N1042" t="s">
        <v>129</v>
      </c>
      <c r="P1042">
        <v>37.368000000000002</v>
      </c>
      <c r="S1042">
        <v>0</v>
      </c>
      <c r="T1042">
        <v>0</v>
      </c>
      <c r="V1042" t="s">
        <v>34</v>
      </c>
      <c r="W1042" s="1">
        <v>38298</v>
      </c>
      <c r="X1042">
        <v>20041107</v>
      </c>
      <c r="Y1042">
        <v>0.99234828571428602</v>
      </c>
      <c r="Z1042">
        <v>3.2086614349416398E-3</v>
      </c>
      <c r="AA1042">
        <v>0.98793399999999998</v>
      </c>
      <c r="AB1042">
        <v>-2.94285714285707E-2</v>
      </c>
      <c r="AC1042">
        <v>0.44599581584932402</v>
      </c>
      <c r="AD1042">
        <v>0.54600000000000204</v>
      </c>
      <c r="AE1042">
        <v>0</v>
      </c>
      <c r="AF1042">
        <v>0</v>
      </c>
      <c r="AI1042" s="2">
        <f t="shared" si="64"/>
        <v>38298</v>
      </c>
      <c r="AJ1042">
        <f t="shared" si="65"/>
        <v>3541.5417736326344</v>
      </c>
      <c r="AK1042">
        <f t="shared" si="66"/>
        <v>3541.5417736326344</v>
      </c>
      <c r="AL1042" s="3">
        <f>Sheet2!$Q$35</f>
        <v>13804.562889602981</v>
      </c>
      <c r="AM1042" s="3">
        <f>Sheet2!$Q$37</f>
        <v>11470.329043263515</v>
      </c>
      <c r="AN1042" s="3">
        <f>Sheet2!$Q$39</f>
        <v>2136.3846824700945</v>
      </c>
      <c r="AU1042">
        <f t="shared" si="67"/>
        <v>25.212557314512019</v>
      </c>
      <c r="AV1042" t="e">
        <f>VLOOKUP(AI1042,Sheet3!C$29:F$3725,4,FALSE)</f>
        <v>#N/A</v>
      </c>
    </row>
    <row r="1043" spans="1:48" x14ac:dyDescent="0.25">
      <c r="A1043">
        <v>46247254</v>
      </c>
      <c r="B1043">
        <v>11519</v>
      </c>
      <c r="C1043" t="s">
        <v>125</v>
      </c>
      <c r="D1043">
        <v>0</v>
      </c>
      <c r="E1043" t="s">
        <v>126</v>
      </c>
      <c r="F1043" t="s">
        <v>127</v>
      </c>
      <c r="G1043" t="s">
        <v>128</v>
      </c>
      <c r="H1043">
        <v>7</v>
      </c>
      <c r="I1043">
        <v>30.053419875199999</v>
      </c>
      <c r="J1043">
        <v>33.053419875199999</v>
      </c>
      <c r="K1043">
        <v>2.8261324007350002</v>
      </c>
      <c r="L1043">
        <v>5.8261324007350002</v>
      </c>
      <c r="M1043">
        <v>173928</v>
      </c>
      <c r="N1043" t="s">
        <v>129</v>
      </c>
      <c r="P1043">
        <v>37.368000000000002</v>
      </c>
      <c r="S1043">
        <v>0</v>
      </c>
      <c r="T1043">
        <v>0</v>
      </c>
      <c r="V1043" t="s">
        <v>34</v>
      </c>
      <c r="W1043" s="1">
        <v>38299</v>
      </c>
      <c r="X1043">
        <v>20041108</v>
      </c>
      <c r="Y1043">
        <v>0.992108285714286</v>
      </c>
      <c r="Z1043">
        <v>2.8192915378708601E-3</v>
      </c>
      <c r="AA1043">
        <v>0.98804999999999998</v>
      </c>
      <c r="AB1043">
        <v>-5.4285714285689296E-3</v>
      </c>
      <c r="AC1043">
        <v>0.387370810591041</v>
      </c>
      <c r="AD1043">
        <v>0.53150000000000697</v>
      </c>
      <c r="AE1043">
        <v>0</v>
      </c>
      <c r="AF1043">
        <v>0</v>
      </c>
      <c r="AI1043" s="2">
        <f t="shared" si="64"/>
        <v>38299</v>
      </c>
      <c r="AJ1043">
        <f t="shared" si="65"/>
        <v>3662.7780760489404</v>
      </c>
      <c r="AK1043">
        <f t="shared" si="66"/>
        <v>3662.7780760489404</v>
      </c>
      <c r="AL1043" s="3">
        <f>Sheet2!$Q$35</f>
        <v>13804.562889602981</v>
      </c>
      <c r="AM1043" s="3">
        <f>Sheet2!$Q$37</f>
        <v>11470.329043263515</v>
      </c>
      <c r="AN1043" s="3">
        <f>Sheet2!$Q$39</f>
        <v>2136.3846824700945</v>
      </c>
      <c r="AU1043">
        <f t="shared" si="67"/>
        <v>26.075649554741432</v>
      </c>
      <c r="AV1043" t="e">
        <f>VLOOKUP(AI1043,Sheet3!C$29:F$3725,4,FALSE)</f>
        <v>#N/A</v>
      </c>
    </row>
    <row r="1044" spans="1:48" x14ac:dyDescent="0.25">
      <c r="A1044">
        <v>46280681</v>
      </c>
      <c r="B1044">
        <v>11519</v>
      </c>
      <c r="C1044" t="s">
        <v>125</v>
      </c>
      <c r="D1044">
        <v>0</v>
      </c>
      <c r="E1044" t="s">
        <v>126</v>
      </c>
      <c r="F1044" t="s">
        <v>127</v>
      </c>
      <c r="G1044" t="s">
        <v>128</v>
      </c>
      <c r="H1044">
        <v>7</v>
      </c>
      <c r="I1044">
        <v>30.053419875199999</v>
      </c>
      <c r="J1044">
        <v>33.053419875199999</v>
      </c>
      <c r="K1044">
        <v>2.8261324007350002</v>
      </c>
      <c r="L1044">
        <v>5.8261324007350002</v>
      </c>
      <c r="M1044">
        <v>173928</v>
      </c>
      <c r="N1044" t="s">
        <v>129</v>
      </c>
      <c r="P1044">
        <v>37.368000000000002</v>
      </c>
      <c r="S1044">
        <v>0</v>
      </c>
      <c r="T1044">
        <v>0</v>
      </c>
      <c r="V1044" t="s">
        <v>34</v>
      </c>
      <c r="W1044" s="1">
        <v>38300</v>
      </c>
      <c r="X1044">
        <v>20041109</v>
      </c>
      <c r="Y1044">
        <v>0.99183685714285696</v>
      </c>
      <c r="Z1044">
        <v>2.5527189106391499E-3</v>
      </c>
      <c r="AA1044">
        <v>0.98833199999999999</v>
      </c>
      <c r="AB1044">
        <v>2.17142857142868E-2</v>
      </c>
      <c r="AC1044">
        <v>0.344023609773564</v>
      </c>
      <c r="AD1044">
        <v>0.50689999999999902</v>
      </c>
      <c r="AE1044">
        <v>0</v>
      </c>
      <c r="AF1044">
        <v>0</v>
      </c>
      <c r="AI1044" s="2">
        <f t="shared" si="64"/>
        <v>38300</v>
      </c>
      <c r="AJ1044">
        <f t="shared" si="65"/>
        <v>3799.3631577133201</v>
      </c>
      <c r="AK1044">
        <f t="shared" si="66"/>
        <v>3799.3631577133201</v>
      </c>
      <c r="AL1044" s="3">
        <f>Sheet2!$Q$35</f>
        <v>13804.562889602981</v>
      </c>
      <c r="AM1044" s="3">
        <f>Sheet2!$Q$37</f>
        <v>11470.329043263515</v>
      </c>
      <c r="AN1044" s="3">
        <f>Sheet2!$Q$39</f>
        <v>2136.3846824700945</v>
      </c>
      <c r="AU1044">
        <f t="shared" si="67"/>
        <v>27.04801114748307</v>
      </c>
      <c r="AV1044" t="e">
        <f>VLOOKUP(AI1044,Sheet3!C$29:F$3725,4,FALSE)</f>
        <v>#N/A</v>
      </c>
    </row>
    <row r="1045" spans="1:48" x14ac:dyDescent="0.25">
      <c r="A1045">
        <v>46314504</v>
      </c>
      <c r="B1045">
        <v>11519</v>
      </c>
      <c r="C1045" t="s">
        <v>125</v>
      </c>
      <c r="D1045">
        <v>0</v>
      </c>
      <c r="E1045" t="s">
        <v>126</v>
      </c>
      <c r="F1045" t="s">
        <v>127</v>
      </c>
      <c r="G1045" t="s">
        <v>128</v>
      </c>
      <c r="H1045">
        <v>7</v>
      </c>
      <c r="I1045">
        <v>30.053419875199999</v>
      </c>
      <c r="J1045">
        <v>33.053419875199999</v>
      </c>
      <c r="K1045">
        <v>2.8261324007350002</v>
      </c>
      <c r="L1045">
        <v>5.8261324007350002</v>
      </c>
      <c r="M1045">
        <v>173928</v>
      </c>
      <c r="N1045" t="s">
        <v>129</v>
      </c>
      <c r="P1045">
        <v>37.368000000000002</v>
      </c>
      <c r="S1045">
        <v>0</v>
      </c>
      <c r="T1045">
        <v>0</v>
      </c>
      <c r="V1045" t="s">
        <v>34</v>
      </c>
      <c r="W1045" s="1">
        <v>38301</v>
      </c>
      <c r="X1045">
        <v>20041110</v>
      </c>
      <c r="Y1045">
        <v>0.99212299999999998</v>
      </c>
      <c r="Z1045">
        <v>1.8761739943680201E-3</v>
      </c>
      <c r="AA1045">
        <v>0.98989899999999997</v>
      </c>
      <c r="AB1045">
        <v>-6.8999999999969901E-3</v>
      </c>
      <c r="AC1045">
        <v>0.22618741912720999</v>
      </c>
      <c r="AD1045">
        <v>0.31720000000000598</v>
      </c>
      <c r="AE1045">
        <v>0</v>
      </c>
      <c r="AF1045">
        <v>0</v>
      </c>
      <c r="AI1045" s="2">
        <f t="shared" si="64"/>
        <v>38301</v>
      </c>
      <c r="AJ1045">
        <f t="shared" si="65"/>
        <v>3655.3577304091305</v>
      </c>
      <c r="AK1045">
        <f t="shared" si="66"/>
        <v>3655.3577304091305</v>
      </c>
      <c r="AL1045" s="3">
        <f>Sheet2!$Q$35</f>
        <v>13804.562889602981</v>
      </c>
      <c r="AM1045" s="3">
        <f>Sheet2!$Q$37</f>
        <v>11470.329043263515</v>
      </c>
      <c r="AN1045" s="3">
        <f>Sheet2!$Q$39</f>
        <v>2136.3846824700945</v>
      </c>
      <c r="AU1045">
        <f t="shared" si="67"/>
        <v>26.022823440665892</v>
      </c>
      <c r="AV1045" t="e">
        <f>VLOOKUP(AI1045,Sheet3!C$29:F$3725,4,FALSE)</f>
        <v>#N/A</v>
      </c>
    </row>
    <row r="1046" spans="1:48" x14ac:dyDescent="0.25">
      <c r="A1046">
        <v>46348552</v>
      </c>
      <c r="B1046">
        <v>11519</v>
      </c>
      <c r="C1046" t="s">
        <v>125</v>
      </c>
      <c r="D1046">
        <v>0</v>
      </c>
      <c r="E1046" t="s">
        <v>126</v>
      </c>
      <c r="F1046" t="s">
        <v>127</v>
      </c>
      <c r="G1046" t="s">
        <v>128</v>
      </c>
      <c r="H1046">
        <v>7</v>
      </c>
      <c r="I1046">
        <v>30.053419875199999</v>
      </c>
      <c r="J1046">
        <v>33.053419875199999</v>
      </c>
      <c r="K1046">
        <v>2.8261324007350002</v>
      </c>
      <c r="L1046">
        <v>5.8261324007350002</v>
      </c>
      <c r="M1046">
        <v>173928</v>
      </c>
      <c r="N1046" t="s">
        <v>129</v>
      </c>
      <c r="P1046">
        <v>37.368000000000002</v>
      </c>
      <c r="S1046">
        <v>0</v>
      </c>
      <c r="T1046">
        <v>0</v>
      </c>
      <c r="V1046" t="s">
        <v>34</v>
      </c>
      <c r="W1046" s="1">
        <v>38302</v>
      </c>
      <c r="X1046">
        <v>20041111</v>
      </c>
      <c r="Y1046">
        <v>0.99194142857142897</v>
      </c>
      <c r="Z1046">
        <v>1.72513294370882E-3</v>
      </c>
      <c r="AA1046">
        <v>0.98931899999999995</v>
      </c>
      <c r="AB1046">
        <v>1.1257142857146201E-2</v>
      </c>
      <c r="AC1046">
        <v>0.168873112612002</v>
      </c>
      <c r="AD1046">
        <v>0.32420000000000798</v>
      </c>
      <c r="AE1046">
        <v>0</v>
      </c>
      <c r="AF1046">
        <v>0</v>
      </c>
      <c r="AI1046" s="2">
        <f t="shared" si="64"/>
        <v>38302</v>
      </c>
      <c r="AJ1046">
        <f t="shared" si="65"/>
        <v>3746.8082496682182</v>
      </c>
      <c r="AK1046">
        <f t="shared" si="66"/>
        <v>3746.8082496682182</v>
      </c>
      <c r="AL1046" s="3">
        <f>Sheet2!$Q$35</f>
        <v>13804.562889602981</v>
      </c>
      <c r="AM1046" s="3">
        <f>Sheet2!$Q$37</f>
        <v>11470.329043263515</v>
      </c>
      <c r="AN1046" s="3">
        <f>Sheet2!$Q$39</f>
        <v>2136.3846824700945</v>
      </c>
      <c r="AU1046">
        <f t="shared" si="67"/>
        <v>26.673867987260817</v>
      </c>
      <c r="AV1046" t="e">
        <f>VLOOKUP(AI1046,Sheet3!C$29:F$3725,4,FALSE)</f>
        <v>#N/A</v>
      </c>
    </row>
    <row r="1047" spans="1:48" x14ac:dyDescent="0.25">
      <c r="A1047">
        <v>46382897</v>
      </c>
      <c r="B1047">
        <v>11519</v>
      </c>
      <c r="C1047" t="s">
        <v>125</v>
      </c>
      <c r="D1047">
        <v>0</v>
      </c>
      <c r="E1047" t="s">
        <v>126</v>
      </c>
      <c r="F1047" t="s">
        <v>127</v>
      </c>
      <c r="G1047" t="s">
        <v>128</v>
      </c>
      <c r="H1047">
        <v>7</v>
      </c>
      <c r="I1047">
        <v>30.053419875199999</v>
      </c>
      <c r="J1047">
        <v>33.053419875199999</v>
      </c>
      <c r="K1047">
        <v>2.8261324007350002</v>
      </c>
      <c r="L1047">
        <v>5.8261324007350002</v>
      </c>
      <c r="M1047">
        <v>173928</v>
      </c>
      <c r="N1047" t="s">
        <v>129</v>
      </c>
      <c r="P1047">
        <v>37.368000000000002</v>
      </c>
      <c r="S1047">
        <v>0</v>
      </c>
      <c r="T1047">
        <v>0</v>
      </c>
      <c r="V1047" t="s">
        <v>34</v>
      </c>
      <c r="W1047" s="1">
        <v>38303</v>
      </c>
      <c r="X1047">
        <v>20041112</v>
      </c>
      <c r="Y1047">
        <v>0.99204571428571398</v>
      </c>
      <c r="Z1047">
        <v>1.29048293444029E-3</v>
      </c>
      <c r="AA1047">
        <v>0.99019100000000004</v>
      </c>
      <c r="AB1047">
        <v>8.2857142857146397E-4</v>
      </c>
      <c r="AC1047">
        <v>0.16741778122227</v>
      </c>
      <c r="AD1047">
        <v>0.29959999999999998</v>
      </c>
      <c r="AE1047">
        <v>0</v>
      </c>
      <c r="AF1047">
        <v>0</v>
      </c>
      <c r="AI1047" s="2">
        <f t="shared" si="64"/>
        <v>38303</v>
      </c>
      <c r="AJ1047">
        <f t="shared" si="65"/>
        <v>3694.3141826745123</v>
      </c>
      <c r="AK1047">
        <f t="shared" si="66"/>
        <v>3694.3141826745123</v>
      </c>
      <c r="AL1047" s="3">
        <f>Sheet2!$Q$35</f>
        <v>13804.562889602981</v>
      </c>
      <c r="AM1047" s="3">
        <f>Sheet2!$Q$37</f>
        <v>11470.329043263515</v>
      </c>
      <c r="AN1047" s="3">
        <f>Sheet2!$Q$39</f>
        <v>2136.3846824700945</v>
      </c>
      <c r="AU1047">
        <f t="shared" si="67"/>
        <v>26.300157960005343</v>
      </c>
      <c r="AV1047" t="e">
        <f>VLOOKUP(AI1047,Sheet3!C$29:F$3725,4,FALSE)</f>
        <v>#N/A</v>
      </c>
    </row>
    <row r="1048" spans="1:48" x14ac:dyDescent="0.25">
      <c r="A1048">
        <v>46417965</v>
      </c>
      <c r="B1048">
        <v>11519</v>
      </c>
      <c r="C1048" t="s">
        <v>125</v>
      </c>
      <c r="D1048">
        <v>0</v>
      </c>
      <c r="E1048" t="s">
        <v>126</v>
      </c>
      <c r="F1048" t="s">
        <v>127</v>
      </c>
      <c r="G1048" t="s">
        <v>128</v>
      </c>
      <c r="H1048">
        <v>7</v>
      </c>
      <c r="I1048">
        <v>30.053419875199999</v>
      </c>
      <c r="J1048">
        <v>33.053419875199999</v>
      </c>
      <c r="K1048">
        <v>2.8261324007350002</v>
      </c>
      <c r="L1048">
        <v>5.8261324007350002</v>
      </c>
      <c r="M1048">
        <v>173928</v>
      </c>
      <c r="N1048" t="s">
        <v>129</v>
      </c>
      <c r="P1048">
        <v>37.368000000000002</v>
      </c>
      <c r="S1048">
        <v>0</v>
      </c>
      <c r="T1048">
        <v>0</v>
      </c>
      <c r="V1048" t="s">
        <v>34</v>
      </c>
      <c r="W1048" s="1">
        <v>38304</v>
      </c>
      <c r="X1048">
        <v>20041113</v>
      </c>
      <c r="Y1048">
        <v>0.99272014285714305</v>
      </c>
      <c r="Z1048">
        <v>9.8986498770163101E-4</v>
      </c>
      <c r="AA1048">
        <v>0.991317</v>
      </c>
      <c r="AB1048">
        <v>-6.6614285714285307E-2</v>
      </c>
      <c r="AC1048">
        <v>0.161042589119165</v>
      </c>
      <c r="AD1048">
        <v>0.19010000000000399</v>
      </c>
      <c r="AE1048">
        <v>0</v>
      </c>
      <c r="AF1048">
        <v>0</v>
      </c>
      <c r="AI1048" s="2">
        <f t="shared" si="64"/>
        <v>38304</v>
      </c>
      <c r="AJ1048">
        <f t="shared" si="65"/>
        <v>3352.8332422301173</v>
      </c>
      <c r="AK1048">
        <f t="shared" si="66"/>
        <v>3352.8332422301173</v>
      </c>
      <c r="AL1048" s="3">
        <f>Sheet2!$Q$35</f>
        <v>13804.562889602981</v>
      </c>
      <c r="AM1048" s="3">
        <f>Sheet2!$Q$37</f>
        <v>11470.329043263515</v>
      </c>
      <c r="AN1048" s="3">
        <f>Sheet2!$Q$39</f>
        <v>2136.3846824700945</v>
      </c>
      <c r="AU1048">
        <f t="shared" si="67"/>
        <v>23.869124152394278</v>
      </c>
      <c r="AV1048" t="e">
        <f>VLOOKUP(AI1048,Sheet3!C$29:F$3725,4,FALSE)</f>
        <v>#N/A</v>
      </c>
    </row>
    <row r="1049" spans="1:48" x14ac:dyDescent="0.25">
      <c r="A1049">
        <v>46445429</v>
      </c>
      <c r="B1049">
        <v>11519</v>
      </c>
      <c r="C1049" t="s">
        <v>125</v>
      </c>
      <c r="D1049">
        <v>0</v>
      </c>
      <c r="E1049" t="s">
        <v>126</v>
      </c>
      <c r="F1049" t="s">
        <v>127</v>
      </c>
      <c r="G1049" t="s">
        <v>128</v>
      </c>
      <c r="H1049">
        <v>7</v>
      </c>
      <c r="I1049">
        <v>30.053419875199999</v>
      </c>
      <c r="J1049">
        <v>33.053419875199999</v>
      </c>
      <c r="K1049">
        <v>2.8261324007350002</v>
      </c>
      <c r="L1049">
        <v>5.8261324007350002</v>
      </c>
      <c r="M1049">
        <v>173928</v>
      </c>
      <c r="N1049" t="s">
        <v>129</v>
      </c>
      <c r="P1049">
        <v>37.368000000000002</v>
      </c>
      <c r="S1049">
        <v>0</v>
      </c>
      <c r="T1049">
        <v>0</v>
      </c>
      <c r="V1049" t="s">
        <v>34</v>
      </c>
      <c r="W1049" s="1">
        <v>38305</v>
      </c>
      <c r="X1049">
        <v>20041114</v>
      </c>
      <c r="Y1049">
        <v>0.99317571428571405</v>
      </c>
      <c r="Z1049">
        <v>1.6045899978575601E-3</v>
      </c>
      <c r="AA1049">
        <v>0.99074600000000002</v>
      </c>
      <c r="AB1049">
        <v>-0.11217142857142701</v>
      </c>
      <c r="AC1049">
        <v>0.22571271699274201</v>
      </c>
      <c r="AD1049">
        <v>0.26190000000000402</v>
      </c>
      <c r="AE1049">
        <v>0</v>
      </c>
      <c r="AF1049">
        <v>0</v>
      </c>
      <c r="AI1049" s="2">
        <f t="shared" si="64"/>
        <v>38305</v>
      </c>
      <c r="AJ1049">
        <f t="shared" si="65"/>
        <v>3120.2095775483176</v>
      </c>
      <c r="AK1049">
        <f t="shared" si="66"/>
        <v>3120.2095775483176</v>
      </c>
      <c r="AL1049" s="3">
        <f>Sheet2!$Q$35</f>
        <v>13804.562889602981</v>
      </c>
      <c r="AM1049" s="3">
        <f>Sheet2!$Q$37</f>
        <v>11470.329043263515</v>
      </c>
      <c r="AN1049" s="3">
        <f>Sheet2!$Q$39</f>
        <v>2136.3846824700945</v>
      </c>
      <c r="AU1049">
        <f t="shared" si="67"/>
        <v>22.213055170752479</v>
      </c>
      <c r="AV1049" t="e">
        <f>VLOOKUP(AI1049,Sheet3!C$29:F$3725,4,FALSE)</f>
        <v>#N/A</v>
      </c>
    </row>
    <row r="1050" spans="1:48" x14ac:dyDescent="0.25">
      <c r="A1050">
        <v>46469126</v>
      </c>
      <c r="B1050">
        <v>11519</v>
      </c>
      <c r="C1050" t="s">
        <v>125</v>
      </c>
      <c r="D1050">
        <v>0</v>
      </c>
      <c r="E1050" t="s">
        <v>126</v>
      </c>
      <c r="F1050" t="s">
        <v>127</v>
      </c>
      <c r="G1050" t="s">
        <v>128</v>
      </c>
      <c r="H1050">
        <v>7</v>
      </c>
      <c r="I1050">
        <v>30.053419875199999</v>
      </c>
      <c r="J1050">
        <v>33.053419875199999</v>
      </c>
      <c r="K1050">
        <v>2.8261324007350002</v>
      </c>
      <c r="L1050">
        <v>5.8261324007350002</v>
      </c>
      <c r="M1050">
        <v>173928</v>
      </c>
      <c r="N1050" t="s">
        <v>129</v>
      </c>
      <c r="P1050">
        <v>37.368000000000002</v>
      </c>
      <c r="S1050">
        <v>0</v>
      </c>
      <c r="T1050">
        <v>0</v>
      </c>
      <c r="V1050" t="s">
        <v>34</v>
      </c>
      <c r="W1050" s="1">
        <v>38306</v>
      </c>
      <c r="X1050">
        <v>20041115</v>
      </c>
      <c r="Y1050">
        <v>0.99393042857142899</v>
      </c>
      <c r="Z1050">
        <v>1.6518860957915301E-3</v>
      </c>
      <c r="AA1050">
        <v>0.99186200000000002</v>
      </c>
      <c r="AB1050">
        <v>-0.187642857142854</v>
      </c>
      <c r="AC1050">
        <v>0.23842998287693201</v>
      </c>
      <c r="AD1050">
        <v>0.15030000000000299</v>
      </c>
      <c r="AE1050">
        <v>0</v>
      </c>
      <c r="AF1050">
        <v>0</v>
      </c>
      <c r="AI1050" s="2">
        <f t="shared" si="64"/>
        <v>38306</v>
      </c>
      <c r="AJ1050">
        <f t="shared" si="65"/>
        <v>2731.3673850232735</v>
      </c>
      <c r="AK1050">
        <f t="shared" si="66"/>
        <v>2731.3673850232735</v>
      </c>
      <c r="AL1050" s="3">
        <f>Sheet2!$Q$35</f>
        <v>13804.562889602981</v>
      </c>
      <c r="AM1050" s="3">
        <f>Sheet2!$Q$37</f>
        <v>11470.329043263515</v>
      </c>
      <c r="AN1050" s="3">
        <f>Sheet2!$Q$39</f>
        <v>2136.3846824700945</v>
      </c>
      <c r="AU1050">
        <f t="shared" si="67"/>
        <v>19.444852311102931</v>
      </c>
      <c r="AV1050" t="e">
        <f>VLOOKUP(AI1050,Sheet3!C$29:F$3725,4,FALSE)</f>
        <v>#N/A</v>
      </c>
    </row>
    <row r="1051" spans="1:48" x14ac:dyDescent="0.25">
      <c r="A1051">
        <v>46491811</v>
      </c>
      <c r="B1051">
        <v>11519</v>
      </c>
      <c r="C1051" t="s">
        <v>125</v>
      </c>
      <c r="D1051">
        <v>0</v>
      </c>
      <c r="E1051" t="s">
        <v>126</v>
      </c>
      <c r="F1051" t="s">
        <v>127</v>
      </c>
      <c r="G1051" t="s">
        <v>128</v>
      </c>
      <c r="H1051">
        <v>7</v>
      </c>
      <c r="I1051">
        <v>30.053419875199999</v>
      </c>
      <c r="J1051">
        <v>33.053419875199999</v>
      </c>
      <c r="K1051">
        <v>2.8261324007350002</v>
      </c>
      <c r="L1051">
        <v>5.8261324007350002</v>
      </c>
      <c r="M1051">
        <v>173928</v>
      </c>
      <c r="N1051" t="s">
        <v>129</v>
      </c>
      <c r="P1051">
        <v>37.368000000000002</v>
      </c>
      <c r="S1051">
        <v>0</v>
      </c>
      <c r="T1051">
        <v>0</v>
      </c>
      <c r="V1051" t="s">
        <v>34</v>
      </c>
      <c r="W1051" s="1">
        <v>38307</v>
      </c>
      <c r="X1051">
        <v>20041116</v>
      </c>
      <c r="Y1051">
        <v>0.99415357142857197</v>
      </c>
      <c r="Z1051">
        <v>2.3670486057622E-3</v>
      </c>
      <c r="AA1051">
        <v>0.99032200000000004</v>
      </c>
      <c r="AB1051">
        <v>-0.20995714285713901</v>
      </c>
      <c r="AC1051">
        <v>0.34485229076951202</v>
      </c>
      <c r="AD1051">
        <v>0.33739999999999898</v>
      </c>
      <c r="AE1051">
        <v>0</v>
      </c>
      <c r="AF1051">
        <v>0</v>
      </c>
      <c r="AI1051" s="2">
        <f t="shared" si="64"/>
        <v>38307</v>
      </c>
      <c r="AJ1051">
        <f t="shared" si="65"/>
        <v>2615.5712136854418</v>
      </c>
      <c r="AK1051">
        <f t="shared" si="66"/>
        <v>2615.5712136854418</v>
      </c>
      <c r="AL1051" s="3">
        <f>Sheet2!$Q$35</f>
        <v>13804.562889602981</v>
      </c>
      <c r="AM1051" s="3">
        <f>Sheet2!$Q$37</f>
        <v>11470.329043263515</v>
      </c>
      <c r="AN1051" s="3">
        <f>Sheet2!$Q$39</f>
        <v>2136.3846824700945</v>
      </c>
      <c r="AU1051">
        <f t="shared" si="67"/>
        <v>18.620488857763927</v>
      </c>
      <c r="AV1051" t="e">
        <f>VLOOKUP(AI1051,Sheet3!C$29:F$3725,4,FALSE)</f>
        <v>#N/A</v>
      </c>
    </row>
    <row r="1052" spans="1:48" x14ac:dyDescent="0.25">
      <c r="A1052">
        <v>46525126</v>
      </c>
      <c r="B1052">
        <v>11519</v>
      </c>
      <c r="C1052" t="s">
        <v>125</v>
      </c>
      <c r="D1052">
        <v>0</v>
      </c>
      <c r="E1052" t="s">
        <v>126</v>
      </c>
      <c r="F1052" t="s">
        <v>127</v>
      </c>
      <c r="G1052" t="s">
        <v>128</v>
      </c>
      <c r="H1052">
        <v>7</v>
      </c>
      <c r="I1052">
        <v>30.053419875199999</v>
      </c>
      <c r="J1052">
        <v>33.053419875199999</v>
      </c>
      <c r="K1052">
        <v>2.8261324007350002</v>
      </c>
      <c r="L1052">
        <v>5.8261324007350002</v>
      </c>
      <c r="M1052">
        <v>173928</v>
      </c>
      <c r="N1052" t="s">
        <v>129</v>
      </c>
      <c r="P1052">
        <v>37.368000000000002</v>
      </c>
      <c r="S1052">
        <v>0</v>
      </c>
      <c r="T1052">
        <v>0</v>
      </c>
      <c r="V1052" t="s">
        <v>34</v>
      </c>
      <c r="W1052" s="1">
        <v>38308</v>
      </c>
      <c r="X1052">
        <v>20041117</v>
      </c>
      <c r="Y1052">
        <v>0.99396371428571395</v>
      </c>
      <c r="Z1052">
        <v>1.6267807574018901E-3</v>
      </c>
      <c r="AA1052">
        <v>0.99125799999999997</v>
      </c>
      <c r="AB1052">
        <v>-0.19097142857142399</v>
      </c>
      <c r="AC1052">
        <v>0.296168782546543</v>
      </c>
      <c r="AD1052">
        <v>0.24380000000000501</v>
      </c>
      <c r="AE1052">
        <v>0</v>
      </c>
      <c r="AF1052">
        <v>0</v>
      </c>
      <c r="AI1052" s="2">
        <f t="shared" si="64"/>
        <v>38308</v>
      </c>
      <c r="AJ1052">
        <f t="shared" si="65"/>
        <v>2714.1183422948234</v>
      </c>
      <c r="AK1052">
        <f t="shared" si="66"/>
        <v>2714.1183422948234</v>
      </c>
      <c r="AL1052" s="3">
        <f>Sheet2!$Q$35</f>
        <v>13804.562889602981</v>
      </c>
      <c r="AM1052" s="3">
        <f>Sheet2!$Q$37</f>
        <v>11470.329043263515</v>
      </c>
      <c r="AN1052" s="3">
        <f>Sheet2!$Q$39</f>
        <v>2136.3846824700945</v>
      </c>
      <c r="AU1052">
        <f t="shared" si="67"/>
        <v>19.322054810407224</v>
      </c>
      <c r="AV1052" t="e">
        <f>VLOOKUP(AI1052,Sheet3!C$29:F$3725,4,FALSE)</f>
        <v>#N/A</v>
      </c>
    </row>
    <row r="1053" spans="1:48" x14ac:dyDescent="0.25">
      <c r="A1053">
        <v>46557498</v>
      </c>
      <c r="B1053">
        <v>11519</v>
      </c>
      <c r="C1053" t="s">
        <v>125</v>
      </c>
      <c r="D1053">
        <v>0</v>
      </c>
      <c r="E1053" t="s">
        <v>126</v>
      </c>
      <c r="F1053" t="s">
        <v>127</v>
      </c>
      <c r="G1053" t="s">
        <v>128</v>
      </c>
      <c r="H1053">
        <v>7</v>
      </c>
      <c r="I1053">
        <v>30.053419875199999</v>
      </c>
      <c r="J1053">
        <v>33.053419875199999</v>
      </c>
      <c r="K1053">
        <v>2.8261324007350002</v>
      </c>
      <c r="L1053">
        <v>5.8261324007350002</v>
      </c>
      <c r="M1053">
        <v>173928</v>
      </c>
      <c r="N1053" t="s">
        <v>129</v>
      </c>
      <c r="P1053">
        <v>37.368000000000002</v>
      </c>
      <c r="S1053">
        <v>0</v>
      </c>
      <c r="T1053">
        <v>0</v>
      </c>
      <c r="V1053" t="s">
        <v>34</v>
      </c>
      <c r="W1053" s="1">
        <v>38309</v>
      </c>
      <c r="X1053">
        <v>20041118</v>
      </c>
      <c r="Y1053">
        <v>0.99327385714285699</v>
      </c>
      <c r="Z1053">
        <v>1.7061779699978901E-3</v>
      </c>
      <c r="AA1053">
        <v>0.990421</v>
      </c>
      <c r="AB1053">
        <v>-0.121985714285712</v>
      </c>
      <c r="AC1053">
        <v>0.19471435069698201</v>
      </c>
      <c r="AD1053">
        <v>0.24760000000000301</v>
      </c>
      <c r="AE1053">
        <v>0</v>
      </c>
      <c r="AF1053">
        <v>0</v>
      </c>
      <c r="AI1053" s="2">
        <f t="shared" si="64"/>
        <v>38309</v>
      </c>
      <c r="AJ1053">
        <f t="shared" si="65"/>
        <v>3069.8894537361339</v>
      </c>
      <c r="AK1053">
        <f t="shared" si="66"/>
        <v>3069.8894537361339</v>
      </c>
      <c r="AL1053" s="3">
        <f>Sheet2!$Q$35</f>
        <v>13804.562889602981</v>
      </c>
      <c r="AM1053" s="3">
        <f>Sheet2!$Q$37</f>
        <v>11470.329043263515</v>
      </c>
      <c r="AN1053" s="3">
        <f>Sheet2!$Q$39</f>
        <v>2136.3846824700945</v>
      </c>
      <c r="AU1053">
        <f t="shared" si="67"/>
        <v>21.854821642311926</v>
      </c>
      <c r="AV1053" t="e">
        <f>VLOOKUP(AI1053,Sheet3!C$29:F$3725,4,FALSE)</f>
        <v>#N/A</v>
      </c>
    </row>
    <row r="1054" spans="1:48" x14ac:dyDescent="0.25">
      <c r="A1054">
        <v>46587347</v>
      </c>
      <c r="B1054">
        <v>11519</v>
      </c>
      <c r="C1054" t="s">
        <v>125</v>
      </c>
      <c r="D1054">
        <v>0</v>
      </c>
      <c r="E1054" t="s">
        <v>126</v>
      </c>
      <c r="F1054" t="s">
        <v>127</v>
      </c>
      <c r="G1054" t="s">
        <v>128</v>
      </c>
      <c r="H1054">
        <v>7</v>
      </c>
      <c r="I1054">
        <v>30.053419875199999</v>
      </c>
      <c r="J1054">
        <v>33.053419875199999</v>
      </c>
      <c r="K1054">
        <v>2.8261324007350002</v>
      </c>
      <c r="L1054">
        <v>5.8261324007350002</v>
      </c>
      <c r="M1054">
        <v>173928</v>
      </c>
      <c r="N1054" t="s">
        <v>129</v>
      </c>
      <c r="P1054">
        <v>37.368000000000002</v>
      </c>
      <c r="S1054">
        <v>0</v>
      </c>
      <c r="T1054">
        <v>0</v>
      </c>
      <c r="V1054" t="s">
        <v>34</v>
      </c>
      <c r="W1054" s="1">
        <v>38310</v>
      </c>
      <c r="X1054">
        <v>20041119</v>
      </c>
      <c r="Y1054">
        <v>0.98856314285714297</v>
      </c>
      <c r="Z1054">
        <v>4.2652348261788603E-3</v>
      </c>
      <c r="AA1054">
        <v>0.97999199999999997</v>
      </c>
      <c r="AB1054">
        <v>0.349085714285716</v>
      </c>
      <c r="AC1054">
        <v>0.23810515341259</v>
      </c>
      <c r="AD1054">
        <v>0.81560000000000499</v>
      </c>
      <c r="AE1054">
        <v>0</v>
      </c>
      <c r="AF1054">
        <v>0</v>
      </c>
      <c r="AI1054" s="2">
        <f t="shared" si="64"/>
        <v>38310</v>
      </c>
      <c r="AJ1054">
        <f t="shared" si="65"/>
        <v>5402.6292966809124</v>
      </c>
      <c r="AK1054">
        <f t="shared" si="66"/>
        <v>5402.6292966809124</v>
      </c>
      <c r="AL1054" s="3">
        <f>Sheet2!$Q$35</f>
        <v>13804.562889602981</v>
      </c>
      <c r="AM1054" s="3">
        <f>Sheet2!$Q$37</f>
        <v>11470.329043263515</v>
      </c>
      <c r="AN1054" s="3">
        <f>Sheet2!$Q$39</f>
        <v>2136.3846824700945</v>
      </c>
      <c r="AU1054">
        <f t="shared" si="67"/>
        <v>38.461808302182348</v>
      </c>
      <c r="AV1054" t="e">
        <f>VLOOKUP(AI1054,Sheet3!C$29:F$3725,4,FALSE)</f>
        <v>#N/A</v>
      </c>
    </row>
    <row r="1055" spans="1:48" x14ac:dyDescent="0.25">
      <c r="A1055">
        <v>46623917</v>
      </c>
      <c r="B1055">
        <v>11519</v>
      </c>
      <c r="C1055" t="s">
        <v>125</v>
      </c>
      <c r="D1055">
        <v>0</v>
      </c>
      <c r="E1055" t="s">
        <v>126</v>
      </c>
      <c r="F1055" t="s">
        <v>127</v>
      </c>
      <c r="G1055" t="s">
        <v>128</v>
      </c>
      <c r="H1055">
        <v>7</v>
      </c>
      <c r="I1055">
        <v>30.053419875199999</v>
      </c>
      <c r="J1055">
        <v>33.053419875199999</v>
      </c>
      <c r="K1055">
        <v>2.8261324007350002</v>
      </c>
      <c r="L1055">
        <v>5.8261324007350002</v>
      </c>
      <c r="M1055">
        <v>173928</v>
      </c>
      <c r="N1055" t="s">
        <v>129</v>
      </c>
      <c r="P1055">
        <v>37.368000000000002</v>
      </c>
      <c r="S1055">
        <v>0</v>
      </c>
      <c r="T1055">
        <v>0</v>
      </c>
      <c r="V1055" t="s">
        <v>34</v>
      </c>
      <c r="W1055" s="1">
        <v>38311</v>
      </c>
      <c r="X1055">
        <v>20041120</v>
      </c>
      <c r="Y1055">
        <v>0.98987114285714295</v>
      </c>
      <c r="Z1055">
        <v>4.9204380301110604E-3</v>
      </c>
      <c r="AA1055">
        <v>0.98065500000000005</v>
      </c>
      <c r="AB1055">
        <v>0.218285714285717</v>
      </c>
      <c r="AC1055">
        <v>0.30418725637142602</v>
      </c>
      <c r="AD1055">
        <v>0.74929999999999697</v>
      </c>
      <c r="AE1055">
        <v>0</v>
      </c>
      <c r="AF1055">
        <v>0</v>
      </c>
      <c r="AI1055" s="2">
        <f t="shared" si="64"/>
        <v>38311</v>
      </c>
      <c r="AJ1055">
        <f t="shared" si="65"/>
        <v>4771.8190093603916</v>
      </c>
      <c r="AK1055">
        <f t="shared" si="66"/>
        <v>4771.8190093603916</v>
      </c>
      <c r="AL1055" s="3">
        <f>Sheet2!$Q$35</f>
        <v>13804.562889602981</v>
      </c>
      <c r="AM1055" s="3">
        <f>Sheet2!$Q$37</f>
        <v>11470.329043263515</v>
      </c>
      <c r="AN1055" s="3">
        <f>Sheet2!$Q$39</f>
        <v>2136.3846824700945</v>
      </c>
      <c r="AU1055">
        <f t="shared" si="67"/>
        <v>33.971012614817347</v>
      </c>
      <c r="AV1055" t="e">
        <f>VLOOKUP(AI1055,Sheet3!C$29:F$3725,4,FALSE)</f>
        <v>#N/A</v>
      </c>
    </row>
    <row r="1056" spans="1:48" x14ac:dyDescent="0.25">
      <c r="A1056">
        <v>46662540</v>
      </c>
      <c r="B1056">
        <v>11519</v>
      </c>
      <c r="C1056" t="s">
        <v>125</v>
      </c>
      <c r="D1056">
        <v>0</v>
      </c>
      <c r="E1056" t="s">
        <v>126</v>
      </c>
      <c r="F1056" t="s">
        <v>127</v>
      </c>
      <c r="G1056" t="s">
        <v>128</v>
      </c>
      <c r="H1056">
        <v>7</v>
      </c>
      <c r="I1056">
        <v>30.053419875199999</v>
      </c>
      <c r="J1056">
        <v>33.053419875199999</v>
      </c>
      <c r="K1056">
        <v>2.8261324007350002</v>
      </c>
      <c r="L1056">
        <v>5.8261324007350002</v>
      </c>
      <c r="M1056">
        <v>173928</v>
      </c>
      <c r="N1056" t="s">
        <v>129</v>
      </c>
      <c r="P1056">
        <v>37.368000000000002</v>
      </c>
      <c r="S1056">
        <v>0</v>
      </c>
      <c r="T1056">
        <v>0</v>
      </c>
      <c r="V1056" t="s">
        <v>34</v>
      </c>
      <c r="W1056" s="1">
        <v>38312</v>
      </c>
      <c r="X1056">
        <v>20041121</v>
      </c>
      <c r="Y1056">
        <v>0.99043328571428602</v>
      </c>
      <c r="Z1056">
        <v>5.1578726709561101E-3</v>
      </c>
      <c r="AA1056">
        <v>0.98037200000000002</v>
      </c>
      <c r="AB1056">
        <v>0.162071428571429</v>
      </c>
      <c r="AC1056">
        <v>0.33032014217502798</v>
      </c>
      <c r="AD1056">
        <v>0.77760000000000096</v>
      </c>
      <c r="AE1056">
        <v>0</v>
      </c>
      <c r="AF1056">
        <v>0</v>
      </c>
      <c r="AI1056" s="2">
        <f t="shared" si="64"/>
        <v>38312</v>
      </c>
      <c r="AJ1056">
        <f t="shared" si="65"/>
        <v>4496.7197453025728</v>
      </c>
      <c r="AK1056">
        <f t="shared" si="66"/>
        <v>4496.7197453025728</v>
      </c>
      <c r="AL1056" s="3">
        <f>Sheet2!$Q$35</f>
        <v>13804.562889602981</v>
      </c>
      <c r="AM1056" s="3">
        <f>Sheet2!$Q$37</f>
        <v>11470.329043263515</v>
      </c>
      <c r="AN1056" s="3">
        <f>Sheet2!$Q$39</f>
        <v>2136.3846824700945</v>
      </c>
      <c r="AU1056">
        <f t="shared" si="67"/>
        <v>32.012555986159974</v>
      </c>
      <c r="AV1056" t="e">
        <f>VLOOKUP(AI1056,Sheet3!C$29:F$3725,4,FALSE)</f>
        <v>#N/A</v>
      </c>
    </row>
    <row r="1057" spans="1:48" x14ac:dyDescent="0.25">
      <c r="A1057">
        <v>46696648</v>
      </c>
      <c r="B1057">
        <v>11519</v>
      </c>
      <c r="C1057" t="s">
        <v>125</v>
      </c>
      <c r="D1057">
        <v>0</v>
      </c>
      <c r="E1057" t="s">
        <v>126</v>
      </c>
      <c r="F1057" t="s">
        <v>127</v>
      </c>
      <c r="G1057" t="s">
        <v>128</v>
      </c>
      <c r="H1057">
        <v>7</v>
      </c>
      <c r="I1057">
        <v>30.053419875199999</v>
      </c>
      <c r="J1057">
        <v>33.053419875199999</v>
      </c>
      <c r="K1057">
        <v>2.8261324007350002</v>
      </c>
      <c r="L1057">
        <v>5.8261324007350002</v>
      </c>
      <c r="M1057">
        <v>173928</v>
      </c>
      <c r="N1057" t="s">
        <v>129</v>
      </c>
      <c r="P1057">
        <v>37.368000000000002</v>
      </c>
      <c r="S1057">
        <v>0</v>
      </c>
      <c r="T1057">
        <v>0</v>
      </c>
      <c r="V1057" t="s">
        <v>34</v>
      </c>
      <c r="W1057" s="1">
        <v>38313</v>
      </c>
      <c r="X1057">
        <v>20041122</v>
      </c>
      <c r="Y1057">
        <v>0.99143085714285695</v>
      </c>
      <c r="Z1057">
        <v>3.3730413757392802E-3</v>
      </c>
      <c r="AA1057">
        <v>0.986066</v>
      </c>
      <c r="AB1057">
        <v>6.2314285714287002E-2</v>
      </c>
      <c r="AC1057">
        <v>0.17468056093151299</v>
      </c>
      <c r="AD1057">
        <v>0.34580000000000699</v>
      </c>
      <c r="AE1057">
        <v>0</v>
      </c>
      <c r="AF1057">
        <v>0</v>
      </c>
      <c r="AI1057" s="2">
        <f t="shared" si="64"/>
        <v>38313</v>
      </c>
      <c r="AJ1057">
        <f t="shared" si="65"/>
        <v>4002.6207441370934</v>
      </c>
      <c r="AK1057">
        <f t="shared" si="66"/>
        <v>4002.6207441370934</v>
      </c>
      <c r="AL1057" s="3">
        <f>Sheet2!$Q$35</f>
        <v>13804.562889602981</v>
      </c>
      <c r="AM1057" s="3">
        <f>Sheet2!$Q$37</f>
        <v>11470.329043263515</v>
      </c>
      <c r="AN1057" s="3">
        <f>Sheet2!$Q$39</f>
        <v>2136.3846824700945</v>
      </c>
      <c r="AU1057">
        <f t="shared" si="67"/>
        <v>28.495020352759873</v>
      </c>
      <c r="AV1057" t="e">
        <f>VLOOKUP(AI1057,Sheet3!C$29:F$3725,4,FALSE)</f>
        <v>#N/A</v>
      </c>
    </row>
    <row r="1058" spans="1:48" x14ac:dyDescent="0.25">
      <c r="A1058">
        <v>46734042</v>
      </c>
      <c r="B1058">
        <v>11519</v>
      </c>
      <c r="C1058" t="s">
        <v>125</v>
      </c>
      <c r="D1058">
        <v>0</v>
      </c>
      <c r="E1058" t="s">
        <v>126</v>
      </c>
      <c r="F1058" t="s">
        <v>127</v>
      </c>
      <c r="G1058" t="s">
        <v>128</v>
      </c>
      <c r="H1058">
        <v>7</v>
      </c>
      <c r="I1058">
        <v>30.053419875199999</v>
      </c>
      <c r="J1058">
        <v>33.053419875199999</v>
      </c>
      <c r="K1058">
        <v>2.8261324007350002</v>
      </c>
      <c r="L1058">
        <v>5.8261324007350002</v>
      </c>
      <c r="M1058">
        <v>173928</v>
      </c>
      <c r="N1058" t="s">
        <v>129</v>
      </c>
      <c r="P1058">
        <v>37.368000000000002</v>
      </c>
      <c r="S1058">
        <v>0</v>
      </c>
      <c r="T1058">
        <v>0</v>
      </c>
      <c r="V1058" t="s">
        <v>34</v>
      </c>
      <c r="W1058" s="1">
        <v>38314</v>
      </c>
      <c r="X1058">
        <v>20041123</v>
      </c>
      <c r="Y1058">
        <v>0.99647357142857096</v>
      </c>
      <c r="Z1058">
        <v>1.3995622639283601E-3</v>
      </c>
      <c r="AA1058">
        <v>0.99446599999999996</v>
      </c>
      <c r="AB1058">
        <v>-0.44195714285714099</v>
      </c>
      <c r="AC1058">
        <v>0.257984445030222</v>
      </c>
      <c r="AD1058">
        <v>-8.2300000000001802E-2</v>
      </c>
      <c r="AE1058">
        <v>0</v>
      </c>
      <c r="AF1058">
        <v>0</v>
      </c>
      <c r="AI1058" s="2">
        <f t="shared" si="64"/>
        <v>38314</v>
      </c>
      <c r="AJ1058">
        <f t="shared" si="65"/>
        <v>1389.2307245647535</v>
      </c>
      <c r="AK1058">
        <f t="shared" si="66"/>
        <v>1389.2307245647535</v>
      </c>
      <c r="AL1058" s="3">
        <f>Sheet2!$Q$35</f>
        <v>13804.562889602981</v>
      </c>
      <c r="AM1058" s="3">
        <f>Sheet2!$Q$37</f>
        <v>11470.329043263515</v>
      </c>
      <c r="AN1058" s="3">
        <f>Sheet2!$Q$39</f>
        <v>2136.3846824700945</v>
      </c>
      <c r="AU1058">
        <f t="shared" si="67"/>
        <v>9.8900596138508732</v>
      </c>
      <c r="AV1058" t="e">
        <f>VLOOKUP(AI1058,Sheet3!C$29:F$3725,4,FALSE)</f>
        <v>#N/A</v>
      </c>
    </row>
    <row r="1059" spans="1:48" x14ac:dyDescent="0.25">
      <c r="A1059">
        <v>46776100</v>
      </c>
      <c r="B1059">
        <v>11519</v>
      </c>
      <c r="C1059" t="s">
        <v>125</v>
      </c>
      <c r="D1059">
        <v>0</v>
      </c>
      <c r="E1059" t="s">
        <v>126</v>
      </c>
      <c r="F1059" t="s">
        <v>127</v>
      </c>
      <c r="G1059" t="s">
        <v>128</v>
      </c>
      <c r="H1059">
        <v>7</v>
      </c>
      <c r="I1059">
        <v>30.053419875199999</v>
      </c>
      <c r="J1059">
        <v>33.053419875199999</v>
      </c>
      <c r="K1059">
        <v>2.8261324007350002</v>
      </c>
      <c r="L1059">
        <v>5.8261324007350002</v>
      </c>
      <c r="M1059">
        <v>173928</v>
      </c>
      <c r="N1059" t="s">
        <v>129</v>
      </c>
      <c r="P1059">
        <v>37.368000000000002</v>
      </c>
      <c r="S1059">
        <v>0</v>
      </c>
      <c r="T1059">
        <v>0</v>
      </c>
      <c r="V1059" t="s">
        <v>34</v>
      </c>
      <c r="W1059" s="1">
        <v>38315</v>
      </c>
      <c r="X1059">
        <v>20041124</v>
      </c>
      <c r="Y1059">
        <v>0.99528171428571399</v>
      </c>
      <c r="Z1059">
        <v>1.53555357298603E-3</v>
      </c>
      <c r="AA1059">
        <v>0.99302400000000002</v>
      </c>
      <c r="AB1059">
        <v>-0.32277142857142499</v>
      </c>
      <c r="AC1059">
        <v>0.25709707290819001</v>
      </c>
      <c r="AD1059">
        <v>6.7200000000000606E-2</v>
      </c>
      <c r="AE1059">
        <v>0</v>
      </c>
      <c r="AF1059">
        <v>0</v>
      </c>
      <c r="AI1059" s="2">
        <f t="shared" si="64"/>
        <v>38315</v>
      </c>
      <c r="AJ1059">
        <f t="shared" si="65"/>
        <v>2024.3489629775286</v>
      </c>
      <c r="AK1059">
        <f t="shared" si="66"/>
        <v>2024.3489629775286</v>
      </c>
      <c r="AL1059" s="3">
        <f>Sheet2!$Q$35</f>
        <v>13804.562889602981</v>
      </c>
      <c r="AM1059" s="3">
        <f>Sheet2!$Q$37</f>
        <v>11470.329043263515</v>
      </c>
      <c r="AN1059" s="3">
        <f>Sheet2!$Q$39</f>
        <v>2136.3846824700945</v>
      </c>
      <c r="AU1059">
        <f t="shared" si="67"/>
        <v>14.411523996028462</v>
      </c>
      <c r="AV1059" t="e">
        <f>VLOOKUP(AI1059,Sheet3!C$29:F$3725,4,FALSE)</f>
        <v>#N/A</v>
      </c>
    </row>
    <row r="1060" spans="1:48" x14ac:dyDescent="0.25">
      <c r="A1060">
        <v>46809751</v>
      </c>
      <c r="B1060">
        <v>11519</v>
      </c>
      <c r="C1060" t="s">
        <v>125</v>
      </c>
      <c r="D1060">
        <v>0</v>
      </c>
      <c r="E1060" t="s">
        <v>126</v>
      </c>
      <c r="F1060" t="s">
        <v>127</v>
      </c>
      <c r="G1060" t="s">
        <v>128</v>
      </c>
      <c r="H1060">
        <v>7</v>
      </c>
      <c r="I1060">
        <v>30.053419875199999</v>
      </c>
      <c r="J1060">
        <v>33.053419875199999</v>
      </c>
      <c r="K1060">
        <v>2.8261324007350002</v>
      </c>
      <c r="L1060">
        <v>5.8261324007350002</v>
      </c>
      <c r="M1060">
        <v>173928</v>
      </c>
      <c r="N1060" t="s">
        <v>129</v>
      </c>
      <c r="P1060">
        <v>37.368000000000002</v>
      </c>
      <c r="S1060">
        <v>0</v>
      </c>
      <c r="T1060">
        <v>0</v>
      </c>
      <c r="V1060" t="s">
        <v>34</v>
      </c>
      <c r="W1060" s="1">
        <v>38316</v>
      </c>
      <c r="X1060">
        <v>20041125</v>
      </c>
      <c r="Y1060">
        <v>0.99504999999999999</v>
      </c>
      <c r="Z1060">
        <v>1.5037134985476199E-3</v>
      </c>
      <c r="AA1060">
        <v>0.99294300000000002</v>
      </c>
      <c r="AB1060">
        <v>-0.29959999999999798</v>
      </c>
      <c r="AC1060">
        <v>0.26228231245848899</v>
      </c>
      <c r="AD1060">
        <v>7.5300000000000394E-2</v>
      </c>
      <c r="AE1060">
        <v>0</v>
      </c>
      <c r="AF1060">
        <v>0</v>
      </c>
      <c r="AI1060" s="2">
        <f t="shared" si="64"/>
        <v>38316</v>
      </c>
      <c r="AJ1060">
        <f t="shared" si="65"/>
        <v>2146.57190439431</v>
      </c>
      <c r="AK1060">
        <f t="shared" si="66"/>
        <v>2146.57190439431</v>
      </c>
      <c r="AL1060" s="3">
        <f>Sheet2!$Q$35</f>
        <v>13804.562889602981</v>
      </c>
      <c r="AM1060" s="3">
        <f>Sheet2!$Q$37</f>
        <v>11470.329043263515</v>
      </c>
      <c r="AN1060" s="3">
        <f>Sheet2!$Q$39</f>
        <v>2136.3846824700945</v>
      </c>
      <c r="AU1060">
        <f t="shared" si="67"/>
        <v>15.281640208848964</v>
      </c>
      <c r="AV1060" t="e">
        <f>VLOOKUP(AI1060,Sheet3!C$29:F$3725,4,FALSE)</f>
        <v>#N/A</v>
      </c>
    </row>
    <row r="1061" spans="1:48" x14ac:dyDescent="0.25">
      <c r="A1061">
        <v>46843806</v>
      </c>
      <c r="B1061">
        <v>11519</v>
      </c>
      <c r="C1061" t="s">
        <v>125</v>
      </c>
      <c r="D1061">
        <v>0</v>
      </c>
      <c r="E1061" t="s">
        <v>126</v>
      </c>
      <c r="F1061" t="s">
        <v>127</v>
      </c>
      <c r="G1061" t="s">
        <v>128</v>
      </c>
      <c r="H1061">
        <v>7</v>
      </c>
      <c r="I1061">
        <v>30.053419875199999</v>
      </c>
      <c r="J1061">
        <v>33.053419875199999</v>
      </c>
      <c r="K1061">
        <v>2.8261324007350002</v>
      </c>
      <c r="L1061">
        <v>5.8261324007350002</v>
      </c>
      <c r="M1061">
        <v>173928</v>
      </c>
      <c r="N1061" t="s">
        <v>129</v>
      </c>
      <c r="P1061">
        <v>37.368000000000002</v>
      </c>
      <c r="S1061">
        <v>0</v>
      </c>
      <c r="T1061">
        <v>0</v>
      </c>
      <c r="V1061" t="s">
        <v>34</v>
      </c>
      <c r="W1061" s="1">
        <v>38317</v>
      </c>
      <c r="X1061">
        <v>20041126</v>
      </c>
      <c r="Y1061">
        <v>0.99503128571428601</v>
      </c>
      <c r="Z1061">
        <v>1.0498693407529601E-3</v>
      </c>
      <c r="AA1061">
        <v>0.99354799999999999</v>
      </c>
      <c r="AB1061">
        <v>-0.29772857142856801</v>
      </c>
      <c r="AC1061">
        <v>0.20095683057587599</v>
      </c>
      <c r="AD1061">
        <v>1.4800000000003701E-2</v>
      </c>
      <c r="AE1061">
        <v>0</v>
      </c>
      <c r="AF1061">
        <v>0</v>
      </c>
      <c r="AI1061" s="2">
        <f t="shared" si="64"/>
        <v>38317</v>
      </c>
      <c r="AJ1061">
        <f t="shared" si="65"/>
        <v>2156.425372001715</v>
      </c>
      <c r="AK1061">
        <f t="shared" si="66"/>
        <v>2156.425372001715</v>
      </c>
      <c r="AL1061" s="3">
        <f>Sheet2!$Q$35</f>
        <v>13804.562889602981</v>
      </c>
      <c r="AM1061" s="3">
        <f>Sheet2!$Q$37</f>
        <v>11470.329043263515</v>
      </c>
      <c r="AN1061" s="3">
        <f>Sheet2!$Q$39</f>
        <v>2136.3846824700945</v>
      </c>
      <c r="AU1061">
        <f t="shared" si="67"/>
        <v>15.351787939040376</v>
      </c>
      <c r="AV1061" t="e">
        <f>VLOOKUP(AI1061,Sheet3!C$29:F$3725,4,FALSE)</f>
        <v>#N/A</v>
      </c>
    </row>
    <row r="1062" spans="1:48" x14ac:dyDescent="0.25">
      <c r="A1062">
        <v>46881909</v>
      </c>
      <c r="B1062">
        <v>11519</v>
      </c>
      <c r="C1062" t="s">
        <v>125</v>
      </c>
      <c r="D1062">
        <v>0</v>
      </c>
      <c r="E1062" t="s">
        <v>126</v>
      </c>
      <c r="F1062" t="s">
        <v>127</v>
      </c>
      <c r="G1062" t="s">
        <v>128</v>
      </c>
      <c r="H1062">
        <v>7</v>
      </c>
      <c r="I1062">
        <v>30.053419875199999</v>
      </c>
      <c r="J1062">
        <v>33.053419875199999</v>
      </c>
      <c r="K1062">
        <v>2.8261324007350002</v>
      </c>
      <c r="L1062">
        <v>5.8261324007350002</v>
      </c>
      <c r="M1062">
        <v>173928</v>
      </c>
      <c r="N1062" t="s">
        <v>129</v>
      </c>
      <c r="P1062">
        <v>37.368000000000002</v>
      </c>
      <c r="S1062">
        <v>0</v>
      </c>
      <c r="T1062">
        <v>0</v>
      </c>
      <c r="V1062" t="s">
        <v>34</v>
      </c>
      <c r="W1062" s="1">
        <v>38318</v>
      </c>
      <c r="X1062">
        <v>20041127</v>
      </c>
      <c r="Y1062">
        <v>0.994864857142857</v>
      </c>
      <c r="Z1062">
        <v>1.1396152770088101E-3</v>
      </c>
      <c r="AA1062">
        <v>0.99284399999999995</v>
      </c>
      <c r="AB1062">
        <v>-0.281085714285712</v>
      </c>
      <c r="AC1062">
        <v>0.224836031864313</v>
      </c>
      <c r="AD1062">
        <v>8.5200000000007506E-2</v>
      </c>
      <c r="AE1062">
        <v>0</v>
      </c>
      <c r="AF1062">
        <v>0</v>
      </c>
      <c r="AI1062" s="2">
        <f t="shared" si="64"/>
        <v>38318</v>
      </c>
      <c r="AJ1062">
        <f t="shared" si="65"/>
        <v>2243.9364704377949</v>
      </c>
      <c r="AK1062">
        <f t="shared" si="66"/>
        <v>2243.9364704377949</v>
      </c>
      <c r="AL1062" s="3">
        <f>Sheet2!$Q$35</f>
        <v>13804.562889602981</v>
      </c>
      <c r="AM1062" s="3">
        <f>Sheet2!$Q$37</f>
        <v>11470.329043263515</v>
      </c>
      <c r="AN1062" s="3">
        <f>Sheet2!$Q$39</f>
        <v>2136.3846824700945</v>
      </c>
      <c r="AU1062">
        <f t="shared" si="67"/>
        <v>15.974787391257042</v>
      </c>
      <c r="AV1062" t="e">
        <f>VLOOKUP(AI1062,Sheet3!C$29:F$3725,4,FALSE)</f>
        <v>#N/A</v>
      </c>
    </row>
    <row r="1063" spans="1:48" x14ac:dyDescent="0.25">
      <c r="A1063">
        <v>46923321</v>
      </c>
      <c r="B1063">
        <v>11519</v>
      </c>
      <c r="C1063" t="s">
        <v>125</v>
      </c>
      <c r="D1063">
        <v>0</v>
      </c>
      <c r="E1063" t="s">
        <v>126</v>
      </c>
      <c r="F1063" t="s">
        <v>127</v>
      </c>
      <c r="G1063" t="s">
        <v>128</v>
      </c>
      <c r="H1063">
        <v>7</v>
      </c>
      <c r="I1063">
        <v>30.053419875199999</v>
      </c>
      <c r="J1063">
        <v>33.053419875199999</v>
      </c>
      <c r="K1063">
        <v>2.8261324007350002</v>
      </c>
      <c r="L1063">
        <v>5.8261324007350002</v>
      </c>
      <c r="M1063">
        <v>173928</v>
      </c>
      <c r="N1063" t="s">
        <v>129</v>
      </c>
      <c r="P1063">
        <v>37.368000000000002</v>
      </c>
      <c r="S1063">
        <v>0</v>
      </c>
      <c r="T1063">
        <v>0</v>
      </c>
      <c r="V1063" t="s">
        <v>34</v>
      </c>
      <c r="W1063" s="1">
        <v>38319</v>
      </c>
      <c r="X1063">
        <v>20041128</v>
      </c>
      <c r="Y1063">
        <v>0.99552885714285699</v>
      </c>
      <c r="Z1063">
        <v>1.16629259114652E-3</v>
      </c>
      <c r="AA1063">
        <v>0.99336999999999998</v>
      </c>
      <c r="AB1063">
        <v>-0.34748571428571101</v>
      </c>
      <c r="AC1063">
        <v>0.25159831039956998</v>
      </c>
      <c r="AD1063">
        <v>3.2600000000004799E-2</v>
      </c>
      <c r="AE1063">
        <v>0</v>
      </c>
      <c r="AF1063">
        <v>0</v>
      </c>
      <c r="AI1063" s="2">
        <f t="shared" si="64"/>
        <v>38319</v>
      </c>
      <c r="AJ1063">
        <f t="shared" si="65"/>
        <v>1893.5382415540516</v>
      </c>
      <c r="AK1063">
        <f t="shared" si="66"/>
        <v>1893.5382415540516</v>
      </c>
      <c r="AL1063" s="3">
        <f>Sheet2!$Q$35</f>
        <v>13804.562889602981</v>
      </c>
      <c r="AM1063" s="3">
        <f>Sheet2!$Q$37</f>
        <v>11470.329043263515</v>
      </c>
      <c r="AN1063" s="3">
        <f>Sheet2!$Q$39</f>
        <v>2136.3846824700945</v>
      </c>
      <c r="AU1063">
        <f t="shared" si="67"/>
        <v>13.480270597918977</v>
      </c>
      <c r="AV1063" t="e">
        <f>VLOOKUP(AI1063,Sheet3!C$29:F$3725,4,FALSE)</f>
        <v>#N/A</v>
      </c>
    </row>
    <row r="1064" spans="1:48" x14ac:dyDescent="0.25">
      <c r="A1064">
        <v>46957442</v>
      </c>
      <c r="B1064">
        <v>11519</v>
      </c>
      <c r="C1064" t="s">
        <v>125</v>
      </c>
      <c r="D1064">
        <v>0</v>
      </c>
      <c r="E1064" t="s">
        <v>126</v>
      </c>
      <c r="F1064" t="s">
        <v>127</v>
      </c>
      <c r="G1064" t="s">
        <v>128</v>
      </c>
      <c r="H1064">
        <v>7</v>
      </c>
      <c r="I1064">
        <v>30.053419875199999</v>
      </c>
      <c r="J1064">
        <v>33.053419875199999</v>
      </c>
      <c r="K1064">
        <v>2.8261324007350002</v>
      </c>
      <c r="L1064">
        <v>5.8261324007350002</v>
      </c>
      <c r="M1064">
        <v>173928</v>
      </c>
      <c r="N1064" t="s">
        <v>129</v>
      </c>
      <c r="P1064">
        <v>37.368000000000002</v>
      </c>
      <c r="S1064">
        <v>0</v>
      </c>
      <c r="T1064">
        <v>0</v>
      </c>
      <c r="V1064" t="s">
        <v>34</v>
      </c>
      <c r="W1064" s="1">
        <v>38320</v>
      </c>
      <c r="X1064">
        <v>20041129</v>
      </c>
      <c r="Y1064">
        <v>0.99542557142857102</v>
      </c>
      <c r="Z1064">
        <v>1.2762920464200599E-3</v>
      </c>
      <c r="AA1064">
        <v>0.99353800000000003</v>
      </c>
      <c r="AB1064">
        <v>-0.33715714285714099</v>
      </c>
      <c r="AC1064">
        <v>0.24576201529785799</v>
      </c>
      <c r="AD1064">
        <v>1.5799999999999099E-2</v>
      </c>
      <c r="AE1064">
        <v>0</v>
      </c>
      <c r="AF1064">
        <v>0</v>
      </c>
      <c r="AI1064" s="2">
        <f t="shared" si="64"/>
        <v>38320</v>
      </c>
      <c r="AJ1064">
        <f t="shared" si="65"/>
        <v>1948.2629885654896</v>
      </c>
      <c r="AK1064">
        <f t="shared" si="66"/>
        <v>1948.2629885654896</v>
      </c>
      <c r="AL1064" s="3">
        <f>Sheet2!$Q$35</f>
        <v>13804.562889602981</v>
      </c>
      <c r="AM1064" s="3">
        <f>Sheet2!$Q$37</f>
        <v>11470.329043263515</v>
      </c>
      <c r="AN1064" s="3">
        <f>Sheet2!$Q$39</f>
        <v>2136.3846824700945</v>
      </c>
      <c r="AU1064">
        <f t="shared" si="67"/>
        <v>13.869861038675751</v>
      </c>
      <c r="AV1064" t="e">
        <f>VLOOKUP(AI1064,Sheet3!C$29:F$3725,4,FALSE)</f>
        <v>#N/A</v>
      </c>
    </row>
    <row r="1065" spans="1:48" x14ac:dyDescent="0.25">
      <c r="A1065">
        <v>46991485</v>
      </c>
      <c r="B1065">
        <v>11519</v>
      </c>
      <c r="C1065" t="s">
        <v>125</v>
      </c>
      <c r="D1065">
        <v>0</v>
      </c>
      <c r="E1065" t="s">
        <v>126</v>
      </c>
      <c r="F1065" t="s">
        <v>127</v>
      </c>
      <c r="G1065" t="s">
        <v>128</v>
      </c>
      <c r="H1065">
        <v>7</v>
      </c>
      <c r="I1065">
        <v>30.053419875199999</v>
      </c>
      <c r="J1065">
        <v>33.053419875199999</v>
      </c>
      <c r="K1065">
        <v>2.8261324007350002</v>
      </c>
      <c r="L1065">
        <v>5.8261324007350002</v>
      </c>
      <c r="M1065">
        <v>173928</v>
      </c>
      <c r="N1065" t="s">
        <v>129</v>
      </c>
      <c r="P1065">
        <v>37.368000000000002</v>
      </c>
      <c r="S1065">
        <v>0</v>
      </c>
      <c r="T1065">
        <v>0</v>
      </c>
      <c r="V1065" t="s">
        <v>34</v>
      </c>
      <c r="W1065" s="1">
        <v>38321</v>
      </c>
      <c r="X1065">
        <v>20041130</v>
      </c>
      <c r="Y1065">
        <v>0.99527900000000002</v>
      </c>
      <c r="Z1065">
        <v>1.60692154666706E-3</v>
      </c>
      <c r="AA1065">
        <v>0.99308300000000005</v>
      </c>
      <c r="AB1065">
        <v>-0.32249999999999901</v>
      </c>
      <c r="AC1065">
        <v>0.281829593903832</v>
      </c>
      <c r="AD1065">
        <v>6.1299999999997502E-2</v>
      </c>
      <c r="AE1065">
        <v>0</v>
      </c>
      <c r="AF1065">
        <v>0</v>
      </c>
      <c r="AI1065" s="2">
        <f t="shared" si="64"/>
        <v>38321</v>
      </c>
      <c r="AJ1065">
        <f t="shared" si="65"/>
        <v>2025.7830359041691</v>
      </c>
      <c r="AK1065">
        <f t="shared" si="66"/>
        <v>2025.7830359041691</v>
      </c>
      <c r="AL1065" s="3">
        <f>Sheet2!$Q$35</f>
        <v>13804.562889602981</v>
      </c>
      <c r="AM1065" s="3">
        <f>Sheet2!$Q$37</f>
        <v>11470.329043263515</v>
      </c>
      <c r="AN1065" s="3">
        <f>Sheet2!$Q$39</f>
        <v>2136.3846824700945</v>
      </c>
      <c r="AU1065">
        <f t="shared" si="67"/>
        <v>14.421733291348739</v>
      </c>
      <c r="AV1065" t="e">
        <f>VLOOKUP(AI1065,Sheet3!C$29:F$3725,4,FALSE)</f>
        <v>#N/A</v>
      </c>
    </row>
    <row r="1066" spans="1:48" x14ac:dyDescent="0.25">
      <c r="A1066">
        <v>47033653</v>
      </c>
      <c r="B1066">
        <v>11519</v>
      </c>
      <c r="C1066" t="s">
        <v>125</v>
      </c>
      <c r="D1066">
        <v>0</v>
      </c>
      <c r="E1066" t="s">
        <v>126</v>
      </c>
      <c r="F1066" t="s">
        <v>127</v>
      </c>
      <c r="G1066" t="s">
        <v>128</v>
      </c>
      <c r="H1066">
        <v>7</v>
      </c>
      <c r="I1066">
        <v>30.053419875199999</v>
      </c>
      <c r="J1066">
        <v>33.053419875199999</v>
      </c>
      <c r="K1066">
        <v>2.8261324007350002</v>
      </c>
      <c r="L1066">
        <v>5.8261324007350002</v>
      </c>
      <c r="M1066">
        <v>173928</v>
      </c>
      <c r="N1066" t="s">
        <v>129</v>
      </c>
      <c r="P1066">
        <v>37.368000000000002</v>
      </c>
      <c r="S1066">
        <v>0</v>
      </c>
      <c r="T1066">
        <v>0</v>
      </c>
      <c r="V1066" t="s">
        <v>34</v>
      </c>
      <c r="W1066" s="1">
        <v>38322</v>
      </c>
      <c r="X1066">
        <v>20041201</v>
      </c>
      <c r="Y1066">
        <v>0.995359142857143</v>
      </c>
      <c r="Z1066">
        <v>1.6764977464576499E-3</v>
      </c>
      <c r="AA1066">
        <v>0.99315799999999999</v>
      </c>
      <c r="AB1066">
        <v>-0.33051428571428498</v>
      </c>
      <c r="AC1066">
        <v>0.29075490625302303</v>
      </c>
      <c r="AD1066">
        <v>5.1800000000001803E-2</v>
      </c>
      <c r="AE1066">
        <v>0</v>
      </c>
      <c r="AF1066">
        <v>0</v>
      </c>
      <c r="AI1066" s="2">
        <f t="shared" si="64"/>
        <v>38322</v>
      </c>
      <c r="AJ1066">
        <f t="shared" si="65"/>
        <v>1983.4165699100122</v>
      </c>
      <c r="AK1066">
        <f t="shared" si="66"/>
        <v>1983.4165699100122</v>
      </c>
      <c r="AL1066" s="3">
        <f>Sheet2!$Q$35</f>
        <v>13804.562889602981</v>
      </c>
      <c r="AM1066" s="3">
        <f>Sheet2!$Q$37</f>
        <v>11470.329043263515</v>
      </c>
      <c r="AN1066" s="3">
        <f>Sheet2!$Q$39</f>
        <v>2136.3846824700945</v>
      </c>
      <c r="AU1066">
        <f t="shared" si="67"/>
        <v>14.120122574783519</v>
      </c>
      <c r="AV1066" t="e">
        <f>VLOOKUP(AI1066,Sheet3!C$29:F$3725,4,FALSE)</f>
        <v>#N/A</v>
      </c>
    </row>
    <row r="1067" spans="1:48" x14ac:dyDescent="0.25">
      <c r="A1067">
        <v>47070555</v>
      </c>
      <c r="B1067">
        <v>11519</v>
      </c>
      <c r="C1067" t="s">
        <v>125</v>
      </c>
      <c r="D1067">
        <v>0</v>
      </c>
      <c r="E1067" t="s">
        <v>126</v>
      </c>
      <c r="F1067" t="s">
        <v>127</v>
      </c>
      <c r="G1067" t="s">
        <v>128</v>
      </c>
      <c r="H1067">
        <v>7</v>
      </c>
      <c r="I1067">
        <v>30.053419875199999</v>
      </c>
      <c r="J1067">
        <v>33.053419875199999</v>
      </c>
      <c r="K1067">
        <v>2.8261324007350002</v>
      </c>
      <c r="L1067">
        <v>5.8261324007350002</v>
      </c>
      <c r="M1067">
        <v>173928</v>
      </c>
      <c r="N1067" t="s">
        <v>129</v>
      </c>
      <c r="P1067">
        <v>37.368000000000002</v>
      </c>
      <c r="S1067">
        <v>0</v>
      </c>
      <c r="T1067">
        <v>0</v>
      </c>
      <c r="V1067" t="s">
        <v>34</v>
      </c>
      <c r="W1067" s="1">
        <v>38323</v>
      </c>
      <c r="X1067">
        <v>20041202</v>
      </c>
      <c r="Y1067">
        <v>0.99532242857142905</v>
      </c>
      <c r="Z1067">
        <v>1.80322289701705E-3</v>
      </c>
      <c r="AA1067">
        <v>0.99291799999999997</v>
      </c>
      <c r="AB1067">
        <v>-0.32684285714285499</v>
      </c>
      <c r="AC1067">
        <v>0.30239149107994301</v>
      </c>
      <c r="AD1067">
        <v>6.5599999999999006E-2</v>
      </c>
      <c r="AE1067">
        <v>0</v>
      </c>
      <c r="AF1067">
        <v>0</v>
      </c>
      <c r="AI1067" s="2">
        <f t="shared" si="64"/>
        <v>38323</v>
      </c>
      <c r="AJ1067">
        <f t="shared" si="65"/>
        <v>2002.8311513182707</v>
      </c>
      <c r="AK1067">
        <f t="shared" si="66"/>
        <v>2002.8311513182707</v>
      </c>
      <c r="AL1067" s="3">
        <f>Sheet2!$Q$35</f>
        <v>13804.562889602981</v>
      </c>
      <c r="AM1067" s="3">
        <f>Sheet2!$Q$37</f>
        <v>11470.329043263515</v>
      </c>
      <c r="AN1067" s="3">
        <f>Sheet2!$Q$39</f>
        <v>2136.3846824700945</v>
      </c>
      <c r="AU1067">
        <f t="shared" si="67"/>
        <v>14.258336741883655</v>
      </c>
      <c r="AV1067" t="e">
        <f>VLOOKUP(AI1067,Sheet3!C$29:F$3725,4,FALSE)</f>
        <v>#N/A</v>
      </c>
    </row>
    <row r="1068" spans="1:48" x14ac:dyDescent="0.25">
      <c r="A1068">
        <v>47104654</v>
      </c>
      <c r="B1068">
        <v>11519</v>
      </c>
      <c r="C1068" t="s">
        <v>125</v>
      </c>
      <c r="D1068">
        <v>0</v>
      </c>
      <c r="E1068" t="s">
        <v>126</v>
      </c>
      <c r="F1068" t="s">
        <v>127</v>
      </c>
      <c r="G1068" t="s">
        <v>128</v>
      </c>
      <c r="H1068">
        <v>7</v>
      </c>
      <c r="I1068">
        <v>30.053419875199999</v>
      </c>
      <c r="J1068">
        <v>33.053419875199999</v>
      </c>
      <c r="K1068">
        <v>2.8261324007350002</v>
      </c>
      <c r="L1068">
        <v>5.8261324007350002</v>
      </c>
      <c r="M1068">
        <v>173928</v>
      </c>
      <c r="N1068" t="s">
        <v>129</v>
      </c>
      <c r="P1068">
        <v>37.368000000000002</v>
      </c>
      <c r="S1068">
        <v>0</v>
      </c>
      <c r="T1068">
        <v>0</v>
      </c>
      <c r="V1068" t="s">
        <v>34</v>
      </c>
      <c r="W1068" s="1">
        <v>38324</v>
      </c>
      <c r="X1068">
        <v>20041203</v>
      </c>
      <c r="Y1068">
        <v>0.99578157142857104</v>
      </c>
      <c r="Z1068">
        <v>1.90569528797557E-3</v>
      </c>
      <c r="AA1068">
        <v>0.99311199999999999</v>
      </c>
      <c r="AB1068">
        <v>-0.37275714285714201</v>
      </c>
      <c r="AC1068">
        <v>0.31399257888019899</v>
      </c>
      <c r="AD1068">
        <v>5.8400000000002901E-2</v>
      </c>
      <c r="AE1068">
        <v>0</v>
      </c>
      <c r="AF1068">
        <v>0</v>
      </c>
      <c r="AI1068" s="2">
        <f t="shared" si="64"/>
        <v>38324</v>
      </c>
      <c r="AJ1068">
        <f t="shared" si="65"/>
        <v>1759.2986778924242</v>
      </c>
      <c r="AK1068">
        <f t="shared" si="66"/>
        <v>1759.2986778924242</v>
      </c>
      <c r="AL1068" s="3">
        <f>Sheet2!$Q$35</f>
        <v>13804.562889602981</v>
      </c>
      <c r="AM1068" s="3">
        <f>Sheet2!$Q$37</f>
        <v>11470.329043263515</v>
      </c>
      <c r="AN1068" s="3">
        <f>Sheet2!$Q$39</f>
        <v>2136.3846824700945</v>
      </c>
      <c r="AU1068">
        <f t="shared" si="67"/>
        <v>12.524606960716616</v>
      </c>
      <c r="AV1068" t="e">
        <f>VLOOKUP(AI1068,Sheet3!C$29:F$3725,4,FALSE)</f>
        <v>#N/A</v>
      </c>
    </row>
    <row r="1069" spans="1:48" x14ac:dyDescent="0.25">
      <c r="A1069">
        <v>47138318</v>
      </c>
      <c r="B1069">
        <v>11519</v>
      </c>
      <c r="C1069" t="s">
        <v>125</v>
      </c>
      <c r="D1069">
        <v>0</v>
      </c>
      <c r="E1069" t="s">
        <v>126</v>
      </c>
      <c r="F1069" t="s">
        <v>127</v>
      </c>
      <c r="G1069" t="s">
        <v>128</v>
      </c>
      <c r="H1069">
        <v>7</v>
      </c>
      <c r="I1069">
        <v>30.053419875199999</v>
      </c>
      <c r="J1069">
        <v>33.053419875199999</v>
      </c>
      <c r="K1069">
        <v>2.8261324007350002</v>
      </c>
      <c r="L1069">
        <v>5.8261324007350002</v>
      </c>
      <c r="M1069">
        <v>173928</v>
      </c>
      <c r="N1069" t="s">
        <v>129</v>
      </c>
      <c r="P1069">
        <v>37.368000000000002</v>
      </c>
      <c r="S1069">
        <v>0</v>
      </c>
      <c r="T1069">
        <v>0</v>
      </c>
      <c r="V1069" t="s">
        <v>34</v>
      </c>
      <c r="W1069" s="1">
        <v>38325</v>
      </c>
      <c r="X1069">
        <v>20041204</v>
      </c>
      <c r="Y1069">
        <v>0.99598357142857097</v>
      </c>
      <c r="Z1069">
        <v>1.5703165156055799E-3</v>
      </c>
      <c r="AA1069">
        <v>0.993537</v>
      </c>
      <c r="AB1069">
        <v>-0.39295714285713901</v>
      </c>
      <c r="AC1069">
        <v>0.26429754259244997</v>
      </c>
      <c r="AD1069">
        <v>1.5900000000001999E-2</v>
      </c>
      <c r="AE1069">
        <v>0</v>
      </c>
      <c r="AF1069">
        <v>0</v>
      </c>
      <c r="AI1069" s="2">
        <f t="shared" si="64"/>
        <v>38325</v>
      </c>
      <c r="AJ1069">
        <f t="shared" si="65"/>
        <v>1651.6491149901412</v>
      </c>
      <c r="AK1069">
        <f t="shared" si="66"/>
        <v>1651.6491149901412</v>
      </c>
      <c r="AL1069" s="3">
        <f>Sheet2!$Q$35</f>
        <v>13804.562889602981</v>
      </c>
      <c r="AM1069" s="3">
        <f>Sheet2!$Q$37</f>
        <v>11470.329043263515</v>
      </c>
      <c r="AN1069" s="3">
        <f>Sheet2!$Q$39</f>
        <v>2136.3846824700945</v>
      </c>
      <c r="AU1069">
        <f t="shared" si="67"/>
        <v>11.758239952211152</v>
      </c>
      <c r="AV1069" t="e">
        <f>VLOOKUP(AI1069,Sheet3!C$29:F$3725,4,FALSE)</f>
        <v>#N/A</v>
      </c>
    </row>
    <row r="1070" spans="1:48" x14ac:dyDescent="0.25">
      <c r="A1070">
        <v>47172389</v>
      </c>
      <c r="B1070">
        <v>11519</v>
      </c>
      <c r="C1070" t="s">
        <v>125</v>
      </c>
      <c r="D1070">
        <v>0</v>
      </c>
      <c r="E1070" t="s">
        <v>126</v>
      </c>
      <c r="F1070" t="s">
        <v>127</v>
      </c>
      <c r="G1070" t="s">
        <v>128</v>
      </c>
      <c r="H1070">
        <v>7</v>
      </c>
      <c r="I1070">
        <v>30.053419875199999</v>
      </c>
      <c r="J1070">
        <v>33.053419875199999</v>
      </c>
      <c r="K1070">
        <v>2.8261324007350002</v>
      </c>
      <c r="L1070">
        <v>5.8261324007350002</v>
      </c>
      <c r="M1070">
        <v>173928</v>
      </c>
      <c r="N1070" t="s">
        <v>129</v>
      </c>
      <c r="P1070">
        <v>37.368000000000002</v>
      </c>
      <c r="S1070">
        <v>0</v>
      </c>
      <c r="T1070">
        <v>0</v>
      </c>
      <c r="V1070" t="s">
        <v>34</v>
      </c>
      <c r="W1070" s="1">
        <v>38326</v>
      </c>
      <c r="X1070">
        <v>20041205</v>
      </c>
      <c r="Y1070">
        <v>0.99555857142857096</v>
      </c>
      <c r="Z1070">
        <v>1.69016380078069E-3</v>
      </c>
      <c r="AA1070">
        <v>0.99294300000000002</v>
      </c>
      <c r="AB1070">
        <v>-0.35045714285714302</v>
      </c>
      <c r="AC1070">
        <v>0.28375536172224802</v>
      </c>
      <c r="AD1070">
        <v>7.5300000000000394E-2</v>
      </c>
      <c r="AE1070">
        <v>0</v>
      </c>
      <c r="AF1070">
        <v>0</v>
      </c>
      <c r="AI1070" s="2">
        <f t="shared" si="64"/>
        <v>38326</v>
      </c>
      <c r="AJ1070">
        <f t="shared" si="65"/>
        <v>1877.7794544603676</v>
      </c>
      <c r="AK1070">
        <f t="shared" si="66"/>
        <v>1877.7794544603676</v>
      </c>
      <c r="AL1070" s="3">
        <f>Sheet2!$Q$35</f>
        <v>13804.562889602981</v>
      </c>
      <c r="AM1070" s="3">
        <f>Sheet2!$Q$37</f>
        <v>11470.329043263515</v>
      </c>
      <c r="AN1070" s="3">
        <f>Sheet2!$Q$39</f>
        <v>2136.3846824700945</v>
      </c>
      <c r="AU1070">
        <f t="shared" si="67"/>
        <v>13.368082362341806</v>
      </c>
      <c r="AV1070" t="e">
        <f>VLOOKUP(AI1070,Sheet3!C$29:F$3725,4,FALSE)</f>
        <v>#N/A</v>
      </c>
    </row>
    <row r="1071" spans="1:48" x14ac:dyDescent="0.25">
      <c r="A1071">
        <v>47206334</v>
      </c>
      <c r="B1071">
        <v>11519</v>
      </c>
      <c r="C1071" t="s">
        <v>125</v>
      </c>
      <c r="D1071">
        <v>0</v>
      </c>
      <c r="E1071" t="s">
        <v>126</v>
      </c>
      <c r="F1071" t="s">
        <v>127</v>
      </c>
      <c r="G1071" t="s">
        <v>128</v>
      </c>
      <c r="H1071">
        <v>7</v>
      </c>
      <c r="I1071">
        <v>30.053419875199999</v>
      </c>
      <c r="J1071">
        <v>33.053419875199999</v>
      </c>
      <c r="K1071">
        <v>2.8261324007350002</v>
      </c>
      <c r="L1071">
        <v>5.8261324007350002</v>
      </c>
      <c r="M1071">
        <v>173928</v>
      </c>
      <c r="N1071" t="s">
        <v>129</v>
      </c>
      <c r="P1071">
        <v>37.368000000000002</v>
      </c>
      <c r="S1071">
        <v>0</v>
      </c>
      <c r="T1071">
        <v>0</v>
      </c>
      <c r="V1071" t="s">
        <v>34</v>
      </c>
      <c r="W1071" s="1">
        <v>38327</v>
      </c>
      <c r="X1071">
        <v>20041206</v>
      </c>
      <c r="Y1071">
        <v>0.99517271428571397</v>
      </c>
      <c r="Z1071">
        <v>1.9676414971291E-3</v>
      </c>
      <c r="AA1071">
        <v>0.99144600000000005</v>
      </c>
      <c r="AB1071">
        <v>-0.31187142857142802</v>
      </c>
      <c r="AC1071">
        <v>0.299287318781923</v>
      </c>
      <c r="AD1071">
        <v>0.22499999999999701</v>
      </c>
      <c r="AE1071">
        <v>0</v>
      </c>
      <c r="AF1071">
        <v>0</v>
      </c>
      <c r="AI1071" s="2">
        <f t="shared" si="64"/>
        <v>38327</v>
      </c>
      <c r="AJ1071">
        <f t="shared" si="65"/>
        <v>2081.8942973106168</v>
      </c>
      <c r="AK1071">
        <f t="shared" si="66"/>
        <v>2081.8942973106168</v>
      </c>
      <c r="AL1071" s="3">
        <f>Sheet2!$Q$35</f>
        <v>13804.562889602981</v>
      </c>
      <c r="AM1071" s="3">
        <f>Sheet2!$Q$37</f>
        <v>11470.329043263515</v>
      </c>
      <c r="AN1071" s="3">
        <f>Sheet2!$Q$39</f>
        <v>2136.3846824700945</v>
      </c>
      <c r="AU1071">
        <f t="shared" si="67"/>
        <v>14.821194453922725</v>
      </c>
      <c r="AV1071" t="e">
        <f>VLOOKUP(AI1071,Sheet3!C$29:F$3725,4,FALSE)</f>
        <v>#N/A</v>
      </c>
    </row>
    <row r="1072" spans="1:48" x14ac:dyDescent="0.25">
      <c r="A1072">
        <v>47241004</v>
      </c>
      <c r="B1072">
        <v>11519</v>
      </c>
      <c r="C1072" t="s">
        <v>125</v>
      </c>
      <c r="D1072">
        <v>0</v>
      </c>
      <c r="E1072" t="s">
        <v>126</v>
      </c>
      <c r="F1072" t="s">
        <v>127</v>
      </c>
      <c r="G1072" t="s">
        <v>128</v>
      </c>
      <c r="H1072">
        <v>7</v>
      </c>
      <c r="I1072">
        <v>30.053419875199999</v>
      </c>
      <c r="J1072">
        <v>33.053419875199999</v>
      </c>
      <c r="K1072">
        <v>2.8261324007350002</v>
      </c>
      <c r="L1072">
        <v>5.8261324007350002</v>
      </c>
      <c r="M1072">
        <v>173928</v>
      </c>
      <c r="N1072" t="s">
        <v>129</v>
      </c>
      <c r="P1072">
        <v>37.368000000000002</v>
      </c>
      <c r="S1072">
        <v>0</v>
      </c>
      <c r="T1072">
        <v>0</v>
      </c>
      <c r="V1072" t="s">
        <v>34</v>
      </c>
      <c r="W1072" s="1">
        <v>38328</v>
      </c>
      <c r="X1072">
        <v>20041207</v>
      </c>
      <c r="Y1072">
        <v>0.994702857142857</v>
      </c>
      <c r="Z1072">
        <v>2.22575659229917E-3</v>
      </c>
      <c r="AA1072">
        <v>0.990981</v>
      </c>
      <c r="AB1072">
        <v>-0.264885714285712</v>
      </c>
      <c r="AC1072">
        <v>0.30725880867796801</v>
      </c>
      <c r="AD1072">
        <v>0.27150000000000202</v>
      </c>
      <c r="AE1072">
        <v>0</v>
      </c>
      <c r="AF1072">
        <v>0</v>
      </c>
      <c r="AI1072" s="2">
        <f t="shared" si="64"/>
        <v>38328</v>
      </c>
      <c r="AJ1072">
        <f t="shared" si="65"/>
        <v>2328.9168046209961</v>
      </c>
      <c r="AK1072">
        <f t="shared" si="66"/>
        <v>2328.9168046209961</v>
      </c>
      <c r="AL1072" s="3">
        <f>Sheet2!$Q$35</f>
        <v>13804.562889602981</v>
      </c>
      <c r="AM1072" s="3">
        <f>Sheet2!$Q$37</f>
        <v>11470.329043263515</v>
      </c>
      <c r="AN1072" s="3">
        <f>Sheet2!$Q$39</f>
        <v>2136.3846824700945</v>
      </c>
      <c r="AU1072">
        <f t="shared" si="67"/>
        <v>16.579770103066949</v>
      </c>
      <c r="AV1072" t="e">
        <f>VLOOKUP(AI1072,Sheet3!C$29:F$3725,4,FALSE)</f>
        <v>#N/A</v>
      </c>
    </row>
    <row r="1073" spans="1:48" x14ac:dyDescent="0.25">
      <c r="A1073">
        <v>47286023</v>
      </c>
      <c r="B1073">
        <v>11519</v>
      </c>
      <c r="C1073" t="s">
        <v>125</v>
      </c>
      <c r="D1073">
        <v>0</v>
      </c>
      <c r="E1073" t="s">
        <v>126</v>
      </c>
      <c r="F1073" t="s">
        <v>127</v>
      </c>
      <c r="G1073" t="s">
        <v>128</v>
      </c>
      <c r="H1073">
        <v>7</v>
      </c>
      <c r="I1073">
        <v>30.053419875199999</v>
      </c>
      <c r="J1073">
        <v>33.053419875199999</v>
      </c>
      <c r="K1073">
        <v>2.8261324007350002</v>
      </c>
      <c r="L1073">
        <v>5.8261324007350002</v>
      </c>
      <c r="M1073">
        <v>173928</v>
      </c>
      <c r="N1073" t="s">
        <v>129</v>
      </c>
      <c r="P1073">
        <v>37.368000000000002</v>
      </c>
      <c r="S1073">
        <v>0</v>
      </c>
      <c r="T1073">
        <v>0</v>
      </c>
      <c r="V1073" t="s">
        <v>34</v>
      </c>
      <c r="W1073" s="1">
        <v>38329</v>
      </c>
      <c r="X1073">
        <v>20041208</v>
      </c>
      <c r="Y1073">
        <v>0.99445742857142905</v>
      </c>
      <c r="Z1073">
        <v>2.4556803454814299E-3</v>
      </c>
      <c r="AA1073">
        <v>0.990282</v>
      </c>
      <c r="AB1073">
        <v>-0.240342857142856</v>
      </c>
      <c r="AC1073">
        <v>0.34950016495864999</v>
      </c>
      <c r="AD1073">
        <v>0.34140000000000298</v>
      </c>
      <c r="AE1073">
        <v>0</v>
      </c>
      <c r="AF1073">
        <v>0</v>
      </c>
      <c r="AI1073" s="2">
        <f t="shared" si="64"/>
        <v>38329</v>
      </c>
      <c r="AJ1073">
        <f t="shared" si="65"/>
        <v>2457.281353186816</v>
      </c>
      <c r="AK1073">
        <f t="shared" si="66"/>
        <v>2457.281353186816</v>
      </c>
      <c r="AL1073" s="3">
        <f>Sheet2!$Q$35</f>
        <v>13804.562889602981</v>
      </c>
      <c r="AM1073" s="3">
        <f>Sheet2!$Q$37</f>
        <v>11470.329043263515</v>
      </c>
      <c r="AN1073" s="3">
        <f>Sheet2!$Q$39</f>
        <v>2136.3846824700945</v>
      </c>
      <c r="AU1073">
        <f t="shared" si="67"/>
        <v>17.493608974589719</v>
      </c>
      <c r="AV1073" t="e">
        <f>VLOOKUP(AI1073,Sheet3!C$29:F$3725,4,FALSE)</f>
        <v>#N/A</v>
      </c>
    </row>
    <row r="1074" spans="1:48" x14ac:dyDescent="0.25">
      <c r="A1074">
        <v>47319653</v>
      </c>
      <c r="B1074">
        <v>11519</v>
      </c>
      <c r="C1074" t="s">
        <v>125</v>
      </c>
      <c r="D1074">
        <v>0</v>
      </c>
      <c r="E1074" t="s">
        <v>126</v>
      </c>
      <c r="F1074" t="s">
        <v>127</v>
      </c>
      <c r="G1074" t="s">
        <v>128</v>
      </c>
      <c r="H1074">
        <v>7</v>
      </c>
      <c r="I1074">
        <v>30.053419875199999</v>
      </c>
      <c r="J1074">
        <v>33.053419875199999</v>
      </c>
      <c r="K1074">
        <v>2.8261324007350002</v>
      </c>
      <c r="L1074">
        <v>5.8261324007350002</v>
      </c>
      <c r="M1074">
        <v>173928</v>
      </c>
      <c r="N1074" t="s">
        <v>129</v>
      </c>
      <c r="P1074">
        <v>37.368000000000002</v>
      </c>
      <c r="S1074">
        <v>0</v>
      </c>
      <c r="T1074">
        <v>0</v>
      </c>
      <c r="V1074" t="s">
        <v>34</v>
      </c>
      <c r="W1074" s="1">
        <v>38330</v>
      </c>
      <c r="X1074">
        <v>20041209</v>
      </c>
      <c r="Y1074">
        <v>0.99416057142857095</v>
      </c>
      <c r="Z1074">
        <v>1.9779001749433201E-3</v>
      </c>
      <c r="AA1074">
        <v>0.99117100000000002</v>
      </c>
      <c r="AB1074">
        <v>-0.21065714285713999</v>
      </c>
      <c r="AC1074">
        <v>0.33732777979349399</v>
      </c>
      <c r="AD1074">
        <v>0.2525</v>
      </c>
      <c r="AE1074">
        <v>0</v>
      </c>
      <c r="AF1074">
        <v>0</v>
      </c>
      <c r="AI1074" s="2">
        <f t="shared" si="64"/>
        <v>38330</v>
      </c>
      <c r="AJ1074">
        <f t="shared" si="65"/>
        <v>2611.9325626897626</v>
      </c>
      <c r="AK1074">
        <f t="shared" si="66"/>
        <v>2611.9325626897626</v>
      </c>
      <c r="AL1074" s="3">
        <f>Sheet2!$Q$35</f>
        <v>13804.562889602981</v>
      </c>
      <c r="AM1074" s="3">
        <f>Sheet2!$Q$37</f>
        <v>11470.329043263515</v>
      </c>
      <c r="AN1074" s="3">
        <f>Sheet2!$Q$39</f>
        <v>2136.3846824700945</v>
      </c>
      <c r="AU1074">
        <f t="shared" si="67"/>
        <v>18.594584971084092</v>
      </c>
      <c r="AV1074" t="e">
        <f>VLOOKUP(AI1074,Sheet3!C$29:F$3725,4,FALSE)</f>
        <v>#N/A</v>
      </c>
    </row>
    <row r="1075" spans="1:48" x14ac:dyDescent="0.25">
      <c r="A1075">
        <v>47353789</v>
      </c>
      <c r="B1075">
        <v>11519</v>
      </c>
      <c r="C1075" t="s">
        <v>125</v>
      </c>
      <c r="D1075">
        <v>0</v>
      </c>
      <c r="E1075" t="s">
        <v>126</v>
      </c>
      <c r="F1075" t="s">
        <v>127</v>
      </c>
      <c r="G1075" t="s">
        <v>128</v>
      </c>
      <c r="H1075">
        <v>7</v>
      </c>
      <c r="I1075">
        <v>30.053419875199999</v>
      </c>
      <c r="J1075">
        <v>33.053419875199999</v>
      </c>
      <c r="K1075">
        <v>2.8261324007350002</v>
      </c>
      <c r="L1075">
        <v>5.8261324007350002</v>
      </c>
      <c r="M1075">
        <v>173928</v>
      </c>
      <c r="N1075" t="s">
        <v>129</v>
      </c>
      <c r="P1075">
        <v>37.368000000000002</v>
      </c>
      <c r="S1075">
        <v>0</v>
      </c>
      <c r="T1075">
        <v>0</v>
      </c>
      <c r="V1075" t="s">
        <v>34</v>
      </c>
      <c r="W1075" s="1">
        <v>38331</v>
      </c>
      <c r="X1075">
        <v>20041210</v>
      </c>
      <c r="Y1075">
        <v>0.994254857142857</v>
      </c>
      <c r="Z1075">
        <v>1.61305880050219E-3</v>
      </c>
      <c r="AA1075">
        <v>0.99226300000000001</v>
      </c>
      <c r="AB1075">
        <v>-0.220085714285713</v>
      </c>
      <c r="AC1075">
        <v>0.31686654436651301</v>
      </c>
      <c r="AD1075">
        <v>0.12079999999999901</v>
      </c>
      <c r="AE1075">
        <v>0</v>
      </c>
      <c r="AF1075">
        <v>0</v>
      </c>
      <c r="AI1075" s="2">
        <f t="shared" si="64"/>
        <v>38331</v>
      </c>
      <c r="AJ1075">
        <f t="shared" si="65"/>
        <v>2562.8858790942468</v>
      </c>
      <c r="AK1075">
        <f t="shared" si="66"/>
        <v>2562.8858790942468</v>
      </c>
      <c r="AL1075" s="3">
        <f>Sheet2!$Q$35</f>
        <v>13804.562889602981</v>
      </c>
      <c r="AM1075" s="3">
        <f>Sheet2!$Q$37</f>
        <v>11470.329043263515</v>
      </c>
      <c r="AN1075" s="3">
        <f>Sheet2!$Q$39</f>
        <v>2136.3846824700945</v>
      </c>
      <c r="AU1075">
        <f t="shared" si="67"/>
        <v>18.245417179122608</v>
      </c>
      <c r="AV1075" t="e">
        <f>VLOOKUP(AI1075,Sheet3!C$29:F$3725,4,FALSE)</f>
        <v>#N/A</v>
      </c>
    </row>
    <row r="1076" spans="1:48" x14ac:dyDescent="0.25">
      <c r="A1076">
        <v>47387476</v>
      </c>
      <c r="B1076">
        <v>11519</v>
      </c>
      <c r="C1076" t="s">
        <v>125</v>
      </c>
      <c r="D1076">
        <v>0</v>
      </c>
      <c r="E1076" t="s">
        <v>126</v>
      </c>
      <c r="F1076" t="s">
        <v>127</v>
      </c>
      <c r="G1076" t="s">
        <v>128</v>
      </c>
      <c r="H1076">
        <v>7</v>
      </c>
      <c r="I1076">
        <v>30.053419875199999</v>
      </c>
      <c r="J1076">
        <v>33.053419875199999</v>
      </c>
      <c r="K1076">
        <v>2.8261324007350002</v>
      </c>
      <c r="L1076">
        <v>5.8261324007350002</v>
      </c>
      <c r="M1076">
        <v>173928</v>
      </c>
      <c r="N1076" t="s">
        <v>129</v>
      </c>
      <c r="P1076">
        <v>37.368000000000002</v>
      </c>
      <c r="S1076">
        <v>0</v>
      </c>
      <c r="T1076">
        <v>0</v>
      </c>
      <c r="V1076" t="s">
        <v>34</v>
      </c>
      <c r="W1076" s="1">
        <v>38332</v>
      </c>
      <c r="X1076">
        <v>20041211</v>
      </c>
      <c r="Y1076">
        <v>0.99470071428571405</v>
      </c>
      <c r="Z1076">
        <v>1.33672432399779E-3</v>
      </c>
      <c r="AA1076">
        <v>0.99292199999999997</v>
      </c>
      <c r="AB1076">
        <v>-0.264671428571425</v>
      </c>
      <c r="AC1076">
        <v>0.28923958291791801</v>
      </c>
      <c r="AD1076">
        <v>7.7400000000005201E-2</v>
      </c>
      <c r="AE1076">
        <v>0</v>
      </c>
      <c r="AF1076">
        <v>0</v>
      </c>
      <c r="AI1076" s="2">
        <f t="shared" si="64"/>
        <v>38332</v>
      </c>
      <c r="AJ1076">
        <f t="shared" si="65"/>
        <v>2330.0395467747003</v>
      </c>
      <c r="AK1076">
        <f t="shared" si="66"/>
        <v>2330.0395467747003</v>
      </c>
      <c r="AL1076" s="3">
        <f>Sheet2!$Q$35</f>
        <v>13804.562889602981</v>
      </c>
      <c r="AM1076" s="3">
        <f>Sheet2!$Q$37</f>
        <v>11470.329043263515</v>
      </c>
      <c r="AN1076" s="3">
        <f>Sheet2!$Q$39</f>
        <v>2136.3846824700945</v>
      </c>
      <c r="AU1076">
        <f t="shared" si="67"/>
        <v>16.587763006358514</v>
      </c>
      <c r="AV1076" t="e">
        <f>VLOOKUP(AI1076,Sheet3!C$29:F$3725,4,FALSE)</f>
        <v>#N/A</v>
      </c>
    </row>
    <row r="1077" spans="1:48" x14ac:dyDescent="0.25">
      <c r="A1077">
        <v>47422341</v>
      </c>
      <c r="B1077">
        <v>11519</v>
      </c>
      <c r="C1077" t="s">
        <v>125</v>
      </c>
      <c r="D1077">
        <v>0</v>
      </c>
      <c r="E1077" t="s">
        <v>126</v>
      </c>
      <c r="F1077" t="s">
        <v>127</v>
      </c>
      <c r="G1077" t="s">
        <v>128</v>
      </c>
      <c r="H1077">
        <v>7</v>
      </c>
      <c r="I1077">
        <v>30.053419875199999</v>
      </c>
      <c r="J1077">
        <v>33.053419875199999</v>
      </c>
      <c r="K1077">
        <v>2.8261324007350002</v>
      </c>
      <c r="L1077">
        <v>5.8261324007350002</v>
      </c>
      <c r="M1077">
        <v>173928</v>
      </c>
      <c r="N1077" t="s">
        <v>129</v>
      </c>
      <c r="P1077">
        <v>37.368000000000002</v>
      </c>
      <c r="S1077">
        <v>0</v>
      </c>
      <c r="T1077">
        <v>0</v>
      </c>
      <c r="V1077" t="s">
        <v>34</v>
      </c>
      <c r="W1077" s="1">
        <v>38333</v>
      </c>
      <c r="X1077">
        <v>20041212</v>
      </c>
      <c r="Y1077">
        <v>0.99421114285714296</v>
      </c>
      <c r="Z1077">
        <v>1.57469874021954E-3</v>
      </c>
      <c r="AA1077">
        <v>0.99256999999999995</v>
      </c>
      <c r="AB1077">
        <v>-0.215714285714283</v>
      </c>
      <c r="AC1077">
        <v>0.28195822602734999</v>
      </c>
      <c r="AD1077">
        <v>0.110399999999999</v>
      </c>
      <c r="AE1077">
        <v>0</v>
      </c>
      <c r="AF1077">
        <v>0</v>
      </c>
      <c r="AI1077" s="2">
        <f t="shared" si="64"/>
        <v>38333</v>
      </c>
      <c r="AJ1077">
        <f t="shared" si="65"/>
        <v>2585.6341041876003</v>
      </c>
      <c r="AK1077">
        <f t="shared" si="66"/>
        <v>2585.6341041876003</v>
      </c>
      <c r="AL1077" s="3">
        <f>Sheet2!$Q$35</f>
        <v>13804.562889602981</v>
      </c>
      <c r="AM1077" s="3">
        <f>Sheet2!$Q$37</f>
        <v>11470.329043263515</v>
      </c>
      <c r="AN1077" s="3">
        <f>Sheet2!$Q$39</f>
        <v>2136.3846824700945</v>
      </c>
      <c r="AU1077">
        <f t="shared" si="67"/>
        <v>18.407363858176264</v>
      </c>
      <c r="AV1077" t="e">
        <f>VLOOKUP(AI1077,Sheet3!C$29:F$3725,4,FALSE)</f>
        <v>#N/A</v>
      </c>
    </row>
    <row r="1078" spans="1:48" x14ac:dyDescent="0.25">
      <c r="A1078">
        <v>47457001</v>
      </c>
      <c r="B1078">
        <v>11519</v>
      </c>
      <c r="C1078" t="s">
        <v>125</v>
      </c>
      <c r="D1078">
        <v>0</v>
      </c>
      <c r="E1078" t="s">
        <v>126</v>
      </c>
      <c r="F1078" t="s">
        <v>127</v>
      </c>
      <c r="G1078" t="s">
        <v>128</v>
      </c>
      <c r="H1078">
        <v>7</v>
      </c>
      <c r="I1078">
        <v>30.053419875199999</v>
      </c>
      <c r="J1078">
        <v>33.053419875199999</v>
      </c>
      <c r="K1078">
        <v>2.8261324007350002</v>
      </c>
      <c r="L1078">
        <v>5.8261324007350002</v>
      </c>
      <c r="M1078">
        <v>173928</v>
      </c>
      <c r="N1078" t="s">
        <v>129</v>
      </c>
      <c r="P1078">
        <v>37.368000000000002</v>
      </c>
      <c r="S1078">
        <v>0</v>
      </c>
      <c r="T1078">
        <v>0</v>
      </c>
      <c r="V1078" t="s">
        <v>34</v>
      </c>
      <c r="W1078" s="1">
        <v>38334</v>
      </c>
      <c r="X1078">
        <v>20041213</v>
      </c>
      <c r="Y1078">
        <v>0.99435114285714299</v>
      </c>
      <c r="Z1078">
        <v>2.27147915487254E-3</v>
      </c>
      <c r="AA1078">
        <v>0.99110699999999996</v>
      </c>
      <c r="AB1078">
        <v>-0.22971428571428201</v>
      </c>
      <c r="AC1078">
        <v>0.28962493691261099</v>
      </c>
      <c r="AD1078">
        <v>0.25890000000000601</v>
      </c>
      <c r="AE1078">
        <v>0</v>
      </c>
      <c r="AF1078">
        <v>0</v>
      </c>
      <c r="AI1078" s="2">
        <f t="shared" si="64"/>
        <v>38334</v>
      </c>
      <c r="AJ1078">
        <f t="shared" si="65"/>
        <v>2512.7290970017202</v>
      </c>
      <c r="AK1078">
        <f t="shared" si="66"/>
        <v>2512.7290970017202</v>
      </c>
      <c r="AL1078" s="3">
        <f>Sheet2!$Q$35</f>
        <v>13804.562889602981</v>
      </c>
      <c r="AM1078" s="3">
        <f>Sheet2!$Q$37</f>
        <v>11470.329043263515</v>
      </c>
      <c r="AN1078" s="3">
        <f>Sheet2!$Q$39</f>
        <v>2136.3846824700945</v>
      </c>
      <c r="AU1078">
        <f t="shared" si="67"/>
        <v>17.888346495209085</v>
      </c>
      <c r="AV1078" t="e">
        <f>VLOOKUP(AI1078,Sheet3!C$29:F$3725,4,FALSE)</f>
        <v>#N/A</v>
      </c>
    </row>
    <row r="1079" spans="1:48" x14ac:dyDescent="0.25">
      <c r="A1079">
        <v>47490896</v>
      </c>
      <c r="B1079">
        <v>11519</v>
      </c>
      <c r="C1079" t="s">
        <v>125</v>
      </c>
      <c r="D1079">
        <v>0</v>
      </c>
      <c r="E1079" t="s">
        <v>126</v>
      </c>
      <c r="F1079" t="s">
        <v>127</v>
      </c>
      <c r="G1079" t="s">
        <v>128</v>
      </c>
      <c r="H1079">
        <v>7</v>
      </c>
      <c r="I1079">
        <v>30.053419875199999</v>
      </c>
      <c r="J1079">
        <v>33.053419875199999</v>
      </c>
      <c r="K1079">
        <v>2.8261324007350002</v>
      </c>
      <c r="L1079">
        <v>5.8261324007350002</v>
      </c>
      <c r="M1079">
        <v>173928</v>
      </c>
      <c r="N1079" t="s">
        <v>129</v>
      </c>
      <c r="P1079">
        <v>37.368000000000002</v>
      </c>
      <c r="S1079">
        <v>0</v>
      </c>
      <c r="T1079">
        <v>0</v>
      </c>
      <c r="V1079" t="s">
        <v>34</v>
      </c>
      <c r="W1079" s="1">
        <v>38335</v>
      </c>
      <c r="X1079">
        <v>20041214</v>
      </c>
      <c r="Y1079">
        <v>0.99458271428571399</v>
      </c>
      <c r="Z1079">
        <v>2.6617128595960199E-3</v>
      </c>
      <c r="AA1079">
        <v>0.991344</v>
      </c>
      <c r="AB1079">
        <v>-0.25287142857142703</v>
      </c>
      <c r="AC1079">
        <v>0.30032174991063898</v>
      </c>
      <c r="AD1079">
        <v>0.23520000000000199</v>
      </c>
      <c r="AE1079">
        <v>0</v>
      </c>
      <c r="AF1079">
        <v>0</v>
      </c>
      <c r="AI1079" s="2">
        <f t="shared" si="64"/>
        <v>38335</v>
      </c>
      <c r="AJ1079">
        <f t="shared" si="65"/>
        <v>2391.8113527060486</v>
      </c>
      <c r="AK1079">
        <f t="shared" si="66"/>
        <v>2391.8113527060486</v>
      </c>
      <c r="AL1079" s="3">
        <f>Sheet2!$Q$35</f>
        <v>13804.562889602981</v>
      </c>
      <c r="AM1079" s="3">
        <f>Sheet2!$Q$37</f>
        <v>11470.329043263515</v>
      </c>
      <c r="AN1079" s="3">
        <f>Sheet2!$Q$39</f>
        <v>2136.3846824700945</v>
      </c>
      <c r="AU1079">
        <f t="shared" si="67"/>
        <v>17.027522099152598</v>
      </c>
      <c r="AV1079" t="e">
        <f>VLOOKUP(AI1079,Sheet3!C$29:F$3725,4,FALSE)</f>
        <v>#N/A</v>
      </c>
    </row>
    <row r="1080" spans="1:48" x14ac:dyDescent="0.25">
      <c r="A1080">
        <v>47523344</v>
      </c>
      <c r="B1080">
        <v>11519</v>
      </c>
      <c r="C1080" t="s">
        <v>125</v>
      </c>
      <c r="D1080">
        <v>0</v>
      </c>
      <c r="E1080" t="s">
        <v>126</v>
      </c>
      <c r="F1080" t="s">
        <v>127</v>
      </c>
      <c r="G1080" t="s">
        <v>128</v>
      </c>
      <c r="H1080">
        <v>7</v>
      </c>
      <c r="I1080">
        <v>30.053419875199999</v>
      </c>
      <c r="J1080">
        <v>33.053419875199999</v>
      </c>
      <c r="K1080">
        <v>2.8261324007350002</v>
      </c>
      <c r="L1080">
        <v>5.8261324007350002</v>
      </c>
      <c r="M1080">
        <v>173928</v>
      </c>
      <c r="N1080" t="s">
        <v>129</v>
      </c>
      <c r="P1080">
        <v>37.368000000000002</v>
      </c>
      <c r="S1080">
        <v>0</v>
      </c>
      <c r="T1080">
        <v>0</v>
      </c>
      <c r="V1080" t="s">
        <v>34</v>
      </c>
      <c r="W1080" s="1">
        <v>38336</v>
      </c>
      <c r="X1080">
        <v>20041215</v>
      </c>
      <c r="Y1080">
        <v>0.99438157142857198</v>
      </c>
      <c r="Z1080">
        <v>2.4192481038031299E-3</v>
      </c>
      <c r="AA1080">
        <v>0.99140300000000003</v>
      </c>
      <c r="AB1080">
        <v>-0.23275714285714</v>
      </c>
      <c r="AC1080">
        <v>0.28059416986684599</v>
      </c>
      <c r="AD1080">
        <v>0.229299999999999</v>
      </c>
      <c r="AE1080">
        <v>0</v>
      </c>
      <c r="AF1080">
        <v>0</v>
      </c>
      <c r="AI1080" s="2">
        <f t="shared" si="64"/>
        <v>38336</v>
      </c>
      <c r="AJ1080">
        <f t="shared" si="65"/>
        <v>2496.8637141478248</v>
      </c>
      <c r="AK1080">
        <f t="shared" si="66"/>
        <v>2496.8637141478248</v>
      </c>
      <c r="AL1080" s="3">
        <f>Sheet2!$Q$35</f>
        <v>13804.562889602981</v>
      </c>
      <c r="AM1080" s="3">
        <f>Sheet2!$Q$37</f>
        <v>11470.329043263515</v>
      </c>
      <c r="AN1080" s="3">
        <f>Sheet2!$Q$39</f>
        <v>2136.3846824700945</v>
      </c>
      <c r="AU1080">
        <f t="shared" si="67"/>
        <v>17.775399394740404</v>
      </c>
      <c r="AV1080" t="e">
        <f>VLOOKUP(AI1080,Sheet3!C$29:F$3725,4,FALSE)</f>
        <v>#N/A</v>
      </c>
    </row>
    <row r="1081" spans="1:48" x14ac:dyDescent="0.25">
      <c r="A1081">
        <v>47563771</v>
      </c>
      <c r="B1081">
        <v>11519</v>
      </c>
      <c r="C1081" t="s">
        <v>125</v>
      </c>
      <c r="D1081">
        <v>0</v>
      </c>
      <c r="E1081" t="s">
        <v>126</v>
      </c>
      <c r="F1081" t="s">
        <v>127</v>
      </c>
      <c r="G1081" t="s">
        <v>128</v>
      </c>
      <c r="H1081">
        <v>7</v>
      </c>
      <c r="I1081">
        <v>30.053419875199999</v>
      </c>
      <c r="J1081">
        <v>33.053419875199999</v>
      </c>
      <c r="K1081">
        <v>2.8261324007350002</v>
      </c>
      <c r="L1081">
        <v>5.8261324007350002</v>
      </c>
      <c r="M1081">
        <v>173928</v>
      </c>
      <c r="N1081" t="s">
        <v>129</v>
      </c>
      <c r="P1081">
        <v>37.368000000000002</v>
      </c>
      <c r="S1081">
        <v>0</v>
      </c>
      <c r="T1081">
        <v>0</v>
      </c>
      <c r="V1081" t="s">
        <v>34</v>
      </c>
      <c r="W1081" s="1">
        <v>38337</v>
      </c>
      <c r="X1081">
        <v>20041216</v>
      </c>
      <c r="Y1081">
        <v>0.99467085714285697</v>
      </c>
      <c r="Z1081">
        <v>1.7656921288485099E-3</v>
      </c>
      <c r="AA1081">
        <v>0.99245499999999998</v>
      </c>
      <c r="AB1081">
        <v>-0.26168571428571202</v>
      </c>
      <c r="AC1081">
        <v>0.225165224595957</v>
      </c>
      <c r="AD1081">
        <v>0.124100000000005</v>
      </c>
      <c r="AE1081">
        <v>0</v>
      </c>
      <c r="AF1081">
        <v>0</v>
      </c>
      <c r="AI1081" s="2">
        <f t="shared" si="64"/>
        <v>38337</v>
      </c>
      <c r="AJ1081">
        <f t="shared" si="65"/>
        <v>2345.6794574917294</v>
      </c>
      <c r="AK1081">
        <f t="shared" si="66"/>
        <v>2345.6794574917294</v>
      </c>
      <c r="AL1081" s="3">
        <f>Sheet2!$Q$35</f>
        <v>13804.562889602981</v>
      </c>
      <c r="AM1081" s="3">
        <f>Sheet2!$Q$37</f>
        <v>11470.329043263515</v>
      </c>
      <c r="AN1081" s="3">
        <f>Sheet2!$Q$39</f>
        <v>2136.3846824700945</v>
      </c>
      <c r="AU1081">
        <f t="shared" si="67"/>
        <v>16.699104950221141</v>
      </c>
      <c r="AV1081" t="e">
        <f>VLOOKUP(AI1081,Sheet3!C$29:F$3725,4,FALSE)</f>
        <v>#N/A</v>
      </c>
    </row>
    <row r="1082" spans="1:48" x14ac:dyDescent="0.25">
      <c r="A1082">
        <v>47602878</v>
      </c>
      <c r="B1082">
        <v>11519</v>
      </c>
      <c r="C1082" t="s">
        <v>125</v>
      </c>
      <c r="D1082">
        <v>0</v>
      </c>
      <c r="E1082" t="s">
        <v>126</v>
      </c>
      <c r="F1082" t="s">
        <v>127</v>
      </c>
      <c r="G1082" t="s">
        <v>128</v>
      </c>
      <c r="H1082">
        <v>7</v>
      </c>
      <c r="I1082">
        <v>30.053419875199999</v>
      </c>
      <c r="J1082">
        <v>33.053419875199999</v>
      </c>
      <c r="K1082">
        <v>2.8261324007350002</v>
      </c>
      <c r="L1082">
        <v>5.8261324007350002</v>
      </c>
      <c r="M1082">
        <v>173928</v>
      </c>
      <c r="N1082" t="s">
        <v>129</v>
      </c>
      <c r="P1082">
        <v>37.368000000000002</v>
      </c>
      <c r="S1082">
        <v>0</v>
      </c>
      <c r="T1082">
        <v>0</v>
      </c>
      <c r="V1082" t="s">
        <v>34</v>
      </c>
      <c r="W1082" s="1">
        <v>38338</v>
      </c>
      <c r="X1082">
        <v>20041217</v>
      </c>
      <c r="Y1082">
        <v>0.99480771428571402</v>
      </c>
      <c r="Z1082">
        <v>1.52383282869084E-3</v>
      </c>
      <c r="AA1082">
        <v>0.99275800000000003</v>
      </c>
      <c r="AB1082">
        <v>-0.27537142857142499</v>
      </c>
      <c r="AC1082">
        <v>0.198829889347553</v>
      </c>
      <c r="AD1082">
        <v>2.4500000000005101E-2</v>
      </c>
      <c r="AE1082">
        <v>0</v>
      </c>
      <c r="AF1082">
        <v>0</v>
      </c>
      <c r="AI1082" s="2">
        <f t="shared" si="64"/>
        <v>38338</v>
      </c>
      <c r="AJ1082">
        <f t="shared" si="65"/>
        <v>2273.9346616715193</v>
      </c>
      <c r="AK1082">
        <f t="shared" si="66"/>
        <v>2273.9346616715193</v>
      </c>
      <c r="AL1082" s="3">
        <f>Sheet2!$Q$35</f>
        <v>13804.562889602981</v>
      </c>
      <c r="AM1082" s="3">
        <f>Sheet2!$Q$37</f>
        <v>11470.329043263515</v>
      </c>
      <c r="AN1082" s="3">
        <f>Sheet2!$Q$39</f>
        <v>2136.3846824700945</v>
      </c>
      <c r="AU1082">
        <f t="shared" si="67"/>
        <v>16.188347237266196</v>
      </c>
      <c r="AV1082" t="e">
        <f>VLOOKUP(AI1082,Sheet3!C$29:F$3725,4,FALSE)</f>
        <v>#N/A</v>
      </c>
    </row>
    <row r="1083" spans="1:48" x14ac:dyDescent="0.25">
      <c r="A1083">
        <v>47636478</v>
      </c>
      <c r="B1083">
        <v>11519</v>
      </c>
      <c r="C1083" t="s">
        <v>125</v>
      </c>
      <c r="D1083">
        <v>0</v>
      </c>
      <c r="E1083" t="s">
        <v>126</v>
      </c>
      <c r="F1083" t="s">
        <v>127</v>
      </c>
      <c r="G1083" t="s">
        <v>128</v>
      </c>
      <c r="H1083">
        <v>7</v>
      </c>
      <c r="I1083">
        <v>30.053419875199999</v>
      </c>
      <c r="J1083">
        <v>33.053419875199999</v>
      </c>
      <c r="K1083">
        <v>2.8261324007350002</v>
      </c>
      <c r="L1083">
        <v>5.8261324007350002</v>
      </c>
      <c r="M1083">
        <v>173928</v>
      </c>
      <c r="N1083" t="s">
        <v>129</v>
      </c>
      <c r="P1083">
        <v>37.368000000000002</v>
      </c>
      <c r="S1083">
        <v>0</v>
      </c>
      <c r="T1083">
        <v>0</v>
      </c>
      <c r="V1083" t="s">
        <v>34</v>
      </c>
      <c r="W1083" s="1">
        <v>38339</v>
      </c>
      <c r="X1083">
        <v>20041218</v>
      </c>
      <c r="Y1083">
        <v>0.99517142857142804</v>
      </c>
      <c r="Z1083">
        <v>1.2405666743344999E-3</v>
      </c>
      <c r="AA1083">
        <v>0.99384700000000004</v>
      </c>
      <c r="AB1083">
        <v>-0.31174285714285399</v>
      </c>
      <c r="AC1083">
        <v>0.197289025523054</v>
      </c>
      <c r="AD1083">
        <v>-4.8199999999998203E-2</v>
      </c>
      <c r="AE1083">
        <v>0</v>
      </c>
      <c r="AF1083">
        <v>0</v>
      </c>
      <c r="AI1083" s="2">
        <f t="shared" si="64"/>
        <v>38339</v>
      </c>
      <c r="AJ1083">
        <f t="shared" si="65"/>
        <v>2082.5725371050648</v>
      </c>
      <c r="AK1083">
        <f t="shared" si="66"/>
        <v>2082.5725371050648</v>
      </c>
      <c r="AL1083" s="3">
        <f>Sheet2!$Q$35</f>
        <v>13804.562889602981</v>
      </c>
      <c r="AM1083" s="3">
        <f>Sheet2!$Q$37</f>
        <v>11470.329043263515</v>
      </c>
      <c r="AN1083" s="3">
        <f>Sheet2!$Q$39</f>
        <v>2136.3846824700945</v>
      </c>
      <c r="AU1083">
        <f t="shared" si="67"/>
        <v>14.826022904576</v>
      </c>
      <c r="AV1083" t="e">
        <f>VLOOKUP(AI1083,Sheet3!C$29:F$3725,4,FALSE)</f>
        <v>#N/A</v>
      </c>
    </row>
    <row r="1084" spans="1:48" x14ac:dyDescent="0.25">
      <c r="A1084">
        <v>47670543</v>
      </c>
      <c r="B1084">
        <v>11519</v>
      </c>
      <c r="C1084" t="s">
        <v>125</v>
      </c>
      <c r="D1084">
        <v>0</v>
      </c>
      <c r="E1084" t="s">
        <v>126</v>
      </c>
      <c r="F1084" t="s">
        <v>127</v>
      </c>
      <c r="G1084" t="s">
        <v>128</v>
      </c>
      <c r="H1084">
        <v>7</v>
      </c>
      <c r="I1084">
        <v>30.053419875199999</v>
      </c>
      <c r="J1084">
        <v>33.053419875199999</v>
      </c>
      <c r="K1084">
        <v>2.8261324007350002</v>
      </c>
      <c r="L1084">
        <v>5.8261324007350002</v>
      </c>
      <c r="M1084">
        <v>173928</v>
      </c>
      <c r="N1084" t="s">
        <v>129</v>
      </c>
      <c r="P1084">
        <v>37.368000000000002</v>
      </c>
      <c r="S1084">
        <v>0</v>
      </c>
      <c r="T1084">
        <v>0</v>
      </c>
      <c r="V1084" t="s">
        <v>34</v>
      </c>
      <c r="W1084" s="1">
        <v>38340</v>
      </c>
      <c r="X1084">
        <v>20041219</v>
      </c>
      <c r="Y1084">
        <v>0.99506914285714299</v>
      </c>
      <c r="Z1084">
        <v>1.5664136863340701E-3</v>
      </c>
      <c r="AA1084">
        <v>0.99334999999999996</v>
      </c>
      <c r="AB1084">
        <v>-0.30151428571428202</v>
      </c>
      <c r="AC1084">
        <v>0.214550436485035</v>
      </c>
      <c r="AD1084">
        <v>1.5000000000098301E-3</v>
      </c>
      <c r="AE1084">
        <v>0</v>
      </c>
      <c r="AF1084">
        <v>0</v>
      </c>
      <c r="AI1084" s="2">
        <f t="shared" si="64"/>
        <v>38340</v>
      </c>
      <c r="AJ1084">
        <f t="shared" si="65"/>
        <v>2136.4900315357372</v>
      </c>
      <c r="AK1084">
        <f t="shared" si="66"/>
        <v>2136.4900315357372</v>
      </c>
      <c r="AL1084" s="3">
        <f>Sheet2!$Q$35</f>
        <v>13804.562889602981</v>
      </c>
      <c r="AM1084" s="3">
        <f>Sheet2!$Q$37</f>
        <v>11470.329043263515</v>
      </c>
      <c r="AN1084" s="3">
        <f>Sheet2!$Q$39</f>
        <v>2136.3846824700945</v>
      </c>
      <c r="AU1084">
        <f t="shared" si="67"/>
        <v>15.209866440944584</v>
      </c>
      <c r="AV1084" t="e">
        <f>VLOOKUP(AI1084,Sheet3!C$29:F$3725,4,FALSE)</f>
        <v>#N/A</v>
      </c>
    </row>
    <row r="1085" spans="1:48" x14ac:dyDescent="0.25">
      <c r="A1085">
        <v>47704231</v>
      </c>
      <c r="B1085">
        <v>11519</v>
      </c>
      <c r="C1085" t="s">
        <v>125</v>
      </c>
      <c r="D1085">
        <v>0</v>
      </c>
      <c r="E1085" t="s">
        <v>126</v>
      </c>
      <c r="F1085" t="s">
        <v>127</v>
      </c>
      <c r="G1085" t="s">
        <v>128</v>
      </c>
      <c r="H1085">
        <v>7</v>
      </c>
      <c r="I1085">
        <v>30.053419875199999</v>
      </c>
      <c r="J1085">
        <v>33.053419875199999</v>
      </c>
      <c r="K1085">
        <v>2.8261324007350002</v>
      </c>
      <c r="L1085">
        <v>5.8261324007350002</v>
      </c>
      <c r="M1085">
        <v>173928</v>
      </c>
      <c r="N1085" t="s">
        <v>129</v>
      </c>
      <c r="P1085">
        <v>37.368000000000002</v>
      </c>
      <c r="S1085">
        <v>0</v>
      </c>
      <c r="T1085">
        <v>0</v>
      </c>
      <c r="V1085" t="s">
        <v>34</v>
      </c>
      <c r="W1085" s="1">
        <v>38341</v>
      </c>
      <c r="X1085">
        <v>20041220</v>
      </c>
      <c r="Y1085">
        <v>0.99512214285714296</v>
      </c>
      <c r="Z1085">
        <v>1.5607047335438201E-3</v>
      </c>
      <c r="AA1085">
        <v>0.99333800000000005</v>
      </c>
      <c r="AB1085">
        <v>-0.30681428571428399</v>
      </c>
      <c r="AC1085">
        <v>0.20746907809923501</v>
      </c>
      <c r="AD1085">
        <v>2.6999999999999199E-3</v>
      </c>
      <c r="AE1085">
        <v>0</v>
      </c>
      <c r="AF1085">
        <v>0</v>
      </c>
      <c r="AI1085" s="2">
        <f t="shared" si="64"/>
        <v>38341</v>
      </c>
      <c r="AJ1085">
        <f t="shared" si="65"/>
        <v>2108.5622596815228</v>
      </c>
      <c r="AK1085">
        <f t="shared" si="66"/>
        <v>2108.5622596815228</v>
      </c>
      <c r="AL1085" s="3">
        <f>Sheet2!$Q$35</f>
        <v>13804.562889602981</v>
      </c>
      <c r="AM1085" s="3">
        <f>Sheet2!$Q$37</f>
        <v>11470.329043263515</v>
      </c>
      <c r="AN1085" s="3">
        <f>Sheet2!$Q$39</f>
        <v>2136.3846824700945</v>
      </c>
      <c r="AU1085">
        <f t="shared" si="67"/>
        <v>15.011046098408073</v>
      </c>
      <c r="AV1085" t="e">
        <f>VLOOKUP(AI1085,Sheet3!C$29:F$3725,4,FALSE)</f>
        <v>#N/A</v>
      </c>
    </row>
    <row r="1086" spans="1:48" x14ac:dyDescent="0.25">
      <c r="A1086">
        <v>47738302</v>
      </c>
      <c r="B1086">
        <v>11519</v>
      </c>
      <c r="C1086" t="s">
        <v>125</v>
      </c>
      <c r="D1086">
        <v>0</v>
      </c>
      <c r="E1086" t="s">
        <v>126</v>
      </c>
      <c r="F1086" t="s">
        <v>127</v>
      </c>
      <c r="G1086" t="s">
        <v>128</v>
      </c>
      <c r="H1086">
        <v>7</v>
      </c>
      <c r="I1086">
        <v>30.053419875199999</v>
      </c>
      <c r="J1086">
        <v>33.053419875199999</v>
      </c>
      <c r="K1086">
        <v>2.8261324007350002</v>
      </c>
      <c r="L1086">
        <v>5.8261324007350002</v>
      </c>
      <c r="M1086">
        <v>173928</v>
      </c>
      <c r="N1086" t="s">
        <v>129</v>
      </c>
      <c r="P1086">
        <v>37.368000000000002</v>
      </c>
      <c r="S1086">
        <v>0</v>
      </c>
      <c r="T1086">
        <v>0</v>
      </c>
      <c r="V1086" t="s">
        <v>34</v>
      </c>
      <c r="W1086" s="1">
        <v>38342</v>
      </c>
      <c r="X1086">
        <v>20041221</v>
      </c>
      <c r="Y1086">
        <v>0.99500100000000002</v>
      </c>
      <c r="Z1086">
        <v>1.5025316730676399E-3</v>
      </c>
      <c r="AA1086">
        <v>0.99306899999999998</v>
      </c>
      <c r="AB1086">
        <v>-0.29469999999999902</v>
      </c>
      <c r="AC1086">
        <v>0.16800596077860699</v>
      </c>
      <c r="AD1086">
        <v>4.3000000000015196E-3</v>
      </c>
      <c r="AE1086">
        <v>0</v>
      </c>
      <c r="AF1086">
        <v>0</v>
      </c>
      <c r="AI1086" s="2">
        <f t="shared" si="64"/>
        <v>38342</v>
      </c>
      <c r="AJ1086">
        <f t="shared" si="65"/>
        <v>2172.3658035751432</v>
      </c>
      <c r="AK1086">
        <f t="shared" si="66"/>
        <v>2172.3658035751432</v>
      </c>
      <c r="AL1086" s="3">
        <f>Sheet2!$Q$35</f>
        <v>13804.562889602981</v>
      </c>
      <c r="AM1086" s="3">
        <f>Sheet2!$Q$37</f>
        <v>11470.329043263515</v>
      </c>
      <c r="AN1086" s="3">
        <f>Sheet2!$Q$39</f>
        <v>2136.3846824700945</v>
      </c>
      <c r="AU1086">
        <f t="shared" si="67"/>
        <v>15.465269318154785</v>
      </c>
      <c r="AV1086" t="e">
        <f>VLOOKUP(AI1086,Sheet3!C$29:F$3725,4,FALSE)</f>
        <v>#N/A</v>
      </c>
    </row>
    <row r="1087" spans="1:48" x14ac:dyDescent="0.25">
      <c r="A1087">
        <v>47772355</v>
      </c>
      <c r="B1087">
        <v>11519</v>
      </c>
      <c r="C1087" t="s">
        <v>125</v>
      </c>
      <c r="D1087">
        <v>0</v>
      </c>
      <c r="E1087" t="s">
        <v>126</v>
      </c>
      <c r="F1087" t="s">
        <v>127</v>
      </c>
      <c r="G1087" t="s">
        <v>128</v>
      </c>
      <c r="H1087">
        <v>7</v>
      </c>
      <c r="I1087">
        <v>30.053419875199999</v>
      </c>
      <c r="J1087">
        <v>33.053419875199999</v>
      </c>
      <c r="K1087">
        <v>2.8261324007350002</v>
      </c>
      <c r="L1087">
        <v>5.8261324007350002</v>
      </c>
      <c r="M1087">
        <v>173928</v>
      </c>
      <c r="N1087" t="s">
        <v>129</v>
      </c>
      <c r="P1087">
        <v>37.368000000000002</v>
      </c>
      <c r="S1087">
        <v>0</v>
      </c>
      <c r="T1087">
        <v>0</v>
      </c>
      <c r="V1087" t="s">
        <v>34</v>
      </c>
      <c r="W1087" s="1">
        <v>38343</v>
      </c>
      <c r="X1087">
        <v>20041222</v>
      </c>
      <c r="Y1087">
        <v>0.99413028571428597</v>
      </c>
      <c r="Z1087">
        <v>1.44686456215657E-3</v>
      </c>
      <c r="AA1087">
        <v>0.99182999999999999</v>
      </c>
      <c r="AB1087">
        <v>-0.207628571428569</v>
      </c>
      <c r="AC1087">
        <v>0.17270260742746599</v>
      </c>
      <c r="AD1087">
        <v>8.86000000000053E-2</v>
      </c>
      <c r="AE1087">
        <v>0</v>
      </c>
      <c r="AF1087">
        <v>0</v>
      </c>
      <c r="AI1087" s="2">
        <f t="shared" si="64"/>
        <v>38343</v>
      </c>
      <c r="AJ1087">
        <f t="shared" si="65"/>
        <v>2627.6726182592101</v>
      </c>
      <c r="AK1087">
        <f t="shared" si="66"/>
        <v>2627.6726182592101</v>
      </c>
      <c r="AL1087" s="3">
        <f>Sheet2!$Q$35</f>
        <v>13804.562889602981</v>
      </c>
      <c r="AM1087" s="3">
        <f>Sheet2!$Q$37</f>
        <v>11470.329043263515</v>
      </c>
      <c r="AN1087" s="3">
        <f>Sheet2!$Q$39</f>
        <v>2136.3846824700945</v>
      </c>
      <c r="AU1087">
        <f t="shared" si="67"/>
        <v>18.706639855240169</v>
      </c>
      <c r="AV1087" t="e">
        <f>VLOOKUP(AI1087,Sheet3!C$29:F$3725,4,FALSE)</f>
        <v>#N/A</v>
      </c>
    </row>
    <row r="1088" spans="1:48" x14ac:dyDescent="0.25">
      <c r="A1088">
        <v>47807436</v>
      </c>
      <c r="B1088">
        <v>11519</v>
      </c>
      <c r="C1088" t="s">
        <v>125</v>
      </c>
      <c r="D1088">
        <v>0</v>
      </c>
      <c r="E1088" t="s">
        <v>126</v>
      </c>
      <c r="F1088" t="s">
        <v>127</v>
      </c>
      <c r="G1088" t="s">
        <v>128</v>
      </c>
      <c r="H1088">
        <v>7</v>
      </c>
      <c r="I1088">
        <v>30.053419875199999</v>
      </c>
      <c r="J1088">
        <v>33.053419875199999</v>
      </c>
      <c r="K1088">
        <v>2.8261324007350002</v>
      </c>
      <c r="L1088">
        <v>5.8261324007350002</v>
      </c>
      <c r="M1088">
        <v>173928</v>
      </c>
      <c r="N1088" t="s">
        <v>129</v>
      </c>
      <c r="P1088">
        <v>37.368000000000002</v>
      </c>
      <c r="S1088">
        <v>0</v>
      </c>
      <c r="T1088">
        <v>0</v>
      </c>
      <c r="V1088" t="s">
        <v>34</v>
      </c>
      <c r="W1088" s="1">
        <v>38344</v>
      </c>
      <c r="X1088">
        <v>20041223</v>
      </c>
      <c r="Y1088">
        <v>0.993984714285714</v>
      </c>
      <c r="Z1088">
        <v>1.4773670318979099E-3</v>
      </c>
      <c r="AA1088">
        <v>0.99159799999999998</v>
      </c>
      <c r="AB1088">
        <v>-0.19307142857142601</v>
      </c>
      <c r="AC1088">
        <v>0.17079501259267199</v>
      </c>
      <c r="AD1088">
        <v>0.10230000000001099</v>
      </c>
      <c r="AE1088">
        <v>0</v>
      </c>
      <c r="AF1088">
        <v>0</v>
      </c>
      <c r="AI1088" s="2">
        <f t="shared" si="64"/>
        <v>38344</v>
      </c>
      <c r="AJ1088">
        <f t="shared" si="65"/>
        <v>2703.2315678386949</v>
      </c>
      <c r="AK1088">
        <f t="shared" si="66"/>
        <v>2703.2315678386949</v>
      </c>
      <c r="AL1088" s="3">
        <f>Sheet2!$Q$35</f>
        <v>13804.562889602981</v>
      </c>
      <c r="AM1088" s="3">
        <f>Sheet2!$Q$37</f>
        <v>11470.329043263515</v>
      </c>
      <c r="AN1088" s="3">
        <f>Sheet2!$Q$39</f>
        <v>2136.3846824700945</v>
      </c>
      <c r="AU1088">
        <f t="shared" si="67"/>
        <v>19.244550874977499</v>
      </c>
      <c r="AV1088" t="e">
        <f>VLOOKUP(AI1088,Sheet3!C$29:F$3725,4,FALSE)</f>
        <v>#N/A</v>
      </c>
    </row>
    <row r="1089" spans="1:48" x14ac:dyDescent="0.25">
      <c r="A1089">
        <v>47841454</v>
      </c>
      <c r="B1089">
        <v>11519</v>
      </c>
      <c r="C1089" t="s">
        <v>125</v>
      </c>
      <c r="D1089">
        <v>0</v>
      </c>
      <c r="E1089" t="s">
        <v>126</v>
      </c>
      <c r="F1089" t="s">
        <v>127</v>
      </c>
      <c r="G1089" t="s">
        <v>128</v>
      </c>
      <c r="H1089">
        <v>7</v>
      </c>
      <c r="I1089">
        <v>30.053419875199999</v>
      </c>
      <c r="J1089">
        <v>33.053419875199999</v>
      </c>
      <c r="K1089">
        <v>2.8261324007350002</v>
      </c>
      <c r="L1089">
        <v>5.8261324007350002</v>
      </c>
      <c r="M1089">
        <v>173928</v>
      </c>
      <c r="N1089" t="s">
        <v>129</v>
      </c>
      <c r="P1089">
        <v>37.368000000000002</v>
      </c>
      <c r="S1089">
        <v>0</v>
      </c>
      <c r="T1089">
        <v>0</v>
      </c>
      <c r="V1089" t="s">
        <v>34</v>
      </c>
      <c r="W1089" s="1">
        <v>38345</v>
      </c>
      <c r="X1089">
        <v>20041224</v>
      </c>
      <c r="Y1089">
        <v>0.99431471428571405</v>
      </c>
      <c r="Z1089">
        <v>1.6102392647665601E-3</v>
      </c>
      <c r="AA1089">
        <v>0.99186399999999997</v>
      </c>
      <c r="AB1089">
        <v>-0.22607142857142701</v>
      </c>
      <c r="AC1089">
        <v>0.24113757018578</v>
      </c>
      <c r="AD1089">
        <v>0.150100000000009</v>
      </c>
      <c r="AE1089">
        <v>0</v>
      </c>
      <c r="AF1089">
        <v>0</v>
      </c>
      <c r="AI1089" s="2">
        <f t="shared" si="64"/>
        <v>38345</v>
      </c>
      <c r="AJ1089">
        <f t="shared" si="65"/>
        <v>2531.7136120023206</v>
      </c>
      <c r="AK1089">
        <f t="shared" si="66"/>
        <v>2531.7136120023206</v>
      </c>
      <c r="AL1089" s="3">
        <f>Sheet2!$Q$35</f>
        <v>13804.562889602981</v>
      </c>
      <c r="AM1089" s="3">
        <f>Sheet2!$Q$37</f>
        <v>11470.329043263515</v>
      </c>
      <c r="AN1089" s="3">
        <f>Sheet2!$Q$39</f>
        <v>2136.3846824700945</v>
      </c>
      <c r="AU1089">
        <f t="shared" si="67"/>
        <v>18.023498980520557</v>
      </c>
      <c r="AV1089" t="e">
        <f>VLOOKUP(AI1089,Sheet3!C$29:F$3725,4,FALSE)</f>
        <v>#N/A</v>
      </c>
    </row>
    <row r="1090" spans="1:48" x14ac:dyDescent="0.25">
      <c r="A1090">
        <v>47885547</v>
      </c>
      <c r="B1090">
        <v>11519</v>
      </c>
      <c r="C1090" t="s">
        <v>125</v>
      </c>
      <c r="D1090">
        <v>0</v>
      </c>
      <c r="E1090" t="s">
        <v>126</v>
      </c>
      <c r="F1090" t="s">
        <v>127</v>
      </c>
      <c r="G1090" t="s">
        <v>128</v>
      </c>
      <c r="H1090">
        <v>7</v>
      </c>
      <c r="I1090">
        <v>30.053419875199999</v>
      </c>
      <c r="J1090">
        <v>33.053419875199999</v>
      </c>
      <c r="K1090">
        <v>2.8261324007350002</v>
      </c>
      <c r="L1090">
        <v>5.8261324007350002</v>
      </c>
      <c r="M1090">
        <v>173928</v>
      </c>
      <c r="N1090" t="s">
        <v>129</v>
      </c>
      <c r="P1090">
        <v>37.368000000000002</v>
      </c>
      <c r="S1090">
        <v>0</v>
      </c>
      <c r="T1090">
        <v>0</v>
      </c>
      <c r="V1090" t="s">
        <v>34</v>
      </c>
      <c r="W1090" s="1">
        <v>38346</v>
      </c>
      <c r="X1090">
        <v>20041225</v>
      </c>
      <c r="Y1090">
        <v>0.99428171428571399</v>
      </c>
      <c r="Z1090">
        <v>2.0964043172118601E-3</v>
      </c>
      <c r="AA1090">
        <v>0.99142699999999995</v>
      </c>
      <c r="AB1090">
        <v>-0.22277142857142701</v>
      </c>
      <c r="AC1090">
        <v>0.300505192321606</v>
      </c>
      <c r="AD1090">
        <v>0.19380000000001099</v>
      </c>
      <c r="AE1090">
        <v>0</v>
      </c>
      <c r="AF1090">
        <v>0</v>
      </c>
      <c r="AI1090" s="2">
        <f t="shared" si="64"/>
        <v>38346</v>
      </c>
      <c r="AJ1090">
        <f t="shared" si="65"/>
        <v>2548.9026444079354</v>
      </c>
      <c r="AK1090">
        <f t="shared" si="66"/>
        <v>2548.9026444079354</v>
      </c>
      <c r="AL1090" s="3">
        <f>Sheet2!$Q$35</f>
        <v>13804.562889602981</v>
      </c>
      <c r="AM1090" s="3">
        <f>Sheet2!$Q$37</f>
        <v>11470.329043263515</v>
      </c>
      <c r="AN1090" s="3">
        <f>Sheet2!$Q$39</f>
        <v>2136.3846824700945</v>
      </c>
      <c r="AU1090">
        <f t="shared" si="67"/>
        <v>18.145869262281497</v>
      </c>
      <c r="AV1090" t="e">
        <f>VLOOKUP(AI1090,Sheet3!C$29:F$3725,4,FALSE)</f>
        <v>#N/A</v>
      </c>
    </row>
    <row r="1091" spans="1:48" x14ac:dyDescent="0.25">
      <c r="A1091">
        <v>47919678</v>
      </c>
      <c r="B1091">
        <v>11519</v>
      </c>
      <c r="C1091" t="s">
        <v>125</v>
      </c>
      <c r="D1091">
        <v>0</v>
      </c>
      <c r="E1091" t="s">
        <v>126</v>
      </c>
      <c r="F1091" t="s">
        <v>127</v>
      </c>
      <c r="G1091" t="s">
        <v>128</v>
      </c>
      <c r="H1091">
        <v>7</v>
      </c>
      <c r="I1091">
        <v>30.053419875199999</v>
      </c>
      <c r="J1091">
        <v>33.053419875199999</v>
      </c>
      <c r="K1091">
        <v>2.8261324007350002</v>
      </c>
      <c r="L1091">
        <v>5.8261324007350002</v>
      </c>
      <c r="M1091">
        <v>173928</v>
      </c>
      <c r="N1091" t="s">
        <v>129</v>
      </c>
      <c r="P1091">
        <v>37.368000000000002</v>
      </c>
      <c r="S1091">
        <v>0</v>
      </c>
      <c r="T1091">
        <v>0</v>
      </c>
      <c r="V1091" t="s">
        <v>34</v>
      </c>
      <c r="W1091" s="1">
        <v>38347</v>
      </c>
      <c r="X1091">
        <v>20041226</v>
      </c>
      <c r="Y1091">
        <v>0.99389357142857104</v>
      </c>
      <c r="Z1091">
        <v>2.0868333397171699E-3</v>
      </c>
      <c r="AA1091">
        <v>0.99150300000000002</v>
      </c>
      <c r="AB1091">
        <v>-0.18395714285713999</v>
      </c>
      <c r="AC1091">
        <v>0.27469045881367199</v>
      </c>
      <c r="AD1091">
        <v>0.186200000000003</v>
      </c>
      <c r="AE1091">
        <v>0</v>
      </c>
      <c r="AF1091">
        <v>0</v>
      </c>
      <c r="AI1091" s="2">
        <f t="shared" ref="AI1091:AI1154" si="68">W1091</f>
        <v>38347</v>
      </c>
      <c r="AJ1091">
        <f t="shared" ref="AJ1091:AJ1154" si="69">$AQ$2*(Y1091^2)+($AR$2*Y1091)+$AS$2</f>
        <v>2750.4573612431996</v>
      </c>
      <c r="AK1091">
        <f t="shared" ref="AK1091:AK1154" si="70">IF(AJ1091&gt;0,AJ1091,0)</f>
        <v>2750.4573612431996</v>
      </c>
      <c r="AL1091" s="3">
        <f>Sheet2!$Q$35</f>
        <v>13804.562889602981</v>
      </c>
      <c r="AM1091" s="3">
        <f>Sheet2!$Q$37</f>
        <v>11470.329043263515</v>
      </c>
      <c r="AN1091" s="3">
        <f>Sheet2!$Q$39</f>
        <v>2136.3846824700945</v>
      </c>
      <c r="AU1091">
        <f t="shared" ref="AU1091:AU1154" si="71">0.001*(AK1091*86440)/AT$2</f>
        <v>19.580755584406372</v>
      </c>
      <c r="AV1091" t="e">
        <f>VLOOKUP(AI1091,Sheet3!C$29:F$3725,4,FALSE)</f>
        <v>#N/A</v>
      </c>
    </row>
    <row r="1092" spans="1:48" x14ac:dyDescent="0.25">
      <c r="A1092">
        <v>47953321</v>
      </c>
      <c r="B1092">
        <v>11519</v>
      </c>
      <c r="C1092" t="s">
        <v>125</v>
      </c>
      <c r="D1092">
        <v>0</v>
      </c>
      <c r="E1092" t="s">
        <v>126</v>
      </c>
      <c r="F1092" t="s">
        <v>127</v>
      </c>
      <c r="G1092" t="s">
        <v>128</v>
      </c>
      <c r="H1092">
        <v>7</v>
      </c>
      <c r="I1092">
        <v>30.053419875199999</v>
      </c>
      <c r="J1092">
        <v>33.053419875199999</v>
      </c>
      <c r="K1092">
        <v>2.8261324007350002</v>
      </c>
      <c r="L1092">
        <v>5.8261324007350002</v>
      </c>
      <c r="M1092">
        <v>173928</v>
      </c>
      <c r="N1092" t="s">
        <v>129</v>
      </c>
      <c r="P1092">
        <v>37.368000000000002</v>
      </c>
      <c r="S1092">
        <v>0</v>
      </c>
      <c r="T1092">
        <v>0</v>
      </c>
      <c r="V1092" t="s">
        <v>34</v>
      </c>
      <c r="W1092" s="1">
        <v>38348</v>
      </c>
      <c r="X1092">
        <v>20041227</v>
      </c>
      <c r="Y1092">
        <v>0.99353585714285697</v>
      </c>
      <c r="Z1092">
        <v>1.9625486657166499E-3</v>
      </c>
      <c r="AA1092">
        <v>0.99142699999999995</v>
      </c>
      <c r="AB1092">
        <v>-0.14818571428571101</v>
      </c>
      <c r="AC1092">
        <v>0.25659470782078198</v>
      </c>
      <c r="AD1092">
        <v>0.19380000000001099</v>
      </c>
      <c r="AE1092">
        <v>0</v>
      </c>
      <c r="AF1092">
        <v>0</v>
      </c>
      <c r="AI1092" s="2">
        <f t="shared" si="68"/>
        <v>38348</v>
      </c>
      <c r="AJ1092">
        <f t="shared" si="69"/>
        <v>2935.1974734980613</v>
      </c>
      <c r="AK1092">
        <f t="shared" si="70"/>
        <v>2935.1974734980613</v>
      </c>
      <c r="AL1092" s="3">
        <f>Sheet2!$Q$35</f>
        <v>13804.562889602981</v>
      </c>
      <c r="AM1092" s="3">
        <f>Sheet2!$Q$37</f>
        <v>11470.329043263515</v>
      </c>
      <c r="AN1092" s="3">
        <f>Sheet2!$Q$39</f>
        <v>2136.3846824700945</v>
      </c>
      <c r="AU1092">
        <f t="shared" si="71"/>
        <v>20.895937210440817</v>
      </c>
      <c r="AV1092" t="e">
        <f>VLOOKUP(AI1092,Sheet3!C$29:F$3725,4,FALSE)</f>
        <v>#N/A</v>
      </c>
    </row>
    <row r="1093" spans="1:48" x14ac:dyDescent="0.25">
      <c r="A1093">
        <v>47987356</v>
      </c>
      <c r="B1093">
        <v>11519</v>
      </c>
      <c r="C1093" t="s">
        <v>125</v>
      </c>
      <c r="D1093">
        <v>0</v>
      </c>
      <c r="E1093" t="s">
        <v>126</v>
      </c>
      <c r="F1093" t="s">
        <v>127</v>
      </c>
      <c r="G1093" t="s">
        <v>128</v>
      </c>
      <c r="H1093">
        <v>7</v>
      </c>
      <c r="I1093">
        <v>30.053419875199999</v>
      </c>
      <c r="J1093">
        <v>33.053419875199999</v>
      </c>
      <c r="K1093">
        <v>2.8261324007350002</v>
      </c>
      <c r="L1093">
        <v>5.8261324007350002</v>
      </c>
      <c r="M1093">
        <v>173928</v>
      </c>
      <c r="N1093" t="s">
        <v>129</v>
      </c>
      <c r="P1093">
        <v>37.368000000000002</v>
      </c>
      <c r="S1093">
        <v>0</v>
      </c>
      <c r="T1093">
        <v>0</v>
      </c>
      <c r="V1093" t="s">
        <v>34</v>
      </c>
      <c r="W1093" s="1">
        <v>38349</v>
      </c>
      <c r="X1093">
        <v>20041228</v>
      </c>
      <c r="Y1093">
        <v>0.99273742857142799</v>
      </c>
      <c r="Z1093">
        <v>1.79842080385961E-3</v>
      </c>
      <c r="AA1093">
        <v>0.98963100000000004</v>
      </c>
      <c r="AB1093">
        <v>-6.8342857142855706E-2</v>
      </c>
      <c r="AC1093">
        <v>0.15317154582029799</v>
      </c>
      <c r="AD1093">
        <v>0.16990000000000099</v>
      </c>
      <c r="AE1093">
        <v>0</v>
      </c>
      <c r="AF1093">
        <v>0</v>
      </c>
      <c r="AI1093" s="2">
        <f t="shared" si="68"/>
        <v>38349</v>
      </c>
      <c r="AJ1093">
        <f t="shared" si="69"/>
        <v>3344.0356027968228</v>
      </c>
      <c r="AK1093">
        <f t="shared" si="70"/>
        <v>3344.0356027968228</v>
      </c>
      <c r="AL1093" s="3">
        <f>Sheet2!$Q$35</f>
        <v>13804.562889602981</v>
      </c>
      <c r="AM1093" s="3">
        <f>Sheet2!$Q$37</f>
        <v>11470.329043263515</v>
      </c>
      <c r="AN1093" s="3">
        <f>Sheet2!$Q$39</f>
        <v>2136.3846824700945</v>
      </c>
      <c r="AU1093">
        <f t="shared" si="71"/>
        <v>23.806492958800636</v>
      </c>
      <c r="AV1093" t="e">
        <f>VLOOKUP(AI1093,Sheet3!C$29:F$3725,4,FALSE)</f>
        <v>#N/A</v>
      </c>
    </row>
    <row r="1094" spans="1:48" x14ac:dyDescent="0.25">
      <c r="A1094">
        <v>48021464</v>
      </c>
      <c r="B1094">
        <v>11519</v>
      </c>
      <c r="C1094" t="s">
        <v>125</v>
      </c>
      <c r="D1094">
        <v>0</v>
      </c>
      <c r="E1094" t="s">
        <v>126</v>
      </c>
      <c r="F1094" t="s">
        <v>127</v>
      </c>
      <c r="G1094" t="s">
        <v>128</v>
      </c>
      <c r="H1094">
        <v>7</v>
      </c>
      <c r="I1094">
        <v>30.053419875199999</v>
      </c>
      <c r="J1094">
        <v>33.053419875199999</v>
      </c>
      <c r="K1094">
        <v>2.8261324007350002</v>
      </c>
      <c r="L1094">
        <v>5.8261324007350002</v>
      </c>
      <c r="M1094">
        <v>173928</v>
      </c>
      <c r="N1094" t="s">
        <v>129</v>
      </c>
      <c r="P1094">
        <v>37.368000000000002</v>
      </c>
      <c r="S1094">
        <v>0</v>
      </c>
      <c r="T1094">
        <v>0</v>
      </c>
      <c r="V1094" t="s">
        <v>34</v>
      </c>
      <c r="W1094" s="1">
        <v>38350</v>
      </c>
      <c r="X1094">
        <v>20041229</v>
      </c>
      <c r="Y1094">
        <v>0.99216714285714303</v>
      </c>
      <c r="Z1094">
        <v>2.0503700313128999E-3</v>
      </c>
      <c r="AA1094">
        <v>0.98874300000000004</v>
      </c>
      <c r="AB1094">
        <v>-1.13142857142843E-2</v>
      </c>
      <c r="AC1094">
        <v>0.174811305850224</v>
      </c>
      <c r="AD1094">
        <v>0.27349999999999303</v>
      </c>
      <c r="AE1094">
        <v>0</v>
      </c>
      <c r="AF1094">
        <v>0</v>
      </c>
      <c r="AI1094" s="2">
        <f t="shared" si="68"/>
        <v>38350</v>
      </c>
      <c r="AJ1094">
        <f t="shared" si="69"/>
        <v>3633.0868224739097</v>
      </c>
      <c r="AK1094">
        <f t="shared" si="70"/>
        <v>3633.0868224739097</v>
      </c>
      <c r="AL1094" s="3">
        <f>Sheet2!$Q$35</f>
        <v>13804.562889602981</v>
      </c>
      <c r="AM1094" s="3">
        <f>Sheet2!$Q$37</f>
        <v>11470.329043263515</v>
      </c>
      <c r="AN1094" s="3">
        <f>Sheet2!$Q$39</f>
        <v>2136.3846824700945</v>
      </c>
      <c r="AU1094">
        <f t="shared" si="71"/>
        <v>25.864274825781976</v>
      </c>
      <c r="AV1094" t="e">
        <f>VLOOKUP(AI1094,Sheet3!C$29:F$3725,4,FALSE)</f>
        <v>#N/A</v>
      </c>
    </row>
    <row r="1095" spans="1:48" x14ac:dyDescent="0.25">
      <c r="A1095">
        <v>48061540</v>
      </c>
      <c r="B1095">
        <v>11519</v>
      </c>
      <c r="C1095" t="s">
        <v>125</v>
      </c>
      <c r="D1095">
        <v>0</v>
      </c>
      <c r="E1095" t="s">
        <v>126</v>
      </c>
      <c r="F1095" t="s">
        <v>127</v>
      </c>
      <c r="G1095" t="s">
        <v>128</v>
      </c>
      <c r="H1095">
        <v>7</v>
      </c>
      <c r="I1095">
        <v>30.053419875199999</v>
      </c>
      <c r="J1095">
        <v>33.053419875199999</v>
      </c>
      <c r="K1095">
        <v>2.8261324007350002</v>
      </c>
      <c r="L1095">
        <v>5.8261324007350002</v>
      </c>
      <c r="M1095">
        <v>173928</v>
      </c>
      <c r="N1095" t="s">
        <v>129</v>
      </c>
      <c r="P1095">
        <v>37.368000000000002</v>
      </c>
      <c r="S1095">
        <v>0</v>
      </c>
      <c r="T1095">
        <v>0</v>
      </c>
      <c r="V1095" t="s">
        <v>34</v>
      </c>
      <c r="W1095" s="1">
        <v>38351</v>
      </c>
      <c r="X1095">
        <v>20041230</v>
      </c>
      <c r="Y1095">
        <v>0.99246228571428596</v>
      </c>
      <c r="Z1095">
        <v>1.8665289186298899E-3</v>
      </c>
      <c r="AA1095">
        <v>0.98926999999999998</v>
      </c>
      <c r="AB1095">
        <v>-4.0828571428568598E-2</v>
      </c>
      <c r="AC1095">
        <v>0.16650816980630301</v>
      </c>
      <c r="AD1095">
        <v>0.210900000000003</v>
      </c>
      <c r="AE1095">
        <v>0</v>
      </c>
      <c r="AF1095">
        <v>0</v>
      </c>
      <c r="AI1095" s="2">
        <f t="shared" si="68"/>
        <v>38351</v>
      </c>
      <c r="AJ1095">
        <f t="shared" si="69"/>
        <v>3483.8012059163302</v>
      </c>
      <c r="AK1095">
        <f t="shared" si="70"/>
        <v>3483.8012059163302</v>
      </c>
      <c r="AL1095" s="3">
        <f>Sheet2!$Q$35</f>
        <v>13804.562889602981</v>
      </c>
      <c r="AM1095" s="3">
        <f>Sheet2!$Q$37</f>
        <v>11470.329043263515</v>
      </c>
      <c r="AN1095" s="3">
        <f>Sheet2!$Q$39</f>
        <v>2136.3846824700945</v>
      </c>
      <c r="AU1095">
        <f t="shared" si="71"/>
        <v>24.801496972443385</v>
      </c>
      <c r="AV1095" t="e">
        <f>VLOOKUP(AI1095,Sheet3!C$29:F$3725,4,FALSE)</f>
        <v>#N/A</v>
      </c>
    </row>
    <row r="1096" spans="1:48" x14ac:dyDescent="0.25">
      <c r="A1096">
        <v>48096518</v>
      </c>
      <c r="B1096">
        <v>11519</v>
      </c>
      <c r="C1096" t="s">
        <v>125</v>
      </c>
      <c r="D1096">
        <v>0</v>
      </c>
      <c r="E1096" t="s">
        <v>126</v>
      </c>
      <c r="F1096" t="s">
        <v>127</v>
      </c>
      <c r="G1096" t="s">
        <v>128</v>
      </c>
      <c r="H1096">
        <v>7</v>
      </c>
      <c r="I1096">
        <v>30.053419875199999</v>
      </c>
      <c r="J1096">
        <v>33.053419875199999</v>
      </c>
      <c r="K1096">
        <v>2.8261324007350002</v>
      </c>
      <c r="L1096">
        <v>5.8261324007350002</v>
      </c>
      <c r="M1096">
        <v>173928</v>
      </c>
      <c r="N1096" t="s">
        <v>129</v>
      </c>
      <c r="P1096">
        <v>37.368000000000002</v>
      </c>
      <c r="S1096">
        <v>0</v>
      </c>
      <c r="T1096">
        <v>0</v>
      </c>
      <c r="V1096" t="s">
        <v>34</v>
      </c>
      <c r="W1096" s="1">
        <v>38352</v>
      </c>
      <c r="X1096">
        <v>20041231</v>
      </c>
      <c r="Y1096">
        <v>0.99213185714285701</v>
      </c>
      <c r="Z1096">
        <v>1.6372851596095099E-3</v>
      </c>
      <c r="AA1096">
        <v>0.98938700000000002</v>
      </c>
      <c r="AB1096">
        <v>-7.7857142857129498E-3</v>
      </c>
      <c r="AC1096">
        <v>0.16516958755491501</v>
      </c>
      <c r="AD1096">
        <v>0.24179999999999199</v>
      </c>
      <c r="AE1096">
        <v>0</v>
      </c>
      <c r="AF1096">
        <v>0</v>
      </c>
      <c r="AI1096" s="2">
        <f t="shared" si="68"/>
        <v>38352</v>
      </c>
      <c r="AJ1096">
        <f t="shared" si="69"/>
        <v>3650.8903213888407</v>
      </c>
      <c r="AK1096">
        <f t="shared" si="70"/>
        <v>3650.8903213888407</v>
      </c>
      <c r="AL1096" s="3">
        <f>Sheet2!$Q$35</f>
        <v>13804.562889602981</v>
      </c>
      <c r="AM1096" s="3">
        <f>Sheet2!$Q$37</f>
        <v>11470.329043263515</v>
      </c>
      <c r="AN1096" s="3">
        <f>Sheet2!$Q$39</f>
        <v>2136.3846824700945</v>
      </c>
      <c r="AU1096">
        <f t="shared" si="71"/>
        <v>25.991019550391322</v>
      </c>
      <c r="AV1096" t="e">
        <f>VLOOKUP(AI1096,Sheet3!C$29:F$3725,4,FALSE)</f>
        <v>#N/A</v>
      </c>
    </row>
    <row r="1097" spans="1:48" x14ac:dyDescent="0.25">
      <c r="A1097">
        <v>48129730</v>
      </c>
      <c r="B1097">
        <v>11519</v>
      </c>
      <c r="C1097" t="s">
        <v>125</v>
      </c>
      <c r="D1097">
        <v>0</v>
      </c>
      <c r="E1097" t="s">
        <v>126</v>
      </c>
      <c r="F1097" t="s">
        <v>127</v>
      </c>
      <c r="G1097" t="s">
        <v>128</v>
      </c>
      <c r="H1097">
        <v>7</v>
      </c>
      <c r="I1097">
        <v>30.053419875199999</v>
      </c>
      <c r="J1097">
        <v>33.053419875199999</v>
      </c>
      <c r="K1097">
        <v>2.8261324007350002</v>
      </c>
      <c r="L1097">
        <v>5.8261324007350002</v>
      </c>
      <c r="M1097">
        <v>173928</v>
      </c>
      <c r="N1097" t="s">
        <v>129</v>
      </c>
      <c r="P1097">
        <v>37.368000000000002</v>
      </c>
      <c r="S1097">
        <v>0</v>
      </c>
      <c r="T1097">
        <v>0</v>
      </c>
      <c r="V1097" t="s">
        <v>34</v>
      </c>
      <c r="W1097" s="1">
        <v>38353</v>
      </c>
      <c r="X1097">
        <v>20050101</v>
      </c>
      <c r="Y1097">
        <v>0.99213385714285696</v>
      </c>
      <c r="Z1097">
        <v>1.9198907281830701E-3</v>
      </c>
      <c r="AA1097">
        <v>0.98870599999999997</v>
      </c>
      <c r="AB1097">
        <v>-7.9857142857123597E-3</v>
      </c>
      <c r="AC1097">
        <v>0.166957329266847</v>
      </c>
      <c r="AD1097">
        <v>0.225299999999995</v>
      </c>
      <c r="AE1097">
        <v>0</v>
      </c>
      <c r="AF1097">
        <v>0</v>
      </c>
      <c r="AI1097" s="2">
        <f t="shared" si="68"/>
        <v>38353</v>
      </c>
      <c r="AJ1097">
        <f t="shared" si="69"/>
        <v>3649.8814691118896</v>
      </c>
      <c r="AK1097">
        <f t="shared" si="70"/>
        <v>3649.8814691118896</v>
      </c>
      <c r="AL1097" s="3">
        <f>Sheet2!$Q$35</f>
        <v>13804.562889602981</v>
      </c>
      <c r="AM1097" s="3">
        <f>Sheet2!$Q$37</f>
        <v>11470.329043263515</v>
      </c>
      <c r="AN1097" s="3">
        <f>Sheet2!$Q$39</f>
        <v>2136.3846824700945</v>
      </c>
      <c r="AU1097">
        <f t="shared" si="71"/>
        <v>25.983837439468932</v>
      </c>
      <c r="AV1097" t="e">
        <f>VLOOKUP(AI1097,Sheet3!C$29:F$3725,4,FALSE)</f>
        <v>#N/A</v>
      </c>
    </row>
    <row r="1098" spans="1:48" x14ac:dyDescent="0.25">
      <c r="A1098">
        <v>48163725</v>
      </c>
      <c r="B1098">
        <v>11519</v>
      </c>
      <c r="C1098" t="s">
        <v>125</v>
      </c>
      <c r="D1098">
        <v>0</v>
      </c>
      <c r="E1098" t="s">
        <v>126</v>
      </c>
      <c r="F1098" t="s">
        <v>127</v>
      </c>
      <c r="G1098" t="s">
        <v>128</v>
      </c>
      <c r="H1098">
        <v>7</v>
      </c>
      <c r="I1098">
        <v>30.053419875199999</v>
      </c>
      <c r="J1098">
        <v>33.053419875199999</v>
      </c>
      <c r="K1098">
        <v>2.8261324007350002</v>
      </c>
      <c r="L1098">
        <v>5.8261324007350002</v>
      </c>
      <c r="M1098">
        <v>173928</v>
      </c>
      <c r="N1098" t="s">
        <v>129</v>
      </c>
      <c r="P1098">
        <v>37.368000000000002</v>
      </c>
      <c r="S1098">
        <v>0</v>
      </c>
      <c r="T1098">
        <v>0</v>
      </c>
      <c r="V1098" t="s">
        <v>34</v>
      </c>
      <c r="W1098" s="1">
        <v>38354</v>
      </c>
      <c r="X1098">
        <v>20050102</v>
      </c>
      <c r="Y1098">
        <v>0.99226499999999995</v>
      </c>
      <c r="Z1098">
        <v>2.08197241644965E-3</v>
      </c>
      <c r="AA1098">
        <v>0.98829999999999996</v>
      </c>
      <c r="AB1098">
        <v>-2.1099999999996101E-2</v>
      </c>
      <c r="AC1098">
        <v>9.5128604681091702E-2</v>
      </c>
      <c r="AD1098">
        <v>0.10780000000000201</v>
      </c>
      <c r="AE1098">
        <v>0</v>
      </c>
      <c r="AF1098">
        <v>0</v>
      </c>
      <c r="AI1098" s="2">
        <f t="shared" si="68"/>
        <v>38354</v>
      </c>
      <c r="AJ1098">
        <f t="shared" si="69"/>
        <v>3583.6632456905209</v>
      </c>
      <c r="AK1098">
        <f t="shared" si="70"/>
        <v>3583.6632456905209</v>
      </c>
      <c r="AL1098" s="3">
        <f>Sheet2!$Q$35</f>
        <v>13804.562889602981</v>
      </c>
      <c r="AM1098" s="3">
        <f>Sheet2!$Q$37</f>
        <v>11470.329043263515</v>
      </c>
      <c r="AN1098" s="3">
        <f>Sheet2!$Q$39</f>
        <v>2136.3846824700945</v>
      </c>
      <c r="AU1098">
        <f t="shared" si="71"/>
        <v>25.512423897009437</v>
      </c>
      <c r="AV1098" t="e">
        <f>VLOOKUP(AI1098,Sheet3!C$29:F$3725,4,FALSE)</f>
        <v>#N/A</v>
      </c>
    </row>
    <row r="1099" spans="1:48" x14ac:dyDescent="0.25">
      <c r="A1099">
        <v>48197141</v>
      </c>
      <c r="B1099">
        <v>11519</v>
      </c>
      <c r="C1099" t="s">
        <v>125</v>
      </c>
      <c r="D1099">
        <v>0</v>
      </c>
      <c r="E1099" t="s">
        <v>126</v>
      </c>
      <c r="F1099" t="s">
        <v>127</v>
      </c>
      <c r="G1099" t="s">
        <v>128</v>
      </c>
      <c r="H1099">
        <v>7</v>
      </c>
      <c r="I1099">
        <v>30.053419875199999</v>
      </c>
      <c r="J1099">
        <v>33.053419875199999</v>
      </c>
      <c r="K1099">
        <v>2.8261324007350002</v>
      </c>
      <c r="L1099">
        <v>5.8261324007350002</v>
      </c>
      <c r="M1099">
        <v>173928</v>
      </c>
      <c r="N1099" t="s">
        <v>129</v>
      </c>
      <c r="P1099">
        <v>37.368000000000002</v>
      </c>
      <c r="S1099">
        <v>0</v>
      </c>
      <c r="T1099">
        <v>0</v>
      </c>
      <c r="V1099" t="s">
        <v>34</v>
      </c>
      <c r="W1099" s="1">
        <v>38355</v>
      </c>
      <c r="X1099">
        <v>20050103</v>
      </c>
      <c r="Y1099">
        <v>0.99221828571428605</v>
      </c>
      <c r="Z1099">
        <v>2.2636559376551998E-3</v>
      </c>
      <c r="AA1099">
        <v>0.98815500000000001</v>
      </c>
      <c r="AB1099">
        <v>-1.6428571428568E-2</v>
      </c>
      <c r="AC1099">
        <v>0.101074720794437</v>
      </c>
      <c r="AD1099">
        <v>0.12229999999999699</v>
      </c>
      <c r="AE1099">
        <v>0</v>
      </c>
      <c r="AF1099">
        <v>0</v>
      </c>
      <c r="AI1099" s="2">
        <f t="shared" si="68"/>
        <v>38355</v>
      </c>
      <c r="AJ1099">
        <f t="shared" si="69"/>
        <v>3607.2657672609203</v>
      </c>
      <c r="AK1099">
        <f t="shared" si="70"/>
        <v>3607.2657672609203</v>
      </c>
      <c r="AL1099" s="3">
        <f>Sheet2!$Q$35</f>
        <v>13804.562889602981</v>
      </c>
      <c r="AM1099" s="3">
        <f>Sheet2!$Q$37</f>
        <v>11470.329043263515</v>
      </c>
      <c r="AN1099" s="3">
        <f>Sheet2!$Q$39</f>
        <v>2136.3846824700945</v>
      </c>
      <c r="AU1099">
        <f t="shared" si="71"/>
        <v>25.68045239021858</v>
      </c>
      <c r="AV1099" t="e">
        <f>VLOOKUP(AI1099,Sheet3!C$29:F$3725,4,FALSE)</f>
        <v>#N/A</v>
      </c>
    </row>
    <row r="1100" spans="1:48" x14ac:dyDescent="0.25">
      <c r="A1100">
        <v>48242858</v>
      </c>
      <c r="B1100">
        <v>11519</v>
      </c>
      <c r="C1100" t="s">
        <v>125</v>
      </c>
      <c r="D1100">
        <v>0</v>
      </c>
      <c r="E1100" t="s">
        <v>126</v>
      </c>
      <c r="F1100" t="s">
        <v>127</v>
      </c>
      <c r="G1100" t="s">
        <v>128</v>
      </c>
      <c r="H1100">
        <v>7</v>
      </c>
      <c r="I1100">
        <v>30.053419875199999</v>
      </c>
      <c r="J1100">
        <v>33.053419875199999</v>
      </c>
      <c r="K1100">
        <v>2.8261324007350002</v>
      </c>
      <c r="L1100">
        <v>5.8261324007350002</v>
      </c>
      <c r="M1100">
        <v>173928</v>
      </c>
      <c r="N1100" t="s">
        <v>129</v>
      </c>
      <c r="P1100">
        <v>37.368000000000002</v>
      </c>
      <c r="S1100">
        <v>0</v>
      </c>
      <c r="T1100">
        <v>0</v>
      </c>
      <c r="V1100" t="s">
        <v>34</v>
      </c>
      <c r="W1100" s="1">
        <v>38356</v>
      </c>
      <c r="X1100">
        <v>20050104</v>
      </c>
      <c r="Y1100">
        <v>0.99184785714285695</v>
      </c>
      <c r="Z1100">
        <v>2.88578369789221E-3</v>
      </c>
      <c r="AA1100">
        <v>0.98668299999999998</v>
      </c>
      <c r="AB1100">
        <v>2.06142857142869E-2</v>
      </c>
      <c r="AC1100">
        <v>0.12279948148531</v>
      </c>
      <c r="AD1100">
        <v>0.20299999999999799</v>
      </c>
      <c r="AE1100">
        <v>0</v>
      </c>
      <c r="AF1100">
        <v>0</v>
      </c>
      <c r="AI1100" s="2">
        <f t="shared" si="68"/>
        <v>38356</v>
      </c>
      <c r="AJ1100">
        <f t="shared" si="69"/>
        <v>3793.8387514362112</v>
      </c>
      <c r="AK1100">
        <f t="shared" si="70"/>
        <v>3793.8387514362112</v>
      </c>
      <c r="AL1100" s="3">
        <f>Sheet2!$Q$35</f>
        <v>13804.562889602981</v>
      </c>
      <c r="AM1100" s="3">
        <f>Sheet2!$Q$37</f>
        <v>11470.329043263515</v>
      </c>
      <c r="AN1100" s="3">
        <f>Sheet2!$Q$39</f>
        <v>2136.3846824700945</v>
      </c>
      <c r="AU1100">
        <f t="shared" si="71"/>
        <v>27.008682397804822</v>
      </c>
      <c r="AV1100" t="e">
        <f>VLOOKUP(AI1100,Sheet3!C$29:F$3725,4,FALSE)</f>
        <v>#N/A</v>
      </c>
    </row>
    <row r="1101" spans="1:48" x14ac:dyDescent="0.25">
      <c r="A1101">
        <v>48276380</v>
      </c>
      <c r="B1101">
        <v>11519</v>
      </c>
      <c r="C1101" t="s">
        <v>125</v>
      </c>
      <c r="D1101">
        <v>0</v>
      </c>
      <c r="E1101" t="s">
        <v>126</v>
      </c>
      <c r="F1101" t="s">
        <v>127</v>
      </c>
      <c r="G1101" t="s">
        <v>128</v>
      </c>
      <c r="H1101">
        <v>7</v>
      </c>
      <c r="I1101">
        <v>30.053419875199999</v>
      </c>
      <c r="J1101">
        <v>33.053419875199999</v>
      </c>
      <c r="K1101">
        <v>2.8261324007350002</v>
      </c>
      <c r="L1101">
        <v>5.8261324007350002</v>
      </c>
      <c r="M1101">
        <v>173928</v>
      </c>
      <c r="N1101" t="s">
        <v>129</v>
      </c>
      <c r="P1101">
        <v>37.368000000000002</v>
      </c>
      <c r="S1101">
        <v>0</v>
      </c>
      <c r="T1101">
        <v>0</v>
      </c>
      <c r="V1101" t="s">
        <v>34</v>
      </c>
      <c r="W1101" s="1">
        <v>38357</v>
      </c>
      <c r="X1101">
        <v>20050105</v>
      </c>
      <c r="Y1101">
        <v>0.99126414285714304</v>
      </c>
      <c r="Z1101">
        <v>2.97837963753886E-3</v>
      </c>
      <c r="AA1101">
        <v>0.98611599999999999</v>
      </c>
      <c r="AB1101">
        <v>7.8985714285716005E-2</v>
      </c>
      <c r="AC1101">
        <v>0.149466875724274</v>
      </c>
      <c r="AD1101">
        <v>0.41360000000000302</v>
      </c>
      <c r="AE1101">
        <v>0</v>
      </c>
      <c r="AF1101">
        <v>0</v>
      </c>
      <c r="AI1101" s="2">
        <f t="shared" si="68"/>
        <v>38357</v>
      </c>
      <c r="AJ1101">
        <f t="shared" si="69"/>
        <v>4085.7209040545858</v>
      </c>
      <c r="AK1101">
        <f t="shared" si="70"/>
        <v>4085.7209040545858</v>
      </c>
      <c r="AL1101" s="3">
        <f>Sheet2!$Q$35</f>
        <v>13804.562889602981</v>
      </c>
      <c r="AM1101" s="3">
        <f>Sheet2!$Q$37</f>
        <v>11470.329043263515</v>
      </c>
      <c r="AN1101" s="3">
        <f>Sheet2!$Q$39</f>
        <v>2136.3846824700945</v>
      </c>
      <c r="AU1101">
        <f t="shared" si="71"/>
        <v>29.08661793332881</v>
      </c>
      <c r="AV1101" t="e">
        <f>VLOOKUP(AI1101,Sheet3!C$29:F$3725,4,FALSE)</f>
        <v>#N/A</v>
      </c>
    </row>
    <row r="1102" spans="1:48" x14ac:dyDescent="0.25">
      <c r="A1102">
        <v>48310324</v>
      </c>
      <c r="B1102">
        <v>11519</v>
      </c>
      <c r="C1102" t="s">
        <v>125</v>
      </c>
      <c r="D1102">
        <v>0</v>
      </c>
      <c r="E1102" t="s">
        <v>126</v>
      </c>
      <c r="F1102" t="s">
        <v>127</v>
      </c>
      <c r="G1102" t="s">
        <v>128</v>
      </c>
      <c r="H1102">
        <v>7</v>
      </c>
      <c r="I1102">
        <v>30.053419875199999</v>
      </c>
      <c r="J1102">
        <v>33.053419875199999</v>
      </c>
      <c r="K1102">
        <v>2.8261324007350002</v>
      </c>
      <c r="L1102">
        <v>5.8261324007350002</v>
      </c>
      <c r="M1102">
        <v>173928</v>
      </c>
      <c r="N1102" t="s">
        <v>129</v>
      </c>
      <c r="P1102">
        <v>37.368000000000002</v>
      </c>
      <c r="S1102">
        <v>0</v>
      </c>
      <c r="T1102">
        <v>0</v>
      </c>
      <c r="V1102" t="s">
        <v>34</v>
      </c>
      <c r="W1102" s="1">
        <v>38358</v>
      </c>
      <c r="X1102">
        <v>20050106</v>
      </c>
      <c r="Y1102">
        <v>0.99119500000000005</v>
      </c>
      <c r="Z1102">
        <v>2.6411457470466998E-3</v>
      </c>
      <c r="AA1102">
        <v>0.98647399999999996</v>
      </c>
      <c r="AB1102">
        <v>8.5900000000003807E-2</v>
      </c>
      <c r="AC1102">
        <v>0.13319250300652299</v>
      </c>
      <c r="AD1102">
        <v>0.37780000000000602</v>
      </c>
      <c r="AE1102">
        <v>0</v>
      </c>
      <c r="AF1102">
        <v>0</v>
      </c>
      <c r="AI1102" s="2">
        <f t="shared" si="68"/>
        <v>38358</v>
      </c>
      <c r="AJ1102">
        <f t="shared" si="69"/>
        <v>4120.123793699313</v>
      </c>
      <c r="AK1102">
        <f t="shared" si="70"/>
        <v>4120.123793699313</v>
      </c>
      <c r="AL1102" s="3">
        <f>Sheet2!$Q$35</f>
        <v>13804.562889602981</v>
      </c>
      <c r="AM1102" s="3">
        <f>Sheet2!$Q$37</f>
        <v>11470.329043263515</v>
      </c>
      <c r="AN1102" s="3">
        <f>Sheet2!$Q$39</f>
        <v>2136.3846824700945</v>
      </c>
      <c r="AU1102">
        <f t="shared" si="71"/>
        <v>29.331535227093443</v>
      </c>
      <c r="AV1102" t="e">
        <f>VLOOKUP(AI1102,Sheet3!C$29:F$3725,4,FALSE)</f>
        <v>#N/A</v>
      </c>
    </row>
    <row r="1103" spans="1:48" x14ac:dyDescent="0.25">
      <c r="A1103">
        <v>48344131</v>
      </c>
      <c r="B1103">
        <v>11519</v>
      </c>
      <c r="C1103" t="s">
        <v>125</v>
      </c>
      <c r="D1103">
        <v>0</v>
      </c>
      <c r="E1103" t="s">
        <v>126</v>
      </c>
      <c r="F1103" t="s">
        <v>127</v>
      </c>
      <c r="G1103" t="s">
        <v>128</v>
      </c>
      <c r="H1103">
        <v>7</v>
      </c>
      <c r="I1103">
        <v>30.053419875199999</v>
      </c>
      <c r="J1103">
        <v>33.053419875199999</v>
      </c>
      <c r="K1103">
        <v>2.8261324007350002</v>
      </c>
      <c r="L1103">
        <v>5.8261324007350002</v>
      </c>
      <c r="M1103">
        <v>173928</v>
      </c>
      <c r="N1103" t="s">
        <v>129</v>
      </c>
      <c r="P1103">
        <v>37.368000000000002</v>
      </c>
      <c r="S1103">
        <v>0</v>
      </c>
      <c r="T1103">
        <v>0</v>
      </c>
      <c r="V1103" t="s">
        <v>34</v>
      </c>
      <c r="W1103" s="1">
        <v>38359</v>
      </c>
      <c r="X1103">
        <v>20050107</v>
      </c>
      <c r="Y1103">
        <v>0.99050800000000006</v>
      </c>
      <c r="Z1103">
        <v>2.41826147705921E-3</v>
      </c>
      <c r="AA1103">
        <v>0.98674799999999996</v>
      </c>
      <c r="AB1103">
        <v>0.15460000000000301</v>
      </c>
      <c r="AC1103">
        <v>8.4775265934620203E-2</v>
      </c>
      <c r="AD1103">
        <v>0.34250000000000103</v>
      </c>
      <c r="AE1103">
        <v>0</v>
      </c>
      <c r="AF1103">
        <v>0</v>
      </c>
      <c r="AI1103" s="2">
        <f t="shared" si="68"/>
        <v>38359</v>
      </c>
      <c r="AJ1103">
        <f t="shared" si="69"/>
        <v>4459.9755825758912</v>
      </c>
      <c r="AK1103">
        <f t="shared" si="70"/>
        <v>4459.9755825758912</v>
      </c>
      <c r="AL1103" s="3">
        <f>Sheet2!$Q$35</f>
        <v>13804.562889602981</v>
      </c>
      <c r="AM1103" s="3">
        <f>Sheet2!$Q$37</f>
        <v>11470.329043263515</v>
      </c>
      <c r="AN1103" s="3">
        <f>Sheet2!$Q$39</f>
        <v>2136.3846824700945</v>
      </c>
      <c r="AU1103">
        <f t="shared" si="71"/>
        <v>31.750970956832486</v>
      </c>
      <c r="AV1103" t="e">
        <f>VLOOKUP(AI1103,Sheet3!C$29:F$3725,4,FALSE)</f>
        <v>#N/A</v>
      </c>
    </row>
    <row r="1104" spans="1:48" x14ac:dyDescent="0.25">
      <c r="A1104">
        <v>48377760</v>
      </c>
      <c r="B1104">
        <v>11519</v>
      </c>
      <c r="C1104" t="s">
        <v>125</v>
      </c>
      <c r="D1104">
        <v>0</v>
      </c>
      <c r="E1104" t="s">
        <v>126</v>
      </c>
      <c r="F1104" t="s">
        <v>127</v>
      </c>
      <c r="G1104" t="s">
        <v>128</v>
      </c>
      <c r="H1104">
        <v>7</v>
      </c>
      <c r="I1104">
        <v>30.053419875199999</v>
      </c>
      <c r="J1104">
        <v>33.053419875199999</v>
      </c>
      <c r="K1104">
        <v>2.8261324007350002</v>
      </c>
      <c r="L1104">
        <v>5.8261324007350002</v>
      </c>
      <c r="M1104">
        <v>173928</v>
      </c>
      <c r="N1104" t="s">
        <v>129</v>
      </c>
      <c r="P1104">
        <v>37.368000000000002</v>
      </c>
      <c r="S1104">
        <v>0</v>
      </c>
      <c r="T1104">
        <v>0</v>
      </c>
      <c r="V1104" t="s">
        <v>34</v>
      </c>
      <c r="W1104" s="1">
        <v>38360</v>
      </c>
      <c r="X1104">
        <v>20050108</v>
      </c>
      <c r="Y1104">
        <v>0.990436428571429</v>
      </c>
      <c r="Z1104">
        <v>2.295877165526E-3</v>
      </c>
      <c r="AA1104">
        <v>0.98699599999999998</v>
      </c>
      <c r="AB1104">
        <v>0.16175714285714701</v>
      </c>
      <c r="AC1104">
        <v>8.8909598664563105E-2</v>
      </c>
      <c r="AD1104">
        <v>0.325600000000004</v>
      </c>
      <c r="AE1104">
        <v>0</v>
      </c>
      <c r="AF1104">
        <v>0</v>
      </c>
      <c r="AI1104" s="2">
        <f t="shared" si="68"/>
        <v>38360</v>
      </c>
      <c r="AJ1104">
        <f t="shared" si="69"/>
        <v>4495.1749563529156</v>
      </c>
      <c r="AK1104">
        <f t="shared" si="70"/>
        <v>4495.1749563529156</v>
      </c>
      <c r="AL1104" s="3">
        <f>Sheet2!$Q$35</f>
        <v>13804.562889602981</v>
      </c>
      <c r="AM1104" s="3">
        <f>Sheet2!$Q$37</f>
        <v>11470.329043263515</v>
      </c>
      <c r="AN1104" s="3">
        <f>Sheet2!$Q$39</f>
        <v>2136.3846824700945</v>
      </c>
      <c r="AU1104">
        <f t="shared" si="71"/>
        <v>32.001558493423325</v>
      </c>
      <c r="AV1104" t="e">
        <f>VLOOKUP(AI1104,Sheet3!C$29:F$3725,4,FALSE)</f>
        <v>#N/A</v>
      </c>
    </row>
    <row r="1105" spans="1:48" x14ac:dyDescent="0.25">
      <c r="A1105">
        <v>48411597</v>
      </c>
      <c r="B1105">
        <v>11519</v>
      </c>
      <c r="C1105" t="s">
        <v>125</v>
      </c>
      <c r="D1105">
        <v>0</v>
      </c>
      <c r="E1105" t="s">
        <v>126</v>
      </c>
      <c r="F1105" t="s">
        <v>127</v>
      </c>
      <c r="G1105" t="s">
        <v>128</v>
      </c>
      <c r="H1105">
        <v>7</v>
      </c>
      <c r="I1105">
        <v>30.053419875199999</v>
      </c>
      <c r="J1105">
        <v>33.053419875199999</v>
      </c>
      <c r="K1105">
        <v>2.8261324007350002</v>
      </c>
      <c r="L1105">
        <v>5.8261324007350002</v>
      </c>
      <c r="M1105">
        <v>173928</v>
      </c>
      <c r="N1105" t="s">
        <v>129</v>
      </c>
      <c r="P1105">
        <v>37.368000000000002</v>
      </c>
      <c r="S1105">
        <v>0</v>
      </c>
      <c r="T1105">
        <v>0</v>
      </c>
      <c r="V1105" t="s">
        <v>34</v>
      </c>
      <c r="W1105" s="1">
        <v>38361</v>
      </c>
      <c r="X1105">
        <v>20050109</v>
      </c>
      <c r="Y1105">
        <v>0.99007385714285701</v>
      </c>
      <c r="Z1105">
        <v>2.4916355172898801E-3</v>
      </c>
      <c r="AA1105">
        <v>0.98521700000000001</v>
      </c>
      <c r="AB1105">
        <v>0.198014285714288</v>
      </c>
      <c r="AC1105">
        <v>0.106346850696489</v>
      </c>
      <c r="AD1105">
        <v>0.342700000000007</v>
      </c>
      <c r="AE1105">
        <v>0</v>
      </c>
      <c r="AF1105">
        <v>0</v>
      </c>
      <c r="AI1105" s="2">
        <f t="shared" si="68"/>
        <v>38361</v>
      </c>
      <c r="AJ1105">
        <f t="shared" si="69"/>
        <v>4672.8923093075864</v>
      </c>
      <c r="AK1105">
        <f t="shared" si="70"/>
        <v>4672.8923093075864</v>
      </c>
      <c r="AL1105" s="3">
        <f>Sheet2!$Q$35</f>
        <v>13804.562889602981</v>
      </c>
      <c r="AM1105" s="3">
        <f>Sheet2!$Q$37</f>
        <v>11470.329043263515</v>
      </c>
      <c r="AN1105" s="3">
        <f>Sheet2!$Q$39</f>
        <v>2136.3846824700945</v>
      </c>
      <c r="AU1105">
        <f t="shared" si="71"/>
        <v>33.26674445861866</v>
      </c>
      <c r="AV1105" t="e">
        <f>VLOOKUP(AI1105,Sheet3!C$29:F$3725,4,FALSE)</f>
        <v>#N/A</v>
      </c>
    </row>
    <row r="1106" spans="1:48" x14ac:dyDescent="0.25">
      <c r="A1106">
        <v>48445051</v>
      </c>
      <c r="B1106">
        <v>11519</v>
      </c>
      <c r="C1106" t="s">
        <v>125</v>
      </c>
      <c r="D1106">
        <v>0</v>
      </c>
      <c r="E1106" t="s">
        <v>126</v>
      </c>
      <c r="F1106" t="s">
        <v>127</v>
      </c>
      <c r="G1106" t="s">
        <v>128</v>
      </c>
      <c r="H1106">
        <v>7</v>
      </c>
      <c r="I1106">
        <v>30.053419875199999</v>
      </c>
      <c r="J1106">
        <v>33.053419875199999</v>
      </c>
      <c r="K1106">
        <v>2.8261324007350002</v>
      </c>
      <c r="L1106">
        <v>5.8261324007350002</v>
      </c>
      <c r="M1106">
        <v>173928</v>
      </c>
      <c r="N1106" t="s">
        <v>129</v>
      </c>
      <c r="P1106">
        <v>37.368000000000002</v>
      </c>
      <c r="S1106">
        <v>0</v>
      </c>
      <c r="T1106">
        <v>0</v>
      </c>
      <c r="V1106" t="s">
        <v>34</v>
      </c>
      <c r="W1106" s="1">
        <v>38362</v>
      </c>
      <c r="X1106">
        <v>20050110</v>
      </c>
      <c r="Y1106">
        <v>0.99028071428571396</v>
      </c>
      <c r="Z1106">
        <v>2.4901898788351399E-3</v>
      </c>
      <c r="AA1106">
        <v>0.98523400000000005</v>
      </c>
      <c r="AB1106">
        <v>0.177328571428573</v>
      </c>
      <c r="AC1106">
        <v>0.102482719299897</v>
      </c>
      <c r="AD1106">
        <v>0.31189999999999801</v>
      </c>
      <c r="AE1106">
        <v>0</v>
      </c>
      <c r="AF1106">
        <v>0</v>
      </c>
      <c r="AI1106" s="2">
        <f t="shared" si="68"/>
        <v>38362</v>
      </c>
      <c r="AJ1106">
        <f t="shared" si="69"/>
        <v>4571.6219652378932</v>
      </c>
      <c r="AK1106">
        <f t="shared" si="70"/>
        <v>4571.6219652378932</v>
      </c>
      <c r="AL1106" s="3">
        <f>Sheet2!$Q$35</f>
        <v>13804.562889602981</v>
      </c>
      <c r="AM1106" s="3">
        <f>Sheet2!$Q$37</f>
        <v>11470.329043263515</v>
      </c>
      <c r="AN1106" s="3">
        <f>Sheet2!$Q$39</f>
        <v>2136.3846824700945</v>
      </c>
      <c r="AU1106">
        <f t="shared" si="71"/>
        <v>32.545791687956147</v>
      </c>
      <c r="AV1106" t="e">
        <f>VLOOKUP(AI1106,Sheet3!C$29:F$3725,4,FALSE)</f>
        <v>#N/A</v>
      </c>
    </row>
    <row r="1107" spans="1:48" x14ac:dyDescent="0.25">
      <c r="A1107">
        <v>48479038</v>
      </c>
      <c r="B1107">
        <v>11519</v>
      </c>
      <c r="C1107" t="s">
        <v>125</v>
      </c>
      <c r="D1107">
        <v>0</v>
      </c>
      <c r="E1107" t="s">
        <v>126</v>
      </c>
      <c r="F1107" t="s">
        <v>127</v>
      </c>
      <c r="G1107" t="s">
        <v>128</v>
      </c>
      <c r="H1107">
        <v>7</v>
      </c>
      <c r="I1107">
        <v>30.053419875199999</v>
      </c>
      <c r="J1107">
        <v>33.053419875199999</v>
      </c>
      <c r="K1107">
        <v>2.8261324007350002</v>
      </c>
      <c r="L1107">
        <v>5.8261324007350002</v>
      </c>
      <c r="M1107">
        <v>173928</v>
      </c>
      <c r="N1107" t="s">
        <v>129</v>
      </c>
      <c r="P1107">
        <v>37.368000000000002</v>
      </c>
      <c r="S1107">
        <v>0</v>
      </c>
      <c r="T1107">
        <v>0</v>
      </c>
      <c r="V1107" t="s">
        <v>34</v>
      </c>
      <c r="W1107" s="1">
        <v>38363</v>
      </c>
      <c r="X1107">
        <v>20050111</v>
      </c>
      <c r="Y1107">
        <v>0.99049585714285704</v>
      </c>
      <c r="Z1107">
        <v>2.8724472109321201E-3</v>
      </c>
      <c r="AA1107">
        <v>0.98534200000000005</v>
      </c>
      <c r="AB1107">
        <v>0.15581428571428699</v>
      </c>
      <c r="AC1107">
        <v>0.13654575819713999</v>
      </c>
      <c r="AD1107">
        <v>0.28819999999999402</v>
      </c>
      <c r="AE1107">
        <v>0</v>
      </c>
      <c r="AF1107">
        <v>0</v>
      </c>
      <c r="AI1107" s="2">
        <f t="shared" si="68"/>
        <v>38363</v>
      </c>
      <c r="AJ1107">
        <f t="shared" si="69"/>
        <v>4465.950273909606</v>
      </c>
      <c r="AK1107">
        <f t="shared" si="70"/>
        <v>4465.950273909606</v>
      </c>
      <c r="AL1107" s="3">
        <f>Sheet2!$Q$35</f>
        <v>13804.562889602981</v>
      </c>
      <c r="AM1107" s="3">
        <f>Sheet2!$Q$37</f>
        <v>11470.329043263515</v>
      </c>
      <c r="AN1107" s="3">
        <f>Sheet2!$Q$39</f>
        <v>2136.3846824700945</v>
      </c>
      <c r="AU1107">
        <f t="shared" si="71"/>
        <v>31.793505326696295</v>
      </c>
      <c r="AV1107" t="e">
        <f>VLOOKUP(AI1107,Sheet3!C$29:F$3725,4,FALSE)</f>
        <v>#N/A</v>
      </c>
    </row>
    <row r="1108" spans="1:48" x14ac:dyDescent="0.25">
      <c r="A1108">
        <v>48513037</v>
      </c>
      <c r="B1108">
        <v>11519</v>
      </c>
      <c r="C1108" t="s">
        <v>125</v>
      </c>
      <c r="D1108">
        <v>0</v>
      </c>
      <c r="E1108" t="s">
        <v>126</v>
      </c>
      <c r="F1108" t="s">
        <v>127</v>
      </c>
      <c r="G1108" t="s">
        <v>128</v>
      </c>
      <c r="H1108">
        <v>7</v>
      </c>
      <c r="I1108">
        <v>30.053419875199999</v>
      </c>
      <c r="J1108">
        <v>33.053419875199999</v>
      </c>
      <c r="K1108">
        <v>2.8261324007350002</v>
      </c>
      <c r="L1108">
        <v>5.8261324007350002</v>
      </c>
      <c r="M1108">
        <v>173928</v>
      </c>
      <c r="N1108" t="s">
        <v>129</v>
      </c>
      <c r="P1108">
        <v>37.368000000000002</v>
      </c>
      <c r="S1108">
        <v>0</v>
      </c>
      <c r="T1108">
        <v>0</v>
      </c>
      <c r="V1108" t="s">
        <v>34</v>
      </c>
      <c r="W1108" s="1">
        <v>38364</v>
      </c>
      <c r="X1108">
        <v>20050112</v>
      </c>
      <c r="Y1108">
        <v>0.990633571428571</v>
      </c>
      <c r="Z1108">
        <v>2.7657399349459801E-3</v>
      </c>
      <c r="AA1108">
        <v>0.98556200000000005</v>
      </c>
      <c r="AB1108">
        <v>0.142042857142859</v>
      </c>
      <c r="AC1108">
        <v>0.13253328268932099</v>
      </c>
      <c r="AD1108">
        <v>0.26739999999999498</v>
      </c>
      <c r="AE1108">
        <v>0</v>
      </c>
      <c r="AF1108">
        <v>0</v>
      </c>
      <c r="AI1108" s="2">
        <f t="shared" si="68"/>
        <v>38364</v>
      </c>
      <c r="AJ1108">
        <f t="shared" si="69"/>
        <v>4398.1245441315696</v>
      </c>
      <c r="AK1108">
        <f t="shared" si="70"/>
        <v>4398.1245441315696</v>
      </c>
      <c r="AL1108" s="3">
        <f>Sheet2!$Q$35</f>
        <v>13804.562889602981</v>
      </c>
      <c r="AM1108" s="3">
        <f>Sheet2!$Q$37</f>
        <v>11470.329043263515</v>
      </c>
      <c r="AN1108" s="3">
        <f>Sheet2!$Q$39</f>
        <v>2136.3846824700945</v>
      </c>
      <c r="AU1108">
        <f t="shared" si="71"/>
        <v>31.310647800587457</v>
      </c>
      <c r="AV1108" t="e">
        <f>VLOOKUP(AI1108,Sheet3!C$29:F$3725,4,FALSE)</f>
        <v>#N/A</v>
      </c>
    </row>
    <row r="1109" spans="1:48" x14ac:dyDescent="0.25">
      <c r="A1109">
        <v>48555636</v>
      </c>
      <c r="B1109">
        <v>11519</v>
      </c>
      <c r="C1109" t="s">
        <v>125</v>
      </c>
      <c r="D1109">
        <v>0</v>
      </c>
      <c r="E1109" t="s">
        <v>126</v>
      </c>
      <c r="F1109" t="s">
        <v>127</v>
      </c>
      <c r="G1109" t="s">
        <v>128</v>
      </c>
      <c r="H1109">
        <v>7</v>
      </c>
      <c r="I1109">
        <v>30.053419875199999</v>
      </c>
      <c r="J1109">
        <v>33.053419875199999</v>
      </c>
      <c r="K1109">
        <v>2.8261324007350002</v>
      </c>
      <c r="L1109">
        <v>5.8261324007350002</v>
      </c>
      <c r="M1109">
        <v>173928</v>
      </c>
      <c r="N1109" t="s">
        <v>129</v>
      </c>
      <c r="P1109">
        <v>37.368000000000002</v>
      </c>
      <c r="S1109">
        <v>0</v>
      </c>
      <c r="T1109">
        <v>0</v>
      </c>
      <c r="V1109" t="s">
        <v>34</v>
      </c>
      <c r="W1109" s="1">
        <v>38365</v>
      </c>
      <c r="X1109">
        <v>20050113</v>
      </c>
      <c r="Y1109">
        <v>0.99131014285714303</v>
      </c>
      <c r="Z1109">
        <v>2.5371321508783E-3</v>
      </c>
      <c r="AA1109">
        <v>0.98701000000000005</v>
      </c>
      <c r="AB1109">
        <v>7.4385714285715304E-2</v>
      </c>
      <c r="AC1109">
        <v>0.118626887202465</v>
      </c>
      <c r="AD1109">
        <v>0.21439999999999201</v>
      </c>
      <c r="AE1109">
        <v>0</v>
      </c>
      <c r="AF1109">
        <v>0</v>
      </c>
      <c r="AI1109" s="2">
        <f t="shared" si="68"/>
        <v>38365</v>
      </c>
      <c r="AJ1109">
        <f t="shared" si="69"/>
        <v>4062.8129079905339</v>
      </c>
      <c r="AK1109">
        <f t="shared" si="70"/>
        <v>4062.8129079905339</v>
      </c>
      <c r="AL1109" s="3">
        <f>Sheet2!$Q$35</f>
        <v>13804.562889602981</v>
      </c>
      <c r="AM1109" s="3">
        <f>Sheet2!$Q$37</f>
        <v>11470.329043263515</v>
      </c>
      <c r="AN1109" s="3">
        <f>Sheet2!$Q$39</f>
        <v>2136.3846824700945</v>
      </c>
      <c r="AU1109">
        <f t="shared" si="71"/>
        <v>28.923533830234046</v>
      </c>
      <c r="AV1109" t="e">
        <f>VLOOKUP(AI1109,Sheet3!C$29:F$3725,4,FALSE)</f>
        <v>#N/A</v>
      </c>
    </row>
    <row r="1110" spans="1:48" x14ac:dyDescent="0.25">
      <c r="A1110">
        <v>48592105</v>
      </c>
      <c r="B1110">
        <v>11519</v>
      </c>
      <c r="C1110" t="s">
        <v>125</v>
      </c>
      <c r="D1110">
        <v>0</v>
      </c>
      <c r="E1110" t="s">
        <v>126</v>
      </c>
      <c r="F1110" t="s">
        <v>127</v>
      </c>
      <c r="G1110" t="s">
        <v>128</v>
      </c>
      <c r="H1110">
        <v>7</v>
      </c>
      <c r="I1110">
        <v>30.053419875199999</v>
      </c>
      <c r="J1110">
        <v>33.053419875199999</v>
      </c>
      <c r="K1110">
        <v>2.8261324007350002</v>
      </c>
      <c r="L1110">
        <v>5.8261324007350002</v>
      </c>
      <c r="M1110">
        <v>173928</v>
      </c>
      <c r="N1110" t="s">
        <v>129</v>
      </c>
      <c r="P1110">
        <v>37.368000000000002</v>
      </c>
      <c r="S1110">
        <v>0</v>
      </c>
      <c r="T1110">
        <v>0</v>
      </c>
      <c r="V1110" t="s">
        <v>34</v>
      </c>
      <c r="W1110" s="1">
        <v>38366</v>
      </c>
      <c r="X1110">
        <v>20050114</v>
      </c>
      <c r="Y1110">
        <v>0.99072828571428595</v>
      </c>
      <c r="Z1110">
        <v>2.9575968871600401E-3</v>
      </c>
      <c r="AA1110">
        <v>0.98556900000000003</v>
      </c>
      <c r="AB1110">
        <v>0.13257142857143001</v>
      </c>
      <c r="AC1110">
        <v>0.15442368169872001</v>
      </c>
      <c r="AD1110">
        <v>0.27700000000000502</v>
      </c>
      <c r="AE1110">
        <v>0</v>
      </c>
      <c r="AF1110">
        <v>0</v>
      </c>
      <c r="AI1110" s="2">
        <f t="shared" si="68"/>
        <v>38366</v>
      </c>
      <c r="AJ1110">
        <f t="shared" si="69"/>
        <v>4351.3931265575811</v>
      </c>
      <c r="AK1110">
        <f t="shared" si="70"/>
        <v>4351.3931265575811</v>
      </c>
      <c r="AL1110" s="3">
        <f>Sheet2!$Q$35</f>
        <v>13804.562889602981</v>
      </c>
      <c r="AM1110" s="3">
        <f>Sheet2!$Q$37</f>
        <v>11470.329043263515</v>
      </c>
      <c r="AN1110" s="3">
        <f>Sheet2!$Q$39</f>
        <v>2136.3846824700945</v>
      </c>
      <c r="AU1110">
        <f t="shared" si="71"/>
        <v>30.977962597565252</v>
      </c>
      <c r="AV1110" t="e">
        <f>VLOOKUP(AI1110,Sheet3!C$29:F$3725,4,FALSE)</f>
        <v>#N/A</v>
      </c>
    </row>
    <row r="1111" spans="1:48" x14ac:dyDescent="0.25">
      <c r="A1111">
        <v>48625798</v>
      </c>
      <c r="B1111">
        <v>11519</v>
      </c>
      <c r="C1111" t="s">
        <v>125</v>
      </c>
      <c r="D1111">
        <v>0</v>
      </c>
      <c r="E1111" t="s">
        <v>126</v>
      </c>
      <c r="F1111" t="s">
        <v>127</v>
      </c>
      <c r="G1111" t="s">
        <v>128</v>
      </c>
      <c r="H1111">
        <v>7</v>
      </c>
      <c r="I1111">
        <v>30.053419875199999</v>
      </c>
      <c r="J1111">
        <v>33.053419875199999</v>
      </c>
      <c r="K1111">
        <v>2.8261324007350002</v>
      </c>
      <c r="L1111">
        <v>5.8261324007350002</v>
      </c>
      <c r="M1111">
        <v>173928</v>
      </c>
      <c r="N1111" t="s">
        <v>129</v>
      </c>
      <c r="P1111">
        <v>37.368000000000002</v>
      </c>
      <c r="S1111">
        <v>0</v>
      </c>
      <c r="T1111">
        <v>0</v>
      </c>
      <c r="V1111" t="s">
        <v>34</v>
      </c>
      <c r="W1111" s="1">
        <v>38367</v>
      </c>
      <c r="X1111">
        <v>20050115</v>
      </c>
      <c r="Y1111">
        <v>0.99060071428571395</v>
      </c>
      <c r="Z1111">
        <v>2.6291359642223199E-3</v>
      </c>
      <c r="AA1111">
        <v>0.98589000000000004</v>
      </c>
      <c r="AB1111">
        <v>0.145328571428576</v>
      </c>
      <c r="AC1111">
        <v>0.118555239858721</v>
      </c>
      <c r="AD1111">
        <v>0.26120000000000598</v>
      </c>
      <c r="AE1111">
        <v>0</v>
      </c>
      <c r="AF1111">
        <v>0</v>
      </c>
      <c r="AI1111" s="2">
        <f t="shared" si="68"/>
        <v>38367</v>
      </c>
      <c r="AJ1111">
        <f t="shared" si="69"/>
        <v>4414.3201212370768</v>
      </c>
      <c r="AK1111">
        <f t="shared" si="70"/>
        <v>4414.3201212370768</v>
      </c>
      <c r="AL1111" s="3">
        <f>Sheet2!$Q$35</f>
        <v>13804.562889602981</v>
      </c>
      <c r="AM1111" s="3">
        <f>Sheet2!$Q$37</f>
        <v>11470.329043263515</v>
      </c>
      <c r="AN1111" s="3">
        <f>Sheet2!$Q$39</f>
        <v>2136.3846824700945</v>
      </c>
      <c r="AU1111">
        <f t="shared" si="71"/>
        <v>31.425945583901576</v>
      </c>
      <c r="AV1111" t="e">
        <f>VLOOKUP(AI1111,Sheet3!C$29:F$3725,4,FALSE)</f>
        <v>#N/A</v>
      </c>
    </row>
    <row r="1112" spans="1:48" x14ac:dyDescent="0.25">
      <c r="A1112">
        <v>48659552</v>
      </c>
      <c r="B1112">
        <v>11519</v>
      </c>
      <c r="C1112" t="s">
        <v>125</v>
      </c>
      <c r="D1112">
        <v>0</v>
      </c>
      <c r="E1112" t="s">
        <v>126</v>
      </c>
      <c r="F1112" t="s">
        <v>127</v>
      </c>
      <c r="G1112" t="s">
        <v>128</v>
      </c>
      <c r="H1112">
        <v>7</v>
      </c>
      <c r="I1112">
        <v>30.053419875199999</v>
      </c>
      <c r="J1112">
        <v>33.053419875199999</v>
      </c>
      <c r="K1112">
        <v>2.8261324007350002</v>
      </c>
      <c r="L1112">
        <v>5.8261324007350002</v>
      </c>
      <c r="M1112">
        <v>173928</v>
      </c>
      <c r="N1112" t="s">
        <v>129</v>
      </c>
      <c r="P1112">
        <v>37.368000000000002</v>
      </c>
      <c r="S1112">
        <v>0</v>
      </c>
      <c r="T1112">
        <v>0</v>
      </c>
      <c r="V1112" t="s">
        <v>34</v>
      </c>
      <c r="W1112" s="1">
        <v>38368</v>
      </c>
      <c r="X1112">
        <v>20050116</v>
      </c>
      <c r="Y1112">
        <v>0.99060071428571395</v>
      </c>
      <c r="Z1112">
        <v>2.6291359642223199E-3</v>
      </c>
      <c r="AA1112">
        <v>0.98589000000000004</v>
      </c>
      <c r="AB1112">
        <v>0.145328571428576</v>
      </c>
      <c r="AC1112">
        <v>0.118555239858721</v>
      </c>
      <c r="AD1112">
        <v>0.26120000000000598</v>
      </c>
      <c r="AE1112">
        <v>0</v>
      </c>
      <c r="AF1112">
        <v>0</v>
      </c>
      <c r="AI1112" s="2">
        <f t="shared" si="68"/>
        <v>38368</v>
      </c>
      <c r="AJ1112">
        <f t="shared" si="69"/>
        <v>4414.3201212370768</v>
      </c>
      <c r="AK1112">
        <f t="shared" si="70"/>
        <v>4414.3201212370768</v>
      </c>
      <c r="AL1112" s="3">
        <f>Sheet2!$Q$35</f>
        <v>13804.562889602981</v>
      </c>
      <c r="AM1112" s="3">
        <f>Sheet2!$Q$37</f>
        <v>11470.329043263515</v>
      </c>
      <c r="AN1112" s="3">
        <f>Sheet2!$Q$39</f>
        <v>2136.3846824700945</v>
      </c>
      <c r="AU1112">
        <f t="shared" si="71"/>
        <v>31.425945583901576</v>
      </c>
      <c r="AV1112" t="e">
        <f>VLOOKUP(AI1112,Sheet3!C$29:F$3725,4,FALSE)</f>
        <v>#N/A</v>
      </c>
    </row>
    <row r="1113" spans="1:48" x14ac:dyDescent="0.25">
      <c r="A1113">
        <v>48693137</v>
      </c>
      <c r="B1113">
        <v>11519</v>
      </c>
      <c r="C1113" t="s">
        <v>125</v>
      </c>
      <c r="D1113">
        <v>0</v>
      </c>
      <c r="E1113" t="s">
        <v>126</v>
      </c>
      <c r="F1113" t="s">
        <v>127</v>
      </c>
      <c r="G1113" t="s">
        <v>128</v>
      </c>
      <c r="H1113">
        <v>7</v>
      </c>
      <c r="I1113">
        <v>30.053419875199999</v>
      </c>
      <c r="J1113">
        <v>33.053419875199999</v>
      </c>
      <c r="K1113">
        <v>2.8261324007350002</v>
      </c>
      <c r="L1113">
        <v>5.8261324007350002</v>
      </c>
      <c r="M1113">
        <v>173928</v>
      </c>
      <c r="N1113" t="s">
        <v>129</v>
      </c>
      <c r="P1113">
        <v>37.368000000000002</v>
      </c>
      <c r="S1113">
        <v>0</v>
      </c>
      <c r="T1113">
        <v>0</v>
      </c>
      <c r="V1113" t="s">
        <v>34</v>
      </c>
      <c r="W1113" s="1">
        <v>38369</v>
      </c>
      <c r="X1113">
        <v>20050117</v>
      </c>
      <c r="Y1113">
        <v>0.99080671428571399</v>
      </c>
      <c r="Z1113">
        <v>2.70042317923299E-3</v>
      </c>
      <c r="AA1113">
        <v>0.98596399999999995</v>
      </c>
      <c r="AB1113">
        <v>0.12472857142857501</v>
      </c>
      <c r="AC1113">
        <v>0.102179376089107</v>
      </c>
      <c r="AD1113">
        <v>0.23520000000000199</v>
      </c>
      <c r="AE1113">
        <v>0</v>
      </c>
      <c r="AF1113">
        <v>0</v>
      </c>
      <c r="AI1113" s="2">
        <f t="shared" si="68"/>
        <v>38369</v>
      </c>
      <c r="AJ1113">
        <f t="shared" si="69"/>
        <v>4312.645383504685</v>
      </c>
      <c r="AK1113">
        <f t="shared" si="70"/>
        <v>4312.645383504685</v>
      </c>
      <c r="AL1113" s="3">
        <f>Sheet2!$Q$35</f>
        <v>13804.562889602981</v>
      </c>
      <c r="AM1113" s="3">
        <f>Sheet2!$Q$37</f>
        <v>11470.329043263515</v>
      </c>
      <c r="AN1113" s="3">
        <f>Sheet2!$Q$39</f>
        <v>2136.3846824700945</v>
      </c>
      <c r="AU1113">
        <f t="shared" si="71"/>
        <v>30.702113898051799</v>
      </c>
      <c r="AV1113" t="e">
        <f>VLOOKUP(AI1113,Sheet3!C$29:F$3725,4,FALSE)</f>
        <v>#N/A</v>
      </c>
    </row>
    <row r="1114" spans="1:48" x14ac:dyDescent="0.25">
      <c r="A1114">
        <v>48726971</v>
      </c>
      <c r="B1114">
        <v>11519</v>
      </c>
      <c r="C1114" t="s">
        <v>125</v>
      </c>
      <c r="D1114">
        <v>0</v>
      </c>
      <c r="E1114" t="s">
        <v>126</v>
      </c>
      <c r="F1114" t="s">
        <v>127</v>
      </c>
      <c r="G1114" t="s">
        <v>128</v>
      </c>
      <c r="H1114">
        <v>7</v>
      </c>
      <c r="I1114">
        <v>30.053419875199999</v>
      </c>
      <c r="J1114">
        <v>33.053419875199999</v>
      </c>
      <c r="K1114">
        <v>2.8261324007350002</v>
      </c>
      <c r="L1114">
        <v>5.8261324007350002</v>
      </c>
      <c r="M1114">
        <v>173928</v>
      </c>
      <c r="N1114" t="s">
        <v>129</v>
      </c>
      <c r="P1114">
        <v>37.368000000000002</v>
      </c>
      <c r="S1114">
        <v>0</v>
      </c>
      <c r="T1114">
        <v>0</v>
      </c>
      <c r="V1114" t="s">
        <v>34</v>
      </c>
      <c r="W1114" s="1">
        <v>38370</v>
      </c>
      <c r="X1114">
        <v>20050118</v>
      </c>
      <c r="Y1114">
        <v>0.99114985714285697</v>
      </c>
      <c r="Z1114">
        <v>2.6383441467584599E-3</v>
      </c>
      <c r="AA1114">
        <v>0.98668999999999996</v>
      </c>
      <c r="AB1114">
        <v>9.0414285714289305E-2</v>
      </c>
      <c r="AC1114">
        <v>0.109197428391635</v>
      </c>
      <c r="AD1114">
        <v>0.20879999999999799</v>
      </c>
      <c r="AE1114">
        <v>0</v>
      </c>
      <c r="AF1114">
        <v>0</v>
      </c>
      <c r="AI1114" s="2">
        <f t="shared" si="68"/>
        <v>38370</v>
      </c>
      <c r="AJ1114">
        <f t="shared" si="69"/>
        <v>4142.5655832351185</v>
      </c>
      <c r="AK1114">
        <f t="shared" si="70"/>
        <v>4142.5655832351185</v>
      </c>
      <c r="AL1114" s="3">
        <f>Sheet2!$Q$35</f>
        <v>13804.562889602981</v>
      </c>
      <c r="AM1114" s="3">
        <f>Sheet2!$Q$37</f>
        <v>11470.329043263515</v>
      </c>
      <c r="AN1114" s="3">
        <f>Sheet2!$Q$39</f>
        <v>2136.3846824700945</v>
      </c>
      <c r="AU1114">
        <f t="shared" si="71"/>
        <v>29.491300363601027</v>
      </c>
      <c r="AV1114" t="e">
        <f>VLOOKUP(AI1114,Sheet3!C$29:F$3725,4,FALSE)</f>
        <v>#N/A</v>
      </c>
    </row>
    <row r="1115" spans="1:48" x14ac:dyDescent="0.25">
      <c r="A1115">
        <v>48760602</v>
      </c>
      <c r="B1115">
        <v>11519</v>
      </c>
      <c r="C1115" t="s">
        <v>125</v>
      </c>
      <c r="D1115">
        <v>0</v>
      </c>
      <c r="E1115" t="s">
        <v>126</v>
      </c>
      <c r="F1115" t="s">
        <v>127</v>
      </c>
      <c r="G1115" t="s">
        <v>128</v>
      </c>
      <c r="H1115">
        <v>7</v>
      </c>
      <c r="I1115">
        <v>30.053419875199999</v>
      </c>
      <c r="J1115">
        <v>33.053419875199999</v>
      </c>
      <c r="K1115">
        <v>2.8261324007350002</v>
      </c>
      <c r="L1115">
        <v>5.8261324007350002</v>
      </c>
      <c r="M1115">
        <v>173928</v>
      </c>
      <c r="N1115" t="s">
        <v>129</v>
      </c>
      <c r="P1115">
        <v>37.368000000000002</v>
      </c>
      <c r="S1115">
        <v>0</v>
      </c>
      <c r="T1115">
        <v>0</v>
      </c>
      <c r="V1115" t="s">
        <v>34</v>
      </c>
      <c r="W1115" s="1">
        <v>38371</v>
      </c>
      <c r="X1115">
        <v>20050119</v>
      </c>
      <c r="Y1115">
        <v>0.99180242857142897</v>
      </c>
      <c r="Z1115">
        <v>2.27790328762111E-3</v>
      </c>
      <c r="AA1115">
        <v>0.98771500000000001</v>
      </c>
      <c r="AB1115">
        <v>2.5157142857147801E-2</v>
      </c>
      <c r="AC1115">
        <v>7.4639339630036897E-2</v>
      </c>
      <c r="AD1115">
        <v>0.15260000000000301</v>
      </c>
      <c r="AE1115">
        <v>0</v>
      </c>
      <c r="AF1115">
        <v>0</v>
      </c>
      <c r="AI1115" s="2">
        <f t="shared" si="68"/>
        <v>38371</v>
      </c>
      <c r="AJ1115">
        <f t="shared" si="69"/>
        <v>3816.6478896620683</v>
      </c>
      <c r="AK1115">
        <f t="shared" si="70"/>
        <v>3816.6478896620683</v>
      </c>
      <c r="AL1115" s="3">
        <f>Sheet2!$Q$35</f>
        <v>13804.562889602981</v>
      </c>
      <c r="AM1115" s="3">
        <f>Sheet2!$Q$37</f>
        <v>11470.329043263515</v>
      </c>
      <c r="AN1115" s="3">
        <f>Sheet2!$Q$39</f>
        <v>2136.3846824700945</v>
      </c>
      <c r="AU1115">
        <f t="shared" si="71"/>
        <v>27.171062722977201</v>
      </c>
      <c r="AV1115" t="e">
        <f>VLOOKUP(AI1115,Sheet3!C$29:F$3725,4,FALSE)</f>
        <v>#N/A</v>
      </c>
    </row>
    <row r="1116" spans="1:48" x14ac:dyDescent="0.25">
      <c r="A1116">
        <v>48794374</v>
      </c>
      <c r="B1116">
        <v>11519</v>
      </c>
      <c r="C1116" t="s">
        <v>125</v>
      </c>
      <c r="D1116">
        <v>0</v>
      </c>
      <c r="E1116" t="s">
        <v>126</v>
      </c>
      <c r="F1116" t="s">
        <v>127</v>
      </c>
      <c r="G1116" t="s">
        <v>128</v>
      </c>
      <c r="H1116">
        <v>7</v>
      </c>
      <c r="I1116">
        <v>30.053419875199999</v>
      </c>
      <c r="J1116">
        <v>33.053419875199999</v>
      </c>
      <c r="K1116">
        <v>2.8261324007350002</v>
      </c>
      <c r="L1116">
        <v>5.8261324007350002</v>
      </c>
      <c r="M1116">
        <v>173928</v>
      </c>
      <c r="N1116" t="s">
        <v>129</v>
      </c>
      <c r="P1116">
        <v>37.368000000000002</v>
      </c>
      <c r="S1116">
        <v>0</v>
      </c>
      <c r="T1116">
        <v>0</v>
      </c>
      <c r="V1116" t="s">
        <v>34</v>
      </c>
      <c r="W1116" s="1">
        <v>38372</v>
      </c>
      <c r="X1116">
        <v>20050120</v>
      </c>
      <c r="Y1116">
        <v>0.99159628571428604</v>
      </c>
      <c r="Z1116">
        <v>2.4131896328472998E-3</v>
      </c>
      <c r="AA1116">
        <v>0.98735399999999995</v>
      </c>
      <c r="AB1116">
        <v>4.5771428571433098E-2</v>
      </c>
      <c r="AC1116">
        <v>7.9918971720214102E-2</v>
      </c>
      <c r="AD1116">
        <v>0.14520000000000099</v>
      </c>
      <c r="AE1116">
        <v>0</v>
      </c>
      <c r="AF1116">
        <v>0</v>
      </c>
      <c r="AI1116" s="2">
        <f t="shared" si="68"/>
        <v>38372</v>
      </c>
      <c r="AJ1116">
        <f t="shared" si="69"/>
        <v>3919.9527041176334</v>
      </c>
      <c r="AK1116">
        <f t="shared" si="70"/>
        <v>3919.9527041176334</v>
      </c>
      <c r="AL1116" s="3">
        <f>Sheet2!$Q$35</f>
        <v>13804.562889602981</v>
      </c>
      <c r="AM1116" s="3">
        <f>Sheet2!$Q$37</f>
        <v>11470.329043263515</v>
      </c>
      <c r="AN1116" s="3">
        <f>Sheet2!$Q$39</f>
        <v>2136.3846824700945</v>
      </c>
      <c r="AU1116">
        <f t="shared" si="71"/>
        <v>27.90649907296395</v>
      </c>
      <c r="AV1116" t="e">
        <f>VLOOKUP(AI1116,Sheet3!C$29:F$3725,4,FALSE)</f>
        <v>#N/A</v>
      </c>
    </row>
    <row r="1117" spans="1:48" x14ac:dyDescent="0.25">
      <c r="A1117">
        <v>48827808</v>
      </c>
      <c r="B1117">
        <v>11519</v>
      </c>
      <c r="C1117" t="s">
        <v>125</v>
      </c>
      <c r="D1117">
        <v>0</v>
      </c>
      <c r="E1117" t="s">
        <v>126</v>
      </c>
      <c r="F1117" t="s">
        <v>127</v>
      </c>
      <c r="G1117" t="s">
        <v>128</v>
      </c>
      <c r="H1117">
        <v>7</v>
      </c>
      <c r="I1117">
        <v>30.053419875199999</v>
      </c>
      <c r="J1117">
        <v>33.053419875199999</v>
      </c>
      <c r="K1117">
        <v>2.8261324007350002</v>
      </c>
      <c r="L1117">
        <v>5.8261324007350002</v>
      </c>
      <c r="M1117">
        <v>173928</v>
      </c>
      <c r="N1117" t="s">
        <v>129</v>
      </c>
      <c r="P1117">
        <v>37.368000000000002</v>
      </c>
      <c r="S1117">
        <v>0</v>
      </c>
      <c r="T1117">
        <v>0</v>
      </c>
      <c r="V1117" t="s">
        <v>34</v>
      </c>
      <c r="W1117" s="1">
        <v>38373</v>
      </c>
      <c r="X1117">
        <v>20050121</v>
      </c>
      <c r="Y1117">
        <v>0.99120642857142804</v>
      </c>
      <c r="Z1117">
        <v>2.28437517916469E-3</v>
      </c>
      <c r="AA1117">
        <v>0.98785299999999998</v>
      </c>
      <c r="AB1117">
        <v>8.4757142857144002E-2</v>
      </c>
      <c r="AC1117">
        <v>0.130357134246576</v>
      </c>
      <c r="AD1117">
        <v>0.239900000000004</v>
      </c>
      <c r="AE1117">
        <v>0</v>
      </c>
      <c r="AF1117">
        <v>0</v>
      </c>
      <c r="AI1117" s="2">
        <f t="shared" si="68"/>
        <v>38373</v>
      </c>
      <c r="AJ1117">
        <f t="shared" si="69"/>
        <v>4114.439871638082</v>
      </c>
      <c r="AK1117">
        <f t="shared" si="70"/>
        <v>4114.439871638082</v>
      </c>
      <c r="AL1117" s="3">
        <f>Sheet2!$Q$35</f>
        <v>13804.562889602981</v>
      </c>
      <c r="AM1117" s="3">
        <f>Sheet2!$Q$37</f>
        <v>11470.329043263515</v>
      </c>
      <c r="AN1117" s="3">
        <f>Sheet2!$Q$39</f>
        <v>2136.3846824700945</v>
      </c>
      <c r="AU1117">
        <f t="shared" si="71"/>
        <v>29.291070870070481</v>
      </c>
      <c r="AV1117" t="e">
        <f>VLOOKUP(AI1117,Sheet3!C$29:F$3725,4,FALSE)</f>
        <v>#N/A</v>
      </c>
    </row>
    <row r="1118" spans="1:48" x14ac:dyDescent="0.25">
      <c r="A1118">
        <v>48861862</v>
      </c>
      <c r="B1118">
        <v>11519</v>
      </c>
      <c r="C1118" t="s">
        <v>125</v>
      </c>
      <c r="D1118">
        <v>0</v>
      </c>
      <c r="E1118" t="s">
        <v>126</v>
      </c>
      <c r="F1118" t="s">
        <v>127</v>
      </c>
      <c r="G1118" t="s">
        <v>128</v>
      </c>
      <c r="H1118">
        <v>7</v>
      </c>
      <c r="I1118">
        <v>30.053419875199999</v>
      </c>
      <c r="J1118">
        <v>33.053419875199999</v>
      </c>
      <c r="K1118">
        <v>2.8261324007350002</v>
      </c>
      <c r="L1118">
        <v>5.8261324007350002</v>
      </c>
      <c r="M1118">
        <v>173928</v>
      </c>
      <c r="N1118" t="s">
        <v>129</v>
      </c>
      <c r="P1118">
        <v>37.368000000000002</v>
      </c>
      <c r="S1118">
        <v>0</v>
      </c>
      <c r="T1118">
        <v>0</v>
      </c>
      <c r="V1118" t="s">
        <v>34</v>
      </c>
      <c r="W1118" s="1">
        <v>38374</v>
      </c>
      <c r="X1118">
        <v>20050122</v>
      </c>
      <c r="Y1118">
        <v>0.99113171428571401</v>
      </c>
      <c r="Z1118">
        <v>2.2507862571799499E-3</v>
      </c>
      <c r="AA1118">
        <v>0.98743700000000001</v>
      </c>
      <c r="AB1118">
        <v>9.2228571428573297E-2</v>
      </c>
      <c r="AC1118">
        <v>0.132794833314787</v>
      </c>
      <c r="AD1118">
        <v>0.28150000000000103</v>
      </c>
      <c r="AE1118">
        <v>0</v>
      </c>
      <c r="AF1118">
        <v>0</v>
      </c>
      <c r="AI1118" s="2">
        <f t="shared" si="68"/>
        <v>38374</v>
      </c>
      <c r="AJ1118">
        <f t="shared" si="69"/>
        <v>4151.5805477611721</v>
      </c>
      <c r="AK1118">
        <f t="shared" si="70"/>
        <v>4151.5805477611721</v>
      </c>
      <c r="AL1118" s="3">
        <f>Sheet2!$Q$35</f>
        <v>13804.562889602981</v>
      </c>
      <c r="AM1118" s="3">
        <f>Sheet2!$Q$37</f>
        <v>11470.329043263515</v>
      </c>
      <c r="AN1118" s="3">
        <f>Sheet2!$Q$39</f>
        <v>2136.3846824700945</v>
      </c>
      <c r="AU1118">
        <f t="shared" si="71"/>
        <v>29.555478714254303</v>
      </c>
      <c r="AV1118" t="e">
        <f>VLOOKUP(AI1118,Sheet3!C$29:F$3725,4,FALSE)</f>
        <v>#N/A</v>
      </c>
    </row>
    <row r="1119" spans="1:48" x14ac:dyDescent="0.25">
      <c r="A1119">
        <v>48900866</v>
      </c>
      <c r="B1119">
        <v>11519</v>
      </c>
      <c r="C1119" t="s">
        <v>125</v>
      </c>
      <c r="D1119">
        <v>0</v>
      </c>
      <c r="E1119" t="s">
        <v>126</v>
      </c>
      <c r="F1119" t="s">
        <v>127</v>
      </c>
      <c r="G1119" t="s">
        <v>128</v>
      </c>
      <c r="H1119">
        <v>7</v>
      </c>
      <c r="I1119">
        <v>30.053419875199999</v>
      </c>
      <c r="J1119">
        <v>33.053419875199999</v>
      </c>
      <c r="K1119">
        <v>2.8261324007350002</v>
      </c>
      <c r="L1119">
        <v>5.8261324007350002</v>
      </c>
      <c r="M1119">
        <v>173928</v>
      </c>
      <c r="N1119" t="s">
        <v>129</v>
      </c>
      <c r="P1119">
        <v>37.368000000000002</v>
      </c>
      <c r="S1119">
        <v>0</v>
      </c>
      <c r="T1119">
        <v>0</v>
      </c>
      <c r="V1119" t="s">
        <v>34</v>
      </c>
      <c r="W1119" s="1">
        <v>38375</v>
      </c>
      <c r="X1119">
        <v>20050123</v>
      </c>
      <c r="Y1119">
        <v>0.99107785714285701</v>
      </c>
      <c r="Z1119">
        <v>2.09607711339687E-3</v>
      </c>
      <c r="AA1119">
        <v>0.98738700000000001</v>
      </c>
      <c r="AB1119">
        <v>9.7614285714287E-2</v>
      </c>
      <c r="AC1119">
        <v>0.123562135075798</v>
      </c>
      <c r="AD1119">
        <v>0.28650000000000098</v>
      </c>
      <c r="AE1119">
        <v>0</v>
      </c>
      <c r="AF1119">
        <v>0</v>
      </c>
      <c r="AI1119" s="2">
        <f t="shared" si="68"/>
        <v>38375</v>
      </c>
      <c r="AJ1119">
        <f t="shared" si="69"/>
        <v>4178.3267728961073</v>
      </c>
      <c r="AK1119">
        <f t="shared" si="70"/>
        <v>4178.3267728961073</v>
      </c>
      <c r="AL1119" s="3">
        <f>Sheet2!$Q$35</f>
        <v>13804.562889602981</v>
      </c>
      <c r="AM1119" s="3">
        <f>Sheet2!$Q$37</f>
        <v>11470.329043263515</v>
      </c>
      <c r="AN1119" s="3">
        <f>Sheet2!$Q$39</f>
        <v>2136.3846824700945</v>
      </c>
      <c r="AU1119">
        <f t="shared" si="71"/>
        <v>29.745887518459849</v>
      </c>
      <c r="AV1119" t="e">
        <f>VLOOKUP(AI1119,Sheet3!C$29:F$3725,4,FALSE)</f>
        <v>#N/A</v>
      </c>
    </row>
    <row r="1120" spans="1:48" x14ac:dyDescent="0.25">
      <c r="A1120">
        <v>48941046</v>
      </c>
      <c r="B1120">
        <v>11519</v>
      </c>
      <c r="C1120" t="s">
        <v>125</v>
      </c>
      <c r="D1120">
        <v>0</v>
      </c>
      <c r="E1120" t="s">
        <v>126</v>
      </c>
      <c r="F1120" t="s">
        <v>127</v>
      </c>
      <c r="G1120" t="s">
        <v>128</v>
      </c>
      <c r="H1120">
        <v>7</v>
      </c>
      <c r="I1120">
        <v>30.053419875199999</v>
      </c>
      <c r="J1120">
        <v>33.053419875199999</v>
      </c>
      <c r="K1120">
        <v>2.8261324007350002</v>
      </c>
      <c r="L1120">
        <v>5.8261324007350002</v>
      </c>
      <c r="M1120">
        <v>173928</v>
      </c>
      <c r="N1120" t="s">
        <v>129</v>
      </c>
      <c r="P1120">
        <v>37.368000000000002</v>
      </c>
      <c r="S1120">
        <v>0</v>
      </c>
      <c r="T1120">
        <v>0</v>
      </c>
      <c r="V1120" t="s">
        <v>34</v>
      </c>
      <c r="W1120" s="1">
        <v>38376</v>
      </c>
      <c r="X1120">
        <v>20050124</v>
      </c>
      <c r="Y1120">
        <v>0.99098457142857099</v>
      </c>
      <c r="Z1120">
        <v>1.9296870847103601E-3</v>
      </c>
      <c r="AA1120">
        <v>0.98783799999999999</v>
      </c>
      <c r="AB1120">
        <v>0.10694285714286</v>
      </c>
      <c r="AC1120">
        <v>0.104053377197101</v>
      </c>
      <c r="AD1120">
        <v>0.241400000000003</v>
      </c>
      <c r="AE1120">
        <v>0</v>
      </c>
      <c r="AF1120">
        <v>0</v>
      </c>
      <c r="AI1120" s="2">
        <f t="shared" si="68"/>
        <v>38376</v>
      </c>
      <c r="AJ1120">
        <f t="shared" si="69"/>
        <v>4224.6016385783441</v>
      </c>
      <c r="AK1120">
        <f t="shared" si="70"/>
        <v>4224.6016385783441</v>
      </c>
      <c r="AL1120" s="3">
        <f>Sheet2!$Q$35</f>
        <v>13804.562889602981</v>
      </c>
      <c r="AM1120" s="3">
        <f>Sheet2!$Q$37</f>
        <v>11470.329043263515</v>
      </c>
      <c r="AN1120" s="3">
        <f>Sheet2!$Q$39</f>
        <v>2136.3846824700945</v>
      </c>
      <c r="AU1120">
        <f t="shared" si="71"/>
        <v>30.075322487128322</v>
      </c>
      <c r="AV1120" t="e">
        <f>VLOOKUP(AI1120,Sheet3!C$29:F$3725,4,FALSE)</f>
        <v>#N/A</v>
      </c>
    </row>
    <row r="1121" spans="1:48" x14ac:dyDescent="0.25">
      <c r="A1121">
        <v>48975048</v>
      </c>
      <c r="B1121">
        <v>11519</v>
      </c>
      <c r="C1121" t="s">
        <v>125</v>
      </c>
      <c r="D1121">
        <v>0</v>
      </c>
      <c r="E1121" t="s">
        <v>126</v>
      </c>
      <c r="F1121" t="s">
        <v>127</v>
      </c>
      <c r="G1121" t="s">
        <v>128</v>
      </c>
      <c r="H1121">
        <v>7</v>
      </c>
      <c r="I1121">
        <v>30.053419875199999</v>
      </c>
      <c r="J1121">
        <v>33.053419875199999</v>
      </c>
      <c r="K1121">
        <v>2.8261324007350002</v>
      </c>
      <c r="L1121">
        <v>5.8261324007350002</v>
      </c>
      <c r="M1121">
        <v>173928</v>
      </c>
      <c r="N1121" t="s">
        <v>129</v>
      </c>
      <c r="P1121">
        <v>37.368000000000002</v>
      </c>
      <c r="S1121">
        <v>0</v>
      </c>
      <c r="T1121">
        <v>0</v>
      </c>
      <c r="V1121" t="s">
        <v>34</v>
      </c>
      <c r="W1121" s="1">
        <v>38377</v>
      </c>
      <c r="X1121">
        <v>20050125</v>
      </c>
      <c r="Y1121">
        <v>0.99118414285714296</v>
      </c>
      <c r="Z1121">
        <v>2.36207532410265E-3</v>
      </c>
      <c r="AA1121">
        <v>0.98741900000000005</v>
      </c>
      <c r="AB1121">
        <v>8.6985714285712903E-2</v>
      </c>
      <c r="AC1121">
        <v>7.8970526664272997E-2</v>
      </c>
      <c r="AD1121">
        <v>0.22419999999999701</v>
      </c>
      <c r="AE1121">
        <v>0</v>
      </c>
      <c r="AF1121">
        <v>0</v>
      </c>
      <c r="AI1121" s="2">
        <f t="shared" si="68"/>
        <v>38377</v>
      </c>
      <c r="AJ1121">
        <f t="shared" si="69"/>
        <v>4125.5226003853604</v>
      </c>
      <c r="AK1121">
        <f t="shared" si="70"/>
        <v>4125.5226003853604</v>
      </c>
      <c r="AL1121" s="3">
        <f>Sheet2!$Q$35</f>
        <v>13804.562889602981</v>
      </c>
      <c r="AM1121" s="3">
        <f>Sheet2!$Q$37</f>
        <v>11470.329043263515</v>
      </c>
      <c r="AN1121" s="3">
        <f>Sheet2!$Q$39</f>
        <v>2136.3846824700945</v>
      </c>
      <c r="AU1121">
        <f t="shared" si="71"/>
        <v>29.369969821883593</v>
      </c>
      <c r="AV1121" t="e">
        <f>VLOOKUP(AI1121,Sheet3!C$29:F$3725,4,FALSE)</f>
        <v>#N/A</v>
      </c>
    </row>
    <row r="1122" spans="1:48" x14ac:dyDescent="0.25">
      <c r="A1122">
        <v>49008523</v>
      </c>
      <c r="B1122">
        <v>11519</v>
      </c>
      <c r="C1122" t="s">
        <v>125</v>
      </c>
      <c r="D1122">
        <v>0</v>
      </c>
      <c r="E1122" t="s">
        <v>126</v>
      </c>
      <c r="F1122" t="s">
        <v>127</v>
      </c>
      <c r="G1122" t="s">
        <v>128</v>
      </c>
      <c r="H1122">
        <v>7</v>
      </c>
      <c r="I1122">
        <v>30.053419875199999</v>
      </c>
      <c r="J1122">
        <v>33.053419875199999</v>
      </c>
      <c r="K1122">
        <v>2.8261324007350002</v>
      </c>
      <c r="L1122">
        <v>5.8261324007350002</v>
      </c>
      <c r="M1122">
        <v>173928</v>
      </c>
      <c r="N1122" t="s">
        <v>129</v>
      </c>
      <c r="P1122">
        <v>37.368000000000002</v>
      </c>
      <c r="S1122">
        <v>0</v>
      </c>
      <c r="T1122">
        <v>0</v>
      </c>
      <c r="V1122" t="s">
        <v>34</v>
      </c>
      <c r="W1122" s="1">
        <v>38378</v>
      </c>
      <c r="X1122">
        <v>20050126</v>
      </c>
      <c r="Y1122">
        <v>0.990973142857143</v>
      </c>
      <c r="Z1122">
        <v>2.5478391084306998E-3</v>
      </c>
      <c r="AA1122">
        <v>0.98633599999999999</v>
      </c>
      <c r="AB1122">
        <v>0.10808571428571701</v>
      </c>
      <c r="AC1122">
        <v>7.31689908669617E-2</v>
      </c>
      <c r="AD1122">
        <v>0.243199999999999</v>
      </c>
      <c r="AE1122">
        <v>0</v>
      </c>
      <c r="AF1122">
        <v>0</v>
      </c>
      <c r="AI1122" s="2">
        <f t="shared" si="68"/>
        <v>38378</v>
      </c>
      <c r="AJ1122">
        <f t="shared" si="69"/>
        <v>4230.266294370871</v>
      </c>
      <c r="AK1122">
        <f t="shared" si="70"/>
        <v>4230.266294370871</v>
      </c>
      <c r="AL1122" s="3">
        <f>Sheet2!$Q$35</f>
        <v>13804.562889602981</v>
      </c>
      <c r="AM1122" s="3">
        <f>Sheet2!$Q$37</f>
        <v>11470.329043263515</v>
      </c>
      <c r="AN1122" s="3">
        <f>Sheet2!$Q$39</f>
        <v>2136.3846824700945</v>
      </c>
      <c r="AU1122">
        <f t="shared" si="71"/>
        <v>30.115649685835781</v>
      </c>
      <c r="AV1122" t="e">
        <f>VLOOKUP(AI1122,Sheet3!C$29:F$3725,4,FALSE)</f>
        <v>#N/A</v>
      </c>
    </row>
    <row r="1123" spans="1:48" x14ac:dyDescent="0.25">
      <c r="A1123">
        <v>49042467</v>
      </c>
      <c r="B1123">
        <v>11519</v>
      </c>
      <c r="C1123" t="s">
        <v>125</v>
      </c>
      <c r="D1123">
        <v>0</v>
      </c>
      <c r="E1123" t="s">
        <v>126</v>
      </c>
      <c r="F1123" t="s">
        <v>127</v>
      </c>
      <c r="G1123" t="s">
        <v>128</v>
      </c>
      <c r="H1123">
        <v>7</v>
      </c>
      <c r="I1123">
        <v>30.053419875199999</v>
      </c>
      <c r="J1123">
        <v>33.053419875199999</v>
      </c>
      <c r="K1123">
        <v>2.8261324007350002</v>
      </c>
      <c r="L1123">
        <v>5.8261324007350002</v>
      </c>
      <c r="M1123">
        <v>173928</v>
      </c>
      <c r="N1123" t="s">
        <v>129</v>
      </c>
      <c r="P1123">
        <v>37.368000000000002</v>
      </c>
      <c r="S1123">
        <v>0</v>
      </c>
      <c r="T1123">
        <v>0</v>
      </c>
      <c r="V1123" t="s">
        <v>34</v>
      </c>
      <c r="W1123" s="1">
        <v>38379</v>
      </c>
      <c r="X1123">
        <v>20050127</v>
      </c>
      <c r="Y1123">
        <v>0.990737714285714</v>
      </c>
      <c r="Z1123">
        <v>2.9021409197982398E-3</v>
      </c>
      <c r="AA1123">
        <v>0.98576399999999997</v>
      </c>
      <c r="AB1123">
        <v>0.13162857142857401</v>
      </c>
      <c r="AC1123">
        <v>0.118343033041188</v>
      </c>
      <c r="AD1123">
        <v>0.30890000000000101</v>
      </c>
      <c r="AE1123">
        <v>0</v>
      </c>
      <c r="AF1123">
        <v>0</v>
      </c>
      <c r="AI1123" s="2">
        <f t="shared" si="68"/>
        <v>38379</v>
      </c>
      <c r="AJ1123">
        <f t="shared" si="69"/>
        <v>4346.7373996479437</v>
      </c>
      <c r="AK1123">
        <f t="shared" si="70"/>
        <v>4346.7373996479437</v>
      </c>
      <c r="AL1123" s="3">
        <f>Sheet2!$Q$35</f>
        <v>13804.562889602981</v>
      </c>
      <c r="AM1123" s="3">
        <f>Sheet2!$Q$37</f>
        <v>11470.329043263515</v>
      </c>
      <c r="AN1123" s="3">
        <f>Sheet2!$Q$39</f>
        <v>2136.3846824700945</v>
      </c>
      <c r="AU1123">
        <f t="shared" si="71"/>
        <v>30.944818055144808</v>
      </c>
      <c r="AV1123" t="e">
        <f>VLOOKUP(AI1123,Sheet3!C$29:F$3725,4,FALSE)</f>
        <v>#N/A</v>
      </c>
    </row>
    <row r="1124" spans="1:48" x14ac:dyDescent="0.25">
      <c r="A1124">
        <v>49075953</v>
      </c>
      <c r="B1124">
        <v>11519</v>
      </c>
      <c r="C1124" t="s">
        <v>125</v>
      </c>
      <c r="D1124">
        <v>0</v>
      </c>
      <c r="E1124" t="s">
        <v>126</v>
      </c>
      <c r="F1124" t="s">
        <v>127</v>
      </c>
      <c r="G1124" t="s">
        <v>128</v>
      </c>
      <c r="H1124">
        <v>7</v>
      </c>
      <c r="I1124">
        <v>30.053419875199999</v>
      </c>
      <c r="J1124">
        <v>33.053419875199999</v>
      </c>
      <c r="K1124">
        <v>2.8261324007350002</v>
      </c>
      <c r="L1124">
        <v>5.8261324007350002</v>
      </c>
      <c r="M1124">
        <v>173928</v>
      </c>
      <c r="N1124" t="s">
        <v>129</v>
      </c>
      <c r="P1124">
        <v>37.368000000000002</v>
      </c>
      <c r="S1124">
        <v>0</v>
      </c>
      <c r="T1124">
        <v>0</v>
      </c>
      <c r="V1124" t="s">
        <v>34</v>
      </c>
      <c r="W1124" s="1">
        <v>38380</v>
      </c>
      <c r="X1124">
        <v>20050128</v>
      </c>
      <c r="Y1124">
        <v>0.99006085714285696</v>
      </c>
      <c r="Z1124">
        <v>3.0304757018646002E-3</v>
      </c>
      <c r="AA1124">
        <v>0.98556500000000002</v>
      </c>
      <c r="AB1124">
        <v>0.199314285714288</v>
      </c>
      <c r="AC1124">
        <v>0.14748494769269699</v>
      </c>
      <c r="AD1124">
        <v>0.46329999999999999</v>
      </c>
      <c r="AE1124">
        <v>0</v>
      </c>
      <c r="AF1124">
        <v>0</v>
      </c>
      <c r="AI1124" s="2">
        <f t="shared" si="68"/>
        <v>38380</v>
      </c>
      <c r="AJ1124">
        <f t="shared" si="69"/>
        <v>4679.2458159453236</v>
      </c>
      <c r="AK1124">
        <f t="shared" si="70"/>
        <v>4679.2458159453236</v>
      </c>
      <c r="AL1124" s="3">
        <f>Sheet2!$Q$35</f>
        <v>13804.562889602981</v>
      </c>
      <c r="AM1124" s="3">
        <f>Sheet2!$Q$37</f>
        <v>11470.329043263515</v>
      </c>
      <c r="AN1124" s="3">
        <f>Sheet2!$Q$39</f>
        <v>2136.3846824700945</v>
      </c>
      <c r="AU1124">
        <f t="shared" si="71"/>
        <v>33.311975649012822</v>
      </c>
      <c r="AV1124" t="e">
        <f>VLOOKUP(AI1124,Sheet3!C$29:F$3725,4,FALSE)</f>
        <v>#N/A</v>
      </c>
    </row>
    <row r="1125" spans="1:48" x14ac:dyDescent="0.25">
      <c r="A1125">
        <v>49109912</v>
      </c>
      <c r="B1125">
        <v>11519</v>
      </c>
      <c r="C1125" t="s">
        <v>125</v>
      </c>
      <c r="D1125">
        <v>0</v>
      </c>
      <c r="E1125" t="s">
        <v>126</v>
      </c>
      <c r="F1125" t="s">
        <v>127</v>
      </c>
      <c r="G1125" t="s">
        <v>128</v>
      </c>
      <c r="H1125">
        <v>7</v>
      </c>
      <c r="I1125">
        <v>30.053419875199999</v>
      </c>
      <c r="J1125">
        <v>33.053419875199999</v>
      </c>
      <c r="K1125">
        <v>2.8261324007350002</v>
      </c>
      <c r="L1125">
        <v>5.8261324007350002</v>
      </c>
      <c r="M1125">
        <v>173928</v>
      </c>
      <c r="N1125" t="s">
        <v>129</v>
      </c>
      <c r="P1125">
        <v>37.368000000000002</v>
      </c>
      <c r="S1125">
        <v>0</v>
      </c>
      <c r="T1125">
        <v>0</v>
      </c>
      <c r="V1125" t="s">
        <v>34</v>
      </c>
      <c r="W1125" s="1">
        <v>38381</v>
      </c>
      <c r="X1125">
        <v>20050129</v>
      </c>
      <c r="Y1125">
        <v>0.99040399999999995</v>
      </c>
      <c r="Z1125">
        <v>2.7463458319322001E-3</v>
      </c>
      <c r="AA1125">
        <v>0.98621300000000001</v>
      </c>
      <c r="AB1125">
        <v>0.165000000000004</v>
      </c>
      <c r="AC1125">
        <v>0.118669793966281</v>
      </c>
      <c r="AD1125">
        <v>0.39350000000000201</v>
      </c>
      <c r="AE1125">
        <v>0</v>
      </c>
      <c r="AF1125">
        <v>0</v>
      </c>
      <c r="AI1125" s="2">
        <f t="shared" si="68"/>
        <v>38381</v>
      </c>
      <c r="AJ1125">
        <f t="shared" si="69"/>
        <v>4511.1107614412904</v>
      </c>
      <c r="AK1125">
        <f t="shared" si="70"/>
        <v>4511.1107614412904</v>
      </c>
      <c r="AL1125" s="3">
        <f>Sheet2!$Q$35</f>
        <v>13804.562889602981</v>
      </c>
      <c r="AM1125" s="3">
        <f>Sheet2!$Q$37</f>
        <v>11470.329043263515</v>
      </c>
      <c r="AN1125" s="3">
        <f>Sheet2!$Q$39</f>
        <v>2136.3846824700945</v>
      </c>
      <c r="AU1125">
        <f t="shared" si="71"/>
        <v>32.115006936170737</v>
      </c>
      <c r="AV1125" t="e">
        <f>VLOOKUP(AI1125,Sheet3!C$29:F$3725,4,FALSE)</f>
        <v>#N/A</v>
      </c>
    </row>
    <row r="1126" spans="1:48" x14ac:dyDescent="0.25">
      <c r="A1126">
        <v>49144899</v>
      </c>
      <c r="B1126">
        <v>11519</v>
      </c>
      <c r="C1126" t="s">
        <v>125</v>
      </c>
      <c r="D1126">
        <v>0</v>
      </c>
      <c r="E1126" t="s">
        <v>126</v>
      </c>
      <c r="F1126" t="s">
        <v>127</v>
      </c>
      <c r="G1126" t="s">
        <v>128</v>
      </c>
      <c r="H1126">
        <v>7</v>
      </c>
      <c r="I1126">
        <v>30.053419875199999</v>
      </c>
      <c r="J1126">
        <v>33.053419875199999</v>
      </c>
      <c r="K1126">
        <v>2.8261324007350002</v>
      </c>
      <c r="L1126">
        <v>5.8261324007350002</v>
      </c>
      <c r="M1126">
        <v>173928</v>
      </c>
      <c r="N1126" t="s">
        <v>129</v>
      </c>
      <c r="P1126">
        <v>37.368000000000002</v>
      </c>
      <c r="S1126">
        <v>0</v>
      </c>
      <c r="T1126">
        <v>0</v>
      </c>
      <c r="V1126" t="s">
        <v>34</v>
      </c>
      <c r="W1126" s="1">
        <v>38382</v>
      </c>
      <c r="X1126">
        <v>20050130</v>
      </c>
      <c r="Y1126">
        <v>0.99067285714285702</v>
      </c>
      <c r="Z1126">
        <v>2.7666579337621401E-3</v>
      </c>
      <c r="AA1126">
        <v>0.98633899999999997</v>
      </c>
      <c r="AB1126">
        <v>0.13811428571428699</v>
      </c>
      <c r="AC1126">
        <v>0.120047388602183</v>
      </c>
      <c r="AD1126">
        <v>0.31919999999999699</v>
      </c>
      <c r="AE1126">
        <v>0</v>
      </c>
      <c r="AF1126">
        <v>0</v>
      </c>
      <c r="AI1126" s="2">
        <f t="shared" si="68"/>
        <v>38382</v>
      </c>
      <c r="AJ1126">
        <f t="shared" si="69"/>
        <v>4378.7494992767461</v>
      </c>
      <c r="AK1126">
        <f t="shared" si="70"/>
        <v>4378.7494992767461</v>
      </c>
      <c r="AL1126" s="3">
        <f>Sheet2!$Q$35</f>
        <v>13804.562889602981</v>
      </c>
      <c r="AM1126" s="3">
        <f>Sheet2!$Q$37</f>
        <v>11470.329043263515</v>
      </c>
      <c r="AN1126" s="3">
        <f>Sheet2!$Q$39</f>
        <v>2136.3846824700945</v>
      </c>
      <c r="AU1126">
        <f t="shared" si="71"/>
        <v>31.172715097799532</v>
      </c>
      <c r="AV1126" t="e">
        <f>VLOOKUP(AI1126,Sheet3!C$29:F$3725,4,FALSE)</f>
        <v>#N/A</v>
      </c>
    </row>
    <row r="1127" spans="1:48" x14ac:dyDescent="0.25">
      <c r="A1127">
        <v>49188158</v>
      </c>
      <c r="B1127">
        <v>11519</v>
      </c>
      <c r="C1127" t="s">
        <v>125</v>
      </c>
      <c r="D1127">
        <v>0</v>
      </c>
      <c r="E1127" t="s">
        <v>126</v>
      </c>
      <c r="F1127" t="s">
        <v>127</v>
      </c>
      <c r="G1127" t="s">
        <v>128</v>
      </c>
      <c r="H1127">
        <v>7</v>
      </c>
      <c r="I1127">
        <v>30.053419875199999</v>
      </c>
      <c r="J1127">
        <v>33.053419875199999</v>
      </c>
      <c r="K1127">
        <v>2.8261324007350002</v>
      </c>
      <c r="L1127">
        <v>5.8261324007350002</v>
      </c>
      <c r="M1127">
        <v>173928</v>
      </c>
      <c r="N1127" t="s">
        <v>129</v>
      </c>
      <c r="P1127">
        <v>37.368000000000002</v>
      </c>
      <c r="S1127">
        <v>0</v>
      </c>
      <c r="T1127">
        <v>0</v>
      </c>
      <c r="V1127" t="s">
        <v>34</v>
      </c>
      <c r="W1127" s="1">
        <v>38383</v>
      </c>
      <c r="X1127">
        <v>20050131</v>
      </c>
      <c r="Y1127">
        <v>0.99099300000000001</v>
      </c>
      <c r="Z1127">
        <v>2.8811507125750101E-3</v>
      </c>
      <c r="AA1127">
        <v>0.98620799999999997</v>
      </c>
      <c r="AB1127">
        <v>0.106100000000003</v>
      </c>
      <c r="AC1127">
        <v>0.12732928066350599</v>
      </c>
      <c r="AD1127">
        <v>0.26140000000000102</v>
      </c>
      <c r="AE1127">
        <v>0</v>
      </c>
      <c r="AF1127">
        <v>0</v>
      </c>
      <c r="AI1127" s="2">
        <f t="shared" si="68"/>
        <v>38383</v>
      </c>
      <c r="AJ1127">
        <f t="shared" si="69"/>
        <v>4220.4233190529048</v>
      </c>
      <c r="AK1127">
        <f t="shared" si="70"/>
        <v>4220.4233190529048</v>
      </c>
      <c r="AL1127" s="3">
        <f>Sheet2!$Q$35</f>
        <v>13804.562889602981</v>
      </c>
      <c r="AM1127" s="3">
        <f>Sheet2!$Q$37</f>
        <v>11470.329043263515</v>
      </c>
      <c r="AN1127" s="3">
        <f>Sheet2!$Q$39</f>
        <v>2136.3846824700945</v>
      </c>
      <c r="AU1127">
        <f t="shared" si="71"/>
        <v>30.045576651205167</v>
      </c>
      <c r="AV1127" t="e">
        <f>VLOOKUP(AI1127,Sheet3!C$29:F$3725,4,FALSE)</f>
        <v>#N/A</v>
      </c>
    </row>
    <row r="1128" spans="1:48" x14ac:dyDescent="0.25">
      <c r="A1128">
        <v>49223272</v>
      </c>
      <c r="B1128">
        <v>11519</v>
      </c>
      <c r="C1128" t="s">
        <v>125</v>
      </c>
      <c r="D1128">
        <v>0</v>
      </c>
      <c r="E1128" t="s">
        <v>126</v>
      </c>
      <c r="F1128" t="s">
        <v>127</v>
      </c>
      <c r="G1128" t="s">
        <v>128</v>
      </c>
      <c r="H1128">
        <v>7</v>
      </c>
      <c r="I1128">
        <v>30.053419875199999</v>
      </c>
      <c r="J1128">
        <v>33.053419875199999</v>
      </c>
      <c r="K1128">
        <v>2.8261324007350002</v>
      </c>
      <c r="L1128">
        <v>5.8261324007350002</v>
      </c>
      <c r="M1128">
        <v>173928</v>
      </c>
      <c r="N1128" t="s">
        <v>129</v>
      </c>
      <c r="P1128">
        <v>37.368000000000002</v>
      </c>
      <c r="S1128">
        <v>0</v>
      </c>
      <c r="T1128">
        <v>0</v>
      </c>
      <c r="V1128" t="s">
        <v>34</v>
      </c>
      <c r="W1128" s="1">
        <v>38384</v>
      </c>
      <c r="X1128">
        <v>20050201</v>
      </c>
      <c r="Y1128">
        <v>0.99113700000000005</v>
      </c>
      <c r="Z1128">
        <v>2.9528921416130099E-3</v>
      </c>
      <c r="AA1128">
        <v>0.98630899999999999</v>
      </c>
      <c r="AB1128">
        <v>9.1700000000004098E-2</v>
      </c>
      <c r="AC1128">
        <v>0.141922202028331</v>
      </c>
      <c r="AD1128">
        <v>0.266699999999997</v>
      </c>
      <c r="AE1128">
        <v>0</v>
      </c>
      <c r="AF1128">
        <v>0</v>
      </c>
      <c r="AI1128" s="2">
        <f t="shared" si="68"/>
        <v>38384</v>
      </c>
      <c r="AJ1128">
        <f t="shared" si="69"/>
        <v>4148.954398969654</v>
      </c>
      <c r="AK1128">
        <f t="shared" si="70"/>
        <v>4148.954398969654</v>
      </c>
      <c r="AL1128" s="3">
        <f>Sheet2!$Q$35</f>
        <v>13804.562889602981</v>
      </c>
      <c r="AM1128" s="3">
        <f>Sheet2!$Q$37</f>
        <v>11470.329043263515</v>
      </c>
      <c r="AN1128" s="3">
        <f>Sheet2!$Q$39</f>
        <v>2136.3846824700945</v>
      </c>
      <c r="AU1128">
        <f t="shared" si="71"/>
        <v>29.536782922659935</v>
      </c>
      <c r="AV1128" t="e">
        <f>VLOOKUP(AI1128,Sheet3!C$29:F$3725,4,FALSE)</f>
        <v>#N/A</v>
      </c>
    </row>
    <row r="1129" spans="1:48" x14ac:dyDescent="0.25">
      <c r="A1129">
        <v>49256735</v>
      </c>
      <c r="B1129">
        <v>11519</v>
      </c>
      <c r="C1129" t="s">
        <v>125</v>
      </c>
      <c r="D1129">
        <v>0</v>
      </c>
      <c r="E1129" t="s">
        <v>126</v>
      </c>
      <c r="F1129" t="s">
        <v>127</v>
      </c>
      <c r="G1129" t="s">
        <v>128</v>
      </c>
      <c r="H1129">
        <v>7</v>
      </c>
      <c r="I1129">
        <v>30.053419875199999</v>
      </c>
      <c r="J1129">
        <v>33.053419875199999</v>
      </c>
      <c r="K1129">
        <v>2.8261324007350002</v>
      </c>
      <c r="L1129">
        <v>5.8261324007350002</v>
      </c>
      <c r="M1129">
        <v>173928</v>
      </c>
      <c r="N1129" t="s">
        <v>129</v>
      </c>
      <c r="P1129">
        <v>37.368000000000002</v>
      </c>
      <c r="S1129">
        <v>0</v>
      </c>
      <c r="T1129">
        <v>0</v>
      </c>
      <c r="V1129" t="s">
        <v>34</v>
      </c>
      <c r="W1129" s="1">
        <v>38385</v>
      </c>
      <c r="X1129">
        <v>20050202</v>
      </c>
      <c r="Y1129">
        <v>0.990679714285714</v>
      </c>
      <c r="Z1129">
        <v>3.4839330284807098E-3</v>
      </c>
      <c r="AA1129">
        <v>0.98524800000000001</v>
      </c>
      <c r="AB1129">
        <v>0.13742857142857201</v>
      </c>
      <c r="AC1129">
        <v>0.19103508065487901</v>
      </c>
      <c r="AD1129">
        <v>0.42550000000000099</v>
      </c>
      <c r="AE1129">
        <v>0</v>
      </c>
      <c r="AF1129">
        <v>0</v>
      </c>
      <c r="AI1129" s="2">
        <f t="shared" si="68"/>
        <v>38385</v>
      </c>
      <c r="AJ1129">
        <f t="shared" si="69"/>
        <v>4375.3664711406454</v>
      </c>
      <c r="AK1129">
        <f t="shared" si="70"/>
        <v>4375.3664711406454</v>
      </c>
      <c r="AL1129" s="3">
        <f>Sheet2!$Q$35</f>
        <v>13804.562889602981</v>
      </c>
      <c r="AM1129" s="3">
        <f>Sheet2!$Q$37</f>
        <v>11470.329043263515</v>
      </c>
      <c r="AN1129" s="3">
        <f>Sheet2!$Q$39</f>
        <v>2136.3846824700945</v>
      </c>
      <c r="AU1129">
        <f t="shared" si="71"/>
        <v>31.148631013457202</v>
      </c>
      <c r="AV1129" t="e">
        <f>VLOOKUP(AI1129,Sheet3!C$29:F$3725,4,FALSE)</f>
        <v>#N/A</v>
      </c>
    </row>
    <row r="1130" spans="1:48" x14ac:dyDescent="0.25">
      <c r="A1130">
        <v>49290868</v>
      </c>
      <c r="B1130">
        <v>11519</v>
      </c>
      <c r="C1130" t="s">
        <v>125</v>
      </c>
      <c r="D1130">
        <v>0</v>
      </c>
      <c r="E1130" t="s">
        <v>126</v>
      </c>
      <c r="F1130" t="s">
        <v>127</v>
      </c>
      <c r="G1130" t="s">
        <v>128</v>
      </c>
      <c r="H1130">
        <v>7</v>
      </c>
      <c r="I1130">
        <v>30.053419875199999</v>
      </c>
      <c r="J1130">
        <v>33.053419875199999</v>
      </c>
      <c r="K1130">
        <v>2.8261324007350002</v>
      </c>
      <c r="L1130">
        <v>5.8261324007350002</v>
      </c>
      <c r="M1130">
        <v>173928</v>
      </c>
      <c r="N1130" t="s">
        <v>129</v>
      </c>
      <c r="P1130">
        <v>37.368000000000002</v>
      </c>
      <c r="S1130">
        <v>0</v>
      </c>
      <c r="T1130">
        <v>0</v>
      </c>
      <c r="V1130" t="s">
        <v>34</v>
      </c>
      <c r="W1130" s="1">
        <v>38386</v>
      </c>
      <c r="X1130">
        <v>20050203</v>
      </c>
      <c r="Y1130">
        <v>0.99086200000000002</v>
      </c>
      <c r="Z1130">
        <v>3.5193698299553701E-3</v>
      </c>
      <c r="AA1130">
        <v>0.98553299999999999</v>
      </c>
      <c r="AB1130">
        <v>0.119200000000003</v>
      </c>
      <c r="AC1130">
        <v>0.19867741262084701</v>
      </c>
      <c r="AD1130">
        <v>0.47190000000000298</v>
      </c>
      <c r="AE1130">
        <v>0</v>
      </c>
      <c r="AF1130">
        <v>0</v>
      </c>
      <c r="AI1130" s="2">
        <f t="shared" si="68"/>
        <v>38386</v>
      </c>
      <c r="AJ1130">
        <f t="shared" si="69"/>
        <v>4285.3033144986257</v>
      </c>
      <c r="AK1130">
        <f t="shared" si="70"/>
        <v>4285.3033144986257</v>
      </c>
      <c r="AL1130" s="3">
        <f>Sheet2!$Q$35</f>
        <v>13804.562889602981</v>
      </c>
      <c r="AM1130" s="3">
        <f>Sheet2!$Q$37</f>
        <v>11470.329043263515</v>
      </c>
      <c r="AN1130" s="3">
        <f>Sheet2!$Q$39</f>
        <v>2136.3846824700945</v>
      </c>
      <c r="AU1130">
        <f t="shared" si="71"/>
        <v>30.507463227249318</v>
      </c>
      <c r="AV1130" t="e">
        <f>VLOOKUP(AI1130,Sheet3!C$29:F$3725,4,FALSE)</f>
        <v>#N/A</v>
      </c>
    </row>
    <row r="1131" spans="1:48" x14ac:dyDescent="0.25">
      <c r="A1131">
        <v>49324590</v>
      </c>
      <c r="B1131">
        <v>11519</v>
      </c>
      <c r="C1131" t="s">
        <v>125</v>
      </c>
      <c r="D1131">
        <v>0</v>
      </c>
      <c r="E1131" t="s">
        <v>126</v>
      </c>
      <c r="F1131" t="s">
        <v>127</v>
      </c>
      <c r="G1131" t="s">
        <v>128</v>
      </c>
      <c r="H1131">
        <v>7</v>
      </c>
      <c r="I1131">
        <v>30.053419875199999</v>
      </c>
      <c r="J1131">
        <v>33.053419875199999</v>
      </c>
      <c r="K1131">
        <v>2.8261324007350002</v>
      </c>
      <c r="L1131">
        <v>5.8261324007350002</v>
      </c>
      <c r="M1131">
        <v>173928</v>
      </c>
      <c r="N1131" t="s">
        <v>129</v>
      </c>
      <c r="P1131">
        <v>37.368000000000002</v>
      </c>
      <c r="S1131">
        <v>0</v>
      </c>
      <c r="T1131">
        <v>0</v>
      </c>
      <c r="V1131" t="s">
        <v>34</v>
      </c>
      <c r="W1131" s="1">
        <v>38387</v>
      </c>
      <c r="X1131">
        <v>20050204</v>
      </c>
      <c r="Y1131">
        <v>0.99111857142857096</v>
      </c>
      <c r="Z1131">
        <v>3.4869356935011198E-3</v>
      </c>
      <c r="AA1131">
        <v>0.985456</v>
      </c>
      <c r="AB1131">
        <v>9.35428571428603E-2</v>
      </c>
      <c r="AC1131">
        <v>0.19973502344815799</v>
      </c>
      <c r="AD1131">
        <v>0.47960000000000202</v>
      </c>
      <c r="AE1131">
        <v>0</v>
      </c>
      <c r="AF1131">
        <v>0</v>
      </c>
      <c r="AI1131" s="2">
        <f t="shared" si="68"/>
        <v>38387</v>
      </c>
      <c r="AJ1131">
        <f t="shared" si="69"/>
        <v>4158.1095110392198</v>
      </c>
      <c r="AK1131">
        <f t="shared" si="70"/>
        <v>4158.1095110392198</v>
      </c>
      <c r="AL1131" s="3">
        <f>Sheet2!$Q$35</f>
        <v>13804.562889602981</v>
      </c>
      <c r="AM1131" s="3">
        <f>Sheet2!$Q$37</f>
        <v>11470.329043263515</v>
      </c>
      <c r="AN1131" s="3">
        <f>Sheet2!$Q$39</f>
        <v>2136.3846824700945</v>
      </c>
      <c r="AU1131">
        <f t="shared" si="71"/>
        <v>29.601958996395169</v>
      </c>
      <c r="AV1131" t="e">
        <f>VLOOKUP(AI1131,Sheet3!C$29:F$3725,4,FALSE)</f>
        <v>#N/A</v>
      </c>
    </row>
    <row r="1132" spans="1:48" x14ac:dyDescent="0.25">
      <c r="A1132">
        <v>49355779</v>
      </c>
      <c r="B1132">
        <v>11519</v>
      </c>
      <c r="C1132" t="s">
        <v>125</v>
      </c>
      <c r="D1132">
        <v>0</v>
      </c>
      <c r="E1132" t="s">
        <v>126</v>
      </c>
      <c r="F1132" t="s">
        <v>127</v>
      </c>
      <c r="G1132" t="s">
        <v>128</v>
      </c>
      <c r="H1132">
        <v>7</v>
      </c>
      <c r="I1132">
        <v>30.053419875199999</v>
      </c>
      <c r="J1132">
        <v>33.053419875199999</v>
      </c>
      <c r="K1132">
        <v>2.8261324007350002</v>
      </c>
      <c r="L1132">
        <v>5.8261324007350002</v>
      </c>
      <c r="M1132">
        <v>173928</v>
      </c>
      <c r="N1132" t="s">
        <v>129</v>
      </c>
      <c r="P1132">
        <v>37.368000000000002</v>
      </c>
      <c r="S1132">
        <v>0</v>
      </c>
      <c r="T1132">
        <v>0</v>
      </c>
      <c r="V1132" t="s">
        <v>34</v>
      </c>
      <c r="W1132" s="1">
        <v>38388</v>
      </c>
      <c r="X1132">
        <v>20050205</v>
      </c>
      <c r="Y1132">
        <v>0.99178957142857105</v>
      </c>
      <c r="Z1132">
        <v>3.0508028384645999E-3</v>
      </c>
      <c r="AA1132">
        <v>0.98750400000000005</v>
      </c>
      <c r="AB1132">
        <v>2.6442857142857799E-2</v>
      </c>
      <c r="AC1132">
        <v>0.16305232163890199</v>
      </c>
      <c r="AD1132">
        <v>0.27479999999999699</v>
      </c>
      <c r="AE1132">
        <v>0</v>
      </c>
      <c r="AF1132">
        <v>0</v>
      </c>
      <c r="AI1132" s="2">
        <f t="shared" si="68"/>
        <v>38388</v>
      </c>
      <c r="AJ1132">
        <f t="shared" si="69"/>
        <v>3823.1004590019584</v>
      </c>
      <c r="AK1132">
        <f t="shared" si="70"/>
        <v>3823.1004590019584</v>
      </c>
      <c r="AL1132" s="3">
        <f>Sheet2!$Q$35</f>
        <v>13804.562889602981</v>
      </c>
      <c r="AM1132" s="3">
        <f>Sheet2!$Q$37</f>
        <v>11470.329043263515</v>
      </c>
      <c r="AN1132" s="3">
        <f>Sheet2!$Q$39</f>
        <v>2136.3846824700945</v>
      </c>
      <c r="AU1132">
        <f t="shared" si="71"/>
        <v>27.216999149738861</v>
      </c>
      <c r="AV1132" t="e">
        <f>VLOOKUP(AI1132,Sheet3!C$29:F$3725,4,FALSE)</f>
        <v>#N/A</v>
      </c>
    </row>
    <row r="1133" spans="1:48" x14ac:dyDescent="0.25">
      <c r="A1133">
        <v>49390239</v>
      </c>
      <c r="B1133">
        <v>11519</v>
      </c>
      <c r="C1133" t="s">
        <v>125</v>
      </c>
      <c r="D1133">
        <v>0</v>
      </c>
      <c r="E1133" t="s">
        <v>126</v>
      </c>
      <c r="F1133" t="s">
        <v>127</v>
      </c>
      <c r="G1133" t="s">
        <v>128</v>
      </c>
      <c r="H1133">
        <v>7</v>
      </c>
      <c r="I1133">
        <v>30.053419875199999</v>
      </c>
      <c r="J1133">
        <v>33.053419875199999</v>
      </c>
      <c r="K1133">
        <v>2.8261324007350002</v>
      </c>
      <c r="L1133">
        <v>5.8261324007350002</v>
      </c>
      <c r="M1133">
        <v>173928</v>
      </c>
      <c r="N1133" t="s">
        <v>129</v>
      </c>
      <c r="P1133">
        <v>37.368000000000002</v>
      </c>
      <c r="S1133">
        <v>0</v>
      </c>
      <c r="T1133">
        <v>0</v>
      </c>
      <c r="V1133" t="s">
        <v>34</v>
      </c>
      <c r="W1133" s="1">
        <v>38389</v>
      </c>
      <c r="X1133">
        <v>20050206</v>
      </c>
      <c r="Y1133">
        <v>0.991660571428571</v>
      </c>
      <c r="Z1133">
        <v>2.45199410726061E-3</v>
      </c>
      <c r="AA1133">
        <v>0.98883200000000004</v>
      </c>
      <c r="AB1133">
        <v>3.9342857142859199E-2</v>
      </c>
      <c r="AC1133">
        <v>0.16840094890420601</v>
      </c>
      <c r="AD1133">
        <v>0.28010000000000501</v>
      </c>
      <c r="AE1133">
        <v>0</v>
      </c>
      <c r="AF1133">
        <v>0</v>
      </c>
      <c r="AI1133" s="2">
        <f t="shared" si="68"/>
        <v>38389</v>
      </c>
      <c r="AJ1133">
        <f t="shared" si="69"/>
        <v>3887.7717126957141</v>
      </c>
      <c r="AK1133">
        <f t="shared" si="70"/>
        <v>3887.7717126957141</v>
      </c>
      <c r="AL1133" s="3">
        <f>Sheet2!$Q$35</f>
        <v>13804.562889602981</v>
      </c>
      <c r="AM1133" s="3">
        <f>Sheet2!$Q$37</f>
        <v>11470.329043263515</v>
      </c>
      <c r="AN1133" s="3">
        <f>Sheet2!$Q$39</f>
        <v>2136.3846824700945</v>
      </c>
      <c r="AU1133">
        <f t="shared" si="71"/>
        <v>27.677399674305512</v>
      </c>
      <c r="AV1133" t="e">
        <f>VLOOKUP(AI1133,Sheet3!C$29:F$3725,4,FALSE)</f>
        <v>#N/A</v>
      </c>
    </row>
    <row r="1134" spans="1:48" x14ac:dyDescent="0.25">
      <c r="A1134">
        <v>49424388</v>
      </c>
      <c r="B1134">
        <v>11519</v>
      </c>
      <c r="C1134" t="s">
        <v>125</v>
      </c>
      <c r="D1134">
        <v>0</v>
      </c>
      <c r="E1134" t="s">
        <v>126</v>
      </c>
      <c r="F1134" t="s">
        <v>127</v>
      </c>
      <c r="G1134" t="s">
        <v>128</v>
      </c>
      <c r="H1134">
        <v>7</v>
      </c>
      <c r="I1134">
        <v>30.053419875199999</v>
      </c>
      <c r="J1134">
        <v>33.053419875199999</v>
      </c>
      <c r="K1134">
        <v>2.8261324007350002</v>
      </c>
      <c r="L1134">
        <v>5.8261324007350002</v>
      </c>
      <c r="M1134">
        <v>173928</v>
      </c>
      <c r="N1134" t="s">
        <v>129</v>
      </c>
      <c r="P1134">
        <v>37.368000000000002</v>
      </c>
      <c r="S1134">
        <v>0</v>
      </c>
      <c r="T1134">
        <v>0</v>
      </c>
      <c r="V1134" t="s">
        <v>34</v>
      </c>
      <c r="W1134" s="1">
        <v>38390</v>
      </c>
      <c r="X1134">
        <v>20050207</v>
      </c>
      <c r="Y1134">
        <v>0.99168857142857103</v>
      </c>
      <c r="Z1134">
        <v>2.2719457901695999E-3</v>
      </c>
      <c r="AA1134">
        <v>0.98927799999999999</v>
      </c>
      <c r="AB1134">
        <v>3.65428571428612E-2</v>
      </c>
      <c r="AC1134">
        <v>0.16169975578338999</v>
      </c>
      <c r="AD1134">
        <v>0.279200000000002</v>
      </c>
      <c r="AE1134">
        <v>0</v>
      </c>
      <c r="AF1134">
        <v>0</v>
      </c>
      <c r="AI1134" s="2">
        <f t="shared" si="68"/>
        <v>38390</v>
      </c>
      <c r="AJ1134">
        <f t="shared" si="69"/>
        <v>3873.7452857377939</v>
      </c>
      <c r="AK1134">
        <f t="shared" si="70"/>
        <v>3873.7452857377939</v>
      </c>
      <c r="AL1134" s="3">
        <f>Sheet2!$Q$35</f>
        <v>13804.562889602981</v>
      </c>
      <c r="AM1134" s="3">
        <f>Sheet2!$Q$37</f>
        <v>11470.329043263515</v>
      </c>
      <c r="AN1134" s="3">
        <f>Sheet2!$Q$39</f>
        <v>2136.3846824700945</v>
      </c>
      <c r="AU1134">
        <f t="shared" si="71"/>
        <v>27.577544267762715</v>
      </c>
      <c r="AV1134" t="e">
        <f>VLOOKUP(AI1134,Sheet3!C$29:F$3725,4,FALSE)</f>
        <v>#N/A</v>
      </c>
    </row>
    <row r="1135" spans="1:48" x14ac:dyDescent="0.25">
      <c r="A1135">
        <v>49466106</v>
      </c>
      <c r="B1135">
        <v>11519</v>
      </c>
      <c r="C1135" t="s">
        <v>125</v>
      </c>
      <c r="D1135">
        <v>0</v>
      </c>
      <c r="E1135" t="s">
        <v>126</v>
      </c>
      <c r="F1135" t="s">
        <v>127</v>
      </c>
      <c r="G1135" t="s">
        <v>128</v>
      </c>
      <c r="H1135">
        <v>7</v>
      </c>
      <c r="I1135">
        <v>30.053419875199999</v>
      </c>
      <c r="J1135">
        <v>33.053419875199999</v>
      </c>
      <c r="K1135">
        <v>2.8261324007350002</v>
      </c>
      <c r="L1135">
        <v>5.8261324007350002</v>
      </c>
      <c r="M1135">
        <v>173928</v>
      </c>
      <c r="N1135" t="s">
        <v>129</v>
      </c>
      <c r="P1135">
        <v>37.368000000000002</v>
      </c>
      <c r="S1135">
        <v>0</v>
      </c>
      <c r="T1135">
        <v>0</v>
      </c>
      <c r="V1135" t="s">
        <v>34</v>
      </c>
      <c r="W1135" s="1">
        <v>38391</v>
      </c>
      <c r="X1135">
        <v>20050208</v>
      </c>
      <c r="Y1135">
        <v>0.99087314285714301</v>
      </c>
      <c r="Z1135">
        <v>2.4839769626589601E-3</v>
      </c>
      <c r="AA1135">
        <v>0.98795599999999995</v>
      </c>
      <c r="AB1135">
        <v>0.118085714285719</v>
      </c>
      <c r="AC1135">
        <v>0.16291207469562199</v>
      </c>
      <c r="AD1135">
        <v>0.37679999999999902</v>
      </c>
      <c r="AE1135">
        <v>0</v>
      </c>
      <c r="AF1135">
        <v>0</v>
      </c>
      <c r="AI1135" s="2">
        <f t="shared" si="68"/>
        <v>38391</v>
      </c>
      <c r="AJ1135">
        <f t="shared" si="69"/>
        <v>4279.7896976438351</v>
      </c>
      <c r="AK1135">
        <f t="shared" si="70"/>
        <v>4279.7896976438351</v>
      </c>
      <c r="AL1135" s="3">
        <f>Sheet2!$Q$35</f>
        <v>13804.562889602981</v>
      </c>
      <c r="AM1135" s="3">
        <f>Sheet2!$Q$37</f>
        <v>11470.329043263515</v>
      </c>
      <c r="AN1135" s="3">
        <f>Sheet2!$Q$39</f>
        <v>2136.3846824700945</v>
      </c>
      <c r="AU1135">
        <f t="shared" si="71"/>
        <v>30.468211288447794</v>
      </c>
      <c r="AV1135" t="e">
        <f>VLOOKUP(AI1135,Sheet3!C$29:F$3725,4,FALSE)</f>
        <v>#N/A</v>
      </c>
    </row>
    <row r="1136" spans="1:48" x14ac:dyDescent="0.25">
      <c r="A1136">
        <v>49502799</v>
      </c>
      <c r="B1136">
        <v>11519</v>
      </c>
      <c r="C1136" t="s">
        <v>125</v>
      </c>
      <c r="D1136">
        <v>0</v>
      </c>
      <c r="E1136" t="s">
        <v>126</v>
      </c>
      <c r="F1136" t="s">
        <v>127</v>
      </c>
      <c r="G1136" t="s">
        <v>128</v>
      </c>
      <c r="H1136">
        <v>7</v>
      </c>
      <c r="I1136">
        <v>30.053419875199999</v>
      </c>
      <c r="J1136">
        <v>33.053419875199999</v>
      </c>
      <c r="K1136">
        <v>2.8261324007350002</v>
      </c>
      <c r="L1136">
        <v>5.8261324007350002</v>
      </c>
      <c r="M1136">
        <v>173928</v>
      </c>
      <c r="N1136" t="s">
        <v>129</v>
      </c>
      <c r="P1136">
        <v>37.368000000000002</v>
      </c>
      <c r="S1136">
        <v>0</v>
      </c>
      <c r="T1136">
        <v>0</v>
      </c>
      <c r="V1136" t="s">
        <v>34</v>
      </c>
      <c r="W1136" s="1">
        <v>38392</v>
      </c>
      <c r="X1136">
        <v>20050209</v>
      </c>
      <c r="Y1136">
        <v>0.99119900000000005</v>
      </c>
      <c r="Z1136">
        <v>2.3807318802658598E-3</v>
      </c>
      <c r="AA1136">
        <v>0.98818899999999998</v>
      </c>
      <c r="AB1136">
        <v>8.5500000000001797E-2</v>
      </c>
      <c r="AC1136">
        <v>0.144469156372066</v>
      </c>
      <c r="AD1136">
        <v>0.31539999999999901</v>
      </c>
      <c r="AE1136">
        <v>0</v>
      </c>
      <c r="AF1136">
        <v>0</v>
      </c>
      <c r="AI1136" s="2">
        <f t="shared" si="68"/>
        <v>38392</v>
      </c>
      <c r="AJ1136">
        <f t="shared" si="69"/>
        <v>4118.1345338714309</v>
      </c>
      <c r="AK1136">
        <f t="shared" si="70"/>
        <v>4118.1345338714309</v>
      </c>
      <c r="AL1136" s="3">
        <f>Sheet2!$Q$35</f>
        <v>13804.562889602981</v>
      </c>
      <c r="AM1136" s="3">
        <f>Sheet2!$Q$37</f>
        <v>11470.329043263515</v>
      </c>
      <c r="AN1136" s="3">
        <f>Sheet2!$Q$39</f>
        <v>2136.3846824700945</v>
      </c>
      <c r="AU1136">
        <f t="shared" si="71"/>
        <v>29.31737350583483</v>
      </c>
      <c r="AV1136" t="e">
        <f>VLOOKUP(AI1136,Sheet3!C$29:F$3725,4,FALSE)</f>
        <v>#N/A</v>
      </c>
    </row>
    <row r="1137" spans="1:48" x14ac:dyDescent="0.25">
      <c r="A1137">
        <v>49536865</v>
      </c>
      <c r="B1137">
        <v>11519</v>
      </c>
      <c r="C1137" t="s">
        <v>125</v>
      </c>
      <c r="D1137">
        <v>0</v>
      </c>
      <c r="E1137" t="s">
        <v>126</v>
      </c>
      <c r="F1137" t="s">
        <v>127</v>
      </c>
      <c r="G1137" t="s">
        <v>128</v>
      </c>
      <c r="H1137">
        <v>7</v>
      </c>
      <c r="I1137">
        <v>30.053419875199999</v>
      </c>
      <c r="J1137">
        <v>33.053419875199999</v>
      </c>
      <c r="K1137">
        <v>2.8261324007350002</v>
      </c>
      <c r="L1137">
        <v>5.8261324007350002</v>
      </c>
      <c r="M1137">
        <v>173928</v>
      </c>
      <c r="N1137" t="s">
        <v>129</v>
      </c>
      <c r="P1137">
        <v>37.368000000000002</v>
      </c>
      <c r="S1137">
        <v>0</v>
      </c>
      <c r="T1137">
        <v>0</v>
      </c>
      <c r="V1137" t="s">
        <v>34</v>
      </c>
      <c r="W1137" s="1">
        <v>38393</v>
      </c>
      <c r="X1137">
        <v>20050210</v>
      </c>
      <c r="Y1137">
        <v>0.99131085714285705</v>
      </c>
      <c r="Z1137">
        <v>2.8431003413563298E-3</v>
      </c>
      <c r="AA1137">
        <v>0.987375</v>
      </c>
      <c r="AB1137">
        <v>7.43142857142879E-2</v>
      </c>
      <c r="AC1137">
        <v>0.15812788159832999</v>
      </c>
      <c r="AD1137">
        <v>0.270100000000006</v>
      </c>
      <c r="AE1137">
        <v>0</v>
      </c>
      <c r="AF1137">
        <v>0</v>
      </c>
      <c r="AI1137" s="2">
        <f t="shared" si="68"/>
        <v>38393</v>
      </c>
      <c r="AJ1137">
        <f t="shared" si="69"/>
        <v>4062.4570669936948</v>
      </c>
      <c r="AK1137">
        <f t="shared" si="70"/>
        <v>4062.4570669936948</v>
      </c>
      <c r="AL1137" s="3">
        <f>Sheet2!$Q$35</f>
        <v>13804.562889602981</v>
      </c>
      <c r="AM1137" s="3">
        <f>Sheet2!$Q$37</f>
        <v>11470.329043263515</v>
      </c>
      <c r="AN1137" s="3">
        <f>Sheet2!$Q$39</f>
        <v>2136.3846824700945</v>
      </c>
      <c r="AU1137">
        <f t="shared" si="71"/>
        <v>28.921000565881648</v>
      </c>
      <c r="AV1137" t="e">
        <f>VLOOKUP(AI1137,Sheet3!C$29:F$3725,4,FALSE)</f>
        <v>#N/A</v>
      </c>
    </row>
    <row r="1138" spans="1:48" x14ac:dyDescent="0.25">
      <c r="A1138">
        <v>49572712</v>
      </c>
      <c r="B1138">
        <v>11519</v>
      </c>
      <c r="C1138" t="s">
        <v>125</v>
      </c>
      <c r="D1138">
        <v>0</v>
      </c>
      <c r="E1138" t="s">
        <v>126</v>
      </c>
      <c r="F1138" t="s">
        <v>127</v>
      </c>
      <c r="G1138" t="s">
        <v>128</v>
      </c>
      <c r="H1138">
        <v>7</v>
      </c>
      <c r="I1138">
        <v>30.053419875199999</v>
      </c>
      <c r="J1138">
        <v>33.053419875199999</v>
      </c>
      <c r="K1138">
        <v>2.8261324007350002</v>
      </c>
      <c r="L1138">
        <v>5.8261324007350002</v>
      </c>
      <c r="M1138">
        <v>173928</v>
      </c>
      <c r="N1138" t="s">
        <v>129</v>
      </c>
      <c r="P1138">
        <v>37.368000000000002</v>
      </c>
      <c r="S1138">
        <v>0</v>
      </c>
      <c r="T1138">
        <v>0</v>
      </c>
      <c r="V1138" t="s">
        <v>34</v>
      </c>
      <c r="W1138" s="1">
        <v>38394</v>
      </c>
      <c r="X1138">
        <v>20050211</v>
      </c>
      <c r="Y1138">
        <v>0.99116771428571404</v>
      </c>
      <c r="Z1138">
        <v>2.8934311176617099E-3</v>
      </c>
      <c r="AA1138">
        <v>0.987124</v>
      </c>
      <c r="AB1138">
        <v>8.8628571428575997E-2</v>
      </c>
      <c r="AC1138">
        <v>0.16885122542205899</v>
      </c>
      <c r="AD1138">
        <v>0.31070000000000803</v>
      </c>
      <c r="AE1138">
        <v>0</v>
      </c>
      <c r="AF1138">
        <v>0</v>
      </c>
      <c r="AI1138" s="2">
        <f t="shared" si="68"/>
        <v>38394</v>
      </c>
      <c r="AJ1138">
        <f t="shared" si="69"/>
        <v>4133.6901442543603</v>
      </c>
      <c r="AK1138">
        <f t="shared" si="70"/>
        <v>4133.6901442543603</v>
      </c>
      <c r="AL1138" s="3">
        <f>Sheet2!$Q$35</f>
        <v>13804.562889602981</v>
      </c>
      <c r="AM1138" s="3">
        <f>Sheet2!$Q$37</f>
        <v>11470.329043263515</v>
      </c>
      <c r="AN1138" s="3">
        <f>Sheet2!$Q$39</f>
        <v>2136.3846824700945</v>
      </c>
      <c r="AU1138">
        <f t="shared" si="71"/>
        <v>29.428115307967953</v>
      </c>
      <c r="AV1138" t="e">
        <f>VLOOKUP(AI1138,Sheet3!C$29:F$3725,4,FALSE)</f>
        <v>#N/A</v>
      </c>
    </row>
    <row r="1139" spans="1:48" x14ac:dyDescent="0.25">
      <c r="A1139">
        <v>49616369</v>
      </c>
      <c r="B1139">
        <v>11519</v>
      </c>
      <c r="C1139" t="s">
        <v>125</v>
      </c>
      <c r="D1139">
        <v>0</v>
      </c>
      <c r="E1139" t="s">
        <v>126</v>
      </c>
      <c r="F1139" t="s">
        <v>127</v>
      </c>
      <c r="G1139" t="s">
        <v>128</v>
      </c>
      <c r="H1139">
        <v>7</v>
      </c>
      <c r="I1139">
        <v>30.053419875199999</v>
      </c>
      <c r="J1139">
        <v>33.053419875199999</v>
      </c>
      <c r="K1139">
        <v>2.8261324007350002</v>
      </c>
      <c r="L1139">
        <v>5.8261324007350002</v>
      </c>
      <c r="M1139">
        <v>173928</v>
      </c>
      <c r="N1139" t="s">
        <v>129</v>
      </c>
      <c r="P1139">
        <v>37.368000000000002</v>
      </c>
      <c r="S1139">
        <v>0</v>
      </c>
      <c r="T1139">
        <v>0</v>
      </c>
      <c r="V1139" t="s">
        <v>34</v>
      </c>
      <c r="W1139" s="1">
        <v>38395</v>
      </c>
      <c r="X1139">
        <v>20050212</v>
      </c>
      <c r="Y1139">
        <v>0.99132271428571395</v>
      </c>
      <c r="Z1139">
        <v>2.8018168449513402E-3</v>
      </c>
      <c r="AA1139">
        <v>0.98684099999999997</v>
      </c>
      <c r="AB1139">
        <v>7.3128571428575997E-2</v>
      </c>
      <c r="AC1139">
        <v>0.14233901898822601</v>
      </c>
      <c r="AD1139">
        <v>0.19850000000000101</v>
      </c>
      <c r="AE1139">
        <v>0</v>
      </c>
      <c r="AF1139">
        <v>0</v>
      </c>
      <c r="AI1139" s="2">
        <f t="shared" si="68"/>
        <v>38395</v>
      </c>
      <c r="AJ1139">
        <f t="shared" si="69"/>
        <v>4056.5495401206426</v>
      </c>
      <c r="AK1139">
        <f t="shared" si="70"/>
        <v>4056.5495401206426</v>
      </c>
      <c r="AL1139" s="3">
        <f>Sheet2!$Q$35</f>
        <v>13804.562889602981</v>
      </c>
      <c r="AM1139" s="3">
        <f>Sheet2!$Q$37</f>
        <v>11470.329043263515</v>
      </c>
      <c r="AN1139" s="3">
        <f>Sheet2!$Q$39</f>
        <v>2136.3846824700945</v>
      </c>
      <c r="AU1139">
        <f t="shared" si="71"/>
        <v>28.878944345909105</v>
      </c>
      <c r="AV1139" t="e">
        <f>VLOOKUP(AI1139,Sheet3!C$29:F$3725,4,FALSE)</f>
        <v>#N/A</v>
      </c>
    </row>
    <row r="1140" spans="1:48" x14ac:dyDescent="0.25">
      <c r="A1140">
        <v>49650085</v>
      </c>
      <c r="B1140">
        <v>11519</v>
      </c>
      <c r="C1140" t="s">
        <v>125</v>
      </c>
      <c r="D1140">
        <v>0</v>
      </c>
      <c r="E1140" t="s">
        <v>126</v>
      </c>
      <c r="F1140" t="s">
        <v>127</v>
      </c>
      <c r="G1140" t="s">
        <v>128</v>
      </c>
      <c r="H1140">
        <v>7</v>
      </c>
      <c r="I1140">
        <v>30.053419875199999</v>
      </c>
      <c r="J1140">
        <v>33.053419875199999</v>
      </c>
      <c r="K1140">
        <v>2.8261324007350002</v>
      </c>
      <c r="L1140">
        <v>5.8261324007350002</v>
      </c>
      <c r="M1140">
        <v>173928</v>
      </c>
      <c r="N1140" t="s">
        <v>129</v>
      </c>
      <c r="P1140">
        <v>37.368000000000002</v>
      </c>
      <c r="S1140">
        <v>0</v>
      </c>
      <c r="T1140">
        <v>0</v>
      </c>
      <c r="V1140" t="s">
        <v>34</v>
      </c>
      <c r="W1140" s="1">
        <v>38396</v>
      </c>
      <c r="X1140">
        <v>20050213</v>
      </c>
      <c r="Y1140">
        <v>0.990544857142857</v>
      </c>
      <c r="Z1140">
        <v>2.9110852874864898E-3</v>
      </c>
      <c r="AA1140">
        <v>0.98569600000000002</v>
      </c>
      <c r="AB1140">
        <v>0.150914285714288</v>
      </c>
      <c r="AC1140">
        <v>0.14424517252205499</v>
      </c>
      <c r="AD1140">
        <v>0.25070000000000398</v>
      </c>
      <c r="AE1140">
        <v>0</v>
      </c>
      <c r="AF1140">
        <v>0</v>
      </c>
      <c r="AI1140" s="2">
        <f t="shared" si="68"/>
        <v>38396</v>
      </c>
      <c r="AJ1140">
        <f t="shared" si="69"/>
        <v>4441.8337756032124</v>
      </c>
      <c r="AK1140">
        <f t="shared" si="70"/>
        <v>4441.8337756032124</v>
      </c>
      <c r="AL1140" s="3">
        <f>Sheet2!$Q$35</f>
        <v>13804.562889602981</v>
      </c>
      <c r="AM1140" s="3">
        <f>Sheet2!$Q$37</f>
        <v>11470.329043263515</v>
      </c>
      <c r="AN1140" s="3">
        <f>Sheet2!$Q$39</f>
        <v>2136.3846824700945</v>
      </c>
      <c r="AU1140">
        <f t="shared" si="71"/>
        <v>31.62181778645542</v>
      </c>
      <c r="AV1140" t="e">
        <f>VLOOKUP(AI1140,Sheet3!C$29:F$3725,4,FALSE)</f>
        <v>#N/A</v>
      </c>
    </row>
    <row r="1141" spans="1:48" x14ac:dyDescent="0.25">
      <c r="A1141">
        <v>49693878</v>
      </c>
      <c r="B1141">
        <v>11519</v>
      </c>
      <c r="C1141" t="s">
        <v>125</v>
      </c>
      <c r="D1141">
        <v>0</v>
      </c>
      <c r="E1141" t="s">
        <v>126</v>
      </c>
      <c r="F1141" t="s">
        <v>127</v>
      </c>
      <c r="G1141" t="s">
        <v>128</v>
      </c>
      <c r="H1141">
        <v>7</v>
      </c>
      <c r="I1141">
        <v>30.053419875199999</v>
      </c>
      <c r="J1141">
        <v>33.053419875199999</v>
      </c>
      <c r="K1141">
        <v>2.8261324007350002</v>
      </c>
      <c r="L1141">
        <v>5.8261324007350002</v>
      </c>
      <c r="M1141">
        <v>173928</v>
      </c>
      <c r="N1141" t="s">
        <v>129</v>
      </c>
      <c r="P1141">
        <v>37.368000000000002</v>
      </c>
      <c r="S1141">
        <v>0</v>
      </c>
      <c r="T1141">
        <v>0</v>
      </c>
      <c r="V1141" t="s">
        <v>34</v>
      </c>
      <c r="W1141" s="1">
        <v>38397</v>
      </c>
      <c r="X1141">
        <v>20050214</v>
      </c>
      <c r="Y1141">
        <v>0.99006428571428595</v>
      </c>
      <c r="Z1141">
        <v>2.6839573508579601E-3</v>
      </c>
      <c r="AA1141">
        <v>0.985792</v>
      </c>
      <c r="AB1141">
        <v>0.19897142857143099</v>
      </c>
      <c r="AC1141">
        <v>0.12810411741220001</v>
      </c>
      <c r="AD1141">
        <v>0.32250000000000301</v>
      </c>
      <c r="AE1141">
        <v>0</v>
      </c>
      <c r="AF1141">
        <v>0</v>
      </c>
      <c r="AI1141" s="2">
        <f t="shared" si="68"/>
        <v>38397</v>
      </c>
      <c r="AJ1141">
        <f t="shared" si="69"/>
        <v>4677.5702905221842</v>
      </c>
      <c r="AK1141">
        <f t="shared" si="70"/>
        <v>4677.5702905221842</v>
      </c>
      <c r="AL1141" s="3">
        <f>Sheet2!$Q$35</f>
        <v>13804.562889602981</v>
      </c>
      <c r="AM1141" s="3">
        <f>Sheet2!$Q$37</f>
        <v>11470.329043263515</v>
      </c>
      <c r="AN1141" s="3">
        <f>Sheet2!$Q$39</f>
        <v>2136.3846824700945</v>
      </c>
      <c r="AU1141">
        <f t="shared" si="71"/>
        <v>33.300047431455909</v>
      </c>
      <c r="AV1141" t="e">
        <f>VLOOKUP(AI1141,Sheet3!C$29:F$3725,4,FALSE)</f>
        <v>#N/A</v>
      </c>
    </row>
    <row r="1142" spans="1:48" x14ac:dyDescent="0.25">
      <c r="A1142">
        <v>49729980</v>
      </c>
      <c r="B1142">
        <v>11519</v>
      </c>
      <c r="C1142" t="s">
        <v>125</v>
      </c>
      <c r="D1142">
        <v>0</v>
      </c>
      <c r="E1142" t="s">
        <v>126</v>
      </c>
      <c r="F1142" t="s">
        <v>127</v>
      </c>
      <c r="G1142" t="s">
        <v>128</v>
      </c>
      <c r="H1142">
        <v>7</v>
      </c>
      <c r="I1142">
        <v>30.053419875199999</v>
      </c>
      <c r="J1142">
        <v>33.053419875199999</v>
      </c>
      <c r="K1142">
        <v>2.8261324007350002</v>
      </c>
      <c r="L1142">
        <v>5.8261324007350002</v>
      </c>
      <c r="M1142">
        <v>173928</v>
      </c>
      <c r="N1142" t="s">
        <v>129</v>
      </c>
      <c r="P1142">
        <v>37.368000000000002</v>
      </c>
      <c r="S1142">
        <v>0</v>
      </c>
      <c r="T1142">
        <v>0</v>
      </c>
      <c r="V1142" t="s">
        <v>34</v>
      </c>
      <c r="W1142" s="1">
        <v>38398</v>
      </c>
      <c r="X1142">
        <v>20050215</v>
      </c>
      <c r="Y1142">
        <v>0.98876714285714296</v>
      </c>
      <c r="Z1142">
        <v>2.7169210740190701E-3</v>
      </c>
      <c r="AA1142">
        <v>0.98476200000000003</v>
      </c>
      <c r="AB1142">
        <v>0.32868571428571802</v>
      </c>
      <c r="AC1142">
        <v>0.13436649697824099</v>
      </c>
      <c r="AD1142">
        <v>0.47960000000000202</v>
      </c>
      <c r="AE1142">
        <v>0</v>
      </c>
      <c r="AF1142">
        <v>0</v>
      </c>
      <c r="AI1142" s="2">
        <f t="shared" si="68"/>
        <v>38398</v>
      </c>
      <c r="AJ1142">
        <f t="shared" si="69"/>
        <v>5305.101701320149</v>
      </c>
      <c r="AK1142">
        <f t="shared" si="70"/>
        <v>5305.101701320149</v>
      </c>
      <c r="AL1142" s="3">
        <f>Sheet2!$Q$35</f>
        <v>13804.562889602981</v>
      </c>
      <c r="AM1142" s="3">
        <f>Sheet2!$Q$37</f>
        <v>11470.329043263515</v>
      </c>
      <c r="AN1142" s="3">
        <f>Sheet2!$Q$39</f>
        <v>2136.3846824700945</v>
      </c>
      <c r="AU1142">
        <f t="shared" si="71"/>
        <v>37.767500499268138</v>
      </c>
      <c r="AV1142" t="e">
        <f>VLOOKUP(AI1142,Sheet3!C$29:F$3725,4,FALSE)</f>
        <v>#N/A</v>
      </c>
    </row>
    <row r="1143" spans="1:48" x14ac:dyDescent="0.25">
      <c r="A1143">
        <v>49763664</v>
      </c>
      <c r="B1143">
        <v>11519</v>
      </c>
      <c r="C1143" t="s">
        <v>125</v>
      </c>
      <c r="D1143">
        <v>0</v>
      </c>
      <c r="E1143" t="s">
        <v>126</v>
      </c>
      <c r="F1143" t="s">
        <v>127</v>
      </c>
      <c r="G1143" t="s">
        <v>128</v>
      </c>
      <c r="H1143">
        <v>7</v>
      </c>
      <c r="I1143">
        <v>30.053419875199999</v>
      </c>
      <c r="J1143">
        <v>33.053419875199999</v>
      </c>
      <c r="K1143">
        <v>2.8261324007350002</v>
      </c>
      <c r="L1143">
        <v>5.8261324007350002</v>
      </c>
      <c r="M1143">
        <v>173928</v>
      </c>
      <c r="N1143" t="s">
        <v>129</v>
      </c>
      <c r="P1143">
        <v>37.368000000000002</v>
      </c>
      <c r="S1143">
        <v>0</v>
      </c>
      <c r="T1143">
        <v>0</v>
      </c>
      <c r="V1143" t="s">
        <v>34</v>
      </c>
      <c r="W1143" s="1">
        <v>38399</v>
      </c>
      <c r="X1143">
        <v>20050216</v>
      </c>
      <c r="Y1143">
        <v>0.98820971428571402</v>
      </c>
      <c r="Z1143">
        <v>2.4416458567523601E-3</v>
      </c>
      <c r="AA1143">
        <v>0.985066</v>
      </c>
      <c r="AB1143">
        <v>0.38442857142857301</v>
      </c>
      <c r="AC1143">
        <v>0.14308240097715699</v>
      </c>
      <c r="AD1143">
        <v>0.53100000000000402</v>
      </c>
      <c r="AE1143">
        <v>0</v>
      </c>
      <c r="AF1143">
        <v>0</v>
      </c>
      <c r="AI1143" s="2">
        <f t="shared" si="68"/>
        <v>38399</v>
      </c>
      <c r="AJ1143">
        <f t="shared" si="69"/>
        <v>5570.8466704399325</v>
      </c>
      <c r="AK1143">
        <f t="shared" si="70"/>
        <v>5570.8466704399325</v>
      </c>
      <c r="AL1143" s="3">
        <f>Sheet2!$Q$35</f>
        <v>13804.562889602981</v>
      </c>
      <c r="AM1143" s="3">
        <f>Sheet2!$Q$37</f>
        <v>11470.329043263515</v>
      </c>
      <c r="AN1143" s="3">
        <f>Sheet2!$Q$39</f>
        <v>2136.3846824700945</v>
      </c>
      <c r="AU1143">
        <f t="shared" si="71"/>
        <v>39.659363053271932</v>
      </c>
      <c r="AV1143" t="e">
        <f>VLOOKUP(AI1143,Sheet3!C$29:F$3725,4,FALSE)</f>
        <v>#N/A</v>
      </c>
    </row>
    <row r="1144" spans="1:48" x14ac:dyDescent="0.25">
      <c r="A1144">
        <v>49797712</v>
      </c>
      <c r="B1144">
        <v>11519</v>
      </c>
      <c r="C1144" t="s">
        <v>125</v>
      </c>
      <c r="D1144">
        <v>0</v>
      </c>
      <c r="E1144" t="s">
        <v>126</v>
      </c>
      <c r="F1144" t="s">
        <v>127</v>
      </c>
      <c r="G1144" t="s">
        <v>128</v>
      </c>
      <c r="H1144">
        <v>7</v>
      </c>
      <c r="I1144">
        <v>30.053419875199999</v>
      </c>
      <c r="J1144">
        <v>33.053419875199999</v>
      </c>
      <c r="K1144">
        <v>2.8261324007350002</v>
      </c>
      <c r="L1144">
        <v>5.8261324007350002</v>
      </c>
      <c r="M1144">
        <v>173928</v>
      </c>
      <c r="N1144" t="s">
        <v>129</v>
      </c>
      <c r="P1144">
        <v>37.368000000000002</v>
      </c>
      <c r="S1144">
        <v>0</v>
      </c>
      <c r="T1144">
        <v>0</v>
      </c>
      <c r="V1144" t="s">
        <v>34</v>
      </c>
      <c r="W1144" s="1">
        <v>38400</v>
      </c>
      <c r="X1144">
        <v>20050217</v>
      </c>
      <c r="Y1144">
        <v>0.98812114285714303</v>
      </c>
      <c r="Z1144">
        <v>3.0679768777565502E-3</v>
      </c>
      <c r="AA1144">
        <v>0.984259</v>
      </c>
      <c r="AB1144">
        <v>0.39328571428571701</v>
      </c>
      <c r="AC1144">
        <v>0.18113788298713299</v>
      </c>
      <c r="AD1144">
        <v>0.58340000000000103</v>
      </c>
      <c r="AE1144">
        <v>0</v>
      </c>
      <c r="AF1144">
        <v>0</v>
      </c>
      <c r="AI1144" s="2">
        <f t="shared" si="68"/>
        <v>38400</v>
      </c>
      <c r="AJ1144">
        <f t="shared" si="69"/>
        <v>5612.8542683110572</v>
      </c>
      <c r="AK1144">
        <f t="shared" si="70"/>
        <v>5612.8542683110572</v>
      </c>
      <c r="AL1144" s="3">
        <f>Sheet2!$Q$35</f>
        <v>13804.562889602981</v>
      </c>
      <c r="AM1144" s="3">
        <f>Sheet2!$Q$37</f>
        <v>11470.329043263515</v>
      </c>
      <c r="AN1144" s="3">
        <f>Sheet2!$Q$39</f>
        <v>2136.3846824700945</v>
      </c>
      <c r="AU1144">
        <f t="shared" si="71"/>
        <v>39.958418955098651</v>
      </c>
      <c r="AV1144" t="e">
        <f>VLOOKUP(AI1144,Sheet3!C$29:F$3725,4,FALSE)</f>
        <v>#N/A</v>
      </c>
    </row>
    <row r="1145" spans="1:48" x14ac:dyDescent="0.25">
      <c r="A1145">
        <v>49831625</v>
      </c>
      <c r="B1145">
        <v>11519</v>
      </c>
      <c r="C1145" t="s">
        <v>125</v>
      </c>
      <c r="D1145">
        <v>0</v>
      </c>
      <c r="E1145" t="s">
        <v>126</v>
      </c>
      <c r="F1145" t="s">
        <v>127</v>
      </c>
      <c r="G1145" t="s">
        <v>128</v>
      </c>
      <c r="H1145">
        <v>7</v>
      </c>
      <c r="I1145">
        <v>30.053419875199999</v>
      </c>
      <c r="J1145">
        <v>33.053419875199999</v>
      </c>
      <c r="K1145">
        <v>2.8261324007350002</v>
      </c>
      <c r="L1145">
        <v>5.8261324007350002</v>
      </c>
      <c r="M1145">
        <v>173928</v>
      </c>
      <c r="N1145" t="s">
        <v>129</v>
      </c>
      <c r="P1145">
        <v>37.368000000000002</v>
      </c>
      <c r="S1145">
        <v>0</v>
      </c>
      <c r="T1145">
        <v>0</v>
      </c>
      <c r="V1145" t="s">
        <v>34</v>
      </c>
      <c r="W1145" s="1">
        <v>38401</v>
      </c>
      <c r="X1145">
        <v>20050218</v>
      </c>
      <c r="Y1145">
        <v>0.98903799999999997</v>
      </c>
      <c r="Z1145">
        <v>3.3315841362845499E-3</v>
      </c>
      <c r="AA1145">
        <v>0.98391399999999996</v>
      </c>
      <c r="AB1145">
        <v>0.30160000000000298</v>
      </c>
      <c r="AC1145">
        <v>0.18091640532103601</v>
      </c>
      <c r="AD1145">
        <v>0.49160000000000298</v>
      </c>
      <c r="AE1145">
        <v>0</v>
      </c>
      <c r="AF1145">
        <v>0</v>
      </c>
      <c r="AI1145" s="2">
        <f t="shared" si="68"/>
        <v>38401</v>
      </c>
      <c r="AJ1145">
        <f t="shared" si="69"/>
        <v>5175.1226220508106</v>
      </c>
      <c r="AK1145">
        <f t="shared" si="70"/>
        <v>5175.1226220508106</v>
      </c>
      <c r="AL1145" s="3">
        <f>Sheet2!$Q$35</f>
        <v>13804.562889602981</v>
      </c>
      <c r="AM1145" s="3">
        <f>Sheet2!$Q$37</f>
        <v>11470.329043263515</v>
      </c>
      <c r="AN1145" s="3">
        <f>Sheet2!$Q$39</f>
        <v>2136.3846824700945</v>
      </c>
      <c r="AU1145">
        <f t="shared" si="71"/>
        <v>36.842167637133258</v>
      </c>
      <c r="AV1145" t="e">
        <f>VLOOKUP(AI1145,Sheet3!C$29:F$3725,4,FALSE)</f>
        <v>#N/A</v>
      </c>
    </row>
    <row r="1146" spans="1:48" x14ac:dyDescent="0.25">
      <c r="A1146">
        <v>49869761</v>
      </c>
      <c r="B1146">
        <v>11519</v>
      </c>
      <c r="C1146" t="s">
        <v>125</v>
      </c>
      <c r="D1146">
        <v>0</v>
      </c>
      <c r="E1146" t="s">
        <v>126</v>
      </c>
      <c r="F1146" t="s">
        <v>127</v>
      </c>
      <c r="G1146" t="s">
        <v>128</v>
      </c>
      <c r="H1146">
        <v>7</v>
      </c>
      <c r="I1146">
        <v>30.053419875199999</v>
      </c>
      <c r="J1146">
        <v>33.053419875199999</v>
      </c>
      <c r="K1146">
        <v>2.8261324007350002</v>
      </c>
      <c r="L1146">
        <v>5.8261324007350002</v>
      </c>
      <c r="M1146">
        <v>173928</v>
      </c>
      <c r="N1146" t="s">
        <v>129</v>
      </c>
      <c r="P1146">
        <v>37.368000000000002</v>
      </c>
      <c r="S1146">
        <v>0</v>
      </c>
      <c r="T1146">
        <v>0</v>
      </c>
      <c r="V1146" t="s">
        <v>34</v>
      </c>
      <c r="W1146" s="1">
        <v>38402</v>
      </c>
      <c r="X1146">
        <v>20050219</v>
      </c>
      <c r="Y1146">
        <v>0.990162428571429</v>
      </c>
      <c r="Z1146">
        <v>3.4200848300733498E-3</v>
      </c>
      <c r="AA1146">
        <v>0.98428700000000002</v>
      </c>
      <c r="AB1146">
        <v>0.18915714285714499</v>
      </c>
      <c r="AC1146">
        <v>0.17882740168060399</v>
      </c>
      <c r="AD1146">
        <v>0.3861</v>
      </c>
      <c r="AE1146">
        <v>0</v>
      </c>
      <c r="AF1146">
        <v>0</v>
      </c>
      <c r="AI1146" s="2">
        <f t="shared" si="68"/>
        <v>38402</v>
      </c>
      <c r="AJ1146">
        <f t="shared" si="69"/>
        <v>4629.5705020288005</v>
      </c>
      <c r="AK1146">
        <f t="shared" si="70"/>
        <v>4629.5705020288005</v>
      </c>
      <c r="AL1146" s="3">
        <f>Sheet2!$Q$35</f>
        <v>13804.562889602981</v>
      </c>
      <c r="AM1146" s="3">
        <f>Sheet2!$Q$37</f>
        <v>11470.329043263515</v>
      </c>
      <c r="AN1146" s="3">
        <f>Sheet2!$Q$39</f>
        <v>2136.3846824700945</v>
      </c>
      <c r="AU1146">
        <f t="shared" si="71"/>
        <v>32.958332580742017</v>
      </c>
      <c r="AV1146" t="e">
        <f>VLOOKUP(AI1146,Sheet3!C$29:F$3725,4,FALSE)</f>
        <v>#N/A</v>
      </c>
    </row>
    <row r="1147" spans="1:48" x14ac:dyDescent="0.25">
      <c r="A1147">
        <v>49910635</v>
      </c>
      <c r="B1147">
        <v>11519</v>
      </c>
      <c r="C1147" t="s">
        <v>125</v>
      </c>
      <c r="D1147">
        <v>0</v>
      </c>
      <c r="E1147" t="s">
        <v>126</v>
      </c>
      <c r="F1147" t="s">
        <v>127</v>
      </c>
      <c r="G1147" t="s">
        <v>128</v>
      </c>
      <c r="H1147">
        <v>7</v>
      </c>
      <c r="I1147">
        <v>30.053419875199999</v>
      </c>
      <c r="J1147">
        <v>33.053419875199999</v>
      </c>
      <c r="K1147">
        <v>2.8261324007350002</v>
      </c>
      <c r="L1147">
        <v>5.8261324007350002</v>
      </c>
      <c r="M1147">
        <v>173928</v>
      </c>
      <c r="N1147" t="s">
        <v>129</v>
      </c>
      <c r="P1147">
        <v>37.368000000000002</v>
      </c>
      <c r="S1147">
        <v>0</v>
      </c>
      <c r="T1147">
        <v>0</v>
      </c>
      <c r="V1147" t="s">
        <v>34</v>
      </c>
      <c r="W1147" s="1">
        <v>38403</v>
      </c>
      <c r="X1147">
        <v>20050220</v>
      </c>
      <c r="Y1147">
        <v>0.99045857142857097</v>
      </c>
      <c r="Z1147">
        <v>3.4547104843405101E-3</v>
      </c>
      <c r="AA1147">
        <v>0.98481799999999997</v>
      </c>
      <c r="AB1147">
        <v>0.15954285714285801</v>
      </c>
      <c r="AC1147">
        <v>0.18008800116405599</v>
      </c>
      <c r="AD1147">
        <v>0.37129999999999702</v>
      </c>
      <c r="AE1147">
        <v>0</v>
      </c>
      <c r="AF1147">
        <v>0</v>
      </c>
      <c r="AI1147" s="2">
        <f t="shared" si="68"/>
        <v>38403</v>
      </c>
      <c r="AJ1147">
        <f t="shared" si="69"/>
        <v>4484.2890888159163</v>
      </c>
      <c r="AK1147">
        <f t="shared" si="70"/>
        <v>4484.2890888159163</v>
      </c>
      <c r="AL1147" s="3">
        <f>Sheet2!$Q$35</f>
        <v>13804.562889602981</v>
      </c>
      <c r="AM1147" s="3">
        <f>Sheet2!$Q$37</f>
        <v>11470.329043263515</v>
      </c>
      <c r="AN1147" s="3">
        <f>Sheet2!$Q$39</f>
        <v>2136.3846824700945</v>
      </c>
      <c r="AU1147">
        <f t="shared" si="71"/>
        <v>31.924061014433189</v>
      </c>
      <c r="AV1147" t="e">
        <f>VLOOKUP(AI1147,Sheet3!C$29:F$3725,4,FALSE)</f>
        <v>#N/A</v>
      </c>
    </row>
    <row r="1148" spans="1:48" x14ac:dyDescent="0.25">
      <c r="A1148">
        <v>49944736</v>
      </c>
      <c r="B1148">
        <v>11519</v>
      </c>
      <c r="C1148" t="s">
        <v>125</v>
      </c>
      <c r="D1148">
        <v>0</v>
      </c>
      <c r="E1148" t="s">
        <v>126</v>
      </c>
      <c r="F1148" t="s">
        <v>127</v>
      </c>
      <c r="G1148" t="s">
        <v>128</v>
      </c>
      <c r="H1148">
        <v>7</v>
      </c>
      <c r="I1148">
        <v>30.053419875199999</v>
      </c>
      <c r="J1148">
        <v>33.053419875199999</v>
      </c>
      <c r="K1148">
        <v>2.8261324007350002</v>
      </c>
      <c r="L1148">
        <v>5.8261324007350002</v>
      </c>
      <c r="M1148">
        <v>173928</v>
      </c>
      <c r="N1148" t="s">
        <v>129</v>
      </c>
      <c r="P1148">
        <v>37.368000000000002</v>
      </c>
      <c r="S1148">
        <v>0</v>
      </c>
      <c r="T1148">
        <v>0</v>
      </c>
      <c r="V1148" t="s">
        <v>34</v>
      </c>
      <c r="W1148" s="1">
        <v>38404</v>
      </c>
      <c r="X1148">
        <v>20050221</v>
      </c>
      <c r="Y1148">
        <v>0.990104714285714</v>
      </c>
      <c r="Z1148">
        <v>3.2460269655726101E-3</v>
      </c>
      <c r="AA1148">
        <v>0.98501099999999997</v>
      </c>
      <c r="AB1148">
        <v>0.194928571428575</v>
      </c>
      <c r="AC1148">
        <v>0.16835838232163899</v>
      </c>
      <c r="AD1148">
        <v>0.40700000000000203</v>
      </c>
      <c r="AE1148">
        <v>0</v>
      </c>
      <c r="AF1148">
        <v>0</v>
      </c>
      <c r="AI1148" s="2">
        <f t="shared" si="68"/>
        <v>38404</v>
      </c>
      <c r="AJ1148">
        <f t="shared" si="69"/>
        <v>4657.8063167878427</v>
      </c>
      <c r="AK1148">
        <f t="shared" si="70"/>
        <v>4657.8063167878427</v>
      </c>
      <c r="AL1148" s="3">
        <f>Sheet2!$Q$35</f>
        <v>13804.562889602981</v>
      </c>
      <c r="AM1148" s="3">
        <f>Sheet2!$Q$37</f>
        <v>11470.329043263515</v>
      </c>
      <c r="AN1148" s="3">
        <f>Sheet2!$Q$39</f>
        <v>2136.3846824700945</v>
      </c>
      <c r="AU1148">
        <f t="shared" si="71"/>
        <v>33.159345908675768</v>
      </c>
      <c r="AV1148" t="e">
        <f>VLOOKUP(AI1148,Sheet3!C$29:F$3725,4,FALSE)</f>
        <v>#N/A</v>
      </c>
    </row>
    <row r="1149" spans="1:48" x14ac:dyDescent="0.25">
      <c r="A1149">
        <v>49978461</v>
      </c>
      <c r="B1149">
        <v>11519</v>
      </c>
      <c r="C1149" t="s">
        <v>125</v>
      </c>
      <c r="D1149">
        <v>0</v>
      </c>
      <c r="E1149" t="s">
        <v>126</v>
      </c>
      <c r="F1149" t="s">
        <v>127</v>
      </c>
      <c r="G1149" t="s">
        <v>128</v>
      </c>
      <c r="H1149">
        <v>7</v>
      </c>
      <c r="I1149">
        <v>30.053419875199999</v>
      </c>
      <c r="J1149">
        <v>33.053419875199999</v>
      </c>
      <c r="K1149">
        <v>2.8261324007350002</v>
      </c>
      <c r="L1149">
        <v>5.8261324007350002</v>
      </c>
      <c r="M1149">
        <v>173928</v>
      </c>
      <c r="N1149" t="s">
        <v>129</v>
      </c>
      <c r="P1149">
        <v>37.368000000000002</v>
      </c>
      <c r="S1149">
        <v>0</v>
      </c>
      <c r="T1149">
        <v>0</v>
      </c>
      <c r="V1149" t="s">
        <v>34</v>
      </c>
      <c r="W1149" s="1">
        <v>38405</v>
      </c>
      <c r="X1149">
        <v>20050222</v>
      </c>
      <c r="Y1149">
        <v>0.98949971428571404</v>
      </c>
      <c r="Z1149">
        <v>3.3256281775794301E-3</v>
      </c>
      <c r="AA1149">
        <v>0.98342099999999999</v>
      </c>
      <c r="AB1149">
        <v>0.255428571428573</v>
      </c>
      <c r="AC1149">
        <v>0.15435992924040401</v>
      </c>
      <c r="AD1149">
        <v>0.47270000000000401</v>
      </c>
      <c r="AE1149">
        <v>0</v>
      </c>
      <c r="AF1149">
        <v>0</v>
      </c>
      <c r="AI1149" s="2">
        <f t="shared" si="68"/>
        <v>38405</v>
      </c>
      <c r="AJ1149">
        <f t="shared" si="69"/>
        <v>4952.2698426363058</v>
      </c>
      <c r="AK1149">
        <f t="shared" si="70"/>
        <v>4952.2698426363058</v>
      </c>
      <c r="AL1149" s="3">
        <f>Sheet2!$Q$35</f>
        <v>13804.562889602981</v>
      </c>
      <c r="AM1149" s="3">
        <f>Sheet2!$Q$37</f>
        <v>11470.329043263515</v>
      </c>
      <c r="AN1149" s="3">
        <f>Sheet2!$Q$39</f>
        <v>2136.3846824700945</v>
      </c>
      <c r="AU1149">
        <f t="shared" si="71"/>
        <v>35.255658474508508</v>
      </c>
      <c r="AV1149" t="e">
        <f>VLOOKUP(AI1149,Sheet3!C$29:F$3725,4,FALSE)</f>
        <v>#N/A</v>
      </c>
    </row>
    <row r="1150" spans="1:48" x14ac:dyDescent="0.25">
      <c r="A1150">
        <v>50018442</v>
      </c>
      <c r="B1150">
        <v>11519</v>
      </c>
      <c r="C1150" t="s">
        <v>125</v>
      </c>
      <c r="D1150">
        <v>0</v>
      </c>
      <c r="E1150" t="s">
        <v>126</v>
      </c>
      <c r="F1150" t="s">
        <v>127</v>
      </c>
      <c r="G1150" t="s">
        <v>128</v>
      </c>
      <c r="H1150">
        <v>7</v>
      </c>
      <c r="I1150">
        <v>30.053419875199999</v>
      </c>
      <c r="J1150">
        <v>33.053419875199999</v>
      </c>
      <c r="K1150">
        <v>2.8261324007350002</v>
      </c>
      <c r="L1150">
        <v>5.8261324007350002</v>
      </c>
      <c r="M1150">
        <v>173928</v>
      </c>
      <c r="N1150" t="s">
        <v>129</v>
      </c>
      <c r="P1150">
        <v>37.368000000000002</v>
      </c>
      <c r="S1150">
        <v>0</v>
      </c>
      <c r="T1150">
        <v>0</v>
      </c>
      <c r="V1150" t="s">
        <v>34</v>
      </c>
      <c r="W1150" s="1">
        <v>38406</v>
      </c>
      <c r="X1150">
        <v>20050223</v>
      </c>
      <c r="Y1150">
        <v>0.989818857142857</v>
      </c>
      <c r="Z1150">
        <v>3.3871779416150198E-3</v>
      </c>
      <c r="AA1150">
        <v>0.98397599999999996</v>
      </c>
      <c r="AB1150">
        <v>0.223514285714288</v>
      </c>
      <c r="AC1150">
        <v>0.17095014668920699</v>
      </c>
      <c r="AD1150">
        <v>0.41720000000000601</v>
      </c>
      <c r="AE1150">
        <v>0</v>
      </c>
      <c r="AF1150">
        <v>0</v>
      </c>
      <c r="AI1150" s="2">
        <f t="shared" si="68"/>
        <v>38406</v>
      </c>
      <c r="AJ1150">
        <f t="shared" si="69"/>
        <v>4797.2843315983191</v>
      </c>
      <c r="AK1150">
        <f t="shared" si="70"/>
        <v>4797.2843315983191</v>
      </c>
      <c r="AL1150" s="3">
        <f>Sheet2!$Q$35</f>
        <v>13804.562889602981</v>
      </c>
      <c r="AM1150" s="3">
        <f>Sheet2!$Q$37</f>
        <v>11470.329043263515</v>
      </c>
      <c r="AN1150" s="3">
        <f>Sheet2!$Q$39</f>
        <v>2136.3846824700945</v>
      </c>
      <c r="AU1150">
        <f t="shared" si="71"/>
        <v>34.152302555045196</v>
      </c>
      <c r="AV1150" t="e">
        <f>VLOOKUP(AI1150,Sheet3!C$29:F$3725,4,FALSE)</f>
        <v>#N/A</v>
      </c>
    </row>
    <row r="1151" spans="1:48" x14ac:dyDescent="0.25">
      <c r="A1151">
        <v>50058377</v>
      </c>
      <c r="B1151">
        <v>11519</v>
      </c>
      <c r="C1151" t="s">
        <v>125</v>
      </c>
      <c r="D1151">
        <v>0</v>
      </c>
      <c r="E1151" t="s">
        <v>126</v>
      </c>
      <c r="F1151" t="s">
        <v>127</v>
      </c>
      <c r="G1151" t="s">
        <v>128</v>
      </c>
      <c r="H1151">
        <v>7</v>
      </c>
      <c r="I1151">
        <v>30.053419875199999</v>
      </c>
      <c r="J1151">
        <v>33.053419875199999</v>
      </c>
      <c r="K1151">
        <v>2.8261324007350002</v>
      </c>
      <c r="L1151">
        <v>5.8261324007350002</v>
      </c>
      <c r="M1151">
        <v>173928</v>
      </c>
      <c r="N1151" t="s">
        <v>129</v>
      </c>
      <c r="P1151">
        <v>37.368000000000002</v>
      </c>
      <c r="S1151">
        <v>0</v>
      </c>
      <c r="T1151">
        <v>0</v>
      </c>
      <c r="V1151" t="s">
        <v>34</v>
      </c>
      <c r="W1151" s="1">
        <v>38407</v>
      </c>
      <c r="X1151">
        <v>20050224</v>
      </c>
      <c r="Y1151">
        <v>0.99013728571428605</v>
      </c>
      <c r="Z1151">
        <v>3.3600885496106298E-3</v>
      </c>
      <c r="AA1151">
        <v>0.984182</v>
      </c>
      <c r="AB1151">
        <v>0.19167142857143199</v>
      </c>
      <c r="AC1151">
        <v>0.1737690644364</v>
      </c>
      <c r="AD1151">
        <v>0.39660000000000301</v>
      </c>
      <c r="AE1151">
        <v>0</v>
      </c>
      <c r="AF1151">
        <v>0</v>
      </c>
      <c r="AI1151" s="2">
        <f t="shared" si="68"/>
        <v>38407</v>
      </c>
      <c r="AJ1151">
        <f t="shared" si="69"/>
        <v>4641.8743643970229</v>
      </c>
      <c r="AK1151">
        <f t="shared" si="70"/>
        <v>4641.8743643970229</v>
      </c>
      <c r="AL1151" s="3">
        <f>Sheet2!$Q$35</f>
        <v>13804.562889602981</v>
      </c>
      <c r="AM1151" s="3">
        <f>Sheet2!$Q$37</f>
        <v>11470.329043263515</v>
      </c>
      <c r="AN1151" s="3">
        <f>Sheet2!$Q$39</f>
        <v>2136.3846824700945</v>
      </c>
      <c r="AU1151">
        <f t="shared" si="71"/>
        <v>33.045924893631913</v>
      </c>
      <c r="AV1151" t="e">
        <f>VLOOKUP(AI1151,Sheet3!C$29:F$3725,4,FALSE)</f>
        <v>#N/A</v>
      </c>
    </row>
    <row r="1152" spans="1:48" x14ac:dyDescent="0.25">
      <c r="A1152">
        <v>50092199</v>
      </c>
      <c r="B1152">
        <v>11519</v>
      </c>
      <c r="C1152" t="s">
        <v>125</v>
      </c>
      <c r="D1152">
        <v>0</v>
      </c>
      <c r="E1152" t="s">
        <v>126</v>
      </c>
      <c r="F1152" t="s">
        <v>127</v>
      </c>
      <c r="G1152" t="s">
        <v>128</v>
      </c>
      <c r="H1152">
        <v>7</v>
      </c>
      <c r="I1152">
        <v>30.053419875199999</v>
      </c>
      <c r="J1152">
        <v>33.053419875199999</v>
      </c>
      <c r="K1152">
        <v>2.8261324007350002</v>
      </c>
      <c r="L1152">
        <v>5.8261324007350002</v>
      </c>
      <c r="M1152">
        <v>173928</v>
      </c>
      <c r="N1152" t="s">
        <v>129</v>
      </c>
      <c r="P1152">
        <v>37.368000000000002</v>
      </c>
      <c r="S1152">
        <v>0</v>
      </c>
      <c r="T1152">
        <v>0</v>
      </c>
      <c r="V1152" t="s">
        <v>34</v>
      </c>
      <c r="W1152" s="1">
        <v>38408</v>
      </c>
      <c r="X1152">
        <v>20050225</v>
      </c>
      <c r="Y1152">
        <v>0.99009728571428601</v>
      </c>
      <c r="Z1152">
        <v>2.4056973277312198E-3</v>
      </c>
      <c r="AA1152">
        <v>0.98499599999999998</v>
      </c>
      <c r="AB1152">
        <v>0.19567142857143</v>
      </c>
      <c r="AC1152">
        <v>9.1879855001528302E-2</v>
      </c>
      <c r="AD1152">
        <v>0.31520000000000398</v>
      </c>
      <c r="AE1152">
        <v>0</v>
      </c>
      <c r="AF1152">
        <v>0</v>
      </c>
      <c r="AI1152" s="2">
        <f t="shared" si="68"/>
        <v>38408</v>
      </c>
      <c r="AJ1152">
        <f t="shared" si="69"/>
        <v>4661.4387910328805</v>
      </c>
      <c r="AK1152">
        <f t="shared" si="70"/>
        <v>4661.4387910328805</v>
      </c>
      <c r="AL1152" s="3">
        <f>Sheet2!$Q$35</f>
        <v>13804.562889602981</v>
      </c>
      <c r="AM1152" s="3">
        <f>Sheet2!$Q$37</f>
        <v>11470.329043263515</v>
      </c>
      <c r="AN1152" s="3">
        <f>Sheet2!$Q$39</f>
        <v>2136.3846824700945</v>
      </c>
      <c r="AU1152">
        <f t="shared" si="71"/>
        <v>33.185205822507186</v>
      </c>
      <c r="AV1152" t="e">
        <f>VLOOKUP(AI1152,Sheet3!C$29:F$3725,4,FALSE)</f>
        <v>#N/A</v>
      </c>
    </row>
    <row r="1153" spans="1:48" x14ac:dyDescent="0.25">
      <c r="A1153">
        <v>50126138</v>
      </c>
      <c r="B1153">
        <v>11519</v>
      </c>
      <c r="C1153" t="s">
        <v>125</v>
      </c>
      <c r="D1153">
        <v>0</v>
      </c>
      <c r="E1153" t="s">
        <v>126</v>
      </c>
      <c r="F1153" t="s">
        <v>127</v>
      </c>
      <c r="G1153" t="s">
        <v>128</v>
      </c>
      <c r="H1153">
        <v>7</v>
      </c>
      <c r="I1153">
        <v>30.053419875199999</v>
      </c>
      <c r="J1153">
        <v>33.053419875199999</v>
      </c>
      <c r="K1153">
        <v>2.8261324007350002</v>
      </c>
      <c r="L1153">
        <v>5.8261324007350002</v>
      </c>
      <c r="M1153">
        <v>173928</v>
      </c>
      <c r="N1153" t="s">
        <v>129</v>
      </c>
      <c r="P1153">
        <v>37.368000000000002</v>
      </c>
      <c r="S1153">
        <v>0</v>
      </c>
      <c r="T1153">
        <v>0</v>
      </c>
      <c r="V1153" t="s">
        <v>34</v>
      </c>
      <c r="W1153" s="1">
        <v>38409</v>
      </c>
      <c r="X1153">
        <v>20050226</v>
      </c>
      <c r="Y1153">
        <v>0.989946285714286</v>
      </c>
      <c r="Z1153">
        <v>1.19421327531507E-3</v>
      </c>
      <c r="AA1153">
        <v>0.987626</v>
      </c>
      <c r="AB1153">
        <v>0.210771428571432</v>
      </c>
      <c r="AC1153">
        <v>0.14438374180620001</v>
      </c>
      <c r="AD1153">
        <v>0.42680000000000501</v>
      </c>
      <c r="AE1153">
        <v>0</v>
      </c>
      <c r="AF1153">
        <v>0</v>
      </c>
      <c r="AI1153" s="2">
        <f t="shared" si="68"/>
        <v>38409</v>
      </c>
      <c r="AJ1153">
        <f t="shared" si="69"/>
        <v>4735.1849263138138</v>
      </c>
      <c r="AK1153">
        <f t="shared" si="70"/>
        <v>4735.1849263138138</v>
      </c>
      <c r="AL1153" s="3">
        <f>Sheet2!$Q$35</f>
        <v>13804.562889602981</v>
      </c>
      <c r="AM1153" s="3">
        <f>Sheet2!$Q$37</f>
        <v>11470.329043263515</v>
      </c>
      <c r="AN1153" s="3">
        <f>Sheet2!$Q$39</f>
        <v>2136.3846824700945</v>
      </c>
      <c r="AU1153">
        <f t="shared" si="71"/>
        <v>33.710211252723276</v>
      </c>
      <c r="AV1153" t="e">
        <f>VLOOKUP(AI1153,Sheet3!C$29:F$3725,4,FALSE)</f>
        <v>#N/A</v>
      </c>
    </row>
    <row r="1154" spans="1:48" x14ac:dyDescent="0.25">
      <c r="A1154">
        <v>50159847</v>
      </c>
      <c r="B1154">
        <v>11519</v>
      </c>
      <c r="C1154" t="s">
        <v>125</v>
      </c>
      <c r="D1154">
        <v>0</v>
      </c>
      <c r="E1154" t="s">
        <v>126</v>
      </c>
      <c r="F1154" t="s">
        <v>127</v>
      </c>
      <c r="G1154" t="s">
        <v>128</v>
      </c>
      <c r="H1154">
        <v>7</v>
      </c>
      <c r="I1154">
        <v>30.053419875199999</v>
      </c>
      <c r="J1154">
        <v>33.053419875199999</v>
      </c>
      <c r="K1154">
        <v>2.8261324007350002</v>
      </c>
      <c r="L1154">
        <v>5.8261324007350002</v>
      </c>
      <c r="M1154">
        <v>173928</v>
      </c>
      <c r="N1154" t="s">
        <v>129</v>
      </c>
      <c r="P1154">
        <v>37.368000000000002</v>
      </c>
      <c r="S1154">
        <v>0</v>
      </c>
      <c r="T1154">
        <v>0</v>
      </c>
      <c r="V1154" t="s">
        <v>34</v>
      </c>
      <c r="W1154" s="1">
        <v>38410</v>
      </c>
      <c r="X1154">
        <v>20050227</v>
      </c>
      <c r="Y1154">
        <v>0.99037399999999998</v>
      </c>
      <c r="Z1154">
        <v>1.20626874522814E-3</v>
      </c>
      <c r="AA1154">
        <v>0.98802800000000002</v>
      </c>
      <c r="AB1154">
        <v>0.16800000000000301</v>
      </c>
      <c r="AC1154">
        <v>0.13768442177675799</v>
      </c>
      <c r="AD1154">
        <v>0.373500000000004</v>
      </c>
      <c r="AE1154">
        <v>0</v>
      </c>
      <c r="AF1154">
        <v>0</v>
      </c>
      <c r="AI1154" s="2">
        <f t="shared" si="68"/>
        <v>38410</v>
      </c>
      <c r="AJ1154">
        <f t="shared" si="69"/>
        <v>4525.846020668745</v>
      </c>
      <c r="AK1154">
        <f t="shared" si="70"/>
        <v>4525.846020668745</v>
      </c>
      <c r="AL1154" s="3">
        <f>Sheet2!$Q$35</f>
        <v>13804.562889602981</v>
      </c>
      <c r="AM1154" s="3">
        <f>Sheet2!$Q$37</f>
        <v>11470.329043263515</v>
      </c>
      <c r="AN1154" s="3">
        <f>Sheet2!$Q$39</f>
        <v>2136.3846824700945</v>
      </c>
      <c r="AU1154">
        <f t="shared" si="71"/>
        <v>32.219908583973506</v>
      </c>
      <c r="AV1154" t="e">
        <f>VLOOKUP(AI1154,Sheet3!C$29:F$3725,4,FALSE)</f>
        <v>#N/A</v>
      </c>
    </row>
    <row r="1155" spans="1:48" x14ac:dyDescent="0.25">
      <c r="A1155">
        <v>50191217</v>
      </c>
      <c r="B1155">
        <v>11519</v>
      </c>
      <c r="C1155" t="s">
        <v>125</v>
      </c>
      <c r="D1155">
        <v>0</v>
      </c>
      <c r="E1155" t="s">
        <v>126</v>
      </c>
      <c r="F1155" t="s">
        <v>127</v>
      </c>
      <c r="G1155" t="s">
        <v>128</v>
      </c>
      <c r="H1155">
        <v>7</v>
      </c>
      <c r="I1155">
        <v>30.053419875199999</v>
      </c>
      <c r="J1155">
        <v>33.053419875199999</v>
      </c>
      <c r="K1155">
        <v>2.8261324007350002</v>
      </c>
      <c r="L1155">
        <v>5.8261324007350002</v>
      </c>
      <c r="M1155">
        <v>173928</v>
      </c>
      <c r="N1155" t="s">
        <v>129</v>
      </c>
      <c r="P1155">
        <v>37.368000000000002</v>
      </c>
      <c r="S1155">
        <v>0</v>
      </c>
      <c r="T1155">
        <v>0</v>
      </c>
      <c r="V1155" t="s">
        <v>34</v>
      </c>
      <c r="W1155" s="1">
        <v>38411</v>
      </c>
      <c r="X1155">
        <v>20050228</v>
      </c>
      <c r="Y1155">
        <v>0.98949242857142905</v>
      </c>
      <c r="Z1155">
        <v>1.73115426870075E-3</v>
      </c>
      <c r="AA1155">
        <v>0.98663100000000004</v>
      </c>
      <c r="AB1155">
        <v>0.25615714285714503</v>
      </c>
      <c r="AC1155">
        <v>0.23200371214482499</v>
      </c>
      <c r="AD1155">
        <v>0.70649999999999902</v>
      </c>
      <c r="AE1155">
        <v>0</v>
      </c>
      <c r="AF1155">
        <v>0</v>
      </c>
      <c r="AI1155" s="2">
        <f t="shared" ref="AI1155:AI1218" si="72">W1155</f>
        <v>38411</v>
      </c>
      <c r="AJ1155">
        <f t="shared" ref="AJ1155:AJ1218" si="73">$AQ$2*(Y1155^2)+($AR$2*Y1155)+$AS$2</f>
        <v>4955.7989721233025</v>
      </c>
      <c r="AK1155">
        <f t="shared" ref="AK1155:AK1218" si="74">IF(AJ1155&gt;0,AJ1155,0)</f>
        <v>4955.7989721233025</v>
      </c>
      <c r="AL1155" s="3">
        <f>Sheet2!$Q$35</f>
        <v>13804.562889602981</v>
      </c>
      <c r="AM1155" s="3">
        <f>Sheet2!$Q$37</f>
        <v>11470.329043263515</v>
      </c>
      <c r="AN1155" s="3">
        <f>Sheet2!$Q$39</f>
        <v>2136.3846824700945</v>
      </c>
      <c r="AU1155">
        <f t="shared" ref="AU1155:AU1218" si="75">0.001*(AK1155*86440)/AT$2</f>
        <v>35.280782667627932</v>
      </c>
      <c r="AV1155" t="e">
        <f>VLOOKUP(AI1155,Sheet3!C$29:F$3725,4,FALSE)</f>
        <v>#N/A</v>
      </c>
    </row>
    <row r="1156" spans="1:48" x14ac:dyDescent="0.25">
      <c r="A1156">
        <v>50226664</v>
      </c>
      <c r="B1156">
        <v>11519</v>
      </c>
      <c r="C1156" t="s">
        <v>125</v>
      </c>
      <c r="D1156">
        <v>0</v>
      </c>
      <c r="E1156" t="s">
        <v>126</v>
      </c>
      <c r="F1156" t="s">
        <v>127</v>
      </c>
      <c r="G1156" t="s">
        <v>128</v>
      </c>
      <c r="H1156">
        <v>7</v>
      </c>
      <c r="I1156">
        <v>30.053419875199999</v>
      </c>
      <c r="J1156">
        <v>33.053419875199999</v>
      </c>
      <c r="K1156">
        <v>2.8261324007350002</v>
      </c>
      <c r="L1156">
        <v>5.8261324007350002</v>
      </c>
      <c r="M1156">
        <v>173928</v>
      </c>
      <c r="N1156" t="s">
        <v>129</v>
      </c>
      <c r="P1156">
        <v>37.368000000000002</v>
      </c>
      <c r="S1156">
        <v>0</v>
      </c>
      <c r="T1156">
        <v>0</v>
      </c>
      <c r="V1156" t="s">
        <v>34</v>
      </c>
      <c r="W1156" s="1">
        <v>38412</v>
      </c>
      <c r="X1156">
        <v>20050301</v>
      </c>
      <c r="Y1156">
        <v>0.98984742857142904</v>
      </c>
      <c r="Z1156">
        <v>1.57854533915093E-3</v>
      </c>
      <c r="AA1156">
        <v>0.98704899999999995</v>
      </c>
      <c r="AB1156">
        <v>0.22065714285714499</v>
      </c>
      <c r="AC1156">
        <v>0.13456636023212401</v>
      </c>
      <c r="AD1156">
        <v>0.52769999999999795</v>
      </c>
      <c r="AE1156">
        <v>0</v>
      </c>
      <c r="AF1156">
        <v>0</v>
      </c>
      <c r="AI1156" s="2">
        <f t="shared" si="72"/>
        <v>38412</v>
      </c>
      <c r="AJ1156">
        <f t="shared" si="73"/>
        <v>4783.3714291774668</v>
      </c>
      <c r="AK1156">
        <f t="shared" si="74"/>
        <v>4783.3714291774668</v>
      </c>
      <c r="AL1156" s="3">
        <f>Sheet2!$Q$35</f>
        <v>13804.562889602981</v>
      </c>
      <c r="AM1156" s="3">
        <f>Sheet2!$Q$37</f>
        <v>11470.329043263515</v>
      </c>
      <c r="AN1156" s="3">
        <f>Sheet2!$Q$39</f>
        <v>2136.3846824700945</v>
      </c>
      <c r="AU1156">
        <f t="shared" si="75"/>
        <v>34.053255339985192</v>
      </c>
      <c r="AV1156" t="e">
        <f>VLOOKUP(AI1156,Sheet3!C$29:F$3725,4,FALSE)</f>
        <v>#N/A</v>
      </c>
    </row>
    <row r="1157" spans="1:48" x14ac:dyDescent="0.25">
      <c r="A1157">
        <v>50270882</v>
      </c>
      <c r="B1157">
        <v>11519</v>
      </c>
      <c r="C1157" t="s">
        <v>125</v>
      </c>
      <c r="D1157">
        <v>0</v>
      </c>
      <c r="E1157" t="s">
        <v>126</v>
      </c>
      <c r="F1157" t="s">
        <v>127</v>
      </c>
      <c r="G1157" t="s">
        <v>128</v>
      </c>
      <c r="H1157">
        <v>7</v>
      </c>
      <c r="I1157">
        <v>30.053419875199999</v>
      </c>
      <c r="J1157">
        <v>33.053419875199999</v>
      </c>
      <c r="K1157">
        <v>2.8261324007350002</v>
      </c>
      <c r="L1157">
        <v>5.8261324007350002</v>
      </c>
      <c r="M1157">
        <v>173928</v>
      </c>
      <c r="N1157" t="s">
        <v>129</v>
      </c>
      <c r="P1157">
        <v>37.368000000000002</v>
      </c>
      <c r="S1157">
        <v>0</v>
      </c>
      <c r="T1157">
        <v>0</v>
      </c>
      <c r="V1157" t="s">
        <v>34</v>
      </c>
      <c r="W1157" s="1">
        <v>38413</v>
      </c>
      <c r="X1157">
        <v>20050302</v>
      </c>
      <c r="Y1157">
        <v>0.99040828571428596</v>
      </c>
      <c r="Z1157">
        <v>2.5862398360933202E-3</v>
      </c>
      <c r="AA1157">
        <v>0.98577099999999995</v>
      </c>
      <c r="AB1157">
        <v>0.16457142857143101</v>
      </c>
      <c r="AC1157">
        <v>0.10484698666268299</v>
      </c>
      <c r="AD1157">
        <v>0.26730000000000398</v>
      </c>
      <c r="AE1157">
        <v>0</v>
      </c>
      <c r="AF1157">
        <v>0</v>
      </c>
      <c r="AI1157" s="2">
        <f t="shared" si="72"/>
        <v>38413</v>
      </c>
      <c r="AJ1157">
        <f t="shared" si="73"/>
        <v>4509.0051661464386</v>
      </c>
      <c r="AK1157">
        <f t="shared" si="74"/>
        <v>4509.0051661464386</v>
      </c>
      <c r="AL1157" s="3">
        <f>Sheet2!$Q$35</f>
        <v>13804.562889602981</v>
      </c>
      <c r="AM1157" s="3">
        <f>Sheet2!$Q$37</f>
        <v>11470.329043263515</v>
      </c>
      <c r="AN1157" s="3">
        <f>Sheet2!$Q$39</f>
        <v>2136.3846824700945</v>
      </c>
      <c r="AU1157">
        <f t="shared" si="75"/>
        <v>32.100017012164237</v>
      </c>
      <c r="AV1157" t="e">
        <f>VLOOKUP(AI1157,Sheet3!C$29:F$3725,4,FALSE)</f>
        <v>#N/A</v>
      </c>
    </row>
    <row r="1158" spans="1:48" x14ac:dyDescent="0.25">
      <c r="A1158">
        <v>50304986</v>
      </c>
      <c r="B1158">
        <v>11519</v>
      </c>
      <c r="C1158" t="s">
        <v>125</v>
      </c>
      <c r="D1158">
        <v>0</v>
      </c>
      <c r="E1158" t="s">
        <v>126</v>
      </c>
      <c r="F1158" t="s">
        <v>127</v>
      </c>
      <c r="G1158" t="s">
        <v>128</v>
      </c>
      <c r="H1158">
        <v>7</v>
      </c>
      <c r="I1158">
        <v>30.053419875199999</v>
      </c>
      <c r="J1158">
        <v>33.053419875199999</v>
      </c>
      <c r="K1158">
        <v>2.8261324007350002</v>
      </c>
      <c r="L1158">
        <v>5.8261324007350002</v>
      </c>
      <c r="M1158">
        <v>173928</v>
      </c>
      <c r="N1158" t="s">
        <v>129</v>
      </c>
      <c r="P1158">
        <v>37.368000000000002</v>
      </c>
      <c r="S1158">
        <v>0</v>
      </c>
      <c r="T1158">
        <v>0</v>
      </c>
      <c r="V1158" t="s">
        <v>34</v>
      </c>
      <c r="W1158" s="1">
        <v>38414</v>
      </c>
      <c r="X1158">
        <v>20050303</v>
      </c>
      <c r="Y1158">
        <v>0.98925714285714295</v>
      </c>
      <c r="Z1158">
        <v>1.9484477652422501E-3</v>
      </c>
      <c r="AA1158">
        <v>0.98553299999999999</v>
      </c>
      <c r="AB1158">
        <v>0.27968571428571898</v>
      </c>
      <c r="AC1158">
        <v>0.118102890113076</v>
      </c>
      <c r="AD1158">
        <v>0.55080000000000695</v>
      </c>
      <c r="AE1158">
        <v>0</v>
      </c>
      <c r="AF1158">
        <v>0</v>
      </c>
      <c r="AI1158" s="2">
        <f t="shared" si="72"/>
        <v>38414</v>
      </c>
      <c r="AJ1158">
        <f t="shared" si="73"/>
        <v>5069.5522559764795</v>
      </c>
      <c r="AK1158">
        <f t="shared" si="74"/>
        <v>5069.5522559764795</v>
      </c>
      <c r="AL1158" s="3">
        <f>Sheet2!$Q$35</f>
        <v>13804.562889602981</v>
      </c>
      <c r="AM1158" s="3">
        <f>Sheet2!$Q$37</f>
        <v>11470.329043263515</v>
      </c>
      <c r="AN1158" s="3">
        <f>Sheet2!$Q$39</f>
        <v>2136.3846824700945</v>
      </c>
      <c r="AU1158">
        <f t="shared" si="75"/>
        <v>36.090602619552534</v>
      </c>
      <c r="AV1158" t="e">
        <f>VLOOKUP(AI1158,Sheet3!C$29:F$3725,4,FALSE)</f>
        <v>#N/A</v>
      </c>
    </row>
    <row r="1159" spans="1:48" x14ac:dyDescent="0.25">
      <c r="A1159">
        <v>50338685</v>
      </c>
      <c r="B1159">
        <v>11519</v>
      </c>
      <c r="C1159" t="s">
        <v>125</v>
      </c>
      <c r="D1159">
        <v>0</v>
      </c>
      <c r="E1159" t="s">
        <v>126</v>
      </c>
      <c r="F1159" t="s">
        <v>127</v>
      </c>
      <c r="G1159" t="s">
        <v>128</v>
      </c>
      <c r="H1159">
        <v>7</v>
      </c>
      <c r="I1159">
        <v>30.053419875199999</v>
      </c>
      <c r="J1159">
        <v>33.053419875199999</v>
      </c>
      <c r="K1159">
        <v>2.8261324007350002</v>
      </c>
      <c r="L1159">
        <v>5.8261324007350002</v>
      </c>
      <c r="M1159">
        <v>173928</v>
      </c>
      <c r="N1159" t="s">
        <v>129</v>
      </c>
      <c r="P1159">
        <v>37.368000000000002</v>
      </c>
      <c r="S1159">
        <v>0</v>
      </c>
      <c r="T1159">
        <v>0</v>
      </c>
      <c r="V1159" t="s">
        <v>34</v>
      </c>
      <c r="W1159" s="1">
        <v>38415</v>
      </c>
      <c r="X1159">
        <v>20050304</v>
      </c>
      <c r="Y1159">
        <v>0.98841814285714302</v>
      </c>
      <c r="Z1159">
        <v>3.6070338201341901E-3</v>
      </c>
      <c r="AA1159">
        <v>0.98410399999999998</v>
      </c>
      <c r="AB1159">
        <v>0.36358571428571601</v>
      </c>
      <c r="AC1159">
        <v>0.283663253214952</v>
      </c>
      <c r="AD1159">
        <v>0.82640000000000502</v>
      </c>
      <c r="AE1159">
        <v>0</v>
      </c>
      <c r="AF1159">
        <v>0</v>
      </c>
      <c r="AI1159" s="2">
        <f t="shared" si="72"/>
        <v>38415</v>
      </c>
      <c r="AJ1159">
        <f t="shared" si="73"/>
        <v>5471.7581186462194</v>
      </c>
      <c r="AK1159">
        <f t="shared" si="74"/>
        <v>5471.7581186462194</v>
      </c>
      <c r="AL1159" s="3">
        <f>Sheet2!$Q$35</f>
        <v>13804.562889602981</v>
      </c>
      <c r="AM1159" s="3">
        <f>Sheet2!$Q$37</f>
        <v>11470.329043263515</v>
      </c>
      <c r="AN1159" s="3">
        <f>Sheet2!$Q$39</f>
        <v>2136.3846824700945</v>
      </c>
      <c r="AU1159">
        <f t="shared" si="75"/>
        <v>38.953942659840159</v>
      </c>
      <c r="AV1159" t="e">
        <f>VLOOKUP(AI1159,Sheet3!C$29:F$3725,4,FALSE)</f>
        <v>#N/A</v>
      </c>
    </row>
    <row r="1160" spans="1:48" x14ac:dyDescent="0.25">
      <c r="A1160">
        <v>50372643</v>
      </c>
      <c r="B1160">
        <v>11519</v>
      </c>
      <c r="C1160" t="s">
        <v>125</v>
      </c>
      <c r="D1160">
        <v>0</v>
      </c>
      <c r="E1160" t="s">
        <v>126</v>
      </c>
      <c r="F1160" t="s">
        <v>127</v>
      </c>
      <c r="G1160" t="s">
        <v>128</v>
      </c>
      <c r="H1160">
        <v>7</v>
      </c>
      <c r="I1160">
        <v>30.053419875199999</v>
      </c>
      <c r="J1160">
        <v>33.053419875199999</v>
      </c>
      <c r="K1160">
        <v>2.8261324007350002</v>
      </c>
      <c r="L1160">
        <v>5.8261324007350002</v>
      </c>
      <c r="M1160">
        <v>173928</v>
      </c>
      <c r="N1160" t="s">
        <v>129</v>
      </c>
      <c r="P1160">
        <v>37.368000000000002</v>
      </c>
      <c r="S1160">
        <v>0</v>
      </c>
      <c r="T1160">
        <v>0</v>
      </c>
      <c r="V1160" t="s">
        <v>34</v>
      </c>
      <c r="W1160" s="1">
        <v>38416</v>
      </c>
      <c r="X1160">
        <v>20050305</v>
      </c>
      <c r="Y1160">
        <v>0.98520614285714303</v>
      </c>
      <c r="Z1160">
        <v>1.3959989181914899E-3</v>
      </c>
      <c r="AA1160">
        <v>0.98233400000000004</v>
      </c>
      <c r="AB1160">
        <v>0.684785714285717</v>
      </c>
      <c r="AC1160">
        <v>0.27265569826416097</v>
      </c>
      <c r="AD1160">
        <v>1.09509999999999</v>
      </c>
      <c r="AE1160">
        <v>0</v>
      </c>
      <c r="AF1160">
        <v>0</v>
      </c>
      <c r="AI1160" s="2">
        <f t="shared" si="72"/>
        <v>38416</v>
      </c>
      <c r="AJ1160">
        <f t="shared" si="73"/>
        <v>6962.1141902478412</v>
      </c>
      <c r="AK1160">
        <f t="shared" si="74"/>
        <v>6962.1141902478412</v>
      </c>
      <c r="AL1160" s="3">
        <f>Sheet2!$Q$35</f>
        <v>13804.562889602981</v>
      </c>
      <c r="AM1160" s="3">
        <f>Sheet2!$Q$37</f>
        <v>11470.329043263515</v>
      </c>
      <c r="AN1160" s="3">
        <f>Sheet2!$Q$39</f>
        <v>2136.3846824700945</v>
      </c>
      <c r="AU1160">
        <f t="shared" si="75"/>
        <v>49.563922797317026</v>
      </c>
      <c r="AV1160" t="e">
        <f>VLOOKUP(AI1160,Sheet3!C$29:F$3725,4,FALSE)</f>
        <v>#N/A</v>
      </c>
    </row>
    <row r="1161" spans="1:48" x14ac:dyDescent="0.25">
      <c r="A1161">
        <v>50410046</v>
      </c>
      <c r="B1161">
        <v>11519</v>
      </c>
      <c r="C1161" t="s">
        <v>125</v>
      </c>
      <c r="D1161">
        <v>0</v>
      </c>
      <c r="E1161" t="s">
        <v>126</v>
      </c>
      <c r="F1161" t="s">
        <v>127</v>
      </c>
      <c r="G1161" t="s">
        <v>128</v>
      </c>
      <c r="H1161">
        <v>7</v>
      </c>
      <c r="I1161">
        <v>30.053419875199999</v>
      </c>
      <c r="J1161">
        <v>33.053419875199999</v>
      </c>
      <c r="K1161">
        <v>2.8261324007350002</v>
      </c>
      <c r="L1161">
        <v>5.8261324007350002</v>
      </c>
      <c r="M1161">
        <v>173928</v>
      </c>
      <c r="N1161" t="s">
        <v>129</v>
      </c>
      <c r="P1161">
        <v>37.368000000000002</v>
      </c>
      <c r="S1161">
        <v>0</v>
      </c>
      <c r="T1161">
        <v>0</v>
      </c>
      <c r="V1161" t="s">
        <v>34</v>
      </c>
      <c r="W1161" s="1">
        <v>38417</v>
      </c>
      <c r="X1161">
        <v>20050306</v>
      </c>
      <c r="Y1161">
        <v>0.98586242857142803</v>
      </c>
      <c r="Z1161">
        <v>1.4658492279848001E-3</v>
      </c>
      <c r="AA1161">
        <v>0.98282400000000003</v>
      </c>
      <c r="AB1161">
        <v>0.61915714285714596</v>
      </c>
      <c r="AC1161">
        <v>0.27440430992628601</v>
      </c>
      <c r="AD1161">
        <v>1.04609999999999</v>
      </c>
      <c r="AE1161">
        <v>0</v>
      </c>
      <c r="AF1161">
        <v>0</v>
      </c>
      <c r="AI1161" s="2">
        <f t="shared" si="72"/>
        <v>38417</v>
      </c>
      <c r="AJ1161">
        <f t="shared" si="73"/>
        <v>6663.9725212897174</v>
      </c>
      <c r="AK1161">
        <f t="shared" si="74"/>
        <v>6663.9725212897174</v>
      </c>
      <c r="AL1161" s="3">
        <f>Sheet2!$Q$35</f>
        <v>13804.562889602981</v>
      </c>
      <c r="AM1161" s="3">
        <f>Sheet2!$Q$37</f>
        <v>11470.329043263515</v>
      </c>
      <c r="AN1161" s="3">
        <f>Sheet2!$Q$39</f>
        <v>2136.3846824700945</v>
      </c>
      <c r="AU1161">
        <f t="shared" si="75"/>
        <v>47.441425196860742</v>
      </c>
      <c r="AV1161" t="e">
        <f>VLOOKUP(AI1161,Sheet3!C$29:F$3725,4,FALSE)</f>
        <v>#N/A</v>
      </c>
    </row>
    <row r="1162" spans="1:48" x14ac:dyDescent="0.25">
      <c r="A1162">
        <v>50451716</v>
      </c>
      <c r="B1162">
        <v>11519</v>
      </c>
      <c r="C1162" t="s">
        <v>125</v>
      </c>
      <c r="D1162">
        <v>0</v>
      </c>
      <c r="E1162" t="s">
        <v>126</v>
      </c>
      <c r="F1162" t="s">
        <v>127</v>
      </c>
      <c r="G1162" t="s">
        <v>128</v>
      </c>
      <c r="H1162">
        <v>7</v>
      </c>
      <c r="I1162">
        <v>30.053419875199999</v>
      </c>
      <c r="J1162">
        <v>33.053419875199999</v>
      </c>
      <c r="K1162">
        <v>2.8261324007350002</v>
      </c>
      <c r="L1162">
        <v>5.8261324007350002</v>
      </c>
      <c r="M1162">
        <v>173928</v>
      </c>
      <c r="N1162" t="s">
        <v>129</v>
      </c>
      <c r="P1162">
        <v>37.368000000000002</v>
      </c>
      <c r="S1162">
        <v>0</v>
      </c>
      <c r="T1162">
        <v>0</v>
      </c>
      <c r="V1162" t="s">
        <v>34</v>
      </c>
      <c r="W1162" s="1">
        <v>38418</v>
      </c>
      <c r="X1162">
        <v>20050307</v>
      </c>
      <c r="Y1162">
        <v>0.98561914285714303</v>
      </c>
      <c r="Z1162">
        <v>2.5572019546243798E-3</v>
      </c>
      <c r="AA1162">
        <v>0.98266699999999996</v>
      </c>
      <c r="AB1162">
        <v>0.64348571428571899</v>
      </c>
      <c r="AC1162">
        <v>0.20055616547541899</v>
      </c>
      <c r="AD1162">
        <v>0.93240000000000001</v>
      </c>
      <c r="AE1162">
        <v>0</v>
      </c>
      <c r="AF1162">
        <v>0</v>
      </c>
      <c r="AI1162" s="2">
        <f t="shared" si="72"/>
        <v>38418</v>
      </c>
      <c r="AJ1162">
        <f t="shared" si="73"/>
        <v>6774.8756516105495</v>
      </c>
      <c r="AK1162">
        <f t="shared" si="74"/>
        <v>6774.8756516105495</v>
      </c>
      <c r="AL1162" s="3">
        <f>Sheet2!$Q$35</f>
        <v>13804.562889602981</v>
      </c>
      <c r="AM1162" s="3">
        <f>Sheet2!$Q$37</f>
        <v>11470.329043263515</v>
      </c>
      <c r="AN1162" s="3">
        <f>Sheet2!$Q$39</f>
        <v>2136.3846824700945</v>
      </c>
      <c r="AU1162">
        <f t="shared" si="75"/>
        <v>48.230954647110515</v>
      </c>
      <c r="AV1162" t="e">
        <f>VLOOKUP(AI1162,Sheet3!C$29:F$3725,4,FALSE)</f>
        <v>#N/A</v>
      </c>
    </row>
    <row r="1163" spans="1:48" x14ac:dyDescent="0.25">
      <c r="A1163">
        <v>50485798</v>
      </c>
      <c r="B1163">
        <v>11519</v>
      </c>
      <c r="C1163" t="s">
        <v>125</v>
      </c>
      <c r="D1163">
        <v>0</v>
      </c>
      <c r="E1163" t="s">
        <v>126</v>
      </c>
      <c r="F1163" t="s">
        <v>127</v>
      </c>
      <c r="G1163" t="s">
        <v>128</v>
      </c>
      <c r="H1163">
        <v>7</v>
      </c>
      <c r="I1163">
        <v>30.053419875199999</v>
      </c>
      <c r="J1163">
        <v>33.053419875199999</v>
      </c>
      <c r="K1163">
        <v>2.8261324007350002</v>
      </c>
      <c r="L1163">
        <v>5.8261324007350002</v>
      </c>
      <c r="M1163">
        <v>173928</v>
      </c>
      <c r="N1163" t="s">
        <v>129</v>
      </c>
      <c r="P1163">
        <v>37.368000000000002</v>
      </c>
      <c r="S1163">
        <v>0</v>
      </c>
      <c r="T1163">
        <v>0</v>
      </c>
      <c r="V1163" t="s">
        <v>34</v>
      </c>
      <c r="W1163" s="1">
        <v>38419</v>
      </c>
      <c r="X1163">
        <v>20050308</v>
      </c>
      <c r="Y1163">
        <v>0.98630614285714302</v>
      </c>
      <c r="Z1163">
        <v>3.0957926946362799E-3</v>
      </c>
      <c r="AA1163">
        <v>0.98067499999999996</v>
      </c>
      <c r="AB1163">
        <v>0.57478571428571501</v>
      </c>
      <c r="AC1163">
        <v>0.17234640721997099</v>
      </c>
      <c r="AD1163">
        <v>0.88429999999999298</v>
      </c>
      <c r="AE1163">
        <v>0</v>
      </c>
      <c r="AF1163">
        <v>0</v>
      </c>
      <c r="AI1163" s="2">
        <f t="shared" si="72"/>
        <v>38419</v>
      </c>
      <c r="AJ1163">
        <f t="shared" si="73"/>
        <v>6460.5447813346982</v>
      </c>
      <c r="AK1163">
        <f t="shared" si="74"/>
        <v>6460.5447813346982</v>
      </c>
      <c r="AL1163" s="3">
        <f>Sheet2!$Q$35</f>
        <v>13804.562889602981</v>
      </c>
      <c r="AM1163" s="3">
        <f>Sheet2!$Q$37</f>
        <v>11470.329043263515</v>
      </c>
      <c r="AN1163" s="3">
        <f>Sheet2!$Q$39</f>
        <v>2136.3846824700945</v>
      </c>
      <c r="AU1163">
        <f t="shared" si="75"/>
        <v>45.99320465315197</v>
      </c>
      <c r="AV1163" t="e">
        <f>VLOOKUP(AI1163,Sheet3!C$29:F$3725,4,FALSE)</f>
        <v>#N/A</v>
      </c>
    </row>
    <row r="1164" spans="1:48" x14ac:dyDescent="0.25">
      <c r="A1164">
        <v>50519937</v>
      </c>
      <c r="B1164">
        <v>11519</v>
      </c>
      <c r="C1164" t="s">
        <v>125</v>
      </c>
      <c r="D1164">
        <v>0</v>
      </c>
      <c r="E1164" t="s">
        <v>126</v>
      </c>
      <c r="F1164" t="s">
        <v>127</v>
      </c>
      <c r="G1164" t="s">
        <v>128</v>
      </c>
      <c r="H1164">
        <v>7</v>
      </c>
      <c r="I1164">
        <v>30.053419875199999</v>
      </c>
      <c r="J1164">
        <v>33.053419875199999</v>
      </c>
      <c r="K1164">
        <v>2.8261324007350002</v>
      </c>
      <c r="L1164">
        <v>5.8261324007350002</v>
      </c>
      <c r="M1164">
        <v>173928</v>
      </c>
      <c r="N1164" t="s">
        <v>129</v>
      </c>
      <c r="P1164">
        <v>37.368000000000002</v>
      </c>
      <c r="S1164">
        <v>0</v>
      </c>
      <c r="T1164">
        <v>0</v>
      </c>
      <c r="V1164" t="s">
        <v>34</v>
      </c>
      <c r="W1164" s="1">
        <v>38420</v>
      </c>
      <c r="X1164">
        <v>20050309</v>
      </c>
      <c r="Y1164">
        <v>0.98978371428571399</v>
      </c>
      <c r="Z1164">
        <v>6.4269482585724404E-3</v>
      </c>
      <c r="AA1164">
        <v>0.97934399999999999</v>
      </c>
      <c r="AB1164">
        <v>0.22702857142857299</v>
      </c>
      <c r="AC1164">
        <v>0.47274103969535403</v>
      </c>
      <c r="AD1164">
        <v>0.88040000000000296</v>
      </c>
      <c r="AE1164">
        <v>0</v>
      </c>
      <c r="AF1164">
        <v>0</v>
      </c>
      <c r="AI1164" s="2">
        <f t="shared" si="72"/>
        <v>38420</v>
      </c>
      <c r="AJ1164">
        <f t="shared" si="73"/>
        <v>4814.388694583904</v>
      </c>
      <c r="AK1164">
        <f t="shared" si="74"/>
        <v>4814.388694583904</v>
      </c>
      <c r="AL1164" s="3">
        <f>Sheet2!$Q$35</f>
        <v>13804.562889602981</v>
      </c>
      <c r="AM1164" s="3">
        <f>Sheet2!$Q$37</f>
        <v>11470.329043263515</v>
      </c>
      <c r="AN1164" s="3">
        <f>Sheet2!$Q$39</f>
        <v>2136.3846824700945</v>
      </c>
      <c r="AU1164">
        <f t="shared" si="75"/>
        <v>34.274070067520398</v>
      </c>
      <c r="AV1164" t="e">
        <f>VLOOKUP(AI1164,Sheet3!C$29:F$3725,4,FALSE)</f>
        <v>#N/A</v>
      </c>
    </row>
    <row r="1165" spans="1:48" x14ac:dyDescent="0.25">
      <c r="A1165">
        <v>50557188</v>
      </c>
      <c r="B1165">
        <v>11519</v>
      </c>
      <c r="C1165" t="s">
        <v>125</v>
      </c>
      <c r="D1165">
        <v>0</v>
      </c>
      <c r="E1165" t="s">
        <v>126</v>
      </c>
      <c r="F1165" t="s">
        <v>127</v>
      </c>
      <c r="G1165" t="s">
        <v>128</v>
      </c>
      <c r="H1165">
        <v>7</v>
      </c>
      <c r="I1165">
        <v>30.053419875199999</v>
      </c>
      <c r="J1165">
        <v>33.053419875199999</v>
      </c>
      <c r="K1165">
        <v>2.8261324007350002</v>
      </c>
      <c r="L1165">
        <v>5.8261324007350002</v>
      </c>
      <c r="M1165">
        <v>173928</v>
      </c>
      <c r="N1165" t="s">
        <v>129</v>
      </c>
      <c r="P1165">
        <v>37.368000000000002</v>
      </c>
      <c r="S1165">
        <v>0</v>
      </c>
      <c r="T1165">
        <v>0</v>
      </c>
      <c r="V1165" t="s">
        <v>34</v>
      </c>
      <c r="W1165" s="1">
        <v>38421</v>
      </c>
      <c r="X1165">
        <v>20050310</v>
      </c>
      <c r="Y1165">
        <v>0.989498428571429</v>
      </c>
      <c r="Z1165">
        <v>6.8982577688064201E-3</v>
      </c>
      <c r="AA1165">
        <v>0.978653</v>
      </c>
      <c r="AB1165">
        <v>0.25555714285714498</v>
      </c>
      <c r="AC1165">
        <v>0.52228855149276299</v>
      </c>
      <c r="AD1165">
        <v>0.94950000000000301</v>
      </c>
      <c r="AE1165">
        <v>0</v>
      </c>
      <c r="AF1165">
        <v>0</v>
      </c>
      <c r="AI1165" s="2">
        <f t="shared" si="72"/>
        <v>38421</v>
      </c>
      <c r="AJ1165">
        <f t="shared" si="73"/>
        <v>4952.8926595002413</v>
      </c>
      <c r="AK1165">
        <f t="shared" si="74"/>
        <v>4952.8926595002413</v>
      </c>
      <c r="AL1165" s="3">
        <f>Sheet2!$Q$35</f>
        <v>13804.562889602981</v>
      </c>
      <c r="AM1165" s="3">
        <f>Sheet2!$Q$37</f>
        <v>11470.329043263515</v>
      </c>
      <c r="AN1165" s="3">
        <f>Sheet2!$Q$39</f>
        <v>2136.3846824700945</v>
      </c>
      <c r="AU1165">
        <f t="shared" si="75"/>
        <v>35.260092364289314</v>
      </c>
      <c r="AV1165" t="e">
        <f>VLOOKUP(AI1165,Sheet3!C$29:F$3725,4,FALSE)</f>
        <v>#N/A</v>
      </c>
    </row>
    <row r="1166" spans="1:48" x14ac:dyDescent="0.25">
      <c r="A1166">
        <v>50611353</v>
      </c>
      <c r="B1166">
        <v>11519</v>
      </c>
      <c r="C1166" t="s">
        <v>125</v>
      </c>
      <c r="D1166">
        <v>0</v>
      </c>
      <c r="E1166" t="s">
        <v>126</v>
      </c>
      <c r="F1166" t="s">
        <v>127</v>
      </c>
      <c r="G1166" t="s">
        <v>128</v>
      </c>
      <c r="H1166">
        <v>7</v>
      </c>
      <c r="I1166">
        <v>30.053419875199999</v>
      </c>
      <c r="J1166">
        <v>33.053419875199999</v>
      </c>
      <c r="K1166">
        <v>2.8261324007350002</v>
      </c>
      <c r="L1166">
        <v>5.8261324007350002</v>
      </c>
      <c r="M1166">
        <v>173928</v>
      </c>
      <c r="N1166" t="s">
        <v>129</v>
      </c>
      <c r="P1166">
        <v>37.368000000000002</v>
      </c>
      <c r="S1166">
        <v>0</v>
      </c>
      <c r="T1166">
        <v>0</v>
      </c>
      <c r="V1166" t="s">
        <v>34</v>
      </c>
      <c r="W1166" s="1">
        <v>38422</v>
      </c>
      <c r="X1166">
        <v>20050311</v>
      </c>
      <c r="Y1166">
        <v>0.99003300000000005</v>
      </c>
      <c r="Z1166">
        <v>5.69523449912293E-3</v>
      </c>
      <c r="AA1166">
        <v>0.98181799999999997</v>
      </c>
      <c r="AB1166">
        <v>0.202100000000005</v>
      </c>
      <c r="AC1166">
        <v>0.414550593155666</v>
      </c>
      <c r="AD1166">
        <v>0.633000000000006</v>
      </c>
      <c r="AE1166">
        <v>0</v>
      </c>
      <c r="AF1166">
        <v>0</v>
      </c>
      <c r="AI1166" s="2">
        <f t="shared" si="72"/>
        <v>38422</v>
      </c>
      <c r="AJ1166">
        <f t="shared" si="73"/>
        <v>4692.8561488161795</v>
      </c>
      <c r="AK1166">
        <f t="shared" si="74"/>
        <v>4692.8561488161795</v>
      </c>
      <c r="AL1166" s="3">
        <f>Sheet2!$Q$35</f>
        <v>13804.562889602981</v>
      </c>
      <c r="AM1166" s="3">
        <f>Sheet2!$Q$37</f>
        <v>11470.329043263515</v>
      </c>
      <c r="AN1166" s="3">
        <f>Sheet2!$Q$39</f>
        <v>2136.3846824700945</v>
      </c>
      <c r="AU1166">
        <f t="shared" si="75"/>
        <v>33.408868843985388</v>
      </c>
      <c r="AV1166" t="e">
        <f>VLOOKUP(AI1166,Sheet3!C$29:F$3725,4,FALSE)</f>
        <v>#N/A</v>
      </c>
    </row>
    <row r="1167" spans="1:48" x14ac:dyDescent="0.25">
      <c r="A1167">
        <v>50633614</v>
      </c>
      <c r="B1167">
        <v>11519</v>
      </c>
      <c r="C1167" t="s">
        <v>125</v>
      </c>
      <c r="D1167">
        <v>0</v>
      </c>
      <c r="E1167" t="s">
        <v>126</v>
      </c>
      <c r="F1167" t="s">
        <v>127</v>
      </c>
      <c r="G1167" t="s">
        <v>128</v>
      </c>
      <c r="H1167">
        <v>7</v>
      </c>
      <c r="I1167">
        <v>30.053419875199999</v>
      </c>
      <c r="J1167">
        <v>33.053419875199999</v>
      </c>
      <c r="K1167">
        <v>2.8261324007350002</v>
      </c>
      <c r="L1167">
        <v>5.8261324007350002</v>
      </c>
      <c r="M1167">
        <v>173928</v>
      </c>
      <c r="N1167" t="s">
        <v>129</v>
      </c>
      <c r="P1167">
        <v>37.368000000000002</v>
      </c>
      <c r="S1167">
        <v>0</v>
      </c>
      <c r="T1167">
        <v>0</v>
      </c>
      <c r="V1167" t="s">
        <v>34</v>
      </c>
      <c r="W1167" s="1">
        <v>38423</v>
      </c>
      <c r="X1167">
        <v>20050312</v>
      </c>
      <c r="Y1167">
        <v>0.990262857142857</v>
      </c>
      <c r="Z1167">
        <v>3.8305086356988302E-3</v>
      </c>
      <c r="AA1167">
        <v>0.98435099999999998</v>
      </c>
      <c r="AB1167">
        <v>0.179114285714288</v>
      </c>
      <c r="AC1167">
        <v>0.23664993090199199</v>
      </c>
      <c r="AD1167">
        <v>0.37970000000000498</v>
      </c>
      <c r="AE1167">
        <v>0</v>
      </c>
      <c r="AF1167">
        <v>0</v>
      </c>
      <c r="AI1167" s="2">
        <f t="shared" si="72"/>
        <v>38423</v>
      </c>
      <c r="AJ1167">
        <f t="shared" si="73"/>
        <v>4580.3770481999964</v>
      </c>
      <c r="AK1167">
        <f t="shared" si="74"/>
        <v>4580.3770481999964</v>
      </c>
      <c r="AL1167" s="3">
        <f>Sheet2!$Q$35</f>
        <v>13804.562889602981</v>
      </c>
      <c r="AM1167" s="3">
        <f>Sheet2!$Q$37</f>
        <v>11470.329043263515</v>
      </c>
      <c r="AN1167" s="3">
        <f>Sheet2!$Q$39</f>
        <v>2136.3846824700945</v>
      </c>
      <c r="AU1167">
        <f t="shared" si="75"/>
        <v>32.608119918168974</v>
      </c>
      <c r="AV1167" t="e">
        <f>VLOOKUP(AI1167,Sheet3!C$29:F$3725,4,FALSE)</f>
        <v>#N/A</v>
      </c>
    </row>
    <row r="1168" spans="1:48" x14ac:dyDescent="0.25">
      <c r="A1168">
        <v>50655581</v>
      </c>
      <c r="B1168">
        <v>11519</v>
      </c>
      <c r="C1168" t="s">
        <v>125</v>
      </c>
      <c r="D1168">
        <v>0</v>
      </c>
      <c r="E1168" t="s">
        <v>126</v>
      </c>
      <c r="F1168" t="s">
        <v>127</v>
      </c>
      <c r="G1168" t="s">
        <v>128</v>
      </c>
      <c r="H1168">
        <v>7</v>
      </c>
      <c r="I1168">
        <v>30.053419875199999</v>
      </c>
      <c r="J1168">
        <v>33.053419875199999</v>
      </c>
      <c r="K1168">
        <v>2.8261324007350002</v>
      </c>
      <c r="L1168">
        <v>5.8261324007350002</v>
      </c>
      <c r="M1168">
        <v>173928</v>
      </c>
      <c r="N1168" t="s">
        <v>129</v>
      </c>
      <c r="P1168">
        <v>37.368000000000002</v>
      </c>
      <c r="S1168">
        <v>0</v>
      </c>
      <c r="T1168">
        <v>0</v>
      </c>
      <c r="V1168" t="s">
        <v>34</v>
      </c>
      <c r="W1168" s="1">
        <v>38424</v>
      </c>
      <c r="X1168">
        <v>20050313</v>
      </c>
      <c r="Y1168">
        <v>0.99044285714285696</v>
      </c>
      <c r="Z1168">
        <v>2.9766324898435098E-3</v>
      </c>
      <c r="AA1168">
        <v>0.98526899999999995</v>
      </c>
      <c r="AB1168">
        <v>0.16111428571428901</v>
      </c>
      <c r="AC1168">
        <v>0.149494906062968</v>
      </c>
      <c r="AD1168">
        <v>0.28790000000000798</v>
      </c>
      <c r="AE1168">
        <v>0</v>
      </c>
      <c r="AF1168">
        <v>0</v>
      </c>
      <c r="AI1168" s="2">
        <f t="shared" si="72"/>
        <v>38424</v>
      </c>
      <c r="AJ1168">
        <f t="shared" si="73"/>
        <v>4492.0149270039983</v>
      </c>
      <c r="AK1168">
        <f t="shared" si="74"/>
        <v>4492.0149270039983</v>
      </c>
      <c r="AL1168" s="3">
        <f>Sheet2!$Q$35</f>
        <v>13804.562889602981</v>
      </c>
      <c r="AM1168" s="3">
        <f>Sheet2!$Q$37</f>
        <v>11470.329043263515</v>
      </c>
      <c r="AN1168" s="3">
        <f>Sheet2!$Q$39</f>
        <v>2136.3846824700945</v>
      </c>
      <c r="AU1168">
        <f t="shared" si="75"/>
        <v>31.979061957686181</v>
      </c>
      <c r="AV1168" t="e">
        <f>VLOOKUP(AI1168,Sheet3!C$29:F$3725,4,FALSE)</f>
        <v>#N/A</v>
      </c>
    </row>
    <row r="1169" spans="1:48" x14ac:dyDescent="0.25">
      <c r="A1169">
        <v>50677908</v>
      </c>
      <c r="B1169">
        <v>11519</v>
      </c>
      <c r="C1169" t="s">
        <v>125</v>
      </c>
      <c r="D1169">
        <v>0</v>
      </c>
      <c r="E1169" t="s">
        <v>126</v>
      </c>
      <c r="F1169" t="s">
        <v>127</v>
      </c>
      <c r="G1169" t="s">
        <v>128</v>
      </c>
      <c r="H1169">
        <v>7</v>
      </c>
      <c r="I1169">
        <v>30.053419875199999</v>
      </c>
      <c r="J1169">
        <v>33.053419875199999</v>
      </c>
      <c r="K1169">
        <v>2.8261324007350002</v>
      </c>
      <c r="L1169">
        <v>5.8261324007350002</v>
      </c>
      <c r="M1169">
        <v>173928</v>
      </c>
      <c r="N1169" t="s">
        <v>129</v>
      </c>
      <c r="P1169">
        <v>37.368000000000002</v>
      </c>
      <c r="S1169">
        <v>0</v>
      </c>
      <c r="T1169">
        <v>0</v>
      </c>
      <c r="V1169" t="s">
        <v>34</v>
      </c>
      <c r="W1169" s="1">
        <v>38425</v>
      </c>
      <c r="X1169">
        <v>20050314</v>
      </c>
      <c r="Y1169">
        <v>0.990606428571428</v>
      </c>
      <c r="Z1169">
        <v>2.3185049281898898E-3</v>
      </c>
      <c r="AA1169">
        <v>0.98632299999999995</v>
      </c>
      <c r="AB1169">
        <v>0.144757142857147</v>
      </c>
      <c r="AC1169">
        <v>0.115669848610389</v>
      </c>
      <c r="AD1169">
        <v>0.35169999999999901</v>
      </c>
      <c r="AE1169">
        <v>0</v>
      </c>
      <c r="AF1169">
        <v>0</v>
      </c>
      <c r="AI1169" s="2">
        <f t="shared" si="72"/>
        <v>38425</v>
      </c>
      <c r="AJ1169">
        <f t="shared" si="73"/>
        <v>4411.5040884087794</v>
      </c>
      <c r="AK1169">
        <f t="shared" si="74"/>
        <v>4411.5040884087794</v>
      </c>
      <c r="AL1169" s="3">
        <f>Sheet2!$Q$35</f>
        <v>13804.562889602981</v>
      </c>
      <c r="AM1169" s="3">
        <f>Sheet2!$Q$37</f>
        <v>11470.329043263515</v>
      </c>
      <c r="AN1169" s="3">
        <f>Sheet2!$Q$39</f>
        <v>2136.3846824700945</v>
      </c>
      <c r="AU1169">
        <f t="shared" si="75"/>
        <v>31.405897990615625</v>
      </c>
      <c r="AV1169" t="e">
        <f>VLOOKUP(AI1169,Sheet3!C$29:F$3725,4,FALSE)</f>
        <v>#N/A</v>
      </c>
    </row>
    <row r="1170" spans="1:48" x14ac:dyDescent="0.25">
      <c r="A1170">
        <v>50699709</v>
      </c>
      <c r="B1170">
        <v>11519</v>
      </c>
      <c r="C1170" t="s">
        <v>125</v>
      </c>
      <c r="D1170">
        <v>0</v>
      </c>
      <c r="E1170" t="s">
        <v>126</v>
      </c>
      <c r="F1170" t="s">
        <v>127</v>
      </c>
      <c r="G1170" t="s">
        <v>128</v>
      </c>
      <c r="H1170">
        <v>7</v>
      </c>
      <c r="I1170">
        <v>30.053419875199999</v>
      </c>
      <c r="J1170">
        <v>33.053419875199999</v>
      </c>
      <c r="K1170">
        <v>2.8261324007350002</v>
      </c>
      <c r="L1170">
        <v>5.8261324007350002</v>
      </c>
      <c r="M1170">
        <v>173928</v>
      </c>
      <c r="N1170" t="s">
        <v>129</v>
      </c>
      <c r="P1170">
        <v>37.368000000000002</v>
      </c>
      <c r="S1170">
        <v>0</v>
      </c>
      <c r="T1170">
        <v>0</v>
      </c>
      <c r="V1170" t="s">
        <v>34</v>
      </c>
      <c r="W1170" s="1">
        <v>38426</v>
      </c>
      <c r="X1170">
        <v>20050315</v>
      </c>
      <c r="Y1170">
        <v>0.990927</v>
      </c>
      <c r="Z1170">
        <v>1.6358948621473101E-3</v>
      </c>
      <c r="AA1170">
        <v>0.98744399999999999</v>
      </c>
      <c r="AB1170">
        <v>0.11270000000000401</v>
      </c>
      <c r="AC1170">
        <v>5.7350351848468303E-2</v>
      </c>
      <c r="AD1170">
        <v>0.202600000000008</v>
      </c>
      <c r="AE1170">
        <v>0</v>
      </c>
      <c r="AF1170">
        <v>0</v>
      </c>
      <c r="AI1170" s="2">
        <f t="shared" si="72"/>
        <v>38426</v>
      </c>
      <c r="AJ1170">
        <f t="shared" si="73"/>
        <v>4253.1272492916323</v>
      </c>
      <c r="AK1170">
        <f t="shared" si="74"/>
        <v>4253.1272492916323</v>
      </c>
      <c r="AL1170" s="3">
        <f>Sheet2!$Q$35</f>
        <v>13804.562889602981</v>
      </c>
      <c r="AM1170" s="3">
        <f>Sheet2!$Q$37</f>
        <v>11470.329043263515</v>
      </c>
      <c r="AN1170" s="3">
        <f>Sheet2!$Q$39</f>
        <v>2136.3846824700945</v>
      </c>
      <c r="AU1170">
        <f t="shared" si="75"/>
        <v>30.278398898762042</v>
      </c>
      <c r="AV1170" t="e">
        <f>VLOOKUP(AI1170,Sheet3!C$29:F$3725,4,FALSE)</f>
        <v>#N/A</v>
      </c>
    </row>
    <row r="1171" spans="1:48" x14ac:dyDescent="0.25">
      <c r="A1171">
        <v>50722063</v>
      </c>
      <c r="B1171">
        <v>11519</v>
      </c>
      <c r="C1171" t="s">
        <v>125</v>
      </c>
      <c r="D1171">
        <v>0</v>
      </c>
      <c r="E1171" t="s">
        <v>126</v>
      </c>
      <c r="F1171" t="s">
        <v>127</v>
      </c>
      <c r="G1171" t="s">
        <v>128</v>
      </c>
      <c r="H1171">
        <v>7</v>
      </c>
      <c r="I1171">
        <v>30.053419875199999</v>
      </c>
      <c r="J1171">
        <v>33.053419875199999</v>
      </c>
      <c r="K1171">
        <v>2.8261324007350002</v>
      </c>
      <c r="L1171">
        <v>5.8261324007350002</v>
      </c>
      <c r="M1171">
        <v>173928</v>
      </c>
      <c r="N1171" t="s">
        <v>129</v>
      </c>
      <c r="P1171">
        <v>37.368000000000002</v>
      </c>
      <c r="S1171">
        <v>0</v>
      </c>
      <c r="T1171">
        <v>0</v>
      </c>
      <c r="V1171" t="s">
        <v>34</v>
      </c>
      <c r="W1171" s="1">
        <v>38427</v>
      </c>
      <c r="X1171">
        <v>20050316</v>
      </c>
      <c r="Y1171">
        <v>0.99104242857142899</v>
      </c>
      <c r="Z1171">
        <v>1.6046288273209499E-3</v>
      </c>
      <c r="AA1171">
        <v>0.98760199999999998</v>
      </c>
      <c r="AB1171">
        <v>0.101157142857145</v>
      </c>
      <c r="AC1171">
        <v>6.2504259446693106E-2</v>
      </c>
      <c r="AD1171">
        <v>0.2278</v>
      </c>
      <c r="AE1171">
        <v>0</v>
      </c>
      <c r="AF1171">
        <v>0</v>
      </c>
      <c r="AI1171" s="2">
        <f t="shared" si="72"/>
        <v>38427</v>
      </c>
      <c r="AJ1171">
        <f t="shared" si="73"/>
        <v>4195.9090885156766</v>
      </c>
      <c r="AK1171">
        <f t="shared" si="74"/>
        <v>4195.9090885156766</v>
      </c>
      <c r="AL1171" s="3">
        <f>Sheet2!$Q$35</f>
        <v>13804.562889602981</v>
      </c>
      <c r="AM1171" s="3">
        <f>Sheet2!$Q$37</f>
        <v>11470.329043263515</v>
      </c>
      <c r="AN1171" s="3">
        <f>Sheet2!$Q$39</f>
        <v>2136.3846824700945</v>
      </c>
      <c r="AU1171">
        <f t="shared" si="75"/>
        <v>29.871057619115064</v>
      </c>
      <c r="AV1171" t="e">
        <f>VLOOKUP(AI1171,Sheet3!C$29:F$3725,4,FALSE)</f>
        <v>#N/A</v>
      </c>
    </row>
    <row r="1172" spans="1:48" x14ac:dyDescent="0.25">
      <c r="A1172">
        <v>50743977</v>
      </c>
      <c r="B1172">
        <v>11519</v>
      </c>
      <c r="C1172" t="s">
        <v>125</v>
      </c>
      <c r="D1172">
        <v>0</v>
      </c>
      <c r="E1172" t="s">
        <v>126</v>
      </c>
      <c r="F1172" t="s">
        <v>127</v>
      </c>
      <c r="G1172" t="s">
        <v>128</v>
      </c>
      <c r="H1172">
        <v>7</v>
      </c>
      <c r="I1172">
        <v>30.053419875199999</v>
      </c>
      <c r="J1172">
        <v>33.053419875199999</v>
      </c>
      <c r="K1172">
        <v>2.8261324007350002</v>
      </c>
      <c r="L1172">
        <v>5.8261324007350002</v>
      </c>
      <c r="M1172">
        <v>173928</v>
      </c>
      <c r="N1172" t="s">
        <v>129</v>
      </c>
      <c r="P1172">
        <v>37.368000000000002</v>
      </c>
      <c r="S1172">
        <v>0</v>
      </c>
      <c r="T1172">
        <v>0</v>
      </c>
      <c r="V1172" t="s">
        <v>34</v>
      </c>
      <c r="W1172" s="1">
        <v>38428</v>
      </c>
      <c r="X1172">
        <v>20050317</v>
      </c>
      <c r="Y1172">
        <v>0.99014414285714303</v>
      </c>
      <c r="Z1172">
        <v>1.3218237864590799E-3</v>
      </c>
      <c r="AA1172">
        <v>0.987931</v>
      </c>
      <c r="AB1172">
        <v>0.19098571428571501</v>
      </c>
      <c r="AC1172">
        <v>0.11446419812789201</v>
      </c>
      <c r="AD1172">
        <v>0.38340000000000002</v>
      </c>
      <c r="AE1172">
        <v>0</v>
      </c>
      <c r="AF1172">
        <v>0</v>
      </c>
      <c r="AI1172" s="2">
        <f t="shared" si="72"/>
        <v>38428</v>
      </c>
      <c r="AJ1172">
        <f t="shared" si="73"/>
        <v>4638.5192419542</v>
      </c>
      <c r="AK1172">
        <f t="shared" si="74"/>
        <v>4638.5192419542</v>
      </c>
      <c r="AL1172" s="3">
        <f>Sheet2!$Q$35</f>
        <v>13804.562889602981</v>
      </c>
      <c r="AM1172" s="3">
        <f>Sheet2!$Q$37</f>
        <v>11470.329043263515</v>
      </c>
      <c r="AN1172" s="3">
        <f>Sheet2!$Q$39</f>
        <v>2136.3846824700945</v>
      </c>
      <c r="AU1172">
        <f t="shared" si="75"/>
        <v>33.022039472452732</v>
      </c>
      <c r="AV1172" t="e">
        <f>VLOOKUP(AI1172,Sheet3!C$29:F$3725,4,FALSE)</f>
        <v>#N/A</v>
      </c>
    </row>
    <row r="1173" spans="1:48" x14ac:dyDescent="0.25">
      <c r="A1173">
        <v>50766328</v>
      </c>
      <c r="B1173">
        <v>11519</v>
      </c>
      <c r="C1173" t="s">
        <v>125</v>
      </c>
      <c r="D1173">
        <v>0</v>
      </c>
      <c r="E1173" t="s">
        <v>126</v>
      </c>
      <c r="F1173" t="s">
        <v>127</v>
      </c>
      <c r="G1173" t="s">
        <v>128</v>
      </c>
      <c r="H1173">
        <v>7</v>
      </c>
      <c r="I1173">
        <v>30.053419875199999</v>
      </c>
      <c r="J1173">
        <v>33.053419875199999</v>
      </c>
      <c r="K1173">
        <v>2.8261324007350002</v>
      </c>
      <c r="L1173">
        <v>5.8261324007350002</v>
      </c>
      <c r="M1173">
        <v>173928</v>
      </c>
      <c r="N1173" t="s">
        <v>129</v>
      </c>
      <c r="P1173">
        <v>37.368000000000002</v>
      </c>
      <c r="S1173">
        <v>0</v>
      </c>
      <c r="T1173">
        <v>0</v>
      </c>
      <c r="V1173" t="s">
        <v>34</v>
      </c>
      <c r="W1173" s="1">
        <v>38429</v>
      </c>
      <c r="X1173">
        <v>20050318</v>
      </c>
      <c r="Y1173">
        <v>0.98902457142857103</v>
      </c>
      <c r="Z1173">
        <v>1.4973084286853801E-3</v>
      </c>
      <c r="AA1173">
        <v>0.98728700000000003</v>
      </c>
      <c r="AB1173">
        <v>0.30294285714286101</v>
      </c>
      <c r="AC1173">
        <v>0.148125100189411</v>
      </c>
      <c r="AD1173">
        <v>0.55840000000000301</v>
      </c>
      <c r="AE1173">
        <v>0</v>
      </c>
      <c r="AF1173">
        <v>0</v>
      </c>
      <c r="AI1173" s="2">
        <f t="shared" si="72"/>
        <v>38429</v>
      </c>
      <c r="AJ1173">
        <f t="shared" si="73"/>
        <v>5181.5798662723973</v>
      </c>
      <c r="AK1173">
        <f t="shared" si="74"/>
        <v>5181.5798662723973</v>
      </c>
      <c r="AL1173" s="3">
        <f>Sheet2!$Q$35</f>
        <v>13804.562889602981</v>
      </c>
      <c r="AM1173" s="3">
        <f>Sheet2!$Q$37</f>
        <v>11470.329043263515</v>
      </c>
      <c r="AN1173" s="3">
        <f>Sheet2!$Q$39</f>
        <v>2136.3846824700945</v>
      </c>
      <c r="AU1173">
        <f t="shared" si="75"/>
        <v>36.888137344802011</v>
      </c>
      <c r="AV1173" t="e">
        <f>VLOOKUP(AI1173,Sheet3!C$29:F$3725,4,FALSE)</f>
        <v>#N/A</v>
      </c>
    </row>
    <row r="1174" spans="1:48" x14ac:dyDescent="0.25">
      <c r="A1174">
        <v>50788626</v>
      </c>
      <c r="B1174">
        <v>11519</v>
      </c>
      <c r="C1174" t="s">
        <v>125</v>
      </c>
      <c r="D1174">
        <v>0</v>
      </c>
      <c r="E1174" t="s">
        <v>126</v>
      </c>
      <c r="F1174" t="s">
        <v>127</v>
      </c>
      <c r="G1174" t="s">
        <v>128</v>
      </c>
      <c r="H1174">
        <v>7</v>
      </c>
      <c r="I1174">
        <v>30.053419875199999</v>
      </c>
      <c r="J1174">
        <v>33.053419875199999</v>
      </c>
      <c r="K1174">
        <v>2.8261324007350002</v>
      </c>
      <c r="L1174">
        <v>5.8261324007350002</v>
      </c>
      <c r="M1174">
        <v>173928</v>
      </c>
      <c r="N1174" t="s">
        <v>129</v>
      </c>
      <c r="P1174">
        <v>37.368000000000002</v>
      </c>
      <c r="S1174">
        <v>0</v>
      </c>
      <c r="T1174">
        <v>0</v>
      </c>
      <c r="V1174" t="s">
        <v>34</v>
      </c>
      <c r="W1174" s="1">
        <v>38430</v>
      </c>
      <c r="X1174">
        <v>20050319</v>
      </c>
      <c r="Y1174">
        <v>0.98940028571428595</v>
      </c>
      <c r="Z1174">
        <v>1.73573621385328E-3</v>
      </c>
      <c r="AA1174">
        <v>0.98697199999999996</v>
      </c>
      <c r="AB1174">
        <v>0.26537142857142898</v>
      </c>
      <c r="AC1174">
        <v>0.12844038877778099</v>
      </c>
      <c r="AD1174">
        <v>0.52999999999999703</v>
      </c>
      <c r="AE1174">
        <v>0</v>
      </c>
      <c r="AF1174">
        <v>0</v>
      </c>
      <c r="AI1174" s="2">
        <f t="shared" si="72"/>
        <v>38430</v>
      </c>
      <c r="AJ1174">
        <f t="shared" si="73"/>
        <v>5000.3972726697102</v>
      </c>
      <c r="AK1174">
        <f t="shared" si="74"/>
        <v>5000.3972726697102</v>
      </c>
      <c r="AL1174" s="3">
        <f>Sheet2!$Q$35</f>
        <v>13804.562889602981</v>
      </c>
      <c r="AM1174" s="3">
        <f>Sheet2!$Q$37</f>
        <v>11470.329043263515</v>
      </c>
      <c r="AN1174" s="3">
        <f>Sheet2!$Q$39</f>
        <v>2136.3846824700945</v>
      </c>
      <c r="AU1174">
        <f t="shared" si="75"/>
        <v>35.598282016930476</v>
      </c>
      <c r="AV1174" t="e">
        <f>VLOOKUP(AI1174,Sheet3!C$29:F$3725,4,FALSE)</f>
        <v>#N/A</v>
      </c>
    </row>
    <row r="1175" spans="1:48" x14ac:dyDescent="0.25">
      <c r="A1175">
        <v>50810607</v>
      </c>
      <c r="B1175">
        <v>11519</v>
      </c>
      <c r="C1175" t="s">
        <v>125</v>
      </c>
      <c r="D1175">
        <v>0</v>
      </c>
      <c r="E1175" t="s">
        <v>126</v>
      </c>
      <c r="F1175" t="s">
        <v>127</v>
      </c>
      <c r="G1175" t="s">
        <v>128</v>
      </c>
      <c r="H1175">
        <v>7</v>
      </c>
      <c r="I1175">
        <v>30.053419875199999</v>
      </c>
      <c r="J1175">
        <v>33.053419875199999</v>
      </c>
      <c r="K1175">
        <v>2.8261324007350002</v>
      </c>
      <c r="L1175">
        <v>5.8261324007350002</v>
      </c>
      <c r="M1175">
        <v>173928</v>
      </c>
      <c r="N1175" t="s">
        <v>129</v>
      </c>
      <c r="P1175">
        <v>37.368000000000002</v>
      </c>
      <c r="S1175">
        <v>0</v>
      </c>
      <c r="T1175">
        <v>0</v>
      </c>
      <c r="V1175" t="s">
        <v>34</v>
      </c>
      <c r="W1175" s="1">
        <v>38431</v>
      </c>
      <c r="X1175">
        <v>20050320</v>
      </c>
      <c r="Y1175">
        <v>0.98915842857142899</v>
      </c>
      <c r="Z1175">
        <v>2.9569539277121502E-3</v>
      </c>
      <c r="AA1175">
        <v>0.98469700000000004</v>
      </c>
      <c r="AB1175">
        <v>0.28955714285714401</v>
      </c>
      <c r="AC1175">
        <v>0.15989573260760601</v>
      </c>
      <c r="AD1175">
        <v>0.49280000000000401</v>
      </c>
      <c r="AE1175">
        <v>0</v>
      </c>
      <c r="AF1175">
        <v>0</v>
      </c>
      <c r="AI1175" s="2">
        <f t="shared" si="72"/>
        <v>38431</v>
      </c>
      <c r="AJ1175">
        <f t="shared" si="73"/>
        <v>5117.1522609451786</v>
      </c>
      <c r="AK1175">
        <f t="shared" si="74"/>
        <v>5117.1522609451786</v>
      </c>
      <c r="AL1175" s="3">
        <f>Sheet2!$Q$35</f>
        <v>13804.562889602981</v>
      </c>
      <c r="AM1175" s="3">
        <f>Sheet2!$Q$37</f>
        <v>11470.329043263515</v>
      </c>
      <c r="AN1175" s="3">
        <f>Sheet2!$Q$39</f>
        <v>2136.3846824700945</v>
      </c>
      <c r="AU1175">
        <f t="shared" si="75"/>
        <v>36.429471375070108</v>
      </c>
      <c r="AV1175" t="e">
        <f>VLOOKUP(AI1175,Sheet3!C$29:F$3725,4,FALSE)</f>
        <v>#N/A</v>
      </c>
    </row>
    <row r="1176" spans="1:48" x14ac:dyDescent="0.25">
      <c r="A1176">
        <v>50832994</v>
      </c>
      <c r="B1176">
        <v>11519</v>
      </c>
      <c r="C1176" t="s">
        <v>125</v>
      </c>
      <c r="D1176">
        <v>0</v>
      </c>
      <c r="E1176" t="s">
        <v>126</v>
      </c>
      <c r="F1176" t="s">
        <v>127</v>
      </c>
      <c r="G1176" t="s">
        <v>128</v>
      </c>
      <c r="H1176">
        <v>7</v>
      </c>
      <c r="I1176">
        <v>30.053419875199999</v>
      </c>
      <c r="J1176">
        <v>33.053419875199999</v>
      </c>
      <c r="K1176">
        <v>2.8261324007350002</v>
      </c>
      <c r="L1176">
        <v>5.8261324007350002</v>
      </c>
      <c r="M1176">
        <v>173928</v>
      </c>
      <c r="N1176" t="s">
        <v>129</v>
      </c>
      <c r="P1176">
        <v>37.368000000000002</v>
      </c>
      <c r="S1176">
        <v>0</v>
      </c>
      <c r="T1176">
        <v>0</v>
      </c>
      <c r="V1176" t="s">
        <v>34</v>
      </c>
      <c r="W1176" s="1">
        <v>38432</v>
      </c>
      <c r="X1176">
        <v>20050321</v>
      </c>
      <c r="Y1176">
        <v>0.98990714285714299</v>
      </c>
      <c r="Z1176">
        <v>4.2564243017742696E-3</v>
      </c>
      <c r="AA1176">
        <v>0.98175500000000004</v>
      </c>
      <c r="AB1176">
        <v>0.214685714285718</v>
      </c>
      <c r="AC1176">
        <v>0.24936083681840401</v>
      </c>
      <c r="AD1176">
        <v>0.63929999999999798</v>
      </c>
      <c r="AE1176">
        <v>0</v>
      </c>
      <c r="AF1176">
        <v>0</v>
      </c>
      <c r="AI1176" s="2">
        <f t="shared" si="72"/>
        <v>38432</v>
      </c>
      <c r="AJ1176">
        <f t="shared" si="73"/>
        <v>4754.2734335795976</v>
      </c>
      <c r="AK1176">
        <f t="shared" si="74"/>
        <v>4754.2734335795976</v>
      </c>
      <c r="AL1176" s="3">
        <f>Sheet2!$Q$35</f>
        <v>13804.562889602981</v>
      </c>
      <c r="AM1176" s="3">
        <f>Sheet2!$Q$37</f>
        <v>11470.329043263515</v>
      </c>
      <c r="AN1176" s="3">
        <f>Sheet2!$Q$39</f>
        <v>2136.3846824700945</v>
      </c>
      <c r="AU1176">
        <f t="shared" si="75"/>
        <v>33.846104068408863</v>
      </c>
      <c r="AV1176" t="e">
        <f>VLOOKUP(AI1176,Sheet3!C$29:F$3725,4,FALSE)</f>
        <v>#N/A</v>
      </c>
    </row>
    <row r="1177" spans="1:48" x14ac:dyDescent="0.25">
      <c r="A1177">
        <v>50854809</v>
      </c>
      <c r="B1177">
        <v>11519</v>
      </c>
      <c r="C1177" t="s">
        <v>125</v>
      </c>
      <c r="D1177">
        <v>0</v>
      </c>
      <c r="E1177" t="s">
        <v>126</v>
      </c>
      <c r="F1177" t="s">
        <v>127</v>
      </c>
      <c r="G1177" t="s">
        <v>128</v>
      </c>
      <c r="H1177">
        <v>7</v>
      </c>
      <c r="I1177">
        <v>30.053419875199999</v>
      </c>
      <c r="J1177">
        <v>33.053419875199999</v>
      </c>
      <c r="K1177">
        <v>2.8261324007350002</v>
      </c>
      <c r="L1177">
        <v>5.8261324007350002</v>
      </c>
      <c r="M1177">
        <v>173928</v>
      </c>
      <c r="N1177" t="s">
        <v>129</v>
      </c>
      <c r="P1177">
        <v>37.368000000000002</v>
      </c>
      <c r="S1177">
        <v>0</v>
      </c>
      <c r="T1177">
        <v>0</v>
      </c>
      <c r="V1177" t="s">
        <v>34</v>
      </c>
      <c r="W1177" s="1">
        <v>38433</v>
      </c>
      <c r="X1177">
        <v>20050322</v>
      </c>
      <c r="Y1177">
        <v>0.991177857142857</v>
      </c>
      <c r="Z1177">
        <v>4.4417446195505203E-3</v>
      </c>
      <c r="AA1177">
        <v>0.98245000000000005</v>
      </c>
      <c r="AB1177">
        <v>8.7614285714288101E-2</v>
      </c>
      <c r="AC1177">
        <v>0.263023890433501</v>
      </c>
      <c r="AD1177">
        <v>0.56979999999999797</v>
      </c>
      <c r="AE1177">
        <v>0</v>
      </c>
      <c r="AF1177">
        <v>0</v>
      </c>
      <c r="AI1177" s="2">
        <f t="shared" si="72"/>
        <v>38433</v>
      </c>
      <c r="AJ1177">
        <f t="shared" si="73"/>
        <v>4128.6478159157559</v>
      </c>
      <c r="AK1177">
        <f t="shared" si="74"/>
        <v>4128.6478159157559</v>
      </c>
      <c r="AL1177" s="3">
        <f>Sheet2!$Q$35</f>
        <v>13804.562889602981</v>
      </c>
      <c r="AM1177" s="3">
        <f>Sheet2!$Q$37</f>
        <v>11470.329043263515</v>
      </c>
      <c r="AN1177" s="3">
        <f>Sheet2!$Q$39</f>
        <v>2136.3846824700945</v>
      </c>
      <c r="AU1177">
        <f t="shared" si="75"/>
        <v>29.392218514887002</v>
      </c>
      <c r="AV1177" t="e">
        <f>VLOOKUP(AI1177,Sheet3!C$29:F$3725,4,FALSE)</f>
        <v>#N/A</v>
      </c>
    </row>
    <row r="1178" spans="1:48" x14ac:dyDescent="0.25">
      <c r="A1178">
        <v>50877178</v>
      </c>
      <c r="B1178">
        <v>11519</v>
      </c>
      <c r="C1178" t="s">
        <v>125</v>
      </c>
      <c r="D1178">
        <v>0</v>
      </c>
      <c r="E1178" t="s">
        <v>126</v>
      </c>
      <c r="F1178" t="s">
        <v>127</v>
      </c>
      <c r="G1178" t="s">
        <v>128</v>
      </c>
      <c r="H1178">
        <v>7</v>
      </c>
      <c r="I1178">
        <v>30.053419875199999</v>
      </c>
      <c r="J1178">
        <v>33.053419875199999</v>
      </c>
      <c r="K1178">
        <v>2.8261324007350002</v>
      </c>
      <c r="L1178">
        <v>5.8261324007350002</v>
      </c>
      <c r="M1178">
        <v>173928</v>
      </c>
      <c r="N1178" t="s">
        <v>129</v>
      </c>
      <c r="P1178">
        <v>37.368000000000002</v>
      </c>
      <c r="S1178">
        <v>0</v>
      </c>
      <c r="T1178">
        <v>0</v>
      </c>
      <c r="V1178" t="s">
        <v>34</v>
      </c>
      <c r="W1178" s="1">
        <v>38434</v>
      </c>
      <c r="X1178">
        <v>20050323</v>
      </c>
      <c r="Y1178">
        <v>0.990953857142857</v>
      </c>
      <c r="Z1178">
        <v>4.7859109128050104E-3</v>
      </c>
      <c r="AA1178">
        <v>0.98189599999999999</v>
      </c>
      <c r="AB1178">
        <v>0.11001428571428799</v>
      </c>
      <c r="AC1178">
        <v>0.30438880882643399</v>
      </c>
      <c r="AD1178">
        <v>0.62520000000000397</v>
      </c>
      <c r="AE1178">
        <v>0</v>
      </c>
      <c r="AF1178">
        <v>0</v>
      </c>
      <c r="AI1178" s="2">
        <f t="shared" si="72"/>
        <v>38434</v>
      </c>
      <c r="AJ1178">
        <f t="shared" si="73"/>
        <v>4239.8231505271979</v>
      </c>
      <c r="AK1178">
        <f t="shared" si="74"/>
        <v>4239.8231505271979</v>
      </c>
      <c r="AL1178" s="3">
        <f>Sheet2!$Q$35</f>
        <v>13804.562889602981</v>
      </c>
      <c r="AM1178" s="3">
        <f>Sheet2!$Q$37</f>
        <v>11470.329043263515</v>
      </c>
      <c r="AN1178" s="3">
        <f>Sheet2!$Q$39</f>
        <v>2136.3846824700945</v>
      </c>
      <c r="AU1178">
        <f t="shared" si="75"/>
        <v>30.183685812186706</v>
      </c>
      <c r="AV1178" t="e">
        <f>VLOOKUP(AI1178,Sheet3!C$29:F$3725,4,FALSE)</f>
        <v>#N/A</v>
      </c>
    </row>
    <row r="1179" spans="1:48" x14ac:dyDescent="0.25">
      <c r="A1179">
        <v>50899011</v>
      </c>
      <c r="B1179">
        <v>11519</v>
      </c>
      <c r="C1179" t="s">
        <v>125</v>
      </c>
      <c r="D1179">
        <v>0</v>
      </c>
      <c r="E1179" t="s">
        <v>126</v>
      </c>
      <c r="F1179" t="s">
        <v>127</v>
      </c>
      <c r="G1179" t="s">
        <v>128</v>
      </c>
      <c r="H1179">
        <v>7</v>
      </c>
      <c r="I1179">
        <v>30.053419875199999</v>
      </c>
      <c r="J1179">
        <v>33.053419875199999</v>
      </c>
      <c r="K1179">
        <v>2.8261324007350002</v>
      </c>
      <c r="L1179">
        <v>5.8261324007350002</v>
      </c>
      <c r="M1179">
        <v>173928</v>
      </c>
      <c r="N1179" t="s">
        <v>129</v>
      </c>
      <c r="P1179">
        <v>37.368000000000002</v>
      </c>
      <c r="S1179">
        <v>0</v>
      </c>
      <c r="T1179">
        <v>0</v>
      </c>
      <c r="V1179" t="s">
        <v>34</v>
      </c>
      <c r="W1179" s="1">
        <v>38435</v>
      </c>
      <c r="X1179">
        <v>20050324</v>
      </c>
      <c r="Y1179">
        <v>0.99226257142857099</v>
      </c>
      <c r="Z1179">
        <v>3.8162859228440902E-3</v>
      </c>
      <c r="AA1179">
        <v>0.98475000000000001</v>
      </c>
      <c r="AB1179">
        <v>-2.0857142857141499E-2</v>
      </c>
      <c r="AC1179">
        <v>0.19995950916653699</v>
      </c>
      <c r="AD1179">
        <v>0.33980000000000099</v>
      </c>
      <c r="AE1179">
        <v>0</v>
      </c>
      <c r="AF1179">
        <v>0</v>
      </c>
      <c r="AI1179" s="2">
        <f t="shared" si="72"/>
        <v>38435</v>
      </c>
      <c r="AJ1179">
        <f t="shared" si="73"/>
        <v>3584.8906967141666</v>
      </c>
      <c r="AK1179">
        <f t="shared" si="74"/>
        <v>3584.8906967141666</v>
      </c>
      <c r="AL1179" s="3">
        <f>Sheet2!$Q$35</f>
        <v>13804.562889602981</v>
      </c>
      <c r="AM1179" s="3">
        <f>Sheet2!$Q$37</f>
        <v>11470.329043263515</v>
      </c>
      <c r="AN1179" s="3">
        <f>Sheet2!$Q$39</f>
        <v>2136.3846824700945</v>
      </c>
      <c r="AU1179">
        <f t="shared" si="75"/>
        <v>25.521162232249431</v>
      </c>
      <c r="AV1179" t="e">
        <f>VLOOKUP(AI1179,Sheet3!C$29:F$3725,4,FALSE)</f>
        <v>#N/A</v>
      </c>
    </row>
    <row r="1180" spans="1:48" x14ac:dyDescent="0.25">
      <c r="A1180">
        <v>50921349</v>
      </c>
      <c r="B1180">
        <v>11519</v>
      </c>
      <c r="C1180" t="s">
        <v>125</v>
      </c>
      <c r="D1180">
        <v>0</v>
      </c>
      <c r="E1180" t="s">
        <v>126</v>
      </c>
      <c r="F1180" t="s">
        <v>127</v>
      </c>
      <c r="G1180" t="s">
        <v>128</v>
      </c>
      <c r="H1180">
        <v>7</v>
      </c>
      <c r="I1180">
        <v>30.053419875199999</v>
      </c>
      <c r="J1180">
        <v>33.053419875199999</v>
      </c>
      <c r="K1180">
        <v>2.8261324007350002</v>
      </c>
      <c r="L1180">
        <v>5.8261324007350002</v>
      </c>
      <c r="M1180">
        <v>173928</v>
      </c>
      <c r="N1180" t="s">
        <v>129</v>
      </c>
      <c r="P1180">
        <v>37.368000000000002</v>
      </c>
      <c r="S1180">
        <v>0</v>
      </c>
      <c r="T1180">
        <v>0</v>
      </c>
      <c r="V1180" t="s">
        <v>34</v>
      </c>
      <c r="W1180" s="1">
        <v>38436</v>
      </c>
      <c r="X1180">
        <v>20050325</v>
      </c>
      <c r="Y1180">
        <v>0.992104428571429</v>
      </c>
      <c r="Z1180">
        <v>3.3331114960195802E-3</v>
      </c>
      <c r="AA1180">
        <v>0.98653400000000002</v>
      </c>
      <c r="AB1180">
        <v>-5.0428571428546504E-3</v>
      </c>
      <c r="AC1180">
        <v>0.17625480627402301</v>
      </c>
      <c r="AD1180">
        <v>0.16139999999999999</v>
      </c>
      <c r="AE1180">
        <v>0</v>
      </c>
      <c r="AF1180">
        <v>0</v>
      </c>
      <c r="AI1180" s="2">
        <f t="shared" si="72"/>
        <v>38436</v>
      </c>
      <c r="AJ1180">
        <f t="shared" si="73"/>
        <v>3664.7229430438019</v>
      </c>
      <c r="AK1180">
        <f t="shared" si="74"/>
        <v>3664.7229430438019</v>
      </c>
      <c r="AL1180" s="3">
        <f>Sheet2!$Q$35</f>
        <v>13804.562889602981</v>
      </c>
      <c r="AM1180" s="3">
        <f>Sheet2!$Q$37</f>
        <v>11470.329043263515</v>
      </c>
      <c r="AN1180" s="3">
        <f>Sheet2!$Q$39</f>
        <v>2136.3846824700945</v>
      </c>
      <c r="AU1180">
        <f t="shared" si="75"/>
        <v>26.089495239392704</v>
      </c>
      <c r="AV1180" t="e">
        <f>VLOOKUP(AI1180,Sheet3!C$29:F$3725,4,FALSE)</f>
        <v>#N/A</v>
      </c>
    </row>
    <row r="1181" spans="1:48" x14ac:dyDescent="0.25">
      <c r="A1181">
        <v>50943149</v>
      </c>
      <c r="B1181">
        <v>11519</v>
      </c>
      <c r="C1181" t="s">
        <v>125</v>
      </c>
      <c r="D1181">
        <v>0</v>
      </c>
      <c r="E1181" t="s">
        <v>126</v>
      </c>
      <c r="F1181" t="s">
        <v>127</v>
      </c>
      <c r="G1181" t="s">
        <v>128</v>
      </c>
      <c r="H1181">
        <v>7</v>
      </c>
      <c r="I1181">
        <v>30.053419875199999</v>
      </c>
      <c r="J1181">
        <v>33.053419875199999</v>
      </c>
      <c r="K1181">
        <v>2.8261324007350002</v>
      </c>
      <c r="L1181">
        <v>5.8261324007350002</v>
      </c>
      <c r="M1181">
        <v>173928</v>
      </c>
      <c r="N1181" t="s">
        <v>129</v>
      </c>
      <c r="P1181">
        <v>37.368000000000002</v>
      </c>
      <c r="S1181">
        <v>0</v>
      </c>
      <c r="T1181">
        <v>0</v>
      </c>
      <c r="V1181" t="s">
        <v>34</v>
      </c>
      <c r="W1181" s="1">
        <v>38437</v>
      </c>
      <c r="X1181">
        <v>20050326</v>
      </c>
      <c r="Y1181">
        <v>0.99126728571428602</v>
      </c>
      <c r="Z1181">
        <v>3.7287593001382202E-3</v>
      </c>
      <c r="AA1181">
        <v>0.98606400000000005</v>
      </c>
      <c r="AB1181">
        <v>7.8671428571430696E-2</v>
      </c>
      <c r="AC1181">
        <v>0.238819021223098</v>
      </c>
      <c r="AD1181">
        <v>0.28090000000000598</v>
      </c>
      <c r="AE1181">
        <v>0</v>
      </c>
      <c r="AF1181">
        <v>0</v>
      </c>
      <c r="AI1181" s="2">
        <f t="shared" si="72"/>
        <v>38437</v>
      </c>
      <c r="AJ1181">
        <f t="shared" si="73"/>
        <v>4084.1562732062303</v>
      </c>
      <c r="AK1181">
        <f t="shared" si="74"/>
        <v>4084.1562732062303</v>
      </c>
      <c r="AL1181" s="3">
        <f>Sheet2!$Q$35</f>
        <v>13804.562889602981</v>
      </c>
      <c r="AM1181" s="3">
        <f>Sheet2!$Q$37</f>
        <v>11470.329043263515</v>
      </c>
      <c r="AN1181" s="3">
        <f>Sheet2!$Q$39</f>
        <v>2136.3846824700945</v>
      </c>
      <c r="AU1181">
        <f t="shared" si="75"/>
        <v>29.075479184314489</v>
      </c>
      <c r="AV1181" t="e">
        <f>VLOOKUP(AI1181,Sheet3!C$29:F$3725,4,FALSE)</f>
        <v>#N/A</v>
      </c>
    </row>
    <row r="1182" spans="1:48" x14ac:dyDescent="0.25">
      <c r="A1182">
        <v>50965516</v>
      </c>
      <c r="B1182">
        <v>11519</v>
      </c>
      <c r="C1182" t="s">
        <v>125</v>
      </c>
      <c r="D1182">
        <v>0</v>
      </c>
      <c r="E1182" t="s">
        <v>126</v>
      </c>
      <c r="F1182" t="s">
        <v>127</v>
      </c>
      <c r="G1182" t="s">
        <v>128</v>
      </c>
      <c r="H1182">
        <v>7</v>
      </c>
      <c r="I1182">
        <v>30.053419875199999</v>
      </c>
      <c r="J1182">
        <v>33.053419875199999</v>
      </c>
      <c r="K1182">
        <v>2.8261324007350002</v>
      </c>
      <c r="L1182">
        <v>5.8261324007350002</v>
      </c>
      <c r="M1182">
        <v>173928</v>
      </c>
      <c r="N1182" t="s">
        <v>129</v>
      </c>
      <c r="P1182">
        <v>37.368000000000002</v>
      </c>
      <c r="S1182">
        <v>0</v>
      </c>
      <c r="T1182">
        <v>0</v>
      </c>
      <c r="V1182" t="s">
        <v>34</v>
      </c>
      <c r="W1182" s="1">
        <v>38438</v>
      </c>
      <c r="X1182">
        <v>20050327</v>
      </c>
      <c r="Y1182">
        <v>0.99035914285714299</v>
      </c>
      <c r="Z1182">
        <v>4.4412052877752899E-3</v>
      </c>
      <c r="AA1182">
        <v>0.98491499999999998</v>
      </c>
      <c r="AB1182">
        <v>0.16948571428571599</v>
      </c>
      <c r="AC1182">
        <v>0.31664548192653702</v>
      </c>
      <c r="AD1182">
        <v>0.439000000000001</v>
      </c>
      <c r="AE1182">
        <v>0</v>
      </c>
      <c r="AF1182">
        <v>0</v>
      </c>
      <c r="AI1182" s="2">
        <f t="shared" si="72"/>
        <v>38438</v>
      </c>
      <c r="AJ1182">
        <f t="shared" si="73"/>
        <v>4533.1409503491595</v>
      </c>
      <c r="AK1182">
        <f t="shared" si="74"/>
        <v>4533.1409503491595</v>
      </c>
      <c r="AL1182" s="3">
        <f>Sheet2!$Q$35</f>
        <v>13804.562889602981</v>
      </c>
      <c r="AM1182" s="3">
        <f>Sheet2!$Q$37</f>
        <v>11470.329043263515</v>
      </c>
      <c r="AN1182" s="3">
        <f>Sheet2!$Q$39</f>
        <v>2136.3846824700945</v>
      </c>
      <c r="AU1182">
        <f t="shared" si="75"/>
        <v>32.271841850451437</v>
      </c>
      <c r="AV1182" t="e">
        <f>VLOOKUP(AI1182,Sheet3!C$29:F$3725,4,FALSE)</f>
        <v>#N/A</v>
      </c>
    </row>
    <row r="1183" spans="1:48" x14ac:dyDescent="0.25">
      <c r="A1183">
        <v>50987788</v>
      </c>
      <c r="B1183">
        <v>11519</v>
      </c>
      <c r="C1183" t="s">
        <v>125</v>
      </c>
      <c r="D1183">
        <v>0</v>
      </c>
      <c r="E1183" t="s">
        <v>126</v>
      </c>
      <c r="F1183" t="s">
        <v>127</v>
      </c>
      <c r="G1183" t="s">
        <v>128</v>
      </c>
      <c r="H1183">
        <v>7</v>
      </c>
      <c r="I1183">
        <v>30.053419875199999</v>
      </c>
      <c r="J1183">
        <v>33.053419875199999</v>
      </c>
      <c r="K1183">
        <v>2.8261324007350002</v>
      </c>
      <c r="L1183">
        <v>5.8261324007350002</v>
      </c>
      <c r="M1183">
        <v>173928</v>
      </c>
      <c r="N1183" t="s">
        <v>129</v>
      </c>
      <c r="P1183">
        <v>37.368000000000002</v>
      </c>
      <c r="S1183">
        <v>0</v>
      </c>
      <c r="T1183">
        <v>0</v>
      </c>
      <c r="V1183" t="s">
        <v>34</v>
      </c>
      <c r="W1183" s="1">
        <v>38439</v>
      </c>
      <c r="X1183">
        <v>20050328</v>
      </c>
      <c r="Y1183">
        <v>0.98970400000000003</v>
      </c>
      <c r="Z1183">
        <v>4.2807487329070797E-3</v>
      </c>
      <c r="AA1183">
        <v>0.98416599999999999</v>
      </c>
      <c r="AB1183">
        <v>0.23500000000000301</v>
      </c>
      <c r="AC1183">
        <v>0.29347464237014398</v>
      </c>
      <c r="AD1183">
        <v>0.50190000000000001</v>
      </c>
      <c r="AE1183">
        <v>0</v>
      </c>
      <c r="AF1183">
        <v>0</v>
      </c>
      <c r="AI1183" s="2">
        <f t="shared" si="72"/>
        <v>38439</v>
      </c>
      <c r="AJ1183">
        <f t="shared" si="73"/>
        <v>4853.1516106370836</v>
      </c>
      <c r="AK1183">
        <f t="shared" si="74"/>
        <v>4853.1516106370836</v>
      </c>
      <c r="AL1183" s="3">
        <f>Sheet2!$Q$35</f>
        <v>13804.562889602981</v>
      </c>
      <c r="AM1183" s="3">
        <f>Sheet2!$Q$37</f>
        <v>11470.329043263515</v>
      </c>
      <c r="AN1183" s="3">
        <f>Sheet2!$Q$39</f>
        <v>2136.3846824700945</v>
      </c>
      <c r="AU1183">
        <f t="shared" si="75"/>
        <v>34.550026784999957</v>
      </c>
      <c r="AV1183" t="e">
        <f>VLOOKUP(AI1183,Sheet3!C$29:F$3725,4,FALSE)</f>
        <v>#N/A</v>
      </c>
    </row>
    <row r="1184" spans="1:48" x14ac:dyDescent="0.25">
      <c r="A1184">
        <v>51009598</v>
      </c>
      <c r="B1184">
        <v>11519</v>
      </c>
      <c r="C1184" t="s">
        <v>125</v>
      </c>
      <c r="D1184">
        <v>0</v>
      </c>
      <c r="E1184" t="s">
        <v>126</v>
      </c>
      <c r="F1184" t="s">
        <v>127</v>
      </c>
      <c r="G1184" t="s">
        <v>128</v>
      </c>
      <c r="H1184">
        <v>7</v>
      </c>
      <c r="I1184">
        <v>30.053419875199999</v>
      </c>
      <c r="J1184">
        <v>33.053419875199999</v>
      </c>
      <c r="K1184">
        <v>2.8261324007350002</v>
      </c>
      <c r="L1184">
        <v>5.8261324007350002</v>
      </c>
      <c r="M1184">
        <v>173928</v>
      </c>
      <c r="N1184" t="s">
        <v>129</v>
      </c>
      <c r="P1184">
        <v>37.368000000000002</v>
      </c>
      <c r="S1184">
        <v>0</v>
      </c>
      <c r="T1184">
        <v>0</v>
      </c>
      <c r="V1184" t="s">
        <v>34</v>
      </c>
      <c r="W1184" s="1">
        <v>38440</v>
      </c>
      <c r="X1184">
        <v>20050329</v>
      </c>
      <c r="Y1184">
        <v>0.98905757142857198</v>
      </c>
      <c r="Z1184">
        <v>4.86377756943078E-3</v>
      </c>
      <c r="AA1184">
        <v>0.98327200000000003</v>
      </c>
      <c r="AB1184">
        <v>0.29964285714285799</v>
      </c>
      <c r="AC1184">
        <v>0.352509002345605</v>
      </c>
      <c r="AD1184">
        <v>0.673400000000002</v>
      </c>
      <c r="AE1184">
        <v>0</v>
      </c>
      <c r="AF1184">
        <v>0</v>
      </c>
      <c r="AI1184" s="2">
        <f t="shared" si="72"/>
        <v>38440</v>
      </c>
      <c r="AJ1184">
        <f t="shared" si="73"/>
        <v>5165.709078270942</v>
      </c>
      <c r="AK1184">
        <f t="shared" si="74"/>
        <v>5165.709078270942</v>
      </c>
      <c r="AL1184" s="3">
        <f>Sheet2!$Q$35</f>
        <v>13804.562889602981</v>
      </c>
      <c r="AM1184" s="3">
        <f>Sheet2!$Q$37</f>
        <v>11470.329043263515</v>
      </c>
      <c r="AN1184" s="3">
        <f>Sheet2!$Q$39</f>
        <v>2136.3846824700945</v>
      </c>
      <c r="AU1184">
        <f t="shared" si="75"/>
        <v>36.775151764597283</v>
      </c>
      <c r="AV1184" t="e">
        <f>VLOOKUP(AI1184,Sheet3!C$29:F$3725,4,FALSE)</f>
        <v>#N/A</v>
      </c>
    </row>
    <row r="1185" spans="1:48" x14ac:dyDescent="0.25">
      <c r="A1185">
        <v>51031909</v>
      </c>
      <c r="B1185">
        <v>11519</v>
      </c>
      <c r="C1185" t="s">
        <v>125</v>
      </c>
      <c r="D1185">
        <v>0</v>
      </c>
      <c r="E1185" t="s">
        <v>126</v>
      </c>
      <c r="F1185" t="s">
        <v>127</v>
      </c>
      <c r="G1185" t="s">
        <v>128</v>
      </c>
      <c r="H1185">
        <v>7</v>
      </c>
      <c r="I1185">
        <v>30.053419875199999</v>
      </c>
      <c r="J1185">
        <v>33.053419875199999</v>
      </c>
      <c r="K1185">
        <v>2.8261324007350002</v>
      </c>
      <c r="L1185">
        <v>5.8261324007350002</v>
      </c>
      <c r="M1185">
        <v>173928</v>
      </c>
      <c r="N1185" t="s">
        <v>129</v>
      </c>
      <c r="P1185">
        <v>37.368000000000002</v>
      </c>
      <c r="S1185">
        <v>0</v>
      </c>
      <c r="T1185">
        <v>0</v>
      </c>
      <c r="V1185" t="s">
        <v>34</v>
      </c>
      <c r="W1185" s="1">
        <v>38441</v>
      </c>
      <c r="X1185">
        <v>20050330</v>
      </c>
      <c r="Y1185">
        <v>0.98952014285714296</v>
      </c>
      <c r="Z1185">
        <v>5.1724799089182998E-3</v>
      </c>
      <c r="AA1185">
        <v>0.981931</v>
      </c>
      <c r="AB1185">
        <v>0.25338571428571699</v>
      </c>
      <c r="AC1185">
        <v>0.36106023410652999</v>
      </c>
      <c r="AD1185">
        <v>0.62610000000000698</v>
      </c>
      <c r="AE1185">
        <v>0</v>
      </c>
      <c r="AF1185">
        <v>0</v>
      </c>
      <c r="AI1185" s="2">
        <f t="shared" si="72"/>
        <v>38441</v>
      </c>
      <c r="AJ1185">
        <f t="shared" si="73"/>
        <v>4942.3722893293016</v>
      </c>
      <c r="AK1185">
        <f t="shared" si="74"/>
        <v>4942.3722893293016</v>
      </c>
      <c r="AL1185" s="3">
        <f>Sheet2!$Q$35</f>
        <v>13804.562889602981</v>
      </c>
      <c r="AM1185" s="3">
        <f>Sheet2!$Q$37</f>
        <v>11470.329043263515</v>
      </c>
      <c r="AN1185" s="3">
        <f>Sheet2!$Q$39</f>
        <v>2136.3846824700945</v>
      </c>
      <c r="AU1185">
        <f t="shared" si="75"/>
        <v>35.185196894220461</v>
      </c>
      <c r="AV1185" t="e">
        <f>VLOOKUP(AI1185,Sheet3!C$29:F$3725,4,FALSE)</f>
        <v>#N/A</v>
      </c>
    </row>
    <row r="1186" spans="1:48" x14ac:dyDescent="0.25">
      <c r="A1186">
        <v>51053765</v>
      </c>
      <c r="B1186">
        <v>11519</v>
      </c>
      <c r="C1186" t="s">
        <v>125</v>
      </c>
      <c r="D1186">
        <v>0</v>
      </c>
      <c r="E1186" t="s">
        <v>126</v>
      </c>
      <c r="F1186" t="s">
        <v>127</v>
      </c>
      <c r="G1186" t="s">
        <v>128</v>
      </c>
      <c r="H1186">
        <v>7</v>
      </c>
      <c r="I1186">
        <v>30.053419875199999</v>
      </c>
      <c r="J1186">
        <v>33.053419875199999</v>
      </c>
      <c r="K1186">
        <v>2.8261324007350002</v>
      </c>
      <c r="L1186">
        <v>5.8261324007350002</v>
      </c>
      <c r="M1186">
        <v>173928</v>
      </c>
      <c r="N1186" t="s">
        <v>129</v>
      </c>
      <c r="P1186">
        <v>37.368000000000002</v>
      </c>
      <c r="S1186">
        <v>0</v>
      </c>
      <c r="T1186">
        <v>0</v>
      </c>
      <c r="V1186" t="s">
        <v>34</v>
      </c>
      <c r="W1186" s="1">
        <v>38442</v>
      </c>
      <c r="X1186">
        <v>20050331</v>
      </c>
      <c r="Y1186">
        <v>0.98970442857142904</v>
      </c>
      <c r="Z1186">
        <v>4.7029236152219501E-3</v>
      </c>
      <c r="AA1186">
        <v>0.98269300000000004</v>
      </c>
      <c r="AB1186">
        <v>0.234957142857144</v>
      </c>
      <c r="AC1186">
        <v>0.311684468915707</v>
      </c>
      <c r="AD1186">
        <v>0.55960000000000498</v>
      </c>
      <c r="AE1186">
        <v>0</v>
      </c>
      <c r="AF1186">
        <v>0</v>
      </c>
      <c r="AI1186" s="2">
        <f t="shared" si="72"/>
        <v>38442</v>
      </c>
      <c r="AJ1186">
        <f t="shared" si="73"/>
        <v>4852.9433369613253</v>
      </c>
      <c r="AK1186">
        <f t="shared" si="74"/>
        <v>4852.9433369613253</v>
      </c>
      <c r="AL1186" s="3">
        <f>Sheet2!$Q$35</f>
        <v>13804.562889602981</v>
      </c>
      <c r="AM1186" s="3">
        <f>Sheet2!$Q$37</f>
        <v>11470.329043263515</v>
      </c>
      <c r="AN1186" s="3">
        <f>Sheet2!$Q$39</f>
        <v>2136.3846824700945</v>
      </c>
      <c r="AU1186">
        <f t="shared" si="75"/>
        <v>34.548544065799447</v>
      </c>
      <c r="AV1186" t="e">
        <f>VLOOKUP(AI1186,Sheet3!C$29:F$3725,4,FALSE)</f>
        <v>#N/A</v>
      </c>
    </row>
    <row r="1187" spans="1:48" x14ac:dyDescent="0.25">
      <c r="A1187">
        <v>51076046</v>
      </c>
      <c r="B1187">
        <v>11519</v>
      </c>
      <c r="C1187" t="s">
        <v>125</v>
      </c>
      <c r="D1187">
        <v>0</v>
      </c>
      <c r="E1187" t="s">
        <v>126</v>
      </c>
      <c r="F1187" t="s">
        <v>127</v>
      </c>
      <c r="G1187" t="s">
        <v>128</v>
      </c>
      <c r="H1187">
        <v>7</v>
      </c>
      <c r="I1187">
        <v>30.053419875199999</v>
      </c>
      <c r="J1187">
        <v>33.053419875199999</v>
      </c>
      <c r="K1187">
        <v>2.8261324007350002</v>
      </c>
      <c r="L1187">
        <v>5.8261324007350002</v>
      </c>
      <c r="M1187">
        <v>173928</v>
      </c>
      <c r="N1187" t="s">
        <v>129</v>
      </c>
      <c r="P1187">
        <v>37.368000000000002</v>
      </c>
      <c r="S1187">
        <v>0</v>
      </c>
      <c r="T1187">
        <v>0</v>
      </c>
      <c r="V1187" t="s">
        <v>34</v>
      </c>
      <c r="W1187" s="1">
        <v>38443</v>
      </c>
      <c r="X1187">
        <v>20050401</v>
      </c>
      <c r="Y1187">
        <v>0.98956042857142801</v>
      </c>
      <c r="Z1187">
        <v>5.6208462976708902E-3</v>
      </c>
      <c r="AA1187">
        <v>0.98131400000000002</v>
      </c>
      <c r="AB1187">
        <v>0.249357142857144</v>
      </c>
      <c r="AC1187">
        <v>0.40450797222284102</v>
      </c>
      <c r="AD1187">
        <v>0.68340000000000101</v>
      </c>
      <c r="AE1187">
        <v>0</v>
      </c>
      <c r="AF1187">
        <v>0</v>
      </c>
      <c r="AI1187" s="2">
        <f t="shared" si="72"/>
        <v>38443</v>
      </c>
      <c r="AJ1187">
        <f t="shared" si="73"/>
        <v>4922.8447446059436</v>
      </c>
      <c r="AK1187">
        <f t="shared" si="74"/>
        <v>4922.8447446059436</v>
      </c>
      <c r="AL1187" s="3">
        <f>Sheet2!$Q$35</f>
        <v>13804.562889602981</v>
      </c>
      <c r="AM1187" s="3">
        <f>Sheet2!$Q$37</f>
        <v>11470.329043263515</v>
      </c>
      <c r="AN1187" s="3">
        <f>Sheet2!$Q$39</f>
        <v>2136.3846824700945</v>
      </c>
      <c r="AU1187">
        <f t="shared" si="75"/>
        <v>35.046178531027657</v>
      </c>
      <c r="AV1187" t="e">
        <f>VLOOKUP(AI1187,Sheet3!C$29:F$3725,4,FALSE)</f>
        <v>#N/A</v>
      </c>
    </row>
    <row r="1188" spans="1:48" x14ac:dyDescent="0.25">
      <c r="A1188">
        <v>51097871</v>
      </c>
      <c r="B1188">
        <v>11519</v>
      </c>
      <c r="C1188" t="s">
        <v>125</v>
      </c>
      <c r="D1188">
        <v>0</v>
      </c>
      <c r="E1188" t="s">
        <v>126</v>
      </c>
      <c r="F1188" t="s">
        <v>127</v>
      </c>
      <c r="G1188" t="s">
        <v>128</v>
      </c>
      <c r="H1188">
        <v>7</v>
      </c>
      <c r="I1188">
        <v>30.053419875199999</v>
      </c>
      <c r="J1188">
        <v>33.053419875199999</v>
      </c>
      <c r="K1188">
        <v>2.8261324007350002</v>
      </c>
      <c r="L1188">
        <v>5.8261324007350002</v>
      </c>
      <c r="M1188">
        <v>173928</v>
      </c>
      <c r="N1188" t="s">
        <v>129</v>
      </c>
      <c r="P1188">
        <v>37.368000000000002</v>
      </c>
      <c r="S1188">
        <v>0</v>
      </c>
      <c r="T1188">
        <v>0</v>
      </c>
      <c r="V1188" t="s">
        <v>34</v>
      </c>
      <c r="W1188" s="1">
        <v>38444</v>
      </c>
      <c r="X1188">
        <v>20050402</v>
      </c>
      <c r="Y1188">
        <v>0.98928442857142895</v>
      </c>
      <c r="Z1188">
        <v>4.4254260442887798E-3</v>
      </c>
      <c r="AA1188">
        <v>0.98287500000000005</v>
      </c>
      <c r="AB1188">
        <v>0.27695714285714201</v>
      </c>
      <c r="AC1188">
        <v>0.280114751267318</v>
      </c>
      <c r="AD1188">
        <v>0.63319999999999999</v>
      </c>
      <c r="AE1188">
        <v>0</v>
      </c>
      <c r="AF1188">
        <v>0</v>
      </c>
      <c r="AI1188" s="2">
        <f t="shared" si="72"/>
        <v>38444</v>
      </c>
      <c r="AJ1188">
        <f t="shared" si="73"/>
        <v>5056.382029118482</v>
      </c>
      <c r="AK1188">
        <f t="shared" si="74"/>
        <v>5056.382029118482</v>
      </c>
      <c r="AL1188" s="3">
        <f>Sheet2!$Q$35</f>
        <v>13804.562889602981</v>
      </c>
      <c r="AM1188" s="3">
        <f>Sheet2!$Q$37</f>
        <v>11470.329043263515</v>
      </c>
      <c r="AN1188" s="3">
        <f>Sheet2!$Q$39</f>
        <v>2136.3846824700945</v>
      </c>
      <c r="AU1188">
        <f t="shared" si="75"/>
        <v>35.996842579229259</v>
      </c>
      <c r="AV1188" t="e">
        <f>VLOOKUP(AI1188,Sheet3!C$29:F$3725,4,FALSE)</f>
        <v>#N/A</v>
      </c>
    </row>
    <row r="1189" spans="1:48" x14ac:dyDescent="0.25">
      <c r="A1189">
        <v>51120202</v>
      </c>
      <c r="B1189">
        <v>11519</v>
      </c>
      <c r="C1189" t="s">
        <v>125</v>
      </c>
      <c r="D1189">
        <v>0</v>
      </c>
      <c r="E1189" t="s">
        <v>126</v>
      </c>
      <c r="F1189" t="s">
        <v>127</v>
      </c>
      <c r="G1189" t="s">
        <v>128</v>
      </c>
      <c r="H1189">
        <v>7</v>
      </c>
      <c r="I1189">
        <v>30.053419875199999</v>
      </c>
      <c r="J1189">
        <v>33.053419875199999</v>
      </c>
      <c r="K1189">
        <v>2.8261324007350002</v>
      </c>
      <c r="L1189">
        <v>5.8261324007350002</v>
      </c>
      <c r="M1189">
        <v>173928</v>
      </c>
      <c r="N1189" t="s">
        <v>129</v>
      </c>
      <c r="P1189">
        <v>37.368000000000002</v>
      </c>
      <c r="S1189">
        <v>0</v>
      </c>
      <c r="T1189">
        <v>0</v>
      </c>
      <c r="V1189" t="s">
        <v>34</v>
      </c>
      <c r="W1189" s="1">
        <v>38445</v>
      </c>
      <c r="X1189">
        <v>20050403</v>
      </c>
      <c r="Y1189">
        <v>0.98811499999999997</v>
      </c>
      <c r="Z1189">
        <v>4.2161404151190201E-3</v>
      </c>
      <c r="AA1189">
        <v>0.98277400000000004</v>
      </c>
      <c r="AB1189">
        <v>0.39390000000000103</v>
      </c>
      <c r="AC1189">
        <v>0.29574539725919602</v>
      </c>
      <c r="AD1189">
        <v>0.82950000000000501</v>
      </c>
      <c r="AE1189">
        <v>0</v>
      </c>
      <c r="AF1189">
        <v>0</v>
      </c>
      <c r="AI1189" s="2">
        <f t="shared" si="72"/>
        <v>38445</v>
      </c>
      <c r="AJ1189">
        <f t="shared" si="73"/>
        <v>5615.7654879982583</v>
      </c>
      <c r="AK1189">
        <f t="shared" si="74"/>
        <v>5615.7654879982583</v>
      </c>
      <c r="AL1189" s="3">
        <f>Sheet2!$Q$35</f>
        <v>13804.562889602981</v>
      </c>
      <c r="AM1189" s="3">
        <f>Sheet2!$Q$37</f>
        <v>11470.329043263515</v>
      </c>
      <c r="AN1189" s="3">
        <f>Sheet2!$Q$39</f>
        <v>2136.3846824700945</v>
      </c>
      <c r="AU1189">
        <f t="shared" si="75"/>
        <v>39.979144192272237</v>
      </c>
      <c r="AV1189" t="e">
        <f>VLOOKUP(AI1189,Sheet3!C$29:F$3725,4,FALSE)</f>
        <v>#N/A</v>
      </c>
    </row>
    <row r="1190" spans="1:48" x14ac:dyDescent="0.25">
      <c r="A1190">
        <v>51142467</v>
      </c>
      <c r="B1190">
        <v>11519</v>
      </c>
      <c r="C1190" t="s">
        <v>125</v>
      </c>
      <c r="D1190">
        <v>0</v>
      </c>
      <c r="E1190" t="s">
        <v>126</v>
      </c>
      <c r="F1190" t="s">
        <v>127</v>
      </c>
      <c r="G1190" t="s">
        <v>128</v>
      </c>
      <c r="H1190">
        <v>7</v>
      </c>
      <c r="I1190">
        <v>30.053419875199999</v>
      </c>
      <c r="J1190">
        <v>33.053419875199999</v>
      </c>
      <c r="K1190">
        <v>2.8261324007350002</v>
      </c>
      <c r="L1190">
        <v>5.8261324007350002</v>
      </c>
      <c r="M1190">
        <v>173928</v>
      </c>
      <c r="N1190" t="s">
        <v>129</v>
      </c>
      <c r="P1190">
        <v>37.368000000000002</v>
      </c>
      <c r="S1190">
        <v>0</v>
      </c>
      <c r="T1190">
        <v>0</v>
      </c>
      <c r="V1190" t="s">
        <v>34</v>
      </c>
      <c r="W1190" s="1">
        <v>38446</v>
      </c>
      <c r="X1190">
        <v>20050404</v>
      </c>
      <c r="Y1190">
        <v>0.98646071428571402</v>
      </c>
      <c r="Z1190">
        <v>4.3127709261244502E-3</v>
      </c>
      <c r="AA1190">
        <v>0.98081700000000005</v>
      </c>
      <c r="AB1190">
        <v>0.55932857142857295</v>
      </c>
      <c r="AC1190">
        <v>0.28609123277267101</v>
      </c>
      <c r="AD1190">
        <v>0.98059999999999803</v>
      </c>
      <c r="AE1190">
        <v>0</v>
      </c>
      <c r="AF1190">
        <v>0</v>
      </c>
      <c r="AI1190" s="2">
        <f t="shared" si="72"/>
        <v>38446</v>
      </c>
      <c r="AJ1190">
        <f t="shared" si="73"/>
        <v>6389.3277471978217</v>
      </c>
      <c r="AK1190">
        <f t="shared" si="74"/>
        <v>6389.3277471978217</v>
      </c>
      <c r="AL1190" s="3">
        <f>Sheet2!$Q$35</f>
        <v>13804.562889602981</v>
      </c>
      <c r="AM1190" s="3">
        <f>Sheet2!$Q$37</f>
        <v>11470.329043263515</v>
      </c>
      <c r="AN1190" s="3">
        <f>Sheet2!$Q$39</f>
        <v>2136.3846824700945</v>
      </c>
      <c r="AU1190">
        <f t="shared" si="75"/>
        <v>45.486204123519997</v>
      </c>
      <c r="AV1190" t="e">
        <f>VLOOKUP(AI1190,Sheet3!C$29:F$3725,4,FALSE)</f>
        <v>#N/A</v>
      </c>
    </row>
    <row r="1191" spans="1:48" x14ac:dyDescent="0.25">
      <c r="A1191">
        <v>51164351</v>
      </c>
      <c r="B1191">
        <v>11519</v>
      </c>
      <c r="C1191" t="s">
        <v>125</v>
      </c>
      <c r="D1191">
        <v>0</v>
      </c>
      <c r="E1191" t="s">
        <v>126</v>
      </c>
      <c r="F1191" t="s">
        <v>127</v>
      </c>
      <c r="G1191" t="s">
        <v>128</v>
      </c>
      <c r="H1191">
        <v>7</v>
      </c>
      <c r="I1191">
        <v>30.053419875199999</v>
      </c>
      <c r="J1191">
        <v>33.053419875199999</v>
      </c>
      <c r="K1191">
        <v>2.8261324007350002</v>
      </c>
      <c r="L1191">
        <v>5.8261324007350002</v>
      </c>
      <c r="M1191">
        <v>173928</v>
      </c>
      <c r="N1191" t="s">
        <v>129</v>
      </c>
      <c r="P1191">
        <v>37.368000000000002</v>
      </c>
      <c r="S1191">
        <v>0</v>
      </c>
      <c r="T1191">
        <v>0</v>
      </c>
      <c r="V1191" t="s">
        <v>34</v>
      </c>
      <c r="W1191" s="1">
        <v>38447</v>
      </c>
      <c r="X1191">
        <v>20050405</v>
      </c>
      <c r="Y1191">
        <v>0.98338042857142904</v>
      </c>
      <c r="Z1191">
        <v>2.2309785077496598E-3</v>
      </c>
      <c r="AA1191">
        <v>0.98052099999999998</v>
      </c>
      <c r="AB1191">
        <v>0.86735714285714705</v>
      </c>
      <c r="AC1191">
        <v>0.20267013915750501</v>
      </c>
      <c r="AD1191">
        <v>1.3174999999999999</v>
      </c>
      <c r="AE1191">
        <v>0</v>
      </c>
      <c r="AF1191">
        <v>0</v>
      </c>
      <c r="AI1191" s="2">
        <f t="shared" si="72"/>
        <v>38447</v>
      </c>
      <c r="AJ1191">
        <f t="shared" si="73"/>
        <v>7774.2951643252745</v>
      </c>
      <c r="AK1191">
        <f t="shared" si="74"/>
        <v>7774.2951643252745</v>
      </c>
      <c r="AL1191" s="3">
        <f>Sheet2!$Q$35</f>
        <v>13804.562889602981</v>
      </c>
      <c r="AM1191" s="3">
        <f>Sheet2!$Q$37</f>
        <v>11470.329043263515</v>
      </c>
      <c r="AN1191" s="3">
        <f>Sheet2!$Q$39</f>
        <v>2136.3846824700945</v>
      </c>
      <c r="AU1191">
        <f t="shared" si="75"/>
        <v>55.345912864789717</v>
      </c>
      <c r="AV1191" t="e">
        <f>VLOOKUP(AI1191,Sheet3!C$29:F$3725,4,FALSE)</f>
        <v>#N/A</v>
      </c>
    </row>
    <row r="1192" spans="1:48" x14ac:dyDescent="0.25">
      <c r="A1192">
        <v>51186636</v>
      </c>
      <c r="B1192">
        <v>11519</v>
      </c>
      <c r="C1192" t="s">
        <v>125</v>
      </c>
      <c r="D1192">
        <v>0</v>
      </c>
      <c r="E1192" t="s">
        <v>126</v>
      </c>
      <c r="F1192" t="s">
        <v>127</v>
      </c>
      <c r="G1192" t="s">
        <v>128</v>
      </c>
      <c r="H1192">
        <v>7</v>
      </c>
      <c r="I1192">
        <v>30.053419875199999</v>
      </c>
      <c r="J1192">
        <v>33.053419875199999</v>
      </c>
      <c r="K1192">
        <v>2.8261324007350002</v>
      </c>
      <c r="L1192">
        <v>5.8261324007350002</v>
      </c>
      <c r="M1192">
        <v>173928</v>
      </c>
      <c r="N1192" t="s">
        <v>129</v>
      </c>
      <c r="P1192">
        <v>37.368000000000002</v>
      </c>
      <c r="S1192">
        <v>0</v>
      </c>
      <c r="T1192">
        <v>0</v>
      </c>
      <c r="V1192" t="s">
        <v>34</v>
      </c>
      <c r="W1192" s="1">
        <v>38448</v>
      </c>
      <c r="X1192">
        <v>20050406</v>
      </c>
      <c r="Y1192">
        <v>0.982884571428572</v>
      </c>
      <c r="Z1192">
        <v>1.58419775615682E-3</v>
      </c>
      <c r="AA1192">
        <v>0.98033999999999999</v>
      </c>
      <c r="AB1192">
        <v>0.91694285714285795</v>
      </c>
      <c r="AC1192">
        <v>0.197449732171745</v>
      </c>
      <c r="AD1192">
        <v>1.3355999999999999</v>
      </c>
      <c r="AE1192">
        <v>0</v>
      </c>
      <c r="AF1192">
        <v>0</v>
      </c>
      <c r="AI1192" s="2">
        <f t="shared" si="72"/>
        <v>38448</v>
      </c>
      <c r="AJ1192">
        <f t="shared" si="73"/>
        <v>7990.5068484558724</v>
      </c>
      <c r="AK1192">
        <f t="shared" si="74"/>
        <v>7990.5068484558724</v>
      </c>
      <c r="AL1192" s="3">
        <f>Sheet2!$Q$35</f>
        <v>13804.562889602981</v>
      </c>
      <c r="AM1192" s="3">
        <f>Sheet2!$Q$37</f>
        <v>11470.329043263515</v>
      </c>
      <c r="AN1192" s="3">
        <f>Sheet2!$Q$39</f>
        <v>2136.3846824700945</v>
      </c>
      <c r="AU1192">
        <f t="shared" si="75"/>
        <v>56.885143467346865</v>
      </c>
      <c r="AV1192" t="e">
        <f>VLOOKUP(AI1192,Sheet3!C$29:F$3725,4,FALSE)</f>
        <v>#N/A</v>
      </c>
    </row>
    <row r="1193" spans="1:48" x14ac:dyDescent="0.25">
      <c r="A1193">
        <v>51208438</v>
      </c>
      <c r="B1193">
        <v>11519</v>
      </c>
      <c r="C1193" t="s">
        <v>125</v>
      </c>
      <c r="D1193">
        <v>0</v>
      </c>
      <c r="E1193" t="s">
        <v>126</v>
      </c>
      <c r="F1193" t="s">
        <v>127</v>
      </c>
      <c r="G1193" t="s">
        <v>128</v>
      </c>
      <c r="H1193">
        <v>7</v>
      </c>
      <c r="I1193">
        <v>30.053419875199999</v>
      </c>
      <c r="J1193">
        <v>33.053419875199999</v>
      </c>
      <c r="K1193">
        <v>2.8261324007350002</v>
      </c>
      <c r="L1193">
        <v>5.8261324007350002</v>
      </c>
      <c r="M1193">
        <v>173928</v>
      </c>
      <c r="N1193" t="s">
        <v>129</v>
      </c>
      <c r="P1193">
        <v>37.368000000000002</v>
      </c>
      <c r="S1193">
        <v>0</v>
      </c>
      <c r="T1193">
        <v>0</v>
      </c>
      <c r="V1193" t="s">
        <v>34</v>
      </c>
      <c r="W1193" s="1">
        <v>38449</v>
      </c>
      <c r="X1193">
        <v>20050407</v>
      </c>
      <c r="Y1193">
        <v>0.98313471428571397</v>
      </c>
      <c r="Z1193">
        <v>1.7857419197861799E-3</v>
      </c>
      <c r="AA1193">
        <v>0.98033000000000003</v>
      </c>
      <c r="AB1193">
        <v>0.89192857142857496</v>
      </c>
      <c r="AC1193">
        <v>0.20313715784651101</v>
      </c>
      <c r="AD1193">
        <v>1.3366</v>
      </c>
      <c r="AE1193">
        <v>0</v>
      </c>
      <c r="AF1193">
        <v>0</v>
      </c>
      <c r="AI1193" s="2">
        <f t="shared" si="72"/>
        <v>38449</v>
      </c>
      <c r="AJ1193">
        <f t="shared" si="73"/>
        <v>7881.6690157740377</v>
      </c>
      <c r="AK1193">
        <f t="shared" si="74"/>
        <v>7881.6690157740377</v>
      </c>
      <c r="AL1193" s="3">
        <f>Sheet2!$Q$35</f>
        <v>13804.562889602981</v>
      </c>
      <c r="AM1193" s="3">
        <f>Sheet2!$Q$37</f>
        <v>11470.329043263515</v>
      </c>
      <c r="AN1193" s="3">
        <f>Sheet2!$Q$39</f>
        <v>2136.3846824700945</v>
      </c>
      <c r="AU1193">
        <f t="shared" si="75"/>
        <v>56.110317058434177</v>
      </c>
      <c r="AV1193" t="e">
        <f>VLOOKUP(AI1193,Sheet3!C$29:F$3725,4,FALSE)</f>
        <v>#N/A</v>
      </c>
    </row>
    <row r="1194" spans="1:48" x14ac:dyDescent="0.25">
      <c r="A1194">
        <v>51230685</v>
      </c>
      <c r="B1194">
        <v>11519</v>
      </c>
      <c r="C1194" t="s">
        <v>125</v>
      </c>
      <c r="D1194">
        <v>0</v>
      </c>
      <c r="E1194" t="s">
        <v>126</v>
      </c>
      <c r="F1194" t="s">
        <v>127</v>
      </c>
      <c r="G1194" t="s">
        <v>128</v>
      </c>
      <c r="H1194">
        <v>7</v>
      </c>
      <c r="I1194">
        <v>30.053419875199999</v>
      </c>
      <c r="J1194">
        <v>33.053419875199999</v>
      </c>
      <c r="K1194">
        <v>2.8261324007350002</v>
      </c>
      <c r="L1194">
        <v>5.8261324007350002</v>
      </c>
      <c r="M1194">
        <v>173928</v>
      </c>
      <c r="N1194" t="s">
        <v>129</v>
      </c>
      <c r="P1194">
        <v>37.368000000000002</v>
      </c>
      <c r="S1194">
        <v>0</v>
      </c>
      <c r="T1194">
        <v>0</v>
      </c>
      <c r="V1194" t="s">
        <v>34</v>
      </c>
      <c r="W1194" s="1">
        <v>38450</v>
      </c>
      <c r="X1194">
        <v>20050408</v>
      </c>
      <c r="Y1194">
        <v>0.98437971428571402</v>
      </c>
      <c r="Z1194">
        <v>1.9332388599952999E-3</v>
      </c>
      <c r="AA1194">
        <v>0.98092699999999999</v>
      </c>
      <c r="AB1194">
        <v>0.76742857142857401</v>
      </c>
      <c r="AC1194">
        <v>0.25756441476862102</v>
      </c>
      <c r="AD1194">
        <v>1.2768999999999999</v>
      </c>
      <c r="AE1194">
        <v>0</v>
      </c>
      <c r="AF1194">
        <v>0</v>
      </c>
      <c r="AI1194" s="2">
        <f t="shared" si="72"/>
        <v>38450</v>
      </c>
      <c r="AJ1194">
        <f t="shared" si="73"/>
        <v>7332.8939578989521</v>
      </c>
      <c r="AK1194">
        <f t="shared" si="74"/>
        <v>7332.8939578989521</v>
      </c>
      <c r="AL1194" s="3">
        <f>Sheet2!$Q$35</f>
        <v>13804.562889602981</v>
      </c>
      <c r="AM1194" s="3">
        <f>Sheet2!$Q$37</f>
        <v>11470.329043263515</v>
      </c>
      <c r="AN1194" s="3">
        <f>Sheet2!$Q$39</f>
        <v>2136.3846824700945</v>
      </c>
      <c r="AU1194">
        <f t="shared" si="75"/>
        <v>52.203537614955145</v>
      </c>
      <c r="AV1194" t="e">
        <f>VLOOKUP(AI1194,Sheet3!C$29:F$3725,4,FALSE)</f>
        <v>#N/A</v>
      </c>
    </row>
    <row r="1195" spans="1:48" x14ac:dyDescent="0.25">
      <c r="A1195">
        <v>51252532</v>
      </c>
      <c r="B1195">
        <v>11519</v>
      </c>
      <c r="C1195" t="s">
        <v>125</v>
      </c>
      <c r="D1195">
        <v>0</v>
      </c>
      <c r="E1195" t="s">
        <v>126</v>
      </c>
      <c r="F1195" t="s">
        <v>127</v>
      </c>
      <c r="G1195" t="s">
        <v>128</v>
      </c>
      <c r="H1195">
        <v>7</v>
      </c>
      <c r="I1195">
        <v>30.053419875199999</v>
      </c>
      <c r="J1195">
        <v>33.053419875199999</v>
      </c>
      <c r="K1195">
        <v>2.8261324007350002</v>
      </c>
      <c r="L1195">
        <v>5.8261324007350002</v>
      </c>
      <c r="M1195">
        <v>173928</v>
      </c>
      <c r="N1195" t="s">
        <v>129</v>
      </c>
      <c r="P1195">
        <v>37.368000000000002</v>
      </c>
      <c r="S1195">
        <v>0</v>
      </c>
      <c r="T1195">
        <v>0</v>
      </c>
      <c r="V1195" t="s">
        <v>34</v>
      </c>
      <c r="W1195" s="1">
        <v>38451</v>
      </c>
      <c r="X1195">
        <v>20050409</v>
      </c>
      <c r="Y1195">
        <v>0.98815985714285703</v>
      </c>
      <c r="Z1195">
        <v>3.3468215381408299E-3</v>
      </c>
      <c r="AA1195">
        <v>0.98268699999999998</v>
      </c>
      <c r="AB1195">
        <v>0.38941428571428799</v>
      </c>
      <c r="AC1195">
        <v>0.21667375362559299</v>
      </c>
      <c r="AD1195">
        <v>0.75650000000000395</v>
      </c>
      <c r="AE1195">
        <v>0</v>
      </c>
      <c r="AF1195">
        <v>0</v>
      </c>
      <c r="AI1195" s="2">
        <f t="shared" si="72"/>
        <v>38451</v>
      </c>
      <c r="AJ1195">
        <f t="shared" si="73"/>
        <v>5594.5002161138691</v>
      </c>
      <c r="AK1195">
        <f t="shared" si="74"/>
        <v>5594.5002161138691</v>
      </c>
      <c r="AL1195" s="3">
        <f>Sheet2!$Q$35</f>
        <v>13804.562889602981</v>
      </c>
      <c r="AM1195" s="3">
        <f>Sheet2!$Q$37</f>
        <v>11470.329043263515</v>
      </c>
      <c r="AN1195" s="3">
        <f>Sheet2!$Q$39</f>
        <v>2136.3846824700945</v>
      </c>
      <c r="AU1195">
        <f t="shared" si="75"/>
        <v>39.827754791705061</v>
      </c>
      <c r="AV1195" t="e">
        <f>VLOOKUP(AI1195,Sheet3!C$29:F$3725,4,FALSE)</f>
        <v>#N/A</v>
      </c>
    </row>
    <row r="1196" spans="1:48" x14ac:dyDescent="0.25">
      <c r="A1196">
        <v>51274814</v>
      </c>
      <c r="B1196">
        <v>11519</v>
      </c>
      <c r="C1196" t="s">
        <v>125</v>
      </c>
      <c r="D1196">
        <v>0</v>
      </c>
      <c r="E1196" t="s">
        <v>126</v>
      </c>
      <c r="F1196" t="s">
        <v>127</v>
      </c>
      <c r="G1196" t="s">
        <v>128</v>
      </c>
      <c r="H1196">
        <v>7</v>
      </c>
      <c r="I1196">
        <v>30.053419875199999</v>
      </c>
      <c r="J1196">
        <v>33.053419875199999</v>
      </c>
      <c r="K1196">
        <v>2.8261324007350002</v>
      </c>
      <c r="L1196">
        <v>5.8261324007350002</v>
      </c>
      <c r="M1196">
        <v>173928</v>
      </c>
      <c r="N1196" t="s">
        <v>129</v>
      </c>
      <c r="P1196">
        <v>37.368000000000002</v>
      </c>
      <c r="S1196">
        <v>0</v>
      </c>
      <c r="T1196">
        <v>0</v>
      </c>
      <c r="V1196" t="s">
        <v>34</v>
      </c>
      <c r="W1196" s="1">
        <v>38452</v>
      </c>
      <c r="X1196">
        <v>20050410</v>
      </c>
      <c r="Y1196">
        <v>0.98757985714285701</v>
      </c>
      <c r="Z1196">
        <v>2.95772844443509E-3</v>
      </c>
      <c r="AA1196">
        <v>0.98343499999999995</v>
      </c>
      <c r="AB1196">
        <v>0.44741428571428998</v>
      </c>
      <c r="AC1196">
        <v>0.21320185223378699</v>
      </c>
      <c r="AD1196">
        <v>0.68489999999999895</v>
      </c>
      <c r="AE1196">
        <v>0</v>
      </c>
      <c r="AF1196">
        <v>0</v>
      </c>
      <c r="AI1196" s="2">
        <f t="shared" si="72"/>
        <v>38452</v>
      </c>
      <c r="AJ1196">
        <f t="shared" si="73"/>
        <v>5868.2795932251029</v>
      </c>
      <c r="AK1196">
        <f t="shared" si="74"/>
        <v>5868.2795932251029</v>
      </c>
      <c r="AL1196" s="3">
        <f>Sheet2!$Q$35</f>
        <v>13804.562889602981</v>
      </c>
      <c r="AM1196" s="3">
        <f>Sheet2!$Q$37</f>
        <v>11470.329043263515</v>
      </c>
      <c r="AN1196" s="3">
        <f>Sheet2!$Q$39</f>
        <v>2136.3846824700945</v>
      </c>
      <c r="AU1196">
        <f t="shared" si="75"/>
        <v>41.776815025397617</v>
      </c>
      <c r="AV1196" t="e">
        <f>VLOOKUP(AI1196,Sheet3!C$29:F$3725,4,FALSE)</f>
        <v>#N/A</v>
      </c>
    </row>
    <row r="1197" spans="1:48" x14ac:dyDescent="0.25">
      <c r="A1197">
        <v>51296697</v>
      </c>
      <c r="B1197">
        <v>11519</v>
      </c>
      <c r="C1197" t="s">
        <v>125</v>
      </c>
      <c r="D1197">
        <v>0</v>
      </c>
      <c r="E1197" t="s">
        <v>126</v>
      </c>
      <c r="F1197" t="s">
        <v>127</v>
      </c>
      <c r="G1197" t="s">
        <v>128</v>
      </c>
      <c r="H1197">
        <v>7</v>
      </c>
      <c r="I1197">
        <v>30.053419875199999</v>
      </c>
      <c r="J1197">
        <v>33.053419875199999</v>
      </c>
      <c r="K1197">
        <v>2.8261324007350002</v>
      </c>
      <c r="L1197">
        <v>5.8261324007350002</v>
      </c>
      <c r="M1197">
        <v>173928</v>
      </c>
      <c r="N1197" t="s">
        <v>129</v>
      </c>
      <c r="P1197">
        <v>37.368000000000002</v>
      </c>
      <c r="S1197">
        <v>0</v>
      </c>
      <c r="T1197">
        <v>0</v>
      </c>
      <c r="V1197" t="s">
        <v>34</v>
      </c>
      <c r="W1197" s="1">
        <v>38453</v>
      </c>
      <c r="X1197">
        <v>20050411</v>
      </c>
      <c r="Y1197">
        <v>0.98724471428571403</v>
      </c>
      <c r="Z1197">
        <v>2.4495560364094799E-3</v>
      </c>
      <c r="AA1197">
        <v>0.983935</v>
      </c>
      <c r="AB1197">
        <v>0.48092857142857398</v>
      </c>
      <c r="AC1197">
        <v>0.20771185889719901</v>
      </c>
      <c r="AD1197">
        <v>0.84469999999999801</v>
      </c>
      <c r="AE1197">
        <v>0</v>
      </c>
      <c r="AF1197">
        <v>0</v>
      </c>
      <c r="AI1197" s="2">
        <f t="shared" si="72"/>
        <v>38453</v>
      </c>
      <c r="AJ1197">
        <f t="shared" si="73"/>
        <v>6025.3129632277414</v>
      </c>
      <c r="AK1197">
        <f t="shared" si="74"/>
        <v>6025.3129632277414</v>
      </c>
      <c r="AL1197" s="3">
        <f>Sheet2!$Q$35</f>
        <v>13804.562889602981</v>
      </c>
      <c r="AM1197" s="3">
        <f>Sheet2!$Q$37</f>
        <v>11470.329043263515</v>
      </c>
      <c r="AN1197" s="3">
        <f>Sheet2!$Q$39</f>
        <v>2136.3846824700945</v>
      </c>
      <c r="AU1197">
        <f t="shared" si="75"/>
        <v>42.89474983869264</v>
      </c>
      <c r="AV1197" t="e">
        <f>VLOOKUP(AI1197,Sheet3!C$29:F$3725,4,FALSE)</f>
        <v>#N/A</v>
      </c>
    </row>
    <row r="1198" spans="1:48" x14ac:dyDescent="0.25">
      <c r="A1198">
        <v>51319040</v>
      </c>
      <c r="B1198">
        <v>11519</v>
      </c>
      <c r="C1198" t="s">
        <v>125</v>
      </c>
      <c r="D1198">
        <v>0</v>
      </c>
      <c r="E1198" t="s">
        <v>126</v>
      </c>
      <c r="F1198" t="s">
        <v>127</v>
      </c>
      <c r="G1198" t="s">
        <v>128</v>
      </c>
      <c r="H1198">
        <v>7</v>
      </c>
      <c r="I1198">
        <v>30.053419875199999</v>
      </c>
      <c r="J1198">
        <v>33.053419875199999</v>
      </c>
      <c r="K1198">
        <v>2.8261324007350002</v>
      </c>
      <c r="L1198">
        <v>5.8261324007350002</v>
      </c>
      <c r="M1198">
        <v>173928</v>
      </c>
      <c r="N1198" t="s">
        <v>129</v>
      </c>
      <c r="P1198">
        <v>37.368000000000002</v>
      </c>
      <c r="S1198">
        <v>0</v>
      </c>
      <c r="T1198">
        <v>0</v>
      </c>
      <c r="V1198" t="s">
        <v>34</v>
      </c>
      <c r="W1198" s="1">
        <v>38454</v>
      </c>
      <c r="X1198">
        <v>20050412</v>
      </c>
      <c r="Y1198">
        <v>0.98626557142857196</v>
      </c>
      <c r="Z1198">
        <v>2.5243779916839099E-3</v>
      </c>
      <c r="AA1198">
        <v>0.98274799999999995</v>
      </c>
      <c r="AB1198">
        <v>0.57884285714285799</v>
      </c>
      <c r="AC1198">
        <v>0.20779053228220601</v>
      </c>
      <c r="AD1198">
        <v>1.0537000000000001</v>
      </c>
      <c r="AE1198">
        <v>0</v>
      </c>
      <c r="AF1198">
        <v>0</v>
      </c>
      <c r="AI1198" s="2">
        <f t="shared" si="72"/>
        <v>38454</v>
      </c>
      <c r="AJ1198">
        <f t="shared" si="73"/>
        <v>6479.2075274842791</v>
      </c>
      <c r="AK1198">
        <f t="shared" si="74"/>
        <v>6479.2075274842791</v>
      </c>
      <c r="AL1198" s="3">
        <f>Sheet2!$Q$35</f>
        <v>13804.562889602981</v>
      </c>
      <c r="AM1198" s="3">
        <f>Sheet2!$Q$37</f>
        <v>11470.329043263515</v>
      </c>
      <c r="AN1198" s="3">
        <f>Sheet2!$Q$39</f>
        <v>2136.3846824700945</v>
      </c>
      <c r="AU1198">
        <f t="shared" si="75"/>
        <v>46.126066436809509</v>
      </c>
      <c r="AV1198" t="e">
        <f>VLOOKUP(AI1198,Sheet3!C$29:F$3725,4,FALSE)</f>
        <v>#N/A</v>
      </c>
    </row>
    <row r="1199" spans="1:48" x14ac:dyDescent="0.25">
      <c r="A1199">
        <v>51341320</v>
      </c>
      <c r="B1199">
        <v>11519</v>
      </c>
      <c r="C1199" t="s">
        <v>125</v>
      </c>
      <c r="D1199">
        <v>0</v>
      </c>
      <c r="E1199" t="s">
        <v>126</v>
      </c>
      <c r="F1199" t="s">
        <v>127</v>
      </c>
      <c r="G1199" t="s">
        <v>128</v>
      </c>
      <c r="H1199">
        <v>7</v>
      </c>
      <c r="I1199">
        <v>30.053419875199999</v>
      </c>
      <c r="J1199">
        <v>33.053419875199999</v>
      </c>
      <c r="K1199">
        <v>2.8261324007350002</v>
      </c>
      <c r="L1199">
        <v>5.8261324007350002</v>
      </c>
      <c r="M1199">
        <v>173928</v>
      </c>
      <c r="N1199" t="s">
        <v>129</v>
      </c>
      <c r="P1199">
        <v>37.368000000000002</v>
      </c>
      <c r="S1199">
        <v>0</v>
      </c>
      <c r="T1199">
        <v>0</v>
      </c>
      <c r="V1199" t="s">
        <v>34</v>
      </c>
      <c r="W1199" s="1">
        <v>38455</v>
      </c>
      <c r="X1199">
        <v>20050413</v>
      </c>
      <c r="Y1199">
        <v>0.98586399999999996</v>
      </c>
      <c r="Z1199">
        <v>2.6802460974427499E-3</v>
      </c>
      <c r="AA1199">
        <v>0.98198099999999999</v>
      </c>
      <c r="AB1199">
        <v>0.61900000000000099</v>
      </c>
      <c r="AC1199">
        <v>0.21129434445814901</v>
      </c>
      <c r="AD1199">
        <v>1.12059999999999</v>
      </c>
      <c r="AE1199">
        <v>0</v>
      </c>
      <c r="AF1199">
        <v>0</v>
      </c>
      <c r="AI1199" s="2">
        <f t="shared" si="72"/>
        <v>38455</v>
      </c>
      <c r="AJ1199">
        <f t="shared" si="73"/>
        <v>6663.2547150636092</v>
      </c>
      <c r="AK1199">
        <f t="shared" si="74"/>
        <v>6663.2547150636092</v>
      </c>
      <c r="AL1199" s="3">
        <f>Sheet2!$Q$35</f>
        <v>13804.562889602981</v>
      </c>
      <c r="AM1199" s="3">
        <f>Sheet2!$Q$37</f>
        <v>11470.329043263515</v>
      </c>
      <c r="AN1199" s="3">
        <f>Sheet2!$Q$39</f>
        <v>2136.3846824700945</v>
      </c>
      <c r="AU1199">
        <f t="shared" si="75"/>
        <v>47.436315069189455</v>
      </c>
      <c r="AV1199" t="e">
        <f>VLOOKUP(AI1199,Sheet3!C$29:F$3725,4,FALSE)</f>
        <v>#N/A</v>
      </c>
    </row>
    <row r="1200" spans="1:48" x14ac:dyDescent="0.25">
      <c r="A1200">
        <v>51363160</v>
      </c>
      <c r="B1200">
        <v>11519</v>
      </c>
      <c r="C1200" t="s">
        <v>125</v>
      </c>
      <c r="D1200">
        <v>0</v>
      </c>
      <c r="E1200" t="s">
        <v>126</v>
      </c>
      <c r="F1200" t="s">
        <v>127</v>
      </c>
      <c r="G1200" t="s">
        <v>128</v>
      </c>
      <c r="H1200">
        <v>7</v>
      </c>
      <c r="I1200">
        <v>30.053419875199999</v>
      </c>
      <c r="J1200">
        <v>33.053419875199999</v>
      </c>
      <c r="K1200">
        <v>2.8261324007350002</v>
      </c>
      <c r="L1200">
        <v>5.8261324007350002</v>
      </c>
      <c r="M1200">
        <v>173928</v>
      </c>
      <c r="N1200" t="s">
        <v>129</v>
      </c>
      <c r="P1200">
        <v>37.368000000000002</v>
      </c>
      <c r="S1200">
        <v>0</v>
      </c>
      <c r="T1200">
        <v>0</v>
      </c>
      <c r="V1200" t="s">
        <v>34</v>
      </c>
      <c r="W1200" s="1">
        <v>38456</v>
      </c>
      <c r="X1200">
        <v>20050414</v>
      </c>
      <c r="Y1200">
        <v>0.98711514285714297</v>
      </c>
      <c r="Z1200">
        <v>2.7037972994909901E-3</v>
      </c>
      <c r="AA1200">
        <v>0.98182899999999995</v>
      </c>
      <c r="AB1200">
        <v>0.49388571428571698</v>
      </c>
      <c r="AC1200">
        <v>0.18006843483656301</v>
      </c>
      <c r="AD1200">
        <v>0.86629999999999796</v>
      </c>
      <c r="AE1200">
        <v>0</v>
      </c>
      <c r="AF1200">
        <v>0</v>
      </c>
      <c r="AI1200" s="2">
        <f t="shared" si="72"/>
        <v>38456</v>
      </c>
      <c r="AJ1200">
        <f t="shared" si="73"/>
        <v>6085.7957313964143</v>
      </c>
      <c r="AK1200">
        <f t="shared" si="74"/>
        <v>6085.7957313964143</v>
      </c>
      <c r="AL1200" s="3">
        <f>Sheet2!$Q$35</f>
        <v>13804.562889602981</v>
      </c>
      <c r="AM1200" s="3">
        <f>Sheet2!$Q$37</f>
        <v>11470.329043263515</v>
      </c>
      <c r="AN1200" s="3">
        <f>Sheet2!$Q$39</f>
        <v>2136.3846824700945</v>
      </c>
      <c r="AU1200">
        <f t="shared" si="75"/>
        <v>43.325332154662007</v>
      </c>
      <c r="AV1200" t="e">
        <f>VLOOKUP(AI1200,Sheet3!C$29:F$3725,4,FALSE)</f>
        <v>#N/A</v>
      </c>
    </row>
    <row r="1201" spans="1:48" x14ac:dyDescent="0.25">
      <c r="A1201">
        <v>51385375</v>
      </c>
      <c r="B1201">
        <v>11519</v>
      </c>
      <c r="C1201" t="s">
        <v>125</v>
      </c>
      <c r="D1201">
        <v>0</v>
      </c>
      <c r="E1201" t="s">
        <v>126</v>
      </c>
      <c r="F1201" t="s">
        <v>127</v>
      </c>
      <c r="G1201" t="s">
        <v>128</v>
      </c>
      <c r="H1201">
        <v>7</v>
      </c>
      <c r="I1201">
        <v>30.053419875199999</v>
      </c>
      <c r="J1201">
        <v>33.053419875199999</v>
      </c>
      <c r="K1201">
        <v>2.8261324007350002</v>
      </c>
      <c r="L1201">
        <v>5.8261324007350002</v>
      </c>
      <c r="M1201">
        <v>173928</v>
      </c>
      <c r="N1201" t="s">
        <v>129</v>
      </c>
      <c r="P1201">
        <v>37.368000000000002</v>
      </c>
      <c r="S1201">
        <v>0</v>
      </c>
      <c r="T1201">
        <v>0</v>
      </c>
      <c r="V1201" t="s">
        <v>34</v>
      </c>
      <c r="W1201" s="1">
        <v>38457</v>
      </c>
      <c r="X1201">
        <v>20050415</v>
      </c>
      <c r="Y1201">
        <v>0.98711514285714297</v>
      </c>
      <c r="Z1201">
        <v>2.7037972994909901E-3</v>
      </c>
      <c r="AA1201">
        <v>0.98182899999999995</v>
      </c>
      <c r="AB1201">
        <v>0.49388571428571698</v>
      </c>
      <c r="AC1201">
        <v>0.18006843483656301</v>
      </c>
      <c r="AD1201">
        <v>0.86629999999999796</v>
      </c>
      <c r="AE1201">
        <v>0</v>
      </c>
      <c r="AF1201">
        <v>0</v>
      </c>
      <c r="AI1201" s="2">
        <f t="shared" si="72"/>
        <v>38457</v>
      </c>
      <c r="AJ1201">
        <f t="shared" si="73"/>
        <v>6085.7957313964143</v>
      </c>
      <c r="AK1201">
        <f t="shared" si="74"/>
        <v>6085.7957313964143</v>
      </c>
      <c r="AL1201" s="3">
        <f>Sheet2!$Q$35</f>
        <v>13804.562889602981</v>
      </c>
      <c r="AM1201" s="3">
        <f>Sheet2!$Q$37</f>
        <v>11470.329043263515</v>
      </c>
      <c r="AN1201" s="3">
        <f>Sheet2!$Q$39</f>
        <v>2136.3846824700945</v>
      </c>
      <c r="AU1201">
        <f t="shared" si="75"/>
        <v>43.325332154662007</v>
      </c>
      <c r="AV1201" t="e">
        <f>VLOOKUP(AI1201,Sheet3!C$29:F$3725,4,FALSE)</f>
        <v>#N/A</v>
      </c>
    </row>
    <row r="1202" spans="1:48" x14ac:dyDescent="0.25">
      <c r="A1202">
        <v>51407302</v>
      </c>
      <c r="B1202">
        <v>11519</v>
      </c>
      <c r="C1202" t="s">
        <v>125</v>
      </c>
      <c r="D1202">
        <v>0</v>
      </c>
      <c r="E1202" t="s">
        <v>126</v>
      </c>
      <c r="F1202" t="s">
        <v>127</v>
      </c>
      <c r="G1202" t="s">
        <v>128</v>
      </c>
      <c r="H1202">
        <v>7</v>
      </c>
      <c r="I1202">
        <v>30.053419875199999</v>
      </c>
      <c r="J1202">
        <v>33.053419875199999</v>
      </c>
      <c r="K1202">
        <v>2.8261324007350002</v>
      </c>
      <c r="L1202">
        <v>5.8261324007350002</v>
      </c>
      <c r="M1202">
        <v>173928</v>
      </c>
      <c r="N1202" t="s">
        <v>129</v>
      </c>
      <c r="P1202">
        <v>37.368000000000002</v>
      </c>
      <c r="S1202">
        <v>0</v>
      </c>
      <c r="T1202">
        <v>0</v>
      </c>
      <c r="V1202" t="s">
        <v>34</v>
      </c>
      <c r="W1202" s="1">
        <v>38458</v>
      </c>
      <c r="X1202">
        <v>20050416</v>
      </c>
      <c r="Y1202">
        <v>0.98797485714285704</v>
      </c>
      <c r="Z1202">
        <v>3.4392389286240599E-3</v>
      </c>
      <c r="AA1202">
        <v>0.98295600000000005</v>
      </c>
      <c r="AB1202">
        <v>0.40791428571428701</v>
      </c>
      <c r="AC1202">
        <v>0.24587547619865999</v>
      </c>
      <c r="AD1202">
        <v>0.72959999999999703</v>
      </c>
      <c r="AE1202">
        <v>0</v>
      </c>
      <c r="AF1202">
        <v>0</v>
      </c>
      <c r="AI1202" s="2">
        <f t="shared" si="72"/>
        <v>38458</v>
      </c>
      <c r="AJ1202">
        <f t="shared" si="73"/>
        <v>5682.1040297192521</v>
      </c>
      <c r="AK1202">
        <f t="shared" si="74"/>
        <v>5682.1040297192521</v>
      </c>
      <c r="AL1202" s="3">
        <f>Sheet2!$Q$35</f>
        <v>13804.562889602981</v>
      </c>
      <c r="AM1202" s="3">
        <f>Sheet2!$Q$37</f>
        <v>11470.329043263515</v>
      </c>
      <c r="AN1202" s="3">
        <f>Sheet2!$Q$39</f>
        <v>2136.3846824700945</v>
      </c>
      <c r="AU1202">
        <f t="shared" si="75"/>
        <v>40.451414291626762</v>
      </c>
      <c r="AV1202" t="e">
        <f>VLOOKUP(AI1202,Sheet3!C$29:F$3725,4,FALSE)</f>
        <v>#N/A</v>
      </c>
    </row>
    <row r="1203" spans="1:48" x14ac:dyDescent="0.25">
      <c r="A1203">
        <v>51429649</v>
      </c>
      <c r="B1203">
        <v>11519</v>
      </c>
      <c r="C1203" t="s">
        <v>125</v>
      </c>
      <c r="D1203">
        <v>0</v>
      </c>
      <c r="E1203" t="s">
        <v>126</v>
      </c>
      <c r="F1203" t="s">
        <v>127</v>
      </c>
      <c r="G1203" t="s">
        <v>128</v>
      </c>
      <c r="H1203">
        <v>7</v>
      </c>
      <c r="I1203">
        <v>30.053419875199999</v>
      </c>
      <c r="J1203">
        <v>33.053419875199999</v>
      </c>
      <c r="K1203">
        <v>2.8261324007350002</v>
      </c>
      <c r="L1203">
        <v>5.8261324007350002</v>
      </c>
      <c r="M1203">
        <v>173928</v>
      </c>
      <c r="N1203" t="s">
        <v>129</v>
      </c>
      <c r="P1203">
        <v>37.368000000000002</v>
      </c>
      <c r="S1203">
        <v>0</v>
      </c>
      <c r="T1203">
        <v>0</v>
      </c>
      <c r="V1203" t="s">
        <v>34</v>
      </c>
      <c r="W1203" s="1">
        <v>38459</v>
      </c>
      <c r="X1203">
        <v>20050417</v>
      </c>
      <c r="Y1203">
        <v>0.98870971428571397</v>
      </c>
      <c r="Z1203">
        <v>3.8632547608122899E-3</v>
      </c>
      <c r="AA1203">
        <v>0.98451100000000002</v>
      </c>
      <c r="AB1203">
        <v>0.33442857142857402</v>
      </c>
      <c r="AC1203">
        <v>0.315152741717799</v>
      </c>
      <c r="AD1203">
        <v>0.70640000000000702</v>
      </c>
      <c r="AE1203">
        <v>0</v>
      </c>
      <c r="AF1203">
        <v>0</v>
      </c>
      <c r="AI1203" s="2">
        <f t="shared" si="72"/>
        <v>38459</v>
      </c>
      <c r="AJ1203">
        <f t="shared" si="73"/>
        <v>5332.5889288345352</v>
      </c>
      <c r="AK1203">
        <f t="shared" si="74"/>
        <v>5332.5889288345352</v>
      </c>
      <c r="AL1203" s="3">
        <f>Sheet2!$Q$35</f>
        <v>13804.562889602981</v>
      </c>
      <c r="AM1203" s="3">
        <f>Sheet2!$Q$37</f>
        <v>11470.329043263515</v>
      </c>
      <c r="AN1203" s="3">
        <f>Sheet2!$Q$39</f>
        <v>2136.3846824700945</v>
      </c>
      <c r="AU1203">
        <f t="shared" si="75"/>
        <v>37.963184566665888</v>
      </c>
      <c r="AV1203" t="e">
        <f>VLOOKUP(AI1203,Sheet3!C$29:F$3725,4,FALSE)</f>
        <v>#N/A</v>
      </c>
    </row>
    <row r="1204" spans="1:48" x14ac:dyDescent="0.25">
      <c r="A1204">
        <v>51451531</v>
      </c>
      <c r="B1204">
        <v>11519</v>
      </c>
      <c r="C1204" t="s">
        <v>125</v>
      </c>
      <c r="D1204">
        <v>0</v>
      </c>
      <c r="E1204" t="s">
        <v>126</v>
      </c>
      <c r="F1204" t="s">
        <v>127</v>
      </c>
      <c r="G1204" t="s">
        <v>128</v>
      </c>
      <c r="H1204">
        <v>7</v>
      </c>
      <c r="I1204">
        <v>30.053419875199999</v>
      </c>
      <c r="J1204">
        <v>33.053419875199999</v>
      </c>
      <c r="K1204">
        <v>2.8261324007350002</v>
      </c>
      <c r="L1204">
        <v>5.8261324007350002</v>
      </c>
      <c r="M1204">
        <v>173928</v>
      </c>
      <c r="N1204" t="s">
        <v>129</v>
      </c>
      <c r="P1204">
        <v>37.368000000000002</v>
      </c>
      <c r="S1204">
        <v>0</v>
      </c>
      <c r="T1204">
        <v>0</v>
      </c>
      <c r="V1204" t="s">
        <v>34</v>
      </c>
      <c r="W1204" s="1">
        <v>38460</v>
      </c>
      <c r="X1204">
        <v>20050418</v>
      </c>
      <c r="Y1204">
        <v>0.99018414285714296</v>
      </c>
      <c r="Z1204">
        <v>3.1881238293109699E-3</v>
      </c>
      <c r="AA1204">
        <v>0.98562700000000003</v>
      </c>
      <c r="AB1204">
        <v>0.186985714285716</v>
      </c>
      <c r="AC1204">
        <v>0.22016997608063499</v>
      </c>
      <c r="AD1204">
        <v>0.46249999999999902</v>
      </c>
      <c r="AE1204">
        <v>0</v>
      </c>
      <c r="AF1204">
        <v>0</v>
      </c>
      <c r="AI1204" s="2">
        <f t="shared" si="72"/>
        <v>38460</v>
      </c>
      <c r="AJ1204">
        <f t="shared" si="73"/>
        <v>4618.9405734161846</v>
      </c>
      <c r="AK1204">
        <f t="shared" si="74"/>
        <v>4618.9405734161846</v>
      </c>
      <c r="AL1204" s="3">
        <f>Sheet2!$Q$35</f>
        <v>13804.562889602981</v>
      </c>
      <c r="AM1204" s="3">
        <f>Sheet2!$Q$37</f>
        <v>11470.329043263515</v>
      </c>
      <c r="AN1204" s="3">
        <f>Sheet2!$Q$39</f>
        <v>2136.3846824700945</v>
      </c>
      <c r="AU1204">
        <f t="shared" si="75"/>
        <v>32.882657154183413</v>
      </c>
      <c r="AV1204" t="e">
        <f>VLOOKUP(AI1204,Sheet3!C$29:F$3725,4,FALSE)</f>
        <v>#N/A</v>
      </c>
    </row>
    <row r="1205" spans="1:48" x14ac:dyDescent="0.25">
      <c r="A1205">
        <v>51473882</v>
      </c>
      <c r="B1205">
        <v>11519</v>
      </c>
      <c r="C1205" t="s">
        <v>125</v>
      </c>
      <c r="D1205">
        <v>0</v>
      </c>
      <c r="E1205" t="s">
        <v>126</v>
      </c>
      <c r="F1205" t="s">
        <v>127</v>
      </c>
      <c r="G1205" t="s">
        <v>128</v>
      </c>
      <c r="H1205">
        <v>7</v>
      </c>
      <c r="I1205">
        <v>30.053419875199999</v>
      </c>
      <c r="J1205">
        <v>33.053419875199999</v>
      </c>
      <c r="K1205">
        <v>2.8261324007350002</v>
      </c>
      <c r="L1205">
        <v>5.8261324007350002</v>
      </c>
      <c r="M1205">
        <v>173928</v>
      </c>
      <c r="N1205" t="s">
        <v>129</v>
      </c>
      <c r="P1205">
        <v>37.368000000000002</v>
      </c>
      <c r="S1205">
        <v>0</v>
      </c>
      <c r="T1205">
        <v>0</v>
      </c>
      <c r="V1205" t="s">
        <v>34</v>
      </c>
      <c r="W1205" s="1">
        <v>38461</v>
      </c>
      <c r="X1205">
        <v>20050419</v>
      </c>
      <c r="Y1205">
        <v>0.98926642857142899</v>
      </c>
      <c r="Z1205">
        <v>3.6583226779941698E-3</v>
      </c>
      <c r="AA1205">
        <v>0.98492800000000003</v>
      </c>
      <c r="AB1205">
        <v>0.27875714285714798</v>
      </c>
      <c r="AC1205">
        <v>0.24846377061076999</v>
      </c>
      <c r="AD1205">
        <v>0.55000000000000604</v>
      </c>
      <c r="AE1205">
        <v>0</v>
      </c>
      <c r="AF1205">
        <v>0</v>
      </c>
      <c r="AI1205" s="2">
        <f t="shared" si="72"/>
        <v>38461</v>
      </c>
      <c r="AJ1205">
        <f t="shared" si="73"/>
        <v>5065.0708766249008</v>
      </c>
      <c r="AK1205">
        <f t="shared" si="74"/>
        <v>5065.0708766249008</v>
      </c>
      <c r="AL1205" s="3">
        <f>Sheet2!$Q$35</f>
        <v>13804.562889602981</v>
      </c>
      <c r="AM1205" s="3">
        <f>Sheet2!$Q$37</f>
        <v>11470.329043263515</v>
      </c>
      <c r="AN1205" s="3">
        <f>Sheet2!$Q$39</f>
        <v>2136.3846824700945</v>
      </c>
      <c r="AU1205">
        <f t="shared" si="75"/>
        <v>36.058699273221585</v>
      </c>
      <c r="AV1205" t="e">
        <f>VLOOKUP(AI1205,Sheet3!C$29:F$3725,4,FALSE)</f>
        <v>#N/A</v>
      </c>
    </row>
    <row r="1206" spans="1:48" x14ac:dyDescent="0.25">
      <c r="A1206">
        <v>51496228</v>
      </c>
      <c r="B1206">
        <v>11519</v>
      </c>
      <c r="C1206" t="s">
        <v>125</v>
      </c>
      <c r="D1206">
        <v>0</v>
      </c>
      <c r="E1206" t="s">
        <v>126</v>
      </c>
      <c r="F1206" t="s">
        <v>127</v>
      </c>
      <c r="G1206" t="s">
        <v>128</v>
      </c>
      <c r="H1206">
        <v>7</v>
      </c>
      <c r="I1206">
        <v>30.053419875199999</v>
      </c>
      <c r="J1206">
        <v>33.053419875199999</v>
      </c>
      <c r="K1206">
        <v>2.8261324007350002</v>
      </c>
      <c r="L1206">
        <v>5.8261324007350002</v>
      </c>
      <c r="M1206">
        <v>173928</v>
      </c>
      <c r="N1206" t="s">
        <v>129</v>
      </c>
      <c r="P1206">
        <v>37.368000000000002</v>
      </c>
      <c r="S1206">
        <v>0</v>
      </c>
      <c r="T1206">
        <v>0</v>
      </c>
      <c r="V1206" t="s">
        <v>34</v>
      </c>
      <c r="W1206" s="1">
        <v>38462</v>
      </c>
      <c r="X1206">
        <v>20050420</v>
      </c>
      <c r="Y1206">
        <v>0.99061614285714295</v>
      </c>
      <c r="Z1206">
        <v>3.1343744615642201E-3</v>
      </c>
      <c r="AA1206">
        <v>0.98656900000000003</v>
      </c>
      <c r="AB1206">
        <v>0.14378571428571599</v>
      </c>
      <c r="AC1206">
        <v>0.22103940455797899</v>
      </c>
      <c r="AD1206">
        <v>0.502999999999998</v>
      </c>
      <c r="AE1206">
        <v>0</v>
      </c>
      <c r="AF1206">
        <v>0</v>
      </c>
      <c r="AI1206" s="2">
        <f t="shared" si="72"/>
        <v>38462</v>
      </c>
      <c r="AJ1206">
        <f t="shared" si="73"/>
        <v>4406.7162631736137</v>
      </c>
      <c r="AK1206">
        <f t="shared" si="74"/>
        <v>4406.7162631736137</v>
      </c>
      <c r="AL1206" s="3">
        <f>Sheet2!$Q$35</f>
        <v>13804.562889602981</v>
      </c>
      <c r="AM1206" s="3">
        <f>Sheet2!$Q$37</f>
        <v>11470.329043263515</v>
      </c>
      <c r="AN1206" s="3">
        <f>Sheet2!$Q$39</f>
        <v>2136.3846824700945</v>
      </c>
      <c r="AU1206">
        <f t="shared" si="75"/>
        <v>31.37181302822658</v>
      </c>
      <c r="AV1206" t="e">
        <f>VLOOKUP(AI1206,Sheet3!C$29:F$3725,4,FALSE)</f>
        <v>#N/A</v>
      </c>
    </row>
    <row r="1207" spans="1:48" x14ac:dyDescent="0.25">
      <c r="A1207">
        <v>51518147</v>
      </c>
      <c r="B1207">
        <v>11519</v>
      </c>
      <c r="C1207" t="s">
        <v>125</v>
      </c>
      <c r="D1207">
        <v>0</v>
      </c>
      <c r="E1207" t="s">
        <v>126</v>
      </c>
      <c r="F1207" t="s">
        <v>127</v>
      </c>
      <c r="G1207" t="s">
        <v>128</v>
      </c>
      <c r="H1207">
        <v>7</v>
      </c>
      <c r="I1207">
        <v>30.053419875199999</v>
      </c>
      <c r="J1207">
        <v>33.053419875199999</v>
      </c>
      <c r="K1207">
        <v>2.8261324007350002</v>
      </c>
      <c r="L1207">
        <v>5.8261324007350002</v>
      </c>
      <c r="M1207">
        <v>173928</v>
      </c>
      <c r="N1207" t="s">
        <v>129</v>
      </c>
      <c r="P1207">
        <v>37.368000000000002</v>
      </c>
      <c r="S1207">
        <v>0</v>
      </c>
      <c r="T1207">
        <v>0</v>
      </c>
      <c r="V1207" t="s">
        <v>34</v>
      </c>
      <c r="W1207" s="1">
        <v>38463</v>
      </c>
      <c r="X1207">
        <v>20050421</v>
      </c>
      <c r="Y1207">
        <v>0.99068814285714302</v>
      </c>
      <c r="Z1207">
        <v>3.2168854248690302E-3</v>
      </c>
      <c r="AA1207">
        <v>0.98675599999999997</v>
      </c>
      <c r="AB1207">
        <v>0.136585714285715</v>
      </c>
      <c r="AC1207">
        <v>0.22313840950387301</v>
      </c>
      <c r="AD1207">
        <v>0.52389999999999903</v>
      </c>
      <c r="AE1207">
        <v>0</v>
      </c>
      <c r="AF1207">
        <v>0</v>
      </c>
      <c r="AI1207" s="2">
        <f t="shared" si="72"/>
        <v>38463</v>
      </c>
      <c r="AJ1207">
        <f t="shared" si="73"/>
        <v>4371.2076762341894</v>
      </c>
      <c r="AK1207">
        <f t="shared" si="74"/>
        <v>4371.2076762341894</v>
      </c>
      <c r="AL1207" s="3">
        <f>Sheet2!$Q$35</f>
        <v>13804.562889602981</v>
      </c>
      <c r="AM1207" s="3">
        <f>Sheet2!$Q$37</f>
        <v>11470.329043263515</v>
      </c>
      <c r="AN1207" s="3">
        <f>Sheet2!$Q$39</f>
        <v>2136.3846824700945</v>
      </c>
      <c r="AU1207">
        <f t="shared" si="75"/>
        <v>31.119024175068638</v>
      </c>
      <c r="AV1207" t="e">
        <f>VLOOKUP(AI1207,Sheet3!C$29:F$3725,4,FALSE)</f>
        <v>#N/A</v>
      </c>
    </row>
    <row r="1208" spans="1:48" x14ac:dyDescent="0.25">
      <c r="A1208">
        <v>51540403</v>
      </c>
      <c r="B1208">
        <v>11519</v>
      </c>
      <c r="C1208" t="s">
        <v>125</v>
      </c>
      <c r="D1208">
        <v>0</v>
      </c>
      <c r="E1208" t="s">
        <v>126</v>
      </c>
      <c r="F1208" t="s">
        <v>127</v>
      </c>
      <c r="G1208" t="s">
        <v>128</v>
      </c>
      <c r="H1208">
        <v>7</v>
      </c>
      <c r="I1208">
        <v>30.053419875199999</v>
      </c>
      <c r="J1208">
        <v>33.053419875199999</v>
      </c>
      <c r="K1208">
        <v>2.8261324007350002</v>
      </c>
      <c r="L1208">
        <v>5.8261324007350002</v>
      </c>
      <c r="M1208">
        <v>173928</v>
      </c>
      <c r="N1208" t="s">
        <v>129</v>
      </c>
      <c r="P1208">
        <v>37.368000000000002</v>
      </c>
      <c r="S1208">
        <v>0</v>
      </c>
      <c r="T1208">
        <v>0</v>
      </c>
      <c r="V1208" t="s">
        <v>34</v>
      </c>
      <c r="W1208" s="1">
        <v>38464</v>
      </c>
      <c r="X1208">
        <v>20050422</v>
      </c>
      <c r="Y1208">
        <v>0.989687714285714</v>
      </c>
      <c r="Z1208">
        <v>2.9429832635942598E-3</v>
      </c>
      <c r="AA1208">
        <v>0.98550300000000002</v>
      </c>
      <c r="AB1208">
        <v>0.23662857142857299</v>
      </c>
      <c r="AC1208">
        <v>0.23491446293908599</v>
      </c>
      <c r="AD1208">
        <v>0.686500000000001</v>
      </c>
      <c r="AE1208">
        <v>0</v>
      </c>
      <c r="AF1208">
        <v>0</v>
      </c>
      <c r="AI1208" s="2">
        <f t="shared" si="72"/>
        <v>38464</v>
      </c>
      <c r="AJ1208">
        <f t="shared" si="73"/>
        <v>4861.0649761520326</v>
      </c>
      <c r="AK1208">
        <f t="shared" si="74"/>
        <v>4861.0649761520326</v>
      </c>
      <c r="AL1208" s="3">
        <f>Sheet2!$Q$35</f>
        <v>13804.562889602981</v>
      </c>
      <c r="AM1208" s="3">
        <f>Sheet2!$Q$37</f>
        <v>11470.329043263515</v>
      </c>
      <c r="AN1208" s="3">
        <f>Sheet2!$Q$39</f>
        <v>2136.3846824700945</v>
      </c>
      <c r="AU1208">
        <f t="shared" si="75"/>
        <v>34.606362752312776</v>
      </c>
      <c r="AV1208" t="e">
        <f>VLOOKUP(AI1208,Sheet3!C$29:F$3725,4,FALSE)</f>
        <v>#N/A</v>
      </c>
    </row>
    <row r="1209" spans="1:48" x14ac:dyDescent="0.25">
      <c r="A1209">
        <v>51562365</v>
      </c>
      <c r="B1209">
        <v>11519</v>
      </c>
      <c r="C1209" t="s">
        <v>125</v>
      </c>
      <c r="D1209">
        <v>0</v>
      </c>
      <c r="E1209" t="s">
        <v>126</v>
      </c>
      <c r="F1209" t="s">
        <v>127</v>
      </c>
      <c r="G1209" t="s">
        <v>128</v>
      </c>
      <c r="H1209">
        <v>7</v>
      </c>
      <c r="I1209">
        <v>30.053419875199999</v>
      </c>
      <c r="J1209">
        <v>33.053419875199999</v>
      </c>
      <c r="K1209">
        <v>2.8261324007350002</v>
      </c>
      <c r="L1209">
        <v>5.8261324007350002</v>
      </c>
      <c r="M1209">
        <v>173928</v>
      </c>
      <c r="N1209" t="s">
        <v>129</v>
      </c>
      <c r="P1209">
        <v>37.368000000000002</v>
      </c>
      <c r="S1209">
        <v>0</v>
      </c>
      <c r="T1209">
        <v>0</v>
      </c>
      <c r="V1209" t="s">
        <v>34</v>
      </c>
      <c r="W1209" s="1">
        <v>38465</v>
      </c>
      <c r="X1209">
        <v>20050423</v>
      </c>
      <c r="Y1209">
        <v>0.99083900000000003</v>
      </c>
      <c r="Z1209">
        <v>3.0573756720429601E-3</v>
      </c>
      <c r="AA1209">
        <v>0.98702599999999996</v>
      </c>
      <c r="AB1209">
        <v>0.121500000000001</v>
      </c>
      <c r="AC1209">
        <v>0.20185031228965</v>
      </c>
      <c r="AD1209">
        <v>0.51530000000000697</v>
      </c>
      <c r="AE1209">
        <v>0</v>
      </c>
      <c r="AF1209">
        <v>0</v>
      </c>
      <c r="AI1209" s="2">
        <f t="shared" si="72"/>
        <v>38465</v>
      </c>
      <c r="AJ1209">
        <f t="shared" si="73"/>
        <v>4296.6810016585514</v>
      </c>
      <c r="AK1209">
        <f t="shared" si="74"/>
        <v>4296.6810016585514</v>
      </c>
      <c r="AL1209" s="3">
        <f>Sheet2!$Q$35</f>
        <v>13804.562889602981</v>
      </c>
      <c r="AM1209" s="3">
        <f>Sheet2!$Q$37</f>
        <v>11470.329043263515</v>
      </c>
      <c r="AN1209" s="3">
        <f>Sheet2!$Q$39</f>
        <v>2136.3846824700945</v>
      </c>
      <c r="AU1209">
        <f t="shared" si="75"/>
        <v>30.588462014772293</v>
      </c>
      <c r="AV1209" t="e">
        <f>VLOOKUP(AI1209,Sheet3!C$29:F$3725,4,FALSE)</f>
        <v>#N/A</v>
      </c>
    </row>
    <row r="1210" spans="1:48" x14ac:dyDescent="0.25">
      <c r="A1210">
        <v>51584668</v>
      </c>
      <c r="B1210">
        <v>11519</v>
      </c>
      <c r="C1210" t="s">
        <v>125</v>
      </c>
      <c r="D1210">
        <v>0</v>
      </c>
      <c r="E1210" t="s">
        <v>126</v>
      </c>
      <c r="F1210" t="s">
        <v>127</v>
      </c>
      <c r="G1210" t="s">
        <v>128</v>
      </c>
      <c r="H1210">
        <v>7</v>
      </c>
      <c r="I1210">
        <v>30.053419875199999</v>
      </c>
      <c r="J1210">
        <v>33.053419875199999</v>
      </c>
      <c r="K1210">
        <v>2.8261324007350002</v>
      </c>
      <c r="L1210">
        <v>5.8261324007350002</v>
      </c>
      <c r="M1210">
        <v>173928</v>
      </c>
      <c r="N1210" t="s">
        <v>129</v>
      </c>
      <c r="P1210">
        <v>37.368000000000002</v>
      </c>
      <c r="S1210">
        <v>0</v>
      </c>
      <c r="T1210">
        <v>0</v>
      </c>
      <c r="V1210" t="s">
        <v>34</v>
      </c>
      <c r="W1210" s="1">
        <v>38466</v>
      </c>
      <c r="X1210">
        <v>20050424</v>
      </c>
      <c r="Y1210">
        <v>0.98903528571428601</v>
      </c>
      <c r="Z1210">
        <v>2.5103506137752201E-3</v>
      </c>
      <c r="AA1210">
        <v>0.98644299999999996</v>
      </c>
      <c r="AB1210">
        <v>0.30187142857143201</v>
      </c>
      <c r="AC1210">
        <v>0.196912944610309</v>
      </c>
      <c r="AD1210">
        <v>0.59250000000000702</v>
      </c>
      <c r="AE1210">
        <v>0</v>
      </c>
      <c r="AF1210">
        <v>0</v>
      </c>
      <c r="AI1210" s="2">
        <f t="shared" si="72"/>
        <v>38466</v>
      </c>
      <c r="AJ1210">
        <f t="shared" si="73"/>
        <v>5176.4279202017933</v>
      </c>
      <c r="AK1210">
        <f t="shared" si="74"/>
        <v>5176.4279202017933</v>
      </c>
      <c r="AL1210" s="3">
        <f>Sheet2!$Q$35</f>
        <v>13804.562889602981</v>
      </c>
      <c r="AM1210" s="3">
        <f>Sheet2!$Q$37</f>
        <v>11470.329043263515</v>
      </c>
      <c r="AN1210" s="3">
        <f>Sheet2!$Q$39</f>
        <v>2136.3846824700945</v>
      </c>
      <c r="AU1210">
        <f t="shared" si="75"/>
        <v>36.851460173138115</v>
      </c>
      <c r="AV1210" t="e">
        <f>VLOOKUP(AI1210,Sheet3!C$29:F$3725,4,FALSE)</f>
        <v>#N/A</v>
      </c>
    </row>
    <row r="1211" spans="1:48" x14ac:dyDescent="0.25">
      <c r="A1211">
        <v>51606490</v>
      </c>
      <c r="B1211">
        <v>11519</v>
      </c>
      <c r="C1211" t="s">
        <v>125</v>
      </c>
      <c r="D1211">
        <v>0</v>
      </c>
      <c r="E1211" t="s">
        <v>126</v>
      </c>
      <c r="F1211" t="s">
        <v>127</v>
      </c>
      <c r="G1211" t="s">
        <v>128</v>
      </c>
      <c r="H1211">
        <v>7</v>
      </c>
      <c r="I1211">
        <v>30.053419875199999</v>
      </c>
      <c r="J1211">
        <v>33.053419875199999</v>
      </c>
      <c r="K1211">
        <v>2.8261324007350002</v>
      </c>
      <c r="L1211">
        <v>5.8261324007350002</v>
      </c>
      <c r="M1211">
        <v>173928</v>
      </c>
      <c r="N1211" t="s">
        <v>129</v>
      </c>
      <c r="P1211">
        <v>37.368000000000002</v>
      </c>
      <c r="S1211">
        <v>0</v>
      </c>
      <c r="T1211">
        <v>0</v>
      </c>
      <c r="V1211" t="s">
        <v>34</v>
      </c>
      <c r="W1211" s="1">
        <v>38467</v>
      </c>
      <c r="X1211">
        <v>20050425</v>
      </c>
      <c r="Y1211">
        <v>0.98692042857142903</v>
      </c>
      <c r="Z1211">
        <v>2.31289990254306E-3</v>
      </c>
      <c r="AA1211">
        <v>0.98379099999999997</v>
      </c>
      <c r="AB1211">
        <v>0.51335714285714495</v>
      </c>
      <c r="AC1211">
        <v>0.31878709355996199</v>
      </c>
      <c r="AD1211">
        <v>0.94730000000000603</v>
      </c>
      <c r="AE1211">
        <v>0</v>
      </c>
      <c r="AF1211">
        <v>0</v>
      </c>
      <c r="AI1211" s="2">
        <f t="shared" si="72"/>
        <v>38467</v>
      </c>
      <c r="AJ1211">
        <f t="shared" si="73"/>
        <v>6176.4466960188001</v>
      </c>
      <c r="AK1211">
        <f t="shared" si="74"/>
        <v>6176.4466960188001</v>
      </c>
      <c r="AL1211" s="3">
        <f>Sheet2!$Q$35</f>
        <v>13804.562889602981</v>
      </c>
      <c r="AM1211" s="3">
        <f>Sheet2!$Q$37</f>
        <v>11470.329043263515</v>
      </c>
      <c r="AN1211" s="3">
        <f>Sheet2!$Q$39</f>
        <v>2136.3846824700945</v>
      </c>
      <c r="AU1211">
        <f t="shared" si="75"/>
        <v>43.970684599231191</v>
      </c>
      <c r="AV1211" t="e">
        <f>VLOOKUP(AI1211,Sheet3!C$29:F$3725,4,FALSE)</f>
        <v>#N/A</v>
      </c>
    </row>
    <row r="1212" spans="1:48" x14ac:dyDescent="0.25">
      <c r="A1212">
        <v>51628848</v>
      </c>
      <c r="B1212">
        <v>11519</v>
      </c>
      <c r="C1212" t="s">
        <v>125</v>
      </c>
      <c r="D1212">
        <v>0</v>
      </c>
      <c r="E1212" t="s">
        <v>126</v>
      </c>
      <c r="F1212" t="s">
        <v>127</v>
      </c>
      <c r="G1212" t="s">
        <v>128</v>
      </c>
      <c r="H1212">
        <v>7</v>
      </c>
      <c r="I1212">
        <v>30.053419875199999</v>
      </c>
      <c r="J1212">
        <v>33.053419875199999</v>
      </c>
      <c r="K1212">
        <v>2.8261324007350002</v>
      </c>
      <c r="L1212">
        <v>5.8261324007350002</v>
      </c>
      <c r="M1212">
        <v>173928</v>
      </c>
      <c r="N1212" t="s">
        <v>129</v>
      </c>
      <c r="P1212">
        <v>37.368000000000002</v>
      </c>
      <c r="S1212">
        <v>0</v>
      </c>
      <c r="T1212">
        <v>0</v>
      </c>
      <c r="V1212" t="s">
        <v>34</v>
      </c>
      <c r="W1212" s="1">
        <v>38468</v>
      </c>
      <c r="X1212">
        <v>20050426</v>
      </c>
      <c r="Y1212">
        <v>0.98557285714285703</v>
      </c>
      <c r="Z1212">
        <v>3.2411395451323001E-3</v>
      </c>
      <c r="AA1212">
        <v>0.98144699999999996</v>
      </c>
      <c r="AB1212">
        <v>0.64811428571428797</v>
      </c>
      <c r="AC1212">
        <v>0.36499732847778199</v>
      </c>
      <c r="AD1212">
        <v>1.18170000000001</v>
      </c>
      <c r="AE1212">
        <v>0</v>
      </c>
      <c r="AF1212">
        <v>0</v>
      </c>
      <c r="AI1212" s="2">
        <f t="shared" si="72"/>
        <v>38468</v>
      </c>
      <c r="AJ1212">
        <f t="shared" si="73"/>
        <v>6795.9243269888684</v>
      </c>
      <c r="AK1212">
        <f t="shared" si="74"/>
        <v>6795.9243269888684</v>
      </c>
      <c r="AL1212" s="3">
        <f>Sheet2!$Q$35</f>
        <v>13804.562889602981</v>
      </c>
      <c r="AM1212" s="3">
        <f>Sheet2!$Q$37</f>
        <v>11470.329043263515</v>
      </c>
      <c r="AN1212" s="3">
        <f>Sheet2!$Q$39</f>
        <v>2136.3846824700945</v>
      </c>
      <c r="AU1212">
        <f t="shared" si="75"/>
        <v>48.380802077492817</v>
      </c>
      <c r="AV1212" t="e">
        <f>VLOOKUP(AI1212,Sheet3!C$29:F$3725,4,FALSE)</f>
        <v>#N/A</v>
      </c>
    </row>
    <row r="1213" spans="1:48" x14ac:dyDescent="0.25">
      <c r="A1213">
        <v>51650831</v>
      </c>
      <c r="B1213">
        <v>11519</v>
      </c>
      <c r="C1213" t="s">
        <v>125</v>
      </c>
      <c r="D1213">
        <v>0</v>
      </c>
      <c r="E1213" t="s">
        <v>126</v>
      </c>
      <c r="F1213" t="s">
        <v>127</v>
      </c>
      <c r="G1213" t="s">
        <v>128</v>
      </c>
      <c r="H1213">
        <v>7</v>
      </c>
      <c r="I1213">
        <v>30.053419875199999</v>
      </c>
      <c r="J1213">
        <v>33.053419875199999</v>
      </c>
      <c r="K1213">
        <v>2.8261324007350002</v>
      </c>
      <c r="L1213">
        <v>5.8261324007350002</v>
      </c>
      <c r="M1213">
        <v>173928</v>
      </c>
      <c r="N1213" t="s">
        <v>129</v>
      </c>
      <c r="P1213">
        <v>37.368000000000002</v>
      </c>
      <c r="S1213">
        <v>0</v>
      </c>
      <c r="T1213">
        <v>0</v>
      </c>
      <c r="V1213" t="s">
        <v>34</v>
      </c>
      <c r="W1213" s="1">
        <v>38469</v>
      </c>
      <c r="X1213">
        <v>20050427</v>
      </c>
      <c r="Y1213">
        <v>0.98525657142857104</v>
      </c>
      <c r="Z1213">
        <v>4.0093819565451003E-3</v>
      </c>
      <c r="AA1213">
        <v>0.97963100000000003</v>
      </c>
      <c r="AB1213">
        <v>0.67974285714285898</v>
      </c>
      <c r="AC1213">
        <v>0.48474378168012699</v>
      </c>
      <c r="AD1213">
        <v>1.3633</v>
      </c>
      <c r="AE1213">
        <v>0</v>
      </c>
      <c r="AF1213">
        <v>0</v>
      </c>
      <c r="AI1213" s="2">
        <f t="shared" si="72"/>
        <v>38469</v>
      </c>
      <c r="AJ1213">
        <f t="shared" si="73"/>
        <v>6939.321254291106</v>
      </c>
      <c r="AK1213">
        <f t="shared" si="74"/>
        <v>6939.321254291106</v>
      </c>
      <c r="AL1213" s="3">
        <f>Sheet2!$Q$35</f>
        <v>13804.562889602981</v>
      </c>
      <c r="AM1213" s="3">
        <f>Sheet2!$Q$37</f>
        <v>11470.329043263515</v>
      </c>
      <c r="AN1213" s="3">
        <f>Sheet2!$Q$39</f>
        <v>2136.3846824700945</v>
      </c>
      <c r="AU1213">
        <f t="shared" si="75"/>
        <v>49.401657817569038</v>
      </c>
      <c r="AV1213" t="e">
        <f>VLOOKUP(AI1213,Sheet3!C$29:F$3725,4,FALSE)</f>
        <v>#N/A</v>
      </c>
    </row>
    <row r="1214" spans="1:48" x14ac:dyDescent="0.25">
      <c r="A1214">
        <v>51673186</v>
      </c>
      <c r="B1214">
        <v>11519</v>
      </c>
      <c r="C1214" t="s">
        <v>125</v>
      </c>
      <c r="D1214">
        <v>0</v>
      </c>
      <c r="E1214" t="s">
        <v>126</v>
      </c>
      <c r="F1214" t="s">
        <v>127</v>
      </c>
      <c r="G1214" t="s">
        <v>128</v>
      </c>
      <c r="H1214">
        <v>7</v>
      </c>
      <c r="I1214">
        <v>30.053419875199999</v>
      </c>
      <c r="J1214">
        <v>33.053419875199999</v>
      </c>
      <c r="K1214">
        <v>2.8261324007350002</v>
      </c>
      <c r="L1214">
        <v>5.8261324007350002</v>
      </c>
      <c r="M1214">
        <v>173928</v>
      </c>
      <c r="N1214" t="s">
        <v>129</v>
      </c>
      <c r="P1214">
        <v>37.368000000000002</v>
      </c>
      <c r="S1214">
        <v>0</v>
      </c>
      <c r="T1214">
        <v>0</v>
      </c>
      <c r="V1214" t="s">
        <v>34</v>
      </c>
      <c r="W1214" s="1">
        <v>38470</v>
      </c>
      <c r="X1214">
        <v>20050428</v>
      </c>
      <c r="Y1214">
        <v>0.98611000000000004</v>
      </c>
      <c r="Z1214">
        <v>3.2155308382020701E-3</v>
      </c>
      <c r="AA1214">
        <v>0.98208300000000004</v>
      </c>
      <c r="AB1214">
        <v>0.59440000000000404</v>
      </c>
      <c r="AC1214">
        <v>0.36040240208490598</v>
      </c>
      <c r="AD1214">
        <v>1.1181000000000001</v>
      </c>
      <c r="AE1214">
        <v>0</v>
      </c>
      <c r="AF1214">
        <v>0</v>
      </c>
      <c r="AI1214" s="2">
        <f t="shared" si="72"/>
        <v>38470</v>
      </c>
      <c r="AJ1214">
        <f t="shared" si="73"/>
        <v>6550.6540266922675</v>
      </c>
      <c r="AK1214">
        <f t="shared" si="74"/>
        <v>6550.6540266922675</v>
      </c>
      <c r="AL1214" s="3">
        <f>Sheet2!$Q$35</f>
        <v>13804.562889602981</v>
      </c>
      <c r="AM1214" s="3">
        <f>Sheet2!$Q$37</f>
        <v>11470.329043263515</v>
      </c>
      <c r="AN1214" s="3">
        <f>Sheet2!$Q$39</f>
        <v>2136.3846824700945</v>
      </c>
      <c r="AU1214">
        <f t="shared" si="75"/>
        <v>46.634700549108842</v>
      </c>
      <c r="AV1214" t="e">
        <f>VLOOKUP(AI1214,Sheet3!C$29:F$3725,4,FALSE)</f>
        <v>#N/A</v>
      </c>
    </row>
    <row r="1215" spans="1:48" x14ac:dyDescent="0.25">
      <c r="A1215">
        <v>51695476</v>
      </c>
      <c r="B1215">
        <v>11519</v>
      </c>
      <c r="C1215" t="s">
        <v>125</v>
      </c>
      <c r="D1215">
        <v>0</v>
      </c>
      <c r="E1215" t="s">
        <v>126</v>
      </c>
      <c r="F1215" t="s">
        <v>127</v>
      </c>
      <c r="G1215" t="s">
        <v>128</v>
      </c>
      <c r="H1215">
        <v>7</v>
      </c>
      <c r="I1215">
        <v>30.053419875199999</v>
      </c>
      <c r="J1215">
        <v>33.053419875199999</v>
      </c>
      <c r="K1215">
        <v>2.8261324007350002</v>
      </c>
      <c r="L1215">
        <v>5.8261324007350002</v>
      </c>
      <c r="M1215">
        <v>173928</v>
      </c>
      <c r="N1215" t="s">
        <v>129</v>
      </c>
      <c r="P1215">
        <v>37.368000000000002</v>
      </c>
      <c r="S1215">
        <v>0</v>
      </c>
      <c r="T1215">
        <v>0</v>
      </c>
      <c r="V1215" t="s">
        <v>34</v>
      </c>
      <c r="W1215" s="1">
        <v>38471</v>
      </c>
      <c r="X1215">
        <v>20050429</v>
      </c>
      <c r="Y1215">
        <v>0.98731414285714303</v>
      </c>
      <c r="Z1215">
        <v>3.67780712725751E-3</v>
      </c>
      <c r="AA1215">
        <v>0.98372700000000002</v>
      </c>
      <c r="AB1215">
        <v>0.47398571428571501</v>
      </c>
      <c r="AC1215">
        <v>0.317213143434106</v>
      </c>
      <c r="AD1215">
        <v>0.85150000000000503</v>
      </c>
      <c r="AE1215">
        <v>0</v>
      </c>
      <c r="AF1215">
        <v>0</v>
      </c>
      <c r="AI1215" s="2">
        <f t="shared" si="72"/>
        <v>38471</v>
      </c>
      <c r="AJ1215">
        <f t="shared" si="73"/>
        <v>5992.8518434721045</v>
      </c>
      <c r="AK1215">
        <f t="shared" si="74"/>
        <v>5992.8518434721045</v>
      </c>
      <c r="AL1215" s="3">
        <f>Sheet2!$Q$35</f>
        <v>13804.562889602981</v>
      </c>
      <c r="AM1215" s="3">
        <f>Sheet2!$Q$37</f>
        <v>11470.329043263515</v>
      </c>
      <c r="AN1215" s="3">
        <f>Sheet2!$Q$39</f>
        <v>2136.3846824700945</v>
      </c>
      <c r="AU1215">
        <f t="shared" si="75"/>
        <v>42.663656181002196</v>
      </c>
      <c r="AV1215" t="e">
        <f>VLOOKUP(AI1215,Sheet3!C$29:F$3725,4,FALSE)</f>
        <v>#N/A</v>
      </c>
    </row>
    <row r="1216" spans="1:48" x14ac:dyDescent="0.25">
      <c r="A1216">
        <v>51717442</v>
      </c>
      <c r="B1216">
        <v>11519</v>
      </c>
      <c r="C1216" t="s">
        <v>125</v>
      </c>
      <c r="D1216">
        <v>0</v>
      </c>
      <c r="E1216" t="s">
        <v>126</v>
      </c>
      <c r="F1216" t="s">
        <v>127</v>
      </c>
      <c r="G1216" t="s">
        <v>128</v>
      </c>
      <c r="H1216">
        <v>7</v>
      </c>
      <c r="I1216">
        <v>30.053419875199999</v>
      </c>
      <c r="J1216">
        <v>33.053419875199999</v>
      </c>
      <c r="K1216">
        <v>2.8261324007350002</v>
      </c>
      <c r="L1216">
        <v>5.8261324007350002</v>
      </c>
      <c r="M1216">
        <v>173928</v>
      </c>
      <c r="N1216" t="s">
        <v>129</v>
      </c>
      <c r="P1216">
        <v>37.368000000000002</v>
      </c>
      <c r="S1216">
        <v>0</v>
      </c>
      <c r="T1216">
        <v>0</v>
      </c>
      <c r="V1216" t="s">
        <v>34</v>
      </c>
      <c r="W1216" s="1">
        <v>38472</v>
      </c>
      <c r="X1216">
        <v>20050430</v>
      </c>
      <c r="Y1216">
        <v>0.99066100000000001</v>
      </c>
      <c r="Z1216">
        <v>3.4697574225626398E-3</v>
      </c>
      <c r="AA1216">
        <v>0.98532200000000003</v>
      </c>
      <c r="AB1216">
        <v>0.139300000000003</v>
      </c>
      <c r="AC1216">
        <v>0.237777975671182</v>
      </c>
      <c r="AD1216">
        <v>0.49299999999999899</v>
      </c>
      <c r="AE1216">
        <v>0</v>
      </c>
      <c r="AF1216">
        <v>0</v>
      </c>
      <c r="AI1216" s="2">
        <f t="shared" si="72"/>
        <v>38472</v>
      </c>
      <c r="AJ1216">
        <f t="shared" si="73"/>
        <v>4384.5984757090919</v>
      </c>
      <c r="AK1216">
        <f t="shared" si="74"/>
        <v>4384.5984757090919</v>
      </c>
      <c r="AL1216" s="3">
        <f>Sheet2!$Q$35</f>
        <v>13804.562889602981</v>
      </c>
      <c r="AM1216" s="3">
        <f>Sheet2!$Q$37</f>
        <v>11470.329043263515</v>
      </c>
      <c r="AN1216" s="3">
        <f>Sheet2!$Q$39</f>
        <v>2136.3846824700945</v>
      </c>
      <c r="AU1216">
        <f t="shared" si="75"/>
        <v>31.214354491870694</v>
      </c>
      <c r="AV1216" t="e">
        <f>VLOOKUP(AI1216,Sheet3!C$29:F$3725,4,FALSE)</f>
        <v>#N/A</v>
      </c>
    </row>
    <row r="1217" spans="1:48" x14ac:dyDescent="0.25">
      <c r="A1217">
        <v>51739767</v>
      </c>
      <c r="B1217">
        <v>11519</v>
      </c>
      <c r="C1217" t="s">
        <v>125</v>
      </c>
      <c r="D1217">
        <v>0</v>
      </c>
      <c r="E1217" t="s">
        <v>126</v>
      </c>
      <c r="F1217" t="s">
        <v>127</v>
      </c>
      <c r="G1217" t="s">
        <v>128</v>
      </c>
      <c r="H1217">
        <v>7</v>
      </c>
      <c r="I1217">
        <v>30.053419875199999</v>
      </c>
      <c r="J1217">
        <v>33.053419875199999</v>
      </c>
      <c r="K1217">
        <v>2.8261324007350002</v>
      </c>
      <c r="L1217">
        <v>5.8261324007350002</v>
      </c>
      <c r="M1217">
        <v>173928</v>
      </c>
      <c r="N1217" t="s">
        <v>129</v>
      </c>
      <c r="P1217">
        <v>37.368000000000002</v>
      </c>
      <c r="S1217">
        <v>0</v>
      </c>
      <c r="T1217">
        <v>0</v>
      </c>
      <c r="V1217" t="s">
        <v>34</v>
      </c>
      <c r="W1217" s="1">
        <v>38473</v>
      </c>
      <c r="X1217">
        <v>20050501</v>
      </c>
      <c r="Y1217">
        <v>0.99027200000000004</v>
      </c>
      <c r="Z1217">
        <v>3.9750253548158001E-3</v>
      </c>
      <c r="AA1217">
        <v>0.98467700000000002</v>
      </c>
      <c r="AB1217">
        <v>0.178200000000001</v>
      </c>
      <c r="AC1217">
        <v>0.23539025346978801</v>
      </c>
      <c r="AD1217">
        <v>0.54899999999999904</v>
      </c>
      <c r="AE1217">
        <v>0</v>
      </c>
      <c r="AF1217">
        <v>0</v>
      </c>
      <c r="AI1217" s="2">
        <f t="shared" si="72"/>
        <v>38473</v>
      </c>
      <c r="AJ1217">
        <f t="shared" si="73"/>
        <v>4575.8947484260425</v>
      </c>
      <c r="AK1217">
        <f t="shared" si="74"/>
        <v>4575.8947484260425</v>
      </c>
      <c r="AL1217" s="3">
        <f>Sheet2!$Q$35</f>
        <v>13804.562889602981</v>
      </c>
      <c r="AM1217" s="3">
        <f>Sheet2!$Q$37</f>
        <v>11470.329043263515</v>
      </c>
      <c r="AN1217" s="3">
        <f>Sheet2!$Q$39</f>
        <v>2136.3846824700945</v>
      </c>
      <c r="AU1217">
        <f t="shared" si="75"/>
        <v>32.576210019267592</v>
      </c>
      <c r="AV1217" t="e">
        <f>VLOOKUP(AI1217,Sheet3!C$29:F$3725,4,FALSE)</f>
        <v>#N/A</v>
      </c>
    </row>
    <row r="1218" spans="1:48" x14ac:dyDescent="0.25">
      <c r="A1218">
        <v>51761520</v>
      </c>
      <c r="B1218">
        <v>11519</v>
      </c>
      <c r="C1218" t="s">
        <v>125</v>
      </c>
      <c r="D1218">
        <v>0</v>
      </c>
      <c r="E1218" t="s">
        <v>126</v>
      </c>
      <c r="F1218" t="s">
        <v>127</v>
      </c>
      <c r="G1218" t="s">
        <v>128</v>
      </c>
      <c r="H1218">
        <v>7</v>
      </c>
      <c r="I1218">
        <v>30.053419875199999</v>
      </c>
      <c r="J1218">
        <v>33.053419875199999</v>
      </c>
      <c r="K1218">
        <v>2.8261324007350002</v>
      </c>
      <c r="L1218">
        <v>5.8261324007350002</v>
      </c>
      <c r="M1218">
        <v>173928</v>
      </c>
      <c r="N1218" t="s">
        <v>129</v>
      </c>
      <c r="P1218">
        <v>37.368000000000002</v>
      </c>
      <c r="S1218">
        <v>0</v>
      </c>
      <c r="T1218">
        <v>0</v>
      </c>
      <c r="V1218" t="s">
        <v>34</v>
      </c>
      <c r="W1218" s="1">
        <v>38474</v>
      </c>
      <c r="X1218">
        <v>20050502</v>
      </c>
      <c r="Y1218">
        <v>0.98882828571428605</v>
      </c>
      <c r="Z1218">
        <v>3.5461604876375198E-3</v>
      </c>
      <c r="AA1218">
        <v>0.98311000000000004</v>
      </c>
      <c r="AB1218">
        <v>0.32257142857142901</v>
      </c>
      <c r="AC1218">
        <v>0.20216375762722399</v>
      </c>
      <c r="AD1218">
        <v>0.50379999999999903</v>
      </c>
      <c r="AE1218">
        <v>0</v>
      </c>
      <c r="AF1218">
        <v>0</v>
      </c>
      <c r="AI1218" s="2">
        <f t="shared" si="72"/>
        <v>38474</v>
      </c>
      <c r="AJ1218">
        <f t="shared" si="73"/>
        <v>5275.80914885737</v>
      </c>
      <c r="AK1218">
        <f t="shared" si="74"/>
        <v>5275.80914885737</v>
      </c>
      <c r="AL1218" s="3">
        <f>Sheet2!$Q$35</f>
        <v>13804.562889602981</v>
      </c>
      <c r="AM1218" s="3">
        <f>Sheet2!$Q$37</f>
        <v>11470.329043263515</v>
      </c>
      <c r="AN1218" s="3">
        <f>Sheet2!$Q$39</f>
        <v>2136.3846824700945</v>
      </c>
      <c r="AU1218">
        <f t="shared" si="75"/>
        <v>37.558964159712659</v>
      </c>
      <c r="AV1218" t="e">
        <f>VLOOKUP(AI1218,Sheet3!C$29:F$3725,4,FALSE)</f>
        <v>#N/A</v>
      </c>
    </row>
    <row r="1219" spans="1:48" x14ac:dyDescent="0.25">
      <c r="A1219">
        <v>51783917</v>
      </c>
      <c r="B1219">
        <v>11519</v>
      </c>
      <c r="C1219" t="s">
        <v>125</v>
      </c>
      <c r="D1219">
        <v>0</v>
      </c>
      <c r="E1219" t="s">
        <v>126</v>
      </c>
      <c r="F1219" t="s">
        <v>127</v>
      </c>
      <c r="G1219" t="s">
        <v>128</v>
      </c>
      <c r="H1219">
        <v>7</v>
      </c>
      <c r="I1219">
        <v>30.053419875199999</v>
      </c>
      <c r="J1219">
        <v>33.053419875199999</v>
      </c>
      <c r="K1219">
        <v>2.8261324007350002</v>
      </c>
      <c r="L1219">
        <v>5.8261324007350002</v>
      </c>
      <c r="M1219">
        <v>173928</v>
      </c>
      <c r="N1219" t="s">
        <v>129</v>
      </c>
      <c r="P1219">
        <v>37.368000000000002</v>
      </c>
      <c r="S1219">
        <v>0</v>
      </c>
      <c r="T1219">
        <v>0</v>
      </c>
      <c r="V1219" t="s">
        <v>34</v>
      </c>
      <c r="W1219" s="1">
        <v>38475</v>
      </c>
      <c r="X1219">
        <v>20050503</v>
      </c>
      <c r="Y1219">
        <v>0.98756757142857099</v>
      </c>
      <c r="Z1219">
        <v>4.0512649120682098E-3</v>
      </c>
      <c r="AA1219">
        <v>0.98093600000000003</v>
      </c>
      <c r="AB1219">
        <v>0.44864285714285901</v>
      </c>
      <c r="AC1219">
        <v>0.25435353830638802</v>
      </c>
      <c r="AD1219">
        <v>0.72119999999999995</v>
      </c>
      <c r="AE1219">
        <v>0</v>
      </c>
      <c r="AF1219">
        <v>0</v>
      </c>
      <c r="AI1219" s="2">
        <f t="shared" ref="AI1219:AI1282" si="76">W1219</f>
        <v>38475</v>
      </c>
      <c r="AJ1219">
        <f t="shared" ref="AJ1219:AJ1282" si="77">$AQ$2*(Y1219^2)+($AR$2*Y1219)+$AS$2</f>
        <v>5874.0512147187255</v>
      </c>
      <c r="AK1219">
        <f t="shared" ref="AK1219:AK1282" si="78">IF(AJ1219&gt;0,AJ1219,0)</f>
        <v>5874.0512147187255</v>
      </c>
      <c r="AL1219" s="3">
        <f>Sheet2!$Q$35</f>
        <v>13804.562889602981</v>
      </c>
      <c r="AM1219" s="3">
        <f>Sheet2!$Q$37</f>
        <v>11470.329043263515</v>
      </c>
      <c r="AN1219" s="3">
        <f>Sheet2!$Q$39</f>
        <v>2136.3846824700945</v>
      </c>
      <c r="AU1219">
        <f t="shared" ref="AU1219:AU1282" si="79">0.001*(AK1219*86440)/AT$2</f>
        <v>41.817903722639322</v>
      </c>
      <c r="AV1219" t="e">
        <f>VLOOKUP(AI1219,Sheet3!C$29:F$3725,4,FALSE)</f>
        <v>#N/A</v>
      </c>
    </row>
    <row r="1220" spans="1:48" x14ac:dyDescent="0.25">
      <c r="A1220">
        <v>51805758</v>
      </c>
      <c r="B1220">
        <v>11519</v>
      </c>
      <c r="C1220" t="s">
        <v>125</v>
      </c>
      <c r="D1220">
        <v>0</v>
      </c>
      <c r="E1220" t="s">
        <v>126</v>
      </c>
      <c r="F1220" t="s">
        <v>127</v>
      </c>
      <c r="G1220" t="s">
        <v>128</v>
      </c>
      <c r="H1220">
        <v>7</v>
      </c>
      <c r="I1220">
        <v>30.053419875199999</v>
      </c>
      <c r="J1220">
        <v>33.053419875199999</v>
      </c>
      <c r="K1220">
        <v>2.8261324007350002</v>
      </c>
      <c r="L1220">
        <v>5.8261324007350002</v>
      </c>
      <c r="M1220">
        <v>173928</v>
      </c>
      <c r="N1220" t="s">
        <v>129</v>
      </c>
      <c r="P1220">
        <v>37.368000000000002</v>
      </c>
      <c r="S1220">
        <v>0</v>
      </c>
      <c r="T1220">
        <v>0</v>
      </c>
      <c r="V1220" t="s">
        <v>34</v>
      </c>
      <c r="W1220" s="1">
        <v>38476</v>
      </c>
      <c r="X1220">
        <v>20050504</v>
      </c>
      <c r="Y1220">
        <v>0.98775557142857096</v>
      </c>
      <c r="Z1220">
        <v>4.2434787904380997E-3</v>
      </c>
      <c r="AA1220">
        <v>0.98043999999999998</v>
      </c>
      <c r="AB1220">
        <v>0.42984285714286102</v>
      </c>
      <c r="AC1220">
        <v>0.28423328877698301</v>
      </c>
      <c r="AD1220">
        <v>0.77080000000000504</v>
      </c>
      <c r="AE1220">
        <v>0</v>
      </c>
      <c r="AF1220">
        <v>0</v>
      </c>
      <c r="AI1220" s="2">
        <f t="shared" si="76"/>
        <v>38476</v>
      </c>
      <c r="AJ1220">
        <f t="shared" si="77"/>
        <v>5785.606476734858</v>
      </c>
      <c r="AK1220">
        <f t="shared" si="78"/>
        <v>5785.606476734858</v>
      </c>
      <c r="AL1220" s="3">
        <f>Sheet2!$Q$35</f>
        <v>13804.562889602981</v>
      </c>
      <c r="AM1220" s="3">
        <f>Sheet2!$Q$37</f>
        <v>11470.329043263515</v>
      </c>
      <c r="AN1220" s="3">
        <f>Sheet2!$Q$39</f>
        <v>2136.3846824700945</v>
      </c>
      <c r="AU1220">
        <f t="shared" si="79"/>
        <v>41.188257605745441</v>
      </c>
      <c r="AV1220" t="e">
        <f>VLOOKUP(AI1220,Sheet3!C$29:F$3725,4,FALSE)</f>
        <v>#N/A</v>
      </c>
    </row>
    <row r="1221" spans="1:48" x14ac:dyDescent="0.25">
      <c r="A1221">
        <v>51828117</v>
      </c>
      <c r="B1221">
        <v>11519</v>
      </c>
      <c r="C1221" t="s">
        <v>125</v>
      </c>
      <c r="D1221">
        <v>0</v>
      </c>
      <c r="E1221" t="s">
        <v>126</v>
      </c>
      <c r="F1221" t="s">
        <v>127</v>
      </c>
      <c r="G1221" t="s">
        <v>128</v>
      </c>
      <c r="H1221">
        <v>7</v>
      </c>
      <c r="I1221">
        <v>30.053419875199999</v>
      </c>
      <c r="J1221">
        <v>33.053419875199999</v>
      </c>
      <c r="K1221">
        <v>2.8261324007350002</v>
      </c>
      <c r="L1221">
        <v>5.8261324007350002</v>
      </c>
      <c r="M1221">
        <v>173928</v>
      </c>
      <c r="N1221" t="s">
        <v>129</v>
      </c>
      <c r="P1221">
        <v>37.368000000000002</v>
      </c>
      <c r="S1221">
        <v>0</v>
      </c>
      <c r="T1221">
        <v>0</v>
      </c>
      <c r="V1221" t="s">
        <v>34</v>
      </c>
      <c r="W1221" s="1">
        <v>38477</v>
      </c>
      <c r="X1221">
        <v>20050505</v>
      </c>
      <c r="Y1221">
        <v>0.97665871428571405</v>
      </c>
      <c r="Z1221">
        <v>1.7285017223253401E-3</v>
      </c>
      <c r="AA1221">
        <v>0.97249799999999997</v>
      </c>
      <c r="AB1221">
        <v>1.53952857142857</v>
      </c>
      <c r="AC1221">
        <v>0.114590297698064</v>
      </c>
      <c r="AD1221">
        <v>1.6534</v>
      </c>
      <c r="AE1221">
        <v>0</v>
      </c>
      <c r="AF1221">
        <v>0</v>
      </c>
      <c r="AI1221" s="2">
        <f t="shared" si="76"/>
        <v>38477</v>
      </c>
      <c r="AJ1221">
        <f t="shared" si="77"/>
        <v>10546.211936184671</v>
      </c>
      <c r="AK1221">
        <f t="shared" si="78"/>
        <v>10546.211936184671</v>
      </c>
      <c r="AL1221" s="3">
        <f>Sheet2!$Q$35</f>
        <v>13804.562889602981</v>
      </c>
      <c r="AM1221" s="3">
        <f>Sheet2!$Q$37</f>
        <v>11470.329043263515</v>
      </c>
      <c r="AN1221" s="3">
        <f>Sheet2!$Q$39</f>
        <v>2136.3846824700945</v>
      </c>
      <c r="AU1221">
        <f t="shared" si="79"/>
        <v>75.079439941014897</v>
      </c>
      <c r="AV1221" t="e">
        <f>VLOOKUP(AI1221,Sheet3!C$29:F$3725,4,FALSE)</f>
        <v>#N/A</v>
      </c>
    </row>
    <row r="1222" spans="1:48" x14ac:dyDescent="0.25">
      <c r="A1222">
        <v>51850378</v>
      </c>
      <c r="B1222">
        <v>11519</v>
      </c>
      <c r="C1222" t="s">
        <v>125</v>
      </c>
      <c r="D1222">
        <v>0</v>
      </c>
      <c r="E1222" t="s">
        <v>126</v>
      </c>
      <c r="F1222" t="s">
        <v>127</v>
      </c>
      <c r="G1222" t="s">
        <v>128</v>
      </c>
      <c r="H1222">
        <v>7</v>
      </c>
      <c r="I1222">
        <v>30.053419875199999</v>
      </c>
      <c r="J1222">
        <v>33.053419875199999</v>
      </c>
      <c r="K1222">
        <v>2.8261324007350002</v>
      </c>
      <c r="L1222">
        <v>5.8261324007350002</v>
      </c>
      <c r="M1222">
        <v>173928</v>
      </c>
      <c r="N1222" t="s">
        <v>129</v>
      </c>
      <c r="P1222">
        <v>37.368000000000002</v>
      </c>
      <c r="S1222">
        <v>0</v>
      </c>
      <c r="T1222">
        <v>0</v>
      </c>
      <c r="V1222" t="s">
        <v>34</v>
      </c>
      <c r="W1222" s="1">
        <v>38478</v>
      </c>
      <c r="X1222">
        <v>20050506</v>
      </c>
      <c r="Y1222">
        <v>0.97601914285714297</v>
      </c>
      <c r="Z1222">
        <v>2.5062748924917799E-3</v>
      </c>
      <c r="AA1222">
        <v>0.970665</v>
      </c>
      <c r="AB1222">
        <v>1.60348571428572</v>
      </c>
      <c r="AC1222">
        <v>0.109534983694988</v>
      </c>
      <c r="AD1222">
        <v>1.7483</v>
      </c>
      <c r="AE1222">
        <v>0</v>
      </c>
      <c r="AF1222">
        <v>0</v>
      </c>
      <c r="AI1222" s="2">
        <f t="shared" si="76"/>
        <v>38478</v>
      </c>
      <c r="AJ1222">
        <f t="shared" si="77"/>
        <v>10792.072640022263</v>
      </c>
      <c r="AK1222">
        <f t="shared" si="78"/>
        <v>10792.072640022263</v>
      </c>
      <c r="AL1222" s="3">
        <f>Sheet2!$Q$35</f>
        <v>13804.562889602981</v>
      </c>
      <c r="AM1222" s="3">
        <f>Sheet2!$Q$37</f>
        <v>11470.329043263515</v>
      </c>
      <c r="AN1222" s="3">
        <f>Sheet2!$Q$39</f>
        <v>2136.3846824700945</v>
      </c>
      <c r="AU1222">
        <f t="shared" si="79"/>
        <v>76.829744605791831</v>
      </c>
      <c r="AV1222" t="e">
        <f>VLOOKUP(AI1222,Sheet3!C$29:F$3725,4,FALSE)</f>
        <v>#N/A</v>
      </c>
    </row>
    <row r="1223" spans="1:48" x14ac:dyDescent="0.25">
      <c r="A1223">
        <v>51872321</v>
      </c>
      <c r="B1223">
        <v>11519</v>
      </c>
      <c r="C1223" t="s">
        <v>125</v>
      </c>
      <c r="D1223">
        <v>0</v>
      </c>
      <c r="E1223" t="s">
        <v>126</v>
      </c>
      <c r="F1223" t="s">
        <v>127</v>
      </c>
      <c r="G1223" t="s">
        <v>128</v>
      </c>
      <c r="H1223">
        <v>7</v>
      </c>
      <c r="I1223">
        <v>30.053419875199999</v>
      </c>
      <c r="J1223">
        <v>33.053419875199999</v>
      </c>
      <c r="K1223">
        <v>2.8261324007350002</v>
      </c>
      <c r="L1223">
        <v>5.8261324007350002</v>
      </c>
      <c r="M1223">
        <v>173928</v>
      </c>
      <c r="N1223" t="s">
        <v>129</v>
      </c>
      <c r="P1223">
        <v>37.368000000000002</v>
      </c>
      <c r="S1223">
        <v>0</v>
      </c>
      <c r="T1223">
        <v>0</v>
      </c>
      <c r="V1223" t="s">
        <v>34</v>
      </c>
      <c r="W1223" s="1">
        <v>38479</v>
      </c>
      <c r="X1223">
        <v>20050507</v>
      </c>
      <c r="Y1223">
        <v>0.97663314285714298</v>
      </c>
      <c r="Z1223">
        <v>3.0296062652511498E-3</v>
      </c>
      <c r="AA1223">
        <v>0.96984099999999995</v>
      </c>
      <c r="AB1223">
        <v>1.5420857142857201</v>
      </c>
      <c r="AC1223">
        <v>0.144505337801279</v>
      </c>
      <c r="AD1223">
        <v>1.83070000000001</v>
      </c>
      <c r="AE1223">
        <v>0</v>
      </c>
      <c r="AF1223">
        <v>0</v>
      </c>
      <c r="AI1223" s="2">
        <f t="shared" si="76"/>
        <v>38479</v>
      </c>
      <c r="AJ1223">
        <f t="shared" si="77"/>
        <v>10556.101623105817</v>
      </c>
      <c r="AK1223">
        <f t="shared" si="78"/>
        <v>10556.101623105817</v>
      </c>
      <c r="AL1223" s="3">
        <f>Sheet2!$Q$35</f>
        <v>13804.562889602981</v>
      </c>
      <c r="AM1223" s="3">
        <f>Sheet2!$Q$37</f>
        <v>11470.329043263515</v>
      </c>
      <c r="AN1223" s="3">
        <f>Sheet2!$Q$39</f>
        <v>2136.3846824700945</v>
      </c>
      <c r="AU1223">
        <f t="shared" si="79"/>
        <v>75.149845519788073</v>
      </c>
      <c r="AV1223" t="e">
        <f>VLOOKUP(AI1223,Sheet3!C$29:F$3725,4,FALSE)</f>
        <v>#N/A</v>
      </c>
    </row>
    <row r="1224" spans="1:48" x14ac:dyDescent="0.25">
      <c r="A1224">
        <v>51894678</v>
      </c>
      <c r="B1224">
        <v>11519</v>
      </c>
      <c r="C1224" t="s">
        <v>125</v>
      </c>
      <c r="D1224">
        <v>0</v>
      </c>
      <c r="E1224" t="s">
        <v>126</v>
      </c>
      <c r="F1224" t="s">
        <v>127</v>
      </c>
      <c r="G1224" t="s">
        <v>128</v>
      </c>
      <c r="H1224">
        <v>7</v>
      </c>
      <c r="I1224">
        <v>30.053419875199999</v>
      </c>
      <c r="J1224">
        <v>33.053419875199999</v>
      </c>
      <c r="K1224">
        <v>2.8261324007350002</v>
      </c>
      <c r="L1224">
        <v>5.8261324007350002</v>
      </c>
      <c r="M1224">
        <v>173928</v>
      </c>
      <c r="N1224" t="s">
        <v>129</v>
      </c>
      <c r="P1224">
        <v>37.368000000000002</v>
      </c>
      <c r="S1224">
        <v>0</v>
      </c>
      <c r="T1224">
        <v>0</v>
      </c>
      <c r="V1224" t="s">
        <v>34</v>
      </c>
      <c r="W1224" s="1">
        <v>38480</v>
      </c>
      <c r="X1224">
        <v>20050508</v>
      </c>
      <c r="Y1224">
        <v>0.97361214285714304</v>
      </c>
      <c r="Z1224">
        <v>2.8794781981945402E-3</v>
      </c>
      <c r="AA1224">
        <v>0.96814199999999995</v>
      </c>
      <c r="AB1224">
        <v>1.8441857142857201</v>
      </c>
      <c r="AC1224">
        <v>0.110180973578817</v>
      </c>
      <c r="AD1224">
        <v>2.0006000000000101</v>
      </c>
      <c r="AE1224">
        <v>1</v>
      </c>
      <c r="AF1224">
        <v>0</v>
      </c>
      <c r="AG1224">
        <v>0</v>
      </c>
      <c r="AI1224" s="2">
        <f t="shared" si="76"/>
        <v>38480</v>
      </c>
      <c r="AJ1224">
        <f t="shared" si="77"/>
        <v>11689.498442761134</v>
      </c>
      <c r="AK1224">
        <f t="shared" si="78"/>
        <v>11689.498442761134</v>
      </c>
      <c r="AL1224" s="3">
        <f>Sheet2!$Q$35</f>
        <v>13804.562889602981</v>
      </c>
      <c r="AM1224" s="3">
        <f>Sheet2!$Q$37</f>
        <v>11470.329043263515</v>
      </c>
      <c r="AN1224" s="3">
        <f>Sheet2!$Q$39</f>
        <v>2136.3846824700945</v>
      </c>
      <c r="AU1224">
        <f t="shared" si="79"/>
        <v>83.218600345270346</v>
      </c>
      <c r="AV1224" t="e">
        <f>VLOOKUP(AI1224,Sheet3!C$29:F$3725,4,FALSE)</f>
        <v>#N/A</v>
      </c>
    </row>
    <row r="1225" spans="1:48" x14ac:dyDescent="0.25">
      <c r="A1225">
        <v>51916482</v>
      </c>
      <c r="B1225">
        <v>11519</v>
      </c>
      <c r="C1225" t="s">
        <v>125</v>
      </c>
      <c r="D1225">
        <v>0</v>
      </c>
      <c r="E1225" t="s">
        <v>126</v>
      </c>
      <c r="F1225" t="s">
        <v>127</v>
      </c>
      <c r="G1225" t="s">
        <v>128</v>
      </c>
      <c r="H1225">
        <v>7</v>
      </c>
      <c r="I1225">
        <v>30.053419875199999</v>
      </c>
      <c r="J1225">
        <v>33.053419875199999</v>
      </c>
      <c r="K1225">
        <v>2.8261324007350002</v>
      </c>
      <c r="L1225">
        <v>5.8261324007350002</v>
      </c>
      <c r="M1225">
        <v>173928</v>
      </c>
      <c r="N1225" t="s">
        <v>129</v>
      </c>
      <c r="P1225">
        <v>37.368000000000002</v>
      </c>
      <c r="S1225">
        <v>0</v>
      </c>
      <c r="T1225">
        <v>0</v>
      </c>
      <c r="V1225" t="s">
        <v>34</v>
      </c>
      <c r="W1225" s="1">
        <v>38481</v>
      </c>
      <c r="X1225">
        <v>20050509</v>
      </c>
      <c r="Y1225">
        <v>0.98417214285714305</v>
      </c>
      <c r="Z1225">
        <v>5.3040566261944797E-3</v>
      </c>
      <c r="AA1225">
        <v>0.97671600000000003</v>
      </c>
      <c r="AB1225">
        <v>0.78818571428571504</v>
      </c>
      <c r="AC1225">
        <v>0.379044661630004</v>
      </c>
      <c r="AD1225">
        <v>1.1974</v>
      </c>
      <c r="AE1225">
        <v>0</v>
      </c>
      <c r="AF1225">
        <v>0</v>
      </c>
      <c r="AI1225" s="2">
        <f t="shared" si="76"/>
        <v>38481</v>
      </c>
      <c r="AJ1225">
        <f t="shared" si="77"/>
        <v>7425.2060927641578</v>
      </c>
      <c r="AK1225">
        <f t="shared" si="78"/>
        <v>7425.2060927641578</v>
      </c>
      <c r="AL1225" s="3">
        <f>Sheet2!$Q$35</f>
        <v>13804.562889602981</v>
      </c>
      <c r="AM1225" s="3">
        <f>Sheet2!$Q$37</f>
        <v>11470.329043263515</v>
      </c>
      <c r="AN1225" s="3">
        <f>Sheet2!$Q$39</f>
        <v>2136.3846824700945</v>
      </c>
      <c r="AU1225">
        <f t="shared" si="79"/>
        <v>52.860716081249691</v>
      </c>
      <c r="AV1225" t="e">
        <f>VLOOKUP(AI1225,Sheet3!C$29:F$3725,4,FALSE)</f>
        <v>#N/A</v>
      </c>
    </row>
    <row r="1226" spans="1:48" x14ac:dyDescent="0.25">
      <c r="A1226">
        <v>51938831</v>
      </c>
      <c r="B1226">
        <v>11519</v>
      </c>
      <c r="C1226" t="s">
        <v>125</v>
      </c>
      <c r="D1226">
        <v>0</v>
      </c>
      <c r="E1226" t="s">
        <v>126</v>
      </c>
      <c r="F1226" t="s">
        <v>127</v>
      </c>
      <c r="G1226" t="s">
        <v>128</v>
      </c>
      <c r="H1226">
        <v>7</v>
      </c>
      <c r="I1226">
        <v>30.053419875199999</v>
      </c>
      <c r="J1226">
        <v>33.053419875199999</v>
      </c>
      <c r="K1226">
        <v>2.8261324007350002</v>
      </c>
      <c r="L1226">
        <v>5.8261324007350002</v>
      </c>
      <c r="M1226">
        <v>173928</v>
      </c>
      <c r="N1226" t="s">
        <v>129</v>
      </c>
      <c r="P1226">
        <v>37.368000000000002</v>
      </c>
      <c r="S1226">
        <v>0</v>
      </c>
      <c r="T1226">
        <v>0</v>
      </c>
      <c r="V1226" t="s">
        <v>34</v>
      </c>
      <c r="W1226" s="1">
        <v>38482</v>
      </c>
      <c r="X1226">
        <v>20050510</v>
      </c>
      <c r="Y1226">
        <v>0.98640671428571403</v>
      </c>
      <c r="Z1226">
        <v>4.1099242159952703E-3</v>
      </c>
      <c r="AA1226">
        <v>0.98059300000000005</v>
      </c>
      <c r="AB1226">
        <v>0.56472857142857302</v>
      </c>
      <c r="AC1226">
        <v>0.260918546207627</v>
      </c>
      <c r="AD1226">
        <v>0.94800000000000395</v>
      </c>
      <c r="AE1226">
        <v>0</v>
      </c>
      <c r="AF1226">
        <v>0</v>
      </c>
      <c r="AI1226" s="2">
        <f t="shared" si="76"/>
        <v>38482</v>
      </c>
      <c r="AJ1226">
        <f t="shared" si="77"/>
        <v>6414.2282686694525</v>
      </c>
      <c r="AK1226">
        <f t="shared" si="78"/>
        <v>6414.2282686694525</v>
      </c>
      <c r="AL1226" s="3">
        <f>Sheet2!$Q$35</f>
        <v>13804.562889602981</v>
      </c>
      <c r="AM1226" s="3">
        <f>Sheet2!$Q$37</f>
        <v>11470.329043263515</v>
      </c>
      <c r="AN1226" s="3">
        <f>Sheet2!$Q$39</f>
        <v>2136.3846824700945</v>
      </c>
      <c r="AU1226">
        <f t="shared" si="79"/>
        <v>45.663473195831614</v>
      </c>
      <c r="AV1226" t="e">
        <f>VLOOKUP(AI1226,Sheet3!C$29:F$3725,4,FALSE)</f>
        <v>#N/A</v>
      </c>
    </row>
    <row r="1227" spans="1:48" x14ac:dyDescent="0.25">
      <c r="A1227">
        <v>51960743</v>
      </c>
      <c r="B1227">
        <v>11519</v>
      </c>
      <c r="C1227" t="s">
        <v>125</v>
      </c>
      <c r="D1227">
        <v>0</v>
      </c>
      <c r="E1227" t="s">
        <v>126</v>
      </c>
      <c r="F1227" t="s">
        <v>127</v>
      </c>
      <c r="G1227" t="s">
        <v>128</v>
      </c>
      <c r="H1227">
        <v>7</v>
      </c>
      <c r="I1227">
        <v>30.053419875199999</v>
      </c>
      <c r="J1227">
        <v>33.053419875199999</v>
      </c>
      <c r="K1227">
        <v>2.8261324007350002</v>
      </c>
      <c r="L1227">
        <v>5.8261324007350002</v>
      </c>
      <c r="M1227">
        <v>173928</v>
      </c>
      <c r="N1227" t="s">
        <v>129</v>
      </c>
      <c r="P1227">
        <v>37.368000000000002</v>
      </c>
      <c r="S1227">
        <v>0</v>
      </c>
      <c r="T1227">
        <v>0</v>
      </c>
      <c r="V1227" t="s">
        <v>34</v>
      </c>
      <c r="W1227" s="1">
        <v>38483</v>
      </c>
      <c r="X1227">
        <v>20050511</v>
      </c>
      <c r="Y1227">
        <v>0.98515371428571397</v>
      </c>
      <c r="Z1227">
        <v>2.1254668538790902E-3</v>
      </c>
      <c r="AA1227">
        <v>0.98226500000000005</v>
      </c>
      <c r="AB1227">
        <v>0.69002857142857399</v>
      </c>
      <c r="AC1227">
        <v>0.140949329439295</v>
      </c>
      <c r="AD1227">
        <v>1.0103</v>
      </c>
      <c r="AE1227">
        <v>0</v>
      </c>
      <c r="AF1227">
        <v>0</v>
      </c>
      <c r="AI1227" s="2">
        <f t="shared" si="76"/>
        <v>38483</v>
      </c>
      <c r="AJ1227">
        <f t="shared" si="77"/>
        <v>6985.7906070947647</v>
      </c>
      <c r="AK1227">
        <f t="shared" si="78"/>
        <v>6985.7906070947647</v>
      </c>
      <c r="AL1227" s="3">
        <f>Sheet2!$Q$35</f>
        <v>13804.562889602981</v>
      </c>
      <c r="AM1227" s="3">
        <f>Sheet2!$Q$37</f>
        <v>11470.329043263515</v>
      </c>
      <c r="AN1227" s="3">
        <f>Sheet2!$Q$39</f>
        <v>2136.3846824700945</v>
      </c>
      <c r="AU1227">
        <f t="shared" si="79"/>
        <v>49.732477357706429</v>
      </c>
      <c r="AV1227" t="e">
        <f>VLOOKUP(AI1227,Sheet3!C$29:F$3725,4,FALSE)</f>
        <v>#N/A</v>
      </c>
    </row>
    <row r="1228" spans="1:48" x14ac:dyDescent="0.25">
      <c r="A1228">
        <v>51983045</v>
      </c>
      <c r="B1228">
        <v>11519</v>
      </c>
      <c r="C1228" t="s">
        <v>125</v>
      </c>
      <c r="D1228">
        <v>0</v>
      </c>
      <c r="E1228" t="s">
        <v>126</v>
      </c>
      <c r="F1228" t="s">
        <v>127</v>
      </c>
      <c r="G1228" t="s">
        <v>128</v>
      </c>
      <c r="H1228">
        <v>7</v>
      </c>
      <c r="I1228">
        <v>30.053419875199999</v>
      </c>
      <c r="J1228">
        <v>33.053419875199999</v>
      </c>
      <c r="K1228">
        <v>2.8261324007350002</v>
      </c>
      <c r="L1228">
        <v>5.8261324007350002</v>
      </c>
      <c r="M1228">
        <v>173928</v>
      </c>
      <c r="N1228" t="s">
        <v>129</v>
      </c>
      <c r="P1228">
        <v>37.368000000000002</v>
      </c>
      <c r="S1228">
        <v>0</v>
      </c>
      <c r="T1228">
        <v>0</v>
      </c>
      <c r="V1228" t="s">
        <v>34</v>
      </c>
      <c r="W1228" s="1">
        <v>38484</v>
      </c>
      <c r="X1228">
        <v>20050512</v>
      </c>
      <c r="Y1228">
        <v>0.98302085714285703</v>
      </c>
      <c r="Z1228">
        <v>3.5327918716170198E-3</v>
      </c>
      <c r="AA1228">
        <v>0.97794199999999998</v>
      </c>
      <c r="AB1228">
        <v>0.90331428571428996</v>
      </c>
      <c r="AC1228">
        <v>0.25267009788921801</v>
      </c>
      <c r="AD1228">
        <v>1.3158000000000001</v>
      </c>
      <c r="AE1228">
        <v>0</v>
      </c>
      <c r="AF1228">
        <v>0</v>
      </c>
      <c r="AI1228" s="2">
        <f t="shared" si="76"/>
        <v>38484</v>
      </c>
      <c r="AJ1228">
        <f t="shared" si="77"/>
        <v>7931.2675200556405</v>
      </c>
      <c r="AK1228">
        <f t="shared" si="78"/>
        <v>7931.2675200556405</v>
      </c>
      <c r="AL1228" s="3">
        <f>Sheet2!$Q$35</f>
        <v>13804.562889602981</v>
      </c>
      <c r="AM1228" s="3">
        <f>Sheet2!$Q$37</f>
        <v>11470.329043263515</v>
      </c>
      <c r="AN1228" s="3">
        <f>Sheet2!$Q$39</f>
        <v>2136.3846824700945</v>
      </c>
      <c r="AU1228">
        <f t="shared" si="79"/>
        <v>56.463413311942816</v>
      </c>
      <c r="AV1228" t="e">
        <f>VLOOKUP(AI1228,Sheet3!C$29:F$3725,4,FALSE)</f>
        <v>#N/A</v>
      </c>
    </row>
    <row r="1229" spans="1:48" x14ac:dyDescent="0.25">
      <c r="A1229">
        <v>52004877</v>
      </c>
      <c r="B1229">
        <v>11519</v>
      </c>
      <c r="C1229" t="s">
        <v>125</v>
      </c>
      <c r="D1229">
        <v>0</v>
      </c>
      <c r="E1229" t="s">
        <v>126</v>
      </c>
      <c r="F1229" t="s">
        <v>127</v>
      </c>
      <c r="G1229" t="s">
        <v>128</v>
      </c>
      <c r="H1229">
        <v>7</v>
      </c>
      <c r="I1229">
        <v>30.053419875199999</v>
      </c>
      <c r="J1229">
        <v>33.053419875199999</v>
      </c>
      <c r="K1229">
        <v>2.8261324007350002</v>
      </c>
      <c r="L1229">
        <v>5.8261324007350002</v>
      </c>
      <c r="M1229">
        <v>173928</v>
      </c>
      <c r="N1229" t="s">
        <v>129</v>
      </c>
      <c r="P1229">
        <v>37.368000000000002</v>
      </c>
      <c r="S1229">
        <v>0</v>
      </c>
      <c r="T1229">
        <v>0</v>
      </c>
      <c r="V1229" t="s">
        <v>34</v>
      </c>
      <c r="W1229" s="1">
        <v>38485</v>
      </c>
      <c r="X1229">
        <v>20050513</v>
      </c>
      <c r="Y1229">
        <v>0.98188114285714301</v>
      </c>
      <c r="Z1229">
        <v>3.17735754670322E-3</v>
      </c>
      <c r="AA1229">
        <v>0.97697800000000001</v>
      </c>
      <c r="AB1229">
        <v>1.0172857142857199</v>
      </c>
      <c r="AC1229">
        <v>0.18986489503683299</v>
      </c>
      <c r="AD1229">
        <v>1.2446999999999999</v>
      </c>
      <c r="AE1229">
        <v>0</v>
      </c>
      <c r="AF1229">
        <v>0</v>
      </c>
      <c r="AI1229" s="2">
        <f t="shared" si="76"/>
        <v>38485</v>
      </c>
      <c r="AJ1229">
        <f t="shared" si="77"/>
        <v>8422.3223216123879</v>
      </c>
      <c r="AK1229">
        <f t="shared" si="78"/>
        <v>8422.3223216123879</v>
      </c>
      <c r="AL1229" s="3">
        <f>Sheet2!$Q$35</f>
        <v>13804.562889602981</v>
      </c>
      <c r="AM1229" s="3">
        <f>Sheet2!$Q$37</f>
        <v>11470.329043263515</v>
      </c>
      <c r="AN1229" s="3">
        <f>Sheet2!$Q$39</f>
        <v>2136.3846824700945</v>
      </c>
      <c r="AU1229">
        <f t="shared" si="79"/>
        <v>59.959277012038768</v>
      </c>
      <c r="AV1229" t="e">
        <f>VLOOKUP(AI1229,Sheet3!C$29:F$3725,4,FALSE)</f>
        <v>#N/A</v>
      </c>
    </row>
    <row r="1230" spans="1:48" x14ac:dyDescent="0.25">
      <c r="A1230">
        <v>52027246</v>
      </c>
      <c r="B1230">
        <v>11519</v>
      </c>
      <c r="C1230" t="s">
        <v>125</v>
      </c>
      <c r="D1230">
        <v>0</v>
      </c>
      <c r="E1230" t="s">
        <v>126</v>
      </c>
      <c r="F1230" t="s">
        <v>127</v>
      </c>
      <c r="G1230" t="s">
        <v>128</v>
      </c>
      <c r="H1230">
        <v>7</v>
      </c>
      <c r="I1230">
        <v>30.053419875199999</v>
      </c>
      <c r="J1230">
        <v>33.053419875199999</v>
      </c>
      <c r="K1230">
        <v>2.8261324007350002</v>
      </c>
      <c r="L1230">
        <v>5.8261324007350002</v>
      </c>
      <c r="M1230">
        <v>173928</v>
      </c>
      <c r="N1230" t="s">
        <v>129</v>
      </c>
      <c r="P1230">
        <v>37.368000000000002</v>
      </c>
      <c r="S1230">
        <v>0</v>
      </c>
      <c r="T1230">
        <v>0</v>
      </c>
      <c r="V1230" t="s">
        <v>34</v>
      </c>
      <c r="W1230" s="1">
        <v>38486</v>
      </c>
      <c r="X1230">
        <v>20050514</v>
      </c>
      <c r="Y1230">
        <v>0.98038014285714303</v>
      </c>
      <c r="Z1230">
        <v>4.4674454326692802E-3</v>
      </c>
      <c r="AA1230">
        <v>0.97548900000000005</v>
      </c>
      <c r="AB1230">
        <v>1.16738571428571</v>
      </c>
      <c r="AC1230">
        <v>0.33773398419707901</v>
      </c>
      <c r="AD1230">
        <v>1.6879</v>
      </c>
      <c r="AE1230">
        <v>0</v>
      </c>
      <c r="AF1230">
        <v>0</v>
      </c>
      <c r="AI1230" s="2">
        <f t="shared" si="76"/>
        <v>38486</v>
      </c>
      <c r="AJ1230">
        <f t="shared" si="77"/>
        <v>9053.9806107189506</v>
      </c>
      <c r="AK1230">
        <f t="shared" si="78"/>
        <v>9053.9806107189506</v>
      </c>
      <c r="AL1230" s="3">
        <f>Sheet2!$Q$35</f>
        <v>13804.562889602981</v>
      </c>
      <c r="AM1230" s="3">
        <f>Sheet2!$Q$37</f>
        <v>11470.329043263515</v>
      </c>
      <c r="AN1230" s="3">
        <f>Sheet2!$Q$39</f>
        <v>2136.3846824700945</v>
      </c>
      <c r="AU1230">
        <f t="shared" si="79"/>
        <v>64.45610970108271</v>
      </c>
      <c r="AV1230" t="e">
        <f>VLOOKUP(AI1230,Sheet3!C$29:F$3725,4,FALSE)</f>
        <v>#N/A</v>
      </c>
    </row>
    <row r="1231" spans="1:48" x14ac:dyDescent="0.25">
      <c r="A1231">
        <v>52049502</v>
      </c>
      <c r="B1231">
        <v>11519</v>
      </c>
      <c r="C1231" t="s">
        <v>125</v>
      </c>
      <c r="D1231">
        <v>0</v>
      </c>
      <c r="E1231" t="s">
        <v>126</v>
      </c>
      <c r="F1231" t="s">
        <v>127</v>
      </c>
      <c r="G1231" t="s">
        <v>128</v>
      </c>
      <c r="H1231">
        <v>7</v>
      </c>
      <c r="I1231">
        <v>30.053419875199999</v>
      </c>
      <c r="J1231">
        <v>33.053419875199999</v>
      </c>
      <c r="K1231">
        <v>2.8261324007350002</v>
      </c>
      <c r="L1231">
        <v>5.8261324007350002</v>
      </c>
      <c r="M1231">
        <v>173928</v>
      </c>
      <c r="N1231" t="s">
        <v>129</v>
      </c>
      <c r="P1231">
        <v>37.368000000000002</v>
      </c>
      <c r="S1231">
        <v>0</v>
      </c>
      <c r="T1231">
        <v>0</v>
      </c>
      <c r="V1231" t="s">
        <v>34</v>
      </c>
      <c r="W1231" s="1">
        <v>38487</v>
      </c>
      <c r="X1231">
        <v>20050515</v>
      </c>
      <c r="Y1231">
        <v>0.98106000000000004</v>
      </c>
      <c r="Z1231">
        <v>6.1090315108043199E-3</v>
      </c>
      <c r="AA1231">
        <v>0.97450899999999996</v>
      </c>
      <c r="AB1231">
        <v>1.0993999999999999</v>
      </c>
      <c r="AC1231">
        <v>0.49338948103906899</v>
      </c>
      <c r="AD1231">
        <v>1.78590000000001</v>
      </c>
      <c r="AE1231">
        <v>0</v>
      </c>
      <c r="AF1231">
        <v>0</v>
      </c>
      <c r="AI1231" s="2">
        <f t="shared" si="76"/>
        <v>38487</v>
      </c>
      <c r="AJ1231">
        <f t="shared" si="77"/>
        <v>8770.0007347646169</v>
      </c>
      <c r="AK1231">
        <f t="shared" si="78"/>
        <v>8770.0007347646169</v>
      </c>
      <c r="AL1231" s="3">
        <f>Sheet2!$Q$35</f>
        <v>13804.562889602981</v>
      </c>
      <c r="AM1231" s="3">
        <f>Sheet2!$Q$37</f>
        <v>11470.329043263515</v>
      </c>
      <c r="AN1231" s="3">
        <f>Sheet2!$Q$39</f>
        <v>2136.3846824700945</v>
      </c>
      <c r="AU1231">
        <f t="shared" si="79"/>
        <v>62.434431190335488</v>
      </c>
      <c r="AV1231" t="e">
        <f>VLOOKUP(AI1231,Sheet3!C$29:F$3725,4,FALSE)</f>
        <v>#N/A</v>
      </c>
    </row>
    <row r="1232" spans="1:48" x14ac:dyDescent="0.25">
      <c r="A1232">
        <v>52071307</v>
      </c>
      <c r="B1232">
        <v>11519</v>
      </c>
      <c r="C1232" t="s">
        <v>125</v>
      </c>
      <c r="D1232">
        <v>0</v>
      </c>
      <c r="E1232" t="s">
        <v>126</v>
      </c>
      <c r="F1232" t="s">
        <v>127</v>
      </c>
      <c r="G1232" t="s">
        <v>128</v>
      </c>
      <c r="H1232">
        <v>7</v>
      </c>
      <c r="I1232">
        <v>30.053419875199999</v>
      </c>
      <c r="J1232">
        <v>33.053419875199999</v>
      </c>
      <c r="K1232">
        <v>2.8261324007350002</v>
      </c>
      <c r="L1232">
        <v>5.8261324007350002</v>
      </c>
      <c r="M1232">
        <v>173928</v>
      </c>
      <c r="N1232" t="s">
        <v>129</v>
      </c>
      <c r="P1232">
        <v>37.368000000000002</v>
      </c>
      <c r="S1232">
        <v>0</v>
      </c>
      <c r="T1232">
        <v>0</v>
      </c>
      <c r="V1232" t="s">
        <v>34</v>
      </c>
      <c r="W1232" s="1">
        <v>38488</v>
      </c>
      <c r="X1232">
        <v>20050516</v>
      </c>
      <c r="Y1232">
        <v>0.98636900000000005</v>
      </c>
      <c r="Z1232">
        <v>5.0902855378792801E-3</v>
      </c>
      <c r="AA1232">
        <v>0.98003799999999996</v>
      </c>
      <c r="AB1232">
        <v>0.568500000000004</v>
      </c>
      <c r="AC1232">
        <v>0.41197194425973099</v>
      </c>
      <c r="AD1232">
        <v>1.2330000000000101</v>
      </c>
      <c r="AE1232">
        <v>0</v>
      </c>
      <c r="AF1232">
        <v>0</v>
      </c>
      <c r="AI1232" s="2">
        <f t="shared" si="76"/>
        <v>38488</v>
      </c>
      <c r="AJ1232">
        <f t="shared" si="77"/>
        <v>6431.6059675579891</v>
      </c>
      <c r="AK1232">
        <f t="shared" si="78"/>
        <v>6431.6059675579891</v>
      </c>
      <c r="AL1232" s="3">
        <f>Sheet2!$Q$35</f>
        <v>13804.562889602981</v>
      </c>
      <c r="AM1232" s="3">
        <f>Sheet2!$Q$37</f>
        <v>11470.329043263515</v>
      </c>
      <c r="AN1232" s="3">
        <f>Sheet2!$Q$39</f>
        <v>2136.3846824700945</v>
      </c>
      <c r="AU1232">
        <f t="shared" si="79"/>
        <v>45.787186611407726</v>
      </c>
      <c r="AV1232" t="e">
        <f>VLOOKUP(AI1232,Sheet3!C$29:F$3725,4,FALSE)</f>
        <v>#N/A</v>
      </c>
    </row>
    <row r="1233" spans="1:48" x14ac:dyDescent="0.25">
      <c r="A1233">
        <v>52093617</v>
      </c>
      <c r="B1233">
        <v>11519</v>
      </c>
      <c r="C1233" t="s">
        <v>125</v>
      </c>
      <c r="D1233">
        <v>0</v>
      </c>
      <c r="E1233" t="s">
        <v>126</v>
      </c>
      <c r="F1233" t="s">
        <v>127</v>
      </c>
      <c r="G1233" t="s">
        <v>128</v>
      </c>
      <c r="H1233">
        <v>7</v>
      </c>
      <c r="I1233">
        <v>30.053419875199999</v>
      </c>
      <c r="J1233">
        <v>33.053419875199999</v>
      </c>
      <c r="K1233">
        <v>2.8261324007350002</v>
      </c>
      <c r="L1233">
        <v>5.8261324007350002</v>
      </c>
      <c r="M1233">
        <v>173928</v>
      </c>
      <c r="N1233" t="s">
        <v>129</v>
      </c>
      <c r="P1233">
        <v>37.368000000000002</v>
      </c>
      <c r="S1233">
        <v>0</v>
      </c>
      <c r="T1233">
        <v>0</v>
      </c>
      <c r="V1233" t="s">
        <v>34</v>
      </c>
      <c r="W1233" s="1">
        <v>38489</v>
      </c>
      <c r="X1233">
        <v>20050517</v>
      </c>
      <c r="Y1233">
        <v>0.98862757142857105</v>
      </c>
      <c r="Z1233">
        <v>4.9297001606050297E-3</v>
      </c>
      <c r="AA1233">
        <v>0.98256299999999996</v>
      </c>
      <c r="AB1233">
        <v>0.34264285714286102</v>
      </c>
      <c r="AC1233">
        <v>0.37961011147583101</v>
      </c>
      <c r="AD1233">
        <v>0.98050000000000603</v>
      </c>
      <c r="AE1233">
        <v>0</v>
      </c>
      <c r="AF1233">
        <v>0</v>
      </c>
      <c r="AI1233" s="2">
        <f t="shared" si="76"/>
        <v>38489</v>
      </c>
      <c r="AJ1233">
        <f t="shared" si="77"/>
        <v>5371.8616787833162</v>
      </c>
      <c r="AK1233">
        <f t="shared" si="78"/>
        <v>5371.8616787833162</v>
      </c>
      <c r="AL1233" s="3">
        <f>Sheet2!$Q$35</f>
        <v>13804.562889602981</v>
      </c>
      <c r="AM1233" s="3">
        <f>Sheet2!$Q$37</f>
        <v>11470.329043263515</v>
      </c>
      <c r="AN1233" s="3">
        <f>Sheet2!$Q$39</f>
        <v>2136.3846824700945</v>
      </c>
      <c r="AU1233">
        <f t="shared" si="79"/>
        <v>38.242770837920432</v>
      </c>
      <c r="AV1233" t="e">
        <f>VLOOKUP(AI1233,Sheet3!C$29:F$3725,4,FALSE)</f>
        <v>#N/A</v>
      </c>
    </row>
    <row r="1234" spans="1:48" x14ac:dyDescent="0.25">
      <c r="A1234">
        <v>52115441</v>
      </c>
      <c r="B1234">
        <v>11519</v>
      </c>
      <c r="C1234" t="s">
        <v>125</v>
      </c>
      <c r="D1234">
        <v>0</v>
      </c>
      <c r="E1234" t="s">
        <v>126</v>
      </c>
      <c r="F1234" t="s">
        <v>127</v>
      </c>
      <c r="G1234" t="s">
        <v>128</v>
      </c>
      <c r="H1234">
        <v>7</v>
      </c>
      <c r="I1234">
        <v>30.053419875199999</v>
      </c>
      <c r="J1234">
        <v>33.053419875199999</v>
      </c>
      <c r="K1234">
        <v>2.8261324007350002</v>
      </c>
      <c r="L1234">
        <v>5.8261324007350002</v>
      </c>
      <c r="M1234">
        <v>173928</v>
      </c>
      <c r="N1234" t="s">
        <v>129</v>
      </c>
      <c r="P1234">
        <v>37.368000000000002</v>
      </c>
      <c r="S1234">
        <v>0</v>
      </c>
      <c r="T1234">
        <v>0</v>
      </c>
      <c r="V1234" t="s">
        <v>34</v>
      </c>
      <c r="W1234" s="1">
        <v>38490</v>
      </c>
      <c r="X1234">
        <v>20050518</v>
      </c>
      <c r="Y1234">
        <v>0.99010742857142897</v>
      </c>
      <c r="Z1234">
        <v>3.6737363563988401E-3</v>
      </c>
      <c r="AA1234">
        <v>0.984491</v>
      </c>
      <c r="AB1234">
        <v>0.194657142857143</v>
      </c>
      <c r="AC1234">
        <v>0.23455691272295201</v>
      </c>
      <c r="AD1234">
        <v>0.51039999999999996</v>
      </c>
      <c r="AE1234">
        <v>0</v>
      </c>
      <c r="AF1234">
        <v>0</v>
      </c>
      <c r="AI1234" s="2">
        <f t="shared" si="76"/>
        <v>38490</v>
      </c>
      <c r="AJ1234">
        <f t="shared" si="77"/>
        <v>4656.4789619860239</v>
      </c>
      <c r="AK1234">
        <f t="shared" si="78"/>
        <v>4656.4789619860239</v>
      </c>
      <c r="AL1234" s="3">
        <f>Sheet2!$Q$35</f>
        <v>13804.562889602981</v>
      </c>
      <c r="AM1234" s="3">
        <f>Sheet2!$Q$37</f>
        <v>11470.329043263515</v>
      </c>
      <c r="AN1234" s="3">
        <f>Sheet2!$Q$39</f>
        <v>2136.3846824700945</v>
      </c>
      <c r="AU1234">
        <f t="shared" si="79"/>
        <v>33.149896349371758</v>
      </c>
      <c r="AV1234" t="e">
        <f>VLOOKUP(AI1234,Sheet3!C$29:F$3725,4,FALSE)</f>
        <v>#N/A</v>
      </c>
    </row>
    <row r="1235" spans="1:48" x14ac:dyDescent="0.25">
      <c r="A1235">
        <v>52137717</v>
      </c>
      <c r="B1235">
        <v>11519</v>
      </c>
      <c r="C1235" t="s">
        <v>125</v>
      </c>
      <c r="D1235">
        <v>0</v>
      </c>
      <c r="E1235" t="s">
        <v>126</v>
      </c>
      <c r="F1235" t="s">
        <v>127</v>
      </c>
      <c r="G1235" t="s">
        <v>128</v>
      </c>
      <c r="H1235">
        <v>7</v>
      </c>
      <c r="I1235">
        <v>30.053419875199999</v>
      </c>
      <c r="J1235">
        <v>33.053419875199999</v>
      </c>
      <c r="K1235">
        <v>2.8261324007350002</v>
      </c>
      <c r="L1235">
        <v>5.8261324007350002</v>
      </c>
      <c r="M1235">
        <v>173928</v>
      </c>
      <c r="N1235" t="s">
        <v>129</v>
      </c>
      <c r="P1235">
        <v>37.368000000000002</v>
      </c>
      <c r="S1235">
        <v>0</v>
      </c>
      <c r="T1235">
        <v>0</v>
      </c>
      <c r="V1235" t="s">
        <v>34</v>
      </c>
      <c r="W1235" s="1">
        <v>38491</v>
      </c>
      <c r="X1235">
        <v>20050519</v>
      </c>
      <c r="Y1235">
        <v>0.99128000000000005</v>
      </c>
      <c r="Z1235">
        <v>4.3195357554785003E-3</v>
      </c>
      <c r="AA1235">
        <v>0.98451599999999995</v>
      </c>
      <c r="AB1235">
        <v>7.7400000000005201E-2</v>
      </c>
      <c r="AC1235">
        <v>0.29096735703020599</v>
      </c>
      <c r="AD1235">
        <v>0.45570000000000299</v>
      </c>
      <c r="AE1235">
        <v>0</v>
      </c>
      <c r="AF1235">
        <v>0</v>
      </c>
      <c r="AI1235" s="2">
        <f t="shared" si="76"/>
        <v>38491</v>
      </c>
      <c r="AJ1235">
        <f t="shared" si="77"/>
        <v>4077.8258642498404</v>
      </c>
      <c r="AK1235">
        <f t="shared" si="78"/>
        <v>4077.8258642498404</v>
      </c>
      <c r="AL1235" s="3">
        <f>Sheet2!$Q$35</f>
        <v>13804.562889602981</v>
      </c>
      <c r="AM1235" s="3">
        <f>Sheet2!$Q$37</f>
        <v>11470.329043263515</v>
      </c>
      <c r="AN1235" s="3">
        <f>Sheet2!$Q$39</f>
        <v>2136.3846824700945</v>
      </c>
      <c r="AU1235">
        <f t="shared" si="79"/>
        <v>29.030412428410163</v>
      </c>
      <c r="AV1235" t="e">
        <f>VLOOKUP(AI1235,Sheet3!C$29:F$3725,4,FALSE)</f>
        <v>#N/A</v>
      </c>
    </row>
    <row r="1236" spans="1:48" x14ac:dyDescent="0.25">
      <c r="A1236">
        <v>52159510</v>
      </c>
      <c r="B1236">
        <v>11519</v>
      </c>
      <c r="C1236" t="s">
        <v>125</v>
      </c>
      <c r="D1236">
        <v>1</v>
      </c>
      <c r="E1236" t="s">
        <v>126</v>
      </c>
      <c r="F1236" t="s">
        <v>127</v>
      </c>
      <c r="G1236" t="s">
        <v>128</v>
      </c>
      <c r="H1236">
        <v>7</v>
      </c>
      <c r="I1236">
        <v>30.053419875199999</v>
      </c>
      <c r="J1236">
        <v>33.053419875199999</v>
      </c>
      <c r="K1236">
        <v>2.8261324007350002</v>
      </c>
      <c r="L1236">
        <v>5.8261324007350002</v>
      </c>
      <c r="M1236">
        <v>173928</v>
      </c>
      <c r="N1236" t="s">
        <v>129</v>
      </c>
      <c r="P1236">
        <v>37.368000000000002</v>
      </c>
      <c r="S1236">
        <v>0</v>
      </c>
      <c r="T1236">
        <v>0</v>
      </c>
      <c r="V1236" t="s">
        <v>34</v>
      </c>
      <c r="W1236" s="1">
        <v>38492</v>
      </c>
      <c r="X1236">
        <v>20050520</v>
      </c>
      <c r="Y1236">
        <v>0.97706928571428597</v>
      </c>
      <c r="Z1236">
        <v>4.50114371860198E-3</v>
      </c>
      <c r="AA1236">
        <v>0.97084999999999999</v>
      </c>
      <c r="AB1236">
        <v>1.49847142857143</v>
      </c>
      <c r="AC1236">
        <v>0.608979862942434</v>
      </c>
      <c r="AD1236">
        <v>2.2435</v>
      </c>
      <c r="AE1236">
        <v>2</v>
      </c>
      <c r="AF1236">
        <v>0</v>
      </c>
      <c r="AG1236" t="s">
        <v>134</v>
      </c>
      <c r="AI1236" s="2">
        <f t="shared" si="76"/>
        <v>38492</v>
      </c>
      <c r="AJ1236">
        <f t="shared" si="77"/>
        <v>10386.744118835777</v>
      </c>
      <c r="AK1236">
        <f t="shared" si="78"/>
        <v>10386.744118835777</v>
      </c>
      <c r="AL1236" s="3">
        <f>Sheet2!$Q$35</f>
        <v>13804.562889602981</v>
      </c>
      <c r="AM1236" s="3">
        <f>Sheet2!$Q$37</f>
        <v>11470.329043263515</v>
      </c>
      <c r="AN1236" s="3">
        <f>Sheet2!$Q$39</f>
        <v>2136.3846824700945</v>
      </c>
      <c r="AU1236">
        <f t="shared" si="79"/>
        <v>73.944174076113043</v>
      </c>
      <c r="AV1236" t="e">
        <f>VLOOKUP(AI1236,Sheet3!C$29:F$3725,4,FALSE)</f>
        <v>#N/A</v>
      </c>
    </row>
    <row r="1237" spans="1:48" x14ac:dyDescent="0.25">
      <c r="A1237">
        <v>52181817</v>
      </c>
      <c r="B1237">
        <v>11519</v>
      </c>
      <c r="C1237" t="s">
        <v>125</v>
      </c>
      <c r="D1237">
        <v>1</v>
      </c>
      <c r="E1237" t="s">
        <v>126</v>
      </c>
      <c r="F1237" t="s">
        <v>127</v>
      </c>
      <c r="G1237" t="s">
        <v>128</v>
      </c>
      <c r="H1237">
        <v>7</v>
      </c>
      <c r="I1237">
        <v>30.053419875199999</v>
      </c>
      <c r="J1237">
        <v>33.053419875199999</v>
      </c>
      <c r="K1237">
        <v>2.8261324007350002</v>
      </c>
      <c r="L1237">
        <v>5.8261324007350002</v>
      </c>
      <c r="M1237">
        <v>173928</v>
      </c>
      <c r="N1237" t="s">
        <v>129</v>
      </c>
      <c r="P1237">
        <v>37.368000000000002</v>
      </c>
      <c r="S1237">
        <v>0</v>
      </c>
      <c r="T1237">
        <v>0</v>
      </c>
      <c r="V1237" t="s">
        <v>34</v>
      </c>
      <c r="W1237" s="1">
        <v>38493</v>
      </c>
      <c r="X1237">
        <v>20050521</v>
      </c>
      <c r="Y1237">
        <v>0.97551685714285696</v>
      </c>
      <c r="Z1237">
        <v>3.6762339202959602E-3</v>
      </c>
      <c r="AA1237">
        <v>0.97033800000000003</v>
      </c>
      <c r="AB1237">
        <v>1.6537142857142899</v>
      </c>
      <c r="AC1237">
        <v>0.51611408602741704</v>
      </c>
      <c r="AD1237">
        <v>2.3357999999999999</v>
      </c>
      <c r="AE1237">
        <v>2</v>
      </c>
      <c r="AF1237">
        <v>0</v>
      </c>
      <c r="AG1237" t="s">
        <v>134</v>
      </c>
      <c r="AI1237" s="2">
        <f t="shared" si="76"/>
        <v>38493</v>
      </c>
      <c r="AJ1237">
        <f t="shared" si="77"/>
        <v>10982.97964943992</v>
      </c>
      <c r="AK1237">
        <f t="shared" si="78"/>
        <v>10982.97964943992</v>
      </c>
      <c r="AL1237" s="3">
        <f>Sheet2!$Q$35</f>
        <v>13804.562889602981</v>
      </c>
      <c r="AM1237" s="3">
        <f>Sheet2!$Q$37</f>
        <v>11470.329043263515</v>
      </c>
      <c r="AN1237" s="3">
        <f>Sheet2!$Q$39</f>
        <v>2136.3846824700945</v>
      </c>
      <c r="AU1237">
        <f t="shared" si="79"/>
        <v>78.18882893243179</v>
      </c>
      <c r="AV1237" t="e">
        <f>VLOOKUP(AI1237,Sheet3!C$29:F$3725,4,FALSE)</f>
        <v>#N/A</v>
      </c>
    </row>
    <row r="1238" spans="1:48" x14ac:dyDescent="0.25">
      <c r="A1238">
        <v>52204063</v>
      </c>
      <c r="B1238">
        <v>11519</v>
      </c>
      <c r="C1238" t="s">
        <v>125</v>
      </c>
      <c r="D1238">
        <v>1</v>
      </c>
      <c r="E1238" t="s">
        <v>126</v>
      </c>
      <c r="F1238" t="s">
        <v>127</v>
      </c>
      <c r="G1238" t="s">
        <v>128</v>
      </c>
      <c r="H1238">
        <v>7</v>
      </c>
      <c r="I1238">
        <v>30.053419875199999</v>
      </c>
      <c r="J1238">
        <v>33.053419875199999</v>
      </c>
      <c r="K1238">
        <v>2.8261324007350002</v>
      </c>
      <c r="L1238">
        <v>5.8261324007350002</v>
      </c>
      <c r="M1238">
        <v>173928</v>
      </c>
      <c r="N1238" t="s">
        <v>129</v>
      </c>
      <c r="P1238">
        <v>37.368000000000002</v>
      </c>
      <c r="S1238">
        <v>0</v>
      </c>
      <c r="T1238">
        <v>0</v>
      </c>
      <c r="V1238" t="s">
        <v>34</v>
      </c>
      <c r="W1238" s="1">
        <v>38494</v>
      </c>
      <c r="X1238">
        <v>20050522</v>
      </c>
      <c r="Y1238">
        <v>0.976008571428571</v>
      </c>
      <c r="Z1238">
        <v>4.2317595076530696E-3</v>
      </c>
      <c r="AA1238">
        <v>0.96983699999999995</v>
      </c>
      <c r="AB1238">
        <v>1.6045428571428599</v>
      </c>
      <c r="AC1238">
        <v>0.55930822541815495</v>
      </c>
      <c r="AD1238">
        <v>2.3859000000000101</v>
      </c>
      <c r="AE1238">
        <v>3</v>
      </c>
      <c r="AF1238">
        <v>0</v>
      </c>
      <c r="AG1238" t="s">
        <v>135</v>
      </c>
      <c r="AI1238" s="2">
        <f t="shared" si="76"/>
        <v>38494</v>
      </c>
      <c r="AJ1238">
        <f t="shared" si="77"/>
        <v>10796.110341035295</v>
      </c>
      <c r="AK1238">
        <f t="shared" si="78"/>
        <v>10796.110341035295</v>
      </c>
      <c r="AL1238" s="3">
        <f>Sheet2!$Q$35</f>
        <v>13804.562889602981</v>
      </c>
      <c r="AM1238" s="3">
        <f>Sheet2!$Q$37</f>
        <v>11470.329043263515</v>
      </c>
      <c r="AN1238" s="3">
        <f>Sheet2!$Q$39</f>
        <v>2136.3846824700945</v>
      </c>
      <c r="AU1238">
        <f t="shared" si="79"/>
        <v>76.858489365762722</v>
      </c>
      <c r="AV1238" t="e">
        <f>VLOOKUP(AI1238,Sheet3!C$29:F$3725,4,FALSE)</f>
        <v>#N/A</v>
      </c>
    </row>
    <row r="1239" spans="1:48" x14ac:dyDescent="0.25">
      <c r="A1239">
        <v>52225972</v>
      </c>
      <c r="B1239">
        <v>11519</v>
      </c>
      <c r="C1239" t="s">
        <v>125</v>
      </c>
      <c r="D1239">
        <v>1</v>
      </c>
      <c r="E1239" t="s">
        <v>126</v>
      </c>
      <c r="F1239" t="s">
        <v>127</v>
      </c>
      <c r="G1239" t="s">
        <v>128</v>
      </c>
      <c r="H1239">
        <v>7</v>
      </c>
      <c r="I1239">
        <v>30.053419875199999</v>
      </c>
      <c r="J1239">
        <v>33.053419875199999</v>
      </c>
      <c r="K1239">
        <v>2.8261324007350002</v>
      </c>
      <c r="L1239">
        <v>5.8261324007350002</v>
      </c>
      <c r="M1239">
        <v>173928</v>
      </c>
      <c r="N1239" t="s">
        <v>129</v>
      </c>
      <c r="P1239">
        <v>37.368000000000002</v>
      </c>
      <c r="S1239">
        <v>0</v>
      </c>
      <c r="T1239">
        <v>0</v>
      </c>
      <c r="V1239" t="s">
        <v>34</v>
      </c>
      <c r="W1239" s="1">
        <v>38495</v>
      </c>
      <c r="X1239">
        <v>20050523</v>
      </c>
      <c r="Y1239">
        <v>0.97612971428571405</v>
      </c>
      <c r="Z1239">
        <v>4.86715304623863E-3</v>
      </c>
      <c r="AA1239">
        <v>0.96852199999999999</v>
      </c>
      <c r="AB1239">
        <v>1.59242857142857</v>
      </c>
      <c r="AC1239">
        <v>0.62238684964597502</v>
      </c>
      <c r="AD1239">
        <v>2.5173999999999999</v>
      </c>
      <c r="AE1239">
        <v>3</v>
      </c>
      <c r="AF1239">
        <v>0</v>
      </c>
      <c r="AG1239" t="s">
        <v>135</v>
      </c>
      <c r="AI1239" s="2">
        <f t="shared" si="76"/>
        <v>38495</v>
      </c>
      <c r="AJ1239">
        <f t="shared" si="77"/>
        <v>10749.789578743745</v>
      </c>
      <c r="AK1239">
        <f t="shared" si="78"/>
        <v>10749.789578743745</v>
      </c>
      <c r="AL1239" s="3">
        <f>Sheet2!$Q$35</f>
        <v>13804.562889602981</v>
      </c>
      <c r="AM1239" s="3">
        <f>Sheet2!$Q$37</f>
        <v>11470.329043263515</v>
      </c>
      <c r="AN1239" s="3">
        <f>Sheet2!$Q$39</f>
        <v>2136.3846824700945</v>
      </c>
      <c r="AU1239">
        <f t="shared" si="79"/>
        <v>76.528727654967</v>
      </c>
      <c r="AV1239" t="e">
        <f>VLOOKUP(AI1239,Sheet3!C$29:F$3725,4,FALSE)</f>
        <v>#N/A</v>
      </c>
    </row>
    <row r="1240" spans="1:48" x14ac:dyDescent="0.25">
      <c r="A1240">
        <v>52248211</v>
      </c>
      <c r="B1240">
        <v>11519</v>
      </c>
      <c r="C1240" t="s">
        <v>125</v>
      </c>
      <c r="D1240">
        <v>0</v>
      </c>
      <c r="E1240" t="s">
        <v>126</v>
      </c>
      <c r="F1240" t="s">
        <v>127</v>
      </c>
      <c r="G1240" t="s">
        <v>128</v>
      </c>
      <c r="H1240">
        <v>7</v>
      </c>
      <c r="I1240">
        <v>30.053419875199999</v>
      </c>
      <c r="J1240">
        <v>33.053419875199999</v>
      </c>
      <c r="K1240">
        <v>2.8261324007350002</v>
      </c>
      <c r="L1240">
        <v>5.8261324007350002</v>
      </c>
      <c r="M1240">
        <v>173928</v>
      </c>
      <c r="N1240" t="s">
        <v>129</v>
      </c>
      <c r="P1240">
        <v>37.368000000000002</v>
      </c>
      <c r="S1240">
        <v>0</v>
      </c>
      <c r="T1240">
        <v>0</v>
      </c>
      <c r="V1240" t="s">
        <v>34</v>
      </c>
      <c r="W1240" s="1">
        <v>38496</v>
      </c>
      <c r="X1240">
        <v>20050524</v>
      </c>
      <c r="Y1240">
        <v>0.99027614285714305</v>
      </c>
      <c r="Z1240">
        <v>4.0742689240287197E-3</v>
      </c>
      <c r="AA1240">
        <v>0.98333599999999999</v>
      </c>
      <c r="AB1240">
        <v>0.17778571428571799</v>
      </c>
      <c r="AC1240">
        <v>0.23403227755755299</v>
      </c>
      <c r="AD1240">
        <v>0.48120000000000401</v>
      </c>
      <c r="AE1240">
        <v>0</v>
      </c>
      <c r="AF1240">
        <v>0</v>
      </c>
      <c r="AI1240" s="2">
        <f t="shared" si="76"/>
        <v>38496</v>
      </c>
      <c r="AJ1240">
        <f t="shared" si="77"/>
        <v>4573.8634972241707</v>
      </c>
      <c r="AK1240">
        <f t="shared" si="78"/>
        <v>4573.8634972241707</v>
      </c>
      <c r="AL1240" s="3">
        <f>Sheet2!$Q$35</f>
        <v>13804.562889602981</v>
      </c>
      <c r="AM1240" s="3">
        <f>Sheet2!$Q$37</f>
        <v>11470.329043263515</v>
      </c>
      <c r="AN1240" s="3">
        <f>Sheet2!$Q$39</f>
        <v>2136.3846824700945</v>
      </c>
      <c r="AU1240">
        <f t="shared" si="79"/>
        <v>32.561749357606431</v>
      </c>
      <c r="AV1240" t="e">
        <f>VLOOKUP(AI1240,Sheet3!C$29:F$3725,4,FALSE)</f>
        <v>#N/A</v>
      </c>
    </row>
    <row r="1241" spans="1:48" x14ac:dyDescent="0.25">
      <c r="A1241">
        <v>52270018</v>
      </c>
      <c r="B1241">
        <v>11519</v>
      </c>
      <c r="C1241" t="s">
        <v>125</v>
      </c>
      <c r="D1241">
        <v>0</v>
      </c>
      <c r="E1241" t="s">
        <v>126</v>
      </c>
      <c r="F1241" t="s">
        <v>127</v>
      </c>
      <c r="G1241" t="s">
        <v>128</v>
      </c>
      <c r="H1241">
        <v>7</v>
      </c>
      <c r="I1241">
        <v>30.053419875199999</v>
      </c>
      <c r="J1241">
        <v>33.053419875199999</v>
      </c>
      <c r="K1241">
        <v>2.8261324007350002</v>
      </c>
      <c r="L1241">
        <v>5.8261324007350002</v>
      </c>
      <c r="M1241">
        <v>173928</v>
      </c>
      <c r="N1241" t="s">
        <v>129</v>
      </c>
      <c r="P1241">
        <v>37.368000000000002</v>
      </c>
      <c r="S1241">
        <v>0</v>
      </c>
      <c r="T1241">
        <v>0</v>
      </c>
      <c r="V1241" t="s">
        <v>34</v>
      </c>
      <c r="W1241" s="1">
        <v>38497</v>
      </c>
      <c r="X1241">
        <v>20050525</v>
      </c>
      <c r="Y1241">
        <v>0.99228242857142901</v>
      </c>
      <c r="Z1241">
        <v>2.5514220044708402E-3</v>
      </c>
      <c r="AA1241">
        <v>0.98778699999999997</v>
      </c>
      <c r="AB1241">
        <v>-2.2842857142854198E-2</v>
      </c>
      <c r="AC1241">
        <v>0.10146543193398801</v>
      </c>
      <c r="AD1241">
        <v>0.150499999999998</v>
      </c>
      <c r="AE1241">
        <v>0</v>
      </c>
      <c r="AF1241">
        <v>0</v>
      </c>
      <c r="AI1241" s="2">
        <f t="shared" si="76"/>
        <v>38497</v>
      </c>
      <c r="AJ1241">
        <f t="shared" si="77"/>
        <v>3574.8531646602787</v>
      </c>
      <c r="AK1241">
        <f t="shared" si="78"/>
        <v>3574.8531646602787</v>
      </c>
      <c r="AL1241" s="3">
        <f>Sheet2!$Q$35</f>
        <v>13804.562889602981</v>
      </c>
      <c r="AM1241" s="3">
        <f>Sheet2!$Q$37</f>
        <v>11470.329043263515</v>
      </c>
      <c r="AN1241" s="3">
        <f>Sheet2!$Q$39</f>
        <v>2136.3846824700945</v>
      </c>
      <c r="AU1241">
        <f t="shared" si="79"/>
        <v>25.44970413055794</v>
      </c>
      <c r="AV1241" t="e">
        <f>VLOOKUP(AI1241,Sheet3!C$29:F$3725,4,FALSE)</f>
        <v>#N/A</v>
      </c>
    </row>
    <row r="1242" spans="1:48" x14ac:dyDescent="0.25">
      <c r="A1242">
        <v>52292254</v>
      </c>
      <c r="B1242">
        <v>11519</v>
      </c>
      <c r="C1242" t="s">
        <v>125</v>
      </c>
      <c r="D1242">
        <v>0</v>
      </c>
      <c r="E1242" t="s">
        <v>126</v>
      </c>
      <c r="F1242" t="s">
        <v>127</v>
      </c>
      <c r="G1242" t="s">
        <v>128</v>
      </c>
      <c r="H1242">
        <v>7</v>
      </c>
      <c r="I1242">
        <v>30.053419875199999</v>
      </c>
      <c r="J1242">
        <v>33.053419875199999</v>
      </c>
      <c r="K1242">
        <v>2.8261324007350002</v>
      </c>
      <c r="L1242">
        <v>5.8261324007350002</v>
      </c>
      <c r="M1242">
        <v>173928</v>
      </c>
      <c r="N1242" t="s">
        <v>129</v>
      </c>
      <c r="P1242">
        <v>37.368000000000002</v>
      </c>
      <c r="S1242">
        <v>0</v>
      </c>
      <c r="T1242">
        <v>0</v>
      </c>
      <c r="V1242" t="s">
        <v>34</v>
      </c>
      <c r="W1242" s="1">
        <v>38498</v>
      </c>
      <c r="X1242">
        <v>20050526</v>
      </c>
      <c r="Y1242">
        <v>0.99278328571428598</v>
      </c>
      <c r="Z1242">
        <v>2.2008586450542799E-3</v>
      </c>
      <c r="AA1242">
        <v>0.988788</v>
      </c>
      <c r="AB1242">
        <v>-7.2928571428570205E-2</v>
      </c>
      <c r="AC1242">
        <v>7.8267284066216997E-2</v>
      </c>
      <c r="AD1242">
        <v>0.110399999999999</v>
      </c>
      <c r="AE1242">
        <v>0</v>
      </c>
      <c r="AF1242">
        <v>0</v>
      </c>
      <c r="AI1242" s="2">
        <f t="shared" si="76"/>
        <v>38498</v>
      </c>
      <c r="AJ1242">
        <f t="shared" si="77"/>
        <v>3320.6854095472954</v>
      </c>
      <c r="AK1242">
        <f t="shared" si="78"/>
        <v>3320.6854095472954</v>
      </c>
      <c r="AL1242" s="3">
        <f>Sheet2!$Q$35</f>
        <v>13804.562889602981</v>
      </c>
      <c r="AM1242" s="3">
        <f>Sheet2!$Q$37</f>
        <v>11470.329043263515</v>
      </c>
      <c r="AN1242" s="3">
        <f>Sheet2!$Q$39</f>
        <v>2136.3846824700945</v>
      </c>
      <c r="AU1242">
        <f t="shared" si="79"/>
        <v>23.640260813808947</v>
      </c>
      <c r="AV1242" t="e">
        <f>VLOOKUP(AI1242,Sheet3!C$29:F$3725,4,FALSE)</f>
        <v>#N/A</v>
      </c>
    </row>
    <row r="1243" spans="1:48" x14ac:dyDescent="0.25">
      <c r="A1243">
        <v>52314135</v>
      </c>
      <c r="B1243">
        <v>11519</v>
      </c>
      <c r="C1243" t="s">
        <v>125</v>
      </c>
      <c r="D1243">
        <v>0</v>
      </c>
      <c r="E1243" t="s">
        <v>126</v>
      </c>
      <c r="F1243" t="s">
        <v>127</v>
      </c>
      <c r="G1243" t="s">
        <v>128</v>
      </c>
      <c r="H1243">
        <v>7</v>
      </c>
      <c r="I1243">
        <v>30.053419875199999</v>
      </c>
      <c r="J1243">
        <v>33.053419875199999</v>
      </c>
      <c r="K1243">
        <v>2.8261324007350002</v>
      </c>
      <c r="L1243">
        <v>5.8261324007350002</v>
      </c>
      <c r="M1243">
        <v>173928</v>
      </c>
      <c r="N1243" t="s">
        <v>129</v>
      </c>
      <c r="P1243">
        <v>37.368000000000002</v>
      </c>
      <c r="S1243">
        <v>0</v>
      </c>
      <c r="T1243">
        <v>0</v>
      </c>
      <c r="V1243" t="s">
        <v>34</v>
      </c>
      <c r="W1243" s="1">
        <v>38499</v>
      </c>
      <c r="X1243">
        <v>20050527</v>
      </c>
      <c r="Y1243">
        <v>0.99330728571428595</v>
      </c>
      <c r="Z1243">
        <v>2.0017266628221402E-3</v>
      </c>
      <c r="AA1243">
        <v>0.98942300000000005</v>
      </c>
      <c r="AB1243">
        <v>-0.12532857142857001</v>
      </c>
      <c r="AC1243">
        <v>5.5305507715540797E-2</v>
      </c>
      <c r="AD1243">
        <v>1.4000000000069499E-3</v>
      </c>
      <c r="AE1243">
        <v>0</v>
      </c>
      <c r="AF1243">
        <v>0</v>
      </c>
      <c r="AI1243" s="2">
        <f t="shared" si="76"/>
        <v>38499</v>
      </c>
      <c r="AJ1243">
        <f t="shared" si="77"/>
        <v>3052.7331380457617</v>
      </c>
      <c r="AK1243">
        <f t="shared" si="78"/>
        <v>3052.7331380457617</v>
      </c>
      <c r="AL1243" s="3">
        <f>Sheet2!$Q$35</f>
        <v>13804.562889602981</v>
      </c>
      <c r="AM1243" s="3">
        <f>Sheet2!$Q$37</f>
        <v>11470.329043263515</v>
      </c>
      <c r="AN1243" s="3">
        <f>Sheet2!$Q$39</f>
        <v>2136.3846824700945</v>
      </c>
      <c r="AU1243">
        <f t="shared" si="79"/>
        <v>21.732684273816147</v>
      </c>
      <c r="AV1243" t="e">
        <f>VLOOKUP(AI1243,Sheet3!C$29:F$3725,4,FALSE)</f>
        <v>#N/A</v>
      </c>
    </row>
    <row r="1244" spans="1:48" x14ac:dyDescent="0.25">
      <c r="A1244">
        <v>52336416</v>
      </c>
      <c r="B1244">
        <v>11519</v>
      </c>
      <c r="C1244" t="s">
        <v>125</v>
      </c>
      <c r="D1244">
        <v>0</v>
      </c>
      <c r="E1244" t="s">
        <v>126</v>
      </c>
      <c r="F1244" t="s">
        <v>127</v>
      </c>
      <c r="G1244" t="s">
        <v>128</v>
      </c>
      <c r="H1244">
        <v>7</v>
      </c>
      <c r="I1244">
        <v>30.053419875199999</v>
      </c>
      <c r="J1244">
        <v>33.053419875199999</v>
      </c>
      <c r="K1244">
        <v>2.8261324007350002</v>
      </c>
      <c r="L1244">
        <v>5.8261324007350002</v>
      </c>
      <c r="M1244">
        <v>173928</v>
      </c>
      <c r="N1244" t="s">
        <v>129</v>
      </c>
      <c r="P1244">
        <v>37.368000000000002</v>
      </c>
      <c r="S1244">
        <v>0</v>
      </c>
      <c r="T1244">
        <v>0</v>
      </c>
      <c r="V1244" t="s">
        <v>34</v>
      </c>
      <c r="W1244" s="1">
        <v>38500</v>
      </c>
      <c r="X1244">
        <v>20050528</v>
      </c>
      <c r="Y1244">
        <v>0.99297471428571404</v>
      </c>
      <c r="Z1244">
        <v>2.4752944248707101E-3</v>
      </c>
      <c r="AA1244">
        <v>0.988981</v>
      </c>
      <c r="AB1244">
        <v>-9.2071428571425903E-2</v>
      </c>
      <c r="AC1244">
        <v>0.11515347168373601</v>
      </c>
      <c r="AD1244">
        <v>0.14850000000000699</v>
      </c>
      <c r="AE1244">
        <v>0</v>
      </c>
      <c r="AF1244">
        <v>0</v>
      </c>
      <c r="AI1244" s="2">
        <f t="shared" si="76"/>
        <v>38500</v>
      </c>
      <c r="AJ1244">
        <f t="shared" si="77"/>
        <v>3223.0385065167211</v>
      </c>
      <c r="AK1244">
        <f t="shared" si="78"/>
        <v>3223.0385065167211</v>
      </c>
      <c r="AL1244" s="3">
        <f>Sheet2!$Q$35</f>
        <v>13804.562889602981</v>
      </c>
      <c r="AM1244" s="3">
        <f>Sheet2!$Q$37</f>
        <v>11470.329043263515</v>
      </c>
      <c r="AN1244" s="3">
        <f>Sheet2!$Q$39</f>
        <v>2136.3846824700945</v>
      </c>
      <c r="AU1244">
        <f t="shared" si="79"/>
        <v>22.945103648765063</v>
      </c>
      <c r="AV1244" t="e">
        <f>VLOOKUP(AI1244,Sheet3!C$29:F$3725,4,FALSE)</f>
        <v>#N/A</v>
      </c>
    </row>
    <row r="1245" spans="1:48" x14ac:dyDescent="0.25">
      <c r="A1245">
        <v>52358338</v>
      </c>
      <c r="B1245">
        <v>11519</v>
      </c>
      <c r="C1245" t="s">
        <v>125</v>
      </c>
      <c r="D1245">
        <v>0</v>
      </c>
      <c r="E1245" t="s">
        <v>126</v>
      </c>
      <c r="F1245" t="s">
        <v>127</v>
      </c>
      <c r="G1245" t="s">
        <v>128</v>
      </c>
      <c r="H1245">
        <v>7</v>
      </c>
      <c r="I1245">
        <v>30.053419875199999</v>
      </c>
      <c r="J1245">
        <v>33.053419875199999</v>
      </c>
      <c r="K1245">
        <v>2.8261324007350002</v>
      </c>
      <c r="L1245">
        <v>5.8261324007350002</v>
      </c>
      <c r="M1245">
        <v>173928</v>
      </c>
      <c r="N1245" t="s">
        <v>129</v>
      </c>
      <c r="P1245">
        <v>37.368000000000002</v>
      </c>
      <c r="S1245">
        <v>0</v>
      </c>
      <c r="T1245">
        <v>0</v>
      </c>
      <c r="V1245" t="s">
        <v>34</v>
      </c>
      <c r="W1245" s="1">
        <v>38501</v>
      </c>
      <c r="X1245">
        <v>20050529</v>
      </c>
      <c r="Y1245">
        <v>0.99226914285714296</v>
      </c>
      <c r="Z1245">
        <v>1.3912092816345399E-3</v>
      </c>
      <c r="AA1245">
        <v>0.98985900000000004</v>
      </c>
      <c r="AB1245">
        <v>-2.1514285714285802E-2</v>
      </c>
      <c r="AC1245">
        <v>8.8096869225570099E-2</v>
      </c>
      <c r="AD1245">
        <v>0.12239999999999999</v>
      </c>
      <c r="AE1245">
        <v>0</v>
      </c>
      <c r="AF1245">
        <v>0</v>
      </c>
      <c r="AI1245" s="2">
        <f t="shared" si="76"/>
        <v>38501</v>
      </c>
      <c r="AJ1245">
        <f t="shared" si="77"/>
        <v>3581.5692552165128</v>
      </c>
      <c r="AK1245">
        <f t="shared" si="78"/>
        <v>3581.5692552165128</v>
      </c>
      <c r="AL1245" s="3">
        <f>Sheet2!$Q$35</f>
        <v>13804.562889602981</v>
      </c>
      <c r="AM1245" s="3">
        <f>Sheet2!$Q$37</f>
        <v>11470.329043263515</v>
      </c>
      <c r="AN1245" s="3">
        <f>Sheet2!$Q$39</f>
        <v>2136.3846824700945</v>
      </c>
      <c r="AU1245">
        <f t="shared" si="79"/>
        <v>25.49751658877577</v>
      </c>
      <c r="AV1245" t="e">
        <f>VLOOKUP(AI1245,Sheet3!C$29:F$3725,4,FALSE)</f>
        <v>#N/A</v>
      </c>
    </row>
    <row r="1246" spans="1:48" x14ac:dyDescent="0.25">
      <c r="A1246">
        <v>52380692</v>
      </c>
      <c r="B1246">
        <v>11519</v>
      </c>
      <c r="C1246" t="s">
        <v>125</v>
      </c>
      <c r="D1246">
        <v>0</v>
      </c>
      <c r="E1246" t="s">
        <v>126</v>
      </c>
      <c r="F1246" t="s">
        <v>127</v>
      </c>
      <c r="G1246" t="s">
        <v>128</v>
      </c>
      <c r="H1246">
        <v>7</v>
      </c>
      <c r="I1246">
        <v>30.053419875199999</v>
      </c>
      <c r="J1246">
        <v>33.053419875199999</v>
      </c>
      <c r="K1246">
        <v>2.8261324007350002</v>
      </c>
      <c r="L1246">
        <v>5.8261324007350002</v>
      </c>
      <c r="M1246">
        <v>173928</v>
      </c>
      <c r="N1246" t="s">
        <v>129</v>
      </c>
      <c r="P1246">
        <v>37.368000000000002</v>
      </c>
      <c r="S1246">
        <v>0</v>
      </c>
      <c r="T1246">
        <v>0</v>
      </c>
      <c r="V1246" t="s">
        <v>34</v>
      </c>
      <c r="W1246" s="1">
        <v>38502</v>
      </c>
      <c r="X1246">
        <v>20050530</v>
      </c>
      <c r="Y1246">
        <v>0.99271414285714299</v>
      </c>
      <c r="Z1246">
        <v>8.1702551605048498E-4</v>
      </c>
      <c r="AA1246">
        <v>0.99107999999999996</v>
      </c>
      <c r="AB1246">
        <v>-6.6014285714282306E-2</v>
      </c>
      <c r="AC1246">
        <v>0.137039070847607</v>
      </c>
      <c r="AD1246">
        <v>8.8800000000000004E-2</v>
      </c>
      <c r="AE1246">
        <v>0</v>
      </c>
      <c r="AF1246">
        <v>0</v>
      </c>
      <c r="AI1246" s="2">
        <f t="shared" si="76"/>
        <v>38502</v>
      </c>
      <c r="AJ1246">
        <f t="shared" si="77"/>
        <v>3355.8864374998957</v>
      </c>
      <c r="AK1246">
        <f t="shared" si="78"/>
        <v>3355.8864374998957</v>
      </c>
      <c r="AL1246" s="3">
        <f>Sheet2!$Q$35</f>
        <v>13804.562889602981</v>
      </c>
      <c r="AM1246" s="3">
        <f>Sheet2!$Q$37</f>
        <v>11470.329043263515</v>
      </c>
      <c r="AN1246" s="3">
        <f>Sheet2!$Q$39</f>
        <v>2136.3846824700945</v>
      </c>
      <c r="AU1246">
        <f t="shared" si="79"/>
        <v>23.890860126625839</v>
      </c>
      <c r="AV1246" t="e">
        <f>VLOOKUP(AI1246,Sheet3!C$29:F$3725,4,FALSE)</f>
        <v>#N/A</v>
      </c>
    </row>
    <row r="1247" spans="1:48" x14ac:dyDescent="0.25">
      <c r="A1247">
        <v>52402981</v>
      </c>
      <c r="B1247">
        <v>11519</v>
      </c>
      <c r="C1247" t="s">
        <v>125</v>
      </c>
      <c r="D1247">
        <v>0</v>
      </c>
      <c r="E1247" t="s">
        <v>126</v>
      </c>
      <c r="F1247" t="s">
        <v>127</v>
      </c>
      <c r="G1247" t="s">
        <v>128</v>
      </c>
      <c r="H1247">
        <v>7</v>
      </c>
      <c r="I1247">
        <v>30.053419875199999</v>
      </c>
      <c r="J1247">
        <v>33.053419875199999</v>
      </c>
      <c r="K1247">
        <v>2.8261324007350002</v>
      </c>
      <c r="L1247">
        <v>5.8261324007350002</v>
      </c>
      <c r="M1247">
        <v>173928</v>
      </c>
      <c r="N1247" t="s">
        <v>129</v>
      </c>
      <c r="P1247">
        <v>37.368000000000002</v>
      </c>
      <c r="S1247">
        <v>0</v>
      </c>
      <c r="T1247">
        <v>0</v>
      </c>
      <c r="V1247" t="s">
        <v>34</v>
      </c>
      <c r="W1247" s="1">
        <v>38503</v>
      </c>
      <c r="X1247">
        <v>20050531</v>
      </c>
      <c r="Y1247">
        <v>0.99257300000000004</v>
      </c>
      <c r="Z1247">
        <v>6.1866469108881898E-4</v>
      </c>
      <c r="AA1247">
        <v>0.99154699999999996</v>
      </c>
      <c r="AB1247">
        <v>-5.1899999999996803E-2</v>
      </c>
      <c r="AC1247">
        <v>0.16748120576862999</v>
      </c>
      <c r="AD1247">
        <v>0.14270000000000699</v>
      </c>
      <c r="AE1247">
        <v>0</v>
      </c>
      <c r="AF1247">
        <v>0</v>
      </c>
      <c r="AI1247" s="2">
        <f t="shared" si="76"/>
        <v>38503</v>
      </c>
      <c r="AJ1247">
        <f t="shared" si="77"/>
        <v>3427.6303172283806</v>
      </c>
      <c r="AK1247">
        <f t="shared" si="78"/>
        <v>3427.6303172283806</v>
      </c>
      <c r="AL1247" s="3">
        <f>Sheet2!$Q$35</f>
        <v>13804.562889602981</v>
      </c>
      <c r="AM1247" s="3">
        <f>Sheet2!$Q$37</f>
        <v>11470.329043263515</v>
      </c>
      <c r="AN1247" s="3">
        <f>Sheet2!$Q$39</f>
        <v>2136.3846824700945</v>
      </c>
      <c r="AU1247">
        <f t="shared" si="79"/>
        <v>24.401611317840658</v>
      </c>
      <c r="AV1247" t="e">
        <f>VLOOKUP(AI1247,Sheet3!C$29:F$3725,4,FALSE)</f>
        <v>#N/A</v>
      </c>
    </row>
    <row r="1248" spans="1:48" x14ac:dyDescent="0.25">
      <c r="A1248">
        <v>52422529</v>
      </c>
      <c r="B1248">
        <v>11519</v>
      </c>
      <c r="C1248" t="s">
        <v>125</v>
      </c>
      <c r="D1248">
        <v>0</v>
      </c>
      <c r="E1248" t="s">
        <v>126</v>
      </c>
      <c r="F1248" t="s">
        <v>127</v>
      </c>
      <c r="G1248" t="s">
        <v>128</v>
      </c>
      <c r="H1248">
        <v>7</v>
      </c>
      <c r="I1248">
        <v>30.053419875199999</v>
      </c>
      <c r="J1248">
        <v>33.053419875199999</v>
      </c>
      <c r="K1248">
        <v>2.8261324007350002</v>
      </c>
      <c r="L1248">
        <v>5.8261324007350002</v>
      </c>
      <c r="M1248">
        <v>173928</v>
      </c>
      <c r="N1248" t="s">
        <v>129</v>
      </c>
      <c r="P1248">
        <v>37.368000000000002</v>
      </c>
      <c r="S1248">
        <v>0</v>
      </c>
      <c r="T1248">
        <v>0</v>
      </c>
      <c r="V1248" t="s">
        <v>34</v>
      </c>
      <c r="W1248" s="1">
        <v>38504</v>
      </c>
      <c r="X1248">
        <v>20050601</v>
      </c>
      <c r="Y1248">
        <v>0.99351400000000001</v>
      </c>
      <c r="Z1248">
        <v>1.12781356108684E-3</v>
      </c>
      <c r="AA1248">
        <v>0.99140300000000003</v>
      </c>
      <c r="AB1248">
        <v>-0.14599999999999699</v>
      </c>
      <c r="AC1248">
        <v>0.22967401121714101</v>
      </c>
      <c r="AD1248">
        <v>0.229299999999999</v>
      </c>
      <c r="AE1248">
        <v>0</v>
      </c>
      <c r="AF1248">
        <v>0</v>
      </c>
      <c r="AI1248" s="2">
        <f t="shared" si="76"/>
        <v>38504</v>
      </c>
      <c r="AJ1248">
        <f t="shared" si="77"/>
        <v>2946.4539873017929</v>
      </c>
      <c r="AK1248">
        <f t="shared" si="78"/>
        <v>2946.4539873017929</v>
      </c>
      <c r="AL1248" s="3">
        <f>Sheet2!$Q$35</f>
        <v>13804.562889602981</v>
      </c>
      <c r="AM1248" s="3">
        <f>Sheet2!$Q$37</f>
        <v>11470.329043263515</v>
      </c>
      <c r="AN1248" s="3">
        <f>Sheet2!$Q$39</f>
        <v>2136.3846824700945</v>
      </c>
      <c r="AU1248">
        <f t="shared" si="79"/>
        <v>20.976073353843436</v>
      </c>
      <c r="AV1248" t="e">
        <f>VLOOKUP(AI1248,Sheet3!C$29:F$3725,4,FALSE)</f>
        <v>#N/A</v>
      </c>
    </row>
    <row r="1249" spans="1:48" x14ac:dyDescent="0.25">
      <c r="A1249">
        <v>52444764</v>
      </c>
      <c r="B1249">
        <v>11519</v>
      </c>
      <c r="C1249" t="s">
        <v>125</v>
      </c>
      <c r="D1249">
        <v>0</v>
      </c>
      <c r="E1249" t="s">
        <v>126</v>
      </c>
      <c r="F1249" t="s">
        <v>127</v>
      </c>
      <c r="G1249" t="s">
        <v>128</v>
      </c>
      <c r="H1249">
        <v>7</v>
      </c>
      <c r="I1249">
        <v>30.053419875199999</v>
      </c>
      <c r="J1249">
        <v>33.053419875199999</v>
      </c>
      <c r="K1249">
        <v>2.8261324007350002</v>
      </c>
      <c r="L1249">
        <v>5.8261324007350002</v>
      </c>
      <c r="M1249">
        <v>173928</v>
      </c>
      <c r="N1249" t="s">
        <v>129</v>
      </c>
      <c r="P1249">
        <v>37.368000000000002</v>
      </c>
      <c r="S1249">
        <v>0</v>
      </c>
      <c r="T1249">
        <v>0</v>
      </c>
      <c r="V1249" t="s">
        <v>34</v>
      </c>
      <c r="W1249" s="1">
        <v>38505</v>
      </c>
      <c r="X1249">
        <v>20050602</v>
      </c>
      <c r="Y1249">
        <v>0.99449071428571401</v>
      </c>
      <c r="Z1249">
        <v>1.50608676607255E-3</v>
      </c>
      <c r="AA1249">
        <v>0.99217599999999995</v>
      </c>
      <c r="AB1249">
        <v>-0.24367142857142701</v>
      </c>
      <c r="AC1249">
        <v>0.187626054498119</v>
      </c>
      <c r="AD1249">
        <v>0.122600000000006</v>
      </c>
      <c r="AE1249">
        <v>0</v>
      </c>
      <c r="AF1249">
        <v>0</v>
      </c>
      <c r="AI1249" s="2">
        <f t="shared" si="76"/>
        <v>38505</v>
      </c>
      <c r="AJ1249">
        <f t="shared" si="77"/>
        <v>2439.8990194918588</v>
      </c>
      <c r="AK1249">
        <f t="shared" si="78"/>
        <v>2439.8990194918588</v>
      </c>
      <c r="AL1249" s="3">
        <f>Sheet2!$Q$35</f>
        <v>13804.562889602981</v>
      </c>
      <c r="AM1249" s="3">
        <f>Sheet2!$Q$37</f>
        <v>11470.329043263515</v>
      </c>
      <c r="AN1249" s="3">
        <f>Sheet2!$Q$39</f>
        <v>2136.3846824700945</v>
      </c>
      <c r="AU1249">
        <f t="shared" si="79"/>
        <v>17.369862563406052</v>
      </c>
      <c r="AV1249" t="e">
        <f>VLOOKUP(AI1249,Sheet3!C$29:F$3725,4,FALSE)</f>
        <v>#N/A</v>
      </c>
    </row>
    <row r="1250" spans="1:48" x14ac:dyDescent="0.25">
      <c r="A1250">
        <v>52466714</v>
      </c>
      <c r="B1250">
        <v>11519</v>
      </c>
      <c r="C1250" t="s">
        <v>125</v>
      </c>
      <c r="D1250">
        <v>0</v>
      </c>
      <c r="E1250" t="s">
        <v>126</v>
      </c>
      <c r="F1250" t="s">
        <v>127</v>
      </c>
      <c r="G1250" t="s">
        <v>128</v>
      </c>
      <c r="H1250">
        <v>7</v>
      </c>
      <c r="I1250">
        <v>30.053419875199999</v>
      </c>
      <c r="J1250">
        <v>33.053419875199999</v>
      </c>
      <c r="K1250">
        <v>2.8261324007350002</v>
      </c>
      <c r="L1250">
        <v>5.8261324007350002</v>
      </c>
      <c r="M1250">
        <v>173928</v>
      </c>
      <c r="N1250" t="s">
        <v>129</v>
      </c>
      <c r="P1250">
        <v>37.368000000000002</v>
      </c>
      <c r="S1250">
        <v>0</v>
      </c>
      <c r="T1250">
        <v>0</v>
      </c>
      <c r="V1250" t="s">
        <v>34</v>
      </c>
      <c r="W1250" s="1">
        <v>38506</v>
      </c>
      <c r="X1250">
        <v>20050603</v>
      </c>
      <c r="Y1250">
        <v>0.99442357142857096</v>
      </c>
      <c r="Z1250">
        <v>1.51342873324522E-3</v>
      </c>
      <c r="AA1250">
        <v>0.99204499999999995</v>
      </c>
      <c r="AB1250">
        <v>-0.23695714285713801</v>
      </c>
      <c r="AC1250">
        <v>0.155886541681927</v>
      </c>
      <c r="AD1250">
        <v>4.3100000000007001E-2</v>
      </c>
      <c r="AE1250">
        <v>0</v>
      </c>
      <c r="AF1250">
        <v>0</v>
      </c>
      <c r="AI1250" s="2">
        <f t="shared" si="76"/>
        <v>38506</v>
      </c>
      <c r="AJ1250">
        <f t="shared" si="77"/>
        <v>2474.9534592549317</v>
      </c>
      <c r="AK1250">
        <f t="shared" si="78"/>
        <v>2474.9534592549317</v>
      </c>
      <c r="AL1250" s="3">
        <f>Sheet2!$Q$35</f>
        <v>13804.562889602981</v>
      </c>
      <c r="AM1250" s="3">
        <f>Sheet2!$Q$37</f>
        <v>11470.329043263515</v>
      </c>
      <c r="AN1250" s="3">
        <f>Sheet2!$Q$39</f>
        <v>2136.3846824700945</v>
      </c>
      <c r="AU1250">
        <f t="shared" si="79"/>
        <v>17.619418301597452</v>
      </c>
      <c r="AV1250" t="e">
        <f>VLOOKUP(AI1250,Sheet3!C$29:F$3725,4,FALSE)</f>
        <v>#N/A</v>
      </c>
    </row>
    <row r="1251" spans="1:48" x14ac:dyDescent="0.25">
      <c r="A1251">
        <v>52489063</v>
      </c>
      <c r="B1251">
        <v>11519</v>
      </c>
      <c r="C1251" t="s">
        <v>125</v>
      </c>
      <c r="D1251">
        <v>0</v>
      </c>
      <c r="E1251" t="s">
        <v>126</v>
      </c>
      <c r="F1251" t="s">
        <v>127</v>
      </c>
      <c r="G1251" t="s">
        <v>128</v>
      </c>
      <c r="H1251">
        <v>7</v>
      </c>
      <c r="I1251">
        <v>30.053419875199999</v>
      </c>
      <c r="J1251">
        <v>33.053419875199999</v>
      </c>
      <c r="K1251">
        <v>2.8261324007350002</v>
      </c>
      <c r="L1251">
        <v>5.8261324007350002</v>
      </c>
      <c r="M1251">
        <v>173928</v>
      </c>
      <c r="N1251" t="s">
        <v>129</v>
      </c>
      <c r="P1251">
        <v>37.368000000000002</v>
      </c>
      <c r="S1251">
        <v>0</v>
      </c>
      <c r="T1251">
        <v>0</v>
      </c>
      <c r="V1251" t="s">
        <v>34</v>
      </c>
      <c r="W1251" s="1">
        <v>38507</v>
      </c>
      <c r="X1251">
        <v>20050604</v>
      </c>
      <c r="Y1251">
        <v>0.99463757142857101</v>
      </c>
      <c r="Z1251">
        <v>1.4430215182182301E-3</v>
      </c>
      <c r="AA1251">
        <v>0.99238499999999996</v>
      </c>
      <c r="AB1251">
        <v>-0.25835714285714001</v>
      </c>
      <c r="AC1251">
        <v>0.14105655256104899</v>
      </c>
      <c r="AD1251">
        <v>-2.2999999999995201E-2</v>
      </c>
      <c r="AE1251">
        <v>0</v>
      </c>
      <c r="AF1251">
        <v>0</v>
      </c>
      <c r="AI1251" s="2">
        <f t="shared" si="76"/>
        <v>38507</v>
      </c>
      <c r="AJ1251">
        <f t="shared" si="77"/>
        <v>2363.1073536458425</v>
      </c>
      <c r="AK1251">
        <f t="shared" si="78"/>
        <v>2363.1073536458425</v>
      </c>
      <c r="AL1251" s="3">
        <f>Sheet2!$Q$35</f>
        <v>13804.562889602981</v>
      </c>
      <c r="AM1251" s="3">
        <f>Sheet2!$Q$37</f>
        <v>11470.329043263515</v>
      </c>
      <c r="AN1251" s="3">
        <f>Sheet2!$Q$39</f>
        <v>2136.3846824700945</v>
      </c>
      <c r="AU1251">
        <f t="shared" si="79"/>
        <v>16.823175724686759</v>
      </c>
      <c r="AV1251" t="e">
        <f>VLOOKUP(AI1251,Sheet3!C$29:F$3725,4,FALSE)</f>
        <v>#N/A</v>
      </c>
    </row>
    <row r="1252" spans="1:48" x14ac:dyDescent="0.25">
      <c r="A1252">
        <v>52510950</v>
      </c>
      <c r="B1252">
        <v>11519</v>
      </c>
      <c r="C1252" t="s">
        <v>125</v>
      </c>
      <c r="D1252">
        <v>0</v>
      </c>
      <c r="E1252" t="s">
        <v>126</v>
      </c>
      <c r="F1252" t="s">
        <v>127</v>
      </c>
      <c r="G1252" t="s">
        <v>128</v>
      </c>
      <c r="H1252">
        <v>7</v>
      </c>
      <c r="I1252">
        <v>30.053419875199999</v>
      </c>
      <c r="J1252">
        <v>33.053419875199999</v>
      </c>
      <c r="K1252">
        <v>2.8261324007350002</v>
      </c>
      <c r="L1252">
        <v>5.8261324007350002</v>
      </c>
      <c r="M1252">
        <v>173928</v>
      </c>
      <c r="N1252" t="s">
        <v>129</v>
      </c>
      <c r="P1252">
        <v>37.368000000000002</v>
      </c>
      <c r="S1252">
        <v>0</v>
      </c>
      <c r="T1252">
        <v>0</v>
      </c>
      <c r="V1252" t="s">
        <v>34</v>
      </c>
      <c r="W1252" s="1">
        <v>38508</v>
      </c>
      <c r="X1252">
        <v>20050605</v>
      </c>
      <c r="Y1252">
        <v>0.995401571428571</v>
      </c>
      <c r="Z1252">
        <v>1.2434727703541501E-3</v>
      </c>
      <c r="AA1252">
        <v>0.99377700000000002</v>
      </c>
      <c r="AB1252">
        <v>-0.33475714285714198</v>
      </c>
      <c r="AC1252">
        <v>0.18110409679946801</v>
      </c>
      <c r="AD1252">
        <v>-7.13999999999992E-2</v>
      </c>
      <c r="AE1252">
        <v>0</v>
      </c>
      <c r="AF1252">
        <v>0</v>
      </c>
      <c r="AI1252" s="2">
        <f t="shared" si="76"/>
        <v>38508</v>
      </c>
      <c r="AJ1252">
        <f t="shared" si="77"/>
        <v>1960.9675060706213</v>
      </c>
      <c r="AK1252">
        <f t="shared" si="78"/>
        <v>1960.9675060706213</v>
      </c>
      <c r="AL1252" s="3">
        <f>Sheet2!$Q$35</f>
        <v>13804.562889602981</v>
      </c>
      <c r="AM1252" s="3">
        <f>Sheet2!$Q$37</f>
        <v>11470.329043263515</v>
      </c>
      <c r="AN1252" s="3">
        <f>Sheet2!$Q$39</f>
        <v>2136.3846824700945</v>
      </c>
      <c r="AU1252">
        <f t="shared" si="79"/>
        <v>13.960305651848502</v>
      </c>
      <c r="AV1252" t="e">
        <f>VLOOKUP(AI1252,Sheet3!C$29:F$3725,4,FALSE)</f>
        <v>#N/A</v>
      </c>
    </row>
    <row r="1253" spans="1:48" x14ac:dyDescent="0.25">
      <c r="A1253">
        <v>52532913</v>
      </c>
      <c r="B1253">
        <v>11519</v>
      </c>
      <c r="C1253" t="s">
        <v>125</v>
      </c>
      <c r="D1253">
        <v>0</v>
      </c>
      <c r="E1253" t="s">
        <v>126</v>
      </c>
      <c r="F1253" t="s">
        <v>127</v>
      </c>
      <c r="G1253" t="s">
        <v>128</v>
      </c>
      <c r="H1253">
        <v>7</v>
      </c>
      <c r="I1253">
        <v>30.053419875199999</v>
      </c>
      <c r="J1253">
        <v>33.053419875199999</v>
      </c>
      <c r="K1253">
        <v>2.8261324007350002</v>
      </c>
      <c r="L1253">
        <v>5.8261324007350002</v>
      </c>
      <c r="M1253">
        <v>173928</v>
      </c>
      <c r="N1253" t="s">
        <v>129</v>
      </c>
      <c r="P1253">
        <v>37.368000000000002</v>
      </c>
      <c r="S1253">
        <v>0</v>
      </c>
      <c r="T1253">
        <v>0</v>
      </c>
      <c r="V1253" t="s">
        <v>34</v>
      </c>
      <c r="W1253" s="1">
        <v>38509</v>
      </c>
      <c r="X1253">
        <v>20050606</v>
      </c>
      <c r="Y1253">
        <v>0.99458742857142901</v>
      </c>
      <c r="Z1253">
        <v>1.06991866942477E-3</v>
      </c>
      <c r="AA1253">
        <v>0.99276799999999998</v>
      </c>
      <c r="AB1253">
        <v>-0.25334285714285398</v>
      </c>
      <c r="AC1253">
        <v>0.242437213416131</v>
      </c>
      <c r="AD1253">
        <v>5.9700000000006997E-2</v>
      </c>
      <c r="AE1253">
        <v>0</v>
      </c>
      <c r="AF1253">
        <v>0</v>
      </c>
      <c r="AI1253" s="2">
        <f t="shared" si="76"/>
        <v>38509</v>
      </c>
      <c r="AJ1253">
        <f t="shared" si="77"/>
        <v>2389.3455008915626</v>
      </c>
      <c r="AK1253">
        <f t="shared" si="78"/>
        <v>2389.3455008915626</v>
      </c>
      <c r="AL1253" s="3">
        <f>Sheet2!$Q$35</f>
        <v>13804.562889602981</v>
      </c>
      <c r="AM1253" s="3">
        <f>Sheet2!$Q$37</f>
        <v>11470.329043263515</v>
      </c>
      <c r="AN1253" s="3">
        <f>Sheet2!$Q$39</f>
        <v>2136.3846824700945</v>
      </c>
      <c r="AU1253">
        <f t="shared" si="79"/>
        <v>17.009967476286171</v>
      </c>
      <c r="AV1253" t="e">
        <f>VLOOKUP(AI1253,Sheet3!C$29:F$3725,4,FALSE)</f>
        <v>#N/A</v>
      </c>
    </row>
    <row r="1254" spans="1:48" x14ac:dyDescent="0.25">
      <c r="A1254">
        <v>52555312</v>
      </c>
      <c r="B1254">
        <v>11519</v>
      </c>
      <c r="C1254" t="s">
        <v>125</v>
      </c>
      <c r="D1254">
        <v>0</v>
      </c>
      <c r="E1254" t="s">
        <v>126</v>
      </c>
      <c r="F1254" t="s">
        <v>127</v>
      </c>
      <c r="G1254" t="s">
        <v>128</v>
      </c>
      <c r="H1254">
        <v>7</v>
      </c>
      <c r="I1254">
        <v>30.053419875199999</v>
      </c>
      <c r="J1254">
        <v>33.053419875199999</v>
      </c>
      <c r="K1254">
        <v>2.8261324007350002</v>
      </c>
      <c r="L1254">
        <v>5.8261324007350002</v>
      </c>
      <c r="M1254">
        <v>173928</v>
      </c>
      <c r="N1254" t="s">
        <v>129</v>
      </c>
      <c r="P1254">
        <v>37.368000000000002</v>
      </c>
      <c r="S1254">
        <v>0</v>
      </c>
      <c r="T1254">
        <v>0</v>
      </c>
      <c r="V1254" t="s">
        <v>34</v>
      </c>
      <c r="W1254" s="1">
        <v>38510</v>
      </c>
      <c r="X1254">
        <v>20050607</v>
      </c>
      <c r="Y1254">
        <v>0.99382028571428604</v>
      </c>
      <c r="Z1254">
        <v>5.8760840076793499E-4</v>
      </c>
      <c r="AA1254">
        <v>0.99314000000000002</v>
      </c>
      <c r="AB1254">
        <v>-0.17662857142857</v>
      </c>
      <c r="AC1254">
        <v>0.22802051107167401</v>
      </c>
      <c r="AD1254">
        <v>5.4399999999998901E-2</v>
      </c>
      <c r="AE1254">
        <v>0</v>
      </c>
      <c r="AF1254">
        <v>0</v>
      </c>
      <c r="AI1254" s="2">
        <f t="shared" si="76"/>
        <v>38510</v>
      </c>
      <c r="AJ1254">
        <f t="shared" si="77"/>
        <v>2788.3846697495319</v>
      </c>
      <c r="AK1254">
        <f t="shared" si="78"/>
        <v>2788.3846697495319</v>
      </c>
      <c r="AL1254" s="3">
        <f>Sheet2!$Q$35</f>
        <v>13804.562889602981</v>
      </c>
      <c r="AM1254" s="3">
        <f>Sheet2!$Q$37</f>
        <v>11470.329043263515</v>
      </c>
      <c r="AN1254" s="3">
        <f>Sheet2!$Q$39</f>
        <v>2136.3846824700945</v>
      </c>
      <c r="AU1254">
        <f t="shared" si="79"/>
        <v>19.850763535920734</v>
      </c>
      <c r="AV1254" t="e">
        <f>VLOOKUP(AI1254,Sheet3!C$29:F$3725,4,FALSE)</f>
        <v>#N/A</v>
      </c>
    </row>
    <row r="1255" spans="1:48" x14ac:dyDescent="0.25">
      <c r="A1255">
        <v>52577229</v>
      </c>
      <c r="B1255">
        <v>11519</v>
      </c>
      <c r="C1255" t="s">
        <v>125</v>
      </c>
      <c r="D1255">
        <v>0</v>
      </c>
      <c r="E1255" t="s">
        <v>126</v>
      </c>
      <c r="F1255" t="s">
        <v>127</v>
      </c>
      <c r="G1255" t="s">
        <v>128</v>
      </c>
      <c r="H1255">
        <v>7</v>
      </c>
      <c r="I1255">
        <v>30.053419875199999</v>
      </c>
      <c r="J1255">
        <v>33.053419875199999</v>
      </c>
      <c r="K1255">
        <v>2.8261324007350002</v>
      </c>
      <c r="L1255">
        <v>5.8261324007350002</v>
      </c>
      <c r="M1255">
        <v>173928</v>
      </c>
      <c r="N1255" t="s">
        <v>129</v>
      </c>
      <c r="P1255">
        <v>37.368000000000002</v>
      </c>
      <c r="S1255">
        <v>0</v>
      </c>
      <c r="T1255">
        <v>0</v>
      </c>
      <c r="V1255" t="s">
        <v>34</v>
      </c>
      <c r="W1255" s="1">
        <v>38511</v>
      </c>
      <c r="X1255">
        <v>20050608</v>
      </c>
      <c r="Y1255">
        <v>0.99235757142857095</v>
      </c>
      <c r="Z1255">
        <v>2.2921899607856199E-3</v>
      </c>
      <c r="AA1255">
        <v>0.98750800000000005</v>
      </c>
      <c r="AB1255">
        <v>-3.03571428571387E-2</v>
      </c>
      <c r="AC1255">
        <v>6.0019398224783901E-2</v>
      </c>
      <c r="AD1255">
        <v>6.3999999999997406E-2</v>
      </c>
      <c r="AE1255">
        <v>0</v>
      </c>
      <c r="AF1255">
        <v>0</v>
      </c>
      <c r="AI1255" s="2">
        <f t="shared" si="76"/>
        <v>38511</v>
      </c>
      <c r="AJ1255">
        <f t="shared" si="77"/>
        <v>3536.8422887842171</v>
      </c>
      <c r="AK1255">
        <f t="shared" si="78"/>
        <v>3536.8422887842171</v>
      </c>
      <c r="AL1255" s="3">
        <f>Sheet2!$Q$35</f>
        <v>13804.562889602981</v>
      </c>
      <c r="AM1255" s="3">
        <f>Sheet2!$Q$37</f>
        <v>11470.329043263515</v>
      </c>
      <c r="AN1255" s="3">
        <f>Sheet2!$Q$39</f>
        <v>2136.3846824700945</v>
      </c>
      <c r="AU1255">
        <f t="shared" si="79"/>
        <v>25.179101255353956</v>
      </c>
      <c r="AV1255" t="e">
        <f>VLOOKUP(AI1255,Sheet3!C$29:F$3725,4,FALSE)</f>
        <v>#N/A</v>
      </c>
    </row>
    <row r="1256" spans="1:48" x14ac:dyDescent="0.25">
      <c r="A1256">
        <v>52599529</v>
      </c>
      <c r="B1256">
        <v>11519</v>
      </c>
      <c r="C1256" t="s">
        <v>125</v>
      </c>
      <c r="D1256">
        <v>0</v>
      </c>
      <c r="E1256" t="s">
        <v>126</v>
      </c>
      <c r="F1256" t="s">
        <v>127</v>
      </c>
      <c r="G1256" t="s">
        <v>128</v>
      </c>
      <c r="H1256">
        <v>7</v>
      </c>
      <c r="I1256">
        <v>30.053419875199999</v>
      </c>
      <c r="J1256">
        <v>33.053419875199999</v>
      </c>
      <c r="K1256">
        <v>2.8261324007350002</v>
      </c>
      <c r="L1256">
        <v>5.8261324007350002</v>
      </c>
      <c r="M1256">
        <v>173928</v>
      </c>
      <c r="N1256" t="s">
        <v>129</v>
      </c>
      <c r="P1256">
        <v>37.368000000000002</v>
      </c>
      <c r="S1256">
        <v>0</v>
      </c>
      <c r="T1256">
        <v>0</v>
      </c>
      <c r="V1256" t="s">
        <v>34</v>
      </c>
      <c r="W1256" s="1">
        <v>38512</v>
      </c>
      <c r="X1256">
        <v>20050609</v>
      </c>
      <c r="Y1256">
        <v>0.98728171428571398</v>
      </c>
      <c r="Z1256">
        <v>3.6958960913921102E-3</v>
      </c>
      <c r="AA1256">
        <v>0.98071799999999998</v>
      </c>
      <c r="AB1256">
        <v>0.477228571428574</v>
      </c>
      <c r="AC1256">
        <v>0.47413454604690503</v>
      </c>
      <c r="AD1256">
        <v>1.2978000000000001</v>
      </c>
      <c r="AE1256">
        <v>0</v>
      </c>
      <c r="AF1256">
        <v>0</v>
      </c>
      <c r="AI1256" s="2">
        <f t="shared" si="76"/>
        <v>38512</v>
      </c>
      <c r="AJ1256">
        <f t="shared" si="77"/>
        <v>6008.0182831133716</v>
      </c>
      <c r="AK1256">
        <f t="shared" si="78"/>
        <v>6008.0182831133716</v>
      </c>
      <c r="AL1256" s="3">
        <f>Sheet2!$Q$35</f>
        <v>13804.562889602981</v>
      </c>
      <c r="AM1256" s="3">
        <f>Sheet2!$Q$37</f>
        <v>11470.329043263515</v>
      </c>
      <c r="AN1256" s="3">
        <f>Sheet2!$Q$39</f>
        <v>2136.3846824700945</v>
      </c>
      <c r="AU1256">
        <f t="shared" si="79"/>
        <v>42.771627441304553</v>
      </c>
      <c r="AV1256" t="e">
        <f>VLOOKUP(AI1256,Sheet3!C$29:F$3725,4,FALSE)</f>
        <v>#N/A</v>
      </c>
    </row>
    <row r="1257" spans="1:48" x14ac:dyDescent="0.25">
      <c r="A1257">
        <v>52621459</v>
      </c>
      <c r="B1257">
        <v>11519</v>
      </c>
      <c r="C1257" t="s">
        <v>125</v>
      </c>
      <c r="D1257">
        <v>0</v>
      </c>
      <c r="E1257" t="s">
        <v>126</v>
      </c>
      <c r="F1257" t="s">
        <v>127</v>
      </c>
      <c r="G1257" t="s">
        <v>128</v>
      </c>
      <c r="H1257">
        <v>7</v>
      </c>
      <c r="I1257">
        <v>30.053419875199999</v>
      </c>
      <c r="J1257">
        <v>33.053419875199999</v>
      </c>
      <c r="K1257">
        <v>2.8261324007350002</v>
      </c>
      <c r="L1257">
        <v>5.8261324007350002</v>
      </c>
      <c r="M1257">
        <v>173928</v>
      </c>
      <c r="N1257" t="s">
        <v>129</v>
      </c>
      <c r="P1257">
        <v>37.368000000000002</v>
      </c>
      <c r="S1257">
        <v>0</v>
      </c>
      <c r="T1257">
        <v>0</v>
      </c>
      <c r="V1257" t="s">
        <v>34</v>
      </c>
      <c r="W1257" s="1">
        <v>38513</v>
      </c>
      <c r="X1257">
        <v>20050610</v>
      </c>
      <c r="Y1257">
        <v>0.98734042857142801</v>
      </c>
      <c r="Z1257">
        <v>3.2131640773162E-3</v>
      </c>
      <c r="AA1257">
        <v>0.98132799999999998</v>
      </c>
      <c r="AB1257">
        <v>0.47135714285714397</v>
      </c>
      <c r="AC1257">
        <v>0.40076016645920498</v>
      </c>
      <c r="AD1257">
        <v>1.2367999999999999</v>
      </c>
      <c r="AE1257">
        <v>0</v>
      </c>
      <c r="AF1257">
        <v>0</v>
      </c>
      <c r="AI1257" s="2">
        <f t="shared" si="76"/>
        <v>38513</v>
      </c>
      <c r="AJ1257">
        <f t="shared" si="77"/>
        <v>5980.5524781174026</v>
      </c>
      <c r="AK1257">
        <f t="shared" si="78"/>
        <v>5980.5524781174026</v>
      </c>
      <c r="AL1257" s="3">
        <f>Sheet2!$Q$35</f>
        <v>13804.562889602981</v>
      </c>
      <c r="AM1257" s="3">
        <f>Sheet2!$Q$37</f>
        <v>11470.329043263515</v>
      </c>
      <c r="AN1257" s="3">
        <f>Sheet2!$Q$39</f>
        <v>2136.3846824700945</v>
      </c>
      <c r="AU1257">
        <f t="shared" si="79"/>
        <v>42.576095882759695</v>
      </c>
      <c r="AV1257" t="e">
        <f>VLOOKUP(AI1257,Sheet3!C$29:F$3725,4,FALSE)</f>
        <v>#N/A</v>
      </c>
    </row>
    <row r="1258" spans="1:48" x14ac:dyDescent="0.25">
      <c r="A1258">
        <v>52643745</v>
      </c>
      <c r="B1258">
        <v>11519</v>
      </c>
      <c r="C1258" t="s">
        <v>125</v>
      </c>
      <c r="D1258">
        <v>0</v>
      </c>
      <c r="E1258" t="s">
        <v>126</v>
      </c>
      <c r="F1258" t="s">
        <v>127</v>
      </c>
      <c r="G1258" t="s">
        <v>128</v>
      </c>
      <c r="H1258">
        <v>7</v>
      </c>
      <c r="I1258">
        <v>30.053419875199999</v>
      </c>
      <c r="J1258">
        <v>33.053419875199999</v>
      </c>
      <c r="K1258">
        <v>2.8261324007350002</v>
      </c>
      <c r="L1258">
        <v>5.8261324007350002</v>
      </c>
      <c r="M1258">
        <v>173928</v>
      </c>
      <c r="N1258" t="s">
        <v>129</v>
      </c>
      <c r="P1258">
        <v>37.368000000000002</v>
      </c>
      <c r="S1258">
        <v>0</v>
      </c>
      <c r="T1258">
        <v>0</v>
      </c>
      <c r="V1258" t="s">
        <v>34</v>
      </c>
      <c r="W1258" s="1">
        <v>38514</v>
      </c>
      <c r="X1258">
        <v>20050611</v>
      </c>
      <c r="Y1258">
        <v>0.98751157142857104</v>
      </c>
      <c r="Z1258">
        <v>3.0118258751197502E-3</v>
      </c>
      <c r="AA1258">
        <v>0.98196600000000001</v>
      </c>
      <c r="AB1258">
        <v>0.454242857142858</v>
      </c>
      <c r="AC1258">
        <v>0.37324924593605902</v>
      </c>
      <c r="AD1258">
        <v>1.173</v>
      </c>
      <c r="AE1258">
        <v>0</v>
      </c>
      <c r="AF1258">
        <v>0</v>
      </c>
      <c r="AI1258" s="2">
        <f t="shared" si="76"/>
        <v>38514</v>
      </c>
      <c r="AJ1258">
        <f t="shared" si="77"/>
        <v>5900.3445423482917</v>
      </c>
      <c r="AK1258">
        <f t="shared" si="78"/>
        <v>5900.3445423482917</v>
      </c>
      <c r="AL1258" s="3">
        <f>Sheet2!$Q$35</f>
        <v>13804.562889602981</v>
      </c>
      <c r="AM1258" s="3">
        <f>Sheet2!$Q$37</f>
        <v>11470.329043263515</v>
      </c>
      <c r="AN1258" s="3">
        <f>Sheet2!$Q$39</f>
        <v>2136.3846824700945</v>
      </c>
      <c r="AU1258">
        <f t="shared" si="79"/>
        <v>42.005088308399472</v>
      </c>
      <c r="AV1258" t="e">
        <f>VLOOKUP(AI1258,Sheet3!C$29:F$3725,4,FALSE)</f>
        <v>#N/A</v>
      </c>
    </row>
    <row r="1259" spans="1:48" x14ac:dyDescent="0.25">
      <c r="A1259">
        <v>52665573</v>
      </c>
      <c r="B1259">
        <v>11519</v>
      </c>
      <c r="C1259" t="s">
        <v>125</v>
      </c>
      <c r="D1259">
        <v>0</v>
      </c>
      <c r="E1259" t="s">
        <v>126</v>
      </c>
      <c r="F1259" t="s">
        <v>127</v>
      </c>
      <c r="G1259" t="s">
        <v>128</v>
      </c>
      <c r="H1259">
        <v>7</v>
      </c>
      <c r="I1259">
        <v>30.053419875199999</v>
      </c>
      <c r="J1259">
        <v>33.053419875199999</v>
      </c>
      <c r="K1259">
        <v>2.8261324007350002</v>
      </c>
      <c r="L1259">
        <v>5.8261324007350002</v>
      </c>
      <c r="M1259">
        <v>173928</v>
      </c>
      <c r="N1259" t="s">
        <v>129</v>
      </c>
      <c r="P1259">
        <v>37.368000000000002</v>
      </c>
      <c r="S1259">
        <v>0</v>
      </c>
      <c r="T1259">
        <v>0</v>
      </c>
      <c r="V1259" t="s">
        <v>34</v>
      </c>
      <c r="W1259" s="1">
        <v>38515</v>
      </c>
      <c r="X1259">
        <v>20050612</v>
      </c>
      <c r="Y1259">
        <v>0.98809828571428604</v>
      </c>
      <c r="Z1259">
        <v>4.27847061173851E-3</v>
      </c>
      <c r="AA1259">
        <v>0.98027900000000001</v>
      </c>
      <c r="AB1259">
        <v>0.39557142857143002</v>
      </c>
      <c r="AC1259">
        <v>0.58007472354685297</v>
      </c>
      <c r="AD1259">
        <v>1.3416999999999999</v>
      </c>
      <c r="AE1259">
        <v>0</v>
      </c>
      <c r="AF1259">
        <v>0</v>
      </c>
      <c r="AI1259" s="2">
        <f t="shared" si="76"/>
        <v>38515</v>
      </c>
      <c r="AJ1259">
        <f t="shared" si="77"/>
        <v>5623.6852621757425</v>
      </c>
      <c r="AK1259">
        <f t="shared" si="78"/>
        <v>5623.6852621757425</v>
      </c>
      <c r="AL1259" s="3">
        <f>Sheet2!$Q$35</f>
        <v>13804.562889602981</v>
      </c>
      <c r="AM1259" s="3">
        <f>Sheet2!$Q$37</f>
        <v>11470.329043263515</v>
      </c>
      <c r="AN1259" s="3">
        <f>Sheet2!$Q$39</f>
        <v>2136.3846824700945</v>
      </c>
      <c r="AU1259">
        <f t="shared" si="79"/>
        <v>40.03552578343529</v>
      </c>
      <c r="AV1259" t="e">
        <f>VLOOKUP(AI1259,Sheet3!C$29:F$3725,4,FALSE)</f>
        <v>#N/A</v>
      </c>
    </row>
    <row r="1260" spans="1:48" x14ac:dyDescent="0.25">
      <c r="A1260">
        <v>52687941</v>
      </c>
      <c r="B1260">
        <v>11519</v>
      </c>
      <c r="C1260" t="s">
        <v>125</v>
      </c>
      <c r="D1260">
        <v>0</v>
      </c>
      <c r="E1260" t="s">
        <v>126</v>
      </c>
      <c r="F1260" t="s">
        <v>127</v>
      </c>
      <c r="G1260" t="s">
        <v>128</v>
      </c>
      <c r="H1260">
        <v>7</v>
      </c>
      <c r="I1260">
        <v>30.053419875199999</v>
      </c>
      <c r="J1260">
        <v>33.053419875199999</v>
      </c>
      <c r="K1260">
        <v>2.8261324007350002</v>
      </c>
      <c r="L1260">
        <v>5.8261324007350002</v>
      </c>
      <c r="M1260">
        <v>173928</v>
      </c>
      <c r="N1260" t="s">
        <v>129</v>
      </c>
      <c r="P1260">
        <v>37.368000000000002</v>
      </c>
      <c r="S1260">
        <v>0</v>
      </c>
      <c r="T1260">
        <v>0</v>
      </c>
      <c r="V1260" t="s">
        <v>34</v>
      </c>
      <c r="W1260" s="1">
        <v>38516</v>
      </c>
      <c r="X1260">
        <v>20050613</v>
      </c>
      <c r="Y1260">
        <v>0.98923442857142896</v>
      </c>
      <c r="Z1260">
        <v>2.2159296570284002E-3</v>
      </c>
      <c r="AA1260">
        <v>0.98436999999999997</v>
      </c>
      <c r="AB1260">
        <v>0.28195714285714601</v>
      </c>
      <c r="AC1260">
        <v>0.32239637917650799</v>
      </c>
      <c r="AD1260">
        <v>0.88940000000000696</v>
      </c>
      <c r="AE1260">
        <v>0</v>
      </c>
      <c r="AF1260">
        <v>0</v>
      </c>
      <c r="AI1260" s="2">
        <f t="shared" si="76"/>
        <v>38516</v>
      </c>
      <c r="AJ1260">
        <f t="shared" si="77"/>
        <v>5080.5116377738304</v>
      </c>
      <c r="AK1260">
        <f t="shared" si="78"/>
        <v>5080.5116377738304</v>
      </c>
      <c r="AL1260" s="3">
        <f>Sheet2!$Q$35</f>
        <v>13804.562889602981</v>
      </c>
      <c r="AM1260" s="3">
        <f>Sheet2!$Q$37</f>
        <v>11470.329043263515</v>
      </c>
      <c r="AN1260" s="3">
        <f>Sheet2!$Q$39</f>
        <v>2136.3846824700945</v>
      </c>
      <c r="AU1260">
        <f t="shared" si="79"/>
        <v>36.168623453234225</v>
      </c>
      <c r="AV1260" t="e">
        <f>VLOOKUP(AI1260,Sheet3!C$29:F$3725,4,FALSE)</f>
        <v>#N/A</v>
      </c>
    </row>
    <row r="1261" spans="1:48" x14ac:dyDescent="0.25">
      <c r="A1261">
        <v>52709917</v>
      </c>
      <c r="B1261">
        <v>11519</v>
      </c>
      <c r="C1261" t="s">
        <v>125</v>
      </c>
      <c r="D1261">
        <v>0</v>
      </c>
      <c r="E1261" t="s">
        <v>126</v>
      </c>
      <c r="F1261" t="s">
        <v>127</v>
      </c>
      <c r="G1261" t="s">
        <v>128</v>
      </c>
      <c r="H1261">
        <v>7</v>
      </c>
      <c r="I1261">
        <v>30.053419875199999</v>
      </c>
      <c r="J1261">
        <v>33.053419875199999</v>
      </c>
      <c r="K1261">
        <v>2.8261324007350002</v>
      </c>
      <c r="L1261">
        <v>5.8261324007350002</v>
      </c>
      <c r="M1261">
        <v>173928</v>
      </c>
      <c r="N1261" t="s">
        <v>129</v>
      </c>
      <c r="P1261">
        <v>37.368000000000002</v>
      </c>
      <c r="S1261">
        <v>0</v>
      </c>
      <c r="T1261">
        <v>0</v>
      </c>
      <c r="V1261" t="s">
        <v>34</v>
      </c>
      <c r="W1261" s="1">
        <v>38517</v>
      </c>
      <c r="X1261">
        <v>20050614</v>
      </c>
      <c r="Y1261">
        <v>0.98968985714285695</v>
      </c>
      <c r="Z1261">
        <v>2.3748174322955101E-3</v>
      </c>
      <c r="AA1261">
        <v>0.98453500000000005</v>
      </c>
      <c r="AB1261">
        <v>0.23641428571428599</v>
      </c>
      <c r="AC1261">
        <v>0.32308359567752398</v>
      </c>
      <c r="AD1261">
        <v>0.87289999999999901</v>
      </c>
      <c r="AE1261">
        <v>0</v>
      </c>
      <c r="AF1261">
        <v>0</v>
      </c>
      <c r="AI1261" s="2">
        <f t="shared" si="76"/>
        <v>38517</v>
      </c>
      <c r="AJ1261">
        <f t="shared" si="77"/>
        <v>4860.0238589900546</v>
      </c>
      <c r="AK1261">
        <f t="shared" si="78"/>
        <v>4860.0238589900546</v>
      </c>
      <c r="AL1261" s="3">
        <f>Sheet2!$Q$35</f>
        <v>13804.562889602981</v>
      </c>
      <c r="AM1261" s="3">
        <f>Sheet2!$Q$37</f>
        <v>11470.329043263515</v>
      </c>
      <c r="AN1261" s="3">
        <f>Sheet2!$Q$39</f>
        <v>2136.3846824700945</v>
      </c>
      <c r="AU1261">
        <f t="shared" si="79"/>
        <v>34.598950944745539</v>
      </c>
      <c r="AV1261" t="e">
        <f>VLOOKUP(AI1261,Sheet3!C$29:F$3725,4,FALSE)</f>
        <v>#N/A</v>
      </c>
    </row>
    <row r="1262" spans="1:48" x14ac:dyDescent="0.25">
      <c r="A1262">
        <v>52731442</v>
      </c>
      <c r="B1262">
        <v>11519</v>
      </c>
      <c r="C1262" t="s">
        <v>125</v>
      </c>
      <c r="D1262">
        <v>0</v>
      </c>
      <c r="E1262" t="s">
        <v>126</v>
      </c>
      <c r="F1262" t="s">
        <v>127</v>
      </c>
      <c r="G1262" t="s">
        <v>128</v>
      </c>
      <c r="H1262">
        <v>7</v>
      </c>
      <c r="I1262">
        <v>30.053419875199999</v>
      </c>
      <c r="J1262">
        <v>33.053419875199999</v>
      </c>
      <c r="K1262">
        <v>2.8261324007350002</v>
      </c>
      <c r="L1262">
        <v>5.8261324007350002</v>
      </c>
      <c r="M1262">
        <v>173928</v>
      </c>
      <c r="N1262" t="s">
        <v>129</v>
      </c>
      <c r="P1262">
        <v>37.368000000000002</v>
      </c>
      <c r="S1262">
        <v>0</v>
      </c>
      <c r="T1262">
        <v>0</v>
      </c>
      <c r="V1262" t="s">
        <v>34</v>
      </c>
      <c r="W1262" s="1">
        <v>38518</v>
      </c>
      <c r="X1262">
        <v>20050615</v>
      </c>
      <c r="Y1262">
        <v>0.98812714285714298</v>
      </c>
      <c r="Z1262">
        <v>2.3435940304566E-3</v>
      </c>
      <c r="AA1262">
        <v>0.98563400000000001</v>
      </c>
      <c r="AB1262">
        <v>0.39268571428572002</v>
      </c>
      <c r="AC1262">
        <v>0.40368985771813698</v>
      </c>
      <c r="AD1262">
        <v>0.76470000000000704</v>
      </c>
      <c r="AE1262">
        <v>0</v>
      </c>
      <c r="AF1262">
        <v>0</v>
      </c>
      <c r="AI1262" s="2">
        <f t="shared" si="76"/>
        <v>38518</v>
      </c>
      <c r="AJ1262">
        <f t="shared" si="77"/>
        <v>5610.0104746031575</v>
      </c>
      <c r="AK1262">
        <f t="shared" si="78"/>
        <v>5610.0104746031575</v>
      </c>
      <c r="AL1262" s="3">
        <f>Sheet2!$Q$35</f>
        <v>13804.562889602981</v>
      </c>
      <c r="AM1262" s="3">
        <f>Sheet2!$Q$37</f>
        <v>11470.329043263515</v>
      </c>
      <c r="AN1262" s="3">
        <f>Sheet2!$Q$39</f>
        <v>2136.3846824700945</v>
      </c>
      <c r="AU1262">
        <f t="shared" si="79"/>
        <v>39.938173729591249</v>
      </c>
      <c r="AV1262" t="e">
        <f>VLOOKUP(AI1262,Sheet3!C$29:F$3725,4,FALSE)</f>
        <v>#N/A</v>
      </c>
    </row>
    <row r="1263" spans="1:48" x14ac:dyDescent="0.25">
      <c r="A1263">
        <v>52753705</v>
      </c>
      <c r="B1263">
        <v>11519</v>
      </c>
      <c r="C1263" t="s">
        <v>125</v>
      </c>
      <c r="D1263">
        <v>0</v>
      </c>
      <c r="E1263" t="s">
        <v>126</v>
      </c>
      <c r="F1263" t="s">
        <v>127</v>
      </c>
      <c r="G1263" t="s">
        <v>128</v>
      </c>
      <c r="H1263">
        <v>7</v>
      </c>
      <c r="I1263">
        <v>30.053419875199999</v>
      </c>
      <c r="J1263">
        <v>33.053419875199999</v>
      </c>
      <c r="K1263">
        <v>2.8261324007350002</v>
      </c>
      <c r="L1263">
        <v>5.8261324007350002</v>
      </c>
      <c r="M1263">
        <v>173928</v>
      </c>
      <c r="N1263" t="s">
        <v>129</v>
      </c>
      <c r="P1263">
        <v>37.368000000000002</v>
      </c>
      <c r="S1263">
        <v>0</v>
      </c>
      <c r="T1263">
        <v>0</v>
      </c>
      <c r="V1263" t="s">
        <v>34</v>
      </c>
      <c r="W1263" s="1">
        <v>38519</v>
      </c>
      <c r="X1263">
        <v>20050616</v>
      </c>
      <c r="Y1263">
        <v>0.989282142857143</v>
      </c>
      <c r="Z1263">
        <v>2.38393057356792E-3</v>
      </c>
      <c r="AA1263">
        <v>0.98631199999999997</v>
      </c>
      <c r="AB1263">
        <v>0.27718571428571498</v>
      </c>
      <c r="AC1263">
        <v>0.40874812512832198</v>
      </c>
      <c r="AD1263">
        <v>0.73840000000000605</v>
      </c>
      <c r="AE1263">
        <v>0</v>
      </c>
      <c r="AF1263">
        <v>0</v>
      </c>
      <c r="AI1263" s="2">
        <f t="shared" si="76"/>
        <v>38519</v>
      </c>
      <c r="AJ1263">
        <f t="shared" si="77"/>
        <v>5057.4855112982914</v>
      </c>
      <c r="AK1263">
        <f t="shared" si="78"/>
        <v>5057.4855112982914</v>
      </c>
      <c r="AL1263" s="3">
        <f>Sheet2!$Q$35</f>
        <v>13804.562889602981</v>
      </c>
      <c r="AM1263" s="3">
        <f>Sheet2!$Q$37</f>
        <v>11470.329043263515</v>
      </c>
      <c r="AN1263" s="3">
        <f>Sheet2!$Q$39</f>
        <v>2136.3846824700945</v>
      </c>
      <c r="AU1263">
        <f t="shared" si="79"/>
        <v>36.004698369018641</v>
      </c>
      <c r="AV1263" t="e">
        <f>VLOOKUP(AI1263,Sheet3!C$29:F$3725,4,FALSE)</f>
        <v>#N/A</v>
      </c>
    </row>
    <row r="1264" spans="1:48" x14ac:dyDescent="0.25">
      <c r="A1264">
        <v>52775664</v>
      </c>
      <c r="B1264">
        <v>11519</v>
      </c>
      <c r="C1264" t="s">
        <v>125</v>
      </c>
      <c r="D1264">
        <v>0</v>
      </c>
      <c r="E1264" t="s">
        <v>126</v>
      </c>
      <c r="F1264" t="s">
        <v>127</v>
      </c>
      <c r="G1264" t="s">
        <v>128</v>
      </c>
      <c r="H1264">
        <v>7</v>
      </c>
      <c r="I1264">
        <v>30.053419875199999</v>
      </c>
      <c r="J1264">
        <v>33.053419875199999</v>
      </c>
      <c r="K1264">
        <v>2.8261324007350002</v>
      </c>
      <c r="L1264">
        <v>5.8261324007350002</v>
      </c>
      <c r="M1264">
        <v>173928</v>
      </c>
      <c r="N1264" t="s">
        <v>129</v>
      </c>
      <c r="P1264">
        <v>37.368000000000002</v>
      </c>
      <c r="S1264">
        <v>0</v>
      </c>
      <c r="T1264">
        <v>0</v>
      </c>
      <c r="V1264" t="s">
        <v>34</v>
      </c>
      <c r="W1264" s="1">
        <v>38520</v>
      </c>
      <c r="X1264">
        <v>20050617</v>
      </c>
      <c r="Y1264">
        <v>0.99212528571428604</v>
      </c>
      <c r="Z1264">
        <v>2.0740985452745802E-3</v>
      </c>
      <c r="AA1264">
        <v>0.98914500000000005</v>
      </c>
      <c r="AB1264">
        <v>-7.1285714285686504E-3</v>
      </c>
      <c r="AC1264">
        <v>0.293744532906138</v>
      </c>
      <c r="AD1264">
        <v>0.45509999999999701</v>
      </c>
      <c r="AE1264">
        <v>0</v>
      </c>
      <c r="AF1264">
        <v>0</v>
      </c>
      <c r="AI1264" s="2">
        <f t="shared" si="76"/>
        <v>38520</v>
      </c>
      <c r="AJ1264">
        <f t="shared" si="77"/>
        <v>3654.2049077288248</v>
      </c>
      <c r="AK1264">
        <f t="shared" si="78"/>
        <v>3654.2049077288248</v>
      </c>
      <c r="AL1264" s="3">
        <f>Sheet2!$Q$35</f>
        <v>13804.562889602981</v>
      </c>
      <c r="AM1264" s="3">
        <f>Sheet2!$Q$37</f>
        <v>11470.329043263515</v>
      </c>
      <c r="AN1264" s="3">
        <f>Sheet2!$Q$39</f>
        <v>2136.3846824700945</v>
      </c>
      <c r="AU1264">
        <f t="shared" si="79"/>
        <v>26.014616391375359</v>
      </c>
      <c r="AV1264" t="e">
        <f>VLOOKUP(AI1264,Sheet3!C$29:F$3725,4,FALSE)</f>
        <v>#N/A</v>
      </c>
    </row>
    <row r="1265" spans="1:48" x14ac:dyDescent="0.25">
      <c r="A1265">
        <v>52798030</v>
      </c>
      <c r="B1265">
        <v>11519</v>
      </c>
      <c r="C1265" t="s">
        <v>125</v>
      </c>
      <c r="D1265">
        <v>0</v>
      </c>
      <c r="E1265" t="s">
        <v>126</v>
      </c>
      <c r="F1265" t="s">
        <v>127</v>
      </c>
      <c r="G1265" t="s">
        <v>128</v>
      </c>
      <c r="H1265">
        <v>7</v>
      </c>
      <c r="I1265">
        <v>30.053419875199999</v>
      </c>
      <c r="J1265">
        <v>33.053419875199999</v>
      </c>
      <c r="K1265">
        <v>2.8261324007350002</v>
      </c>
      <c r="L1265">
        <v>5.8261324007350002</v>
      </c>
      <c r="M1265">
        <v>173928</v>
      </c>
      <c r="N1265" t="s">
        <v>129</v>
      </c>
      <c r="P1265">
        <v>37.368000000000002</v>
      </c>
      <c r="S1265">
        <v>0</v>
      </c>
      <c r="T1265">
        <v>0</v>
      </c>
      <c r="V1265" t="s">
        <v>34</v>
      </c>
      <c r="W1265" s="1">
        <v>38521</v>
      </c>
      <c r="X1265">
        <v>20050618</v>
      </c>
      <c r="Y1265">
        <v>0.99284214285714301</v>
      </c>
      <c r="Z1265">
        <v>2.7078734106607098E-3</v>
      </c>
      <c r="AA1265">
        <v>0.98899899999999996</v>
      </c>
      <c r="AB1265">
        <v>-7.8814285714282506E-2</v>
      </c>
      <c r="AC1265">
        <v>0.36430505438857302</v>
      </c>
      <c r="AD1265">
        <v>0.469700000000006</v>
      </c>
      <c r="AE1265">
        <v>0</v>
      </c>
      <c r="AF1265">
        <v>0</v>
      </c>
      <c r="AI1265" s="2">
        <f t="shared" si="76"/>
        <v>38521</v>
      </c>
      <c r="AJ1265">
        <f t="shared" si="77"/>
        <v>3290.6922753970139</v>
      </c>
      <c r="AK1265">
        <f t="shared" si="78"/>
        <v>3290.6922753970139</v>
      </c>
      <c r="AL1265" s="3">
        <f>Sheet2!$Q$35</f>
        <v>13804.562889602981</v>
      </c>
      <c r="AM1265" s="3">
        <f>Sheet2!$Q$37</f>
        <v>11470.329043263515</v>
      </c>
      <c r="AN1265" s="3">
        <f>Sheet2!$Q$39</f>
        <v>2136.3846824700945</v>
      </c>
      <c r="AU1265">
        <f t="shared" si="79"/>
        <v>23.426736969635801</v>
      </c>
      <c r="AV1265" t="e">
        <f>VLOOKUP(AI1265,Sheet3!C$29:F$3725,4,FALSE)</f>
        <v>#N/A</v>
      </c>
    </row>
    <row r="1266" spans="1:48" x14ac:dyDescent="0.25">
      <c r="A1266">
        <v>52819838</v>
      </c>
      <c r="B1266">
        <v>11519</v>
      </c>
      <c r="C1266" t="s">
        <v>125</v>
      </c>
      <c r="D1266">
        <v>0</v>
      </c>
      <c r="E1266" t="s">
        <v>126</v>
      </c>
      <c r="F1266" t="s">
        <v>127</v>
      </c>
      <c r="G1266" t="s">
        <v>128</v>
      </c>
      <c r="H1266">
        <v>7</v>
      </c>
      <c r="I1266">
        <v>30.053419875199999</v>
      </c>
      <c r="J1266">
        <v>33.053419875199999</v>
      </c>
      <c r="K1266">
        <v>2.8261324007350002</v>
      </c>
      <c r="L1266">
        <v>5.8261324007350002</v>
      </c>
      <c r="M1266">
        <v>173928</v>
      </c>
      <c r="N1266" t="s">
        <v>129</v>
      </c>
      <c r="P1266">
        <v>37.368000000000002</v>
      </c>
      <c r="S1266">
        <v>0</v>
      </c>
      <c r="T1266">
        <v>0</v>
      </c>
      <c r="V1266" t="s">
        <v>34</v>
      </c>
      <c r="W1266" s="1">
        <v>38522</v>
      </c>
      <c r="X1266">
        <v>20050619</v>
      </c>
      <c r="Y1266">
        <v>0.99449028571428599</v>
      </c>
      <c r="Z1266">
        <v>1.3511732165879099E-3</v>
      </c>
      <c r="AA1266">
        <v>0.99228899999999998</v>
      </c>
      <c r="AB1266">
        <v>-0.243628571428568</v>
      </c>
      <c r="AC1266">
        <v>0.15930568740888401</v>
      </c>
      <c r="AD1266">
        <v>3.93000000000088E-2</v>
      </c>
      <c r="AE1266">
        <v>0</v>
      </c>
      <c r="AF1266">
        <v>0</v>
      </c>
      <c r="AI1266" s="2">
        <f t="shared" si="76"/>
        <v>38522</v>
      </c>
      <c r="AJ1266">
        <f t="shared" si="77"/>
        <v>2440.122879863251</v>
      </c>
      <c r="AK1266">
        <f t="shared" si="78"/>
        <v>2440.122879863251</v>
      </c>
      <c r="AL1266" s="3">
        <f>Sheet2!$Q$35</f>
        <v>13804.562889602981</v>
      </c>
      <c r="AM1266" s="3">
        <f>Sheet2!$Q$37</f>
        <v>11470.329043263515</v>
      </c>
      <c r="AN1266" s="3">
        <f>Sheet2!$Q$39</f>
        <v>2136.3846824700945</v>
      </c>
      <c r="AU1266">
        <f t="shared" si="79"/>
        <v>17.371456245707414</v>
      </c>
      <c r="AV1266" t="e">
        <f>VLOOKUP(AI1266,Sheet3!C$29:F$3725,4,FALSE)</f>
        <v>#N/A</v>
      </c>
    </row>
    <row r="1267" spans="1:48" x14ac:dyDescent="0.25">
      <c r="A1267">
        <v>52842240</v>
      </c>
      <c r="B1267">
        <v>11519</v>
      </c>
      <c r="C1267" t="s">
        <v>125</v>
      </c>
      <c r="D1267">
        <v>0</v>
      </c>
      <c r="E1267" t="s">
        <v>126</v>
      </c>
      <c r="F1267" t="s">
        <v>127</v>
      </c>
      <c r="G1267" t="s">
        <v>128</v>
      </c>
      <c r="H1267">
        <v>7</v>
      </c>
      <c r="I1267">
        <v>30.053419875199999</v>
      </c>
      <c r="J1267">
        <v>33.053419875199999</v>
      </c>
      <c r="K1267">
        <v>2.8261324007350002</v>
      </c>
      <c r="L1267">
        <v>5.8261324007350002</v>
      </c>
      <c r="M1267">
        <v>173928</v>
      </c>
      <c r="N1267" t="s">
        <v>129</v>
      </c>
      <c r="P1267">
        <v>37.368000000000002</v>
      </c>
      <c r="S1267">
        <v>0</v>
      </c>
      <c r="T1267">
        <v>0</v>
      </c>
      <c r="V1267" t="s">
        <v>34</v>
      </c>
      <c r="W1267" s="1">
        <v>38523</v>
      </c>
      <c r="X1267">
        <v>20050620</v>
      </c>
      <c r="Y1267">
        <v>0.99341028571428602</v>
      </c>
      <c r="Z1267">
        <v>1.3936713810534401E-3</v>
      </c>
      <c r="AA1267">
        <v>0.99100299999999997</v>
      </c>
      <c r="AB1267">
        <v>-0.13562857142856799</v>
      </c>
      <c r="AC1267">
        <v>0.18375786641498601</v>
      </c>
      <c r="AD1267">
        <v>0.23620000000000901</v>
      </c>
      <c r="AE1267">
        <v>0</v>
      </c>
      <c r="AF1267">
        <v>0</v>
      </c>
      <c r="AI1267" s="2">
        <f t="shared" si="76"/>
        <v>38523</v>
      </c>
      <c r="AJ1267">
        <f t="shared" si="77"/>
        <v>2999.81776865758</v>
      </c>
      <c r="AK1267">
        <f t="shared" si="78"/>
        <v>2999.81776865758</v>
      </c>
      <c r="AL1267" s="3">
        <f>Sheet2!$Q$35</f>
        <v>13804.562889602981</v>
      </c>
      <c r="AM1267" s="3">
        <f>Sheet2!$Q$37</f>
        <v>11470.329043263515</v>
      </c>
      <c r="AN1267" s="3">
        <f>Sheet2!$Q$39</f>
        <v>2136.3846824700945</v>
      </c>
      <c r="AU1267">
        <f t="shared" si="79"/>
        <v>21.355974956577271</v>
      </c>
      <c r="AV1267" t="e">
        <f>VLOOKUP(AI1267,Sheet3!C$29:F$3725,4,FALSE)</f>
        <v>#N/A</v>
      </c>
    </row>
    <row r="1268" spans="1:48" x14ac:dyDescent="0.25">
      <c r="A1268">
        <v>52864099</v>
      </c>
      <c r="B1268">
        <v>11519</v>
      </c>
      <c r="C1268" t="s">
        <v>125</v>
      </c>
      <c r="D1268">
        <v>0</v>
      </c>
      <c r="E1268" t="s">
        <v>126</v>
      </c>
      <c r="F1268" t="s">
        <v>127</v>
      </c>
      <c r="G1268" t="s">
        <v>128</v>
      </c>
      <c r="H1268">
        <v>7</v>
      </c>
      <c r="I1268">
        <v>30.053419875199999</v>
      </c>
      <c r="J1268">
        <v>33.053419875199999</v>
      </c>
      <c r="K1268">
        <v>2.8261324007350002</v>
      </c>
      <c r="L1268">
        <v>5.8261324007350002</v>
      </c>
      <c r="M1268">
        <v>173928</v>
      </c>
      <c r="N1268" t="s">
        <v>129</v>
      </c>
      <c r="P1268">
        <v>37.368000000000002</v>
      </c>
      <c r="S1268">
        <v>0</v>
      </c>
      <c r="T1268">
        <v>0</v>
      </c>
      <c r="V1268" t="s">
        <v>34</v>
      </c>
      <c r="W1268" s="1">
        <v>38524</v>
      </c>
      <c r="X1268">
        <v>20050621</v>
      </c>
      <c r="Y1268">
        <v>0.99313985714285702</v>
      </c>
      <c r="Z1268">
        <v>1.73040419956654E-3</v>
      </c>
      <c r="AA1268">
        <v>0.98949600000000004</v>
      </c>
      <c r="AB1268">
        <v>-0.10858571428571399</v>
      </c>
      <c r="AC1268">
        <v>0.27974727588905501</v>
      </c>
      <c r="AD1268">
        <v>0.38690000000000102</v>
      </c>
      <c r="AE1268">
        <v>0</v>
      </c>
      <c r="AF1268">
        <v>0</v>
      </c>
      <c r="AI1268" s="2">
        <f t="shared" si="76"/>
        <v>38524</v>
      </c>
      <c r="AJ1268">
        <f t="shared" si="77"/>
        <v>3138.5761130163446</v>
      </c>
      <c r="AK1268">
        <f t="shared" si="78"/>
        <v>3138.5761130163446</v>
      </c>
      <c r="AL1268" s="3">
        <f>Sheet2!$Q$35</f>
        <v>13804.562889602981</v>
      </c>
      <c r="AM1268" s="3">
        <f>Sheet2!$Q$37</f>
        <v>11470.329043263515</v>
      </c>
      <c r="AN1268" s="3">
        <f>Sheet2!$Q$39</f>
        <v>2136.3846824700945</v>
      </c>
      <c r="AU1268">
        <f t="shared" si="79"/>
        <v>22.343808203684144</v>
      </c>
      <c r="AV1268" t="e">
        <f>VLOOKUP(AI1268,Sheet3!C$29:F$3725,4,FALSE)</f>
        <v>#N/A</v>
      </c>
    </row>
    <row r="1269" spans="1:48" x14ac:dyDescent="0.25">
      <c r="A1269">
        <v>52886356</v>
      </c>
      <c r="B1269">
        <v>11519</v>
      </c>
      <c r="C1269" t="s">
        <v>125</v>
      </c>
      <c r="D1269">
        <v>0</v>
      </c>
      <c r="E1269" t="s">
        <v>126</v>
      </c>
      <c r="F1269" t="s">
        <v>127</v>
      </c>
      <c r="G1269" t="s">
        <v>128</v>
      </c>
      <c r="H1269">
        <v>7</v>
      </c>
      <c r="I1269">
        <v>30.053419875199999</v>
      </c>
      <c r="J1269">
        <v>33.053419875199999</v>
      </c>
      <c r="K1269">
        <v>2.8261324007350002</v>
      </c>
      <c r="L1269">
        <v>5.8261324007350002</v>
      </c>
      <c r="M1269">
        <v>173928</v>
      </c>
      <c r="N1269" t="s">
        <v>129</v>
      </c>
      <c r="P1269">
        <v>37.368000000000002</v>
      </c>
      <c r="S1269">
        <v>0</v>
      </c>
      <c r="T1269">
        <v>0</v>
      </c>
      <c r="V1269" t="s">
        <v>34</v>
      </c>
      <c r="W1269" s="1">
        <v>38525</v>
      </c>
      <c r="X1269">
        <v>20050622</v>
      </c>
      <c r="Y1269">
        <v>0.99261457142857201</v>
      </c>
      <c r="Z1269">
        <v>1.51907903087392E-3</v>
      </c>
      <c r="AA1269">
        <v>0.98948499999999995</v>
      </c>
      <c r="AB1269">
        <v>-5.6057142857140203E-2</v>
      </c>
      <c r="AC1269">
        <v>0.24310332816164101</v>
      </c>
      <c r="AD1269">
        <v>0.388000000000011</v>
      </c>
      <c r="AE1269">
        <v>0</v>
      </c>
      <c r="AF1269">
        <v>0</v>
      </c>
      <c r="AI1269" s="2">
        <f t="shared" si="76"/>
        <v>38525</v>
      </c>
      <c r="AJ1269">
        <f t="shared" si="77"/>
        <v>3406.5150022231974</v>
      </c>
      <c r="AK1269">
        <f t="shared" si="78"/>
        <v>3406.5150022231974</v>
      </c>
      <c r="AL1269" s="3">
        <f>Sheet2!$Q$35</f>
        <v>13804.562889602981</v>
      </c>
      <c r="AM1269" s="3">
        <f>Sheet2!$Q$37</f>
        <v>11470.329043263515</v>
      </c>
      <c r="AN1269" s="3">
        <f>Sheet2!$Q$39</f>
        <v>2136.3846824700945</v>
      </c>
      <c r="AU1269">
        <f t="shared" si="79"/>
        <v>24.251289473906542</v>
      </c>
      <c r="AV1269" t="e">
        <f>VLOOKUP(AI1269,Sheet3!C$29:F$3725,4,FALSE)</f>
        <v>#N/A</v>
      </c>
    </row>
    <row r="1270" spans="1:48" x14ac:dyDescent="0.25">
      <c r="A1270">
        <v>52908189</v>
      </c>
      <c r="B1270">
        <v>11519</v>
      </c>
      <c r="C1270" t="s">
        <v>125</v>
      </c>
      <c r="D1270">
        <v>0</v>
      </c>
      <c r="E1270" t="s">
        <v>126</v>
      </c>
      <c r="F1270" t="s">
        <v>127</v>
      </c>
      <c r="G1270" t="s">
        <v>128</v>
      </c>
      <c r="H1270">
        <v>7</v>
      </c>
      <c r="I1270">
        <v>30.053419875199999</v>
      </c>
      <c r="J1270">
        <v>33.053419875199999</v>
      </c>
      <c r="K1270">
        <v>2.8261324007350002</v>
      </c>
      <c r="L1270">
        <v>5.8261324007350002</v>
      </c>
      <c r="M1270">
        <v>173928</v>
      </c>
      <c r="N1270" t="s">
        <v>129</v>
      </c>
      <c r="P1270">
        <v>37.368000000000002</v>
      </c>
      <c r="S1270">
        <v>0</v>
      </c>
      <c r="T1270">
        <v>0</v>
      </c>
      <c r="V1270" t="s">
        <v>34</v>
      </c>
      <c r="W1270" s="1">
        <v>38526</v>
      </c>
      <c r="X1270">
        <v>20050623</v>
      </c>
      <c r="Y1270">
        <v>0.99298042857142899</v>
      </c>
      <c r="Z1270">
        <v>1.1362427880824599E-3</v>
      </c>
      <c r="AA1270">
        <v>0.99062099999999997</v>
      </c>
      <c r="AB1270">
        <v>-9.2642857142853405E-2</v>
      </c>
      <c r="AC1270">
        <v>0.21762292983929199</v>
      </c>
      <c r="AD1270">
        <v>0.27440000000000803</v>
      </c>
      <c r="AE1270">
        <v>0</v>
      </c>
      <c r="AF1270">
        <v>0</v>
      </c>
      <c r="AI1270" s="2">
        <f t="shared" si="76"/>
        <v>38526</v>
      </c>
      <c r="AJ1270">
        <f t="shared" si="77"/>
        <v>3220.1193935754709</v>
      </c>
      <c r="AK1270">
        <f t="shared" si="78"/>
        <v>3220.1193935754709</v>
      </c>
      <c r="AL1270" s="3">
        <f>Sheet2!$Q$35</f>
        <v>13804.562889602981</v>
      </c>
      <c r="AM1270" s="3">
        <f>Sheet2!$Q$37</f>
        <v>11470.329043263515</v>
      </c>
      <c r="AN1270" s="3">
        <f>Sheet2!$Q$39</f>
        <v>2136.3846824700945</v>
      </c>
      <c r="AU1270">
        <f t="shared" si="79"/>
        <v>22.924322218799517</v>
      </c>
      <c r="AV1270" t="e">
        <f>VLOOKUP(AI1270,Sheet3!C$29:F$3725,4,FALSE)</f>
        <v>#N/A</v>
      </c>
    </row>
    <row r="1271" spans="1:48" x14ac:dyDescent="0.25">
      <c r="A1271">
        <v>52930101</v>
      </c>
      <c r="B1271">
        <v>11519</v>
      </c>
      <c r="C1271" t="s">
        <v>125</v>
      </c>
      <c r="D1271">
        <v>0</v>
      </c>
      <c r="E1271" t="s">
        <v>126</v>
      </c>
      <c r="F1271" t="s">
        <v>127</v>
      </c>
      <c r="G1271" t="s">
        <v>128</v>
      </c>
      <c r="H1271">
        <v>7</v>
      </c>
      <c r="I1271">
        <v>30.053419875199999</v>
      </c>
      <c r="J1271">
        <v>33.053419875199999</v>
      </c>
      <c r="K1271">
        <v>2.8261324007350002</v>
      </c>
      <c r="L1271">
        <v>5.8261324007350002</v>
      </c>
      <c r="M1271">
        <v>173928</v>
      </c>
      <c r="N1271" t="s">
        <v>129</v>
      </c>
      <c r="P1271">
        <v>37.368000000000002</v>
      </c>
      <c r="S1271">
        <v>0</v>
      </c>
      <c r="T1271">
        <v>0</v>
      </c>
      <c r="V1271" t="s">
        <v>34</v>
      </c>
      <c r="W1271" s="1">
        <v>38527</v>
      </c>
      <c r="X1271">
        <v>20050624</v>
      </c>
      <c r="Y1271">
        <v>0.99342814285714298</v>
      </c>
      <c r="Z1271">
        <v>1.4231296927718999E-3</v>
      </c>
      <c r="AA1271">
        <v>0.99140600000000001</v>
      </c>
      <c r="AB1271">
        <v>-0.13741428571428299</v>
      </c>
      <c r="AC1271">
        <v>0.18764143182883899</v>
      </c>
      <c r="AD1271">
        <v>0.179900000000011</v>
      </c>
      <c r="AE1271">
        <v>0</v>
      </c>
      <c r="AF1271">
        <v>0</v>
      </c>
      <c r="AI1271" s="2">
        <f t="shared" si="76"/>
        <v>38527</v>
      </c>
      <c r="AJ1271">
        <f t="shared" si="77"/>
        <v>2990.635614703875</v>
      </c>
      <c r="AK1271">
        <f t="shared" si="78"/>
        <v>2990.635614703875</v>
      </c>
      <c r="AL1271" s="3">
        <f>Sheet2!$Q$35</f>
        <v>13804.562889602981</v>
      </c>
      <c r="AM1271" s="3">
        <f>Sheet2!$Q$37</f>
        <v>11470.329043263515</v>
      </c>
      <c r="AN1271" s="3">
        <f>Sheet2!$Q$39</f>
        <v>2136.3846824700945</v>
      </c>
      <c r="AU1271">
        <f t="shared" si="79"/>
        <v>21.29060636921454</v>
      </c>
      <c r="AV1271" t="e">
        <f>VLOOKUP(AI1271,Sheet3!C$29:F$3725,4,FALSE)</f>
        <v>#N/A</v>
      </c>
    </row>
    <row r="1272" spans="1:48" x14ac:dyDescent="0.25">
      <c r="A1272">
        <v>52952392</v>
      </c>
      <c r="B1272">
        <v>11519</v>
      </c>
      <c r="C1272" t="s">
        <v>125</v>
      </c>
      <c r="D1272">
        <v>0</v>
      </c>
      <c r="E1272" t="s">
        <v>126</v>
      </c>
      <c r="F1272" t="s">
        <v>127</v>
      </c>
      <c r="G1272" t="s">
        <v>128</v>
      </c>
      <c r="H1272">
        <v>7</v>
      </c>
      <c r="I1272">
        <v>30.053419875199999</v>
      </c>
      <c r="J1272">
        <v>33.053419875199999</v>
      </c>
      <c r="K1272">
        <v>2.8261324007350002</v>
      </c>
      <c r="L1272">
        <v>5.8261324007350002</v>
      </c>
      <c r="M1272">
        <v>173928</v>
      </c>
      <c r="N1272" t="s">
        <v>129</v>
      </c>
      <c r="P1272">
        <v>37.368000000000002</v>
      </c>
      <c r="S1272">
        <v>0</v>
      </c>
      <c r="T1272">
        <v>0</v>
      </c>
      <c r="V1272" t="s">
        <v>34</v>
      </c>
      <c r="W1272" s="1">
        <v>38528</v>
      </c>
      <c r="X1272">
        <v>20050625</v>
      </c>
      <c r="Y1272">
        <v>0.99518742857142894</v>
      </c>
      <c r="Z1272">
        <v>1.4995327707696901E-3</v>
      </c>
      <c r="AA1272">
        <v>0.99245300000000003</v>
      </c>
      <c r="AB1272">
        <v>-0.31334285714285598</v>
      </c>
      <c r="AC1272">
        <v>0.10498232309901399</v>
      </c>
      <c r="AD1272">
        <v>-0.120999999999993</v>
      </c>
      <c r="AE1272">
        <v>0</v>
      </c>
      <c r="AF1272">
        <v>0</v>
      </c>
      <c r="AI1272" s="2">
        <f t="shared" si="76"/>
        <v>38528</v>
      </c>
      <c r="AJ1272">
        <f t="shared" si="77"/>
        <v>2074.1313252053224</v>
      </c>
      <c r="AK1272">
        <f t="shared" si="78"/>
        <v>2074.1313252053224</v>
      </c>
      <c r="AL1272" s="3">
        <f>Sheet2!$Q$35</f>
        <v>13804.562889602981</v>
      </c>
      <c r="AM1272" s="3">
        <f>Sheet2!$Q$37</f>
        <v>11470.329043263515</v>
      </c>
      <c r="AN1272" s="3">
        <f>Sheet2!$Q$39</f>
        <v>2136.3846824700945</v>
      </c>
      <c r="AU1272">
        <f t="shared" si="79"/>
        <v>14.765929150942849</v>
      </c>
      <c r="AV1272" t="e">
        <f>VLOOKUP(AI1272,Sheet3!C$29:F$3725,4,FALSE)</f>
        <v>#N/A</v>
      </c>
    </row>
    <row r="1273" spans="1:48" x14ac:dyDescent="0.25">
      <c r="A1273">
        <v>52974099</v>
      </c>
      <c r="B1273">
        <v>11519</v>
      </c>
      <c r="C1273" t="s">
        <v>125</v>
      </c>
      <c r="D1273">
        <v>0</v>
      </c>
      <c r="E1273" t="s">
        <v>126</v>
      </c>
      <c r="F1273" t="s">
        <v>127</v>
      </c>
      <c r="G1273" t="s">
        <v>128</v>
      </c>
      <c r="H1273">
        <v>7</v>
      </c>
      <c r="I1273">
        <v>30.053419875199999</v>
      </c>
      <c r="J1273">
        <v>33.053419875199999</v>
      </c>
      <c r="K1273">
        <v>2.8261324007350002</v>
      </c>
      <c r="L1273">
        <v>5.8261324007350002</v>
      </c>
      <c r="M1273">
        <v>173928</v>
      </c>
      <c r="N1273" t="s">
        <v>129</v>
      </c>
      <c r="P1273">
        <v>37.368000000000002</v>
      </c>
      <c r="S1273">
        <v>0</v>
      </c>
      <c r="T1273">
        <v>0</v>
      </c>
      <c r="V1273" t="s">
        <v>34</v>
      </c>
      <c r="W1273" s="1">
        <v>38529</v>
      </c>
      <c r="X1273">
        <v>20050626</v>
      </c>
      <c r="Y1273">
        <v>0.99574171428571401</v>
      </c>
      <c r="Z1273">
        <v>1.7497654303433099E-3</v>
      </c>
      <c r="AA1273">
        <v>0.99323300000000003</v>
      </c>
      <c r="AB1273">
        <v>-0.36877142857142498</v>
      </c>
      <c r="AC1273">
        <v>0.172097196078147</v>
      </c>
      <c r="AD1273">
        <v>-6.7199999999989504E-2</v>
      </c>
      <c r="AE1273">
        <v>0</v>
      </c>
      <c r="AF1273">
        <v>0</v>
      </c>
      <c r="AI1273" s="2">
        <f t="shared" si="76"/>
        <v>38529</v>
      </c>
      <c r="AJ1273">
        <f t="shared" si="77"/>
        <v>1780.5026676589623</v>
      </c>
      <c r="AK1273">
        <f t="shared" si="78"/>
        <v>1780.5026676589623</v>
      </c>
      <c r="AL1273" s="3">
        <f>Sheet2!$Q$35</f>
        <v>13804.562889602981</v>
      </c>
      <c r="AM1273" s="3">
        <f>Sheet2!$Q$37</f>
        <v>11470.329043263515</v>
      </c>
      <c r="AN1273" s="3">
        <f>Sheet2!$Q$39</f>
        <v>2136.3846824700945</v>
      </c>
      <c r="AU1273">
        <f t="shared" si="79"/>
        <v>12.675560088324881</v>
      </c>
      <c r="AV1273" t="e">
        <f>VLOOKUP(AI1273,Sheet3!C$29:F$3725,4,FALSE)</f>
        <v>#N/A</v>
      </c>
    </row>
    <row r="1274" spans="1:48" x14ac:dyDescent="0.25">
      <c r="A1274">
        <v>52995781</v>
      </c>
      <c r="B1274">
        <v>11519</v>
      </c>
      <c r="C1274" t="s">
        <v>125</v>
      </c>
      <c r="D1274">
        <v>0</v>
      </c>
      <c r="E1274" t="s">
        <v>126</v>
      </c>
      <c r="F1274" t="s">
        <v>127</v>
      </c>
      <c r="G1274" t="s">
        <v>128</v>
      </c>
      <c r="H1274">
        <v>7</v>
      </c>
      <c r="I1274">
        <v>30.053419875199999</v>
      </c>
      <c r="J1274">
        <v>33.053419875199999</v>
      </c>
      <c r="K1274">
        <v>2.8261324007350002</v>
      </c>
      <c r="L1274">
        <v>5.8261324007350002</v>
      </c>
      <c r="M1274">
        <v>173928</v>
      </c>
      <c r="N1274" t="s">
        <v>129</v>
      </c>
      <c r="P1274">
        <v>37.368000000000002</v>
      </c>
      <c r="S1274">
        <v>0</v>
      </c>
      <c r="T1274">
        <v>0</v>
      </c>
      <c r="V1274" t="s">
        <v>34</v>
      </c>
      <c r="W1274" s="1">
        <v>38530</v>
      </c>
      <c r="X1274">
        <v>20050627</v>
      </c>
      <c r="Y1274">
        <v>0.994336</v>
      </c>
      <c r="Z1274">
        <v>3.2700410220231702E-3</v>
      </c>
      <c r="AA1274">
        <v>0.98965899999999996</v>
      </c>
      <c r="AB1274">
        <v>-0.22819999999999699</v>
      </c>
      <c r="AC1274">
        <v>0.40455691459034199</v>
      </c>
      <c r="AD1274">
        <v>0.37060000000000998</v>
      </c>
      <c r="AE1274">
        <v>0</v>
      </c>
      <c r="AF1274">
        <v>0</v>
      </c>
      <c r="AI1274" s="2">
        <f t="shared" si="76"/>
        <v>38530</v>
      </c>
      <c r="AJ1274">
        <f t="shared" si="77"/>
        <v>2520.6219239267521</v>
      </c>
      <c r="AK1274">
        <f t="shared" si="78"/>
        <v>2520.6219239267521</v>
      </c>
      <c r="AL1274" s="3">
        <f>Sheet2!$Q$35</f>
        <v>13804.562889602981</v>
      </c>
      <c r="AM1274" s="3">
        <f>Sheet2!$Q$37</f>
        <v>11470.329043263515</v>
      </c>
      <c r="AN1274" s="3">
        <f>Sheet2!$Q$39</f>
        <v>2136.3846824700945</v>
      </c>
      <c r="AU1274">
        <f t="shared" si="79"/>
        <v>17.944536246436208</v>
      </c>
      <c r="AV1274" t="e">
        <f>VLOOKUP(AI1274,Sheet3!C$29:F$3725,4,FALSE)</f>
        <v>#N/A</v>
      </c>
    </row>
    <row r="1275" spans="1:48" x14ac:dyDescent="0.25">
      <c r="A1275">
        <v>53017315</v>
      </c>
      <c r="B1275">
        <v>11519</v>
      </c>
      <c r="C1275" t="s">
        <v>125</v>
      </c>
      <c r="D1275">
        <v>0</v>
      </c>
      <c r="E1275" t="s">
        <v>126</v>
      </c>
      <c r="F1275" t="s">
        <v>127</v>
      </c>
      <c r="G1275" t="s">
        <v>128</v>
      </c>
      <c r="H1275">
        <v>7</v>
      </c>
      <c r="I1275">
        <v>30.053419875199999</v>
      </c>
      <c r="J1275">
        <v>33.053419875199999</v>
      </c>
      <c r="K1275">
        <v>2.8261324007350002</v>
      </c>
      <c r="L1275">
        <v>5.8261324007350002</v>
      </c>
      <c r="M1275">
        <v>173928</v>
      </c>
      <c r="N1275" t="s">
        <v>129</v>
      </c>
      <c r="P1275">
        <v>37.368000000000002</v>
      </c>
      <c r="S1275">
        <v>0</v>
      </c>
      <c r="T1275">
        <v>0</v>
      </c>
      <c r="V1275" t="s">
        <v>34</v>
      </c>
      <c r="W1275" s="1">
        <v>38531</v>
      </c>
      <c r="X1275">
        <v>20050628</v>
      </c>
      <c r="Y1275">
        <v>0.99050671428571402</v>
      </c>
      <c r="Z1275">
        <v>5.8364694003502204E-3</v>
      </c>
      <c r="AA1275">
        <v>0.97915600000000003</v>
      </c>
      <c r="AB1275">
        <v>0.15472857142857399</v>
      </c>
      <c r="AC1275">
        <v>0.659607298136628</v>
      </c>
      <c r="AD1275">
        <v>1.4209000000000001</v>
      </c>
      <c r="AE1275">
        <v>0</v>
      </c>
      <c r="AF1275">
        <v>0</v>
      </c>
      <c r="AI1275" s="2">
        <f t="shared" si="76"/>
        <v>38531</v>
      </c>
      <c r="AJ1275">
        <f t="shared" si="77"/>
        <v>4460.6082499874756</v>
      </c>
      <c r="AK1275">
        <f t="shared" si="78"/>
        <v>4460.6082499874756</v>
      </c>
      <c r="AL1275" s="3">
        <f>Sheet2!$Q$35</f>
        <v>13804.562889602981</v>
      </c>
      <c r="AM1275" s="3">
        <f>Sheet2!$Q$37</f>
        <v>11470.329043263515</v>
      </c>
      <c r="AN1275" s="3">
        <f>Sheet2!$Q$39</f>
        <v>2136.3846824700945</v>
      </c>
      <c r="AU1275">
        <f t="shared" si="79"/>
        <v>31.755474973556037</v>
      </c>
      <c r="AV1275" t="e">
        <f>VLOOKUP(AI1275,Sheet3!C$29:F$3725,4,FALSE)</f>
        <v>#N/A</v>
      </c>
    </row>
    <row r="1276" spans="1:48" x14ac:dyDescent="0.25">
      <c r="A1276">
        <v>53039362</v>
      </c>
      <c r="B1276">
        <v>11519</v>
      </c>
      <c r="C1276" t="s">
        <v>125</v>
      </c>
      <c r="D1276">
        <v>0</v>
      </c>
      <c r="E1276" t="s">
        <v>126</v>
      </c>
      <c r="F1276" t="s">
        <v>127</v>
      </c>
      <c r="G1276" t="s">
        <v>128</v>
      </c>
      <c r="H1276">
        <v>7</v>
      </c>
      <c r="I1276">
        <v>30.053419875199999</v>
      </c>
      <c r="J1276">
        <v>33.053419875199999</v>
      </c>
      <c r="K1276">
        <v>2.8261324007350002</v>
      </c>
      <c r="L1276">
        <v>5.8261324007350002</v>
      </c>
      <c r="M1276">
        <v>173928</v>
      </c>
      <c r="N1276" t="s">
        <v>129</v>
      </c>
      <c r="P1276">
        <v>37.368000000000002</v>
      </c>
      <c r="S1276">
        <v>0</v>
      </c>
      <c r="T1276">
        <v>0</v>
      </c>
      <c r="V1276" t="s">
        <v>34</v>
      </c>
      <c r="W1276" s="1">
        <v>38532</v>
      </c>
      <c r="X1276">
        <v>20050629</v>
      </c>
      <c r="Y1276">
        <v>0.99000457142857201</v>
      </c>
      <c r="Z1276">
        <v>5.9273560681963001E-3</v>
      </c>
      <c r="AA1276">
        <v>0.97828400000000004</v>
      </c>
      <c r="AB1276">
        <v>0.20494285714286001</v>
      </c>
      <c r="AC1276">
        <v>0.67198879424573399</v>
      </c>
      <c r="AD1276">
        <v>1.5081</v>
      </c>
      <c r="AE1276">
        <v>0</v>
      </c>
      <c r="AF1276">
        <v>0</v>
      </c>
      <c r="AI1276" s="2">
        <f t="shared" si="76"/>
        <v>38532</v>
      </c>
      <c r="AJ1276">
        <f t="shared" si="77"/>
        <v>4706.7395886760205</v>
      </c>
      <c r="AK1276">
        <f t="shared" si="78"/>
        <v>4706.7395886760205</v>
      </c>
      <c r="AL1276" s="3">
        <f>Sheet2!$Q$35</f>
        <v>13804.562889602981</v>
      </c>
      <c r="AM1276" s="3">
        <f>Sheet2!$Q$37</f>
        <v>11470.329043263515</v>
      </c>
      <c r="AN1276" s="3">
        <f>Sheet2!$Q$39</f>
        <v>2136.3846824700945</v>
      </c>
      <c r="AU1276">
        <f t="shared" si="79"/>
        <v>33.507706312399542</v>
      </c>
      <c r="AV1276" t="e">
        <f>VLOOKUP(AI1276,Sheet3!C$29:F$3725,4,FALSE)</f>
        <v>#N/A</v>
      </c>
    </row>
    <row r="1277" spans="1:48" x14ac:dyDescent="0.25">
      <c r="A1277">
        <v>53061165</v>
      </c>
      <c r="B1277">
        <v>11519</v>
      </c>
      <c r="C1277" t="s">
        <v>125</v>
      </c>
      <c r="D1277">
        <v>0</v>
      </c>
      <c r="E1277" t="s">
        <v>126</v>
      </c>
      <c r="F1277" t="s">
        <v>127</v>
      </c>
      <c r="G1277" t="s">
        <v>128</v>
      </c>
      <c r="H1277">
        <v>7</v>
      </c>
      <c r="I1277">
        <v>30.053419875199999</v>
      </c>
      <c r="J1277">
        <v>33.053419875199999</v>
      </c>
      <c r="K1277">
        <v>2.8261324007350002</v>
      </c>
      <c r="L1277">
        <v>5.8261324007350002</v>
      </c>
      <c r="M1277">
        <v>173928</v>
      </c>
      <c r="N1277" t="s">
        <v>129</v>
      </c>
      <c r="P1277">
        <v>37.368000000000002</v>
      </c>
      <c r="S1277">
        <v>0</v>
      </c>
      <c r="T1277">
        <v>0</v>
      </c>
      <c r="V1277" t="s">
        <v>34</v>
      </c>
      <c r="W1277" s="1">
        <v>38533</v>
      </c>
      <c r="X1277">
        <v>20050630</v>
      </c>
      <c r="Y1277">
        <v>0.98795085714285702</v>
      </c>
      <c r="Z1277">
        <v>7.3635034058635003E-3</v>
      </c>
      <c r="AA1277">
        <v>0.97337499999999999</v>
      </c>
      <c r="AB1277">
        <v>0.41031428571428802</v>
      </c>
      <c r="AC1277">
        <v>0.82275535233501895</v>
      </c>
      <c r="AD1277">
        <v>1.9990000000000101</v>
      </c>
      <c r="AE1277">
        <v>0</v>
      </c>
      <c r="AF1277">
        <v>0</v>
      </c>
      <c r="AI1277" s="2">
        <f t="shared" si="76"/>
        <v>38533</v>
      </c>
      <c r="AJ1277">
        <f t="shared" si="77"/>
        <v>5693.4497915529646</v>
      </c>
      <c r="AK1277">
        <f t="shared" si="78"/>
        <v>5693.4497915529646</v>
      </c>
      <c r="AL1277" s="3">
        <f>Sheet2!$Q$35</f>
        <v>13804.562889602981</v>
      </c>
      <c r="AM1277" s="3">
        <f>Sheet2!$Q$37</f>
        <v>11470.329043263515</v>
      </c>
      <c r="AN1277" s="3">
        <f>Sheet2!$Q$39</f>
        <v>2136.3846824700945</v>
      </c>
      <c r="AU1277">
        <f t="shared" si="79"/>
        <v>40.532185799854908</v>
      </c>
      <c r="AV1277" t="e">
        <f>VLOOKUP(AI1277,Sheet3!C$29:F$3725,4,FALSE)</f>
        <v>#N/A</v>
      </c>
    </row>
    <row r="1278" spans="1:48" x14ac:dyDescent="0.25">
      <c r="A1278">
        <v>53082452</v>
      </c>
      <c r="B1278">
        <v>11519</v>
      </c>
      <c r="C1278" t="s">
        <v>125</v>
      </c>
      <c r="D1278">
        <v>0</v>
      </c>
      <c r="E1278" t="s">
        <v>126</v>
      </c>
      <c r="F1278" t="s">
        <v>127</v>
      </c>
      <c r="G1278" t="s">
        <v>128</v>
      </c>
      <c r="H1278">
        <v>7</v>
      </c>
      <c r="I1278">
        <v>30.053419875199999</v>
      </c>
      <c r="J1278">
        <v>33.053419875199999</v>
      </c>
      <c r="K1278">
        <v>2.8261324007350002</v>
      </c>
      <c r="L1278">
        <v>5.8261324007350002</v>
      </c>
      <c r="M1278">
        <v>173928</v>
      </c>
      <c r="N1278" t="s">
        <v>129</v>
      </c>
      <c r="P1278">
        <v>37.368000000000002</v>
      </c>
      <c r="S1278">
        <v>0</v>
      </c>
      <c r="T1278">
        <v>0</v>
      </c>
      <c r="V1278" t="s">
        <v>34</v>
      </c>
      <c r="W1278" s="1">
        <v>38534</v>
      </c>
      <c r="X1278">
        <v>20050701</v>
      </c>
      <c r="Y1278">
        <v>0.98951542857142905</v>
      </c>
      <c r="Z1278">
        <v>6.1903880528524097E-3</v>
      </c>
      <c r="AA1278">
        <v>0.97705500000000001</v>
      </c>
      <c r="AB1278">
        <v>0.253857142857144</v>
      </c>
      <c r="AC1278">
        <v>0.69495791826790898</v>
      </c>
      <c r="AD1278">
        <v>1.631</v>
      </c>
      <c r="AE1278">
        <v>0</v>
      </c>
      <c r="AF1278">
        <v>0</v>
      </c>
      <c r="AI1278" s="2">
        <f t="shared" si="76"/>
        <v>38534</v>
      </c>
      <c r="AJ1278">
        <f t="shared" si="77"/>
        <v>4944.6566215492785</v>
      </c>
      <c r="AK1278">
        <f t="shared" si="78"/>
        <v>4944.6566215492785</v>
      </c>
      <c r="AL1278" s="3">
        <f>Sheet2!$Q$35</f>
        <v>13804.562889602981</v>
      </c>
      <c r="AM1278" s="3">
        <f>Sheet2!$Q$37</f>
        <v>11470.329043263515</v>
      </c>
      <c r="AN1278" s="3">
        <f>Sheet2!$Q$39</f>
        <v>2136.3846824700945</v>
      </c>
      <c r="AU1278">
        <f t="shared" si="79"/>
        <v>35.201459262618975</v>
      </c>
      <c r="AV1278" t="e">
        <f>VLOOKUP(AI1278,Sheet3!C$29:F$3725,4,FALSE)</f>
        <v>#N/A</v>
      </c>
    </row>
    <row r="1279" spans="1:48" x14ac:dyDescent="0.25">
      <c r="A1279">
        <v>53102358</v>
      </c>
      <c r="B1279">
        <v>11519</v>
      </c>
      <c r="C1279" t="s">
        <v>125</v>
      </c>
      <c r="D1279">
        <v>0</v>
      </c>
      <c r="E1279" t="s">
        <v>126</v>
      </c>
      <c r="F1279" t="s">
        <v>127</v>
      </c>
      <c r="G1279" t="s">
        <v>128</v>
      </c>
      <c r="H1279">
        <v>7</v>
      </c>
      <c r="I1279">
        <v>30.053419875199999</v>
      </c>
      <c r="J1279">
        <v>33.053419875199999</v>
      </c>
      <c r="K1279">
        <v>2.8261324007350002</v>
      </c>
      <c r="L1279">
        <v>5.8261324007350002</v>
      </c>
      <c r="M1279">
        <v>173928</v>
      </c>
      <c r="N1279" t="s">
        <v>129</v>
      </c>
      <c r="P1279">
        <v>37.368000000000002</v>
      </c>
      <c r="S1279">
        <v>0</v>
      </c>
      <c r="T1279">
        <v>0</v>
      </c>
      <c r="V1279" t="s">
        <v>34</v>
      </c>
      <c r="W1279" s="1">
        <v>38535</v>
      </c>
      <c r="X1279">
        <v>20050702</v>
      </c>
      <c r="Y1279">
        <v>0.99394414285714305</v>
      </c>
      <c r="Z1279">
        <v>3.0730732606474298E-3</v>
      </c>
      <c r="AA1279">
        <v>0.98847099999999999</v>
      </c>
      <c r="AB1279">
        <v>-0.189014285714284</v>
      </c>
      <c r="AC1279">
        <v>0.39605574798278698</v>
      </c>
      <c r="AD1279">
        <v>0.52250000000000396</v>
      </c>
      <c r="AE1279">
        <v>0</v>
      </c>
      <c r="AF1279">
        <v>0</v>
      </c>
      <c r="AI1279" s="2">
        <f t="shared" si="76"/>
        <v>38535</v>
      </c>
      <c r="AJ1279">
        <f t="shared" si="77"/>
        <v>2724.2615030584857</v>
      </c>
      <c r="AK1279">
        <f t="shared" si="78"/>
        <v>2724.2615030584857</v>
      </c>
      <c r="AL1279" s="3">
        <f>Sheet2!$Q$35</f>
        <v>13804.562889602981</v>
      </c>
      <c r="AM1279" s="3">
        <f>Sheet2!$Q$37</f>
        <v>11470.329043263515</v>
      </c>
      <c r="AN1279" s="3">
        <f>Sheet2!$Q$39</f>
        <v>2136.3846824700945</v>
      </c>
      <c r="AU1279">
        <f t="shared" si="79"/>
        <v>19.394264892470392</v>
      </c>
      <c r="AV1279" t="e">
        <f>VLOOKUP(AI1279,Sheet3!C$29:F$3725,4,FALSE)</f>
        <v>#N/A</v>
      </c>
    </row>
    <row r="1280" spans="1:48" x14ac:dyDescent="0.25">
      <c r="A1280">
        <v>53123368</v>
      </c>
      <c r="B1280">
        <v>11519</v>
      </c>
      <c r="C1280" t="s">
        <v>125</v>
      </c>
      <c r="D1280">
        <v>0</v>
      </c>
      <c r="E1280" t="s">
        <v>126</v>
      </c>
      <c r="F1280" t="s">
        <v>127</v>
      </c>
      <c r="G1280" t="s">
        <v>128</v>
      </c>
      <c r="H1280">
        <v>7</v>
      </c>
      <c r="I1280">
        <v>30.053419875199999</v>
      </c>
      <c r="J1280">
        <v>33.053419875199999</v>
      </c>
      <c r="K1280">
        <v>2.8261324007350002</v>
      </c>
      <c r="L1280">
        <v>5.8261324007350002</v>
      </c>
      <c r="M1280">
        <v>173928</v>
      </c>
      <c r="N1280" t="s">
        <v>129</v>
      </c>
      <c r="P1280">
        <v>37.368000000000002</v>
      </c>
      <c r="S1280">
        <v>0</v>
      </c>
      <c r="T1280">
        <v>0</v>
      </c>
      <c r="V1280" t="s">
        <v>34</v>
      </c>
      <c r="W1280" s="1">
        <v>38536</v>
      </c>
      <c r="X1280">
        <v>20050703</v>
      </c>
      <c r="Y1280">
        <v>0.99139228571428595</v>
      </c>
      <c r="Z1280">
        <v>5.3741460641079904E-3</v>
      </c>
      <c r="AA1280">
        <v>0.98241400000000001</v>
      </c>
      <c r="AB1280">
        <v>6.6171428571431296E-2</v>
      </c>
      <c r="AC1280">
        <v>0.599311397031832</v>
      </c>
      <c r="AD1280">
        <v>1.1282000000000001</v>
      </c>
      <c r="AE1280">
        <v>0</v>
      </c>
      <c r="AF1280">
        <v>0</v>
      </c>
      <c r="AI1280" s="2">
        <f t="shared" si="76"/>
        <v>38536</v>
      </c>
      <c r="AJ1280">
        <f t="shared" si="77"/>
        <v>4021.8657807782292</v>
      </c>
      <c r="AK1280">
        <f t="shared" si="78"/>
        <v>4021.8657807782292</v>
      </c>
      <c r="AL1280" s="3">
        <f>Sheet2!$Q$35</f>
        <v>13804.562889602981</v>
      </c>
      <c r="AM1280" s="3">
        <f>Sheet2!$Q$37</f>
        <v>11470.329043263515</v>
      </c>
      <c r="AN1280" s="3">
        <f>Sheet2!$Q$39</f>
        <v>2136.3846824700945</v>
      </c>
      <c r="AU1280">
        <f t="shared" si="79"/>
        <v>28.632027515275091</v>
      </c>
      <c r="AV1280" t="e">
        <f>VLOOKUP(AI1280,Sheet3!C$29:F$3725,4,FALSE)</f>
        <v>#N/A</v>
      </c>
    </row>
    <row r="1281" spans="1:48" x14ac:dyDescent="0.25">
      <c r="A1281">
        <v>53143732</v>
      </c>
      <c r="B1281">
        <v>11519</v>
      </c>
      <c r="C1281" t="s">
        <v>125</v>
      </c>
      <c r="D1281">
        <v>1</v>
      </c>
      <c r="E1281" t="s">
        <v>126</v>
      </c>
      <c r="F1281" t="s">
        <v>127</v>
      </c>
      <c r="G1281" t="s">
        <v>128</v>
      </c>
      <c r="H1281">
        <v>7</v>
      </c>
      <c r="I1281">
        <v>30.053419875199999</v>
      </c>
      <c r="J1281">
        <v>33.053419875199999</v>
      </c>
      <c r="K1281">
        <v>2.8261324007350002</v>
      </c>
      <c r="L1281">
        <v>5.8261324007350002</v>
      </c>
      <c r="M1281">
        <v>173928</v>
      </c>
      <c r="N1281" t="s">
        <v>129</v>
      </c>
      <c r="P1281">
        <v>37.368000000000002</v>
      </c>
      <c r="S1281">
        <v>0</v>
      </c>
      <c r="T1281">
        <v>0</v>
      </c>
      <c r="V1281" t="s">
        <v>34</v>
      </c>
      <c r="W1281" s="1">
        <v>38537</v>
      </c>
      <c r="X1281">
        <v>20050704</v>
      </c>
      <c r="Y1281">
        <v>0.97502</v>
      </c>
      <c r="Z1281">
        <v>2.4929784825155898E-3</v>
      </c>
      <c r="AA1281">
        <v>0.97230499999999997</v>
      </c>
      <c r="AB1281">
        <v>1.7034</v>
      </c>
      <c r="AC1281">
        <v>0.26365787896980902</v>
      </c>
      <c r="AD1281">
        <v>2.1391</v>
      </c>
      <c r="AE1281">
        <v>2</v>
      </c>
      <c r="AF1281">
        <v>0</v>
      </c>
      <c r="AG1281" t="s">
        <v>133</v>
      </c>
      <c r="AI1281" s="2">
        <f t="shared" si="76"/>
        <v>38537</v>
      </c>
      <c r="AJ1281">
        <f t="shared" si="77"/>
        <v>11169.937300906982</v>
      </c>
      <c r="AK1281">
        <f t="shared" si="78"/>
        <v>11169.937300906982</v>
      </c>
      <c r="AL1281" s="3">
        <f>Sheet2!$Q$35</f>
        <v>13804.562889602981</v>
      </c>
      <c r="AM1281" s="3">
        <f>Sheet2!$Q$37</f>
        <v>11470.329043263515</v>
      </c>
      <c r="AN1281" s="3">
        <f>Sheet2!$Q$39</f>
        <v>2136.3846824700945</v>
      </c>
      <c r="AU1281">
        <f t="shared" si="79"/>
        <v>79.519797421380289</v>
      </c>
      <c r="AV1281" t="e">
        <f>VLOOKUP(AI1281,Sheet3!C$29:F$3725,4,FALSE)</f>
        <v>#N/A</v>
      </c>
    </row>
    <row r="1282" spans="1:48" x14ac:dyDescent="0.25">
      <c r="A1282">
        <v>53164124</v>
      </c>
      <c r="B1282">
        <v>11519</v>
      </c>
      <c r="C1282" t="s">
        <v>125</v>
      </c>
      <c r="D1282">
        <v>0</v>
      </c>
      <c r="E1282" t="s">
        <v>126</v>
      </c>
      <c r="F1282" t="s">
        <v>127</v>
      </c>
      <c r="G1282" t="s">
        <v>128</v>
      </c>
      <c r="H1282">
        <v>7</v>
      </c>
      <c r="I1282">
        <v>30.053419875199999</v>
      </c>
      <c r="J1282">
        <v>33.053419875199999</v>
      </c>
      <c r="K1282">
        <v>2.8261324007350002</v>
      </c>
      <c r="L1282">
        <v>5.8261324007350002</v>
      </c>
      <c r="M1282">
        <v>173928</v>
      </c>
      <c r="N1282" t="s">
        <v>129</v>
      </c>
      <c r="P1282">
        <v>37.368000000000002</v>
      </c>
      <c r="S1282">
        <v>0</v>
      </c>
      <c r="T1282">
        <v>0</v>
      </c>
      <c r="V1282" t="s">
        <v>34</v>
      </c>
      <c r="W1282" s="1">
        <v>38538</v>
      </c>
      <c r="X1282">
        <v>20050705</v>
      </c>
      <c r="Y1282">
        <v>0.97490328571428597</v>
      </c>
      <c r="Z1282">
        <v>2.20389756790009E-3</v>
      </c>
      <c r="AA1282">
        <v>0.972163</v>
      </c>
      <c r="AB1282">
        <v>1.7150714285714299</v>
      </c>
      <c r="AC1282">
        <v>0.169831721034054</v>
      </c>
      <c r="AD1282">
        <v>1.9623000000000099</v>
      </c>
      <c r="AE1282">
        <v>0</v>
      </c>
      <c r="AF1282">
        <v>0</v>
      </c>
      <c r="AI1282" s="2">
        <f t="shared" si="76"/>
        <v>38538</v>
      </c>
      <c r="AJ1282">
        <f t="shared" si="77"/>
        <v>11213.582533354871</v>
      </c>
      <c r="AK1282">
        <f t="shared" si="78"/>
        <v>11213.582533354871</v>
      </c>
      <c r="AL1282" s="3">
        <f>Sheet2!$Q$35</f>
        <v>13804.562889602981</v>
      </c>
      <c r="AM1282" s="3">
        <f>Sheet2!$Q$37</f>
        <v>11470.329043263515</v>
      </c>
      <c r="AN1282" s="3">
        <f>Sheet2!$Q$39</f>
        <v>2136.3846824700945</v>
      </c>
      <c r="AU1282">
        <f t="shared" si="79"/>
        <v>79.830511792389643</v>
      </c>
      <c r="AV1282" t="e">
        <f>VLOOKUP(AI1282,Sheet3!C$29:F$3725,4,FALSE)</f>
        <v>#N/A</v>
      </c>
    </row>
    <row r="1283" spans="1:48" x14ac:dyDescent="0.25">
      <c r="A1283">
        <v>53183429</v>
      </c>
      <c r="B1283">
        <v>11519</v>
      </c>
      <c r="C1283" t="s">
        <v>125</v>
      </c>
      <c r="D1283">
        <v>0</v>
      </c>
      <c r="E1283" t="s">
        <v>126</v>
      </c>
      <c r="F1283" t="s">
        <v>127</v>
      </c>
      <c r="G1283" t="s">
        <v>128</v>
      </c>
      <c r="H1283">
        <v>7</v>
      </c>
      <c r="I1283">
        <v>30.053419875199999</v>
      </c>
      <c r="J1283">
        <v>33.053419875199999</v>
      </c>
      <c r="K1283">
        <v>2.8261324007350002</v>
      </c>
      <c r="L1283">
        <v>5.8261324007350002</v>
      </c>
      <c r="M1283">
        <v>173928</v>
      </c>
      <c r="N1283" t="s">
        <v>129</v>
      </c>
      <c r="P1283">
        <v>37.368000000000002</v>
      </c>
      <c r="S1283">
        <v>0</v>
      </c>
      <c r="T1283">
        <v>0</v>
      </c>
      <c r="V1283" t="s">
        <v>34</v>
      </c>
      <c r="W1283" s="1">
        <v>38539</v>
      </c>
      <c r="X1283">
        <v>20050706</v>
      </c>
      <c r="Y1283">
        <v>0.97606471428571395</v>
      </c>
      <c r="Z1283">
        <v>2.5753344700549098E-3</v>
      </c>
      <c r="AA1283">
        <v>0.97256399999999998</v>
      </c>
      <c r="AB1283">
        <v>1.5989285714285799</v>
      </c>
      <c r="AC1283">
        <v>0.13203362898774601</v>
      </c>
      <c r="AD1283">
        <v>1.7566999999999999</v>
      </c>
      <c r="AE1283">
        <v>0</v>
      </c>
      <c r="AF1283">
        <v>0</v>
      </c>
      <c r="AI1283" s="2">
        <f t="shared" ref="AI1283:AI1346" si="80">W1283</f>
        <v>38539</v>
      </c>
      <c r="AJ1283">
        <f t="shared" ref="AJ1283:AJ1346" si="81">$AQ$2*(Y1283^2)+($AR$2*Y1283)+$AS$2</f>
        <v>10774.657154330984</v>
      </c>
      <c r="AK1283">
        <f t="shared" ref="AK1283:AK1346" si="82">IF(AJ1283&gt;0,AJ1283,0)</f>
        <v>10774.657154330984</v>
      </c>
      <c r="AL1283" s="3">
        <f>Sheet2!$Q$35</f>
        <v>13804.562889602981</v>
      </c>
      <c r="AM1283" s="3">
        <f>Sheet2!$Q$37</f>
        <v>11470.329043263515</v>
      </c>
      <c r="AN1283" s="3">
        <f>Sheet2!$Q$39</f>
        <v>2136.3846824700945</v>
      </c>
      <c r="AU1283">
        <f t="shared" ref="AU1283:AU1346" si="83">0.001*(AK1283*86440)/AT$2</f>
        <v>76.705762182537484</v>
      </c>
      <c r="AV1283" t="e">
        <f>VLOOKUP(AI1283,Sheet3!C$29:F$3725,4,FALSE)</f>
        <v>#N/A</v>
      </c>
    </row>
    <row r="1284" spans="1:48" x14ac:dyDescent="0.25">
      <c r="A1284">
        <v>53204200</v>
      </c>
      <c r="B1284">
        <v>11519</v>
      </c>
      <c r="C1284" t="s">
        <v>125</v>
      </c>
      <c r="D1284">
        <v>1</v>
      </c>
      <c r="E1284" t="s">
        <v>126</v>
      </c>
      <c r="F1284" t="s">
        <v>127</v>
      </c>
      <c r="G1284" t="s">
        <v>128</v>
      </c>
      <c r="H1284">
        <v>7</v>
      </c>
      <c r="I1284">
        <v>30.053419875199999</v>
      </c>
      <c r="J1284">
        <v>33.053419875199999</v>
      </c>
      <c r="K1284">
        <v>2.8261324007350002</v>
      </c>
      <c r="L1284">
        <v>5.8261324007350002</v>
      </c>
      <c r="M1284">
        <v>173928</v>
      </c>
      <c r="N1284" t="s">
        <v>129</v>
      </c>
      <c r="P1284">
        <v>37.368000000000002</v>
      </c>
      <c r="S1284">
        <v>0</v>
      </c>
      <c r="T1284">
        <v>0</v>
      </c>
      <c r="V1284" t="s">
        <v>34</v>
      </c>
      <c r="W1284" s="1">
        <v>38540</v>
      </c>
      <c r="X1284">
        <v>20050707</v>
      </c>
      <c r="Y1284">
        <v>0.97233014285714303</v>
      </c>
      <c r="Z1284">
        <v>4.1874351996204597E-3</v>
      </c>
      <c r="AA1284">
        <v>0.96748999999999996</v>
      </c>
      <c r="AB1284">
        <v>1.97238571428572</v>
      </c>
      <c r="AC1284">
        <v>0.32784381049767197</v>
      </c>
      <c r="AD1284">
        <v>2.3512000000000102</v>
      </c>
      <c r="AE1284">
        <v>3</v>
      </c>
      <c r="AF1284">
        <v>0</v>
      </c>
      <c r="AG1284" t="s">
        <v>136</v>
      </c>
      <c r="AI1284" s="2">
        <f t="shared" si="80"/>
        <v>38540</v>
      </c>
      <c r="AJ1284">
        <f t="shared" si="81"/>
        <v>12149.511316191405</v>
      </c>
      <c r="AK1284">
        <f t="shared" si="82"/>
        <v>12149.511316191405</v>
      </c>
      <c r="AL1284" s="3">
        <f>Sheet2!$Q$35</f>
        <v>13804.562889602981</v>
      </c>
      <c r="AM1284" s="3">
        <f>Sheet2!$Q$37</f>
        <v>11470.329043263515</v>
      </c>
      <c r="AN1284" s="3">
        <f>Sheet2!$Q$39</f>
        <v>2136.3846824700945</v>
      </c>
      <c r="AU1284">
        <f t="shared" si="83"/>
        <v>86.493473741688774</v>
      </c>
      <c r="AV1284" t="e">
        <f>VLOOKUP(AI1284,Sheet3!C$29:F$3725,4,FALSE)</f>
        <v>#N/A</v>
      </c>
    </row>
    <row r="1285" spans="1:48" x14ac:dyDescent="0.25">
      <c r="A1285">
        <v>53222844</v>
      </c>
      <c r="B1285">
        <v>11519</v>
      </c>
      <c r="C1285" t="s">
        <v>125</v>
      </c>
      <c r="D1285">
        <v>0</v>
      </c>
      <c r="E1285" t="s">
        <v>126</v>
      </c>
      <c r="F1285" t="s">
        <v>127</v>
      </c>
      <c r="G1285" t="s">
        <v>128</v>
      </c>
      <c r="H1285">
        <v>7</v>
      </c>
      <c r="I1285">
        <v>30.053419875199999</v>
      </c>
      <c r="J1285">
        <v>33.053419875199999</v>
      </c>
      <c r="K1285">
        <v>2.8261324007350002</v>
      </c>
      <c r="L1285">
        <v>5.8261324007350002</v>
      </c>
      <c r="M1285">
        <v>173928</v>
      </c>
      <c r="N1285" t="s">
        <v>129</v>
      </c>
      <c r="P1285">
        <v>37.368000000000002</v>
      </c>
      <c r="S1285">
        <v>0</v>
      </c>
      <c r="T1285">
        <v>0</v>
      </c>
      <c r="V1285" t="s">
        <v>34</v>
      </c>
      <c r="W1285" s="1">
        <v>38541</v>
      </c>
      <c r="X1285">
        <v>20050708</v>
      </c>
      <c r="Y1285">
        <v>0.99475528571428595</v>
      </c>
      <c r="Z1285">
        <v>1.34993107911751E-3</v>
      </c>
      <c r="AA1285">
        <v>0.99260199999999998</v>
      </c>
      <c r="AB1285">
        <v>-0.270128571428569</v>
      </c>
      <c r="AC1285">
        <v>9.6391755935063106E-2</v>
      </c>
      <c r="AD1285">
        <v>-0.12609999999999599</v>
      </c>
      <c r="AE1285">
        <v>0</v>
      </c>
      <c r="AF1285">
        <v>0</v>
      </c>
      <c r="AI1285" s="2">
        <f t="shared" si="80"/>
        <v>38541</v>
      </c>
      <c r="AJ1285">
        <f t="shared" si="81"/>
        <v>2301.4361764588393</v>
      </c>
      <c r="AK1285">
        <f t="shared" si="82"/>
        <v>2301.4361764588393</v>
      </c>
      <c r="AL1285" s="3">
        <f>Sheet2!$Q$35</f>
        <v>13804.562889602981</v>
      </c>
      <c r="AM1285" s="3">
        <f>Sheet2!$Q$37</f>
        <v>11470.329043263515</v>
      </c>
      <c r="AN1285" s="3">
        <f>Sheet2!$Q$39</f>
        <v>2136.3846824700945</v>
      </c>
      <c r="AU1285">
        <f t="shared" si="83"/>
        <v>16.384133017056669</v>
      </c>
      <c r="AV1285" t="e">
        <f>VLOOKUP(AI1285,Sheet3!C$29:F$3725,4,FALSE)</f>
        <v>#N/A</v>
      </c>
    </row>
    <row r="1286" spans="1:48" x14ac:dyDescent="0.25">
      <c r="A1286">
        <v>53241989</v>
      </c>
      <c r="B1286">
        <v>11519</v>
      </c>
      <c r="C1286" t="s">
        <v>125</v>
      </c>
      <c r="D1286">
        <v>0</v>
      </c>
      <c r="E1286" t="s">
        <v>126</v>
      </c>
      <c r="F1286" t="s">
        <v>127</v>
      </c>
      <c r="G1286" t="s">
        <v>128</v>
      </c>
      <c r="H1286">
        <v>7</v>
      </c>
      <c r="I1286">
        <v>30.053419875199999</v>
      </c>
      <c r="J1286">
        <v>33.053419875199999</v>
      </c>
      <c r="K1286">
        <v>2.8261324007350002</v>
      </c>
      <c r="L1286">
        <v>5.8261324007350002</v>
      </c>
      <c r="M1286">
        <v>173928</v>
      </c>
      <c r="N1286" t="s">
        <v>129</v>
      </c>
      <c r="P1286">
        <v>37.368000000000002</v>
      </c>
      <c r="S1286">
        <v>0</v>
      </c>
      <c r="T1286">
        <v>0</v>
      </c>
      <c r="V1286" t="s">
        <v>34</v>
      </c>
      <c r="W1286" s="1">
        <v>38542</v>
      </c>
      <c r="X1286">
        <v>20050709</v>
      </c>
      <c r="Y1286">
        <v>0.99506499999999998</v>
      </c>
      <c r="Z1286">
        <v>1.8933475267744399E-3</v>
      </c>
      <c r="AA1286">
        <v>0.99207699999999999</v>
      </c>
      <c r="AB1286">
        <v>-0.30109999999999498</v>
      </c>
      <c r="AC1286">
        <v>0.15117163377149601</v>
      </c>
      <c r="AD1286">
        <v>-3.01999999999913E-2</v>
      </c>
      <c r="AE1286">
        <v>0</v>
      </c>
      <c r="AF1286">
        <v>0</v>
      </c>
      <c r="AI1286" s="2">
        <f t="shared" si="80"/>
        <v>38542</v>
      </c>
      <c r="AJ1286">
        <f t="shared" si="81"/>
        <v>2138.6721654916182</v>
      </c>
      <c r="AK1286">
        <f t="shared" si="82"/>
        <v>2138.6721654916182</v>
      </c>
      <c r="AL1286" s="3">
        <f>Sheet2!$Q$35</f>
        <v>13804.562889602981</v>
      </c>
      <c r="AM1286" s="3">
        <f>Sheet2!$Q$37</f>
        <v>11470.329043263515</v>
      </c>
      <c r="AN1286" s="3">
        <f>Sheet2!$Q$39</f>
        <v>2136.3846824700945</v>
      </c>
      <c r="AU1286">
        <f t="shared" si="83"/>
        <v>15.225401250625554</v>
      </c>
      <c r="AV1286" t="e">
        <f>VLOOKUP(AI1286,Sheet3!C$29:F$3725,4,FALSE)</f>
        <v>#N/A</v>
      </c>
    </row>
    <row r="1287" spans="1:48" x14ac:dyDescent="0.25">
      <c r="A1287">
        <v>53260781</v>
      </c>
      <c r="B1287">
        <v>11519</v>
      </c>
      <c r="C1287" t="s">
        <v>125</v>
      </c>
      <c r="D1287">
        <v>0</v>
      </c>
      <c r="E1287" t="s">
        <v>126</v>
      </c>
      <c r="F1287" t="s">
        <v>127</v>
      </c>
      <c r="G1287" t="s">
        <v>128</v>
      </c>
      <c r="H1287">
        <v>7</v>
      </c>
      <c r="I1287">
        <v>30.053419875199999</v>
      </c>
      <c r="J1287">
        <v>33.053419875199999</v>
      </c>
      <c r="K1287">
        <v>2.8261324007350002</v>
      </c>
      <c r="L1287">
        <v>5.8261324007350002</v>
      </c>
      <c r="M1287">
        <v>173928</v>
      </c>
      <c r="N1287" t="s">
        <v>129</v>
      </c>
      <c r="P1287">
        <v>37.368000000000002</v>
      </c>
      <c r="S1287">
        <v>0</v>
      </c>
      <c r="T1287">
        <v>0</v>
      </c>
      <c r="V1287" t="s">
        <v>34</v>
      </c>
      <c r="W1287" s="1">
        <v>38543</v>
      </c>
      <c r="X1287">
        <v>20050710</v>
      </c>
      <c r="Y1287">
        <v>0.99506228571428601</v>
      </c>
      <c r="Z1287">
        <v>1.83137089278462E-3</v>
      </c>
      <c r="AA1287">
        <v>0.99195500000000003</v>
      </c>
      <c r="AB1287">
        <v>-0.300828571428567</v>
      </c>
      <c r="AC1287">
        <v>0.18261401694194801</v>
      </c>
      <c r="AD1287">
        <v>1.0400000000010399E-2</v>
      </c>
      <c r="AE1287">
        <v>0</v>
      </c>
      <c r="AF1287">
        <v>0</v>
      </c>
      <c r="AI1287" s="2">
        <f t="shared" si="80"/>
        <v>38543</v>
      </c>
      <c r="AJ1287">
        <f t="shared" si="81"/>
        <v>2140.1017687493004</v>
      </c>
      <c r="AK1287">
        <f t="shared" si="82"/>
        <v>2140.1017687493004</v>
      </c>
      <c r="AL1287" s="3">
        <f>Sheet2!$Q$35</f>
        <v>13804.562889602981</v>
      </c>
      <c r="AM1287" s="3">
        <f>Sheet2!$Q$37</f>
        <v>11470.329043263515</v>
      </c>
      <c r="AN1287" s="3">
        <f>Sheet2!$Q$39</f>
        <v>2136.3846824700945</v>
      </c>
      <c r="AU1287">
        <f t="shared" si="83"/>
        <v>15.235578725966853</v>
      </c>
      <c r="AV1287" t="e">
        <f>VLOOKUP(AI1287,Sheet3!C$29:F$3725,4,FALSE)</f>
        <v>#N/A</v>
      </c>
    </row>
    <row r="1288" spans="1:48" x14ac:dyDescent="0.25">
      <c r="A1288">
        <v>53280023</v>
      </c>
      <c r="B1288">
        <v>11519</v>
      </c>
      <c r="C1288" t="s">
        <v>125</v>
      </c>
      <c r="D1288">
        <v>0</v>
      </c>
      <c r="E1288" t="s">
        <v>126</v>
      </c>
      <c r="F1288" t="s">
        <v>127</v>
      </c>
      <c r="G1288" t="s">
        <v>128</v>
      </c>
      <c r="H1288">
        <v>7</v>
      </c>
      <c r="I1288">
        <v>30.053419875199999</v>
      </c>
      <c r="J1288">
        <v>33.053419875199999</v>
      </c>
      <c r="K1288">
        <v>2.8261324007350002</v>
      </c>
      <c r="L1288">
        <v>5.8261324007350002</v>
      </c>
      <c r="M1288">
        <v>173928</v>
      </c>
      <c r="N1288" t="s">
        <v>129</v>
      </c>
      <c r="P1288">
        <v>37.368000000000002</v>
      </c>
      <c r="S1288">
        <v>0</v>
      </c>
      <c r="T1288">
        <v>0</v>
      </c>
      <c r="V1288" t="s">
        <v>34</v>
      </c>
      <c r="W1288" s="1">
        <v>38544</v>
      </c>
      <c r="X1288">
        <v>20050711</v>
      </c>
      <c r="Y1288">
        <v>0.995552142857143</v>
      </c>
      <c r="Z1288">
        <v>1.7279936696785001E-3</v>
      </c>
      <c r="AA1288">
        <v>0.99251999999999996</v>
      </c>
      <c r="AB1288">
        <v>-0.34981428571428302</v>
      </c>
      <c r="AC1288">
        <v>0.158360325375585</v>
      </c>
      <c r="AD1288">
        <v>-6.6699999999997303E-2</v>
      </c>
      <c r="AE1288">
        <v>0</v>
      </c>
      <c r="AF1288">
        <v>0</v>
      </c>
      <c r="AI1288" s="2">
        <f t="shared" si="80"/>
        <v>38544</v>
      </c>
      <c r="AJ1288">
        <f t="shared" si="81"/>
        <v>1881.189376167953</v>
      </c>
      <c r="AK1288">
        <f t="shared" si="82"/>
        <v>1881.189376167953</v>
      </c>
      <c r="AL1288" s="3">
        <f>Sheet2!$Q$35</f>
        <v>13804.562889602981</v>
      </c>
      <c r="AM1288" s="3">
        <f>Sheet2!$Q$37</f>
        <v>11470.329043263515</v>
      </c>
      <c r="AN1288" s="3">
        <f>Sheet2!$Q$39</f>
        <v>2136.3846824700945</v>
      </c>
      <c r="AU1288">
        <f t="shared" si="83"/>
        <v>13.392357904460376</v>
      </c>
      <c r="AV1288" t="e">
        <f>VLOOKUP(AI1288,Sheet3!C$29:F$3725,4,FALSE)</f>
        <v>#N/A</v>
      </c>
    </row>
    <row r="1289" spans="1:48" x14ac:dyDescent="0.25">
      <c r="A1289">
        <v>53300577</v>
      </c>
      <c r="B1289">
        <v>11519</v>
      </c>
      <c r="C1289" t="s">
        <v>125</v>
      </c>
      <c r="D1289">
        <v>0</v>
      </c>
      <c r="E1289" t="s">
        <v>126</v>
      </c>
      <c r="F1289" t="s">
        <v>127</v>
      </c>
      <c r="G1289" t="s">
        <v>128</v>
      </c>
      <c r="H1289">
        <v>7</v>
      </c>
      <c r="I1289">
        <v>30.053419875199999</v>
      </c>
      <c r="J1289">
        <v>33.053419875199999</v>
      </c>
      <c r="K1289">
        <v>2.8261324007350002</v>
      </c>
      <c r="L1289">
        <v>5.8261324007350002</v>
      </c>
      <c r="M1289">
        <v>173928</v>
      </c>
      <c r="N1289" t="s">
        <v>129</v>
      </c>
      <c r="P1289">
        <v>37.368000000000002</v>
      </c>
      <c r="S1289">
        <v>0</v>
      </c>
      <c r="T1289">
        <v>0</v>
      </c>
      <c r="V1289" t="s">
        <v>34</v>
      </c>
      <c r="W1289" s="1">
        <v>38545</v>
      </c>
      <c r="X1289">
        <v>20050712</v>
      </c>
      <c r="Y1289">
        <v>0.99616714285714303</v>
      </c>
      <c r="Z1289">
        <v>1.9500101412609E-3</v>
      </c>
      <c r="AA1289">
        <v>0.99238400000000004</v>
      </c>
      <c r="AB1289">
        <v>-0.41131428571428502</v>
      </c>
      <c r="AC1289">
        <v>0.182642245375813</v>
      </c>
      <c r="AD1289">
        <v>-0.10339999999999799</v>
      </c>
      <c r="AE1289">
        <v>0</v>
      </c>
      <c r="AF1289">
        <v>0</v>
      </c>
      <c r="AI1289" s="2">
        <f t="shared" si="80"/>
        <v>38545</v>
      </c>
      <c r="AJ1289">
        <f t="shared" si="81"/>
        <v>1553.5515678734519</v>
      </c>
      <c r="AK1289">
        <f t="shared" si="82"/>
        <v>1553.5515678734519</v>
      </c>
      <c r="AL1289" s="3">
        <f>Sheet2!$Q$35</f>
        <v>13804.562889602981</v>
      </c>
      <c r="AM1289" s="3">
        <f>Sheet2!$Q$37</f>
        <v>11470.329043263515</v>
      </c>
      <c r="AN1289" s="3">
        <f>Sheet2!$Q$39</f>
        <v>2136.3846824700945</v>
      </c>
      <c r="AU1289">
        <f t="shared" si="83"/>
        <v>11.059874611018051</v>
      </c>
      <c r="AV1289" t="e">
        <f>VLOOKUP(AI1289,Sheet3!C$29:F$3725,4,FALSE)</f>
        <v>#N/A</v>
      </c>
    </row>
    <row r="1290" spans="1:48" x14ac:dyDescent="0.25">
      <c r="A1290">
        <v>53321638</v>
      </c>
      <c r="B1290">
        <v>11519</v>
      </c>
      <c r="C1290" t="s">
        <v>125</v>
      </c>
      <c r="D1290">
        <v>0</v>
      </c>
      <c r="E1290" t="s">
        <v>126</v>
      </c>
      <c r="F1290" t="s">
        <v>127</v>
      </c>
      <c r="G1290" t="s">
        <v>128</v>
      </c>
      <c r="H1290">
        <v>7</v>
      </c>
      <c r="I1290">
        <v>30.053419875199999</v>
      </c>
      <c r="J1290">
        <v>33.053419875199999</v>
      </c>
      <c r="K1290">
        <v>2.8261324007350002</v>
      </c>
      <c r="L1290">
        <v>5.8261324007350002</v>
      </c>
      <c r="M1290">
        <v>173928</v>
      </c>
      <c r="N1290" t="s">
        <v>129</v>
      </c>
      <c r="P1290">
        <v>37.368000000000002</v>
      </c>
      <c r="S1290">
        <v>0</v>
      </c>
      <c r="T1290">
        <v>0</v>
      </c>
      <c r="V1290" t="s">
        <v>34</v>
      </c>
      <c r="W1290" s="1">
        <v>38546</v>
      </c>
      <c r="X1290">
        <v>20050713</v>
      </c>
      <c r="Y1290">
        <v>0.99546428571428602</v>
      </c>
      <c r="Z1290">
        <v>2.50100869446627E-3</v>
      </c>
      <c r="AA1290">
        <v>0.99081900000000001</v>
      </c>
      <c r="AB1290">
        <v>-0.34102857142856802</v>
      </c>
      <c r="AC1290">
        <v>0.28510095311904399</v>
      </c>
      <c r="AD1290">
        <v>0.25460000000000499</v>
      </c>
      <c r="AE1290">
        <v>0</v>
      </c>
      <c r="AF1290">
        <v>0</v>
      </c>
      <c r="AI1290" s="2">
        <f t="shared" si="80"/>
        <v>38546</v>
      </c>
      <c r="AJ1290">
        <f t="shared" si="81"/>
        <v>1927.7601674371399</v>
      </c>
      <c r="AK1290">
        <f t="shared" si="82"/>
        <v>1927.7601674371399</v>
      </c>
      <c r="AL1290" s="3">
        <f>Sheet2!$Q$35</f>
        <v>13804.562889602981</v>
      </c>
      <c r="AM1290" s="3">
        <f>Sheet2!$Q$37</f>
        <v>11470.329043263515</v>
      </c>
      <c r="AN1290" s="3">
        <f>Sheet2!$Q$39</f>
        <v>2136.3846824700945</v>
      </c>
      <c r="AU1290">
        <f t="shared" si="83"/>
        <v>13.723899594240352</v>
      </c>
      <c r="AV1290" t="e">
        <f>VLOOKUP(AI1290,Sheet3!C$29:F$3725,4,FALSE)</f>
        <v>#N/A</v>
      </c>
    </row>
    <row r="1291" spans="1:48" x14ac:dyDescent="0.25">
      <c r="A1291">
        <v>53341861</v>
      </c>
      <c r="B1291">
        <v>11519</v>
      </c>
      <c r="C1291" t="s">
        <v>125</v>
      </c>
      <c r="D1291">
        <v>0</v>
      </c>
      <c r="E1291" t="s">
        <v>126</v>
      </c>
      <c r="F1291" t="s">
        <v>127</v>
      </c>
      <c r="G1291" t="s">
        <v>128</v>
      </c>
      <c r="H1291">
        <v>7</v>
      </c>
      <c r="I1291">
        <v>30.053419875199999</v>
      </c>
      <c r="J1291">
        <v>33.053419875199999</v>
      </c>
      <c r="K1291">
        <v>2.8261324007350002</v>
      </c>
      <c r="L1291">
        <v>5.8261324007350002</v>
      </c>
      <c r="M1291">
        <v>173928</v>
      </c>
      <c r="N1291" t="s">
        <v>129</v>
      </c>
      <c r="P1291">
        <v>37.368000000000002</v>
      </c>
      <c r="S1291">
        <v>0</v>
      </c>
      <c r="T1291">
        <v>0</v>
      </c>
      <c r="V1291" t="s">
        <v>34</v>
      </c>
      <c r="W1291" s="1">
        <v>38547</v>
      </c>
      <c r="X1291">
        <v>20050714</v>
      </c>
      <c r="Y1291">
        <v>0.99497057142857104</v>
      </c>
      <c r="Z1291">
        <v>2.6082768179746E-3</v>
      </c>
      <c r="AA1291">
        <v>0.98968599999999995</v>
      </c>
      <c r="AB1291">
        <v>-0.29165714285713801</v>
      </c>
      <c r="AC1291">
        <v>0.30249765929268302</v>
      </c>
      <c r="AD1291">
        <v>0.36790000000001</v>
      </c>
      <c r="AE1291">
        <v>0</v>
      </c>
      <c r="AF1291">
        <v>0</v>
      </c>
      <c r="AI1291" s="2">
        <f t="shared" si="80"/>
        <v>38547</v>
      </c>
      <c r="AJ1291">
        <f t="shared" si="81"/>
        <v>2188.3744068727829</v>
      </c>
      <c r="AK1291">
        <f t="shared" si="82"/>
        <v>2188.3744068727829</v>
      </c>
      <c r="AL1291" s="3">
        <f>Sheet2!$Q$35</f>
        <v>13804.562889602981</v>
      </c>
      <c r="AM1291" s="3">
        <f>Sheet2!$Q$37</f>
        <v>11470.329043263515</v>
      </c>
      <c r="AN1291" s="3">
        <f>Sheet2!$Q$39</f>
        <v>2136.3846824700945</v>
      </c>
      <c r="AU1291">
        <f t="shared" si="83"/>
        <v>15.579236017961072</v>
      </c>
      <c r="AV1291" t="e">
        <f>VLOOKUP(AI1291,Sheet3!C$29:F$3725,4,FALSE)</f>
        <v>#N/A</v>
      </c>
    </row>
    <row r="1292" spans="1:48" x14ac:dyDescent="0.25">
      <c r="A1292">
        <v>53362722</v>
      </c>
      <c r="B1292">
        <v>11519</v>
      </c>
      <c r="C1292" t="s">
        <v>125</v>
      </c>
      <c r="D1292">
        <v>0</v>
      </c>
      <c r="E1292" t="s">
        <v>126</v>
      </c>
      <c r="F1292" t="s">
        <v>127</v>
      </c>
      <c r="G1292" t="s">
        <v>128</v>
      </c>
      <c r="H1292">
        <v>7</v>
      </c>
      <c r="I1292">
        <v>30.053419875199999</v>
      </c>
      <c r="J1292">
        <v>33.053419875199999</v>
      </c>
      <c r="K1292">
        <v>2.8261324007350002</v>
      </c>
      <c r="L1292">
        <v>5.8261324007350002</v>
      </c>
      <c r="M1292">
        <v>173928</v>
      </c>
      <c r="N1292" t="s">
        <v>129</v>
      </c>
      <c r="P1292">
        <v>37.368000000000002</v>
      </c>
      <c r="S1292">
        <v>0</v>
      </c>
      <c r="T1292">
        <v>0</v>
      </c>
      <c r="V1292" t="s">
        <v>34</v>
      </c>
      <c r="W1292" s="1">
        <v>38548</v>
      </c>
      <c r="X1292">
        <v>20050715</v>
      </c>
      <c r="Y1292">
        <v>0.994270428571428</v>
      </c>
      <c r="Z1292">
        <v>3.2529340539247998E-3</v>
      </c>
      <c r="AA1292">
        <v>0.98732399999999998</v>
      </c>
      <c r="AB1292">
        <v>-0.22164285714285301</v>
      </c>
      <c r="AC1292">
        <v>0.38839504505131001</v>
      </c>
      <c r="AD1292">
        <v>0.60410000000000696</v>
      </c>
      <c r="AE1292">
        <v>0</v>
      </c>
      <c r="AF1292">
        <v>0</v>
      </c>
      <c r="AI1292" s="2">
        <f t="shared" si="80"/>
        <v>38548</v>
      </c>
      <c r="AJ1292">
        <f t="shared" si="81"/>
        <v>2554.7792457994074</v>
      </c>
      <c r="AK1292">
        <f t="shared" si="82"/>
        <v>2554.7792457994074</v>
      </c>
      <c r="AL1292" s="3">
        <f>Sheet2!$Q$35</f>
        <v>13804.562889602981</v>
      </c>
      <c r="AM1292" s="3">
        <f>Sheet2!$Q$37</f>
        <v>11470.329043263515</v>
      </c>
      <c r="AN1292" s="3">
        <f>Sheet2!$Q$39</f>
        <v>2136.3846824700945</v>
      </c>
      <c r="AU1292">
        <f t="shared" si="83"/>
        <v>18.187705320943898</v>
      </c>
      <c r="AV1292" t="e">
        <f>VLOOKUP(AI1292,Sheet3!C$29:F$3725,4,FALSE)</f>
        <v>#N/A</v>
      </c>
    </row>
    <row r="1293" spans="1:48" x14ac:dyDescent="0.25">
      <c r="A1293">
        <v>53383154</v>
      </c>
      <c r="B1293">
        <v>11519</v>
      </c>
      <c r="C1293" t="s">
        <v>125</v>
      </c>
      <c r="D1293">
        <v>0</v>
      </c>
      <c r="E1293" t="s">
        <v>126</v>
      </c>
      <c r="F1293" t="s">
        <v>127</v>
      </c>
      <c r="G1293" t="s">
        <v>128</v>
      </c>
      <c r="H1293">
        <v>7</v>
      </c>
      <c r="I1293">
        <v>30.053419875199999</v>
      </c>
      <c r="J1293">
        <v>33.053419875199999</v>
      </c>
      <c r="K1293">
        <v>2.8261324007350002</v>
      </c>
      <c r="L1293">
        <v>5.8261324007350002</v>
      </c>
      <c r="M1293">
        <v>173928</v>
      </c>
      <c r="N1293" t="s">
        <v>129</v>
      </c>
      <c r="P1293">
        <v>37.368000000000002</v>
      </c>
      <c r="S1293">
        <v>0</v>
      </c>
      <c r="T1293">
        <v>0</v>
      </c>
      <c r="V1293" t="s">
        <v>34</v>
      </c>
      <c r="W1293" s="1">
        <v>38549</v>
      </c>
      <c r="X1293">
        <v>20050716</v>
      </c>
      <c r="Y1293">
        <v>0.99425571428571402</v>
      </c>
      <c r="Z1293">
        <v>3.58293509826333E-3</v>
      </c>
      <c r="AA1293">
        <v>0.98687800000000003</v>
      </c>
      <c r="AB1293">
        <v>-0.22017142857142699</v>
      </c>
      <c r="AC1293">
        <v>0.425726819566208</v>
      </c>
      <c r="AD1293">
        <v>0.64870000000000205</v>
      </c>
      <c r="AE1293">
        <v>0</v>
      </c>
      <c r="AF1293">
        <v>0</v>
      </c>
      <c r="AI1293" s="2">
        <f t="shared" si="80"/>
        <v>38549</v>
      </c>
      <c r="AJ1293">
        <f t="shared" si="81"/>
        <v>2562.4396903165616</v>
      </c>
      <c r="AK1293">
        <f t="shared" si="82"/>
        <v>2562.4396903165616</v>
      </c>
      <c r="AL1293" s="3">
        <f>Sheet2!$Q$35</f>
        <v>13804.562889602981</v>
      </c>
      <c r="AM1293" s="3">
        <f>Sheet2!$Q$37</f>
        <v>11470.329043263515</v>
      </c>
      <c r="AN1293" s="3">
        <f>Sheet2!$Q$39</f>
        <v>2136.3846824700945</v>
      </c>
      <c r="AU1293">
        <f t="shared" si="83"/>
        <v>18.242240720718463</v>
      </c>
      <c r="AV1293" t="e">
        <f>VLOOKUP(AI1293,Sheet3!C$29:F$3725,4,FALSE)</f>
        <v>#N/A</v>
      </c>
    </row>
    <row r="1294" spans="1:48" x14ac:dyDescent="0.25">
      <c r="A1294">
        <v>53403100</v>
      </c>
      <c r="B1294">
        <v>11519</v>
      </c>
      <c r="C1294" t="s">
        <v>125</v>
      </c>
      <c r="D1294">
        <v>0</v>
      </c>
      <c r="E1294" t="s">
        <v>126</v>
      </c>
      <c r="F1294" t="s">
        <v>127</v>
      </c>
      <c r="G1294" t="s">
        <v>128</v>
      </c>
      <c r="H1294">
        <v>7</v>
      </c>
      <c r="I1294">
        <v>30.053419875199999</v>
      </c>
      <c r="J1294">
        <v>33.053419875199999</v>
      </c>
      <c r="K1294">
        <v>2.8261324007350002</v>
      </c>
      <c r="L1294">
        <v>5.8261324007350002</v>
      </c>
      <c r="M1294">
        <v>173928</v>
      </c>
      <c r="N1294" t="s">
        <v>129</v>
      </c>
      <c r="P1294">
        <v>37.368000000000002</v>
      </c>
      <c r="S1294">
        <v>0</v>
      </c>
      <c r="T1294">
        <v>0</v>
      </c>
      <c r="V1294" t="s">
        <v>34</v>
      </c>
      <c r="W1294" s="1">
        <v>38550</v>
      </c>
      <c r="X1294">
        <v>20050717</v>
      </c>
      <c r="Y1294">
        <v>0.99507842857142903</v>
      </c>
      <c r="Z1294">
        <v>2.6614290928609098E-3</v>
      </c>
      <c r="AA1294">
        <v>0.99116400000000004</v>
      </c>
      <c r="AB1294">
        <v>-0.30244285714285501</v>
      </c>
      <c r="AC1294">
        <v>0.32069750258345397</v>
      </c>
      <c r="AD1294">
        <v>0.22010000000000099</v>
      </c>
      <c r="AE1294">
        <v>0</v>
      </c>
      <c r="AF1294">
        <v>0</v>
      </c>
      <c r="AI1294" s="2">
        <f t="shared" si="80"/>
        <v>38550</v>
      </c>
      <c r="AJ1294">
        <f t="shared" si="81"/>
        <v>2131.5985678853467</v>
      </c>
      <c r="AK1294">
        <f t="shared" si="82"/>
        <v>2131.5985678853467</v>
      </c>
      <c r="AL1294" s="3">
        <f>Sheet2!$Q$35</f>
        <v>13804.562889602981</v>
      </c>
      <c r="AM1294" s="3">
        <f>Sheet2!$Q$37</f>
        <v>11470.329043263515</v>
      </c>
      <c r="AN1294" s="3">
        <f>Sheet2!$Q$39</f>
        <v>2136.3846824700945</v>
      </c>
      <c r="AU1294">
        <f t="shared" si="83"/>
        <v>15.175043667271401</v>
      </c>
      <c r="AV1294" t="e">
        <f>VLOOKUP(AI1294,Sheet3!C$29:F$3725,4,FALSE)</f>
        <v>#N/A</v>
      </c>
    </row>
    <row r="1295" spans="1:48" x14ac:dyDescent="0.25">
      <c r="A1295">
        <v>53422704</v>
      </c>
      <c r="B1295">
        <v>11519</v>
      </c>
      <c r="C1295" t="s">
        <v>125</v>
      </c>
      <c r="D1295">
        <v>0</v>
      </c>
      <c r="E1295" t="s">
        <v>126</v>
      </c>
      <c r="F1295" t="s">
        <v>127</v>
      </c>
      <c r="G1295" t="s">
        <v>128</v>
      </c>
      <c r="H1295">
        <v>7</v>
      </c>
      <c r="I1295">
        <v>30.053419875199999</v>
      </c>
      <c r="J1295">
        <v>33.053419875199999</v>
      </c>
      <c r="K1295">
        <v>2.8261324007350002</v>
      </c>
      <c r="L1295">
        <v>5.8261324007350002</v>
      </c>
      <c r="M1295">
        <v>173928</v>
      </c>
      <c r="N1295" t="s">
        <v>129</v>
      </c>
      <c r="P1295">
        <v>37.368000000000002</v>
      </c>
      <c r="S1295">
        <v>0</v>
      </c>
      <c r="T1295">
        <v>0</v>
      </c>
      <c r="V1295" t="s">
        <v>34</v>
      </c>
      <c r="W1295" s="1">
        <v>38551</v>
      </c>
      <c r="X1295">
        <v>20050718</v>
      </c>
      <c r="Y1295">
        <v>0.99533300000000002</v>
      </c>
      <c r="Z1295">
        <v>2.5084963623653298E-3</v>
      </c>
      <c r="AA1295">
        <v>0.99209099999999995</v>
      </c>
      <c r="AB1295">
        <v>-0.32789999999999803</v>
      </c>
      <c r="AC1295">
        <v>0.296283204287484</v>
      </c>
      <c r="AD1295">
        <v>0.127400000000011</v>
      </c>
      <c r="AE1295">
        <v>0</v>
      </c>
      <c r="AF1295">
        <v>0</v>
      </c>
      <c r="AI1295" s="2">
        <f t="shared" si="80"/>
        <v>38551</v>
      </c>
      <c r="AJ1295">
        <f t="shared" si="81"/>
        <v>1997.242010562215</v>
      </c>
      <c r="AK1295">
        <f t="shared" si="82"/>
        <v>1997.242010562215</v>
      </c>
      <c r="AL1295" s="3">
        <f>Sheet2!$Q$35</f>
        <v>13804.562889602981</v>
      </c>
      <c r="AM1295" s="3">
        <f>Sheet2!$Q$37</f>
        <v>11470.329043263515</v>
      </c>
      <c r="AN1295" s="3">
        <f>Sheet2!$Q$39</f>
        <v>2136.3846824700945</v>
      </c>
      <c r="AU1295">
        <f t="shared" si="83"/>
        <v>14.218547141574524</v>
      </c>
      <c r="AV1295" t="e">
        <f>VLOOKUP(AI1295,Sheet3!C$29:F$3725,4,FALSE)</f>
        <v>#N/A</v>
      </c>
    </row>
    <row r="1296" spans="1:48" x14ac:dyDescent="0.25">
      <c r="A1296">
        <v>53442431</v>
      </c>
      <c r="B1296">
        <v>11519</v>
      </c>
      <c r="C1296" t="s">
        <v>125</v>
      </c>
      <c r="D1296">
        <v>0</v>
      </c>
      <c r="E1296" t="s">
        <v>126</v>
      </c>
      <c r="F1296" t="s">
        <v>127</v>
      </c>
      <c r="G1296" t="s">
        <v>128</v>
      </c>
      <c r="H1296">
        <v>7</v>
      </c>
      <c r="I1296">
        <v>30.053419875199999</v>
      </c>
      <c r="J1296">
        <v>33.053419875199999</v>
      </c>
      <c r="K1296">
        <v>2.8261324007350002</v>
      </c>
      <c r="L1296">
        <v>5.8261324007350002</v>
      </c>
      <c r="M1296">
        <v>173928</v>
      </c>
      <c r="N1296" t="s">
        <v>129</v>
      </c>
      <c r="P1296">
        <v>37.368000000000002</v>
      </c>
      <c r="S1296">
        <v>0</v>
      </c>
      <c r="T1296">
        <v>0</v>
      </c>
      <c r="V1296" t="s">
        <v>34</v>
      </c>
      <c r="W1296" s="1">
        <v>38552</v>
      </c>
      <c r="X1296">
        <v>20050719</v>
      </c>
      <c r="Y1296">
        <v>0.99567099999999997</v>
      </c>
      <c r="Z1296">
        <v>2.2397614031090902E-3</v>
      </c>
      <c r="AA1296">
        <v>0.99247700000000005</v>
      </c>
      <c r="AB1296">
        <v>-0.36170000000000102</v>
      </c>
      <c r="AC1296">
        <v>0.22865744185196901</v>
      </c>
      <c r="AD1296">
        <v>1.5500000000001599E-2</v>
      </c>
      <c r="AE1296">
        <v>0</v>
      </c>
      <c r="AF1296">
        <v>0</v>
      </c>
      <c r="AI1296" s="2">
        <f t="shared" si="80"/>
        <v>38552</v>
      </c>
      <c r="AJ1296">
        <f t="shared" si="81"/>
        <v>1818.0929429484531</v>
      </c>
      <c r="AK1296">
        <f t="shared" si="82"/>
        <v>1818.0929429484531</v>
      </c>
      <c r="AL1296" s="3">
        <f>Sheet2!$Q$35</f>
        <v>13804.562889602981</v>
      </c>
      <c r="AM1296" s="3">
        <f>Sheet2!$Q$37</f>
        <v>11470.329043263515</v>
      </c>
      <c r="AN1296" s="3">
        <f>Sheet2!$Q$39</f>
        <v>2136.3846824700945</v>
      </c>
      <c r="AU1296">
        <f t="shared" si="83"/>
        <v>12.943168669779631</v>
      </c>
      <c r="AV1296" t="e">
        <f>VLOOKUP(AI1296,Sheet3!C$29:F$3725,4,FALSE)</f>
        <v>#N/A</v>
      </c>
    </row>
    <row r="1297" spans="1:48" x14ac:dyDescent="0.25">
      <c r="A1297">
        <v>53460812</v>
      </c>
      <c r="B1297">
        <v>11519</v>
      </c>
      <c r="C1297" t="s">
        <v>125</v>
      </c>
      <c r="D1297">
        <v>0</v>
      </c>
      <c r="E1297" t="s">
        <v>126</v>
      </c>
      <c r="F1297" t="s">
        <v>127</v>
      </c>
      <c r="G1297" t="s">
        <v>128</v>
      </c>
      <c r="H1297">
        <v>7</v>
      </c>
      <c r="I1297">
        <v>30.053419875199999</v>
      </c>
      <c r="J1297">
        <v>33.053419875199999</v>
      </c>
      <c r="K1297">
        <v>2.8261324007350002</v>
      </c>
      <c r="L1297">
        <v>5.8261324007350002</v>
      </c>
      <c r="M1297">
        <v>173928</v>
      </c>
      <c r="N1297" t="s">
        <v>129</v>
      </c>
      <c r="P1297">
        <v>37.368000000000002</v>
      </c>
      <c r="S1297">
        <v>0</v>
      </c>
      <c r="T1297">
        <v>0</v>
      </c>
      <c r="V1297" t="s">
        <v>34</v>
      </c>
      <c r="W1297" s="1">
        <v>38553</v>
      </c>
      <c r="X1297">
        <v>20050720</v>
      </c>
      <c r="Y1297">
        <v>0.99600057142857101</v>
      </c>
      <c r="Z1297">
        <v>2.1004156634304E-3</v>
      </c>
      <c r="AA1297">
        <v>0.99309999999999998</v>
      </c>
      <c r="AB1297">
        <v>-0.39465714285713999</v>
      </c>
      <c r="AC1297">
        <v>0.21464611977553899</v>
      </c>
      <c r="AD1297">
        <v>-9.0999999999952196E-3</v>
      </c>
      <c r="AE1297">
        <v>0</v>
      </c>
      <c r="AF1297">
        <v>0</v>
      </c>
      <c r="AI1297" s="2">
        <f t="shared" si="80"/>
        <v>38553</v>
      </c>
      <c r="AJ1297">
        <f t="shared" si="81"/>
        <v>1642.5753535609692</v>
      </c>
      <c r="AK1297">
        <f t="shared" si="82"/>
        <v>1642.5753535609692</v>
      </c>
      <c r="AL1297" s="3">
        <f>Sheet2!$Q$35</f>
        <v>13804.562889602981</v>
      </c>
      <c r="AM1297" s="3">
        <f>Sheet2!$Q$37</f>
        <v>11470.329043263515</v>
      </c>
      <c r="AN1297" s="3">
        <f>Sheet2!$Q$39</f>
        <v>2136.3846824700945</v>
      </c>
      <c r="AU1297">
        <f t="shared" si="83"/>
        <v>11.69364302106821</v>
      </c>
      <c r="AV1297" t="e">
        <f>VLOOKUP(AI1297,Sheet3!C$29:F$3725,4,FALSE)</f>
        <v>#N/A</v>
      </c>
    </row>
    <row r="1298" spans="1:48" x14ac:dyDescent="0.25">
      <c r="A1298">
        <v>53480157</v>
      </c>
      <c r="B1298">
        <v>11519</v>
      </c>
      <c r="C1298" t="s">
        <v>125</v>
      </c>
      <c r="D1298">
        <v>0</v>
      </c>
      <c r="E1298" t="s">
        <v>126</v>
      </c>
      <c r="F1298" t="s">
        <v>127</v>
      </c>
      <c r="G1298" t="s">
        <v>128</v>
      </c>
      <c r="H1298">
        <v>7</v>
      </c>
      <c r="I1298">
        <v>30.053419875199999</v>
      </c>
      <c r="J1298">
        <v>33.053419875199999</v>
      </c>
      <c r="K1298">
        <v>2.8261324007350002</v>
      </c>
      <c r="L1298">
        <v>5.8261324007350002</v>
      </c>
      <c r="M1298">
        <v>173928</v>
      </c>
      <c r="N1298" t="s">
        <v>129</v>
      </c>
      <c r="P1298">
        <v>37.368000000000002</v>
      </c>
      <c r="S1298">
        <v>0</v>
      </c>
      <c r="T1298">
        <v>0</v>
      </c>
      <c r="V1298" t="s">
        <v>34</v>
      </c>
      <c r="W1298" s="1">
        <v>38554</v>
      </c>
      <c r="X1298">
        <v>20050721</v>
      </c>
      <c r="Y1298">
        <v>0.99605971428571405</v>
      </c>
      <c r="Z1298">
        <v>2.1688956185306899E-3</v>
      </c>
      <c r="AA1298">
        <v>0.99273500000000003</v>
      </c>
      <c r="AB1298">
        <v>-0.40057142857142802</v>
      </c>
      <c r="AC1298">
        <v>0.20206710140294601</v>
      </c>
      <c r="AD1298">
        <v>-2.0100000000000701E-2</v>
      </c>
      <c r="AE1298">
        <v>0</v>
      </c>
      <c r="AF1298">
        <v>0</v>
      </c>
      <c r="AI1298" s="2">
        <f t="shared" si="80"/>
        <v>38554</v>
      </c>
      <c r="AJ1298">
        <f t="shared" si="81"/>
        <v>1610.9907044409774</v>
      </c>
      <c r="AK1298">
        <f t="shared" si="82"/>
        <v>1610.9907044409774</v>
      </c>
      <c r="AL1298" s="3">
        <f>Sheet2!$Q$35</f>
        <v>13804.562889602981</v>
      </c>
      <c r="AM1298" s="3">
        <f>Sheet2!$Q$37</f>
        <v>11470.329043263515</v>
      </c>
      <c r="AN1298" s="3">
        <f>Sheet2!$Q$39</f>
        <v>2136.3846824700945</v>
      </c>
      <c r="AU1298">
        <f t="shared" si="83"/>
        <v>11.468789037380835</v>
      </c>
      <c r="AV1298" t="e">
        <f>VLOOKUP(AI1298,Sheet3!C$29:F$3725,4,FALSE)</f>
        <v>#N/A</v>
      </c>
    </row>
    <row r="1299" spans="1:48" x14ac:dyDescent="0.25">
      <c r="A1299">
        <v>53500139</v>
      </c>
      <c r="B1299">
        <v>11519</v>
      </c>
      <c r="C1299" t="s">
        <v>125</v>
      </c>
      <c r="D1299">
        <v>0</v>
      </c>
      <c r="E1299" t="s">
        <v>126</v>
      </c>
      <c r="F1299" t="s">
        <v>127</v>
      </c>
      <c r="G1299" t="s">
        <v>128</v>
      </c>
      <c r="H1299">
        <v>7</v>
      </c>
      <c r="I1299">
        <v>30.053419875199999</v>
      </c>
      <c r="J1299">
        <v>33.053419875199999</v>
      </c>
      <c r="K1299">
        <v>2.8261324007350002</v>
      </c>
      <c r="L1299">
        <v>5.8261324007350002</v>
      </c>
      <c r="M1299">
        <v>173928</v>
      </c>
      <c r="N1299" t="s">
        <v>129</v>
      </c>
      <c r="P1299">
        <v>37.368000000000002</v>
      </c>
      <c r="S1299">
        <v>0</v>
      </c>
      <c r="T1299">
        <v>0</v>
      </c>
      <c r="V1299" t="s">
        <v>34</v>
      </c>
      <c r="W1299" s="1">
        <v>38555</v>
      </c>
      <c r="X1299">
        <v>20050722</v>
      </c>
      <c r="Y1299">
        <v>0.99583642857142896</v>
      </c>
      <c r="Z1299">
        <v>2.40314590586961E-3</v>
      </c>
      <c r="AA1299">
        <v>0.99153100000000005</v>
      </c>
      <c r="AB1299">
        <v>-0.37824285714285499</v>
      </c>
      <c r="AC1299">
        <v>0.17057733777751899</v>
      </c>
      <c r="AD1299">
        <v>-0.13189999999999599</v>
      </c>
      <c r="AE1299">
        <v>0</v>
      </c>
      <c r="AF1299">
        <v>0</v>
      </c>
      <c r="AI1299" s="2">
        <f t="shared" si="80"/>
        <v>38555</v>
      </c>
      <c r="AJ1299">
        <f t="shared" si="81"/>
        <v>1730.0949518042617</v>
      </c>
      <c r="AK1299">
        <f t="shared" si="82"/>
        <v>1730.0949518042617</v>
      </c>
      <c r="AL1299" s="3">
        <f>Sheet2!$Q$35</f>
        <v>13804.562889602981</v>
      </c>
      <c r="AM1299" s="3">
        <f>Sheet2!$Q$37</f>
        <v>11470.329043263515</v>
      </c>
      <c r="AN1299" s="3">
        <f>Sheet2!$Q$39</f>
        <v>2136.3846824700945</v>
      </c>
      <c r="AU1299">
        <f t="shared" si="83"/>
        <v>12.316702984183856</v>
      </c>
      <c r="AV1299" t="e">
        <f>VLOOKUP(AI1299,Sheet3!C$29:F$3725,4,FALSE)</f>
        <v>#N/A</v>
      </c>
    </row>
    <row r="1300" spans="1:48" x14ac:dyDescent="0.25">
      <c r="A1300">
        <v>53519890</v>
      </c>
      <c r="B1300">
        <v>11519</v>
      </c>
      <c r="C1300" t="s">
        <v>125</v>
      </c>
      <c r="D1300">
        <v>0</v>
      </c>
      <c r="E1300" t="s">
        <v>126</v>
      </c>
      <c r="F1300" t="s">
        <v>127</v>
      </c>
      <c r="G1300" t="s">
        <v>128</v>
      </c>
      <c r="H1300">
        <v>7</v>
      </c>
      <c r="I1300">
        <v>30.053419875199999</v>
      </c>
      <c r="J1300">
        <v>33.053419875199999</v>
      </c>
      <c r="K1300">
        <v>2.8261324007350002</v>
      </c>
      <c r="L1300">
        <v>5.8261324007350002</v>
      </c>
      <c r="M1300">
        <v>173928</v>
      </c>
      <c r="N1300" t="s">
        <v>129</v>
      </c>
      <c r="P1300">
        <v>37.368000000000002</v>
      </c>
      <c r="S1300">
        <v>0</v>
      </c>
      <c r="T1300">
        <v>0</v>
      </c>
      <c r="V1300" t="s">
        <v>34</v>
      </c>
      <c r="W1300" s="1">
        <v>38556</v>
      </c>
      <c r="X1300">
        <v>20050723</v>
      </c>
      <c r="Y1300">
        <v>0.98619599999999996</v>
      </c>
      <c r="Z1300">
        <v>1.1334759522308901E-2</v>
      </c>
      <c r="AA1300">
        <v>0.96187299999999998</v>
      </c>
      <c r="AB1300">
        <v>0.58580000000000498</v>
      </c>
      <c r="AC1300">
        <v>1.2388087953467899</v>
      </c>
      <c r="AD1300">
        <v>3.1391000000000102</v>
      </c>
      <c r="AE1300">
        <v>1</v>
      </c>
      <c r="AF1300">
        <v>0</v>
      </c>
      <c r="AG1300">
        <v>3</v>
      </c>
      <c r="AI1300" s="2">
        <f t="shared" si="80"/>
        <v>38556</v>
      </c>
      <c r="AJ1300">
        <f t="shared" si="81"/>
        <v>6511.181081126444</v>
      </c>
      <c r="AK1300">
        <f t="shared" si="82"/>
        <v>6511.181081126444</v>
      </c>
      <c r="AL1300" s="3">
        <f>Sheet2!$Q$35</f>
        <v>13804.562889602981</v>
      </c>
      <c r="AM1300" s="3">
        <f>Sheet2!$Q$37</f>
        <v>11470.329043263515</v>
      </c>
      <c r="AN1300" s="3">
        <f>Sheet2!$Q$39</f>
        <v>2136.3846824700945</v>
      </c>
      <c r="AU1300">
        <f t="shared" si="83"/>
        <v>46.353689067086954</v>
      </c>
      <c r="AV1300" t="e">
        <f>VLOOKUP(AI1300,Sheet3!C$29:F$3725,4,FALSE)</f>
        <v>#N/A</v>
      </c>
    </row>
    <row r="1301" spans="1:48" x14ac:dyDescent="0.25">
      <c r="A1301">
        <v>53540461</v>
      </c>
      <c r="B1301">
        <v>11519</v>
      </c>
      <c r="C1301" t="s">
        <v>125</v>
      </c>
      <c r="D1301">
        <v>0</v>
      </c>
      <c r="E1301" t="s">
        <v>126</v>
      </c>
      <c r="F1301" t="s">
        <v>127</v>
      </c>
      <c r="G1301" t="s">
        <v>128</v>
      </c>
      <c r="H1301">
        <v>7</v>
      </c>
      <c r="I1301">
        <v>30.053419875199999</v>
      </c>
      <c r="J1301">
        <v>33.053419875199999</v>
      </c>
      <c r="K1301">
        <v>2.8261324007350002</v>
      </c>
      <c r="L1301">
        <v>5.8261324007350002</v>
      </c>
      <c r="M1301">
        <v>173928</v>
      </c>
      <c r="N1301" t="s">
        <v>129</v>
      </c>
      <c r="P1301">
        <v>37.368000000000002</v>
      </c>
      <c r="S1301">
        <v>0</v>
      </c>
      <c r="T1301">
        <v>0</v>
      </c>
      <c r="V1301" t="s">
        <v>34</v>
      </c>
      <c r="W1301" s="1">
        <v>38557</v>
      </c>
      <c r="X1301">
        <v>20050724</v>
      </c>
      <c r="Y1301">
        <v>0.98357399999999995</v>
      </c>
      <c r="Z1301">
        <v>1.00444077404864E-2</v>
      </c>
      <c r="AA1301">
        <v>0.96186199999999999</v>
      </c>
      <c r="AB1301">
        <v>0.84800000000000098</v>
      </c>
      <c r="AC1301">
        <v>1.06117508720959</v>
      </c>
      <c r="AD1301">
        <v>3.1402000000000001</v>
      </c>
      <c r="AE1301">
        <v>1</v>
      </c>
      <c r="AF1301">
        <v>0</v>
      </c>
      <c r="AG1301">
        <v>3</v>
      </c>
      <c r="AI1301" s="2">
        <f t="shared" si="80"/>
        <v>38557</v>
      </c>
      <c r="AJ1301">
        <f t="shared" si="81"/>
        <v>7689.3839774983935</v>
      </c>
      <c r="AK1301">
        <f t="shared" si="82"/>
        <v>7689.3839774983935</v>
      </c>
      <c r="AL1301" s="3">
        <f>Sheet2!$Q$35</f>
        <v>13804.562889602981</v>
      </c>
      <c r="AM1301" s="3">
        <f>Sheet2!$Q$37</f>
        <v>11470.329043263515</v>
      </c>
      <c r="AN1301" s="3">
        <f>Sheet2!$Q$39</f>
        <v>2136.3846824700945</v>
      </c>
      <c r="AU1301">
        <f t="shared" si="83"/>
        <v>54.741422419285222</v>
      </c>
      <c r="AV1301" t="e">
        <f>VLOOKUP(AI1301,Sheet3!C$29:F$3725,4,FALSE)</f>
        <v>#N/A</v>
      </c>
    </row>
    <row r="1302" spans="1:48" x14ac:dyDescent="0.25">
      <c r="A1302">
        <v>53560726</v>
      </c>
      <c r="B1302">
        <v>11519</v>
      </c>
      <c r="C1302" t="s">
        <v>125</v>
      </c>
      <c r="D1302">
        <v>0</v>
      </c>
      <c r="E1302" t="s">
        <v>126</v>
      </c>
      <c r="F1302" t="s">
        <v>127</v>
      </c>
      <c r="G1302" t="s">
        <v>128</v>
      </c>
      <c r="H1302">
        <v>7</v>
      </c>
      <c r="I1302">
        <v>30.053419875199999</v>
      </c>
      <c r="J1302">
        <v>33.053419875199999</v>
      </c>
      <c r="K1302">
        <v>2.8261324007350002</v>
      </c>
      <c r="L1302">
        <v>5.8261324007350002</v>
      </c>
      <c r="M1302">
        <v>173928</v>
      </c>
      <c r="N1302" t="s">
        <v>129</v>
      </c>
      <c r="P1302">
        <v>37.368000000000002</v>
      </c>
      <c r="S1302">
        <v>0</v>
      </c>
      <c r="T1302">
        <v>0</v>
      </c>
      <c r="V1302" t="s">
        <v>34</v>
      </c>
      <c r="W1302" s="1">
        <v>38558</v>
      </c>
      <c r="X1302">
        <v>20050725</v>
      </c>
      <c r="Y1302">
        <v>0.98637714285714295</v>
      </c>
      <c r="Z1302">
        <v>7.5016077215596397E-3</v>
      </c>
      <c r="AA1302">
        <v>0.97068399999999999</v>
      </c>
      <c r="AB1302">
        <v>0.56768571428571801</v>
      </c>
      <c r="AC1302">
        <v>0.80343678465625101</v>
      </c>
      <c r="AD1302">
        <v>2.258</v>
      </c>
      <c r="AE1302">
        <v>1</v>
      </c>
      <c r="AF1302">
        <v>0</v>
      </c>
      <c r="AG1302">
        <v>3</v>
      </c>
      <c r="AI1302" s="2">
        <f t="shared" si="80"/>
        <v>38558</v>
      </c>
      <c r="AJ1302">
        <f t="shared" si="81"/>
        <v>6427.8548792414367</v>
      </c>
      <c r="AK1302">
        <f t="shared" si="82"/>
        <v>6427.8548792414367</v>
      </c>
      <c r="AL1302" s="3">
        <f>Sheet2!$Q$35</f>
        <v>13804.562889602981</v>
      </c>
      <c r="AM1302" s="3">
        <f>Sheet2!$Q$37</f>
        <v>11470.329043263515</v>
      </c>
      <c r="AN1302" s="3">
        <f>Sheet2!$Q$39</f>
        <v>2136.3846824700945</v>
      </c>
      <c r="AU1302">
        <f t="shared" si="83"/>
        <v>45.760482273235858</v>
      </c>
      <c r="AV1302" t="e">
        <f>VLOOKUP(AI1302,Sheet3!C$29:F$3725,4,FALSE)</f>
        <v>#N/A</v>
      </c>
    </row>
    <row r="1303" spans="1:48" x14ac:dyDescent="0.25">
      <c r="A1303">
        <v>53581790</v>
      </c>
      <c r="B1303">
        <v>11519</v>
      </c>
      <c r="C1303" t="s">
        <v>125</v>
      </c>
      <c r="D1303">
        <v>0</v>
      </c>
      <c r="E1303" t="s">
        <v>126</v>
      </c>
      <c r="F1303" t="s">
        <v>127</v>
      </c>
      <c r="G1303" t="s">
        <v>128</v>
      </c>
      <c r="H1303">
        <v>7</v>
      </c>
      <c r="I1303">
        <v>30.053419875199999</v>
      </c>
      <c r="J1303">
        <v>33.053419875199999</v>
      </c>
      <c r="K1303">
        <v>2.8261324007350002</v>
      </c>
      <c r="L1303">
        <v>5.8261324007350002</v>
      </c>
      <c r="M1303">
        <v>173928</v>
      </c>
      <c r="N1303" t="s">
        <v>129</v>
      </c>
      <c r="P1303">
        <v>37.368000000000002</v>
      </c>
      <c r="S1303">
        <v>0</v>
      </c>
      <c r="T1303">
        <v>0</v>
      </c>
      <c r="V1303" t="s">
        <v>34</v>
      </c>
      <c r="W1303" s="1">
        <v>38559</v>
      </c>
      <c r="X1303">
        <v>20050726</v>
      </c>
      <c r="Y1303">
        <v>0.98557157142857099</v>
      </c>
      <c r="Z1303">
        <v>7.6995677774264601E-3</v>
      </c>
      <c r="AA1303">
        <v>0.96934299999999995</v>
      </c>
      <c r="AB1303">
        <v>0.64824285714286001</v>
      </c>
      <c r="AC1303">
        <v>0.82369396164411801</v>
      </c>
      <c r="AD1303">
        <v>2.3921000000000099</v>
      </c>
      <c r="AE1303">
        <v>1</v>
      </c>
      <c r="AF1303">
        <v>0</v>
      </c>
      <c r="AG1303">
        <v>3</v>
      </c>
      <c r="AI1303" s="2">
        <f t="shared" si="80"/>
        <v>38559</v>
      </c>
      <c r="AJ1303">
        <f t="shared" si="81"/>
        <v>6796.5087800393812</v>
      </c>
      <c r="AK1303">
        <f t="shared" si="82"/>
        <v>6796.5087800393812</v>
      </c>
      <c r="AL1303" s="3">
        <f>Sheet2!$Q$35</f>
        <v>13804.562889602981</v>
      </c>
      <c r="AM1303" s="3">
        <f>Sheet2!$Q$37</f>
        <v>11470.329043263515</v>
      </c>
      <c r="AN1303" s="3">
        <f>Sheet2!$Q$39</f>
        <v>2136.3846824700945</v>
      </c>
      <c r="AU1303">
        <f t="shared" si="83"/>
        <v>48.384962851803998</v>
      </c>
      <c r="AV1303" t="e">
        <f>VLOOKUP(AI1303,Sheet3!C$29:F$3725,4,FALSE)</f>
        <v>#N/A</v>
      </c>
    </row>
    <row r="1304" spans="1:48" x14ac:dyDescent="0.25">
      <c r="A1304">
        <v>53601834</v>
      </c>
      <c r="B1304">
        <v>11519</v>
      </c>
      <c r="C1304" t="s">
        <v>125</v>
      </c>
      <c r="D1304">
        <v>0</v>
      </c>
      <c r="E1304" t="s">
        <v>126</v>
      </c>
      <c r="F1304" t="s">
        <v>127</v>
      </c>
      <c r="G1304" t="s">
        <v>128</v>
      </c>
      <c r="H1304">
        <v>7</v>
      </c>
      <c r="I1304">
        <v>30.053419875199999</v>
      </c>
      <c r="J1304">
        <v>33.053419875199999</v>
      </c>
      <c r="K1304">
        <v>2.8261324007350002</v>
      </c>
      <c r="L1304">
        <v>5.8261324007350002</v>
      </c>
      <c r="M1304">
        <v>173928</v>
      </c>
      <c r="N1304" t="s">
        <v>129</v>
      </c>
      <c r="P1304">
        <v>37.368000000000002</v>
      </c>
      <c r="S1304">
        <v>0</v>
      </c>
      <c r="T1304">
        <v>0</v>
      </c>
      <c r="V1304" t="s">
        <v>34</v>
      </c>
      <c r="W1304" s="1">
        <v>38560</v>
      </c>
      <c r="X1304">
        <v>20050727</v>
      </c>
      <c r="Y1304">
        <v>0.99047028571428597</v>
      </c>
      <c r="Z1304">
        <v>7.24893065442434E-3</v>
      </c>
      <c r="AA1304">
        <v>0.975908</v>
      </c>
      <c r="AB1304">
        <v>0.15837142857143099</v>
      </c>
      <c r="AC1304">
        <v>0.53566833745807796</v>
      </c>
      <c r="AD1304">
        <v>1.224</v>
      </c>
      <c r="AE1304">
        <v>0</v>
      </c>
      <c r="AF1304">
        <v>0</v>
      </c>
      <c r="AI1304" s="2">
        <f t="shared" si="80"/>
        <v>38560</v>
      </c>
      <c r="AJ1304">
        <f t="shared" si="81"/>
        <v>4478.5286068879068</v>
      </c>
      <c r="AK1304">
        <f t="shared" si="82"/>
        <v>4478.5286068879068</v>
      </c>
      <c r="AL1304" s="3">
        <f>Sheet2!$Q$35</f>
        <v>13804.562889602981</v>
      </c>
      <c r="AM1304" s="3">
        <f>Sheet2!$Q$37</f>
        <v>11470.329043263515</v>
      </c>
      <c r="AN1304" s="3">
        <f>Sheet2!$Q$39</f>
        <v>2136.3846824700945</v>
      </c>
      <c r="AU1304">
        <f t="shared" si="83"/>
        <v>31.883051620770111</v>
      </c>
      <c r="AV1304" t="e">
        <f>VLOOKUP(AI1304,Sheet3!C$29:F$3725,4,FALSE)</f>
        <v>#N/A</v>
      </c>
    </row>
    <row r="1305" spans="1:48" x14ac:dyDescent="0.25">
      <c r="A1305">
        <v>53621761</v>
      </c>
      <c r="B1305">
        <v>11519</v>
      </c>
      <c r="C1305" t="s">
        <v>125</v>
      </c>
      <c r="D1305">
        <v>0</v>
      </c>
      <c r="E1305" t="s">
        <v>126</v>
      </c>
      <c r="F1305" t="s">
        <v>127</v>
      </c>
      <c r="G1305" t="s">
        <v>128</v>
      </c>
      <c r="H1305">
        <v>7</v>
      </c>
      <c r="I1305">
        <v>30.053419875199999</v>
      </c>
      <c r="J1305">
        <v>33.053419875199999</v>
      </c>
      <c r="K1305">
        <v>2.8261324007350002</v>
      </c>
      <c r="L1305">
        <v>5.8261324007350002</v>
      </c>
      <c r="M1305">
        <v>173928</v>
      </c>
      <c r="N1305" t="s">
        <v>129</v>
      </c>
      <c r="P1305">
        <v>37.368000000000002</v>
      </c>
      <c r="S1305">
        <v>0</v>
      </c>
      <c r="T1305">
        <v>0</v>
      </c>
      <c r="V1305" t="s">
        <v>34</v>
      </c>
      <c r="W1305" s="1">
        <v>38561</v>
      </c>
      <c r="X1305">
        <v>20050728</v>
      </c>
      <c r="Y1305">
        <v>0.99114971428571397</v>
      </c>
      <c r="Z1305">
        <v>6.0263570780906403E-3</v>
      </c>
      <c r="AA1305">
        <v>0.97926999999999997</v>
      </c>
      <c r="AB1305">
        <v>9.0428571428573801E-2</v>
      </c>
      <c r="AC1305">
        <v>0.41439220454018499</v>
      </c>
      <c r="AD1305">
        <v>0.88780000000000503</v>
      </c>
      <c r="AE1305">
        <v>0</v>
      </c>
      <c r="AF1305">
        <v>0</v>
      </c>
      <c r="AI1305" s="2">
        <f t="shared" si="80"/>
        <v>38561</v>
      </c>
      <c r="AJ1305">
        <f t="shared" si="81"/>
        <v>4142.6365769770928</v>
      </c>
      <c r="AK1305">
        <f t="shared" si="82"/>
        <v>4142.6365769770928</v>
      </c>
      <c r="AL1305" s="3">
        <f>Sheet2!$Q$35</f>
        <v>13804.562889602981</v>
      </c>
      <c r="AM1305" s="3">
        <f>Sheet2!$Q$37</f>
        <v>11470.329043263515</v>
      </c>
      <c r="AN1305" s="3">
        <f>Sheet2!$Q$39</f>
        <v>2136.3846824700945</v>
      </c>
      <c r="AU1305">
        <f t="shared" si="83"/>
        <v>29.491805774493486</v>
      </c>
      <c r="AV1305" t="e">
        <f>VLOOKUP(AI1305,Sheet3!C$29:F$3725,4,FALSE)</f>
        <v>#N/A</v>
      </c>
    </row>
    <row r="1306" spans="1:48" x14ac:dyDescent="0.25">
      <c r="A1306">
        <v>53642663</v>
      </c>
      <c r="B1306">
        <v>11519</v>
      </c>
      <c r="C1306" t="s">
        <v>125</v>
      </c>
      <c r="D1306">
        <v>0</v>
      </c>
      <c r="E1306" t="s">
        <v>126</v>
      </c>
      <c r="F1306" t="s">
        <v>127</v>
      </c>
      <c r="G1306" t="s">
        <v>128</v>
      </c>
      <c r="H1306">
        <v>7</v>
      </c>
      <c r="I1306">
        <v>30.053419875199999</v>
      </c>
      <c r="J1306">
        <v>33.053419875199999</v>
      </c>
      <c r="K1306">
        <v>2.8261324007350002</v>
      </c>
      <c r="L1306">
        <v>5.8261324007350002</v>
      </c>
      <c r="M1306">
        <v>173928</v>
      </c>
      <c r="N1306" t="s">
        <v>129</v>
      </c>
      <c r="P1306">
        <v>37.368000000000002</v>
      </c>
      <c r="S1306">
        <v>0</v>
      </c>
      <c r="T1306">
        <v>0</v>
      </c>
      <c r="V1306" t="s">
        <v>34</v>
      </c>
      <c r="W1306" s="1">
        <v>38562</v>
      </c>
      <c r="X1306">
        <v>20050729</v>
      </c>
      <c r="Y1306">
        <v>0.99023785714285695</v>
      </c>
      <c r="Z1306">
        <v>5.8343719561276498E-3</v>
      </c>
      <c r="AA1306">
        <v>0.98018300000000003</v>
      </c>
      <c r="AB1306">
        <v>0.181614285714289</v>
      </c>
      <c r="AC1306">
        <v>0.39821917306417698</v>
      </c>
      <c r="AD1306">
        <v>0.79649999999999999</v>
      </c>
      <c r="AE1306">
        <v>0</v>
      </c>
      <c r="AF1306">
        <v>0</v>
      </c>
      <c r="AI1306" s="2">
        <f t="shared" si="80"/>
        <v>38562</v>
      </c>
      <c r="AJ1306">
        <f t="shared" si="81"/>
        <v>4592.6300936820917</v>
      </c>
      <c r="AK1306">
        <f t="shared" si="82"/>
        <v>4592.6300936820917</v>
      </c>
      <c r="AL1306" s="3">
        <f>Sheet2!$Q$35</f>
        <v>13804.562889602981</v>
      </c>
      <c r="AM1306" s="3">
        <f>Sheet2!$Q$37</f>
        <v>11470.329043263515</v>
      </c>
      <c r="AN1306" s="3">
        <f>Sheet2!$Q$39</f>
        <v>2136.3846824700945</v>
      </c>
      <c r="AU1306">
        <f t="shared" si="83"/>
        <v>32.695350461034423</v>
      </c>
      <c r="AV1306" t="e">
        <f>VLOOKUP(AI1306,Sheet3!C$29:F$3725,4,FALSE)</f>
        <v>#N/A</v>
      </c>
    </row>
    <row r="1307" spans="1:48" x14ac:dyDescent="0.25">
      <c r="A1307">
        <v>53663325</v>
      </c>
      <c r="B1307">
        <v>11519</v>
      </c>
      <c r="C1307" t="s">
        <v>125</v>
      </c>
      <c r="D1307">
        <v>0</v>
      </c>
      <c r="E1307" t="s">
        <v>126</v>
      </c>
      <c r="F1307" t="s">
        <v>127</v>
      </c>
      <c r="G1307" t="s">
        <v>128</v>
      </c>
      <c r="H1307">
        <v>7</v>
      </c>
      <c r="I1307">
        <v>30.053419875199999</v>
      </c>
      <c r="J1307">
        <v>33.053419875199999</v>
      </c>
      <c r="K1307">
        <v>2.8261324007350002</v>
      </c>
      <c r="L1307">
        <v>5.8261324007350002</v>
      </c>
      <c r="M1307">
        <v>173928</v>
      </c>
      <c r="N1307" t="s">
        <v>129</v>
      </c>
      <c r="P1307">
        <v>37.368000000000002</v>
      </c>
      <c r="S1307">
        <v>0</v>
      </c>
      <c r="T1307">
        <v>0</v>
      </c>
      <c r="V1307" t="s">
        <v>34</v>
      </c>
      <c r="W1307" s="1">
        <v>38563</v>
      </c>
      <c r="X1307">
        <v>20050730</v>
      </c>
      <c r="Y1307">
        <v>0.99075914285714295</v>
      </c>
      <c r="Z1307">
        <v>5.2577487966013799E-3</v>
      </c>
      <c r="AA1307">
        <v>0.98100100000000001</v>
      </c>
      <c r="AB1307">
        <v>0.12948571428571501</v>
      </c>
      <c r="AC1307">
        <v>0.33925581341927702</v>
      </c>
      <c r="AD1307">
        <v>0.714700000000001</v>
      </c>
      <c r="AE1307">
        <v>0</v>
      </c>
      <c r="AF1307">
        <v>0</v>
      </c>
      <c r="AI1307" s="2">
        <f t="shared" si="80"/>
        <v>38563</v>
      </c>
      <c r="AJ1307">
        <f t="shared" si="81"/>
        <v>4336.1536899423227</v>
      </c>
      <c r="AK1307">
        <f t="shared" si="82"/>
        <v>4336.1536899423227</v>
      </c>
      <c r="AL1307" s="3">
        <f>Sheet2!$Q$35</f>
        <v>13804.562889602981</v>
      </c>
      <c r="AM1307" s="3">
        <f>Sheet2!$Q$37</f>
        <v>11470.329043263515</v>
      </c>
      <c r="AN1307" s="3">
        <f>Sheet2!$Q$39</f>
        <v>2136.3846824700945</v>
      </c>
      <c r="AU1307">
        <f t="shared" si="83"/>
        <v>30.869471665179901</v>
      </c>
      <c r="AV1307" t="e">
        <f>VLOOKUP(AI1307,Sheet3!C$29:F$3725,4,FALSE)</f>
        <v>#N/A</v>
      </c>
    </row>
    <row r="1308" spans="1:48" x14ac:dyDescent="0.25">
      <c r="A1308">
        <v>53682189</v>
      </c>
      <c r="B1308">
        <v>11519</v>
      </c>
      <c r="C1308" t="s">
        <v>125</v>
      </c>
      <c r="D1308">
        <v>0</v>
      </c>
      <c r="E1308" t="s">
        <v>126</v>
      </c>
      <c r="F1308" t="s">
        <v>127</v>
      </c>
      <c r="G1308" t="s">
        <v>128</v>
      </c>
      <c r="H1308">
        <v>7</v>
      </c>
      <c r="I1308">
        <v>30.053419875199999</v>
      </c>
      <c r="J1308">
        <v>33.053419875199999</v>
      </c>
      <c r="K1308">
        <v>2.8261324007350002</v>
      </c>
      <c r="L1308">
        <v>5.8261324007350002</v>
      </c>
      <c r="M1308">
        <v>173928</v>
      </c>
      <c r="N1308" t="s">
        <v>129</v>
      </c>
      <c r="P1308">
        <v>37.368000000000002</v>
      </c>
      <c r="S1308">
        <v>0</v>
      </c>
      <c r="T1308">
        <v>0</v>
      </c>
      <c r="V1308" t="s">
        <v>34</v>
      </c>
      <c r="W1308" s="1">
        <v>38564</v>
      </c>
      <c r="X1308">
        <v>20050731</v>
      </c>
      <c r="Y1308">
        <v>0.99394128571428597</v>
      </c>
      <c r="Z1308">
        <v>9.9212955868905293E-4</v>
      </c>
      <c r="AA1308">
        <v>0.99196799999999996</v>
      </c>
      <c r="AB1308">
        <v>-0.188728571428569</v>
      </c>
      <c r="AC1308">
        <v>0.11759952276732</v>
      </c>
      <c r="AD1308">
        <v>-1.90000000000023E-2</v>
      </c>
      <c r="AE1308">
        <v>0</v>
      </c>
      <c r="AF1308">
        <v>0</v>
      </c>
      <c r="AI1308" s="2">
        <f t="shared" si="80"/>
        <v>38564</v>
      </c>
      <c r="AJ1308">
        <f t="shared" si="81"/>
        <v>2725.7420129897073</v>
      </c>
      <c r="AK1308">
        <f t="shared" si="82"/>
        <v>2725.7420129897073</v>
      </c>
      <c r="AL1308" s="3">
        <f>Sheet2!$Q$35</f>
        <v>13804.562889602981</v>
      </c>
      <c r="AM1308" s="3">
        <f>Sheet2!$Q$37</f>
        <v>11470.329043263515</v>
      </c>
      <c r="AN1308" s="3">
        <f>Sheet2!$Q$39</f>
        <v>2136.3846824700945</v>
      </c>
      <c r="AU1308">
        <f t="shared" si="83"/>
        <v>19.404804777040873</v>
      </c>
      <c r="AV1308" t="e">
        <f>VLOOKUP(AI1308,Sheet3!C$29:F$3725,4,FALSE)</f>
        <v>#N/A</v>
      </c>
    </row>
    <row r="1309" spans="1:48" x14ac:dyDescent="0.25">
      <c r="A1309">
        <v>53703449</v>
      </c>
      <c r="B1309">
        <v>11519</v>
      </c>
      <c r="C1309" t="s">
        <v>125</v>
      </c>
      <c r="D1309">
        <v>0</v>
      </c>
      <c r="E1309" t="s">
        <v>126</v>
      </c>
      <c r="F1309" t="s">
        <v>127</v>
      </c>
      <c r="G1309" t="s">
        <v>128</v>
      </c>
      <c r="H1309">
        <v>7</v>
      </c>
      <c r="I1309">
        <v>30.053419875199999</v>
      </c>
      <c r="J1309">
        <v>33.053419875199999</v>
      </c>
      <c r="K1309">
        <v>2.8261324007350002</v>
      </c>
      <c r="L1309">
        <v>5.8261324007350002</v>
      </c>
      <c r="M1309">
        <v>173928</v>
      </c>
      <c r="N1309" t="s">
        <v>129</v>
      </c>
      <c r="P1309">
        <v>37.368000000000002</v>
      </c>
      <c r="S1309">
        <v>0</v>
      </c>
      <c r="T1309">
        <v>0</v>
      </c>
      <c r="V1309" t="s">
        <v>34</v>
      </c>
      <c r="W1309" s="1">
        <v>38565</v>
      </c>
      <c r="X1309">
        <v>20050801</v>
      </c>
      <c r="Y1309">
        <v>0.99422585714285705</v>
      </c>
      <c r="Z1309">
        <v>9.1307649946623895E-4</v>
      </c>
      <c r="AA1309">
        <v>0.99246400000000001</v>
      </c>
      <c r="AB1309">
        <v>-0.21718571428571201</v>
      </c>
      <c r="AC1309">
        <v>0.113521306100554</v>
      </c>
      <c r="AD1309">
        <v>-0.109499999999996</v>
      </c>
      <c r="AE1309">
        <v>0</v>
      </c>
      <c r="AF1309">
        <v>0</v>
      </c>
      <c r="AI1309" s="2">
        <f t="shared" si="80"/>
        <v>38565</v>
      </c>
      <c r="AJ1309">
        <f t="shared" si="81"/>
        <v>2577.9786430960521</v>
      </c>
      <c r="AK1309">
        <f t="shared" si="82"/>
        <v>2577.9786430960521</v>
      </c>
      <c r="AL1309" s="3">
        <f>Sheet2!$Q$35</f>
        <v>13804.562889602981</v>
      </c>
      <c r="AM1309" s="3">
        <f>Sheet2!$Q$37</f>
        <v>11470.329043263515</v>
      </c>
      <c r="AN1309" s="3">
        <f>Sheet2!$Q$39</f>
        <v>2136.3846824700945</v>
      </c>
      <c r="AU1309">
        <f t="shared" si="83"/>
        <v>18.352863935860874</v>
      </c>
      <c r="AV1309" t="e">
        <f>VLOOKUP(AI1309,Sheet3!C$29:F$3725,4,FALSE)</f>
        <v>#N/A</v>
      </c>
    </row>
    <row r="1310" spans="1:48" x14ac:dyDescent="0.25">
      <c r="A1310">
        <v>53725765</v>
      </c>
      <c r="B1310">
        <v>11519</v>
      </c>
      <c r="C1310" t="s">
        <v>125</v>
      </c>
      <c r="D1310">
        <v>0</v>
      </c>
      <c r="E1310" t="s">
        <v>126</v>
      </c>
      <c r="F1310" t="s">
        <v>127</v>
      </c>
      <c r="G1310" t="s">
        <v>128</v>
      </c>
      <c r="H1310">
        <v>7</v>
      </c>
      <c r="I1310">
        <v>30.053419875199999</v>
      </c>
      <c r="J1310">
        <v>33.053419875199999</v>
      </c>
      <c r="K1310">
        <v>2.8261324007350002</v>
      </c>
      <c r="L1310">
        <v>5.8261324007350002</v>
      </c>
      <c r="M1310">
        <v>173928</v>
      </c>
      <c r="N1310" t="s">
        <v>129</v>
      </c>
      <c r="P1310">
        <v>37.368000000000002</v>
      </c>
      <c r="S1310">
        <v>0</v>
      </c>
      <c r="T1310">
        <v>0</v>
      </c>
      <c r="V1310" t="s">
        <v>34</v>
      </c>
      <c r="W1310" s="1">
        <v>38566</v>
      </c>
      <c r="X1310">
        <v>20050802</v>
      </c>
      <c r="Y1310">
        <v>0.99518328571428605</v>
      </c>
      <c r="Z1310">
        <v>9.3465558427929904E-4</v>
      </c>
      <c r="AA1310">
        <v>0.99315500000000001</v>
      </c>
      <c r="AB1310">
        <v>-0.312928571428569</v>
      </c>
      <c r="AC1310">
        <v>0.13425807466310799</v>
      </c>
      <c r="AD1310">
        <v>-0.13009999999999999</v>
      </c>
      <c r="AE1310">
        <v>0</v>
      </c>
      <c r="AF1310">
        <v>0</v>
      </c>
      <c r="AI1310" s="2">
        <f t="shared" si="80"/>
        <v>38566</v>
      </c>
      <c r="AJ1310">
        <f t="shared" si="81"/>
        <v>2076.3171827737242</v>
      </c>
      <c r="AK1310">
        <f t="shared" si="82"/>
        <v>2076.3171827737242</v>
      </c>
      <c r="AL1310" s="3">
        <f>Sheet2!$Q$35</f>
        <v>13804.562889602981</v>
      </c>
      <c r="AM1310" s="3">
        <f>Sheet2!$Q$37</f>
        <v>11470.329043263515</v>
      </c>
      <c r="AN1310" s="3">
        <f>Sheet2!$Q$39</f>
        <v>2136.3846824700945</v>
      </c>
      <c r="AU1310">
        <f t="shared" si="83"/>
        <v>14.781490469359307</v>
      </c>
      <c r="AV1310" t="e">
        <f>VLOOKUP(AI1310,Sheet3!C$29:F$3725,4,FALSE)</f>
        <v>#N/A</v>
      </c>
    </row>
    <row r="1311" spans="1:48" x14ac:dyDescent="0.25">
      <c r="A1311">
        <v>53748015</v>
      </c>
      <c r="B1311">
        <v>11519</v>
      </c>
      <c r="C1311" t="s">
        <v>125</v>
      </c>
      <c r="D1311">
        <v>0</v>
      </c>
      <c r="E1311" t="s">
        <v>126</v>
      </c>
      <c r="F1311" t="s">
        <v>127</v>
      </c>
      <c r="G1311" t="s">
        <v>128</v>
      </c>
      <c r="H1311">
        <v>7</v>
      </c>
      <c r="I1311">
        <v>30.053419875199999</v>
      </c>
      <c r="J1311">
        <v>33.053419875199999</v>
      </c>
      <c r="K1311">
        <v>2.8261324007350002</v>
      </c>
      <c r="L1311">
        <v>5.8261324007350002</v>
      </c>
      <c r="M1311">
        <v>173928</v>
      </c>
      <c r="N1311" t="s">
        <v>129</v>
      </c>
      <c r="P1311">
        <v>37.368000000000002</v>
      </c>
      <c r="S1311">
        <v>0</v>
      </c>
      <c r="T1311">
        <v>0</v>
      </c>
      <c r="V1311" t="s">
        <v>34</v>
      </c>
      <c r="W1311" s="1">
        <v>38567</v>
      </c>
      <c r="X1311">
        <v>20050803</v>
      </c>
      <c r="Y1311">
        <v>0.99471157142857103</v>
      </c>
      <c r="Z1311">
        <v>6.63432816523885E-4</v>
      </c>
      <c r="AA1311">
        <v>0.99353599999999997</v>
      </c>
      <c r="AB1311">
        <v>-0.26575714285714003</v>
      </c>
      <c r="AC1311">
        <v>0.13952695445829999</v>
      </c>
      <c r="AD1311">
        <v>-0.129299999999999</v>
      </c>
      <c r="AE1311">
        <v>0</v>
      </c>
      <c r="AF1311">
        <v>0</v>
      </c>
      <c r="AI1311" s="2">
        <f t="shared" si="80"/>
        <v>38567</v>
      </c>
      <c r="AJ1311">
        <f t="shared" si="81"/>
        <v>2324.3506270735525</v>
      </c>
      <c r="AK1311">
        <f t="shared" si="82"/>
        <v>2324.3506270735525</v>
      </c>
      <c r="AL1311" s="3">
        <f>Sheet2!$Q$35</f>
        <v>13804.562889602981</v>
      </c>
      <c r="AM1311" s="3">
        <f>Sheet2!$Q$37</f>
        <v>11470.329043263515</v>
      </c>
      <c r="AN1311" s="3">
        <f>Sheet2!$Q$39</f>
        <v>2136.3846824700945</v>
      </c>
      <c r="AU1311">
        <f t="shared" si="83"/>
        <v>16.547263070683403</v>
      </c>
      <c r="AV1311" t="e">
        <f>VLOOKUP(AI1311,Sheet3!C$29:F$3725,4,FALSE)</f>
        <v>#N/A</v>
      </c>
    </row>
    <row r="1312" spans="1:48" x14ac:dyDescent="0.25">
      <c r="A1312">
        <v>53769928</v>
      </c>
      <c r="B1312">
        <v>11519</v>
      </c>
      <c r="C1312" t="s">
        <v>125</v>
      </c>
      <c r="D1312">
        <v>0</v>
      </c>
      <c r="E1312" t="s">
        <v>126</v>
      </c>
      <c r="F1312" t="s">
        <v>127</v>
      </c>
      <c r="G1312" t="s">
        <v>128</v>
      </c>
      <c r="H1312">
        <v>7</v>
      </c>
      <c r="I1312">
        <v>30.053419875199999</v>
      </c>
      <c r="J1312">
        <v>33.053419875199999</v>
      </c>
      <c r="K1312">
        <v>2.8261324007350002</v>
      </c>
      <c r="L1312">
        <v>5.8261324007350002</v>
      </c>
      <c r="M1312">
        <v>173928</v>
      </c>
      <c r="N1312" t="s">
        <v>129</v>
      </c>
      <c r="P1312">
        <v>37.368000000000002</v>
      </c>
      <c r="S1312">
        <v>0</v>
      </c>
      <c r="T1312">
        <v>0</v>
      </c>
      <c r="V1312" t="s">
        <v>34</v>
      </c>
      <c r="W1312" s="1">
        <v>38568</v>
      </c>
      <c r="X1312">
        <v>20050804</v>
      </c>
      <c r="Y1312">
        <v>0.99428057142857196</v>
      </c>
      <c r="Z1312">
        <v>7.3202085394627795E-4</v>
      </c>
      <c r="AA1312">
        <v>0.99269600000000002</v>
      </c>
      <c r="AB1312">
        <v>-0.222657142857141</v>
      </c>
      <c r="AC1312">
        <v>0.16511973886626899</v>
      </c>
      <c r="AD1312">
        <v>-7.1100000000001704E-2</v>
      </c>
      <c r="AE1312">
        <v>0</v>
      </c>
      <c r="AF1312">
        <v>0</v>
      </c>
      <c r="AI1312" s="2">
        <f t="shared" si="80"/>
        <v>38568</v>
      </c>
      <c r="AJ1312">
        <f t="shared" si="81"/>
        <v>2549.497787322849</v>
      </c>
      <c r="AK1312">
        <f t="shared" si="82"/>
        <v>2549.497787322849</v>
      </c>
      <c r="AL1312" s="3">
        <f>Sheet2!$Q$35</f>
        <v>13804.562889602981</v>
      </c>
      <c r="AM1312" s="3">
        <f>Sheet2!$Q$37</f>
        <v>11470.329043263515</v>
      </c>
      <c r="AN1312" s="3">
        <f>Sheet2!$Q$39</f>
        <v>2136.3846824700945</v>
      </c>
      <c r="AU1312">
        <f t="shared" si="83"/>
        <v>18.15010613870755</v>
      </c>
      <c r="AV1312" t="e">
        <f>VLOOKUP(AI1312,Sheet3!C$29:F$3725,4,FALSE)</f>
        <v>#N/A</v>
      </c>
    </row>
    <row r="1313" spans="1:48" x14ac:dyDescent="0.25">
      <c r="A1313">
        <v>53792267</v>
      </c>
      <c r="B1313">
        <v>11519</v>
      </c>
      <c r="C1313" t="s">
        <v>125</v>
      </c>
      <c r="D1313">
        <v>0</v>
      </c>
      <c r="E1313" t="s">
        <v>126</v>
      </c>
      <c r="F1313" t="s">
        <v>127</v>
      </c>
      <c r="G1313" t="s">
        <v>128</v>
      </c>
      <c r="H1313">
        <v>7</v>
      </c>
      <c r="I1313">
        <v>30.053419875199999</v>
      </c>
      <c r="J1313">
        <v>33.053419875199999</v>
      </c>
      <c r="K1313">
        <v>2.8261324007350002</v>
      </c>
      <c r="L1313">
        <v>5.8261324007350002</v>
      </c>
      <c r="M1313">
        <v>173928</v>
      </c>
      <c r="N1313" t="s">
        <v>129</v>
      </c>
      <c r="P1313">
        <v>37.368000000000002</v>
      </c>
      <c r="S1313">
        <v>0</v>
      </c>
      <c r="T1313">
        <v>0</v>
      </c>
      <c r="V1313" t="s">
        <v>34</v>
      </c>
      <c r="W1313" s="1">
        <v>38569</v>
      </c>
      <c r="X1313">
        <v>20050805</v>
      </c>
      <c r="Y1313">
        <v>0.99429142857142905</v>
      </c>
      <c r="Z1313">
        <v>9.7655953766897401E-4</v>
      </c>
      <c r="AA1313">
        <v>0.99260300000000001</v>
      </c>
      <c r="AB1313">
        <v>-0.223742857142855</v>
      </c>
      <c r="AC1313">
        <v>0.20087825635830001</v>
      </c>
      <c r="AD1313">
        <v>6.0000000000615095E-4</v>
      </c>
      <c r="AE1313">
        <v>0</v>
      </c>
      <c r="AF1313">
        <v>0</v>
      </c>
      <c r="AI1313" s="2">
        <f t="shared" si="80"/>
        <v>38569</v>
      </c>
      <c r="AJ1313">
        <f t="shared" si="81"/>
        <v>2543.843528914731</v>
      </c>
      <c r="AK1313">
        <f t="shared" si="82"/>
        <v>2543.843528914731</v>
      </c>
      <c r="AL1313" s="3">
        <f>Sheet2!$Q$35</f>
        <v>13804.562889602981</v>
      </c>
      <c r="AM1313" s="3">
        <f>Sheet2!$Q$37</f>
        <v>11470.329043263515</v>
      </c>
      <c r="AN1313" s="3">
        <f>Sheet2!$Q$39</f>
        <v>2136.3846824700945</v>
      </c>
      <c r="AU1313">
        <f t="shared" si="83"/>
        <v>18.109852959923352</v>
      </c>
      <c r="AV1313" t="e">
        <f>VLOOKUP(AI1313,Sheet3!C$29:F$3725,4,FALSE)</f>
        <v>#N/A</v>
      </c>
    </row>
    <row r="1314" spans="1:48" x14ac:dyDescent="0.25">
      <c r="A1314">
        <v>53814132</v>
      </c>
      <c r="B1314">
        <v>11519</v>
      </c>
      <c r="C1314" t="s">
        <v>125</v>
      </c>
      <c r="D1314">
        <v>0</v>
      </c>
      <c r="E1314" t="s">
        <v>126</v>
      </c>
      <c r="F1314" t="s">
        <v>127</v>
      </c>
      <c r="G1314" t="s">
        <v>128</v>
      </c>
      <c r="H1314">
        <v>7</v>
      </c>
      <c r="I1314">
        <v>30.053419875199999</v>
      </c>
      <c r="J1314">
        <v>33.053419875199999</v>
      </c>
      <c r="K1314">
        <v>2.8261324007350002</v>
      </c>
      <c r="L1314">
        <v>5.8261324007350002</v>
      </c>
      <c r="M1314">
        <v>173928</v>
      </c>
      <c r="N1314" t="s">
        <v>129</v>
      </c>
      <c r="P1314">
        <v>37.368000000000002</v>
      </c>
      <c r="S1314">
        <v>0</v>
      </c>
      <c r="T1314">
        <v>0</v>
      </c>
      <c r="V1314" t="s">
        <v>34</v>
      </c>
      <c r="W1314" s="1">
        <v>38570</v>
      </c>
      <c r="X1314">
        <v>20050806</v>
      </c>
      <c r="Y1314">
        <v>0.99350014285714305</v>
      </c>
      <c r="Z1314">
        <v>9.2550625969502599E-4</v>
      </c>
      <c r="AA1314">
        <v>0.99197400000000002</v>
      </c>
      <c r="AB1314">
        <v>-0.144614285714284</v>
      </c>
      <c r="AC1314">
        <v>0.15916851293583301</v>
      </c>
      <c r="AD1314">
        <v>4.7400000000008498E-2</v>
      </c>
      <c r="AE1314">
        <v>0</v>
      </c>
      <c r="AF1314">
        <v>0</v>
      </c>
      <c r="AI1314" s="2">
        <f t="shared" si="80"/>
        <v>38570</v>
      </c>
      <c r="AJ1314">
        <f t="shared" si="81"/>
        <v>2953.5885896491818</v>
      </c>
      <c r="AK1314">
        <f t="shared" si="82"/>
        <v>2953.5885896491818</v>
      </c>
      <c r="AL1314" s="3">
        <f>Sheet2!$Q$35</f>
        <v>13804.562889602981</v>
      </c>
      <c r="AM1314" s="3">
        <f>Sheet2!$Q$37</f>
        <v>11470.329043263515</v>
      </c>
      <c r="AN1314" s="3">
        <f>Sheet2!$Q$39</f>
        <v>2136.3846824700945</v>
      </c>
      <c r="AU1314">
        <f t="shared" si="83"/>
        <v>21.026865235486351</v>
      </c>
      <c r="AV1314" t="e">
        <f>VLOOKUP(AI1314,Sheet3!C$29:F$3725,4,FALSE)</f>
        <v>#N/A</v>
      </c>
    </row>
    <row r="1315" spans="1:48" x14ac:dyDescent="0.25">
      <c r="A1315">
        <v>53836519</v>
      </c>
      <c r="B1315">
        <v>11519</v>
      </c>
      <c r="C1315" t="s">
        <v>125</v>
      </c>
      <c r="D1315">
        <v>0</v>
      </c>
      <c r="E1315" t="s">
        <v>126</v>
      </c>
      <c r="F1315" t="s">
        <v>127</v>
      </c>
      <c r="G1315" t="s">
        <v>128</v>
      </c>
      <c r="H1315">
        <v>7</v>
      </c>
      <c r="I1315">
        <v>30.053419875199999</v>
      </c>
      <c r="J1315">
        <v>33.053419875199999</v>
      </c>
      <c r="K1315">
        <v>2.8261324007350002</v>
      </c>
      <c r="L1315">
        <v>5.8261324007350002</v>
      </c>
      <c r="M1315">
        <v>173928</v>
      </c>
      <c r="N1315" t="s">
        <v>129</v>
      </c>
      <c r="P1315">
        <v>37.368000000000002</v>
      </c>
      <c r="S1315">
        <v>0</v>
      </c>
      <c r="T1315">
        <v>0</v>
      </c>
      <c r="V1315" t="s">
        <v>34</v>
      </c>
      <c r="W1315" s="1">
        <v>38571</v>
      </c>
      <c r="X1315">
        <v>20050807</v>
      </c>
      <c r="Y1315">
        <v>0.994401857142857</v>
      </c>
      <c r="Z1315">
        <v>1.36846122431328E-3</v>
      </c>
      <c r="AA1315">
        <v>0.99268599999999996</v>
      </c>
      <c r="AB1315">
        <v>-0.23478571428571099</v>
      </c>
      <c r="AC1315">
        <v>0.19738090390027699</v>
      </c>
      <c r="AD1315">
        <v>6.7900000000009605E-2</v>
      </c>
      <c r="AE1315">
        <v>0</v>
      </c>
      <c r="AF1315">
        <v>0</v>
      </c>
      <c r="AI1315" s="2">
        <f t="shared" si="80"/>
        <v>38571</v>
      </c>
      <c r="AJ1315">
        <f t="shared" si="81"/>
        <v>2486.2828836319968</v>
      </c>
      <c r="AK1315">
        <f t="shared" si="82"/>
        <v>2486.2828836319968</v>
      </c>
      <c r="AL1315" s="3">
        <f>Sheet2!$Q$35</f>
        <v>13804.562889602981</v>
      </c>
      <c r="AM1315" s="3">
        <f>Sheet2!$Q$37</f>
        <v>11470.329043263515</v>
      </c>
      <c r="AN1315" s="3">
        <f>Sheet2!$Q$39</f>
        <v>2136.3846824700945</v>
      </c>
      <c r="AU1315">
        <f t="shared" si="83"/>
        <v>17.700073501988946</v>
      </c>
      <c r="AV1315" t="e">
        <f>VLOOKUP(AI1315,Sheet3!C$29:F$3725,4,FALSE)</f>
        <v>#N/A</v>
      </c>
    </row>
    <row r="1316" spans="1:48" x14ac:dyDescent="0.25">
      <c r="A1316">
        <v>53858349</v>
      </c>
      <c r="B1316">
        <v>11519</v>
      </c>
      <c r="C1316" t="s">
        <v>125</v>
      </c>
      <c r="D1316">
        <v>0</v>
      </c>
      <c r="E1316" t="s">
        <v>126</v>
      </c>
      <c r="F1316" t="s">
        <v>127</v>
      </c>
      <c r="G1316" t="s">
        <v>128</v>
      </c>
      <c r="H1316">
        <v>7</v>
      </c>
      <c r="I1316">
        <v>30.053419875199999</v>
      </c>
      <c r="J1316">
        <v>33.053419875199999</v>
      </c>
      <c r="K1316">
        <v>2.8261324007350002</v>
      </c>
      <c r="L1316">
        <v>5.8261324007350002</v>
      </c>
      <c r="M1316">
        <v>173928</v>
      </c>
      <c r="N1316" t="s">
        <v>129</v>
      </c>
      <c r="P1316">
        <v>37.368000000000002</v>
      </c>
      <c r="S1316">
        <v>0</v>
      </c>
      <c r="T1316">
        <v>0</v>
      </c>
      <c r="V1316" t="s">
        <v>34</v>
      </c>
      <c r="W1316" s="1">
        <v>38572</v>
      </c>
      <c r="X1316">
        <v>20050808</v>
      </c>
      <c r="Y1316">
        <v>0.99405442857142901</v>
      </c>
      <c r="Z1316">
        <v>1.30147617915118E-3</v>
      </c>
      <c r="AA1316">
        <v>0.99219800000000002</v>
      </c>
      <c r="AB1316">
        <v>-0.200042857142855</v>
      </c>
      <c r="AC1316">
        <v>0.22943900438829901</v>
      </c>
      <c r="AD1316">
        <v>0.117900000000004</v>
      </c>
      <c r="AE1316">
        <v>0</v>
      </c>
      <c r="AF1316">
        <v>0</v>
      </c>
      <c r="AI1316" s="2">
        <f t="shared" si="80"/>
        <v>38572</v>
      </c>
      <c r="AJ1316">
        <f t="shared" si="81"/>
        <v>2667.0664120255969</v>
      </c>
      <c r="AK1316">
        <f t="shared" si="82"/>
        <v>2667.0664120255969</v>
      </c>
      <c r="AL1316" s="3">
        <f>Sheet2!$Q$35</f>
        <v>13804.562889602981</v>
      </c>
      <c r="AM1316" s="3">
        <f>Sheet2!$Q$37</f>
        <v>11470.329043263515</v>
      </c>
      <c r="AN1316" s="3">
        <f>Sheet2!$Q$39</f>
        <v>2136.3846824700945</v>
      </c>
      <c r="AU1316">
        <f t="shared" si="83"/>
        <v>18.987087848418103</v>
      </c>
      <c r="AV1316" t="e">
        <f>VLOOKUP(AI1316,Sheet3!C$29:F$3725,4,FALSE)</f>
        <v>#N/A</v>
      </c>
    </row>
    <row r="1317" spans="1:48" x14ac:dyDescent="0.25">
      <c r="A1317">
        <v>53880708</v>
      </c>
      <c r="B1317">
        <v>11519</v>
      </c>
      <c r="C1317" t="s">
        <v>125</v>
      </c>
      <c r="D1317">
        <v>0</v>
      </c>
      <c r="E1317" t="s">
        <v>126</v>
      </c>
      <c r="F1317" t="s">
        <v>127</v>
      </c>
      <c r="G1317" t="s">
        <v>128</v>
      </c>
      <c r="H1317">
        <v>7</v>
      </c>
      <c r="I1317">
        <v>30.053419875199999</v>
      </c>
      <c r="J1317">
        <v>33.053419875199999</v>
      </c>
      <c r="K1317">
        <v>2.8261324007350002</v>
      </c>
      <c r="L1317">
        <v>5.8261324007350002</v>
      </c>
      <c r="M1317">
        <v>173928</v>
      </c>
      <c r="N1317" t="s">
        <v>129</v>
      </c>
      <c r="P1317">
        <v>37.368000000000002</v>
      </c>
      <c r="S1317">
        <v>0</v>
      </c>
      <c r="T1317">
        <v>0</v>
      </c>
      <c r="V1317" t="s">
        <v>34</v>
      </c>
      <c r="W1317" s="1">
        <v>38573</v>
      </c>
      <c r="X1317">
        <v>20050809</v>
      </c>
      <c r="Y1317">
        <v>0.99383271428571396</v>
      </c>
      <c r="Z1317">
        <v>1.0715553067902001E-3</v>
      </c>
      <c r="AA1317">
        <v>0.99204199999999998</v>
      </c>
      <c r="AB1317">
        <v>-0.17787142857142699</v>
      </c>
      <c r="AC1317">
        <v>0.22147800738471299</v>
      </c>
      <c r="AD1317">
        <v>0.16540000000000399</v>
      </c>
      <c r="AE1317">
        <v>0</v>
      </c>
      <c r="AF1317">
        <v>0</v>
      </c>
      <c r="AI1317" s="2">
        <f t="shared" si="80"/>
        <v>38573</v>
      </c>
      <c r="AJ1317">
        <f t="shared" si="81"/>
        <v>2781.9554267590865</v>
      </c>
      <c r="AK1317">
        <f t="shared" si="82"/>
        <v>2781.9554267590865</v>
      </c>
      <c r="AL1317" s="3">
        <f>Sheet2!$Q$35</f>
        <v>13804.562889602981</v>
      </c>
      <c r="AM1317" s="3">
        <f>Sheet2!$Q$37</f>
        <v>11470.329043263515</v>
      </c>
      <c r="AN1317" s="3">
        <f>Sheet2!$Q$39</f>
        <v>2136.3846824700945</v>
      </c>
      <c r="AU1317">
        <f t="shared" si="83"/>
        <v>19.804993171557854</v>
      </c>
      <c r="AV1317" t="e">
        <f>VLOOKUP(AI1317,Sheet3!C$29:F$3725,4,FALSE)</f>
        <v>#N/A</v>
      </c>
    </row>
    <row r="1318" spans="1:48" x14ac:dyDescent="0.25">
      <c r="A1318">
        <v>53902981</v>
      </c>
      <c r="B1318">
        <v>11519</v>
      </c>
      <c r="C1318" t="s">
        <v>125</v>
      </c>
      <c r="D1318">
        <v>0</v>
      </c>
      <c r="E1318" t="s">
        <v>126</v>
      </c>
      <c r="F1318" t="s">
        <v>127</v>
      </c>
      <c r="G1318" t="s">
        <v>128</v>
      </c>
      <c r="H1318">
        <v>7</v>
      </c>
      <c r="I1318">
        <v>30.053419875199999</v>
      </c>
      <c r="J1318">
        <v>33.053419875199999</v>
      </c>
      <c r="K1318">
        <v>2.8261324007350002</v>
      </c>
      <c r="L1318">
        <v>5.8261324007350002</v>
      </c>
      <c r="M1318">
        <v>173928</v>
      </c>
      <c r="N1318" t="s">
        <v>129</v>
      </c>
      <c r="P1318">
        <v>37.368000000000002</v>
      </c>
      <c r="S1318">
        <v>0</v>
      </c>
      <c r="T1318">
        <v>0</v>
      </c>
      <c r="V1318" t="s">
        <v>34</v>
      </c>
      <c r="W1318" s="1">
        <v>38574</v>
      </c>
      <c r="X1318">
        <v>20050810</v>
      </c>
      <c r="Y1318">
        <v>0.99416771428571404</v>
      </c>
      <c r="Z1318">
        <v>1.0064203487446901E-3</v>
      </c>
      <c r="AA1318">
        <v>0.99261100000000002</v>
      </c>
      <c r="AB1318">
        <v>-0.21137142857142699</v>
      </c>
      <c r="AC1318">
        <v>0.25253970954675498</v>
      </c>
      <c r="AD1318">
        <v>0.1085</v>
      </c>
      <c r="AE1318">
        <v>0</v>
      </c>
      <c r="AF1318">
        <v>0</v>
      </c>
      <c r="AI1318" s="2">
        <f t="shared" si="80"/>
        <v>38574</v>
      </c>
      <c r="AJ1318">
        <f t="shared" si="81"/>
        <v>2608.2192697045393</v>
      </c>
      <c r="AK1318">
        <f t="shared" si="82"/>
        <v>2608.2192697045393</v>
      </c>
      <c r="AL1318" s="3">
        <f>Sheet2!$Q$35</f>
        <v>13804.562889602981</v>
      </c>
      <c r="AM1318" s="3">
        <f>Sheet2!$Q$37</f>
        <v>11470.329043263515</v>
      </c>
      <c r="AN1318" s="3">
        <f>Sheet2!$Q$39</f>
        <v>2136.3846824700945</v>
      </c>
      <c r="AU1318">
        <f t="shared" si="83"/>
        <v>18.568149701306243</v>
      </c>
      <c r="AV1318" t="e">
        <f>VLOOKUP(AI1318,Sheet3!C$29:F$3725,4,FALSE)</f>
        <v>#N/A</v>
      </c>
    </row>
    <row r="1319" spans="1:48" x14ac:dyDescent="0.25">
      <c r="A1319">
        <v>53924908</v>
      </c>
      <c r="B1319">
        <v>11519</v>
      </c>
      <c r="C1319" t="s">
        <v>125</v>
      </c>
      <c r="D1319">
        <v>0</v>
      </c>
      <c r="E1319" t="s">
        <v>126</v>
      </c>
      <c r="F1319" t="s">
        <v>127</v>
      </c>
      <c r="G1319" t="s">
        <v>128</v>
      </c>
      <c r="H1319">
        <v>7</v>
      </c>
      <c r="I1319">
        <v>30.053419875199999</v>
      </c>
      <c r="J1319">
        <v>33.053419875199999</v>
      </c>
      <c r="K1319">
        <v>2.8261324007350002</v>
      </c>
      <c r="L1319">
        <v>5.8261324007350002</v>
      </c>
      <c r="M1319">
        <v>173928</v>
      </c>
      <c r="N1319" t="s">
        <v>129</v>
      </c>
      <c r="P1319">
        <v>37.368000000000002</v>
      </c>
      <c r="S1319">
        <v>0</v>
      </c>
      <c r="T1319">
        <v>0</v>
      </c>
      <c r="V1319" t="s">
        <v>34</v>
      </c>
      <c r="W1319" s="1">
        <v>38575</v>
      </c>
      <c r="X1319">
        <v>20050811</v>
      </c>
      <c r="Y1319">
        <v>0.99402871428571404</v>
      </c>
      <c r="Z1319">
        <v>9.3059561791448303E-4</v>
      </c>
      <c r="AA1319">
        <v>0.99248700000000001</v>
      </c>
      <c r="AB1319">
        <v>-0.19747142857142699</v>
      </c>
      <c r="AC1319">
        <v>0.25699936472564999</v>
      </c>
      <c r="AD1319">
        <v>0.12090000000000201</v>
      </c>
      <c r="AE1319">
        <v>0</v>
      </c>
      <c r="AF1319">
        <v>0</v>
      </c>
      <c r="AI1319" s="2">
        <f t="shared" si="80"/>
        <v>38575</v>
      </c>
      <c r="AJ1319">
        <f t="shared" si="81"/>
        <v>2680.4103173008189</v>
      </c>
      <c r="AK1319">
        <f t="shared" si="82"/>
        <v>2680.4103173008189</v>
      </c>
      <c r="AL1319" s="3">
        <f>Sheet2!$Q$35</f>
        <v>13804.562889602981</v>
      </c>
      <c r="AM1319" s="3">
        <f>Sheet2!$Q$37</f>
        <v>11470.329043263515</v>
      </c>
      <c r="AN1319" s="3">
        <f>Sheet2!$Q$39</f>
        <v>2136.3846824700945</v>
      </c>
      <c r="AU1319">
        <f t="shared" si="83"/>
        <v>19.082084321156547</v>
      </c>
      <c r="AV1319" t="e">
        <f>VLOOKUP(AI1319,Sheet3!C$29:F$3725,4,FALSE)</f>
        <v>#N/A</v>
      </c>
    </row>
    <row r="1320" spans="1:48" x14ac:dyDescent="0.25">
      <c r="A1320">
        <v>53947157</v>
      </c>
      <c r="B1320">
        <v>11519</v>
      </c>
      <c r="C1320" t="s">
        <v>125</v>
      </c>
      <c r="D1320">
        <v>0</v>
      </c>
      <c r="E1320" t="s">
        <v>126</v>
      </c>
      <c r="F1320" t="s">
        <v>127</v>
      </c>
      <c r="G1320" t="s">
        <v>128</v>
      </c>
      <c r="H1320">
        <v>7</v>
      </c>
      <c r="I1320">
        <v>30.053419875199999</v>
      </c>
      <c r="J1320">
        <v>33.053419875199999</v>
      </c>
      <c r="K1320">
        <v>2.8261324007350002</v>
      </c>
      <c r="L1320">
        <v>5.8261324007350002</v>
      </c>
      <c r="M1320">
        <v>173928</v>
      </c>
      <c r="N1320" t="s">
        <v>129</v>
      </c>
      <c r="P1320">
        <v>37.368000000000002</v>
      </c>
      <c r="S1320">
        <v>0</v>
      </c>
      <c r="T1320">
        <v>0</v>
      </c>
      <c r="V1320" t="s">
        <v>34</v>
      </c>
      <c r="W1320" s="1">
        <v>38576</v>
      </c>
      <c r="X1320">
        <v>20050812</v>
      </c>
      <c r="Y1320">
        <v>0.99528928571428599</v>
      </c>
      <c r="Z1320">
        <v>1.2028800812200499E-3</v>
      </c>
      <c r="AA1320">
        <v>0.99360499999999996</v>
      </c>
      <c r="AB1320">
        <v>-0.323528571428571</v>
      </c>
      <c r="AC1320">
        <v>0.260975563794697</v>
      </c>
      <c r="AD1320">
        <v>9.1000000000063305E-3</v>
      </c>
      <c r="AE1320">
        <v>0</v>
      </c>
      <c r="AF1320">
        <v>0</v>
      </c>
      <c r="AI1320" s="2">
        <f t="shared" si="80"/>
        <v>38576</v>
      </c>
      <c r="AJ1320">
        <f t="shared" si="81"/>
        <v>2020.3483584085479</v>
      </c>
      <c r="AK1320">
        <f t="shared" si="82"/>
        <v>2020.3483584085479</v>
      </c>
      <c r="AL1320" s="3">
        <f>Sheet2!$Q$35</f>
        <v>13804.562889602981</v>
      </c>
      <c r="AM1320" s="3">
        <f>Sheet2!$Q$37</f>
        <v>11470.329043263515</v>
      </c>
      <c r="AN1320" s="3">
        <f>Sheet2!$Q$39</f>
        <v>2136.3846824700945</v>
      </c>
      <c r="AU1320">
        <f t="shared" si="83"/>
        <v>14.383043329009627</v>
      </c>
      <c r="AV1320" t="e">
        <f>VLOOKUP(AI1320,Sheet3!C$29:F$3725,4,FALSE)</f>
        <v>#N/A</v>
      </c>
    </row>
    <row r="1321" spans="1:48" x14ac:dyDescent="0.25">
      <c r="A1321">
        <v>53968169</v>
      </c>
      <c r="B1321">
        <v>11519</v>
      </c>
      <c r="C1321" t="s">
        <v>125</v>
      </c>
      <c r="D1321">
        <v>0</v>
      </c>
      <c r="E1321" t="s">
        <v>126</v>
      </c>
      <c r="F1321" t="s">
        <v>127</v>
      </c>
      <c r="G1321" t="s">
        <v>128</v>
      </c>
      <c r="H1321">
        <v>7</v>
      </c>
      <c r="I1321">
        <v>30.053419875199999</v>
      </c>
      <c r="J1321">
        <v>33.053419875199999</v>
      </c>
      <c r="K1321">
        <v>2.8261324007350002</v>
      </c>
      <c r="L1321">
        <v>5.8261324007350002</v>
      </c>
      <c r="M1321">
        <v>173928</v>
      </c>
      <c r="N1321" t="s">
        <v>129</v>
      </c>
      <c r="P1321">
        <v>37.368000000000002</v>
      </c>
      <c r="S1321">
        <v>0</v>
      </c>
      <c r="T1321">
        <v>0</v>
      </c>
      <c r="V1321" t="s">
        <v>34</v>
      </c>
      <c r="W1321" s="1">
        <v>38577</v>
      </c>
      <c r="X1321">
        <v>20050813</v>
      </c>
      <c r="Y1321">
        <v>0.99538471428571396</v>
      </c>
      <c r="Z1321">
        <v>1.3365214673371499E-3</v>
      </c>
      <c r="AA1321">
        <v>0.99356800000000001</v>
      </c>
      <c r="AB1321">
        <v>-0.33307142857142702</v>
      </c>
      <c r="AC1321">
        <v>0.25094741460704201</v>
      </c>
      <c r="AD1321">
        <v>-4.3000000000015196E-3</v>
      </c>
      <c r="AE1321">
        <v>0</v>
      </c>
      <c r="AF1321">
        <v>0</v>
      </c>
      <c r="AI1321" s="2">
        <f t="shared" si="80"/>
        <v>38577</v>
      </c>
      <c r="AJ1321">
        <f t="shared" si="81"/>
        <v>1969.8883004728705</v>
      </c>
      <c r="AK1321">
        <f t="shared" si="82"/>
        <v>1969.8883004728705</v>
      </c>
      <c r="AL1321" s="3">
        <f>Sheet2!$Q$35</f>
        <v>13804.562889602981</v>
      </c>
      <c r="AM1321" s="3">
        <f>Sheet2!$Q$37</f>
        <v>11470.329043263515</v>
      </c>
      <c r="AN1321" s="3">
        <f>Sheet2!$Q$39</f>
        <v>2136.3846824700945</v>
      </c>
      <c r="AU1321">
        <f t="shared" si="83"/>
        <v>14.023813596843594</v>
      </c>
      <c r="AV1321" t="e">
        <f>VLOOKUP(AI1321,Sheet3!C$29:F$3725,4,FALSE)</f>
        <v>#N/A</v>
      </c>
    </row>
    <row r="1322" spans="1:48" x14ac:dyDescent="0.25">
      <c r="A1322">
        <v>53990449</v>
      </c>
      <c r="B1322">
        <v>11519</v>
      </c>
      <c r="C1322" t="s">
        <v>125</v>
      </c>
      <c r="D1322">
        <v>0</v>
      </c>
      <c r="E1322" t="s">
        <v>126</v>
      </c>
      <c r="F1322" t="s">
        <v>127</v>
      </c>
      <c r="G1322" t="s">
        <v>128</v>
      </c>
      <c r="H1322">
        <v>7</v>
      </c>
      <c r="I1322">
        <v>30.053419875199999</v>
      </c>
      <c r="J1322">
        <v>33.053419875199999</v>
      </c>
      <c r="K1322">
        <v>2.8261324007350002</v>
      </c>
      <c r="L1322">
        <v>5.8261324007350002</v>
      </c>
      <c r="M1322">
        <v>173928</v>
      </c>
      <c r="N1322" t="s">
        <v>129</v>
      </c>
      <c r="P1322">
        <v>37.368000000000002</v>
      </c>
      <c r="S1322">
        <v>0</v>
      </c>
      <c r="T1322">
        <v>0</v>
      </c>
      <c r="V1322" t="s">
        <v>34</v>
      </c>
      <c r="W1322" s="1">
        <v>38578</v>
      </c>
      <c r="X1322">
        <v>20050814</v>
      </c>
      <c r="Y1322">
        <v>0.99553171428571396</v>
      </c>
      <c r="Z1322">
        <v>1.6107791117775201E-3</v>
      </c>
      <c r="AA1322">
        <v>0.99320799999999998</v>
      </c>
      <c r="AB1322">
        <v>-0.34777142857142601</v>
      </c>
      <c r="AC1322">
        <v>0.274989239863702</v>
      </c>
      <c r="AD1322">
        <v>4.8800000000004402E-2</v>
      </c>
      <c r="AE1322">
        <v>0</v>
      </c>
      <c r="AF1322">
        <v>0</v>
      </c>
      <c r="AI1322" s="2">
        <f t="shared" si="80"/>
        <v>38578</v>
      </c>
      <c r="AJ1322">
        <f t="shared" si="81"/>
        <v>1892.0232651019469</v>
      </c>
      <c r="AK1322">
        <f t="shared" si="82"/>
        <v>1892.0232651019469</v>
      </c>
      <c r="AL1322" s="3">
        <f>Sheet2!$Q$35</f>
        <v>13804.562889602981</v>
      </c>
      <c r="AM1322" s="3">
        <f>Sheet2!$Q$37</f>
        <v>11470.329043263515</v>
      </c>
      <c r="AN1322" s="3">
        <f>Sheet2!$Q$39</f>
        <v>2136.3846824700945</v>
      </c>
      <c r="AU1322">
        <f t="shared" si="83"/>
        <v>13.469485343058169</v>
      </c>
      <c r="AV1322" t="e">
        <f>VLOOKUP(AI1322,Sheet3!C$29:F$3725,4,FALSE)</f>
        <v>#N/A</v>
      </c>
    </row>
    <row r="1323" spans="1:48" x14ac:dyDescent="0.25">
      <c r="A1323">
        <v>54012324</v>
      </c>
      <c r="B1323">
        <v>11519</v>
      </c>
      <c r="C1323" t="s">
        <v>125</v>
      </c>
      <c r="D1323">
        <v>0</v>
      </c>
      <c r="E1323" t="s">
        <v>126</v>
      </c>
      <c r="F1323" t="s">
        <v>127</v>
      </c>
      <c r="G1323" t="s">
        <v>128</v>
      </c>
      <c r="H1323">
        <v>7</v>
      </c>
      <c r="I1323">
        <v>30.053419875199999</v>
      </c>
      <c r="J1323">
        <v>33.053419875199999</v>
      </c>
      <c r="K1323">
        <v>2.8261324007350002</v>
      </c>
      <c r="L1323">
        <v>5.8261324007350002</v>
      </c>
      <c r="M1323">
        <v>173928</v>
      </c>
      <c r="N1323" t="s">
        <v>129</v>
      </c>
      <c r="P1323">
        <v>37.368000000000002</v>
      </c>
      <c r="S1323">
        <v>0</v>
      </c>
      <c r="T1323">
        <v>0</v>
      </c>
      <c r="V1323" t="s">
        <v>34</v>
      </c>
      <c r="W1323" s="1">
        <v>38579</v>
      </c>
      <c r="X1323">
        <v>20050815</v>
      </c>
      <c r="Y1323">
        <v>0.99494000000000005</v>
      </c>
      <c r="Z1323">
        <v>1.5960450226374201E-3</v>
      </c>
      <c r="AA1323">
        <v>0.99251199999999995</v>
      </c>
      <c r="AB1323">
        <v>-0.28859999999999603</v>
      </c>
      <c r="AC1323">
        <v>0.28712916456336701</v>
      </c>
      <c r="AD1323">
        <v>0.118400000000007</v>
      </c>
      <c r="AE1323">
        <v>0</v>
      </c>
      <c r="AF1323">
        <v>0</v>
      </c>
      <c r="AI1323" s="2">
        <f t="shared" si="80"/>
        <v>38579</v>
      </c>
      <c r="AJ1323">
        <f t="shared" si="81"/>
        <v>2204.451082801912</v>
      </c>
      <c r="AK1323">
        <f t="shared" si="82"/>
        <v>2204.451082801912</v>
      </c>
      <c r="AL1323" s="3">
        <f>Sheet2!$Q$35</f>
        <v>13804.562889602981</v>
      </c>
      <c r="AM1323" s="3">
        <f>Sheet2!$Q$37</f>
        <v>11470.329043263515</v>
      </c>
      <c r="AN1323" s="3">
        <f>Sheet2!$Q$39</f>
        <v>2136.3846824700945</v>
      </c>
      <c r="AU1323">
        <f t="shared" si="83"/>
        <v>15.693687333009164</v>
      </c>
      <c r="AV1323" t="e">
        <f>VLOOKUP(AI1323,Sheet3!C$29:F$3725,4,FALSE)</f>
        <v>#N/A</v>
      </c>
    </row>
    <row r="1324" spans="1:48" x14ac:dyDescent="0.25">
      <c r="A1324">
        <v>54034573</v>
      </c>
      <c r="B1324">
        <v>11519</v>
      </c>
      <c r="C1324" t="s">
        <v>125</v>
      </c>
      <c r="D1324">
        <v>0</v>
      </c>
      <c r="E1324" t="s">
        <v>126</v>
      </c>
      <c r="F1324" t="s">
        <v>127</v>
      </c>
      <c r="G1324" t="s">
        <v>128</v>
      </c>
      <c r="H1324">
        <v>7</v>
      </c>
      <c r="I1324">
        <v>30.053419875199999</v>
      </c>
      <c r="J1324">
        <v>33.053419875199999</v>
      </c>
      <c r="K1324">
        <v>2.8261324007350002</v>
      </c>
      <c r="L1324">
        <v>5.8261324007350002</v>
      </c>
      <c r="M1324">
        <v>173928</v>
      </c>
      <c r="N1324" t="s">
        <v>129</v>
      </c>
      <c r="P1324">
        <v>37.368000000000002</v>
      </c>
      <c r="S1324">
        <v>0</v>
      </c>
      <c r="T1324">
        <v>0</v>
      </c>
      <c r="V1324" t="s">
        <v>34</v>
      </c>
      <c r="W1324" s="1">
        <v>38580</v>
      </c>
      <c r="X1324">
        <v>20050816</v>
      </c>
      <c r="Y1324">
        <v>0.99454214285714304</v>
      </c>
      <c r="Z1324">
        <v>1.34321548410323E-3</v>
      </c>
      <c r="AA1324">
        <v>0.99248400000000003</v>
      </c>
      <c r="AB1324">
        <v>-0.24881428571428299</v>
      </c>
      <c r="AC1324">
        <v>0.256051883294725</v>
      </c>
      <c r="AD1324">
        <v>9.0100000000004093E-2</v>
      </c>
      <c r="AE1324">
        <v>0</v>
      </c>
      <c r="AF1324">
        <v>0</v>
      </c>
      <c r="AI1324" s="2">
        <f t="shared" si="80"/>
        <v>38580</v>
      </c>
      <c r="AJ1324">
        <f t="shared" si="81"/>
        <v>2413.0256424071267</v>
      </c>
      <c r="AK1324">
        <f t="shared" si="82"/>
        <v>2413.0256424071267</v>
      </c>
      <c r="AL1324" s="3">
        <f>Sheet2!$Q$35</f>
        <v>13804.562889602981</v>
      </c>
      <c r="AM1324" s="3">
        <f>Sheet2!$Q$37</f>
        <v>11470.329043263515</v>
      </c>
      <c r="AN1324" s="3">
        <f>Sheet2!$Q$39</f>
        <v>2136.3846824700945</v>
      </c>
      <c r="AU1324">
        <f t="shared" si="83"/>
        <v>17.178548552929669</v>
      </c>
      <c r="AV1324" t="e">
        <f>VLOOKUP(AI1324,Sheet3!C$29:F$3725,4,FALSE)</f>
        <v>#N/A</v>
      </c>
    </row>
    <row r="1325" spans="1:48" x14ac:dyDescent="0.25">
      <c r="A1325">
        <v>54056387</v>
      </c>
      <c r="B1325">
        <v>11519</v>
      </c>
      <c r="C1325" t="s">
        <v>125</v>
      </c>
      <c r="D1325">
        <v>0</v>
      </c>
      <c r="E1325" t="s">
        <v>126</v>
      </c>
      <c r="F1325" t="s">
        <v>127</v>
      </c>
      <c r="G1325" t="s">
        <v>128</v>
      </c>
      <c r="H1325">
        <v>7</v>
      </c>
      <c r="I1325">
        <v>30.053419875199999</v>
      </c>
      <c r="J1325">
        <v>33.053419875199999</v>
      </c>
      <c r="K1325">
        <v>2.8261324007350002</v>
      </c>
      <c r="L1325">
        <v>5.8261324007350002</v>
      </c>
      <c r="M1325">
        <v>173928</v>
      </c>
      <c r="N1325" t="s">
        <v>129</v>
      </c>
      <c r="P1325">
        <v>37.368000000000002</v>
      </c>
      <c r="S1325">
        <v>0</v>
      </c>
      <c r="T1325">
        <v>0</v>
      </c>
      <c r="V1325" t="s">
        <v>34</v>
      </c>
      <c r="W1325" s="1">
        <v>38581</v>
      </c>
      <c r="X1325">
        <v>20050817</v>
      </c>
      <c r="Y1325">
        <v>0.99343528571428596</v>
      </c>
      <c r="Z1325">
        <v>2.2518148689627299E-3</v>
      </c>
      <c r="AA1325">
        <v>0.990784</v>
      </c>
      <c r="AB1325">
        <v>-0.13812857142856899</v>
      </c>
      <c r="AC1325">
        <v>0.24724076012945101</v>
      </c>
      <c r="AD1325">
        <v>0.25810000000000599</v>
      </c>
      <c r="AE1325">
        <v>0</v>
      </c>
      <c r="AF1325">
        <v>0</v>
      </c>
      <c r="AI1325" s="2">
        <f t="shared" si="80"/>
        <v>38581</v>
      </c>
      <c r="AJ1325">
        <f t="shared" si="81"/>
        <v>2986.9620746769942</v>
      </c>
      <c r="AK1325">
        <f t="shared" si="82"/>
        <v>2986.9620746769942</v>
      </c>
      <c r="AL1325" s="3">
        <f>Sheet2!$Q$35</f>
        <v>13804.562889602981</v>
      </c>
      <c r="AM1325" s="3">
        <f>Sheet2!$Q$37</f>
        <v>11470.329043263515</v>
      </c>
      <c r="AN1325" s="3">
        <f>Sheet2!$Q$39</f>
        <v>2136.3846824700945</v>
      </c>
      <c r="AU1325">
        <f t="shared" si="83"/>
        <v>21.264454104355082</v>
      </c>
      <c r="AV1325" t="e">
        <f>VLOOKUP(AI1325,Sheet3!C$29:F$3725,4,FALSE)</f>
        <v>#N/A</v>
      </c>
    </row>
    <row r="1326" spans="1:48" x14ac:dyDescent="0.25">
      <c r="A1326">
        <v>54078705</v>
      </c>
      <c r="B1326">
        <v>11519</v>
      </c>
      <c r="C1326" t="s">
        <v>125</v>
      </c>
      <c r="D1326">
        <v>0</v>
      </c>
      <c r="E1326" t="s">
        <v>126</v>
      </c>
      <c r="F1326" t="s">
        <v>127</v>
      </c>
      <c r="G1326" t="s">
        <v>128</v>
      </c>
      <c r="H1326">
        <v>7</v>
      </c>
      <c r="I1326">
        <v>30.053419875199999</v>
      </c>
      <c r="J1326">
        <v>33.053419875199999</v>
      </c>
      <c r="K1326">
        <v>2.8261324007350002</v>
      </c>
      <c r="L1326">
        <v>5.8261324007350002</v>
      </c>
      <c r="M1326">
        <v>173928</v>
      </c>
      <c r="N1326" t="s">
        <v>129</v>
      </c>
      <c r="P1326">
        <v>37.368000000000002</v>
      </c>
      <c r="S1326">
        <v>0</v>
      </c>
      <c r="T1326">
        <v>0</v>
      </c>
      <c r="V1326" t="s">
        <v>34</v>
      </c>
      <c r="W1326" s="1">
        <v>38582</v>
      </c>
      <c r="X1326">
        <v>20050818</v>
      </c>
      <c r="Y1326">
        <v>0.99343971428571398</v>
      </c>
      <c r="Z1326">
        <v>2.3896684596275601E-3</v>
      </c>
      <c r="AA1326">
        <v>0.99078900000000003</v>
      </c>
      <c r="AB1326">
        <v>-0.13857142857142901</v>
      </c>
      <c r="AC1326">
        <v>0.240216085546124</v>
      </c>
      <c r="AD1326">
        <v>0.25760000000000199</v>
      </c>
      <c r="AE1326">
        <v>0</v>
      </c>
      <c r="AF1326">
        <v>0</v>
      </c>
      <c r="AI1326" s="2">
        <f t="shared" si="80"/>
        <v>38582</v>
      </c>
      <c r="AJ1326">
        <f t="shared" si="81"/>
        <v>2984.684285167139</v>
      </c>
      <c r="AK1326">
        <f t="shared" si="82"/>
        <v>2984.684285167139</v>
      </c>
      <c r="AL1326" s="3">
        <f>Sheet2!$Q$35</f>
        <v>13804.562889602981</v>
      </c>
      <c r="AM1326" s="3">
        <f>Sheet2!$Q$37</f>
        <v>11470.329043263515</v>
      </c>
      <c r="AN1326" s="3">
        <f>Sheet2!$Q$39</f>
        <v>2136.3846824700945</v>
      </c>
      <c r="AU1326">
        <f t="shared" si="83"/>
        <v>21.24823831410373</v>
      </c>
      <c r="AV1326" t="e">
        <f>VLOOKUP(AI1326,Sheet3!C$29:F$3725,4,FALSE)</f>
        <v>#N/A</v>
      </c>
    </row>
    <row r="1327" spans="1:48" x14ac:dyDescent="0.25">
      <c r="A1327">
        <v>54100955</v>
      </c>
      <c r="B1327">
        <v>11519</v>
      </c>
      <c r="C1327" t="s">
        <v>125</v>
      </c>
      <c r="D1327">
        <v>0</v>
      </c>
      <c r="E1327" t="s">
        <v>126</v>
      </c>
      <c r="F1327" t="s">
        <v>127</v>
      </c>
      <c r="G1327" t="s">
        <v>128</v>
      </c>
      <c r="H1327">
        <v>7</v>
      </c>
      <c r="I1327">
        <v>30.053419875199999</v>
      </c>
      <c r="J1327">
        <v>33.053419875199999</v>
      </c>
      <c r="K1327">
        <v>2.8261324007350002</v>
      </c>
      <c r="L1327">
        <v>5.8261324007350002</v>
      </c>
      <c r="M1327">
        <v>173928</v>
      </c>
      <c r="N1327" t="s">
        <v>129</v>
      </c>
      <c r="P1327">
        <v>37.368000000000002</v>
      </c>
      <c r="S1327">
        <v>0</v>
      </c>
      <c r="T1327">
        <v>0</v>
      </c>
      <c r="V1327" t="s">
        <v>34</v>
      </c>
      <c r="W1327" s="1">
        <v>38583</v>
      </c>
      <c r="X1327">
        <v>20050819</v>
      </c>
      <c r="Y1327">
        <v>0.99257571428571401</v>
      </c>
      <c r="Z1327">
        <v>2.2320669929965101E-3</v>
      </c>
      <c r="AA1327">
        <v>0.98922900000000002</v>
      </c>
      <c r="AB1327">
        <v>-5.2171428571425198E-2</v>
      </c>
      <c r="AC1327">
        <v>0.24277526182686399</v>
      </c>
      <c r="AD1327">
        <v>0.41360000000000302</v>
      </c>
      <c r="AE1327">
        <v>0</v>
      </c>
      <c r="AF1327">
        <v>0</v>
      </c>
      <c r="AI1327" s="2">
        <f t="shared" si="80"/>
        <v>38583</v>
      </c>
      <c r="AJ1327">
        <f t="shared" si="81"/>
        <v>3426.2520547579043</v>
      </c>
      <c r="AK1327">
        <f t="shared" si="82"/>
        <v>3426.2520547579043</v>
      </c>
      <c r="AL1327" s="3">
        <f>Sheet2!$Q$35</f>
        <v>13804.562889602981</v>
      </c>
      <c r="AM1327" s="3">
        <f>Sheet2!$Q$37</f>
        <v>11470.329043263515</v>
      </c>
      <c r="AN1327" s="3">
        <f>Sheet2!$Q$39</f>
        <v>2136.3846824700945</v>
      </c>
      <c r="AU1327">
        <f t="shared" si="83"/>
        <v>24.391799342223131</v>
      </c>
      <c r="AV1327" t="e">
        <f>VLOOKUP(AI1327,Sheet3!C$29:F$3725,4,FALSE)</f>
        <v>#N/A</v>
      </c>
    </row>
    <row r="1328" spans="1:48" x14ac:dyDescent="0.25">
      <c r="A1328">
        <v>54122853</v>
      </c>
      <c r="B1328">
        <v>11519</v>
      </c>
      <c r="C1328" t="s">
        <v>125</v>
      </c>
      <c r="D1328">
        <v>0</v>
      </c>
      <c r="E1328" t="s">
        <v>126</v>
      </c>
      <c r="F1328" t="s">
        <v>127</v>
      </c>
      <c r="G1328" t="s">
        <v>128</v>
      </c>
      <c r="H1328">
        <v>7</v>
      </c>
      <c r="I1328">
        <v>30.053419875199999</v>
      </c>
      <c r="J1328">
        <v>33.053419875199999</v>
      </c>
      <c r="K1328">
        <v>2.8261324007350002</v>
      </c>
      <c r="L1328">
        <v>5.8261324007350002</v>
      </c>
      <c r="M1328">
        <v>173928</v>
      </c>
      <c r="N1328" t="s">
        <v>129</v>
      </c>
      <c r="P1328">
        <v>37.368000000000002</v>
      </c>
      <c r="S1328">
        <v>0</v>
      </c>
      <c r="T1328">
        <v>0</v>
      </c>
      <c r="V1328" t="s">
        <v>34</v>
      </c>
      <c r="W1328" s="1">
        <v>38584</v>
      </c>
      <c r="X1328">
        <v>20050820</v>
      </c>
      <c r="Y1328">
        <v>0.99222214285714305</v>
      </c>
      <c r="Z1328">
        <v>2.3351716014381801E-3</v>
      </c>
      <c r="AA1328">
        <v>0.988649</v>
      </c>
      <c r="AB1328">
        <v>-1.6814285714282302E-2</v>
      </c>
      <c r="AC1328">
        <v>0.26587560156999102</v>
      </c>
      <c r="AD1328">
        <v>0.47160000000000502</v>
      </c>
      <c r="AE1328">
        <v>0</v>
      </c>
      <c r="AF1328">
        <v>0</v>
      </c>
      <c r="AI1328" s="2">
        <f t="shared" si="80"/>
        <v>38584</v>
      </c>
      <c r="AJ1328">
        <f t="shared" si="81"/>
        <v>3605.3175632501952</v>
      </c>
      <c r="AK1328">
        <f t="shared" si="82"/>
        <v>3605.3175632501952</v>
      </c>
      <c r="AL1328" s="3">
        <f>Sheet2!$Q$35</f>
        <v>13804.562889602981</v>
      </c>
      <c r="AM1328" s="3">
        <f>Sheet2!$Q$37</f>
        <v>11470.329043263515</v>
      </c>
      <c r="AN1328" s="3">
        <f>Sheet2!$Q$39</f>
        <v>2136.3846824700945</v>
      </c>
      <c r="AU1328">
        <f t="shared" si="83"/>
        <v>25.6665829490485</v>
      </c>
      <c r="AV1328" t="e">
        <f>VLOOKUP(AI1328,Sheet3!C$29:F$3725,4,FALSE)</f>
        <v>#N/A</v>
      </c>
    </row>
    <row r="1329" spans="1:48" x14ac:dyDescent="0.25">
      <c r="A1329">
        <v>54145135</v>
      </c>
      <c r="B1329">
        <v>11519</v>
      </c>
      <c r="C1329" t="s">
        <v>125</v>
      </c>
      <c r="D1329">
        <v>0</v>
      </c>
      <c r="E1329" t="s">
        <v>126</v>
      </c>
      <c r="F1329" t="s">
        <v>127</v>
      </c>
      <c r="G1329" t="s">
        <v>128</v>
      </c>
      <c r="H1329">
        <v>7</v>
      </c>
      <c r="I1329">
        <v>30.053419875199999</v>
      </c>
      <c r="J1329">
        <v>33.053419875199999</v>
      </c>
      <c r="K1329">
        <v>2.8261324007350002</v>
      </c>
      <c r="L1329">
        <v>5.8261324007350002</v>
      </c>
      <c r="M1329">
        <v>173928</v>
      </c>
      <c r="N1329" t="s">
        <v>129</v>
      </c>
      <c r="P1329">
        <v>37.368000000000002</v>
      </c>
      <c r="S1329">
        <v>0</v>
      </c>
      <c r="T1329">
        <v>0</v>
      </c>
      <c r="V1329" t="s">
        <v>34</v>
      </c>
      <c r="W1329" s="1">
        <v>38585</v>
      </c>
      <c r="X1329">
        <v>20050821</v>
      </c>
      <c r="Y1329">
        <v>0.99254285714285695</v>
      </c>
      <c r="Z1329">
        <v>2.3973457005953798E-3</v>
      </c>
      <c r="AA1329">
        <v>0.98793200000000003</v>
      </c>
      <c r="AB1329">
        <v>-4.8885714285710001E-2</v>
      </c>
      <c r="AC1329">
        <v>0.367798533472455</v>
      </c>
      <c r="AD1329">
        <v>0.543300000000002</v>
      </c>
      <c r="AE1329">
        <v>0</v>
      </c>
      <c r="AF1329">
        <v>0</v>
      </c>
      <c r="AI1329" s="2">
        <f t="shared" si="80"/>
        <v>38585</v>
      </c>
      <c r="AJ1329">
        <f t="shared" si="81"/>
        <v>3442.9325218172744</v>
      </c>
      <c r="AK1329">
        <f t="shared" si="82"/>
        <v>3442.9325218172744</v>
      </c>
      <c r="AL1329" s="3">
        <f>Sheet2!$Q$35</f>
        <v>13804.562889602981</v>
      </c>
      <c r="AM1329" s="3">
        <f>Sheet2!$Q$37</f>
        <v>11470.329043263515</v>
      </c>
      <c r="AN1329" s="3">
        <f>Sheet2!$Q$39</f>
        <v>2136.3846824700945</v>
      </c>
      <c r="AU1329">
        <f t="shared" si="83"/>
        <v>24.510549101127094</v>
      </c>
      <c r="AV1329" t="e">
        <f>VLOOKUP(AI1329,Sheet3!C$29:F$3725,4,FALSE)</f>
        <v>#N/A</v>
      </c>
    </row>
    <row r="1330" spans="1:48" x14ac:dyDescent="0.25">
      <c r="A1330">
        <v>54166928</v>
      </c>
      <c r="B1330">
        <v>11519</v>
      </c>
      <c r="C1330" t="s">
        <v>125</v>
      </c>
      <c r="D1330">
        <v>0</v>
      </c>
      <c r="E1330" t="s">
        <v>126</v>
      </c>
      <c r="F1330" t="s">
        <v>127</v>
      </c>
      <c r="G1330" t="s">
        <v>128</v>
      </c>
      <c r="H1330">
        <v>7</v>
      </c>
      <c r="I1330">
        <v>30.053419875199999</v>
      </c>
      <c r="J1330">
        <v>33.053419875199999</v>
      </c>
      <c r="K1330">
        <v>2.8261324007350002</v>
      </c>
      <c r="L1330">
        <v>5.8261324007350002</v>
      </c>
      <c r="M1330">
        <v>173928</v>
      </c>
      <c r="N1330" t="s">
        <v>129</v>
      </c>
      <c r="P1330">
        <v>37.368000000000002</v>
      </c>
      <c r="S1330">
        <v>0</v>
      </c>
      <c r="T1330">
        <v>0</v>
      </c>
      <c r="V1330" t="s">
        <v>34</v>
      </c>
      <c r="W1330" s="1">
        <v>38586</v>
      </c>
      <c r="X1330">
        <v>20050822</v>
      </c>
      <c r="Y1330">
        <v>0.991452</v>
      </c>
      <c r="Z1330">
        <v>2.6151500366681998E-3</v>
      </c>
      <c r="AA1330">
        <v>0.986487</v>
      </c>
      <c r="AB1330">
        <v>6.0200000000005499E-2</v>
      </c>
      <c r="AC1330">
        <v>0.40618761674871401</v>
      </c>
      <c r="AD1330">
        <v>0.68780000000000496</v>
      </c>
      <c r="AE1330">
        <v>0</v>
      </c>
      <c r="AF1330">
        <v>0</v>
      </c>
      <c r="AI1330" s="2">
        <f t="shared" si="80"/>
        <v>38586</v>
      </c>
      <c r="AJ1330">
        <f t="shared" si="81"/>
        <v>3992.0668162242509</v>
      </c>
      <c r="AK1330">
        <f t="shared" si="82"/>
        <v>3992.0668162242509</v>
      </c>
      <c r="AL1330" s="3">
        <f>Sheet2!$Q$35</f>
        <v>13804.562889602981</v>
      </c>
      <c r="AM1330" s="3">
        <f>Sheet2!$Q$37</f>
        <v>11470.329043263515</v>
      </c>
      <c r="AN1330" s="3">
        <f>Sheet2!$Q$39</f>
        <v>2136.3846824700945</v>
      </c>
      <c r="AU1330">
        <f t="shared" si="83"/>
        <v>28.419885982080732</v>
      </c>
      <c r="AV1330" t="e">
        <f>VLOOKUP(AI1330,Sheet3!C$29:F$3725,4,FALSE)</f>
        <v>#N/A</v>
      </c>
    </row>
    <row r="1331" spans="1:48" x14ac:dyDescent="0.25">
      <c r="A1331">
        <v>54189249</v>
      </c>
      <c r="B1331">
        <v>11519</v>
      </c>
      <c r="C1331" t="s">
        <v>125</v>
      </c>
      <c r="D1331">
        <v>0</v>
      </c>
      <c r="E1331" t="s">
        <v>126</v>
      </c>
      <c r="F1331" t="s">
        <v>127</v>
      </c>
      <c r="G1331" t="s">
        <v>128</v>
      </c>
      <c r="H1331">
        <v>7</v>
      </c>
      <c r="I1331">
        <v>30.053419875199999</v>
      </c>
      <c r="J1331">
        <v>33.053419875199999</v>
      </c>
      <c r="K1331">
        <v>2.8261324007350002</v>
      </c>
      <c r="L1331">
        <v>5.8261324007350002</v>
      </c>
      <c r="M1331">
        <v>173928</v>
      </c>
      <c r="N1331" t="s">
        <v>129</v>
      </c>
      <c r="P1331">
        <v>37.368000000000002</v>
      </c>
      <c r="S1331">
        <v>0</v>
      </c>
      <c r="T1331">
        <v>0</v>
      </c>
      <c r="V1331" t="s">
        <v>34</v>
      </c>
      <c r="W1331" s="1">
        <v>38587</v>
      </c>
      <c r="X1331">
        <v>20050823</v>
      </c>
      <c r="Y1331">
        <v>0.99319214285714297</v>
      </c>
      <c r="Z1331">
        <v>2.8771522343441999E-3</v>
      </c>
      <c r="AA1331">
        <v>0.98885000000000001</v>
      </c>
      <c r="AB1331">
        <v>-0.113814285714282</v>
      </c>
      <c r="AC1331">
        <v>0.40667196126808802</v>
      </c>
      <c r="AD1331">
        <v>0.45150000000000501</v>
      </c>
      <c r="AE1331">
        <v>0</v>
      </c>
      <c r="AF1331">
        <v>0</v>
      </c>
      <c r="AI1331" s="2">
        <f t="shared" si="80"/>
        <v>38587</v>
      </c>
      <c r="AJ1331">
        <f t="shared" si="81"/>
        <v>3111.7913675080054</v>
      </c>
      <c r="AK1331">
        <f t="shared" si="82"/>
        <v>3111.7913675080054</v>
      </c>
      <c r="AL1331" s="3">
        <f>Sheet2!$Q$35</f>
        <v>13804.562889602981</v>
      </c>
      <c r="AM1331" s="3">
        <f>Sheet2!$Q$37</f>
        <v>11470.329043263515</v>
      </c>
      <c r="AN1331" s="3">
        <f>Sheet2!$Q$39</f>
        <v>2136.3846824700945</v>
      </c>
      <c r="AU1331">
        <f t="shared" si="83"/>
        <v>22.153125169444245</v>
      </c>
      <c r="AV1331" t="e">
        <f>VLOOKUP(AI1331,Sheet3!C$29:F$3725,4,FALSE)</f>
        <v>#N/A</v>
      </c>
    </row>
    <row r="1332" spans="1:48" x14ac:dyDescent="0.25">
      <c r="A1332">
        <v>54211129</v>
      </c>
      <c r="B1332">
        <v>11519</v>
      </c>
      <c r="C1332" t="s">
        <v>125</v>
      </c>
      <c r="D1332">
        <v>0</v>
      </c>
      <c r="E1332" t="s">
        <v>126</v>
      </c>
      <c r="F1332" t="s">
        <v>127</v>
      </c>
      <c r="G1332" t="s">
        <v>128</v>
      </c>
      <c r="H1332">
        <v>7</v>
      </c>
      <c r="I1332">
        <v>30.053419875199999</v>
      </c>
      <c r="J1332">
        <v>33.053419875199999</v>
      </c>
      <c r="K1332">
        <v>2.8261324007350002</v>
      </c>
      <c r="L1332">
        <v>5.8261324007350002</v>
      </c>
      <c r="M1332">
        <v>173928</v>
      </c>
      <c r="N1332" t="s">
        <v>129</v>
      </c>
      <c r="P1332">
        <v>37.368000000000002</v>
      </c>
      <c r="S1332">
        <v>0</v>
      </c>
      <c r="T1332">
        <v>0</v>
      </c>
      <c r="V1332" t="s">
        <v>34</v>
      </c>
      <c r="W1332" s="1">
        <v>38588</v>
      </c>
      <c r="X1332">
        <v>20050824</v>
      </c>
      <c r="Y1332">
        <v>0.991957714285714</v>
      </c>
      <c r="Z1332">
        <v>3.6234539053342E-3</v>
      </c>
      <c r="AA1332">
        <v>0.98545300000000002</v>
      </c>
      <c r="AB1332">
        <v>9.6285714285723294E-3</v>
      </c>
      <c r="AC1332">
        <v>0.48034110414010101</v>
      </c>
      <c r="AD1332">
        <v>0.79120000000000301</v>
      </c>
      <c r="AE1332">
        <v>0</v>
      </c>
      <c r="AF1332">
        <v>0</v>
      </c>
      <c r="AI1332" s="2">
        <f t="shared" si="80"/>
        <v>38588</v>
      </c>
      <c r="AJ1332">
        <f t="shared" si="81"/>
        <v>3738.6159909786656</v>
      </c>
      <c r="AK1332">
        <f t="shared" si="82"/>
        <v>3738.6159909786656</v>
      </c>
      <c r="AL1332" s="3">
        <f>Sheet2!$Q$35</f>
        <v>13804.562889602981</v>
      </c>
      <c r="AM1332" s="3">
        <f>Sheet2!$Q$37</f>
        <v>11470.329043263515</v>
      </c>
      <c r="AN1332" s="3">
        <f>Sheet2!$Q$39</f>
        <v>2136.3846824700945</v>
      </c>
      <c r="AU1332">
        <f t="shared" si="83"/>
        <v>26.615546554125835</v>
      </c>
      <c r="AV1332" t="e">
        <f>VLOOKUP(AI1332,Sheet3!C$29:F$3725,4,FALSE)</f>
        <v>#N/A</v>
      </c>
    </row>
    <row r="1333" spans="1:48" x14ac:dyDescent="0.25">
      <c r="A1333">
        <v>54233456</v>
      </c>
      <c r="B1333">
        <v>11519</v>
      </c>
      <c r="C1333" t="s">
        <v>125</v>
      </c>
      <c r="D1333">
        <v>0</v>
      </c>
      <c r="E1333" t="s">
        <v>126</v>
      </c>
      <c r="F1333" t="s">
        <v>127</v>
      </c>
      <c r="G1333" t="s">
        <v>128</v>
      </c>
      <c r="H1333">
        <v>7</v>
      </c>
      <c r="I1333">
        <v>30.053419875199999</v>
      </c>
      <c r="J1333">
        <v>33.053419875199999</v>
      </c>
      <c r="K1333">
        <v>2.8261324007350002</v>
      </c>
      <c r="L1333">
        <v>5.8261324007350002</v>
      </c>
      <c r="M1333">
        <v>173928</v>
      </c>
      <c r="N1333" t="s">
        <v>129</v>
      </c>
      <c r="P1333">
        <v>37.368000000000002</v>
      </c>
      <c r="S1333">
        <v>0</v>
      </c>
      <c r="T1333">
        <v>0</v>
      </c>
      <c r="V1333" t="s">
        <v>34</v>
      </c>
      <c r="W1333" s="1">
        <v>38589</v>
      </c>
      <c r="X1333">
        <v>20050825</v>
      </c>
      <c r="Y1333">
        <v>0.992729857142857</v>
      </c>
      <c r="Z1333">
        <v>2.4039261593467899E-3</v>
      </c>
      <c r="AA1333">
        <v>0.98863400000000001</v>
      </c>
      <c r="AB1333">
        <v>-6.7585714285713305E-2</v>
      </c>
      <c r="AC1333">
        <v>0.35269123861519203</v>
      </c>
      <c r="AD1333">
        <v>0.47310000000000402</v>
      </c>
      <c r="AE1333">
        <v>0</v>
      </c>
      <c r="AF1333">
        <v>0</v>
      </c>
      <c r="AI1333" s="2">
        <f t="shared" si="80"/>
        <v>38589</v>
      </c>
      <c r="AJ1333">
        <f t="shared" si="81"/>
        <v>3347.8893937258981</v>
      </c>
      <c r="AK1333">
        <f t="shared" si="82"/>
        <v>3347.8893937258981</v>
      </c>
      <c r="AL1333" s="3">
        <f>Sheet2!$Q$35</f>
        <v>13804.562889602981</v>
      </c>
      <c r="AM1333" s="3">
        <f>Sheet2!$Q$37</f>
        <v>11470.329043263515</v>
      </c>
      <c r="AN1333" s="3">
        <f>Sheet2!$Q$39</f>
        <v>2136.3846824700945</v>
      </c>
      <c r="AU1333">
        <f t="shared" si="83"/>
        <v>23.833928446192274</v>
      </c>
      <c r="AV1333" t="e">
        <f>VLOOKUP(AI1333,Sheet3!C$29:F$3725,4,FALSE)</f>
        <v>#N/A</v>
      </c>
    </row>
    <row r="1334" spans="1:48" x14ac:dyDescent="0.25">
      <c r="A1334">
        <v>54255711</v>
      </c>
      <c r="B1334">
        <v>11519</v>
      </c>
      <c r="C1334" t="s">
        <v>125</v>
      </c>
      <c r="D1334">
        <v>0</v>
      </c>
      <c r="E1334" t="s">
        <v>126</v>
      </c>
      <c r="F1334" t="s">
        <v>127</v>
      </c>
      <c r="G1334" t="s">
        <v>128</v>
      </c>
      <c r="H1334">
        <v>7</v>
      </c>
      <c r="I1334">
        <v>30.053419875199999</v>
      </c>
      <c r="J1334">
        <v>33.053419875199999</v>
      </c>
      <c r="K1334">
        <v>2.8261324007350002</v>
      </c>
      <c r="L1334">
        <v>5.8261324007350002</v>
      </c>
      <c r="M1334">
        <v>173928</v>
      </c>
      <c r="N1334" t="s">
        <v>129</v>
      </c>
      <c r="P1334">
        <v>37.368000000000002</v>
      </c>
      <c r="S1334">
        <v>0</v>
      </c>
      <c r="T1334">
        <v>0</v>
      </c>
      <c r="V1334" t="s">
        <v>34</v>
      </c>
      <c r="W1334" s="1">
        <v>38590</v>
      </c>
      <c r="X1334">
        <v>20050826</v>
      </c>
      <c r="Y1334">
        <v>0.99320014285714298</v>
      </c>
      <c r="Z1334">
        <v>1.9962728434024602E-3</v>
      </c>
      <c r="AA1334">
        <v>0.99042699999999995</v>
      </c>
      <c r="AB1334">
        <v>-0.114614285714284</v>
      </c>
      <c r="AC1334">
        <v>0.258600869673556</v>
      </c>
      <c r="AD1334">
        <v>0.293800000000011</v>
      </c>
      <c r="AE1334">
        <v>0</v>
      </c>
      <c r="AF1334">
        <v>0</v>
      </c>
      <c r="AI1334" s="2">
        <f t="shared" si="80"/>
        <v>38590</v>
      </c>
      <c r="AJ1334">
        <f t="shared" si="81"/>
        <v>3107.6913227378391</v>
      </c>
      <c r="AK1334">
        <f t="shared" si="82"/>
        <v>3107.6913227378391</v>
      </c>
      <c r="AL1334" s="3">
        <f>Sheet2!$Q$35</f>
        <v>13804.562889602981</v>
      </c>
      <c r="AM1334" s="3">
        <f>Sheet2!$Q$37</f>
        <v>11470.329043263515</v>
      </c>
      <c r="AN1334" s="3">
        <f>Sheet2!$Q$39</f>
        <v>2136.3846824700945</v>
      </c>
      <c r="AU1334">
        <f t="shared" si="83"/>
        <v>22.123936578608042</v>
      </c>
      <c r="AV1334" t="e">
        <f>VLOOKUP(AI1334,Sheet3!C$29:F$3725,4,FALSE)</f>
        <v>#N/A</v>
      </c>
    </row>
    <row r="1335" spans="1:48" x14ac:dyDescent="0.25">
      <c r="A1335">
        <v>54277255</v>
      </c>
      <c r="B1335">
        <v>11519</v>
      </c>
      <c r="C1335" t="s">
        <v>125</v>
      </c>
      <c r="D1335">
        <v>0</v>
      </c>
      <c r="E1335" t="s">
        <v>126</v>
      </c>
      <c r="F1335" t="s">
        <v>127</v>
      </c>
      <c r="G1335" t="s">
        <v>128</v>
      </c>
      <c r="H1335">
        <v>7</v>
      </c>
      <c r="I1335">
        <v>30.053419875199999</v>
      </c>
      <c r="J1335">
        <v>33.053419875199999</v>
      </c>
      <c r="K1335">
        <v>2.8261324007350002</v>
      </c>
      <c r="L1335">
        <v>5.8261324007350002</v>
      </c>
      <c r="M1335">
        <v>173928</v>
      </c>
      <c r="N1335" t="s">
        <v>129</v>
      </c>
      <c r="P1335">
        <v>37.368000000000002</v>
      </c>
      <c r="S1335">
        <v>0</v>
      </c>
      <c r="T1335">
        <v>0</v>
      </c>
      <c r="V1335" t="s">
        <v>34</v>
      </c>
      <c r="W1335" s="1">
        <v>38591</v>
      </c>
      <c r="X1335">
        <v>20050827</v>
      </c>
      <c r="Y1335">
        <v>0.993382428571428</v>
      </c>
      <c r="Z1335">
        <v>2.1308176738481601E-3</v>
      </c>
      <c r="AA1335">
        <v>0.99009199999999997</v>
      </c>
      <c r="AB1335">
        <v>-0.13284285714285299</v>
      </c>
      <c r="AC1335">
        <v>0.26818664533248798</v>
      </c>
      <c r="AD1335">
        <v>0.32730000000000797</v>
      </c>
      <c r="AE1335">
        <v>0</v>
      </c>
      <c r="AF1335">
        <v>0</v>
      </c>
      <c r="AI1335" s="2">
        <f t="shared" si="80"/>
        <v>38591</v>
      </c>
      <c r="AJ1335">
        <f t="shared" si="81"/>
        <v>3014.1370905512013</v>
      </c>
      <c r="AK1335">
        <f t="shared" si="82"/>
        <v>3014.1370905512013</v>
      </c>
      <c r="AL1335" s="3">
        <f>Sheet2!$Q$35</f>
        <v>13804.562889602981</v>
      </c>
      <c r="AM1335" s="3">
        <f>Sheet2!$Q$37</f>
        <v>11470.329043263515</v>
      </c>
      <c r="AN1335" s="3">
        <f>Sheet2!$Q$39</f>
        <v>2136.3846824700945</v>
      </c>
      <c r="AU1335">
        <f t="shared" si="83"/>
        <v>21.457915508750276</v>
      </c>
      <c r="AV1335" t="e">
        <f>VLOOKUP(AI1335,Sheet3!C$29:F$3725,4,FALSE)</f>
        <v>#N/A</v>
      </c>
    </row>
    <row r="1336" spans="1:48" x14ac:dyDescent="0.25">
      <c r="A1336">
        <v>54299543</v>
      </c>
      <c r="B1336">
        <v>11519</v>
      </c>
      <c r="C1336" t="s">
        <v>125</v>
      </c>
      <c r="D1336">
        <v>0</v>
      </c>
      <c r="E1336" t="s">
        <v>126</v>
      </c>
      <c r="F1336" t="s">
        <v>127</v>
      </c>
      <c r="G1336" t="s">
        <v>128</v>
      </c>
      <c r="H1336">
        <v>7</v>
      </c>
      <c r="I1336">
        <v>30.053419875199999</v>
      </c>
      <c r="J1336">
        <v>33.053419875199999</v>
      </c>
      <c r="K1336">
        <v>2.8261324007350002</v>
      </c>
      <c r="L1336">
        <v>5.8261324007350002</v>
      </c>
      <c r="M1336">
        <v>173928</v>
      </c>
      <c r="N1336" t="s">
        <v>129</v>
      </c>
      <c r="P1336">
        <v>37.368000000000002</v>
      </c>
      <c r="S1336">
        <v>0</v>
      </c>
      <c r="T1336">
        <v>0</v>
      </c>
      <c r="V1336" t="s">
        <v>34</v>
      </c>
      <c r="W1336" s="1">
        <v>38592</v>
      </c>
      <c r="X1336">
        <v>20050828</v>
      </c>
      <c r="Y1336">
        <v>0.99413585714285702</v>
      </c>
      <c r="Z1336">
        <v>1.7384524668773199E-3</v>
      </c>
      <c r="AA1336">
        <v>0.99185000000000001</v>
      </c>
      <c r="AB1336">
        <v>-0.208185714285714</v>
      </c>
      <c r="AC1336">
        <v>0.20227835438588401</v>
      </c>
      <c r="AD1336">
        <v>0.10970000000000101</v>
      </c>
      <c r="AE1336">
        <v>0</v>
      </c>
      <c r="AF1336">
        <v>0</v>
      </c>
      <c r="AI1336" s="2">
        <f t="shared" si="80"/>
        <v>38592</v>
      </c>
      <c r="AJ1336">
        <f t="shared" si="81"/>
        <v>2624.7775651379488</v>
      </c>
      <c r="AK1336">
        <f t="shared" si="82"/>
        <v>2624.7775651379488</v>
      </c>
      <c r="AL1336" s="3">
        <f>Sheet2!$Q$35</f>
        <v>13804.562889602981</v>
      </c>
      <c r="AM1336" s="3">
        <f>Sheet2!$Q$37</f>
        <v>11470.329043263515</v>
      </c>
      <c r="AN1336" s="3">
        <f>Sheet2!$Q$39</f>
        <v>2136.3846824700945</v>
      </c>
      <c r="AU1336">
        <f t="shared" si="83"/>
        <v>18.686029709316777</v>
      </c>
      <c r="AV1336" t="e">
        <f>VLOOKUP(AI1336,Sheet3!C$29:F$3725,4,FALSE)</f>
        <v>#N/A</v>
      </c>
    </row>
    <row r="1337" spans="1:48" x14ac:dyDescent="0.25">
      <c r="A1337">
        <v>54321380</v>
      </c>
      <c r="B1337">
        <v>11519</v>
      </c>
      <c r="C1337" t="s">
        <v>125</v>
      </c>
      <c r="D1337">
        <v>0</v>
      </c>
      <c r="E1337" t="s">
        <v>126</v>
      </c>
      <c r="F1337" t="s">
        <v>127</v>
      </c>
      <c r="G1337" t="s">
        <v>128</v>
      </c>
      <c r="H1337">
        <v>7</v>
      </c>
      <c r="I1337">
        <v>30.053419875199999</v>
      </c>
      <c r="J1337">
        <v>33.053419875199999</v>
      </c>
      <c r="K1337">
        <v>2.8261324007350002</v>
      </c>
      <c r="L1337">
        <v>5.8261324007350002</v>
      </c>
      <c r="M1337">
        <v>173928</v>
      </c>
      <c r="N1337" t="s">
        <v>129</v>
      </c>
      <c r="P1337">
        <v>37.368000000000002</v>
      </c>
      <c r="S1337">
        <v>0</v>
      </c>
      <c r="T1337">
        <v>0</v>
      </c>
      <c r="V1337" t="s">
        <v>34</v>
      </c>
      <c r="W1337" s="1">
        <v>38593</v>
      </c>
      <c r="X1337">
        <v>20050829</v>
      </c>
      <c r="Y1337">
        <v>0.99419728571428601</v>
      </c>
      <c r="Z1337">
        <v>1.9493016122473601E-3</v>
      </c>
      <c r="AA1337">
        <v>0.99193799999999999</v>
      </c>
      <c r="AB1337">
        <v>-0.21432857142857001</v>
      </c>
      <c r="AC1337">
        <v>0.21952827812826001</v>
      </c>
      <c r="AD1337">
        <v>0.13119999999999801</v>
      </c>
      <c r="AE1337">
        <v>0</v>
      </c>
      <c r="AF1337">
        <v>0</v>
      </c>
      <c r="AI1337" s="2">
        <f t="shared" si="80"/>
        <v>38593</v>
      </c>
      <c r="AJ1337">
        <f t="shared" si="81"/>
        <v>2592.8421118818223</v>
      </c>
      <c r="AK1337">
        <f t="shared" si="82"/>
        <v>2592.8421118818223</v>
      </c>
      <c r="AL1337" s="3">
        <f>Sheet2!$Q$35</f>
        <v>13804.562889602981</v>
      </c>
      <c r="AM1337" s="3">
        <f>Sheet2!$Q$37</f>
        <v>11470.329043263515</v>
      </c>
      <c r="AN1337" s="3">
        <f>Sheet2!$Q$39</f>
        <v>2136.3846824700945</v>
      </c>
      <c r="AU1337">
        <f t="shared" si="83"/>
        <v>18.458678319145505</v>
      </c>
      <c r="AV1337" t="e">
        <f>VLOOKUP(AI1337,Sheet3!C$29:F$3725,4,FALSE)</f>
        <v>#N/A</v>
      </c>
    </row>
    <row r="1338" spans="1:48" x14ac:dyDescent="0.25">
      <c r="A1338">
        <v>54343663</v>
      </c>
      <c r="B1338">
        <v>11519</v>
      </c>
      <c r="C1338" t="s">
        <v>125</v>
      </c>
      <c r="D1338">
        <v>0</v>
      </c>
      <c r="E1338" t="s">
        <v>126</v>
      </c>
      <c r="F1338" t="s">
        <v>127</v>
      </c>
      <c r="G1338" t="s">
        <v>128</v>
      </c>
      <c r="H1338">
        <v>7</v>
      </c>
      <c r="I1338">
        <v>30.053419875199999</v>
      </c>
      <c r="J1338">
        <v>33.053419875199999</v>
      </c>
      <c r="K1338">
        <v>2.8261324007350002</v>
      </c>
      <c r="L1338">
        <v>5.8261324007350002</v>
      </c>
      <c r="M1338">
        <v>173928</v>
      </c>
      <c r="N1338" t="s">
        <v>129</v>
      </c>
      <c r="P1338">
        <v>37.368000000000002</v>
      </c>
      <c r="S1338">
        <v>0</v>
      </c>
      <c r="T1338">
        <v>0</v>
      </c>
      <c r="V1338" t="s">
        <v>34</v>
      </c>
      <c r="W1338" s="1">
        <v>38594</v>
      </c>
      <c r="X1338">
        <v>20050830</v>
      </c>
      <c r="Y1338">
        <v>0.99370485714285695</v>
      </c>
      <c r="Z1338">
        <v>2.10256608040009E-3</v>
      </c>
      <c r="AA1338">
        <v>0.99085999999999996</v>
      </c>
      <c r="AB1338">
        <v>-0.165085714285711</v>
      </c>
      <c r="AC1338">
        <v>0.26487406942368302</v>
      </c>
      <c r="AD1338">
        <v>0.25050000000000899</v>
      </c>
      <c r="AE1338">
        <v>0</v>
      </c>
      <c r="AF1338">
        <v>0</v>
      </c>
      <c r="AI1338" s="2">
        <f t="shared" si="80"/>
        <v>38594</v>
      </c>
      <c r="AJ1338">
        <f t="shared" si="81"/>
        <v>2848.039268986322</v>
      </c>
      <c r="AK1338">
        <f t="shared" si="82"/>
        <v>2848.039268986322</v>
      </c>
      <c r="AL1338" s="3">
        <f>Sheet2!$Q$35</f>
        <v>13804.562889602981</v>
      </c>
      <c r="AM1338" s="3">
        <f>Sheet2!$Q$37</f>
        <v>11470.329043263515</v>
      </c>
      <c r="AN1338" s="3">
        <f>Sheet2!$Q$39</f>
        <v>2136.3846824700945</v>
      </c>
      <c r="AU1338">
        <f t="shared" si="83"/>
        <v>20.275450042099955</v>
      </c>
      <c r="AV1338" t="e">
        <f>VLOOKUP(AI1338,Sheet3!C$29:F$3725,4,FALSE)</f>
        <v>#N/A</v>
      </c>
    </row>
    <row r="1339" spans="1:48" x14ac:dyDescent="0.25">
      <c r="A1339">
        <v>54365586</v>
      </c>
      <c r="B1339">
        <v>11519</v>
      </c>
      <c r="C1339" t="s">
        <v>125</v>
      </c>
      <c r="D1339">
        <v>0</v>
      </c>
      <c r="E1339" t="s">
        <v>126</v>
      </c>
      <c r="F1339" t="s">
        <v>127</v>
      </c>
      <c r="G1339" t="s">
        <v>128</v>
      </c>
      <c r="H1339">
        <v>7</v>
      </c>
      <c r="I1339">
        <v>30.053419875199999</v>
      </c>
      <c r="J1339">
        <v>33.053419875199999</v>
      </c>
      <c r="K1339">
        <v>2.8261324007350002</v>
      </c>
      <c r="L1339">
        <v>5.8261324007350002</v>
      </c>
      <c r="M1339">
        <v>173928</v>
      </c>
      <c r="N1339" t="s">
        <v>129</v>
      </c>
      <c r="P1339">
        <v>37.368000000000002</v>
      </c>
      <c r="S1339">
        <v>0</v>
      </c>
      <c r="T1339">
        <v>0</v>
      </c>
      <c r="V1339" t="s">
        <v>34</v>
      </c>
      <c r="W1339" s="1">
        <v>38595</v>
      </c>
      <c r="X1339">
        <v>20050831</v>
      </c>
      <c r="Y1339">
        <v>0.99388657142857195</v>
      </c>
      <c r="Z1339">
        <v>2.6051679330100102E-3</v>
      </c>
      <c r="AA1339">
        <v>0.99125099999999999</v>
      </c>
      <c r="AB1339">
        <v>-0.18325714285714101</v>
      </c>
      <c r="AC1339">
        <v>0.27527584532684402</v>
      </c>
      <c r="AD1339">
        <v>0.24450000000000299</v>
      </c>
      <c r="AE1339">
        <v>0</v>
      </c>
      <c r="AF1339">
        <v>0</v>
      </c>
      <c r="AI1339" s="2">
        <f t="shared" si="80"/>
        <v>38595</v>
      </c>
      <c r="AJ1339">
        <f t="shared" si="81"/>
        <v>2754.0818105004728</v>
      </c>
      <c r="AK1339">
        <f t="shared" si="82"/>
        <v>2754.0818105004728</v>
      </c>
      <c r="AL1339" s="3">
        <f>Sheet2!$Q$35</f>
        <v>13804.562889602981</v>
      </c>
      <c r="AM1339" s="3">
        <f>Sheet2!$Q$37</f>
        <v>11470.329043263515</v>
      </c>
      <c r="AN1339" s="3">
        <f>Sheet2!$Q$39</f>
        <v>2136.3846824700945</v>
      </c>
      <c r="AU1339">
        <f t="shared" si="83"/>
        <v>19.606558367621549</v>
      </c>
      <c r="AV1339" t="e">
        <f>VLOOKUP(AI1339,Sheet3!C$29:F$3725,4,FALSE)</f>
        <v>#N/A</v>
      </c>
    </row>
    <row r="1340" spans="1:48" x14ac:dyDescent="0.25">
      <c r="A1340">
        <v>54387904</v>
      </c>
      <c r="B1340">
        <v>11519</v>
      </c>
      <c r="C1340" t="s">
        <v>125</v>
      </c>
      <c r="D1340">
        <v>0</v>
      </c>
      <c r="E1340" t="s">
        <v>126</v>
      </c>
      <c r="F1340" t="s">
        <v>127</v>
      </c>
      <c r="G1340" t="s">
        <v>128</v>
      </c>
      <c r="H1340">
        <v>7</v>
      </c>
      <c r="I1340">
        <v>30.053419875199999</v>
      </c>
      <c r="J1340">
        <v>33.053419875199999</v>
      </c>
      <c r="K1340">
        <v>2.8261324007350002</v>
      </c>
      <c r="L1340">
        <v>5.8261324007350002</v>
      </c>
      <c r="M1340">
        <v>173928</v>
      </c>
      <c r="N1340" t="s">
        <v>129</v>
      </c>
      <c r="P1340">
        <v>37.368000000000002</v>
      </c>
      <c r="S1340">
        <v>0</v>
      </c>
      <c r="T1340">
        <v>0</v>
      </c>
      <c r="V1340" t="s">
        <v>34</v>
      </c>
      <c r="W1340" s="1">
        <v>38596</v>
      </c>
      <c r="X1340">
        <v>20050901</v>
      </c>
      <c r="Y1340">
        <v>0.99430328571428594</v>
      </c>
      <c r="Z1340">
        <v>2.6438390222383499E-3</v>
      </c>
      <c r="AA1340">
        <v>0.99187499999999995</v>
      </c>
      <c r="AB1340">
        <v>-0.22492857142856801</v>
      </c>
      <c r="AC1340">
        <v>0.261426224033178</v>
      </c>
      <c r="AD1340">
        <v>0.17829999999999799</v>
      </c>
      <c r="AE1340">
        <v>0</v>
      </c>
      <c r="AF1340">
        <v>0</v>
      </c>
      <c r="AI1340" s="2">
        <f t="shared" si="80"/>
        <v>38596</v>
      </c>
      <c r="AJ1340">
        <f t="shared" si="81"/>
        <v>2537.6674602986313</v>
      </c>
      <c r="AK1340">
        <f t="shared" si="82"/>
        <v>2537.6674602986313</v>
      </c>
      <c r="AL1340" s="3">
        <f>Sheet2!$Q$35</f>
        <v>13804.562889602981</v>
      </c>
      <c r="AM1340" s="3">
        <f>Sheet2!$Q$37</f>
        <v>11470.329043263515</v>
      </c>
      <c r="AN1340" s="3">
        <f>Sheet2!$Q$39</f>
        <v>2136.3846824700945</v>
      </c>
      <c r="AU1340">
        <f t="shared" si="83"/>
        <v>18.06588496690938</v>
      </c>
      <c r="AV1340" t="e">
        <f>VLOOKUP(AI1340,Sheet3!C$29:F$3725,4,FALSE)</f>
        <v>#N/A</v>
      </c>
    </row>
    <row r="1341" spans="1:48" x14ac:dyDescent="0.25">
      <c r="A1341">
        <v>54409762</v>
      </c>
      <c r="B1341">
        <v>11519</v>
      </c>
      <c r="C1341" t="s">
        <v>125</v>
      </c>
      <c r="D1341">
        <v>0</v>
      </c>
      <c r="E1341" t="s">
        <v>126</v>
      </c>
      <c r="F1341" t="s">
        <v>127</v>
      </c>
      <c r="G1341" t="s">
        <v>128</v>
      </c>
      <c r="H1341">
        <v>7</v>
      </c>
      <c r="I1341">
        <v>30.053419875199999</v>
      </c>
      <c r="J1341">
        <v>33.053419875199999</v>
      </c>
      <c r="K1341">
        <v>2.8261324007350002</v>
      </c>
      <c r="L1341">
        <v>5.8261324007350002</v>
      </c>
      <c r="M1341">
        <v>173928</v>
      </c>
      <c r="N1341" t="s">
        <v>129</v>
      </c>
      <c r="P1341">
        <v>37.368000000000002</v>
      </c>
      <c r="S1341">
        <v>0</v>
      </c>
      <c r="T1341">
        <v>0</v>
      </c>
      <c r="V1341" t="s">
        <v>34</v>
      </c>
      <c r="W1341" s="1">
        <v>38597</v>
      </c>
      <c r="X1341">
        <v>20050902</v>
      </c>
      <c r="Y1341">
        <v>0.99489757142857105</v>
      </c>
      <c r="Z1341">
        <v>2.35110350122434E-3</v>
      </c>
      <c r="AA1341">
        <v>0.99235600000000002</v>
      </c>
      <c r="AB1341">
        <v>-0.28435714285713898</v>
      </c>
      <c r="AC1341">
        <v>0.25055980670230199</v>
      </c>
      <c r="AD1341">
        <v>9.02000000000069E-2</v>
      </c>
      <c r="AE1341">
        <v>0</v>
      </c>
      <c r="AF1341">
        <v>0</v>
      </c>
      <c r="AI1341" s="2">
        <f t="shared" si="80"/>
        <v>38597</v>
      </c>
      <c r="AJ1341">
        <f t="shared" si="81"/>
        <v>2226.7513375240378</v>
      </c>
      <c r="AK1341">
        <f t="shared" si="82"/>
        <v>2226.7513375240378</v>
      </c>
      <c r="AL1341" s="3">
        <f>Sheet2!$Q$35</f>
        <v>13804.562889602981</v>
      </c>
      <c r="AM1341" s="3">
        <f>Sheet2!$Q$37</f>
        <v>11470.329043263515</v>
      </c>
      <c r="AN1341" s="3">
        <f>Sheet2!$Q$39</f>
        <v>2136.3846824700945</v>
      </c>
      <c r="AU1341">
        <f t="shared" si="83"/>
        <v>15.852444870332551</v>
      </c>
      <c r="AV1341" t="e">
        <f>VLOOKUP(AI1341,Sheet3!C$29:F$3725,4,FALSE)</f>
        <v>#N/A</v>
      </c>
    </row>
    <row r="1342" spans="1:48" x14ac:dyDescent="0.25">
      <c r="A1342">
        <v>54432154</v>
      </c>
      <c r="B1342">
        <v>11519</v>
      </c>
      <c r="C1342" t="s">
        <v>125</v>
      </c>
      <c r="D1342">
        <v>0</v>
      </c>
      <c r="E1342" t="s">
        <v>126</v>
      </c>
      <c r="F1342" t="s">
        <v>127</v>
      </c>
      <c r="G1342" t="s">
        <v>128</v>
      </c>
      <c r="H1342">
        <v>7</v>
      </c>
      <c r="I1342">
        <v>30.053419875199999</v>
      </c>
      <c r="J1342">
        <v>33.053419875199999</v>
      </c>
      <c r="K1342">
        <v>2.8261324007350002</v>
      </c>
      <c r="L1342">
        <v>5.8261324007350002</v>
      </c>
      <c r="M1342">
        <v>173928</v>
      </c>
      <c r="N1342" t="s">
        <v>129</v>
      </c>
      <c r="P1342">
        <v>37.368000000000002</v>
      </c>
      <c r="S1342">
        <v>0</v>
      </c>
      <c r="T1342">
        <v>0</v>
      </c>
      <c r="V1342" t="s">
        <v>34</v>
      </c>
      <c r="W1342" s="1">
        <v>38598</v>
      </c>
      <c r="X1342">
        <v>20050903</v>
      </c>
      <c r="Y1342">
        <v>0.99498185714285703</v>
      </c>
      <c r="Z1342">
        <v>2.47893827668054E-3</v>
      </c>
      <c r="AA1342">
        <v>0.99117699999999997</v>
      </c>
      <c r="AB1342">
        <v>-0.29278571428570999</v>
      </c>
      <c r="AC1342">
        <v>0.32996884454043202</v>
      </c>
      <c r="AD1342">
        <v>0.25190000000000501</v>
      </c>
      <c r="AE1342">
        <v>0</v>
      </c>
      <c r="AF1342">
        <v>0</v>
      </c>
      <c r="AI1342" s="2">
        <f t="shared" si="80"/>
        <v>38598</v>
      </c>
      <c r="AJ1342">
        <f t="shared" si="81"/>
        <v>2182.4377644788474</v>
      </c>
      <c r="AK1342">
        <f t="shared" si="82"/>
        <v>2182.4377644788474</v>
      </c>
      <c r="AL1342" s="3">
        <f>Sheet2!$Q$35</f>
        <v>13804.562889602981</v>
      </c>
      <c r="AM1342" s="3">
        <f>Sheet2!$Q$37</f>
        <v>11470.329043263515</v>
      </c>
      <c r="AN1342" s="3">
        <f>Sheet2!$Q$39</f>
        <v>2136.3846824700945</v>
      </c>
      <c r="AU1342">
        <f t="shared" si="83"/>
        <v>15.536972521952855</v>
      </c>
      <c r="AV1342" t="e">
        <f>VLOOKUP(AI1342,Sheet3!C$29:F$3725,4,FALSE)</f>
        <v>#N/A</v>
      </c>
    </row>
    <row r="1343" spans="1:48" x14ac:dyDescent="0.25">
      <c r="A1343">
        <v>54454476</v>
      </c>
      <c r="B1343">
        <v>11519</v>
      </c>
      <c r="C1343" t="s">
        <v>125</v>
      </c>
      <c r="D1343">
        <v>0</v>
      </c>
      <c r="E1343" t="s">
        <v>126</v>
      </c>
      <c r="F1343" t="s">
        <v>127</v>
      </c>
      <c r="G1343" t="s">
        <v>128</v>
      </c>
      <c r="H1343">
        <v>7</v>
      </c>
      <c r="I1343">
        <v>30.053419875199999</v>
      </c>
      <c r="J1343">
        <v>33.053419875199999</v>
      </c>
      <c r="K1343">
        <v>2.8261324007350002</v>
      </c>
      <c r="L1343">
        <v>5.8261324007350002</v>
      </c>
      <c r="M1343">
        <v>173928</v>
      </c>
      <c r="N1343" t="s">
        <v>129</v>
      </c>
      <c r="P1343">
        <v>37.368000000000002</v>
      </c>
      <c r="S1343">
        <v>0</v>
      </c>
      <c r="T1343">
        <v>0</v>
      </c>
      <c r="V1343" t="s">
        <v>34</v>
      </c>
      <c r="W1343" s="1">
        <v>38599</v>
      </c>
      <c r="X1343">
        <v>20050904</v>
      </c>
      <c r="Y1343">
        <v>0.99490142857142805</v>
      </c>
      <c r="Z1343">
        <v>2.2054203264517498E-3</v>
      </c>
      <c r="AA1343">
        <v>0.99086799999999997</v>
      </c>
      <c r="AB1343">
        <v>-0.28474285714285202</v>
      </c>
      <c r="AC1343">
        <v>0.32541776603157302</v>
      </c>
      <c r="AD1343">
        <v>0.28280000000000499</v>
      </c>
      <c r="AE1343">
        <v>0</v>
      </c>
      <c r="AF1343">
        <v>0</v>
      </c>
      <c r="AI1343" s="2">
        <f t="shared" si="80"/>
        <v>38599</v>
      </c>
      <c r="AJ1343">
        <f t="shared" si="81"/>
        <v>2224.7246068813838</v>
      </c>
      <c r="AK1343">
        <f t="shared" si="82"/>
        <v>2224.7246068813838</v>
      </c>
      <c r="AL1343" s="3">
        <f>Sheet2!$Q$35</f>
        <v>13804.562889602981</v>
      </c>
      <c r="AM1343" s="3">
        <f>Sheet2!$Q$37</f>
        <v>11470.329043263515</v>
      </c>
      <c r="AN1343" s="3">
        <f>Sheet2!$Q$39</f>
        <v>2136.3846824700945</v>
      </c>
      <c r="AU1343">
        <f t="shared" si="83"/>
        <v>15.838016390942744</v>
      </c>
      <c r="AV1343" t="e">
        <f>VLOOKUP(AI1343,Sheet3!C$29:F$3725,4,FALSE)</f>
        <v>#N/A</v>
      </c>
    </row>
    <row r="1344" spans="1:48" x14ac:dyDescent="0.25">
      <c r="A1344">
        <v>54476293</v>
      </c>
      <c r="B1344">
        <v>11519</v>
      </c>
      <c r="C1344" t="s">
        <v>125</v>
      </c>
      <c r="D1344">
        <v>0</v>
      </c>
      <c r="E1344" t="s">
        <v>126</v>
      </c>
      <c r="F1344" t="s">
        <v>127</v>
      </c>
      <c r="G1344" t="s">
        <v>128</v>
      </c>
      <c r="H1344">
        <v>7</v>
      </c>
      <c r="I1344">
        <v>30.053419875199999</v>
      </c>
      <c r="J1344">
        <v>33.053419875199999</v>
      </c>
      <c r="K1344">
        <v>2.8261324007350002</v>
      </c>
      <c r="L1344">
        <v>5.8261324007350002</v>
      </c>
      <c r="M1344">
        <v>173928</v>
      </c>
      <c r="N1344" t="s">
        <v>129</v>
      </c>
      <c r="P1344">
        <v>37.368000000000002</v>
      </c>
      <c r="S1344">
        <v>0</v>
      </c>
      <c r="T1344">
        <v>0</v>
      </c>
      <c r="V1344" t="s">
        <v>34</v>
      </c>
      <c r="W1344" s="1">
        <v>38600</v>
      </c>
      <c r="X1344">
        <v>20050905</v>
      </c>
      <c r="Y1344">
        <v>0.99495928571428605</v>
      </c>
      <c r="Z1344">
        <v>2.4584948772012E-3</v>
      </c>
      <c r="AA1344">
        <v>0.99048999999999998</v>
      </c>
      <c r="AB1344">
        <v>-0.29052857142856903</v>
      </c>
      <c r="AC1344">
        <v>0.35766871628959301</v>
      </c>
      <c r="AD1344">
        <v>0.32060000000000399</v>
      </c>
      <c r="AE1344">
        <v>0</v>
      </c>
      <c r="AF1344">
        <v>0</v>
      </c>
      <c r="AI1344" s="2">
        <f t="shared" si="80"/>
        <v>38600</v>
      </c>
      <c r="AJ1344">
        <f t="shared" si="81"/>
        <v>2194.3100814558566</v>
      </c>
      <c r="AK1344">
        <f t="shared" si="82"/>
        <v>2194.3100814558566</v>
      </c>
      <c r="AL1344" s="3">
        <f>Sheet2!$Q$35</f>
        <v>13804.562889602981</v>
      </c>
      <c r="AM1344" s="3">
        <f>Sheet2!$Q$37</f>
        <v>11470.329043263515</v>
      </c>
      <c r="AN1344" s="3">
        <f>Sheet2!$Q$39</f>
        <v>2136.3846824700945</v>
      </c>
      <c r="AU1344">
        <f t="shared" si="83"/>
        <v>15.621492624035929</v>
      </c>
      <c r="AV1344" t="e">
        <f>VLOOKUP(AI1344,Sheet3!C$29:F$3725,4,FALSE)</f>
        <v>#N/A</v>
      </c>
    </row>
    <row r="1345" spans="1:48" x14ac:dyDescent="0.25">
      <c r="A1345">
        <v>54498597</v>
      </c>
      <c r="B1345">
        <v>11519</v>
      </c>
      <c r="C1345" t="s">
        <v>125</v>
      </c>
      <c r="D1345">
        <v>0</v>
      </c>
      <c r="E1345" t="s">
        <v>126</v>
      </c>
      <c r="F1345" t="s">
        <v>127</v>
      </c>
      <c r="G1345" t="s">
        <v>128</v>
      </c>
      <c r="H1345">
        <v>7</v>
      </c>
      <c r="I1345">
        <v>30.053419875199999</v>
      </c>
      <c r="J1345">
        <v>33.053419875199999</v>
      </c>
      <c r="K1345">
        <v>2.8261324007350002</v>
      </c>
      <c r="L1345">
        <v>5.8261324007350002</v>
      </c>
      <c r="M1345">
        <v>173928</v>
      </c>
      <c r="N1345" t="s">
        <v>129</v>
      </c>
      <c r="P1345">
        <v>37.368000000000002</v>
      </c>
      <c r="S1345">
        <v>0</v>
      </c>
      <c r="T1345">
        <v>0</v>
      </c>
      <c r="V1345" t="s">
        <v>34</v>
      </c>
      <c r="W1345" s="1">
        <v>38601</v>
      </c>
      <c r="X1345">
        <v>20050906</v>
      </c>
      <c r="Y1345">
        <v>0.99472671428571402</v>
      </c>
      <c r="Z1345">
        <v>2.8687783718751598E-3</v>
      </c>
      <c r="AA1345">
        <v>0.98919000000000001</v>
      </c>
      <c r="AB1345">
        <v>-0.267271428571425</v>
      </c>
      <c r="AC1345">
        <v>0.39737945059489599</v>
      </c>
      <c r="AD1345">
        <v>0.450600000000001</v>
      </c>
      <c r="AE1345">
        <v>0</v>
      </c>
      <c r="AF1345">
        <v>0</v>
      </c>
      <c r="AI1345" s="2">
        <f t="shared" si="80"/>
        <v>38601</v>
      </c>
      <c r="AJ1345">
        <f t="shared" si="81"/>
        <v>2316.4145853398368</v>
      </c>
      <c r="AK1345">
        <f t="shared" si="82"/>
        <v>2316.4145853398368</v>
      </c>
      <c r="AL1345" s="3">
        <f>Sheet2!$Q$35</f>
        <v>13804.562889602981</v>
      </c>
      <c r="AM1345" s="3">
        <f>Sheet2!$Q$37</f>
        <v>11470.329043263515</v>
      </c>
      <c r="AN1345" s="3">
        <f>Sheet2!$Q$39</f>
        <v>2136.3846824700945</v>
      </c>
      <c r="AU1345">
        <f t="shared" si="83"/>
        <v>16.490765669311113</v>
      </c>
      <c r="AV1345" t="e">
        <f>VLOOKUP(AI1345,Sheet3!C$29:F$3725,4,FALSE)</f>
        <v>#N/A</v>
      </c>
    </row>
    <row r="1346" spans="1:48" x14ac:dyDescent="0.25">
      <c r="A1346">
        <v>54520429</v>
      </c>
      <c r="B1346">
        <v>11519</v>
      </c>
      <c r="C1346" t="s">
        <v>125</v>
      </c>
      <c r="D1346">
        <v>0</v>
      </c>
      <c r="E1346" t="s">
        <v>126</v>
      </c>
      <c r="F1346" t="s">
        <v>127</v>
      </c>
      <c r="G1346" t="s">
        <v>128</v>
      </c>
      <c r="H1346">
        <v>7</v>
      </c>
      <c r="I1346">
        <v>30.053419875199999</v>
      </c>
      <c r="J1346">
        <v>33.053419875199999</v>
      </c>
      <c r="K1346">
        <v>2.8261324007350002</v>
      </c>
      <c r="L1346">
        <v>5.8261324007350002</v>
      </c>
      <c r="M1346">
        <v>173928</v>
      </c>
      <c r="N1346" t="s">
        <v>129</v>
      </c>
      <c r="P1346">
        <v>37.368000000000002</v>
      </c>
      <c r="S1346">
        <v>0</v>
      </c>
      <c r="T1346">
        <v>0</v>
      </c>
      <c r="V1346" t="s">
        <v>34</v>
      </c>
      <c r="W1346" s="1">
        <v>38602</v>
      </c>
      <c r="X1346">
        <v>20050907</v>
      </c>
      <c r="Y1346">
        <v>0.99521428571428605</v>
      </c>
      <c r="Z1346">
        <v>1.9102421472746399E-3</v>
      </c>
      <c r="AA1346">
        <v>0.99188500000000002</v>
      </c>
      <c r="AB1346">
        <v>-0.31602857142856799</v>
      </c>
      <c r="AC1346">
        <v>0.247659903406065</v>
      </c>
      <c r="AD1346">
        <v>0.18110000000000101</v>
      </c>
      <c r="AE1346">
        <v>0</v>
      </c>
      <c r="AF1346">
        <v>0</v>
      </c>
      <c r="AI1346" s="2">
        <f t="shared" si="80"/>
        <v>38602</v>
      </c>
      <c r="AJ1346">
        <f t="shared" si="81"/>
        <v>2059.9577750307508</v>
      </c>
      <c r="AK1346">
        <f t="shared" si="82"/>
        <v>2059.9577750307508</v>
      </c>
      <c r="AL1346" s="3">
        <f>Sheet2!$Q$35</f>
        <v>13804.562889602981</v>
      </c>
      <c r="AM1346" s="3">
        <f>Sheet2!$Q$37</f>
        <v>11470.329043263515</v>
      </c>
      <c r="AN1346" s="3">
        <f>Sheet2!$Q$39</f>
        <v>2136.3846824700945</v>
      </c>
      <c r="AU1346">
        <f t="shared" si="83"/>
        <v>14.665026360867905</v>
      </c>
      <c r="AV1346" t="e">
        <f>VLOOKUP(AI1346,Sheet3!C$29:F$3725,4,FALSE)</f>
        <v>#N/A</v>
      </c>
    </row>
    <row r="1347" spans="1:48" x14ac:dyDescent="0.25">
      <c r="A1347">
        <v>54542761</v>
      </c>
      <c r="B1347">
        <v>11519</v>
      </c>
      <c r="C1347" t="s">
        <v>125</v>
      </c>
      <c r="D1347">
        <v>0</v>
      </c>
      <c r="E1347" t="s">
        <v>126</v>
      </c>
      <c r="F1347" t="s">
        <v>127</v>
      </c>
      <c r="G1347" t="s">
        <v>128</v>
      </c>
      <c r="H1347">
        <v>7</v>
      </c>
      <c r="I1347">
        <v>30.053419875199999</v>
      </c>
      <c r="J1347">
        <v>33.053419875199999</v>
      </c>
      <c r="K1347">
        <v>2.8261324007350002</v>
      </c>
      <c r="L1347">
        <v>5.8261324007350002</v>
      </c>
      <c r="M1347">
        <v>173928</v>
      </c>
      <c r="N1347" t="s">
        <v>129</v>
      </c>
      <c r="P1347">
        <v>37.368000000000002</v>
      </c>
      <c r="S1347">
        <v>0</v>
      </c>
      <c r="T1347">
        <v>0</v>
      </c>
      <c r="V1347" t="s">
        <v>34</v>
      </c>
      <c r="W1347" s="1">
        <v>38603</v>
      </c>
      <c r="X1347">
        <v>20050908</v>
      </c>
      <c r="Y1347">
        <v>0.99463199999999996</v>
      </c>
      <c r="Z1347">
        <v>2.45413953497816E-3</v>
      </c>
      <c r="AA1347">
        <v>0.99180699999999999</v>
      </c>
      <c r="AB1347">
        <v>-0.25779999999999698</v>
      </c>
      <c r="AC1347">
        <v>0.21989299995354999</v>
      </c>
      <c r="AD1347">
        <v>7.1000000000009902E-2</v>
      </c>
      <c r="AE1347">
        <v>0</v>
      </c>
      <c r="AF1347">
        <v>0</v>
      </c>
      <c r="AI1347" s="2">
        <f t="shared" ref="AI1347:AI1410" si="84">W1347</f>
        <v>38603</v>
      </c>
      <c r="AJ1347">
        <f t="shared" ref="AJ1347:AJ1410" si="85">$AQ$2*(Y1347^2)+($AR$2*Y1347)+$AS$2</f>
        <v>2366.0236468031071</v>
      </c>
      <c r="AK1347">
        <f t="shared" ref="AK1347:AK1410" si="86">IF(AJ1347&gt;0,AJ1347,0)</f>
        <v>2366.0236468031071</v>
      </c>
      <c r="AL1347" s="3">
        <f>Sheet2!$Q$35</f>
        <v>13804.562889602981</v>
      </c>
      <c r="AM1347" s="3">
        <f>Sheet2!$Q$37</f>
        <v>11470.329043263515</v>
      </c>
      <c r="AN1347" s="3">
        <f>Sheet2!$Q$39</f>
        <v>2136.3846824700945</v>
      </c>
      <c r="AU1347">
        <f t="shared" ref="AU1347:AU1410" si="87">0.001*(AK1347*86440)/AT$2</f>
        <v>16.843937080354191</v>
      </c>
      <c r="AV1347" t="e">
        <f>VLOOKUP(AI1347,Sheet3!C$29:F$3725,4,FALSE)</f>
        <v>#N/A</v>
      </c>
    </row>
    <row r="1348" spans="1:48" x14ac:dyDescent="0.25">
      <c r="A1348">
        <v>54564581</v>
      </c>
      <c r="B1348">
        <v>11519</v>
      </c>
      <c r="C1348" t="s">
        <v>125</v>
      </c>
      <c r="D1348">
        <v>0</v>
      </c>
      <c r="E1348" t="s">
        <v>126</v>
      </c>
      <c r="F1348" t="s">
        <v>127</v>
      </c>
      <c r="G1348" t="s">
        <v>128</v>
      </c>
      <c r="H1348">
        <v>7</v>
      </c>
      <c r="I1348">
        <v>30.053419875199999</v>
      </c>
      <c r="J1348">
        <v>33.053419875199999</v>
      </c>
      <c r="K1348">
        <v>2.8261324007350002</v>
      </c>
      <c r="L1348">
        <v>5.8261324007350002</v>
      </c>
      <c r="M1348">
        <v>173928</v>
      </c>
      <c r="N1348" t="s">
        <v>129</v>
      </c>
      <c r="P1348">
        <v>37.368000000000002</v>
      </c>
      <c r="S1348">
        <v>0</v>
      </c>
      <c r="T1348">
        <v>0</v>
      </c>
      <c r="V1348" t="s">
        <v>34</v>
      </c>
      <c r="W1348" s="1">
        <v>38604</v>
      </c>
      <c r="X1348">
        <v>20050909</v>
      </c>
      <c r="Y1348">
        <v>0.99503014285714297</v>
      </c>
      <c r="Z1348">
        <v>2.1443151706361701E-3</v>
      </c>
      <c r="AA1348">
        <v>0.99247200000000002</v>
      </c>
      <c r="AB1348">
        <v>-0.297614285714286</v>
      </c>
      <c r="AC1348">
        <v>0.23643591960959001</v>
      </c>
      <c r="AD1348">
        <v>8.9300000000003293E-2</v>
      </c>
      <c r="AE1348">
        <v>0</v>
      </c>
      <c r="AF1348">
        <v>0</v>
      </c>
      <c r="AI1348" s="2">
        <f t="shared" si="84"/>
        <v>38604</v>
      </c>
      <c r="AJ1348">
        <f t="shared" si="85"/>
        <v>2157.0270242611878</v>
      </c>
      <c r="AK1348">
        <f t="shared" si="86"/>
        <v>2157.0270242611878</v>
      </c>
      <c r="AL1348" s="3">
        <f>Sheet2!$Q$35</f>
        <v>13804.562889602981</v>
      </c>
      <c r="AM1348" s="3">
        <f>Sheet2!$Q$37</f>
        <v>11470.329043263515</v>
      </c>
      <c r="AN1348" s="3">
        <f>Sheet2!$Q$39</f>
        <v>2136.3846824700945</v>
      </c>
      <c r="AU1348">
        <f t="shared" si="87"/>
        <v>15.35607115608113</v>
      </c>
      <c r="AV1348" t="e">
        <f>VLOOKUP(AI1348,Sheet3!C$29:F$3725,4,FALSE)</f>
        <v>#N/A</v>
      </c>
    </row>
    <row r="1349" spans="1:48" x14ac:dyDescent="0.25">
      <c r="A1349">
        <v>54586954</v>
      </c>
      <c r="B1349">
        <v>11519</v>
      </c>
      <c r="C1349" t="s">
        <v>125</v>
      </c>
      <c r="D1349">
        <v>0</v>
      </c>
      <c r="E1349" t="s">
        <v>126</v>
      </c>
      <c r="F1349" t="s">
        <v>127</v>
      </c>
      <c r="G1349" t="s">
        <v>128</v>
      </c>
      <c r="H1349">
        <v>7</v>
      </c>
      <c r="I1349">
        <v>30.053419875199999</v>
      </c>
      <c r="J1349">
        <v>33.053419875199999</v>
      </c>
      <c r="K1349">
        <v>2.8261324007350002</v>
      </c>
      <c r="L1349">
        <v>5.8261324007350002</v>
      </c>
      <c r="M1349">
        <v>173928</v>
      </c>
      <c r="N1349" t="s">
        <v>129</v>
      </c>
      <c r="P1349">
        <v>37.368000000000002</v>
      </c>
      <c r="S1349">
        <v>0</v>
      </c>
      <c r="T1349">
        <v>0</v>
      </c>
      <c r="V1349" t="s">
        <v>34</v>
      </c>
      <c r="W1349" s="1">
        <v>38605</v>
      </c>
      <c r="X1349">
        <v>20050910</v>
      </c>
      <c r="Y1349">
        <v>0.99443800000000004</v>
      </c>
      <c r="Z1349">
        <v>2.2413863694470001E-3</v>
      </c>
      <c r="AA1349">
        <v>0.99164300000000005</v>
      </c>
      <c r="AB1349">
        <v>-0.238399999999999</v>
      </c>
      <c r="AC1349">
        <v>0.248931993007842</v>
      </c>
      <c r="AD1349">
        <v>0.17219999999999999</v>
      </c>
      <c r="AE1349">
        <v>0</v>
      </c>
      <c r="AF1349">
        <v>0</v>
      </c>
      <c r="AI1349" s="2">
        <f t="shared" si="84"/>
        <v>38605</v>
      </c>
      <c r="AJ1349">
        <f t="shared" si="85"/>
        <v>2467.4233736083843</v>
      </c>
      <c r="AK1349">
        <f t="shared" si="86"/>
        <v>2467.4233736083843</v>
      </c>
      <c r="AL1349" s="3">
        <f>Sheet2!$Q$35</f>
        <v>13804.562889602981</v>
      </c>
      <c r="AM1349" s="3">
        <f>Sheet2!$Q$37</f>
        <v>11470.329043263515</v>
      </c>
      <c r="AN1349" s="3">
        <f>Sheet2!$Q$39</f>
        <v>2136.3846824700945</v>
      </c>
      <c r="AU1349">
        <f t="shared" si="87"/>
        <v>17.565810938454025</v>
      </c>
      <c r="AV1349" t="e">
        <f>VLOOKUP(AI1349,Sheet3!C$29:F$3725,4,FALSE)</f>
        <v>#N/A</v>
      </c>
    </row>
    <row r="1350" spans="1:48" x14ac:dyDescent="0.25">
      <c r="A1350">
        <v>54609285</v>
      </c>
      <c r="B1350">
        <v>11519</v>
      </c>
      <c r="C1350" t="s">
        <v>125</v>
      </c>
      <c r="D1350">
        <v>0</v>
      </c>
      <c r="E1350" t="s">
        <v>126</v>
      </c>
      <c r="F1350" t="s">
        <v>127</v>
      </c>
      <c r="G1350" t="s">
        <v>128</v>
      </c>
      <c r="H1350">
        <v>7</v>
      </c>
      <c r="I1350">
        <v>30.053419875199999</v>
      </c>
      <c r="J1350">
        <v>33.053419875199999</v>
      </c>
      <c r="K1350">
        <v>2.8261324007350002</v>
      </c>
      <c r="L1350">
        <v>5.8261324007350002</v>
      </c>
      <c r="M1350">
        <v>173928</v>
      </c>
      <c r="N1350" t="s">
        <v>129</v>
      </c>
      <c r="P1350">
        <v>37.368000000000002</v>
      </c>
      <c r="S1350">
        <v>0</v>
      </c>
      <c r="T1350">
        <v>0</v>
      </c>
      <c r="V1350" t="s">
        <v>34</v>
      </c>
      <c r="W1350" s="1">
        <v>38606</v>
      </c>
      <c r="X1350">
        <v>20050911</v>
      </c>
      <c r="Y1350">
        <v>0.99428042857142895</v>
      </c>
      <c r="Z1350">
        <v>2.7005431653197398E-3</v>
      </c>
      <c r="AA1350">
        <v>0.99026499999999995</v>
      </c>
      <c r="AB1350">
        <v>-0.22264285714285201</v>
      </c>
      <c r="AC1350">
        <v>0.31205502654473899</v>
      </c>
      <c r="AD1350">
        <v>0.31000000000000999</v>
      </c>
      <c r="AE1350">
        <v>0</v>
      </c>
      <c r="AF1350">
        <v>0</v>
      </c>
      <c r="AI1350" s="2">
        <f t="shared" si="84"/>
        <v>38606</v>
      </c>
      <c r="AJ1350">
        <f t="shared" si="85"/>
        <v>2549.5721794907004</v>
      </c>
      <c r="AK1350">
        <f t="shared" si="86"/>
        <v>2549.5721794907004</v>
      </c>
      <c r="AL1350" s="3">
        <f>Sheet2!$Q$35</f>
        <v>13804.562889602981</v>
      </c>
      <c r="AM1350" s="3">
        <f>Sheet2!$Q$37</f>
        <v>11470.329043263515</v>
      </c>
      <c r="AN1350" s="3">
        <f>Sheet2!$Q$39</f>
        <v>2136.3846824700945</v>
      </c>
      <c r="AU1350">
        <f t="shared" si="87"/>
        <v>18.150635743302267</v>
      </c>
      <c r="AV1350" t="e">
        <f>VLOOKUP(AI1350,Sheet3!C$29:F$3725,4,FALSE)</f>
        <v>#N/A</v>
      </c>
    </row>
    <row r="1351" spans="1:48" x14ac:dyDescent="0.25">
      <c r="A1351">
        <v>54631158</v>
      </c>
      <c r="B1351">
        <v>11519</v>
      </c>
      <c r="C1351" t="s">
        <v>125</v>
      </c>
      <c r="D1351">
        <v>0</v>
      </c>
      <c r="E1351" t="s">
        <v>126</v>
      </c>
      <c r="F1351" t="s">
        <v>127</v>
      </c>
      <c r="G1351" t="s">
        <v>128</v>
      </c>
      <c r="H1351">
        <v>7</v>
      </c>
      <c r="I1351">
        <v>30.053419875199999</v>
      </c>
      <c r="J1351">
        <v>33.053419875199999</v>
      </c>
      <c r="K1351">
        <v>2.8261324007350002</v>
      </c>
      <c r="L1351">
        <v>5.8261324007350002</v>
      </c>
      <c r="M1351">
        <v>173928</v>
      </c>
      <c r="N1351" t="s">
        <v>129</v>
      </c>
      <c r="P1351">
        <v>37.368000000000002</v>
      </c>
      <c r="S1351">
        <v>0</v>
      </c>
      <c r="T1351">
        <v>0</v>
      </c>
      <c r="V1351" t="s">
        <v>34</v>
      </c>
      <c r="W1351" s="1">
        <v>38607</v>
      </c>
      <c r="X1351">
        <v>20050912</v>
      </c>
      <c r="Y1351">
        <v>0.994714428571429</v>
      </c>
      <c r="Z1351">
        <v>2.6545929931316502E-3</v>
      </c>
      <c r="AA1351">
        <v>0.99050300000000002</v>
      </c>
      <c r="AB1351">
        <v>-0.26604285714285603</v>
      </c>
      <c r="AC1351">
        <v>0.34967406398017098</v>
      </c>
      <c r="AD1351">
        <v>0.28620000000000301</v>
      </c>
      <c r="AE1351">
        <v>0</v>
      </c>
      <c r="AF1351">
        <v>0</v>
      </c>
      <c r="AI1351" s="2">
        <f t="shared" si="84"/>
        <v>38607</v>
      </c>
      <c r="AJ1351">
        <f t="shared" si="85"/>
        <v>2322.8533940706402</v>
      </c>
      <c r="AK1351">
        <f t="shared" si="86"/>
        <v>2322.8533940706402</v>
      </c>
      <c r="AL1351" s="3">
        <f>Sheet2!$Q$35</f>
        <v>13804.562889602981</v>
      </c>
      <c r="AM1351" s="3">
        <f>Sheet2!$Q$37</f>
        <v>11470.329043263515</v>
      </c>
      <c r="AN1351" s="3">
        <f>Sheet2!$Q$39</f>
        <v>2136.3846824700945</v>
      </c>
      <c r="AU1351">
        <f t="shared" si="87"/>
        <v>16.536604133047778</v>
      </c>
      <c r="AV1351" t="e">
        <f>VLOOKUP(AI1351,Sheet3!C$29:F$3725,4,FALSE)</f>
        <v>#N/A</v>
      </c>
    </row>
    <row r="1352" spans="1:48" x14ac:dyDescent="0.25">
      <c r="A1352">
        <v>54653492</v>
      </c>
      <c r="B1352">
        <v>11519</v>
      </c>
      <c r="C1352" t="s">
        <v>125</v>
      </c>
      <c r="D1352">
        <v>0</v>
      </c>
      <c r="E1352" t="s">
        <v>126</v>
      </c>
      <c r="F1352" t="s">
        <v>127</v>
      </c>
      <c r="G1352" t="s">
        <v>128</v>
      </c>
      <c r="H1352">
        <v>7</v>
      </c>
      <c r="I1352">
        <v>30.053419875199999</v>
      </c>
      <c r="J1352">
        <v>33.053419875199999</v>
      </c>
      <c r="K1352">
        <v>2.8261324007350002</v>
      </c>
      <c r="L1352">
        <v>5.8261324007350002</v>
      </c>
      <c r="M1352">
        <v>173928</v>
      </c>
      <c r="N1352" t="s">
        <v>129</v>
      </c>
      <c r="P1352">
        <v>37.368000000000002</v>
      </c>
      <c r="S1352">
        <v>0</v>
      </c>
      <c r="T1352">
        <v>0</v>
      </c>
      <c r="V1352" t="s">
        <v>34</v>
      </c>
      <c r="W1352" s="1">
        <v>38608</v>
      </c>
      <c r="X1352">
        <v>20050913</v>
      </c>
      <c r="Y1352">
        <v>0.992483</v>
      </c>
      <c r="Z1352">
        <v>1.6425176667891001E-3</v>
      </c>
      <c r="AA1352">
        <v>0.98940099999999997</v>
      </c>
      <c r="AB1352">
        <v>-4.2899999999996503E-2</v>
      </c>
      <c r="AC1352">
        <v>0.266293565181629</v>
      </c>
      <c r="AD1352">
        <v>0.38840000000000002</v>
      </c>
      <c r="AE1352">
        <v>0</v>
      </c>
      <c r="AF1352">
        <v>0</v>
      </c>
      <c r="AI1352" s="2">
        <f t="shared" si="84"/>
        <v>38608</v>
      </c>
      <c r="AJ1352">
        <f t="shared" si="85"/>
        <v>3473.2988967970014</v>
      </c>
      <c r="AK1352">
        <f t="shared" si="86"/>
        <v>3473.2988967970014</v>
      </c>
      <c r="AL1352" s="3">
        <f>Sheet2!$Q$35</f>
        <v>13804.562889602981</v>
      </c>
      <c r="AM1352" s="3">
        <f>Sheet2!$Q$37</f>
        <v>11470.329043263515</v>
      </c>
      <c r="AN1352" s="3">
        <f>Sheet2!$Q$39</f>
        <v>2136.3846824700945</v>
      </c>
      <c r="AU1352">
        <f t="shared" si="87"/>
        <v>24.726730080640159</v>
      </c>
      <c r="AV1352" t="e">
        <f>VLOOKUP(AI1352,Sheet3!C$29:F$3725,4,FALSE)</f>
        <v>#N/A</v>
      </c>
    </row>
    <row r="1353" spans="1:48" x14ac:dyDescent="0.25">
      <c r="A1353">
        <v>54675373</v>
      </c>
      <c r="B1353">
        <v>11519</v>
      </c>
      <c r="C1353" t="s">
        <v>125</v>
      </c>
      <c r="D1353">
        <v>0</v>
      </c>
      <c r="E1353" t="s">
        <v>126</v>
      </c>
      <c r="F1353" t="s">
        <v>127</v>
      </c>
      <c r="G1353" t="s">
        <v>128</v>
      </c>
      <c r="H1353">
        <v>7</v>
      </c>
      <c r="I1353">
        <v>30.053419875199999</v>
      </c>
      <c r="J1353">
        <v>33.053419875199999</v>
      </c>
      <c r="K1353">
        <v>2.8261324007350002</v>
      </c>
      <c r="L1353">
        <v>5.8261324007350002</v>
      </c>
      <c r="M1353">
        <v>173928</v>
      </c>
      <c r="N1353" t="s">
        <v>129</v>
      </c>
      <c r="P1353">
        <v>37.368000000000002</v>
      </c>
      <c r="S1353">
        <v>0</v>
      </c>
      <c r="T1353">
        <v>0</v>
      </c>
      <c r="V1353" t="s">
        <v>34</v>
      </c>
      <c r="W1353" s="1">
        <v>38609</v>
      </c>
      <c r="X1353">
        <v>20050914</v>
      </c>
      <c r="Y1353">
        <v>0.98184585714285699</v>
      </c>
      <c r="Z1353">
        <v>5.4112292616788297E-3</v>
      </c>
      <c r="AA1353">
        <v>0.97394499999999995</v>
      </c>
      <c r="AB1353">
        <v>1.0208142857142899</v>
      </c>
      <c r="AC1353">
        <v>0.69500483745196695</v>
      </c>
      <c r="AD1353">
        <v>1.9319000000000099</v>
      </c>
      <c r="AE1353">
        <v>0</v>
      </c>
      <c r="AF1353">
        <v>0</v>
      </c>
      <c r="AI1353" s="2">
        <f t="shared" si="84"/>
        <v>38609</v>
      </c>
      <c r="AJ1353">
        <f t="shared" si="85"/>
        <v>8437.3679260089993</v>
      </c>
      <c r="AK1353">
        <f t="shared" si="86"/>
        <v>8437.3679260089993</v>
      </c>
      <c r="AL1353" s="3">
        <f>Sheet2!$Q$35</f>
        <v>13804.562889602981</v>
      </c>
      <c r="AM1353" s="3">
        <f>Sheet2!$Q$37</f>
        <v>11470.329043263515</v>
      </c>
      <c r="AN1353" s="3">
        <f>Sheet2!$Q$39</f>
        <v>2136.3846824700945</v>
      </c>
      <c r="AU1353">
        <f t="shared" si="87"/>
        <v>60.066388035267487</v>
      </c>
      <c r="AV1353" t="e">
        <f>VLOOKUP(AI1353,Sheet3!C$29:F$3725,4,FALSE)</f>
        <v>#N/A</v>
      </c>
    </row>
    <row r="1354" spans="1:48" x14ac:dyDescent="0.25">
      <c r="A1354">
        <v>54697674</v>
      </c>
      <c r="B1354">
        <v>11519</v>
      </c>
      <c r="C1354" t="s">
        <v>125</v>
      </c>
      <c r="D1354">
        <v>0</v>
      </c>
      <c r="E1354" t="s">
        <v>126</v>
      </c>
      <c r="F1354" t="s">
        <v>127</v>
      </c>
      <c r="G1354" t="s">
        <v>128</v>
      </c>
      <c r="H1354">
        <v>7</v>
      </c>
      <c r="I1354">
        <v>30.053419875199999</v>
      </c>
      <c r="J1354">
        <v>33.053419875199999</v>
      </c>
      <c r="K1354">
        <v>2.8261324007350002</v>
      </c>
      <c r="L1354">
        <v>5.8261324007350002</v>
      </c>
      <c r="M1354">
        <v>173928</v>
      </c>
      <c r="N1354" t="s">
        <v>129</v>
      </c>
      <c r="P1354">
        <v>37.368000000000002</v>
      </c>
      <c r="S1354">
        <v>0</v>
      </c>
      <c r="T1354">
        <v>0</v>
      </c>
      <c r="V1354" t="s">
        <v>34</v>
      </c>
      <c r="W1354" s="1">
        <v>38610</v>
      </c>
      <c r="X1354">
        <v>20050915</v>
      </c>
      <c r="Y1354">
        <v>0.98196485714285697</v>
      </c>
      <c r="Z1354">
        <v>5.8924597199319197E-3</v>
      </c>
      <c r="AA1354">
        <v>0.97378900000000002</v>
      </c>
      <c r="AB1354">
        <v>1.0089142857142901</v>
      </c>
      <c r="AC1354">
        <v>0.751491375159271</v>
      </c>
      <c r="AD1354">
        <v>1.9475</v>
      </c>
      <c r="AE1354">
        <v>0</v>
      </c>
      <c r="AF1354">
        <v>0</v>
      </c>
      <c r="AI1354" s="2">
        <f t="shared" si="84"/>
        <v>38610</v>
      </c>
      <c r="AJ1354">
        <f t="shared" si="85"/>
        <v>8386.5892335237004</v>
      </c>
      <c r="AK1354">
        <f t="shared" si="86"/>
        <v>8386.5892335237004</v>
      </c>
      <c r="AL1354" s="3">
        <f>Sheet2!$Q$35</f>
        <v>13804.562889602981</v>
      </c>
      <c r="AM1354" s="3">
        <f>Sheet2!$Q$37</f>
        <v>11470.329043263515</v>
      </c>
      <c r="AN1354" s="3">
        <f>Sheet2!$Q$39</f>
        <v>2136.3846824700945</v>
      </c>
      <c r="AU1354">
        <f t="shared" si="87"/>
        <v>59.704889914823646</v>
      </c>
      <c r="AV1354" t="e">
        <f>VLOOKUP(AI1354,Sheet3!C$29:F$3725,4,FALSE)</f>
        <v>#N/A</v>
      </c>
    </row>
    <row r="1355" spans="1:48" x14ac:dyDescent="0.25">
      <c r="A1355">
        <v>54719492</v>
      </c>
      <c r="B1355">
        <v>11519</v>
      </c>
      <c r="C1355" t="s">
        <v>125</v>
      </c>
      <c r="D1355">
        <v>0</v>
      </c>
      <c r="E1355" t="s">
        <v>126</v>
      </c>
      <c r="F1355" t="s">
        <v>127</v>
      </c>
      <c r="G1355" t="s">
        <v>128</v>
      </c>
      <c r="H1355">
        <v>7</v>
      </c>
      <c r="I1355">
        <v>30.053419875199999</v>
      </c>
      <c r="J1355">
        <v>33.053419875199999</v>
      </c>
      <c r="K1355">
        <v>2.8261324007350002</v>
      </c>
      <c r="L1355">
        <v>5.8261324007350002</v>
      </c>
      <c r="M1355">
        <v>173928</v>
      </c>
      <c r="N1355" t="s">
        <v>129</v>
      </c>
      <c r="P1355">
        <v>37.368000000000002</v>
      </c>
      <c r="S1355">
        <v>0</v>
      </c>
      <c r="T1355">
        <v>0</v>
      </c>
      <c r="V1355" t="s">
        <v>34</v>
      </c>
      <c r="W1355" s="1">
        <v>38611</v>
      </c>
      <c r="X1355">
        <v>20050916</v>
      </c>
      <c r="Y1355">
        <v>0.98493928571428602</v>
      </c>
      <c r="Z1355">
        <v>4.1781044134626202E-3</v>
      </c>
      <c r="AA1355">
        <v>0.97991600000000001</v>
      </c>
      <c r="AB1355">
        <v>0.71147142857143097</v>
      </c>
      <c r="AC1355">
        <v>0.59243405350730804</v>
      </c>
      <c r="AD1355">
        <v>1.3348</v>
      </c>
      <c r="AE1355">
        <v>0</v>
      </c>
      <c r="AF1355">
        <v>0</v>
      </c>
      <c r="AI1355" s="2">
        <f t="shared" si="84"/>
        <v>38611</v>
      </c>
      <c r="AJ1355">
        <f t="shared" si="85"/>
        <v>7082.407814508304</v>
      </c>
      <c r="AK1355">
        <f t="shared" si="86"/>
        <v>7082.407814508304</v>
      </c>
      <c r="AL1355" s="3">
        <f>Sheet2!$Q$35</f>
        <v>13804.562889602981</v>
      </c>
      <c r="AM1355" s="3">
        <f>Sheet2!$Q$37</f>
        <v>11470.329043263515</v>
      </c>
      <c r="AN1355" s="3">
        <f>Sheet2!$Q$39</f>
        <v>2136.3846824700945</v>
      </c>
      <c r="AU1355">
        <f t="shared" si="87"/>
        <v>50.420304026198139</v>
      </c>
      <c r="AV1355" t="e">
        <f>VLOOKUP(AI1355,Sheet3!C$29:F$3725,4,FALSE)</f>
        <v>#N/A</v>
      </c>
    </row>
    <row r="1356" spans="1:48" x14ac:dyDescent="0.25">
      <c r="A1356">
        <v>54741822</v>
      </c>
      <c r="B1356">
        <v>11519</v>
      </c>
      <c r="C1356" t="s">
        <v>125</v>
      </c>
      <c r="D1356">
        <v>0</v>
      </c>
      <c r="E1356" t="s">
        <v>126</v>
      </c>
      <c r="F1356" t="s">
        <v>127</v>
      </c>
      <c r="G1356" t="s">
        <v>128</v>
      </c>
      <c r="H1356">
        <v>7</v>
      </c>
      <c r="I1356">
        <v>30.053419875199999</v>
      </c>
      <c r="J1356">
        <v>33.053419875199999</v>
      </c>
      <c r="K1356">
        <v>2.8261324007350002</v>
      </c>
      <c r="L1356">
        <v>5.8261324007350002</v>
      </c>
      <c r="M1356">
        <v>173928</v>
      </c>
      <c r="N1356" t="s">
        <v>129</v>
      </c>
      <c r="P1356">
        <v>37.368000000000002</v>
      </c>
      <c r="S1356">
        <v>0</v>
      </c>
      <c r="T1356">
        <v>0</v>
      </c>
      <c r="V1356" t="s">
        <v>34</v>
      </c>
      <c r="W1356" s="1">
        <v>38612</v>
      </c>
      <c r="X1356">
        <v>20050917</v>
      </c>
      <c r="Y1356">
        <v>0.98626871428571405</v>
      </c>
      <c r="Z1356">
        <v>3.6102558165903701E-3</v>
      </c>
      <c r="AA1356">
        <v>0.98160899999999995</v>
      </c>
      <c r="AB1356">
        <v>0.57852857142857494</v>
      </c>
      <c r="AC1356">
        <v>0.54644375403744205</v>
      </c>
      <c r="AD1356">
        <v>1.16550000000001</v>
      </c>
      <c r="AE1356">
        <v>0</v>
      </c>
      <c r="AF1356">
        <v>0</v>
      </c>
      <c r="AI1356" s="2">
        <f t="shared" si="84"/>
        <v>38612</v>
      </c>
      <c r="AJ1356">
        <f t="shared" si="85"/>
        <v>6477.7622687164694</v>
      </c>
      <c r="AK1356">
        <f t="shared" si="86"/>
        <v>6477.7622687164694</v>
      </c>
      <c r="AL1356" s="3">
        <f>Sheet2!$Q$35</f>
        <v>13804.562889602981</v>
      </c>
      <c r="AM1356" s="3">
        <f>Sheet2!$Q$37</f>
        <v>11470.329043263515</v>
      </c>
      <c r="AN1356" s="3">
        <f>Sheet2!$Q$39</f>
        <v>2136.3846824700945</v>
      </c>
      <c r="AU1356">
        <f t="shared" si="87"/>
        <v>46.115777508470728</v>
      </c>
      <c r="AV1356" t="e">
        <f>VLOOKUP(AI1356,Sheet3!C$29:F$3725,4,FALSE)</f>
        <v>#N/A</v>
      </c>
    </row>
    <row r="1357" spans="1:48" x14ac:dyDescent="0.25">
      <c r="A1357">
        <v>54763653</v>
      </c>
      <c r="B1357">
        <v>11519</v>
      </c>
      <c r="C1357" t="s">
        <v>125</v>
      </c>
      <c r="D1357">
        <v>0</v>
      </c>
      <c r="E1357" t="s">
        <v>126</v>
      </c>
      <c r="F1357" t="s">
        <v>127</v>
      </c>
      <c r="G1357" t="s">
        <v>128</v>
      </c>
      <c r="H1357">
        <v>7</v>
      </c>
      <c r="I1357">
        <v>30.053419875199999</v>
      </c>
      <c r="J1357">
        <v>33.053419875199999</v>
      </c>
      <c r="K1357">
        <v>2.8261324007350002</v>
      </c>
      <c r="L1357">
        <v>5.8261324007350002</v>
      </c>
      <c r="M1357">
        <v>173928</v>
      </c>
      <c r="N1357" t="s">
        <v>129</v>
      </c>
      <c r="P1357">
        <v>37.368000000000002</v>
      </c>
      <c r="S1357">
        <v>0</v>
      </c>
      <c r="T1357">
        <v>0</v>
      </c>
      <c r="V1357" t="s">
        <v>34</v>
      </c>
      <c r="W1357" s="1">
        <v>38613</v>
      </c>
      <c r="X1357">
        <v>20050918</v>
      </c>
      <c r="Y1357">
        <v>0.99445714285714304</v>
      </c>
      <c r="Z1357">
        <v>2.3610853695809199E-3</v>
      </c>
      <c r="AA1357">
        <v>0.99091499999999999</v>
      </c>
      <c r="AB1357">
        <v>-0.24031428571428401</v>
      </c>
      <c r="AC1357">
        <v>0.33425020324204502</v>
      </c>
      <c r="AD1357">
        <v>0.27810000000000301</v>
      </c>
      <c r="AE1357">
        <v>0</v>
      </c>
      <c r="AF1357">
        <v>0</v>
      </c>
      <c r="AI1357" s="2">
        <f t="shared" si="84"/>
        <v>38613</v>
      </c>
      <c r="AJ1357">
        <f t="shared" si="85"/>
        <v>2457.4305213256739</v>
      </c>
      <c r="AK1357">
        <f t="shared" si="86"/>
        <v>2457.4305213256739</v>
      </c>
      <c r="AL1357" s="3">
        <f>Sheet2!$Q$35</f>
        <v>13804.562889602981</v>
      </c>
      <c r="AM1357" s="3">
        <f>Sheet2!$Q$37</f>
        <v>11470.329043263515</v>
      </c>
      <c r="AN1357" s="3">
        <f>Sheet2!$Q$39</f>
        <v>2136.3846824700945</v>
      </c>
      <c r="AU1357">
        <f t="shared" si="87"/>
        <v>17.494670916108653</v>
      </c>
      <c r="AV1357" t="e">
        <f>VLOOKUP(AI1357,Sheet3!C$29:F$3725,4,FALSE)</f>
        <v>#N/A</v>
      </c>
    </row>
    <row r="1358" spans="1:48" x14ac:dyDescent="0.25">
      <c r="A1358">
        <v>54786034</v>
      </c>
      <c r="B1358">
        <v>11519</v>
      </c>
      <c r="C1358" t="s">
        <v>125</v>
      </c>
      <c r="D1358">
        <v>0</v>
      </c>
      <c r="E1358" t="s">
        <v>126</v>
      </c>
      <c r="F1358" t="s">
        <v>127</v>
      </c>
      <c r="G1358" t="s">
        <v>128</v>
      </c>
      <c r="H1358">
        <v>7</v>
      </c>
      <c r="I1358">
        <v>30.053419875199999</v>
      </c>
      <c r="J1358">
        <v>33.053419875199999</v>
      </c>
      <c r="K1358">
        <v>2.8261324007350002</v>
      </c>
      <c r="L1358">
        <v>5.8261324007350002</v>
      </c>
      <c r="M1358">
        <v>173928</v>
      </c>
      <c r="N1358" t="s">
        <v>129</v>
      </c>
      <c r="P1358">
        <v>37.368000000000002</v>
      </c>
      <c r="S1358">
        <v>0</v>
      </c>
      <c r="T1358">
        <v>0</v>
      </c>
      <c r="V1358" t="s">
        <v>34</v>
      </c>
      <c r="W1358" s="1">
        <v>38614</v>
      </c>
      <c r="X1358">
        <v>20050919</v>
      </c>
      <c r="Y1358">
        <v>0.99435557142857101</v>
      </c>
      <c r="Z1358">
        <v>2.1370387293196602E-3</v>
      </c>
      <c r="AA1358">
        <v>0.99175100000000005</v>
      </c>
      <c r="AB1358">
        <v>-0.23015714285714101</v>
      </c>
      <c r="AC1358">
        <v>0.28593691540589</v>
      </c>
      <c r="AD1358">
        <v>0.19449999999999701</v>
      </c>
      <c r="AE1358">
        <v>0</v>
      </c>
      <c r="AF1358">
        <v>0</v>
      </c>
      <c r="AI1358" s="2">
        <f t="shared" si="84"/>
        <v>38614</v>
      </c>
      <c r="AJ1358">
        <f t="shared" si="85"/>
        <v>2510.4204881321639</v>
      </c>
      <c r="AK1358">
        <f t="shared" si="86"/>
        <v>2510.4204881321639</v>
      </c>
      <c r="AL1358" s="3">
        <f>Sheet2!$Q$35</f>
        <v>13804.562889602981</v>
      </c>
      <c r="AM1358" s="3">
        <f>Sheet2!$Q$37</f>
        <v>11470.329043263515</v>
      </c>
      <c r="AN1358" s="3">
        <f>Sheet2!$Q$39</f>
        <v>2136.3846824700945</v>
      </c>
      <c r="AU1358">
        <f t="shared" si="87"/>
        <v>17.871911299138876</v>
      </c>
      <c r="AV1358" t="e">
        <f>VLOOKUP(AI1358,Sheet3!C$29:F$3725,4,FALSE)</f>
        <v>#N/A</v>
      </c>
    </row>
    <row r="1359" spans="1:48" x14ac:dyDescent="0.25">
      <c r="A1359">
        <v>54808274</v>
      </c>
      <c r="B1359">
        <v>11519</v>
      </c>
      <c r="C1359" t="s">
        <v>125</v>
      </c>
      <c r="D1359">
        <v>0</v>
      </c>
      <c r="E1359" t="s">
        <v>126</v>
      </c>
      <c r="F1359" t="s">
        <v>127</v>
      </c>
      <c r="G1359" t="s">
        <v>128</v>
      </c>
      <c r="H1359">
        <v>7</v>
      </c>
      <c r="I1359">
        <v>30.053419875199999</v>
      </c>
      <c r="J1359">
        <v>33.053419875199999</v>
      </c>
      <c r="K1359">
        <v>2.8261324007350002</v>
      </c>
      <c r="L1359">
        <v>5.8261324007350002</v>
      </c>
      <c r="M1359">
        <v>173928</v>
      </c>
      <c r="N1359" t="s">
        <v>129</v>
      </c>
      <c r="P1359">
        <v>37.368000000000002</v>
      </c>
      <c r="S1359">
        <v>0</v>
      </c>
      <c r="T1359">
        <v>0</v>
      </c>
      <c r="V1359" t="s">
        <v>34</v>
      </c>
      <c r="W1359" s="1">
        <v>38615</v>
      </c>
      <c r="X1359">
        <v>20050920</v>
      </c>
      <c r="Y1359">
        <v>0.99395299999999998</v>
      </c>
      <c r="Z1359">
        <v>2.6663364378862599E-3</v>
      </c>
      <c r="AA1359">
        <v>0.990541</v>
      </c>
      <c r="AB1359">
        <v>-0.18989999999999699</v>
      </c>
      <c r="AC1359">
        <v>0.38533564589848102</v>
      </c>
      <c r="AD1359">
        <v>0.315500000000002</v>
      </c>
      <c r="AE1359">
        <v>0</v>
      </c>
      <c r="AF1359">
        <v>0</v>
      </c>
      <c r="AI1359" s="2">
        <f t="shared" si="84"/>
        <v>38615</v>
      </c>
      <c r="AJ1359">
        <f t="shared" si="85"/>
        <v>2719.6715280744247</v>
      </c>
      <c r="AK1359">
        <f t="shared" si="86"/>
        <v>2719.6715280744247</v>
      </c>
      <c r="AL1359" s="3">
        <f>Sheet2!$Q$35</f>
        <v>13804.562889602981</v>
      </c>
      <c r="AM1359" s="3">
        <f>Sheet2!$Q$37</f>
        <v>11470.329043263515</v>
      </c>
      <c r="AN1359" s="3">
        <f>Sheet2!$Q$39</f>
        <v>2136.3846824700945</v>
      </c>
      <c r="AU1359">
        <f t="shared" si="87"/>
        <v>19.361588443975727</v>
      </c>
      <c r="AV1359" t="e">
        <f>VLOOKUP(AI1359,Sheet3!C$29:F$3725,4,FALSE)</f>
        <v>#N/A</v>
      </c>
    </row>
    <row r="1360" spans="1:48" x14ac:dyDescent="0.25">
      <c r="A1360">
        <v>54830116</v>
      </c>
      <c r="B1360">
        <v>11519</v>
      </c>
      <c r="C1360" t="s">
        <v>125</v>
      </c>
      <c r="D1360">
        <v>0</v>
      </c>
      <c r="E1360" t="s">
        <v>126</v>
      </c>
      <c r="F1360" t="s">
        <v>127</v>
      </c>
      <c r="G1360" t="s">
        <v>128</v>
      </c>
      <c r="H1360">
        <v>7</v>
      </c>
      <c r="I1360">
        <v>30.053419875199999</v>
      </c>
      <c r="J1360">
        <v>33.053419875199999</v>
      </c>
      <c r="K1360">
        <v>2.8261324007350002</v>
      </c>
      <c r="L1360">
        <v>5.8261324007350002</v>
      </c>
      <c r="M1360">
        <v>173928</v>
      </c>
      <c r="N1360" t="s">
        <v>129</v>
      </c>
      <c r="P1360">
        <v>37.368000000000002</v>
      </c>
      <c r="S1360">
        <v>0</v>
      </c>
      <c r="T1360">
        <v>0</v>
      </c>
      <c r="V1360" t="s">
        <v>34</v>
      </c>
      <c r="W1360" s="1">
        <v>38616</v>
      </c>
      <c r="X1360">
        <v>20050921</v>
      </c>
      <c r="Y1360">
        <v>0.99340700000000004</v>
      </c>
      <c r="Z1360">
        <v>3.4513158567214901E-3</v>
      </c>
      <c r="AA1360">
        <v>0.98840099999999997</v>
      </c>
      <c r="AB1360">
        <v>-0.13529999999999701</v>
      </c>
      <c r="AC1360">
        <v>0.47329209645992198</v>
      </c>
      <c r="AD1360">
        <v>0.496400000000008</v>
      </c>
      <c r="AE1360">
        <v>0</v>
      </c>
      <c r="AF1360">
        <v>0</v>
      </c>
      <c r="AI1360" s="2">
        <f t="shared" si="84"/>
        <v>38616</v>
      </c>
      <c r="AJ1360">
        <f t="shared" si="85"/>
        <v>3001.5070210513659</v>
      </c>
      <c r="AK1360">
        <f t="shared" si="86"/>
        <v>3001.5070210513659</v>
      </c>
      <c r="AL1360" s="3">
        <f>Sheet2!$Q$35</f>
        <v>13804.562889602981</v>
      </c>
      <c r="AM1360" s="3">
        <f>Sheet2!$Q$37</f>
        <v>11470.329043263515</v>
      </c>
      <c r="AN1360" s="3">
        <f>Sheet2!$Q$39</f>
        <v>2136.3846824700945</v>
      </c>
      <c r="AU1360">
        <f t="shared" si="87"/>
        <v>21.368000897684077</v>
      </c>
      <c r="AV1360" t="e">
        <f>VLOOKUP(AI1360,Sheet3!C$29:F$3725,4,FALSE)</f>
        <v>#N/A</v>
      </c>
    </row>
    <row r="1361" spans="1:48" x14ac:dyDescent="0.25">
      <c r="A1361">
        <v>54852385</v>
      </c>
      <c r="B1361">
        <v>11519</v>
      </c>
      <c r="C1361" t="s">
        <v>125</v>
      </c>
      <c r="D1361">
        <v>0</v>
      </c>
      <c r="E1361" t="s">
        <v>126</v>
      </c>
      <c r="F1361" t="s">
        <v>127</v>
      </c>
      <c r="G1361" t="s">
        <v>128</v>
      </c>
      <c r="H1361">
        <v>7</v>
      </c>
      <c r="I1361">
        <v>30.053419875199999</v>
      </c>
      <c r="J1361">
        <v>33.053419875199999</v>
      </c>
      <c r="K1361">
        <v>2.8261324007350002</v>
      </c>
      <c r="L1361">
        <v>5.8261324007350002</v>
      </c>
      <c r="M1361">
        <v>173928</v>
      </c>
      <c r="N1361" t="s">
        <v>129</v>
      </c>
      <c r="P1361">
        <v>37.368000000000002</v>
      </c>
      <c r="S1361">
        <v>0</v>
      </c>
      <c r="T1361">
        <v>0</v>
      </c>
      <c r="V1361" t="s">
        <v>34</v>
      </c>
      <c r="W1361" s="1">
        <v>38617</v>
      </c>
      <c r="X1361">
        <v>20050922</v>
      </c>
      <c r="Y1361">
        <v>0.99399171428571398</v>
      </c>
      <c r="Z1361">
        <v>3.2757386828572402E-3</v>
      </c>
      <c r="AA1361">
        <v>0.98947200000000002</v>
      </c>
      <c r="AB1361">
        <v>-0.19377142857142601</v>
      </c>
      <c r="AC1361">
        <v>0.43691433195694901</v>
      </c>
      <c r="AD1361">
        <v>0.422400000000001</v>
      </c>
      <c r="AE1361">
        <v>0</v>
      </c>
      <c r="AF1361">
        <v>0</v>
      </c>
      <c r="AI1361" s="2">
        <f t="shared" si="84"/>
        <v>38617</v>
      </c>
      <c r="AJ1361">
        <f t="shared" si="85"/>
        <v>2699.6018983591348</v>
      </c>
      <c r="AK1361">
        <f t="shared" si="86"/>
        <v>2699.6018983591348</v>
      </c>
      <c r="AL1361" s="3">
        <f>Sheet2!$Q$35</f>
        <v>13804.562889602981</v>
      </c>
      <c r="AM1361" s="3">
        <f>Sheet2!$Q$37</f>
        <v>11470.329043263515</v>
      </c>
      <c r="AN1361" s="3">
        <f>Sheet2!$Q$39</f>
        <v>2136.3846824700945</v>
      </c>
      <c r="AU1361">
        <f t="shared" si="87"/>
        <v>19.218710928526075</v>
      </c>
      <c r="AV1361" t="e">
        <f>VLOOKUP(AI1361,Sheet3!C$29:F$3725,4,FALSE)</f>
        <v>#N/A</v>
      </c>
    </row>
    <row r="1362" spans="1:48" x14ac:dyDescent="0.25">
      <c r="A1362">
        <v>54874267</v>
      </c>
      <c r="B1362">
        <v>11519</v>
      </c>
      <c r="C1362" t="s">
        <v>125</v>
      </c>
      <c r="D1362">
        <v>0</v>
      </c>
      <c r="E1362" t="s">
        <v>126</v>
      </c>
      <c r="F1362" t="s">
        <v>127</v>
      </c>
      <c r="G1362" t="s">
        <v>128</v>
      </c>
      <c r="H1362">
        <v>7</v>
      </c>
      <c r="I1362">
        <v>30.053419875199999</v>
      </c>
      <c r="J1362">
        <v>33.053419875199999</v>
      </c>
      <c r="K1362">
        <v>2.8261324007350002</v>
      </c>
      <c r="L1362">
        <v>5.8261324007350002</v>
      </c>
      <c r="M1362">
        <v>173928</v>
      </c>
      <c r="N1362" t="s">
        <v>129</v>
      </c>
      <c r="P1362">
        <v>37.368000000000002</v>
      </c>
      <c r="S1362">
        <v>0</v>
      </c>
      <c r="T1362">
        <v>0</v>
      </c>
      <c r="V1362" t="s">
        <v>34</v>
      </c>
      <c r="W1362" s="1">
        <v>38618</v>
      </c>
      <c r="X1362">
        <v>20050923</v>
      </c>
      <c r="Y1362">
        <v>0.99390914285714305</v>
      </c>
      <c r="Z1362">
        <v>3.0566533720287501E-3</v>
      </c>
      <c r="AA1362">
        <v>0.989873</v>
      </c>
      <c r="AB1362">
        <v>-0.18551428571428299</v>
      </c>
      <c r="AC1362">
        <v>0.40076370105291897</v>
      </c>
      <c r="AD1362">
        <v>0.38230000000000203</v>
      </c>
      <c r="AE1362">
        <v>0</v>
      </c>
      <c r="AF1362">
        <v>0</v>
      </c>
      <c r="AI1362" s="2">
        <f t="shared" si="84"/>
        <v>38618</v>
      </c>
      <c r="AJ1362">
        <f t="shared" si="85"/>
        <v>2742.3934755213559</v>
      </c>
      <c r="AK1362">
        <f t="shared" si="86"/>
        <v>2742.3934755213559</v>
      </c>
      <c r="AL1362" s="3">
        <f>Sheet2!$Q$35</f>
        <v>13804.562889602981</v>
      </c>
      <c r="AM1362" s="3">
        <f>Sheet2!$Q$37</f>
        <v>11470.329043263515</v>
      </c>
      <c r="AN1362" s="3">
        <f>Sheet2!$Q$39</f>
        <v>2136.3846824700945</v>
      </c>
      <c r="AU1362">
        <f t="shared" si="87"/>
        <v>19.523348050079559</v>
      </c>
      <c r="AV1362" t="e">
        <f>VLOOKUP(AI1362,Sheet3!C$29:F$3725,4,FALSE)</f>
        <v>#N/A</v>
      </c>
    </row>
    <row r="1363" spans="1:48" x14ac:dyDescent="0.25">
      <c r="A1363">
        <v>54896588</v>
      </c>
      <c r="B1363">
        <v>11519</v>
      </c>
      <c r="C1363" t="s">
        <v>125</v>
      </c>
      <c r="D1363">
        <v>0</v>
      </c>
      <c r="E1363" t="s">
        <v>126</v>
      </c>
      <c r="F1363" t="s">
        <v>127</v>
      </c>
      <c r="G1363" t="s">
        <v>128</v>
      </c>
      <c r="H1363">
        <v>7</v>
      </c>
      <c r="I1363">
        <v>30.053419875199999</v>
      </c>
      <c r="J1363">
        <v>33.053419875199999</v>
      </c>
      <c r="K1363">
        <v>2.8261324007350002</v>
      </c>
      <c r="L1363">
        <v>5.8261324007350002</v>
      </c>
      <c r="M1363">
        <v>173928</v>
      </c>
      <c r="N1363" t="s">
        <v>129</v>
      </c>
      <c r="P1363">
        <v>37.368000000000002</v>
      </c>
      <c r="S1363">
        <v>0</v>
      </c>
      <c r="T1363">
        <v>0</v>
      </c>
      <c r="V1363" t="s">
        <v>34</v>
      </c>
      <c r="W1363" s="1">
        <v>38619</v>
      </c>
      <c r="X1363">
        <v>20050924</v>
      </c>
      <c r="Y1363">
        <v>0.99383971428571405</v>
      </c>
      <c r="Z1363">
        <v>3.4137266487891402E-3</v>
      </c>
      <c r="AA1363">
        <v>0.989066</v>
      </c>
      <c r="AB1363">
        <v>-0.17857142857142499</v>
      </c>
      <c r="AC1363">
        <v>0.417038743367314</v>
      </c>
      <c r="AD1363">
        <v>0.46300000000000202</v>
      </c>
      <c r="AE1363">
        <v>0</v>
      </c>
      <c r="AF1363">
        <v>0</v>
      </c>
      <c r="AI1363" s="2">
        <f t="shared" si="84"/>
        <v>38619</v>
      </c>
      <c r="AJ1363">
        <f t="shared" si="85"/>
        <v>2778.3338421657681</v>
      </c>
      <c r="AK1363">
        <f t="shared" si="86"/>
        <v>2778.3338421657681</v>
      </c>
      <c r="AL1363" s="3">
        <f>Sheet2!$Q$35</f>
        <v>13804.562889602981</v>
      </c>
      <c r="AM1363" s="3">
        <f>Sheet2!$Q$37</f>
        <v>11470.329043263515</v>
      </c>
      <c r="AN1363" s="3">
        <f>Sheet2!$Q$39</f>
        <v>2136.3846824700945</v>
      </c>
      <c r="AU1363">
        <f t="shared" si="87"/>
        <v>19.779210782145363</v>
      </c>
      <c r="AV1363" t="e">
        <f>VLOOKUP(AI1363,Sheet3!C$29:F$3725,4,FALSE)</f>
        <v>#N/A</v>
      </c>
    </row>
    <row r="1364" spans="1:48" x14ac:dyDescent="0.25">
      <c r="A1364">
        <v>54918436</v>
      </c>
      <c r="B1364">
        <v>11519</v>
      </c>
      <c r="C1364" t="s">
        <v>125</v>
      </c>
      <c r="D1364">
        <v>0</v>
      </c>
      <c r="E1364" t="s">
        <v>126</v>
      </c>
      <c r="F1364" t="s">
        <v>127</v>
      </c>
      <c r="G1364" t="s">
        <v>128</v>
      </c>
      <c r="H1364">
        <v>7</v>
      </c>
      <c r="I1364">
        <v>30.053419875199999</v>
      </c>
      <c r="J1364">
        <v>33.053419875199999</v>
      </c>
      <c r="K1364">
        <v>2.8261324007350002</v>
      </c>
      <c r="L1364">
        <v>5.8261324007350002</v>
      </c>
      <c r="M1364">
        <v>173928</v>
      </c>
      <c r="N1364" t="s">
        <v>129</v>
      </c>
      <c r="P1364">
        <v>37.368000000000002</v>
      </c>
      <c r="S1364">
        <v>0</v>
      </c>
      <c r="T1364">
        <v>0</v>
      </c>
      <c r="V1364" t="s">
        <v>34</v>
      </c>
      <c r="W1364" s="1">
        <v>38620</v>
      </c>
      <c r="X1364">
        <v>20050925</v>
      </c>
      <c r="Y1364">
        <v>0.99341842857142904</v>
      </c>
      <c r="Z1364">
        <v>3.9175620646790298E-3</v>
      </c>
      <c r="AA1364">
        <v>0.98777000000000004</v>
      </c>
      <c r="AB1364">
        <v>-0.13644285714285501</v>
      </c>
      <c r="AC1364">
        <v>0.46531464579554799</v>
      </c>
      <c r="AD1364">
        <v>0.59259999999999902</v>
      </c>
      <c r="AE1364">
        <v>0</v>
      </c>
      <c r="AF1364">
        <v>0</v>
      </c>
      <c r="AI1364" s="2">
        <f t="shared" si="84"/>
        <v>38620</v>
      </c>
      <c r="AJ1364">
        <f t="shared" si="85"/>
        <v>2995.6310069859028</v>
      </c>
      <c r="AK1364">
        <f t="shared" si="86"/>
        <v>2995.6310069859028</v>
      </c>
      <c r="AL1364" s="3">
        <f>Sheet2!$Q$35</f>
        <v>13804.562889602981</v>
      </c>
      <c r="AM1364" s="3">
        <f>Sheet2!$Q$37</f>
        <v>11470.329043263515</v>
      </c>
      <c r="AN1364" s="3">
        <f>Sheet2!$Q$39</f>
        <v>2136.3846824700945</v>
      </c>
      <c r="AU1364">
        <f t="shared" si="87"/>
        <v>21.326169020248841</v>
      </c>
      <c r="AV1364" t="e">
        <f>VLOOKUP(AI1364,Sheet3!C$29:F$3725,4,FALSE)</f>
        <v>#N/A</v>
      </c>
    </row>
    <row r="1365" spans="1:48" x14ac:dyDescent="0.25">
      <c r="A1365">
        <v>54940758</v>
      </c>
      <c r="B1365">
        <v>11519</v>
      </c>
      <c r="C1365" t="s">
        <v>125</v>
      </c>
      <c r="D1365">
        <v>0</v>
      </c>
      <c r="E1365" t="s">
        <v>126</v>
      </c>
      <c r="F1365" t="s">
        <v>127</v>
      </c>
      <c r="G1365" t="s">
        <v>128</v>
      </c>
      <c r="H1365">
        <v>7</v>
      </c>
      <c r="I1365">
        <v>30.053419875199999</v>
      </c>
      <c r="J1365">
        <v>33.053419875199999</v>
      </c>
      <c r="K1365">
        <v>2.8261324007350002</v>
      </c>
      <c r="L1365">
        <v>5.8261324007350002</v>
      </c>
      <c r="M1365">
        <v>173928</v>
      </c>
      <c r="N1365" t="s">
        <v>129</v>
      </c>
      <c r="P1365">
        <v>37.368000000000002</v>
      </c>
      <c r="S1365">
        <v>0</v>
      </c>
      <c r="T1365">
        <v>0</v>
      </c>
      <c r="V1365" t="s">
        <v>34</v>
      </c>
      <c r="W1365" s="1">
        <v>38621</v>
      </c>
      <c r="X1365">
        <v>20050926</v>
      </c>
      <c r="Y1365">
        <v>0.99283728571428598</v>
      </c>
      <c r="Z1365">
        <v>4.2067487858129596E-3</v>
      </c>
      <c r="AA1365">
        <v>0.98693699999999995</v>
      </c>
      <c r="AB1365">
        <v>-7.83285714285685E-2</v>
      </c>
      <c r="AC1365">
        <v>0.497351136994165</v>
      </c>
      <c r="AD1365">
        <v>0.67070000000000196</v>
      </c>
      <c r="AE1365">
        <v>0</v>
      </c>
      <c r="AF1365">
        <v>0</v>
      </c>
      <c r="AI1365" s="2">
        <f t="shared" si="84"/>
        <v>38621</v>
      </c>
      <c r="AJ1365">
        <f t="shared" si="85"/>
        <v>3293.1684334520251</v>
      </c>
      <c r="AK1365">
        <f t="shared" si="86"/>
        <v>3293.1684334520251</v>
      </c>
      <c r="AL1365" s="3">
        <f>Sheet2!$Q$35</f>
        <v>13804.562889602981</v>
      </c>
      <c r="AM1365" s="3">
        <f>Sheet2!$Q$37</f>
        <v>11470.329043263515</v>
      </c>
      <c r="AN1365" s="3">
        <f>Sheet2!$Q$39</f>
        <v>2136.3846824700945</v>
      </c>
      <c r="AU1365">
        <f t="shared" si="87"/>
        <v>23.444364963563913</v>
      </c>
      <c r="AV1365" t="e">
        <f>VLOOKUP(AI1365,Sheet3!C$29:F$3725,4,FALSE)</f>
        <v>#N/A</v>
      </c>
    </row>
    <row r="1366" spans="1:48" x14ac:dyDescent="0.25">
      <c r="A1366">
        <v>54963091</v>
      </c>
      <c r="B1366">
        <v>11519</v>
      </c>
      <c r="C1366" t="s">
        <v>125</v>
      </c>
      <c r="D1366">
        <v>0</v>
      </c>
      <c r="E1366" t="s">
        <v>126</v>
      </c>
      <c r="F1366" t="s">
        <v>127</v>
      </c>
      <c r="G1366" t="s">
        <v>128</v>
      </c>
      <c r="H1366">
        <v>7</v>
      </c>
      <c r="I1366">
        <v>30.053419875199999</v>
      </c>
      <c r="J1366">
        <v>33.053419875199999</v>
      </c>
      <c r="K1366">
        <v>2.8261324007350002</v>
      </c>
      <c r="L1366">
        <v>5.8261324007350002</v>
      </c>
      <c r="M1366">
        <v>173928</v>
      </c>
      <c r="N1366" t="s">
        <v>129</v>
      </c>
      <c r="P1366">
        <v>37.368000000000002</v>
      </c>
      <c r="S1366">
        <v>0</v>
      </c>
      <c r="T1366">
        <v>0</v>
      </c>
      <c r="V1366" t="s">
        <v>34</v>
      </c>
      <c r="W1366" s="1">
        <v>38622</v>
      </c>
      <c r="X1366">
        <v>20050927</v>
      </c>
      <c r="Y1366">
        <v>0.99242571428571402</v>
      </c>
      <c r="Z1366">
        <v>5.0720221865863703E-3</v>
      </c>
      <c r="AA1366">
        <v>0.98494499999999996</v>
      </c>
      <c r="AB1366">
        <v>-3.7171428571425302E-2</v>
      </c>
      <c r="AC1366">
        <v>0.59488046749934997</v>
      </c>
      <c r="AD1366">
        <v>0.87510000000000598</v>
      </c>
      <c r="AE1366">
        <v>0</v>
      </c>
      <c r="AF1366">
        <v>0</v>
      </c>
      <c r="AI1366" s="2">
        <f t="shared" si="84"/>
        <v>38622</v>
      </c>
      <c r="AJ1366">
        <f t="shared" si="85"/>
        <v>3502.3352541527711</v>
      </c>
      <c r="AK1366">
        <f t="shared" si="86"/>
        <v>3502.3352541527711</v>
      </c>
      <c r="AL1366" s="3">
        <f>Sheet2!$Q$35</f>
        <v>13804.562889602981</v>
      </c>
      <c r="AM1366" s="3">
        <f>Sheet2!$Q$37</f>
        <v>11470.329043263515</v>
      </c>
      <c r="AN1366" s="3">
        <f>Sheet2!$Q$39</f>
        <v>2136.3846824700945</v>
      </c>
      <c r="AU1366">
        <f t="shared" si="87"/>
        <v>24.933442543976732</v>
      </c>
      <c r="AV1366" t="e">
        <f>VLOOKUP(AI1366,Sheet3!C$29:F$3725,4,FALSE)</f>
        <v>#N/A</v>
      </c>
    </row>
    <row r="1367" spans="1:48" x14ac:dyDescent="0.25">
      <c r="A1367">
        <v>54983322</v>
      </c>
      <c r="B1367">
        <v>11519</v>
      </c>
      <c r="C1367" t="s">
        <v>125</v>
      </c>
      <c r="D1367">
        <v>0</v>
      </c>
      <c r="E1367" t="s">
        <v>126</v>
      </c>
      <c r="F1367" t="s">
        <v>127</v>
      </c>
      <c r="G1367" t="s">
        <v>128</v>
      </c>
      <c r="H1367">
        <v>7</v>
      </c>
      <c r="I1367">
        <v>30.053419875199999</v>
      </c>
      <c r="J1367">
        <v>33.053419875199999</v>
      </c>
      <c r="K1367">
        <v>2.8261324007350002</v>
      </c>
      <c r="L1367">
        <v>5.8261324007350002</v>
      </c>
      <c r="M1367">
        <v>173928</v>
      </c>
      <c r="N1367" t="s">
        <v>129</v>
      </c>
      <c r="P1367">
        <v>37.368000000000002</v>
      </c>
      <c r="S1367">
        <v>0</v>
      </c>
      <c r="T1367">
        <v>0</v>
      </c>
      <c r="V1367" t="s">
        <v>34</v>
      </c>
      <c r="W1367" s="1">
        <v>38623</v>
      </c>
      <c r="X1367">
        <v>20050928</v>
      </c>
      <c r="Y1367">
        <v>0.99273657142857197</v>
      </c>
      <c r="Z1367">
        <v>4.2999623871159999E-3</v>
      </c>
      <c r="AA1367">
        <v>0.98670199999999997</v>
      </c>
      <c r="AB1367">
        <v>-6.8257142857140504E-2</v>
      </c>
      <c r="AC1367">
        <v>0.53934445621418903</v>
      </c>
      <c r="AD1367">
        <v>0.69940000000000602</v>
      </c>
      <c r="AE1367">
        <v>0</v>
      </c>
      <c r="AF1367">
        <v>0</v>
      </c>
      <c r="AI1367" s="2">
        <f t="shared" si="84"/>
        <v>38623</v>
      </c>
      <c r="AJ1367">
        <f t="shared" si="85"/>
        <v>3344.4719028798863</v>
      </c>
      <c r="AK1367">
        <f t="shared" si="86"/>
        <v>3344.4719028798863</v>
      </c>
      <c r="AL1367" s="3">
        <f>Sheet2!$Q$35</f>
        <v>13804.562889602981</v>
      </c>
      <c r="AM1367" s="3">
        <f>Sheet2!$Q$37</f>
        <v>11470.329043263515</v>
      </c>
      <c r="AN1367" s="3">
        <f>Sheet2!$Q$39</f>
        <v>2136.3846824700945</v>
      </c>
      <c r="AU1367">
        <f t="shared" si="87"/>
        <v>23.809599018690282</v>
      </c>
      <c r="AV1367" t="e">
        <f>VLOOKUP(AI1367,Sheet3!C$29:F$3725,4,FALSE)</f>
        <v>#N/A</v>
      </c>
    </row>
    <row r="1368" spans="1:48" x14ac:dyDescent="0.25">
      <c r="A1368">
        <v>55005569</v>
      </c>
      <c r="B1368">
        <v>11519</v>
      </c>
      <c r="C1368" t="s">
        <v>125</v>
      </c>
      <c r="D1368">
        <v>0</v>
      </c>
      <c r="E1368" t="s">
        <v>126</v>
      </c>
      <c r="F1368" t="s">
        <v>127</v>
      </c>
      <c r="G1368" t="s">
        <v>128</v>
      </c>
      <c r="H1368">
        <v>7</v>
      </c>
      <c r="I1368">
        <v>30.053419875199999</v>
      </c>
      <c r="J1368">
        <v>33.053419875199999</v>
      </c>
      <c r="K1368">
        <v>2.8261324007350002</v>
      </c>
      <c r="L1368">
        <v>5.8261324007350002</v>
      </c>
      <c r="M1368">
        <v>173928</v>
      </c>
      <c r="N1368" t="s">
        <v>129</v>
      </c>
      <c r="P1368">
        <v>37.368000000000002</v>
      </c>
      <c r="S1368">
        <v>0</v>
      </c>
      <c r="T1368">
        <v>0</v>
      </c>
      <c r="V1368" t="s">
        <v>34</v>
      </c>
      <c r="W1368" s="1">
        <v>38624</v>
      </c>
      <c r="X1368">
        <v>20050929</v>
      </c>
      <c r="Y1368">
        <v>0.99314785714285703</v>
      </c>
      <c r="Z1368">
        <v>3.6720020786086402E-3</v>
      </c>
      <c r="AA1368">
        <v>0.98804899999999996</v>
      </c>
      <c r="AB1368">
        <v>-0.10938571428571101</v>
      </c>
      <c r="AC1368">
        <v>0.493336339713217</v>
      </c>
      <c r="AD1368">
        <v>0.54630000000000001</v>
      </c>
      <c r="AE1368">
        <v>0</v>
      </c>
      <c r="AF1368">
        <v>0</v>
      </c>
      <c r="AI1368" s="2">
        <f t="shared" si="84"/>
        <v>38624</v>
      </c>
      <c r="AJ1368">
        <f t="shared" si="85"/>
        <v>3134.4792466228828</v>
      </c>
      <c r="AK1368">
        <f t="shared" si="86"/>
        <v>3134.4792466228828</v>
      </c>
      <c r="AL1368" s="3">
        <f>Sheet2!$Q$35</f>
        <v>13804.562889602981</v>
      </c>
      <c r="AM1368" s="3">
        <f>Sheet2!$Q$37</f>
        <v>11470.329043263515</v>
      </c>
      <c r="AN1368" s="3">
        <f>Sheet2!$Q$39</f>
        <v>2136.3846824700945</v>
      </c>
      <c r="AU1368">
        <f t="shared" si="87"/>
        <v>22.314642240000161</v>
      </c>
      <c r="AV1368" t="e">
        <f>VLOOKUP(AI1368,Sheet3!C$29:F$3725,4,FALSE)</f>
        <v>#N/A</v>
      </c>
    </row>
    <row r="1369" spans="1:48" x14ac:dyDescent="0.25">
      <c r="A1369">
        <v>55027428</v>
      </c>
      <c r="B1369">
        <v>11519</v>
      </c>
      <c r="C1369" t="s">
        <v>125</v>
      </c>
      <c r="D1369">
        <v>0</v>
      </c>
      <c r="E1369" t="s">
        <v>126</v>
      </c>
      <c r="F1369" t="s">
        <v>127</v>
      </c>
      <c r="G1369" t="s">
        <v>128</v>
      </c>
      <c r="H1369">
        <v>7</v>
      </c>
      <c r="I1369">
        <v>30.053419875199999</v>
      </c>
      <c r="J1369">
        <v>33.053419875199999</v>
      </c>
      <c r="K1369">
        <v>2.8261324007350002</v>
      </c>
      <c r="L1369">
        <v>5.8261324007350002</v>
      </c>
      <c r="M1369">
        <v>173928</v>
      </c>
      <c r="N1369" t="s">
        <v>129</v>
      </c>
      <c r="P1369">
        <v>37.368000000000002</v>
      </c>
      <c r="S1369">
        <v>0</v>
      </c>
      <c r="T1369">
        <v>0</v>
      </c>
      <c r="V1369" t="s">
        <v>34</v>
      </c>
      <c r="W1369" s="1">
        <v>38625</v>
      </c>
      <c r="X1369">
        <v>20050930</v>
      </c>
      <c r="Y1369">
        <v>0.99287028571428604</v>
      </c>
      <c r="Z1369">
        <v>3.9239556832463603E-3</v>
      </c>
      <c r="AA1369">
        <v>0.98680800000000002</v>
      </c>
      <c r="AB1369">
        <v>-8.1628571428568206E-2</v>
      </c>
      <c r="AC1369">
        <v>0.514423343489123</v>
      </c>
      <c r="AD1369">
        <v>0.65570000000000395</v>
      </c>
      <c r="AE1369">
        <v>0</v>
      </c>
      <c r="AF1369">
        <v>0</v>
      </c>
      <c r="AI1369" s="2">
        <f t="shared" si="84"/>
        <v>38625</v>
      </c>
      <c r="AJ1369">
        <f t="shared" si="85"/>
        <v>3276.3415958611295</v>
      </c>
      <c r="AK1369">
        <f t="shared" si="86"/>
        <v>3276.3415958611295</v>
      </c>
      <c r="AL1369" s="3">
        <f>Sheet2!$Q$35</f>
        <v>13804.562889602981</v>
      </c>
      <c r="AM1369" s="3">
        <f>Sheet2!$Q$37</f>
        <v>11470.329043263515</v>
      </c>
      <c r="AN1369" s="3">
        <f>Sheet2!$Q$39</f>
        <v>2136.3846824700945</v>
      </c>
      <c r="AU1369">
        <f t="shared" si="87"/>
        <v>23.324573179561526</v>
      </c>
      <c r="AV1369" t="e">
        <f>VLOOKUP(AI1369,Sheet3!C$29:F$3725,4,FALSE)</f>
        <v>#N/A</v>
      </c>
    </row>
    <row r="1370" spans="1:48" x14ac:dyDescent="0.25">
      <c r="A1370">
        <v>55049733</v>
      </c>
      <c r="B1370">
        <v>11519</v>
      </c>
      <c r="C1370" t="s">
        <v>125</v>
      </c>
      <c r="D1370">
        <v>0</v>
      </c>
      <c r="E1370" t="s">
        <v>126</v>
      </c>
      <c r="F1370" t="s">
        <v>127</v>
      </c>
      <c r="G1370" t="s">
        <v>128</v>
      </c>
      <c r="H1370">
        <v>7</v>
      </c>
      <c r="I1370">
        <v>30.053419875199999</v>
      </c>
      <c r="J1370">
        <v>33.053419875199999</v>
      </c>
      <c r="K1370">
        <v>2.8261324007350002</v>
      </c>
      <c r="L1370">
        <v>5.8261324007350002</v>
      </c>
      <c r="M1370">
        <v>173928</v>
      </c>
      <c r="N1370" t="s">
        <v>129</v>
      </c>
      <c r="P1370">
        <v>37.368000000000002</v>
      </c>
      <c r="S1370">
        <v>0</v>
      </c>
      <c r="T1370">
        <v>0</v>
      </c>
      <c r="V1370" t="s">
        <v>34</v>
      </c>
      <c r="W1370" s="1">
        <v>38626</v>
      </c>
      <c r="X1370">
        <v>20051001</v>
      </c>
      <c r="Y1370">
        <v>0.99273528571428604</v>
      </c>
      <c r="Z1370">
        <v>3.53254443766552E-3</v>
      </c>
      <c r="AA1370">
        <v>0.98732200000000003</v>
      </c>
      <c r="AB1370">
        <v>-6.8128571428570206E-2</v>
      </c>
      <c r="AC1370">
        <v>0.462263884792738</v>
      </c>
      <c r="AD1370">
        <v>0.60430000000000195</v>
      </c>
      <c r="AE1370">
        <v>0</v>
      </c>
      <c r="AF1370">
        <v>0</v>
      </c>
      <c r="AI1370" s="2">
        <f t="shared" si="84"/>
        <v>38626</v>
      </c>
      <c r="AJ1370">
        <f t="shared" si="85"/>
        <v>3345.1263425378129</v>
      </c>
      <c r="AK1370">
        <f t="shared" si="86"/>
        <v>3345.1263425378129</v>
      </c>
      <c r="AL1370" s="3">
        <f>Sheet2!$Q$35</f>
        <v>13804.562889602981</v>
      </c>
      <c r="AM1370" s="3">
        <f>Sheet2!$Q$37</f>
        <v>11470.329043263515</v>
      </c>
      <c r="AN1370" s="3">
        <f>Sheet2!$Q$39</f>
        <v>2136.3846824700945</v>
      </c>
      <c r="AU1370">
        <f t="shared" si="87"/>
        <v>23.814258034011576</v>
      </c>
      <c r="AV1370" t="e">
        <f>VLOOKUP(AI1370,Sheet3!C$29:F$3725,4,FALSE)</f>
        <v>#N/A</v>
      </c>
    </row>
    <row r="1371" spans="1:48" x14ac:dyDescent="0.25">
      <c r="A1371">
        <v>55071611</v>
      </c>
      <c r="B1371">
        <v>11519</v>
      </c>
      <c r="C1371" t="s">
        <v>125</v>
      </c>
      <c r="D1371">
        <v>0</v>
      </c>
      <c r="E1371" t="s">
        <v>126</v>
      </c>
      <c r="F1371" t="s">
        <v>127</v>
      </c>
      <c r="G1371" t="s">
        <v>128</v>
      </c>
      <c r="H1371">
        <v>7</v>
      </c>
      <c r="I1371">
        <v>30.053419875199999</v>
      </c>
      <c r="J1371">
        <v>33.053419875199999</v>
      </c>
      <c r="K1371">
        <v>2.8261324007350002</v>
      </c>
      <c r="L1371">
        <v>5.8261324007350002</v>
      </c>
      <c r="M1371">
        <v>173928</v>
      </c>
      <c r="N1371" t="s">
        <v>129</v>
      </c>
      <c r="P1371">
        <v>37.368000000000002</v>
      </c>
      <c r="S1371">
        <v>0</v>
      </c>
      <c r="T1371">
        <v>0</v>
      </c>
      <c r="V1371" t="s">
        <v>34</v>
      </c>
      <c r="W1371" s="1">
        <v>38627</v>
      </c>
      <c r="X1371">
        <v>20051002</v>
      </c>
      <c r="Y1371">
        <v>0.99276371428571397</v>
      </c>
      <c r="Z1371">
        <v>3.19621717098224E-3</v>
      </c>
      <c r="AA1371">
        <v>0.98733199999999999</v>
      </c>
      <c r="AB1371">
        <v>-7.0971428571426604E-2</v>
      </c>
      <c r="AC1371">
        <v>0.41742475699831599</v>
      </c>
      <c r="AD1371">
        <v>0.60330000000000705</v>
      </c>
      <c r="AE1371">
        <v>0</v>
      </c>
      <c r="AF1371">
        <v>0</v>
      </c>
      <c r="AI1371" s="2">
        <f t="shared" si="84"/>
        <v>38627</v>
      </c>
      <c r="AJ1371">
        <f t="shared" si="85"/>
        <v>3330.6530228876509</v>
      </c>
      <c r="AK1371">
        <f t="shared" si="86"/>
        <v>3330.6530228876509</v>
      </c>
      <c r="AL1371" s="3">
        <f>Sheet2!$Q$35</f>
        <v>13804.562889602981</v>
      </c>
      <c r="AM1371" s="3">
        <f>Sheet2!$Q$37</f>
        <v>11470.329043263515</v>
      </c>
      <c r="AN1371" s="3">
        <f>Sheet2!$Q$39</f>
        <v>2136.3846824700945</v>
      </c>
      <c r="AU1371">
        <f t="shared" si="87"/>
        <v>23.711221157833023</v>
      </c>
      <c r="AV1371" t="e">
        <f>VLOOKUP(AI1371,Sheet3!C$29:F$3725,4,FALSE)</f>
        <v>#N/A</v>
      </c>
    </row>
    <row r="1372" spans="1:48" x14ac:dyDescent="0.25">
      <c r="A1372">
        <v>55093912</v>
      </c>
      <c r="B1372">
        <v>11519</v>
      </c>
      <c r="C1372" t="s">
        <v>125</v>
      </c>
      <c r="D1372">
        <v>0</v>
      </c>
      <c r="E1372" t="s">
        <v>126</v>
      </c>
      <c r="F1372" t="s">
        <v>127</v>
      </c>
      <c r="G1372" t="s">
        <v>128</v>
      </c>
      <c r="H1372">
        <v>7</v>
      </c>
      <c r="I1372">
        <v>30.053419875199999</v>
      </c>
      <c r="J1372">
        <v>33.053419875199999</v>
      </c>
      <c r="K1372">
        <v>2.8261324007350002</v>
      </c>
      <c r="L1372">
        <v>5.8261324007350002</v>
      </c>
      <c r="M1372">
        <v>173928</v>
      </c>
      <c r="N1372" t="s">
        <v>129</v>
      </c>
      <c r="P1372">
        <v>37.368000000000002</v>
      </c>
      <c r="S1372">
        <v>0</v>
      </c>
      <c r="T1372">
        <v>0</v>
      </c>
      <c r="V1372" t="s">
        <v>34</v>
      </c>
      <c r="W1372" s="1">
        <v>38628</v>
      </c>
      <c r="X1372">
        <v>20051003</v>
      </c>
      <c r="Y1372">
        <v>0.99289700000000003</v>
      </c>
      <c r="Z1372">
        <v>3.1215439403328498E-3</v>
      </c>
      <c r="AA1372">
        <v>0.98766699999999996</v>
      </c>
      <c r="AB1372">
        <v>-8.4299999999997502E-2</v>
      </c>
      <c r="AC1372">
        <v>0.39170375832472798</v>
      </c>
      <c r="AD1372">
        <v>0.56980000000000897</v>
      </c>
      <c r="AE1372">
        <v>0</v>
      </c>
      <c r="AF1372">
        <v>0</v>
      </c>
      <c r="AI1372" s="2">
        <f t="shared" si="84"/>
        <v>38628</v>
      </c>
      <c r="AJ1372">
        <f t="shared" si="85"/>
        <v>3262.7138094743714</v>
      </c>
      <c r="AK1372">
        <f t="shared" si="86"/>
        <v>3262.7138094743714</v>
      </c>
      <c r="AL1372" s="3">
        <f>Sheet2!$Q$35</f>
        <v>13804.562889602981</v>
      </c>
      <c r="AM1372" s="3">
        <f>Sheet2!$Q$37</f>
        <v>11470.329043263515</v>
      </c>
      <c r="AN1372" s="3">
        <f>Sheet2!$Q$39</f>
        <v>2136.3846824700945</v>
      </c>
      <c r="AU1372">
        <f t="shared" si="87"/>
        <v>23.227555731425191</v>
      </c>
      <c r="AV1372" t="e">
        <f>VLOOKUP(AI1372,Sheet3!C$29:F$3725,4,FALSE)</f>
        <v>#N/A</v>
      </c>
    </row>
    <row r="1373" spans="1:48" x14ac:dyDescent="0.25">
      <c r="A1373">
        <v>55115746</v>
      </c>
      <c r="B1373">
        <v>11519</v>
      </c>
      <c r="C1373" t="s">
        <v>125</v>
      </c>
      <c r="D1373">
        <v>0</v>
      </c>
      <c r="E1373" t="s">
        <v>126</v>
      </c>
      <c r="F1373" t="s">
        <v>127</v>
      </c>
      <c r="G1373" t="s">
        <v>128</v>
      </c>
      <c r="H1373">
        <v>7</v>
      </c>
      <c r="I1373">
        <v>30.053419875199999</v>
      </c>
      <c r="J1373">
        <v>33.053419875199999</v>
      </c>
      <c r="K1373">
        <v>2.8261324007350002</v>
      </c>
      <c r="L1373">
        <v>5.8261324007350002</v>
      </c>
      <c r="M1373">
        <v>173928</v>
      </c>
      <c r="N1373" t="s">
        <v>129</v>
      </c>
      <c r="P1373">
        <v>37.368000000000002</v>
      </c>
      <c r="S1373">
        <v>0</v>
      </c>
      <c r="T1373">
        <v>0</v>
      </c>
      <c r="V1373" t="s">
        <v>34</v>
      </c>
      <c r="W1373" s="1">
        <v>38629</v>
      </c>
      <c r="X1373">
        <v>20051004</v>
      </c>
      <c r="Y1373">
        <v>0.99309242857142899</v>
      </c>
      <c r="Z1373">
        <v>3.3042284968179199E-3</v>
      </c>
      <c r="AA1373">
        <v>0.98833099999999996</v>
      </c>
      <c r="AB1373">
        <v>-0.103842857142855</v>
      </c>
      <c r="AC1373">
        <v>0.37457699135021599</v>
      </c>
      <c r="AD1373">
        <v>0.50340000000000895</v>
      </c>
      <c r="AE1373">
        <v>0</v>
      </c>
      <c r="AF1373">
        <v>0</v>
      </c>
      <c r="AI1373" s="2">
        <f t="shared" si="84"/>
        <v>38629</v>
      </c>
      <c r="AJ1373">
        <f t="shared" si="85"/>
        <v>3162.8546901266091</v>
      </c>
      <c r="AK1373">
        <f t="shared" si="86"/>
        <v>3162.8546901266091</v>
      </c>
      <c r="AL1373" s="3">
        <f>Sheet2!$Q$35</f>
        <v>13804.562889602981</v>
      </c>
      <c r="AM1373" s="3">
        <f>Sheet2!$Q$37</f>
        <v>11470.329043263515</v>
      </c>
      <c r="AN1373" s="3">
        <f>Sheet2!$Q$39</f>
        <v>2136.3846824700945</v>
      </c>
      <c r="AU1373">
        <f t="shared" si="87"/>
        <v>22.516649597639937</v>
      </c>
      <c r="AV1373" t="e">
        <f>VLOOKUP(AI1373,Sheet3!C$29:F$3725,4,FALSE)</f>
        <v>#N/A</v>
      </c>
    </row>
    <row r="1374" spans="1:48" x14ac:dyDescent="0.25">
      <c r="A1374">
        <v>55138061</v>
      </c>
      <c r="B1374">
        <v>11519</v>
      </c>
      <c r="C1374" t="s">
        <v>125</v>
      </c>
      <c r="D1374">
        <v>0</v>
      </c>
      <c r="E1374" t="s">
        <v>126</v>
      </c>
      <c r="F1374" t="s">
        <v>127</v>
      </c>
      <c r="G1374" t="s">
        <v>128</v>
      </c>
      <c r="H1374">
        <v>7</v>
      </c>
      <c r="I1374">
        <v>30.053419875199999</v>
      </c>
      <c r="J1374">
        <v>33.053419875199999</v>
      </c>
      <c r="K1374">
        <v>2.8261324007350002</v>
      </c>
      <c r="L1374">
        <v>5.8261324007350002</v>
      </c>
      <c r="M1374">
        <v>173928</v>
      </c>
      <c r="N1374" t="s">
        <v>129</v>
      </c>
      <c r="P1374">
        <v>37.368000000000002</v>
      </c>
      <c r="S1374">
        <v>0</v>
      </c>
      <c r="T1374">
        <v>0</v>
      </c>
      <c r="V1374" t="s">
        <v>34</v>
      </c>
      <c r="W1374" s="1">
        <v>38630</v>
      </c>
      <c r="X1374">
        <v>20051005</v>
      </c>
      <c r="Y1374">
        <v>0.98970357142857102</v>
      </c>
      <c r="Z1374">
        <v>2.8753513503144601E-3</v>
      </c>
      <c r="AA1374">
        <v>0.98432699999999995</v>
      </c>
      <c r="AB1374">
        <v>0.23504285714286099</v>
      </c>
      <c r="AC1374">
        <v>0.42679552768155998</v>
      </c>
      <c r="AD1374">
        <v>0.90380000000001004</v>
      </c>
      <c r="AE1374">
        <v>0</v>
      </c>
      <c r="AF1374">
        <v>0</v>
      </c>
      <c r="AI1374" s="2">
        <f t="shared" si="84"/>
        <v>38630</v>
      </c>
      <c r="AJ1374">
        <f t="shared" si="85"/>
        <v>4853.3598829181865</v>
      </c>
      <c r="AK1374">
        <f t="shared" si="86"/>
        <v>4853.3598829181865</v>
      </c>
      <c r="AL1374" s="3">
        <f>Sheet2!$Q$35</f>
        <v>13804.562889602981</v>
      </c>
      <c r="AM1374" s="3">
        <f>Sheet2!$Q$37</f>
        <v>11470.329043263515</v>
      </c>
      <c r="AN1374" s="3">
        <f>Sheet2!$Q$39</f>
        <v>2136.3846824700945</v>
      </c>
      <c r="AU1374">
        <f t="shared" si="87"/>
        <v>34.551509494271791</v>
      </c>
      <c r="AV1374" t="e">
        <f>VLOOKUP(AI1374,Sheet3!C$29:F$3725,4,FALSE)</f>
        <v>#N/A</v>
      </c>
    </row>
    <row r="1375" spans="1:48" x14ac:dyDescent="0.25">
      <c r="A1375">
        <v>55160336</v>
      </c>
      <c r="B1375">
        <v>11519</v>
      </c>
      <c r="C1375" t="s">
        <v>125</v>
      </c>
      <c r="D1375">
        <v>0</v>
      </c>
      <c r="E1375" t="s">
        <v>126</v>
      </c>
      <c r="F1375" t="s">
        <v>127</v>
      </c>
      <c r="G1375" t="s">
        <v>128</v>
      </c>
      <c r="H1375">
        <v>7</v>
      </c>
      <c r="I1375">
        <v>30.053419875199999</v>
      </c>
      <c r="J1375">
        <v>33.053419875199999</v>
      </c>
      <c r="K1375">
        <v>2.8261324007350002</v>
      </c>
      <c r="L1375">
        <v>5.8261324007350002</v>
      </c>
      <c r="M1375">
        <v>173928</v>
      </c>
      <c r="N1375" t="s">
        <v>129</v>
      </c>
      <c r="P1375">
        <v>37.368000000000002</v>
      </c>
      <c r="S1375">
        <v>0</v>
      </c>
      <c r="T1375">
        <v>0</v>
      </c>
      <c r="V1375" t="s">
        <v>34</v>
      </c>
      <c r="W1375" s="1">
        <v>38631</v>
      </c>
      <c r="X1375">
        <v>20051006</v>
      </c>
      <c r="Y1375">
        <v>0.98919242857142897</v>
      </c>
      <c r="Z1375">
        <v>2.30071677384884E-3</v>
      </c>
      <c r="AA1375">
        <v>0.98528499999999997</v>
      </c>
      <c r="AB1375">
        <v>0.286157142857145</v>
      </c>
      <c r="AC1375">
        <v>0.38227235936527598</v>
      </c>
      <c r="AD1375">
        <v>0.80800000000000904</v>
      </c>
      <c r="AE1375">
        <v>0</v>
      </c>
      <c r="AF1375">
        <v>0</v>
      </c>
      <c r="AI1375" s="2">
        <f t="shared" si="84"/>
        <v>38631</v>
      </c>
      <c r="AJ1375">
        <f t="shared" si="85"/>
        <v>5100.7658285945654</v>
      </c>
      <c r="AK1375">
        <f t="shared" si="86"/>
        <v>5100.7658285945654</v>
      </c>
      <c r="AL1375" s="3">
        <f>Sheet2!$Q$35</f>
        <v>13804.562889602981</v>
      </c>
      <c r="AM1375" s="3">
        <f>Sheet2!$Q$37</f>
        <v>11470.329043263515</v>
      </c>
      <c r="AN1375" s="3">
        <f>Sheet2!$Q$39</f>
        <v>2136.3846824700945</v>
      </c>
      <c r="AU1375">
        <f t="shared" si="87"/>
        <v>36.312814875944184</v>
      </c>
      <c r="AV1375" t="e">
        <f>VLOOKUP(AI1375,Sheet3!C$29:F$3725,4,FALSE)</f>
        <v>#N/A</v>
      </c>
    </row>
    <row r="1376" spans="1:48" x14ac:dyDescent="0.25">
      <c r="A1376">
        <v>55182265</v>
      </c>
      <c r="B1376">
        <v>11519</v>
      </c>
      <c r="C1376" t="s">
        <v>125</v>
      </c>
      <c r="D1376">
        <v>0</v>
      </c>
      <c r="E1376" t="s">
        <v>126</v>
      </c>
      <c r="F1376" t="s">
        <v>127</v>
      </c>
      <c r="G1376" t="s">
        <v>128</v>
      </c>
      <c r="H1376">
        <v>7</v>
      </c>
      <c r="I1376">
        <v>30.053419875199999</v>
      </c>
      <c r="J1376">
        <v>33.053419875199999</v>
      </c>
      <c r="K1376">
        <v>2.8261324007350002</v>
      </c>
      <c r="L1376">
        <v>5.8261324007350002</v>
      </c>
      <c r="M1376">
        <v>173928</v>
      </c>
      <c r="N1376" t="s">
        <v>129</v>
      </c>
      <c r="P1376">
        <v>37.368000000000002</v>
      </c>
      <c r="S1376">
        <v>0</v>
      </c>
      <c r="T1376">
        <v>0</v>
      </c>
      <c r="V1376" t="s">
        <v>34</v>
      </c>
      <c r="W1376" s="1">
        <v>38632</v>
      </c>
      <c r="X1376">
        <v>20051007</v>
      </c>
      <c r="Y1376">
        <v>0.988648857142857</v>
      </c>
      <c r="Z1376">
        <v>2.5132770541706098E-3</v>
      </c>
      <c r="AA1376">
        <v>0.98488500000000001</v>
      </c>
      <c r="AB1376">
        <v>0.34051428571428699</v>
      </c>
      <c r="AC1376">
        <v>0.402119226912942</v>
      </c>
      <c r="AD1376">
        <v>0.84800000000000397</v>
      </c>
      <c r="AE1376">
        <v>0</v>
      </c>
      <c r="AF1376">
        <v>0</v>
      </c>
      <c r="AI1376" s="2">
        <f t="shared" si="84"/>
        <v>38632</v>
      </c>
      <c r="AJ1376">
        <f t="shared" si="85"/>
        <v>5361.689835564699</v>
      </c>
      <c r="AK1376">
        <f t="shared" si="86"/>
        <v>5361.689835564699</v>
      </c>
      <c r="AL1376" s="3">
        <f>Sheet2!$Q$35</f>
        <v>13804.562889602981</v>
      </c>
      <c r="AM1376" s="3">
        <f>Sheet2!$Q$37</f>
        <v>11470.329043263515</v>
      </c>
      <c r="AN1376" s="3">
        <f>Sheet2!$Q$39</f>
        <v>2136.3846824700945</v>
      </c>
      <c r="AU1376">
        <f t="shared" si="87"/>
        <v>38.170356562857236</v>
      </c>
      <c r="AV1376" t="e">
        <f>VLOOKUP(AI1376,Sheet3!C$29:F$3725,4,FALSE)</f>
        <v>#N/A</v>
      </c>
    </row>
    <row r="1377" spans="1:48" x14ac:dyDescent="0.25">
      <c r="A1377">
        <v>55204534</v>
      </c>
      <c r="B1377">
        <v>11519</v>
      </c>
      <c r="C1377" t="s">
        <v>125</v>
      </c>
      <c r="D1377">
        <v>0</v>
      </c>
      <c r="E1377" t="s">
        <v>126</v>
      </c>
      <c r="F1377" t="s">
        <v>127</v>
      </c>
      <c r="G1377" t="s">
        <v>128</v>
      </c>
      <c r="H1377">
        <v>7</v>
      </c>
      <c r="I1377">
        <v>30.053419875199999</v>
      </c>
      <c r="J1377">
        <v>33.053419875199999</v>
      </c>
      <c r="K1377">
        <v>2.8261324007350002</v>
      </c>
      <c r="L1377">
        <v>5.8261324007350002</v>
      </c>
      <c r="M1377">
        <v>173928</v>
      </c>
      <c r="N1377" t="s">
        <v>129</v>
      </c>
      <c r="P1377">
        <v>37.368000000000002</v>
      </c>
      <c r="S1377">
        <v>0</v>
      </c>
      <c r="T1377">
        <v>0</v>
      </c>
      <c r="V1377" t="s">
        <v>34</v>
      </c>
      <c r="W1377" s="1">
        <v>38633</v>
      </c>
      <c r="X1377">
        <v>20051008</v>
      </c>
      <c r="Y1377">
        <v>0.98497614285714297</v>
      </c>
      <c r="Z1377">
        <v>5.1588958793405901E-3</v>
      </c>
      <c r="AA1377">
        <v>0.97743100000000005</v>
      </c>
      <c r="AB1377">
        <v>0.70778571428571702</v>
      </c>
      <c r="AC1377">
        <v>0.67720273062602399</v>
      </c>
      <c r="AD1377">
        <v>1.6265000000000001</v>
      </c>
      <c r="AE1377">
        <v>0</v>
      </c>
      <c r="AF1377">
        <v>0</v>
      </c>
      <c r="AI1377" s="2">
        <f t="shared" si="84"/>
        <v>38633</v>
      </c>
      <c r="AJ1377">
        <f t="shared" si="85"/>
        <v>7065.8255917127244</v>
      </c>
      <c r="AK1377">
        <f t="shared" si="86"/>
        <v>7065.8255917127244</v>
      </c>
      <c r="AL1377" s="3">
        <f>Sheet2!$Q$35</f>
        <v>13804.562889602981</v>
      </c>
      <c r="AM1377" s="3">
        <f>Sheet2!$Q$37</f>
        <v>11470.329043263515</v>
      </c>
      <c r="AN1377" s="3">
        <f>Sheet2!$Q$39</f>
        <v>2136.3846824700945</v>
      </c>
      <c r="AU1377">
        <f t="shared" si="87"/>
        <v>50.302253677124675</v>
      </c>
      <c r="AV1377" t="e">
        <f>VLOOKUP(AI1377,Sheet3!C$29:F$3725,4,FALSE)</f>
        <v>#N/A</v>
      </c>
    </row>
    <row r="1378" spans="1:48" x14ac:dyDescent="0.25">
      <c r="A1378">
        <v>55226324</v>
      </c>
      <c r="B1378">
        <v>11519</v>
      </c>
      <c r="C1378" t="s">
        <v>125</v>
      </c>
      <c r="D1378">
        <v>0</v>
      </c>
      <c r="E1378" t="s">
        <v>126</v>
      </c>
      <c r="F1378" t="s">
        <v>127</v>
      </c>
      <c r="G1378" t="s">
        <v>128</v>
      </c>
      <c r="H1378">
        <v>7</v>
      </c>
      <c r="I1378">
        <v>30.053419875199999</v>
      </c>
      <c r="J1378">
        <v>33.053419875199999</v>
      </c>
      <c r="K1378">
        <v>2.8261324007350002</v>
      </c>
      <c r="L1378">
        <v>5.8261324007350002</v>
      </c>
      <c r="M1378">
        <v>173928</v>
      </c>
      <c r="N1378" t="s">
        <v>129</v>
      </c>
      <c r="P1378">
        <v>37.368000000000002</v>
      </c>
      <c r="S1378">
        <v>0</v>
      </c>
      <c r="T1378">
        <v>0</v>
      </c>
      <c r="V1378" t="s">
        <v>34</v>
      </c>
      <c r="W1378" s="1">
        <v>38634</v>
      </c>
      <c r="X1378">
        <v>20051009</v>
      </c>
      <c r="Y1378">
        <v>0.98774042857142896</v>
      </c>
      <c r="Z1378">
        <v>4.7686228876792098E-3</v>
      </c>
      <c r="AA1378">
        <v>0.97814999999999996</v>
      </c>
      <c r="AB1378">
        <v>0.43135714285714599</v>
      </c>
      <c r="AC1378">
        <v>0.61434980695538799</v>
      </c>
      <c r="AD1378">
        <v>1.55460000000001</v>
      </c>
      <c r="AE1378">
        <v>0</v>
      </c>
      <c r="AF1378">
        <v>0</v>
      </c>
      <c r="AI1378" s="2">
        <f t="shared" si="84"/>
        <v>38634</v>
      </c>
      <c r="AJ1378">
        <f t="shared" si="85"/>
        <v>5792.7403898215853</v>
      </c>
      <c r="AK1378">
        <f t="shared" si="86"/>
        <v>5792.7403898215853</v>
      </c>
      <c r="AL1378" s="3">
        <f>Sheet2!$Q$35</f>
        <v>13804.562889602981</v>
      </c>
      <c r="AM1378" s="3">
        <f>Sheet2!$Q$37</f>
        <v>11470.329043263515</v>
      </c>
      <c r="AN1378" s="3">
        <f>Sheet2!$Q$39</f>
        <v>2136.3846824700945</v>
      </c>
      <c r="AU1378">
        <f t="shared" si="87"/>
        <v>41.239044580479145</v>
      </c>
      <c r="AV1378" t="e">
        <f>VLOOKUP(AI1378,Sheet3!C$29:F$3725,4,FALSE)</f>
        <v>#N/A</v>
      </c>
    </row>
    <row r="1379" spans="1:48" x14ac:dyDescent="0.25">
      <c r="A1379">
        <v>55246902</v>
      </c>
      <c r="B1379">
        <v>11519</v>
      </c>
      <c r="C1379" t="s">
        <v>125</v>
      </c>
      <c r="D1379">
        <v>1</v>
      </c>
      <c r="E1379" t="s">
        <v>126</v>
      </c>
      <c r="F1379" t="s">
        <v>127</v>
      </c>
      <c r="G1379" t="s">
        <v>128</v>
      </c>
      <c r="H1379">
        <v>7</v>
      </c>
      <c r="I1379">
        <v>30.053419875199999</v>
      </c>
      <c r="J1379">
        <v>33.053419875199999</v>
      </c>
      <c r="K1379">
        <v>2.8261324007350002</v>
      </c>
      <c r="L1379">
        <v>5.8261324007350002</v>
      </c>
      <c r="M1379">
        <v>173928</v>
      </c>
      <c r="N1379" t="s">
        <v>129</v>
      </c>
      <c r="P1379">
        <v>37.368000000000002</v>
      </c>
      <c r="S1379">
        <v>0</v>
      </c>
      <c r="T1379">
        <v>0</v>
      </c>
      <c r="V1379" t="s">
        <v>34</v>
      </c>
      <c r="W1379" s="1">
        <v>38635</v>
      </c>
      <c r="X1379">
        <v>20051010</v>
      </c>
      <c r="Y1379">
        <v>0.975799857142857</v>
      </c>
      <c r="Z1379">
        <v>5.0726165530106497E-3</v>
      </c>
      <c r="AA1379">
        <v>0.96798399999999996</v>
      </c>
      <c r="AB1379">
        <v>1.6254142857142899</v>
      </c>
      <c r="AC1379">
        <v>0.68129135036460897</v>
      </c>
      <c r="AD1379">
        <v>2.5712000000000099</v>
      </c>
      <c r="AE1379">
        <v>2</v>
      </c>
      <c r="AF1379">
        <v>0</v>
      </c>
      <c r="AG1379" t="s">
        <v>134</v>
      </c>
      <c r="AI1379" s="2">
        <f t="shared" si="84"/>
        <v>38635</v>
      </c>
      <c r="AJ1379">
        <f t="shared" si="85"/>
        <v>10875.653768215794</v>
      </c>
      <c r="AK1379">
        <f t="shared" si="86"/>
        <v>10875.653768215794</v>
      </c>
      <c r="AL1379" s="3">
        <f>Sheet2!$Q$35</f>
        <v>13804.562889602981</v>
      </c>
      <c r="AM1379" s="3">
        <f>Sheet2!$Q$37</f>
        <v>11470.329043263515</v>
      </c>
      <c r="AN1379" s="3">
        <f>Sheet2!$Q$39</f>
        <v>2136.3846824700945</v>
      </c>
      <c r="AU1379">
        <f t="shared" si="87"/>
        <v>77.424766243170268</v>
      </c>
      <c r="AV1379" t="e">
        <f>VLOOKUP(AI1379,Sheet3!C$29:F$3725,4,FALSE)</f>
        <v>#N/A</v>
      </c>
    </row>
    <row r="1380" spans="1:48" x14ac:dyDescent="0.25">
      <c r="A1380">
        <v>55268830</v>
      </c>
      <c r="B1380">
        <v>11519</v>
      </c>
      <c r="C1380" t="s">
        <v>125</v>
      </c>
      <c r="D1380">
        <v>0</v>
      </c>
      <c r="E1380" t="s">
        <v>126</v>
      </c>
      <c r="F1380" t="s">
        <v>127</v>
      </c>
      <c r="G1380" t="s">
        <v>128</v>
      </c>
      <c r="H1380">
        <v>7</v>
      </c>
      <c r="I1380">
        <v>30.053419875199999</v>
      </c>
      <c r="J1380">
        <v>33.053419875199999</v>
      </c>
      <c r="K1380">
        <v>2.8261324007350002</v>
      </c>
      <c r="L1380">
        <v>5.8261324007350002</v>
      </c>
      <c r="M1380">
        <v>173928</v>
      </c>
      <c r="N1380" t="s">
        <v>129</v>
      </c>
      <c r="P1380">
        <v>37.368000000000002</v>
      </c>
      <c r="S1380">
        <v>0</v>
      </c>
      <c r="T1380">
        <v>0</v>
      </c>
      <c r="V1380" t="s">
        <v>34</v>
      </c>
      <c r="W1380" s="1">
        <v>38636</v>
      </c>
      <c r="X1380">
        <v>20051011</v>
      </c>
      <c r="Y1380">
        <v>0.97640371428571404</v>
      </c>
      <c r="Z1380">
        <v>4.0557473052547999E-3</v>
      </c>
      <c r="AA1380">
        <v>0.96896300000000002</v>
      </c>
      <c r="AB1380">
        <v>1.5650285714285701</v>
      </c>
      <c r="AC1380">
        <v>0.57029341248740595</v>
      </c>
      <c r="AD1380">
        <v>2.4733000000000001</v>
      </c>
      <c r="AE1380">
        <v>1</v>
      </c>
      <c r="AF1380">
        <v>0</v>
      </c>
      <c r="AG1380">
        <v>6</v>
      </c>
      <c r="AI1380" s="2">
        <f t="shared" si="84"/>
        <v>38636</v>
      </c>
      <c r="AJ1380">
        <f t="shared" si="85"/>
        <v>10644.610282522161</v>
      </c>
      <c r="AK1380">
        <f t="shared" si="86"/>
        <v>10644.610282522161</v>
      </c>
      <c r="AL1380" s="3">
        <f>Sheet2!$Q$35</f>
        <v>13804.562889602981</v>
      </c>
      <c r="AM1380" s="3">
        <f>Sheet2!$Q$37</f>
        <v>11470.329043263515</v>
      </c>
      <c r="AN1380" s="3">
        <f>Sheet2!$Q$39</f>
        <v>2136.3846824700945</v>
      </c>
      <c r="AU1380">
        <f t="shared" si="87"/>
        <v>75.779946699161215</v>
      </c>
      <c r="AV1380" t="e">
        <f>VLOOKUP(AI1380,Sheet3!C$29:F$3725,4,FALSE)</f>
        <v>#N/A</v>
      </c>
    </row>
    <row r="1381" spans="1:48" x14ac:dyDescent="0.25">
      <c r="A1381">
        <v>55291160</v>
      </c>
      <c r="B1381">
        <v>11519</v>
      </c>
      <c r="C1381" t="s">
        <v>125</v>
      </c>
      <c r="D1381">
        <v>0</v>
      </c>
      <c r="E1381" t="s">
        <v>126</v>
      </c>
      <c r="F1381" t="s">
        <v>127</v>
      </c>
      <c r="G1381" t="s">
        <v>128</v>
      </c>
      <c r="H1381">
        <v>7</v>
      </c>
      <c r="I1381">
        <v>30.053419875199999</v>
      </c>
      <c r="J1381">
        <v>33.053419875199999</v>
      </c>
      <c r="K1381">
        <v>2.8261324007350002</v>
      </c>
      <c r="L1381">
        <v>5.8261324007350002</v>
      </c>
      <c r="M1381">
        <v>173928</v>
      </c>
      <c r="N1381" t="s">
        <v>129</v>
      </c>
      <c r="P1381">
        <v>37.368000000000002</v>
      </c>
      <c r="S1381">
        <v>0</v>
      </c>
      <c r="T1381">
        <v>0</v>
      </c>
      <c r="V1381" t="s">
        <v>34</v>
      </c>
      <c r="W1381" s="1">
        <v>38637</v>
      </c>
      <c r="X1381">
        <v>20051012</v>
      </c>
      <c r="Y1381">
        <v>0.98020614285714303</v>
      </c>
      <c r="Z1381">
        <v>1.7263656646734099E-3</v>
      </c>
      <c r="AA1381">
        <v>0.97836400000000001</v>
      </c>
      <c r="AB1381">
        <v>1.1847857142857201</v>
      </c>
      <c r="AC1381">
        <v>0.34660045102835801</v>
      </c>
      <c r="AD1381">
        <v>1.5001</v>
      </c>
      <c r="AE1381">
        <v>0</v>
      </c>
      <c r="AF1381">
        <v>0</v>
      </c>
      <c r="AI1381" s="2">
        <f t="shared" si="84"/>
        <v>38637</v>
      </c>
      <c r="AJ1381">
        <f t="shared" si="85"/>
        <v>9126.0968540525064</v>
      </c>
      <c r="AK1381">
        <f t="shared" si="86"/>
        <v>9126.0968540525064</v>
      </c>
      <c r="AL1381" s="3">
        <f>Sheet2!$Q$35</f>
        <v>13804.562889602981</v>
      </c>
      <c r="AM1381" s="3">
        <f>Sheet2!$Q$37</f>
        <v>11470.329043263515</v>
      </c>
      <c r="AN1381" s="3">
        <f>Sheet2!$Q$39</f>
        <v>2136.3846824700945</v>
      </c>
      <c r="AU1381">
        <f t="shared" si="87"/>
        <v>64.969511782597479</v>
      </c>
      <c r="AV1381" t="e">
        <f>VLOOKUP(AI1381,Sheet3!C$29:F$3725,4,FALSE)</f>
        <v>#N/A</v>
      </c>
    </row>
    <row r="1382" spans="1:48" x14ac:dyDescent="0.25">
      <c r="A1382">
        <v>55313390</v>
      </c>
      <c r="B1382">
        <v>11519</v>
      </c>
      <c r="C1382" t="s">
        <v>125</v>
      </c>
      <c r="D1382">
        <v>0</v>
      </c>
      <c r="E1382" t="s">
        <v>126</v>
      </c>
      <c r="F1382" t="s">
        <v>127</v>
      </c>
      <c r="G1382" t="s">
        <v>128</v>
      </c>
      <c r="H1382">
        <v>7</v>
      </c>
      <c r="I1382">
        <v>30.053419875199999</v>
      </c>
      <c r="J1382">
        <v>33.053419875199999</v>
      </c>
      <c r="K1382">
        <v>2.8261324007350002</v>
      </c>
      <c r="L1382">
        <v>5.8261324007350002</v>
      </c>
      <c r="M1382">
        <v>173928</v>
      </c>
      <c r="N1382" t="s">
        <v>129</v>
      </c>
      <c r="P1382">
        <v>37.368000000000002</v>
      </c>
      <c r="S1382">
        <v>0</v>
      </c>
      <c r="T1382">
        <v>0</v>
      </c>
      <c r="V1382" t="s">
        <v>34</v>
      </c>
      <c r="W1382" s="1">
        <v>38638</v>
      </c>
      <c r="X1382">
        <v>20051013</v>
      </c>
      <c r="Y1382">
        <v>0.98078399999999999</v>
      </c>
      <c r="Z1382">
        <v>1.6695522068592499E-3</v>
      </c>
      <c r="AA1382">
        <v>0.97840199999999999</v>
      </c>
      <c r="AB1382">
        <v>1.127</v>
      </c>
      <c r="AC1382">
        <v>0.33995781250871998</v>
      </c>
      <c r="AD1382">
        <v>1.49630000000001</v>
      </c>
      <c r="AE1382">
        <v>0</v>
      </c>
      <c r="AF1382">
        <v>0</v>
      </c>
      <c r="AI1382" s="2">
        <f t="shared" si="84"/>
        <v>38638</v>
      </c>
      <c r="AJ1382">
        <f t="shared" si="85"/>
        <v>8885.7108609024435</v>
      </c>
      <c r="AK1382">
        <f t="shared" si="86"/>
        <v>8885.7108609024435</v>
      </c>
      <c r="AL1382" s="3">
        <f>Sheet2!$Q$35</f>
        <v>13804.562889602981</v>
      </c>
      <c r="AM1382" s="3">
        <f>Sheet2!$Q$37</f>
        <v>11470.329043263515</v>
      </c>
      <c r="AN1382" s="3">
        <f>Sheet2!$Q$39</f>
        <v>2136.3846824700945</v>
      </c>
      <c r="AU1382">
        <f t="shared" si="87"/>
        <v>63.258182080086243</v>
      </c>
      <c r="AV1382" t="e">
        <f>VLOOKUP(AI1382,Sheet3!C$29:F$3725,4,FALSE)</f>
        <v>#N/A</v>
      </c>
    </row>
    <row r="1383" spans="1:48" x14ac:dyDescent="0.25">
      <c r="A1383">
        <v>55335334</v>
      </c>
      <c r="B1383">
        <v>11519</v>
      </c>
      <c r="C1383" t="s">
        <v>125</v>
      </c>
      <c r="D1383">
        <v>0</v>
      </c>
      <c r="E1383" t="s">
        <v>126</v>
      </c>
      <c r="F1383" t="s">
        <v>127</v>
      </c>
      <c r="G1383" t="s">
        <v>128</v>
      </c>
      <c r="H1383">
        <v>7</v>
      </c>
      <c r="I1383">
        <v>30.053419875199999</v>
      </c>
      <c r="J1383">
        <v>33.053419875199999</v>
      </c>
      <c r="K1383">
        <v>2.8261324007350002</v>
      </c>
      <c r="L1383">
        <v>5.8261324007350002</v>
      </c>
      <c r="M1383">
        <v>173928</v>
      </c>
      <c r="N1383" t="s">
        <v>129</v>
      </c>
      <c r="P1383">
        <v>37.368000000000002</v>
      </c>
      <c r="S1383">
        <v>0</v>
      </c>
      <c r="T1383">
        <v>0</v>
      </c>
      <c r="V1383" t="s">
        <v>34</v>
      </c>
      <c r="W1383" s="1">
        <v>38639</v>
      </c>
      <c r="X1383">
        <v>20051014</v>
      </c>
      <c r="Y1383">
        <v>0.99273557142857105</v>
      </c>
      <c r="Z1383">
        <v>2.5808938018304002E-3</v>
      </c>
      <c r="AA1383">
        <v>0.98937699999999995</v>
      </c>
      <c r="AB1383">
        <v>-6.8157142857140807E-2</v>
      </c>
      <c r="AC1383">
        <v>0.32800801757249398</v>
      </c>
      <c r="AD1383">
        <v>0.41160000000000102</v>
      </c>
      <c r="AE1383">
        <v>0</v>
      </c>
      <c r="AF1383">
        <v>0</v>
      </c>
      <c r="AI1383" s="2">
        <f t="shared" si="84"/>
        <v>38639</v>
      </c>
      <c r="AJ1383">
        <f t="shared" si="85"/>
        <v>3344.9809125880711</v>
      </c>
      <c r="AK1383">
        <f t="shared" si="86"/>
        <v>3344.9809125880711</v>
      </c>
      <c r="AL1383" s="3">
        <f>Sheet2!$Q$35</f>
        <v>13804.562889602981</v>
      </c>
      <c r="AM1383" s="3">
        <f>Sheet2!$Q$37</f>
        <v>11470.329043263515</v>
      </c>
      <c r="AN1383" s="3">
        <f>Sheet2!$Q$39</f>
        <v>2136.3846824700945</v>
      </c>
      <c r="AU1383">
        <f t="shared" si="87"/>
        <v>23.813222705000239</v>
      </c>
      <c r="AV1383" t="e">
        <f>VLOOKUP(AI1383,Sheet3!C$29:F$3725,4,FALSE)</f>
        <v>#N/A</v>
      </c>
    </row>
    <row r="1384" spans="1:48" x14ac:dyDescent="0.25">
      <c r="A1384">
        <v>55357636</v>
      </c>
      <c r="B1384">
        <v>11519</v>
      </c>
      <c r="C1384" t="s">
        <v>125</v>
      </c>
      <c r="D1384">
        <v>0</v>
      </c>
      <c r="E1384" t="s">
        <v>126</v>
      </c>
      <c r="F1384" t="s">
        <v>127</v>
      </c>
      <c r="G1384" t="s">
        <v>128</v>
      </c>
      <c r="H1384">
        <v>7</v>
      </c>
      <c r="I1384">
        <v>30.053419875199999</v>
      </c>
      <c r="J1384">
        <v>33.053419875199999</v>
      </c>
      <c r="K1384">
        <v>2.8261324007350002</v>
      </c>
      <c r="L1384">
        <v>5.8261324007350002</v>
      </c>
      <c r="M1384">
        <v>173928</v>
      </c>
      <c r="N1384" t="s">
        <v>129</v>
      </c>
      <c r="P1384">
        <v>37.368000000000002</v>
      </c>
      <c r="S1384">
        <v>0</v>
      </c>
      <c r="T1384">
        <v>0</v>
      </c>
      <c r="V1384" t="s">
        <v>34</v>
      </c>
      <c r="W1384" s="1">
        <v>38640</v>
      </c>
      <c r="X1384">
        <v>20051015</v>
      </c>
      <c r="Y1384">
        <v>0.99221757142857103</v>
      </c>
      <c r="Z1384">
        <v>3.0192016852682302E-3</v>
      </c>
      <c r="AA1384">
        <v>0.98765800000000004</v>
      </c>
      <c r="AB1384">
        <v>-1.63571428571406E-2</v>
      </c>
      <c r="AC1384">
        <v>0.42620443738771602</v>
      </c>
      <c r="AD1384">
        <v>0.57070000000000198</v>
      </c>
      <c r="AE1384">
        <v>0</v>
      </c>
      <c r="AF1384">
        <v>0</v>
      </c>
      <c r="AI1384" s="2">
        <f t="shared" si="84"/>
        <v>38640</v>
      </c>
      <c r="AJ1384">
        <f t="shared" si="85"/>
        <v>3607.626533376053</v>
      </c>
      <c r="AK1384">
        <f t="shared" si="86"/>
        <v>3607.626533376053</v>
      </c>
      <c r="AL1384" s="3">
        <f>Sheet2!$Q$35</f>
        <v>13804.562889602981</v>
      </c>
      <c r="AM1384" s="3">
        <f>Sheet2!$Q$37</f>
        <v>11470.329043263515</v>
      </c>
      <c r="AN1384" s="3">
        <f>Sheet2!$Q$39</f>
        <v>2136.3846824700945</v>
      </c>
      <c r="AU1384">
        <f t="shared" si="87"/>
        <v>25.683020716935101</v>
      </c>
      <c r="AV1384" t="e">
        <f>VLOOKUP(AI1384,Sheet3!C$29:F$3725,4,FALSE)</f>
        <v>#N/A</v>
      </c>
    </row>
    <row r="1385" spans="1:48" x14ac:dyDescent="0.25">
      <c r="A1385">
        <v>55379435</v>
      </c>
      <c r="B1385">
        <v>11519</v>
      </c>
      <c r="C1385" t="s">
        <v>125</v>
      </c>
      <c r="D1385">
        <v>0</v>
      </c>
      <c r="E1385" t="s">
        <v>126</v>
      </c>
      <c r="F1385" t="s">
        <v>127</v>
      </c>
      <c r="G1385" t="s">
        <v>128</v>
      </c>
      <c r="H1385">
        <v>7</v>
      </c>
      <c r="I1385">
        <v>30.053419875199999</v>
      </c>
      <c r="J1385">
        <v>33.053419875199999</v>
      </c>
      <c r="K1385">
        <v>2.8261324007350002</v>
      </c>
      <c r="L1385">
        <v>5.8261324007350002</v>
      </c>
      <c r="M1385">
        <v>173928</v>
      </c>
      <c r="N1385" t="s">
        <v>129</v>
      </c>
      <c r="P1385">
        <v>37.368000000000002</v>
      </c>
      <c r="S1385">
        <v>0</v>
      </c>
      <c r="T1385">
        <v>0</v>
      </c>
      <c r="V1385" t="s">
        <v>34</v>
      </c>
      <c r="W1385" s="1">
        <v>38641</v>
      </c>
      <c r="X1385">
        <v>20051016</v>
      </c>
      <c r="Y1385">
        <v>0.98582628571428599</v>
      </c>
      <c r="Z1385">
        <v>3.5109742528365998E-3</v>
      </c>
      <c r="AA1385">
        <v>0.98077099999999995</v>
      </c>
      <c r="AB1385">
        <v>0.62277142857143197</v>
      </c>
      <c r="AC1385">
        <v>0.49833699359336397</v>
      </c>
      <c r="AD1385">
        <v>1.29250000000001</v>
      </c>
      <c r="AE1385">
        <v>0</v>
      </c>
      <c r="AF1385">
        <v>0</v>
      </c>
      <c r="AI1385" s="2">
        <f t="shared" si="84"/>
        <v>38641</v>
      </c>
      <c r="AJ1385">
        <f t="shared" si="85"/>
        <v>6680.476885674987</v>
      </c>
      <c r="AK1385">
        <f t="shared" si="86"/>
        <v>6680.476885674987</v>
      </c>
      <c r="AL1385" s="3">
        <f>Sheet2!$Q$35</f>
        <v>13804.562889602981</v>
      </c>
      <c r="AM1385" s="3">
        <f>Sheet2!$Q$37</f>
        <v>11470.329043263515</v>
      </c>
      <c r="AN1385" s="3">
        <f>Sheet2!$Q$39</f>
        <v>2136.3846824700945</v>
      </c>
      <c r="AU1385">
        <f t="shared" si="87"/>
        <v>47.558921264844827</v>
      </c>
      <c r="AV1385" t="e">
        <f>VLOOKUP(AI1385,Sheet3!C$29:F$3725,4,FALSE)</f>
        <v>#N/A</v>
      </c>
    </row>
    <row r="1386" spans="1:48" x14ac:dyDescent="0.25">
      <c r="A1386">
        <v>55401768</v>
      </c>
      <c r="B1386">
        <v>11519</v>
      </c>
      <c r="C1386" t="s">
        <v>125</v>
      </c>
      <c r="D1386">
        <v>0</v>
      </c>
      <c r="E1386" t="s">
        <v>126</v>
      </c>
      <c r="F1386" t="s">
        <v>127</v>
      </c>
      <c r="G1386" t="s">
        <v>128</v>
      </c>
      <c r="H1386">
        <v>7</v>
      </c>
      <c r="I1386">
        <v>30.053419875199999</v>
      </c>
      <c r="J1386">
        <v>33.053419875199999</v>
      </c>
      <c r="K1386">
        <v>2.8261324007350002</v>
      </c>
      <c r="L1386">
        <v>5.8261324007350002</v>
      </c>
      <c r="M1386">
        <v>173928</v>
      </c>
      <c r="N1386" t="s">
        <v>129</v>
      </c>
      <c r="P1386">
        <v>37.368000000000002</v>
      </c>
      <c r="S1386">
        <v>0</v>
      </c>
      <c r="T1386">
        <v>0</v>
      </c>
      <c r="V1386" t="s">
        <v>34</v>
      </c>
      <c r="W1386" s="1">
        <v>38642</v>
      </c>
      <c r="X1386">
        <v>20051017</v>
      </c>
      <c r="Y1386">
        <v>0.98654828571428599</v>
      </c>
      <c r="Z1386">
        <v>3.1301516491919102E-3</v>
      </c>
      <c r="AA1386">
        <v>0.98227699999999996</v>
      </c>
      <c r="AB1386">
        <v>0.55057142857143204</v>
      </c>
      <c r="AC1386">
        <v>0.45187136195504002</v>
      </c>
      <c r="AD1386">
        <v>1.1419000000000099</v>
      </c>
      <c r="AE1386">
        <v>0</v>
      </c>
      <c r="AF1386">
        <v>0</v>
      </c>
      <c r="AI1386" s="2">
        <f t="shared" si="84"/>
        <v>38642</v>
      </c>
      <c r="AJ1386">
        <f t="shared" si="85"/>
        <v>6348.8996407003142</v>
      </c>
      <c r="AK1386">
        <f t="shared" si="86"/>
        <v>6348.8996407003142</v>
      </c>
      <c r="AL1386" s="3">
        <f>Sheet2!$Q$35</f>
        <v>13804.562889602981</v>
      </c>
      <c r="AM1386" s="3">
        <f>Sheet2!$Q$37</f>
        <v>11470.329043263515</v>
      </c>
      <c r="AN1386" s="3">
        <f>Sheet2!$Q$39</f>
        <v>2136.3846824700945</v>
      </c>
      <c r="AU1386">
        <f t="shared" si="87"/>
        <v>45.198392764135662</v>
      </c>
      <c r="AV1386" t="e">
        <f>VLOOKUP(AI1386,Sheet3!C$29:F$3725,4,FALSE)</f>
        <v>#N/A</v>
      </c>
    </row>
    <row r="1387" spans="1:48" x14ac:dyDescent="0.25">
      <c r="A1387">
        <v>55423680</v>
      </c>
      <c r="B1387">
        <v>11519</v>
      </c>
      <c r="C1387" t="s">
        <v>125</v>
      </c>
      <c r="D1387">
        <v>0</v>
      </c>
      <c r="E1387" t="s">
        <v>126</v>
      </c>
      <c r="F1387" t="s">
        <v>127</v>
      </c>
      <c r="G1387" t="s">
        <v>128</v>
      </c>
      <c r="H1387">
        <v>7</v>
      </c>
      <c r="I1387">
        <v>30.053419875199999</v>
      </c>
      <c r="J1387">
        <v>33.053419875199999</v>
      </c>
      <c r="K1387">
        <v>2.8261324007350002</v>
      </c>
      <c r="L1387">
        <v>5.8261324007350002</v>
      </c>
      <c r="M1387">
        <v>173928</v>
      </c>
      <c r="N1387" t="s">
        <v>129</v>
      </c>
      <c r="P1387">
        <v>37.368000000000002</v>
      </c>
      <c r="S1387">
        <v>0</v>
      </c>
      <c r="T1387">
        <v>0</v>
      </c>
      <c r="V1387" t="s">
        <v>34</v>
      </c>
      <c r="W1387" s="1">
        <v>38643</v>
      </c>
      <c r="X1387">
        <v>20051018</v>
      </c>
      <c r="Y1387">
        <v>0.98697814285714303</v>
      </c>
      <c r="Z1387">
        <v>2.9958341279932399E-3</v>
      </c>
      <c r="AA1387">
        <v>0.98274399999999995</v>
      </c>
      <c r="AB1387">
        <v>0.50758571428571597</v>
      </c>
      <c r="AC1387">
        <v>0.445118130158634</v>
      </c>
      <c r="AD1387">
        <v>1.0952000000000099</v>
      </c>
      <c r="AE1387">
        <v>0</v>
      </c>
      <c r="AF1387">
        <v>0</v>
      </c>
      <c r="AI1387" s="2">
        <f t="shared" si="84"/>
        <v>38643</v>
      </c>
      <c r="AJ1387">
        <f t="shared" si="85"/>
        <v>6149.6073382757604</v>
      </c>
      <c r="AK1387">
        <f t="shared" si="86"/>
        <v>6149.6073382757604</v>
      </c>
      <c r="AL1387" s="3">
        <f>Sheet2!$Q$35</f>
        <v>13804.562889602981</v>
      </c>
      <c r="AM1387" s="3">
        <f>Sheet2!$Q$37</f>
        <v>11470.329043263515</v>
      </c>
      <c r="AN1387" s="3">
        <f>Sheet2!$Q$39</f>
        <v>2136.3846824700945</v>
      </c>
      <c r="AU1387">
        <f t="shared" si="87"/>
        <v>43.779612775535888</v>
      </c>
      <c r="AV1387" t="e">
        <f>VLOOKUP(AI1387,Sheet3!C$29:F$3725,4,FALSE)</f>
        <v>#N/A</v>
      </c>
    </row>
    <row r="1388" spans="1:48" x14ac:dyDescent="0.25">
      <c r="A1388">
        <v>55446010</v>
      </c>
      <c r="B1388">
        <v>11519</v>
      </c>
      <c r="C1388" t="s">
        <v>125</v>
      </c>
      <c r="D1388">
        <v>0</v>
      </c>
      <c r="E1388" t="s">
        <v>126</v>
      </c>
      <c r="F1388" t="s">
        <v>127</v>
      </c>
      <c r="G1388" t="s">
        <v>128</v>
      </c>
      <c r="H1388">
        <v>7</v>
      </c>
      <c r="I1388">
        <v>30.053419875199999</v>
      </c>
      <c r="J1388">
        <v>33.053419875199999</v>
      </c>
      <c r="K1388">
        <v>2.8261324007350002</v>
      </c>
      <c r="L1388">
        <v>5.8261324007350002</v>
      </c>
      <c r="M1388">
        <v>173928</v>
      </c>
      <c r="N1388" t="s">
        <v>129</v>
      </c>
      <c r="P1388">
        <v>37.368000000000002</v>
      </c>
      <c r="S1388">
        <v>0</v>
      </c>
      <c r="T1388">
        <v>0</v>
      </c>
      <c r="V1388" t="s">
        <v>34</v>
      </c>
      <c r="W1388" s="1">
        <v>38644</v>
      </c>
      <c r="X1388">
        <v>20051019</v>
      </c>
      <c r="Y1388">
        <v>0.98690485714285703</v>
      </c>
      <c r="Z1388">
        <v>2.39562615904017E-3</v>
      </c>
      <c r="AA1388">
        <v>0.98401700000000003</v>
      </c>
      <c r="AB1388">
        <v>0.51491428571428799</v>
      </c>
      <c r="AC1388">
        <v>0.40913196064899399</v>
      </c>
      <c r="AD1388">
        <v>0.96640000000000104</v>
      </c>
      <c r="AE1388">
        <v>0</v>
      </c>
      <c r="AF1388">
        <v>0</v>
      </c>
      <c r="AI1388" s="2">
        <f t="shared" si="84"/>
        <v>38644</v>
      </c>
      <c r="AJ1388">
        <f t="shared" si="85"/>
        <v>6183.6836722772568</v>
      </c>
      <c r="AK1388">
        <f t="shared" si="86"/>
        <v>6183.6836722772568</v>
      </c>
      <c r="AL1388" s="3">
        <f>Sheet2!$Q$35</f>
        <v>13804.562889602981</v>
      </c>
      <c r="AM1388" s="3">
        <f>Sheet2!$Q$37</f>
        <v>11470.329043263515</v>
      </c>
      <c r="AN1388" s="3">
        <f>Sheet2!$Q$39</f>
        <v>2136.3846824700945</v>
      </c>
      <c r="AU1388">
        <f t="shared" si="87"/>
        <v>44.022205290038386</v>
      </c>
      <c r="AV1388" t="e">
        <f>VLOOKUP(AI1388,Sheet3!C$29:F$3725,4,FALSE)</f>
        <v>#N/A</v>
      </c>
    </row>
    <row r="1389" spans="1:48" x14ac:dyDescent="0.25">
      <c r="A1389">
        <v>55467859</v>
      </c>
      <c r="B1389">
        <v>11519</v>
      </c>
      <c r="C1389" t="s">
        <v>125</v>
      </c>
      <c r="D1389">
        <v>0</v>
      </c>
      <c r="E1389" t="s">
        <v>126</v>
      </c>
      <c r="F1389" t="s">
        <v>127</v>
      </c>
      <c r="G1389" t="s">
        <v>128</v>
      </c>
      <c r="H1389">
        <v>7</v>
      </c>
      <c r="I1389">
        <v>30.053419875199999</v>
      </c>
      <c r="J1389">
        <v>33.053419875199999</v>
      </c>
      <c r="K1389">
        <v>2.8261324007350002</v>
      </c>
      <c r="L1389">
        <v>5.8261324007350002</v>
      </c>
      <c r="M1389">
        <v>173928</v>
      </c>
      <c r="N1389" t="s">
        <v>129</v>
      </c>
      <c r="P1389">
        <v>37.368000000000002</v>
      </c>
      <c r="S1389">
        <v>0</v>
      </c>
      <c r="T1389">
        <v>0</v>
      </c>
      <c r="V1389" t="s">
        <v>34</v>
      </c>
      <c r="W1389" s="1">
        <v>38645</v>
      </c>
      <c r="X1389">
        <v>20051020</v>
      </c>
      <c r="Y1389">
        <v>0.993397714285714</v>
      </c>
      <c r="Z1389">
        <v>1.1708336119785601E-3</v>
      </c>
      <c r="AA1389">
        <v>0.99179099999999998</v>
      </c>
      <c r="AB1389">
        <v>-0.13437142857142401</v>
      </c>
      <c r="AC1389">
        <v>0.27352266406113801</v>
      </c>
      <c r="AD1389">
        <v>0.190500000000005</v>
      </c>
      <c r="AE1389">
        <v>0</v>
      </c>
      <c r="AF1389">
        <v>0</v>
      </c>
      <c r="AI1389" s="2">
        <f t="shared" si="84"/>
        <v>38645</v>
      </c>
      <c r="AJ1389">
        <f t="shared" si="85"/>
        <v>3006.2805516985245</v>
      </c>
      <c r="AK1389">
        <f t="shared" si="86"/>
        <v>3006.2805516985245</v>
      </c>
      <c r="AL1389" s="3">
        <f>Sheet2!$Q$35</f>
        <v>13804.562889602981</v>
      </c>
      <c r="AM1389" s="3">
        <f>Sheet2!$Q$37</f>
        <v>11470.329043263515</v>
      </c>
      <c r="AN1389" s="3">
        <f>Sheet2!$Q$39</f>
        <v>2136.3846824700945</v>
      </c>
      <c r="AU1389">
        <f t="shared" si="87"/>
        <v>21.401984095603726</v>
      </c>
      <c r="AV1389" t="e">
        <f>VLOOKUP(AI1389,Sheet3!C$29:F$3725,4,FALSE)</f>
        <v>#N/A</v>
      </c>
    </row>
    <row r="1390" spans="1:48" x14ac:dyDescent="0.25">
      <c r="A1390">
        <v>55490249</v>
      </c>
      <c r="B1390">
        <v>11519</v>
      </c>
      <c r="C1390" t="s">
        <v>125</v>
      </c>
      <c r="D1390">
        <v>0</v>
      </c>
      <c r="E1390" t="s">
        <v>126</v>
      </c>
      <c r="F1390" t="s">
        <v>127</v>
      </c>
      <c r="G1390" t="s">
        <v>128</v>
      </c>
      <c r="H1390">
        <v>7</v>
      </c>
      <c r="I1390">
        <v>30.053419875199999</v>
      </c>
      <c r="J1390">
        <v>33.053419875199999</v>
      </c>
      <c r="K1390">
        <v>2.8261324007350002</v>
      </c>
      <c r="L1390">
        <v>5.8261324007350002</v>
      </c>
      <c r="M1390">
        <v>173928</v>
      </c>
      <c r="N1390" t="s">
        <v>129</v>
      </c>
      <c r="P1390">
        <v>37.368000000000002</v>
      </c>
      <c r="S1390">
        <v>0</v>
      </c>
      <c r="T1390">
        <v>0</v>
      </c>
      <c r="V1390" t="s">
        <v>34</v>
      </c>
      <c r="W1390" s="1">
        <v>38646</v>
      </c>
      <c r="X1390">
        <v>20051021</v>
      </c>
      <c r="Y1390">
        <v>0.99306357142857105</v>
      </c>
      <c r="Z1390">
        <v>1.0967680907548101E-3</v>
      </c>
      <c r="AA1390">
        <v>0.99143999999999999</v>
      </c>
      <c r="AB1390">
        <v>-0.100957142857139</v>
      </c>
      <c r="AC1390">
        <v>0.27189030801379599</v>
      </c>
      <c r="AD1390">
        <v>0.192500000000007</v>
      </c>
      <c r="AE1390">
        <v>0</v>
      </c>
      <c r="AF1390">
        <v>0</v>
      </c>
      <c r="AI1390" s="2">
        <f t="shared" si="84"/>
        <v>38646</v>
      </c>
      <c r="AJ1390">
        <f t="shared" si="85"/>
        <v>3177.6182317705825</v>
      </c>
      <c r="AK1390">
        <f t="shared" si="86"/>
        <v>3177.6182317705825</v>
      </c>
      <c r="AL1390" s="3">
        <f>Sheet2!$Q$35</f>
        <v>13804.562889602981</v>
      </c>
      <c r="AM1390" s="3">
        <f>Sheet2!$Q$37</f>
        <v>11470.329043263515</v>
      </c>
      <c r="AN1390" s="3">
        <f>Sheet2!$Q$39</f>
        <v>2136.3846824700945</v>
      </c>
      <c r="AU1390">
        <f t="shared" si="87"/>
        <v>22.62175259053279</v>
      </c>
      <c r="AV1390" t="e">
        <f>VLOOKUP(AI1390,Sheet3!C$29:F$3725,4,FALSE)</f>
        <v>#N/A</v>
      </c>
    </row>
    <row r="1391" spans="1:48" x14ac:dyDescent="0.25">
      <c r="A1391">
        <v>55512573</v>
      </c>
      <c r="B1391">
        <v>11519</v>
      </c>
      <c r="C1391" t="s">
        <v>125</v>
      </c>
      <c r="D1391">
        <v>0</v>
      </c>
      <c r="E1391" t="s">
        <v>126</v>
      </c>
      <c r="F1391" t="s">
        <v>127</v>
      </c>
      <c r="G1391" t="s">
        <v>128</v>
      </c>
      <c r="H1391">
        <v>7</v>
      </c>
      <c r="I1391">
        <v>30.053419875199999</v>
      </c>
      <c r="J1391">
        <v>33.053419875199999</v>
      </c>
      <c r="K1391">
        <v>2.8261324007350002</v>
      </c>
      <c r="L1391">
        <v>5.8261324007350002</v>
      </c>
      <c r="M1391">
        <v>173928</v>
      </c>
      <c r="N1391" t="s">
        <v>129</v>
      </c>
      <c r="P1391">
        <v>37.368000000000002</v>
      </c>
      <c r="S1391">
        <v>0</v>
      </c>
      <c r="T1391">
        <v>0</v>
      </c>
      <c r="V1391" t="s">
        <v>34</v>
      </c>
      <c r="W1391" s="1">
        <v>38647</v>
      </c>
      <c r="X1391">
        <v>20051022</v>
      </c>
      <c r="Y1391">
        <v>0.99300728571428598</v>
      </c>
      <c r="Z1391">
        <v>8.7872744259373905E-4</v>
      </c>
      <c r="AA1391">
        <v>0.99167499999999997</v>
      </c>
      <c r="AB1391">
        <v>-9.5328571428568806E-2</v>
      </c>
      <c r="AC1391">
        <v>0.25741663679327098</v>
      </c>
      <c r="AD1391">
        <v>0.169000000000008</v>
      </c>
      <c r="AE1391">
        <v>0</v>
      </c>
      <c r="AF1391">
        <v>0</v>
      </c>
      <c r="AI1391" s="2">
        <f t="shared" si="84"/>
        <v>38647</v>
      </c>
      <c r="AJ1391">
        <f t="shared" si="85"/>
        <v>3206.3962392308749</v>
      </c>
      <c r="AK1391">
        <f t="shared" si="86"/>
        <v>3206.3962392308749</v>
      </c>
      <c r="AL1391" s="3">
        <f>Sheet2!$Q$35</f>
        <v>13804.562889602981</v>
      </c>
      <c r="AM1391" s="3">
        <f>Sheet2!$Q$37</f>
        <v>11470.329043263515</v>
      </c>
      <c r="AN1391" s="3">
        <f>Sheet2!$Q$39</f>
        <v>2136.3846824700945</v>
      </c>
      <c r="AU1391">
        <f t="shared" si="87"/>
        <v>22.826625837515799</v>
      </c>
      <c r="AV1391" t="e">
        <f>VLOOKUP(AI1391,Sheet3!C$29:F$3725,4,FALSE)</f>
        <v>#N/A</v>
      </c>
    </row>
    <row r="1392" spans="1:48" x14ac:dyDescent="0.25">
      <c r="A1392">
        <v>55534348</v>
      </c>
      <c r="B1392">
        <v>11519</v>
      </c>
      <c r="C1392" t="s">
        <v>125</v>
      </c>
      <c r="D1392">
        <v>0</v>
      </c>
      <c r="E1392" t="s">
        <v>126</v>
      </c>
      <c r="F1392" t="s">
        <v>127</v>
      </c>
      <c r="G1392" t="s">
        <v>128</v>
      </c>
      <c r="H1392">
        <v>7</v>
      </c>
      <c r="I1392">
        <v>30.053419875199999</v>
      </c>
      <c r="J1392">
        <v>33.053419875199999</v>
      </c>
      <c r="K1392">
        <v>2.8261324007350002</v>
      </c>
      <c r="L1392">
        <v>5.8261324007350002</v>
      </c>
      <c r="M1392">
        <v>173928</v>
      </c>
      <c r="N1392" t="s">
        <v>129</v>
      </c>
      <c r="P1392">
        <v>37.368000000000002</v>
      </c>
      <c r="S1392">
        <v>0</v>
      </c>
      <c r="T1392">
        <v>0</v>
      </c>
      <c r="V1392" t="s">
        <v>34</v>
      </c>
      <c r="W1392" s="1">
        <v>38648</v>
      </c>
      <c r="X1392">
        <v>20051023</v>
      </c>
      <c r="Y1392">
        <v>0.99404071428571406</v>
      </c>
      <c r="Z1392">
        <v>7.7963392770230501E-4</v>
      </c>
      <c r="AA1392">
        <v>0.99282899999999996</v>
      </c>
      <c r="AB1392">
        <v>-0.198671428571427</v>
      </c>
      <c r="AC1392">
        <v>0.215857550344704</v>
      </c>
      <c r="AD1392">
        <v>5.3600000000009203E-2</v>
      </c>
      <c r="AE1392">
        <v>0</v>
      </c>
      <c r="AF1392">
        <v>0</v>
      </c>
      <c r="AI1392" s="2">
        <f t="shared" si="84"/>
        <v>38648</v>
      </c>
      <c r="AJ1392">
        <f t="shared" si="85"/>
        <v>2674.18378676055</v>
      </c>
      <c r="AK1392">
        <f t="shared" si="86"/>
        <v>2674.18378676055</v>
      </c>
      <c r="AL1392" s="3">
        <f>Sheet2!$Q$35</f>
        <v>13804.562889602981</v>
      </c>
      <c r="AM1392" s="3">
        <f>Sheet2!$Q$37</f>
        <v>11470.329043263515</v>
      </c>
      <c r="AN1392" s="3">
        <f>Sheet2!$Q$39</f>
        <v>2136.3846824700945</v>
      </c>
      <c r="AU1392">
        <f t="shared" si="87"/>
        <v>19.037757085124522</v>
      </c>
      <c r="AV1392" t="e">
        <f>VLOOKUP(AI1392,Sheet3!C$29:F$3725,4,FALSE)</f>
        <v>#N/A</v>
      </c>
    </row>
    <row r="1393" spans="1:48" x14ac:dyDescent="0.25">
      <c r="A1393">
        <v>55556676</v>
      </c>
      <c r="B1393">
        <v>11519</v>
      </c>
      <c r="C1393" t="s">
        <v>125</v>
      </c>
      <c r="D1393">
        <v>0</v>
      </c>
      <c r="E1393" t="s">
        <v>126</v>
      </c>
      <c r="F1393" t="s">
        <v>127</v>
      </c>
      <c r="G1393" t="s">
        <v>128</v>
      </c>
      <c r="H1393">
        <v>7</v>
      </c>
      <c r="I1393">
        <v>30.053419875199999</v>
      </c>
      <c r="J1393">
        <v>33.053419875199999</v>
      </c>
      <c r="K1393">
        <v>2.8261324007350002</v>
      </c>
      <c r="L1393">
        <v>5.8261324007350002</v>
      </c>
      <c r="M1393">
        <v>173928</v>
      </c>
      <c r="N1393" t="s">
        <v>129</v>
      </c>
      <c r="P1393">
        <v>37.368000000000002</v>
      </c>
      <c r="S1393">
        <v>0</v>
      </c>
      <c r="T1393">
        <v>0</v>
      </c>
      <c r="V1393" t="s">
        <v>34</v>
      </c>
      <c r="W1393" s="1">
        <v>38649</v>
      </c>
      <c r="X1393">
        <v>20051024</v>
      </c>
      <c r="Y1393">
        <v>0.99197771428571402</v>
      </c>
      <c r="Z1393">
        <v>2.4238105014498701E-3</v>
      </c>
      <c r="AA1393">
        <v>0.98861399999999999</v>
      </c>
      <c r="AB1393">
        <v>7.6285714285735098E-3</v>
      </c>
      <c r="AC1393">
        <v>0.41384325781727399</v>
      </c>
      <c r="AD1393">
        <v>0.50820000000000298</v>
      </c>
      <c r="AE1393">
        <v>0</v>
      </c>
      <c r="AF1393">
        <v>0</v>
      </c>
      <c r="AI1393" s="2">
        <f t="shared" si="84"/>
        <v>38649</v>
      </c>
      <c r="AJ1393">
        <f t="shared" si="85"/>
        <v>3728.5525652137585</v>
      </c>
      <c r="AK1393">
        <f t="shared" si="86"/>
        <v>3728.5525652137585</v>
      </c>
      <c r="AL1393" s="3">
        <f>Sheet2!$Q$35</f>
        <v>13804.562889602981</v>
      </c>
      <c r="AM1393" s="3">
        <f>Sheet2!$Q$37</f>
        <v>11470.329043263515</v>
      </c>
      <c r="AN1393" s="3">
        <f>Sheet2!$Q$39</f>
        <v>2136.3846824700945</v>
      </c>
      <c r="AU1393">
        <f t="shared" si="87"/>
        <v>26.543904112755502</v>
      </c>
      <c r="AV1393" t="e">
        <f>VLOOKUP(AI1393,Sheet3!C$29:F$3725,4,FALSE)</f>
        <v>#N/A</v>
      </c>
    </row>
    <row r="1394" spans="1:48" x14ac:dyDescent="0.25">
      <c r="A1394">
        <v>55578459</v>
      </c>
      <c r="B1394">
        <v>11519</v>
      </c>
      <c r="C1394" t="s">
        <v>125</v>
      </c>
      <c r="D1394">
        <v>0</v>
      </c>
      <c r="E1394" t="s">
        <v>126</v>
      </c>
      <c r="F1394" t="s">
        <v>127</v>
      </c>
      <c r="G1394" t="s">
        <v>128</v>
      </c>
      <c r="H1394">
        <v>7</v>
      </c>
      <c r="I1394">
        <v>30.053419875199999</v>
      </c>
      <c r="J1394">
        <v>33.053419875199999</v>
      </c>
      <c r="K1394">
        <v>2.8261324007350002</v>
      </c>
      <c r="L1394">
        <v>5.8261324007350002</v>
      </c>
      <c r="M1394">
        <v>173928</v>
      </c>
      <c r="N1394" t="s">
        <v>129</v>
      </c>
      <c r="P1394">
        <v>37.368000000000002</v>
      </c>
      <c r="S1394">
        <v>0</v>
      </c>
      <c r="T1394">
        <v>0</v>
      </c>
      <c r="V1394" t="s">
        <v>34</v>
      </c>
      <c r="W1394" s="1">
        <v>38650</v>
      </c>
      <c r="X1394">
        <v>20051025</v>
      </c>
      <c r="Y1394">
        <v>0.99241128571428605</v>
      </c>
      <c r="Z1394">
        <v>2.7382453043763E-3</v>
      </c>
      <c r="AA1394">
        <v>0.98876399999999998</v>
      </c>
      <c r="AB1394">
        <v>-3.5728571428571103E-2</v>
      </c>
      <c r="AC1394">
        <v>0.44683917117678901</v>
      </c>
      <c r="AD1394">
        <v>0.49320000000000502</v>
      </c>
      <c r="AE1394">
        <v>0</v>
      </c>
      <c r="AF1394">
        <v>0</v>
      </c>
      <c r="AI1394" s="2">
        <f t="shared" si="84"/>
        <v>38650</v>
      </c>
      <c r="AJ1394">
        <f t="shared" si="85"/>
        <v>3509.6447196379304</v>
      </c>
      <c r="AK1394">
        <f t="shared" si="86"/>
        <v>3509.6447196379304</v>
      </c>
      <c r="AL1394" s="3">
        <f>Sheet2!$Q$35</f>
        <v>13804.562889602981</v>
      </c>
      <c r="AM1394" s="3">
        <f>Sheet2!$Q$37</f>
        <v>11470.329043263515</v>
      </c>
      <c r="AN1394" s="3">
        <f>Sheet2!$Q$39</f>
        <v>2136.3846824700945</v>
      </c>
      <c r="AU1394">
        <f t="shared" si="87"/>
        <v>24.985479292167906</v>
      </c>
      <c r="AV1394" t="e">
        <f>VLOOKUP(AI1394,Sheet3!C$29:F$3725,4,FALSE)</f>
        <v>#N/A</v>
      </c>
    </row>
    <row r="1395" spans="1:48" x14ac:dyDescent="0.25">
      <c r="A1395">
        <v>55600793</v>
      </c>
      <c r="B1395">
        <v>11519</v>
      </c>
      <c r="C1395" t="s">
        <v>125</v>
      </c>
      <c r="D1395">
        <v>0</v>
      </c>
      <c r="E1395" t="s">
        <v>126</v>
      </c>
      <c r="F1395" t="s">
        <v>127</v>
      </c>
      <c r="G1395" t="s">
        <v>128</v>
      </c>
      <c r="H1395">
        <v>7</v>
      </c>
      <c r="I1395">
        <v>30.053419875199999</v>
      </c>
      <c r="J1395">
        <v>33.053419875199999</v>
      </c>
      <c r="K1395">
        <v>2.8261324007350002</v>
      </c>
      <c r="L1395">
        <v>5.8261324007350002</v>
      </c>
      <c r="M1395">
        <v>173928</v>
      </c>
      <c r="N1395" t="s">
        <v>129</v>
      </c>
      <c r="P1395">
        <v>37.368000000000002</v>
      </c>
      <c r="S1395">
        <v>0</v>
      </c>
      <c r="T1395">
        <v>0</v>
      </c>
      <c r="V1395" t="s">
        <v>34</v>
      </c>
      <c r="W1395" s="1">
        <v>38651</v>
      </c>
      <c r="X1395">
        <v>20051026</v>
      </c>
      <c r="Y1395">
        <v>0.99273500000000003</v>
      </c>
      <c r="Z1395">
        <v>2.6880339602446701E-3</v>
      </c>
      <c r="AA1395">
        <v>0.98913399999999996</v>
      </c>
      <c r="AB1395">
        <v>-6.8099999999997898E-2</v>
      </c>
      <c r="AC1395">
        <v>0.43663493087148197</v>
      </c>
      <c r="AD1395">
        <v>0.45620000000000699</v>
      </c>
      <c r="AE1395">
        <v>0</v>
      </c>
      <c r="AF1395">
        <v>0</v>
      </c>
      <c r="AI1395" s="2">
        <f t="shared" si="84"/>
        <v>38651</v>
      </c>
      <c r="AJ1395">
        <f t="shared" si="85"/>
        <v>3345.2717718677595</v>
      </c>
      <c r="AK1395">
        <f t="shared" si="86"/>
        <v>3345.2717718677595</v>
      </c>
      <c r="AL1395" s="3">
        <f>Sheet2!$Q$35</f>
        <v>13804.562889602981</v>
      </c>
      <c r="AM1395" s="3">
        <f>Sheet2!$Q$37</f>
        <v>11470.329043263515</v>
      </c>
      <c r="AN1395" s="3">
        <f>Sheet2!$Q$39</f>
        <v>2136.3846824700945</v>
      </c>
      <c r="AU1395">
        <f t="shared" si="87"/>
        <v>23.815293358610536</v>
      </c>
      <c r="AV1395" t="e">
        <f>VLOOKUP(AI1395,Sheet3!C$29:F$3725,4,FALSE)</f>
        <v>#N/A</v>
      </c>
    </row>
    <row r="1396" spans="1:48" x14ac:dyDescent="0.25">
      <c r="A1396">
        <v>55622599</v>
      </c>
      <c r="B1396">
        <v>11519</v>
      </c>
      <c r="C1396" t="s">
        <v>125</v>
      </c>
      <c r="D1396">
        <v>0</v>
      </c>
      <c r="E1396" t="s">
        <v>126</v>
      </c>
      <c r="F1396" t="s">
        <v>127</v>
      </c>
      <c r="G1396" t="s">
        <v>128</v>
      </c>
      <c r="H1396">
        <v>7</v>
      </c>
      <c r="I1396">
        <v>30.053419875199999</v>
      </c>
      <c r="J1396">
        <v>33.053419875199999</v>
      </c>
      <c r="K1396">
        <v>2.8261324007350002</v>
      </c>
      <c r="L1396">
        <v>5.8261324007350002</v>
      </c>
      <c r="M1396">
        <v>173928</v>
      </c>
      <c r="N1396" t="s">
        <v>129</v>
      </c>
      <c r="P1396">
        <v>37.368000000000002</v>
      </c>
      <c r="S1396">
        <v>0</v>
      </c>
      <c r="T1396">
        <v>0</v>
      </c>
      <c r="V1396" t="s">
        <v>34</v>
      </c>
      <c r="W1396" s="1">
        <v>38652</v>
      </c>
      <c r="X1396">
        <v>20051027</v>
      </c>
      <c r="Y1396">
        <v>0.99261114285714303</v>
      </c>
      <c r="Z1396">
        <v>3.4208072325767002E-3</v>
      </c>
      <c r="AA1396">
        <v>0.988097</v>
      </c>
      <c r="AB1396">
        <v>-5.5714285714282802E-2</v>
      </c>
      <c r="AC1396">
        <v>0.50534850048137703</v>
      </c>
      <c r="AD1396">
        <v>0.53800000000000503</v>
      </c>
      <c r="AE1396">
        <v>0</v>
      </c>
      <c r="AF1396">
        <v>0</v>
      </c>
      <c r="AI1396" s="2">
        <f t="shared" si="84"/>
        <v>38652</v>
      </c>
      <c r="AJ1396">
        <f t="shared" si="85"/>
        <v>3408.2569683557376</v>
      </c>
      <c r="AK1396">
        <f t="shared" si="86"/>
        <v>3408.2569683557376</v>
      </c>
      <c r="AL1396" s="3">
        <f>Sheet2!$Q$35</f>
        <v>13804.562889602981</v>
      </c>
      <c r="AM1396" s="3">
        <f>Sheet2!$Q$37</f>
        <v>11470.329043263515</v>
      </c>
      <c r="AN1396" s="3">
        <f>Sheet2!$Q$39</f>
        <v>2136.3846824700945</v>
      </c>
      <c r="AU1396">
        <f t="shared" si="87"/>
        <v>24.2636906889038</v>
      </c>
      <c r="AV1396" t="e">
        <f>VLOOKUP(AI1396,Sheet3!C$29:F$3725,4,FALSE)</f>
        <v>#N/A</v>
      </c>
    </row>
    <row r="1397" spans="1:48" x14ac:dyDescent="0.25">
      <c r="A1397">
        <v>55644966</v>
      </c>
      <c r="B1397">
        <v>11519</v>
      </c>
      <c r="C1397" t="s">
        <v>125</v>
      </c>
      <c r="D1397">
        <v>0</v>
      </c>
      <c r="E1397" t="s">
        <v>126</v>
      </c>
      <c r="F1397" t="s">
        <v>127</v>
      </c>
      <c r="G1397" t="s">
        <v>128</v>
      </c>
      <c r="H1397">
        <v>7</v>
      </c>
      <c r="I1397">
        <v>30.053419875199999</v>
      </c>
      <c r="J1397">
        <v>33.053419875199999</v>
      </c>
      <c r="K1397">
        <v>2.8261324007350002</v>
      </c>
      <c r="L1397">
        <v>5.8261324007350002</v>
      </c>
      <c r="M1397">
        <v>173928</v>
      </c>
      <c r="N1397" t="s">
        <v>129</v>
      </c>
      <c r="P1397">
        <v>37.368000000000002</v>
      </c>
      <c r="S1397">
        <v>0</v>
      </c>
      <c r="T1397">
        <v>0</v>
      </c>
      <c r="V1397" t="s">
        <v>34</v>
      </c>
      <c r="W1397" s="1">
        <v>38653</v>
      </c>
      <c r="X1397">
        <v>20051028</v>
      </c>
      <c r="Y1397">
        <v>0.99234857142857102</v>
      </c>
      <c r="Z1397">
        <v>1.86436767198065E-3</v>
      </c>
      <c r="AA1397">
        <v>0.98938300000000001</v>
      </c>
      <c r="AB1397">
        <v>-2.9457142857141402E-2</v>
      </c>
      <c r="AC1397">
        <v>0.35263565923381401</v>
      </c>
      <c r="AD1397">
        <v>0.398200000000004</v>
      </c>
      <c r="AE1397">
        <v>0</v>
      </c>
      <c r="AF1397">
        <v>0</v>
      </c>
      <c r="AI1397" s="2">
        <f t="shared" si="84"/>
        <v>38653</v>
      </c>
      <c r="AJ1397">
        <f t="shared" si="85"/>
        <v>3541.3971838685684</v>
      </c>
      <c r="AK1397">
        <f t="shared" si="86"/>
        <v>3541.3971838685684</v>
      </c>
      <c r="AL1397" s="3">
        <f>Sheet2!$Q$35</f>
        <v>13804.562889602981</v>
      </c>
      <c r="AM1397" s="3">
        <f>Sheet2!$Q$37</f>
        <v>11470.329043263515</v>
      </c>
      <c r="AN1397" s="3">
        <f>Sheet2!$Q$39</f>
        <v>2136.3846824700945</v>
      </c>
      <c r="AU1397">
        <f t="shared" si="87"/>
        <v>25.211527966858757</v>
      </c>
      <c r="AV1397" t="e">
        <f>VLOOKUP(AI1397,Sheet3!C$29:F$3725,4,FALSE)</f>
        <v>#N/A</v>
      </c>
    </row>
    <row r="1398" spans="1:48" x14ac:dyDescent="0.25">
      <c r="A1398">
        <v>55667236</v>
      </c>
      <c r="B1398">
        <v>11519</v>
      </c>
      <c r="C1398" t="s">
        <v>125</v>
      </c>
      <c r="D1398">
        <v>0</v>
      </c>
      <c r="E1398" t="s">
        <v>126</v>
      </c>
      <c r="F1398" t="s">
        <v>127</v>
      </c>
      <c r="G1398" t="s">
        <v>128</v>
      </c>
      <c r="H1398">
        <v>7</v>
      </c>
      <c r="I1398">
        <v>30.053419875199999</v>
      </c>
      <c r="J1398">
        <v>33.053419875199999</v>
      </c>
      <c r="K1398">
        <v>2.8261324007350002</v>
      </c>
      <c r="L1398">
        <v>5.8261324007350002</v>
      </c>
      <c r="M1398">
        <v>173928</v>
      </c>
      <c r="N1398" t="s">
        <v>129</v>
      </c>
      <c r="P1398">
        <v>37.368000000000002</v>
      </c>
      <c r="S1398">
        <v>0</v>
      </c>
      <c r="T1398">
        <v>0</v>
      </c>
      <c r="V1398" t="s">
        <v>34</v>
      </c>
      <c r="W1398" s="1">
        <v>38654</v>
      </c>
      <c r="X1398">
        <v>20051029</v>
      </c>
      <c r="Y1398">
        <v>0.99146628571428597</v>
      </c>
      <c r="Z1398">
        <v>1.8950804516873201E-3</v>
      </c>
      <c r="AA1398">
        <v>0.98854299999999995</v>
      </c>
      <c r="AB1398">
        <v>5.8771428571431E-2</v>
      </c>
      <c r="AC1398">
        <v>0.35827667566635102</v>
      </c>
      <c r="AD1398">
        <v>0.48220000000001001</v>
      </c>
      <c r="AE1398">
        <v>0</v>
      </c>
      <c r="AF1398">
        <v>0</v>
      </c>
      <c r="AI1398" s="2">
        <f t="shared" si="84"/>
        <v>38654</v>
      </c>
      <c r="AJ1398">
        <f t="shared" si="85"/>
        <v>3984.9338609450497</v>
      </c>
      <c r="AK1398">
        <f t="shared" si="86"/>
        <v>3984.9338609450497</v>
      </c>
      <c r="AL1398" s="3">
        <f>Sheet2!$Q$35</f>
        <v>13804.562889602981</v>
      </c>
      <c r="AM1398" s="3">
        <f>Sheet2!$Q$37</f>
        <v>11470.329043263515</v>
      </c>
      <c r="AN1398" s="3">
        <f>Sheet2!$Q$39</f>
        <v>2136.3846824700945</v>
      </c>
      <c r="AU1398">
        <f t="shared" si="87"/>
        <v>28.369105826065734</v>
      </c>
      <c r="AV1398" t="e">
        <f>VLOOKUP(AI1398,Sheet3!C$29:F$3725,4,FALSE)</f>
        <v>#N/A</v>
      </c>
    </row>
    <row r="1399" spans="1:48" x14ac:dyDescent="0.25">
      <c r="A1399">
        <v>55689103</v>
      </c>
      <c r="B1399">
        <v>11519</v>
      </c>
      <c r="C1399" t="s">
        <v>125</v>
      </c>
      <c r="D1399">
        <v>0</v>
      </c>
      <c r="E1399" t="s">
        <v>126</v>
      </c>
      <c r="F1399" t="s">
        <v>127</v>
      </c>
      <c r="G1399" t="s">
        <v>128</v>
      </c>
      <c r="H1399">
        <v>7</v>
      </c>
      <c r="I1399">
        <v>30.053419875199999</v>
      </c>
      <c r="J1399">
        <v>33.053419875199999</v>
      </c>
      <c r="K1399">
        <v>2.8261324007350002</v>
      </c>
      <c r="L1399">
        <v>5.8261324007350002</v>
      </c>
      <c r="M1399">
        <v>173928</v>
      </c>
      <c r="N1399" t="s">
        <v>129</v>
      </c>
      <c r="P1399">
        <v>37.368000000000002</v>
      </c>
      <c r="S1399">
        <v>0</v>
      </c>
      <c r="T1399">
        <v>0</v>
      </c>
      <c r="V1399" t="s">
        <v>34</v>
      </c>
      <c r="W1399" s="1">
        <v>38655</v>
      </c>
      <c r="X1399">
        <v>20051030</v>
      </c>
      <c r="Y1399">
        <v>0.99114557142857096</v>
      </c>
      <c r="Z1399">
        <v>1.7070008667788301E-3</v>
      </c>
      <c r="AA1399">
        <v>0.98869300000000004</v>
      </c>
      <c r="AB1399">
        <v>9.0842857142858793E-2</v>
      </c>
      <c r="AC1399">
        <v>0.34456765811725398</v>
      </c>
      <c r="AD1399">
        <v>0.467200000000001</v>
      </c>
      <c r="AE1399">
        <v>0</v>
      </c>
      <c r="AF1399">
        <v>0</v>
      </c>
      <c r="AI1399" s="2">
        <f t="shared" si="84"/>
        <v>38655</v>
      </c>
      <c r="AJ1399">
        <f t="shared" si="85"/>
        <v>4144.6953280456364</v>
      </c>
      <c r="AK1399">
        <f t="shared" si="86"/>
        <v>4144.6953280456364</v>
      </c>
      <c r="AL1399" s="3">
        <f>Sheet2!$Q$35</f>
        <v>13804.562889602981</v>
      </c>
      <c r="AM1399" s="3">
        <f>Sheet2!$Q$37</f>
        <v>11470.329043263515</v>
      </c>
      <c r="AN1399" s="3">
        <f>Sheet2!$Q$39</f>
        <v>2136.3846824700945</v>
      </c>
      <c r="AU1399">
        <f t="shared" si="87"/>
        <v>29.506462210201349</v>
      </c>
      <c r="AV1399" t="e">
        <f>VLOOKUP(AI1399,Sheet3!C$29:F$3725,4,FALSE)</f>
        <v>#N/A</v>
      </c>
    </row>
    <row r="1400" spans="1:48" x14ac:dyDescent="0.25">
      <c r="A1400">
        <v>55711426</v>
      </c>
      <c r="B1400">
        <v>11519</v>
      </c>
      <c r="C1400" t="s">
        <v>125</v>
      </c>
      <c r="D1400">
        <v>0</v>
      </c>
      <c r="E1400" t="s">
        <v>126</v>
      </c>
      <c r="F1400" t="s">
        <v>127</v>
      </c>
      <c r="G1400" t="s">
        <v>128</v>
      </c>
      <c r="H1400">
        <v>7</v>
      </c>
      <c r="I1400">
        <v>30.053419875199999</v>
      </c>
      <c r="J1400">
        <v>33.053419875199999</v>
      </c>
      <c r="K1400">
        <v>2.8261324007350002</v>
      </c>
      <c r="L1400">
        <v>5.8261324007350002</v>
      </c>
      <c r="M1400">
        <v>173928</v>
      </c>
      <c r="N1400" t="s">
        <v>129</v>
      </c>
      <c r="P1400">
        <v>37.368000000000002</v>
      </c>
      <c r="S1400">
        <v>0</v>
      </c>
      <c r="T1400">
        <v>0</v>
      </c>
      <c r="V1400" t="s">
        <v>34</v>
      </c>
      <c r="W1400" s="1">
        <v>38656</v>
      </c>
      <c r="X1400">
        <v>20051031</v>
      </c>
      <c r="Y1400">
        <v>0.98749200000000004</v>
      </c>
      <c r="Z1400">
        <v>3.8149709603837699E-3</v>
      </c>
      <c r="AA1400">
        <v>0.98297800000000002</v>
      </c>
      <c r="AB1400">
        <v>0.45620000000000299</v>
      </c>
      <c r="AC1400">
        <v>0.54941817277136795</v>
      </c>
      <c r="AD1400">
        <v>1.0306999999999999</v>
      </c>
      <c r="AE1400">
        <v>0</v>
      </c>
      <c r="AF1400">
        <v>0</v>
      </c>
      <c r="AI1400" s="2">
        <f t="shared" si="84"/>
        <v>38656</v>
      </c>
      <c r="AJ1400">
        <f t="shared" si="85"/>
        <v>5909.5281727532856</v>
      </c>
      <c r="AK1400">
        <f t="shared" si="86"/>
        <v>5909.5281727532856</v>
      </c>
      <c r="AL1400" s="3">
        <f>Sheet2!$Q$35</f>
        <v>13804.562889602981</v>
      </c>
      <c r="AM1400" s="3">
        <f>Sheet2!$Q$37</f>
        <v>11470.329043263515</v>
      </c>
      <c r="AN1400" s="3">
        <f>Sheet2!$Q$39</f>
        <v>2136.3846824700945</v>
      </c>
      <c r="AU1400">
        <f t="shared" si="87"/>
        <v>42.070467406752925</v>
      </c>
      <c r="AV1400" t="e">
        <f>VLOOKUP(AI1400,Sheet3!C$29:F$3725,4,FALSE)</f>
        <v>#N/A</v>
      </c>
    </row>
    <row r="1401" spans="1:48" x14ac:dyDescent="0.25">
      <c r="A1401">
        <v>55733290</v>
      </c>
      <c r="B1401">
        <v>11519</v>
      </c>
      <c r="C1401" t="s">
        <v>125</v>
      </c>
      <c r="D1401">
        <v>0</v>
      </c>
      <c r="E1401" t="s">
        <v>126</v>
      </c>
      <c r="F1401" t="s">
        <v>127</v>
      </c>
      <c r="G1401" t="s">
        <v>128</v>
      </c>
      <c r="H1401">
        <v>7</v>
      </c>
      <c r="I1401">
        <v>30.053419875199999</v>
      </c>
      <c r="J1401">
        <v>33.053419875199999</v>
      </c>
      <c r="K1401">
        <v>2.8261324007350002</v>
      </c>
      <c r="L1401">
        <v>5.8261324007350002</v>
      </c>
      <c r="M1401">
        <v>173928</v>
      </c>
      <c r="N1401" t="s">
        <v>129</v>
      </c>
      <c r="P1401">
        <v>37.368000000000002</v>
      </c>
      <c r="S1401">
        <v>0</v>
      </c>
      <c r="T1401">
        <v>0</v>
      </c>
      <c r="V1401" t="s">
        <v>34</v>
      </c>
      <c r="W1401" s="1">
        <v>38657</v>
      </c>
      <c r="X1401">
        <v>20051101</v>
      </c>
      <c r="Y1401">
        <v>0.98739542857142903</v>
      </c>
      <c r="Z1401">
        <v>2.1213521198345398E-3</v>
      </c>
      <c r="AA1401">
        <v>0.98362000000000005</v>
      </c>
      <c r="AB1401">
        <v>0.46585714285714502</v>
      </c>
      <c r="AC1401">
        <v>0.37326626979043398</v>
      </c>
      <c r="AD1401">
        <v>0.96439999999999904</v>
      </c>
      <c r="AE1401">
        <v>0</v>
      </c>
      <c r="AF1401">
        <v>0</v>
      </c>
      <c r="AI1401" s="2">
        <f t="shared" si="84"/>
        <v>38657</v>
      </c>
      <c r="AJ1401">
        <f t="shared" si="85"/>
        <v>5954.8004074669443</v>
      </c>
      <c r="AK1401">
        <f t="shared" si="86"/>
        <v>5954.8004074669443</v>
      </c>
      <c r="AL1401" s="3">
        <f>Sheet2!$Q$35</f>
        <v>13804.562889602981</v>
      </c>
      <c r="AM1401" s="3">
        <f>Sheet2!$Q$37</f>
        <v>11470.329043263515</v>
      </c>
      <c r="AN1401" s="3">
        <f>Sheet2!$Q$39</f>
        <v>2136.3846824700945</v>
      </c>
      <c r="AU1401">
        <f t="shared" si="87"/>
        <v>42.392764554557949</v>
      </c>
      <c r="AV1401" t="e">
        <f>VLOOKUP(AI1401,Sheet3!C$29:F$3725,4,FALSE)</f>
        <v>#N/A</v>
      </c>
    </row>
    <row r="1402" spans="1:48" x14ac:dyDescent="0.25">
      <c r="A1402">
        <v>55755558</v>
      </c>
      <c r="B1402">
        <v>11519</v>
      </c>
      <c r="C1402" t="s">
        <v>125</v>
      </c>
      <c r="D1402">
        <v>0</v>
      </c>
      <c r="E1402" t="s">
        <v>126</v>
      </c>
      <c r="F1402" t="s">
        <v>127</v>
      </c>
      <c r="G1402" t="s">
        <v>128</v>
      </c>
      <c r="H1402">
        <v>7</v>
      </c>
      <c r="I1402">
        <v>30.053419875199999</v>
      </c>
      <c r="J1402">
        <v>33.053419875199999</v>
      </c>
      <c r="K1402">
        <v>2.8261324007350002</v>
      </c>
      <c r="L1402">
        <v>5.8261324007350002</v>
      </c>
      <c r="M1402">
        <v>173928</v>
      </c>
      <c r="N1402" t="s">
        <v>129</v>
      </c>
      <c r="P1402">
        <v>37.368000000000002</v>
      </c>
      <c r="S1402">
        <v>0</v>
      </c>
      <c r="T1402">
        <v>0</v>
      </c>
      <c r="V1402" t="s">
        <v>34</v>
      </c>
      <c r="W1402" s="1">
        <v>38658</v>
      </c>
      <c r="X1402">
        <v>20051102</v>
      </c>
      <c r="Y1402">
        <v>0.98907414285714301</v>
      </c>
      <c r="Z1402">
        <v>1.6211089175157301E-3</v>
      </c>
      <c r="AA1402">
        <v>0.98639399999999999</v>
      </c>
      <c r="AB1402">
        <v>0.29798571428571502</v>
      </c>
      <c r="AC1402">
        <v>0.329578087120799</v>
      </c>
      <c r="AD1402">
        <v>0.68700000000000405</v>
      </c>
      <c r="AE1402">
        <v>0</v>
      </c>
      <c r="AF1402">
        <v>0</v>
      </c>
      <c r="AI1402" s="2">
        <f t="shared" si="84"/>
        <v>38658</v>
      </c>
      <c r="AJ1402">
        <f t="shared" si="85"/>
        <v>5157.7362109175883</v>
      </c>
      <c r="AK1402">
        <f t="shared" si="86"/>
        <v>5157.7362109175883</v>
      </c>
      <c r="AL1402" s="3">
        <f>Sheet2!$Q$35</f>
        <v>13804.562889602981</v>
      </c>
      <c r="AM1402" s="3">
        <f>Sheet2!$Q$37</f>
        <v>11470.329043263515</v>
      </c>
      <c r="AN1402" s="3">
        <f>Sheet2!$Q$39</f>
        <v>2136.3846824700945</v>
      </c>
      <c r="AU1402">
        <f t="shared" si="87"/>
        <v>36.71839219829652</v>
      </c>
      <c r="AV1402" t="e">
        <f>VLOOKUP(AI1402,Sheet3!C$29:F$3725,4,FALSE)</f>
        <v>#N/A</v>
      </c>
    </row>
    <row r="1403" spans="1:48" x14ac:dyDescent="0.25">
      <c r="A1403">
        <v>55777410</v>
      </c>
      <c r="B1403">
        <v>11519</v>
      </c>
      <c r="C1403" t="s">
        <v>125</v>
      </c>
      <c r="D1403">
        <v>0</v>
      </c>
      <c r="E1403" t="s">
        <v>126</v>
      </c>
      <c r="F1403" t="s">
        <v>127</v>
      </c>
      <c r="G1403" t="s">
        <v>128</v>
      </c>
      <c r="H1403">
        <v>7</v>
      </c>
      <c r="I1403">
        <v>30.053419875199999</v>
      </c>
      <c r="J1403">
        <v>33.053419875199999</v>
      </c>
      <c r="K1403">
        <v>2.8261324007350002</v>
      </c>
      <c r="L1403">
        <v>5.8261324007350002</v>
      </c>
      <c r="M1403">
        <v>173928</v>
      </c>
      <c r="N1403" t="s">
        <v>129</v>
      </c>
      <c r="P1403">
        <v>37.368000000000002</v>
      </c>
      <c r="S1403">
        <v>0</v>
      </c>
      <c r="T1403">
        <v>0</v>
      </c>
      <c r="V1403" t="s">
        <v>34</v>
      </c>
      <c r="W1403" s="1">
        <v>38659</v>
      </c>
      <c r="X1403">
        <v>20051103</v>
      </c>
      <c r="Y1403">
        <v>0.98885942857142894</v>
      </c>
      <c r="Z1403">
        <v>1.85422158154558E-3</v>
      </c>
      <c r="AA1403">
        <v>0.98594000000000004</v>
      </c>
      <c r="AB1403">
        <v>0.31945714285714399</v>
      </c>
      <c r="AC1403">
        <v>0.36137772030756699</v>
      </c>
      <c r="AD1403">
        <v>0.73240000000000005</v>
      </c>
      <c r="AE1403">
        <v>0</v>
      </c>
      <c r="AF1403">
        <v>0</v>
      </c>
      <c r="AI1403" s="2">
        <f t="shared" si="84"/>
        <v>38659</v>
      </c>
      <c r="AJ1403">
        <f t="shared" si="85"/>
        <v>5260.8781911456026</v>
      </c>
      <c r="AK1403">
        <f t="shared" si="86"/>
        <v>5260.8781911456026</v>
      </c>
      <c r="AL1403" s="3">
        <f>Sheet2!$Q$35</f>
        <v>13804.562889602981</v>
      </c>
      <c r="AM1403" s="3">
        <f>Sheet2!$Q$37</f>
        <v>11470.329043263515</v>
      </c>
      <c r="AN1403" s="3">
        <f>Sheet2!$Q$39</f>
        <v>2136.3846824700945</v>
      </c>
      <c r="AU1403">
        <f t="shared" si="87"/>
        <v>37.452669316638605</v>
      </c>
      <c r="AV1403" t="e">
        <f>VLOOKUP(AI1403,Sheet3!C$29:F$3725,4,FALSE)</f>
        <v>#N/A</v>
      </c>
    </row>
    <row r="1404" spans="1:48" x14ac:dyDescent="0.25">
      <c r="A1404">
        <v>55799714</v>
      </c>
      <c r="B1404">
        <v>11519</v>
      </c>
      <c r="C1404" t="s">
        <v>125</v>
      </c>
      <c r="D1404">
        <v>0</v>
      </c>
      <c r="E1404" t="s">
        <v>126</v>
      </c>
      <c r="F1404" t="s">
        <v>127</v>
      </c>
      <c r="G1404" t="s">
        <v>128</v>
      </c>
      <c r="H1404">
        <v>7</v>
      </c>
      <c r="I1404">
        <v>30.053419875199999</v>
      </c>
      <c r="J1404">
        <v>33.053419875199999</v>
      </c>
      <c r="K1404">
        <v>2.8261324007350002</v>
      </c>
      <c r="L1404">
        <v>5.8261324007350002</v>
      </c>
      <c r="M1404">
        <v>173928</v>
      </c>
      <c r="N1404" t="s">
        <v>129</v>
      </c>
      <c r="P1404">
        <v>37.368000000000002</v>
      </c>
      <c r="S1404">
        <v>0</v>
      </c>
      <c r="T1404">
        <v>0</v>
      </c>
      <c r="V1404" t="s">
        <v>34</v>
      </c>
      <c r="W1404" s="1">
        <v>38660</v>
      </c>
      <c r="X1404">
        <v>20051104</v>
      </c>
      <c r="Y1404">
        <v>0.99049314285714296</v>
      </c>
      <c r="Z1404">
        <v>1.67485252472922E-3</v>
      </c>
      <c r="AA1404">
        <v>0.98810500000000001</v>
      </c>
      <c r="AB1404">
        <v>0.15608571428571599</v>
      </c>
      <c r="AC1404">
        <v>0.309779494980226</v>
      </c>
      <c r="AD1404">
        <v>0.49350000000000199</v>
      </c>
      <c r="AE1404">
        <v>0</v>
      </c>
      <c r="AF1404">
        <v>0</v>
      </c>
      <c r="AI1404" s="2">
        <f t="shared" si="84"/>
        <v>38660</v>
      </c>
      <c r="AJ1404">
        <f t="shared" si="85"/>
        <v>4467.2856399365701</v>
      </c>
      <c r="AK1404">
        <f t="shared" si="86"/>
        <v>4467.2856399365701</v>
      </c>
      <c r="AL1404" s="3">
        <f>Sheet2!$Q$35</f>
        <v>13804.562889602981</v>
      </c>
      <c r="AM1404" s="3">
        <f>Sheet2!$Q$37</f>
        <v>11470.329043263515</v>
      </c>
      <c r="AN1404" s="3">
        <f>Sheet2!$Q$39</f>
        <v>2136.3846824700945</v>
      </c>
      <c r="AU1404">
        <f t="shared" si="87"/>
        <v>31.803011918639196</v>
      </c>
      <c r="AV1404" t="e">
        <f>VLOOKUP(AI1404,Sheet3!C$29:F$3725,4,FALSE)</f>
        <v>#N/A</v>
      </c>
    </row>
    <row r="1405" spans="1:48" x14ac:dyDescent="0.25">
      <c r="A1405">
        <v>55821538</v>
      </c>
      <c r="B1405">
        <v>11519</v>
      </c>
      <c r="C1405" t="s">
        <v>125</v>
      </c>
      <c r="D1405">
        <v>0</v>
      </c>
      <c r="E1405" t="s">
        <v>126</v>
      </c>
      <c r="F1405" t="s">
        <v>127</v>
      </c>
      <c r="G1405" t="s">
        <v>128</v>
      </c>
      <c r="H1405">
        <v>7</v>
      </c>
      <c r="I1405">
        <v>30.053419875199999</v>
      </c>
      <c r="J1405">
        <v>33.053419875199999</v>
      </c>
      <c r="K1405">
        <v>2.8261324007350002</v>
      </c>
      <c r="L1405">
        <v>5.8261324007350002</v>
      </c>
      <c r="M1405">
        <v>173928</v>
      </c>
      <c r="N1405" t="s">
        <v>129</v>
      </c>
      <c r="P1405">
        <v>37.368000000000002</v>
      </c>
      <c r="S1405">
        <v>0</v>
      </c>
      <c r="T1405">
        <v>0</v>
      </c>
      <c r="V1405" t="s">
        <v>34</v>
      </c>
      <c r="W1405" s="1">
        <v>38661</v>
      </c>
      <c r="X1405">
        <v>20051105</v>
      </c>
      <c r="Y1405">
        <v>0.99182714285714302</v>
      </c>
      <c r="Z1405">
        <v>2.9862275977068499E-3</v>
      </c>
      <c r="AA1405">
        <v>0.98678500000000002</v>
      </c>
      <c r="AB1405">
        <v>2.26857142857179E-2</v>
      </c>
      <c r="AC1405">
        <v>0.466215258157403</v>
      </c>
      <c r="AD1405">
        <v>0.69110000000000005</v>
      </c>
      <c r="AE1405">
        <v>0</v>
      </c>
      <c r="AF1405">
        <v>0</v>
      </c>
      <c r="AI1405" s="2">
        <f t="shared" si="84"/>
        <v>38661</v>
      </c>
      <c r="AJ1405">
        <f t="shared" si="85"/>
        <v>3804.2410896550864</v>
      </c>
      <c r="AK1405">
        <f t="shared" si="86"/>
        <v>3804.2410896550864</v>
      </c>
      <c r="AL1405" s="3">
        <f>Sheet2!$Q$35</f>
        <v>13804.562889602981</v>
      </c>
      <c r="AM1405" s="3">
        <f>Sheet2!$Q$37</f>
        <v>11470.329043263515</v>
      </c>
      <c r="AN1405" s="3">
        <f>Sheet2!$Q$39</f>
        <v>2136.3846824700945</v>
      </c>
      <c r="AU1405">
        <f t="shared" si="87"/>
        <v>27.082737587694425</v>
      </c>
      <c r="AV1405" t="e">
        <f>VLOOKUP(AI1405,Sheet3!C$29:F$3725,4,FALSE)</f>
        <v>#N/A</v>
      </c>
    </row>
    <row r="1406" spans="1:48" x14ac:dyDescent="0.25">
      <c r="A1406">
        <v>55843925</v>
      </c>
      <c r="B1406">
        <v>11519</v>
      </c>
      <c r="C1406" t="s">
        <v>125</v>
      </c>
      <c r="D1406">
        <v>0</v>
      </c>
      <c r="E1406" t="s">
        <v>126</v>
      </c>
      <c r="F1406" t="s">
        <v>127</v>
      </c>
      <c r="G1406" t="s">
        <v>128</v>
      </c>
      <c r="H1406">
        <v>7</v>
      </c>
      <c r="I1406">
        <v>30.053419875199999</v>
      </c>
      <c r="J1406">
        <v>33.053419875199999</v>
      </c>
      <c r="K1406">
        <v>2.8261324007350002</v>
      </c>
      <c r="L1406">
        <v>5.8261324007350002</v>
      </c>
      <c r="M1406">
        <v>173928</v>
      </c>
      <c r="N1406" t="s">
        <v>129</v>
      </c>
      <c r="P1406">
        <v>37.368000000000002</v>
      </c>
      <c r="S1406">
        <v>0</v>
      </c>
      <c r="T1406">
        <v>0</v>
      </c>
      <c r="V1406" t="s">
        <v>34</v>
      </c>
      <c r="W1406" s="1">
        <v>38662</v>
      </c>
      <c r="X1406">
        <v>20051106</v>
      </c>
      <c r="Y1406">
        <v>0.99116071428571395</v>
      </c>
      <c r="Z1406">
        <v>2.9691997822542501E-3</v>
      </c>
      <c r="AA1406">
        <v>0.98587400000000003</v>
      </c>
      <c r="AB1406">
        <v>8.9328571428573894E-2</v>
      </c>
      <c r="AC1406">
        <v>0.45011888814999401</v>
      </c>
      <c r="AD1406">
        <v>0.78220000000000001</v>
      </c>
      <c r="AE1406">
        <v>0</v>
      </c>
      <c r="AF1406">
        <v>0</v>
      </c>
      <c r="AI1406" s="2">
        <f t="shared" si="84"/>
        <v>38662</v>
      </c>
      <c r="AJ1406">
        <f t="shared" si="85"/>
        <v>4137.1696050800383</v>
      </c>
      <c r="AK1406">
        <f t="shared" si="86"/>
        <v>4137.1696050800383</v>
      </c>
      <c r="AL1406" s="3">
        <f>Sheet2!$Q$35</f>
        <v>13804.562889602981</v>
      </c>
      <c r="AM1406" s="3">
        <f>Sheet2!$Q$37</f>
        <v>11470.329043263515</v>
      </c>
      <c r="AN1406" s="3">
        <f>Sheet2!$Q$39</f>
        <v>2136.3846824700945</v>
      </c>
      <c r="AU1406">
        <f t="shared" si="87"/>
        <v>29.452885905379549</v>
      </c>
      <c r="AV1406" t="e">
        <f>VLOOKUP(AI1406,Sheet3!C$29:F$3725,4,FALSE)</f>
        <v>#N/A</v>
      </c>
    </row>
    <row r="1407" spans="1:48" x14ac:dyDescent="0.25">
      <c r="A1407">
        <v>55866188</v>
      </c>
      <c r="B1407">
        <v>11519</v>
      </c>
      <c r="C1407" t="s">
        <v>125</v>
      </c>
      <c r="D1407">
        <v>0</v>
      </c>
      <c r="E1407" t="s">
        <v>126</v>
      </c>
      <c r="F1407" t="s">
        <v>127</v>
      </c>
      <c r="G1407" t="s">
        <v>128</v>
      </c>
      <c r="H1407">
        <v>7</v>
      </c>
      <c r="I1407">
        <v>30.053419875199999</v>
      </c>
      <c r="J1407">
        <v>33.053419875199999</v>
      </c>
      <c r="K1407">
        <v>2.8261324007350002</v>
      </c>
      <c r="L1407">
        <v>5.8261324007350002</v>
      </c>
      <c r="M1407">
        <v>173928</v>
      </c>
      <c r="N1407" t="s">
        <v>129</v>
      </c>
      <c r="P1407">
        <v>37.368000000000002</v>
      </c>
      <c r="S1407">
        <v>0</v>
      </c>
      <c r="T1407">
        <v>0</v>
      </c>
      <c r="V1407" t="s">
        <v>34</v>
      </c>
      <c r="W1407" s="1">
        <v>38663</v>
      </c>
      <c r="X1407">
        <v>20051107</v>
      </c>
      <c r="Y1407">
        <v>0.991811142857143</v>
      </c>
      <c r="Z1407">
        <v>2.43753261830608E-3</v>
      </c>
      <c r="AA1407">
        <v>0.98738099999999995</v>
      </c>
      <c r="AB1407">
        <v>2.4285714285718001E-2</v>
      </c>
      <c r="AC1407">
        <v>0.398199954899084</v>
      </c>
      <c r="AD1407">
        <v>0.63150000000000694</v>
      </c>
      <c r="AE1407">
        <v>0</v>
      </c>
      <c r="AF1407">
        <v>0</v>
      </c>
      <c r="AI1407" s="2">
        <f t="shared" si="84"/>
        <v>38663</v>
      </c>
      <c r="AJ1407">
        <f t="shared" si="85"/>
        <v>3812.2737673665397</v>
      </c>
      <c r="AK1407">
        <f t="shared" si="86"/>
        <v>3812.2737673665397</v>
      </c>
      <c r="AL1407" s="3">
        <f>Sheet2!$Q$35</f>
        <v>13804.562889602981</v>
      </c>
      <c r="AM1407" s="3">
        <f>Sheet2!$Q$37</f>
        <v>11470.329043263515</v>
      </c>
      <c r="AN1407" s="3">
        <f>Sheet2!$Q$39</f>
        <v>2136.3846824700945</v>
      </c>
      <c r="AU1407">
        <f t="shared" si="87"/>
        <v>27.139922949362848</v>
      </c>
      <c r="AV1407" t="e">
        <f>VLOOKUP(AI1407,Sheet3!C$29:F$3725,4,FALSE)</f>
        <v>#N/A</v>
      </c>
    </row>
    <row r="1408" spans="1:48" x14ac:dyDescent="0.25">
      <c r="A1408">
        <v>55888043</v>
      </c>
      <c r="B1408">
        <v>11519</v>
      </c>
      <c r="C1408" t="s">
        <v>125</v>
      </c>
      <c r="D1408">
        <v>0</v>
      </c>
      <c r="E1408" t="s">
        <v>126</v>
      </c>
      <c r="F1408" t="s">
        <v>127</v>
      </c>
      <c r="G1408" t="s">
        <v>128</v>
      </c>
      <c r="H1408">
        <v>7</v>
      </c>
      <c r="I1408">
        <v>30.053419875199999</v>
      </c>
      <c r="J1408">
        <v>33.053419875199999</v>
      </c>
      <c r="K1408">
        <v>2.8261324007350002</v>
      </c>
      <c r="L1408">
        <v>5.8261324007350002</v>
      </c>
      <c r="M1408">
        <v>173928</v>
      </c>
      <c r="N1408" t="s">
        <v>129</v>
      </c>
      <c r="P1408">
        <v>37.368000000000002</v>
      </c>
      <c r="S1408">
        <v>0</v>
      </c>
      <c r="T1408">
        <v>0</v>
      </c>
      <c r="V1408" t="s">
        <v>34</v>
      </c>
      <c r="W1408" s="1">
        <v>38664</v>
      </c>
      <c r="X1408">
        <v>20051108</v>
      </c>
      <c r="Y1408">
        <v>0.99341671428571399</v>
      </c>
      <c r="Z1408">
        <v>1.33413510927337E-3</v>
      </c>
      <c r="AA1408">
        <v>0.99109400000000003</v>
      </c>
      <c r="AB1408">
        <v>-0.13627142857142599</v>
      </c>
      <c r="AC1408">
        <v>0.29192693173016199</v>
      </c>
      <c r="AD1408">
        <v>0.26019999999999899</v>
      </c>
      <c r="AE1408">
        <v>0</v>
      </c>
      <c r="AF1408">
        <v>0</v>
      </c>
      <c r="AI1408" s="2">
        <f t="shared" si="84"/>
        <v>38664</v>
      </c>
      <c r="AJ1408">
        <f t="shared" si="85"/>
        <v>2996.5124723659828</v>
      </c>
      <c r="AK1408">
        <f t="shared" si="86"/>
        <v>2996.5124723659828</v>
      </c>
      <c r="AL1408" s="3">
        <f>Sheet2!$Q$35</f>
        <v>13804.562889602981</v>
      </c>
      <c r="AM1408" s="3">
        <f>Sheet2!$Q$37</f>
        <v>11470.329043263515</v>
      </c>
      <c r="AN1408" s="3">
        <f>Sheet2!$Q$39</f>
        <v>2136.3846824700945</v>
      </c>
      <c r="AU1408">
        <f t="shared" si="87"/>
        <v>21.332444252290852</v>
      </c>
      <c r="AV1408" t="e">
        <f>VLOOKUP(AI1408,Sheet3!C$29:F$3725,4,FALSE)</f>
        <v>#N/A</v>
      </c>
    </row>
    <row r="1409" spans="1:48" x14ac:dyDescent="0.25">
      <c r="A1409">
        <v>55910288</v>
      </c>
      <c r="B1409">
        <v>11519</v>
      </c>
      <c r="C1409" t="s">
        <v>125</v>
      </c>
      <c r="D1409">
        <v>0</v>
      </c>
      <c r="E1409" t="s">
        <v>126</v>
      </c>
      <c r="F1409" t="s">
        <v>127</v>
      </c>
      <c r="G1409" t="s">
        <v>128</v>
      </c>
      <c r="H1409">
        <v>7</v>
      </c>
      <c r="I1409">
        <v>30.053419875199999</v>
      </c>
      <c r="J1409">
        <v>33.053419875199999</v>
      </c>
      <c r="K1409">
        <v>2.8261324007350002</v>
      </c>
      <c r="L1409">
        <v>5.8261324007350002</v>
      </c>
      <c r="M1409">
        <v>173928</v>
      </c>
      <c r="N1409" t="s">
        <v>129</v>
      </c>
      <c r="P1409">
        <v>37.368000000000002</v>
      </c>
      <c r="S1409">
        <v>0</v>
      </c>
      <c r="T1409">
        <v>0</v>
      </c>
      <c r="V1409" t="s">
        <v>34</v>
      </c>
      <c r="W1409" s="1">
        <v>38665</v>
      </c>
      <c r="X1409">
        <v>20051109</v>
      </c>
      <c r="Y1409">
        <v>0.99329071428571403</v>
      </c>
      <c r="Z1409">
        <v>1.58117675114689E-3</v>
      </c>
      <c r="AA1409">
        <v>0.99073599999999995</v>
      </c>
      <c r="AB1409">
        <v>-0.12367142857142401</v>
      </c>
      <c r="AC1409">
        <v>0.31053619855380199</v>
      </c>
      <c r="AD1409">
        <v>0.29600000000000698</v>
      </c>
      <c r="AE1409">
        <v>0</v>
      </c>
      <c r="AF1409">
        <v>0</v>
      </c>
      <c r="AI1409" s="2">
        <f t="shared" si="84"/>
        <v>38665</v>
      </c>
      <c r="AJ1409">
        <f t="shared" si="85"/>
        <v>3061.2390396227129</v>
      </c>
      <c r="AK1409">
        <f t="shared" si="86"/>
        <v>3061.2390396227129</v>
      </c>
      <c r="AL1409" s="3">
        <f>Sheet2!$Q$35</f>
        <v>13804.562889602981</v>
      </c>
      <c r="AM1409" s="3">
        <f>Sheet2!$Q$37</f>
        <v>11470.329043263515</v>
      </c>
      <c r="AN1409" s="3">
        <f>Sheet2!$Q$39</f>
        <v>2136.3846824700945</v>
      </c>
      <c r="AU1409">
        <f t="shared" si="87"/>
        <v>21.79323855913254</v>
      </c>
      <c r="AV1409" t="e">
        <f>VLOOKUP(AI1409,Sheet3!C$29:F$3725,4,FALSE)</f>
        <v>#N/A</v>
      </c>
    </row>
    <row r="1410" spans="1:48" x14ac:dyDescent="0.25">
      <c r="A1410">
        <v>55932182</v>
      </c>
      <c r="B1410">
        <v>11519</v>
      </c>
      <c r="C1410" t="s">
        <v>125</v>
      </c>
      <c r="D1410">
        <v>0</v>
      </c>
      <c r="E1410" t="s">
        <v>126</v>
      </c>
      <c r="F1410" t="s">
        <v>127</v>
      </c>
      <c r="G1410" t="s">
        <v>128</v>
      </c>
      <c r="H1410">
        <v>7</v>
      </c>
      <c r="I1410">
        <v>30.053419875199999</v>
      </c>
      <c r="J1410">
        <v>33.053419875199999</v>
      </c>
      <c r="K1410">
        <v>2.8261324007350002</v>
      </c>
      <c r="L1410">
        <v>5.8261324007350002</v>
      </c>
      <c r="M1410">
        <v>173928</v>
      </c>
      <c r="N1410" t="s">
        <v>129</v>
      </c>
      <c r="P1410">
        <v>37.368000000000002</v>
      </c>
      <c r="S1410">
        <v>0</v>
      </c>
      <c r="T1410">
        <v>0</v>
      </c>
      <c r="V1410" t="s">
        <v>34</v>
      </c>
      <c r="W1410" s="1">
        <v>38666</v>
      </c>
      <c r="X1410">
        <v>20051110</v>
      </c>
      <c r="Y1410">
        <v>0.99375871428571405</v>
      </c>
      <c r="Z1410">
        <v>2.1515566932064798E-3</v>
      </c>
      <c r="AA1410">
        <v>0.99033000000000004</v>
      </c>
      <c r="AB1410">
        <v>-0.170471428571428</v>
      </c>
      <c r="AC1410">
        <v>0.37021898042832302</v>
      </c>
      <c r="AD1410">
        <v>0.33659999999999801</v>
      </c>
      <c r="AE1410">
        <v>0</v>
      </c>
      <c r="AF1410">
        <v>0</v>
      </c>
      <c r="AI1410" s="2">
        <f t="shared" si="84"/>
        <v>38666</v>
      </c>
      <c r="AJ1410">
        <f t="shared" si="85"/>
        <v>2820.2179766772315</v>
      </c>
      <c r="AK1410">
        <f t="shared" si="86"/>
        <v>2820.2179766772315</v>
      </c>
      <c r="AL1410" s="3">
        <f>Sheet2!$Q$35</f>
        <v>13804.562889602981</v>
      </c>
      <c r="AM1410" s="3">
        <f>Sheet2!$Q$37</f>
        <v>11470.329043263515</v>
      </c>
      <c r="AN1410" s="3">
        <f>Sheet2!$Q$39</f>
        <v>2136.3846824700945</v>
      </c>
      <c r="AU1410">
        <f t="shared" si="87"/>
        <v>20.077387737109198</v>
      </c>
      <c r="AV1410" t="e">
        <f>VLOOKUP(AI1410,Sheet3!C$29:F$3725,4,FALSE)</f>
        <v>#N/A</v>
      </c>
    </row>
    <row r="1411" spans="1:48" x14ac:dyDescent="0.25">
      <c r="A1411">
        <v>55954494</v>
      </c>
      <c r="B1411">
        <v>11519</v>
      </c>
      <c r="C1411" t="s">
        <v>125</v>
      </c>
      <c r="D1411">
        <v>0</v>
      </c>
      <c r="E1411" t="s">
        <v>126</v>
      </c>
      <c r="F1411" t="s">
        <v>127</v>
      </c>
      <c r="G1411" t="s">
        <v>128</v>
      </c>
      <c r="H1411">
        <v>7</v>
      </c>
      <c r="I1411">
        <v>30.053419875199999</v>
      </c>
      <c r="J1411">
        <v>33.053419875199999</v>
      </c>
      <c r="K1411">
        <v>2.8261324007350002</v>
      </c>
      <c r="L1411">
        <v>5.8261324007350002</v>
      </c>
      <c r="M1411">
        <v>173928</v>
      </c>
      <c r="N1411" t="s">
        <v>129</v>
      </c>
      <c r="P1411">
        <v>37.368000000000002</v>
      </c>
      <c r="S1411">
        <v>0</v>
      </c>
      <c r="T1411">
        <v>0</v>
      </c>
      <c r="V1411" t="s">
        <v>34</v>
      </c>
      <c r="W1411" s="1">
        <v>38667</v>
      </c>
      <c r="X1411">
        <v>20051111</v>
      </c>
      <c r="Y1411">
        <v>0.99366914285714303</v>
      </c>
      <c r="Z1411">
        <v>2.45565949411158E-3</v>
      </c>
      <c r="AA1411">
        <v>0.98999499999999996</v>
      </c>
      <c r="AB1411">
        <v>-0.161514285714282</v>
      </c>
      <c r="AC1411">
        <v>0.38137959129069898</v>
      </c>
      <c r="AD1411">
        <v>0.37010000000000698</v>
      </c>
      <c r="AE1411">
        <v>0</v>
      </c>
      <c r="AF1411">
        <v>0</v>
      </c>
      <c r="AI1411" s="2">
        <f t="shared" ref="AI1411:AI1474" si="88">W1411</f>
        <v>38667</v>
      </c>
      <c r="AJ1411">
        <f t="shared" ref="AJ1411:AJ1474" si="89">$AQ$2*(Y1411^2)+($AR$2*Y1411)+$AS$2</f>
        <v>2866.4762479714118</v>
      </c>
      <c r="AK1411">
        <f t="shared" ref="AK1411:AK1474" si="90">IF(AJ1411&gt;0,AJ1411,0)</f>
        <v>2866.4762479714118</v>
      </c>
      <c r="AL1411" s="3">
        <f>Sheet2!$Q$35</f>
        <v>13804.562889602981</v>
      </c>
      <c r="AM1411" s="3">
        <f>Sheet2!$Q$37</f>
        <v>11470.329043263515</v>
      </c>
      <c r="AN1411" s="3">
        <f>Sheet2!$Q$39</f>
        <v>2136.3846824700945</v>
      </c>
      <c r="AU1411">
        <f t="shared" ref="AU1411:AU1474" si="91">0.001*(AK1411*86440)/AT$2</f>
        <v>20.406704568822999</v>
      </c>
      <c r="AV1411" t="e">
        <f>VLOOKUP(AI1411,Sheet3!C$29:F$3725,4,FALSE)</f>
        <v>#N/A</v>
      </c>
    </row>
    <row r="1412" spans="1:48" x14ac:dyDescent="0.25">
      <c r="A1412">
        <v>55976382</v>
      </c>
      <c r="B1412">
        <v>11519</v>
      </c>
      <c r="C1412" t="s">
        <v>125</v>
      </c>
      <c r="D1412">
        <v>0</v>
      </c>
      <c r="E1412" t="s">
        <v>126</v>
      </c>
      <c r="F1412" t="s">
        <v>127</v>
      </c>
      <c r="G1412" t="s">
        <v>128</v>
      </c>
      <c r="H1412">
        <v>7</v>
      </c>
      <c r="I1412">
        <v>30.053419875199999</v>
      </c>
      <c r="J1412">
        <v>33.053419875199999</v>
      </c>
      <c r="K1412">
        <v>2.8261324007350002</v>
      </c>
      <c r="L1412">
        <v>5.8261324007350002</v>
      </c>
      <c r="M1412">
        <v>173928</v>
      </c>
      <c r="N1412" t="s">
        <v>129</v>
      </c>
      <c r="P1412">
        <v>37.368000000000002</v>
      </c>
      <c r="S1412">
        <v>0</v>
      </c>
      <c r="T1412">
        <v>0</v>
      </c>
      <c r="V1412" t="s">
        <v>34</v>
      </c>
      <c r="W1412" s="1">
        <v>38668</v>
      </c>
      <c r="X1412">
        <v>20051112</v>
      </c>
      <c r="Y1412">
        <v>0.99345814285714296</v>
      </c>
      <c r="Z1412">
        <v>2.6954723110415701E-3</v>
      </c>
      <c r="AA1412">
        <v>0.989537</v>
      </c>
      <c r="AB1412">
        <v>-0.14041428571428399</v>
      </c>
      <c r="AC1412">
        <v>0.39244925942660303</v>
      </c>
      <c r="AD1412">
        <v>0.41590000000000199</v>
      </c>
      <c r="AE1412">
        <v>0</v>
      </c>
      <c r="AF1412">
        <v>0</v>
      </c>
      <c r="AI1412" s="2">
        <f t="shared" si="88"/>
        <v>38668</v>
      </c>
      <c r="AJ1412">
        <f t="shared" si="89"/>
        <v>2975.2041413672268</v>
      </c>
      <c r="AK1412">
        <f t="shared" si="90"/>
        <v>2975.2041413672268</v>
      </c>
      <c r="AL1412" s="3">
        <f>Sheet2!$Q$35</f>
        <v>13804.562889602981</v>
      </c>
      <c r="AM1412" s="3">
        <f>Sheet2!$Q$37</f>
        <v>11470.329043263515</v>
      </c>
      <c r="AN1412" s="3">
        <f>Sheet2!$Q$39</f>
        <v>2136.3846824700945</v>
      </c>
      <c r="AU1412">
        <f t="shared" si="91"/>
        <v>21.180748309980487</v>
      </c>
      <c r="AV1412" t="e">
        <f>VLOOKUP(AI1412,Sheet3!C$29:F$3725,4,FALSE)</f>
        <v>#N/A</v>
      </c>
    </row>
    <row r="1413" spans="1:48" x14ac:dyDescent="0.25">
      <c r="A1413">
        <v>55998697</v>
      </c>
      <c r="B1413">
        <v>11519</v>
      </c>
      <c r="C1413" t="s">
        <v>125</v>
      </c>
      <c r="D1413">
        <v>0</v>
      </c>
      <c r="E1413" t="s">
        <v>126</v>
      </c>
      <c r="F1413" t="s">
        <v>127</v>
      </c>
      <c r="G1413" t="s">
        <v>128</v>
      </c>
      <c r="H1413">
        <v>7</v>
      </c>
      <c r="I1413">
        <v>30.053419875199999</v>
      </c>
      <c r="J1413">
        <v>33.053419875199999</v>
      </c>
      <c r="K1413">
        <v>2.8261324007350002</v>
      </c>
      <c r="L1413">
        <v>5.8261324007350002</v>
      </c>
      <c r="M1413">
        <v>173928</v>
      </c>
      <c r="N1413" t="s">
        <v>129</v>
      </c>
      <c r="P1413">
        <v>37.368000000000002</v>
      </c>
      <c r="S1413">
        <v>0</v>
      </c>
      <c r="T1413">
        <v>0</v>
      </c>
      <c r="V1413" t="s">
        <v>34</v>
      </c>
      <c r="W1413" s="1">
        <v>38669</v>
      </c>
      <c r="X1413">
        <v>20051113</v>
      </c>
      <c r="Y1413">
        <v>0.99367414285714295</v>
      </c>
      <c r="Z1413">
        <v>2.8173507022718602E-3</v>
      </c>
      <c r="AA1413">
        <v>0.98952700000000005</v>
      </c>
      <c r="AB1413">
        <v>-0.162014285714285</v>
      </c>
      <c r="AC1413">
        <v>0.38880520436173999</v>
      </c>
      <c r="AD1413">
        <v>0.41689999999999799</v>
      </c>
      <c r="AE1413">
        <v>0</v>
      </c>
      <c r="AF1413">
        <v>0</v>
      </c>
      <c r="AI1413" s="2">
        <f t="shared" si="88"/>
        <v>38669</v>
      </c>
      <c r="AJ1413">
        <f t="shared" si="89"/>
        <v>2863.8956543761306</v>
      </c>
      <c r="AK1413">
        <f t="shared" si="90"/>
        <v>2863.8956543761306</v>
      </c>
      <c r="AL1413" s="3">
        <f>Sheet2!$Q$35</f>
        <v>13804.562889602981</v>
      </c>
      <c r="AM1413" s="3">
        <f>Sheet2!$Q$37</f>
        <v>11470.329043263515</v>
      </c>
      <c r="AN1413" s="3">
        <f>Sheet2!$Q$39</f>
        <v>2136.3846824700945</v>
      </c>
      <c r="AU1413">
        <f t="shared" si="91"/>
        <v>20.388333088805197</v>
      </c>
      <c r="AV1413" t="e">
        <f>VLOOKUP(AI1413,Sheet3!C$29:F$3725,4,FALSE)</f>
        <v>#N/A</v>
      </c>
    </row>
    <row r="1414" spans="1:48" x14ac:dyDescent="0.25">
      <c r="A1414">
        <v>56021008</v>
      </c>
      <c r="B1414">
        <v>11519</v>
      </c>
      <c r="C1414" t="s">
        <v>125</v>
      </c>
      <c r="D1414">
        <v>0</v>
      </c>
      <c r="E1414" t="s">
        <v>126</v>
      </c>
      <c r="F1414" t="s">
        <v>127</v>
      </c>
      <c r="G1414" t="s">
        <v>128</v>
      </c>
      <c r="H1414">
        <v>7</v>
      </c>
      <c r="I1414">
        <v>30.053419875199999</v>
      </c>
      <c r="J1414">
        <v>33.053419875199999</v>
      </c>
      <c r="K1414">
        <v>2.8261324007350002</v>
      </c>
      <c r="L1414">
        <v>5.8261324007350002</v>
      </c>
      <c r="M1414">
        <v>173928</v>
      </c>
      <c r="N1414" t="s">
        <v>129</v>
      </c>
      <c r="P1414">
        <v>37.368000000000002</v>
      </c>
      <c r="S1414">
        <v>0</v>
      </c>
      <c r="T1414">
        <v>0</v>
      </c>
      <c r="V1414" t="s">
        <v>34</v>
      </c>
      <c r="W1414" s="1">
        <v>38670</v>
      </c>
      <c r="X1414">
        <v>20051114</v>
      </c>
      <c r="Y1414">
        <v>0.99338314285714302</v>
      </c>
      <c r="Z1414">
        <v>2.4757309124823E-3</v>
      </c>
      <c r="AA1414">
        <v>0.98967499999999997</v>
      </c>
      <c r="AB1414">
        <v>-0.13291428571428199</v>
      </c>
      <c r="AC1414">
        <v>0.34676156661549701</v>
      </c>
      <c r="AD1414">
        <v>0.36900000000000799</v>
      </c>
      <c r="AE1414">
        <v>0</v>
      </c>
      <c r="AF1414">
        <v>0</v>
      </c>
      <c r="AI1414" s="2">
        <f t="shared" si="88"/>
        <v>38670</v>
      </c>
      <c r="AJ1414">
        <f t="shared" si="89"/>
        <v>3013.7700021103956</v>
      </c>
      <c r="AK1414">
        <f t="shared" si="90"/>
        <v>3013.7700021103956</v>
      </c>
      <c r="AL1414" s="3">
        <f>Sheet2!$Q$35</f>
        <v>13804.562889602981</v>
      </c>
      <c r="AM1414" s="3">
        <f>Sheet2!$Q$37</f>
        <v>11470.329043263515</v>
      </c>
      <c r="AN1414" s="3">
        <f>Sheet2!$Q$39</f>
        <v>2136.3846824700945</v>
      </c>
      <c r="AU1414">
        <f t="shared" si="91"/>
        <v>21.455302172823473</v>
      </c>
      <c r="AV1414" t="e">
        <f>VLOOKUP(AI1414,Sheet3!C$29:F$3725,4,FALSE)</f>
        <v>#N/A</v>
      </c>
    </row>
    <row r="1415" spans="1:48" x14ac:dyDescent="0.25">
      <c r="A1415">
        <v>56042924</v>
      </c>
      <c r="B1415">
        <v>11519</v>
      </c>
      <c r="C1415" t="s">
        <v>125</v>
      </c>
      <c r="D1415">
        <v>0</v>
      </c>
      <c r="E1415" t="s">
        <v>126</v>
      </c>
      <c r="F1415" t="s">
        <v>127</v>
      </c>
      <c r="G1415" t="s">
        <v>128</v>
      </c>
      <c r="H1415">
        <v>7</v>
      </c>
      <c r="I1415">
        <v>30.053419875199999</v>
      </c>
      <c r="J1415">
        <v>33.053419875199999</v>
      </c>
      <c r="K1415">
        <v>2.8261324007350002</v>
      </c>
      <c r="L1415">
        <v>5.8261324007350002</v>
      </c>
      <c r="M1415">
        <v>173928</v>
      </c>
      <c r="N1415" t="s">
        <v>129</v>
      </c>
      <c r="P1415">
        <v>37.368000000000002</v>
      </c>
      <c r="S1415">
        <v>0</v>
      </c>
      <c r="T1415">
        <v>0</v>
      </c>
      <c r="V1415" t="s">
        <v>34</v>
      </c>
      <c r="W1415" s="1">
        <v>38671</v>
      </c>
      <c r="X1415">
        <v>20051115</v>
      </c>
      <c r="Y1415">
        <v>0.99304471428571395</v>
      </c>
      <c r="Z1415">
        <v>2.4371147879810699E-3</v>
      </c>
      <c r="AA1415">
        <v>0.98952099999999998</v>
      </c>
      <c r="AB1415">
        <v>-9.9071428571427297E-2</v>
      </c>
      <c r="AC1415">
        <v>0.33962337844099499</v>
      </c>
      <c r="AD1415">
        <v>0.41750000000000398</v>
      </c>
      <c r="AE1415">
        <v>0</v>
      </c>
      <c r="AF1415">
        <v>0</v>
      </c>
      <c r="AI1415" s="2">
        <f t="shared" si="88"/>
        <v>38671</v>
      </c>
      <c r="AJ1415">
        <f t="shared" si="89"/>
        <v>3187.2622761982493</v>
      </c>
      <c r="AK1415">
        <f t="shared" si="90"/>
        <v>3187.2622761982493</v>
      </c>
      <c r="AL1415" s="3">
        <f>Sheet2!$Q$35</f>
        <v>13804.562889602981</v>
      </c>
      <c r="AM1415" s="3">
        <f>Sheet2!$Q$37</f>
        <v>11470.329043263515</v>
      </c>
      <c r="AN1415" s="3">
        <f>Sheet2!$Q$39</f>
        <v>2136.3846824700945</v>
      </c>
      <c r="AU1415">
        <f t="shared" si="91"/>
        <v>22.690409418100533</v>
      </c>
      <c r="AV1415" t="e">
        <f>VLOOKUP(AI1415,Sheet3!C$29:F$3725,4,FALSE)</f>
        <v>#N/A</v>
      </c>
    </row>
    <row r="1416" spans="1:48" x14ac:dyDescent="0.25">
      <c r="A1416">
        <v>56065183</v>
      </c>
      <c r="B1416">
        <v>11519</v>
      </c>
      <c r="C1416" t="s">
        <v>125</v>
      </c>
      <c r="D1416">
        <v>0</v>
      </c>
      <c r="E1416" t="s">
        <v>126</v>
      </c>
      <c r="F1416" t="s">
        <v>127</v>
      </c>
      <c r="G1416" t="s">
        <v>128</v>
      </c>
      <c r="H1416">
        <v>7</v>
      </c>
      <c r="I1416">
        <v>30.053419875199999</v>
      </c>
      <c r="J1416">
        <v>33.053419875199999</v>
      </c>
      <c r="K1416">
        <v>2.8261324007350002</v>
      </c>
      <c r="L1416">
        <v>5.8261324007350002</v>
      </c>
      <c r="M1416">
        <v>173928</v>
      </c>
      <c r="N1416" t="s">
        <v>129</v>
      </c>
      <c r="P1416">
        <v>37.368000000000002</v>
      </c>
      <c r="S1416">
        <v>0</v>
      </c>
      <c r="T1416">
        <v>0</v>
      </c>
      <c r="V1416" t="s">
        <v>34</v>
      </c>
      <c r="W1416" s="1">
        <v>38672</v>
      </c>
      <c r="X1416">
        <v>20051116</v>
      </c>
      <c r="Y1416">
        <v>0.99314357142857101</v>
      </c>
      <c r="Z1416">
        <v>2.6307255304053399E-3</v>
      </c>
      <c r="AA1416">
        <v>0.98933599999999999</v>
      </c>
      <c r="AB1416">
        <v>-0.10895714285713901</v>
      </c>
      <c r="AC1416">
        <v>0.36795767946538499</v>
      </c>
      <c r="AD1416">
        <v>0.429900000000005</v>
      </c>
      <c r="AE1416">
        <v>0</v>
      </c>
      <c r="AF1416">
        <v>0</v>
      </c>
      <c r="AI1416" s="2">
        <f t="shared" si="88"/>
        <v>38672</v>
      </c>
      <c r="AJ1416">
        <f t="shared" si="89"/>
        <v>3136.6740569546819</v>
      </c>
      <c r="AK1416">
        <f t="shared" si="90"/>
        <v>3136.6740569546819</v>
      </c>
      <c r="AL1416" s="3">
        <f>Sheet2!$Q$35</f>
        <v>13804.562889602981</v>
      </c>
      <c r="AM1416" s="3">
        <f>Sheet2!$Q$37</f>
        <v>11470.329043263515</v>
      </c>
      <c r="AN1416" s="3">
        <f>Sheet2!$Q$39</f>
        <v>2136.3846824700945</v>
      </c>
      <c r="AU1416">
        <f t="shared" si="91"/>
        <v>22.330267293951795</v>
      </c>
      <c r="AV1416" t="e">
        <f>VLOOKUP(AI1416,Sheet3!C$29:F$3725,4,FALSE)</f>
        <v>#N/A</v>
      </c>
    </row>
    <row r="1417" spans="1:48" x14ac:dyDescent="0.25">
      <c r="A1417">
        <v>56082252</v>
      </c>
      <c r="B1417">
        <v>11519</v>
      </c>
      <c r="C1417" t="s">
        <v>125</v>
      </c>
      <c r="D1417">
        <v>0</v>
      </c>
      <c r="E1417" t="s">
        <v>126</v>
      </c>
      <c r="F1417" t="s">
        <v>127</v>
      </c>
      <c r="G1417" t="s">
        <v>128</v>
      </c>
      <c r="H1417">
        <v>7</v>
      </c>
      <c r="I1417">
        <v>30.053419875199999</v>
      </c>
      <c r="J1417">
        <v>33.053419875199999</v>
      </c>
      <c r="K1417">
        <v>2.8261324007350002</v>
      </c>
      <c r="L1417">
        <v>5.8261324007350002</v>
      </c>
      <c r="M1417">
        <v>173928</v>
      </c>
      <c r="N1417" t="s">
        <v>129</v>
      </c>
      <c r="P1417">
        <v>37.368000000000002</v>
      </c>
      <c r="S1417">
        <v>0</v>
      </c>
      <c r="T1417">
        <v>0</v>
      </c>
      <c r="V1417" t="s">
        <v>34</v>
      </c>
      <c r="W1417" s="1">
        <v>38673</v>
      </c>
      <c r="X1417">
        <v>20051117</v>
      </c>
      <c r="Y1417">
        <v>0.99304557142857097</v>
      </c>
      <c r="Z1417">
        <v>2.6614126676927099E-3</v>
      </c>
      <c r="AA1417">
        <v>0.98893299999999995</v>
      </c>
      <c r="AB1417">
        <v>-9.9157142857139294E-2</v>
      </c>
      <c r="AC1417">
        <v>0.38450133886872001</v>
      </c>
      <c r="AD1417">
        <v>0.44320000000000997</v>
      </c>
      <c r="AE1417">
        <v>0</v>
      </c>
      <c r="AF1417">
        <v>0</v>
      </c>
      <c r="AI1417" s="2">
        <f t="shared" si="88"/>
        <v>38673</v>
      </c>
      <c r="AJ1417">
        <f t="shared" si="89"/>
        <v>3186.823969159741</v>
      </c>
      <c r="AK1417">
        <f t="shared" si="90"/>
        <v>3186.823969159741</v>
      </c>
      <c r="AL1417" s="3">
        <f>Sheet2!$Q$35</f>
        <v>13804.562889602981</v>
      </c>
      <c r="AM1417" s="3">
        <f>Sheet2!$Q$37</f>
        <v>11470.329043263515</v>
      </c>
      <c r="AN1417" s="3">
        <f>Sheet2!$Q$39</f>
        <v>2136.3846824700945</v>
      </c>
      <c r="AU1417">
        <f t="shared" si="91"/>
        <v>22.687289070512932</v>
      </c>
      <c r="AV1417" t="e">
        <f>VLOOKUP(AI1417,Sheet3!C$29:F$3725,4,FALSE)</f>
        <v>#N/A</v>
      </c>
    </row>
    <row r="1418" spans="1:48" x14ac:dyDescent="0.25">
      <c r="A1418">
        <v>56103899</v>
      </c>
      <c r="B1418">
        <v>11519</v>
      </c>
      <c r="C1418" t="s">
        <v>125</v>
      </c>
      <c r="D1418">
        <v>0</v>
      </c>
      <c r="E1418" t="s">
        <v>126</v>
      </c>
      <c r="F1418" t="s">
        <v>127</v>
      </c>
      <c r="G1418" t="s">
        <v>128</v>
      </c>
      <c r="H1418">
        <v>7</v>
      </c>
      <c r="I1418">
        <v>30.053419875199999</v>
      </c>
      <c r="J1418">
        <v>33.053419875199999</v>
      </c>
      <c r="K1418">
        <v>2.8261324007350002</v>
      </c>
      <c r="L1418">
        <v>5.8261324007350002</v>
      </c>
      <c r="M1418">
        <v>173928</v>
      </c>
      <c r="N1418" t="s">
        <v>129</v>
      </c>
      <c r="P1418">
        <v>37.368000000000002</v>
      </c>
      <c r="S1418">
        <v>0</v>
      </c>
      <c r="T1418">
        <v>0</v>
      </c>
      <c r="V1418" t="s">
        <v>34</v>
      </c>
      <c r="W1418" s="1">
        <v>38674</v>
      </c>
      <c r="X1418">
        <v>20051118</v>
      </c>
      <c r="Y1418">
        <v>0.99263971428571396</v>
      </c>
      <c r="Z1418">
        <v>3.0008216357850998E-3</v>
      </c>
      <c r="AA1418">
        <v>0.98812100000000003</v>
      </c>
      <c r="AB1418">
        <v>-5.8571428571426901E-2</v>
      </c>
      <c r="AC1418">
        <v>0.42890317493507601</v>
      </c>
      <c r="AD1418">
        <v>0.52680000000000504</v>
      </c>
      <c r="AE1418">
        <v>0</v>
      </c>
      <c r="AF1418">
        <v>0</v>
      </c>
      <c r="AI1418" s="2">
        <f t="shared" si="88"/>
        <v>38674</v>
      </c>
      <c r="AJ1418">
        <f t="shared" si="89"/>
        <v>3393.7378546330146</v>
      </c>
      <c r="AK1418">
        <f t="shared" si="90"/>
        <v>3393.7378546330146</v>
      </c>
      <c r="AL1418" s="3">
        <f>Sheet2!$Q$35</f>
        <v>13804.562889602981</v>
      </c>
      <c r="AM1418" s="3">
        <f>Sheet2!$Q$37</f>
        <v>11470.329043263515</v>
      </c>
      <c r="AN1418" s="3">
        <f>Sheet2!$Q$39</f>
        <v>2136.3846824700945</v>
      </c>
      <c r="AU1418">
        <f t="shared" si="91"/>
        <v>24.160327800566446</v>
      </c>
      <c r="AV1418" t="e">
        <f>VLOOKUP(AI1418,Sheet3!C$29:F$3725,4,FALSE)</f>
        <v>#N/A</v>
      </c>
    </row>
    <row r="1419" spans="1:48" x14ac:dyDescent="0.25">
      <c r="A1419">
        <v>56125709</v>
      </c>
      <c r="B1419">
        <v>11519</v>
      </c>
      <c r="C1419" t="s">
        <v>125</v>
      </c>
      <c r="D1419">
        <v>0</v>
      </c>
      <c r="E1419" t="s">
        <v>126</v>
      </c>
      <c r="F1419" t="s">
        <v>127</v>
      </c>
      <c r="G1419" t="s">
        <v>128</v>
      </c>
      <c r="H1419">
        <v>7</v>
      </c>
      <c r="I1419">
        <v>30.053419875199999</v>
      </c>
      <c r="J1419">
        <v>33.053419875199999</v>
      </c>
      <c r="K1419">
        <v>2.8261324007350002</v>
      </c>
      <c r="L1419">
        <v>5.8261324007350002</v>
      </c>
      <c r="M1419">
        <v>173928</v>
      </c>
      <c r="N1419" t="s">
        <v>129</v>
      </c>
      <c r="P1419">
        <v>37.368000000000002</v>
      </c>
      <c r="S1419">
        <v>0</v>
      </c>
      <c r="T1419">
        <v>0</v>
      </c>
      <c r="V1419" t="s">
        <v>34</v>
      </c>
      <c r="W1419" s="1">
        <v>38675</v>
      </c>
      <c r="X1419">
        <v>20051119</v>
      </c>
      <c r="Y1419">
        <v>0.99279971428571401</v>
      </c>
      <c r="Z1419">
        <v>3.33330984005327E-3</v>
      </c>
      <c r="AA1419">
        <v>0.98801300000000003</v>
      </c>
      <c r="AB1419">
        <v>-7.4571428571426998E-2</v>
      </c>
      <c r="AC1419">
        <v>0.46928076492280402</v>
      </c>
      <c r="AD1419">
        <v>0.56160000000000698</v>
      </c>
      <c r="AE1419">
        <v>0</v>
      </c>
      <c r="AF1419">
        <v>0</v>
      </c>
      <c r="AI1419" s="2">
        <f t="shared" si="88"/>
        <v>38675</v>
      </c>
      <c r="AJ1419">
        <f t="shared" si="89"/>
        <v>3312.3161878371611</v>
      </c>
      <c r="AK1419">
        <f t="shared" si="90"/>
        <v>3312.3161878371611</v>
      </c>
      <c r="AL1419" s="3">
        <f>Sheet2!$Q$35</f>
        <v>13804.562889602981</v>
      </c>
      <c r="AM1419" s="3">
        <f>Sheet2!$Q$37</f>
        <v>11470.329043263515</v>
      </c>
      <c r="AN1419" s="3">
        <f>Sheet2!$Q$39</f>
        <v>2136.3846824700945</v>
      </c>
      <c r="AU1419">
        <f t="shared" si="91"/>
        <v>23.580679564869399</v>
      </c>
      <c r="AV1419" t="e">
        <f>VLOOKUP(AI1419,Sheet3!C$29:F$3725,4,FALSE)</f>
        <v>#N/A</v>
      </c>
    </row>
    <row r="1420" spans="1:48" x14ac:dyDescent="0.25">
      <c r="A1420">
        <v>56145670</v>
      </c>
      <c r="B1420">
        <v>11519</v>
      </c>
      <c r="C1420" t="s">
        <v>125</v>
      </c>
      <c r="D1420">
        <v>0</v>
      </c>
      <c r="E1420" t="s">
        <v>126</v>
      </c>
      <c r="F1420" t="s">
        <v>127</v>
      </c>
      <c r="G1420" t="s">
        <v>128</v>
      </c>
      <c r="H1420">
        <v>7</v>
      </c>
      <c r="I1420">
        <v>30.053419875199999</v>
      </c>
      <c r="J1420">
        <v>33.053419875199999</v>
      </c>
      <c r="K1420">
        <v>2.8261324007350002</v>
      </c>
      <c r="L1420">
        <v>5.8261324007350002</v>
      </c>
      <c r="M1420">
        <v>173928</v>
      </c>
      <c r="N1420" t="s">
        <v>129</v>
      </c>
      <c r="P1420">
        <v>37.368000000000002</v>
      </c>
      <c r="S1420">
        <v>0</v>
      </c>
      <c r="T1420">
        <v>0</v>
      </c>
      <c r="V1420" t="s">
        <v>34</v>
      </c>
      <c r="W1420" s="1">
        <v>38676</v>
      </c>
      <c r="X1420">
        <v>20051120</v>
      </c>
      <c r="Y1420">
        <v>0.99261328571428598</v>
      </c>
      <c r="Z1420">
        <v>2.9965522909926202E-3</v>
      </c>
      <c r="AA1420">
        <v>0.98824999999999996</v>
      </c>
      <c r="AB1420">
        <v>-5.5928571428569898E-2</v>
      </c>
      <c r="AC1420">
        <v>0.43923476220186802</v>
      </c>
      <c r="AD1420">
        <v>0.51929999999999998</v>
      </c>
      <c r="AE1420">
        <v>0</v>
      </c>
      <c r="AF1420">
        <v>0</v>
      </c>
      <c r="AI1420" s="2">
        <f t="shared" si="88"/>
        <v>38676</v>
      </c>
      <c r="AJ1420">
        <f t="shared" si="89"/>
        <v>3407.1682499898598</v>
      </c>
      <c r="AK1420">
        <f t="shared" si="90"/>
        <v>3407.1682499898598</v>
      </c>
      <c r="AL1420" s="3">
        <f>Sheet2!$Q$35</f>
        <v>13804.562889602981</v>
      </c>
      <c r="AM1420" s="3">
        <f>Sheet2!$Q$37</f>
        <v>11470.329043263515</v>
      </c>
      <c r="AN1420" s="3">
        <f>Sheet2!$Q$39</f>
        <v>2136.3846824700945</v>
      </c>
      <c r="AU1420">
        <f t="shared" si="91"/>
        <v>24.255940004045751</v>
      </c>
      <c r="AV1420" t="e">
        <f>VLOOKUP(AI1420,Sheet3!C$29:F$3725,4,FALSE)</f>
        <v>#N/A</v>
      </c>
    </row>
    <row r="1421" spans="1:48" x14ac:dyDescent="0.25">
      <c r="A1421">
        <v>56164822</v>
      </c>
      <c r="B1421">
        <v>11519</v>
      </c>
      <c r="C1421" t="s">
        <v>125</v>
      </c>
      <c r="D1421">
        <v>0</v>
      </c>
      <c r="E1421" t="s">
        <v>126</v>
      </c>
      <c r="F1421" t="s">
        <v>127</v>
      </c>
      <c r="G1421" t="s">
        <v>128</v>
      </c>
      <c r="H1421">
        <v>7</v>
      </c>
      <c r="I1421">
        <v>30.053419875199999</v>
      </c>
      <c r="J1421">
        <v>33.053419875199999</v>
      </c>
      <c r="K1421">
        <v>2.8261324007350002</v>
      </c>
      <c r="L1421">
        <v>5.8261324007350002</v>
      </c>
      <c r="M1421">
        <v>173928</v>
      </c>
      <c r="N1421" t="s">
        <v>129</v>
      </c>
      <c r="P1421">
        <v>37.368000000000002</v>
      </c>
      <c r="S1421">
        <v>0</v>
      </c>
      <c r="T1421">
        <v>0</v>
      </c>
      <c r="V1421" t="s">
        <v>34</v>
      </c>
      <c r="W1421" s="1">
        <v>38677</v>
      </c>
      <c r="X1421">
        <v>20051121</v>
      </c>
      <c r="Y1421">
        <v>0.98960814285714305</v>
      </c>
      <c r="Z1421">
        <v>6.2527684023860599E-3</v>
      </c>
      <c r="AA1421">
        <v>0.97969200000000001</v>
      </c>
      <c r="AB1421">
        <v>0.24458571428571699</v>
      </c>
      <c r="AC1421">
        <v>0.74977274352884804</v>
      </c>
      <c r="AD1421">
        <v>1.3673</v>
      </c>
      <c r="AE1421">
        <v>0</v>
      </c>
      <c r="AF1421">
        <v>0</v>
      </c>
      <c r="AI1421" s="2">
        <f t="shared" si="88"/>
        <v>38677</v>
      </c>
      <c r="AJ1421">
        <f t="shared" si="89"/>
        <v>4899.7004233640619</v>
      </c>
      <c r="AK1421">
        <f t="shared" si="90"/>
        <v>4899.7004233640619</v>
      </c>
      <c r="AL1421" s="3">
        <f>Sheet2!$Q$35</f>
        <v>13804.562889602981</v>
      </c>
      <c r="AM1421" s="3">
        <f>Sheet2!$Q$37</f>
        <v>11470.329043263515</v>
      </c>
      <c r="AN1421" s="3">
        <f>Sheet2!$Q$39</f>
        <v>2136.3846824700945</v>
      </c>
      <c r="AU1421">
        <f t="shared" si="91"/>
        <v>34.881412007543197</v>
      </c>
      <c r="AV1421" t="e">
        <f>VLOOKUP(AI1421,Sheet3!C$29:F$3725,4,FALSE)</f>
        <v>#N/A</v>
      </c>
    </row>
    <row r="1422" spans="1:48" x14ac:dyDescent="0.25">
      <c r="A1422">
        <v>56187145</v>
      </c>
      <c r="B1422">
        <v>11519</v>
      </c>
      <c r="C1422" t="s">
        <v>125</v>
      </c>
      <c r="D1422">
        <v>0</v>
      </c>
      <c r="E1422" t="s">
        <v>126</v>
      </c>
      <c r="F1422" t="s">
        <v>127</v>
      </c>
      <c r="G1422" t="s">
        <v>128</v>
      </c>
      <c r="H1422">
        <v>7</v>
      </c>
      <c r="I1422">
        <v>30.053419875199999</v>
      </c>
      <c r="J1422">
        <v>33.053419875199999</v>
      </c>
      <c r="K1422">
        <v>2.8261324007350002</v>
      </c>
      <c r="L1422">
        <v>5.8261324007350002</v>
      </c>
      <c r="M1422">
        <v>173928</v>
      </c>
      <c r="N1422" t="s">
        <v>129</v>
      </c>
      <c r="P1422">
        <v>37.368000000000002</v>
      </c>
      <c r="S1422">
        <v>0</v>
      </c>
      <c r="T1422">
        <v>0</v>
      </c>
      <c r="V1422" t="s">
        <v>34</v>
      </c>
      <c r="W1422" s="1">
        <v>38678</v>
      </c>
      <c r="X1422">
        <v>20051122</v>
      </c>
      <c r="Y1422">
        <v>0.98963028571428602</v>
      </c>
      <c r="Z1422">
        <v>6.3015956871320597E-3</v>
      </c>
      <c r="AA1422">
        <v>0.97955000000000003</v>
      </c>
      <c r="AB1422">
        <v>0.24237142857143101</v>
      </c>
      <c r="AC1422">
        <v>0.74576257369656795</v>
      </c>
      <c r="AD1422">
        <v>1.3815</v>
      </c>
      <c r="AE1422">
        <v>0</v>
      </c>
      <c r="AF1422">
        <v>0</v>
      </c>
      <c r="AI1422" s="2">
        <f t="shared" si="88"/>
        <v>38678</v>
      </c>
      <c r="AJ1422">
        <f t="shared" si="89"/>
        <v>4888.953918365296</v>
      </c>
      <c r="AK1422">
        <f t="shared" si="90"/>
        <v>4888.953918365296</v>
      </c>
      <c r="AL1422" s="3">
        <f>Sheet2!$Q$35</f>
        <v>13804.562889602981</v>
      </c>
      <c r="AM1422" s="3">
        <f>Sheet2!$Q$37</f>
        <v>11470.329043263515</v>
      </c>
      <c r="AN1422" s="3">
        <f>Sheet2!$Q$39</f>
        <v>2136.3846824700945</v>
      </c>
      <c r="AU1422">
        <f t="shared" si="91"/>
        <v>34.804906663111197</v>
      </c>
      <c r="AV1422" t="e">
        <f>VLOOKUP(AI1422,Sheet3!C$29:F$3725,4,FALSE)</f>
        <v>#N/A</v>
      </c>
    </row>
    <row r="1423" spans="1:48" x14ac:dyDescent="0.25">
      <c r="A1423">
        <v>56209423</v>
      </c>
      <c r="B1423">
        <v>11519</v>
      </c>
      <c r="C1423" t="s">
        <v>125</v>
      </c>
      <c r="D1423">
        <v>0</v>
      </c>
      <c r="E1423" t="s">
        <v>126</v>
      </c>
      <c r="F1423" t="s">
        <v>127</v>
      </c>
      <c r="G1423" t="s">
        <v>128</v>
      </c>
      <c r="H1423">
        <v>7</v>
      </c>
      <c r="I1423">
        <v>30.053419875199999</v>
      </c>
      <c r="J1423">
        <v>33.053419875199999</v>
      </c>
      <c r="K1423">
        <v>2.8261324007350002</v>
      </c>
      <c r="L1423">
        <v>5.8261324007350002</v>
      </c>
      <c r="M1423">
        <v>173928</v>
      </c>
      <c r="N1423" t="s">
        <v>129</v>
      </c>
      <c r="P1423">
        <v>37.368000000000002</v>
      </c>
      <c r="S1423">
        <v>0</v>
      </c>
      <c r="T1423">
        <v>0</v>
      </c>
      <c r="V1423" t="s">
        <v>34</v>
      </c>
      <c r="W1423" s="1">
        <v>38679</v>
      </c>
      <c r="X1423">
        <v>20051123</v>
      </c>
      <c r="Y1423">
        <v>0.98978757142857099</v>
      </c>
      <c r="Z1423">
        <v>6.1941984113510302E-3</v>
      </c>
      <c r="AA1423">
        <v>0.97986799999999996</v>
      </c>
      <c r="AB1423">
        <v>0.226642857142861</v>
      </c>
      <c r="AC1423">
        <v>0.73785448208619997</v>
      </c>
      <c r="AD1423">
        <v>1.3497000000000099</v>
      </c>
      <c r="AE1423">
        <v>0</v>
      </c>
      <c r="AF1423">
        <v>0</v>
      </c>
      <c r="AI1423" s="2">
        <f t="shared" si="88"/>
        <v>38679</v>
      </c>
      <c r="AJ1423">
        <f t="shared" si="89"/>
        <v>4812.5118449246511</v>
      </c>
      <c r="AK1423">
        <f t="shared" si="90"/>
        <v>4812.5118449246511</v>
      </c>
      <c r="AL1423" s="3">
        <f>Sheet2!$Q$35</f>
        <v>13804.562889602981</v>
      </c>
      <c r="AM1423" s="3">
        <f>Sheet2!$Q$37</f>
        <v>11470.329043263515</v>
      </c>
      <c r="AN1423" s="3">
        <f>Sheet2!$Q$39</f>
        <v>2136.3846824700945</v>
      </c>
      <c r="AU1423">
        <f t="shared" si="91"/>
        <v>34.260708604454521</v>
      </c>
      <c r="AV1423" t="e">
        <f>VLOOKUP(AI1423,Sheet3!C$29:F$3725,4,FALSE)</f>
        <v>#N/A</v>
      </c>
    </row>
    <row r="1424" spans="1:48" x14ac:dyDescent="0.25">
      <c r="A1424">
        <v>56231343</v>
      </c>
      <c r="B1424">
        <v>11519</v>
      </c>
      <c r="C1424" t="s">
        <v>125</v>
      </c>
      <c r="D1424">
        <v>0</v>
      </c>
      <c r="E1424" t="s">
        <v>126</v>
      </c>
      <c r="F1424" t="s">
        <v>127</v>
      </c>
      <c r="G1424" t="s">
        <v>128</v>
      </c>
      <c r="H1424">
        <v>7</v>
      </c>
      <c r="I1424">
        <v>30.053419875199999</v>
      </c>
      <c r="J1424">
        <v>33.053419875199999</v>
      </c>
      <c r="K1424">
        <v>2.8261324007350002</v>
      </c>
      <c r="L1424">
        <v>5.8261324007350002</v>
      </c>
      <c r="M1424">
        <v>173928</v>
      </c>
      <c r="N1424" t="s">
        <v>129</v>
      </c>
      <c r="P1424">
        <v>37.368000000000002</v>
      </c>
      <c r="S1424">
        <v>0</v>
      </c>
      <c r="T1424">
        <v>0</v>
      </c>
      <c r="V1424" t="s">
        <v>34</v>
      </c>
      <c r="W1424" s="1">
        <v>38680</v>
      </c>
      <c r="X1424">
        <v>20051124</v>
      </c>
      <c r="Y1424">
        <v>0.98959900000000001</v>
      </c>
      <c r="Z1424">
        <v>6.4140113145251896E-3</v>
      </c>
      <c r="AA1424">
        <v>0.97932900000000001</v>
      </c>
      <c r="AB1424">
        <v>0.24550000000000199</v>
      </c>
      <c r="AC1424">
        <v>0.75478794562257201</v>
      </c>
      <c r="AD1424">
        <v>1.4036</v>
      </c>
      <c r="AE1424">
        <v>0</v>
      </c>
      <c r="AF1424">
        <v>0</v>
      </c>
      <c r="AI1424" s="2">
        <f t="shared" si="88"/>
        <v>38680</v>
      </c>
      <c r="AJ1424">
        <f t="shared" si="89"/>
        <v>4904.1366031938232</v>
      </c>
      <c r="AK1424">
        <f t="shared" si="90"/>
        <v>4904.1366031938232</v>
      </c>
      <c r="AL1424" s="3">
        <f>Sheet2!$Q$35</f>
        <v>13804.562889602981</v>
      </c>
      <c r="AM1424" s="3">
        <f>Sheet2!$Q$37</f>
        <v>11470.329043263515</v>
      </c>
      <c r="AN1424" s="3">
        <f>Sheet2!$Q$39</f>
        <v>2136.3846824700945</v>
      </c>
      <c r="AU1424">
        <f t="shared" si="91"/>
        <v>34.91299357437606</v>
      </c>
      <c r="AV1424" t="e">
        <f>VLOOKUP(AI1424,Sheet3!C$29:F$3725,4,FALSE)</f>
        <v>#N/A</v>
      </c>
    </row>
    <row r="1425" spans="1:48" x14ac:dyDescent="0.25">
      <c r="A1425">
        <v>56253659</v>
      </c>
      <c r="B1425">
        <v>11519</v>
      </c>
      <c r="C1425" t="s">
        <v>125</v>
      </c>
      <c r="D1425">
        <v>0</v>
      </c>
      <c r="E1425" t="s">
        <v>126</v>
      </c>
      <c r="F1425" t="s">
        <v>127</v>
      </c>
      <c r="G1425" t="s">
        <v>128</v>
      </c>
      <c r="H1425">
        <v>7</v>
      </c>
      <c r="I1425">
        <v>30.053419875199999</v>
      </c>
      <c r="J1425">
        <v>33.053419875199999</v>
      </c>
      <c r="K1425">
        <v>2.8261324007350002</v>
      </c>
      <c r="L1425">
        <v>5.8261324007350002</v>
      </c>
      <c r="M1425">
        <v>173928</v>
      </c>
      <c r="N1425" t="s">
        <v>129</v>
      </c>
      <c r="P1425">
        <v>37.368000000000002</v>
      </c>
      <c r="S1425">
        <v>0</v>
      </c>
      <c r="T1425">
        <v>0</v>
      </c>
      <c r="V1425" t="s">
        <v>34</v>
      </c>
      <c r="W1425" s="1">
        <v>38681</v>
      </c>
      <c r="X1425">
        <v>20051125</v>
      </c>
      <c r="Y1425">
        <v>0.99228371428571405</v>
      </c>
      <c r="Z1425">
        <v>2.5151328686450602E-3</v>
      </c>
      <c r="AA1425">
        <v>0.98846000000000001</v>
      </c>
      <c r="AB1425">
        <v>-2.29714285714278E-2</v>
      </c>
      <c r="AC1425">
        <v>0.345109604594936</v>
      </c>
      <c r="AD1425">
        <v>0.49050000000000499</v>
      </c>
      <c r="AE1425">
        <v>0</v>
      </c>
      <c r="AF1425">
        <v>0</v>
      </c>
      <c r="AI1425" s="2">
        <f t="shared" si="88"/>
        <v>38681</v>
      </c>
      <c r="AJ1425">
        <f t="shared" si="89"/>
        <v>3574.2031492344104</v>
      </c>
      <c r="AK1425">
        <f t="shared" si="90"/>
        <v>3574.2031492344104</v>
      </c>
      <c r="AL1425" s="3">
        <f>Sheet2!$Q$35</f>
        <v>13804.562889602981</v>
      </c>
      <c r="AM1425" s="3">
        <f>Sheet2!$Q$37</f>
        <v>11470.329043263515</v>
      </c>
      <c r="AN1425" s="3">
        <f>Sheet2!$Q$39</f>
        <v>2136.3846824700945</v>
      </c>
      <c r="AU1425">
        <f t="shared" si="91"/>
        <v>25.445076611746202</v>
      </c>
      <c r="AV1425" t="e">
        <f>VLOOKUP(AI1425,Sheet3!C$29:F$3725,4,FALSE)</f>
        <v>#N/A</v>
      </c>
    </row>
    <row r="1426" spans="1:48" x14ac:dyDescent="0.25">
      <c r="A1426">
        <v>56275469</v>
      </c>
      <c r="B1426">
        <v>11519</v>
      </c>
      <c r="C1426" t="s">
        <v>125</v>
      </c>
      <c r="D1426">
        <v>0</v>
      </c>
      <c r="E1426" t="s">
        <v>126</v>
      </c>
      <c r="F1426" t="s">
        <v>127</v>
      </c>
      <c r="G1426" t="s">
        <v>128</v>
      </c>
      <c r="H1426">
        <v>7</v>
      </c>
      <c r="I1426">
        <v>30.053419875199999</v>
      </c>
      <c r="J1426">
        <v>33.053419875199999</v>
      </c>
      <c r="K1426">
        <v>2.8261324007350002</v>
      </c>
      <c r="L1426">
        <v>5.8261324007350002</v>
      </c>
      <c r="M1426">
        <v>173928</v>
      </c>
      <c r="N1426" t="s">
        <v>129</v>
      </c>
      <c r="P1426">
        <v>37.368000000000002</v>
      </c>
      <c r="S1426">
        <v>0</v>
      </c>
      <c r="T1426">
        <v>0</v>
      </c>
      <c r="V1426" t="s">
        <v>34</v>
      </c>
      <c r="W1426" s="1">
        <v>38682</v>
      </c>
      <c r="X1426">
        <v>20051126</v>
      </c>
      <c r="Y1426">
        <v>0.99290071428571403</v>
      </c>
      <c r="Z1426">
        <v>2.3662936488637698E-3</v>
      </c>
      <c r="AA1426">
        <v>0.989541</v>
      </c>
      <c r="AB1426">
        <v>-8.4671428571423998E-2</v>
      </c>
      <c r="AC1426">
        <v>0.31635744573091301</v>
      </c>
      <c r="AD1426">
        <v>0.38240000000000501</v>
      </c>
      <c r="AE1426">
        <v>0</v>
      </c>
      <c r="AF1426">
        <v>0</v>
      </c>
      <c r="AI1426" s="2">
        <f t="shared" si="88"/>
        <v>38682</v>
      </c>
      <c r="AJ1426">
        <f t="shared" si="89"/>
        <v>3260.8186076395214</v>
      </c>
      <c r="AK1426">
        <f t="shared" si="90"/>
        <v>3260.8186076395214</v>
      </c>
      <c r="AL1426" s="3">
        <f>Sheet2!$Q$35</f>
        <v>13804.562889602981</v>
      </c>
      <c r="AM1426" s="3">
        <f>Sheet2!$Q$37</f>
        <v>11470.329043263515</v>
      </c>
      <c r="AN1426" s="3">
        <f>Sheet2!$Q$39</f>
        <v>2136.3846824700945</v>
      </c>
      <c r="AU1426">
        <f t="shared" si="91"/>
        <v>23.214063617555617</v>
      </c>
      <c r="AV1426" t="e">
        <f>VLOOKUP(AI1426,Sheet3!C$29:F$3725,4,FALSE)</f>
        <v>#N/A</v>
      </c>
    </row>
    <row r="1427" spans="1:48" x14ac:dyDescent="0.25">
      <c r="A1427">
        <v>56297840</v>
      </c>
      <c r="B1427">
        <v>11519</v>
      </c>
      <c r="C1427" t="s">
        <v>125</v>
      </c>
      <c r="D1427">
        <v>0</v>
      </c>
      <c r="E1427" t="s">
        <v>126</v>
      </c>
      <c r="F1427" t="s">
        <v>127</v>
      </c>
      <c r="G1427" t="s">
        <v>128</v>
      </c>
      <c r="H1427">
        <v>7</v>
      </c>
      <c r="I1427">
        <v>30.053419875199999</v>
      </c>
      <c r="J1427">
        <v>33.053419875199999</v>
      </c>
      <c r="K1427">
        <v>2.8261324007350002</v>
      </c>
      <c r="L1427">
        <v>5.8261324007350002</v>
      </c>
      <c r="M1427">
        <v>173928</v>
      </c>
      <c r="N1427" t="s">
        <v>129</v>
      </c>
      <c r="P1427">
        <v>37.368000000000002</v>
      </c>
      <c r="S1427">
        <v>0</v>
      </c>
      <c r="T1427">
        <v>0</v>
      </c>
      <c r="V1427" t="s">
        <v>34</v>
      </c>
      <c r="W1427" s="1">
        <v>38683</v>
      </c>
      <c r="X1427">
        <v>20051127</v>
      </c>
      <c r="Y1427">
        <v>0.99267328571428604</v>
      </c>
      <c r="Z1427">
        <v>2.2706159462820398E-3</v>
      </c>
      <c r="AA1427">
        <v>0.99000699999999997</v>
      </c>
      <c r="AB1427">
        <v>-6.1928571428569501E-2</v>
      </c>
      <c r="AC1427">
        <v>0.259061910495134</v>
      </c>
      <c r="AD1427">
        <v>0.33580000000000798</v>
      </c>
      <c r="AE1427">
        <v>0</v>
      </c>
      <c r="AF1427">
        <v>0</v>
      </c>
      <c r="AI1427" s="2">
        <f t="shared" si="88"/>
        <v>38683</v>
      </c>
      <c r="AJ1427">
        <f t="shared" si="89"/>
        <v>3376.6699698409066</v>
      </c>
      <c r="AK1427">
        <f t="shared" si="90"/>
        <v>3376.6699698409066</v>
      </c>
      <c r="AL1427" s="3">
        <f>Sheet2!$Q$35</f>
        <v>13804.562889602981</v>
      </c>
      <c r="AM1427" s="3">
        <f>Sheet2!$Q$37</f>
        <v>11470.329043263515</v>
      </c>
      <c r="AN1427" s="3">
        <f>Sheet2!$Q$39</f>
        <v>2136.3846824700945</v>
      </c>
      <c r="AU1427">
        <f t="shared" si="91"/>
        <v>24.038819979661334</v>
      </c>
      <c r="AV1427" t="e">
        <f>VLOOKUP(AI1427,Sheet3!C$29:F$3725,4,FALSE)</f>
        <v>#N/A</v>
      </c>
    </row>
    <row r="1428" spans="1:48" x14ac:dyDescent="0.25">
      <c r="A1428">
        <v>56319791</v>
      </c>
      <c r="B1428">
        <v>11519</v>
      </c>
      <c r="C1428" t="s">
        <v>125</v>
      </c>
      <c r="D1428">
        <v>0</v>
      </c>
      <c r="E1428" t="s">
        <v>126</v>
      </c>
      <c r="F1428" t="s">
        <v>127</v>
      </c>
      <c r="G1428" t="s">
        <v>128</v>
      </c>
      <c r="H1428">
        <v>7</v>
      </c>
      <c r="I1428">
        <v>30.053419875199999</v>
      </c>
      <c r="J1428">
        <v>33.053419875199999</v>
      </c>
      <c r="K1428">
        <v>2.8261324007350002</v>
      </c>
      <c r="L1428">
        <v>5.8261324007350002</v>
      </c>
      <c r="M1428">
        <v>173928</v>
      </c>
      <c r="N1428" t="s">
        <v>129</v>
      </c>
      <c r="P1428">
        <v>37.368000000000002</v>
      </c>
      <c r="S1428">
        <v>0</v>
      </c>
      <c r="T1428">
        <v>0</v>
      </c>
      <c r="V1428" t="s">
        <v>34</v>
      </c>
      <c r="W1428" s="1">
        <v>38684</v>
      </c>
      <c r="X1428">
        <v>20051128</v>
      </c>
      <c r="Y1428">
        <v>0.99236942857142896</v>
      </c>
      <c r="Z1428">
        <v>2.3704521483791001E-3</v>
      </c>
      <c r="AA1428">
        <v>0.98953400000000002</v>
      </c>
      <c r="AB1428">
        <v>-3.1542857142852203E-2</v>
      </c>
      <c r="AC1428">
        <v>0.29620316800245899</v>
      </c>
      <c r="AD1428">
        <v>0.41620000000000001</v>
      </c>
      <c r="AE1428">
        <v>0</v>
      </c>
      <c r="AF1428">
        <v>0</v>
      </c>
      <c r="AI1428" s="2">
        <f t="shared" si="88"/>
        <v>38684</v>
      </c>
      <c r="AJ1428">
        <f t="shared" si="89"/>
        <v>3530.8404556727037</v>
      </c>
      <c r="AK1428">
        <f t="shared" si="90"/>
        <v>3530.8404556727037</v>
      </c>
      <c r="AL1428" s="3">
        <f>Sheet2!$Q$35</f>
        <v>13804.562889602981</v>
      </c>
      <c r="AM1428" s="3">
        <f>Sheet2!$Q$37</f>
        <v>11470.329043263515</v>
      </c>
      <c r="AN1428" s="3">
        <f>Sheet2!$Q$39</f>
        <v>2136.3846824700945</v>
      </c>
      <c r="AU1428">
        <f t="shared" si="91"/>
        <v>25.136373660710632</v>
      </c>
      <c r="AV1428" t="e">
        <f>VLOOKUP(AI1428,Sheet3!C$29:F$3725,4,FALSE)</f>
        <v>#N/A</v>
      </c>
    </row>
    <row r="1429" spans="1:48" x14ac:dyDescent="0.25">
      <c r="A1429">
        <v>56342140</v>
      </c>
      <c r="B1429">
        <v>11519</v>
      </c>
      <c r="C1429" t="s">
        <v>125</v>
      </c>
      <c r="D1429">
        <v>0</v>
      </c>
      <c r="E1429" t="s">
        <v>126</v>
      </c>
      <c r="F1429" t="s">
        <v>127</v>
      </c>
      <c r="G1429" t="s">
        <v>128</v>
      </c>
      <c r="H1429">
        <v>7</v>
      </c>
      <c r="I1429">
        <v>30.053419875199999</v>
      </c>
      <c r="J1429">
        <v>33.053419875199999</v>
      </c>
      <c r="K1429">
        <v>2.8261324007350002</v>
      </c>
      <c r="L1429">
        <v>5.8261324007350002</v>
      </c>
      <c r="M1429">
        <v>173928</v>
      </c>
      <c r="N1429" t="s">
        <v>129</v>
      </c>
      <c r="P1429">
        <v>37.368000000000002</v>
      </c>
      <c r="S1429">
        <v>0</v>
      </c>
      <c r="T1429">
        <v>0</v>
      </c>
      <c r="V1429" t="s">
        <v>34</v>
      </c>
      <c r="W1429" s="1">
        <v>38685</v>
      </c>
      <c r="X1429">
        <v>20051129</v>
      </c>
      <c r="Y1429">
        <v>0.99253471428571405</v>
      </c>
      <c r="Z1429">
        <v>2.4270410976734401E-3</v>
      </c>
      <c r="AA1429">
        <v>0.98904300000000001</v>
      </c>
      <c r="AB1429">
        <v>-4.8071428571427897E-2</v>
      </c>
      <c r="AC1429">
        <v>0.31326183349800402</v>
      </c>
      <c r="AD1429">
        <v>0.46530000000000199</v>
      </c>
      <c r="AE1429">
        <v>0</v>
      </c>
      <c r="AF1429">
        <v>0</v>
      </c>
      <c r="AI1429" s="2">
        <f t="shared" si="88"/>
        <v>38685</v>
      </c>
      <c r="AJ1429">
        <f t="shared" si="89"/>
        <v>3447.065108277835</v>
      </c>
      <c r="AK1429">
        <f t="shared" si="90"/>
        <v>3447.065108277835</v>
      </c>
      <c r="AL1429" s="3">
        <f>Sheet2!$Q$35</f>
        <v>13804.562889602981</v>
      </c>
      <c r="AM1429" s="3">
        <f>Sheet2!$Q$37</f>
        <v>11470.329043263515</v>
      </c>
      <c r="AN1429" s="3">
        <f>Sheet2!$Q$39</f>
        <v>2136.3846824700945</v>
      </c>
      <c r="AU1429">
        <f t="shared" si="91"/>
        <v>24.53996935921068</v>
      </c>
      <c r="AV1429" t="e">
        <f>VLOOKUP(AI1429,Sheet3!C$29:F$3725,4,FALSE)</f>
        <v>#N/A</v>
      </c>
    </row>
    <row r="1430" spans="1:48" x14ac:dyDescent="0.25">
      <c r="A1430">
        <v>56364393</v>
      </c>
      <c r="B1430">
        <v>11519</v>
      </c>
      <c r="C1430" t="s">
        <v>125</v>
      </c>
      <c r="D1430">
        <v>0</v>
      </c>
      <c r="E1430" t="s">
        <v>126</v>
      </c>
      <c r="F1430" t="s">
        <v>127</v>
      </c>
      <c r="G1430" t="s">
        <v>128</v>
      </c>
      <c r="H1430">
        <v>7</v>
      </c>
      <c r="I1430">
        <v>30.053419875199999</v>
      </c>
      <c r="J1430">
        <v>33.053419875199999</v>
      </c>
      <c r="K1430">
        <v>2.8261324007350002</v>
      </c>
      <c r="L1430">
        <v>5.8261324007350002</v>
      </c>
      <c r="M1430">
        <v>173928</v>
      </c>
      <c r="N1430" t="s">
        <v>129</v>
      </c>
      <c r="P1430">
        <v>37.368000000000002</v>
      </c>
      <c r="S1430">
        <v>0</v>
      </c>
      <c r="T1430">
        <v>0</v>
      </c>
      <c r="V1430" t="s">
        <v>34</v>
      </c>
      <c r="W1430" s="1">
        <v>38686</v>
      </c>
      <c r="X1430">
        <v>20051130</v>
      </c>
      <c r="Y1430">
        <v>0.99232342857142897</v>
      </c>
      <c r="Z1430">
        <v>1.9856454047662499E-3</v>
      </c>
      <c r="AA1430">
        <v>0.98954200000000003</v>
      </c>
      <c r="AB1430">
        <v>-2.6942857142854701E-2</v>
      </c>
      <c r="AC1430">
        <v>0.26249947949413699</v>
      </c>
      <c r="AD1430">
        <v>0.41539999999999899</v>
      </c>
      <c r="AE1430">
        <v>0</v>
      </c>
      <c r="AF1430">
        <v>0</v>
      </c>
      <c r="AI1430" s="2">
        <f t="shared" si="88"/>
        <v>38686</v>
      </c>
      <c r="AJ1430">
        <f t="shared" si="89"/>
        <v>3554.118708640337</v>
      </c>
      <c r="AK1430">
        <f t="shared" si="90"/>
        <v>3554.118708640337</v>
      </c>
      <c r="AL1430" s="3">
        <f>Sheet2!$Q$35</f>
        <v>13804.562889602981</v>
      </c>
      <c r="AM1430" s="3">
        <f>Sheet2!$Q$37</f>
        <v>11470.329043263515</v>
      </c>
      <c r="AN1430" s="3">
        <f>Sheet2!$Q$39</f>
        <v>2136.3846824700945</v>
      </c>
      <c r="AU1430">
        <f t="shared" si="91"/>
        <v>25.302093656306269</v>
      </c>
      <c r="AV1430" t="e">
        <f>VLOOKUP(AI1430,Sheet3!C$29:F$3725,4,FALSE)</f>
        <v>#N/A</v>
      </c>
    </row>
    <row r="1431" spans="1:48" x14ac:dyDescent="0.25">
      <c r="A1431">
        <v>56386303</v>
      </c>
      <c r="B1431">
        <v>11519</v>
      </c>
      <c r="C1431" t="s">
        <v>125</v>
      </c>
      <c r="D1431">
        <v>0</v>
      </c>
      <c r="E1431" t="s">
        <v>126</v>
      </c>
      <c r="F1431" t="s">
        <v>127</v>
      </c>
      <c r="G1431" t="s">
        <v>128</v>
      </c>
      <c r="H1431">
        <v>7</v>
      </c>
      <c r="I1431">
        <v>30.053419875199999</v>
      </c>
      <c r="J1431">
        <v>33.053419875199999</v>
      </c>
      <c r="K1431">
        <v>2.8261324007350002</v>
      </c>
      <c r="L1431">
        <v>5.8261324007350002</v>
      </c>
      <c r="M1431">
        <v>173928</v>
      </c>
      <c r="N1431" t="s">
        <v>129</v>
      </c>
      <c r="P1431">
        <v>37.368000000000002</v>
      </c>
      <c r="S1431">
        <v>0</v>
      </c>
      <c r="T1431">
        <v>0</v>
      </c>
      <c r="V1431" t="s">
        <v>34</v>
      </c>
      <c r="W1431" s="1">
        <v>38687</v>
      </c>
      <c r="X1431">
        <v>20051201</v>
      </c>
      <c r="Y1431">
        <v>0.99226999999999999</v>
      </c>
      <c r="Z1431">
        <v>1.8132187638876601E-3</v>
      </c>
      <c r="AA1431">
        <v>0.98921499999999996</v>
      </c>
      <c r="AB1431">
        <v>-2.1599999999994599E-2</v>
      </c>
      <c r="AC1431">
        <v>0.203682988980425</v>
      </c>
      <c r="AD1431">
        <v>0.33190000000000702</v>
      </c>
      <c r="AE1431">
        <v>0</v>
      </c>
      <c r="AF1431">
        <v>0</v>
      </c>
      <c r="AI1431" s="2">
        <f t="shared" si="88"/>
        <v>38687</v>
      </c>
      <c r="AJ1431">
        <f t="shared" si="89"/>
        <v>3581.1359995263629</v>
      </c>
      <c r="AK1431">
        <f t="shared" si="90"/>
        <v>3581.1359995263629</v>
      </c>
      <c r="AL1431" s="3">
        <f>Sheet2!$Q$35</f>
        <v>13804.562889602981</v>
      </c>
      <c r="AM1431" s="3">
        <f>Sheet2!$Q$37</f>
        <v>11470.329043263515</v>
      </c>
      <c r="AN1431" s="3">
        <f>Sheet2!$Q$39</f>
        <v>2136.3846824700945</v>
      </c>
      <c r="AU1431">
        <f t="shared" si="91"/>
        <v>25.494432202195583</v>
      </c>
      <c r="AV1431" t="e">
        <f>VLOOKUP(AI1431,Sheet3!C$29:F$3725,4,FALSE)</f>
        <v>#N/A</v>
      </c>
    </row>
    <row r="1432" spans="1:48" x14ac:dyDescent="0.25">
      <c r="A1432">
        <v>56408630</v>
      </c>
      <c r="B1432">
        <v>11519</v>
      </c>
      <c r="C1432" t="s">
        <v>125</v>
      </c>
      <c r="D1432">
        <v>0</v>
      </c>
      <c r="E1432" t="s">
        <v>126</v>
      </c>
      <c r="F1432" t="s">
        <v>127</v>
      </c>
      <c r="G1432" t="s">
        <v>128</v>
      </c>
      <c r="H1432">
        <v>7</v>
      </c>
      <c r="I1432">
        <v>30.053419875199999</v>
      </c>
      <c r="J1432">
        <v>33.053419875199999</v>
      </c>
      <c r="K1432">
        <v>2.8261324007350002</v>
      </c>
      <c r="L1432">
        <v>5.8261324007350002</v>
      </c>
      <c r="M1432">
        <v>173928</v>
      </c>
      <c r="N1432" t="s">
        <v>129</v>
      </c>
      <c r="P1432">
        <v>37.368000000000002</v>
      </c>
      <c r="S1432">
        <v>0</v>
      </c>
      <c r="T1432">
        <v>0</v>
      </c>
      <c r="V1432" t="s">
        <v>34</v>
      </c>
      <c r="W1432" s="1">
        <v>38688</v>
      </c>
      <c r="X1432">
        <v>20051202</v>
      </c>
      <c r="Y1432">
        <v>0.99196028571428596</v>
      </c>
      <c r="Z1432">
        <v>1.6406871134014901E-3</v>
      </c>
      <c r="AA1432">
        <v>0.98975599999999997</v>
      </c>
      <c r="AB1432">
        <v>9.3714285714315993E-3</v>
      </c>
      <c r="AC1432">
        <v>0.18766756104715801</v>
      </c>
      <c r="AD1432">
        <v>0.365900000000008</v>
      </c>
      <c r="AE1432">
        <v>0</v>
      </c>
      <c r="AF1432">
        <v>0</v>
      </c>
      <c r="AI1432" s="2">
        <f t="shared" si="88"/>
        <v>38688</v>
      </c>
      <c r="AJ1432">
        <f t="shared" si="89"/>
        <v>3737.3222922217101</v>
      </c>
      <c r="AK1432">
        <f t="shared" si="90"/>
        <v>3737.3222922217101</v>
      </c>
      <c r="AL1432" s="3">
        <f>Sheet2!$Q$35</f>
        <v>13804.562889602981</v>
      </c>
      <c r="AM1432" s="3">
        <f>Sheet2!$Q$37</f>
        <v>11470.329043263515</v>
      </c>
      <c r="AN1432" s="3">
        <f>Sheet2!$Q$39</f>
        <v>2136.3846824700945</v>
      </c>
      <c r="AU1432">
        <f t="shared" si="91"/>
        <v>26.606336595259812</v>
      </c>
      <c r="AV1432" t="e">
        <f>VLOOKUP(AI1432,Sheet3!C$29:F$3725,4,FALSE)</f>
        <v>#N/A</v>
      </c>
    </row>
    <row r="1433" spans="1:48" x14ac:dyDescent="0.25">
      <c r="A1433">
        <v>56430372</v>
      </c>
      <c r="B1433">
        <v>11519</v>
      </c>
      <c r="C1433" t="s">
        <v>125</v>
      </c>
      <c r="D1433">
        <v>0</v>
      </c>
      <c r="E1433" t="s">
        <v>126</v>
      </c>
      <c r="F1433" t="s">
        <v>127</v>
      </c>
      <c r="G1433" t="s">
        <v>128</v>
      </c>
      <c r="H1433">
        <v>7</v>
      </c>
      <c r="I1433">
        <v>30.053419875199999</v>
      </c>
      <c r="J1433">
        <v>33.053419875199999</v>
      </c>
      <c r="K1433">
        <v>2.8261324007350002</v>
      </c>
      <c r="L1433">
        <v>5.8261324007350002</v>
      </c>
      <c r="M1433">
        <v>173928</v>
      </c>
      <c r="N1433" t="s">
        <v>129</v>
      </c>
      <c r="P1433">
        <v>37.368000000000002</v>
      </c>
      <c r="S1433">
        <v>0</v>
      </c>
      <c r="T1433">
        <v>0</v>
      </c>
      <c r="V1433" t="s">
        <v>34</v>
      </c>
      <c r="W1433" s="1">
        <v>38689</v>
      </c>
      <c r="X1433">
        <v>20051203</v>
      </c>
      <c r="Y1433">
        <v>0.99225842857142899</v>
      </c>
      <c r="Z1433">
        <v>1.8940472054113601E-3</v>
      </c>
      <c r="AA1433">
        <v>0.98989400000000005</v>
      </c>
      <c r="AB1433">
        <v>-2.0442857142855E-2</v>
      </c>
      <c r="AC1433">
        <v>0.20366334165650701</v>
      </c>
      <c r="AD1433">
        <v>0.355800000000006</v>
      </c>
      <c r="AE1433">
        <v>0</v>
      </c>
      <c r="AF1433">
        <v>0</v>
      </c>
      <c r="AI1433" s="2">
        <f t="shared" si="88"/>
        <v>38689</v>
      </c>
      <c r="AJ1433">
        <f t="shared" si="89"/>
        <v>3586.9844803186134</v>
      </c>
      <c r="AK1433">
        <f t="shared" si="90"/>
        <v>3586.9844803186134</v>
      </c>
      <c r="AL1433" s="3">
        <f>Sheet2!$Q$35</f>
        <v>13804.562889602981</v>
      </c>
      <c r="AM1433" s="3">
        <f>Sheet2!$Q$37</f>
        <v>11470.329043263515</v>
      </c>
      <c r="AN1433" s="3">
        <f>Sheet2!$Q$39</f>
        <v>2136.3846824700945</v>
      </c>
      <c r="AU1433">
        <f t="shared" si="91"/>
        <v>25.536068067759917</v>
      </c>
      <c r="AV1433" t="e">
        <f>VLOOKUP(AI1433,Sheet3!C$29:F$3725,4,FALSE)</f>
        <v>#N/A</v>
      </c>
    </row>
    <row r="1434" spans="1:48" x14ac:dyDescent="0.25">
      <c r="A1434">
        <v>56452722</v>
      </c>
      <c r="B1434">
        <v>11519</v>
      </c>
      <c r="C1434" t="s">
        <v>125</v>
      </c>
      <c r="D1434">
        <v>0</v>
      </c>
      <c r="E1434" t="s">
        <v>126</v>
      </c>
      <c r="F1434" t="s">
        <v>127</v>
      </c>
      <c r="G1434" t="s">
        <v>128</v>
      </c>
      <c r="H1434">
        <v>7</v>
      </c>
      <c r="I1434">
        <v>30.053419875199999</v>
      </c>
      <c r="J1434">
        <v>33.053419875199999</v>
      </c>
      <c r="K1434">
        <v>2.8261324007350002</v>
      </c>
      <c r="L1434">
        <v>5.8261324007350002</v>
      </c>
      <c r="M1434">
        <v>173928</v>
      </c>
      <c r="N1434" t="s">
        <v>129</v>
      </c>
      <c r="P1434">
        <v>37.368000000000002</v>
      </c>
      <c r="S1434">
        <v>0</v>
      </c>
      <c r="T1434">
        <v>0</v>
      </c>
      <c r="V1434" t="s">
        <v>34</v>
      </c>
      <c r="W1434" s="1">
        <v>38690</v>
      </c>
      <c r="X1434">
        <v>20051204</v>
      </c>
      <c r="Y1434">
        <v>0.99284600000000001</v>
      </c>
      <c r="Z1434">
        <v>2.0908164502345598E-3</v>
      </c>
      <c r="AA1434">
        <v>0.99048000000000003</v>
      </c>
      <c r="AB1434">
        <v>-7.91999999999983E-2</v>
      </c>
      <c r="AC1434">
        <v>0.224403278560213</v>
      </c>
      <c r="AD1434">
        <v>0.30760000000000798</v>
      </c>
      <c r="AE1434">
        <v>0</v>
      </c>
      <c r="AF1434">
        <v>0</v>
      </c>
      <c r="AI1434" s="2">
        <f t="shared" si="88"/>
        <v>38690</v>
      </c>
      <c r="AJ1434">
        <f t="shared" si="89"/>
        <v>3288.7257868866436</v>
      </c>
      <c r="AK1434">
        <f t="shared" si="90"/>
        <v>3288.7257868866436</v>
      </c>
      <c r="AL1434" s="3">
        <f>Sheet2!$Q$35</f>
        <v>13804.562889602981</v>
      </c>
      <c r="AM1434" s="3">
        <f>Sheet2!$Q$37</f>
        <v>11470.329043263515</v>
      </c>
      <c r="AN1434" s="3">
        <f>Sheet2!$Q$39</f>
        <v>2136.3846824700945</v>
      </c>
      <c r="AU1434">
        <f t="shared" si="91"/>
        <v>23.412737359453264</v>
      </c>
      <c r="AV1434" t="e">
        <f>VLOOKUP(AI1434,Sheet3!C$29:F$3725,4,FALSE)</f>
        <v>#N/A</v>
      </c>
    </row>
    <row r="1435" spans="1:48" x14ac:dyDescent="0.25">
      <c r="A1435">
        <v>56474591</v>
      </c>
      <c r="B1435">
        <v>11519</v>
      </c>
      <c r="C1435" t="s">
        <v>125</v>
      </c>
      <c r="D1435">
        <v>0</v>
      </c>
      <c r="E1435" t="s">
        <v>126</v>
      </c>
      <c r="F1435" t="s">
        <v>127</v>
      </c>
      <c r="G1435" t="s">
        <v>128</v>
      </c>
      <c r="H1435">
        <v>7</v>
      </c>
      <c r="I1435">
        <v>30.053419875199999</v>
      </c>
      <c r="J1435">
        <v>33.053419875199999</v>
      </c>
      <c r="K1435">
        <v>2.8261324007350002</v>
      </c>
      <c r="L1435">
        <v>5.8261324007350002</v>
      </c>
      <c r="M1435">
        <v>173928</v>
      </c>
      <c r="N1435" t="s">
        <v>129</v>
      </c>
      <c r="P1435">
        <v>37.368000000000002</v>
      </c>
      <c r="S1435">
        <v>0</v>
      </c>
      <c r="T1435">
        <v>0</v>
      </c>
      <c r="V1435" t="s">
        <v>34</v>
      </c>
      <c r="W1435" s="1">
        <v>38691</v>
      </c>
      <c r="X1435">
        <v>20051205</v>
      </c>
      <c r="Y1435">
        <v>0.99256571428571405</v>
      </c>
      <c r="Z1435">
        <v>2.2219439824677101E-3</v>
      </c>
      <c r="AA1435">
        <v>0.98978999999999995</v>
      </c>
      <c r="AB1435">
        <v>-5.11714285714234E-2</v>
      </c>
      <c r="AC1435">
        <v>0.278114060436084</v>
      </c>
      <c r="AD1435">
        <v>0.390600000000008</v>
      </c>
      <c r="AE1435">
        <v>0</v>
      </c>
      <c r="AF1435">
        <v>0</v>
      </c>
      <c r="AI1435" s="2">
        <f t="shared" si="88"/>
        <v>38691</v>
      </c>
      <c r="AJ1435">
        <f t="shared" si="89"/>
        <v>3431.3295870544389</v>
      </c>
      <c r="AK1435">
        <f t="shared" si="90"/>
        <v>3431.3295870544389</v>
      </c>
      <c r="AL1435" s="3">
        <f>Sheet2!$Q$35</f>
        <v>13804.562889602981</v>
      </c>
      <c r="AM1435" s="3">
        <f>Sheet2!$Q$37</f>
        <v>11470.329043263515</v>
      </c>
      <c r="AN1435" s="3">
        <f>Sheet2!$Q$39</f>
        <v>2136.3846824700945</v>
      </c>
      <c r="AU1435">
        <f t="shared" si="91"/>
        <v>24.427946755475681</v>
      </c>
      <c r="AV1435" t="e">
        <f>VLOOKUP(AI1435,Sheet3!C$29:F$3725,4,FALSE)</f>
        <v>#N/A</v>
      </c>
    </row>
    <row r="1436" spans="1:48" x14ac:dyDescent="0.25">
      <c r="A1436">
        <v>56496903</v>
      </c>
      <c r="B1436">
        <v>11519</v>
      </c>
      <c r="C1436" t="s">
        <v>125</v>
      </c>
      <c r="D1436">
        <v>0</v>
      </c>
      <c r="E1436" t="s">
        <v>126</v>
      </c>
      <c r="F1436" t="s">
        <v>127</v>
      </c>
      <c r="G1436" t="s">
        <v>128</v>
      </c>
      <c r="H1436">
        <v>7</v>
      </c>
      <c r="I1436">
        <v>30.053419875199999</v>
      </c>
      <c r="J1436">
        <v>33.053419875199999</v>
      </c>
      <c r="K1436">
        <v>2.8261324007350002</v>
      </c>
      <c r="L1436">
        <v>5.8261324007350002</v>
      </c>
      <c r="M1436">
        <v>173928</v>
      </c>
      <c r="N1436" t="s">
        <v>129</v>
      </c>
      <c r="P1436">
        <v>37.368000000000002</v>
      </c>
      <c r="S1436">
        <v>0</v>
      </c>
      <c r="T1436">
        <v>0</v>
      </c>
      <c r="V1436" t="s">
        <v>34</v>
      </c>
      <c r="W1436" s="1">
        <v>38692</v>
      </c>
      <c r="X1436">
        <v>20051206</v>
      </c>
      <c r="Y1436">
        <v>0.99345399999999995</v>
      </c>
      <c r="Z1436">
        <v>1.9962369598822702E-3</v>
      </c>
      <c r="AA1436">
        <v>0.99000999999999995</v>
      </c>
      <c r="AB1436">
        <v>-0.13999999999999599</v>
      </c>
      <c r="AC1436">
        <v>0.194295106915816</v>
      </c>
      <c r="AD1436">
        <v>0.17650000000000199</v>
      </c>
      <c r="AE1436">
        <v>0</v>
      </c>
      <c r="AF1436">
        <v>0</v>
      </c>
      <c r="AI1436" s="2">
        <f t="shared" si="88"/>
        <v>38692</v>
      </c>
      <c r="AJ1436">
        <f t="shared" si="89"/>
        <v>2977.3355613402091</v>
      </c>
      <c r="AK1436">
        <f t="shared" si="90"/>
        <v>2977.3355613402091</v>
      </c>
      <c r="AL1436" s="3">
        <f>Sheet2!$Q$35</f>
        <v>13804.562889602981</v>
      </c>
      <c r="AM1436" s="3">
        <f>Sheet2!$Q$37</f>
        <v>11470.329043263515</v>
      </c>
      <c r="AN1436" s="3">
        <f>Sheet2!$Q$39</f>
        <v>2136.3846824700945</v>
      </c>
      <c r="AU1436">
        <f t="shared" si="91"/>
        <v>21.195922082214437</v>
      </c>
      <c r="AV1436" t="e">
        <f>VLOOKUP(AI1436,Sheet3!C$29:F$3725,4,FALSE)</f>
        <v>#N/A</v>
      </c>
    </row>
    <row r="1437" spans="1:48" x14ac:dyDescent="0.25">
      <c r="A1437">
        <v>56518751</v>
      </c>
      <c r="B1437">
        <v>11519</v>
      </c>
      <c r="C1437" t="s">
        <v>125</v>
      </c>
      <c r="D1437">
        <v>0</v>
      </c>
      <c r="E1437" t="s">
        <v>126</v>
      </c>
      <c r="F1437" t="s">
        <v>127</v>
      </c>
      <c r="G1437" t="s">
        <v>128</v>
      </c>
      <c r="H1437">
        <v>7</v>
      </c>
      <c r="I1437">
        <v>30.053419875199999</v>
      </c>
      <c r="J1437">
        <v>33.053419875199999</v>
      </c>
      <c r="K1437">
        <v>2.8261324007350002</v>
      </c>
      <c r="L1437">
        <v>5.8261324007350002</v>
      </c>
      <c r="M1437">
        <v>173928</v>
      </c>
      <c r="N1437" t="s">
        <v>129</v>
      </c>
      <c r="P1437">
        <v>37.368000000000002</v>
      </c>
      <c r="S1437">
        <v>0</v>
      </c>
      <c r="T1437">
        <v>0</v>
      </c>
      <c r="V1437" t="s">
        <v>34</v>
      </c>
      <c r="W1437" s="1">
        <v>38693</v>
      </c>
      <c r="X1437">
        <v>20051207</v>
      </c>
      <c r="Y1437">
        <v>0.99416042857142894</v>
      </c>
      <c r="Z1437">
        <v>1.79287334084885E-3</v>
      </c>
      <c r="AA1437">
        <v>0.99072700000000002</v>
      </c>
      <c r="AB1437">
        <v>-0.21064285714285599</v>
      </c>
      <c r="AC1437">
        <v>0.117658220004782</v>
      </c>
      <c r="AD1437">
        <v>-2.6999999999999202E-2</v>
      </c>
      <c r="AE1437">
        <v>0</v>
      </c>
      <c r="AF1437">
        <v>0</v>
      </c>
      <c r="AI1437" s="2">
        <f t="shared" si="88"/>
        <v>38693</v>
      </c>
      <c r="AJ1437">
        <f t="shared" si="89"/>
        <v>2612.0068245949224</v>
      </c>
      <c r="AK1437">
        <f t="shared" si="90"/>
        <v>2612.0068245949224</v>
      </c>
      <c r="AL1437" s="3">
        <f>Sheet2!$Q$35</f>
        <v>13804.562889602981</v>
      </c>
      <c r="AM1437" s="3">
        <f>Sheet2!$Q$37</f>
        <v>11470.329043263515</v>
      </c>
      <c r="AN1437" s="3">
        <f>Sheet2!$Q$39</f>
        <v>2136.3846824700945</v>
      </c>
      <c r="AU1437">
        <f t="shared" si="91"/>
        <v>18.595113648326887</v>
      </c>
      <c r="AV1437" t="e">
        <f>VLOOKUP(AI1437,Sheet3!C$29:F$3725,4,FALSE)</f>
        <v>#N/A</v>
      </c>
    </row>
    <row r="1438" spans="1:48" x14ac:dyDescent="0.25">
      <c r="A1438">
        <v>56541123</v>
      </c>
      <c r="B1438">
        <v>11519</v>
      </c>
      <c r="C1438" t="s">
        <v>125</v>
      </c>
      <c r="D1438">
        <v>0</v>
      </c>
      <c r="E1438" t="s">
        <v>126</v>
      </c>
      <c r="F1438" t="s">
        <v>127</v>
      </c>
      <c r="G1438" t="s">
        <v>128</v>
      </c>
      <c r="H1438">
        <v>7</v>
      </c>
      <c r="I1438">
        <v>30.053419875199999</v>
      </c>
      <c r="J1438">
        <v>33.053419875199999</v>
      </c>
      <c r="K1438">
        <v>2.8261324007350002</v>
      </c>
      <c r="L1438">
        <v>5.8261324007350002</v>
      </c>
      <c r="M1438">
        <v>173928</v>
      </c>
      <c r="N1438" t="s">
        <v>129</v>
      </c>
      <c r="P1438">
        <v>37.368000000000002</v>
      </c>
      <c r="S1438">
        <v>0</v>
      </c>
      <c r="T1438">
        <v>0</v>
      </c>
      <c r="V1438" t="s">
        <v>34</v>
      </c>
      <c r="W1438" s="1">
        <v>38694</v>
      </c>
      <c r="X1438">
        <v>20051208</v>
      </c>
      <c r="Y1438">
        <v>0.99347300000000005</v>
      </c>
      <c r="Z1438">
        <v>2.0465530602873298E-3</v>
      </c>
      <c r="AA1438">
        <v>0.98950099999999996</v>
      </c>
      <c r="AB1438">
        <v>-0.141899999999996</v>
      </c>
      <c r="AC1438">
        <v>9.6145291839261598E-2</v>
      </c>
      <c r="AD1438">
        <v>-6.6000000000010503E-3</v>
      </c>
      <c r="AE1438">
        <v>0</v>
      </c>
      <c r="AF1438">
        <v>0</v>
      </c>
      <c r="AI1438" s="2">
        <f t="shared" si="88"/>
        <v>38694</v>
      </c>
      <c r="AJ1438">
        <f t="shared" si="89"/>
        <v>2967.5593558736145</v>
      </c>
      <c r="AK1438">
        <f t="shared" si="90"/>
        <v>2967.5593558736145</v>
      </c>
      <c r="AL1438" s="3">
        <f>Sheet2!$Q$35</f>
        <v>13804.562889602981</v>
      </c>
      <c r="AM1438" s="3">
        <f>Sheet2!$Q$37</f>
        <v>11470.329043263515</v>
      </c>
      <c r="AN1438" s="3">
        <f>Sheet2!$Q$39</f>
        <v>2136.3846824700945</v>
      </c>
      <c r="AU1438">
        <f t="shared" si="91"/>
        <v>21.126324388215718</v>
      </c>
      <c r="AV1438" t="e">
        <f>VLOOKUP(AI1438,Sheet3!C$29:F$3725,4,FALSE)</f>
        <v>#N/A</v>
      </c>
    </row>
    <row r="1439" spans="1:48" x14ac:dyDescent="0.25">
      <c r="A1439">
        <v>56563426</v>
      </c>
      <c r="B1439">
        <v>11519</v>
      </c>
      <c r="C1439" t="s">
        <v>125</v>
      </c>
      <c r="D1439">
        <v>0</v>
      </c>
      <c r="E1439" t="s">
        <v>126</v>
      </c>
      <c r="F1439" t="s">
        <v>127</v>
      </c>
      <c r="G1439" t="s">
        <v>128</v>
      </c>
      <c r="H1439">
        <v>7</v>
      </c>
      <c r="I1439">
        <v>30.053419875199999</v>
      </c>
      <c r="J1439">
        <v>33.053419875199999</v>
      </c>
      <c r="K1439">
        <v>2.8261324007350002</v>
      </c>
      <c r="L1439">
        <v>5.8261324007350002</v>
      </c>
      <c r="M1439">
        <v>173928</v>
      </c>
      <c r="N1439" t="s">
        <v>129</v>
      </c>
      <c r="P1439">
        <v>37.368000000000002</v>
      </c>
      <c r="S1439">
        <v>0</v>
      </c>
      <c r="T1439">
        <v>0</v>
      </c>
      <c r="V1439" t="s">
        <v>34</v>
      </c>
      <c r="W1439" s="1">
        <v>38695</v>
      </c>
      <c r="X1439">
        <v>20051209</v>
      </c>
      <c r="Y1439">
        <v>0.99370057142857104</v>
      </c>
      <c r="Z1439">
        <v>2.1881496329836801E-3</v>
      </c>
      <c r="AA1439">
        <v>0.990066</v>
      </c>
      <c r="AB1439">
        <v>-0.16465714285714</v>
      </c>
      <c r="AC1439">
        <v>0.115865178512949</v>
      </c>
      <c r="AD1439">
        <v>-1.5099999999990101E-2</v>
      </c>
      <c r="AE1439">
        <v>0</v>
      </c>
      <c r="AF1439">
        <v>0</v>
      </c>
      <c r="AI1439" s="2">
        <f t="shared" si="88"/>
        <v>38695</v>
      </c>
      <c r="AJ1439">
        <f t="shared" si="89"/>
        <v>2850.2522182054818</v>
      </c>
      <c r="AK1439">
        <f t="shared" si="90"/>
        <v>2850.2522182054818</v>
      </c>
      <c r="AL1439" s="3">
        <f>Sheet2!$Q$35</f>
        <v>13804.562889602981</v>
      </c>
      <c r="AM1439" s="3">
        <f>Sheet2!$Q$37</f>
        <v>11470.329043263515</v>
      </c>
      <c r="AN1439" s="3">
        <f>Sheet2!$Q$39</f>
        <v>2136.3846824700945</v>
      </c>
      <c r="AU1439">
        <f t="shared" si="91"/>
        <v>20.291204228436982</v>
      </c>
      <c r="AV1439" t="e">
        <f>VLOOKUP(AI1439,Sheet3!C$29:F$3725,4,FALSE)</f>
        <v>#N/A</v>
      </c>
    </row>
    <row r="1440" spans="1:48" x14ac:dyDescent="0.25">
      <c r="A1440">
        <v>56585222</v>
      </c>
      <c r="B1440">
        <v>11519</v>
      </c>
      <c r="C1440" t="s">
        <v>125</v>
      </c>
      <c r="D1440">
        <v>0</v>
      </c>
      <c r="E1440" t="s">
        <v>126</v>
      </c>
      <c r="F1440" t="s">
        <v>127</v>
      </c>
      <c r="G1440" t="s">
        <v>128</v>
      </c>
      <c r="H1440">
        <v>7</v>
      </c>
      <c r="I1440">
        <v>30.053419875199999</v>
      </c>
      <c r="J1440">
        <v>33.053419875199999</v>
      </c>
      <c r="K1440">
        <v>2.8261324007350002</v>
      </c>
      <c r="L1440">
        <v>5.8261324007350002</v>
      </c>
      <c r="M1440">
        <v>173928</v>
      </c>
      <c r="N1440" t="s">
        <v>129</v>
      </c>
      <c r="P1440">
        <v>37.368000000000002</v>
      </c>
      <c r="S1440">
        <v>0</v>
      </c>
      <c r="T1440">
        <v>0</v>
      </c>
      <c r="V1440" t="s">
        <v>34</v>
      </c>
      <c r="W1440" s="1">
        <v>38696</v>
      </c>
      <c r="X1440">
        <v>20051210</v>
      </c>
      <c r="Y1440">
        <v>0.99392800000000003</v>
      </c>
      <c r="Z1440">
        <v>2.4376832092319698E-3</v>
      </c>
      <c r="AA1440">
        <v>0.98976299999999995</v>
      </c>
      <c r="AB1440">
        <v>-0.18739999999999499</v>
      </c>
      <c r="AC1440">
        <v>9.2499220073933103E-2</v>
      </c>
      <c r="AD1440">
        <v>-5.3399999999992301E-2</v>
      </c>
      <c r="AE1440">
        <v>0</v>
      </c>
      <c r="AF1440">
        <v>0</v>
      </c>
      <c r="AI1440" s="2">
        <f t="shared" si="88"/>
        <v>38696</v>
      </c>
      <c r="AJ1440">
        <f t="shared" si="89"/>
        <v>2732.6255693403073</v>
      </c>
      <c r="AK1440">
        <f t="shared" si="90"/>
        <v>2732.6255693403073</v>
      </c>
      <c r="AL1440" s="3">
        <f>Sheet2!$Q$35</f>
        <v>13804.562889602981</v>
      </c>
      <c r="AM1440" s="3">
        <f>Sheet2!$Q$37</f>
        <v>11470.329043263515</v>
      </c>
      <c r="AN1440" s="3">
        <f>Sheet2!$Q$39</f>
        <v>2136.3846824700945</v>
      </c>
      <c r="AU1440">
        <f t="shared" si="91"/>
        <v>19.45380943944788</v>
      </c>
      <c r="AV1440" t="e">
        <f>VLOOKUP(AI1440,Sheet3!C$29:F$3725,4,FALSE)</f>
        <v>#N/A</v>
      </c>
    </row>
    <row r="1441" spans="1:48" x14ac:dyDescent="0.25">
      <c r="A1441">
        <v>56607552</v>
      </c>
      <c r="B1441">
        <v>11519</v>
      </c>
      <c r="C1441" t="s">
        <v>125</v>
      </c>
      <c r="D1441">
        <v>0</v>
      </c>
      <c r="E1441" t="s">
        <v>126</v>
      </c>
      <c r="F1441" t="s">
        <v>127</v>
      </c>
      <c r="G1441" t="s">
        <v>128</v>
      </c>
      <c r="H1441">
        <v>7</v>
      </c>
      <c r="I1441">
        <v>30.053419875199999</v>
      </c>
      <c r="J1441">
        <v>33.053419875199999</v>
      </c>
      <c r="K1441">
        <v>2.8261324007350002</v>
      </c>
      <c r="L1441">
        <v>5.8261324007350002</v>
      </c>
      <c r="M1441">
        <v>173928</v>
      </c>
      <c r="N1441" t="s">
        <v>129</v>
      </c>
      <c r="P1441">
        <v>37.368000000000002</v>
      </c>
      <c r="S1441">
        <v>0</v>
      </c>
      <c r="T1441">
        <v>0</v>
      </c>
      <c r="V1441" t="s">
        <v>34</v>
      </c>
      <c r="W1441" s="1">
        <v>38697</v>
      </c>
      <c r="X1441">
        <v>20051211</v>
      </c>
      <c r="Y1441">
        <v>0.99257899999999999</v>
      </c>
      <c r="Z1441">
        <v>2.5154130589513501E-3</v>
      </c>
      <c r="AA1441">
        <v>0.98838499999999996</v>
      </c>
      <c r="AB1441">
        <v>-5.2499999999996598E-2</v>
      </c>
      <c r="AC1441">
        <v>0.118267445104007</v>
      </c>
      <c r="AD1441">
        <v>6.5500000000007205E-2</v>
      </c>
      <c r="AE1441">
        <v>0</v>
      </c>
      <c r="AF1441">
        <v>0</v>
      </c>
      <c r="AI1441" s="2">
        <f t="shared" si="88"/>
        <v>38697</v>
      </c>
      <c r="AJ1441">
        <f t="shared" si="89"/>
        <v>3424.5835568667389</v>
      </c>
      <c r="AK1441">
        <f t="shared" si="90"/>
        <v>3424.5835568667389</v>
      </c>
      <c r="AL1441" s="3">
        <f>Sheet2!$Q$35</f>
        <v>13804.562889602981</v>
      </c>
      <c r="AM1441" s="3">
        <f>Sheet2!$Q$37</f>
        <v>11470.329043263515</v>
      </c>
      <c r="AN1441" s="3">
        <f>Sheet2!$Q$39</f>
        <v>2136.3846824700945</v>
      </c>
      <c r="AU1441">
        <f t="shared" si="91"/>
        <v>24.379921154304142</v>
      </c>
      <c r="AV1441" t="e">
        <f>VLOOKUP(AI1441,Sheet3!C$29:F$3725,4,FALSE)</f>
        <v>#N/A</v>
      </c>
    </row>
    <row r="1442" spans="1:48" x14ac:dyDescent="0.25">
      <c r="A1442">
        <v>56629436</v>
      </c>
      <c r="B1442">
        <v>11519</v>
      </c>
      <c r="C1442" t="s">
        <v>125</v>
      </c>
      <c r="D1442">
        <v>0</v>
      </c>
      <c r="E1442" t="s">
        <v>126</v>
      </c>
      <c r="F1442" t="s">
        <v>127</v>
      </c>
      <c r="G1442" t="s">
        <v>128</v>
      </c>
      <c r="H1442">
        <v>7</v>
      </c>
      <c r="I1442">
        <v>30.053419875199999</v>
      </c>
      <c r="J1442">
        <v>33.053419875199999</v>
      </c>
      <c r="K1442">
        <v>2.8261324007350002</v>
      </c>
      <c r="L1442">
        <v>5.8261324007350002</v>
      </c>
      <c r="M1442">
        <v>173928</v>
      </c>
      <c r="N1442" t="s">
        <v>129</v>
      </c>
      <c r="P1442">
        <v>37.368000000000002</v>
      </c>
      <c r="S1442">
        <v>0</v>
      </c>
      <c r="T1442">
        <v>0</v>
      </c>
      <c r="V1442" t="s">
        <v>34</v>
      </c>
      <c r="W1442" s="1">
        <v>38698</v>
      </c>
      <c r="X1442">
        <v>20051212</v>
      </c>
      <c r="Y1442">
        <v>0.99291385714285696</v>
      </c>
      <c r="Z1442">
        <v>2.7587780643182199E-3</v>
      </c>
      <c r="AA1442">
        <v>0.98809199999999997</v>
      </c>
      <c r="AB1442">
        <v>-8.5985714285712694E-2</v>
      </c>
      <c r="AC1442">
        <v>9.9697792332222104E-2</v>
      </c>
      <c r="AD1442">
        <v>8.5100000000004603E-2</v>
      </c>
      <c r="AE1442">
        <v>0</v>
      </c>
      <c r="AF1442">
        <v>0</v>
      </c>
      <c r="AI1442" s="2">
        <f t="shared" si="88"/>
        <v>38698</v>
      </c>
      <c r="AJ1442">
        <f t="shared" si="89"/>
        <v>3254.1116670989431</v>
      </c>
      <c r="AK1442">
        <f t="shared" si="90"/>
        <v>3254.1116670989431</v>
      </c>
      <c r="AL1442" s="3">
        <f>Sheet2!$Q$35</f>
        <v>13804.562889602981</v>
      </c>
      <c r="AM1442" s="3">
        <f>Sheet2!$Q$37</f>
        <v>11470.329043263515</v>
      </c>
      <c r="AN1442" s="3">
        <f>Sheet2!$Q$39</f>
        <v>2136.3846824700945</v>
      </c>
      <c r="AU1442">
        <f t="shared" si="91"/>
        <v>23.166316299129686</v>
      </c>
      <c r="AV1442" t="e">
        <f>VLOOKUP(AI1442,Sheet3!C$29:F$3725,4,FALSE)</f>
        <v>#N/A</v>
      </c>
    </row>
    <row r="1443" spans="1:48" x14ac:dyDescent="0.25">
      <c r="A1443">
        <v>56651720</v>
      </c>
      <c r="B1443">
        <v>11519</v>
      </c>
      <c r="C1443" t="s">
        <v>125</v>
      </c>
      <c r="D1443">
        <v>0</v>
      </c>
      <c r="E1443" t="s">
        <v>126</v>
      </c>
      <c r="F1443" t="s">
        <v>127</v>
      </c>
      <c r="G1443" t="s">
        <v>128</v>
      </c>
      <c r="H1443">
        <v>7</v>
      </c>
      <c r="I1443">
        <v>30.053419875199999</v>
      </c>
      <c r="J1443">
        <v>33.053419875199999</v>
      </c>
      <c r="K1443">
        <v>2.8261324007350002</v>
      </c>
      <c r="L1443">
        <v>5.8261324007350002</v>
      </c>
      <c r="M1443">
        <v>173928</v>
      </c>
      <c r="N1443" t="s">
        <v>129</v>
      </c>
      <c r="P1443">
        <v>37.368000000000002</v>
      </c>
      <c r="S1443">
        <v>0</v>
      </c>
      <c r="T1443">
        <v>0</v>
      </c>
      <c r="V1443" t="s">
        <v>34</v>
      </c>
      <c r="W1443" s="1">
        <v>38699</v>
      </c>
      <c r="X1443">
        <v>20051213</v>
      </c>
      <c r="Y1443">
        <v>0.99246000000000001</v>
      </c>
      <c r="Z1443">
        <v>3.7599151586172898E-3</v>
      </c>
      <c r="AA1443">
        <v>0.98659399999999997</v>
      </c>
      <c r="AB1443">
        <v>-4.0599999999997E-2</v>
      </c>
      <c r="AC1443">
        <v>0.20055947461324999</v>
      </c>
      <c r="AD1443">
        <v>0.30700000000000199</v>
      </c>
      <c r="AE1443">
        <v>0</v>
      </c>
      <c r="AF1443">
        <v>0</v>
      </c>
      <c r="AI1443" s="2">
        <f t="shared" si="88"/>
        <v>38699</v>
      </c>
      <c r="AJ1443">
        <f t="shared" si="89"/>
        <v>3484.9598816703074</v>
      </c>
      <c r="AK1443">
        <f t="shared" si="90"/>
        <v>3484.9598816703074</v>
      </c>
      <c r="AL1443" s="3">
        <f>Sheet2!$Q$35</f>
        <v>13804.562889602981</v>
      </c>
      <c r="AM1443" s="3">
        <f>Sheet2!$Q$37</f>
        <v>11470.329043263515</v>
      </c>
      <c r="AN1443" s="3">
        <f>Sheet2!$Q$39</f>
        <v>2136.3846824700945</v>
      </c>
      <c r="AU1443">
        <f t="shared" si="91"/>
        <v>24.809745690296605</v>
      </c>
      <c r="AV1443" t="e">
        <f>VLOOKUP(AI1443,Sheet3!C$29:F$3725,4,FALSE)</f>
        <v>#N/A</v>
      </c>
    </row>
    <row r="1444" spans="1:48" x14ac:dyDescent="0.25">
      <c r="A1444">
        <v>56673548</v>
      </c>
      <c r="B1444">
        <v>11519</v>
      </c>
      <c r="C1444" t="s">
        <v>125</v>
      </c>
      <c r="D1444">
        <v>0</v>
      </c>
      <c r="E1444" t="s">
        <v>126</v>
      </c>
      <c r="F1444" t="s">
        <v>127</v>
      </c>
      <c r="G1444" t="s">
        <v>128</v>
      </c>
      <c r="H1444">
        <v>7</v>
      </c>
      <c r="I1444">
        <v>30.053419875199999</v>
      </c>
      <c r="J1444">
        <v>33.053419875199999</v>
      </c>
      <c r="K1444">
        <v>2.8261324007350002</v>
      </c>
      <c r="L1444">
        <v>5.8261324007350002</v>
      </c>
      <c r="M1444">
        <v>173928</v>
      </c>
      <c r="N1444" t="s">
        <v>129</v>
      </c>
      <c r="P1444">
        <v>37.368000000000002</v>
      </c>
      <c r="S1444">
        <v>0</v>
      </c>
      <c r="T1444">
        <v>0</v>
      </c>
      <c r="V1444" t="s">
        <v>34</v>
      </c>
      <c r="W1444" s="1">
        <v>38700</v>
      </c>
      <c r="X1444">
        <v>20051214</v>
      </c>
      <c r="Y1444">
        <v>0.99237442857142899</v>
      </c>
      <c r="Z1444">
        <v>4.0299376406782196E-3</v>
      </c>
      <c r="AA1444">
        <v>0.98631400000000002</v>
      </c>
      <c r="AB1444">
        <v>-3.2042857142853903E-2</v>
      </c>
      <c r="AC1444">
        <v>0.22908799218480499</v>
      </c>
      <c r="AD1444">
        <v>0.39379999999999998</v>
      </c>
      <c r="AE1444">
        <v>0</v>
      </c>
      <c r="AF1444">
        <v>0</v>
      </c>
      <c r="AI1444" s="2">
        <f t="shared" si="88"/>
        <v>38700</v>
      </c>
      <c r="AJ1444">
        <f t="shared" si="89"/>
        <v>3528.3092419663444</v>
      </c>
      <c r="AK1444">
        <f t="shared" si="90"/>
        <v>3528.3092419663444</v>
      </c>
      <c r="AL1444" s="3">
        <f>Sheet2!$Q$35</f>
        <v>13804.562889602981</v>
      </c>
      <c r="AM1444" s="3">
        <f>Sheet2!$Q$37</f>
        <v>11470.329043263515</v>
      </c>
      <c r="AN1444" s="3">
        <f>Sheet2!$Q$39</f>
        <v>2136.3846824700945</v>
      </c>
      <c r="AU1444">
        <f t="shared" si="91"/>
        <v>25.118353720603761</v>
      </c>
      <c r="AV1444" t="e">
        <f>VLOOKUP(AI1444,Sheet3!C$29:F$3725,4,FALSE)</f>
        <v>#N/A</v>
      </c>
    </row>
    <row r="1445" spans="1:48" x14ac:dyDescent="0.25">
      <c r="A1445">
        <v>56695897</v>
      </c>
      <c r="B1445">
        <v>11519</v>
      </c>
      <c r="C1445" t="s">
        <v>125</v>
      </c>
      <c r="D1445">
        <v>0</v>
      </c>
      <c r="E1445" t="s">
        <v>126</v>
      </c>
      <c r="F1445" t="s">
        <v>127</v>
      </c>
      <c r="G1445" t="s">
        <v>128</v>
      </c>
      <c r="H1445">
        <v>7</v>
      </c>
      <c r="I1445">
        <v>30.053419875199999</v>
      </c>
      <c r="J1445">
        <v>33.053419875199999</v>
      </c>
      <c r="K1445">
        <v>2.8261324007350002</v>
      </c>
      <c r="L1445">
        <v>5.8261324007350002</v>
      </c>
      <c r="M1445">
        <v>173928</v>
      </c>
      <c r="N1445" t="s">
        <v>129</v>
      </c>
      <c r="P1445">
        <v>37.368000000000002</v>
      </c>
      <c r="S1445">
        <v>0</v>
      </c>
      <c r="T1445">
        <v>0</v>
      </c>
      <c r="V1445" t="s">
        <v>34</v>
      </c>
      <c r="W1445" s="1">
        <v>38701</v>
      </c>
      <c r="X1445">
        <v>20051215</v>
      </c>
      <c r="Y1445">
        <v>0.99198914285714301</v>
      </c>
      <c r="Z1445">
        <v>4.2309488104602302E-3</v>
      </c>
      <c r="AA1445">
        <v>0.98549399999999998</v>
      </c>
      <c r="AB1445">
        <v>6.4857142857152198E-3</v>
      </c>
      <c r="AC1445">
        <v>0.24941330259271399</v>
      </c>
      <c r="AD1445">
        <v>0.40050000000000402</v>
      </c>
      <c r="AE1445">
        <v>0</v>
      </c>
      <c r="AF1445">
        <v>0</v>
      </c>
      <c r="AI1445" s="2">
        <f t="shared" si="88"/>
        <v>38701</v>
      </c>
      <c r="AJ1445">
        <f t="shared" si="89"/>
        <v>3722.8006715630181</v>
      </c>
      <c r="AK1445">
        <f t="shared" si="90"/>
        <v>3722.8006715630181</v>
      </c>
      <c r="AL1445" s="3">
        <f>Sheet2!$Q$35</f>
        <v>13804.562889602981</v>
      </c>
      <c r="AM1445" s="3">
        <f>Sheet2!$Q$37</f>
        <v>11470.329043263515</v>
      </c>
      <c r="AN1445" s="3">
        <f>Sheet2!$Q$39</f>
        <v>2136.3846824700945</v>
      </c>
      <c r="AU1445">
        <f t="shared" si="91"/>
        <v>26.50295585981776</v>
      </c>
      <c r="AV1445" t="e">
        <f>VLOOKUP(AI1445,Sheet3!C$29:F$3725,4,FALSE)</f>
        <v>#N/A</v>
      </c>
    </row>
    <row r="1446" spans="1:48" x14ac:dyDescent="0.25">
      <c r="A1446">
        <v>56718120</v>
      </c>
      <c r="B1446">
        <v>11519</v>
      </c>
      <c r="C1446" t="s">
        <v>125</v>
      </c>
      <c r="D1446">
        <v>0</v>
      </c>
      <c r="E1446" t="s">
        <v>126</v>
      </c>
      <c r="F1446" t="s">
        <v>127</v>
      </c>
      <c r="G1446" t="s">
        <v>128</v>
      </c>
      <c r="H1446">
        <v>7</v>
      </c>
      <c r="I1446">
        <v>30.053419875199999</v>
      </c>
      <c r="J1446">
        <v>33.053419875199999</v>
      </c>
      <c r="K1446">
        <v>2.8261324007350002</v>
      </c>
      <c r="L1446">
        <v>5.8261324007350002</v>
      </c>
      <c r="M1446">
        <v>173928</v>
      </c>
      <c r="N1446" t="s">
        <v>129</v>
      </c>
      <c r="P1446">
        <v>37.368000000000002</v>
      </c>
      <c r="S1446">
        <v>0</v>
      </c>
      <c r="T1446">
        <v>0</v>
      </c>
      <c r="V1446" t="s">
        <v>34</v>
      </c>
      <c r="W1446" s="1">
        <v>38702</v>
      </c>
      <c r="X1446">
        <v>20051216</v>
      </c>
      <c r="Y1446">
        <v>0.99127357142857198</v>
      </c>
      <c r="Z1446">
        <v>4.0056317089511599E-3</v>
      </c>
      <c r="AA1446">
        <v>0.98530300000000004</v>
      </c>
      <c r="AB1446">
        <v>7.80428571428603E-2</v>
      </c>
      <c r="AC1446">
        <v>0.22945411528322401</v>
      </c>
      <c r="AD1446">
        <v>0.49489999999999801</v>
      </c>
      <c r="AE1446">
        <v>0</v>
      </c>
      <c r="AF1446">
        <v>0</v>
      </c>
      <c r="AI1446" s="2">
        <f t="shared" si="88"/>
        <v>38702</v>
      </c>
      <c r="AJ1446">
        <f t="shared" si="89"/>
        <v>4081.0267863455229</v>
      </c>
      <c r="AK1446">
        <f t="shared" si="90"/>
        <v>4081.0267863455229</v>
      </c>
      <c r="AL1446" s="3">
        <f>Sheet2!$Q$35</f>
        <v>13804.562889602981</v>
      </c>
      <c r="AM1446" s="3">
        <f>Sheet2!$Q$37</f>
        <v>11470.329043263515</v>
      </c>
      <c r="AN1446" s="3">
        <f>Sheet2!$Q$39</f>
        <v>2136.3846824700945</v>
      </c>
      <c r="AU1446">
        <f t="shared" si="91"/>
        <v>29.053200083322928</v>
      </c>
      <c r="AV1446" t="e">
        <f>VLOOKUP(AI1446,Sheet3!C$29:F$3725,4,FALSE)</f>
        <v>#N/A</v>
      </c>
    </row>
    <row r="1447" spans="1:48" x14ac:dyDescent="0.25">
      <c r="A1447">
        <v>56740053</v>
      </c>
      <c r="B1447">
        <v>11519</v>
      </c>
      <c r="C1447" t="s">
        <v>125</v>
      </c>
      <c r="D1447">
        <v>0</v>
      </c>
      <c r="E1447" t="s">
        <v>126</v>
      </c>
      <c r="F1447" t="s">
        <v>127</v>
      </c>
      <c r="G1447" t="s">
        <v>128</v>
      </c>
      <c r="H1447">
        <v>7</v>
      </c>
      <c r="I1447">
        <v>30.053419875199999</v>
      </c>
      <c r="J1447">
        <v>33.053419875199999</v>
      </c>
      <c r="K1447">
        <v>2.8261324007350002</v>
      </c>
      <c r="L1447">
        <v>5.8261324007350002</v>
      </c>
      <c r="M1447">
        <v>173928</v>
      </c>
      <c r="N1447" t="s">
        <v>129</v>
      </c>
      <c r="P1447">
        <v>37.368000000000002</v>
      </c>
      <c r="S1447">
        <v>0</v>
      </c>
      <c r="T1447">
        <v>0</v>
      </c>
      <c r="V1447" t="s">
        <v>34</v>
      </c>
      <c r="W1447" s="1">
        <v>38703</v>
      </c>
      <c r="X1447">
        <v>20051217</v>
      </c>
      <c r="Y1447">
        <v>0.99115242857142904</v>
      </c>
      <c r="Z1447">
        <v>3.73645140501529E-3</v>
      </c>
      <c r="AA1447">
        <v>0.98573500000000003</v>
      </c>
      <c r="AB1447">
        <v>9.0157142857143796E-2</v>
      </c>
      <c r="AC1447">
        <v>0.207079983561513</v>
      </c>
      <c r="AD1447">
        <v>0.45169999999999899</v>
      </c>
      <c r="AE1447">
        <v>0</v>
      </c>
      <c r="AF1447">
        <v>0</v>
      </c>
      <c r="AI1447" s="2">
        <f t="shared" si="88"/>
        <v>38703</v>
      </c>
      <c r="AJ1447">
        <f t="shared" si="89"/>
        <v>4141.2876693559811</v>
      </c>
      <c r="AK1447">
        <f t="shared" si="90"/>
        <v>4141.2876693559811</v>
      </c>
      <c r="AL1447" s="3">
        <f>Sheet2!$Q$35</f>
        <v>13804.562889602981</v>
      </c>
      <c r="AM1447" s="3">
        <f>Sheet2!$Q$37</f>
        <v>11470.329043263515</v>
      </c>
      <c r="AN1447" s="3">
        <f>Sheet2!$Q$39</f>
        <v>2136.3846824700945</v>
      </c>
      <c r="AU1447">
        <f t="shared" si="91"/>
        <v>29.482202778712814</v>
      </c>
      <c r="AV1447" t="e">
        <f>VLOOKUP(AI1447,Sheet3!C$29:F$3725,4,FALSE)</f>
        <v>#N/A</v>
      </c>
    </row>
    <row r="1448" spans="1:48" x14ac:dyDescent="0.25">
      <c r="A1448">
        <v>56762346</v>
      </c>
      <c r="B1448">
        <v>11519</v>
      </c>
      <c r="C1448" t="s">
        <v>125</v>
      </c>
      <c r="D1448">
        <v>0</v>
      </c>
      <c r="E1448" t="s">
        <v>126</v>
      </c>
      <c r="F1448" t="s">
        <v>127</v>
      </c>
      <c r="G1448" t="s">
        <v>128</v>
      </c>
      <c r="H1448">
        <v>7</v>
      </c>
      <c r="I1448">
        <v>30.053419875199999</v>
      </c>
      <c r="J1448">
        <v>33.053419875199999</v>
      </c>
      <c r="K1448">
        <v>2.8261324007350002</v>
      </c>
      <c r="L1448">
        <v>5.8261324007350002</v>
      </c>
      <c r="M1448">
        <v>173928</v>
      </c>
      <c r="N1448" t="s">
        <v>129</v>
      </c>
      <c r="P1448">
        <v>37.368000000000002</v>
      </c>
      <c r="S1448">
        <v>0</v>
      </c>
      <c r="T1448">
        <v>0</v>
      </c>
      <c r="V1448" t="s">
        <v>34</v>
      </c>
      <c r="W1448" s="1">
        <v>38704</v>
      </c>
      <c r="X1448">
        <v>20051218</v>
      </c>
      <c r="Y1448">
        <v>0.99041485714285704</v>
      </c>
      <c r="Z1448">
        <v>3.13545077317767E-3</v>
      </c>
      <c r="AA1448">
        <v>0.98570899999999995</v>
      </c>
      <c r="AB1448">
        <v>0.16391428571428901</v>
      </c>
      <c r="AC1448">
        <v>0.154861093781965</v>
      </c>
      <c r="AD1448">
        <v>0.38179999999999897</v>
      </c>
      <c r="AE1448">
        <v>0</v>
      </c>
      <c r="AF1448">
        <v>0</v>
      </c>
      <c r="AI1448" s="2">
        <f t="shared" si="88"/>
        <v>38704</v>
      </c>
      <c r="AJ1448">
        <f t="shared" si="89"/>
        <v>4505.776315625757</v>
      </c>
      <c r="AK1448">
        <f t="shared" si="90"/>
        <v>4505.776315625757</v>
      </c>
      <c r="AL1448" s="3">
        <f>Sheet2!$Q$35</f>
        <v>13804.562889602981</v>
      </c>
      <c r="AM1448" s="3">
        <f>Sheet2!$Q$37</f>
        <v>11470.329043263515</v>
      </c>
      <c r="AN1448" s="3">
        <f>Sheet2!$Q$39</f>
        <v>2136.3846824700945</v>
      </c>
      <c r="AU1448">
        <f t="shared" si="91"/>
        <v>32.077030532259144</v>
      </c>
      <c r="AV1448" t="e">
        <f>VLOOKUP(AI1448,Sheet3!C$29:F$3725,4,FALSE)</f>
        <v>#N/A</v>
      </c>
    </row>
    <row r="1449" spans="1:48" x14ac:dyDescent="0.25">
      <c r="A1449">
        <v>56784144</v>
      </c>
      <c r="B1449">
        <v>11519</v>
      </c>
      <c r="C1449" t="s">
        <v>125</v>
      </c>
      <c r="D1449">
        <v>0</v>
      </c>
      <c r="E1449" t="s">
        <v>126</v>
      </c>
      <c r="F1449" t="s">
        <v>127</v>
      </c>
      <c r="G1449" t="s">
        <v>128</v>
      </c>
      <c r="H1449">
        <v>7</v>
      </c>
      <c r="I1449">
        <v>30.053419875199999</v>
      </c>
      <c r="J1449">
        <v>33.053419875199999</v>
      </c>
      <c r="K1449">
        <v>2.8261324007350002</v>
      </c>
      <c r="L1449">
        <v>5.8261324007350002</v>
      </c>
      <c r="M1449">
        <v>173928</v>
      </c>
      <c r="N1449" t="s">
        <v>129</v>
      </c>
      <c r="P1449">
        <v>37.368000000000002</v>
      </c>
      <c r="S1449">
        <v>0</v>
      </c>
      <c r="T1449">
        <v>0</v>
      </c>
      <c r="V1449" t="s">
        <v>34</v>
      </c>
      <c r="W1449" s="1">
        <v>38705</v>
      </c>
      <c r="X1449">
        <v>20051219</v>
      </c>
      <c r="Y1449">
        <v>0.99042442857142898</v>
      </c>
      <c r="Z1449">
        <v>2.8027404373547802E-3</v>
      </c>
      <c r="AA1449">
        <v>0.98614500000000005</v>
      </c>
      <c r="AB1449">
        <v>0.16295714285714399</v>
      </c>
      <c r="AC1449">
        <v>0.12808358718478499</v>
      </c>
      <c r="AD1449">
        <v>0.32950000000000501</v>
      </c>
      <c r="AE1449">
        <v>0</v>
      </c>
      <c r="AF1449">
        <v>0</v>
      </c>
      <c r="AI1449" s="2">
        <f t="shared" si="88"/>
        <v>38705</v>
      </c>
      <c r="AJ1449">
        <f t="shared" si="89"/>
        <v>4501.0728376223706</v>
      </c>
      <c r="AK1449">
        <f t="shared" si="90"/>
        <v>4501.0728376223706</v>
      </c>
      <c r="AL1449" s="3">
        <f>Sheet2!$Q$35</f>
        <v>13804.562889602981</v>
      </c>
      <c r="AM1449" s="3">
        <f>Sheet2!$Q$37</f>
        <v>11470.329043263515</v>
      </c>
      <c r="AN1449" s="3">
        <f>Sheet2!$Q$39</f>
        <v>2136.3846824700945</v>
      </c>
      <c r="AU1449">
        <f t="shared" si="91"/>
        <v>32.043546045468432</v>
      </c>
      <c r="AV1449" t="e">
        <f>VLOOKUP(AI1449,Sheet3!C$29:F$3725,4,FALSE)</f>
        <v>#N/A</v>
      </c>
    </row>
    <row r="1450" spans="1:48" x14ac:dyDescent="0.25">
      <c r="A1450">
        <v>56806377</v>
      </c>
      <c r="B1450">
        <v>11519</v>
      </c>
      <c r="C1450" t="s">
        <v>125</v>
      </c>
      <c r="D1450">
        <v>0</v>
      </c>
      <c r="E1450" t="s">
        <v>126</v>
      </c>
      <c r="F1450" t="s">
        <v>127</v>
      </c>
      <c r="G1450" t="s">
        <v>128</v>
      </c>
      <c r="H1450">
        <v>7</v>
      </c>
      <c r="I1450">
        <v>30.053419875199999</v>
      </c>
      <c r="J1450">
        <v>33.053419875199999</v>
      </c>
      <c r="K1450">
        <v>2.8261324007350002</v>
      </c>
      <c r="L1450">
        <v>5.8261324007350002</v>
      </c>
      <c r="M1450">
        <v>173928</v>
      </c>
      <c r="N1450" t="s">
        <v>129</v>
      </c>
      <c r="P1450">
        <v>37.368000000000002</v>
      </c>
      <c r="S1450">
        <v>0</v>
      </c>
      <c r="T1450">
        <v>0</v>
      </c>
      <c r="V1450" t="s">
        <v>34</v>
      </c>
      <c r="W1450" s="1">
        <v>38706</v>
      </c>
      <c r="X1450">
        <v>20051220</v>
      </c>
      <c r="Y1450">
        <v>0.99042442857142898</v>
      </c>
      <c r="Z1450">
        <v>2.8027404373547802E-3</v>
      </c>
      <c r="AA1450">
        <v>0.98614500000000005</v>
      </c>
      <c r="AB1450">
        <v>0.16295714285714399</v>
      </c>
      <c r="AC1450">
        <v>0.12808358718478499</v>
      </c>
      <c r="AD1450">
        <v>0.32950000000000501</v>
      </c>
      <c r="AE1450">
        <v>0</v>
      </c>
      <c r="AF1450">
        <v>0</v>
      </c>
      <c r="AI1450" s="2">
        <f t="shared" si="88"/>
        <v>38706</v>
      </c>
      <c r="AJ1450">
        <f t="shared" si="89"/>
        <v>4501.0728376223706</v>
      </c>
      <c r="AK1450">
        <f t="shared" si="90"/>
        <v>4501.0728376223706</v>
      </c>
      <c r="AL1450" s="3">
        <f>Sheet2!$Q$35</f>
        <v>13804.562889602981</v>
      </c>
      <c r="AM1450" s="3">
        <f>Sheet2!$Q$37</f>
        <v>11470.329043263515</v>
      </c>
      <c r="AN1450" s="3">
        <f>Sheet2!$Q$39</f>
        <v>2136.3846824700945</v>
      </c>
      <c r="AU1450">
        <f t="shared" si="91"/>
        <v>32.043546045468432</v>
      </c>
      <c r="AV1450" t="e">
        <f>VLOOKUP(AI1450,Sheet3!C$29:F$3725,4,FALSE)</f>
        <v>#N/A</v>
      </c>
    </row>
    <row r="1451" spans="1:48" x14ac:dyDescent="0.25">
      <c r="A1451">
        <v>56828273</v>
      </c>
      <c r="B1451">
        <v>11519</v>
      </c>
      <c r="C1451" t="s">
        <v>125</v>
      </c>
      <c r="D1451">
        <v>0</v>
      </c>
      <c r="E1451" t="s">
        <v>126</v>
      </c>
      <c r="F1451" t="s">
        <v>127</v>
      </c>
      <c r="G1451" t="s">
        <v>128</v>
      </c>
      <c r="H1451">
        <v>7</v>
      </c>
      <c r="I1451">
        <v>30.053419875199999</v>
      </c>
      <c r="J1451">
        <v>33.053419875199999</v>
      </c>
      <c r="K1451">
        <v>2.8261324007350002</v>
      </c>
      <c r="L1451">
        <v>5.8261324007350002</v>
      </c>
      <c r="M1451">
        <v>173928</v>
      </c>
      <c r="N1451" t="s">
        <v>129</v>
      </c>
      <c r="P1451">
        <v>37.368000000000002</v>
      </c>
      <c r="S1451">
        <v>0</v>
      </c>
      <c r="T1451">
        <v>0</v>
      </c>
      <c r="V1451" t="s">
        <v>34</v>
      </c>
      <c r="W1451" s="1">
        <v>38707</v>
      </c>
      <c r="X1451">
        <v>20051221</v>
      </c>
      <c r="Y1451">
        <v>0.99060971428571398</v>
      </c>
      <c r="Z1451">
        <v>2.9612783781085401E-3</v>
      </c>
      <c r="AA1451">
        <v>0.98508799999999996</v>
      </c>
      <c r="AB1451">
        <v>0.14442857142857399</v>
      </c>
      <c r="AC1451">
        <v>0.12773786455400099</v>
      </c>
      <c r="AD1451">
        <v>0.30600000000000599</v>
      </c>
      <c r="AE1451">
        <v>0</v>
      </c>
      <c r="AF1451">
        <v>0</v>
      </c>
      <c r="AI1451" s="2">
        <f t="shared" si="88"/>
        <v>38707</v>
      </c>
      <c r="AJ1451">
        <f t="shared" si="89"/>
        <v>4409.8847571830265</v>
      </c>
      <c r="AK1451">
        <f t="shared" si="90"/>
        <v>4409.8847571830265</v>
      </c>
      <c r="AL1451" s="3">
        <f>Sheet2!$Q$35</f>
        <v>13804.562889602981</v>
      </c>
      <c r="AM1451" s="3">
        <f>Sheet2!$Q$37</f>
        <v>11470.329043263515</v>
      </c>
      <c r="AN1451" s="3">
        <f>Sheet2!$Q$39</f>
        <v>2136.3846824700945</v>
      </c>
      <c r="AU1451">
        <f t="shared" si="91"/>
        <v>31.394369824650042</v>
      </c>
      <c r="AV1451" t="e">
        <f>VLOOKUP(AI1451,Sheet3!C$29:F$3725,4,FALSE)</f>
        <v>#N/A</v>
      </c>
    </row>
    <row r="1452" spans="1:48" x14ac:dyDescent="0.25">
      <c r="A1452">
        <v>56850555</v>
      </c>
      <c r="B1452">
        <v>11519</v>
      </c>
      <c r="C1452" t="s">
        <v>125</v>
      </c>
      <c r="D1452">
        <v>0</v>
      </c>
      <c r="E1452" t="s">
        <v>126</v>
      </c>
      <c r="F1452" t="s">
        <v>127</v>
      </c>
      <c r="G1452" t="s">
        <v>128</v>
      </c>
      <c r="H1452">
        <v>7</v>
      </c>
      <c r="I1452">
        <v>30.053419875199999</v>
      </c>
      <c r="J1452">
        <v>33.053419875199999</v>
      </c>
      <c r="K1452">
        <v>2.8261324007350002</v>
      </c>
      <c r="L1452">
        <v>5.8261324007350002</v>
      </c>
      <c r="M1452">
        <v>173928</v>
      </c>
      <c r="N1452" t="s">
        <v>129</v>
      </c>
      <c r="P1452">
        <v>37.368000000000002</v>
      </c>
      <c r="S1452">
        <v>0</v>
      </c>
      <c r="T1452">
        <v>0</v>
      </c>
      <c r="V1452" t="s">
        <v>34</v>
      </c>
      <c r="W1452" s="1">
        <v>38708</v>
      </c>
      <c r="X1452">
        <v>20051222</v>
      </c>
      <c r="Y1452">
        <v>0.99007857142857103</v>
      </c>
      <c r="Z1452">
        <v>3.27434250137742E-3</v>
      </c>
      <c r="AA1452">
        <v>0.984734</v>
      </c>
      <c r="AB1452">
        <v>0.19754285714285999</v>
      </c>
      <c r="AC1452">
        <v>0.15850524873817601</v>
      </c>
      <c r="AD1452">
        <v>0.43360000000000098</v>
      </c>
      <c r="AE1452">
        <v>0</v>
      </c>
      <c r="AF1452">
        <v>0</v>
      </c>
      <c r="AI1452" s="2">
        <f t="shared" si="88"/>
        <v>38708</v>
      </c>
      <c r="AJ1452">
        <f t="shared" si="89"/>
        <v>4670.5879731383175</v>
      </c>
      <c r="AK1452">
        <f t="shared" si="90"/>
        <v>4670.5879731383175</v>
      </c>
      <c r="AL1452" s="3">
        <f>Sheet2!$Q$35</f>
        <v>13804.562889602981</v>
      </c>
      <c r="AM1452" s="3">
        <f>Sheet2!$Q$37</f>
        <v>11470.329043263515</v>
      </c>
      <c r="AN1452" s="3">
        <f>Sheet2!$Q$39</f>
        <v>2136.3846824700945</v>
      </c>
      <c r="AU1452">
        <f t="shared" si="91"/>
        <v>33.250339680289592</v>
      </c>
      <c r="AV1452" t="e">
        <f>VLOOKUP(AI1452,Sheet3!C$29:F$3725,4,FALSE)</f>
        <v>#N/A</v>
      </c>
    </row>
    <row r="1453" spans="1:48" x14ac:dyDescent="0.25">
      <c r="A1453">
        <v>56872421</v>
      </c>
      <c r="B1453">
        <v>11519</v>
      </c>
      <c r="C1453" t="s">
        <v>125</v>
      </c>
      <c r="D1453">
        <v>0</v>
      </c>
      <c r="E1453" t="s">
        <v>126</v>
      </c>
      <c r="F1453" t="s">
        <v>127</v>
      </c>
      <c r="G1453" t="s">
        <v>128</v>
      </c>
      <c r="H1453">
        <v>7</v>
      </c>
      <c r="I1453">
        <v>30.053419875199999</v>
      </c>
      <c r="J1453">
        <v>33.053419875199999</v>
      </c>
      <c r="K1453">
        <v>2.8261324007350002</v>
      </c>
      <c r="L1453">
        <v>5.8261324007350002</v>
      </c>
      <c r="M1453">
        <v>173928</v>
      </c>
      <c r="N1453" t="s">
        <v>129</v>
      </c>
      <c r="P1453">
        <v>37.368000000000002</v>
      </c>
      <c r="S1453">
        <v>0</v>
      </c>
      <c r="T1453">
        <v>0</v>
      </c>
      <c r="V1453" t="s">
        <v>34</v>
      </c>
      <c r="W1453" s="1">
        <v>38709</v>
      </c>
      <c r="X1453">
        <v>20051223</v>
      </c>
      <c r="Y1453">
        <v>0.99050300000000002</v>
      </c>
      <c r="Z1453">
        <v>2.8095639722714601E-3</v>
      </c>
      <c r="AA1453">
        <v>0.98563199999999995</v>
      </c>
      <c r="AB1453">
        <v>0.15510000000000501</v>
      </c>
      <c r="AC1453">
        <v>0.10541696800258001</v>
      </c>
      <c r="AD1453">
        <v>0.33880000000000599</v>
      </c>
      <c r="AE1453">
        <v>0</v>
      </c>
      <c r="AF1453">
        <v>0</v>
      </c>
      <c r="AI1453" s="2">
        <f t="shared" si="88"/>
        <v>38709</v>
      </c>
      <c r="AJ1453">
        <f t="shared" si="89"/>
        <v>4462.435885284096</v>
      </c>
      <c r="AK1453">
        <f t="shared" si="90"/>
        <v>4462.435885284096</v>
      </c>
      <c r="AL1453" s="3">
        <f>Sheet2!$Q$35</f>
        <v>13804.562889602981</v>
      </c>
      <c r="AM1453" s="3">
        <f>Sheet2!$Q$37</f>
        <v>11470.329043263515</v>
      </c>
      <c r="AN1453" s="3">
        <f>Sheet2!$Q$39</f>
        <v>2136.3846824700945</v>
      </c>
      <c r="AU1453">
        <f t="shared" si="91"/>
        <v>31.768486075107663</v>
      </c>
      <c r="AV1453" t="e">
        <f>VLOOKUP(AI1453,Sheet3!C$29:F$3725,4,FALSE)</f>
        <v>#N/A</v>
      </c>
    </row>
    <row r="1454" spans="1:48" x14ac:dyDescent="0.25">
      <c r="A1454">
        <v>56894766</v>
      </c>
      <c r="B1454">
        <v>11519</v>
      </c>
      <c r="C1454" t="s">
        <v>125</v>
      </c>
      <c r="D1454">
        <v>0</v>
      </c>
      <c r="E1454" t="s">
        <v>126</v>
      </c>
      <c r="F1454" t="s">
        <v>127</v>
      </c>
      <c r="G1454" t="s">
        <v>128</v>
      </c>
      <c r="H1454">
        <v>7</v>
      </c>
      <c r="I1454">
        <v>30.053419875199999</v>
      </c>
      <c r="J1454">
        <v>33.053419875199999</v>
      </c>
      <c r="K1454">
        <v>2.8261324007350002</v>
      </c>
      <c r="L1454">
        <v>5.8261324007350002</v>
      </c>
      <c r="M1454">
        <v>173928</v>
      </c>
      <c r="N1454" t="s">
        <v>129</v>
      </c>
      <c r="P1454">
        <v>37.368000000000002</v>
      </c>
      <c r="S1454">
        <v>0</v>
      </c>
      <c r="T1454">
        <v>0</v>
      </c>
      <c r="V1454" t="s">
        <v>34</v>
      </c>
      <c r="W1454" s="1">
        <v>38710</v>
      </c>
      <c r="X1454">
        <v>20051224</v>
      </c>
      <c r="Y1454">
        <v>0.99028042857142895</v>
      </c>
      <c r="Z1454">
        <v>3.30779442516969E-3</v>
      </c>
      <c r="AA1454">
        <v>0.98433099999999996</v>
      </c>
      <c r="AB1454">
        <v>0.17735714285714699</v>
      </c>
      <c r="AC1454">
        <v>0.15053372528765499</v>
      </c>
      <c r="AD1454">
        <v>0.38170000000000698</v>
      </c>
      <c r="AE1454">
        <v>0</v>
      </c>
      <c r="AF1454">
        <v>0</v>
      </c>
      <c r="AI1454" s="2">
        <f t="shared" si="88"/>
        <v>38710</v>
      </c>
      <c r="AJ1454">
        <f t="shared" si="89"/>
        <v>4571.762065638788</v>
      </c>
      <c r="AK1454">
        <f t="shared" si="90"/>
        <v>4571.762065638788</v>
      </c>
      <c r="AL1454" s="3">
        <f>Sheet2!$Q$35</f>
        <v>13804.562889602981</v>
      </c>
      <c r="AM1454" s="3">
        <f>Sheet2!$Q$37</f>
        <v>11470.329043263515</v>
      </c>
      <c r="AN1454" s="3">
        <f>Sheet2!$Q$39</f>
        <v>2136.3846824700945</v>
      </c>
      <c r="AU1454">
        <f t="shared" si="91"/>
        <v>32.546789075425536</v>
      </c>
      <c r="AV1454" t="e">
        <f>VLOOKUP(AI1454,Sheet3!C$29:F$3725,4,FALSE)</f>
        <v>#N/A</v>
      </c>
    </row>
    <row r="1455" spans="1:48" x14ac:dyDescent="0.25">
      <c r="A1455">
        <v>56917071</v>
      </c>
      <c r="B1455">
        <v>11519</v>
      </c>
      <c r="C1455" t="s">
        <v>125</v>
      </c>
      <c r="D1455">
        <v>0</v>
      </c>
      <c r="E1455" t="s">
        <v>126</v>
      </c>
      <c r="F1455" t="s">
        <v>127</v>
      </c>
      <c r="G1455" t="s">
        <v>128</v>
      </c>
      <c r="H1455">
        <v>7</v>
      </c>
      <c r="I1455">
        <v>30.053419875199999</v>
      </c>
      <c r="J1455">
        <v>33.053419875199999</v>
      </c>
      <c r="K1455">
        <v>2.8261324007350002</v>
      </c>
      <c r="L1455">
        <v>5.8261324007350002</v>
      </c>
      <c r="M1455">
        <v>173928</v>
      </c>
      <c r="N1455" t="s">
        <v>129</v>
      </c>
      <c r="P1455">
        <v>37.368000000000002</v>
      </c>
      <c r="S1455">
        <v>0</v>
      </c>
      <c r="T1455">
        <v>0</v>
      </c>
      <c r="V1455" t="s">
        <v>34</v>
      </c>
      <c r="W1455" s="1">
        <v>38711</v>
      </c>
      <c r="X1455">
        <v>20051225</v>
      </c>
      <c r="Y1455">
        <v>0.99011400000000005</v>
      </c>
      <c r="Z1455">
        <v>3.0010219687871E-3</v>
      </c>
      <c r="AA1455">
        <v>0.98461600000000005</v>
      </c>
      <c r="AB1455">
        <v>0.194000000000001</v>
      </c>
      <c r="AC1455">
        <v>0.115842861547133</v>
      </c>
      <c r="AD1455">
        <v>0.35319999999999802</v>
      </c>
      <c r="AE1455">
        <v>0</v>
      </c>
      <c r="AF1455">
        <v>0</v>
      </c>
      <c r="AI1455" s="2">
        <f t="shared" si="88"/>
        <v>38711</v>
      </c>
      <c r="AJ1455">
        <f t="shared" si="89"/>
        <v>4653.2651343159378</v>
      </c>
      <c r="AK1455">
        <f t="shared" si="90"/>
        <v>4653.2651343159378</v>
      </c>
      <c r="AL1455" s="3">
        <f>Sheet2!$Q$35</f>
        <v>13804.562889602981</v>
      </c>
      <c r="AM1455" s="3">
        <f>Sheet2!$Q$37</f>
        <v>11470.329043263515</v>
      </c>
      <c r="AN1455" s="3">
        <f>Sheet2!$Q$39</f>
        <v>2136.3846824700945</v>
      </c>
      <c r="AU1455">
        <f t="shared" si="91"/>
        <v>33.12701681850352</v>
      </c>
      <c r="AV1455" t="e">
        <f>VLOOKUP(AI1455,Sheet3!C$29:F$3725,4,FALSE)</f>
        <v>#N/A</v>
      </c>
    </row>
    <row r="1456" spans="1:48" x14ac:dyDescent="0.25">
      <c r="A1456">
        <v>56938927</v>
      </c>
      <c r="B1456">
        <v>11519</v>
      </c>
      <c r="C1456" t="s">
        <v>125</v>
      </c>
      <c r="D1456">
        <v>0</v>
      </c>
      <c r="E1456" t="s">
        <v>126</v>
      </c>
      <c r="F1456" t="s">
        <v>127</v>
      </c>
      <c r="G1456" t="s">
        <v>128</v>
      </c>
      <c r="H1456">
        <v>7</v>
      </c>
      <c r="I1456">
        <v>30.053419875199999</v>
      </c>
      <c r="J1456">
        <v>33.053419875199999</v>
      </c>
      <c r="K1456">
        <v>2.8261324007350002</v>
      </c>
      <c r="L1456">
        <v>5.8261324007350002</v>
      </c>
      <c r="M1456">
        <v>173928</v>
      </c>
      <c r="N1456" t="s">
        <v>129</v>
      </c>
      <c r="P1456">
        <v>37.368000000000002</v>
      </c>
      <c r="S1456">
        <v>0</v>
      </c>
      <c r="T1456">
        <v>0</v>
      </c>
      <c r="V1456" t="s">
        <v>34</v>
      </c>
      <c r="W1456" s="1">
        <v>38712</v>
      </c>
      <c r="X1456">
        <v>20051226</v>
      </c>
      <c r="Y1456">
        <v>0.99027242857142905</v>
      </c>
      <c r="Z1456">
        <v>3.2329079283934799E-3</v>
      </c>
      <c r="AA1456">
        <v>0.98376699999999995</v>
      </c>
      <c r="AB1456">
        <v>0.17815714285714601</v>
      </c>
      <c r="AC1456">
        <v>0.14004930618630501</v>
      </c>
      <c r="AD1456">
        <v>0.43810000000000798</v>
      </c>
      <c r="AE1456">
        <v>0</v>
      </c>
      <c r="AF1456">
        <v>0</v>
      </c>
      <c r="AI1456" s="2">
        <f t="shared" si="88"/>
        <v>38712</v>
      </c>
      <c r="AJ1456">
        <f t="shared" si="89"/>
        <v>4575.6846250388771</v>
      </c>
      <c r="AK1456">
        <f t="shared" si="90"/>
        <v>4575.6846250388771</v>
      </c>
      <c r="AL1456" s="3">
        <f>Sheet2!$Q$35</f>
        <v>13804.562889602981</v>
      </c>
      <c r="AM1456" s="3">
        <f>Sheet2!$Q$37</f>
        <v>11470.329043263515</v>
      </c>
      <c r="AN1456" s="3">
        <f>Sheet2!$Q$39</f>
        <v>2136.3846824700945</v>
      </c>
      <c r="AU1456">
        <f t="shared" si="91"/>
        <v>32.574714131803695</v>
      </c>
      <c r="AV1456" t="e">
        <f>VLOOKUP(AI1456,Sheet3!C$29:F$3725,4,FALSE)</f>
        <v>#N/A</v>
      </c>
    </row>
    <row r="1457" spans="1:48" x14ac:dyDescent="0.25">
      <c r="A1457">
        <v>56961172</v>
      </c>
      <c r="B1457">
        <v>11519</v>
      </c>
      <c r="C1457" t="s">
        <v>125</v>
      </c>
      <c r="D1457">
        <v>0</v>
      </c>
      <c r="E1457" t="s">
        <v>126</v>
      </c>
      <c r="F1457" t="s">
        <v>127</v>
      </c>
      <c r="G1457" t="s">
        <v>128</v>
      </c>
      <c r="H1457">
        <v>7</v>
      </c>
      <c r="I1457">
        <v>30.053419875199999</v>
      </c>
      <c r="J1457">
        <v>33.053419875199999</v>
      </c>
      <c r="K1457">
        <v>2.8261324007350002</v>
      </c>
      <c r="L1457">
        <v>5.8261324007350002</v>
      </c>
      <c r="M1457">
        <v>173928</v>
      </c>
      <c r="N1457" t="s">
        <v>129</v>
      </c>
      <c r="P1457">
        <v>37.368000000000002</v>
      </c>
      <c r="S1457">
        <v>0</v>
      </c>
      <c r="T1457">
        <v>0</v>
      </c>
      <c r="V1457" t="s">
        <v>34</v>
      </c>
      <c r="W1457" s="1">
        <v>38713</v>
      </c>
      <c r="X1457">
        <v>20051227</v>
      </c>
      <c r="Y1457">
        <v>0.99042614285714303</v>
      </c>
      <c r="Z1457">
        <v>4.18800035572968E-3</v>
      </c>
      <c r="AA1457">
        <v>0.98256299999999996</v>
      </c>
      <c r="AB1457">
        <v>0.16278571428571501</v>
      </c>
      <c r="AC1457">
        <v>0.24117502493637599</v>
      </c>
      <c r="AD1457">
        <v>0.55850000000000599</v>
      </c>
      <c r="AE1457">
        <v>0</v>
      </c>
      <c r="AF1457">
        <v>0</v>
      </c>
      <c r="AI1457" s="2">
        <f t="shared" si="88"/>
        <v>38713</v>
      </c>
      <c r="AJ1457">
        <f t="shared" si="89"/>
        <v>4500.2303501465358</v>
      </c>
      <c r="AK1457">
        <f t="shared" si="90"/>
        <v>4500.2303501465358</v>
      </c>
      <c r="AL1457" s="3">
        <f>Sheet2!$Q$35</f>
        <v>13804.562889602981</v>
      </c>
      <c r="AM1457" s="3">
        <f>Sheet2!$Q$37</f>
        <v>11470.329043263515</v>
      </c>
      <c r="AN1457" s="3">
        <f>Sheet2!$Q$39</f>
        <v>2136.3846824700945</v>
      </c>
      <c r="AU1457">
        <f t="shared" si="91"/>
        <v>32.037548300664355</v>
      </c>
      <c r="AV1457" t="e">
        <f>VLOOKUP(AI1457,Sheet3!C$29:F$3725,4,FALSE)</f>
        <v>#N/A</v>
      </c>
    </row>
    <row r="1458" spans="1:48" x14ac:dyDescent="0.25">
      <c r="A1458">
        <v>56983059</v>
      </c>
      <c r="B1458">
        <v>11519</v>
      </c>
      <c r="C1458" t="s">
        <v>125</v>
      </c>
      <c r="D1458">
        <v>0</v>
      </c>
      <c r="E1458" t="s">
        <v>126</v>
      </c>
      <c r="F1458" t="s">
        <v>127</v>
      </c>
      <c r="G1458" t="s">
        <v>128</v>
      </c>
      <c r="H1458">
        <v>7</v>
      </c>
      <c r="I1458">
        <v>30.053419875199999</v>
      </c>
      <c r="J1458">
        <v>33.053419875199999</v>
      </c>
      <c r="K1458">
        <v>2.8261324007350002</v>
      </c>
      <c r="L1458">
        <v>5.8261324007350002</v>
      </c>
      <c r="M1458">
        <v>173928</v>
      </c>
      <c r="N1458" t="s">
        <v>129</v>
      </c>
      <c r="P1458">
        <v>37.368000000000002</v>
      </c>
      <c r="S1458">
        <v>0</v>
      </c>
      <c r="T1458">
        <v>0</v>
      </c>
      <c r="V1458" t="s">
        <v>34</v>
      </c>
      <c r="W1458" s="1">
        <v>38714</v>
      </c>
      <c r="X1458">
        <v>20051228</v>
      </c>
      <c r="Y1458">
        <v>0.99202614285714297</v>
      </c>
      <c r="Z1458">
        <v>3.4476414061363901E-3</v>
      </c>
      <c r="AA1458">
        <v>0.98640700000000003</v>
      </c>
      <c r="AB1458">
        <v>2.7857142857150899E-3</v>
      </c>
      <c r="AC1458">
        <v>0.174113956350197</v>
      </c>
      <c r="AD1458">
        <v>0.24129999999999999</v>
      </c>
      <c r="AE1458">
        <v>0</v>
      </c>
      <c r="AF1458">
        <v>0</v>
      </c>
      <c r="AI1458" s="2">
        <f t="shared" si="88"/>
        <v>38714</v>
      </c>
      <c r="AJ1458">
        <f t="shared" si="89"/>
        <v>3704.1721080876887</v>
      </c>
      <c r="AK1458">
        <f t="shared" si="90"/>
        <v>3704.1721080876887</v>
      </c>
      <c r="AL1458" s="3">
        <f>Sheet2!$Q$35</f>
        <v>13804.562889602981</v>
      </c>
      <c r="AM1458" s="3">
        <f>Sheet2!$Q$37</f>
        <v>11470.329043263515</v>
      </c>
      <c r="AN1458" s="3">
        <f>Sheet2!$Q$39</f>
        <v>2136.3846824700945</v>
      </c>
      <c r="AU1458">
        <f t="shared" si="91"/>
        <v>26.370337425720624</v>
      </c>
      <c r="AV1458" t="e">
        <f>VLOOKUP(AI1458,Sheet3!C$29:F$3725,4,FALSE)</f>
        <v>#N/A</v>
      </c>
    </row>
    <row r="1459" spans="1:48" x14ac:dyDescent="0.25">
      <c r="A1459">
        <v>57005393</v>
      </c>
      <c r="B1459">
        <v>11519</v>
      </c>
      <c r="C1459" t="s">
        <v>125</v>
      </c>
      <c r="D1459">
        <v>0</v>
      </c>
      <c r="E1459" t="s">
        <v>126</v>
      </c>
      <c r="F1459" t="s">
        <v>127</v>
      </c>
      <c r="G1459" t="s">
        <v>128</v>
      </c>
      <c r="H1459">
        <v>7</v>
      </c>
      <c r="I1459">
        <v>30.053419875199999</v>
      </c>
      <c r="J1459">
        <v>33.053419875199999</v>
      </c>
      <c r="K1459">
        <v>2.8261324007350002</v>
      </c>
      <c r="L1459">
        <v>5.8261324007350002</v>
      </c>
      <c r="M1459">
        <v>173928</v>
      </c>
      <c r="N1459" t="s">
        <v>129</v>
      </c>
      <c r="P1459">
        <v>37.368000000000002</v>
      </c>
      <c r="S1459">
        <v>0</v>
      </c>
      <c r="T1459">
        <v>0</v>
      </c>
      <c r="V1459" t="s">
        <v>34</v>
      </c>
      <c r="W1459" s="1">
        <v>38715</v>
      </c>
      <c r="X1459">
        <v>20051229</v>
      </c>
      <c r="Y1459">
        <v>0.99058042857142803</v>
      </c>
      <c r="Z1459">
        <v>3.6493890235076202E-3</v>
      </c>
      <c r="AA1459">
        <v>0.98423700000000003</v>
      </c>
      <c r="AB1459">
        <v>0.14735714285714499</v>
      </c>
      <c r="AC1459">
        <v>0.187740016718735</v>
      </c>
      <c r="AD1459">
        <v>0.3911</v>
      </c>
      <c r="AE1459">
        <v>0</v>
      </c>
      <c r="AF1459">
        <v>0</v>
      </c>
      <c r="AI1459" s="2">
        <f t="shared" si="88"/>
        <v>38715</v>
      </c>
      <c r="AJ1459">
        <f t="shared" si="89"/>
        <v>4424.3150339233689</v>
      </c>
      <c r="AK1459">
        <f t="shared" si="90"/>
        <v>4424.3150339233689</v>
      </c>
      <c r="AL1459" s="3">
        <f>Sheet2!$Q$35</f>
        <v>13804.562889602981</v>
      </c>
      <c r="AM1459" s="3">
        <f>Sheet2!$Q$37</f>
        <v>11470.329043263515</v>
      </c>
      <c r="AN1459" s="3">
        <f>Sheet2!$Q$39</f>
        <v>2136.3846824700945</v>
      </c>
      <c r="AU1459">
        <f t="shared" si="91"/>
        <v>31.497100274447043</v>
      </c>
      <c r="AV1459" t="e">
        <f>VLOOKUP(AI1459,Sheet3!C$29:F$3725,4,FALSE)</f>
        <v>#N/A</v>
      </c>
    </row>
    <row r="1460" spans="1:48" x14ac:dyDescent="0.25">
      <c r="A1460">
        <v>57027283</v>
      </c>
      <c r="B1460">
        <v>11519</v>
      </c>
      <c r="C1460" t="s">
        <v>125</v>
      </c>
      <c r="D1460">
        <v>0</v>
      </c>
      <c r="E1460" t="s">
        <v>126</v>
      </c>
      <c r="F1460" t="s">
        <v>127</v>
      </c>
      <c r="G1460" t="s">
        <v>128</v>
      </c>
      <c r="H1460">
        <v>7</v>
      </c>
      <c r="I1460">
        <v>30.053419875199999</v>
      </c>
      <c r="J1460">
        <v>33.053419875199999</v>
      </c>
      <c r="K1460">
        <v>2.8261324007350002</v>
      </c>
      <c r="L1460">
        <v>5.8261324007350002</v>
      </c>
      <c r="M1460">
        <v>173928</v>
      </c>
      <c r="N1460" t="s">
        <v>129</v>
      </c>
      <c r="P1460">
        <v>37.368000000000002</v>
      </c>
      <c r="S1460">
        <v>0</v>
      </c>
      <c r="T1460">
        <v>0</v>
      </c>
      <c r="V1460" t="s">
        <v>34</v>
      </c>
      <c r="W1460" s="1">
        <v>38716</v>
      </c>
      <c r="X1460">
        <v>20051230</v>
      </c>
      <c r="Y1460">
        <v>0.99080528571428605</v>
      </c>
      <c r="Z1460">
        <v>3.46468847143314E-3</v>
      </c>
      <c r="AA1460">
        <v>0.98408799999999996</v>
      </c>
      <c r="AB1460">
        <v>0.124871428571433</v>
      </c>
      <c r="AC1460">
        <v>0.169396101441779</v>
      </c>
      <c r="AD1460">
        <v>0.40600000000000602</v>
      </c>
      <c r="AE1460">
        <v>0</v>
      </c>
      <c r="AF1460">
        <v>0</v>
      </c>
      <c r="AI1460" s="2">
        <f t="shared" si="88"/>
        <v>38716</v>
      </c>
      <c r="AJ1460">
        <f t="shared" si="89"/>
        <v>4313.3515890957788</v>
      </c>
      <c r="AK1460">
        <f t="shared" si="90"/>
        <v>4313.3515890957788</v>
      </c>
      <c r="AL1460" s="3">
        <f>Sheet2!$Q$35</f>
        <v>13804.562889602981</v>
      </c>
      <c r="AM1460" s="3">
        <f>Sheet2!$Q$37</f>
        <v>11470.329043263515</v>
      </c>
      <c r="AN1460" s="3">
        <f>Sheet2!$Q$39</f>
        <v>2136.3846824700945</v>
      </c>
      <c r="AU1460">
        <f t="shared" si="91"/>
        <v>30.707141439749556</v>
      </c>
      <c r="AV1460" t="e">
        <f>VLOOKUP(AI1460,Sheet3!C$29:F$3725,4,FALSE)</f>
        <v>#N/A</v>
      </c>
    </row>
    <row r="1461" spans="1:48" x14ac:dyDescent="0.25">
      <c r="A1461">
        <v>57049639</v>
      </c>
      <c r="B1461">
        <v>11519</v>
      </c>
      <c r="C1461" t="s">
        <v>125</v>
      </c>
      <c r="D1461">
        <v>0</v>
      </c>
      <c r="E1461" t="s">
        <v>126</v>
      </c>
      <c r="F1461" t="s">
        <v>127</v>
      </c>
      <c r="G1461" t="s">
        <v>128</v>
      </c>
      <c r="H1461">
        <v>7</v>
      </c>
      <c r="I1461">
        <v>30.053419875199999</v>
      </c>
      <c r="J1461">
        <v>33.053419875199999</v>
      </c>
      <c r="K1461">
        <v>2.8261324007350002</v>
      </c>
      <c r="L1461">
        <v>5.8261324007350002</v>
      </c>
      <c r="M1461">
        <v>173928</v>
      </c>
      <c r="N1461" t="s">
        <v>129</v>
      </c>
      <c r="P1461">
        <v>37.368000000000002</v>
      </c>
      <c r="S1461">
        <v>0</v>
      </c>
      <c r="T1461">
        <v>0</v>
      </c>
      <c r="V1461" t="s">
        <v>34</v>
      </c>
      <c r="W1461" s="1">
        <v>38717</v>
      </c>
      <c r="X1461">
        <v>20051231</v>
      </c>
      <c r="Y1461">
        <v>0.99034199999999994</v>
      </c>
      <c r="Z1461">
        <v>3.6481310675076E-3</v>
      </c>
      <c r="AA1461">
        <v>0.98342300000000005</v>
      </c>
      <c r="AB1461">
        <v>0.17120000000000299</v>
      </c>
      <c r="AC1461">
        <v>0.18536954596542499</v>
      </c>
      <c r="AD1461">
        <v>0.47249999999999798</v>
      </c>
      <c r="AE1461">
        <v>0</v>
      </c>
      <c r="AF1461">
        <v>0</v>
      </c>
      <c r="AI1461" s="2">
        <f t="shared" si="88"/>
        <v>38717</v>
      </c>
      <c r="AJ1461">
        <f t="shared" si="89"/>
        <v>4541.5560927232727</v>
      </c>
      <c r="AK1461">
        <f t="shared" si="90"/>
        <v>4541.5560927232727</v>
      </c>
      <c r="AL1461" s="3">
        <f>Sheet2!$Q$35</f>
        <v>13804.562889602981</v>
      </c>
      <c r="AM1461" s="3">
        <f>Sheet2!$Q$37</f>
        <v>11470.329043263515</v>
      </c>
      <c r="AN1461" s="3">
        <f>Sheet2!$Q$39</f>
        <v>2136.3846824700945</v>
      </c>
      <c r="AU1461">
        <f t="shared" si="91"/>
        <v>32.331750012765582</v>
      </c>
      <c r="AV1461" t="e">
        <f>VLOOKUP(AI1461,Sheet3!C$29:F$3725,4,FALSE)</f>
        <v>#N/A</v>
      </c>
    </row>
    <row r="1462" spans="1:48" x14ac:dyDescent="0.25">
      <c r="A1462">
        <v>57071977</v>
      </c>
      <c r="B1462">
        <v>11519</v>
      </c>
      <c r="C1462" t="s">
        <v>125</v>
      </c>
      <c r="D1462">
        <v>0</v>
      </c>
      <c r="E1462" t="s">
        <v>126</v>
      </c>
      <c r="F1462" t="s">
        <v>127</v>
      </c>
      <c r="G1462" t="s">
        <v>128</v>
      </c>
      <c r="H1462">
        <v>7</v>
      </c>
      <c r="I1462">
        <v>30.053419875199999</v>
      </c>
      <c r="J1462">
        <v>33.053419875199999</v>
      </c>
      <c r="K1462">
        <v>2.8261324007350002</v>
      </c>
      <c r="L1462">
        <v>5.8261324007350002</v>
      </c>
      <c r="M1462">
        <v>173928</v>
      </c>
      <c r="N1462" t="s">
        <v>129</v>
      </c>
      <c r="P1462">
        <v>37.368000000000002</v>
      </c>
      <c r="S1462">
        <v>0</v>
      </c>
      <c r="T1462">
        <v>0</v>
      </c>
      <c r="V1462" t="s">
        <v>34</v>
      </c>
      <c r="W1462" s="1">
        <v>38718</v>
      </c>
      <c r="X1462">
        <v>20060101</v>
      </c>
      <c r="Y1462">
        <v>0.99006928571428598</v>
      </c>
      <c r="Z1462">
        <v>4.4551082947968104E-3</v>
      </c>
      <c r="AA1462">
        <v>0.98116400000000004</v>
      </c>
      <c r="AB1462">
        <v>0.19847142857142899</v>
      </c>
      <c r="AC1462">
        <v>0.263003849587718</v>
      </c>
      <c r="AD1462">
        <v>0.69839999999999902</v>
      </c>
      <c r="AE1462">
        <v>0</v>
      </c>
      <c r="AF1462">
        <v>0</v>
      </c>
      <c r="AI1462" s="2">
        <f t="shared" si="88"/>
        <v>38718</v>
      </c>
      <c r="AJ1462">
        <f t="shared" si="89"/>
        <v>4675.12665583333</v>
      </c>
      <c r="AK1462">
        <f t="shared" si="90"/>
        <v>4675.12665583333</v>
      </c>
      <c r="AL1462" s="3">
        <f>Sheet2!$Q$35</f>
        <v>13804.562889602981</v>
      </c>
      <c r="AM1462" s="3">
        <f>Sheet2!$Q$37</f>
        <v>11470.329043263515</v>
      </c>
      <c r="AN1462" s="3">
        <f>Sheet2!$Q$39</f>
        <v>2136.3846824700945</v>
      </c>
      <c r="AU1462">
        <f t="shared" si="91"/>
        <v>33.282650974323261</v>
      </c>
      <c r="AV1462" t="e">
        <f>VLOOKUP(AI1462,Sheet3!C$29:F$3725,4,FALSE)</f>
        <v>#N/A</v>
      </c>
    </row>
    <row r="1463" spans="1:48" x14ac:dyDescent="0.25">
      <c r="A1463">
        <v>57093904</v>
      </c>
      <c r="B1463">
        <v>11519</v>
      </c>
      <c r="C1463" t="s">
        <v>125</v>
      </c>
      <c r="D1463">
        <v>0</v>
      </c>
      <c r="E1463" t="s">
        <v>126</v>
      </c>
      <c r="F1463" t="s">
        <v>127</v>
      </c>
      <c r="G1463" t="s">
        <v>128</v>
      </c>
      <c r="H1463">
        <v>7</v>
      </c>
      <c r="I1463">
        <v>30.053419875199999</v>
      </c>
      <c r="J1463">
        <v>33.053419875199999</v>
      </c>
      <c r="K1463">
        <v>2.8261324007350002</v>
      </c>
      <c r="L1463">
        <v>5.8261324007350002</v>
      </c>
      <c r="M1463">
        <v>173928</v>
      </c>
      <c r="N1463" t="s">
        <v>129</v>
      </c>
      <c r="P1463">
        <v>37.368000000000002</v>
      </c>
      <c r="S1463">
        <v>0</v>
      </c>
      <c r="T1463">
        <v>0</v>
      </c>
      <c r="V1463" t="s">
        <v>34</v>
      </c>
      <c r="W1463" s="1">
        <v>38719</v>
      </c>
      <c r="X1463">
        <v>20060102</v>
      </c>
      <c r="Y1463">
        <v>0.99044171428571404</v>
      </c>
      <c r="Z1463">
        <v>4.5982175961153098E-3</v>
      </c>
      <c r="AA1463">
        <v>0.981429</v>
      </c>
      <c r="AB1463">
        <v>0.161228571428573</v>
      </c>
      <c r="AC1463">
        <v>0.27705812033004101</v>
      </c>
      <c r="AD1463">
        <v>0.67190000000000305</v>
      </c>
      <c r="AE1463">
        <v>0</v>
      </c>
      <c r="AF1463">
        <v>0</v>
      </c>
      <c r="AI1463" s="2">
        <f t="shared" si="88"/>
        <v>38719</v>
      </c>
      <c r="AJ1463">
        <f t="shared" si="89"/>
        <v>4492.5767329493538</v>
      </c>
      <c r="AK1463">
        <f t="shared" si="90"/>
        <v>4492.5767329493538</v>
      </c>
      <c r="AL1463" s="3">
        <f>Sheet2!$Q$35</f>
        <v>13804.562889602981</v>
      </c>
      <c r="AM1463" s="3">
        <f>Sheet2!$Q$37</f>
        <v>11470.329043263515</v>
      </c>
      <c r="AN1463" s="3">
        <f>Sheet2!$Q$39</f>
        <v>2136.3846824700945</v>
      </c>
      <c r="AU1463">
        <f t="shared" si="91"/>
        <v>31.983061505200308</v>
      </c>
      <c r="AV1463" t="e">
        <f>VLOOKUP(AI1463,Sheet3!C$29:F$3725,4,FALSE)</f>
        <v>#N/A</v>
      </c>
    </row>
    <row r="1464" spans="1:48" x14ac:dyDescent="0.25">
      <c r="A1464">
        <v>57116205</v>
      </c>
      <c r="B1464">
        <v>11519</v>
      </c>
      <c r="C1464" t="s">
        <v>125</v>
      </c>
      <c r="D1464">
        <v>0</v>
      </c>
      <c r="E1464" t="s">
        <v>126</v>
      </c>
      <c r="F1464" t="s">
        <v>127</v>
      </c>
      <c r="G1464" t="s">
        <v>128</v>
      </c>
      <c r="H1464">
        <v>7</v>
      </c>
      <c r="I1464">
        <v>30.053419875199999</v>
      </c>
      <c r="J1464">
        <v>33.053419875199999</v>
      </c>
      <c r="K1464">
        <v>2.8261324007350002</v>
      </c>
      <c r="L1464">
        <v>5.8261324007350002</v>
      </c>
      <c r="M1464">
        <v>173928</v>
      </c>
      <c r="N1464" t="s">
        <v>129</v>
      </c>
      <c r="P1464">
        <v>37.368000000000002</v>
      </c>
      <c r="S1464">
        <v>0</v>
      </c>
      <c r="T1464">
        <v>0</v>
      </c>
      <c r="V1464" t="s">
        <v>34</v>
      </c>
      <c r="W1464" s="1">
        <v>38720</v>
      </c>
      <c r="X1464">
        <v>20060103</v>
      </c>
      <c r="Y1464">
        <v>0.99016514285714297</v>
      </c>
      <c r="Z1464">
        <v>4.5474460156560504E-3</v>
      </c>
      <c r="AA1464">
        <v>0.98147300000000004</v>
      </c>
      <c r="AB1464">
        <v>0.18888571428571499</v>
      </c>
      <c r="AC1464">
        <v>0.26842523528680201</v>
      </c>
      <c r="AD1464">
        <v>0.66749999999999898</v>
      </c>
      <c r="AE1464">
        <v>0</v>
      </c>
      <c r="AF1464">
        <v>0</v>
      </c>
      <c r="AI1464" s="2">
        <f t="shared" si="88"/>
        <v>38720</v>
      </c>
      <c r="AJ1464">
        <f t="shared" si="89"/>
        <v>4628.2419568868354</v>
      </c>
      <c r="AK1464">
        <f t="shared" si="90"/>
        <v>4628.2419568868354</v>
      </c>
      <c r="AL1464" s="3">
        <f>Sheet2!$Q$35</f>
        <v>13804.562889602981</v>
      </c>
      <c r="AM1464" s="3">
        <f>Sheet2!$Q$37</f>
        <v>11470.329043263515</v>
      </c>
      <c r="AN1464" s="3">
        <f>Sheet2!$Q$39</f>
        <v>2136.3846824700945</v>
      </c>
      <c r="AU1464">
        <f t="shared" si="91"/>
        <v>32.948874547298473</v>
      </c>
      <c r="AV1464" t="e">
        <f>VLOOKUP(AI1464,Sheet3!C$29:F$3725,4,FALSE)</f>
        <v>#N/A</v>
      </c>
    </row>
    <row r="1465" spans="1:48" x14ac:dyDescent="0.25">
      <c r="A1465">
        <v>57138106</v>
      </c>
      <c r="B1465">
        <v>11519</v>
      </c>
      <c r="C1465" t="s">
        <v>125</v>
      </c>
      <c r="D1465">
        <v>0</v>
      </c>
      <c r="E1465" t="s">
        <v>126</v>
      </c>
      <c r="F1465" t="s">
        <v>127</v>
      </c>
      <c r="G1465" t="s">
        <v>128</v>
      </c>
      <c r="H1465">
        <v>7</v>
      </c>
      <c r="I1465">
        <v>30.053419875199999</v>
      </c>
      <c r="J1465">
        <v>33.053419875199999</v>
      </c>
      <c r="K1465">
        <v>2.8261324007350002</v>
      </c>
      <c r="L1465">
        <v>5.8261324007350002</v>
      </c>
      <c r="M1465">
        <v>173928</v>
      </c>
      <c r="N1465" t="s">
        <v>129</v>
      </c>
      <c r="P1465">
        <v>37.368000000000002</v>
      </c>
      <c r="S1465">
        <v>0</v>
      </c>
      <c r="T1465">
        <v>0</v>
      </c>
      <c r="V1465" t="s">
        <v>34</v>
      </c>
      <c r="W1465" s="1">
        <v>38721</v>
      </c>
      <c r="X1465">
        <v>20060104</v>
      </c>
      <c r="Y1465">
        <v>0.99107299999999998</v>
      </c>
      <c r="Z1465">
        <v>4.3955434573797799E-3</v>
      </c>
      <c r="AA1465">
        <v>0.98252700000000004</v>
      </c>
      <c r="AB1465">
        <v>9.8100000000002505E-2</v>
      </c>
      <c r="AC1465">
        <v>0.25060090639443799</v>
      </c>
      <c r="AD1465">
        <v>0.56209999999999904</v>
      </c>
      <c r="AE1465">
        <v>0</v>
      </c>
      <c r="AF1465">
        <v>0</v>
      </c>
      <c r="AI1465" s="2">
        <f t="shared" si="88"/>
        <v>38721</v>
      </c>
      <c r="AJ1465">
        <f t="shared" si="89"/>
        <v>4180.7378158057109</v>
      </c>
      <c r="AK1465">
        <f t="shared" si="90"/>
        <v>4180.7378158057109</v>
      </c>
      <c r="AL1465" s="3">
        <f>Sheet2!$Q$35</f>
        <v>13804.562889602981</v>
      </c>
      <c r="AM1465" s="3">
        <f>Sheet2!$Q$37</f>
        <v>11470.329043263515</v>
      </c>
      <c r="AN1465" s="3">
        <f>Sheet2!$Q$39</f>
        <v>2136.3846824700945</v>
      </c>
      <c r="AU1465">
        <f t="shared" si="91"/>
        <v>29.763051951758005</v>
      </c>
      <c r="AV1465" t="e">
        <f>VLOOKUP(AI1465,Sheet3!C$29:F$3725,4,FALSE)</f>
        <v>#N/A</v>
      </c>
    </row>
    <row r="1466" spans="1:48" x14ac:dyDescent="0.25">
      <c r="A1466">
        <v>57160406</v>
      </c>
      <c r="B1466">
        <v>11519</v>
      </c>
      <c r="C1466" t="s">
        <v>125</v>
      </c>
      <c r="D1466">
        <v>0</v>
      </c>
      <c r="E1466" t="s">
        <v>126</v>
      </c>
      <c r="F1466" t="s">
        <v>127</v>
      </c>
      <c r="G1466" t="s">
        <v>128</v>
      </c>
      <c r="H1466">
        <v>7</v>
      </c>
      <c r="I1466">
        <v>30.053419875199999</v>
      </c>
      <c r="J1466">
        <v>33.053419875199999</v>
      </c>
      <c r="K1466">
        <v>2.8261324007350002</v>
      </c>
      <c r="L1466">
        <v>5.8261324007350002</v>
      </c>
      <c r="M1466">
        <v>173928</v>
      </c>
      <c r="N1466" t="s">
        <v>129</v>
      </c>
      <c r="P1466">
        <v>37.368000000000002</v>
      </c>
      <c r="S1466">
        <v>0</v>
      </c>
      <c r="T1466">
        <v>0</v>
      </c>
      <c r="V1466" t="s">
        <v>34</v>
      </c>
      <c r="W1466" s="1">
        <v>38722</v>
      </c>
      <c r="X1466">
        <v>20060105</v>
      </c>
      <c r="Y1466">
        <v>0.99096957142857101</v>
      </c>
      <c r="Z1466">
        <v>4.0322273836515196E-3</v>
      </c>
      <c r="AA1466">
        <v>0.98313700000000004</v>
      </c>
      <c r="AB1466">
        <v>0.108442857142861</v>
      </c>
      <c r="AC1466">
        <v>0.215188906094439</v>
      </c>
      <c r="AD1466">
        <v>0.50109999999999899</v>
      </c>
      <c r="AE1466">
        <v>0</v>
      </c>
      <c r="AF1466">
        <v>0</v>
      </c>
      <c r="AI1466" s="2">
        <f t="shared" si="88"/>
        <v>38722</v>
      </c>
      <c r="AJ1466">
        <f t="shared" si="89"/>
        <v>4232.0362957734615</v>
      </c>
      <c r="AK1466">
        <f t="shared" si="90"/>
        <v>4232.0362957734615</v>
      </c>
      <c r="AL1466" s="3">
        <f>Sheet2!$Q$35</f>
        <v>13804.562889602981</v>
      </c>
      <c r="AM1466" s="3">
        <f>Sheet2!$Q$37</f>
        <v>11470.329043263515</v>
      </c>
      <c r="AN1466" s="3">
        <f>Sheet2!$Q$39</f>
        <v>2136.3846824700945</v>
      </c>
      <c r="AU1466">
        <f t="shared" si="91"/>
        <v>30.128250486464996</v>
      </c>
      <c r="AV1466" t="e">
        <f>VLOOKUP(AI1466,Sheet3!C$29:F$3725,4,FALSE)</f>
        <v>#N/A</v>
      </c>
    </row>
    <row r="1467" spans="1:48" x14ac:dyDescent="0.25">
      <c r="A1467">
        <v>57181865</v>
      </c>
      <c r="B1467">
        <v>11519</v>
      </c>
      <c r="C1467" t="s">
        <v>125</v>
      </c>
      <c r="D1467">
        <v>0</v>
      </c>
      <c r="E1467" t="s">
        <v>126</v>
      </c>
      <c r="F1467" t="s">
        <v>127</v>
      </c>
      <c r="G1467" t="s">
        <v>128</v>
      </c>
      <c r="H1467">
        <v>7</v>
      </c>
      <c r="I1467">
        <v>30.053419875199999</v>
      </c>
      <c r="J1467">
        <v>33.053419875199999</v>
      </c>
      <c r="K1467">
        <v>2.8261324007350002</v>
      </c>
      <c r="L1467">
        <v>5.8261324007350002</v>
      </c>
      <c r="M1467">
        <v>173928</v>
      </c>
      <c r="N1467" t="s">
        <v>129</v>
      </c>
      <c r="P1467">
        <v>37.368000000000002</v>
      </c>
      <c r="S1467">
        <v>0</v>
      </c>
      <c r="T1467">
        <v>0</v>
      </c>
      <c r="V1467" t="s">
        <v>34</v>
      </c>
      <c r="W1467" s="1">
        <v>38723</v>
      </c>
      <c r="X1467">
        <v>20060106</v>
      </c>
      <c r="Y1467">
        <v>0.99065899999999996</v>
      </c>
      <c r="Z1467">
        <v>3.8573905317307198E-3</v>
      </c>
      <c r="AA1467">
        <v>0.98284199999999999</v>
      </c>
      <c r="AB1467">
        <v>0.13950000000000401</v>
      </c>
      <c r="AC1467">
        <v>0.197986983699147</v>
      </c>
      <c r="AD1467">
        <v>0.53060000000000296</v>
      </c>
      <c r="AE1467">
        <v>0</v>
      </c>
      <c r="AF1467">
        <v>0</v>
      </c>
      <c r="AI1467" s="2">
        <f t="shared" si="88"/>
        <v>38723</v>
      </c>
      <c r="AJ1467">
        <f t="shared" si="89"/>
        <v>4385.5849447525106</v>
      </c>
      <c r="AK1467">
        <f t="shared" si="90"/>
        <v>4385.5849447525106</v>
      </c>
      <c r="AL1467" s="3">
        <f>Sheet2!$Q$35</f>
        <v>13804.562889602981</v>
      </c>
      <c r="AM1467" s="3">
        <f>Sheet2!$Q$37</f>
        <v>11470.329043263515</v>
      </c>
      <c r="AN1467" s="3">
        <f>Sheet2!$Q$39</f>
        <v>2136.3846824700945</v>
      </c>
      <c r="AU1467">
        <f t="shared" si="91"/>
        <v>31.221377254522075</v>
      </c>
      <c r="AV1467" t="e">
        <f>VLOOKUP(AI1467,Sheet3!C$29:F$3725,4,FALSE)</f>
        <v>#N/A</v>
      </c>
    </row>
    <row r="1468" spans="1:48" x14ac:dyDescent="0.25">
      <c r="A1468">
        <v>57203517</v>
      </c>
      <c r="B1468">
        <v>11519</v>
      </c>
      <c r="C1468" t="s">
        <v>125</v>
      </c>
      <c r="D1468">
        <v>0</v>
      </c>
      <c r="E1468" t="s">
        <v>126</v>
      </c>
      <c r="F1468" t="s">
        <v>127</v>
      </c>
      <c r="G1468" t="s">
        <v>128</v>
      </c>
      <c r="H1468">
        <v>7</v>
      </c>
      <c r="I1468">
        <v>30.053419875199999</v>
      </c>
      <c r="J1468">
        <v>33.053419875199999</v>
      </c>
      <c r="K1468">
        <v>2.8261324007350002</v>
      </c>
      <c r="L1468">
        <v>5.8261324007350002</v>
      </c>
      <c r="M1468">
        <v>173928</v>
      </c>
      <c r="N1468" t="s">
        <v>129</v>
      </c>
      <c r="P1468">
        <v>37.368000000000002</v>
      </c>
      <c r="S1468">
        <v>0</v>
      </c>
      <c r="T1468">
        <v>0</v>
      </c>
      <c r="V1468" t="s">
        <v>34</v>
      </c>
      <c r="W1468" s="1">
        <v>38724</v>
      </c>
      <c r="X1468">
        <v>20060107</v>
      </c>
      <c r="Y1468">
        <v>0.99047857142857199</v>
      </c>
      <c r="Z1468">
        <v>4.1884822978238596E-3</v>
      </c>
      <c r="AA1468">
        <v>0.98205299999999995</v>
      </c>
      <c r="AB1468">
        <v>0.15754285714285901</v>
      </c>
      <c r="AC1468">
        <v>0.22935747430683101</v>
      </c>
      <c r="AD1468">
        <v>0.60950000000000704</v>
      </c>
      <c r="AE1468">
        <v>0</v>
      </c>
      <c r="AF1468">
        <v>0</v>
      </c>
      <c r="AI1468" s="2">
        <f t="shared" si="88"/>
        <v>38724</v>
      </c>
      <c r="AJ1468">
        <f t="shared" si="89"/>
        <v>4474.453490073327</v>
      </c>
      <c r="AK1468">
        <f t="shared" si="90"/>
        <v>4474.453490073327</v>
      </c>
      <c r="AL1468" s="3">
        <f>Sheet2!$Q$35</f>
        <v>13804.562889602981</v>
      </c>
      <c r="AM1468" s="3">
        <f>Sheet2!$Q$37</f>
        <v>11470.329043263515</v>
      </c>
      <c r="AN1468" s="3">
        <f>Sheet2!$Q$39</f>
        <v>2136.3846824700945</v>
      </c>
      <c r="AU1468">
        <f t="shared" si="91"/>
        <v>31.854040494312173</v>
      </c>
      <c r="AV1468" t="e">
        <f>VLOOKUP(AI1468,Sheet3!C$29:F$3725,4,FALSE)</f>
        <v>#N/A</v>
      </c>
    </row>
    <row r="1469" spans="1:48" x14ac:dyDescent="0.25">
      <c r="A1469">
        <v>57225132</v>
      </c>
      <c r="B1469">
        <v>11519</v>
      </c>
      <c r="C1469" t="s">
        <v>125</v>
      </c>
      <c r="D1469">
        <v>0</v>
      </c>
      <c r="E1469" t="s">
        <v>126</v>
      </c>
      <c r="F1469" t="s">
        <v>127</v>
      </c>
      <c r="G1469" t="s">
        <v>128</v>
      </c>
      <c r="H1469">
        <v>7</v>
      </c>
      <c r="I1469">
        <v>30.053419875199999</v>
      </c>
      <c r="J1469">
        <v>33.053419875199999</v>
      </c>
      <c r="K1469">
        <v>2.8261324007350002</v>
      </c>
      <c r="L1469">
        <v>5.8261324007350002</v>
      </c>
      <c r="M1469">
        <v>173928</v>
      </c>
      <c r="N1469" t="s">
        <v>129</v>
      </c>
      <c r="P1469">
        <v>37.368000000000002</v>
      </c>
      <c r="S1469">
        <v>0</v>
      </c>
      <c r="T1469">
        <v>0</v>
      </c>
      <c r="V1469" t="s">
        <v>34</v>
      </c>
      <c r="W1469" s="1">
        <v>38725</v>
      </c>
      <c r="X1469">
        <v>20060108</v>
      </c>
      <c r="Y1469">
        <v>0.99098600000000003</v>
      </c>
      <c r="Z1469">
        <v>4.1259009059494301E-3</v>
      </c>
      <c r="AA1469">
        <v>0.982657</v>
      </c>
      <c r="AB1469">
        <v>0.106800000000002</v>
      </c>
      <c r="AC1469">
        <v>0.222887665492219</v>
      </c>
      <c r="AD1469">
        <v>0.54910000000000203</v>
      </c>
      <c r="AE1469">
        <v>0</v>
      </c>
      <c r="AF1469">
        <v>0</v>
      </c>
      <c r="AI1469" s="2">
        <f t="shared" si="88"/>
        <v>38725</v>
      </c>
      <c r="AJ1469">
        <f t="shared" si="89"/>
        <v>4223.8934868201613</v>
      </c>
      <c r="AK1469">
        <f t="shared" si="90"/>
        <v>4223.8934868201613</v>
      </c>
      <c r="AL1469" s="3">
        <f>Sheet2!$Q$35</f>
        <v>13804.562889602981</v>
      </c>
      <c r="AM1469" s="3">
        <f>Sheet2!$Q$37</f>
        <v>11470.329043263515</v>
      </c>
      <c r="AN1469" s="3">
        <f>Sheet2!$Q$39</f>
        <v>2136.3846824700945</v>
      </c>
      <c r="AU1469">
        <f t="shared" si="91"/>
        <v>30.070281090490425</v>
      </c>
      <c r="AV1469" t="e">
        <f>VLOOKUP(AI1469,Sheet3!C$29:F$3725,4,FALSE)</f>
        <v>#N/A</v>
      </c>
    </row>
    <row r="1470" spans="1:48" x14ac:dyDescent="0.25">
      <c r="A1470">
        <v>57247148</v>
      </c>
      <c r="B1470">
        <v>11519</v>
      </c>
      <c r="C1470" t="s">
        <v>125</v>
      </c>
      <c r="D1470">
        <v>0</v>
      </c>
      <c r="E1470" t="s">
        <v>126</v>
      </c>
      <c r="F1470" t="s">
        <v>127</v>
      </c>
      <c r="G1470" t="s">
        <v>128</v>
      </c>
      <c r="H1470">
        <v>7</v>
      </c>
      <c r="I1470">
        <v>30.053419875199999</v>
      </c>
      <c r="J1470">
        <v>33.053419875199999</v>
      </c>
      <c r="K1470">
        <v>2.8261324007350002</v>
      </c>
      <c r="L1470">
        <v>5.8261324007350002</v>
      </c>
      <c r="M1470">
        <v>173928</v>
      </c>
      <c r="N1470" t="s">
        <v>129</v>
      </c>
      <c r="P1470">
        <v>37.368000000000002</v>
      </c>
      <c r="S1470">
        <v>0</v>
      </c>
      <c r="T1470">
        <v>0</v>
      </c>
      <c r="V1470" t="s">
        <v>34</v>
      </c>
      <c r="W1470" s="1">
        <v>38726</v>
      </c>
      <c r="X1470">
        <v>20060109</v>
      </c>
      <c r="Y1470">
        <v>0.99098214285714303</v>
      </c>
      <c r="Z1470">
        <v>4.0706295556819996E-3</v>
      </c>
      <c r="AA1470">
        <v>0.98299000000000003</v>
      </c>
      <c r="AB1470">
        <v>0.10718571428571599</v>
      </c>
      <c r="AC1470">
        <v>0.21901564476781399</v>
      </c>
      <c r="AD1470">
        <v>0.51580000000000004</v>
      </c>
      <c r="AE1470">
        <v>0</v>
      </c>
      <c r="AF1470">
        <v>0</v>
      </c>
      <c r="AI1470" s="2">
        <f t="shared" si="88"/>
        <v>38726</v>
      </c>
      <c r="AJ1470">
        <f t="shared" si="89"/>
        <v>4225.8054609750398</v>
      </c>
      <c r="AK1470">
        <f t="shared" si="90"/>
        <v>4225.8054609750398</v>
      </c>
      <c r="AL1470" s="3">
        <f>Sheet2!$Q$35</f>
        <v>13804.562889602981</v>
      </c>
      <c r="AM1470" s="3">
        <f>Sheet2!$Q$37</f>
        <v>11470.329043263515</v>
      </c>
      <c r="AN1470" s="3">
        <f>Sheet2!$Q$39</f>
        <v>2136.3846824700945</v>
      </c>
      <c r="AU1470">
        <f t="shared" si="91"/>
        <v>30.083892608028531</v>
      </c>
      <c r="AV1470" t="e">
        <f>VLOOKUP(AI1470,Sheet3!C$29:F$3725,4,FALSE)</f>
        <v>#N/A</v>
      </c>
    </row>
    <row r="1471" spans="1:48" x14ac:dyDescent="0.25">
      <c r="A1471">
        <v>57268627</v>
      </c>
      <c r="B1471">
        <v>11519</v>
      </c>
      <c r="C1471" t="s">
        <v>125</v>
      </c>
      <c r="D1471">
        <v>0</v>
      </c>
      <c r="E1471" t="s">
        <v>126</v>
      </c>
      <c r="F1471" t="s">
        <v>127</v>
      </c>
      <c r="G1471" t="s">
        <v>128</v>
      </c>
      <c r="H1471">
        <v>7</v>
      </c>
      <c r="I1471">
        <v>30.053419875199999</v>
      </c>
      <c r="J1471">
        <v>33.053419875199999</v>
      </c>
      <c r="K1471">
        <v>2.8261324007350002</v>
      </c>
      <c r="L1471">
        <v>5.8261324007350002</v>
      </c>
      <c r="M1471">
        <v>173928</v>
      </c>
      <c r="N1471" t="s">
        <v>129</v>
      </c>
      <c r="P1471">
        <v>37.368000000000002</v>
      </c>
      <c r="S1471">
        <v>0</v>
      </c>
      <c r="T1471">
        <v>0</v>
      </c>
      <c r="V1471" t="s">
        <v>34</v>
      </c>
      <c r="W1471" s="1">
        <v>38727</v>
      </c>
      <c r="X1471">
        <v>20060110</v>
      </c>
      <c r="Y1471">
        <v>0.99165957142857097</v>
      </c>
      <c r="Z1471">
        <v>4.03063755528089E-3</v>
      </c>
      <c r="AA1471">
        <v>0.98392100000000005</v>
      </c>
      <c r="AB1471">
        <v>3.9442857142858903E-2</v>
      </c>
      <c r="AC1471">
        <v>0.216784579427483</v>
      </c>
      <c r="AD1471">
        <v>0.42269999999999802</v>
      </c>
      <c r="AE1471">
        <v>0</v>
      </c>
      <c r="AF1471">
        <v>0</v>
      </c>
      <c r="AI1471" s="2">
        <f t="shared" si="88"/>
        <v>38727</v>
      </c>
      <c r="AJ1471">
        <f t="shared" si="89"/>
        <v>3888.2725463365205</v>
      </c>
      <c r="AK1471">
        <f t="shared" si="90"/>
        <v>3888.2725463365205</v>
      </c>
      <c r="AL1471" s="3">
        <f>Sheet2!$Q$35</f>
        <v>13804.562889602981</v>
      </c>
      <c r="AM1471" s="3">
        <f>Sheet2!$Q$37</f>
        <v>11470.329043263515</v>
      </c>
      <c r="AN1471" s="3">
        <f>Sheet2!$Q$39</f>
        <v>2136.3846824700945</v>
      </c>
      <c r="AU1471">
        <f t="shared" si="91"/>
        <v>27.680965154449748</v>
      </c>
      <c r="AV1471" t="e">
        <f>VLOOKUP(AI1471,Sheet3!C$29:F$3725,4,FALSE)</f>
        <v>#N/A</v>
      </c>
    </row>
    <row r="1472" spans="1:48" x14ac:dyDescent="0.25">
      <c r="A1472">
        <v>57290503</v>
      </c>
      <c r="B1472">
        <v>11519</v>
      </c>
      <c r="C1472" t="s">
        <v>125</v>
      </c>
      <c r="D1472">
        <v>0</v>
      </c>
      <c r="E1472" t="s">
        <v>126</v>
      </c>
      <c r="F1472" t="s">
        <v>127</v>
      </c>
      <c r="G1472" t="s">
        <v>128</v>
      </c>
      <c r="H1472">
        <v>7</v>
      </c>
      <c r="I1472">
        <v>30.053419875199999</v>
      </c>
      <c r="J1472">
        <v>33.053419875199999</v>
      </c>
      <c r="K1472">
        <v>2.8261324007350002</v>
      </c>
      <c r="L1472">
        <v>5.8261324007350002</v>
      </c>
      <c r="M1472">
        <v>173928</v>
      </c>
      <c r="N1472" t="s">
        <v>129</v>
      </c>
      <c r="P1472">
        <v>37.368000000000002</v>
      </c>
      <c r="S1472">
        <v>0</v>
      </c>
      <c r="T1472">
        <v>0</v>
      </c>
      <c r="V1472" t="s">
        <v>34</v>
      </c>
      <c r="W1472" s="1">
        <v>38728</v>
      </c>
      <c r="X1472">
        <v>20060111</v>
      </c>
      <c r="Y1472">
        <v>0.99212085714285703</v>
      </c>
      <c r="Z1472">
        <v>4.1152129411514502E-3</v>
      </c>
      <c r="AA1472">
        <v>0.98457099999999997</v>
      </c>
      <c r="AB1472">
        <v>-6.6857142857114603E-3</v>
      </c>
      <c r="AC1472">
        <v>0.22708405887670299</v>
      </c>
      <c r="AD1472">
        <v>0.35770000000000501</v>
      </c>
      <c r="AE1472">
        <v>0</v>
      </c>
      <c r="AF1472">
        <v>0</v>
      </c>
      <c r="AI1472" s="2">
        <f t="shared" si="88"/>
        <v>38728</v>
      </c>
      <c r="AJ1472">
        <f t="shared" si="89"/>
        <v>3656.4384656175971</v>
      </c>
      <c r="AK1472">
        <f t="shared" si="90"/>
        <v>3656.4384656175971</v>
      </c>
      <c r="AL1472" s="3">
        <f>Sheet2!$Q$35</f>
        <v>13804.562889602981</v>
      </c>
      <c r="AM1472" s="3">
        <f>Sheet2!$Q$37</f>
        <v>11470.329043263515</v>
      </c>
      <c r="AN1472" s="3">
        <f>Sheet2!$Q$39</f>
        <v>2136.3846824700945</v>
      </c>
      <c r="AU1472">
        <f t="shared" si="91"/>
        <v>26.030517292701788</v>
      </c>
      <c r="AV1472" t="e">
        <f>VLOOKUP(AI1472,Sheet3!C$29:F$3725,4,FALSE)</f>
        <v>#N/A</v>
      </c>
    </row>
    <row r="1473" spans="1:48" x14ac:dyDescent="0.25">
      <c r="A1473">
        <v>57312816</v>
      </c>
      <c r="B1473">
        <v>11519</v>
      </c>
      <c r="C1473" t="s">
        <v>125</v>
      </c>
      <c r="D1473">
        <v>0</v>
      </c>
      <c r="E1473" t="s">
        <v>126</v>
      </c>
      <c r="F1473" t="s">
        <v>127</v>
      </c>
      <c r="G1473" t="s">
        <v>128</v>
      </c>
      <c r="H1473">
        <v>7</v>
      </c>
      <c r="I1473">
        <v>30.053419875199999</v>
      </c>
      <c r="J1473">
        <v>33.053419875199999</v>
      </c>
      <c r="K1473">
        <v>2.8261324007350002</v>
      </c>
      <c r="L1473">
        <v>5.8261324007350002</v>
      </c>
      <c r="M1473">
        <v>173928</v>
      </c>
      <c r="N1473" t="s">
        <v>129</v>
      </c>
      <c r="P1473">
        <v>37.368000000000002</v>
      </c>
      <c r="S1473">
        <v>0</v>
      </c>
      <c r="T1473">
        <v>0</v>
      </c>
      <c r="V1473" t="s">
        <v>34</v>
      </c>
      <c r="W1473" s="1">
        <v>38729</v>
      </c>
      <c r="X1473">
        <v>20060112</v>
      </c>
      <c r="Y1473">
        <v>0.98990742857142899</v>
      </c>
      <c r="Z1473">
        <v>4.7522054085337804E-3</v>
      </c>
      <c r="AA1473">
        <v>0.98117600000000005</v>
      </c>
      <c r="AB1473">
        <v>0.21465714285714599</v>
      </c>
      <c r="AC1473">
        <v>0.29426968125534297</v>
      </c>
      <c r="AD1473">
        <v>0.69719999999999804</v>
      </c>
      <c r="AE1473">
        <v>0</v>
      </c>
      <c r="AF1473">
        <v>0</v>
      </c>
      <c r="AI1473" s="2">
        <f t="shared" si="88"/>
        <v>38729</v>
      </c>
      <c r="AJ1473">
        <f t="shared" si="89"/>
        <v>4754.1341435899958</v>
      </c>
      <c r="AK1473">
        <f t="shared" si="90"/>
        <v>4754.1341435899958</v>
      </c>
      <c r="AL1473" s="3">
        <f>Sheet2!$Q$35</f>
        <v>13804.562889602981</v>
      </c>
      <c r="AM1473" s="3">
        <f>Sheet2!$Q$37</f>
        <v>11470.329043263515</v>
      </c>
      <c r="AN1473" s="3">
        <f>Sheet2!$Q$39</f>
        <v>2136.3846824700945</v>
      </c>
      <c r="AU1473">
        <f t="shared" si="91"/>
        <v>33.845112450331015</v>
      </c>
      <c r="AV1473" t="e">
        <f>VLOOKUP(AI1473,Sheet3!C$29:F$3725,4,FALSE)</f>
        <v>#N/A</v>
      </c>
    </row>
    <row r="1474" spans="1:48" x14ac:dyDescent="0.25">
      <c r="A1474">
        <v>57334666</v>
      </c>
      <c r="B1474">
        <v>11519</v>
      </c>
      <c r="C1474" t="s">
        <v>125</v>
      </c>
      <c r="D1474">
        <v>0</v>
      </c>
      <c r="E1474" t="s">
        <v>126</v>
      </c>
      <c r="F1474" t="s">
        <v>127</v>
      </c>
      <c r="G1474" t="s">
        <v>128</v>
      </c>
      <c r="H1474">
        <v>7</v>
      </c>
      <c r="I1474">
        <v>30.053419875199999</v>
      </c>
      <c r="J1474">
        <v>33.053419875199999</v>
      </c>
      <c r="K1474">
        <v>2.8261324007350002</v>
      </c>
      <c r="L1474">
        <v>5.8261324007350002</v>
      </c>
      <c r="M1474">
        <v>173928</v>
      </c>
      <c r="N1474" t="s">
        <v>129</v>
      </c>
      <c r="P1474">
        <v>37.368000000000002</v>
      </c>
      <c r="S1474">
        <v>0</v>
      </c>
      <c r="T1474">
        <v>0</v>
      </c>
      <c r="V1474" t="s">
        <v>34</v>
      </c>
      <c r="W1474" s="1">
        <v>38730</v>
      </c>
      <c r="X1474">
        <v>20060113</v>
      </c>
      <c r="Y1474">
        <v>0.98979971428571401</v>
      </c>
      <c r="Z1474">
        <v>4.0967289290807802E-3</v>
      </c>
      <c r="AA1474">
        <v>0.98213300000000003</v>
      </c>
      <c r="AB1474">
        <v>0.225428571428575</v>
      </c>
      <c r="AC1474">
        <v>0.23066744593081401</v>
      </c>
      <c r="AD1474">
        <v>0.60149999999999904</v>
      </c>
      <c r="AE1474">
        <v>0</v>
      </c>
      <c r="AF1474">
        <v>0</v>
      </c>
      <c r="AI1474" s="2">
        <f t="shared" si="88"/>
        <v>38730</v>
      </c>
      <c r="AJ1474">
        <f t="shared" si="89"/>
        <v>4806.6025059977546</v>
      </c>
      <c r="AK1474">
        <f t="shared" si="90"/>
        <v>4806.6025059977546</v>
      </c>
      <c r="AL1474" s="3">
        <f>Sheet2!$Q$35</f>
        <v>13804.562889602981</v>
      </c>
      <c r="AM1474" s="3">
        <f>Sheet2!$Q$37</f>
        <v>11470.329043263515</v>
      </c>
      <c r="AN1474" s="3">
        <f>Sheet2!$Q$39</f>
        <v>2136.3846824700945</v>
      </c>
      <c r="AU1474">
        <f t="shared" si="91"/>
        <v>34.218639484306209</v>
      </c>
      <c r="AV1474" t="e">
        <f>VLOOKUP(AI1474,Sheet3!C$29:F$3725,4,FALSE)</f>
        <v>#N/A</v>
      </c>
    </row>
    <row r="1475" spans="1:48" x14ac:dyDescent="0.25">
      <c r="A1475">
        <v>57357065</v>
      </c>
      <c r="B1475">
        <v>11519</v>
      </c>
      <c r="C1475" t="s">
        <v>125</v>
      </c>
      <c r="D1475">
        <v>0</v>
      </c>
      <c r="E1475" t="s">
        <v>126</v>
      </c>
      <c r="F1475" t="s">
        <v>127</v>
      </c>
      <c r="G1475" t="s">
        <v>128</v>
      </c>
      <c r="H1475">
        <v>7</v>
      </c>
      <c r="I1475">
        <v>30.053419875199999</v>
      </c>
      <c r="J1475">
        <v>33.053419875199999</v>
      </c>
      <c r="K1475">
        <v>2.8261324007350002</v>
      </c>
      <c r="L1475">
        <v>5.8261324007350002</v>
      </c>
      <c r="M1475">
        <v>173928</v>
      </c>
      <c r="N1475" t="s">
        <v>129</v>
      </c>
      <c r="P1475">
        <v>37.368000000000002</v>
      </c>
      <c r="S1475">
        <v>0</v>
      </c>
      <c r="T1475">
        <v>0</v>
      </c>
      <c r="V1475" t="s">
        <v>34</v>
      </c>
      <c r="W1475" s="1">
        <v>38731</v>
      </c>
      <c r="X1475">
        <v>20060114</v>
      </c>
      <c r="Y1475">
        <v>0.98952200000000001</v>
      </c>
      <c r="Z1475">
        <v>4.0716617176353304E-3</v>
      </c>
      <c r="AA1475">
        <v>0.98230300000000004</v>
      </c>
      <c r="AB1475">
        <v>0.25320000000000398</v>
      </c>
      <c r="AC1475">
        <v>0.231301893019243</v>
      </c>
      <c r="AD1475">
        <v>0.58449999999999902</v>
      </c>
      <c r="AE1475">
        <v>0</v>
      </c>
      <c r="AF1475">
        <v>0</v>
      </c>
      <c r="AI1475" s="2">
        <f t="shared" ref="AI1475:AI1538" si="92">W1475</f>
        <v>38731</v>
      </c>
      <c r="AJ1475">
        <f t="shared" ref="AJ1475:AJ1538" si="93">$AQ$2*(Y1475^2)+($AR$2*Y1475)+$AS$2</f>
        <v>4941.4723545117304</v>
      </c>
      <c r="AK1475">
        <f t="shared" ref="AK1475:AK1538" si="94">IF(AJ1475&gt;0,AJ1475,0)</f>
        <v>4941.4723545117304</v>
      </c>
      <c r="AL1475" s="3">
        <f>Sheet2!$Q$35</f>
        <v>13804.562889602981</v>
      </c>
      <c r="AM1475" s="3">
        <f>Sheet2!$Q$37</f>
        <v>11470.329043263515</v>
      </c>
      <c r="AN1475" s="3">
        <f>Sheet2!$Q$39</f>
        <v>2136.3846824700945</v>
      </c>
      <c r="AU1475">
        <f t="shared" ref="AU1475:AU1538" si="95">0.001*(AK1475*86440)/AT$2</f>
        <v>35.178790176576676</v>
      </c>
      <c r="AV1475" t="e">
        <f>VLOOKUP(AI1475,Sheet3!C$29:F$3725,4,FALSE)</f>
        <v>#N/A</v>
      </c>
    </row>
    <row r="1476" spans="1:48" x14ac:dyDescent="0.25">
      <c r="A1476">
        <v>57379018</v>
      </c>
      <c r="B1476">
        <v>11519</v>
      </c>
      <c r="C1476" t="s">
        <v>125</v>
      </c>
      <c r="D1476">
        <v>0</v>
      </c>
      <c r="E1476" t="s">
        <v>126</v>
      </c>
      <c r="F1476" t="s">
        <v>127</v>
      </c>
      <c r="G1476" t="s">
        <v>128</v>
      </c>
      <c r="H1476">
        <v>7</v>
      </c>
      <c r="I1476">
        <v>30.053419875199999</v>
      </c>
      <c r="J1476">
        <v>33.053419875199999</v>
      </c>
      <c r="K1476">
        <v>2.8261324007350002</v>
      </c>
      <c r="L1476">
        <v>5.8261324007350002</v>
      </c>
      <c r="M1476">
        <v>173928</v>
      </c>
      <c r="N1476" t="s">
        <v>129</v>
      </c>
      <c r="P1476">
        <v>37.368000000000002</v>
      </c>
      <c r="S1476">
        <v>0</v>
      </c>
      <c r="T1476">
        <v>0</v>
      </c>
      <c r="V1476" t="s">
        <v>34</v>
      </c>
      <c r="W1476" s="1">
        <v>38732</v>
      </c>
      <c r="X1476">
        <v>20060115</v>
      </c>
      <c r="Y1476">
        <v>0.98895214285714295</v>
      </c>
      <c r="Z1476">
        <v>3.3720654725287202E-3</v>
      </c>
      <c r="AA1476">
        <v>0.98287000000000002</v>
      </c>
      <c r="AB1476">
        <v>0.31018571428571601</v>
      </c>
      <c r="AC1476">
        <v>0.15719925870936899</v>
      </c>
      <c r="AD1476">
        <v>0.52780000000000005</v>
      </c>
      <c r="AE1476">
        <v>0</v>
      </c>
      <c r="AF1476">
        <v>0</v>
      </c>
      <c r="AI1476" s="2">
        <f t="shared" si="92"/>
        <v>38732</v>
      </c>
      <c r="AJ1476">
        <f t="shared" si="93"/>
        <v>5216.3841427019797</v>
      </c>
      <c r="AK1476">
        <f t="shared" si="94"/>
        <v>5216.3841427019797</v>
      </c>
      <c r="AL1476" s="3">
        <f>Sheet2!$Q$35</f>
        <v>13804.562889602981</v>
      </c>
      <c r="AM1476" s="3">
        <f>Sheet2!$Q$37</f>
        <v>11470.329043263515</v>
      </c>
      <c r="AN1476" s="3">
        <f>Sheet2!$Q$39</f>
        <v>2136.3846824700945</v>
      </c>
      <c r="AU1476">
        <f t="shared" si="95"/>
        <v>37.135912147517637</v>
      </c>
      <c r="AV1476" t="e">
        <f>VLOOKUP(AI1476,Sheet3!C$29:F$3725,4,FALSE)</f>
        <v>#N/A</v>
      </c>
    </row>
    <row r="1477" spans="1:48" x14ac:dyDescent="0.25">
      <c r="A1477">
        <v>57401381</v>
      </c>
      <c r="B1477">
        <v>11519</v>
      </c>
      <c r="C1477" t="s">
        <v>125</v>
      </c>
      <c r="D1477">
        <v>0</v>
      </c>
      <c r="E1477" t="s">
        <v>126</v>
      </c>
      <c r="F1477" t="s">
        <v>127</v>
      </c>
      <c r="G1477" t="s">
        <v>128</v>
      </c>
      <c r="H1477">
        <v>7</v>
      </c>
      <c r="I1477">
        <v>30.053419875199999</v>
      </c>
      <c r="J1477">
        <v>33.053419875199999</v>
      </c>
      <c r="K1477">
        <v>2.8261324007350002</v>
      </c>
      <c r="L1477">
        <v>5.8261324007350002</v>
      </c>
      <c r="M1477">
        <v>173928</v>
      </c>
      <c r="N1477" t="s">
        <v>129</v>
      </c>
      <c r="P1477">
        <v>37.368000000000002</v>
      </c>
      <c r="S1477">
        <v>0</v>
      </c>
      <c r="T1477">
        <v>0</v>
      </c>
      <c r="V1477" t="s">
        <v>34</v>
      </c>
      <c r="W1477" s="1">
        <v>38733</v>
      </c>
      <c r="X1477">
        <v>20060116</v>
      </c>
      <c r="Y1477">
        <v>0.98906142857142898</v>
      </c>
      <c r="Z1477">
        <v>2.9483007143167898E-3</v>
      </c>
      <c r="AA1477">
        <v>0.98411899999999997</v>
      </c>
      <c r="AB1477">
        <v>0.299257142857146</v>
      </c>
      <c r="AC1477">
        <v>0.11660304893272901</v>
      </c>
      <c r="AD1477">
        <v>0.51170000000000404</v>
      </c>
      <c r="AE1477">
        <v>0</v>
      </c>
      <c r="AF1477">
        <v>0</v>
      </c>
      <c r="AI1477" s="2">
        <f t="shared" si="92"/>
        <v>38733</v>
      </c>
      <c r="AJ1477">
        <f t="shared" si="93"/>
        <v>5163.853510982357</v>
      </c>
      <c r="AK1477">
        <f t="shared" si="94"/>
        <v>5163.853510982357</v>
      </c>
      <c r="AL1477" s="3">
        <f>Sheet2!$Q$35</f>
        <v>13804.562889602981</v>
      </c>
      <c r="AM1477" s="3">
        <f>Sheet2!$Q$37</f>
        <v>11470.329043263515</v>
      </c>
      <c r="AN1477" s="3">
        <f>Sheet2!$Q$39</f>
        <v>2136.3846824700945</v>
      </c>
      <c r="AU1477">
        <f t="shared" si="95"/>
        <v>36.761941812659771</v>
      </c>
      <c r="AV1477" t="e">
        <f>VLOOKUP(AI1477,Sheet3!C$29:F$3725,4,FALSE)</f>
        <v>#N/A</v>
      </c>
    </row>
    <row r="1478" spans="1:48" x14ac:dyDescent="0.25">
      <c r="A1478">
        <v>57423679</v>
      </c>
      <c r="B1478">
        <v>11519</v>
      </c>
      <c r="C1478" t="s">
        <v>125</v>
      </c>
      <c r="D1478">
        <v>0</v>
      </c>
      <c r="E1478" t="s">
        <v>126</v>
      </c>
      <c r="F1478" t="s">
        <v>127</v>
      </c>
      <c r="G1478" t="s">
        <v>128</v>
      </c>
      <c r="H1478">
        <v>7</v>
      </c>
      <c r="I1478">
        <v>30.053419875199999</v>
      </c>
      <c r="J1478">
        <v>33.053419875199999</v>
      </c>
      <c r="K1478">
        <v>2.8261324007350002</v>
      </c>
      <c r="L1478">
        <v>5.8261324007350002</v>
      </c>
      <c r="M1478">
        <v>173928</v>
      </c>
      <c r="N1478" t="s">
        <v>129</v>
      </c>
      <c r="P1478">
        <v>37.368000000000002</v>
      </c>
      <c r="S1478">
        <v>0</v>
      </c>
      <c r="T1478">
        <v>0</v>
      </c>
      <c r="V1478" t="s">
        <v>34</v>
      </c>
      <c r="W1478" s="1">
        <v>38734</v>
      </c>
      <c r="X1478">
        <v>20060117</v>
      </c>
      <c r="Y1478">
        <v>0.98856285714285697</v>
      </c>
      <c r="Z1478">
        <v>3.1936004056582401E-3</v>
      </c>
      <c r="AA1478">
        <v>0.98308200000000001</v>
      </c>
      <c r="AB1478">
        <v>0.34911428571428799</v>
      </c>
      <c r="AC1478">
        <v>0.141128992957016</v>
      </c>
      <c r="AD1478">
        <v>0.55190000000000505</v>
      </c>
      <c r="AE1478">
        <v>0</v>
      </c>
      <c r="AF1478">
        <v>0</v>
      </c>
      <c r="AI1478" s="2">
        <f t="shared" si="92"/>
        <v>38734</v>
      </c>
      <c r="AJ1478">
        <f t="shared" si="93"/>
        <v>5402.7656681970693</v>
      </c>
      <c r="AK1478">
        <f t="shared" si="94"/>
        <v>5402.7656681970693</v>
      </c>
      <c r="AL1478" s="3">
        <f>Sheet2!$Q$35</f>
        <v>13804.562889602981</v>
      </c>
      <c r="AM1478" s="3">
        <f>Sheet2!$Q$37</f>
        <v>11470.329043263515</v>
      </c>
      <c r="AN1478" s="3">
        <f>Sheet2!$Q$39</f>
        <v>2136.3846824700945</v>
      </c>
      <c r="AU1478">
        <f t="shared" si="95"/>
        <v>38.462779143382861</v>
      </c>
      <c r="AV1478" t="e">
        <f>VLOOKUP(AI1478,Sheet3!C$29:F$3725,4,FALSE)</f>
        <v>#N/A</v>
      </c>
    </row>
    <row r="1479" spans="1:48" x14ac:dyDescent="0.25">
      <c r="A1479">
        <v>57445577</v>
      </c>
      <c r="B1479">
        <v>11519</v>
      </c>
      <c r="C1479" t="s">
        <v>125</v>
      </c>
      <c r="D1479">
        <v>0</v>
      </c>
      <c r="E1479" t="s">
        <v>126</v>
      </c>
      <c r="F1479" t="s">
        <v>127</v>
      </c>
      <c r="G1479" t="s">
        <v>128</v>
      </c>
      <c r="H1479">
        <v>7</v>
      </c>
      <c r="I1479">
        <v>30.053419875199999</v>
      </c>
      <c r="J1479">
        <v>33.053419875199999</v>
      </c>
      <c r="K1479">
        <v>2.8261324007350002</v>
      </c>
      <c r="L1479">
        <v>5.8261324007350002</v>
      </c>
      <c r="M1479">
        <v>173928</v>
      </c>
      <c r="N1479" t="s">
        <v>129</v>
      </c>
      <c r="P1479">
        <v>37.368000000000002</v>
      </c>
      <c r="S1479">
        <v>0</v>
      </c>
      <c r="T1479">
        <v>0</v>
      </c>
      <c r="V1479" t="s">
        <v>34</v>
      </c>
      <c r="W1479" s="1">
        <v>38735</v>
      </c>
      <c r="X1479">
        <v>20060118</v>
      </c>
      <c r="Y1479">
        <v>0.98814299999999999</v>
      </c>
      <c r="Z1479">
        <v>3.70488920212197E-3</v>
      </c>
      <c r="AA1479">
        <v>0.98129</v>
      </c>
      <c r="AB1479">
        <v>0.391100000000003</v>
      </c>
      <c r="AC1479">
        <v>0.187874114388179</v>
      </c>
      <c r="AD1479">
        <v>0.68580000000000296</v>
      </c>
      <c r="AE1479">
        <v>0</v>
      </c>
      <c r="AF1479">
        <v>0</v>
      </c>
      <c r="AI1479" s="2">
        <f t="shared" si="92"/>
        <v>38735</v>
      </c>
      <c r="AJ1479">
        <f t="shared" si="93"/>
        <v>5602.4934172835201</v>
      </c>
      <c r="AK1479">
        <f t="shared" si="94"/>
        <v>5602.4934172835201</v>
      </c>
      <c r="AL1479" s="3">
        <f>Sheet2!$Q$35</f>
        <v>13804.562889602981</v>
      </c>
      <c r="AM1479" s="3">
        <f>Sheet2!$Q$37</f>
        <v>11470.329043263515</v>
      </c>
      <c r="AN1479" s="3">
        <f>Sheet2!$Q$39</f>
        <v>2136.3846824700945</v>
      </c>
      <c r="AU1479">
        <f t="shared" si="95"/>
        <v>39.884659116289534</v>
      </c>
      <c r="AV1479" t="e">
        <f>VLOOKUP(AI1479,Sheet3!C$29:F$3725,4,FALSE)</f>
        <v>#N/A</v>
      </c>
    </row>
    <row r="1480" spans="1:48" x14ac:dyDescent="0.25">
      <c r="A1480">
        <v>57467893</v>
      </c>
      <c r="B1480">
        <v>11519</v>
      </c>
      <c r="C1480" t="s">
        <v>125</v>
      </c>
      <c r="D1480">
        <v>0</v>
      </c>
      <c r="E1480" t="s">
        <v>126</v>
      </c>
      <c r="F1480" t="s">
        <v>127</v>
      </c>
      <c r="G1480" t="s">
        <v>128</v>
      </c>
      <c r="H1480">
        <v>7</v>
      </c>
      <c r="I1480">
        <v>30.053419875199999</v>
      </c>
      <c r="J1480">
        <v>33.053419875199999</v>
      </c>
      <c r="K1480">
        <v>2.8261324007350002</v>
      </c>
      <c r="L1480">
        <v>5.8261324007350002</v>
      </c>
      <c r="M1480">
        <v>173928</v>
      </c>
      <c r="N1480" t="s">
        <v>129</v>
      </c>
      <c r="P1480">
        <v>37.368000000000002</v>
      </c>
      <c r="S1480">
        <v>0</v>
      </c>
      <c r="T1480">
        <v>0</v>
      </c>
      <c r="V1480" t="s">
        <v>34</v>
      </c>
      <c r="W1480" s="1">
        <v>38736</v>
      </c>
      <c r="X1480">
        <v>20060119</v>
      </c>
      <c r="Y1480">
        <v>0.98851742857142899</v>
      </c>
      <c r="Z1480">
        <v>3.2305657115010702E-3</v>
      </c>
      <c r="AA1480">
        <v>0.98270900000000005</v>
      </c>
      <c r="AB1480">
        <v>0.353657142857144</v>
      </c>
      <c r="AC1480">
        <v>0.145491569290778</v>
      </c>
      <c r="AD1480">
        <v>0.54389999999999705</v>
      </c>
      <c r="AE1480">
        <v>0</v>
      </c>
      <c r="AF1480">
        <v>0</v>
      </c>
      <c r="AI1480" s="2">
        <f t="shared" si="92"/>
        <v>38736</v>
      </c>
      <c r="AJ1480">
        <f t="shared" si="93"/>
        <v>5424.4408491984941</v>
      </c>
      <c r="AK1480">
        <f t="shared" si="94"/>
        <v>5424.4408491984941</v>
      </c>
      <c r="AL1480" s="3">
        <f>Sheet2!$Q$35</f>
        <v>13804.562889602981</v>
      </c>
      <c r="AM1480" s="3">
        <f>Sheet2!$Q$37</f>
        <v>11470.329043263515</v>
      </c>
      <c r="AN1480" s="3">
        <f>Sheet2!$Q$39</f>
        <v>2136.3846824700945</v>
      </c>
      <c r="AU1480">
        <f t="shared" si="95"/>
        <v>38.617086724157296</v>
      </c>
      <c r="AV1480" t="e">
        <f>VLOOKUP(AI1480,Sheet3!C$29:F$3725,4,FALSE)</f>
        <v>#N/A</v>
      </c>
    </row>
    <row r="1481" spans="1:48" x14ac:dyDescent="0.25">
      <c r="A1481">
        <v>57489640</v>
      </c>
      <c r="B1481">
        <v>11519</v>
      </c>
      <c r="C1481" t="s">
        <v>125</v>
      </c>
      <c r="D1481">
        <v>0</v>
      </c>
      <c r="E1481" t="s">
        <v>126</v>
      </c>
      <c r="F1481" t="s">
        <v>127</v>
      </c>
      <c r="G1481" t="s">
        <v>128</v>
      </c>
      <c r="H1481">
        <v>7</v>
      </c>
      <c r="I1481">
        <v>30.053419875199999</v>
      </c>
      <c r="J1481">
        <v>33.053419875199999</v>
      </c>
      <c r="K1481">
        <v>2.8261324007350002</v>
      </c>
      <c r="L1481">
        <v>5.8261324007350002</v>
      </c>
      <c r="M1481">
        <v>173928</v>
      </c>
      <c r="N1481" t="s">
        <v>129</v>
      </c>
      <c r="P1481">
        <v>37.368000000000002</v>
      </c>
      <c r="S1481">
        <v>0</v>
      </c>
      <c r="T1481">
        <v>0</v>
      </c>
      <c r="V1481" t="s">
        <v>34</v>
      </c>
      <c r="W1481" s="1">
        <v>38737</v>
      </c>
      <c r="X1481">
        <v>20060120</v>
      </c>
      <c r="Y1481">
        <v>0.989336142857143</v>
      </c>
      <c r="Z1481">
        <v>3.17591631000618E-3</v>
      </c>
      <c r="AA1481">
        <v>0.98329800000000001</v>
      </c>
      <c r="AB1481">
        <v>0.27178571428571702</v>
      </c>
      <c r="AC1481">
        <v>0.14104534659434301</v>
      </c>
      <c r="AD1481">
        <v>0.48500000000000199</v>
      </c>
      <c r="AE1481">
        <v>0</v>
      </c>
      <c r="AF1481">
        <v>0</v>
      </c>
      <c r="AI1481" s="2">
        <f t="shared" si="92"/>
        <v>38737</v>
      </c>
      <c r="AJ1481">
        <f t="shared" si="93"/>
        <v>5031.4051350317895</v>
      </c>
      <c r="AK1481">
        <f t="shared" si="94"/>
        <v>5031.4051350317895</v>
      </c>
      <c r="AL1481" s="3">
        <f>Sheet2!$Q$35</f>
        <v>13804.562889602981</v>
      </c>
      <c r="AM1481" s="3">
        <f>Sheet2!$Q$37</f>
        <v>11470.329043263515</v>
      </c>
      <c r="AN1481" s="3">
        <f>Sheet2!$Q$39</f>
        <v>2136.3846824700945</v>
      </c>
      <c r="AU1481">
        <f t="shared" si="95"/>
        <v>35.819029803339475</v>
      </c>
      <c r="AV1481" t="e">
        <f>VLOOKUP(AI1481,Sheet3!C$29:F$3725,4,FALSE)</f>
        <v>#N/A</v>
      </c>
    </row>
    <row r="1482" spans="1:48" x14ac:dyDescent="0.25">
      <c r="A1482">
        <v>57511569</v>
      </c>
      <c r="B1482">
        <v>11519</v>
      </c>
      <c r="C1482" t="s">
        <v>125</v>
      </c>
      <c r="D1482">
        <v>0</v>
      </c>
      <c r="E1482" t="s">
        <v>126</v>
      </c>
      <c r="F1482" t="s">
        <v>127</v>
      </c>
      <c r="G1482" t="s">
        <v>128</v>
      </c>
      <c r="H1482">
        <v>7</v>
      </c>
      <c r="I1482">
        <v>30.053419875199999</v>
      </c>
      <c r="J1482">
        <v>33.053419875199999</v>
      </c>
      <c r="K1482">
        <v>2.8261324007350002</v>
      </c>
      <c r="L1482">
        <v>5.8261324007350002</v>
      </c>
      <c r="M1482">
        <v>173928</v>
      </c>
      <c r="N1482" t="s">
        <v>129</v>
      </c>
      <c r="P1482">
        <v>37.368000000000002</v>
      </c>
      <c r="S1482">
        <v>0</v>
      </c>
      <c r="T1482">
        <v>0</v>
      </c>
      <c r="V1482" t="s">
        <v>34</v>
      </c>
      <c r="W1482" s="1">
        <v>38738</v>
      </c>
      <c r="X1482">
        <v>20060121</v>
      </c>
      <c r="Y1482">
        <v>0.99054285714285695</v>
      </c>
      <c r="Z1482">
        <v>3.2288812493569698E-3</v>
      </c>
      <c r="AA1482">
        <v>0.98489599999999999</v>
      </c>
      <c r="AB1482">
        <v>0.15111428571429</v>
      </c>
      <c r="AC1482">
        <v>0.14441786027824599</v>
      </c>
      <c r="AD1482">
        <v>0.36780000000000701</v>
      </c>
      <c r="AE1482">
        <v>0</v>
      </c>
      <c r="AF1482">
        <v>0</v>
      </c>
      <c r="AI1482" s="2">
        <f t="shared" si="92"/>
        <v>38738</v>
      </c>
      <c r="AJ1482">
        <f t="shared" si="93"/>
        <v>4442.8184796059504</v>
      </c>
      <c r="AK1482">
        <f t="shared" si="94"/>
        <v>4442.8184796059504</v>
      </c>
      <c r="AL1482" s="3">
        <f>Sheet2!$Q$35</f>
        <v>13804.562889602981</v>
      </c>
      <c r="AM1482" s="3">
        <f>Sheet2!$Q$37</f>
        <v>11470.329043263515</v>
      </c>
      <c r="AN1482" s="3">
        <f>Sheet2!$Q$39</f>
        <v>2136.3846824700945</v>
      </c>
      <c r="AU1482">
        <f t="shared" si="95"/>
        <v>31.628827983622003</v>
      </c>
      <c r="AV1482" t="e">
        <f>VLOOKUP(AI1482,Sheet3!C$29:F$3725,4,FALSE)</f>
        <v>#N/A</v>
      </c>
    </row>
    <row r="1483" spans="1:48" x14ac:dyDescent="0.25">
      <c r="A1483">
        <v>57533077</v>
      </c>
      <c r="B1483">
        <v>11519</v>
      </c>
      <c r="C1483" t="s">
        <v>125</v>
      </c>
      <c r="D1483">
        <v>0</v>
      </c>
      <c r="E1483" t="s">
        <v>126</v>
      </c>
      <c r="F1483" t="s">
        <v>127</v>
      </c>
      <c r="G1483" t="s">
        <v>128</v>
      </c>
      <c r="H1483">
        <v>7</v>
      </c>
      <c r="I1483">
        <v>30.053419875199999</v>
      </c>
      <c r="J1483">
        <v>33.053419875199999</v>
      </c>
      <c r="K1483">
        <v>2.8261324007350002</v>
      </c>
      <c r="L1483">
        <v>5.8261324007350002</v>
      </c>
      <c r="M1483">
        <v>173928</v>
      </c>
      <c r="N1483" t="s">
        <v>129</v>
      </c>
      <c r="P1483">
        <v>37.368000000000002</v>
      </c>
      <c r="S1483">
        <v>0</v>
      </c>
      <c r="T1483">
        <v>0</v>
      </c>
      <c r="V1483" t="s">
        <v>34</v>
      </c>
      <c r="W1483" s="1">
        <v>38739</v>
      </c>
      <c r="X1483">
        <v>20060122</v>
      </c>
      <c r="Y1483">
        <v>0.99050142857142898</v>
      </c>
      <c r="Z1483">
        <v>3.1264142791539999E-3</v>
      </c>
      <c r="AA1483">
        <v>0.98531199999999997</v>
      </c>
      <c r="AB1483">
        <v>0.15525714285714601</v>
      </c>
      <c r="AC1483">
        <v>0.14047958526971499</v>
      </c>
      <c r="AD1483">
        <v>0.38920000000000099</v>
      </c>
      <c r="AE1483">
        <v>0</v>
      </c>
      <c r="AF1483">
        <v>0</v>
      </c>
      <c r="AI1483" s="2">
        <f t="shared" si="92"/>
        <v>38739</v>
      </c>
      <c r="AJ1483">
        <f t="shared" si="93"/>
        <v>4463.2090840446763</v>
      </c>
      <c r="AK1483">
        <f t="shared" si="94"/>
        <v>4463.2090840446763</v>
      </c>
      <c r="AL1483" s="3">
        <f>Sheet2!$Q$35</f>
        <v>13804.562889602981</v>
      </c>
      <c r="AM1483" s="3">
        <f>Sheet2!$Q$37</f>
        <v>11470.329043263515</v>
      </c>
      <c r="AN1483" s="3">
        <f>Sheet2!$Q$39</f>
        <v>2136.3846824700945</v>
      </c>
      <c r="AU1483">
        <f t="shared" si="95"/>
        <v>31.773990547259249</v>
      </c>
      <c r="AV1483" t="e">
        <f>VLOOKUP(AI1483,Sheet3!C$29:F$3725,4,FALSE)</f>
        <v>#N/A</v>
      </c>
    </row>
    <row r="1484" spans="1:48" x14ac:dyDescent="0.25">
      <c r="A1484">
        <v>57554678</v>
      </c>
      <c r="B1484">
        <v>11519</v>
      </c>
      <c r="C1484" t="s">
        <v>125</v>
      </c>
      <c r="D1484">
        <v>0</v>
      </c>
      <c r="E1484" t="s">
        <v>126</v>
      </c>
      <c r="F1484" t="s">
        <v>127</v>
      </c>
      <c r="G1484" t="s">
        <v>128</v>
      </c>
      <c r="H1484">
        <v>7</v>
      </c>
      <c r="I1484">
        <v>30.053419875199999</v>
      </c>
      <c r="J1484">
        <v>33.053419875199999</v>
      </c>
      <c r="K1484">
        <v>2.8261324007350002</v>
      </c>
      <c r="L1484">
        <v>5.8261324007350002</v>
      </c>
      <c r="M1484">
        <v>173928</v>
      </c>
      <c r="N1484" t="s">
        <v>129</v>
      </c>
      <c r="P1484">
        <v>37.368000000000002</v>
      </c>
      <c r="S1484">
        <v>0</v>
      </c>
      <c r="T1484">
        <v>0</v>
      </c>
      <c r="V1484" t="s">
        <v>34</v>
      </c>
      <c r="W1484" s="1">
        <v>38740</v>
      </c>
      <c r="X1484">
        <v>20060123</v>
      </c>
      <c r="Y1484">
        <v>0.99009542857142896</v>
      </c>
      <c r="Z1484">
        <v>4.3078242057626804E-3</v>
      </c>
      <c r="AA1484">
        <v>0.98287400000000003</v>
      </c>
      <c r="AB1484">
        <v>0.195857142857146</v>
      </c>
      <c r="AC1484">
        <v>0.25409679740008201</v>
      </c>
      <c r="AD1484">
        <v>0.552399999999997</v>
      </c>
      <c r="AE1484">
        <v>0</v>
      </c>
      <c r="AF1484">
        <v>0</v>
      </c>
      <c r="AI1484" s="2">
        <f t="shared" si="92"/>
        <v>38740</v>
      </c>
      <c r="AJ1484">
        <f t="shared" si="93"/>
        <v>4662.3468440752476</v>
      </c>
      <c r="AK1484">
        <f t="shared" si="94"/>
        <v>4662.3468440752476</v>
      </c>
      <c r="AL1484" s="3">
        <f>Sheet2!$Q$35</f>
        <v>13804.562889602981</v>
      </c>
      <c r="AM1484" s="3">
        <f>Sheet2!$Q$37</f>
        <v>11470.329043263515</v>
      </c>
      <c r="AN1484" s="3">
        <f>Sheet2!$Q$39</f>
        <v>2136.3846824700945</v>
      </c>
      <c r="AU1484">
        <f t="shared" si="95"/>
        <v>33.191670334530102</v>
      </c>
      <c r="AV1484" t="e">
        <f>VLOOKUP(AI1484,Sheet3!C$29:F$3725,4,FALSE)</f>
        <v>#N/A</v>
      </c>
    </row>
    <row r="1485" spans="1:48" x14ac:dyDescent="0.25">
      <c r="A1485">
        <v>57576162</v>
      </c>
      <c r="B1485">
        <v>11519</v>
      </c>
      <c r="C1485" t="s">
        <v>125</v>
      </c>
      <c r="D1485">
        <v>0</v>
      </c>
      <c r="E1485" t="s">
        <v>126</v>
      </c>
      <c r="F1485" t="s">
        <v>127</v>
      </c>
      <c r="G1485" t="s">
        <v>128</v>
      </c>
      <c r="H1485">
        <v>7</v>
      </c>
      <c r="I1485">
        <v>30.053419875199999</v>
      </c>
      <c r="J1485">
        <v>33.053419875199999</v>
      </c>
      <c r="K1485">
        <v>2.8261324007350002</v>
      </c>
      <c r="L1485">
        <v>5.8261324007350002</v>
      </c>
      <c r="M1485">
        <v>173928</v>
      </c>
      <c r="N1485" t="s">
        <v>129</v>
      </c>
      <c r="P1485">
        <v>37.368000000000002</v>
      </c>
      <c r="S1485">
        <v>0</v>
      </c>
      <c r="T1485">
        <v>0</v>
      </c>
      <c r="V1485" t="s">
        <v>34</v>
      </c>
      <c r="W1485" s="1">
        <v>38741</v>
      </c>
      <c r="X1485">
        <v>20060124</v>
      </c>
      <c r="Y1485">
        <v>0.98999514285714296</v>
      </c>
      <c r="Z1485">
        <v>4.0873357172253599E-3</v>
      </c>
      <c r="AA1485">
        <v>0.98331800000000003</v>
      </c>
      <c r="AB1485">
        <v>0.205885714285716</v>
      </c>
      <c r="AC1485">
        <v>0.24135189737672899</v>
      </c>
      <c r="AD1485">
        <v>0.488900000000003</v>
      </c>
      <c r="AE1485">
        <v>0</v>
      </c>
      <c r="AF1485">
        <v>0</v>
      </c>
      <c r="AI1485" s="2">
        <f t="shared" si="92"/>
        <v>38741</v>
      </c>
      <c r="AJ1485">
        <f t="shared" si="93"/>
        <v>4711.3427905067801</v>
      </c>
      <c r="AK1485">
        <f t="shared" si="94"/>
        <v>4711.3427905067801</v>
      </c>
      <c r="AL1485" s="3">
        <f>Sheet2!$Q$35</f>
        <v>13804.562889602981</v>
      </c>
      <c r="AM1485" s="3">
        <f>Sheet2!$Q$37</f>
        <v>11470.329043263515</v>
      </c>
      <c r="AN1485" s="3">
        <f>Sheet2!$Q$39</f>
        <v>2136.3846824700945</v>
      </c>
      <c r="AU1485">
        <f t="shared" si="95"/>
        <v>33.540476924016318</v>
      </c>
      <c r="AV1485" t="e">
        <f>VLOOKUP(AI1485,Sheet3!C$29:F$3725,4,FALSE)</f>
        <v>#N/A</v>
      </c>
    </row>
    <row r="1486" spans="1:48" x14ac:dyDescent="0.25">
      <c r="A1486">
        <v>57593054</v>
      </c>
      <c r="B1486">
        <v>11519</v>
      </c>
      <c r="C1486" t="s">
        <v>125</v>
      </c>
      <c r="D1486">
        <v>0</v>
      </c>
      <c r="E1486" t="s">
        <v>126</v>
      </c>
      <c r="F1486" t="s">
        <v>127</v>
      </c>
      <c r="G1486" t="s">
        <v>128</v>
      </c>
      <c r="H1486">
        <v>7</v>
      </c>
      <c r="I1486">
        <v>30.053419875199999</v>
      </c>
      <c r="J1486">
        <v>33.053419875199999</v>
      </c>
      <c r="K1486">
        <v>2.8261324007350002</v>
      </c>
      <c r="L1486">
        <v>5.8261324007350002</v>
      </c>
      <c r="M1486">
        <v>173928</v>
      </c>
      <c r="N1486" t="s">
        <v>129</v>
      </c>
      <c r="P1486">
        <v>37.368000000000002</v>
      </c>
      <c r="S1486">
        <v>0</v>
      </c>
      <c r="T1486">
        <v>0</v>
      </c>
      <c r="V1486" t="s">
        <v>34</v>
      </c>
      <c r="W1486" s="1">
        <v>38742</v>
      </c>
      <c r="X1486">
        <v>20060125</v>
      </c>
      <c r="Y1486">
        <v>0.98882314285714301</v>
      </c>
      <c r="Z1486">
        <v>4.0327740338584901E-3</v>
      </c>
      <c r="AA1486">
        <v>0.98222200000000004</v>
      </c>
      <c r="AB1486">
        <v>0.32308571428571498</v>
      </c>
      <c r="AC1486">
        <v>0.23944877429254899</v>
      </c>
      <c r="AD1486">
        <v>0.59259999999999902</v>
      </c>
      <c r="AE1486">
        <v>0</v>
      </c>
      <c r="AF1486">
        <v>0</v>
      </c>
      <c r="AI1486" s="2">
        <f t="shared" si="92"/>
        <v>38742</v>
      </c>
      <c r="AJ1486">
        <f t="shared" si="93"/>
        <v>5278.274102606345</v>
      </c>
      <c r="AK1486">
        <f t="shared" si="94"/>
        <v>5278.274102606345</v>
      </c>
      <c r="AL1486" s="3">
        <f>Sheet2!$Q$35</f>
        <v>13804.562889602981</v>
      </c>
      <c r="AM1486" s="3">
        <f>Sheet2!$Q$37</f>
        <v>11470.329043263515</v>
      </c>
      <c r="AN1486" s="3">
        <f>Sheet2!$Q$39</f>
        <v>2136.3846824700945</v>
      </c>
      <c r="AU1486">
        <f t="shared" si="95"/>
        <v>37.576512389169203</v>
      </c>
      <c r="AV1486" t="e">
        <f>VLOOKUP(AI1486,Sheet3!C$29:F$3725,4,FALSE)</f>
        <v>#N/A</v>
      </c>
    </row>
    <row r="1487" spans="1:48" x14ac:dyDescent="0.25">
      <c r="A1487">
        <v>57614399</v>
      </c>
      <c r="B1487">
        <v>11519</v>
      </c>
      <c r="C1487" t="s">
        <v>125</v>
      </c>
      <c r="D1487">
        <v>0</v>
      </c>
      <c r="E1487" t="s">
        <v>126</v>
      </c>
      <c r="F1487" t="s">
        <v>127</v>
      </c>
      <c r="G1487" t="s">
        <v>128</v>
      </c>
      <c r="H1487">
        <v>7</v>
      </c>
      <c r="I1487">
        <v>30.053419875199999</v>
      </c>
      <c r="J1487">
        <v>33.053419875199999</v>
      </c>
      <c r="K1487">
        <v>2.8261324007350002</v>
      </c>
      <c r="L1487">
        <v>5.8261324007350002</v>
      </c>
      <c r="M1487">
        <v>173928</v>
      </c>
      <c r="N1487" t="s">
        <v>129</v>
      </c>
      <c r="P1487">
        <v>37.368000000000002</v>
      </c>
      <c r="S1487">
        <v>0</v>
      </c>
      <c r="T1487">
        <v>0</v>
      </c>
      <c r="V1487" t="s">
        <v>34</v>
      </c>
      <c r="W1487" s="1">
        <v>38743</v>
      </c>
      <c r="X1487">
        <v>20060126</v>
      </c>
      <c r="Y1487">
        <v>0.98875500000000005</v>
      </c>
      <c r="Z1487">
        <v>4.3195897953393599E-3</v>
      </c>
      <c r="AA1487">
        <v>0.98178500000000002</v>
      </c>
      <c r="AB1487">
        <v>0.32990000000000003</v>
      </c>
      <c r="AC1487">
        <v>0.26386586419185298</v>
      </c>
      <c r="AD1487">
        <v>0.63630000000000098</v>
      </c>
      <c r="AE1487">
        <v>0</v>
      </c>
      <c r="AF1487">
        <v>0</v>
      </c>
      <c r="AI1487" s="2">
        <f t="shared" si="92"/>
        <v>38743</v>
      </c>
      <c r="AJ1487">
        <f t="shared" si="93"/>
        <v>5310.9157665073872</v>
      </c>
      <c r="AK1487">
        <f t="shared" si="94"/>
        <v>5310.9157665073872</v>
      </c>
      <c r="AL1487" s="3">
        <f>Sheet2!$Q$35</f>
        <v>13804.562889602981</v>
      </c>
      <c r="AM1487" s="3">
        <f>Sheet2!$Q$37</f>
        <v>11470.329043263515</v>
      </c>
      <c r="AN1487" s="3">
        <f>Sheet2!$Q$39</f>
        <v>2136.3846824700945</v>
      </c>
      <c r="AU1487">
        <f t="shared" si="95"/>
        <v>37.808891357016847</v>
      </c>
      <c r="AV1487" t="e">
        <f>VLOOKUP(AI1487,Sheet3!C$29:F$3725,4,FALSE)</f>
        <v>#N/A</v>
      </c>
    </row>
    <row r="1488" spans="1:48" x14ac:dyDescent="0.25">
      <c r="A1488">
        <v>57635768</v>
      </c>
      <c r="B1488">
        <v>11519</v>
      </c>
      <c r="C1488" t="s">
        <v>125</v>
      </c>
      <c r="D1488">
        <v>0</v>
      </c>
      <c r="E1488" t="s">
        <v>126</v>
      </c>
      <c r="F1488" t="s">
        <v>127</v>
      </c>
      <c r="G1488" t="s">
        <v>128</v>
      </c>
      <c r="H1488">
        <v>7</v>
      </c>
      <c r="I1488">
        <v>30.053419875199999</v>
      </c>
      <c r="J1488">
        <v>33.053419875199999</v>
      </c>
      <c r="K1488">
        <v>2.8261324007350002</v>
      </c>
      <c r="L1488">
        <v>5.8261324007350002</v>
      </c>
      <c r="M1488">
        <v>173928</v>
      </c>
      <c r="N1488" t="s">
        <v>129</v>
      </c>
      <c r="P1488">
        <v>37.368000000000002</v>
      </c>
      <c r="S1488">
        <v>0</v>
      </c>
      <c r="T1488">
        <v>0</v>
      </c>
      <c r="V1488" t="s">
        <v>34</v>
      </c>
      <c r="W1488" s="1">
        <v>38744</v>
      </c>
      <c r="X1488">
        <v>20060127</v>
      </c>
      <c r="Y1488">
        <v>0.98871914285714302</v>
      </c>
      <c r="Z1488">
        <v>4.2083777474587799E-3</v>
      </c>
      <c r="AA1488">
        <v>0.98202199999999995</v>
      </c>
      <c r="AB1488">
        <v>0.333485714285716</v>
      </c>
      <c r="AC1488">
        <v>0.25775094528617898</v>
      </c>
      <c r="AD1488">
        <v>0.61260000000000803</v>
      </c>
      <c r="AE1488">
        <v>0</v>
      </c>
      <c r="AF1488">
        <v>0</v>
      </c>
      <c r="AI1488" s="2">
        <f t="shared" si="92"/>
        <v>38744</v>
      </c>
      <c r="AJ1488">
        <f t="shared" si="93"/>
        <v>5328.0778198847547</v>
      </c>
      <c r="AK1488">
        <f t="shared" si="94"/>
        <v>5328.0778198847547</v>
      </c>
      <c r="AL1488" s="3">
        <f>Sheet2!$Q$35</f>
        <v>13804.562889602981</v>
      </c>
      <c r="AM1488" s="3">
        <f>Sheet2!$Q$37</f>
        <v>11470.329043263515</v>
      </c>
      <c r="AN1488" s="3">
        <f>Sheet2!$Q$39</f>
        <v>2136.3846824700945</v>
      </c>
      <c r="AU1488">
        <f t="shared" si="95"/>
        <v>37.931069572627095</v>
      </c>
      <c r="AV1488" t="e">
        <f>VLOOKUP(AI1488,Sheet3!C$29:F$3725,4,FALSE)</f>
        <v>#N/A</v>
      </c>
    </row>
    <row r="1489" spans="1:48" x14ac:dyDescent="0.25">
      <c r="A1489">
        <v>57657450</v>
      </c>
      <c r="B1489">
        <v>11519</v>
      </c>
      <c r="C1489" t="s">
        <v>125</v>
      </c>
      <c r="D1489">
        <v>0</v>
      </c>
      <c r="E1489" t="s">
        <v>126</v>
      </c>
      <c r="F1489" t="s">
        <v>127</v>
      </c>
      <c r="G1489" t="s">
        <v>128</v>
      </c>
      <c r="H1489">
        <v>7</v>
      </c>
      <c r="I1489">
        <v>30.053419875199999</v>
      </c>
      <c r="J1489">
        <v>33.053419875199999</v>
      </c>
      <c r="K1489">
        <v>2.8261324007350002</v>
      </c>
      <c r="L1489">
        <v>5.8261324007350002</v>
      </c>
      <c r="M1489">
        <v>173928</v>
      </c>
      <c r="N1489" t="s">
        <v>129</v>
      </c>
      <c r="P1489">
        <v>37.368000000000002</v>
      </c>
      <c r="S1489">
        <v>0</v>
      </c>
      <c r="T1489">
        <v>0</v>
      </c>
      <c r="V1489" t="s">
        <v>34</v>
      </c>
      <c r="W1489" s="1">
        <v>38745</v>
      </c>
      <c r="X1489">
        <v>20060128</v>
      </c>
      <c r="Y1489">
        <v>0.98894814285714305</v>
      </c>
      <c r="Z1489">
        <v>4.1654619853049302E-3</v>
      </c>
      <c r="AA1489">
        <v>0.98187899999999995</v>
      </c>
      <c r="AB1489">
        <v>0.31058571428571602</v>
      </c>
      <c r="AC1489">
        <v>0.24175153968232699</v>
      </c>
      <c r="AD1489">
        <v>0.62690000000000801</v>
      </c>
      <c r="AE1489">
        <v>0</v>
      </c>
      <c r="AF1489">
        <v>0</v>
      </c>
      <c r="AI1489" s="2">
        <f t="shared" si="92"/>
        <v>38745</v>
      </c>
      <c r="AJ1489">
        <f t="shared" si="93"/>
        <v>5218.3051108699292</v>
      </c>
      <c r="AK1489">
        <f t="shared" si="94"/>
        <v>5218.3051108699292</v>
      </c>
      <c r="AL1489" s="3">
        <f>Sheet2!$Q$35</f>
        <v>13804.562889602981</v>
      </c>
      <c r="AM1489" s="3">
        <f>Sheet2!$Q$37</f>
        <v>11470.329043263515</v>
      </c>
      <c r="AN1489" s="3">
        <f>Sheet2!$Q$39</f>
        <v>2136.3846824700945</v>
      </c>
      <c r="AU1489">
        <f t="shared" si="95"/>
        <v>37.149587694251089</v>
      </c>
      <c r="AV1489" t="e">
        <f>VLOOKUP(AI1489,Sheet3!C$29:F$3725,4,FALSE)</f>
        <v>#N/A</v>
      </c>
    </row>
    <row r="1490" spans="1:48" x14ac:dyDescent="0.25">
      <c r="A1490">
        <v>57678853</v>
      </c>
      <c r="B1490">
        <v>11519</v>
      </c>
      <c r="C1490" t="s">
        <v>125</v>
      </c>
      <c r="D1490">
        <v>0</v>
      </c>
      <c r="E1490" t="s">
        <v>126</v>
      </c>
      <c r="F1490" t="s">
        <v>127</v>
      </c>
      <c r="G1490" t="s">
        <v>128</v>
      </c>
      <c r="H1490">
        <v>7</v>
      </c>
      <c r="I1490">
        <v>30.053419875199999</v>
      </c>
      <c r="J1490">
        <v>33.053419875199999</v>
      </c>
      <c r="K1490">
        <v>2.8261324007350002</v>
      </c>
      <c r="L1490">
        <v>5.8261324007350002</v>
      </c>
      <c r="M1490">
        <v>173928</v>
      </c>
      <c r="N1490" t="s">
        <v>129</v>
      </c>
      <c r="P1490">
        <v>37.368000000000002</v>
      </c>
      <c r="S1490">
        <v>0</v>
      </c>
      <c r="T1490">
        <v>0</v>
      </c>
      <c r="V1490" t="s">
        <v>34</v>
      </c>
      <c r="W1490" s="1">
        <v>38746</v>
      </c>
      <c r="X1490">
        <v>20060129</v>
      </c>
      <c r="Y1490">
        <v>0.98905028571428599</v>
      </c>
      <c r="Z1490">
        <v>4.4935102954717001E-3</v>
      </c>
      <c r="AA1490">
        <v>0.98103700000000005</v>
      </c>
      <c r="AB1490">
        <v>0.30037142857143001</v>
      </c>
      <c r="AC1490">
        <v>0.27145168848926499</v>
      </c>
      <c r="AD1490">
        <v>0.71109999999999796</v>
      </c>
      <c r="AE1490">
        <v>0</v>
      </c>
      <c r="AF1490">
        <v>0</v>
      </c>
      <c r="AI1490" s="2">
        <f t="shared" si="92"/>
        <v>38746</v>
      </c>
      <c r="AJ1490">
        <f t="shared" si="93"/>
        <v>5169.2137302639894</v>
      </c>
      <c r="AK1490">
        <f t="shared" si="94"/>
        <v>5169.2137302639894</v>
      </c>
      <c r="AL1490" s="3">
        <f>Sheet2!$Q$35</f>
        <v>13804.562889602981</v>
      </c>
      <c r="AM1490" s="3">
        <f>Sheet2!$Q$37</f>
        <v>11470.329043263515</v>
      </c>
      <c r="AN1490" s="3">
        <f>Sheet2!$Q$39</f>
        <v>2136.3846824700945</v>
      </c>
      <c r="AU1490">
        <f t="shared" si="95"/>
        <v>36.80010170021572</v>
      </c>
      <c r="AV1490" t="e">
        <f>VLOOKUP(AI1490,Sheet3!C$29:F$3725,4,FALSE)</f>
        <v>#N/A</v>
      </c>
    </row>
    <row r="1491" spans="1:48" x14ac:dyDescent="0.25">
      <c r="A1491">
        <v>57700309</v>
      </c>
      <c r="B1491">
        <v>11519</v>
      </c>
      <c r="C1491" t="s">
        <v>125</v>
      </c>
      <c r="D1491">
        <v>0</v>
      </c>
      <c r="E1491" t="s">
        <v>126</v>
      </c>
      <c r="F1491" t="s">
        <v>127</v>
      </c>
      <c r="G1491" t="s">
        <v>128</v>
      </c>
      <c r="H1491">
        <v>7</v>
      </c>
      <c r="I1491">
        <v>30.053419875199999</v>
      </c>
      <c r="J1491">
        <v>33.053419875199999</v>
      </c>
      <c r="K1491">
        <v>2.8261324007350002</v>
      </c>
      <c r="L1491">
        <v>5.8261324007350002</v>
      </c>
      <c r="M1491">
        <v>173928</v>
      </c>
      <c r="N1491" t="s">
        <v>129</v>
      </c>
      <c r="P1491">
        <v>37.368000000000002</v>
      </c>
      <c r="S1491">
        <v>0</v>
      </c>
      <c r="T1491">
        <v>0</v>
      </c>
      <c r="V1491" t="s">
        <v>34</v>
      </c>
      <c r="W1491" s="1">
        <v>38747</v>
      </c>
      <c r="X1491">
        <v>20060130</v>
      </c>
      <c r="Y1491">
        <v>0.98942300000000005</v>
      </c>
      <c r="Z1491">
        <v>4.0030462686023501E-3</v>
      </c>
      <c r="AA1491">
        <v>0.98208300000000004</v>
      </c>
      <c r="AB1491">
        <v>0.263100000000003</v>
      </c>
      <c r="AC1491">
        <v>0.22838480685019</v>
      </c>
      <c r="AD1491">
        <v>0.60649999999999904</v>
      </c>
      <c r="AE1491">
        <v>0</v>
      </c>
      <c r="AF1491">
        <v>0</v>
      </c>
      <c r="AI1491" s="2">
        <f t="shared" si="92"/>
        <v>38747</v>
      </c>
      <c r="AJ1491">
        <f t="shared" si="93"/>
        <v>4989.4092645552009</v>
      </c>
      <c r="AK1491">
        <f t="shared" si="94"/>
        <v>4989.4092645552009</v>
      </c>
      <c r="AL1491" s="3">
        <f>Sheet2!$Q$35</f>
        <v>13804.562889602981</v>
      </c>
      <c r="AM1491" s="3">
        <f>Sheet2!$Q$37</f>
        <v>11470.329043263515</v>
      </c>
      <c r="AN1491" s="3">
        <f>Sheet2!$Q$39</f>
        <v>2136.3846824700945</v>
      </c>
      <c r="AU1491">
        <f t="shared" si="95"/>
        <v>35.520057389898831</v>
      </c>
      <c r="AV1491" t="e">
        <f>VLOOKUP(AI1491,Sheet3!C$29:F$3725,4,FALSE)</f>
        <v>#N/A</v>
      </c>
    </row>
    <row r="1492" spans="1:48" x14ac:dyDescent="0.25">
      <c r="A1492">
        <v>57721762</v>
      </c>
      <c r="B1492">
        <v>11519</v>
      </c>
      <c r="C1492" t="s">
        <v>125</v>
      </c>
      <c r="D1492">
        <v>0</v>
      </c>
      <c r="E1492" t="s">
        <v>126</v>
      </c>
      <c r="F1492" t="s">
        <v>127</v>
      </c>
      <c r="G1492" t="s">
        <v>128</v>
      </c>
      <c r="H1492">
        <v>7</v>
      </c>
      <c r="I1492">
        <v>30.053419875199999</v>
      </c>
      <c r="J1492">
        <v>33.053419875199999</v>
      </c>
      <c r="K1492">
        <v>2.8261324007350002</v>
      </c>
      <c r="L1492">
        <v>5.8261324007350002</v>
      </c>
      <c r="M1492">
        <v>173928</v>
      </c>
      <c r="N1492" t="s">
        <v>129</v>
      </c>
      <c r="P1492">
        <v>37.368000000000002</v>
      </c>
      <c r="S1492">
        <v>0</v>
      </c>
      <c r="T1492">
        <v>0</v>
      </c>
      <c r="V1492" t="s">
        <v>34</v>
      </c>
      <c r="W1492" s="1">
        <v>38748</v>
      </c>
      <c r="X1492">
        <v>20060131</v>
      </c>
      <c r="Y1492">
        <v>0.98892857142857105</v>
      </c>
      <c r="Z1492">
        <v>3.8354467371441098E-3</v>
      </c>
      <c r="AA1492">
        <v>0.98218499999999997</v>
      </c>
      <c r="AB1492">
        <v>0.31254285714286101</v>
      </c>
      <c r="AC1492">
        <v>0.22121108120747399</v>
      </c>
      <c r="AD1492">
        <v>0.59630000000000505</v>
      </c>
      <c r="AE1492">
        <v>0</v>
      </c>
      <c r="AF1492">
        <v>0</v>
      </c>
      <c r="AI1492" s="2">
        <f t="shared" si="92"/>
        <v>38748</v>
      </c>
      <c r="AJ1492">
        <f t="shared" si="93"/>
        <v>5227.7023809812963</v>
      </c>
      <c r="AK1492">
        <f t="shared" si="94"/>
        <v>5227.7023809812963</v>
      </c>
      <c r="AL1492" s="3">
        <f>Sheet2!$Q$35</f>
        <v>13804.562889602981</v>
      </c>
      <c r="AM1492" s="3">
        <f>Sheet2!$Q$37</f>
        <v>11470.329043263515</v>
      </c>
      <c r="AN1492" s="3">
        <f>Sheet2!$Q$39</f>
        <v>2136.3846824700945</v>
      </c>
      <c r="AU1492">
        <f t="shared" si="95"/>
        <v>37.216487713064019</v>
      </c>
      <c r="AV1492" t="e">
        <f>VLOOKUP(AI1492,Sheet3!C$29:F$3725,4,FALSE)</f>
        <v>#N/A</v>
      </c>
    </row>
    <row r="1493" spans="1:48" x14ac:dyDescent="0.25">
      <c r="A1493">
        <v>57743097</v>
      </c>
      <c r="B1493">
        <v>11519</v>
      </c>
      <c r="C1493" t="s">
        <v>125</v>
      </c>
      <c r="D1493">
        <v>0</v>
      </c>
      <c r="E1493" t="s">
        <v>126</v>
      </c>
      <c r="F1493" t="s">
        <v>127</v>
      </c>
      <c r="G1493" t="s">
        <v>128</v>
      </c>
      <c r="H1493">
        <v>7</v>
      </c>
      <c r="I1493">
        <v>30.053419875199999</v>
      </c>
      <c r="J1493">
        <v>33.053419875199999</v>
      </c>
      <c r="K1493">
        <v>2.8261324007350002</v>
      </c>
      <c r="L1493">
        <v>5.8261324007350002</v>
      </c>
      <c r="M1493">
        <v>173928</v>
      </c>
      <c r="N1493" t="s">
        <v>129</v>
      </c>
      <c r="P1493">
        <v>37.368000000000002</v>
      </c>
      <c r="S1493">
        <v>0</v>
      </c>
      <c r="T1493">
        <v>0</v>
      </c>
      <c r="V1493" t="s">
        <v>34</v>
      </c>
      <c r="W1493" s="1">
        <v>38749</v>
      </c>
      <c r="X1493">
        <v>20060201</v>
      </c>
      <c r="Y1493">
        <v>0.98926642857142899</v>
      </c>
      <c r="Z1493">
        <v>3.8568039639482301E-3</v>
      </c>
      <c r="AA1493">
        <v>0.98340799999999995</v>
      </c>
      <c r="AB1493">
        <v>0.27875714285714398</v>
      </c>
      <c r="AC1493">
        <v>0.237337317860004</v>
      </c>
      <c r="AD1493">
        <v>0.47850000000000398</v>
      </c>
      <c r="AE1493">
        <v>0</v>
      </c>
      <c r="AF1493">
        <v>0</v>
      </c>
      <c r="AI1493" s="2">
        <f t="shared" si="92"/>
        <v>38749</v>
      </c>
      <c r="AJ1493">
        <f t="shared" si="93"/>
        <v>5065.0708766249008</v>
      </c>
      <c r="AK1493">
        <f t="shared" si="94"/>
        <v>5065.0708766249008</v>
      </c>
      <c r="AL1493" s="3">
        <f>Sheet2!$Q$35</f>
        <v>13804.562889602981</v>
      </c>
      <c r="AM1493" s="3">
        <f>Sheet2!$Q$37</f>
        <v>11470.329043263515</v>
      </c>
      <c r="AN1493" s="3">
        <f>Sheet2!$Q$39</f>
        <v>2136.3846824700945</v>
      </c>
      <c r="AU1493">
        <f t="shared" si="95"/>
        <v>36.058699273221585</v>
      </c>
      <c r="AV1493" t="e">
        <f>VLOOKUP(AI1493,Sheet3!C$29:F$3725,4,FALSE)</f>
        <v>#N/A</v>
      </c>
    </row>
    <row r="1494" spans="1:48" x14ac:dyDescent="0.25">
      <c r="A1494">
        <v>57764423</v>
      </c>
      <c r="B1494">
        <v>11519</v>
      </c>
      <c r="C1494" t="s">
        <v>125</v>
      </c>
      <c r="D1494">
        <v>0</v>
      </c>
      <c r="E1494" t="s">
        <v>126</v>
      </c>
      <c r="F1494" t="s">
        <v>127</v>
      </c>
      <c r="G1494" t="s">
        <v>128</v>
      </c>
      <c r="H1494">
        <v>7</v>
      </c>
      <c r="I1494">
        <v>30.053419875199999</v>
      </c>
      <c r="J1494">
        <v>33.053419875199999</v>
      </c>
      <c r="K1494">
        <v>2.8261324007350002</v>
      </c>
      <c r="L1494">
        <v>5.8261324007350002</v>
      </c>
      <c r="M1494">
        <v>173928</v>
      </c>
      <c r="N1494" t="s">
        <v>129</v>
      </c>
      <c r="P1494">
        <v>37.368000000000002</v>
      </c>
      <c r="S1494">
        <v>0</v>
      </c>
      <c r="T1494">
        <v>0</v>
      </c>
      <c r="V1494" t="s">
        <v>34</v>
      </c>
      <c r="W1494" s="1">
        <v>38750</v>
      </c>
      <c r="X1494">
        <v>20060202</v>
      </c>
      <c r="Y1494">
        <v>0.990050428571428</v>
      </c>
      <c r="Z1494">
        <v>3.2606272340124499E-3</v>
      </c>
      <c r="AA1494">
        <v>0.984904</v>
      </c>
      <c r="AB1494">
        <v>0.20035714285714501</v>
      </c>
      <c r="AC1494">
        <v>0.16823415533240599</v>
      </c>
      <c r="AD1494">
        <v>0.39470000000000299</v>
      </c>
      <c r="AE1494">
        <v>0</v>
      </c>
      <c r="AF1494">
        <v>0</v>
      </c>
      <c r="AI1494" s="2">
        <f t="shared" si="92"/>
        <v>38750</v>
      </c>
      <c r="AJ1494">
        <f t="shared" si="93"/>
        <v>4684.3416567402892</v>
      </c>
      <c r="AK1494">
        <f t="shared" si="94"/>
        <v>4684.3416567402892</v>
      </c>
      <c r="AL1494" s="3">
        <f>Sheet2!$Q$35</f>
        <v>13804.562889602981</v>
      </c>
      <c r="AM1494" s="3">
        <f>Sheet2!$Q$37</f>
        <v>11470.329043263515</v>
      </c>
      <c r="AN1494" s="3">
        <f>Sheet2!$Q$39</f>
        <v>2136.3846824700945</v>
      </c>
      <c r="AU1494">
        <f t="shared" si="95"/>
        <v>33.348253402127376</v>
      </c>
      <c r="AV1494" t="e">
        <f>VLOOKUP(AI1494,Sheet3!C$29:F$3725,4,FALSE)</f>
        <v>#N/A</v>
      </c>
    </row>
    <row r="1495" spans="1:48" x14ac:dyDescent="0.25">
      <c r="A1495">
        <v>57785459</v>
      </c>
      <c r="B1495">
        <v>11519</v>
      </c>
      <c r="C1495" t="s">
        <v>125</v>
      </c>
      <c r="D1495">
        <v>0</v>
      </c>
      <c r="E1495" t="s">
        <v>126</v>
      </c>
      <c r="F1495" t="s">
        <v>127</v>
      </c>
      <c r="G1495" t="s">
        <v>128</v>
      </c>
      <c r="H1495">
        <v>7</v>
      </c>
      <c r="I1495">
        <v>30.053419875199999</v>
      </c>
      <c r="J1495">
        <v>33.053419875199999</v>
      </c>
      <c r="K1495">
        <v>2.8261324007350002</v>
      </c>
      <c r="L1495">
        <v>5.8261324007350002</v>
      </c>
      <c r="M1495">
        <v>173928</v>
      </c>
      <c r="N1495" t="s">
        <v>129</v>
      </c>
      <c r="P1495">
        <v>37.368000000000002</v>
      </c>
      <c r="S1495">
        <v>0</v>
      </c>
      <c r="T1495">
        <v>0</v>
      </c>
      <c r="V1495" t="s">
        <v>34</v>
      </c>
      <c r="W1495" s="1">
        <v>38751</v>
      </c>
      <c r="X1495">
        <v>20060203</v>
      </c>
      <c r="Y1495">
        <v>0.99040814285714296</v>
      </c>
      <c r="Z1495">
        <v>3.3231362307559898E-3</v>
      </c>
      <c r="AA1495">
        <v>0.98532500000000001</v>
      </c>
      <c r="AB1495">
        <v>0.164585714285718</v>
      </c>
      <c r="AC1495">
        <v>0.17063797457584301</v>
      </c>
      <c r="AD1495">
        <v>0.41660000000000003</v>
      </c>
      <c r="AE1495">
        <v>0</v>
      </c>
      <c r="AF1495">
        <v>0</v>
      </c>
      <c r="AI1495" s="2">
        <f t="shared" si="92"/>
        <v>38751</v>
      </c>
      <c r="AJ1495">
        <f t="shared" si="93"/>
        <v>4509.0753549048677</v>
      </c>
      <c r="AK1495">
        <f t="shared" si="94"/>
        <v>4509.0753549048677</v>
      </c>
      <c r="AL1495" s="3">
        <f>Sheet2!$Q$35</f>
        <v>13804.562889602981</v>
      </c>
      <c r="AM1495" s="3">
        <f>Sheet2!$Q$37</f>
        <v>11470.329043263515</v>
      </c>
      <c r="AN1495" s="3">
        <f>Sheet2!$Q$39</f>
        <v>2136.3846824700945</v>
      </c>
      <c r="AU1495">
        <f t="shared" si="95"/>
        <v>32.100516692305781</v>
      </c>
      <c r="AV1495" t="e">
        <f>VLOOKUP(AI1495,Sheet3!C$29:F$3725,4,FALSE)</f>
        <v>#N/A</v>
      </c>
    </row>
    <row r="1496" spans="1:48" x14ac:dyDescent="0.25">
      <c r="A1496">
        <v>57806789</v>
      </c>
      <c r="B1496">
        <v>11519</v>
      </c>
      <c r="C1496" t="s">
        <v>125</v>
      </c>
      <c r="D1496">
        <v>0</v>
      </c>
      <c r="E1496" t="s">
        <v>126</v>
      </c>
      <c r="F1496" t="s">
        <v>127</v>
      </c>
      <c r="G1496" t="s">
        <v>128</v>
      </c>
      <c r="H1496">
        <v>7</v>
      </c>
      <c r="I1496">
        <v>30.053419875199999</v>
      </c>
      <c r="J1496">
        <v>33.053419875199999</v>
      </c>
      <c r="K1496">
        <v>2.8261324007350002</v>
      </c>
      <c r="L1496">
        <v>5.8261324007350002</v>
      </c>
      <c r="M1496">
        <v>173928</v>
      </c>
      <c r="N1496" t="s">
        <v>129</v>
      </c>
      <c r="P1496">
        <v>37.368000000000002</v>
      </c>
      <c r="S1496">
        <v>0</v>
      </c>
      <c r="T1496">
        <v>0</v>
      </c>
      <c r="V1496" t="s">
        <v>34</v>
      </c>
      <c r="W1496" s="1">
        <v>38752</v>
      </c>
      <c r="X1496">
        <v>20060204</v>
      </c>
      <c r="Y1496">
        <v>0.99148400000000003</v>
      </c>
      <c r="Z1496">
        <v>3.2977756139555702E-3</v>
      </c>
      <c r="AA1496">
        <v>0.98619299999999999</v>
      </c>
      <c r="AB1496">
        <v>5.7000000000003902E-2</v>
      </c>
      <c r="AC1496">
        <v>0.15792412282937801</v>
      </c>
      <c r="AD1496">
        <v>0.31290000000000501</v>
      </c>
      <c r="AE1496">
        <v>0</v>
      </c>
      <c r="AF1496">
        <v>0</v>
      </c>
      <c r="AI1496" s="2">
        <f t="shared" si="92"/>
        <v>38752</v>
      </c>
      <c r="AJ1496">
        <f t="shared" si="93"/>
        <v>3976.0868427455425</v>
      </c>
      <c r="AK1496">
        <f t="shared" si="94"/>
        <v>3976.0868427455425</v>
      </c>
      <c r="AL1496" s="3">
        <f>Sheet2!$Q$35</f>
        <v>13804.562889602981</v>
      </c>
      <c r="AM1496" s="3">
        <f>Sheet2!$Q$37</f>
        <v>11470.329043263515</v>
      </c>
      <c r="AN1496" s="3">
        <f>Sheet2!$Q$39</f>
        <v>2136.3846824700945</v>
      </c>
      <c r="AU1496">
        <f t="shared" si="95"/>
        <v>28.30612310055384</v>
      </c>
      <c r="AV1496" t="e">
        <f>VLOOKUP(AI1496,Sheet3!C$29:F$3725,4,FALSE)</f>
        <v>#N/A</v>
      </c>
    </row>
    <row r="1497" spans="1:48" x14ac:dyDescent="0.25">
      <c r="A1497">
        <v>57827881</v>
      </c>
      <c r="B1497">
        <v>11519</v>
      </c>
      <c r="C1497" t="s">
        <v>125</v>
      </c>
      <c r="D1497">
        <v>0</v>
      </c>
      <c r="E1497" t="s">
        <v>126</v>
      </c>
      <c r="F1497" t="s">
        <v>127</v>
      </c>
      <c r="G1497" t="s">
        <v>128</v>
      </c>
      <c r="H1497">
        <v>7</v>
      </c>
      <c r="I1497">
        <v>30.053419875199999</v>
      </c>
      <c r="J1497">
        <v>33.053419875199999</v>
      </c>
      <c r="K1497">
        <v>2.8261324007350002</v>
      </c>
      <c r="L1497">
        <v>5.8261324007350002</v>
      </c>
      <c r="M1497">
        <v>173928</v>
      </c>
      <c r="N1497" t="s">
        <v>129</v>
      </c>
      <c r="P1497">
        <v>37.368000000000002</v>
      </c>
      <c r="S1497">
        <v>0</v>
      </c>
      <c r="T1497">
        <v>0</v>
      </c>
      <c r="V1497" t="s">
        <v>34</v>
      </c>
      <c r="W1497" s="1">
        <v>38753</v>
      </c>
      <c r="X1497">
        <v>20060205</v>
      </c>
      <c r="Y1497">
        <v>0.99055171428571398</v>
      </c>
      <c r="Z1497">
        <v>3.8057226351259801E-3</v>
      </c>
      <c r="AA1497">
        <v>0.98425099999999999</v>
      </c>
      <c r="AB1497">
        <v>0.15022857142857399</v>
      </c>
      <c r="AC1497">
        <v>0.202427191244413</v>
      </c>
      <c r="AD1497">
        <v>0.456100000000004</v>
      </c>
      <c r="AE1497">
        <v>0</v>
      </c>
      <c r="AF1497">
        <v>0</v>
      </c>
      <c r="AI1497" s="2">
        <f t="shared" si="92"/>
        <v>38753</v>
      </c>
      <c r="AJ1497">
        <f t="shared" si="93"/>
        <v>4438.4574168454856</v>
      </c>
      <c r="AK1497">
        <f t="shared" si="94"/>
        <v>4438.4574168454856</v>
      </c>
      <c r="AL1497" s="3">
        <f>Sheet2!$Q$35</f>
        <v>13804.562889602981</v>
      </c>
      <c r="AM1497" s="3">
        <f>Sheet2!$Q$37</f>
        <v>11470.329043263515</v>
      </c>
      <c r="AN1497" s="3">
        <f>Sheet2!$Q$39</f>
        <v>2136.3846824700945</v>
      </c>
      <c r="AU1497">
        <f t="shared" si="95"/>
        <v>31.597781182023045</v>
      </c>
      <c r="AV1497" t="e">
        <f>VLOOKUP(AI1497,Sheet3!C$29:F$3725,4,FALSE)</f>
        <v>#N/A</v>
      </c>
    </row>
    <row r="1498" spans="1:48" x14ac:dyDescent="0.25">
      <c r="A1498">
        <v>57849400</v>
      </c>
      <c r="B1498">
        <v>11519</v>
      </c>
      <c r="C1498" t="s">
        <v>125</v>
      </c>
      <c r="D1498">
        <v>0</v>
      </c>
      <c r="E1498" t="s">
        <v>126</v>
      </c>
      <c r="F1498" t="s">
        <v>127</v>
      </c>
      <c r="G1498" t="s">
        <v>128</v>
      </c>
      <c r="H1498">
        <v>7</v>
      </c>
      <c r="I1498">
        <v>30.053419875199999</v>
      </c>
      <c r="J1498">
        <v>33.053419875199999</v>
      </c>
      <c r="K1498">
        <v>2.8261324007350002</v>
      </c>
      <c r="L1498">
        <v>5.8261324007350002</v>
      </c>
      <c r="M1498">
        <v>173928</v>
      </c>
      <c r="N1498" t="s">
        <v>129</v>
      </c>
      <c r="P1498">
        <v>37.368000000000002</v>
      </c>
      <c r="S1498">
        <v>0</v>
      </c>
      <c r="T1498">
        <v>0</v>
      </c>
      <c r="V1498" t="s">
        <v>34</v>
      </c>
      <c r="W1498" s="1">
        <v>38754</v>
      </c>
      <c r="X1498">
        <v>20060206</v>
      </c>
      <c r="Y1498">
        <v>0.98957328571428604</v>
      </c>
      <c r="Z1498">
        <v>4.5146091023408504E-3</v>
      </c>
      <c r="AA1498">
        <v>0.98238700000000001</v>
      </c>
      <c r="AB1498">
        <v>0.24807142857143</v>
      </c>
      <c r="AC1498">
        <v>0.28175115015247998</v>
      </c>
      <c r="AD1498">
        <v>0.58670000000000699</v>
      </c>
      <c r="AE1498">
        <v>0</v>
      </c>
      <c r="AF1498">
        <v>0</v>
      </c>
      <c r="AI1498" s="2">
        <f t="shared" si="92"/>
        <v>38754</v>
      </c>
      <c r="AJ1498">
        <f t="shared" si="93"/>
        <v>4916.6099535594694</v>
      </c>
      <c r="AK1498">
        <f t="shared" si="94"/>
        <v>4916.6099535594694</v>
      </c>
      <c r="AL1498" s="3">
        <f>Sheet2!$Q$35</f>
        <v>13804.562889602981</v>
      </c>
      <c r="AM1498" s="3">
        <f>Sheet2!$Q$37</f>
        <v>11470.329043263515</v>
      </c>
      <c r="AN1498" s="3">
        <f>Sheet2!$Q$39</f>
        <v>2136.3846824700945</v>
      </c>
      <c r="AU1498">
        <f t="shared" si="95"/>
        <v>35.001792487702239</v>
      </c>
      <c r="AV1498" t="e">
        <f>VLOOKUP(AI1498,Sheet3!C$29:F$3725,4,FALSE)</f>
        <v>#N/A</v>
      </c>
    </row>
    <row r="1499" spans="1:48" x14ac:dyDescent="0.25">
      <c r="A1499">
        <v>57870964</v>
      </c>
      <c r="B1499">
        <v>11519</v>
      </c>
      <c r="C1499" t="s">
        <v>125</v>
      </c>
      <c r="D1499">
        <v>0</v>
      </c>
      <c r="E1499" t="s">
        <v>126</v>
      </c>
      <c r="F1499" t="s">
        <v>127</v>
      </c>
      <c r="G1499" t="s">
        <v>128</v>
      </c>
      <c r="H1499">
        <v>7</v>
      </c>
      <c r="I1499">
        <v>30.053419875199999</v>
      </c>
      <c r="J1499">
        <v>33.053419875199999</v>
      </c>
      <c r="K1499">
        <v>2.8261324007350002</v>
      </c>
      <c r="L1499">
        <v>5.8261324007350002</v>
      </c>
      <c r="M1499">
        <v>173928</v>
      </c>
      <c r="N1499" t="s">
        <v>129</v>
      </c>
      <c r="P1499">
        <v>37.368000000000002</v>
      </c>
      <c r="S1499">
        <v>0</v>
      </c>
      <c r="T1499">
        <v>0</v>
      </c>
      <c r="V1499" t="s">
        <v>34</v>
      </c>
      <c r="W1499" s="1">
        <v>38755</v>
      </c>
      <c r="X1499">
        <v>20060207</v>
      </c>
      <c r="Y1499">
        <v>0.989104714285714</v>
      </c>
      <c r="Z1499">
        <v>4.4491977676329704E-3</v>
      </c>
      <c r="AA1499">
        <v>0.98216099999999995</v>
      </c>
      <c r="AB1499">
        <v>0.29492857142857298</v>
      </c>
      <c r="AC1499">
        <v>0.27706121404218598</v>
      </c>
      <c r="AD1499">
        <v>0.63769999999999705</v>
      </c>
      <c r="AE1499">
        <v>0</v>
      </c>
      <c r="AF1499">
        <v>0</v>
      </c>
      <c r="AI1499" s="2">
        <f t="shared" si="92"/>
        <v>38755</v>
      </c>
      <c r="AJ1499">
        <f t="shared" si="93"/>
        <v>5143.0221696547233</v>
      </c>
      <c r="AK1499">
        <f t="shared" si="94"/>
        <v>5143.0221696547233</v>
      </c>
      <c r="AL1499" s="3">
        <f>Sheet2!$Q$35</f>
        <v>13804.562889602981</v>
      </c>
      <c r="AM1499" s="3">
        <f>Sheet2!$Q$37</f>
        <v>11470.329043263515</v>
      </c>
      <c r="AN1499" s="3">
        <f>Sheet2!$Q$39</f>
        <v>2136.3846824700945</v>
      </c>
      <c r="AU1499">
        <f t="shared" si="95"/>
        <v>36.613641603109393</v>
      </c>
      <c r="AV1499" t="e">
        <f>VLOOKUP(AI1499,Sheet3!C$29:F$3725,4,FALSE)</f>
        <v>#N/A</v>
      </c>
    </row>
    <row r="1500" spans="1:48" x14ac:dyDescent="0.25">
      <c r="A1500">
        <v>57892733</v>
      </c>
      <c r="B1500">
        <v>11519</v>
      </c>
      <c r="C1500" t="s">
        <v>125</v>
      </c>
      <c r="D1500">
        <v>0</v>
      </c>
      <c r="E1500" t="s">
        <v>126</v>
      </c>
      <c r="F1500" t="s">
        <v>127</v>
      </c>
      <c r="G1500" t="s">
        <v>128</v>
      </c>
      <c r="H1500">
        <v>7</v>
      </c>
      <c r="I1500">
        <v>30.053419875199999</v>
      </c>
      <c r="J1500">
        <v>33.053419875199999</v>
      </c>
      <c r="K1500">
        <v>2.8261324007350002</v>
      </c>
      <c r="L1500">
        <v>5.8261324007350002</v>
      </c>
      <c r="M1500">
        <v>173928</v>
      </c>
      <c r="N1500" t="s">
        <v>129</v>
      </c>
      <c r="P1500">
        <v>37.368000000000002</v>
      </c>
      <c r="S1500">
        <v>0</v>
      </c>
      <c r="T1500">
        <v>0</v>
      </c>
      <c r="V1500" t="s">
        <v>34</v>
      </c>
      <c r="W1500" s="1">
        <v>38756</v>
      </c>
      <c r="X1500">
        <v>20060208</v>
      </c>
      <c r="Y1500">
        <v>0.98810728571428597</v>
      </c>
      <c r="Z1500">
        <v>4.49377091775099E-3</v>
      </c>
      <c r="AA1500">
        <v>0.98064799999999996</v>
      </c>
      <c r="AB1500">
        <v>0.394671428571431</v>
      </c>
      <c r="AC1500">
        <v>0.27475942575426998</v>
      </c>
      <c r="AD1500">
        <v>0.750000000000006</v>
      </c>
      <c r="AE1500">
        <v>0</v>
      </c>
      <c r="AF1500">
        <v>0</v>
      </c>
      <c r="AI1500" s="2">
        <f t="shared" si="92"/>
        <v>38756</v>
      </c>
      <c r="AJ1500">
        <f t="shared" si="93"/>
        <v>5619.4210321670398</v>
      </c>
      <c r="AK1500">
        <f t="shared" si="94"/>
        <v>5619.4210321670398</v>
      </c>
      <c r="AL1500" s="3">
        <f>Sheet2!$Q$35</f>
        <v>13804.562889602981</v>
      </c>
      <c r="AM1500" s="3">
        <f>Sheet2!$Q$37</f>
        <v>11470.329043263515</v>
      </c>
      <c r="AN1500" s="3">
        <f>Sheet2!$Q$39</f>
        <v>2136.3846824700945</v>
      </c>
      <c r="AU1500">
        <f t="shared" si="95"/>
        <v>40.005168342984589</v>
      </c>
      <c r="AV1500" t="e">
        <f>VLOOKUP(AI1500,Sheet3!C$29:F$3725,4,FALSE)</f>
        <v>#N/A</v>
      </c>
    </row>
    <row r="1501" spans="1:48" x14ac:dyDescent="0.25">
      <c r="A1501">
        <v>57914148</v>
      </c>
      <c r="B1501">
        <v>11519</v>
      </c>
      <c r="C1501" t="s">
        <v>125</v>
      </c>
      <c r="D1501">
        <v>0</v>
      </c>
      <c r="E1501" t="s">
        <v>126</v>
      </c>
      <c r="F1501" t="s">
        <v>127</v>
      </c>
      <c r="G1501" t="s">
        <v>128</v>
      </c>
      <c r="H1501">
        <v>7</v>
      </c>
      <c r="I1501">
        <v>30.053419875199999</v>
      </c>
      <c r="J1501">
        <v>33.053419875199999</v>
      </c>
      <c r="K1501">
        <v>2.8261324007350002</v>
      </c>
      <c r="L1501">
        <v>5.8261324007350002</v>
      </c>
      <c r="M1501">
        <v>173928</v>
      </c>
      <c r="N1501" t="s">
        <v>129</v>
      </c>
      <c r="P1501">
        <v>37.368000000000002</v>
      </c>
      <c r="S1501">
        <v>0</v>
      </c>
      <c r="T1501">
        <v>0</v>
      </c>
      <c r="V1501" t="s">
        <v>34</v>
      </c>
      <c r="W1501" s="1">
        <v>38757</v>
      </c>
      <c r="X1501">
        <v>20060209</v>
      </c>
      <c r="Y1501">
        <v>0.989386428571429</v>
      </c>
      <c r="Z1501">
        <v>4.2123286012486997E-3</v>
      </c>
      <c r="AA1501">
        <v>0.98177400000000004</v>
      </c>
      <c r="AB1501">
        <v>0.26675714285714403</v>
      </c>
      <c r="AC1501">
        <v>0.241187993406108</v>
      </c>
      <c r="AD1501">
        <v>0.63739999999999897</v>
      </c>
      <c r="AE1501">
        <v>0</v>
      </c>
      <c r="AF1501">
        <v>0</v>
      </c>
      <c r="AI1501" s="2">
        <f t="shared" si="92"/>
        <v>38757</v>
      </c>
      <c r="AJ1501">
        <f t="shared" si="93"/>
        <v>5007.0987233021297</v>
      </c>
      <c r="AK1501">
        <f t="shared" si="94"/>
        <v>5007.0987233021297</v>
      </c>
      <c r="AL1501" s="3">
        <f>Sheet2!$Q$35</f>
        <v>13804.562889602981</v>
      </c>
      <c r="AM1501" s="3">
        <f>Sheet2!$Q$37</f>
        <v>11470.329043263515</v>
      </c>
      <c r="AN1501" s="3">
        <f>Sheet2!$Q$39</f>
        <v>2136.3846824700945</v>
      </c>
      <c r="AU1501">
        <f t="shared" si="95"/>
        <v>35.645990252201955</v>
      </c>
      <c r="AV1501" t="e">
        <f>VLOOKUP(AI1501,Sheet3!C$29:F$3725,4,FALSE)</f>
        <v>#N/A</v>
      </c>
    </row>
    <row r="1502" spans="1:48" x14ac:dyDescent="0.25">
      <c r="A1502">
        <v>57936070</v>
      </c>
      <c r="B1502">
        <v>11519</v>
      </c>
      <c r="C1502" t="s">
        <v>125</v>
      </c>
      <c r="D1502">
        <v>0</v>
      </c>
      <c r="E1502" t="s">
        <v>126</v>
      </c>
      <c r="F1502" t="s">
        <v>127</v>
      </c>
      <c r="G1502" t="s">
        <v>128</v>
      </c>
      <c r="H1502">
        <v>7</v>
      </c>
      <c r="I1502">
        <v>30.053419875199999</v>
      </c>
      <c r="J1502">
        <v>33.053419875199999</v>
      </c>
      <c r="K1502">
        <v>2.8261324007350002</v>
      </c>
      <c r="L1502">
        <v>5.8261324007350002</v>
      </c>
      <c r="M1502">
        <v>173928</v>
      </c>
      <c r="N1502" t="s">
        <v>129</v>
      </c>
      <c r="P1502">
        <v>37.368000000000002</v>
      </c>
      <c r="S1502">
        <v>0</v>
      </c>
      <c r="T1502">
        <v>0</v>
      </c>
      <c r="V1502" t="s">
        <v>34</v>
      </c>
      <c r="W1502" s="1">
        <v>38758</v>
      </c>
      <c r="X1502">
        <v>20060210</v>
      </c>
      <c r="Y1502">
        <v>0.98930828571428597</v>
      </c>
      <c r="Z1502">
        <v>4.1366388949168297E-3</v>
      </c>
      <c r="AA1502">
        <v>0.98203700000000005</v>
      </c>
      <c r="AB1502">
        <v>0.27457142857142902</v>
      </c>
      <c r="AC1502">
        <v>0.237105550421782</v>
      </c>
      <c r="AD1502">
        <v>0.61109999999999798</v>
      </c>
      <c r="AE1502">
        <v>0</v>
      </c>
      <c r="AF1502">
        <v>0</v>
      </c>
      <c r="AI1502" s="2">
        <f t="shared" si="92"/>
        <v>38758</v>
      </c>
      <c r="AJ1502">
        <f t="shared" si="93"/>
        <v>5044.8620642814785</v>
      </c>
      <c r="AK1502">
        <f t="shared" si="94"/>
        <v>5044.8620642814785</v>
      </c>
      <c r="AL1502" s="3">
        <f>Sheet2!$Q$35</f>
        <v>13804.562889602981</v>
      </c>
      <c r="AM1502" s="3">
        <f>Sheet2!$Q$37</f>
        <v>11470.329043263515</v>
      </c>
      <c r="AN1502" s="3">
        <f>Sheet2!$Q$39</f>
        <v>2136.3846824700945</v>
      </c>
      <c r="AU1502">
        <f t="shared" si="95"/>
        <v>35.914830904010131</v>
      </c>
      <c r="AV1502" t="e">
        <f>VLOOKUP(AI1502,Sheet3!C$29:F$3725,4,FALSE)</f>
        <v>#N/A</v>
      </c>
    </row>
    <row r="1503" spans="1:48" x14ac:dyDescent="0.25">
      <c r="A1503">
        <v>57955363</v>
      </c>
      <c r="B1503">
        <v>11519</v>
      </c>
      <c r="C1503" t="s">
        <v>125</v>
      </c>
      <c r="D1503">
        <v>0</v>
      </c>
      <c r="E1503" t="s">
        <v>126</v>
      </c>
      <c r="F1503" t="s">
        <v>127</v>
      </c>
      <c r="G1503" t="s">
        <v>128</v>
      </c>
      <c r="H1503">
        <v>7</v>
      </c>
      <c r="I1503">
        <v>30.053419875199999</v>
      </c>
      <c r="J1503">
        <v>33.053419875199999</v>
      </c>
      <c r="K1503">
        <v>2.8261324007350002</v>
      </c>
      <c r="L1503">
        <v>5.8261324007350002</v>
      </c>
      <c r="M1503">
        <v>173928</v>
      </c>
      <c r="N1503" t="s">
        <v>129</v>
      </c>
      <c r="P1503">
        <v>37.368000000000002</v>
      </c>
      <c r="S1503">
        <v>0</v>
      </c>
      <c r="T1503">
        <v>0</v>
      </c>
      <c r="V1503" t="s">
        <v>34</v>
      </c>
      <c r="W1503" s="1">
        <v>38759</v>
      </c>
      <c r="X1503">
        <v>20060211</v>
      </c>
      <c r="Y1503">
        <v>0.99044128571428602</v>
      </c>
      <c r="Z1503">
        <v>3.5831921408664901E-3</v>
      </c>
      <c r="AA1503">
        <v>0.98401300000000003</v>
      </c>
      <c r="AB1503">
        <v>0.16127142857143201</v>
      </c>
      <c r="AC1503">
        <v>0.187233167958227</v>
      </c>
      <c r="AD1503">
        <v>0.41349999999999998</v>
      </c>
      <c r="AE1503">
        <v>0</v>
      </c>
      <c r="AF1503">
        <v>0</v>
      </c>
      <c r="AI1503" s="2">
        <f t="shared" si="92"/>
        <v>38759</v>
      </c>
      <c r="AJ1503">
        <f t="shared" si="93"/>
        <v>4492.7874076212756</v>
      </c>
      <c r="AK1503">
        <f t="shared" si="94"/>
        <v>4492.7874076212756</v>
      </c>
      <c r="AL1503" s="3">
        <f>Sheet2!$Q$35</f>
        <v>13804.562889602981</v>
      </c>
      <c r="AM1503" s="3">
        <f>Sheet2!$Q$37</f>
        <v>11470.329043263515</v>
      </c>
      <c r="AN1503" s="3">
        <f>Sheet2!$Q$39</f>
        <v>2136.3846824700945</v>
      </c>
      <c r="AU1503">
        <f t="shared" si="95"/>
        <v>31.984561317310416</v>
      </c>
      <c r="AV1503" t="e">
        <f>VLOOKUP(AI1503,Sheet3!C$29:F$3725,4,FALSE)</f>
        <v>#N/A</v>
      </c>
    </row>
    <row r="1504" spans="1:48" x14ac:dyDescent="0.25">
      <c r="A1504">
        <v>57977234</v>
      </c>
      <c r="B1504">
        <v>11519</v>
      </c>
      <c r="C1504" t="s">
        <v>125</v>
      </c>
      <c r="D1504">
        <v>0</v>
      </c>
      <c r="E1504" t="s">
        <v>126</v>
      </c>
      <c r="F1504" t="s">
        <v>127</v>
      </c>
      <c r="G1504" t="s">
        <v>128</v>
      </c>
      <c r="H1504">
        <v>7</v>
      </c>
      <c r="I1504">
        <v>30.053419875199999</v>
      </c>
      <c r="J1504">
        <v>33.053419875199999</v>
      </c>
      <c r="K1504">
        <v>2.8261324007350002</v>
      </c>
      <c r="L1504">
        <v>5.8261324007350002</v>
      </c>
      <c r="M1504">
        <v>173928</v>
      </c>
      <c r="N1504" t="s">
        <v>129</v>
      </c>
      <c r="P1504">
        <v>37.368000000000002</v>
      </c>
      <c r="S1504">
        <v>0</v>
      </c>
      <c r="T1504">
        <v>0</v>
      </c>
      <c r="V1504" t="s">
        <v>34</v>
      </c>
      <c r="W1504" s="1">
        <v>38760</v>
      </c>
      <c r="X1504">
        <v>20060212</v>
      </c>
      <c r="Y1504">
        <v>0.99128099999999997</v>
      </c>
      <c r="Z1504">
        <v>3.46455010478585E-3</v>
      </c>
      <c r="AA1504">
        <v>0.98552399999999996</v>
      </c>
      <c r="AB1504">
        <v>7.7300000000002395E-2</v>
      </c>
      <c r="AC1504">
        <v>0.175183185755453</v>
      </c>
      <c r="AD1504">
        <v>0.29360000000000502</v>
      </c>
      <c r="AE1504">
        <v>0</v>
      </c>
      <c r="AF1504">
        <v>0</v>
      </c>
      <c r="AI1504" s="2">
        <f t="shared" si="92"/>
        <v>38760</v>
      </c>
      <c r="AJ1504">
        <f t="shared" si="93"/>
        <v>4077.3279148126021</v>
      </c>
      <c r="AK1504">
        <f t="shared" si="94"/>
        <v>4077.3279148126021</v>
      </c>
      <c r="AL1504" s="3">
        <f>Sheet2!$Q$35</f>
        <v>13804.562889602981</v>
      </c>
      <c r="AM1504" s="3">
        <f>Sheet2!$Q$37</f>
        <v>11470.329043263515</v>
      </c>
      <c r="AN1504" s="3">
        <f>Sheet2!$Q$39</f>
        <v>2136.3846824700945</v>
      </c>
      <c r="AU1504">
        <f t="shared" si="95"/>
        <v>29.0268674811729</v>
      </c>
      <c r="AV1504" t="e">
        <f>VLOOKUP(AI1504,Sheet3!C$29:F$3725,4,FALSE)</f>
        <v>#N/A</v>
      </c>
    </row>
    <row r="1505" spans="1:48" x14ac:dyDescent="0.25">
      <c r="A1505">
        <v>57999513</v>
      </c>
      <c r="B1505">
        <v>11519</v>
      </c>
      <c r="C1505" t="s">
        <v>125</v>
      </c>
      <c r="D1505">
        <v>0</v>
      </c>
      <c r="E1505" t="s">
        <v>126</v>
      </c>
      <c r="F1505" t="s">
        <v>127</v>
      </c>
      <c r="G1505" t="s">
        <v>128</v>
      </c>
      <c r="H1505">
        <v>7</v>
      </c>
      <c r="I1505">
        <v>30.053419875199999</v>
      </c>
      <c r="J1505">
        <v>33.053419875199999</v>
      </c>
      <c r="K1505">
        <v>2.8261324007350002</v>
      </c>
      <c r="L1505">
        <v>5.8261324007350002</v>
      </c>
      <c r="M1505">
        <v>173928</v>
      </c>
      <c r="N1505" t="s">
        <v>129</v>
      </c>
      <c r="P1505">
        <v>37.368000000000002</v>
      </c>
      <c r="S1505">
        <v>0</v>
      </c>
      <c r="T1505">
        <v>0</v>
      </c>
      <c r="V1505" t="s">
        <v>34</v>
      </c>
      <c r="W1505" s="1">
        <v>38761</v>
      </c>
      <c r="X1505">
        <v>20060213</v>
      </c>
      <c r="Y1505">
        <v>0.98948985714285698</v>
      </c>
      <c r="Z1505">
        <v>3.9791581460178601E-3</v>
      </c>
      <c r="AA1505">
        <v>0.98368100000000003</v>
      </c>
      <c r="AB1505">
        <v>0.25641428571428698</v>
      </c>
      <c r="AC1505">
        <v>0.23368208824671699</v>
      </c>
      <c r="AD1505">
        <v>0.61609999999999698</v>
      </c>
      <c r="AE1505">
        <v>0</v>
      </c>
      <c r="AF1505">
        <v>0</v>
      </c>
      <c r="AI1505" s="2">
        <f t="shared" si="92"/>
        <v>38761</v>
      </c>
      <c r="AJ1505">
        <f t="shared" si="93"/>
        <v>4957.044450936839</v>
      </c>
      <c r="AK1505">
        <f t="shared" si="94"/>
        <v>4957.044450936839</v>
      </c>
      <c r="AL1505" s="3">
        <f>Sheet2!$Q$35</f>
        <v>13804.562889602981</v>
      </c>
      <c r="AM1505" s="3">
        <f>Sheet2!$Q$37</f>
        <v>11470.329043263515</v>
      </c>
      <c r="AN1505" s="3">
        <f>Sheet2!$Q$39</f>
        <v>2136.3846824700945</v>
      </c>
      <c r="AU1505">
        <f t="shared" si="95"/>
        <v>35.28964934434034</v>
      </c>
      <c r="AV1505" t="e">
        <f>VLOOKUP(AI1505,Sheet3!C$29:F$3725,4,FALSE)</f>
        <v>#N/A</v>
      </c>
    </row>
    <row r="1506" spans="1:48" x14ac:dyDescent="0.25">
      <c r="A1506">
        <v>58021413</v>
      </c>
      <c r="B1506">
        <v>11519</v>
      </c>
      <c r="C1506" t="s">
        <v>125</v>
      </c>
      <c r="D1506">
        <v>0</v>
      </c>
      <c r="E1506" t="s">
        <v>126</v>
      </c>
      <c r="F1506" t="s">
        <v>127</v>
      </c>
      <c r="G1506" t="s">
        <v>128</v>
      </c>
      <c r="H1506">
        <v>7</v>
      </c>
      <c r="I1506">
        <v>30.053419875199999</v>
      </c>
      <c r="J1506">
        <v>33.053419875199999</v>
      </c>
      <c r="K1506">
        <v>2.8261324007350002</v>
      </c>
      <c r="L1506">
        <v>5.8261324007350002</v>
      </c>
      <c r="M1506">
        <v>173928</v>
      </c>
      <c r="N1506" t="s">
        <v>129</v>
      </c>
      <c r="P1506">
        <v>37.368000000000002</v>
      </c>
      <c r="S1506">
        <v>0</v>
      </c>
      <c r="T1506">
        <v>0</v>
      </c>
      <c r="V1506" t="s">
        <v>34</v>
      </c>
      <c r="W1506" s="1">
        <v>38762</v>
      </c>
      <c r="X1506">
        <v>20060214</v>
      </c>
      <c r="Y1506">
        <v>0.98923099999999997</v>
      </c>
      <c r="Z1506">
        <v>3.68256758254346E-3</v>
      </c>
      <c r="AA1506">
        <v>0.98339399999999999</v>
      </c>
      <c r="AB1506">
        <v>0.28230000000000399</v>
      </c>
      <c r="AC1506">
        <v>0.19634816016453999</v>
      </c>
      <c r="AD1506">
        <v>0.58660000000000401</v>
      </c>
      <c r="AE1506">
        <v>0</v>
      </c>
      <c r="AF1506">
        <v>0</v>
      </c>
      <c r="AI1506" s="2">
        <f t="shared" si="92"/>
        <v>38762</v>
      </c>
      <c r="AJ1506">
        <f t="shared" si="93"/>
        <v>5082.1655435427092</v>
      </c>
      <c r="AK1506">
        <f t="shared" si="94"/>
        <v>5082.1655435427092</v>
      </c>
      <c r="AL1506" s="3">
        <f>Sheet2!$Q$35</f>
        <v>13804.562889602981</v>
      </c>
      <c r="AM1506" s="3">
        <f>Sheet2!$Q$37</f>
        <v>11470.329043263515</v>
      </c>
      <c r="AN1506" s="3">
        <f>Sheet2!$Q$39</f>
        <v>2136.3846824700945</v>
      </c>
      <c r="AU1506">
        <f t="shared" si="95"/>
        <v>36.180397758510274</v>
      </c>
      <c r="AV1506" t="e">
        <f>VLOOKUP(AI1506,Sheet3!C$29:F$3725,4,FALSE)</f>
        <v>#N/A</v>
      </c>
    </row>
    <row r="1507" spans="1:48" x14ac:dyDescent="0.25">
      <c r="A1507">
        <v>58043760</v>
      </c>
      <c r="B1507">
        <v>11519</v>
      </c>
      <c r="C1507" t="s">
        <v>125</v>
      </c>
      <c r="D1507">
        <v>0</v>
      </c>
      <c r="E1507" t="s">
        <v>126</v>
      </c>
      <c r="F1507" t="s">
        <v>127</v>
      </c>
      <c r="G1507" t="s">
        <v>128</v>
      </c>
      <c r="H1507">
        <v>7</v>
      </c>
      <c r="I1507">
        <v>30.053419875199999</v>
      </c>
      <c r="J1507">
        <v>33.053419875199999</v>
      </c>
      <c r="K1507">
        <v>2.8261324007350002</v>
      </c>
      <c r="L1507">
        <v>5.8261324007350002</v>
      </c>
      <c r="M1507">
        <v>173928</v>
      </c>
      <c r="N1507" t="s">
        <v>129</v>
      </c>
      <c r="P1507">
        <v>37.368000000000002</v>
      </c>
      <c r="S1507">
        <v>0</v>
      </c>
      <c r="T1507">
        <v>0</v>
      </c>
      <c r="V1507" t="s">
        <v>34</v>
      </c>
      <c r="W1507" s="1">
        <v>38763</v>
      </c>
      <c r="X1507">
        <v>20060215</v>
      </c>
      <c r="Y1507">
        <v>0.98816542857142897</v>
      </c>
      <c r="Z1507">
        <v>4.3879090971552801E-3</v>
      </c>
      <c r="AA1507">
        <v>0.98122299999999996</v>
      </c>
      <c r="AB1507">
        <v>0.38885714285714601</v>
      </c>
      <c r="AC1507">
        <v>0.263191884683525</v>
      </c>
      <c r="AD1507">
        <v>0.80510000000000304</v>
      </c>
      <c r="AE1507">
        <v>0</v>
      </c>
      <c r="AF1507">
        <v>0</v>
      </c>
      <c r="AI1507" s="2">
        <f t="shared" si="92"/>
        <v>38763</v>
      </c>
      <c r="AJ1507">
        <f t="shared" si="93"/>
        <v>5591.8579206326976</v>
      </c>
      <c r="AK1507">
        <f t="shared" si="94"/>
        <v>5591.8579206326976</v>
      </c>
      <c r="AL1507" s="3">
        <f>Sheet2!$Q$35</f>
        <v>13804.562889602981</v>
      </c>
      <c r="AM1507" s="3">
        <f>Sheet2!$Q$37</f>
        <v>11470.329043263515</v>
      </c>
      <c r="AN1507" s="3">
        <f>Sheet2!$Q$39</f>
        <v>2136.3846824700945</v>
      </c>
      <c r="AU1507">
        <f t="shared" si="95"/>
        <v>39.808944050361589</v>
      </c>
      <c r="AV1507" t="e">
        <f>VLOOKUP(AI1507,Sheet3!C$29:F$3725,4,FALSE)</f>
        <v>#N/A</v>
      </c>
    </row>
    <row r="1508" spans="1:48" x14ac:dyDescent="0.25">
      <c r="A1508">
        <v>58065589</v>
      </c>
      <c r="B1508">
        <v>11519</v>
      </c>
      <c r="C1508" t="s">
        <v>125</v>
      </c>
      <c r="D1508">
        <v>0</v>
      </c>
      <c r="E1508" t="s">
        <v>126</v>
      </c>
      <c r="F1508" t="s">
        <v>127</v>
      </c>
      <c r="G1508" t="s">
        <v>128</v>
      </c>
      <c r="H1508">
        <v>7</v>
      </c>
      <c r="I1508">
        <v>30.053419875199999</v>
      </c>
      <c r="J1508">
        <v>33.053419875199999</v>
      </c>
      <c r="K1508">
        <v>2.8261324007350002</v>
      </c>
      <c r="L1508">
        <v>5.8261324007350002</v>
      </c>
      <c r="M1508">
        <v>173928</v>
      </c>
      <c r="N1508" t="s">
        <v>129</v>
      </c>
      <c r="P1508">
        <v>37.368000000000002</v>
      </c>
      <c r="S1508">
        <v>0</v>
      </c>
      <c r="T1508">
        <v>0</v>
      </c>
      <c r="V1508" t="s">
        <v>34</v>
      </c>
      <c r="W1508" s="1">
        <v>38764</v>
      </c>
      <c r="X1508">
        <v>20060216</v>
      </c>
      <c r="Y1508">
        <v>0.98779657142857102</v>
      </c>
      <c r="Z1508">
        <v>5.0479898646361597E-3</v>
      </c>
      <c r="AA1508">
        <v>0.97844600000000004</v>
      </c>
      <c r="AB1508">
        <v>0.42574285714285898</v>
      </c>
      <c r="AC1508">
        <v>0.31835371997262502</v>
      </c>
      <c r="AD1508">
        <v>0.97019999999999895</v>
      </c>
      <c r="AE1508">
        <v>0</v>
      </c>
      <c r="AF1508">
        <v>0</v>
      </c>
      <c r="AI1508" s="2">
        <f t="shared" si="92"/>
        <v>38764</v>
      </c>
      <c r="AJ1508">
        <f t="shared" si="93"/>
        <v>5766.2823251262307</v>
      </c>
      <c r="AK1508">
        <f t="shared" si="94"/>
        <v>5766.2823251262307</v>
      </c>
      <c r="AL1508" s="3">
        <f>Sheet2!$Q$35</f>
        <v>13804.562889602981</v>
      </c>
      <c r="AM1508" s="3">
        <f>Sheet2!$Q$37</f>
        <v>11470.329043263515</v>
      </c>
      <c r="AN1508" s="3">
        <f>Sheet2!$Q$39</f>
        <v>2136.3846824700945</v>
      </c>
      <c r="AU1508">
        <f t="shared" si="95"/>
        <v>41.050687216596224</v>
      </c>
      <c r="AV1508" t="e">
        <f>VLOOKUP(AI1508,Sheet3!C$29:F$3725,4,FALSE)</f>
        <v>#N/A</v>
      </c>
    </row>
    <row r="1509" spans="1:48" x14ac:dyDescent="0.25">
      <c r="A1509">
        <v>58087987</v>
      </c>
      <c r="B1509">
        <v>11519</v>
      </c>
      <c r="C1509" t="s">
        <v>125</v>
      </c>
      <c r="D1509">
        <v>0</v>
      </c>
      <c r="E1509" t="s">
        <v>126</v>
      </c>
      <c r="F1509" t="s">
        <v>127</v>
      </c>
      <c r="G1509" t="s">
        <v>128</v>
      </c>
      <c r="H1509">
        <v>7</v>
      </c>
      <c r="I1509">
        <v>30.053419875199999</v>
      </c>
      <c r="J1509">
        <v>33.053419875199999</v>
      </c>
      <c r="K1509">
        <v>2.8261324007350002</v>
      </c>
      <c r="L1509">
        <v>5.8261324007350002</v>
      </c>
      <c r="M1509">
        <v>173928</v>
      </c>
      <c r="N1509" t="s">
        <v>129</v>
      </c>
      <c r="P1509">
        <v>37.368000000000002</v>
      </c>
      <c r="S1509">
        <v>0</v>
      </c>
      <c r="T1509">
        <v>0</v>
      </c>
      <c r="V1509" t="s">
        <v>34</v>
      </c>
      <c r="W1509" s="1">
        <v>38765</v>
      </c>
      <c r="X1509">
        <v>20060217</v>
      </c>
      <c r="Y1509">
        <v>0.98861957142857104</v>
      </c>
      <c r="Z1509">
        <v>4.7006096521664898E-3</v>
      </c>
      <c r="AA1509">
        <v>0.97976600000000003</v>
      </c>
      <c r="AB1509">
        <v>0.34344285714285799</v>
      </c>
      <c r="AC1509">
        <v>0.28682914704024798</v>
      </c>
      <c r="AD1509">
        <v>0.83819999999999995</v>
      </c>
      <c r="AE1509">
        <v>0</v>
      </c>
      <c r="AF1509">
        <v>0</v>
      </c>
      <c r="AI1509" s="2">
        <f t="shared" si="92"/>
        <v>38765</v>
      </c>
      <c r="AJ1509">
        <f t="shared" si="93"/>
        <v>5375.6837632977404</v>
      </c>
      <c r="AK1509">
        <f t="shared" si="94"/>
        <v>5375.6837632977404</v>
      </c>
      <c r="AL1509" s="3">
        <f>Sheet2!$Q$35</f>
        <v>13804.562889602981</v>
      </c>
      <c r="AM1509" s="3">
        <f>Sheet2!$Q$37</f>
        <v>11470.329043263515</v>
      </c>
      <c r="AN1509" s="3">
        <f>Sheet2!$Q$39</f>
        <v>2136.3846824700945</v>
      </c>
      <c r="AU1509">
        <f t="shared" si="95"/>
        <v>38.269980604468515</v>
      </c>
      <c r="AV1509" t="e">
        <f>VLOOKUP(AI1509,Sheet3!C$29:F$3725,4,FALSE)</f>
        <v>#N/A</v>
      </c>
    </row>
    <row r="1510" spans="1:48" x14ac:dyDescent="0.25">
      <c r="A1510">
        <v>58110348</v>
      </c>
      <c r="B1510">
        <v>11519</v>
      </c>
      <c r="C1510" t="s">
        <v>125</v>
      </c>
      <c r="D1510">
        <v>0</v>
      </c>
      <c r="E1510" t="s">
        <v>126</v>
      </c>
      <c r="F1510" t="s">
        <v>127</v>
      </c>
      <c r="G1510" t="s">
        <v>128</v>
      </c>
      <c r="H1510">
        <v>7</v>
      </c>
      <c r="I1510">
        <v>30.053419875199999</v>
      </c>
      <c r="J1510">
        <v>33.053419875199999</v>
      </c>
      <c r="K1510">
        <v>2.8261324007350002</v>
      </c>
      <c r="L1510">
        <v>5.8261324007350002</v>
      </c>
      <c r="M1510">
        <v>173928</v>
      </c>
      <c r="N1510" t="s">
        <v>129</v>
      </c>
      <c r="P1510">
        <v>37.368000000000002</v>
      </c>
      <c r="S1510">
        <v>0</v>
      </c>
      <c r="T1510">
        <v>0</v>
      </c>
      <c r="V1510" t="s">
        <v>34</v>
      </c>
      <c r="W1510" s="1">
        <v>38766</v>
      </c>
      <c r="X1510">
        <v>20060218</v>
      </c>
      <c r="Y1510">
        <v>0.98873028571428601</v>
      </c>
      <c r="Z1510">
        <v>5.1948518393360402E-3</v>
      </c>
      <c r="AA1510">
        <v>0.97946699999999998</v>
      </c>
      <c r="AB1510">
        <v>0.33237142857143198</v>
      </c>
      <c r="AC1510">
        <v>0.338290034962754</v>
      </c>
      <c r="AD1510">
        <v>0.86810000000000498</v>
      </c>
      <c r="AE1510">
        <v>0</v>
      </c>
      <c r="AF1510">
        <v>0</v>
      </c>
      <c r="AI1510" s="2">
        <f t="shared" si="92"/>
        <v>38766</v>
      </c>
      <c r="AJ1510">
        <f t="shared" si="93"/>
        <v>5322.7456384189427</v>
      </c>
      <c r="AK1510">
        <f t="shared" si="94"/>
        <v>5322.7456384189427</v>
      </c>
      <c r="AL1510" s="3">
        <f>Sheet2!$Q$35</f>
        <v>13804.562889602981</v>
      </c>
      <c r="AM1510" s="3">
        <f>Sheet2!$Q$37</f>
        <v>11470.329043263515</v>
      </c>
      <c r="AN1510" s="3">
        <f>Sheet2!$Q$39</f>
        <v>2136.3846824700945</v>
      </c>
      <c r="AU1510">
        <f t="shared" si="95"/>
        <v>37.893109288826665</v>
      </c>
      <c r="AV1510" t="e">
        <f>VLOOKUP(AI1510,Sheet3!C$29:F$3725,4,FALSE)</f>
        <v>#N/A</v>
      </c>
    </row>
    <row r="1511" spans="1:48" x14ac:dyDescent="0.25">
      <c r="A1511">
        <v>58132278</v>
      </c>
      <c r="B1511">
        <v>11519</v>
      </c>
      <c r="C1511" t="s">
        <v>125</v>
      </c>
      <c r="D1511">
        <v>0</v>
      </c>
      <c r="E1511" t="s">
        <v>126</v>
      </c>
      <c r="F1511" t="s">
        <v>127</v>
      </c>
      <c r="G1511" t="s">
        <v>128</v>
      </c>
      <c r="H1511">
        <v>7</v>
      </c>
      <c r="I1511">
        <v>30.053419875199999</v>
      </c>
      <c r="J1511">
        <v>33.053419875199999</v>
      </c>
      <c r="K1511">
        <v>2.8261324007350002</v>
      </c>
      <c r="L1511">
        <v>5.8261324007350002</v>
      </c>
      <c r="M1511">
        <v>173928</v>
      </c>
      <c r="N1511" t="s">
        <v>129</v>
      </c>
      <c r="P1511">
        <v>37.368000000000002</v>
      </c>
      <c r="S1511">
        <v>0</v>
      </c>
      <c r="T1511">
        <v>0</v>
      </c>
      <c r="V1511" t="s">
        <v>34</v>
      </c>
      <c r="W1511" s="1">
        <v>38767</v>
      </c>
      <c r="X1511">
        <v>20060219</v>
      </c>
      <c r="Y1511">
        <v>0.98873299999999997</v>
      </c>
      <c r="Z1511">
        <v>5.2474520619875103E-3</v>
      </c>
      <c r="AA1511">
        <v>0.97912900000000003</v>
      </c>
      <c r="AB1511">
        <v>0.332100000000002</v>
      </c>
      <c r="AC1511">
        <v>0.34277953347804702</v>
      </c>
      <c r="AD1511">
        <v>0.90190000000000003</v>
      </c>
      <c r="AE1511">
        <v>0</v>
      </c>
      <c r="AF1511">
        <v>0</v>
      </c>
      <c r="AI1511" s="2">
        <f t="shared" si="92"/>
        <v>38767</v>
      </c>
      <c r="AJ1511">
        <f t="shared" si="93"/>
        <v>5321.4466308034025</v>
      </c>
      <c r="AK1511">
        <f t="shared" si="94"/>
        <v>5321.4466308034025</v>
      </c>
      <c r="AL1511" s="3">
        <f>Sheet2!$Q$35</f>
        <v>13804.562889602981</v>
      </c>
      <c r="AM1511" s="3">
        <f>Sheet2!$Q$37</f>
        <v>11470.329043263515</v>
      </c>
      <c r="AN1511" s="3">
        <f>Sheet2!$Q$39</f>
        <v>2136.3846824700945</v>
      </c>
      <c r="AU1511">
        <f t="shared" si="95"/>
        <v>37.883861535714551</v>
      </c>
      <c r="AV1511" t="e">
        <f>VLOOKUP(AI1511,Sheet3!C$29:F$3725,4,FALSE)</f>
        <v>#N/A</v>
      </c>
    </row>
    <row r="1512" spans="1:48" x14ac:dyDescent="0.25">
      <c r="A1512">
        <v>58154610</v>
      </c>
      <c r="B1512">
        <v>11519</v>
      </c>
      <c r="C1512" t="s">
        <v>125</v>
      </c>
      <c r="D1512">
        <v>0</v>
      </c>
      <c r="E1512" t="s">
        <v>126</v>
      </c>
      <c r="F1512" t="s">
        <v>127</v>
      </c>
      <c r="G1512" t="s">
        <v>128</v>
      </c>
      <c r="H1512">
        <v>7</v>
      </c>
      <c r="I1512">
        <v>30.053419875199999</v>
      </c>
      <c r="J1512">
        <v>33.053419875199999</v>
      </c>
      <c r="K1512">
        <v>2.8261324007350002</v>
      </c>
      <c r="L1512">
        <v>5.8261324007350002</v>
      </c>
      <c r="M1512">
        <v>173928</v>
      </c>
      <c r="N1512" t="s">
        <v>129</v>
      </c>
      <c r="P1512">
        <v>37.368000000000002</v>
      </c>
      <c r="S1512">
        <v>0</v>
      </c>
      <c r="T1512">
        <v>0</v>
      </c>
      <c r="V1512" t="s">
        <v>34</v>
      </c>
      <c r="W1512" s="1">
        <v>38768</v>
      </c>
      <c r="X1512">
        <v>20060220</v>
      </c>
      <c r="Y1512">
        <v>0.98761585714285705</v>
      </c>
      <c r="Z1512">
        <v>5.2092367532125703E-3</v>
      </c>
      <c r="AA1512">
        <v>0.97938599999999998</v>
      </c>
      <c r="AB1512">
        <v>0.44381428571428699</v>
      </c>
      <c r="AC1512">
        <v>0.35503845839398401</v>
      </c>
      <c r="AD1512">
        <v>0.87620000000000497</v>
      </c>
      <c r="AE1512">
        <v>0</v>
      </c>
      <c r="AF1512">
        <v>0</v>
      </c>
      <c r="AI1512" s="2">
        <f t="shared" si="92"/>
        <v>38768</v>
      </c>
      <c r="AJ1512">
        <f t="shared" si="93"/>
        <v>5851.3607957656495</v>
      </c>
      <c r="AK1512">
        <f t="shared" si="94"/>
        <v>5851.3607957656495</v>
      </c>
      <c r="AL1512" s="3">
        <f>Sheet2!$Q$35</f>
        <v>13804.562889602981</v>
      </c>
      <c r="AM1512" s="3">
        <f>Sheet2!$Q$37</f>
        <v>11470.329043263515</v>
      </c>
      <c r="AN1512" s="3">
        <f>Sheet2!$Q$39</f>
        <v>2136.3846824700945</v>
      </c>
      <c r="AU1512">
        <f t="shared" si="95"/>
        <v>41.656368570744753</v>
      </c>
      <c r="AV1512" t="e">
        <f>VLOOKUP(AI1512,Sheet3!C$29:F$3725,4,FALSE)</f>
        <v>#N/A</v>
      </c>
    </row>
    <row r="1513" spans="1:48" x14ac:dyDescent="0.25">
      <c r="A1513">
        <v>58176480</v>
      </c>
      <c r="B1513">
        <v>11519</v>
      </c>
      <c r="C1513" t="s">
        <v>125</v>
      </c>
      <c r="D1513">
        <v>0</v>
      </c>
      <c r="E1513" t="s">
        <v>126</v>
      </c>
      <c r="F1513" t="s">
        <v>127</v>
      </c>
      <c r="G1513" t="s">
        <v>128</v>
      </c>
      <c r="H1513">
        <v>7</v>
      </c>
      <c r="I1513">
        <v>30.053419875199999</v>
      </c>
      <c r="J1513">
        <v>33.053419875199999</v>
      </c>
      <c r="K1513">
        <v>2.8261324007350002</v>
      </c>
      <c r="L1513">
        <v>5.8261324007350002</v>
      </c>
      <c r="M1513">
        <v>173928</v>
      </c>
      <c r="N1513" t="s">
        <v>129</v>
      </c>
      <c r="P1513">
        <v>37.368000000000002</v>
      </c>
      <c r="S1513">
        <v>0</v>
      </c>
      <c r="T1513">
        <v>0</v>
      </c>
      <c r="V1513" t="s">
        <v>34</v>
      </c>
      <c r="W1513" s="1">
        <v>38769</v>
      </c>
      <c r="X1513">
        <v>20060221</v>
      </c>
      <c r="Y1513">
        <v>0.98722671428571396</v>
      </c>
      <c r="Z1513">
        <v>4.7155108105147699E-3</v>
      </c>
      <c r="AA1513">
        <v>0.97975299999999999</v>
      </c>
      <c r="AB1513">
        <v>0.482728571428575</v>
      </c>
      <c r="AC1513">
        <v>0.31457948218573301</v>
      </c>
      <c r="AD1513">
        <v>0.83950000000000402</v>
      </c>
      <c r="AE1513">
        <v>0</v>
      </c>
      <c r="AF1513">
        <v>0</v>
      </c>
      <c r="AI1513" s="2">
        <f t="shared" si="92"/>
        <v>38769</v>
      </c>
      <c r="AJ1513">
        <f t="shared" si="93"/>
        <v>6033.722830097191</v>
      </c>
      <c r="AK1513">
        <f t="shared" si="94"/>
        <v>6033.722830097191</v>
      </c>
      <c r="AL1513" s="3">
        <f>Sheet2!$Q$35</f>
        <v>13804.562889602981</v>
      </c>
      <c r="AM1513" s="3">
        <f>Sheet2!$Q$37</f>
        <v>11470.329043263515</v>
      </c>
      <c r="AN1513" s="3">
        <f>Sheet2!$Q$39</f>
        <v>2136.3846824700945</v>
      </c>
      <c r="AU1513">
        <f t="shared" si="95"/>
        <v>42.954620444210278</v>
      </c>
      <c r="AV1513" t="e">
        <f>VLOOKUP(AI1513,Sheet3!C$29:F$3725,4,FALSE)</f>
        <v>#N/A</v>
      </c>
    </row>
    <row r="1514" spans="1:48" x14ac:dyDescent="0.25">
      <c r="A1514">
        <v>58193449</v>
      </c>
      <c r="B1514">
        <v>11519</v>
      </c>
      <c r="C1514" t="s">
        <v>125</v>
      </c>
      <c r="D1514">
        <v>0</v>
      </c>
      <c r="E1514" t="s">
        <v>126</v>
      </c>
      <c r="F1514" t="s">
        <v>127</v>
      </c>
      <c r="G1514" t="s">
        <v>128</v>
      </c>
      <c r="H1514">
        <v>7</v>
      </c>
      <c r="I1514">
        <v>30.053419875199999</v>
      </c>
      <c r="J1514">
        <v>33.053419875199999</v>
      </c>
      <c r="K1514">
        <v>2.8261324007350002</v>
      </c>
      <c r="L1514">
        <v>5.8261324007350002</v>
      </c>
      <c r="M1514">
        <v>173928</v>
      </c>
      <c r="N1514" t="s">
        <v>129</v>
      </c>
      <c r="P1514">
        <v>37.368000000000002</v>
      </c>
      <c r="S1514">
        <v>0</v>
      </c>
      <c r="T1514">
        <v>0</v>
      </c>
      <c r="V1514" t="s">
        <v>34</v>
      </c>
      <c r="W1514" s="1">
        <v>38770</v>
      </c>
      <c r="X1514">
        <v>20060222</v>
      </c>
      <c r="Y1514">
        <v>0.98802385714285701</v>
      </c>
      <c r="Z1514">
        <v>3.49786283438377E-3</v>
      </c>
      <c r="AA1514">
        <v>0.98242099999999999</v>
      </c>
      <c r="AB1514">
        <v>0.40301428571428899</v>
      </c>
      <c r="AC1514">
        <v>0.21434656469353</v>
      </c>
      <c r="AD1514">
        <v>0.62560000000000404</v>
      </c>
      <c r="AE1514">
        <v>0</v>
      </c>
      <c r="AF1514">
        <v>0</v>
      </c>
      <c r="AI1514" s="2">
        <f t="shared" si="92"/>
        <v>38770</v>
      </c>
      <c r="AJ1514">
        <f t="shared" si="93"/>
        <v>5658.9261759230867</v>
      </c>
      <c r="AK1514">
        <f t="shared" si="94"/>
        <v>5658.9261759230867</v>
      </c>
      <c r="AL1514" s="3">
        <f>Sheet2!$Q$35</f>
        <v>13804.562889602981</v>
      </c>
      <c r="AM1514" s="3">
        <f>Sheet2!$Q$37</f>
        <v>11470.329043263515</v>
      </c>
      <c r="AN1514" s="3">
        <f>Sheet2!$Q$39</f>
        <v>2136.3846824700945</v>
      </c>
      <c r="AU1514">
        <f t="shared" si="95"/>
        <v>40.286409046844973</v>
      </c>
      <c r="AV1514" t="e">
        <f>VLOOKUP(AI1514,Sheet3!C$29:F$3725,4,FALSE)</f>
        <v>#N/A</v>
      </c>
    </row>
    <row r="1515" spans="1:48" x14ac:dyDescent="0.25">
      <c r="A1515">
        <v>58214284</v>
      </c>
      <c r="B1515">
        <v>11519</v>
      </c>
      <c r="C1515" t="s">
        <v>125</v>
      </c>
      <c r="D1515">
        <v>0</v>
      </c>
      <c r="E1515" t="s">
        <v>126</v>
      </c>
      <c r="F1515" t="s">
        <v>127</v>
      </c>
      <c r="G1515" t="s">
        <v>128</v>
      </c>
      <c r="H1515">
        <v>7</v>
      </c>
      <c r="I1515">
        <v>30.053419875199999</v>
      </c>
      <c r="J1515">
        <v>33.053419875199999</v>
      </c>
      <c r="K1515">
        <v>2.8261324007350002</v>
      </c>
      <c r="L1515">
        <v>5.8261324007350002</v>
      </c>
      <c r="M1515">
        <v>173928</v>
      </c>
      <c r="N1515" t="s">
        <v>129</v>
      </c>
      <c r="P1515">
        <v>37.368000000000002</v>
      </c>
      <c r="S1515">
        <v>0</v>
      </c>
      <c r="T1515">
        <v>0</v>
      </c>
      <c r="V1515" t="s">
        <v>34</v>
      </c>
      <c r="W1515" s="1">
        <v>38771</v>
      </c>
      <c r="X1515">
        <v>20060223</v>
      </c>
      <c r="Y1515">
        <v>0.98455599999999999</v>
      </c>
      <c r="Z1515">
        <v>4.7411620637018703E-3</v>
      </c>
      <c r="AA1515">
        <v>0.97921999999999998</v>
      </c>
      <c r="AB1515">
        <v>0.74980000000000402</v>
      </c>
      <c r="AC1515">
        <v>0.371797233525402</v>
      </c>
      <c r="AD1515">
        <v>1.1821000000000099</v>
      </c>
      <c r="AE1515">
        <v>0</v>
      </c>
      <c r="AF1515">
        <v>0</v>
      </c>
      <c r="AI1515" s="2">
        <f t="shared" si="92"/>
        <v>38771</v>
      </c>
      <c r="AJ1515">
        <f t="shared" si="93"/>
        <v>7254.2382597238757</v>
      </c>
      <c r="AK1515">
        <f t="shared" si="94"/>
        <v>7254.2382597238757</v>
      </c>
      <c r="AL1515" s="3">
        <f>Sheet2!$Q$35</f>
        <v>13804.562889602981</v>
      </c>
      <c r="AM1515" s="3">
        <f>Sheet2!$Q$37</f>
        <v>11470.329043263515</v>
      </c>
      <c r="AN1515" s="3">
        <f>Sheet2!$Q$39</f>
        <v>2136.3846824700945</v>
      </c>
      <c r="AU1515">
        <f t="shared" si="95"/>
        <v>51.643580560906926</v>
      </c>
      <c r="AV1515" t="e">
        <f>VLOOKUP(AI1515,Sheet3!C$29:F$3725,4,FALSE)</f>
        <v>#N/A</v>
      </c>
    </row>
    <row r="1516" spans="1:48" x14ac:dyDescent="0.25">
      <c r="A1516">
        <v>58235311</v>
      </c>
      <c r="B1516">
        <v>11519</v>
      </c>
      <c r="C1516" t="s">
        <v>125</v>
      </c>
      <c r="D1516">
        <v>0</v>
      </c>
      <c r="E1516" t="s">
        <v>126</v>
      </c>
      <c r="F1516" t="s">
        <v>127</v>
      </c>
      <c r="G1516" t="s">
        <v>128</v>
      </c>
      <c r="H1516">
        <v>7</v>
      </c>
      <c r="I1516">
        <v>30.053419875199999</v>
      </c>
      <c r="J1516">
        <v>33.053419875199999</v>
      </c>
      <c r="K1516">
        <v>2.8261324007350002</v>
      </c>
      <c r="L1516">
        <v>5.8261324007350002</v>
      </c>
      <c r="M1516">
        <v>173928</v>
      </c>
      <c r="N1516" t="s">
        <v>129</v>
      </c>
      <c r="P1516">
        <v>37.368000000000002</v>
      </c>
      <c r="S1516">
        <v>0</v>
      </c>
      <c r="T1516">
        <v>0</v>
      </c>
      <c r="V1516" t="s">
        <v>34</v>
      </c>
      <c r="W1516" s="1">
        <v>38772</v>
      </c>
      <c r="X1516">
        <v>20060224</v>
      </c>
      <c r="Y1516">
        <v>0.98581342857142895</v>
      </c>
      <c r="Z1516">
        <v>4.8154031683203397E-3</v>
      </c>
      <c r="AA1516">
        <v>0.98139299999999996</v>
      </c>
      <c r="AB1516">
        <v>0.62405714285714398</v>
      </c>
      <c r="AC1516">
        <v>0.398078057159444</v>
      </c>
      <c r="AD1516">
        <v>1.1347</v>
      </c>
      <c r="AE1516">
        <v>0</v>
      </c>
      <c r="AF1516">
        <v>0</v>
      </c>
      <c r="AI1516" s="2">
        <f t="shared" si="92"/>
        <v>38772</v>
      </c>
      <c r="AJ1516">
        <f t="shared" si="93"/>
        <v>6686.3456098898314</v>
      </c>
      <c r="AK1516">
        <f t="shared" si="94"/>
        <v>6686.3456098898314</v>
      </c>
      <c r="AL1516" s="3">
        <f>Sheet2!$Q$35</f>
        <v>13804.562889602981</v>
      </c>
      <c r="AM1516" s="3">
        <f>Sheet2!$Q$37</f>
        <v>11470.329043263515</v>
      </c>
      <c r="AN1516" s="3">
        <f>Sheet2!$Q$39</f>
        <v>2136.3846824700945</v>
      </c>
      <c r="AU1516">
        <f t="shared" si="95"/>
        <v>47.600701245171891</v>
      </c>
      <c r="AV1516" t="e">
        <f>VLOOKUP(AI1516,Sheet3!C$29:F$3725,4,FALSE)</f>
        <v>#N/A</v>
      </c>
    </row>
    <row r="1517" spans="1:48" x14ac:dyDescent="0.25">
      <c r="A1517">
        <v>58257069</v>
      </c>
      <c r="B1517">
        <v>11519</v>
      </c>
      <c r="C1517" t="s">
        <v>125</v>
      </c>
      <c r="D1517">
        <v>0</v>
      </c>
      <c r="E1517" t="s">
        <v>126</v>
      </c>
      <c r="F1517" t="s">
        <v>127</v>
      </c>
      <c r="G1517" t="s">
        <v>128</v>
      </c>
      <c r="H1517">
        <v>7</v>
      </c>
      <c r="I1517">
        <v>30.053419875199999</v>
      </c>
      <c r="J1517">
        <v>33.053419875199999</v>
      </c>
      <c r="K1517">
        <v>2.8261324007350002</v>
      </c>
      <c r="L1517">
        <v>5.8261324007350002</v>
      </c>
      <c r="M1517">
        <v>173928</v>
      </c>
      <c r="N1517" t="s">
        <v>129</v>
      </c>
      <c r="P1517">
        <v>37.368000000000002</v>
      </c>
      <c r="S1517">
        <v>0</v>
      </c>
      <c r="T1517">
        <v>0</v>
      </c>
      <c r="V1517" t="s">
        <v>34</v>
      </c>
      <c r="W1517" s="1">
        <v>38773</v>
      </c>
      <c r="X1517">
        <v>20060225</v>
      </c>
      <c r="Y1517">
        <v>0.98687057142857104</v>
      </c>
      <c r="Z1517">
        <v>5.1457064448262799E-3</v>
      </c>
      <c r="AA1517">
        <v>0.98124199999999995</v>
      </c>
      <c r="AB1517">
        <v>0.51834285714286199</v>
      </c>
      <c r="AC1517">
        <v>0.39927316054888401</v>
      </c>
      <c r="AD1517">
        <v>0.96340000000000303</v>
      </c>
      <c r="AE1517">
        <v>0</v>
      </c>
      <c r="AF1517">
        <v>0</v>
      </c>
      <c r="AI1517" s="2">
        <f t="shared" si="92"/>
        <v>38773</v>
      </c>
      <c r="AJ1517">
        <f t="shared" si="93"/>
        <v>6199.6118044452742</v>
      </c>
      <c r="AK1517">
        <f t="shared" si="94"/>
        <v>6199.6118044452742</v>
      </c>
      <c r="AL1517" s="3">
        <f>Sheet2!$Q$35</f>
        <v>13804.562889602981</v>
      </c>
      <c r="AM1517" s="3">
        <f>Sheet2!$Q$37</f>
        <v>11470.329043263515</v>
      </c>
      <c r="AN1517" s="3">
        <f>Sheet2!$Q$39</f>
        <v>2136.3846824700945</v>
      </c>
      <c r="AU1517">
        <f t="shared" si="95"/>
        <v>44.13559910856938</v>
      </c>
      <c r="AV1517" t="e">
        <f>VLOOKUP(AI1517,Sheet3!C$29:F$3725,4,FALSE)</f>
        <v>#N/A</v>
      </c>
    </row>
    <row r="1518" spans="1:48" x14ac:dyDescent="0.25">
      <c r="A1518">
        <v>58279313</v>
      </c>
      <c r="B1518">
        <v>11519</v>
      </c>
      <c r="C1518" t="s">
        <v>125</v>
      </c>
      <c r="D1518">
        <v>0</v>
      </c>
      <c r="E1518" t="s">
        <v>126</v>
      </c>
      <c r="F1518" t="s">
        <v>127</v>
      </c>
      <c r="G1518" t="s">
        <v>128</v>
      </c>
      <c r="H1518">
        <v>7</v>
      </c>
      <c r="I1518">
        <v>30.053419875199999</v>
      </c>
      <c r="J1518">
        <v>33.053419875199999</v>
      </c>
      <c r="K1518">
        <v>2.8261324007350002</v>
      </c>
      <c r="L1518">
        <v>5.8261324007350002</v>
      </c>
      <c r="M1518">
        <v>173928</v>
      </c>
      <c r="N1518" t="s">
        <v>129</v>
      </c>
      <c r="P1518">
        <v>37.368000000000002</v>
      </c>
      <c r="S1518">
        <v>0</v>
      </c>
      <c r="T1518">
        <v>0</v>
      </c>
      <c r="V1518" t="s">
        <v>34</v>
      </c>
      <c r="W1518" s="1">
        <v>38774</v>
      </c>
      <c r="X1518">
        <v>20060226</v>
      </c>
      <c r="Y1518">
        <v>0.98717100000000002</v>
      </c>
      <c r="Z1518">
        <v>5.7917195571411603E-3</v>
      </c>
      <c r="AA1518">
        <v>0.980043</v>
      </c>
      <c r="AB1518">
        <v>0.48830000000000201</v>
      </c>
      <c r="AC1518">
        <v>0.44621579660838601</v>
      </c>
      <c r="AD1518">
        <v>0.96899999999999797</v>
      </c>
      <c r="AE1518">
        <v>0</v>
      </c>
      <c r="AF1518">
        <v>0</v>
      </c>
      <c r="AI1518" s="2">
        <f t="shared" si="92"/>
        <v>38774</v>
      </c>
      <c r="AJ1518">
        <f t="shared" si="93"/>
        <v>6059.7377669611014</v>
      </c>
      <c r="AK1518">
        <f t="shared" si="94"/>
        <v>6059.7377669611014</v>
      </c>
      <c r="AL1518" s="3">
        <f>Sheet2!$Q$35</f>
        <v>13804.562889602981</v>
      </c>
      <c r="AM1518" s="3">
        <f>Sheet2!$Q$37</f>
        <v>11470.329043263515</v>
      </c>
      <c r="AN1518" s="3">
        <f>Sheet2!$Q$39</f>
        <v>2136.3846824700945</v>
      </c>
      <c r="AU1518">
        <f t="shared" si="95"/>
        <v>43.139823140843156</v>
      </c>
      <c r="AV1518" t="e">
        <f>VLOOKUP(AI1518,Sheet3!C$29:F$3725,4,FALSE)</f>
        <v>#N/A</v>
      </c>
    </row>
    <row r="1519" spans="1:48" x14ac:dyDescent="0.25">
      <c r="A1519">
        <v>58301538</v>
      </c>
      <c r="B1519">
        <v>11519</v>
      </c>
      <c r="C1519" t="s">
        <v>125</v>
      </c>
      <c r="D1519">
        <v>0</v>
      </c>
      <c r="E1519" t="s">
        <v>126</v>
      </c>
      <c r="F1519" t="s">
        <v>127</v>
      </c>
      <c r="G1519" t="s">
        <v>128</v>
      </c>
      <c r="H1519">
        <v>7</v>
      </c>
      <c r="I1519">
        <v>30.053419875199999</v>
      </c>
      <c r="J1519">
        <v>33.053419875199999</v>
      </c>
      <c r="K1519">
        <v>2.8261324007350002</v>
      </c>
      <c r="L1519">
        <v>5.8261324007350002</v>
      </c>
      <c r="M1519">
        <v>173928</v>
      </c>
      <c r="N1519" t="s">
        <v>129</v>
      </c>
      <c r="P1519">
        <v>37.368000000000002</v>
      </c>
      <c r="S1519">
        <v>0</v>
      </c>
      <c r="T1519">
        <v>0</v>
      </c>
      <c r="V1519" t="s">
        <v>34</v>
      </c>
      <c r="W1519" s="1">
        <v>38775</v>
      </c>
      <c r="X1519">
        <v>20060227</v>
      </c>
      <c r="Y1519">
        <v>0.99202285714285698</v>
      </c>
      <c r="Z1519">
        <v>4.2605722764024303E-3</v>
      </c>
      <c r="AA1519">
        <v>0.98565599999999998</v>
      </c>
      <c r="AB1519">
        <v>3.1142857142896201E-3</v>
      </c>
      <c r="AC1519">
        <v>0.268582514208903</v>
      </c>
      <c r="AD1519">
        <v>0.28710000000000702</v>
      </c>
      <c r="AE1519">
        <v>0</v>
      </c>
      <c r="AF1519">
        <v>0</v>
      </c>
      <c r="AI1519" s="2">
        <f t="shared" si="92"/>
        <v>38775</v>
      </c>
      <c r="AJ1519">
        <f t="shared" si="93"/>
        <v>3705.8268029326573</v>
      </c>
      <c r="AK1519">
        <f t="shared" si="94"/>
        <v>3705.8268029326573</v>
      </c>
      <c r="AL1519" s="3">
        <f>Sheet2!$Q$35</f>
        <v>13804.562889602981</v>
      </c>
      <c r="AM1519" s="3">
        <f>Sheet2!$Q$37</f>
        <v>11470.329043263515</v>
      </c>
      <c r="AN1519" s="3">
        <f>Sheet2!$Q$39</f>
        <v>2136.3846824700945</v>
      </c>
      <c r="AU1519">
        <f t="shared" si="95"/>
        <v>26.382117348500984</v>
      </c>
      <c r="AV1519" t="e">
        <f>VLOOKUP(AI1519,Sheet3!C$29:F$3725,4,FALSE)</f>
        <v>#N/A</v>
      </c>
    </row>
    <row r="1520" spans="1:48" x14ac:dyDescent="0.25">
      <c r="A1520">
        <v>58323411</v>
      </c>
      <c r="B1520">
        <v>11519</v>
      </c>
      <c r="C1520" t="s">
        <v>125</v>
      </c>
      <c r="D1520">
        <v>0</v>
      </c>
      <c r="E1520" t="s">
        <v>126</v>
      </c>
      <c r="F1520" t="s">
        <v>127</v>
      </c>
      <c r="G1520" t="s">
        <v>128</v>
      </c>
      <c r="H1520">
        <v>7</v>
      </c>
      <c r="I1520">
        <v>30.053419875199999</v>
      </c>
      <c r="J1520">
        <v>33.053419875199999</v>
      </c>
      <c r="K1520">
        <v>2.8261324007350002</v>
      </c>
      <c r="L1520">
        <v>5.8261324007350002</v>
      </c>
      <c r="M1520">
        <v>173928</v>
      </c>
      <c r="N1520" t="s">
        <v>129</v>
      </c>
      <c r="P1520">
        <v>37.368000000000002</v>
      </c>
      <c r="S1520">
        <v>0</v>
      </c>
      <c r="T1520">
        <v>0</v>
      </c>
      <c r="V1520" t="s">
        <v>34</v>
      </c>
      <c r="W1520" s="1">
        <v>38776</v>
      </c>
      <c r="X1520">
        <v>20060228</v>
      </c>
      <c r="Y1520">
        <v>0.99202914285714305</v>
      </c>
      <c r="Z1520">
        <v>4.01614041546541E-3</v>
      </c>
      <c r="AA1520">
        <v>0.98522600000000005</v>
      </c>
      <c r="AB1520">
        <v>2.4857142857143901E-3</v>
      </c>
      <c r="AC1520">
        <v>0.22855232866627201</v>
      </c>
      <c r="AD1520">
        <v>0.29219999999999802</v>
      </c>
      <c r="AE1520">
        <v>0</v>
      </c>
      <c r="AF1520">
        <v>0</v>
      </c>
      <c r="AI1520" s="2">
        <f t="shared" si="92"/>
        <v>38776</v>
      </c>
      <c r="AJ1520">
        <f t="shared" si="93"/>
        <v>3702.6612281068228</v>
      </c>
      <c r="AK1520">
        <f t="shared" si="94"/>
        <v>3702.6612281068228</v>
      </c>
      <c r="AL1520" s="3">
        <f>Sheet2!$Q$35</f>
        <v>13804.562889602981</v>
      </c>
      <c r="AM1520" s="3">
        <f>Sheet2!$Q$37</f>
        <v>11470.329043263515</v>
      </c>
      <c r="AN1520" s="3">
        <f>Sheet2!$Q$39</f>
        <v>2136.3846824700945</v>
      </c>
      <c r="AU1520">
        <f t="shared" si="95"/>
        <v>26.359581334010361</v>
      </c>
      <c r="AV1520" t="e">
        <f>VLOOKUP(AI1520,Sheet3!C$29:F$3725,4,FALSE)</f>
        <v>#N/A</v>
      </c>
    </row>
    <row r="1521" spans="1:48" x14ac:dyDescent="0.25">
      <c r="A1521">
        <v>58344817</v>
      </c>
      <c r="B1521">
        <v>11519</v>
      </c>
      <c r="C1521" t="s">
        <v>125</v>
      </c>
      <c r="D1521">
        <v>0</v>
      </c>
      <c r="E1521" t="s">
        <v>126</v>
      </c>
      <c r="F1521" t="s">
        <v>127</v>
      </c>
      <c r="G1521" t="s">
        <v>128</v>
      </c>
      <c r="H1521">
        <v>7</v>
      </c>
      <c r="I1521">
        <v>30.053419875199999</v>
      </c>
      <c r="J1521">
        <v>33.053419875199999</v>
      </c>
      <c r="K1521">
        <v>2.8261324007350002</v>
      </c>
      <c r="L1521">
        <v>5.8261324007350002</v>
      </c>
      <c r="M1521">
        <v>173928</v>
      </c>
      <c r="N1521" t="s">
        <v>129</v>
      </c>
      <c r="P1521">
        <v>37.368000000000002</v>
      </c>
      <c r="S1521">
        <v>0</v>
      </c>
      <c r="T1521">
        <v>0</v>
      </c>
      <c r="V1521" t="s">
        <v>34</v>
      </c>
      <c r="W1521" s="1">
        <v>38777</v>
      </c>
      <c r="X1521">
        <v>20060301</v>
      </c>
      <c r="Y1521">
        <v>0.99066414285714299</v>
      </c>
      <c r="Z1521">
        <v>3.8343672388608E-3</v>
      </c>
      <c r="AA1521">
        <v>0.98408700000000005</v>
      </c>
      <c r="AB1521">
        <v>0.13898571428571599</v>
      </c>
      <c r="AC1521">
        <v>0.21117417610366501</v>
      </c>
      <c r="AD1521">
        <v>0.40609999999999802</v>
      </c>
      <c r="AE1521">
        <v>0</v>
      </c>
      <c r="AF1521">
        <v>0</v>
      </c>
      <c r="AI1521" s="2">
        <f t="shared" si="92"/>
        <v>38777</v>
      </c>
      <c r="AJ1521">
        <f t="shared" si="93"/>
        <v>4383.0482486607507</v>
      </c>
      <c r="AK1521">
        <f t="shared" si="94"/>
        <v>4383.0482486607507</v>
      </c>
      <c r="AL1521" s="3">
        <f>Sheet2!$Q$35</f>
        <v>13804.562889602981</v>
      </c>
      <c r="AM1521" s="3">
        <f>Sheet2!$Q$37</f>
        <v>11470.329043263515</v>
      </c>
      <c r="AN1521" s="3">
        <f>Sheet2!$Q$39</f>
        <v>2136.3846824700945</v>
      </c>
      <c r="AU1521">
        <f t="shared" si="95"/>
        <v>31.203318284815953</v>
      </c>
      <c r="AV1521" t="e">
        <f>VLOOKUP(AI1521,Sheet3!C$29:F$3725,4,FALSE)</f>
        <v>#N/A</v>
      </c>
    </row>
    <row r="1522" spans="1:48" x14ac:dyDescent="0.25">
      <c r="A1522">
        <v>58366273</v>
      </c>
      <c r="B1522">
        <v>11519</v>
      </c>
      <c r="C1522" t="s">
        <v>125</v>
      </c>
      <c r="D1522">
        <v>0</v>
      </c>
      <c r="E1522" t="s">
        <v>126</v>
      </c>
      <c r="F1522" t="s">
        <v>127</v>
      </c>
      <c r="G1522" t="s">
        <v>128</v>
      </c>
      <c r="H1522">
        <v>7</v>
      </c>
      <c r="I1522">
        <v>30.053419875199999</v>
      </c>
      <c r="J1522">
        <v>33.053419875199999</v>
      </c>
      <c r="K1522">
        <v>2.8261324007350002</v>
      </c>
      <c r="L1522">
        <v>5.8261324007350002</v>
      </c>
      <c r="M1522">
        <v>173928</v>
      </c>
      <c r="N1522" t="s">
        <v>129</v>
      </c>
      <c r="P1522">
        <v>37.368000000000002</v>
      </c>
      <c r="S1522">
        <v>0</v>
      </c>
      <c r="T1522">
        <v>0</v>
      </c>
      <c r="V1522" t="s">
        <v>34</v>
      </c>
      <c r="W1522" s="1">
        <v>38778</v>
      </c>
      <c r="X1522">
        <v>20060302</v>
      </c>
      <c r="Y1522">
        <v>0.98993242857142805</v>
      </c>
      <c r="Z1522">
        <v>3.71380124312939E-3</v>
      </c>
      <c r="AA1522">
        <v>0.98354900000000001</v>
      </c>
      <c r="AB1522">
        <v>0.21215714285714499</v>
      </c>
      <c r="AC1522">
        <v>0.20036059533567299</v>
      </c>
      <c r="AD1522">
        <v>0.45990000000000197</v>
      </c>
      <c r="AE1522">
        <v>0</v>
      </c>
      <c r="AF1522">
        <v>0</v>
      </c>
      <c r="AI1522" s="2">
        <f t="shared" si="92"/>
        <v>38778</v>
      </c>
      <c r="AJ1522">
        <f t="shared" si="93"/>
        <v>4741.9438677746803</v>
      </c>
      <c r="AK1522">
        <f t="shared" si="94"/>
        <v>4741.9438677746803</v>
      </c>
      <c r="AL1522" s="3">
        <f>Sheet2!$Q$35</f>
        <v>13804.562889602981</v>
      </c>
      <c r="AM1522" s="3">
        <f>Sheet2!$Q$37</f>
        <v>11470.329043263515</v>
      </c>
      <c r="AN1522" s="3">
        <f>Sheet2!$Q$39</f>
        <v>2136.3846824700945</v>
      </c>
      <c r="AU1522">
        <f t="shared" si="95"/>
        <v>33.758328770420306</v>
      </c>
      <c r="AV1522" t="e">
        <f>VLOOKUP(AI1522,Sheet3!C$29:F$3725,4,FALSE)</f>
        <v>#N/A</v>
      </c>
    </row>
    <row r="1523" spans="1:48" x14ac:dyDescent="0.25">
      <c r="A1523">
        <v>58387627</v>
      </c>
      <c r="B1523">
        <v>11519</v>
      </c>
      <c r="C1523" t="s">
        <v>125</v>
      </c>
      <c r="D1523">
        <v>0</v>
      </c>
      <c r="E1523" t="s">
        <v>126</v>
      </c>
      <c r="F1523" t="s">
        <v>127</v>
      </c>
      <c r="G1523" t="s">
        <v>128</v>
      </c>
      <c r="H1523">
        <v>7</v>
      </c>
      <c r="I1523">
        <v>30.053419875199999</v>
      </c>
      <c r="J1523">
        <v>33.053419875199999</v>
      </c>
      <c r="K1523">
        <v>2.8261324007350002</v>
      </c>
      <c r="L1523">
        <v>5.8261324007350002</v>
      </c>
      <c r="M1523">
        <v>173928</v>
      </c>
      <c r="N1523" t="s">
        <v>129</v>
      </c>
      <c r="P1523">
        <v>37.368000000000002</v>
      </c>
      <c r="S1523">
        <v>0</v>
      </c>
      <c r="T1523">
        <v>0</v>
      </c>
      <c r="V1523" t="s">
        <v>34</v>
      </c>
      <c r="W1523" s="1">
        <v>38779</v>
      </c>
      <c r="X1523">
        <v>20060303</v>
      </c>
      <c r="Y1523">
        <v>0.989205142857143</v>
      </c>
      <c r="Z1523">
        <v>4.1774750893870099E-3</v>
      </c>
      <c r="AA1523">
        <v>0.98189400000000004</v>
      </c>
      <c r="AB1523">
        <v>0.28488571428571602</v>
      </c>
      <c r="AC1523">
        <v>0.24329663510427299</v>
      </c>
      <c r="AD1523">
        <v>0.62539999999999796</v>
      </c>
      <c r="AE1523">
        <v>0</v>
      </c>
      <c r="AF1523">
        <v>0</v>
      </c>
      <c r="AI1523" s="2">
        <f t="shared" si="92"/>
        <v>38779</v>
      </c>
      <c r="AJ1523">
        <f t="shared" si="93"/>
        <v>5094.6358725572936</v>
      </c>
      <c r="AK1523">
        <f t="shared" si="94"/>
        <v>5094.6358725572936</v>
      </c>
      <c r="AL1523" s="3">
        <f>Sheet2!$Q$35</f>
        <v>13804.562889602981</v>
      </c>
      <c r="AM1523" s="3">
        <f>Sheet2!$Q$37</f>
        <v>11470.329043263515</v>
      </c>
      <c r="AN1523" s="3">
        <f>Sheet2!$Q$39</f>
        <v>2136.3846824700945</v>
      </c>
      <c r="AU1523">
        <f t="shared" si="95"/>
        <v>36.269175162564032</v>
      </c>
      <c r="AV1523" t="e">
        <f>VLOOKUP(AI1523,Sheet3!C$29:F$3725,4,FALSE)</f>
        <v>#N/A</v>
      </c>
    </row>
    <row r="1524" spans="1:48" x14ac:dyDescent="0.25">
      <c r="A1524">
        <v>58409491</v>
      </c>
      <c r="B1524">
        <v>11519</v>
      </c>
      <c r="C1524" t="s">
        <v>125</v>
      </c>
      <c r="D1524">
        <v>0</v>
      </c>
      <c r="E1524" t="s">
        <v>126</v>
      </c>
      <c r="F1524" t="s">
        <v>127</v>
      </c>
      <c r="G1524" t="s">
        <v>128</v>
      </c>
      <c r="H1524">
        <v>7</v>
      </c>
      <c r="I1524">
        <v>30.053419875199999</v>
      </c>
      <c r="J1524">
        <v>33.053419875199999</v>
      </c>
      <c r="K1524">
        <v>2.8261324007350002</v>
      </c>
      <c r="L1524">
        <v>5.8261324007350002</v>
      </c>
      <c r="M1524">
        <v>173928</v>
      </c>
      <c r="N1524" t="s">
        <v>129</v>
      </c>
      <c r="P1524">
        <v>37.368000000000002</v>
      </c>
      <c r="S1524">
        <v>0</v>
      </c>
      <c r="T1524">
        <v>0</v>
      </c>
      <c r="V1524" t="s">
        <v>34</v>
      </c>
      <c r="W1524" s="1">
        <v>38780</v>
      </c>
      <c r="X1524">
        <v>20060304</v>
      </c>
      <c r="Y1524">
        <v>0.98891571428571401</v>
      </c>
      <c r="Z1524">
        <v>3.9482074672035003E-3</v>
      </c>
      <c r="AA1524">
        <v>0.98286600000000002</v>
      </c>
      <c r="AB1524">
        <v>0.31382857142857401</v>
      </c>
      <c r="AC1524">
        <v>0.245272494027622</v>
      </c>
      <c r="AD1524">
        <v>0.54100000000000303</v>
      </c>
      <c r="AE1524">
        <v>0</v>
      </c>
      <c r="AF1524">
        <v>0</v>
      </c>
      <c r="AI1524" s="2">
        <f t="shared" si="92"/>
        <v>38780</v>
      </c>
      <c r="AJ1524">
        <f t="shared" si="93"/>
        <v>5233.8741860343143</v>
      </c>
      <c r="AK1524">
        <f t="shared" si="94"/>
        <v>5233.8741860343143</v>
      </c>
      <c r="AL1524" s="3">
        <f>Sheet2!$Q$35</f>
        <v>13804.562889602981</v>
      </c>
      <c r="AM1524" s="3">
        <f>Sheet2!$Q$37</f>
        <v>11470.329043263515</v>
      </c>
      <c r="AN1524" s="3">
        <f>Sheet2!$Q$39</f>
        <v>2136.3846824700945</v>
      </c>
      <c r="AU1524">
        <f t="shared" si="95"/>
        <v>37.26042535338545</v>
      </c>
      <c r="AV1524" t="e">
        <f>VLOOKUP(AI1524,Sheet3!C$29:F$3725,4,FALSE)</f>
        <v>#N/A</v>
      </c>
    </row>
    <row r="1525" spans="1:48" x14ac:dyDescent="0.25">
      <c r="A1525">
        <v>58431253</v>
      </c>
      <c r="B1525">
        <v>11519</v>
      </c>
      <c r="C1525" t="s">
        <v>125</v>
      </c>
      <c r="D1525">
        <v>0</v>
      </c>
      <c r="E1525" t="s">
        <v>126</v>
      </c>
      <c r="F1525" t="s">
        <v>127</v>
      </c>
      <c r="G1525" t="s">
        <v>128</v>
      </c>
      <c r="H1525">
        <v>7</v>
      </c>
      <c r="I1525">
        <v>30.053419875199999</v>
      </c>
      <c r="J1525">
        <v>33.053419875199999</v>
      </c>
      <c r="K1525">
        <v>2.8261324007350002</v>
      </c>
      <c r="L1525">
        <v>5.8261324007350002</v>
      </c>
      <c r="M1525">
        <v>173928</v>
      </c>
      <c r="N1525" t="s">
        <v>129</v>
      </c>
      <c r="P1525">
        <v>37.368000000000002</v>
      </c>
      <c r="S1525">
        <v>0</v>
      </c>
      <c r="T1525">
        <v>0</v>
      </c>
      <c r="V1525" t="s">
        <v>34</v>
      </c>
      <c r="W1525" s="1">
        <v>38781</v>
      </c>
      <c r="X1525">
        <v>20060305</v>
      </c>
      <c r="Y1525">
        <v>0.99024828571428603</v>
      </c>
      <c r="Z1525">
        <v>3.9930430828159598E-3</v>
      </c>
      <c r="AA1525">
        <v>0.98391499999999998</v>
      </c>
      <c r="AB1525">
        <v>0.18057142857143199</v>
      </c>
      <c r="AC1525">
        <v>0.24757635886608101</v>
      </c>
      <c r="AD1525">
        <v>0.42330000000000401</v>
      </c>
      <c r="AE1525">
        <v>0</v>
      </c>
      <c r="AF1525">
        <v>0</v>
      </c>
      <c r="AI1525" s="2">
        <f t="shared" si="92"/>
        <v>38781</v>
      </c>
      <c r="AJ1525">
        <f t="shared" si="93"/>
        <v>4587.5194006166421</v>
      </c>
      <c r="AK1525">
        <f t="shared" si="94"/>
        <v>4587.5194006166421</v>
      </c>
      <c r="AL1525" s="3">
        <f>Sheet2!$Q$35</f>
        <v>13804.562889602981</v>
      </c>
      <c r="AM1525" s="3">
        <f>Sheet2!$Q$37</f>
        <v>11470.329043263515</v>
      </c>
      <c r="AN1525" s="3">
        <f>Sheet2!$Q$39</f>
        <v>2136.3846824700945</v>
      </c>
      <c r="AU1525">
        <f t="shared" si="95"/>
        <v>32.658966973258316</v>
      </c>
      <c r="AV1525" t="e">
        <f>VLOOKUP(AI1525,Sheet3!C$29:F$3725,4,FALSE)</f>
        <v>#N/A</v>
      </c>
    </row>
    <row r="1526" spans="1:48" x14ac:dyDescent="0.25">
      <c r="A1526">
        <v>58452550</v>
      </c>
      <c r="B1526">
        <v>11519</v>
      </c>
      <c r="C1526" t="s">
        <v>125</v>
      </c>
      <c r="D1526">
        <v>0</v>
      </c>
      <c r="E1526" t="s">
        <v>126</v>
      </c>
      <c r="F1526" t="s">
        <v>127</v>
      </c>
      <c r="G1526" t="s">
        <v>128</v>
      </c>
      <c r="H1526">
        <v>7</v>
      </c>
      <c r="I1526">
        <v>30.053419875199999</v>
      </c>
      <c r="J1526">
        <v>33.053419875199999</v>
      </c>
      <c r="K1526">
        <v>2.8261324007350002</v>
      </c>
      <c r="L1526">
        <v>5.8261324007350002</v>
      </c>
      <c r="M1526">
        <v>173928</v>
      </c>
      <c r="N1526" t="s">
        <v>129</v>
      </c>
      <c r="P1526">
        <v>37.368000000000002</v>
      </c>
      <c r="S1526">
        <v>0</v>
      </c>
      <c r="T1526">
        <v>0</v>
      </c>
      <c r="V1526" t="s">
        <v>34</v>
      </c>
      <c r="W1526" s="1">
        <v>38782</v>
      </c>
      <c r="X1526">
        <v>20060306</v>
      </c>
      <c r="Y1526">
        <v>0.99093185714285703</v>
      </c>
      <c r="Z1526">
        <v>4.0917122657032103E-3</v>
      </c>
      <c r="AA1526">
        <v>0.98464300000000005</v>
      </c>
      <c r="AB1526">
        <v>0.112214285714285</v>
      </c>
      <c r="AC1526">
        <v>0.26269171735581398</v>
      </c>
      <c r="AD1526">
        <v>0.38270000000000198</v>
      </c>
      <c r="AE1526">
        <v>0</v>
      </c>
      <c r="AF1526">
        <v>0</v>
      </c>
      <c r="AI1526" s="2">
        <f t="shared" si="92"/>
        <v>38782</v>
      </c>
      <c r="AJ1526">
        <f t="shared" si="93"/>
        <v>4250.7215948579833</v>
      </c>
      <c r="AK1526">
        <f t="shared" si="94"/>
        <v>4250.7215948579833</v>
      </c>
      <c r="AL1526" s="3">
        <f>Sheet2!$Q$35</f>
        <v>13804.562889602981</v>
      </c>
      <c r="AM1526" s="3">
        <f>Sheet2!$Q$37</f>
        <v>11470.329043263515</v>
      </c>
      <c r="AN1526" s="3">
        <f>Sheet2!$Q$39</f>
        <v>2136.3846824700945</v>
      </c>
      <c r="AU1526">
        <f t="shared" si="95"/>
        <v>30.261272826513267</v>
      </c>
      <c r="AV1526" t="e">
        <f>VLOOKUP(AI1526,Sheet3!C$29:F$3725,4,FALSE)</f>
        <v>#N/A</v>
      </c>
    </row>
    <row r="1527" spans="1:48" x14ac:dyDescent="0.25">
      <c r="A1527">
        <v>58473976</v>
      </c>
      <c r="B1527">
        <v>11519</v>
      </c>
      <c r="C1527" t="s">
        <v>125</v>
      </c>
      <c r="D1527">
        <v>0</v>
      </c>
      <c r="E1527" t="s">
        <v>126</v>
      </c>
      <c r="F1527" t="s">
        <v>127</v>
      </c>
      <c r="G1527" t="s">
        <v>128</v>
      </c>
      <c r="H1527">
        <v>7</v>
      </c>
      <c r="I1527">
        <v>30.053419875199999</v>
      </c>
      <c r="J1527">
        <v>33.053419875199999</v>
      </c>
      <c r="K1527">
        <v>2.8261324007350002</v>
      </c>
      <c r="L1527">
        <v>5.8261324007350002</v>
      </c>
      <c r="M1527">
        <v>173928</v>
      </c>
      <c r="N1527" t="s">
        <v>129</v>
      </c>
      <c r="P1527">
        <v>37.368000000000002</v>
      </c>
      <c r="S1527">
        <v>0</v>
      </c>
      <c r="T1527">
        <v>0</v>
      </c>
      <c r="V1527" t="s">
        <v>34</v>
      </c>
      <c r="W1527" s="1">
        <v>38783</v>
      </c>
      <c r="X1527">
        <v>20060307</v>
      </c>
      <c r="Y1527">
        <v>0.98888428571428599</v>
      </c>
      <c r="Z1527">
        <v>3.9323794219743597E-3</v>
      </c>
      <c r="AA1527">
        <v>0.984846</v>
      </c>
      <c r="AB1527">
        <v>0.31697142857143001</v>
      </c>
      <c r="AC1527">
        <v>0.294651875532979</v>
      </c>
      <c r="AD1527">
        <v>0.72389999999999999</v>
      </c>
      <c r="AE1527">
        <v>0</v>
      </c>
      <c r="AF1527">
        <v>0</v>
      </c>
      <c r="AI1527" s="2">
        <f t="shared" si="92"/>
        <v>38783</v>
      </c>
      <c r="AJ1527">
        <f t="shared" si="93"/>
        <v>5248.9555326201953</v>
      </c>
      <c r="AK1527">
        <f t="shared" si="94"/>
        <v>5248.9555326201953</v>
      </c>
      <c r="AL1527" s="3">
        <f>Sheet2!$Q$35</f>
        <v>13804.562889602981</v>
      </c>
      <c r="AM1527" s="3">
        <f>Sheet2!$Q$37</f>
        <v>11470.329043263515</v>
      </c>
      <c r="AN1527" s="3">
        <f>Sheet2!$Q$39</f>
        <v>2136.3846824700945</v>
      </c>
      <c r="AU1527">
        <f t="shared" si="95"/>
        <v>37.367790828503523</v>
      </c>
      <c r="AV1527" t="e">
        <f>VLOOKUP(AI1527,Sheet3!C$29:F$3725,4,FALSE)</f>
        <v>#N/A</v>
      </c>
    </row>
    <row r="1528" spans="1:48" x14ac:dyDescent="0.25">
      <c r="A1528">
        <v>58495286</v>
      </c>
      <c r="B1528">
        <v>11519</v>
      </c>
      <c r="C1528" t="s">
        <v>125</v>
      </c>
      <c r="D1528">
        <v>0</v>
      </c>
      <c r="E1528" t="s">
        <v>126</v>
      </c>
      <c r="F1528" t="s">
        <v>127</v>
      </c>
      <c r="G1528" t="s">
        <v>128</v>
      </c>
      <c r="H1528">
        <v>7</v>
      </c>
      <c r="I1528">
        <v>30.053419875199999</v>
      </c>
      <c r="J1528">
        <v>33.053419875199999</v>
      </c>
      <c r="K1528">
        <v>2.8261324007350002</v>
      </c>
      <c r="L1528">
        <v>5.8261324007350002</v>
      </c>
      <c r="M1528">
        <v>173928</v>
      </c>
      <c r="N1528" t="s">
        <v>129</v>
      </c>
      <c r="P1528">
        <v>37.368000000000002</v>
      </c>
      <c r="S1528">
        <v>0</v>
      </c>
      <c r="T1528">
        <v>0</v>
      </c>
      <c r="V1528" t="s">
        <v>34</v>
      </c>
      <c r="W1528" s="1">
        <v>38784</v>
      </c>
      <c r="X1528">
        <v>20060308</v>
      </c>
      <c r="Y1528">
        <v>0.98365971428571397</v>
      </c>
      <c r="Z1528">
        <v>3.9915880733035003E-3</v>
      </c>
      <c r="AA1528">
        <v>0.97831199999999996</v>
      </c>
      <c r="AB1528">
        <v>0.83942857142857497</v>
      </c>
      <c r="AC1528">
        <v>0.36549396991033301</v>
      </c>
      <c r="AD1528">
        <v>1.40560000000001</v>
      </c>
      <c r="AE1528">
        <v>0</v>
      </c>
      <c r="AF1528">
        <v>0</v>
      </c>
      <c r="AI1528" s="2">
        <f t="shared" si="92"/>
        <v>38784</v>
      </c>
      <c r="AJ1528">
        <f t="shared" si="93"/>
        <v>7651.6939776767977</v>
      </c>
      <c r="AK1528">
        <f t="shared" si="94"/>
        <v>7651.6939776767977</v>
      </c>
      <c r="AL1528" s="3">
        <f>Sheet2!$Q$35</f>
        <v>13804.562889602981</v>
      </c>
      <c r="AM1528" s="3">
        <f>Sheet2!$Q$37</f>
        <v>11470.329043263515</v>
      </c>
      <c r="AN1528" s="3">
        <f>Sheet2!$Q$39</f>
        <v>2136.3846824700945</v>
      </c>
      <c r="AU1528">
        <f t="shared" si="95"/>
        <v>54.473103889835478</v>
      </c>
      <c r="AV1528" t="e">
        <f>VLOOKUP(AI1528,Sheet3!C$29:F$3725,4,FALSE)</f>
        <v>#N/A</v>
      </c>
    </row>
    <row r="1529" spans="1:48" x14ac:dyDescent="0.25">
      <c r="A1529">
        <v>58516371</v>
      </c>
      <c r="B1529">
        <v>11519</v>
      </c>
      <c r="C1529" t="s">
        <v>125</v>
      </c>
      <c r="D1529">
        <v>0</v>
      </c>
      <c r="E1529" t="s">
        <v>126</v>
      </c>
      <c r="F1529" t="s">
        <v>127</v>
      </c>
      <c r="G1529" t="s">
        <v>128</v>
      </c>
      <c r="H1529">
        <v>7</v>
      </c>
      <c r="I1529">
        <v>30.053419875199999</v>
      </c>
      <c r="J1529">
        <v>33.053419875199999</v>
      </c>
      <c r="K1529">
        <v>2.8261324007350002</v>
      </c>
      <c r="L1529">
        <v>5.8261324007350002</v>
      </c>
      <c r="M1529">
        <v>173928</v>
      </c>
      <c r="N1529" t="s">
        <v>129</v>
      </c>
      <c r="P1529">
        <v>37.368000000000002</v>
      </c>
      <c r="S1529">
        <v>0</v>
      </c>
      <c r="T1529">
        <v>0</v>
      </c>
      <c r="V1529" t="s">
        <v>34</v>
      </c>
      <c r="W1529" s="1">
        <v>38785</v>
      </c>
      <c r="X1529">
        <v>20060309</v>
      </c>
      <c r="Y1529">
        <v>0.97986014285714296</v>
      </c>
      <c r="Z1529">
        <v>3.8292385825969498E-3</v>
      </c>
      <c r="AA1529">
        <v>0.97448199999999996</v>
      </c>
      <c r="AB1529">
        <v>1.2193857142857201</v>
      </c>
      <c r="AC1529">
        <v>0.417895460025836</v>
      </c>
      <c r="AD1529">
        <v>1.8561000000000101</v>
      </c>
      <c r="AE1529">
        <v>0</v>
      </c>
      <c r="AF1529">
        <v>0</v>
      </c>
      <c r="AI1529" s="2">
        <f t="shared" si="92"/>
        <v>38785</v>
      </c>
      <c r="AJ1529">
        <f t="shared" si="93"/>
        <v>9268.8168504768983</v>
      </c>
      <c r="AK1529">
        <f t="shared" si="94"/>
        <v>9268.8168504768983</v>
      </c>
      <c r="AL1529" s="3">
        <f>Sheet2!$Q$35</f>
        <v>13804.562889602981</v>
      </c>
      <c r="AM1529" s="3">
        <f>Sheet2!$Q$37</f>
        <v>11470.329043263515</v>
      </c>
      <c r="AN1529" s="3">
        <f>Sheet2!$Q$39</f>
        <v>2136.3846824700945</v>
      </c>
      <c r="AU1529">
        <f t="shared" si="95"/>
        <v>65.985548390316509</v>
      </c>
      <c r="AV1529" t="e">
        <f>VLOOKUP(AI1529,Sheet3!C$29:F$3725,4,FALSE)</f>
        <v>#N/A</v>
      </c>
    </row>
    <row r="1530" spans="1:48" x14ac:dyDescent="0.25">
      <c r="A1530">
        <v>58537453</v>
      </c>
      <c r="B1530">
        <v>11519</v>
      </c>
      <c r="C1530" t="s">
        <v>125</v>
      </c>
      <c r="D1530">
        <v>1</v>
      </c>
      <c r="E1530" t="s">
        <v>126</v>
      </c>
      <c r="F1530" t="s">
        <v>127</v>
      </c>
      <c r="G1530" t="s">
        <v>128</v>
      </c>
      <c r="H1530">
        <v>7</v>
      </c>
      <c r="I1530">
        <v>30.053419875199999</v>
      </c>
      <c r="J1530">
        <v>33.053419875199999</v>
      </c>
      <c r="K1530">
        <v>2.8261324007350002</v>
      </c>
      <c r="L1530">
        <v>5.8261324007350002</v>
      </c>
      <c r="M1530">
        <v>173928</v>
      </c>
      <c r="N1530" t="s">
        <v>129</v>
      </c>
      <c r="P1530">
        <v>37.368000000000002</v>
      </c>
      <c r="S1530">
        <v>0</v>
      </c>
      <c r="T1530">
        <v>0</v>
      </c>
      <c r="V1530" t="s">
        <v>34</v>
      </c>
      <c r="W1530" s="1">
        <v>38786</v>
      </c>
      <c r="X1530">
        <v>20060310</v>
      </c>
      <c r="Y1530">
        <v>0.97786414285714296</v>
      </c>
      <c r="Z1530">
        <v>4.5426228870420002E-3</v>
      </c>
      <c r="AA1530">
        <v>0.97045099999999995</v>
      </c>
      <c r="AB1530">
        <v>1.4189857142857201</v>
      </c>
      <c r="AC1530">
        <v>0.51548318921895897</v>
      </c>
      <c r="AD1530">
        <v>2.2813000000000101</v>
      </c>
      <c r="AE1530">
        <v>2</v>
      </c>
      <c r="AF1530">
        <v>0</v>
      </c>
      <c r="AG1530" t="s">
        <v>137</v>
      </c>
      <c r="AI1530" s="2">
        <f t="shared" si="92"/>
        <v>38786</v>
      </c>
      <c r="AJ1530">
        <f t="shared" si="93"/>
        <v>10074.377712378278</v>
      </c>
      <c r="AK1530">
        <f t="shared" si="94"/>
        <v>10074.377712378278</v>
      </c>
      <c r="AL1530" s="3">
        <f>Sheet2!$Q$35</f>
        <v>13804.562889602981</v>
      </c>
      <c r="AM1530" s="3">
        <f>Sheet2!$Q$37</f>
        <v>11470.329043263515</v>
      </c>
      <c r="AN1530" s="3">
        <f>Sheet2!$Q$39</f>
        <v>2136.3846824700945</v>
      </c>
      <c r="AU1530">
        <f t="shared" si="95"/>
        <v>71.720409278370809</v>
      </c>
      <c r="AV1530" t="e">
        <f>VLOOKUP(AI1530,Sheet3!C$29:F$3725,4,FALSE)</f>
        <v>#N/A</v>
      </c>
    </row>
    <row r="1531" spans="1:48" x14ac:dyDescent="0.25">
      <c r="A1531">
        <v>58554320</v>
      </c>
      <c r="B1531">
        <v>11519</v>
      </c>
      <c r="C1531" t="s">
        <v>125</v>
      </c>
      <c r="D1531">
        <v>1</v>
      </c>
      <c r="E1531" t="s">
        <v>126</v>
      </c>
      <c r="F1531" t="s">
        <v>127</v>
      </c>
      <c r="G1531" t="s">
        <v>128</v>
      </c>
      <c r="H1531">
        <v>7</v>
      </c>
      <c r="I1531">
        <v>30.053419875199999</v>
      </c>
      <c r="J1531">
        <v>33.053419875199999</v>
      </c>
      <c r="K1531">
        <v>2.8261324007350002</v>
      </c>
      <c r="L1531">
        <v>5.8261324007350002</v>
      </c>
      <c r="M1531">
        <v>173928</v>
      </c>
      <c r="N1531" t="s">
        <v>129</v>
      </c>
      <c r="P1531">
        <v>37.368000000000002</v>
      </c>
      <c r="S1531">
        <v>0</v>
      </c>
      <c r="T1531">
        <v>0</v>
      </c>
      <c r="V1531" t="s">
        <v>34</v>
      </c>
      <c r="W1531" s="1">
        <v>38787</v>
      </c>
      <c r="X1531">
        <v>20060311</v>
      </c>
      <c r="Y1531">
        <v>0.97677414285714304</v>
      </c>
      <c r="Z1531">
        <v>4.1091859266272996E-3</v>
      </c>
      <c r="AA1531">
        <v>0.96919599999999995</v>
      </c>
      <c r="AB1531" s="41">
        <v>1.5279857142857201</v>
      </c>
      <c r="AC1531">
        <v>0.51787141655205604</v>
      </c>
      <c r="AD1531">
        <v>2.4068000000000098</v>
      </c>
      <c r="AE1531">
        <v>2</v>
      </c>
      <c r="AF1531">
        <v>0</v>
      </c>
      <c r="AG1531" t="s">
        <v>137</v>
      </c>
      <c r="AI1531" s="2">
        <f t="shared" si="92"/>
        <v>38787</v>
      </c>
      <c r="AJ1531">
        <f t="shared" si="93"/>
        <v>10501.50838588085</v>
      </c>
      <c r="AK1531">
        <f t="shared" si="94"/>
        <v>10501.50838588085</v>
      </c>
      <c r="AL1531" s="3">
        <f>Sheet2!$Q$35</f>
        <v>13804.562889602981</v>
      </c>
      <c r="AM1531" s="3">
        <f>Sheet2!$Q$37</f>
        <v>11470.329043263515</v>
      </c>
      <c r="AN1531" s="3">
        <f>Sheet2!$Q$39</f>
        <v>2136.3846824700945</v>
      </c>
      <c r="AU1531">
        <f t="shared" si="95"/>
        <v>74.761191309136947</v>
      </c>
      <c r="AV1531" t="e">
        <f>VLOOKUP(AI1531,Sheet3!C$29:F$3725,4,FALSE)</f>
        <v>#N/A</v>
      </c>
    </row>
    <row r="1532" spans="1:48" x14ac:dyDescent="0.25">
      <c r="A1532">
        <v>58571918</v>
      </c>
      <c r="B1532">
        <v>11519</v>
      </c>
      <c r="C1532" t="s">
        <v>125</v>
      </c>
      <c r="D1532">
        <v>0</v>
      </c>
      <c r="E1532" t="s">
        <v>126</v>
      </c>
      <c r="F1532" t="s">
        <v>127</v>
      </c>
      <c r="G1532" t="s">
        <v>128</v>
      </c>
      <c r="H1532">
        <v>7</v>
      </c>
      <c r="I1532">
        <v>30.053419875199999</v>
      </c>
      <c r="J1532">
        <v>33.053419875199999</v>
      </c>
      <c r="K1532">
        <v>2.8261324007350002</v>
      </c>
      <c r="L1532">
        <v>5.8261324007350002</v>
      </c>
      <c r="M1532">
        <v>173928</v>
      </c>
      <c r="N1532" t="s">
        <v>129</v>
      </c>
      <c r="P1532">
        <v>37.368000000000002</v>
      </c>
      <c r="S1532">
        <v>0</v>
      </c>
      <c r="T1532">
        <v>0</v>
      </c>
      <c r="V1532" t="s">
        <v>34</v>
      </c>
      <c r="W1532" s="1">
        <v>38788</v>
      </c>
      <c r="X1532">
        <v>20060312</v>
      </c>
      <c r="Y1532">
        <v>0.98197199999999996</v>
      </c>
      <c r="Z1532">
        <v>2.8912950138550099E-3</v>
      </c>
      <c r="AA1532">
        <v>0.97600799999999999</v>
      </c>
      <c r="AB1532">
        <v>1.0082</v>
      </c>
      <c r="AC1532">
        <v>0.36252769352344599</v>
      </c>
      <c r="AD1532">
        <v>1.7256</v>
      </c>
      <c r="AE1532">
        <v>0</v>
      </c>
      <c r="AF1532">
        <v>0</v>
      </c>
      <c r="AI1532" s="2">
        <f t="shared" si="92"/>
        <v>38788</v>
      </c>
      <c r="AJ1532">
        <f t="shared" si="93"/>
        <v>8383.5378695623949</v>
      </c>
      <c r="AK1532">
        <f t="shared" si="94"/>
        <v>8383.5378695623949</v>
      </c>
      <c r="AL1532" s="3">
        <f>Sheet2!$Q$35</f>
        <v>13804.562889602981</v>
      </c>
      <c r="AM1532" s="3">
        <f>Sheet2!$Q$37</f>
        <v>11470.329043263515</v>
      </c>
      <c r="AN1532" s="3">
        <f>Sheet2!$Q$39</f>
        <v>2136.3846824700945</v>
      </c>
      <c r="AU1532">
        <f t="shared" si="95"/>
        <v>59.683166977843314</v>
      </c>
      <c r="AV1532" t="e">
        <f>VLOOKUP(AI1532,Sheet3!C$29:F$3725,4,FALSE)</f>
        <v>#N/A</v>
      </c>
    </row>
    <row r="1533" spans="1:48" x14ac:dyDescent="0.25">
      <c r="A1533">
        <v>58593463</v>
      </c>
      <c r="B1533">
        <v>11519</v>
      </c>
      <c r="C1533" t="s">
        <v>125</v>
      </c>
      <c r="D1533">
        <v>0</v>
      </c>
      <c r="E1533" t="s">
        <v>126</v>
      </c>
      <c r="F1533" t="s">
        <v>127</v>
      </c>
      <c r="G1533" t="s">
        <v>128</v>
      </c>
      <c r="H1533">
        <v>7</v>
      </c>
      <c r="I1533">
        <v>30.053419875199999</v>
      </c>
      <c r="J1533">
        <v>33.053419875199999</v>
      </c>
      <c r="K1533">
        <v>2.8261324007350002</v>
      </c>
      <c r="L1533">
        <v>5.8261324007350002</v>
      </c>
      <c r="M1533">
        <v>173928</v>
      </c>
      <c r="N1533" t="s">
        <v>129</v>
      </c>
      <c r="P1533">
        <v>37.368000000000002</v>
      </c>
      <c r="S1533">
        <v>0</v>
      </c>
      <c r="T1533">
        <v>0</v>
      </c>
      <c r="V1533" t="s">
        <v>34</v>
      </c>
      <c r="W1533" s="1">
        <v>38789</v>
      </c>
      <c r="X1533">
        <v>20060313</v>
      </c>
      <c r="Y1533">
        <v>0.98483799999999999</v>
      </c>
      <c r="Z1533">
        <v>3.2384076333902101E-3</v>
      </c>
      <c r="AA1533">
        <v>0.98160599999999998</v>
      </c>
      <c r="AB1533">
        <v>0.72160000000000202</v>
      </c>
      <c r="AC1533">
        <v>0.27644865707758598</v>
      </c>
      <c r="AD1533">
        <v>1.1658000000000099</v>
      </c>
      <c r="AE1533">
        <v>0</v>
      </c>
      <c r="AF1533">
        <v>0</v>
      </c>
      <c r="AI1533" s="2">
        <f t="shared" si="92"/>
        <v>38789</v>
      </c>
      <c r="AJ1533">
        <f t="shared" si="93"/>
        <v>7127.9236318538897</v>
      </c>
      <c r="AK1533">
        <f t="shared" si="94"/>
        <v>7127.9236318538897</v>
      </c>
      <c r="AL1533" s="3">
        <f>Sheet2!$Q$35</f>
        <v>13804.562889602981</v>
      </c>
      <c r="AM1533" s="3">
        <f>Sheet2!$Q$37</f>
        <v>11470.329043263515</v>
      </c>
      <c r="AN1533" s="3">
        <f>Sheet2!$Q$39</f>
        <v>2136.3846824700945</v>
      </c>
      <c r="AU1533">
        <f t="shared" si="95"/>
        <v>50.744335260867267</v>
      </c>
      <c r="AV1533" t="e">
        <f>VLOOKUP(AI1533,Sheet3!C$29:F$3725,4,FALSE)</f>
        <v>#N/A</v>
      </c>
    </row>
    <row r="1534" spans="1:48" x14ac:dyDescent="0.25">
      <c r="A1534">
        <v>58615719</v>
      </c>
      <c r="B1534">
        <v>11519</v>
      </c>
      <c r="C1534" t="s">
        <v>125</v>
      </c>
      <c r="D1534">
        <v>0</v>
      </c>
      <c r="E1534" t="s">
        <v>126</v>
      </c>
      <c r="F1534" t="s">
        <v>127</v>
      </c>
      <c r="G1534" t="s">
        <v>128</v>
      </c>
      <c r="H1534">
        <v>7</v>
      </c>
      <c r="I1534">
        <v>30.053419875199999</v>
      </c>
      <c r="J1534">
        <v>33.053419875199999</v>
      </c>
      <c r="K1534">
        <v>2.8261324007350002</v>
      </c>
      <c r="L1534">
        <v>5.8261324007350002</v>
      </c>
      <c r="M1534">
        <v>173928</v>
      </c>
      <c r="N1534" t="s">
        <v>129</v>
      </c>
      <c r="P1534">
        <v>37.368000000000002</v>
      </c>
      <c r="S1534">
        <v>0</v>
      </c>
      <c r="T1534">
        <v>0</v>
      </c>
      <c r="V1534" t="s">
        <v>34</v>
      </c>
      <c r="W1534" s="1">
        <v>38790</v>
      </c>
      <c r="X1534">
        <v>20060314</v>
      </c>
      <c r="Y1534">
        <v>0.98741257142857197</v>
      </c>
      <c r="Z1534">
        <v>4.5258081474754503E-3</v>
      </c>
      <c r="AA1534">
        <v>0.98024</v>
      </c>
      <c r="AB1534">
        <v>0.46414285714285702</v>
      </c>
      <c r="AC1534">
        <v>0.31061151141000698</v>
      </c>
      <c r="AD1534">
        <v>0.79080000000000295</v>
      </c>
      <c r="AE1534">
        <v>0</v>
      </c>
      <c r="AF1534">
        <v>0</v>
      </c>
      <c r="AI1534" s="2">
        <f t="shared" si="92"/>
        <v>38790</v>
      </c>
      <c r="AJ1534">
        <f t="shared" si="93"/>
        <v>5946.7690893318504</v>
      </c>
      <c r="AK1534">
        <f t="shared" si="94"/>
        <v>5946.7690893318504</v>
      </c>
      <c r="AL1534" s="3">
        <f>Sheet2!$Q$35</f>
        <v>13804.562889602981</v>
      </c>
      <c r="AM1534" s="3">
        <f>Sheet2!$Q$37</f>
        <v>11470.329043263515</v>
      </c>
      <c r="AN1534" s="3">
        <f>Sheet2!$Q$39</f>
        <v>2136.3846824700945</v>
      </c>
      <c r="AU1534">
        <f t="shared" si="95"/>
        <v>42.335588871837025</v>
      </c>
      <c r="AV1534" t="e">
        <f>VLOOKUP(AI1534,Sheet3!C$29:F$3725,4,FALSE)</f>
        <v>#N/A</v>
      </c>
    </row>
    <row r="1535" spans="1:48" x14ac:dyDescent="0.25">
      <c r="A1535">
        <v>58637932</v>
      </c>
      <c r="B1535">
        <v>11519</v>
      </c>
      <c r="C1535" t="s">
        <v>125</v>
      </c>
      <c r="D1535">
        <v>0</v>
      </c>
      <c r="E1535" t="s">
        <v>126</v>
      </c>
      <c r="F1535" t="s">
        <v>127</v>
      </c>
      <c r="G1535" t="s">
        <v>128</v>
      </c>
      <c r="H1535">
        <v>7</v>
      </c>
      <c r="I1535">
        <v>30.053419875199999</v>
      </c>
      <c r="J1535">
        <v>33.053419875199999</v>
      </c>
      <c r="K1535">
        <v>2.8261324007350002</v>
      </c>
      <c r="L1535">
        <v>5.8261324007350002</v>
      </c>
      <c r="M1535">
        <v>173928</v>
      </c>
      <c r="N1535" t="s">
        <v>129</v>
      </c>
      <c r="P1535">
        <v>37.368000000000002</v>
      </c>
      <c r="S1535">
        <v>0</v>
      </c>
      <c r="T1535">
        <v>0</v>
      </c>
      <c r="V1535" t="s">
        <v>34</v>
      </c>
      <c r="W1535" s="1">
        <v>38791</v>
      </c>
      <c r="X1535">
        <v>20060315</v>
      </c>
      <c r="Y1535">
        <v>0.98838728571428602</v>
      </c>
      <c r="Z1535">
        <v>4.7836089996178199E-3</v>
      </c>
      <c r="AA1535">
        <v>0.97895399999999999</v>
      </c>
      <c r="AB1535">
        <v>0.36667142857142998</v>
      </c>
      <c r="AC1535">
        <v>0.30186983814828899</v>
      </c>
      <c r="AD1535">
        <v>0.91940000000000399</v>
      </c>
      <c r="AE1535">
        <v>0</v>
      </c>
      <c r="AF1535">
        <v>0</v>
      </c>
      <c r="AI1535" s="2">
        <f t="shared" si="92"/>
        <v>38791</v>
      </c>
      <c r="AJ1535">
        <f t="shared" si="93"/>
        <v>5486.4486601757817</v>
      </c>
      <c r="AK1535">
        <f t="shared" si="94"/>
        <v>5486.4486601757817</v>
      </c>
      <c r="AL1535" s="3">
        <f>Sheet2!$Q$35</f>
        <v>13804.562889602981</v>
      </c>
      <c r="AM1535" s="3">
        <f>Sheet2!$Q$37</f>
        <v>11470.329043263515</v>
      </c>
      <c r="AN1535" s="3">
        <f>Sheet2!$Q$39</f>
        <v>2136.3846824700945</v>
      </c>
      <c r="AU1535">
        <f t="shared" si="95"/>
        <v>39.058525958293082</v>
      </c>
      <c r="AV1535" t="e">
        <f>VLOOKUP(AI1535,Sheet3!C$29:F$3725,4,FALSE)</f>
        <v>#N/A</v>
      </c>
    </row>
    <row r="1536" spans="1:48" x14ac:dyDescent="0.25">
      <c r="A1536">
        <v>58659862</v>
      </c>
      <c r="B1536">
        <v>11519</v>
      </c>
      <c r="C1536" t="s">
        <v>125</v>
      </c>
      <c r="D1536">
        <v>0</v>
      </c>
      <c r="E1536" t="s">
        <v>126</v>
      </c>
      <c r="F1536" t="s">
        <v>127</v>
      </c>
      <c r="G1536" t="s">
        <v>128</v>
      </c>
      <c r="H1536">
        <v>7</v>
      </c>
      <c r="I1536">
        <v>30.053419875199999</v>
      </c>
      <c r="J1536">
        <v>33.053419875199999</v>
      </c>
      <c r="K1536">
        <v>2.8261324007350002</v>
      </c>
      <c r="L1536">
        <v>5.8261324007350002</v>
      </c>
      <c r="M1536">
        <v>173928</v>
      </c>
      <c r="N1536" t="s">
        <v>129</v>
      </c>
      <c r="P1536">
        <v>37.368000000000002</v>
      </c>
      <c r="S1536">
        <v>0</v>
      </c>
      <c r="T1536">
        <v>0</v>
      </c>
      <c r="V1536" t="s">
        <v>34</v>
      </c>
      <c r="W1536" s="1">
        <v>38792</v>
      </c>
      <c r="X1536">
        <v>20060316</v>
      </c>
      <c r="Y1536">
        <v>0.99124328571428599</v>
      </c>
      <c r="Z1536">
        <v>5.4341344616175196E-3</v>
      </c>
      <c r="AA1536">
        <v>0.98027699999999995</v>
      </c>
      <c r="AB1536">
        <v>8.1071428571429904E-2</v>
      </c>
      <c r="AC1536">
        <v>0.35912077043120799</v>
      </c>
      <c r="AD1536">
        <v>0.78710000000000702</v>
      </c>
      <c r="AE1536">
        <v>0</v>
      </c>
      <c r="AF1536">
        <v>0</v>
      </c>
      <c r="AI1536" s="2">
        <f t="shared" si="92"/>
        <v>38792</v>
      </c>
      <c r="AJ1536">
        <f t="shared" si="93"/>
        <v>4096.1024614986964</v>
      </c>
      <c r="AK1536">
        <f t="shared" si="94"/>
        <v>4096.1024614986964</v>
      </c>
      <c r="AL1536" s="3">
        <f>Sheet2!$Q$35</f>
        <v>13804.562889602981</v>
      </c>
      <c r="AM1536" s="3">
        <f>Sheet2!$Q$37</f>
        <v>11470.329043263515</v>
      </c>
      <c r="AN1536" s="3">
        <f>Sheet2!$Q$39</f>
        <v>2136.3846824700945</v>
      </c>
      <c r="AU1536">
        <f t="shared" si="95"/>
        <v>29.160525182996818</v>
      </c>
      <c r="AV1536" t="e">
        <f>VLOOKUP(AI1536,Sheet3!C$29:F$3725,4,FALSE)</f>
        <v>#N/A</v>
      </c>
    </row>
    <row r="1537" spans="1:48" x14ac:dyDescent="0.25">
      <c r="A1537">
        <v>58682143</v>
      </c>
      <c r="B1537">
        <v>11519</v>
      </c>
      <c r="C1537" t="s">
        <v>125</v>
      </c>
      <c r="D1537">
        <v>0</v>
      </c>
      <c r="E1537" t="s">
        <v>126</v>
      </c>
      <c r="F1537" t="s">
        <v>127</v>
      </c>
      <c r="G1537" t="s">
        <v>128</v>
      </c>
      <c r="H1537">
        <v>7</v>
      </c>
      <c r="I1537">
        <v>30.053419875199999</v>
      </c>
      <c r="J1537">
        <v>33.053419875199999</v>
      </c>
      <c r="K1537">
        <v>2.8261324007350002</v>
      </c>
      <c r="L1537">
        <v>5.8261324007350002</v>
      </c>
      <c r="M1537">
        <v>173928</v>
      </c>
      <c r="N1537" t="s">
        <v>129</v>
      </c>
      <c r="P1537">
        <v>37.368000000000002</v>
      </c>
      <c r="S1537">
        <v>0</v>
      </c>
      <c r="T1537">
        <v>0</v>
      </c>
      <c r="V1537" t="s">
        <v>34</v>
      </c>
      <c r="W1537" s="1">
        <v>38793</v>
      </c>
      <c r="X1537">
        <v>20060317</v>
      </c>
      <c r="Y1537">
        <v>0.99436271428571399</v>
      </c>
      <c r="Z1537">
        <v>4.1520358419278201E-3</v>
      </c>
      <c r="AA1537">
        <v>0.98608799999999996</v>
      </c>
      <c r="AB1537">
        <v>-0.23087142857142701</v>
      </c>
      <c r="AC1537">
        <v>0.23041172908070501</v>
      </c>
      <c r="AD1537">
        <v>0.20600000000000601</v>
      </c>
      <c r="AE1537">
        <v>0</v>
      </c>
      <c r="AF1537">
        <v>0</v>
      </c>
      <c r="AI1537" s="2">
        <f t="shared" si="92"/>
        <v>38793</v>
      </c>
      <c r="AJ1537">
        <f t="shared" si="93"/>
        <v>2506.6966114155948</v>
      </c>
      <c r="AK1537">
        <f t="shared" si="94"/>
        <v>2506.6966114155948</v>
      </c>
      <c r="AL1537" s="3">
        <f>Sheet2!$Q$35</f>
        <v>13804.562889602981</v>
      </c>
      <c r="AM1537" s="3">
        <f>Sheet2!$Q$37</f>
        <v>11470.329043263515</v>
      </c>
      <c r="AN1537" s="3">
        <f>Sheet2!$Q$39</f>
        <v>2136.3846824700945</v>
      </c>
      <c r="AU1537">
        <f t="shared" si="95"/>
        <v>17.845400682817001</v>
      </c>
      <c r="AV1537" t="e">
        <f>VLOOKUP(AI1537,Sheet3!C$29:F$3725,4,FALSE)</f>
        <v>#N/A</v>
      </c>
    </row>
    <row r="1538" spans="1:48" x14ac:dyDescent="0.25">
      <c r="A1538">
        <v>58703982</v>
      </c>
      <c r="B1538">
        <v>11519</v>
      </c>
      <c r="C1538" t="s">
        <v>125</v>
      </c>
      <c r="D1538">
        <v>0</v>
      </c>
      <c r="E1538" t="s">
        <v>126</v>
      </c>
      <c r="F1538" t="s">
        <v>127</v>
      </c>
      <c r="G1538" t="s">
        <v>128</v>
      </c>
      <c r="H1538">
        <v>7</v>
      </c>
      <c r="I1538">
        <v>30.053419875199999</v>
      </c>
      <c r="J1538">
        <v>33.053419875199999</v>
      </c>
      <c r="K1538">
        <v>2.8261324007350002</v>
      </c>
      <c r="L1538">
        <v>5.8261324007350002</v>
      </c>
      <c r="M1538">
        <v>173928</v>
      </c>
      <c r="N1538" t="s">
        <v>129</v>
      </c>
      <c r="P1538">
        <v>37.368000000000002</v>
      </c>
      <c r="S1538">
        <v>0</v>
      </c>
      <c r="T1538">
        <v>0</v>
      </c>
      <c r="V1538" t="s">
        <v>34</v>
      </c>
      <c r="W1538" s="1">
        <v>38794</v>
      </c>
      <c r="X1538">
        <v>20060318</v>
      </c>
      <c r="Y1538">
        <v>0.99485457142857103</v>
      </c>
      <c r="Z1538">
        <v>3.79712289041295E-3</v>
      </c>
      <c r="AA1538">
        <v>0.98713600000000001</v>
      </c>
      <c r="AB1538">
        <v>-0.28005714285714201</v>
      </c>
      <c r="AC1538">
        <v>0.19296378533025199</v>
      </c>
      <c r="AD1538">
        <v>0.101200000000001</v>
      </c>
      <c r="AE1538">
        <v>0</v>
      </c>
      <c r="AF1538">
        <v>0</v>
      </c>
      <c r="AI1538" s="2">
        <f t="shared" si="92"/>
        <v>38794</v>
      </c>
      <c r="AJ1538">
        <f t="shared" si="93"/>
        <v>2249.3379759620875</v>
      </c>
      <c r="AK1538">
        <f t="shared" si="94"/>
        <v>2249.3379759620875</v>
      </c>
      <c r="AL1538" s="3">
        <f>Sheet2!$Q$35</f>
        <v>13804.562889602981</v>
      </c>
      <c r="AM1538" s="3">
        <f>Sheet2!$Q$37</f>
        <v>11470.329043263515</v>
      </c>
      <c r="AN1538" s="3">
        <f>Sheet2!$Q$39</f>
        <v>2136.3846824700945</v>
      </c>
      <c r="AU1538">
        <f t="shared" si="95"/>
        <v>16.013241199321602</v>
      </c>
      <c r="AV1538" t="e">
        <f>VLOOKUP(AI1538,Sheet3!C$29:F$3725,4,FALSE)</f>
        <v>#N/A</v>
      </c>
    </row>
    <row r="1539" spans="1:48" x14ac:dyDescent="0.25">
      <c r="A1539">
        <v>58726243</v>
      </c>
      <c r="B1539">
        <v>11519</v>
      </c>
      <c r="C1539" t="s">
        <v>125</v>
      </c>
      <c r="D1539">
        <v>0</v>
      </c>
      <c r="E1539" t="s">
        <v>126</v>
      </c>
      <c r="F1539" t="s">
        <v>127</v>
      </c>
      <c r="G1539" t="s">
        <v>128</v>
      </c>
      <c r="H1539">
        <v>7</v>
      </c>
      <c r="I1539">
        <v>30.053419875199999</v>
      </c>
      <c r="J1539">
        <v>33.053419875199999</v>
      </c>
      <c r="K1539">
        <v>2.8261324007350002</v>
      </c>
      <c r="L1539">
        <v>5.8261324007350002</v>
      </c>
      <c r="M1539">
        <v>173928</v>
      </c>
      <c r="N1539" t="s">
        <v>129</v>
      </c>
      <c r="P1539">
        <v>37.368000000000002</v>
      </c>
      <c r="S1539">
        <v>0</v>
      </c>
      <c r="T1539">
        <v>0</v>
      </c>
      <c r="V1539" t="s">
        <v>34</v>
      </c>
      <c r="W1539" s="1">
        <v>38795</v>
      </c>
      <c r="X1539">
        <v>20060319</v>
      </c>
      <c r="Y1539">
        <v>0.99374028571428596</v>
      </c>
      <c r="Z1539">
        <v>3.6391530299659399E-3</v>
      </c>
      <c r="AA1539">
        <v>0.986232</v>
      </c>
      <c r="AB1539">
        <v>-0.16862857142856999</v>
      </c>
      <c r="AC1539">
        <v>0.18823120064951901</v>
      </c>
      <c r="AD1539">
        <v>0.19160000000000299</v>
      </c>
      <c r="AE1539">
        <v>0</v>
      </c>
      <c r="AF1539">
        <v>0</v>
      </c>
      <c r="AI1539" s="2">
        <f t="shared" ref="AI1539:AI1602" si="96">W1539</f>
        <v>38795</v>
      </c>
      <c r="AJ1539">
        <f t="shared" ref="AJ1539:AJ1602" si="97">$AQ$2*(Y1539^2)+($AR$2*Y1539)+$AS$2</f>
        <v>2829.7402097657323</v>
      </c>
      <c r="AK1539">
        <f t="shared" ref="AK1539:AK1602" si="98">IF(AJ1539&gt;0,AJ1539,0)</f>
        <v>2829.7402097657323</v>
      </c>
      <c r="AL1539" s="3">
        <f>Sheet2!$Q$35</f>
        <v>13804.562889602981</v>
      </c>
      <c r="AM1539" s="3">
        <f>Sheet2!$Q$37</f>
        <v>11470.329043263515</v>
      </c>
      <c r="AN1539" s="3">
        <f>Sheet2!$Q$39</f>
        <v>2136.3846824700945</v>
      </c>
      <c r="AU1539">
        <f t="shared" ref="AU1539:AU1602" si="99">0.001*(AK1539*86440)/AT$2</f>
        <v>20.145177378697902</v>
      </c>
      <c r="AV1539" t="e">
        <f>VLOOKUP(AI1539,Sheet3!C$29:F$3725,4,FALSE)</f>
        <v>#N/A</v>
      </c>
    </row>
    <row r="1540" spans="1:48" x14ac:dyDescent="0.25">
      <c r="A1540">
        <v>58748166</v>
      </c>
      <c r="B1540">
        <v>11519</v>
      </c>
      <c r="C1540" t="s">
        <v>125</v>
      </c>
      <c r="D1540">
        <v>0</v>
      </c>
      <c r="E1540" t="s">
        <v>126</v>
      </c>
      <c r="F1540" t="s">
        <v>127</v>
      </c>
      <c r="G1540" t="s">
        <v>128</v>
      </c>
      <c r="H1540">
        <v>7</v>
      </c>
      <c r="I1540">
        <v>30.053419875199999</v>
      </c>
      <c r="J1540">
        <v>33.053419875199999</v>
      </c>
      <c r="K1540">
        <v>2.8261324007350002</v>
      </c>
      <c r="L1540">
        <v>5.8261324007350002</v>
      </c>
      <c r="M1540">
        <v>173928</v>
      </c>
      <c r="N1540" t="s">
        <v>129</v>
      </c>
      <c r="P1540">
        <v>37.368000000000002</v>
      </c>
      <c r="S1540">
        <v>0</v>
      </c>
      <c r="T1540">
        <v>0</v>
      </c>
      <c r="V1540" t="s">
        <v>34</v>
      </c>
      <c r="W1540" s="1">
        <v>38796</v>
      </c>
      <c r="X1540">
        <v>20060320</v>
      </c>
      <c r="Y1540">
        <v>0.99281671428571405</v>
      </c>
      <c r="Z1540">
        <v>3.19328231109738E-3</v>
      </c>
      <c r="AA1540">
        <v>0.98671900000000001</v>
      </c>
      <c r="AB1540">
        <v>-7.62714285714267E-2</v>
      </c>
      <c r="AC1540">
        <v>0.148632324058739</v>
      </c>
      <c r="AD1540">
        <v>0.142900000000001</v>
      </c>
      <c r="AE1540">
        <v>0</v>
      </c>
      <c r="AF1540">
        <v>0</v>
      </c>
      <c r="AI1540" s="2">
        <f t="shared" si="96"/>
        <v>38796</v>
      </c>
      <c r="AJ1540">
        <f t="shared" si="97"/>
        <v>3303.6537036825903</v>
      </c>
      <c r="AK1540">
        <f t="shared" si="98"/>
        <v>3303.6537036825903</v>
      </c>
      <c r="AL1540" s="3">
        <f>Sheet2!$Q$35</f>
        <v>13804.562889602981</v>
      </c>
      <c r="AM1540" s="3">
        <f>Sheet2!$Q$37</f>
        <v>11470.329043263515</v>
      </c>
      <c r="AN1540" s="3">
        <f>Sheet2!$Q$39</f>
        <v>2136.3846824700945</v>
      </c>
      <c r="AU1540">
        <f t="shared" si="99"/>
        <v>23.519010553971597</v>
      </c>
      <c r="AV1540" t="e">
        <f>VLOOKUP(AI1540,Sheet3!C$29:F$3725,4,FALSE)</f>
        <v>#N/A</v>
      </c>
    </row>
    <row r="1541" spans="1:48" x14ac:dyDescent="0.25">
      <c r="A1541">
        <v>58770511</v>
      </c>
      <c r="B1541">
        <v>11519</v>
      </c>
      <c r="C1541" t="s">
        <v>125</v>
      </c>
      <c r="D1541">
        <v>0</v>
      </c>
      <c r="E1541" t="s">
        <v>126</v>
      </c>
      <c r="F1541" t="s">
        <v>127</v>
      </c>
      <c r="G1541" t="s">
        <v>128</v>
      </c>
      <c r="H1541">
        <v>7</v>
      </c>
      <c r="I1541">
        <v>30.053419875199999</v>
      </c>
      <c r="J1541">
        <v>33.053419875199999</v>
      </c>
      <c r="K1541">
        <v>2.8261324007350002</v>
      </c>
      <c r="L1541">
        <v>5.8261324007350002</v>
      </c>
      <c r="M1541">
        <v>173928</v>
      </c>
      <c r="N1541" t="s">
        <v>129</v>
      </c>
      <c r="P1541">
        <v>37.368000000000002</v>
      </c>
      <c r="S1541">
        <v>0</v>
      </c>
      <c r="T1541">
        <v>0</v>
      </c>
      <c r="V1541" t="s">
        <v>34</v>
      </c>
      <c r="W1541" s="1">
        <v>38797</v>
      </c>
      <c r="X1541">
        <v>20060321</v>
      </c>
      <c r="Y1541">
        <v>0.99203042857142898</v>
      </c>
      <c r="Z1541">
        <v>3.0416154944908E-3</v>
      </c>
      <c r="AA1541">
        <v>0.98579600000000001</v>
      </c>
      <c r="AB1541">
        <v>2.3571428571440298E-3</v>
      </c>
      <c r="AC1541">
        <v>0.138598452445934</v>
      </c>
      <c r="AD1541">
        <v>0.23520000000000199</v>
      </c>
      <c r="AE1541">
        <v>0</v>
      </c>
      <c r="AF1541">
        <v>0</v>
      </c>
      <c r="AI1541" s="2">
        <f t="shared" si="96"/>
        <v>38797</v>
      </c>
      <c r="AJ1541">
        <f t="shared" si="97"/>
        <v>3702.0136871808209</v>
      </c>
      <c r="AK1541">
        <f t="shared" si="98"/>
        <v>3702.0136871808209</v>
      </c>
      <c r="AL1541" s="3">
        <f>Sheet2!$Q$35</f>
        <v>13804.562889602981</v>
      </c>
      <c r="AM1541" s="3">
        <f>Sheet2!$Q$37</f>
        <v>11470.329043263515</v>
      </c>
      <c r="AN1541" s="3">
        <f>Sheet2!$Q$39</f>
        <v>2136.3846824700945</v>
      </c>
      <c r="AU1541">
        <f t="shared" si="99"/>
        <v>26.35497143138776</v>
      </c>
      <c r="AV1541" t="e">
        <f>VLOOKUP(AI1541,Sheet3!C$29:F$3725,4,FALSE)</f>
        <v>#N/A</v>
      </c>
    </row>
    <row r="1542" spans="1:48" x14ac:dyDescent="0.25">
      <c r="A1542">
        <v>58792748</v>
      </c>
      <c r="B1542">
        <v>11519</v>
      </c>
      <c r="C1542" t="s">
        <v>125</v>
      </c>
      <c r="D1542">
        <v>0</v>
      </c>
      <c r="E1542" t="s">
        <v>126</v>
      </c>
      <c r="F1542" t="s">
        <v>127</v>
      </c>
      <c r="G1542" t="s">
        <v>128</v>
      </c>
      <c r="H1542">
        <v>7</v>
      </c>
      <c r="I1542">
        <v>30.053419875199999</v>
      </c>
      <c r="J1542">
        <v>33.053419875199999</v>
      </c>
      <c r="K1542">
        <v>2.8261324007350002</v>
      </c>
      <c r="L1542">
        <v>5.8261324007350002</v>
      </c>
      <c r="M1542">
        <v>173928</v>
      </c>
      <c r="N1542" t="s">
        <v>129</v>
      </c>
      <c r="P1542">
        <v>37.368000000000002</v>
      </c>
      <c r="S1542">
        <v>0</v>
      </c>
      <c r="T1542">
        <v>0</v>
      </c>
      <c r="V1542" t="s">
        <v>34</v>
      </c>
      <c r="W1542" s="1">
        <v>38798</v>
      </c>
      <c r="X1542">
        <v>20060322</v>
      </c>
      <c r="Y1542">
        <v>0.991162428571429</v>
      </c>
      <c r="Z1542">
        <v>1.6610438075536501E-3</v>
      </c>
      <c r="AA1542">
        <v>0.98822699999999997</v>
      </c>
      <c r="AB1542">
        <v>8.9157142857145197E-2</v>
      </c>
      <c r="AC1542">
        <v>0.20887748190980199</v>
      </c>
      <c r="AD1542">
        <v>0.54690000000000605</v>
      </c>
      <c r="AE1542">
        <v>0</v>
      </c>
      <c r="AF1542">
        <v>0</v>
      </c>
      <c r="AI1542" s="2">
        <f t="shared" si="96"/>
        <v>38798</v>
      </c>
      <c r="AJ1542">
        <f t="shared" si="97"/>
        <v>4136.3175266515464</v>
      </c>
      <c r="AK1542">
        <f t="shared" si="98"/>
        <v>4136.3175266515464</v>
      </c>
      <c r="AL1542" s="3">
        <f>Sheet2!$Q$35</f>
        <v>13804.562889602981</v>
      </c>
      <c r="AM1542" s="3">
        <f>Sheet2!$Q$37</f>
        <v>11470.329043263515</v>
      </c>
      <c r="AN1542" s="3">
        <f>Sheet2!$Q$39</f>
        <v>2136.3846824700945</v>
      </c>
      <c r="AU1542">
        <f t="shared" si="99"/>
        <v>29.446819881713036</v>
      </c>
      <c r="AV1542" t="e">
        <f>VLOOKUP(AI1542,Sheet3!C$29:F$3725,4,FALSE)</f>
        <v>#N/A</v>
      </c>
    </row>
    <row r="1543" spans="1:48" x14ac:dyDescent="0.25">
      <c r="A1543">
        <v>58814734</v>
      </c>
      <c r="B1543">
        <v>11519</v>
      </c>
      <c r="C1543" t="s">
        <v>125</v>
      </c>
      <c r="D1543">
        <v>0</v>
      </c>
      <c r="E1543" t="s">
        <v>126</v>
      </c>
      <c r="F1543" t="s">
        <v>127</v>
      </c>
      <c r="G1543" t="s">
        <v>128</v>
      </c>
      <c r="H1543">
        <v>7</v>
      </c>
      <c r="I1543">
        <v>30.053419875199999</v>
      </c>
      <c r="J1543">
        <v>33.053419875199999</v>
      </c>
      <c r="K1543">
        <v>2.8261324007350002</v>
      </c>
      <c r="L1543">
        <v>5.8261324007350002</v>
      </c>
      <c r="M1543">
        <v>173928</v>
      </c>
      <c r="N1543" t="s">
        <v>129</v>
      </c>
      <c r="P1543">
        <v>37.368000000000002</v>
      </c>
      <c r="S1543">
        <v>0</v>
      </c>
      <c r="T1543">
        <v>0</v>
      </c>
      <c r="V1543" t="s">
        <v>34</v>
      </c>
      <c r="W1543" s="1">
        <v>38799</v>
      </c>
      <c r="X1543">
        <v>20060323</v>
      </c>
      <c r="Y1543">
        <v>0.99197999999999997</v>
      </c>
      <c r="Z1543">
        <v>1.32206472718137E-3</v>
      </c>
      <c r="AA1543">
        <v>0.98965599999999998</v>
      </c>
      <c r="AB1543">
        <v>7.4000000000018504E-3</v>
      </c>
      <c r="AC1543">
        <v>0.19810166221268499</v>
      </c>
      <c r="AD1543">
        <v>0.40400000000000402</v>
      </c>
      <c r="AE1543">
        <v>0</v>
      </c>
      <c r="AF1543">
        <v>0</v>
      </c>
      <c r="AI1543" s="2">
        <f t="shared" si="96"/>
        <v>38799</v>
      </c>
      <c r="AJ1543">
        <f t="shared" si="97"/>
        <v>3727.4022658807226</v>
      </c>
      <c r="AK1543">
        <f t="shared" si="98"/>
        <v>3727.4022658807226</v>
      </c>
      <c r="AL1543" s="3">
        <f>Sheet2!$Q$35</f>
        <v>13804.562889602981</v>
      </c>
      <c r="AM1543" s="3">
        <f>Sheet2!$Q$37</f>
        <v>11470.329043263515</v>
      </c>
      <c r="AN1543" s="3">
        <f>Sheet2!$Q$39</f>
        <v>2136.3846824700945</v>
      </c>
      <c r="AU1543">
        <f t="shared" si="99"/>
        <v>26.535715027403203</v>
      </c>
      <c r="AV1543" t="e">
        <f>VLOOKUP(AI1543,Sheet3!C$29:F$3725,4,FALSE)</f>
        <v>#N/A</v>
      </c>
    </row>
    <row r="1544" spans="1:48" x14ac:dyDescent="0.25">
      <c r="A1544">
        <v>58837040</v>
      </c>
      <c r="B1544">
        <v>11519</v>
      </c>
      <c r="C1544" t="s">
        <v>125</v>
      </c>
      <c r="D1544">
        <v>0</v>
      </c>
      <c r="E1544" t="s">
        <v>126</v>
      </c>
      <c r="F1544" t="s">
        <v>127</v>
      </c>
      <c r="G1544" t="s">
        <v>128</v>
      </c>
      <c r="H1544">
        <v>7</v>
      </c>
      <c r="I1544">
        <v>30.053419875199999</v>
      </c>
      <c r="J1544">
        <v>33.053419875199999</v>
      </c>
      <c r="K1544">
        <v>2.8261324007350002</v>
      </c>
      <c r="L1544">
        <v>5.8261324007350002</v>
      </c>
      <c r="M1544">
        <v>173928</v>
      </c>
      <c r="N1544" t="s">
        <v>129</v>
      </c>
      <c r="P1544">
        <v>37.368000000000002</v>
      </c>
      <c r="S1544">
        <v>0</v>
      </c>
      <c r="T1544">
        <v>0</v>
      </c>
      <c r="V1544" t="s">
        <v>34</v>
      </c>
      <c r="W1544" s="1">
        <v>38800</v>
      </c>
      <c r="X1544">
        <v>20060324</v>
      </c>
      <c r="Y1544">
        <v>0.99340742857142905</v>
      </c>
      <c r="Z1544">
        <v>2.1108124946936902E-3</v>
      </c>
      <c r="AA1544">
        <v>0.99027500000000002</v>
      </c>
      <c r="AB1544">
        <v>-0.13534285714285399</v>
      </c>
      <c r="AC1544">
        <v>0.22322153542512599</v>
      </c>
      <c r="AD1544">
        <v>0.34210000000000101</v>
      </c>
      <c r="AE1544">
        <v>0</v>
      </c>
      <c r="AF1544">
        <v>0</v>
      </c>
      <c r="AI1544" s="2">
        <f t="shared" si="96"/>
        <v>38800</v>
      </c>
      <c r="AJ1544">
        <f t="shared" si="97"/>
        <v>3001.2866884348914</v>
      </c>
      <c r="AK1544">
        <f t="shared" si="98"/>
        <v>3001.2866884348914</v>
      </c>
      <c r="AL1544" s="3">
        <f>Sheet2!$Q$35</f>
        <v>13804.562889602981</v>
      </c>
      <c r="AM1544" s="3">
        <f>Sheet2!$Q$37</f>
        <v>11470.329043263515</v>
      </c>
      <c r="AN1544" s="3">
        <f>Sheet2!$Q$39</f>
        <v>2136.3846824700945</v>
      </c>
      <c r="AU1544">
        <f t="shared" si="99"/>
        <v>21.36643232979015</v>
      </c>
      <c r="AV1544" t="e">
        <f>VLOOKUP(AI1544,Sheet3!C$29:F$3725,4,FALSE)</f>
        <v>#N/A</v>
      </c>
    </row>
    <row r="1545" spans="1:48" x14ac:dyDescent="0.25">
      <c r="A1545">
        <v>58858839</v>
      </c>
      <c r="B1545">
        <v>11519</v>
      </c>
      <c r="C1545" t="s">
        <v>125</v>
      </c>
      <c r="D1545">
        <v>0</v>
      </c>
      <c r="E1545" t="s">
        <v>126</v>
      </c>
      <c r="F1545" t="s">
        <v>127</v>
      </c>
      <c r="G1545" t="s">
        <v>128</v>
      </c>
      <c r="H1545">
        <v>7</v>
      </c>
      <c r="I1545">
        <v>30.053419875199999</v>
      </c>
      <c r="J1545">
        <v>33.053419875199999</v>
      </c>
      <c r="K1545">
        <v>2.8261324007350002</v>
      </c>
      <c r="L1545">
        <v>5.8261324007350002</v>
      </c>
      <c r="M1545">
        <v>173928</v>
      </c>
      <c r="N1545" t="s">
        <v>129</v>
      </c>
      <c r="P1545">
        <v>37.368000000000002</v>
      </c>
      <c r="S1545">
        <v>0</v>
      </c>
      <c r="T1545">
        <v>0</v>
      </c>
      <c r="V1545" t="s">
        <v>34</v>
      </c>
      <c r="W1545" s="1">
        <v>38801</v>
      </c>
      <c r="X1545">
        <v>20060325</v>
      </c>
      <c r="Y1545">
        <v>0.99286799999999997</v>
      </c>
      <c r="Z1545">
        <v>1.8553362421481799E-3</v>
      </c>
      <c r="AA1545">
        <v>0.98892500000000005</v>
      </c>
      <c r="AB1545">
        <v>-8.1399999999999695E-2</v>
      </c>
      <c r="AC1545">
        <v>0.128967891906697</v>
      </c>
      <c r="AD1545">
        <v>0.188200000000005</v>
      </c>
      <c r="AE1545">
        <v>0</v>
      </c>
      <c r="AF1545">
        <v>0</v>
      </c>
      <c r="AI1545" s="2">
        <f t="shared" si="96"/>
        <v>38801</v>
      </c>
      <c r="AJ1545">
        <f t="shared" si="97"/>
        <v>3277.507357831113</v>
      </c>
      <c r="AK1545">
        <f t="shared" si="98"/>
        <v>3277.507357831113</v>
      </c>
      <c r="AL1545" s="3">
        <f>Sheet2!$Q$35</f>
        <v>13804.562889602981</v>
      </c>
      <c r="AM1545" s="3">
        <f>Sheet2!$Q$37</f>
        <v>11470.329043263515</v>
      </c>
      <c r="AN1545" s="3">
        <f>Sheet2!$Q$39</f>
        <v>2136.3846824700945</v>
      </c>
      <c r="AU1545">
        <f t="shared" si="99"/>
        <v>23.332872344829635</v>
      </c>
      <c r="AV1545" t="e">
        <f>VLOOKUP(AI1545,Sheet3!C$29:F$3725,4,FALSE)</f>
        <v>#N/A</v>
      </c>
    </row>
    <row r="1546" spans="1:48" x14ac:dyDescent="0.25">
      <c r="A1546">
        <v>58881138</v>
      </c>
      <c r="B1546">
        <v>11519</v>
      </c>
      <c r="C1546" t="s">
        <v>125</v>
      </c>
      <c r="D1546">
        <v>0</v>
      </c>
      <c r="E1546" t="s">
        <v>126</v>
      </c>
      <c r="F1546" t="s">
        <v>127</v>
      </c>
      <c r="G1546" t="s">
        <v>128</v>
      </c>
      <c r="H1546">
        <v>7</v>
      </c>
      <c r="I1546">
        <v>30.053419875199999</v>
      </c>
      <c r="J1546">
        <v>33.053419875199999</v>
      </c>
      <c r="K1546">
        <v>2.8261324007350002</v>
      </c>
      <c r="L1546">
        <v>5.8261324007350002</v>
      </c>
      <c r="M1546">
        <v>173928</v>
      </c>
      <c r="N1546" t="s">
        <v>129</v>
      </c>
      <c r="P1546">
        <v>37.368000000000002</v>
      </c>
      <c r="S1546">
        <v>0</v>
      </c>
      <c r="T1546">
        <v>0</v>
      </c>
      <c r="V1546" t="s">
        <v>34</v>
      </c>
      <c r="W1546" s="1">
        <v>38802</v>
      </c>
      <c r="X1546">
        <v>20060326</v>
      </c>
      <c r="Y1546">
        <v>0.99248314285714301</v>
      </c>
      <c r="Z1546">
        <v>2.98215873049667E-3</v>
      </c>
      <c r="AA1546">
        <v>0.986738</v>
      </c>
      <c r="AB1546">
        <v>-4.2914285714282602E-2</v>
      </c>
      <c r="AC1546">
        <v>0.12013136177382</v>
      </c>
      <c r="AD1546">
        <v>0.14100000000000201</v>
      </c>
      <c r="AE1546">
        <v>0</v>
      </c>
      <c r="AF1546">
        <v>0</v>
      </c>
      <c r="AI1546" s="2">
        <f t="shared" si="96"/>
        <v>38802</v>
      </c>
      <c r="AJ1546">
        <f t="shared" si="97"/>
        <v>3473.2264557587914</v>
      </c>
      <c r="AK1546">
        <f t="shared" si="98"/>
        <v>3473.2264557587914</v>
      </c>
      <c r="AL1546" s="3">
        <f>Sheet2!$Q$35</f>
        <v>13804.562889602981</v>
      </c>
      <c r="AM1546" s="3">
        <f>Sheet2!$Q$37</f>
        <v>11470.329043263515</v>
      </c>
      <c r="AN1546" s="3">
        <f>Sheet2!$Q$39</f>
        <v>2136.3846824700945</v>
      </c>
      <c r="AU1546">
        <f t="shared" si="99"/>
        <v>24.726214366314437</v>
      </c>
      <c r="AV1546" t="e">
        <f>VLOOKUP(AI1546,Sheet3!C$29:F$3725,4,FALSE)</f>
        <v>#N/A</v>
      </c>
    </row>
    <row r="1547" spans="1:48" x14ac:dyDescent="0.25">
      <c r="A1547">
        <v>58903075</v>
      </c>
      <c r="B1547">
        <v>11519</v>
      </c>
      <c r="C1547" t="s">
        <v>125</v>
      </c>
      <c r="D1547">
        <v>0</v>
      </c>
      <c r="E1547" t="s">
        <v>126</v>
      </c>
      <c r="F1547" t="s">
        <v>127</v>
      </c>
      <c r="G1547" t="s">
        <v>128</v>
      </c>
      <c r="H1547">
        <v>7</v>
      </c>
      <c r="I1547">
        <v>30.053419875199999</v>
      </c>
      <c r="J1547">
        <v>33.053419875199999</v>
      </c>
      <c r="K1547">
        <v>2.8261324007350002</v>
      </c>
      <c r="L1547">
        <v>5.8261324007350002</v>
      </c>
      <c r="M1547">
        <v>173928</v>
      </c>
      <c r="N1547" t="s">
        <v>129</v>
      </c>
      <c r="P1547">
        <v>37.368000000000002</v>
      </c>
      <c r="S1547">
        <v>0</v>
      </c>
      <c r="T1547">
        <v>0</v>
      </c>
      <c r="V1547" t="s">
        <v>34</v>
      </c>
      <c r="W1547" s="1">
        <v>38803</v>
      </c>
      <c r="X1547">
        <v>20060327</v>
      </c>
      <c r="Y1547">
        <v>0.99202185714285696</v>
      </c>
      <c r="Z1547">
        <v>3.7245150567776098E-3</v>
      </c>
      <c r="AA1547">
        <v>0.98516700000000001</v>
      </c>
      <c r="AB1547">
        <v>3.21428571428774E-3</v>
      </c>
      <c r="AC1547">
        <v>0.20609381656053899</v>
      </c>
      <c r="AD1547">
        <v>0.29810000000000098</v>
      </c>
      <c r="AE1547">
        <v>0</v>
      </c>
      <c r="AF1547">
        <v>0</v>
      </c>
      <c r="AI1547" s="2">
        <f t="shared" si="96"/>
        <v>38803</v>
      </c>
      <c r="AJ1547">
        <f t="shared" si="97"/>
        <v>3706.3303894284181</v>
      </c>
      <c r="AK1547">
        <f t="shared" si="98"/>
        <v>3706.3303894284181</v>
      </c>
      <c r="AL1547" s="3">
        <f>Sheet2!$Q$35</f>
        <v>13804.562889602981</v>
      </c>
      <c r="AM1547" s="3">
        <f>Sheet2!$Q$37</f>
        <v>11470.329043263515</v>
      </c>
      <c r="AN1547" s="3">
        <f>Sheet2!$Q$39</f>
        <v>2136.3846824700945</v>
      </c>
      <c r="AU1547">
        <f t="shared" si="99"/>
        <v>26.385702426469482</v>
      </c>
      <c r="AV1547" t="e">
        <f>VLOOKUP(AI1547,Sheet3!C$29:F$3725,4,FALSE)</f>
        <v>#N/A</v>
      </c>
    </row>
    <row r="1548" spans="1:48" x14ac:dyDescent="0.25">
      <c r="A1548">
        <v>58925373</v>
      </c>
      <c r="B1548">
        <v>11519</v>
      </c>
      <c r="C1548" t="s">
        <v>125</v>
      </c>
      <c r="D1548">
        <v>0</v>
      </c>
      <c r="E1548" t="s">
        <v>126</v>
      </c>
      <c r="F1548" t="s">
        <v>127</v>
      </c>
      <c r="G1548" t="s">
        <v>128</v>
      </c>
      <c r="H1548">
        <v>7</v>
      </c>
      <c r="I1548">
        <v>30.053419875199999</v>
      </c>
      <c r="J1548">
        <v>33.053419875199999</v>
      </c>
      <c r="K1548">
        <v>2.8261324007350002</v>
      </c>
      <c r="L1548">
        <v>5.8261324007350002</v>
      </c>
      <c r="M1548">
        <v>173928</v>
      </c>
      <c r="N1548" t="s">
        <v>129</v>
      </c>
      <c r="P1548">
        <v>37.368000000000002</v>
      </c>
      <c r="S1548">
        <v>0</v>
      </c>
      <c r="T1548">
        <v>0</v>
      </c>
      <c r="V1548" t="s">
        <v>34</v>
      </c>
      <c r="W1548" s="1">
        <v>38804</v>
      </c>
      <c r="X1548">
        <v>20060328</v>
      </c>
      <c r="Y1548">
        <v>0.99120928571428601</v>
      </c>
      <c r="Z1548">
        <v>3.6914432606961201E-3</v>
      </c>
      <c r="AA1548">
        <v>0.98471200000000003</v>
      </c>
      <c r="AB1548">
        <v>8.4471428571431001E-2</v>
      </c>
      <c r="AC1548">
        <v>0.20953188447643201</v>
      </c>
      <c r="AD1548">
        <v>0.34359999999999902</v>
      </c>
      <c r="AE1548">
        <v>0</v>
      </c>
      <c r="AF1548">
        <v>0</v>
      </c>
      <c r="AI1548" s="2">
        <f t="shared" si="96"/>
        <v>38804</v>
      </c>
      <c r="AJ1548">
        <f t="shared" si="97"/>
        <v>4113.0187360504642</v>
      </c>
      <c r="AK1548">
        <f t="shared" si="98"/>
        <v>4113.0187360504642</v>
      </c>
      <c r="AL1548" s="3">
        <f>Sheet2!$Q$35</f>
        <v>13804.562889602981</v>
      </c>
      <c r="AM1548" s="3">
        <f>Sheet2!$Q$37</f>
        <v>11470.329043263515</v>
      </c>
      <c r="AN1548" s="3">
        <f>Sheet2!$Q$39</f>
        <v>2136.3846824700945</v>
      </c>
      <c r="AU1548">
        <f t="shared" si="99"/>
        <v>29.280953676840895</v>
      </c>
      <c r="AV1548" t="e">
        <f>VLOOKUP(AI1548,Sheet3!C$29:F$3725,4,FALSE)</f>
        <v>#N/A</v>
      </c>
    </row>
    <row r="1549" spans="1:48" x14ac:dyDescent="0.25">
      <c r="A1549">
        <v>58947233</v>
      </c>
      <c r="B1549">
        <v>11519</v>
      </c>
      <c r="C1549" t="s">
        <v>125</v>
      </c>
      <c r="D1549">
        <v>0</v>
      </c>
      <c r="E1549" t="s">
        <v>126</v>
      </c>
      <c r="F1549" t="s">
        <v>127</v>
      </c>
      <c r="G1549" t="s">
        <v>128</v>
      </c>
      <c r="H1549">
        <v>7</v>
      </c>
      <c r="I1549">
        <v>30.053419875199999</v>
      </c>
      <c r="J1549">
        <v>33.053419875199999</v>
      </c>
      <c r="K1549">
        <v>2.8261324007350002</v>
      </c>
      <c r="L1549">
        <v>5.8261324007350002</v>
      </c>
      <c r="M1549">
        <v>173928</v>
      </c>
      <c r="N1549" t="s">
        <v>129</v>
      </c>
      <c r="P1549">
        <v>37.368000000000002</v>
      </c>
      <c r="S1549">
        <v>0</v>
      </c>
      <c r="T1549">
        <v>0</v>
      </c>
      <c r="V1549" t="s">
        <v>34</v>
      </c>
      <c r="W1549" s="1">
        <v>38805</v>
      </c>
      <c r="X1549">
        <v>20060329</v>
      </c>
      <c r="Y1549">
        <v>0.99205857142857101</v>
      </c>
      <c r="Z1549">
        <v>3.1587170477513698E-3</v>
      </c>
      <c r="AA1549">
        <v>0.98684300000000003</v>
      </c>
      <c r="AB1549">
        <v>-4.5714285714172799E-4</v>
      </c>
      <c r="AC1549">
        <v>0.16085351683302099</v>
      </c>
      <c r="AD1549">
        <v>0.1938</v>
      </c>
      <c r="AE1549">
        <v>0</v>
      </c>
      <c r="AF1549">
        <v>0</v>
      </c>
      <c r="AI1549" s="2">
        <f t="shared" si="96"/>
        <v>38805</v>
      </c>
      <c r="AJ1549">
        <f t="shared" si="97"/>
        <v>3687.8365892083384</v>
      </c>
      <c r="AK1549">
        <f t="shared" si="98"/>
        <v>3687.8365892083384</v>
      </c>
      <c r="AL1549" s="3">
        <f>Sheet2!$Q$35</f>
        <v>13804.562889602981</v>
      </c>
      <c r="AM1549" s="3">
        <f>Sheet2!$Q$37</f>
        <v>11470.329043263515</v>
      </c>
      <c r="AN1549" s="3">
        <f>Sheet2!$Q$39</f>
        <v>2136.3846824700945</v>
      </c>
      <c r="AU1549">
        <f t="shared" si="99"/>
        <v>26.254043384217493</v>
      </c>
      <c r="AV1549" t="e">
        <f>VLOOKUP(AI1549,Sheet3!C$29:F$3725,4,FALSE)</f>
        <v>#N/A</v>
      </c>
    </row>
    <row r="1550" spans="1:48" x14ac:dyDescent="0.25">
      <c r="A1550">
        <v>58969618</v>
      </c>
      <c r="B1550">
        <v>11519</v>
      </c>
      <c r="C1550" t="s">
        <v>125</v>
      </c>
      <c r="D1550">
        <v>0</v>
      </c>
      <c r="E1550" t="s">
        <v>126</v>
      </c>
      <c r="F1550" t="s">
        <v>127</v>
      </c>
      <c r="G1550" t="s">
        <v>128</v>
      </c>
      <c r="H1550">
        <v>7</v>
      </c>
      <c r="I1550">
        <v>30.053419875199999</v>
      </c>
      <c r="J1550">
        <v>33.053419875199999</v>
      </c>
      <c r="K1550">
        <v>2.8261324007350002</v>
      </c>
      <c r="L1550">
        <v>5.8261324007350002</v>
      </c>
      <c r="M1550">
        <v>173928</v>
      </c>
      <c r="N1550" t="s">
        <v>129</v>
      </c>
      <c r="P1550">
        <v>37.368000000000002</v>
      </c>
      <c r="S1550">
        <v>0</v>
      </c>
      <c r="T1550">
        <v>0</v>
      </c>
      <c r="V1550" t="s">
        <v>34</v>
      </c>
      <c r="W1550" s="1">
        <v>38806</v>
      </c>
      <c r="X1550">
        <v>20060330</v>
      </c>
      <c r="Y1550">
        <v>0.992679714285714</v>
      </c>
      <c r="Z1550">
        <v>3.6473377263143698E-3</v>
      </c>
      <c r="AA1550">
        <v>0.98562399999999994</v>
      </c>
      <c r="AB1550">
        <v>-6.2571428571426099E-2</v>
      </c>
      <c r="AC1550">
        <v>0.180478354177256</v>
      </c>
      <c r="AD1550">
        <v>0.25240000000000801</v>
      </c>
      <c r="AE1550">
        <v>0</v>
      </c>
      <c r="AF1550">
        <v>0</v>
      </c>
      <c r="AI1550" s="2">
        <f t="shared" si="96"/>
        <v>38806</v>
      </c>
      <c r="AJ1550">
        <f t="shared" si="97"/>
        <v>3373.4006745168008</v>
      </c>
      <c r="AK1550">
        <f t="shared" si="98"/>
        <v>3373.4006745168008</v>
      </c>
      <c r="AL1550" s="3">
        <f>Sheet2!$Q$35</f>
        <v>13804.562889602981</v>
      </c>
      <c r="AM1550" s="3">
        <f>Sheet2!$Q$37</f>
        <v>11470.329043263515</v>
      </c>
      <c r="AN1550" s="3">
        <f>Sheet2!$Q$39</f>
        <v>2136.3846824700945</v>
      </c>
      <c r="AU1550">
        <f t="shared" si="99"/>
        <v>24.015545569529923</v>
      </c>
      <c r="AV1550" t="e">
        <f>VLOOKUP(AI1550,Sheet3!C$29:F$3725,4,FALSE)</f>
        <v>#N/A</v>
      </c>
    </row>
    <row r="1551" spans="1:48" x14ac:dyDescent="0.25">
      <c r="A1551">
        <v>58991944</v>
      </c>
      <c r="B1551">
        <v>11519</v>
      </c>
      <c r="C1551" t="s">
        <v>125</v>
      </c>
      <c r="D1551">
        <v>0</v>
      </c>
      <c r="E1551" t="s">
        <v>126</v>
      </c>
      <c r="F1551" t="s">
        <v>127</v>
      </c>
      <c r="G1551" t="s">
        <v>128</v>
      </c>
      <c r="H1551">
        <v>7</v>
      </c>
      <c r="I1551">
        <v>30.053419875199999</v>
      </c>
      <c r="J1551">
        <v>33.053419875199999</v>
      </c>
      <c r="K1551">
        <v>2.8261324007350002</v>
      </c>
      <c r="L1551">
        <v>5.8261324007350002</v>
      </c>
      <c r="M1551">
        <v>173928</v>
      </c>
      <c r="N1551" t="s">
        <v>129</v>
      </c>
      <c r="P1551">
        <v>37.368000000000002</v>
      </c>
      <c r="S1551">
        <v>0</v>
      </c>
      <c r="T1551">
        <v>0</v>
      </c>
      <c r="V1551" t="s">
        <v>34</v>
      </c>
      <c r="W1551" s="1">
        <v>38807</v>
      </c>
      <c r="X1551">
        <v>20060331</v>
      </c>
      <c r="Y1551">
        <v>0.99282957142857098</v>
      </c>
      <c r="Z1551">
        <v>3.7389134730806202E-3</v>
      </c>
      <c r="AA1551">
        <v>0.985375</v>
      </c>
      <c r="AB1551">
        <v>-7.7557142857139896E-2</v>
      </c>
      <c r="AC1551">
        <v>0.18816228449432501</v>
      </c>
      <c r="AD1551">
        <v>0.27730000000000299</v>
      </c>
      <c r="AE1551">
        <v>0</v>
      </c>
      <c r="AF1551">
        <v>0</v>
      </c>
      <c r="AI1551" s="2">
        <f t="shared" si="96"/>
        <v>38807</v>
      </c>
      <c r="AJ1551">
        <f t="shared" si="97"/>
        <v>3297.1007866165601</v>
      </c>
      <c r="AK1551">
        <f t="shared" si="98"/>
        <v>3297.1007866165601</v>
      </c>
      <c r="AL1551" s="3">
        <f>Sheet2!$Q$35</f>
        <v>13804.562889602981</v>
      </c>
      <c r="AM1551" s="3">
        <f>Sheet2!$Q$37</f>
        <v>11470.329043263515</v>
      </c>
      <c r="AN1551" s="3">
        <f>Sheet2!$Q$39</f>
        <v>2136.3846824700945</v>
      </c>
      <c r="AU1551">
        <f t="shared" si="99"/>
        <v>23.472359742640045</v>
      </c>
      <c r="AV1551" t="e">
        <f>VLOOKUP(AI1551,Sheet3!C$29:F$3725,4,FALSE)</f>
        <v>#N/A</v>
      </c>
    </row>
    <row r="1552" spans="1:48" x14ac:dyDescent="0.25">
      <c r="A1552">
        <v>59013806</v>
      </c>
      <c r="B1552">
        <v>11519</v>
      </c>
      <c r="C1552" t="s">
        <v>125</v>
      </c>
      <c r="D1552">
        <v>0</v>
      </c>
      <c r="E1552" t="s">
        <v>126</v>
      </c>
      <c r="F1552" t="s">
        <v>127</v>
      </c>
      <c r="G1552" t="s">
        <v>128</v>
      </c>
      <c r="H1552">
        <v>7</v>
      </c>
      <c r="I1552">
        <v>30.053419875199999</v>
      </c>
      <c r="J1552">
        <v>33.053419875199999</v>
      </c>
      <c r="K1552">
        <v>2.8261324007350002</v>
      </c>
      <c r="L1552">
        <v>5.8261324007350002</v>
      </c>
      <c r="M1552">
        <v>173928</v>
      </c>
      <c r="N1552" t="s">
        <v>129</v>
      </c>
      <c r="P1552">
        <v>37.368000000000002</v>
      </c>
      <c r="S1552">
        <v>0</v>
      </c>
      <c r="T1552">
        <v>0</v>
      </c>
      <c r="V1552" t="s">
        <v>34</v>
      </c>
      <c r="W1552" s="1">
        <v>38808</v>
      </c>
      <c r="X1552">
        <v>20060401</v>
      </c>
      <c r="Y1552">
        <v>0.99226857142857094</v>
      </c>
      <c r="Z1552">
        <v>3.8438782074188098E-3</v>
      </c>
      <c r="AA1552">
        <v>0.98459300000000005</v>
      </c>
      <c r="AB1552">
        <v>-2.1457142857141301E-2</v>
      </c>
      <c r="AC1552">
        <v>0.19815643789074899</v>
      </c>
      <c r="AD1552">
        <v>0.35549999999999699</v>
      </c>
      <c r="AE1552">
        <v>0</v>
      </c>
      <c r="AF1552">
        <v>0</v>
      </c>
      <c r="AI1552" s="2">
        <f t="shared" si="96"/>
        <v>38808</v>
      </c>
      <c r="AJ1552">
        <f t="shared" si="97"/>
        <v>3581.8580892430618</v>
      </c>
      <c r="AK1552">
        <f t="shared" si="98"/>
        <v>3581.8580892430618</v>
      </c>
      <c r="AL1552" s="3">
        <f>Sheet2!$Q$35</f>
        <v>13804.562889602981</v>
      </c>
      <c r="AM1552" s="3">
        <f>Sheet2!$Q$37</f>
        <v>11470.329043263515</v>
      </c>
      <c r="AN1552" s="3">
        <f>Sheet2!$Q$39</f>
        <v>2136.3846824700945</v>
      </c>
      <c r="AU1552">
        <f t="shared" si="99"/>
        <v>25.499572824425158</v>
      </c>
      <c r="AV1552" t="e">
        <f>VLOOKUP(AI1552,Sheet3!C$29:F$3725,4,FALSE)</f>
        <v>#N/A</v>
      </c>
    </row>
    <row r="1553" spans="1:48" x14ac:dyDescent="0.25">
      <c r="A1553">
        <v>59036121</v>
      </c>
      <c r="B1553">
        <v>11519</v>
      </c>
      <c r="C1553" t="s">
        <v>125</v>
      </c>
      <c r="D1553">
        <v>0</v>
      </c>
      <c r="E1553" t="s">
        <v>126</v>
      </c>
      <c r="F1553" t="s">
        <v>127</v>
      </c>
      <c r="G1553" t="s">
        <v>128</v>
      </c>
      <c r="H1553">
        <v>7</v>
      </c>
      <c r="I1553">
        <v>30.053419875199999</v>
      </c>
      <c r="J1553">
        <v>33.053419875199999</v>
      </c>
      <c r="K1553">
        <v>2.8261324007350002</v>
      </c>
      <c r="L1553">
        <v>5.8261324007350002</v>
      </c>
      <c r="M1553">
        <v>173928</v>
      </c>
      <c r="N1553" t="s">
        <v>129</v>
      </c>
      <c r="P1553">
        <v>37.368000000000002</v>
      </c>
      <c r="S1553">
        <v>0</v>
      </c>
      <c r="T1553">
        <v>0</v>
      </c>
      <c r="V1553" t="s">
        <v>34</v>
      </c>
      <c r="W1553" s="1">
        <v>38809</v>
      </c>
      <c r="X1553">
        <v>20060402</v>
      </c>
      <c r="Y1553">
        <v>0.99201114285714298</v>
      </c>
      <c r="Z1553">
        <v>3.8843484259110201E-3</v>
      </c>
      <c r="AA1553">
        <v>0.98416400000000004</v>
      </c>
      <c r="AB1553">
        <v>4.2857142857153996E-3</v>
      </c>
      <c r="AC1553">
        <v>0.20379552377371701</v>
      </c>
      <c r="AD1553">
        <v>0.39839999999999898</v>
      </c>
      <c r="AE1553">
        <v>0</v>
      </c>
      <c r="AF1553">
        <v>0</v>
      </c>
      <c r="AI1553" s="2">
        <f t="shared" si="96"/>
        <v>38809</v>
      </c>
      <c r="AJ1553">
        <f t="shared" si="97"/>
        <v>3711.7254821807146</v>
      </c>
      <c r="AK1553">
        <f t="shared" si="98"/>
        <v>3711.7254821807146</v>
      </c>
      <c r="AL1553" s="3">
        <f>Sheet2!$Q$35</f>
        <v>13804.562889602981</v>
      </c>
      <c r="AM1553" s="3">
        <f>Sheet2!$Q$37</f>
        <v>11470.329043263515</v>
      </c>
      <c r="AN1553" s="3">
        <f>Sheet2!$Q$39</f>
        <v>2136.3846824700945</v>
      </c>
      <c r="AU1553">
        <f t="shared" si="99"/>
        <v>26.424110581428181</v>
      </c>
      <c r="AV1553" t="e">
        <f>VLOOKUP(AI1553,Sheet3!C$29:F$3725,4,FALSE)</f>
        <v>#N/A</v>
      </c>
    </row>
    <row r="1554" spans="1:48" x14ac:dyDescent="0.25">
      <c r="A1554">
        <v>59058011</v>
      </c>
      <c r="B1554">
        <v>11519</v>
      </c>
      <c r="C1554" t="s">
        <v>125</v>
      </c>
      <c r="D1554">
        <v>0</v>
      </c>
      <c r="E1554" t="s">
        <v>126</v>
      </c>
      <c r="F1554" t="s">
        <v>127</v>
      </c>
      <c r="G1554" t="s">
        <v>128</v>
      </c>
      <c r="H1554">
        <v>7</v>
      </c>
      <c r="I1554">
        <v>30.053419875199999</v>
      </c>
      <c r="J1554">
        <v>33.053419875199999</v>
      </c>
      <c r="K1554">
        <v>2.8261324007350002</v>
      </c>
      <c r="L1554">
        <v>5.8261324007350002</v>
      </c>
      <c r="M1554">
        <v>173928</v>
      </c>
      <c r="N1554" t="s">
        <v>129</v>
      </c>
      <c r="P1554">
        <v>37.368000000000002</v>
      </c>
      <c r="S1554">
        <v>0</v>
      </c>
      <c r="T1554">
        <v>0</v>
      </c>
      <c r="V1554" t="s">
        <v>34</v>
      </c>
      <c r="W1554" s="1">
        <v>38810</v>
      </c>
      <c r="X1554">
        <v>20060403</v>
      </c>
      <c r="Y1554">
        <v>0.99211171428571399</v>
      </c>
      <c r="Z1554">
        <v>3.39374633761594E-3</v>
      </c>
      <c r="AA1554">
        <v>0.98586300000000004</v>
      </c>
      <c r="AB1554">
        <v>-5.7714285714279999E-3</v>
      </c>
      <c r="AC1554">
        <v>0.172461148538161</v>
      </c>
      <c r="AD1554">
        <v>0.22849999999999801</v>
      </c>
      <c r="AE1554">
        <v>0</v>
      </c>
      <c r="AF1554">
        <v>0</v>
      </c>
      <c r="AI1554" s="2">
        <f t="shared" si="96"/>
        <v>38810</v>
      </c>
      <c r="AJ1554">
        <f t="shared" si="97"/>
        <v>3661.049210482277</v>
      </c>
      <c r="AK1554">
        <f t="shared" si="98"/>
        <v>3661.049210482277</v>
      </c>
      <c r="AL1554" s="3">
        <f>Sheet2!$Q$35</f>
        <v>13804.562889602981</v>
      </c>
      <c r="AM1554" s="3">
        <f>Sheet2!$Q$37</f>
        <v>11470.329043263515</v>
      </c>
      <c r="AN1554" s="3">
        <f>Sheet2!$Q$39</f>
        <v>2136.3846824700945</v>
      </c>
      <c r="AU1554">
        <f t="shared" si="99"/>
        <v>26.063341603861641</v>
      </c>
      <c r="AV1554" t="e">
        <f>VLOOKUP(AI1554,Sheet3!C$29:F$3725,4,FALSE)</f>
        <v>#N/A</v>
      </c>
    </row>
    <row r="1555" spans="1:48" x14ac:dyDescent="0.25">
      <c r="A1555">
        <v>59080355</v>
      </c>
      <c r="B1555">
        <v>11519</v>
      </c>
      <c r="C1555" t="s">
        <v>125</v>
      </c>
      <c r="D1555">
        <v>0</v>
      </c>
      <c r="E1555" t="s">
        <v>126</v>
      </c>
      <c r="F1555" t="s">
        <v>127</v>
      </c>
      <c r="G1555" t="s">
        <v>128</v>
      </c>
      <c r="H1555">
        <v>7</v>
      </c>
      <c r="I1555">
        <v>30.053419875199999</v>
      </c>
      <c r="J1555">
        <v>33.053419875199999</v>
      </c>
      <c r="K1555">
        <v>2.8261324007350002</v>
      </c>
      <c r="L1555">
        <v>5.8261324007350002</v>
      </c>
      <c r="M1555">
        <v>173928</v>
      </c>
      <c r="N1555" t="s">
        <v>129</v>
      </c>
      <c r="P1555">
        <v>37.368000000000002</v>
      </c>
      <c r="S1555">
        <v>0</v>
      </c>
      <c r="T1555">
        <v>0</v>
      </c>
      <c r="V1555" t="s">
        <v>34</v>
      </c>
      <c r="W1555" s="1">
        <v>38811</v>
      </c>
      <c r="X1555">
        <v>20060404</v>
      </c>
      <c r="Y1555">
        <v>0.99234242857142896</v>
      </c>
      <c r="Z1555">
        <v>3.0769381282206298E-3</v>
      </c>
      <c r="AA1555">
        <v>0.98741000000000001</v>
      </c>
      <c r="AB1555">
        <v>-2.8842857142852299E-2</v>
      </c>
      <c r="AC1555">
        <v>0.160584119986493</v>
      </c>
      <c r="AD1555">
        <v>0.20170000000000499</v>
      </c>
      <c r="AE1555">
        <v>0</v>
      </c>
      <c r="AF1555">
        <v>0</v>
      </c>
      <c r="AI1555" s="2">
        <f t="shared" si="96"/>
        <v>38811</v>
      </c>
      <c r="AJ1555">
        <f t="shared" si="97"/>
        <v>3544.5057271020487</v>
      </c>
      <c r="AK1555">
        <f t="shared" si="98"/>
        <v>3544.5057271020487</v>
      </c>
      <c r="AL1555" s="3">
        <f>Sheet2!$Q$35</f>
        <v>13804.562889602981</v>
      </c>
      <c r="AM1555" s="3">
        <f>Sheet2!$Q$37</f>
        <v>11470.329043263515</v>
      </c>
      <c r="AN1555" s="3">
        <f>Sheet2!$Q$39</f>
        <v>2136.3846824700945</v>
      </c>
      <c r="AU1555">
        <f t="shared" si="99"/>
        <v>25.233657968267263</v>
      </c>
      <c r="AV1555" t="e">
        <f>VLOOKUP(AI1555,Sheet3!C$29:F$3725,4,FALSE)</f>
        <v>#N/A</v>
      </c>
    </row>
    <row r="1556" spans="1:48" x14ac:dyDescent="0.25">
      <c r="A1556">
        <v>59102135</v>
      </c>
      <c r="B1556">
        <v>11519</v>
      </c>
      <c r="C1556" t="s">
        <v>125</v>
      </c>
      <c r="D1556">
        <v>0</v>
      </c>
      <c r="E1556" t="s">
        <v>126</v>
      </c>
      <c r="F1556" t="s">
        <v>127</v>
      </c>
      <c r="G1556" t="s">
        <v>128</v>
      </c>
      <c r="H1556">
        <v>7</v>
      </c>
      <c r="I1556">
        <v>30.053419875199999</v>
      </c>
      <c r="J1556">
        <v>33.053419875199999</v>
      </c>
      <c r="K1556">
        <v>2.8261324007350002</v>
      </c>
      <c r="L1556">
        <v>5.8261324007350002</v>
      </c>
      <c r="M1556">
        <v>173928</v>
      </c>
      <c r="N1556" t="s">
        <v>129</v>
      </c>
      <c r="P1556">
        <v>37.368000000000002</v>
      </c>
      <c r="S1556">
        <v>0</v>
      </c>
      <c r="T1556">
        <v>0</v>
      </c>
      <c r="V1556" t="s">
        <v>34</v>
      </c>
      <c r="W1556" s="1">
        <v>38812</v>
      </c>
      <c r="X1556">
        <v>20060405</v>
      </c>
      <c r="Y1556">
        <v>0.99248528571428596</v>
      </c>
      <c r="Z1556">
        <v>3.8468459330538501E-3</v>
      </c>
      <c r="AA1556">
        <v>0.98763500000000004</v>
      </c>
      <c r="AB1556">
        <v>-4.3128571428568199E-2</v>
      </c>
      <c r="AC1556">
        <v>0.25511785911773399</v>
      </c>
      <c r="AD1556">
        <v>0.28770000000000201</v>
      </c>
      <c r="AE1556">
        <v>0</v>
      </c>
      <c r="AF1556">
        <v>0</v>
      </c>
      <c r="AI1556" s="2">
        <f t="shared" si="96"/>
        <v>38812</v>
      </c>
      <c r="AJ1556">
        <f t="shared" si="97"/>
        <v>3472.1398215750232</v>
      </c>
      <c r="AK1556">
        <f t="shared" si="98"/>
        <v>3472.1398215750232</v>
      </c>
      <c r="AL1556" s="3">
        <f>Sheet2!$Q$35</f>
        <v>13804.562889602981</v>
      </c>
      <c r="AM1556" s="3">
        <f>Sheet2!$Q$37</f>
        <v>11470.329043263515</v>
      </c>
      <c r="AN1556" s="3">
        <f>Sheet2!$Q$39</f>
        <v>2136.3846824700945</v>
      </c>
      <c r="AU1556">
        <f t="shared" si="99"/>
        <v>24.718478518937989</v>
      </c>
      <c r="AV1556" t="e">
        <f>VLOOKUP(AI1556,Sheet3!C$29:F$3725,4,FALSE)</f>
        <v>#N/A</v>
      </c>
    </row>
    <row r="1557" spans="1:48" x14ac:dyDescent="0.25">
      <c r="A1557">
        <v>59124557</v>
      </c>
      <c r="B1557">
        <v>11519</v>
      </c>
      <c r="C1557" t="s">
        <v>125</v>
      </c>
      <c r="D1557">
        <v>0</v>
      </c>
      <c r="E1557" t="s">
        <v>126</v>
      </c>
      <c r="F1557" t="s">
        <v>127</v>
      </c>
      <c r="G1557" t="s">
        <v>128</v>
      </c>
      <c r="H1557">
        <v>7</v>
      </c>
      <c r="I1557">
        <v>30.053419875199999</v>
      </c>
      <c r="J1557">
        <v>33.053419875199999</v>
      </c>
      <c r="K1557">
        <v>2.8261324007350002</v>
      </c>
      <c r="L1557">
        <v>5.8261324007350002</v>
      </c>
      <c r="M1557">
        <v>173928</v>
      </c>
      <c r="N1557" t="s">
        <v>129</v>
      </c>
      <c r="P1557">
        <v>37.368000000000002</v>
      </c>
      <c r="S1557">
        <v>0</v>
      </c>
      <c r="T1557">
        <v>0</v>
      </c>
      <c r="V1557" t="s">
        <v>34</v>
      </c>
      <c r="W1557" s="1">
        <v>38813</v>
      </c>
      <c r="X1557">
        <v>20060406</v>
      </c>
      <c r="Y1557">
        <v>0.99166871428571401</v>
      </c>
      <c r="Z1557">
        <v>3.7499773604758699E-3</v>
      </c>
      <c r="AA1557">
        <v>0.98650800000000005</v>
      </c>
      <c r="AB1557">
        <v>3.85285714285723E-2</v>
      </c>
      <c r="AC1557">
        <v>0.23574309088064299</v>
      </c>
      <c r="AD1557">
        <v>0.37679999999999902</v>
      </c>
      <c r="AE1557">
        <v>0</v>
      </c>
      <c r="AF1557">
        <v>0</v>
      </c>
      <c r="AI1557" s="2">
        <f t="shared" si="96"/>
        <v>38813</v>
      </c>
      <c r="AJ1557">
        <f t="shared" si="97"/>
        <v>3883.693213055376</v>
      </c>
      <c r="AK1557">
        <f t="shared" si="98"/>
        <v>3883.693213055376</v>
      </c>
      <c r="AL1557" s="3">
        <f>Sheet2!$Q$35</f>
        <v>13804.562889602981</v>
      </c>
      <c r="AM1557" s="3">
        <f>Sheet2!$Q$37</f>
        <v>11470.329043263515</v>
      </c>
      <c r="AN1557" s="3">
        <f>Sheet2!$Q$39</f>
        <v>2136.3846824700945</v>
      </c>
      <c r="AU1557">
        <f t="shared" si="99"/>
        <v>27.648364465203983</v>
      </c>
      <c r="AV1557" t="e">
        <f>VLOOKUP(AI1557,Sheet3!C$29:F$3725,4,FALSE)</f>
        <v>#N/A</v>
      </c>
    </row>
    <row r="1558" spans="1:48" x14ac:dyDescent="0.25">
      <c r="A1558">
        <v>59146918</v>
      </c>
      <c r="B1558">
        <v>11519</v>
      </c>
      <c r="C1558" t="s">
        <v>125</v>
      </c>
      <c r="D1558">
        <v>0</v>
      </c>
      <c r="E1558" t="s">
        <v>126</v>
      </c>
      <c r="F1558" t="s">
        <v>127</v>
      </c>
      <c r="G1558" t="s">
        <v>128</v>
      </c>
      <c r="H1558">
        <v>7</v>
      </c>
      <c r="I1558">
        <v>30.053419875199999</v>
      </c>
      <c r="J1558">
        <v>33.053419875199999</v>
      </c>
      <c r="K1558">
        <v>2.8261324007350002</v>
      </c>
      <c r="L1558">
        <v>5.8261324007350002</v>
      </c>
      <c r="M1558">
        <v>173928</v>
      </c>
      <c r="N1558" t="s">
        <v>129</v>
      </c>
      <c r="P1558">
        <v>37.368000000000002</v>
      </c>
      <c r="S1558">
        <v>0</v>
      </c>
      <c r="T1558">
        <v>0</v>
      </c>
      <c r="V1558" t="s">
        <v>34</v>
      </c>
      <c r="W1558" s="1">
        <v>38814</v>
      </c>
      <c r="X1558">
        <v>20060407</v>
      </c>
      <c r="Y1558">
        <v>0.99046528571428605</v>
      </c>
      <c r="Z1558">
        <v>3.4277624402718901E-3</v>
      </c>
      <c r="AA1558">
        <v>0.98565000000000003</v>
      </c>
      <c r="AB1558">
        <v>0.15887142857143099</v>
      </c>
      <c r="AC1558">
        <v>0.21300518916741201</v>
      </c>
      <c r="AD1558">
        <v>0.45880000000000398</v>
      </c>
      <c r="AE1558">
        <v>0</v>
      </c>
      <c r="AF1558">
        <v>0</v>
      </c>
      <c r="AI1558" s="2">
        <f t="shared" si="96"/>
        <v>38814</v>
      </c>
      <c r="AJ1558">
        <f t="shared" si="97"/>
        <v>4480.9874767218716</v>
      </c>
      <c r="AK1558">
        <f t="shared" si="98"/>
        <v>4480.9874767218716</v>
      </c>
      <c r="AL1558" s="3">
        <f>Sheet2!$Q$35</f>
        <v>13804.562889602981</v>
      </c>
      <c r="AM1558" s="3">
        <f>Sheet2!$Q$37</f>
        <v>11470.329043263515</v>
      </c>
      <c r="AN1558" s="3">
        <f>Sheet2!$Q$39</f>
        <v>2136.3846824700945</v>
      </c>
      <c r="AU1558">
        <f t="shared" si="99"/>
        <v>31.900556538283524</v>
      </c>
      <c r="AV1558" t="e">
        <f>VLOOKUP(AI1558,Sheet3!C$29:F$3725,4,FALSE)</f>
        <v>#N/A</v>
      </c>
    </row>
    <row r="1559" spans="1:48" x14ac:dyDescent="0.25">
      <c r="A1559">
        <v>59168802</v>
      </c>
      <c r="B1559">
        <v>11519</v>
      </c>
      <c r="C1559" t="s">
        <v>125</v>
      </c>
      <c r="D1559">
        <v>0</v>
      </c>
      <c r="E1559" t="s">
        <v>126</v>
      </c>
      <c r="F1559" t="s">
        <v>127</v>
      </c>
      <c r="G1559" t="s">
        <v>128</v>
      </c>
      <c r="H1559">
        <v>7</v>
      </c>
      <c r="I1559">
        <v>30.053419875199999</v>
      </c>
      <c r="J1559">
        <v>33.053419875199999</v>
      </c>
      <c r="K1559">
        <v>2.8261324007350002</v>
      </c>
      <c r="L1559">
        <v>5.8261324007350002</v>
      </c>
      <c r="M1559">
        <v>173928</v>
      </c>
      <c r="N1559" t="s">
        <v>129</v>
      </c>
      <c r="P1559">
        <v>37.368000000000002</v>
      </c>
      <c r="S1559">
        <v>0</v>
      </c>
      <c r="T1559">
        <v>0</v>
      </c>
      <c r="V1559" t="s">
        <v>34</v>
      </c>
      <c r="W1559" s="1">
        <v>38815</v>
      </c>
      <c r="X1559">
        <v>20060408</v>
      </c>
      <c r="Y1559">
        <v>0.99009142857142896</v>
      </c>
      <c r="Z1559">
        <v>3.9110630581592302E-3</v>
      </c>
      <c r="AA1559">
        <v>0.98376300000000005</v>
      </c>
      <c r="AB1559">
        <v>0.19625714285714499</v>
      </c>
      <c r="AC1559">
        <v>0.235814544911539</v>
      </c>
      <c r="AD1559">
        <v>0.438499999999997</v>
      </c>
      <c r="AE1559">
        <v>0</v>
      </c>
      <c r="AF1559">
        <v>0</v>
      </c>
      <c r="AI1559" s="2">
        <f t="shared" si="96"/>
        <v>38815</v>
      </c>
      <c r="AJ1559">
        <f t="shared" si="97"/>
        <v>4664.302561617922</v>
      </c>
      <c r="AK1559">
        <f t="shared" si="98"/>
        <v>4664.302561617922</v>
      </c>
      <c r="AL1559" s="3">
        <f>Sheet2!$Q$35</f>
        <v>13804.562889602981</v>
      </c>
      <c r="AM1559" s="3">
        <f>Sheet2!$Q$37</f>
        <v>11470.329043263515</v>
      </c>
      <c r="AN1559" s="3">
        <f>Sheet2!$Q$39</f>
        <v>2136.3846824700945</v>
      </c>
      <c r="AU1559">
        <f t="shared" si="99"/>
        <v>33.205593265216045</v>
      </c>
      <c r="AV1559" t="e">
        <f>VLOOKUP(AI1559,Sheet3!C$29:F$3725,4,FALSE)</f>
        <v>#N/A</v>
      </c>
    </row>
    <row r="1560" spans="1:48" x14ac:dyDescent="0.25">
      <c r="A1560">
        <v>59191099</v>
      </c>
      <c r="B1560">
        <v>11519</v>
      </c>
      <c r="C1560" t="s">
        <v>125</v>
      </c>
      <c r="D1560">
        <v>0</v>
      </c>
      <c r="E1560" t="s">
        <v>126</v>
      </c>
      <c r="F1560" t="s">
        <v>127</v>
      </c>
      <c r="G1560" t="s">
        <v>128</v>
      </c>
      <c r="H1560">
        <v>7</v>
      </c>
      <c r="I1560">
        <v>30.053419875199999</v>
      </c>
      <c r="J1560">
        <v>33.053419875199999</v>
      </c>
      <c r="K1560">
        <v>2.8261324007350002</v>
      </c>
      <c r="L1560">
        <v>5.8261324007350002</v>
      </c>
      <c r="M1560">
        <v>173928</v>
      </c>
      <c r="N1560" t="s">
        <v>129</v>
      </c>
      <c r="P1560">
        <v>37.368000000000002</v>
      </c>
      <c r="S1560">
        <v>0</v>
      </c>
      <c r="T1560">
        <v>0</v>
      </c>
      <c r="V1560" t="s">
        <v>34</v>
      </c>
      <c r="W1560" s="1">
        <v>38816</v>
      </c>
      <c r="X1560">
        <v>20060409</v>
      </c>
      <c r="Y1560">
        <v>0.98981814285714298</v>
      </c>
      <c r="Z1560">
        <v>3.5584366723352698E-3</v>
      </c>
      <c r="AA1560">
        <v>0.98330600000000001</v>
      </c>
      <c r="AB1560">
        <v>0.223585714285715</v>
      </c>
      <c r="AC1560">
        <v>0.19686486611430801</v>
      </c>
      <c r="AD1560">
        <v>0.48420000000000102</v>
      </c>
      <c r="AE1560">
        <v>0</v>
      </c>
      <c r="AF1560">
        <v>0</v>
      </c>
      <c r="AI1560" s="2">
        <f t="shared" si="96"/>
        <v>38816</v>
      </c>
      <c r="AJ1560">
        <f t="shared" si="97"/>
        <v>4797.6320746843703</v>
      </c>
      <c r="AK1560">
        <f t="shared" si="98"/>
        <v>4797.6320746843703</v>
      </c>
      <c r="AL1560" s="3">
        <f>Sheet2!$Q$35</f>
        <v>13804.562889602981</v>
      </c>
      <c r="AM1560" s="3">
        <f>Sheet2!$Q$37</f>
        <v>11470.329043263515</v>
      </c>
      <c r="AN1560" s="3">
        <f>Sheet2!$Q$39</f>
        <v>2136.3846824700945</v>
      </c>
      <c r="AU1560">
        <f t="shared" si="99"/>
        <v>34.154778169635719</v>
      </c>
      <c r="AV1560" t="e">
        <f>VLOOKUP(AI1560,Sheet3!C$29:F$3725,4,FALSE)</f>
        <v>#N/A</v>
      </c>
    </row>
    <row r="1561" spans="1:48" x14ac:dyDescent="0.25">
      <c r="A1561">
        <v>59212951</v>
      </c>
      <c r="B1561">
        <v>11519</v>
      </c>
      <c r="C1561" t="s">
        <v>125</v>
      </c>
      <c r="D1561">
        <v>0</v>
      </c>
      <c r="E1561" t="s">
        <v>126</v>
      </c>
      <c r="F1561" t="s">
        <v>127</v>
      </c>
      <c r="G1561" t="s">
        <v>128</v>
      </c>
      <c r="H1561">
        <v>7</v>
      </c>
      <c r="I1561">
        <v>30.053419875199999</v>
      </c>
      <c r="J1561">
        <v>33.053419875199999</v>
      </c>
      <c r="K1561">
        <v>2.8261324007350002</v>
      </c>
      <c r="L1561">
        <v>5.8261324007350002</v>
      </c>
      <c r="M1561">
        <v>173928</v>
      </c>
      <c r="N1561" t="s">
        <v>129</v>
      </c>
      <c r="P1561">
        <v>37.368000000000002</v>
      </c>
      <c r="S1561">
        <v>0</v>
      </c>
      <c r="T1561">
        <v>0</v>
      </c>
      <c r="V1561" t="s">
        <v>34</v>
      </c>
      <c r="W1561" s="1">
        <v>38817</v>
      </c>
      <c r="X1561">
        <v>20060410</v>
      </c>
      <c r="Y1561">
        <v>0.99096042857142896</v>
      </c>
      <c r="Z1561">
        <v>4.0869319913647796E-3</v>
      </c>
      <c r="AA1561">
        <v>0.98388200000000003</v>
      </c>
      <c r="AB1561">
        <v>0.109357142857144</v>
      </c>
      <c r="AC1561">
        <v>0.25028456294582002</v>
      </c>
      <c r="AD1561">
        <v>0.42659999999999898</v>
      </c>
      <c r="AE1561">
        <v>0</v>
      </c>
      <c r="AF1561">
        <v>0</v>
      </c>
      <c r="AI1561" s="2">
        <f t="shared" si="96"/>
        <v>38817</v>
      </c>
      <c r="AJ1561">
        <f t="shared" si="97"/>
        <v>4236.5670577152632</v>
      </c>
      <c r="AK1561">
        <f t="shared" si="98"/>
        <v>4236.5670577152632</v>
      </c>
      <c r="AL1561" s="3">
        <f>Sheet2!$Q$35</f>
        <v>13804.562889602981</v>
      </c>
      <c r="AM1561" s="3">
        <f>Sheet2!$Q$37</f>
        <v>11470.329043263515</v>
      </c>
      <c r="AN1561" s="3">
        <f>Sheet2!$Q$39</f>
        <v>2136.3846824700945</v>
      </c>
      <c r="AU1561">
        <f t="shared" si="99"/>
        <v>30.160505391937686</v>
      </c>
      <c r="AV1561" t="e">
        <f>VLOOKUP(AI1561,Sheet3!C$29:F$3725,4,FALSE)</f>
        <v>#N/A</v>
      </c>
    </row>
    <row r="1562" spans="1:48" x14ac:dyDescent="0.25">
      <c r="A1562">
        <v>59235227</v>
      </c>
      <c r="B1562">
        <v>11519</v>
      </c>
      <c r="C1562" t="s">
        <v>125</v>
      </c>
      <c r="D1562">
        <v>0</v>
      </c>
      <c r="E1562" t="s">
        <v>126</v>
      </c>
      <c r="F1562" t="s">
        <v>127</v>
      </c>
      <c r="G1562" t="s">
        <v>128</v>
      </c>
      <c r="H1562">
        <v>7</v>
      </c>
      <c r="I1562">
        <v>30.053419875199999</v>
      </c>
      <c r="J1562">
        <v>33.053419875199999</v>
      </c>
      <c r="K1562">
        <v>2.8261324007350002</v>
      </c>
      <c r="L1562">
        <v>5.8261324007350002</v>
      </c>
      <c r="M1562">
        <v>173928</v>
      </c>
      <c r="N1562" t="s">
        <v>129</v>
      </c>
      <c r="P1562">
        <v>37.368000000000002</v>
      </c>
      <c r="S1562">
        <v>0</v>
      </c>
      <c r="T1562">
        <v>0</v>
      </c>
      <c r="V1562" t="s">
        <v>34</v>
      </c>
      <c r="W1562" s="1">
        <v>38818</v>
      </c>
      <c r="X1562">
        <v>20060411</v>
      </c>
      <c r="Y1562">
        <v>0.98875371428571401</v>
      </c>
      <c r="Z1562">
        <v>7.3940272172744901E-3</v>
      </c>
      <c r="AA1562">
        <v>0.97842300000000004</v>
      </c>
      <c r="AB1562">
        <v>0.330028571428571</v>
      </c>
      <c r="AC1562">
        <v>0.57751599536113296</v>
      </c>
      <c r="AD1562">
        <v>1.0752999999999999</v>
      </c>
      <c r="AE1562">
        <v>0</v>
      </c>
      <c r="AF1562">
        <v>0</v>
      </c>
      <c r="AI1562" s="2">
        <f t="shared" si="96"/>
        <v>38818</v>
      </c>
      <c r="AJ1562">
        <f t="shared" si="97"/>
        <v>5311.5313078132458</v>
      </c>
      <c r="AK1562">
        <f t="shared" si="98"/>
        <v>5311.5313078132458</v>
      </c>
      <c r="AL1562" s="3">
        <f>Sheet2!$Q$35</f>
        <v>13804.562889602981</v>
      </c>
      <c r="AM1562" s="3">
        <f>Sheet2!$Q$37</f>
        <v>11470.329043263515</v>
      </c>
      <c r="AN1562" s="3">
        <f>Sheet2!$Q$39</f>
        <v>2136.3846824700945</v>
      </c>
      <c r="AU1562">
        <f t="shared" si="99"/>
        <v>37.813273451439379</v>
      </c>
      <c r="AV1562" t="e">
        <f>VLOOKUP(AI1562,Sheet3!C$29:F$3725,4,FALSE)</f>
        <v>#N/A</v>
      </c>
    </row>
    <row r="1563" spans="1:48" x14ac:dyDescent="0.25">
      <c r="A1563">
        <v>59257079</v>
      </c>
      <c r="B1563">
        <v>11519</v>
      </c>
      <c r="C1563" t="s">
        <v>125</v>
      </c>
      <c r="D1563">
        <v>0</v>
      </c>
      <c r="E1563" t="s">
        <v>126</v>
      </c>
      <c r="F1563" t="s">
        <v>127</v>
      </c>
      <c r="G1563" t="s">
        <v>128</v>
      </c>
      <c r="H1563">
        <v>7</v>
      </c>
      <c r="I1563">
        <v>30.053419875199999</v>
      </c>
      <c r="J1563">
        <v>33.053419875199999</v>
      </c>
      <c r="K1563">
        <v>2.8261324007350002</v>
      </c>
      <c r="L1563">
        <v>5.8261324007350002</v>
      </c>
      <c r="M1563">
        <v>173928</v>
      </c>
      <c r="N1563" t="s">
        <v>129</v>
      </c>
      <c r="P1563">
        <v>37.368000000000002</v>
      </c>
      <c r="S1563">
        <v>0</v>
      </c>
      <c r="T1563">
        <v>0</v>
      </c>
      <c r="V1563" t="s">
        <v>34</v>
      </c>
      <c r="W1563" s="1">
        <v>38819</v>
      </c>
      <c r="X1563">
        <v>20060412</v>
      </c>
      <c r="Y1563">
        <v>0.98818314285714304</v>
      </c>
      <c r="Z1563">
        <v>7.0118450685469399E-3</v>
      </c>
      <c r="AA1563">
        <v>0.97897100000000004</v>
      </c>
      <c r="AB1563">
        <v>0.38708571428571598</v>
      </c>
      <c r="AC1563">
        <v>0.54350420008515499</v>
      </c>
      <c r="AD1563">
        <v>1.1274</v>
      </c>
      <c r="AE1563">
        <v>0</v>
      </c>
      <c r="AF1563">
        <v>0</v>
      </c>
      <c r="AI1563" s="2">
        <f t="shared" si="96"/>
        <v>38819</v>
      </c>
      <c r="AJ1563">
        <f t="shared" si="97"/>
        <v>5583.4552088575438</v>
      </c>
      <c r="AK1563">
        <f t="shared" si="98"/>
        <v>5583.4552088575438</v>
      </c>
      <c r="AL1563" s="3">
        <f>Sheet2!$Q$35</f>
        <v>13804.562889602981</v>
      </c>
      <c r="AM1563" s="3">
        <f>Sheet2!$Q$37</f>
        <v>11470.329043263515</v>
      </c>
      <c r="AN1563" s="3">
        <f>Sheet2!$Q$39</f>
        <v>2136.3846824700945</v>
      </c>
      <c r="AU1563">
        <f t="shared" si="99"/>
        <v>39.749124382609622</v>
      </c>
      <c r="AV1563" t="e">
        <f>VLOOKUP(AI1563,Sheet3!C$29:F$3725,4,FALSE)</f>
        <v>#N/A</v>
      </c>
    </row>
    <row r="1564" spans="1:48" x14ac:dyDescent="0.25">
      <c r="A1564">
        <v>59279435</v>
      </c>
      <c r="B1564">
        <v>11519</v>
      </c>
      <c r="C1564" t="s">
        <v>125</v>
      </c>
      <c r="D1564">
        <v>0</v>
      </c>
      <c r="E1564" t="s">
        <v>126</v>
      </c>
      <c r="F1564" t="s">
        <v>127</v>
      </c>
      <c r="G1564" t="s">
        <v>128</v>
      </c>
      <c r="H1564">
        <v>7</v>
      </c>
      <c r="I1564">
        <v>30.053419875199999</v>
      </c>
      <c r="J1564">
        <v>33.053419875199999</v>
      </c>
      <c r="K1564">
        <v>2.8261324007350002</v>
      </c>
      <c r="L1564">
        <v>5.8261324007350002</v>
      </c>
      <c r="M1564">
        <v>173928</v>
      </c>
      <c r="N1564" t="s">
        <v>129</v>
      </c>
      <c r="P1564">
        <v>37.368000000000002</v>
      </c>
      <c r="S1564">
        <v>0</v>
      </c>
      <c r="T1564">
        <v>0</v>
      </c>
      <c r="V1564" t="s">
        <v>34</v>
      </c>
      <c r="W1564" s="1">
        <v>38820</v>
      </c>
      <c r="X1564">
        <v>20060413</v>
      </c>
      <c r="Y1564">
        <v>0.98880157142857095</v>
      </c>
      <c r="Z1564">
        <v>6.8619320240032198E-3</v>
      </c>
      <c r="AA1564">
        <v>0.97910799999999998</v>
      </c>
      <c r="AB1564">
        <v>0.32524285714286</v>
      </c>
      <c r="AC1564">
        <v>0.52809702533082503</v>
      </c>
      <c r="AD1564">
        <v>1.1144000000000001</v>
      </c>
      <c r="AE1564">
        <v>0</v>
      </c>
      <c r="AF1564">
        <v>0</v>
      </c>
      <c r="AI1564" s="2">
        <f t="shared" si="96"/>
        <v>38820</v>
      </c>
      <c r="AJ1564">
        <f t="shared" si="97"/>
        <v>5288.6110247620381</v>
      </c>
      <c r="AK1564">
        <f t="shared" si="98"/>
        <v>5288.6110247620381</v>
      </c>
      <c r="AL1564" s="3">
        <f>Sheet2!$Q$35</f>
        <v>13804.562889602981</v>
      </c>
      <c r="AM1564" s="3">
        <f>Sheet2!$Q$37</f>
        <v>11470.329043263515</v>
      </c>
      <c r="AN1564" s="3">
        <f>Sheet2!$Q$39</f>
        <v>2136.3846824700945</v>
      </c>
      <c r="AU1564">
        <f t="shared" si="99"/>
        <v>37.650101876167895</v>
      </c>
      <c r="AV1564" t="e">
        <f>VLOOKUP(AI1564,Sheet3!C$29:F$3725,4,FALSE)</f>
        <v>#N/A</v>
      </c>
    </row>
    <row r="1565" spans="1:48" x14ac:dyDescent="0.25">
      <c r="A1565">
        <v>59301354</v>
      </c>
      <c r="B1565">
        <v>11519</v>
      </c>
      <c r="C1565" t="s">
        <v>125</v>
      </c>
      <c r="D1565">
        <v>0</v>
      </c>
      <c r="E1565" t="s">
        <v>126</v>
      </c>
      <c r="F1565" t="s">
        <v>127</v>
      </c>
      <c r="G1565" t="s">
        <v>128</v>
      </c>
      <c r="H1565">
        <v>7</v>
      </c>
      <c r="I1565">
        <v>30.053419875199999</v>
      </c>
      <c r="J1565">
        <v>33.053419875199999</v>
      </c>
      <c r="K1565">
        <v>2.8261324007350002</v>
      </c>
      <c r="L1565">
        <v>5.8261324007350002</v>
      </c>
      <c r="M1565">
        <v>173928</v>
      </c>
      <c r="N1565" t="s">
        <v>129</v>
      </c>
      <c r="P1565">
        <v>37.368000000000002</v>
      </c>
      <c r="S1565">
        <v>0</v>
      </c>
      <c r="T1565">
        <v>0</v>
      </c>
      <c r="V1565" t="s">
        <v>34</v>
      </c>
      <c r="W1565" s="1">
        <v>38821</v>
      </c>
      <c r="X1565">
        <v>20060414</v>
      </c>
      <c r="Y1565">
        <v>0.98850342857142903</v>
      </c>
      <c r="Z1565">
        <v>5.9377196406206799E-3</v>
      </c>
      <c r="AA1565">
        <v>0.97975199999999996</v>
      </c>
      <c r="AB1565">
        <v>0.35505714285714501</v>
      </c>
      <c r="AC1565">
        <v>0.43700831916613497</v>
      </c>
      <c r="AD1565">
        <v>1.05000000000001</v>
      </c>
      <c r="AE1565">
        <v>0</v>
      </c>
      <c r="AF1565">
        <v>0</v>
      </c>
      <c r="AI1565" s="2">
        <f t="shared" si="96"/>
        <v>38821</v>
      </c>
      <c r="AJ1565">
        <f t="shared" si="97"/>
        <v>5431.1174609526061</v>
      </c>
      <c r="AK1565">
        <f t="shared" si="98"/>
        <v>5431.1174609526061</v>
      </c>
      <c r="AL1565" s="3">
        <f>Sheet2!$Q$35</f>
        <v>13804.562889602981</v>
      </c>
      <c r="AM1565" s="3">
        <f>Sheet2!$Q$37</f>
        <v>11470.329043263515</v>
      </c>
      <c r="AN1565" s="3">
        <f>Sheet2!$Q$39</f>
        <v>2136.3846824700945</v>
      </c>
      <c r="AU1565">
        <f t="shared" si="99"/>
        <v>38.664618129199745</v>
      </c>
      <c r="AV1565" t="e">
        <f>VLOOKUP(AI1565,Sheet3!C$29:F$3725,4,FALSE)</f>
        <v>#N/A</v>
      </c>
    </row>
    <row r="1566" spans="1:48" x14ac:dyDescent="0.25">
      <c r="A1566">
        <v>59323707</v>
      </c>
      <c r="B1566">
        <v>11519</v>
      </c>
      <c r="C1566" t="s">
        <v>125</v>
      </c>
      <c r="D1566">
        <v>0</v>
      </c>
      <c r="E1566" t="s">
        <v>126</v>
      </c>
      <c r="F1566" t="s">
        <v>127</v>
      </c>
      <c r="G1566" t="s">
        <v>128</v>
      </c>
      <c r="H1566">
        <v>7</v>
      </c>
      <c r="I1566">
        <v>30.053419875199999</v>
      </c>
      <c r="J1566">
        <v>33.053419875199999</v>
      </c>
      <c r="K1566">
        <v>2.8261324007350002</v>
      </c>
      <c r="L1566">
        <v>5.8261324007350002</v>
      </c>
      <c r="M1566">
        <v>173928</v>
      </c>
      <c r="N1566" t="s">
        <v>129</v>
      </c>
      <c r="P1566">
        <v>37.368000000000002</v>
      </c>
      <c r="S1566">
        <v>0</v>
      </c>
      <c r="T1566">
        <v>0</v>
      </c>
      <c r="V1566" t="s">
        <v>34</v>
      </c>
      <c r="W1566" s="1">
        <v>38822</v>
      </c>
      <c r="X1566">
        <v>20060415</v>
      </c>
      <c r="Y1566">
        <v>0.99022014285714299</v>
      </c>
      <c r="Z1566">
        <v>4.0800317025579203E-3</v>
      </c>
      <c r="AA1566">
        <v>0.98325399999999996</v>
      </c>
      <c r="AB1566">
        <v>0.18338571428571701</v>
      </c>
      <c r="AC1566">
        <v>0.25878418713322698</v>
      </c>
      <c r="AD1566">
        <v>0.69980000000000597</v>
      </c>
      <c r="AE1566">
        <v>0</v>
      </c>
      <c r="AF1566">
        <v>0</v>
      </c>
      <c r="AI1566" s="2">
        <f t="shared" si="96"/>
        <v>38822</v>
      </c>
      <c r="AJ1566">
        <f t="shared" si="97"/>
        <v>4601.3093768791296</v>
      </c>
      <c r="AK1566">
        <f t="shared" si="98"/>
        <v>4601.3093768791296</v>
      </c>
      <c r="AL1566" s="3">
        <f>Sheet2!$Q$35</f>
        <v>13804.562889602981</v>
      </c>
      <c r="AM1566" s="3">
        <f>Sheet2!$Q$37</f>
        <v>11470.329043263515</v>
      </c>
      <c r="AN1566" s="3">
        <f>Sheet2!$Q$39</f>
        <v>2136.3846824700945</v>
      </c>
      <c r="AU1566">
        <f t="shared" si="99"/>
        <v>32.757139065840221</v>
      </c>
      <c r="AV1566" t="e">
        <f>VLOOKUP(AI1566,Sheet3!C$29:F$3725,4,FALSE)</f>
        <v>#N/A</v>
      </c>
    </row>
    <row r="1567" spans="1:48" x14ac:dyDescent="0.25">
      <c r="A1567">
        <v>59345949</v>
      </c>
      <c r="B1567">
        <v>11519</v>
      </c>
      <c r="C1567" t="s">
        <v>125</v>
      </c>
      <c r="D1567">
        <v>0</v>
      </c>
      <c r="E1567" t="s">
        <v>126</v>
      </c>
      <c r="F1567" t="s">
        <v>127</v>
      </c>
      <c r="G1567" t="s">
        <v>128</v>
      </c>
      <c r="H1567">
        <v>7</v>
      </c>
      <c r="I1567">
        <v>30.053419875199999</v>
      </c>
      <c r="J1567">
        <v>33.053419875199999</v>
      </c>
      <c r="K1567">
        <v>2.8261324007350002</v>
      </c>
      <c r="L1567">
        <v>5.8261324007350002</v>
      </c>
      <c r="M1567">
        <v>173928</v>
      </c>
      <c r="N1567" t="s">
        <v>129</v>
      </c>
      <c r="P1567">
        <v>37.368000000000002</v>
      </c>
      <c r="S1567">
        <v>0</v>
      </c>
      <c r="T1567">
        <v>0</v>
      </c>
      <c r="V1567" t="s">
        <v>34</v>
      </c>
      <c r="W1567" s="1">
        <v>38823</v>
      </c>
      <c r="X1567">
        <v>20060416</v>
      </c>
      <c r="Y1567">
        <v>0.98793900000000001</v>
      </c>
      <c r="Z1567">
        <v>5.7153370854220098E-3</v>
      </c>
      <c r="AA1567">
        <v>0.97950300000000001</v>
      </c>
      <c r="AB1567">
        <v>0.41150000000000297</v>
      </c>
      <c r="AC1567">
        <v>0.42164967855860302</v>
      </c>
      <c r="AD1567">
        <v>1.0749</v>
      </c>
      <c r="AE1567">
        <v>0</v>
      </c>
      <c r="AF1567">
        <v>0</v>
      </c>
      <c r="AI1567" s="2">
        <f t="shared" si="96"/>
        <v>38823</v>
      </c>
      <c r="AJ1567">
        <f t="shared" si="97"/>
        <v>5699.0535228555091</v>
      </c>
      <c r="AK1567">
        <f t="shared" si="98"/>
        <v>5699.0535228555091</v>
      </c>
      <c r="AL1567" s="3">
        <f>Sheet2!$Q$35</f>
        <v>13804.562889602981</v>
      </c>
      <c r="AM1567" s="3">
        <f>Sheet2!$Q$37</f>
        <v>11470.329043263515</v>
      </c>
      <c r="AN1567" s="3">
        <f>Sheet2!$Q$39</f>
        <v>2136.3846824700945</v>
      </c>
      <c r="AU1567">
        <f t="shared" si="99"/>
        <v>40.57207927158872</v>
      </c>
      <c r="AV1567" t="e">
        <f>VLOOKUP(AI1567,Sheet3!C$29:F$3725,4,FALSE)</f>
        <v>#N/A</v>
      </c>
    </row>
    <row r="1568" spans="1:48" x14ac:dyDescent="0.25">
      <c r="A1568">
        <v>59367777</v>
      </c>
      <c r="B1568">
        <v>11519</v>
      </c>
      <c r="C1568" t="s">
        <v>125</v>
      </c>
      <c r="D1568">
        <v>0</v>
      </c>
      <c r="E1568" t="s">
        <v>126</v>
      </c>
      <c r="F1568" t="s">
        <v>127</v>
      </c>
      <c r="G1568" t="s">
        <v>128</v>
      </c>
      <c r="H1568">
        <v>7</v>
      </c>
      <c r="I1568">
        <v>30.053419875199999</v>
      </c>
      <c r="J1568">
        <v>33.053419875199999</v>
      </c>
      <c r="K1568">
        <v>2.8261324007350002</v>
      </c>
      <c r="L1568">
        <v>5.8261324007350002</v>
      </c>
      <c r="M1568">
        <v>173928</v>
      </c>
      <c r="N1568" t="s">
        <v>129</v>
      </c>
      <c r="P1568">
        <v>37.368000000000002</v>
      </c>
      <c r="S1568">
        <v>0</v>
      </c>
      <c r="T1568">
        <v>0</v>
      </c>
      <c r="V1568" t="s">
        <v>34</v>
      </c>
      <c r="W1568" s="1">
        <v>38824</v>
      </c>
      <c r="X1568">
        <v>20060417</v>
      </c>
      <c r="Y1568">
        <v>0.98694099999999996</v>
      </c>
      <c r="Z1568">
        <v>6.5803998792952302E-3</v>
      </c>
      <c r="AA1568">
        <v>0.97757099999999997</v>
      </c>
      <c r="AB1568">
        <v>0.51130000000000198</v>
      </c>
      <c r="AC1568">
        <v>0.49391458197315402</v>
      </c>
      <c r="AD1568">
        <v>1.2101</v>
      </c>
      <c r="AE1568">
        <v>0</v>
      </c>
      <c r="AF1568">
        <v>0</v>
      </c>
      <c r="AI1568" s="2">
        <f t="shared" si="96"/>
        <v>38824</v>
      </c>
      <c r="AJ1568">
        <f t="shared" si="97"/>
        <v>6166.8830952350982</v>
      </c>
      <c r="AK1568">
        <f t="shared" si="98"/>
        <v>6166.8830952350982</v>
      </c>
      <c r="AL1568" s="3">
        <f>Sheet2!$Q$35</f>
        <v>13804.562889602981</v>
      </c>
      <c r="AM1568" s="3">
        <f>Sheet2!$Q$37</f>
        <v>11470.329043263515</v>
      </c>
      <c r="AN1568" s="3">
        <f>Sheet2!$Q$39</f>
        <v>2136.3846824700945</v>
      </c>
      <c r="AU1568">
        <f t="shared" si="99"/>
        <v>43.902600457265841</v>
      </c>
      <c r="AV1568" t="e">
        <f>VLOOKUP(AI1568,Sheet3!C$29:F$3725,4,FALSE)</f>
        <v>#N/A</v>
      </c>
    </row>
    <row r="1569" spans="1:48" x14ac:dyDescent="0.25">
      <c r="A1569">
        <v>59390040</v>
      </c>
      <c r="B1569">
        <v>11519</v>
      </c>
      <c r="C1569" t="s">
        <v>125</v>
      </c>
      <c r="D1569">
        <v>0</v>
      </c>
      <c r="E1569" t="s">
        <v>126</v>
      </c>
      <c r="F1569" t="s">
        <v>127</v>
      </c>
      <c r="G1569" t="s">
        <v>128</v>
      </c>
      <c r="H1569">
        <v>7</v>
      </c>
      <c r="I1569">
        <v>30.053419875199999</v>
      </c>
      <c r="J1569">
        <v>33.053419875199999</v>
      </c>
      <c r="K1569">
        <v>2.8261324007350002</v>
      </c>
      <c r="L1569">
        <v>5.8261324007350002</v>
      </c>
      <c r="M1569">
        <v>173928</v>
      </c>
      <c r="N1569" t="s">
        <v>129</v>
      </c>
      <c r="P1569">
        <v>37.368000000000002</v>
      </c>
      <c r="S1569">
        <v>0</v>
      </c>
      <c r="T1569">
        <v>0</v>
      </c>
      <c r="V1569" t="s">
        <v>34</v>
      </c>
      <c r="W1569" s="1">
        <v>38825</v>
      </c>
      <c r="X1569">
        <v>20060418</v>
      </c>
      <c r="Y1569">
        <v>0.98652428571428596</v>
      </c>
      <c r="Z1569">
        <v>6.6299084612143596E-3</v>
      </c>
      <c r="AA1569">
        <v>0.97569899999999998</v>
      </c>
      <c r="AB1569">
        <v>0.55297142857143</v>
      </c>
      <c r="AC1569">
        <v>0.48977336074756</v>
      </c>
      <c r="AD1569">
        <v>1.2448999999999999</v>
      </c>
      <c r="AE1569">
        <v>0</v>
      </c>
      <c r="AF1569">
        <v>0</v>
      </c>
      <c r="AI1569" s="2">
        <f t="shared" si="96"/>
        <v>38825</v>
      </c>
      <c r="AJ1569">
        <f t="shared" si="97"/>
        <v>6359.985244655516</v>
      </c>
      <c r="AK1569">
        <f t="shared" si="98"/>
        <v>6359.985244655516</v>
      </c>
      <c r="AL1569" s="3">
        <f>Sheet2!$Q$35</f>
        <v>13804.562889602981</v>
      </c>
      <c r="AM1569" s="3">
        <f>Sheet2!$Q$37</f>
        <v>11470.329043263515</v>
      </c>
      <c r="AN1569" s="3">
        <f>Sheet2!$Q$39</f>
        <v>2136.3846824700945</v>
      </c>
      <c r="AU1569">
        <f t="shared" si="99"/>
        <v>45.277312184814917</v>
      </c>
      <c r="AV1569" t="e">
        <f>VLOOKUP(AI1569,Sheet3!C$29:F$3725,4,FALSE)</f>
        <v>#N/A</v>
      </c>
    </row>
    <row r="1570" spans="1:48" x14ac:dyDescent="0.25">
      <c r="A1570">
        <v>59411818</v>
      </c>
      <c r="B1570">
        <v>11519</v>
      </c>
      <c r="C1570" t="s">
        <v>125</v>
      </c>
      <c r="D1570">
        <v>0</v>
      </c>
      <c r="E1570" t="s">
        <v>126</v>
      </c>
      <c r="F1570" t="s">
        <v>127</v>
      </c>
      <c r="G1570" t="s">
        <v>128</v>
      </c>
      <c r="H1570">
        <v>7</v>
      </c>
      <c r="I1570">
        <v>30.053419875199999</v>
      </c>
      <c r="J1570">
        <v>33.053419875199999</v>
      </c>
      <c r="K1570">
        <v>2.8261324007350002</v>
      </c>
      <c r="L1570">
        <v>5.8261324007350002</v>
      </c>
      <c r="M1570">
        <v>173928</v>
      </c>
      <c r="N1570" t="s">
        <v>129</v>
      </c>
      <c r="P1570">
        <v>37.368000000000002</v>
      </c>
      <c r="S1570">
        <v>0</v>
      </c>
      <c r="T1570">
        <v>0</v>
      </c>
      <c r="V1570" t="s">
        <v>34</v>
      </c>
      <c r="W1570" s="1">
        <v>38826</v>
      </c>
      <c r="X1570">
        <v>20060419</v>
      </c>
      <c r="Y1570">
        <v>0.98851542857142805</v>
      </c>
      <c r="Z1570">
        <v>6.2002679863083802E-3</v>
      </c>
      <c r="AA1570">
        <v>0.97643800000000003</v>
      </c>
      <c r="AB1570">
        <v>0.35385714285714498</v>
      </c>
      <c r="AC1570">
        <v>0.44071417967120502</v>
      </c>
      <c r="AD1570">
        <v>1.171</v>
      </c>
      <c r="AE1570">
        <v>0</v>
      </c>
      <c r="AF1570">
        <v>0</v>
      </c>
      <c r="AI1570" s="2">
        <f t="shared" si="96"/>
        <v>38826</v>
      </c>
      <c r="AJ1570">
        <f t="shared" si="97"/>
        <v>5425.394742061384</v>
      </c>
      <c r="AK1570">
        <f t="shared" si="98"/>
        <v>5425.394742061384</v>
      </c>
      <c r="AL1570" s="3">
        <f>Sheet2!$Q$35</f>
        <v>13804.562889602981</v>
      </c>
      <c r="AM1570" s="3">
        <f>Sheet2!$Q$37</f>
        <v>11470.329043263515</v>
      </c>
      <c r="AN1570" s="3">
        <f>Sheet2!$Q$39</f>
        <v>2136.3846824700945</v>
      </c>
      <c r="AU1570">
        <f t="shared" si="99"/>
        <v>38.623877574022899</v>
      </c>
      <c r="AV1570" t="e">
        <f>VLOOKUP(AI1570,Sheet3!C$29:F$3725,4,FALSE)</f>
        <v>#N/A</v>
      </c>
    </row>
    <row r="1571" spans="1:48" x14ac:dyDescent="0.25">
      <c r="A1571">
        <v>59434141</v>
      </c>
      <c r="B1571">
        <v>11519</v>
      </c>
      <c r="C1571" t="s">
        <v>125</v>
      </c>
      <c r="D1571">
        <v>0</v>
      </c>
      <c r="E1571" t="s">
        <v>126</v>
      </c>
      <c r="F1571" t="s">
        <v>127</v>
      </c>
      <c r="G1571" t="s">
        <v>128</v>
      </c>
      <c r="H1571">
        <v>7</v>
      </c>
      <c r="I1571">
        <v>30.053419875199999</v>
      </c>
      <c r="J1571">
        <v>33.053419875199999</v>
      </c>
      <c r="K1571">
        <v>2.8261324007350002</v>
      </c>
      <c r="L1571">
        <v>5.8261324007350002</v>
      </c>
      <c r="M1571">
        <v>173928</v>
      </c>
      <c r="N1571" t="s">
        <v>129</v>
      </c>
      <c r="P1571">
        <v>37.368000000000002</v>
      </c>
      <c r="S1571">
        <v>0</v>
      </c>
      <c r="T1571">
        <v>0</v>
      </c>
      <c r="V1571" t="s">
        <v>34</v>
      </c>
      <c r="W1571" s="1">
        <v>38827</v>
      </c>
      <c r="X1571">
        <v>20060420</v>
      </c>
      <c r="Y1571">
        <v>0.99135528571428599</v>
      </c>
      <c r="Z1571">
        <v>4.17073911621313E-3</v>
      </c>
      <c r="AA1571">
        <v>0.98246699999999998</v>
      </c>
      <c r="AB1571">
        <v>6.9871428571432997E-2</v>
      </c>
      <c r="AC1571">
        <v>0.23082278121219099</v>
      </c>
      <c r="AD1571">
        <v>0.56810000000000505</v>
      </c>
      <c r="AE1571">
        <v>0</v>
      </c>
      <c r="AF1571">
        <v>0</v>
      </c>
      <c r="AI1571" s="2">
        <f t="shared" si="96"/>
        <v>38827</v>
      </c>
      <c r="AJ1571">
        <f t="shared" si="97"/>
        <v>4040.3161370190792</v>
      </c>
      <c r="AK1571">
        <f t="shared" si="98"/>
        <v>4040.3161370190792</v>
      </c>
      <c r="AL1571" s="3">
        <f>Sheet2!$Q$35</f>
        <v>13804.562889602981</v>
      </c>
      <c r="AM1571" s="3">
        <f>Sheet2!$Q$37</f>
        <v>11470.329043263515</v>
      </c>
      <c r="AN1571" s="3">
        <f>Sheet2!$Q$39</f>
        <v>2136.3846824700945</v>
      </c>
      <c r="AU1571">
        <f t="shared" si="99"/>
        <v>28.763377275895994</v>
      </c>
      <c r="AV1571" t="e">
        <f>VLOOKUP(AI1571,Sheet3!C$29:F$3725,4,FALSE)</f>
        <v>#N/A</v>
      </c>
    </row>
    <row r="1572" spans="1:48" x14ac:dyDescent="0.25">
      <c r="A1572">
        <v>59455998</v>
      </c>
      <c r="B1572">
        <v>11519</v>
      </c>
      <c r="C1572" t="s">
        <v>125</v>
      </c>
      <c r="D1572">
        <v>0</v>
      </c>
      <c r="E1572" t="s">
        <v>126</v>
      </c>
      <c r="F1572" t="s">
        <v>127</v>
      </c>
      <c r="G1572" t="s">
        <v>128</v>
      </c>
      <c r="H1572">
        <v>7</v>
      </c>
      <c r="I1572">
        <v>30.053419875199999</v>
      </c>
      <c r="J1572">
        <v>33.053419875199999</v>
      </c>
      <c r="K1572">
        <v>2.8261324007350002</v>
      </c>
      <c r="L1572">
        <v>5.8261324007350002</v>
      </c>
      <c r="M1572">
        <v>173928</v>
      </c>
      <c r="N1572" t="s">
        <v>129</v>
      </c>
      <c r="P1572">
        <v>37.368000000000002</v>
      </c>
      <c r="S1572">
        <v>0</v>
      </c>
      <c r="T1572">
        <v>0</v>
      </c>
      <c r="V1572" t="s">
        <v>34</v>
      </c>
      <c r="W1572" s="1">
        <v>38828</v>
      </c>
      <c r="X1572">
        <v>20060421</v>
      </c>
      <c r="Y1572">
        <v>0.99130042857142897</v>
      </c>
      <c r="Z1572">
        <v>3.6858455458354498E-3</v>
      </c>
      <c r="AA1572">
        <v>0.98386300000000004</v>
      </c>
      <c r="AB1572">
        <v>7.5357142857144899E-2</v>
      </c>
      <c r="AC1572">
        <v>0.196803040460999</v>
      </c>
      <c r="AD1572">
        <v>0.42849999999999799</v>
      </c>
      <c r="AE1572">
        <v>0</v>
      </c>
      <c r="AF1572">
        <v>0</v>
      </c>
      <c r="AI1572" s="2">
        <f t="shared" si="96"/>
        <v>38828</v>
      </c>
      <c r="AJ1572">
        <f t="shared" si="97"/>
        <v>4067.6519606546499</v>
      </c>
      <c r="AK1572">
        <f t="shared" si="98"/>
        <v>4067.6519606546499</v>
      </c>
      <c r="AL1572" s="3">
        <f>Sheet2!$Q$35</f>
        <v>13804.562889602981</v>
      </c>
      <c r="AM1572" s="3">
        <f>Sheet2!$Q$37</f>
        <v>11470.329043263515</v>
      </c>
      <c r="AN1572" s="3">
        <f>Sheet2!$Q$39</f>
        <v>2136.3846824700945</v>
      </c>
      <c r="AU1572">
        <f t="shared" si="99"/>
        <v>28.957983485339149</v>
      </c>
      <c r="AV1572" t="e">
        <f>VLOOKUP(AI1572,Sheet3!C$29:F$3725,4,FALSE)</f>
        <v>#N/A</v>
      </c>
    </row>
    <row r="1573" spans="1:48" x14ac:dyDescent="0.25">
      <c r="A1573">
        <v>59478287</v>
      </c>
      <c r="B1573">
        <v>11519</v>
      </c>
      <c r="C1573" t="s">
        <v>125</v>
      </c>
      <c r="D1573">
        <v>0</v>
      </c>
      <c r="E1573" t="s">
        <v>126</v>
      </c>
      <c r="F1573" t="s">
        <v>127</v>
      </c>
      <c r="G1573" t="s">
        <v>128</v>
      </c>
      <c r="H1573">
        <v>7</v>
      </c>
      <c r="I1573">
        <v>30.053419875199999</v>
      </c>
      <c r="J1573">
        <v>33.053419875199999</v>
      </c>
      <c r="K1573">
        <v>2.8261324007350002</v>
      </c>
      <c r="L1573">
        <v>5.8261324007350002</v>
      </c>
      <c r="M1573">
        <v>173928</v>
      </c>
      <c r="N1573" t="s">
        <v>129</v>
      </c>
      <c r="P1573">
        <v>37.368000000000002</v>
      </c>
      <c r="S1573">
        <v>0</v>
      </c>
      <c r="T1573">
        <v>0</v>
      </c>
      <c r="V1573" t="s">
        <v>34</v>
      </c>
      <c r="W1573" s="1">
        <v>38829</v>
      </c>
      <c r="X1573">
        <v>20060422</v>
      </c>
      <c r="Y1573">
        <v>0.99108657142857104</v>
      </c>
      <c r="Z1573">
        <v>4.5675823194440404E-3</v>
      </c>
      <c r="AA1573">
        <v>0.98326100000000005</v>
      </c>
      <c r="AB1573">
        <v>9.6742857142858699E-2</v>
      </c>
      <c r="AC1573">
        <v>0.27939240636547902</v>
      </c>
      <c r="AD1573">
        <v>0.48869999999999703</v>
      </c>
      <c r="AE1573">
        <v>0</v>
      </c>
      <c r="AF1573">
        <v>0</v>
      </c>
      <c r="AI1573" s="2">
        <f t="shared" si="96"/>
        <v>38829</v>
      </c>
      <c r="AJ1573">
        <f t="shared" si="97"/>
        <v>4174.0006289393641</v>
      </c>
      <c r="AK1573">
        <f t="shared" si="98"/>
        <v>4174.0006289393641</v>
      </c>
      <c r="AL1573" s="3">
        <f>Sheet2!$Q$35</f>
        <v>13804.562889602981</v>
      </c>
      <c r="AM1573" s="3">
        <f>Sheet2!$Q$37</f>
        <v>11470.329043263515</v>
      </c>
      <c r="AN1573" s="3">
        <f>Sheet2!$Q$39</f>
        <v>2136.3846824700945</v>
      </c>
      <c r="AU1573">
        <f t="shared" si="99"/>
        <v>29.715089306993793</v>
      </c>
      <c r="AV1573" t="e">
        <f>VLOOKUP(AI1573,Sheet3!C$29:F$3725,4,FALSE)</f>
        <v>#N/A</v>
      </c>
    </row>
    <row r="1574" spans="1:48" x14ac:dyDescent="0.25">
      <c r="A1574">
        <v>59500579</v>
      </c>
      <c r="B1574">
        <v>11519</v>
      </c>
      <c r="C1574" t="s">
        <v>125</v>
      </c>
      <c r="D1574">
        <v>0</v>
      </c>
      <c r="E1574" t="s">
        <v>126</v>
      </c>
      <c r="F1574" t="s">
        <v>127</v>
      </c>
      <c r="G1574" t="s">
        <v>128</v>
      </c>
      <c r="H1574">
        <v>7</v>
      </c>
      <c r="I1574">
        <v>30.053419875199999</v>
      </c>
      <c r="J1574">
        <v>33.053419875199999</v>
      </c>
      <c r="K1574">
        <v>2.8261324007350002</v>
      </c>
      <c r="L1574">
        <v>5.8261324007350002</v>
      </c>
      <c r="M1574">
        <v>173928</v>
      </c>
      <c r="N1574" t="s">
        <v>129</v>
      </c>
      <c r="P1574">
        <v>37.368000000000002</v>
      </c>
      <c r="S1574">
        <v>0</v>
      </c>
      <c r="T1574">
        <v>0</v>
      </c>
      <c r="V1574" t="s">
        <v>34</v>
      </c>
      <c r="W1574" s="1">
        <v>38830</v>
      </c>
      <c r="X1574">
        <v>20060423</v>
      </c>
      <c r="Y1574">
        <v>0.98867400000000005</v>
      </c>
      <c r="Z1574">
        <v>3.27295266431659E-3</v>
      </c>
      <c r="AA1574">
        <v>0.98357899999999998</v>
      </c>
      <c r="AB1574">
        <v>0.33800000000000302</v>
      </c>
      <c r="AC1574">
        <v>0.165691141240905</v>
      </c>
      <c r="AD1574">
        <v>0.60499999999999998</v>
      </c>
      <c r="AE1574">
        <v>0</v>
      </c>
      <c r="AF1574">
        <v>0</v>
      </c>
      <c r="AI1574" s="2">
        <f t="shared" si="96"/>
        <v>38830</v>
      </c>
      <c r="AJ1574">
        <f t="shared" si="97"/>
        <v>5349.6703373477794</v>
      </c>
      <c r="AK1574">
        <f t="shared" si="98"/>
        <v>5349.6703373477794</v>
      </c>
      <c r="AL1574" s="3">
        <f>Sheet2!$Q$35</f>
        <v>13804.562889602981</v>
      </c>
      <c r="AM1574" s="3">
        <f>Sheet2!$Q$37</f>
        <v>11470.329043263515</v>
      </c>
      <c r="AN1574" s="3">
        <f>Sheet2!$Q$39</f>
        <v>2136.3846824700945</v>
      </c>
      <c r="AU1574">
        <f t="shared" si="99"/>
        <v>38.084788664169174</v>
      </c>
      <c r="AV1574" t="e">
        <f>VLOOKUP(AI1574,Sheet3!C$29:F$3725,4,FALSE)</f>
        <v>#N/A</v>
      </c>
    </row>
    <row r="1575" spans="1:48" x14ac:dyDescent="0.25">
      <c r="A1575">
        <v>59522448</v>
      </c>
      <c r="B1575">
        <v>11519</v>
      </c>
      <c r="C1575" t="s">
        <v>125</v>
      </c>
      <c r="D1575">
        <v>0</v>
      </c>
      <c r="E1575" t="s">
        <v>126</v>
      </c>
      <c r="F1575" t="s">
        <v>127</v>
      </c>
      <c r="G1575" t="s">
        <v>128</v>
      </c>
      <c r="H1575">
        <v>7</v>
      </c>
      <c r="I1575">
        <v>30.053419875199999</v>
      </c>
      <c r="J1575">
        <v>33.053419875199999</v>
      </c>
      <c r="K1575">
        <v>2.8261324007350002</v>
      </c>
      <c r="L1575">
        <v>5.8261324007350002</v>
      </c>
      <c r="M1575">
        <v>173928</v>
      </c>
      <c r="N1575" t="s">
        <v>129</v>
      </c>
      <c r="P1575">
        <v>37.368000000000002</v>
      </c>
      <c r="S1575">
        <v>0</v>
      </c>
      <c r="T1575">
        <v>0</v>
      </c>
      <c r="V1575" t="s">
        <v>34</v>
      </c>
      <c r="W1575" s="1">
        <v>38831</v>
      </c>
      <c r="X1575">
        <v>20060424</v>
      </c>
      <c r="Y1575">
        <v>0.98920042857142898</v>
      </c>
      <c r="Z1575">
        <v>3.45256082421412E-3</v>
      </c>
      <c r="AA1575">
        <v>0.98374499999999998</v>
      </c>
      <c r="AB1575">
        <v>0.28535714285714597</v>
      </c>
      <c r="AC1575">
        <v>0.174265485945545</v>
      </c>
      <c r="AD1575">
        <v>0.57780000000000598</v>
      </c>
      <c r="AE1575">
        <v>0</v>
      </c>
      <c r="AF1575">
        <v>0</v>
      </c>
      <c r="AI1575" s="2">
        <f t="shared" si="96"/>
        <v>38831</v>
      </c>
      <c r="AJ1575">
        <f t="shared" si="97"/>
        <v>5096.9089208911173</v>
      </c>
      <c r="AK1575">
        <f t="shared" si="98"/>
        <v>5096.9089208911173</v>
      </c>
      <c r="AL1575" s="3">
        <f>Sheet2!$Q$35</f>
        <v>13804.562889602981</v>
      </c>
      <c r="AM1575" s="3">
        <f>Sheet2!$Q$37</f>
        <v>11470.329043263515</v>
      </c>
      <c r="AN1575" s="3">
        <f>Sheet2!$Q$39</f>
        <v>2136.3846824700945</v>
      </c>
      <c r="AU1575">
        <f t="shared" si="99"/>
        <v>36.285357199952905</v>
      </c>
      <c r="AV1575" t="e">
        <f>VLOOKUP(AI1575,Sheet3!C$29:F$3725,4,FALSE)</f>
        <v>#N/A</v>
      </c>
    </row>
    <row r="1576" spans="1:48" x14ac:dyDescent="0.25">
      <c r="A1576">
        <v>59544719</v>
      </c>
      <c r="B1576">
        <v>11519</v>
      </c>
      <c r="C1576" t="s">
        <v>125</v>
      </c>
      <c r="D1576">
        <v>0</v>
      </c>
      <c r="E1576" t="s">
        <v>126</v>
      </c>
      <c r="F1576" t="s">
        <v>127</v>
      </c>
      <c r="G1576" t="s">
        <v>128</v>
      </c>
      <c r="H1576">
        <v>7</v>
      </c>
      <c r="I1576">
        <v>30.053419875199999</v>
      </c>
      <c r="J1576">
        <v>33.053419875199999</v>
      </c>
      <c r="K1576">
        <v>2.8261324007350002</v>
      </c>
      <c r="L1576">
        <v>5.8261324007350002</v>
      </c>
      <c r="M1576">
        <v>173928</v>
      </c>
      <c r="N1576" t="s">
        <v>129</v>
      </c>
      <c r="P1576">
        <v>37.368000000000002</v>
      </c>
      <c r="S1576">
        <v>0</v>
      </c>
      <c r="T1576">
        <v>0</v>
      </c>
      <c r="V1576" t="s">
        <v>34</v>
      </c>
      <c r="W1576" s="1">
        <v>38832</v>
      </c>
      <c r="X1576">
        <v>20060425</v>
      </c>
      <c r="Y1576">
        <v>0.99037142857142901</v>
      </c>
      <c r="Z1576">
        <v>2.5478976127187398E-3</v>
      </c>
      <c r="AA1576">
        <v>0.98641000000000001</v>
      </c>
      <c r="AB1576">
        <v>0.16825714285714499</v>
      </c>
      <c r="AC1576">
        <v>9.6025098759835101E-2</v>
      </c>
      <c r="AD1576">
        <v>0.33579999999999699</v>
      </c>
      <c r="AE1576">
        <v>0</v>
      </c>
      <c r="AF1576">
        <v>0</v>
      </c>
      <c r="AI1576" s="2">
        <f t="shared" si="96"/>
        <v>38832</v>
      </c>
      <c r="AJ1576">
        <f t="shared" si="97"/>
        <v>4527.1087246774696</v>
      </c>
      <c r="AK1576">
        <f t="shared" si="98"/>
        <v>4527.1087246774696</v>
      </c>
      <c r="AL1576" s="3">
        <f>Sheet2!$Q$35</f>
        <v>13804.562889602981</v>
      </c>
      <c r="AM1576" s="3">
        <f>Sheet2!$Q$37</f>
        <v>11470.329043263515</v>
      </c>
      <c r="AN1576" s="3">
        <f>Sheet2!$Q$39</f>
        <v>2136.3846824700945</v>
      </c>
      <c r="AU1576">
        <f t="shared" si="99"/>
        <v>32.228897888413812</v>
      </c>
      <c r="AV1576" t="e">
        <f>VLOOKUP(AI1576,Sheet3!C$29:F$3725,4,FALSE)</f>
        <v>#N/A</v>
      </c>
    </row>
    <row r="1577" spans="1:48" x14ac:dyDescent="0.25">
      <c r="A1577">
        <v>59566572</v>
      </c>
      <c r="B1577">
        <v>11519</v>
      </c>
      <c r="C1577" t="s">
        <v>125</v>
      </c>
      <c r="D1577">
        <v>0</v>
      </c>
      <c r="E1577" t="s">
        <v>126</v>
      </c>
      <c r="F1577" t="s">
        <v>127</v>
      </c>
      <c r="G1577" t="s">
        <v>128</v>
      </c>
      <c r="H1577">
        <v>7</v>
      </c>
      <c r="I1577">
        <v>30.053419875199999</v>
      </c>
      <c r="J1577">
        <v>33.053419875199999</v>
      </c>
      <c r="K1577">
        <v>2.8261324007350002</v>
      </c>
      <c r="L1577">
        <v>5.8261324007350002</v>
      </c>
      <c r="M1577">
        <v>173928</v>
      </c>
      <c r="N1577" t="s">
        <v>129</v>
      </c>
      <c r="P1577">
        <v>37.368000000000002</v>
      </c>
      <c r="S1577">
        <v>0</v>
      </c>
      <c r="T1577">
        <v>0</v>
      </c>
      <c r="V1577" t="s">
        <v>34</v>
      </c>
      <c r="W1577" s="1">
        <v>38833</v>
      </c>
      <c r="X1577">
        <v>20060426</v>
      </c>
      <c r="Y1577">
        <v>0.98983571428571404</v>
      </c>
      <c r="Z1577">
        <v>2.5560827012266699E-3</v>
      </c>
      <c r="AA1577">
        <v>0.98526199999999997</v>
      </c>
      <c r="AB1577">
        <v>0.22182857142857401</v>
      </c>
      <c r="AC1577">
        <v>7.8611462528160397E-2</v>
      </c>
      <c r="AD1577">
        <v>0.37420000000000198</v>
      </c>
      <c r="AE1577">
        <v>0</v>
      </c>
      <c r="AF1577">
        <v>0</v>
      </c>
      <c r="AI1577" s="2">
        <f t="shared" si="96"/>
        <v>38833</v>
      </c>
      <c r="AJ1577">
        <f t="shared" si="97"/>
        <v>4789.0764694134705</v>
      </c>
      <c r="AK1577">
        <f t="shared" si="98"/>
        <v>4789.0764694134705</v>
      </c>
      <c r="AL1577" s="3">
        <f>Sheet2!$Q$35</f>
        <v>13804.562889602981</v>
      </c>
      <c r="AM1577" s="3">
        <f>Sheet2!$Q$37</f>
        <v>11470.329043263515</v>
      </c>
      <c r="AN1577" s="3">
        <f>Sheet2!$Q$39</f>
        <v>2136.3846824700945</v>
      </c>
      <c r="AU1577">
        <f t="shared" si="99"/>
        <v>34.093870039211041</v>
      </c>
      <c r="AV1577" t="e">
        <f>VLOOKUP(AI1577,Sheet3!C$29:F$3725,4,FALSE)</f>
        <v>#N/A</v>
      </c>
    </row>
    <row r="1578" spans="1:48" x14ac:dyDescent="0.25">
      <c r="A1578">
        <v>59588876</v>
      </c>
      <c r="B1578">
        <v>11519</v>
      </c>
      <c r="C1578" t="s">
        <v>125</v>
      </c>
      <c r="D1578">
        <v>0</v>
      </c>
      <c r="E1578" t="s">
        <v>126</v>
      </c>
      <c r="F1578" t="s">
        <v>127</v>
      </c>
      <c r="G1578" t="s">
        <v>128</v>
      </c>
      <c r="H1578">
        <v>7</v>
      </c>
      <c r="I1578">
        <v>30.053419875199999</v>
      </c>
      <c r="J1578">
        <v>33.053419875199999</v>
      </c>
      <c r="K1578">
        <v>2.8261324007350002</v>
      </c>
      <c r="L1578">
        <v>5.8261324007350002</v>
      </c>
      <c r="M1578">
        <v>173928</v>
      </c>
      <c r="N1578" t="s">
        <v>129</v>
      </c>
      <c r="P1578">
        <v>37.368000000000002</v>
      </c>
      <c r="S1578">
        <v>0</v>
      </c>
      <c r="T1578">
        <v>0</v>
      </c>
      <c r="V1578" t="s">
        <v>34</v>
      </c>
      <c r="W1578" s="1">
        <v>38834</v>
      </c>
      <c r="X1578">
        <v>20060427</v>
      </c>
      <c r="Y1578">
        <v>0.99144214285714305</v>
      </c>
      <c r="Z1578">
        <v>2.2357169785470099E-3</v>
      </c>
      <c r="AA1578">
        <v>0.98746599999999995</v>
      </c>
      <c r="AB1578">
        <v>6.1185714285716397E-2</v>
      </c>
      <c r="AC1578">
        <v>9.0411478863054007E-2</v>
      </c>
      <c r="AD1578">
        <v>0.184400000000007</v>
      </c>
      <c r="AE1578">
        <v>0</v>
      </c>
      <c r="AF1578">
        <v>0</v>
      </c>
      <c r="AI1578" s="2">
        <f t="shared" si="96"/>
        <v>38834</v>
      </c>
      <c r="AJ1578">
        <f t="shared" si="97"/>
        <v>3996.9876512135379</v>
      </c>
      <c r="AK1578">
        <f t="shared" si="98"/>
        <v>3996.9876512135379</v>
      </c>
      <c r="AL1578" s="3">
        <f>Sheet2!$Q$35</f>
        <v>13804.562889602981</v>
      </c>
      <c r="AM1578" s="3">
        <f>Sheet2!$Q$37</f>
        <v>11470.329043263515</v>
      </c>
      <c r="AN1578" s="3">
        <f>Sheet2!$Q$39</f>
        <v>2136.3846824700945</v>
      </c>
      <c r="AU1578">
        <f t="shared" si="99"/>
        <v>28.454917852981243</v>
      </c>
      <c r="AV1578" t="e">
        <f>VLOOKUP(AI1578,Sheet3!C$29:F$3725,4,FALSE)</f>
        <v>#N/A</v>
      </c>
    </row>
    <row r="1579" spans="1:48" x14ac:dyDescent="0.25">
      <c r="A1579">
        <v>59610775</v>
      </c>
      <c r="B1579">
        <v>11519</v>
      </c>
      <c r="C1579" t="s">
        <v>125</v>
      </c>
      <c r="D1579">
        <v>0</v>
      </c>
      <c r="E1579" t="s">
        <v>126</v>
      </c>
      <c r="F1579" t="s">
        <v>127</v>
      </c>
      <c r="G1579" t="s">
        <v>128</v>
      </c>
      <c r="H1579">
        <v>7</v>
      </c>
      <c r="I1579">
        <v>30.053419875199999</v>
      </c>
      <c r="J1579">
        <v>33.053419875199999</v>
      </c>
      <c r="K1579">
        <v>2.8261324007350002</v>
      </c>
      <c r="L1579">
        <v>5.8261324007350002</v>
      </c>
      <c r="M1579">
        <v>173928</v>
      </c>
      <c r="N1579" t="s">
        <v>129</v>
      </c>
      <c r="P1579">
        <v>37.368000000000002</v>
      </c>
      <c r="S1579">
        <v>0</v>
      </c>
      <c r="T1579">
        <v>0</v>
      </c>
      <c r="V1579" t="s">
        <v>34</v>
      </c>
      <c r="W1579" s="1">
        <v>38835</v>
      </c>
      <c r="X1579">
        <v>20060428</v>
      </c>
      <c r="Y1579">
        <v>0.98867542857142898</v>
      </c>
      <c r="Z1579">
        <v>3.65357104594329E-3</v>
      </c>
      <c r="AA1579">
        <v>0.98104199999999997</v>
      </c>
      <c r="AB1579">
        <v>0.33785714285714502</v>
      </c>
      <c r="AC1579">
        <v>0.41101282863935401</v>
      </c>
      <c r="AD1579">
        <v>1.2654000000000101</v>
      </c>
      <c r="AE1579">
        <v>0</v>
      </c>
      <c r="AF1579">
        <v>0</v>
      </c>
      <c r="AI1579" s="2">
        <f t="shared" si="96"/>
        <v>38835</v>
      </c>
      <c r="AJ1579">
        <f t="shared" si="97"/>
        <v>5348.9872670941986</v>
      </c>
      <c r="AK1579">
        <f t="shared" si="98"/>
        <v>5348.9872670941986</v>
      </c>
      <c r="AL1579" s="3">
        <f>Sheet2!$Q$35</f>
        <v>13804.562889602981</v>
      </c>
      <c r="AM1579" s="3">
        <f>Sheet2!$Q$37</f>
        <v>11470.329043263515</v>
      </c>
      <c r="AN1579" s="3">
        <f>Sheet2!$Q$39</f>
        <v>2136.3846824700945</v>
      </c>
      <c r="AU1579">
        <f t="shared" si="99"/>
        <v>38.07992582503892</v>
      </c>
      <c r="AV1579" t="e">
        <f>VLOOKUP(AI1579,Sheet3!C$29:F$3725,4,FALSE)</f>
        <v>#N/A</v>
      </c>
    </row>
    <row r="1580" spans="1:48" x14ac:dyDescent="0.25">
      <c r="A1580">
        <v>59633030</v>
      </c>
      <c r="B1580">
        <v>11519</v>
      </c>
      <c r="C1580" t="s">
        <v>125</v>
      </c>
      <c r="D1580">
        <v>0</v>
      </c>
      <c r="E1580" t="s">
        <v>126</v>
      </c>
      <c r="F1580" t="s">
        <v>127</v>
      </c>
      <c r="G1580" t="s">
        <v>128</v>
      </c>
      <c r="H1580">
        <v>7</v>
      </c>
      <c r="I1580">
        <v>30.053419875199999</v>
      </c>
      <c r="J1580">
        <v>33.053419875199999</v>
      </c>
      <c r="K1580">
        <v>2.8261324007350002</v>
      </c>
      <c r="L1580">
        <v>5.8261324007350002</v>
      </c>
      <c r="M1580">
        <v>173928</v>
      </c>
      <c r="N1580" t="s">
        <v>129</v>
      </c>
      <c r="P1580">
        <v>37.368000000000002</v>
      </c>
      <c r="S1580">
        <v>0</v>
      </c>
      <c r="T1580">
        <v>0</v>
      </c>
      <c r="V1580" t="s">
        <v>34</v>
      </c>
      <c r="W1580" s="1">
        <v>38836</v>
      </c>
      <c r="X1580">
        <v>20060429</v>
      </c>
      <c r="Y1580">
        <v>0.98772957142857098</v>
      </c>
      <c r="Z1580">
        <v>3.5515795623574302E-3</v>
      </c>
      <c r="AA1580">
        <v>0.98009500000000005</v>
      </c>
      <c r="AB1580">
        <v>0.43244285714285902</v>
      </c>
      <c r="AC1580">
        <v>0.41524033611234301</v>
      </c>
      <c r="AD1580">
        <v>1.3601000000000001</v>
      </c>
      <c r="AE1580">
        <v>0</v>
      </c>
      <c r="AF1580">
        <v>0</v>
      </c>
      <c r="AI1580" s="2">
        <f t="shared" si="96"/>
        <v>38836</v>
      </c>
      <c r="AJ1580">
        <f t="shared" si="97"/>
        <v>5797.8541984185576</v>
      </c>
      <c r="AK1580">
        <f t="shared" si="98"/>
        <v>5797.8541984185576</v>
      </c>
      <c r="AL1580" s="3">
        <f>Sheet2!$Q$35</f>
        <v>13804.562889602981</v>
      </c>
      <c r="AM1580" s="3">
        <f>Sheet2!$Q$37</f>
        <v>11470.329043263515</v>
      </c>
      <c r="AN1580" s="3">
        <f>Sheet2!$Q$39</f>
        <v>2136.3846824700945</v>
      </c>
      <c r="AU1580">
        <f t="shared" si="99"/>
        <v>41.275450248006926</v>
      </c>
      <c r="AV1580" t="e">
        <f>VLOOKUP(AI1580,Sheet3!C$29:F$3725,4,FALSE)</f>
        <v>#N/A</v>
      </c>
    </row>
    <row r="1581" spans="1:48" x14ac:dyDescent="0.25">
      <c r="A1581">
        <v>59654919</v>
      </c>
      <c r="B1581">
        <v>11519</v>
      </c>
      <c r="C1581" t="s">
        <v>125</v>
      </c>
      <c r="D1581">
        <v>0</v>
      </c>
      <c r="E1581" t="s">
        <v>126</v>
      </c>
      <c r="F1581" t="s">
        <v>127</v>
      </c>
      <c r="G1581" t="s">
        <v>128</v>
      </c>
      <c r="H1581">
        <v>7</v>
      </c>
      <c r="I1581">
        <v>30.053419875199999</v>
      </c>
      <c r="J1581">
        <v>33.053419875199999</v>
      </c>
      <c r="K1581">
        <v>2.8261324007350002</v>
      </c>
      <c r="L1581">
        <v>5.8261324007350002</v>
      </c>
      <c r="M1581">
        <v>173928</v>
      </c>
      <c r="N1581" t="s">
        <v>129</v>
      </c>
      <c r="P1581">
        <v>37.368000000000002</v>
      </c>
      <c r="S1581">
        <v>0</v>
      </c>
      <c r="T1581">
        <v>0</v>
      </c>
      <c r="V1581" t="s">
        <v>34</v>
      </c>
      <c r="W1581" s="1">
        <v>38837</v>
      </c>
      <c r="X1581">
        <v>20060430</v>
      </c>
      <c r="Y1581">
        <v>0.98897814285714303</v>
      </c>
      <c r="Z1581">
        <v>3.62042039502799E-3</v>
      </c>
      <c r="AA1581">
        <v>0.98092199999999996</v>
      </c>
      <c r="AB1581">
        <v>0.30758571428571901</v>
      </c>
      <c r="AC1581">
        <v>0.45620432273448702</v>
      </c>
      <c r="AD1581">
        <v>1.2774000000000101</v>
      </c>
      <c r="AE1581">
        <v>0</v>
      </c>
      <c r="AF1581">
        <v>0</v>
      </c>
      <c r="AI1581" s="2">
        <f t="shared" si="96"/>
        <v>38837</v>
      </c>
      <c r="AJ1581">
        <f t="shared" si="97"/>
        <v>5203.8948861644603</v>
      </c>
      <c r="AK1581">
        <f t="shared" si="98"/>
        <v>5203.8948861644603</v>
      </c>
      <c r="AL1581" s="3">
        <f>Sheet2!$Q$35</f>
        <v>13804.562889602981</v>
      </c>
      <c r="AM1581" s="3">
        <f>Sheet2!$Q$37</f>
        <v>11470.329043263515</v>
      </c>
      <c r="AN1581" s="3">
        <f>Sheet2!$Q$39</f>
        <v>2136.3846824700945</v>
      </c>
      <c r="AU1581">
        <f t="shared" si="99"/>
        <v>37.046999996710262</v>
      </c>
      <c r="AV1581" t="e">
        <f>VLOOKUP(AI1581,Sheet3!C$29:F$3725,4,FALSE)</f>
        <v>#N/A</v>
      </c>
    </row>
    <row r="1582" spans="1:48" x14ac:dyDescent="0.25">
      <c r="A1582">
        <v>59677274</v>
      </c>
      <c r="B1582">
        <v>11519</v>
      </c>
      <c r="C1582" t="s">
        <v>125</v>
      </c>
      <c r="D1582">
        <v>0</v>
      </c>
      <c r="E1582" t="s">
        <v>126</v>
      </c>
      <c r="F1582" t="s">
        <v>127</v>
      </c>
      <c r="G1582" t="s">
        <v>128</v>
      </c>
      <c r="H1582">
        <v>7</v>
      </c>
      <c r="I1582">
        <v>30.053419875199999</v>
      </c>
      <c r="J1582">
        <v>33.053419875199999</v>
      </c>
      <c r="K1582">
        <v>2.8261324007350002</v>
      </c>
      <c r="L1582">
        <v>5.8261324007350002</v>
      </c>
      <c r="M1582">
        <v>173928</v>
      </c>
      <c r="N1582" t="s">
        <v>129</v>
      </c>
      <c r="P1582">
        <v>37.368000000000002</v>
      </c>
      <c r="S1582">
        <v>0</v>
      </c>
      <c r="T1582">
        <v>0</v>
      </c>
      <c r="V1582" t="s">
        <v>34</v>
      </c>
      <c r="W1582" s="1">
        <v>38838</v>
      </c>
      <c r="X1582">
        <v>20060501</v>
      </c>
      <c r="Y1582">
        <v>0.98651271428571397</v>
      </c>
      <c r="Z1582">
        <v>2.2308780919684098E-3</v>
      </c>
      <c r="AA1582">
        <v>0.98330399999999996</v>
      </c>
      <c r="AB1582">
        <v>0.55412857142857297</v>
      </c>
      <c r="AC1582">
        <v>0.24769917073675099</v>
      </c>
      <c r="AD1582">
        <v>1.0392000000000099</v>
      </c>
      <c r="AE1582">
        <v>0</v>
      </c>
      <c r="AF1582">
        <v>0</v>
      </c>
      <c r="AI1582" s="2">
        <f t="shared" si="96"/>
        <v>38838</v>
      </c>
      <c r="AJ1582">
        <f t="shared" si="97"/>
        <v>6365.3285255860537</v>
      </c>
      <c r="AK1582">
        <f t="shared" si="98"/>
        <v>6365.3285255860537</v>
      </c>
      <c r="AL1582" s="3">
        <f>Sheet2!$Q$35</f>
        <v>13804.562889602981</v>
      </c>
      <c r="AM1582" s="3">
        <f>Sheet2!$Q$37</f>
        <v>11470.329043263515</v>
      </c>
      <c r="AN1582" s="3">
        <f>Sheet2!$Q$39</f>
        <v>2136.3846824700945</v>
      </c>
      <c r="AU1582">
        <f t="shared" si="99"/>
        <v>45.31535148671211</v>
      </c>
      <c r="AV1582" t="e">
        <f>VLOOKUP(AI1582,Sheet3!C$29:F$3725,4,FALSE)</f>
        <v>#N/A</v>
      </c>
    </row>
    <row r="1583" spans="1:48" x14ac:dyDescent="0.25">
      <c r="A1583">
        <v>59699497</v>
      </c>
      <c r="B1583">
        <v>11519</v>
      </c>
      <c r="C1583" t="s">
        <v>125</v>
      </c>
      <c r="D1583">
        <v>0</v>
      </c>
      <c r="E1583" t="s">
        <v>126</v>
      </c>
      <c r="F1583" t="s">
        <v>127</v>
      </c>
      <c r="G1583" t="s">
        <v>128</v>
      </c>
      <c r="H1583">
        <v>7</v>
      </c>
      <c r="I1583">
        <v>30.053419875199999</v>
      </c>
      <c r="J1583">
        <v>33.053419875199999</v>
      </c>
      <c r="K1583">
        <v>2.8261324007350002</v>
      </c>
      <c r="L1583">
        <v>5.8261324007350002</v>
      </c>
      <c r="M1583">
        <v>173928</v>
      </c>
      <c r="N1583" t="s">
        <v>129</v>
      </c>
      <c r="P1583">
        <v>37.368000000000002</v>
      </c>
      <c r="S1583">
        <v>0</v>
      </c>
      <c r="T1583">
        <v>0</v>
      </c>
      <c r="V1583" t="s">
        <v>34</v>
      </c>
      <c r="W1583" s="1">
        <v>38839</v>
      </c>
      <c r="X1583">
        <v>20060502</v>
      </c>
      <c r="Y1583">
        <v>0.98736742857142901</v>
      </c>
      <c r="Z1583">
        <v>4.3897003430804502E-3</v>
      </c>
      <c r="AA1583">
        <v>0.98018400000000006</v>
      </c>
      <c r="AB1583">
        <v>0.46865714285714399</v>
      </c>
      <c r="AC1583">
        <v>0.295150019274181</v>
      </c>
      <c r="AD1583">
        <v>1.0067999999999999</v>
      </c>
      <c r="AE1583">
        <v>0</v>
      </c>
      <c r="AF1583">
        <v>0</v>
      </c>
      <c r="AI1583" s="2">
        <f t="shared" si="96"/>
        <v>38839</v>
      </c>
      <c r="AJ1583">
        <f t="shared" si="97"/>
        <v>5967.9134247866459</v>
      </c>
      <c r="AK1583">
        <f t="shared" si="98"/>
        <v>5967.9134247866459</v>
      </c>
      <c r="AL1583" s="3">
        <f>Sheet2!$Q$35</f>
        <v>13804.562889602981</v>
      </c>
      <c r="AM1583" s="3">
        <f>Sheet2!$Q$37</f>
        <v>11470.329043263515</v>
      </c>
      <c r="AN1583" s="3">
        <f>Sheet2!$Q$39</f>
        <v>2136.3846824700945</v>
      </c>
      <c r="AU1583">
        <f t="shared" si="99"/>
        <v>42.486117314985812</v>
      </c>
      <c r="AV1583" t="e">
        <f>VLOOKUP(AI1583,Sheet3!C$29:F$3725,4,FALSE)</f>
        <v>#N/A</v>
      </c>
    </row>
    <row r="1584" spans="1:48" x14ac:dyDescent="0.25">
      <c r="A1584">
        <v>59721448</v>
      </c>
      <c r="B1584">
        <v>11519</v>
      </c>
      <c r="C1584" t="s">
        <v>125</v>
      </c>
      <c r="D1584">
        <v>0</v>
      </c>
      <c r="E1584" t="s">
        <v>126</v>
      </c>
      <c r="F1584" t="s">
        <v>127</v>
      </c>
      <c r="G1584" t="s">
        <v>128</v>
      </c>
      <c r="H1584">
        <v>7</v>
      </c>
      <c r="I1584">
        <v>30.053419875199999</v>
      </c>
      <c r="J1584">
        <v>33.053419875199999</v>
      </c>
      <c r="K1584">
        <v>2.8261324007350002</v>
      </c>
      <c r="L1584">
        <v>5.8261324007350002</v>
      </c>
      <c r="M1584">
        <v>173928</v>
      </c>
      <c r="N1584" t="s">
        <v>129</v>
      </c>
      <c r="P1584">
        <v>37.368000000000002</v>
      </c>
      <c r="S1584">
        <v>0</v>
      </c>
      <c r="T1584">
        <v>0</v>
      </c>
      <c r="V1584" t="s">
        <v>34</v>
      </c>
      <c r="W1584" s="1">
        <v>38840</v>
      </c>
      <c r="X1584">
        <v>20060503</v>
      </c>
      <c r="Y1584">
        <v>0.98692171428571396</v>
      </c>
      <c r="Z1584">
        <v>6.3893306538386103E-3</v>
      </c>
      <c r="AA1584">
        <v>0.97779700000000003</v>
      </c>
      <c r="AB1584">
        <v>0.51322857142857303</v>
      </c>
      <c r="AC1584">
        <v>0.46639854420958099</v>
      </c>
      <c r="AD1584">
        <v>1.2455000000000001</v>
      </c>
      <c r="AE1584">
        <v>0</v>
      </c>
      <c r="AF1584">
        <v>0</v>
      </c>
      <c r="AI1584" s="2">
        <f t="shared" si="96"/>
        <v>38840</v>
      </c>
      <c r="AJ1584">
        <f t="shared" si="97"/>
        <v>6175.8490651771426</v>
      </c>
      <c r="AK1584">
        <f t="shared" si="98"/>
        <v>6175.8490651771426</v>
      </c>
      <c r="AL1584" s="3">
        <f>Sheet2!$Q$35</f>
        <v>13804.562889602981</v>
      </c>
      <c r="AM1584" s="3">
        <f>Sheet2!$Q$37</f>
        <v>11470.329043263515</v>
      </c>
      <c r="AN1584" s="3">
        <f>Sheet2!$Q$39</f>
        <v>2136.3846824700945</v>
      </c>
      <c r="AU1584">
        <f t="shared" si="99"/>
        <v>43.966430011028841</v>
      </c>
      <c r="AV1584" t="e">
        <f>VLOOKUP(AI1584,Sheet3!C$29:F$3725,4,FALSE)</f>
        <v>#N/A</v>
      </c>
    </row>
    <row r="1585" spans="1:48" x14ac:dyDescent="0.25">
      <c r="A1585">
        <v>59743722</v>
      </c>
      <c r="B1585">
        <v>11519</v>
      </c>
      <c r="C1585" t="s">
        <v>125</v>
      </c>
      <c r="D1585">
        <v>0</v>
      </c>
      <c r="E1585" t="s">
        <v>126</v>
      </c>
      <c r="F1585" t="s">
        <v>127</v>
      </c>
      <c r="G1585" t="s">
        <v>128</v>
      </c>
      <c r="H1585">
        <v>7</v>
      </c>
      <c r="I1585">
        <v>30.053419875199999</v>
      </c>
      <c r="J1585">
        <v>33.053419875199999</v>
      </c>
      <c r="K1585">
        <v>2.8261324007350002</v>
      </c>
      <c r="L1585">
        <v>5.8261324007350002</v>
      </c>
      <c r="M1585">
        <v>173928</v>
      </c>
      <c r="N1585" t="s">
        <v>129</v>
      </c>
      <c r="P1585">
        <v>37.368000000000002</v>
      </c>
      <c r="S1585">
        <v>0</v>
      </c>
      <c r="T1585">
        <v>0</v>
      </c>
      <c r="V1585" t="s">
        <v>34</v>
      </c>
      <c r="W1585" s="1">
        <v>38841</v>
      </c>
      <c r="X1585">
        <v>20060504</v>
      </c>
      <c r="Y1585">
        <v>0.98672757142857104</v>
      </c>
      <c r="Z1585">
        <v>7.1665610971499696E-3</v>
      </c>
      <c r="AA1585">
        <v>0.976433</v>
      </c>
      <c r="AB1585">
        <v>0.53264285714286097</v>
      </c>
      <c r="AC1585">
        <v>0.54589979419864199</v>
      </c>
      <c r="AD1585">
        <v>1.3076000000000001</v>
      </c>
      <c r="AE1585">
        <v>0</v>
      </c>
      <c r="AF1585">
        <v>0</v>
      </c>
      <c r="AI1585" s="2">
        <f t="shared" si="96"/>
        <v>38841</v>
      </c>
      <c r="AJ1585">
        <f t="shared" si="97"/>
        <v>6265.9490700187162</v>
      </c>
      <c r="AK1585">
        <f t="shared" si="98"/>
        <v>6265.9490700187162</v>
      </c>
      <c r="AL1585" s="3">
        <f>Sheet2!$Q$35</f>
        <v>13804.562889602981</v>
      </c>
      <c r="AM1585" s="3">
        <f>Sheet2!$Q$37</f>
        <v>11470.329043263515</v>
      </c>
      <c r="AN1585" s="3">
        <f>Sheet2!$Q$39</f>
        <v>2136.3846824700945</v>
      </c>
      <c r="AU1585">
        <f t="shared" si="99"/>
        <v>44.607860122913671</v>
      </c>
      <c r="AV1585" t="e">
        <f>VLOOKUP(AI1585,Sheet3!C$29:F$3725,4,FALSE)</f>
        <v>#N/A</v>
      </c>
    </row>
    <row r="1586" spans="1:48" x14ac:dyDescent="0.25">
      <c r="A1586">
        <v>59765560</v>
      </c>
      <c r="B1586">
        <v>11519</v>
      </c>
      <c r="C1586" t="s">
        <v>125</v>
      </c>
      <c r="D1586">
        <v>0</v>
      </c>
      <c r="E1586" t="s">
        <v>126</v>
      </c>
      <c r="F1586" t="s">
        <v>127</v>
      </c>
      <c r="G1586" t="s">
        <v>128</v>
      </c>
      <c r="H1586">
        <v>7</v>
      </c>
      <c r="I1586">
        <v>30.053419875199999</v>
      </c>
      <c r="J1586">
        <v>33.053419875199999</v>
      </c>
      <c r="K1586">
        <v>2.8261324007350002</v>
      </c>
      <c r="L1586">
        <v>5.8261324007350002</v>
      </c>
      <c r="M1586">
        <v>173928</v>
      </c>
      <c r="N1586" t="s">
        <v>129</v>
      </c>
      <c r="P1586">
        <v>37.368000000000002</v>
      </c>
      <c r="S1586">
        <v>0</v>
      </c>
      <c r="T1586">
        <v>0</v>
      </c>
      <c r="V1586" t="s">
        <v>34</v>
      </c>
      <c r="W1586" s="1">
        <v>38842</v>
      </c>
      <c r="X1586">
        <v>20060505</v>
      </c>
      <c r="Y1586">
        <v>0.98982414285714304</v>
      </c>
      <c r="Z1586">
        <v>6.3940047684992998E-3</v>
      </c>
      <c r="AA1586">
        <v>0.97719800000000001</v>
      </c>
      <c r="AB1586">
        <v>0.22298571428571601</v>
      </c>
      <c r="AC1586">
        <v>0.45023999133341902</v>
      </c>
      <c r="AD1586">
        <v>1.095</v>
      </c>
      <c r="AE1586">
        <v>0</v>
      </c>
      <c r="AF1586">
        <v>0</v>
      </c>
      <c r="AI1586" s="2">
        <f t="shared" si="96"/>
        <v>38842</v>
      </c>
      <c r="AJ1586">
        <f t="shared" si="97"/>
        <v>4794.7109122732654</v>
      </c>
      <c r="AK1586">
        <f t="shared" si="98"/>
        <v>4794.7109122732654</v>
      </c>
      <c r="AL1586" s="3">
        <f>Sheet2!$Q$35</f>
        <v>13804.562889602981</v>
      </c>
      <c r="AM1586" s="3">
        <f>Sheet2!$Q$37</f>
        <v>11470.329043263515</v>
      </c>
      <c r="AN1586" s="3">
        <f>Sheet2!$Q$39</f>
        <v>2136.3846824700945</v>
      </c>
      <c r="AU1586">
        <f t="shared" si="99"/>
        <v>34.133982149308274</v>
      </c>
      <c r="AV1586" t="e">
        <f>VLOOKUP(AI1586,Sheet3!C$29:F$3725,4,FALSE)</f>
        <v>#N/A</v>
      </c>
    </row>
    <row r="1587" spans="1:48" x14ac:dyDescent="0.25">
      <c r="A1587">
        <v>59787856</v>
      </c>
      <c r="B1587">
        <v>11519</v>
      </c>
      <c r="C1587" t="s">
        <v>125</v>
      </c>
      <c r="D1587">
        <v>0</v>
      </c>
      <c r="E1587" t="s">
        <v>126</v>
      </c>
      <c r="F1587" t="s">
        <v>127</v>
      </c>
      <c r="G1587" t="s">
        <v>128</v>
      </c>
      <c r="H1587">
        <v>7</v>
      </c>
      <c r="I1587">
        <v>30.053419875199999</v>
      </c>
      <c r="J1587">
        <v>33.053419875199999</v>
      </c>
      <c r="K1587">
        <v>2.8261324007350002</v>
      </c>
      <c r="L1587">
        <v>5.8261324007350002</v>
      </c>
      <c r="M1587">
        <v>173928</v>
      </c>
      <c r="N1587" t="s">
        <v>129</v>
      </c>
      <c r="P1587">
        <v>37.368000000000002</v>
      </c>
      <c r="S1587">
        <v>0</v>
      </c>
      <c r="T1587">
        <v>0</v>
      </c>
      <c r="V1587" t="s">
        <v>34</v>
      </c>
      <c r="W1587" s="1">
        <v>38843</v>
      </c>
      <c r="X1587">
        <v>20060506</v>
      </c>
      <c r="Y1587">
        <v>0.99191642857142903</v>
      </c>
      <c r="Z1587">
        <v>5.6814569272614097E-3</v>
      </c>
      <c r="AA1587">
        <v>0.97970299999999999</v>
      </c>
      <c r="AB1587">
        <v>1.37571428571435E-2</v>
      </c>
      <c r="AC1587">
        <v>0.37947307021764898</v>
      </c>
      <c r="AD1587">
        <v>0.84450000000000403</v>
      </c>
      <c r="AE1587">
        <v>0</v>
      </c>
      <c r="AF1587">
        <v>0</v>
      </c>
      <c r="AI1587" s="2">
        <f t="shared" si="96"/>
        <v>38843</v>
      </c>
      <c r="AJ1587">
        <f t="shared" si="97"/>
        <v>3759.3801639694721</v>
      </c>
      <c r="AK1587">
        <f t="shared" si="98"/>
        <v>3759.3801639694721</v>
      </c>
      <c r="AL1587" s="3">
        <f>Sheet2!$Q$35</f>
        <v>13804.562889602981</v>
      </c>
      <c r="AM1587" s="3">
        <f>Sheet2!$Q$37</f>
        <v>11470.329043263515</v>
      </c>
      <c r="AN1587" s="3">
        <f>Sheet2!$Q$39</f>
        <v>2136.3846824700945</v>
      </c>
      <c r="AU1587">
        <f t="shared" si="99"/>
        <v>26.763368586190182</v>
      </c>
      <c r="AV1587" t="e">
        <f>VLOOKUP(AI1587,Sheet3!C$29:F$3725,4,FALSE)</f>
        <v>#N/A</v>
      </c>
    </row>
    <row r="1588" spans="1:48" x14ac:dyDescent="0.25">
      <c r="A1588">
        <v>59809807</v>
      </c>
      <c r="B1588">
        <v>11519</v>
      </c>
      <c r="C1588" t="s">
        <v>125</v>
      </c>
      <c r="D1588">
        <v>0</v>
      </c>
      <c r="E1588" t="s">
        <v>126</v>
      </c>
      <c r="F1588" t="s">
        <v>127</v>
      </c>
      <c r="G1588" t="s">
        <v>128</v>
      </c>
      <c r="H1588">
        <v>7</v>
      </c>
      <c r="I1588">
        <v>30.053419875199999</v>
      </c>
      <c r="J1588">
        <v>33.053419875199999</v>
      </c>
      <c r="K1588">
        <v>2.8261324007350002</v>
      </c>
      <c r="L1588">
        <v>5.8261324007350002</v>
      </c>
      <c r="M1588">
        <v>173928</v>
      </c>
      <c r="N1588" t="s">
        <v>129</v>
      </c>
      <c r="P1588">
        <v>37.368000000000002</v>
      </c>
      <c r="S1588">
        <v>0</v>
      </c>
      <c r="T1588">
        <v>0</v>
      </c>
      <c r="V1588" t="s">
        <v>34</v>
      </c>
      <c r="W1588" s="1">
        <v>38844</v>
      </c>
      <c r="X1588">
        <v>20060507</v>
      </c>
      <c r="Y1588">
        <v>0.993753</v>
      </c>
      <c r="Z1588">
        <v>4.4319014945216001E-3</v>
      </c>
      <c r="AA1588">
        <v>0.98334900000000003</v>
      </c>
      <c r="AB1588">
        <v>-0.169899999999999</v>
      </c>
      <c r="AC1588">
        <v>0.26830565725359801</v>
      </c>
      <c r="AD1588">
        <v>0.47989999999999999</v>
      </c>
      <c r="AE1588">
        <v>0</v>
      </c>
      <c r="AF1588">
        <v>0</v>
      </c>
      <c r="AI1588" s="2">
        <f t="shared" si="96"/>
        <v>38844</v>
      </c>
      <c r="AJ1588">
        <f t="shared" si="97"/>
        <v>2823.1708831223659</v>
      </c>
      <c r="AK1588">
        <f t="shared" si="98"/>
        <v>2823.1708831223659</v>
      </c>
      <c r="AL1588" s="3">
        <f>Sheet2!$Q$35</f>
        <v>13804.562889602981</v>
      </c>
      <c r="AM1588" s="3">
        <f>Sheet2!$Q$37</f>
        <v>11470.329043263515</v>
      </c>
      <c r="AN1588" s="3">
        <f>Sheet2!$Q$39</f>
        <v>2136.3846824700945</v>
      </c>
      <c r="AU1588">
        <f t="shared" si="99"/>
        <v>20.098409746095971</v>
      </c>
      <c r="AV1588" t="e">
        <f>VLOOKUP(AI1588,Sheet3!C$29:F$3725,4,FALSE)</f>
        <v>#N/A</v>
      </c>
    </row>
    <row r="1589" spans="1:48" x14ac:dyDescent="0.25">
      <c r="A1589">
        <v>59832138</v>
      </c>
      <c r="B1589">
        <v>11519</v>
      </c>
      <c r="C1589" t="s">
        <v>125</v>
      </c>
      <c r="D1589">
        <v>0</v>
      </c>
      <c r="E1589" t="s">
        <v>126</v>
      </c>
      <c r="F1589" t="s">
        <v>127</v>
      </c>
      <c r="G1589" t="s">
        <v>128</v>
      </c>
      <c r="H1589">
        <v>7</v>
      </c>
      <c r="I1589">
        <v>30.053419875199999</v>
      </c>
      <c r="J1589">
        <v>33.053419875199999</v>
      </c>
      <c r="K1589">
        <v>2.8261324007350002</v>
      </c>
      <c r="L1589">
        <v>5.8261324007350002</v>
      </c>
      <c r="M1589">
        <v>173928</v>
      </c>
      <c r="N1589" t="s">
        <v>129</v>
      </c>
      <c r="P1589">
        <v>37.368000000000002</v>
      </c>
      <c r="S1589">
        <v>0</v>
      </c>
      <c r="T1589">
        <v>0</v>
      </c>
      <c r="V1589" t="s">
        <v>34</v>
      </c>
      <c r="W1589" s="1">
        <v>38845</v>
      </c>
      <c r="X1589">
        <v>20060508</v>
      </c>
      <c r="Y1589">
        <v>0.993795428571429</v>
      </c>
      <c r="Z1589">
        <v>4.3592669389356997E-3</v>
      </c>
      <c r="AA1589">
        <v>0.98389000000000004</v>
      </c>
      <c r="AB1589">
        <v>-0.17414285714285399</v>
      </c>
      <c r="AC1589">
        <v>0.25911833952375901</v>
      </c>
      <c r="AD1589">
        <v>0.42579999999999801</v>
      </c>
      <c r="AE1589">
        <v>0</v>
      </c>
      <c r="AF1589">
        <v>0</v>
      </c>
      <c r="AI1589" s="2">
        <f t="shared" si="96"/>
        <v>38845</v>
      </c>
      <c r="AJ1589">
        <f t="shared" si="97"/>
        <v>2801.2396344859153</v>
      </c>
      <c r="AK1589">
        <f t="shared" si="98"/>
        <v>2801.2396344859153</v>
      </c>
      <c r="AL1589" s="3">
        <f>Sheet2!$Q$35</f>
        <v>13804.562889602981</v>
      </c>
      <c r="AM1589" s="3">
        <f>Sheet2!$Q$37</f>
        <v>11470.329043263515</v>
      </c>
      <c r="AN1589" s="3">
        <f>Sheet2!$Q$39</f>
        <v>2136.3846824700945</v>
      </c>
      <c r="AU1589">
        <f t="shared" si="99"/>
        <v>19.942279196587258</v>
      </c>
      <c r="AV1589" t="e">
        <f>VLOOKUP(AI1589,Sheet3!C$29:F$3725,4,FALSE)</f>
        <v>#N/A</v>
      </c>
    </row>
    <row r="1590" spans="1:48" x14ac:dyDescent="0.25">
      <c r="A1590">
        <v>59853293</v>
      </c>
      <c r="B1590">
        <v>11519</v>
      </c>
      <c r="C1590" t="s">
        <v>125</v>
      </c>
      <c r="D1590">
        <v>0</v>
      </c>
      <c r="E1590" t="s">
        <v>126</v>
      </c>
      <c r="F1590" t="s">
        <v>127</v>
      </c>
      <c r="G1590" t="s">
        <v>128</v>
      </c>
      <c r="H1590">
        <v>7</v>
      </c>
      <c r="I1590">
        <v>30.053419875199999</v>
      </c>
      <c r="J1590">
        <v>33.053419875199999</v>
      </c>
      <c r="K1590">
        <v>2.8261324007350002</v>
      </c>
      <c r="L1590">
        <v>5.8261324007350002</v>
      </c>
      <c r="M1590">
        <v>173928</v>
      </c>
      <c r="N1590" t="s">
        <v>129</v>
      </c>
      <c r="P1590">
        <v>37.368000000000002</v>
      </c>
      <c r="S1590">
        <v>0</v>
      </c>
      <c r="T1590">
        <v>0</v>
      </c>
      <c r="V1590" t="s">
        <v>34</v>
      </c>
      <c r="W1590" s="1">
        <v>38846</v>
      </c>
      <c r="X1590">
        <v>20060509</v>
      </c>
      <c r="Y1590">
        <v>0.99026971428571398</v>
      </c>
      <c r="Z1590">
        <v>4.9013866759253797E-3</v>
      </c>
      <c r="AA1590">
        <v>0.97958800000000001</v>
      </c>
      <c r="AB1590">
        <v>0.17842857142857099</v>
      </c>
      <c r="AC1590">
        <v>0.30916613986789798</v>
      </c>
      <c r="AD1590">
        <v>0.85600000000000098</v>
      </c>
      <c r="AE1590">
        <v>0</v>
      </c>
      <c r="AF1590">
        <v>0</v>
      </c>
      <c r="AI1590" s="2">
        <f t="shared" si="96"/>
        <v>38846</v>
      </c>
      <c r="AJ1590">
        <f t="shared" si="97"/>
        <v>4577.0153829180636</v>
      </c>
      <c r="AK1590">
        <f t="shared" si="98"/>
        <v>4577.0153829180636</v>
      </c>
      <c r="AL1590" s="3">
        <f>Sheet2!$Q$35</f>
        <v>13804.562889602981</v>
      </c>
      <c r="AM1590" s="3">
        <f>Sheet2!$Q$37</f>
        <v>11470.329043263515</v>
      </c>
      <c r="AN1590" s="3">
        <f>Sheet2!$Q$39</f>
        <v>2136.3846824700945</v>
      </c>
      <c r="AU1590">
        <f t="shared" si="99"/>
        <v>32.584187917924346</v>
      </c>
      <c r="AV1590" t="e">
        <f>VLOOKUP(AI1590,Sheet3!C$29:F$3725,4,FALSE)</f>
        <v>#N/A</v>
      </c>
    </row>
    <row r="1591" spans="1:48" x14ac:dyDescent="0.25">
      <c r="A1591">
        <v>59870396</v>
      </c>
      <c r="B1591">
        <v>11519</v>
      </c>
      <c r="C1591" t="s">
        <v>125</v>
      </c>
      <c r="D1591">
        <v>0</v>
      </c>
      <c r="E1591" t="s">
        <v>126</v>
      </c>
      <c r="F1591" t="s">
        <v>127</v>
      </c>
      <c r="G1591" t="s">
        <v>128</v>
      </c>
      <c r="H1591">
        <v>7</v>
      </c>
      <c r="I1591">
        <v>30.053419875199999</v>
      </c>
      <c r="J1591">
        <v>33.053419875199999</v>
      </c>
      <c r="K1591">
        <v>2.8261324007350002</v>
      </c>
      <c r="L1591">
        <v>5.8261324007350002</v>
      </c>
      <c r="M1591">
        <v>173928</v>
      </c>
      <c r="N1591" t="s">
        <v>129</v>
      </c>
      <c r="P1591">
        <v>37.368000000000002</v>
      </c>
      <c r="S1591">
        <v>0</v>
      </c>
      <c r="T1591">
        <v>0</v>
      </c>
      <c r="V1591" t="s">
        <v>34</v>
      </c>
      <c r="W1591" s="1">
        <v>38847</v>
      </c>
      <c r="X1591">
        <v>20060510</v>
      </c>
      <c r="Y1591">
        <v>0.99005085714285701</v>
      </c>
      <c r="Z1591">
        <v>4.8668815897002504E-3</v>
      </c>
      <c r="AA1591">
        <v>0.98009299999999999</v>
      </c>
      <c r="AB1591">
        <v>0.200314285714289</v>
      </c>
      <c r="AC1591">
        <v>0.30410168613508798</v>
      </c>
      <c r="AD1591">
        <v>0.80550000000000299</v>
      </c>
      <c r="AE1591">
        <v>0</v>
      </c>
      <c r="AF1591">
        <v>0</v>
      </c>
      <c r="AI1591" s="2">
        <f t="shared" si="96"/>
        <v>38847</v>
      </c>
      <c r="AJ1591">
        <f t="shared" si="97"/>
        <v>4684.1322549073957</v>
      </c>
      <c r="AK1591">
        <f t="shared" si="98"/>
        <v>4684.1322549073957</v>
      </c>
      <c r="AL1591" s="3">
        <f>Sheet2!$Q$35</f>
        <v>13804.562889602981</v>
      </c>
      <c r="AM1591" s="3">
        <f>Sheet2!$Q$37</f>
        <v>11470.329043263515</v>
      </c>
      <c r="AN1591" s="3">
        <f>Sheet2!$Q$39</f>
        <v>2136.3846824700945</v>
      </c>
      <c r="AU1591">
        <f t="shared" si="99"/>
        <v>33.346762651473831</v>
      </c>
      <c r="AV1591" t="e">
        <f>VLOOKUP(AI1591,Sheet3!C$29:F$3725,4,FALSE)</f>
        <v>#N/A</v>
      </c>
    </row>
    <row r="1592" spans="1:48" x14ac:dyDescent="0.25">
      <c r="A1592">
        <v>59888442</v>
      </c>
      <c r="B1592">
        <v>11519</v>
      </c>
      <c r="C1592" t="s">
        <v>125</v>
      </c>
      <c r="D1592">
        <v>0</v>
      </c>
      <c r="E1592" t="s">
        <v>126</v>
      </c>
      <c r="F1592" t="s">
        <v>127</v>
      </c>
      <c r="G1592" t="s">
        <v>128</v>
      </c>
      <c r="H1592">
        <v>7</v>
      </c>
      <c r="I1592">
        <v>30.053419875199999</v>
      </c>
      <c r="J1592">
        <v>33.053419875199999</v>
      </c>
      <c r="K1592">
        <v>2.8261324007350002</v>
      </c>
      <c r="L1592">
        <v>5.8261324007350002</v>
      </c>
      <c r="M1592">
        <v>173928</v>
      </c>
      <c r="N1592" t="s">
        <v>129</v>
      </c>
      <c r="P1592">
        <v>37.368000000000002</v>
      </c>
      <c r="S1592">
        <v>0</v>
      </c>
      <c r="T1592">
        <v>0</v>
      </c>
      <c r="V1592" t="s">
        <v>34</v>
      </c>
      <c r="W1592" s="1">
        <v>38848</v>
      </c>
      <c r="X1592">
        <v>20060511</v>
      </c>
      <c r="Y1592">
        <v>0.98988942857142903</v>
      </c>
      <c r="Z1592">
        <v>5.2288944708948903E-3</v>
      </c>
      <c r="AA1592">
        <v>0.980352</v>
      </c>
      <c r="AB1592">
        <v>0.21645714285714401</v>
      </c>
      <c r="AC1592">
        <v>0.34260799280620102</v>
      </c>
      <c r="AD1592">
        <v>0.77960000000000296</v>
      </c>
      <c r="AE1592">
        <v>0</v>
      </c>
      <c r="AF1592">
        <v>0</v>
      </c>
      <c r="AI1592" s="2">
        <f t="shared" si="96"/>
        <v>38848</v>
      </c>
      <c r="AJ1592">
        <f t="shared" si="97"/>
        <v>4762.9082015282474</v>
      </c>
      <c r="AK1592">
        <f t="shared" si="98"/>
        <v>4762.9082015282474</v>
      </c>
      <c r="AL1592" s="3">
        <f>Sheet2!$Q$35</f>
        <v>13804.562889602981</v>
      </c>
      <c r="AM1592" s="3">
        <f>Sheet2!$Q$37</f>
        <v>11470.329043263515</v>
      </c>
      <c r="AN1592" s="3">
        <f>Sheet2!$Q$39</f>
        <v>2136.3846824700945</v>
      </c>
      <c r="AU1592">
        <f t="shared" si="99"/>
        <v>33.907575765121202</v>
      </c>
      <c r="AV1592" t="e">
        <f>VLOOKUP(AI1592,Sheet3!C$29:F$3725,4,FALSE)</f>
        <v>#N/A</v>
      </c>
    </row>
    <row r="1593" spans="1:48" x14ac:dyDescent="0.25">
      <c r="A1593">
        <v>59910187</v>
      </c>
      <c r="B1593">
        <v>11519</v>
      </c>
      <c r="C1593" t="s">
        <v>125</v>
      </c>
      <c r="D1593">
        <v>0</v>
      </c>
      <c r="E1593" t="s">
        <v>126</v>
      </c>
      <c r="F1593" t="s">
        <v>127</v>
      </c>
      <c r="G1593" t="s">
        <v>128</v>
      </c>
      <c r="H1593">
        <v>7</v>
      </c>
      <c r="I1593">
        <v>30.053419875199999</v>
      </c>
      <c r="J1593">
        <v>33.053419875199999</v>
      </c>
      <c r="K1593">
        <v>2.8261324007350002</v>
      </c>
      <c r="L1593">
        <v>5.8261324007350002</v>
      </c>
      <c r="M1593">
        <v>173928</v>
      </c>
      <c r="N1593" t="s">
        <v>129</v>
      </c>
      <c r="P1593">
        <v>37.368000000000002</v>
      </c>
      <c r="S1593">
        <v>0</v>
      </c>
      <c r="T1593">
        <v>0</v>
      </c>
      <c r="V1593" t="s">
        <v>34</v>
      </c>
      <c r="W1593" s="1">
        <v>38849</v>
      </c>
      <c r="X1593">
        <v>20060512</v>
      </c>
      <c r="Y1593">
        <v>0.98688500000000001</v>
      </c>
      <c r="Z1593">
        <v>6.1704312190130903E-3</v>
      </c>
      <c r="AA1593">
        <v>0.97800200000000004</v>
      </c>
      <c r="AB1593">
        <v>0.51690000000000302</v>
      </c>
      <c r="AC1593">
        <v>0.46697746657168998</v>
      </c>
      <c r="AD1593">
        <v>1.09060000000001</v>
      </c>
      <c r="AE1593">
        <v>0</v>
      </c>
      <c r="AF1593">
        <v>0</v>
      </c>
      <c r="AI1593" s="2">
        <f t="shared" si="96"/>
        <v>38849</v>
      </c>
      <c r="AJ1593">
        <f t="shared" si="97"/>
        <v>6192.9098040261306</v>
      </c>
      <c r="AK1593">
        <f t="shared" si="98"/>
        <v>6192.9098040261306</v>
      </c>
      <c r="AL1593" s="3">
        <f>Sheet2!$Q$35</f>
        <v>13804.562889602981</v>
      </c>
      <c r="AM1593" s="3">
        <f>Sheet2!$Q$37</f>
        <v>11470.329043263515</v>
      </c>
      <c r="AN1593" s="3">
        <f>Sheet2!$Q$39</f>
        <v>2136.3846824700945</v>
      </c>
      <c r="AU1593">
        <f t="shared" si="99"/>
        <v>44.087886959316322</v>
      </c>
      <c r="AV1593" t="e">
        <f>VLOOKUP(AI1593,Sheet3!C$29:F$3725,4,FALSE)</f>
        <v>#N/A</v>
      </c>
    </row>
    <row r="1594" spans="1:48" x14ac:dyDescent="0.25">
      <c r="A1594">
        <v>59932480</v>
      </c>
      <c r="B1594">
        <v>11519</v>
      </c>
      <c r="C1594" t="s">
        <v>125</v>
      </c>
      <c r="D1594">
        <v>0</v>
      </c>
      <c r="E1594" t="s">
        <v>126</v>
      </c>
      <c r="F1594" t="s">
        <v>127</v>
      </c>
      <c r="G1594" t="s">
        <v>128</v>
      </c>
      <c r="H1594">
        <v>7</v>
      </c>
      <c r="I1594">
        <v>30.053419875199999</v>
      </c>
      <c r="J1594">
        <v>33.053419875199999</v>
      </c>
      <c r="K1594">
        <v>2.8261324007350002</v>
      </c>
      <c r="L1594">
        <v>5.8261324007350002</v>
      </c>
      <c r="M1594">
        <v>173928</v>
      </c>
      <c r="N1594" t="s">
        <v>129</v>
      </c>
      <c r="P1594">
        <v>37.368000000000002</v>
      </c>
      <c r="S1594">
        <v>0</v>
      </c>
      <c r="T1594">
        <v>0</v>
      </c>
      <c r="V1594" t="s">
        <v>34</v>
      </c>
      <c r="W1594" s="1">
        <v>38850</v>
      </c>
      <c r="X1594">
        <v>20060513</v>
      </c>
      <c r="Y1594">
        <v>0.99027585714285704</v>
      </c>
      <c r="Z1594">
        <v>5.7172879791676304E-3</v>
      </c>
      <c r="AA1594">
        <v>0.98314500000000005</v>
      </c>
      <c r="AB1594">
        <v>0.17781428571428901</v>
      </c>
      <c r="AC1594">
        <v>0.42605826371710398</v>
      </c>
      <c r="AD1594">
        <v>0.748900000000008</v>
      </c>
      <c r="AE1594">
        <v>0</v>
      </c>
      <c r="AF1594">
        <v>0</v>
      </c>
      <c r="AI1594" s="2">
        <f t="shared" si="96"/>
        <v>38850</v>
      </c>
      <c r="AJ1594">
        <f t="shared" si="97"/>
        <v>4574.0035877018236</v>
      </c>
      <c r="AK1594">
        <f t="shared" si="98"/>
        <v>4574.0035877018236</v>
      </c>
      <c r="AL1594" s="3">
        <f>Sheet2!$Q$35</f>
        <v>13804.562889602981</v>
      </c>
      <c r="AM1594" s="3">
        <f>Sheet2!$Q$37</f>
        <v>11470.329043263515</v>
      </c>
      <c r="AN1594" s="3">
        <f>Sheet2!$Q$39</f>
        <v>2136.3846824700945</v>
      </c>
      <c r="AU1594">
        <f t="shared" si="99"/>
        <v>32.562746674431367</v>
      </c>
      <c r="AV1594" t="e">
        <f>VLOOKUP(AI1594,Sheet3!C$29:F$3725,4,FALSE)</f>
        <v>#N/A</v>
      </c>
    </row>
    <row r="1595" spans="1:48" x14ac:dyDescent="0.25">
      <c r="A1595">
        <v>59954414</v>
      </c>
      <c r="B1595">
        <v>11519</v>
      </c>
      <c r="C1595" t="s">
        <v>125</v>
      </c>
      <c r="D1595">
        <v>0</v>
      </c>
      <c r="E1595" t="s">
        <v>126</v>
      </c>
      <c r="F1595" t="s">
        <v>127</v>
      </c>
      <c r="G1595" t="s">
        <v>128</v>
      </c>
      <c r="H1595">
        <v>7</v>
      </c>
      <c r="I1595">
        <v>30.053419875199999</v>
      </c>
      <c r="J1595">
        <v>33.053419875199999</v>
      </c>
      <c r="K1595">
        <v>2.8261324007350002</v>
      </c>
      <c r="L1595">
        <v>5.8261324007350002</v>
      </c>
      <c r="M1595">
        <v>173928</v>
      </c>
      <c r="N1595" t="s">
        <v>129</v>
      </c>
      <c r="P1595">
        <v>37.368000000000002</v>
      </c>
      <c r="S1595">
        <v>0</v>
      </c>
      <c r="T1595">
        <v>0</v>
      </c>
      <c r="V1595" t="s">
        <v>34</v>
      </c>
      <c r="W1595" s="1">
        <v>38851</v>
      </c>
      <c r="X1595">
        <v>20060514</v>
      </c>
      <c r="Y1595">
        <v>0.99035671428571403</v>
      </c>
      <c r="Z1595">
        <v>5.7560946759384803E-3</v>
      </c>
      <c r="AA1595">
        <v>0.98278699999999997</v>
      </c>
      <c r="AB1595">
        <v>0.16972857142857301</v>
      </c>
      <c r="AC1595">
        <v>0.42881937494303002</v>
      </c>
      <c r="AD1595">
        <v>0.71889999999999998</v>
      </c>
      <c r="AE1595">
        <v>0</v>
      </c>
      <c r="AF1595">
        <v>0</v>
      </c>
      <c r="AI1595" s="2">
        <f t="shared" si="96"/>
        <v>38851</v>
      </c>
      <c r="AJ1595">
        <f t="shared" si="97"/>
        <v>4534.3332312847488</v>
      </c>
      <c r="AK1595">
        <f t="shared" si="98"/>
        <v>4534.3332312847488</v>
      </c>
      <c r="AL1595" s="3">
        <f>Sheet2!$Q$35</f>
        <v>13804.562889602981</v>
      </c>
      <c r="AM1595" s="3">
        <f>Sheet2!$Q$37</f>
        <v>11470.329043263515</v>
      </c>
      <c r="AN1595" s="3">
        <f>Sheet2!$Q$39</f>
        <v>2136.3846824700945</v>
      </c>
      <c r="AU1595">
        <f t="shared" si="99"/>
        <v>32.280329806642534</v>
      </c>
      <c r="AV1595" t="e">
        <f>VLOOKUP(AI1595,Sheet3!C$29:F$3725,4,FALSE)</f>
        <v>#N/A</v>
      </c>
    </row>
    <row r="1596" spans="1:48" x14ac:dyDescent="0.25">
      <c r="A1596">
        <v>59976703</v>
      </c>
      <c r="B1596">
        <v>11519</v>
      </c>
      <c r="C1596" t="s">
        <v>125</v>
      </c>
      <c r="D1596">
        <v>0</v>
      </c>
      <c r="E1596" t="s">
        <v>126</v>
      </c>
      <c r="F1596" t="s">
        <v>127</v>
      </c>
      <c r="G1596" t="s">
        <v>128</v>
      </c>
      <c r="H1596">
        <v>7</v>
      </c>
      <c r="I1596">
        <v>30.053419875199999</v>
      </c>
      <c r="J1596">
        <v>33.053419875199999</v>
      </c>
      <c r="K1596">
        <v>2.8261324007350002</v>
      </c>
      <c r="L1596">
        <v>5.8261324007350002</v>
      </c>
      <c r="M1596">
        <v>173928</v>
      </c>
      <c r="N1596" t="s">
        <v>129</v>
      </c>
      <c r="P1596">
        <v>37.368000000000002</v>
      </c>
      <c r="S1596">
        <v>0</v>
      </c>
      <c r="T1596">
        <v>0</v>
      </c>
      <c r="V1596" t="s">
        <v>34</v>
      </c>
      <c r="W1596" s="1">
        <v>38852</v>
      </c>
      <c r="X1596">
        <v>20060515</v>
      </c>
      <c r="Y1596">
        <v>0.98942628571428604</v>
      </c>
      <c r="Z1596">
        <v>4.7588225949068497E-3</v>
      </c>
      <c r="AA1596">
        <v>0.98202800000000001</v>
      </c>
      <c r="AB1596">
        <v>0.26277142857142999</v>
      </c>
      <c r="AC1596">
        <v>0.314090968234573</v>
      </c>
      <c r="AD1596">
        <v>0.65530000000000299</v>
      </c>
      <c r="AE1596">
        <v>0</v>
      </c>
      <c r="AF1596">
        <v>0</v>
      </c>
      <c r="AI1596" s="2">
        <f t="shared" si="96"/>
        <v>38852</v>
      </c>
      <c r="AJ1596">
        <f t="shared" si="97"/>
        <v>4987.819479693193</v>
      </c>
      <c r="AK1596">
        <f t="shared" si="98"/>
        <v>4987.819479693193</v>
      </c>
      <c r="AL1596" s="3">
        <f>Sheet2!$Q$35</f>
        <v>13804.562889602981</v>
      </c>
      <c r="AM1596" s="3">
        <f>Sheet2!$Q$37</f>
        <v>11470.329043263515</v>
      </c>
      <c r="AN1596" s="3">
        <f>Sheet2!$Q$39</f>
        <v>2136.3846824700945</v>
      </c>
      <c r="AU1596">
        <f t="shared" si="99"/>
        <v>35.50873956717836</v>
      </c>
      <c r="AV1596" t="e">
        <f>VLOOKUP(AI1596,Sheet3!C$29:F$3725,4,FALSE)</f>
        <v>#N/A</v>
      </c>
    </row>
    <row r="1597" spans="1:48" x14ac:dyDescent="0.25">
      <c r="A1597">
        <v>59998537</v>
      </c>
      <c r="B1597">
        <v>11519</v>
      </c>
      <c r="C1597" t="s">
        <v>125</v>
      </c>
      <c r="D1597">
        <v>0</v>
      </c>
      <c r="E1597" t="s">
        <v>126</v>
      </c>
      <c r="F1597" t="s">
        <v>127</v>
      </c>
      <c r="G1597" t="s">
        <v>128</v>
      </c>
      <c r="H1597">
        <v>7</v>
      </c>
      <c r="I1597">
        <v>30.053419875199999</v>
      </c>
      <c r="J1597">
        <v>33.053419875199999</v>
      </c>
      <c r="K1597">
        <v>2.8261324007350002</v>
      </c>
      <c r="L1597">
        <v>5.8261324007350002</v>
      </c>
      <c r="M1597">
        <v>173928</v>
      </c>
      <c r="N1597" t="s">
        <v>129</v>
      </c>
      <c r="P1597">
        <v>37.368000000000002</v>
      </c>
      <c r="S1597">
        <v>0</v>
      </c>
      <c r="T1597">
        <v>0</v>
      </c>
      <c r="V1597" t="s">
        <v>34</v>
      </c>
      <c r="W1597" s="1">
        <v>38853</v>
      </c>
      <c r="X1597">
        <v>20060516</v>
      </c>
      <c r="Y1597">
        <v>0.99235642857142903</v>
      </c>
      <c r="Z1597">
        <v>3.7518268257759699E-3</v>
      </c>
      <c r="AA1597">
        <v>0.98496300000000003</v>
      </c>
      <c r="AB1597">
        <v>-3.02428571428561E-2</v>
      </c>
      <c r="AC1597">
        <v>0.220303205716529</v>
      </c>
      <c r="AD1597">
        <v>0.31849999999999901</v>
      </c>
      <c r="AE1597">
        <v>0</v>
      </c>
      <c r="AF1597">
        <v>0</v>
      </c>
      <c r="AI1597" s="2">
        <f t="shared" si="96"/>
        <v>38853</v>
      </c>
      <c r="AJ1597">
        <f t="shared" si="97"/>
        <v>3537.4207222755067</v>
      </c>
      <c r="AK1597">
        <f t="shared" si="98"/>
        <v>3537.4207222755067</v>
      </c>
      <c r="AL1597" s="3">
        <f>Sheet2!$Q$35</f>
        <v>13804.562889602981</v>
      </c>
      <c r="AM1597" s="3">
        <f>Sheet2!$Q$37</f>
        <v>11470.329043263515</v>
      </c>
      <c r="AN1597" s="3">
        <f>Sheet2!$Q$39</f>
        <v>2136.3846824700945</v>
      </c>
      <c r="AU1597">
        <f t="shared" si="99"/>
        <v>25.183219175876697</v>
      </c>
      <c r="AV1597" t="e">
        <f>VLOOKUP(AI1597,Sheet3!C$29:F$3725,4,FALSE)</f>
        <v>#N/A</v>
      </c>
    </row>
    <row r="1598" spans="1:48" x14ac:dyDescent="0.25">
      <c r="A1598">
        <v>60020950</v>
      </c>
      <c r="B1598">
        <v>11519</v>
      </c>
      <c r="C1598" t="s">
        <v>125</v>
      </c>
      <c r="D1598">
        <v>0</v>
      </c>
      <c r="E1598" t="s">
        <v>126</v>
      </c>
      <c r="F1598" t="s">
        <v>127</v>
      </c>
      <c r="G1598" t="s">
        <v>128</v>
      </c>
      <c r="H1598">
        <v>7</v>
      </c>
      <c r="I1598">
        <v>30.053419875199999</v>
      </c>
      <c r="J1598">
        <v>33.053419875199999</v>
      </c>
      <c r="K1598">
        <v>2.8261324007350002</v>
      </c>
      <c r="L1598">
        <v>5.8261324007350002</v>
      </c>
      <c r="M1598">
        <v>173928</v>
      </c>
      <c r="N1598" t="s">
        <v>129</v>
      </c>
      <c r="P1598">
        <v>37.368000000000002</v>
      </c>
      <c r="S1598">
        <v>0</v>
      </c>
      <c r="T1598">
        <v>0</v>
      </c>
      <c r="V1598" t="s">
        <v>34</v>
      </c>
      <c r="W1598" s="1">
        <v>38854</v>
      </c>
      <c r="X1598">
        <v>20060517</v>
      </c>
      <c r="Y1598">
        <v>0.99172542857142898</v>
      </c>
      <c r="Z1598">
        <v>4.1106248693266404E-3</v>
      </c>
      <c r="AA1598">
        <v>0.98399599999999998</v>
      </c>
      <c r="AB1598">
        <v>3.2857142857145603E-2</v>
      </c>
      <c r="AC1598">
        <v>0.25683010424983499</v>
      </c>
      <c r="AD1598">
        <v>0.41520000000000401</v>
      </c>
      <c r="AE1598">
        <v>0</v>
      </c>
      <c r="AF1598">
        <v>0</v>
      </c>
      <c r="AI1598" s="2">
        <f t="shared" si="96"/>
        <v>38854</v>
      </c>
      <c r="AJ1598">
        <f t="shared" si="97"/>
        <v>3855.2728457991034</v>
      </c>
      <c r="AK1598">
        <f t="shared" si="98"/>
        <v>3855.2728457991034</v>
      </c>
      <c r="AL1598" s="3">
        <f>Sheet2!$Q$35</f>
        <v>13804.562889602981</v>
      </c>
      <c r="AM1598" s="3">
        <f>Sheet2!$Q$37</f>
        <v>11470.329043263515</v>
      </c>
      <c r="AN1598" s="3">
        <f>Sheet2!$Q$39</f>
        <v>2136.3846824700945</v>
      </c>
      <c r="AU1598">
        <f t="shared" si="99"/>
        <v>27.44603729129258</v>
      </c>
      <c r="AV1598" t="e">
        <f>VLOOKUP(AI1598,Sheet3!C$29:F$3725,4,FALSE)</f>
        <v>#N/A</v>
      </c>
    </row>
    <row r="1599" spans="1:48" x14ac:dyDescent="0.25">
      <c r="A1599">
        <v>60043292</v>
      </c>
      <c r="B1599">
        <v>11519</v>
      </c>
      <c r="C1599" t="s">
        <v>125</v>
      </c>
      <c r="D1599">
        <v>0</v>
      </c>
      <c r="E1599" t="s">
        <v>126</v>
      </c>
      <c r="F1599" t="s">
        <v>127</v>
      </c>
      <c r="G1599" t="s">
        <v>128</v>
      </c>
      <c r="H1599">
        <v>7</v>
      </c>
      <c r="I1599">
        <v>30.053419875199999</v>
      </c>
      <c r="J1599">
        <v>33.053419875199999</v>
      </c>
      <c r="K1599">
        <v>2.8261324007350002</v>
      </c>
      <c r="L1599">
        <v>5.8261324007350002</v>
      </c>
      <c r="M1599">
        <v>173928</v>
      </c>
      <c r="N1599" t="s">
        <v>129</v>
      </c>
      <c r="P1599">
        <v>37.368000000000002</v>
      </c>
      <c r="S1599">
        <v>0</v>
      </c>
      <c r="T1599">
        <v>0</v>
      </c>
      <c r="V1599" t="s">
        <v>34</v>
      </c>
      <c r="W1599" s="1">
        <v>38855</v>
      </c>
      <c r="X1599">
        <v>20060518</v>
      </c>
      <c r="Y1599">
        <v>0.991726</v>
      </c>
      <c r="Z1599">
        <v>4.3016874761954904E-3</v>
      </c>
      <c r="AA1599">
        <v>0.98405100000000001</v>
      </c>
      <c r="AB1599">
        <v>3.2800000000002702E-2</v>
      </c>
      <c r="AC1599">
        <v>0.28459227476715399</v>
      </c>
      <c r="AD1599">
        <v>0.40970000000000201</v>
      </c>
      <c r="AE1599">
        <v>0</v>
      </c>
      <c r="AF1599">
        <v>0</v>
      </c>
      <c r="AI1599" s="2">
        <f t="shared" si="96"/>
        <v>38855</v>
      </c>
      <c r="AJ1599">
        <f t="shared" si="97"/>
        <v>3854.9863701229915</v>
      </c>
      <c r="AK1599">
        <f t="shared" si="98"/>
        <v>3854.9863701229915</v>
      </c>
      <c r="AL1599" s="3">
        <f>Sheet2!$Q$35</f>
        <v>13804.562889602981</v>
      </c>
      <c r="AM1599" s="3">
        <f>Sheet2!$Q$37</f>
        <v>11470.329043263515</v>
      </c>
      <c r="AN1599" s="3">
        <f>Sheet2!$Q$39</f>
        <v>2136.3846824700945</v>
      </c>
      <c r="AU1599">
        <f t="shared" si="99"/>
        <v>27.443997844953994</v>
      </c>
      <c r="AV1599" t="e">
        <f>VLOOKUP(AI1599,Sheet3!C$29:F$3725,4,FALSE)</f>
        <v>#N/A</v>
      </c>
    </row>
    <row r="1600" spans="1:48" x14ac:dyDescent="0.25">
      <c r="A1600">
        <v>60065151</v>
      </c>
      <c r="B1600">
        <v>11519</v>
      </c>
      <c r="C1600" t="s">
        <v>125</v>
      </c>
      <c r="D1600">
        <v>0</v>
      </c>
      <c r="E1600" t="s">
        <v>126</v>
      </c>
      <c r="F1600" t="s">
        <v>127</v>
      </c>
      <c r="G1600" t="s">
        <v>128</v>
      </c>
      <c r="H1600">
        <v>7</v>
      </c>
      <c r="I1600">
        <v>30.053419875199999</v>
      </c>
      <c r="J1600">
        <v>33.053419875199999</v>
      </c>
      <c r="K1600">
        <v>2.8261324007350002</v>
      </c>
      <c r="L1600">
        <v>5.8261324007350002</v>
      </c>
      <c r="M1600">
        <v>173928</v>
      </c>
      <c r="N1600" t="s">
        <v>129</v>
      </c>
      <c r="P1600">
        <v>37.368000000000002</v>
      </c>
      <c r="S1600">
        <v>0</v>
      </c>
      <c r="T1600">
        <v>0</v>
      </c>
      <c r="V1600" t="s">
        <v>34</v>
      </c>
      <c r="W1600" s="1">
        <v>38856</v>
      </c>
      <c r="X1600">
        <v>20060519</v>
      </c>
      <c r="Y1600">
        <v>0.99250400000000005</v>
      </c>
      <c r="Z1600">
        <v>4.7153852137747504E-3</v>
      </c>
      <c r="AA1600">
        <v>0.98382400000000003</v>
      </c>
      <c r="AB1600">
        <v>-4.4999999999996598E-2</v>
      </c>
      <c r="AC1600">
        <v>0.30004600123504599</v>
      </c>
      <c r="AD1600">
        <v>0.43239999999999901</v>
      </c>
      <c r="AE1600">
        <v>0</v>
      </c>
      <c r="AF1600">
        <v>0</v>
      </c>
      <c r="AI1600" s="2">
        <f t="shared" si="96"/>
        <v>38856</v>
      </c>
      <c r="AJ1600">
        <f t="shared" si="97"/>
        <v>3462.6484000664204</v>
      </c>
      <c r="AK1600">
        <f t="shared" si="98"/>
        <v>3462.6484000664204</v>
      </c>
      <c r="AL1600" s="3">
        <f>Sheet2!$Q$35</f>
        <v>13804.562889602981</v>
      </c>
      <c r="AM1600" s="3">
        <f>Sheet2!$Q$37</f>
        <v>11470.329043263515</v>
      </c>
      <c r="AN1600" s="3">
        <f>Sheet2!$Q$39</f>
        <v>2136.3846824700945</v>
      </c>
      <c r="AU1600">
        <f t="shared" si="99"/>
        <v>24.65090822778302</v>
      </c>
      <c r="AV1600" t="e">
        <f>VLOOKUP(AI1600,Sheet3!C$29:F$3725,4,FALSE)</f>
        <v>#N/A</v>
      </c>
    </row>
    <row r="1601" spans="1:48" x14ac:dyDescent="0.25">
      <c r="A1601">
        <v>60087497</v>
      </c>
      <c r="B1601">
        <v>11519</v>
      </c>
      <c r="C1601" t="s">
        <v>125</v>
      </c>
      <c r="D1601">
        <v>0</v>
      </c>
      <c r="E1601" t="s">
        <v>126</v>
      </c>
      <c r="F1601" t="s">
        <v>127</v>
      </c>
      <c r="G1601" t="s">
        <v>128</v>
      </c>
      <c r="H1601">
        <v>7</v>
      </c>
      <c r="I1601">
        <v>30.053419875199999</v>
      </c>
      <c r="J1601">
        <v>33.053419875199999</v>
      </c>
      <c r="K1601">
        <v>2.8261324007350002</v>
      </c>
      <c r="L1601">
        <v>5.8261324007350002</v>
      </c>
      <c r="M1601">
        <v>173928</v>
      </c>
      <c r="N1601" t="s">
        <v>129</v>
      </c>
      <c r="P1601">
        <v>37.368000000000002</v>
      </c>
      <c r="S1601">
        <v>0</v>
      </c>
      <c r="T1601">
        <v>0</v>
      </c>
      <c r="V1601" t="s">
        <v>34</v>
      </c>
      <c r="W1601" s="1">
        <v>38857</v>
      </c>
      <c r="X1601">
        <v>20060520</v>
      </c>
      <c r="Y1601">
        <v>0.99348471428571405</v>
      </c>
      <c r="Z1601">
        <v>5.2440876562981501E-3</v>
      </c>
      <c r="AA1601">
        <v>0.98341900000000004</v>
      </c>
      <c r="AB1601">
        <v>-0.14307142857142499</v>
      </c>
      <c r="AC1601">
        <v>0.34554740718495303</v>
      </c>
      <c r="AD1601">
        <v>0.47289999999999799</v>
      </c>
      <c r="AE1601">
        <v>0</v>
      </c>
      <c r="AF1601">
        <v>0</v>
      </c>
      <c r="AI1601" s="2">
        <f t="shared" si="96"/>
        <v>38857</v>
      </c>
      <c r="AJ1601">
        <f t="shared" si="97"/>
        <v>2961.5305539555848</v>
      </c>
      <c r="AK1601">
        <f t="shared" si="98"/>
        <v>2961.5305539555848</v>
      </c>
      <c r="AL1601" s="3">
        <f>Sheet2!$Q$35</f>
        <v>13804.562889602981</v>
      </c>
      <c r="AM1601" s="3">
        <f>Sheet2!$Q$37</f>
        <v>11470.329043263515</v>
      </c>
      <c r="AN1601" s="3">
        <f>Sheet2!$Q$39</f>
        <v>2136.3846824700945</v>
      </c>
      <c r="AU1601">
        <f t="shared" si="99"/>
        <v>21.083404800191133</v>
      </c>
      <c r="AV1601" t="e">
        <f>VLOOKUP(AI1601,Sheet3!C$29:F$3725,4,FALSE)</f>
        <v>#N/A</v>
      </c>
    </row>
    <row r="1602" spans="1:48" x14ac:dyDescent="0.25">
      <c r="A1602">
        <v>60109326</v>
      </c>
      <c r="B1602">
        <v>11519</v>
      </c>
      <c r="C1602" t="s">
        <v>125</v>
      </c>
      <c r="D1602">
        <v>0</v>
      </c>
      <c r="E1602" t="s">
        <v>126</v>
      </c>
      <c r="F1602" t="s">
        <v>127</v>
      </c>
      <c r="G1602" t="s">
        <v>128</v>
      </c>
      <c r="H1602">
        <v>7</v>
      </c>
      <c r="I1602">
        <v>30.053419875199999</v>
      </c>
      <c r="J1602">
        <v>33.053419875199999</v>
      </c>
      <c r="K1602">
        <v>2.8261324007350002</v>
      </c>
      <c r="L1602">
        <v>5.8261324007350002</v>
      </c>
      <c r="M1602">
        <v>173928</v>
      </c>
      <c r="N1602" t="s">
        <v>129</v>
      </c>
      <c r="P1602">
        <v>37.368000000000002</v>
      </c>
      <c r="S1602">
        <v>0</v>
      </c>
      <c r="T1602">
        <v>0</v>
      </c>
      <c r="V1602" t="s">
        <v>34</v>
      </c>
      <c r="W1602" s="1">
        <v>38858</v>
      </c>
      <c r="X1602">
        <v>20060521</v>
      </c>
      <c r="Y1602">
        <v>0.99432314285714296</v>
      </c>
      <c r="Z1602">
        <v>4.3143720426556996E-3</v>
      </c>
      <c r="AA1602">
        <v>0.98568699999999998</v>
      </c>
      <c r="AB1602">
        <v>-0.22691428571428299</v>
      </c>
      <c r="AC1602">
        <v>0.244119358561525</v>
      </c>
      <c r="AD1602">
        <v>0.24610000000000501</v>
      </c>
      <c r="AE1602">
        <v>0</v>
      </c>
      <c r="AF1602">
        <v>0</v>
      </c>
      <c r="AI1602" s="2">
        <f t="shared" si="96"/>
        <v>38858</v>
      </c>
      <c r="AJ1602">
        <f t="shared" si="97"/>
        <v>2527.3220130060799</v>
      </c>
      <c r="AK1602">
        <f t="shared" si="98"/>
        <v>2527.3220130060799</v>
      </c>
      <c r="AL1602" s="3">
        <f>Sheet2!$Q$35</f>
        <v>13804.562889602981</v>
      </c>
      <c r="AM1602" s="3">
        <f>Sheet2!$Q$37</f>
        <v>11470.329043263515</v>
      </c>
      <c r="AN1602" s="3">
        <f>Sheet2!$Q$39</f>
        <v>2136.3846824700945</v>
      </c>
      <c r="AU1602">
        <f t="shared" si="99"/>
        <v>17.992234788687661</v>
      </c>
      <c r="AV1602" t="e">
        <f>VLOOKUP(AI1602,Sheet3!C$29:F$3725,4,FALSE)</f>
        <v>#N/A</v>
      </c>
    </row>
    <row r="1603" spans="1:48" x14ac:dyDescent="0.25">
      <c r="A1603">
        <v>60131670</v>
      </c>
      <c r="B1603">
        <v>11519</v>
      </c>
      <c r="C1603" t="s">
        <v>125</v>
      </c>
      <c r="D1603">
        <v>0</v>
      </c>
      <c r="E1603" t="s">
        <v>126</v>
      </c>
      <c r="F1603" t="s">
        <v>127</v>
      </c>
      <c r="G1603" t="s">
        <v>128</v>
      </c>
      <c r="H1603">
        <v>7</v>
      </c>
      <c r="I1603">
        <v>30.053419875199999</v>
      </c>
      <c r="J1603">
        <v>33.053419875199999</v>
      </c>
      <c r="K1603">
        <v>2.8261324007350002</v>
      </c>
      <c r="L1603">
        <v>5.8261324007350002</v>
      </c>
      <c r="M1603">
        <v>173928</v>
      </c>
      <c r="N1603" t="s">
        <v>129</v>
      </c>
      <c r="P1603">
        <v>37.368000000000002</v>
      </c>
      <c r="S1603">
        <v>0</v>
      </c>
      <c r="T1603">
        <v>0</v>
      </c>
      <c r="V1603" t="s">
        <v>34</v>
      </c>
      <c r="W1603" s="1">
        <v>38859</v>
      </c>
      <c r="X1603">
        <v>20060522</v>
      </c>
      <c r="Y1603">
        <v>0.99456599999999995</v>
      </c>
      <c r="Z1603">
        <v>3.78877096544137E-3</v>
      </c>
      <c r="AA1603">
        <v>0.98691799999999996</v>
      </c>
      <c r="AB1603">
        <v>-0.25119999999999698</v>
      </c>
      <c r="AC1603">
        <v>0.188010782365573</v>
      </c>
      <c r="AD1603">
        <v>0.12300000000000599</v>
      </c>
      <c r="AE1603">
        <v>0</v>
      </c>
      <c r="AF1603">
        <v>0</v>
      </c>
      <c r="AI1603" s="2">
        <f t="shared" ref="AI1603:AI1666" si="100">W1603</f>
        <v>38859</v>
      </c>
      <c r="AJ1603">
        <f t="shared" ref="AJ1603:AJ1666" si="101">$AQ$2*(Y1603^2)+($AR$2*Y1603)+$AS$2</f>
        <v>2400.5525574628264</v>
      </c>
      <c r="AK1603">
        <f t="shared" ref="AK1603:AK1666" si="102">IF(AJ1603&gt;0,AJ1603,0)</f>
        <v>2400.5525574628264</v>
      </c>
      <c r="AL1603" s="3">
        <f>Sheet2!$Q$35</f>
        <v>13804.562889602981</v>
      </c>
      <c r="AM1603" s="3">
        <f>Sheet2!$Q$37</f>
        <v>11470.329043263515</v>
      </c>
      <c r="AN1603" s="3">
        <f>Sheet2!$Q$39</f>
        <v>2136.3846824700945</v>
      </c>
      <c r="AU1603">
        <f t="shared" ref="AU1603:AU1666" si="103">0.001*(AK1603*86440)/AT$2</f>
        <v>17.08975152916214</v>
      </c>
      <c r="AV1603" t="e">
        <f>VLOOKUP(AI1603,Sheet3!C$29:F$3725,4,FALSE)</f>
        <v>#N/A</v>
      </c>
    </row>
    <row r="1604" spans="1:48" x14ac:dyDescent="0.25">
      <c r="A1604">
        <v>60153457</v>
      </c>
      <c r="B1604">
        <v>11519</v>
      </c>
      <c r="C1604" t="s">
        <v>125</v>
      </c>
      <c r="D1604">
        <v>0</v>
      </c>
      <c r="E1604" t="s">
        <v>126</v>
      </c>
      <c r="F1604" t="s">
        <v>127</v>
      </c>
      <c r="G1604" t="s">
        <v>128</v>
      </c>
      <c r="H1604">
        <v>7</v>
      </c>
      <c r="I1604">
        <v>30.053419875199999</v>
      </c>
      <c r="J1604">
        <v>33.053419875199999</v>
      </c>
      <c r="K1604">
        <v>2.8261324007350002</v>
      </c>
      <c r="L1604">
        <v>5.8261324007350002</v>
      </c>
      <c r="M1604">
        <v>173928</v>
      </c>
      <c r="N1604" t="s">
        <v>129</v>
      </c>
      <c r="P1604">
        <v>37.368000000000002</v>
      </c>
      <c r="S1604">
        <v>0</v>
      </c>
      <c r="T1604">
        <v>0</v>
      </c>
      <c r="V1604" t="s">
        <v>34</v>
      </c>
      <c r="W1604" s="1">
        <v>38860</v>
      </c>
      <c r="X1604">
        <v>20060523</v>
      </c>
      <c r="Y1604">
        <v>0.98441814285714302</v>
      </c>
      <c r="Z1604">
        <v>7.56073370265406E-3</v>
      </c>
      <c r="AA1604">
        <v>0.97555800000000004</v>
      </c>
      <c r="AB1604">
        <v>0.76358571428571598</v>
      </c>
      <c r="AC1604">
        <v>0.64275489536074604</v>
      </c>
      <c r="AD1604">
        <v>1.5364</v>
      </c>
      <c r="AE1604">
        <v>0</v>
      </c>
      <c r="AF1604">
        <v>0</v>
      </c>
      <c r="AI1604" s="2">
        <f t="shared" si="100"/>
        <v>38860</v>
      </c>
      <c r="AJ1604">
        <f t="shared" si="101"/>
        <v>7315.7679078918882</v>
      </c>
      <c r="AK1604">
        <f t="shared" si="102"/>
        <v>7315.7679078918882</v>
      </c>
      <c r="AL1604" s="3">
        <f>Sheet2!$Q$35</f>
        <v>13804.562889602981</v>
      </c>
      <c r="AM1604" s="3">
        <f>Sheet2!$Q$37</f>
        <v>11470.329043263515</v>
      </c>
      <c r="AN1604" s="3">
        <f>Sheet2!$Q$39</f>
        <v>2136.3846824700945</v>
      </c>
      <c r="AU1604">
        <f t="shared" si="103"/>
        <v>52.081615710605739</v>
      </c>
      <c r="AV1604" t="e">
        <f>VLOOKUP(AI1604,Sheet3!C$29:F$3725,4,FALSE)</f>
        <v>#N/A</v>
      </c>
    </row>
    <row r="1605" spans="1:48" x14ac:dyDescent="0.25">
      <c r="A1605">
        <v>60175829</v>
      </c>
      <c r="B1605">
        <v>11519</v>
      </c>
      <c r="C1605" t="s">
        <v>125</v>
      </c>
      <c r="D1605">
        <v>0</v>
      </c>
      <c r="E1605" t="s">
        <v>126</v>
      </c>
      <c r="F1605" t="s">
        <v>127</v>
      </c>
      <c r="G1605" t="s">
        <v>128</v>
      </c>
      <c r="H1605">
        <v>7</v>
      </c>
      <c r="I1605">
        <v>30.053419875199999</v>
      </c>
      <c r="J1605">
        <v>33.053419875199999</v>
      </c>
      <c r="K1605">
        <v>2.8261324007350002</v>
      </c>
      <c r="L1605">
        <v>5.8261324007350002</v>
      </c>
      <c r="M1605">
        <v>173928</v>
      </c>
      <c r="N1605" t="s">
        <v>129</v>
      </c>
      <c r="P1605">
        <v>37.368000000000002</v>
      </c>
      <c r="S1605">
        <v>0</v>
      </c>
      <c r="T1605">
        <v>0</v>
      </c>
      <c r="V1605" t="s">
        <v>34</v>
      </c>
      <c r="W1605" s="1">
        <v>38861</v>
      </c>
      <c r="X1605">
        <v>20060524</v>
      </c>
      <c r="Y1605">
        <v>0.98357428571428596</v>
      </c>
      <c r="Z1605">
        <v>8.3601912950479803E-3</v>
      </c>
      <c r="AA1605">
        <v>0.97377599999999997</v>
      </c>
      <c r="AB1605">
        <v>0.84797142857143004</v>
      </c>
      <c r="AC1605">
        <v>0.73435625981299502</v>
      </c>
      <c r="AD1605">
        <v>1.8196000000000001</v>
      </c>
      <c r="AE1605">
        <v>0</v>
      </c>
      <c r="AF1605">
        <v>0</v>
      </c>
      <c r="AI1605" s="2">
        <f t="shared" si="100"/>
        <v>38861</v>
      </c>
      <c r="AJ1605">
        <f t="shared" si="101"/>
        <v>7689.2584368991666</v>
      </c>
      <c r="AK1605">
        <f t="shared" si="102"/>
        <v>7689.2584368991666</v>
      </c>
      <c r="AL1605" s="3">
        <f>Sheet2!$Q$35</f>
        <v>13804.562889602981</v>
      </c>
      <c r="AM1605" s="3">
        <f>Sheet2!$Q$37</f>
        <v>11470.329043263515</v>
      </c>
      <c r="AN1605" s="3">
        <f>Sheet2!$Q$39</f>
        <v>2136.3846824700945</v>
      </c>
      <c r="AU1605">
        <f t="shared" si="103"/>
        <v>54.740528684365337</v>
      </c>
      <c r="AV1605" t="e">
        <f>VLOOKUP(AI1605,Sheet3!C$29:F$3725,4,FALSE)</f>
        <v>#N/A</v>
      </c>
    </row>
    <row r="1606" spans="1:48" x14ac:dyDescent="0.25">
      <c r="A1606">
        <v>60198146</v>
      </c>
      <c r="B1606">
        <v>11519</v>
      </c>
      <c r="C1606" t="s">
        <v>125</v>
      </c>
      <c r="D1606">
        <v>0</v>
      </c>
      <c r="E1606" t="s">
        <v>126</v>
      </c>
      <c r="F1606" t="s">
        <v>127</v>
      </c>
      <c r="G1606" t="s">
        <v>128</v>
      </c>
      <c r="H1606">
        <v>7</v>
      </c>
      <c r="I1606">
        <v>30.053419875199999</v>
      </c>
      <c r="J1606">
        <v>33.053419875199999</v>
      </c>
      <c r="K1606">
        <v>2.8261324007350002</v>
      </c>
      <c r="L1606">
        <v>5.8261324007350002</v>
      </c>
      <c r="M1606">
        <v>173928</v>
      </c>
      <c r="N1606" t="s">
        <v>129</v>
      </c>
      <c r="P1606">
        <v>37.368000000000002</v>
      </c>
      <c r="S1606">
        <v>0</v>
      </c>
      <c r="T1606">
        <v>0</v>
      </c>
      <c r="V1606" t="s">
        <v>34</v>
      </c>
      <c r="W1606" s="1">
        <v>38862</v>
      </c>
      <c r="X1606">
        <v>20060525</v>
      </c>
      <c r="Y1606">
        <v>0.98328728571428603</v>
      </c>
      <c r="Z1606">
        <v>7.7882572544327802E-3</v>
      </c>
      <c r="AA1606">
        <v>0.97391399999999995</v>
      </c>
      <c r="AB1606">
        <v>0.87667142857143099</v>
      </c>
      <c r="AC1606">
        <v>0.66971203132238999</v>
      </c>
      <c r="AD1606">
        <v>1.7656000000000001</v>
      </c>
      <c r="AE1606">
        <v>0</v>
      </c>
      <c r="AF1606">
        <v>0</v>
      </c>
      <c r="AI1606" s="2">
        <f t="shared" si="100"/>
        <v>38862</v>
      </c>
      <c r="AJ1606">
        <f t="shared" si="101"/>
        <v>7815.0513366730884</v>
      </c>
      <c r="AK1606">
        <f t="shared" si="102"/>
        <v>7815.0513366730884</v>
      </c>
      <c r="AL1606" s="3">
        <f>Sheet2!$Q$35</f>
        <v>13804.562889602981</v>
      </c>
      <c r="AM1606" s="3">
        <f>Sheet2!$Q$37</f>
        <v>11470.329043263515</v>
      </c>
      <c r="AN1606" s="3">
        <f>Sheet2!$Q$39</f>
        <v>2136.3846824700945</v>
      </c>
      <c r="AU1606">
        <f t="shared" si="103"/>
        <v>55.636059754737417</v>
      </c>
      <c r="AV1606" t="e">
        <f>VLOOKUP(AI1606,Sheet3!C$29:F$3725,4,FALSE)</f>
        <v>#N/A</v>
      </c>
    </row>
    <row r="1607" spans="1:48" x14ac:dyDescent="0.25">
      <c r="A1607">
        <v>60220007</v>
      </c>
      <c r="B1607">
        <v>11519</v>
      </c>
      <c r="C1607" t="s">
        <v>125</v>
      </c>
      <c r="D1607">
        <v>0</v>
      </c>
      <c r="E1607" t="s">
        <v>126</v>
      </c>
      <c r="F1607" t="s">
        <v>127</v>
      </c>
      <c r="G1607" t="s">
        <v>128</v>
      </c>
      <c r="H1607">
        <v>7</v>
      </c>
      <c r="I1607">
        <v>30.053419875199999</v>
      </c>
      <c r="J1607">
        <v>33.053419875199999</v>
      </c>
      <c r="K1607">
        <v>2.8261324007350002</v>
      </c>
      <c r="L1607">
        <v>5.8261324007350002</v>
      </c>
      <c r="M1607">
        <v>173928</v>
      </c>
      <c r="N1607" t="s">
        <v>129</v>
      </c>
      <c r="P1607">
        <v>37.368000000000002</v>
      </c>
      <c r="S1607">
        <v>0</v>
      </c>
      <c r="T1607">
        <v>0</v>
      </c>
      <c r="V1607" t="s">
        <v>34</v>
      </c>
      <c r="W1607" s="1">
        <v>38863</v>
      </c>
      <c r="X1607">
        <v>20060526</v>
      </c>
      <c r="Y1607">
        <v>0.98314900000000005</v>
      </c>
      <c r="Z1607">
        <v>7.5838544101456398E-3</v>
      </c>
      <c r="AA1607">
        <v>0.97401000000000004</v>
      </c>
      <c r="AB1607">
        <v>0.89050000000000196</v>
      </c>
      <c r="AC1607">
        <v>0.64702538038097102</v>
      </c>
      <c r="AD1607">
        <v>1.7393000000000001</v>
      </c>
      <c r="AE1607">
        <v>0</v>
      </c>
      <c r="AF1607">
        <v>0</v>
      </c>
      <c r="AI1607" s="2">
        <f t="shared" si="100"/>
        <v>38863</v>
      </c>
      <c r="AJ1607">
        <f t="shared" si="101"/>
        <v>7875.4389109043404</v>
      </c>
      <c r="AK1607">
        <f t="shared" si="102"/>
        <v>7875.4389109043404</v>
      </c>
      <c r="AL1607" s="3">
        <f>Sheet2!$Q$35</f>
        <v>13804.562889602981</v>
      </c>
      <c r="AM1607" s="3">
        <f>Sheet2!$Q$37</f>
        <v>11470.329043263515</v>
      </c>
      <c r="AN1607" s="3">
        <f>Sheet2!$Q$39</f>
        <v>2136.3846824700945</v>
      </c>
      <c r="AU1607">
        <f t="shared" si="103"/>
        <v>56.065964376426557</v>
      </c>
      <c r="AV1607" t="e">
        <f>VLOOKUP(AI1607,Sheet3!C$29:F$3725,4,FALSE)</f>
        <v>#N/A</v>
      </c>
    </row>
    <row r="1608" spans="1:48" x14ac:dyDescent="0.25">
      <c r="A1608">
        <v>60242276</v>
      </c>
      <c r="B1608">
        <v>11519</v>
      </c>
      <c r="C1608" t="s">
        <v>125</v>
      </c>
      <c r="D1608">
        <v>0</v>
      </c>
      <c r="E1608" t="s">
        <v>126</v>
      </c>
      <c r="F1608" t="s">
        <v>127</v>
      </c>
      <c r="G1608" t="s">
        <v>128</v>
      </c>
      <c r="H1608">
        <v>7</v>
      </c>
      <c r="I1608">
        <v>30.053419875199999</v>
      </c>
      <c r="J1608">
        <v>33.053419875199999</v>
      </c>
      <c r="K1608">
        <v>2.8261324007350002</v>
      </c>
      <c r="L1608">
        <v>5.8261324007350002</v>
      </c>
      <c r="M1608">
        <v>173928</v>
      </c>
      <c r="N1608" t="s">
        <v>129</v>
      </c>
      <c r="P1608">
        <v>37.368000000000002</v>
      </c>
      <c r="S1608">
        <v>0</v>
      </c>
      <c r="T1608">
        <v>0</v>
      </c>
      <c r="V1608" t="s">
        <v>34</v>
      </c>
      <c r="W1608" s="1">
        <v>38864</v>
      </c>
      <c r="X1608">
        <v>20060527</v>
      </c>
      <c r="Y1608">
        <v>0.99348985714285698</v>
      </c>
      <c r="Z1608">
        <v>2.4856827420001899E-3</v>
      </c>
      <c r="AA1608">
        <v>0.98855499999999996</v>
      </c>
      <c r="AB1608">
        <v>-0.14358571428571201</v>
      </c>
      <c r="AC1608">
        <v>7.7544207273222795E-2</v>
      </c>
      <c r="AD1608">
        <v>-4.0699999999993498E-2</v>
      </c>
      <c r="AE1608">
        <v>0</v>
      </c>
      <c r="AF1608">
        <v>0</v>
      </c>
      <c r="AI1608" s="2">
        <f t="shared" si="100"/>
        <v>38864</v>
      </c>
      <c r="AJ1608">
        <f t="shared" si="101"/>
        <v>2958.8834334947169</v>
      </c>
      <c r="AK1608">
        <f t="shared" si="102"/>
        <v>2958.8834334947169</v>
      </c>
      <c r="AL1608" s="3">
        <f>Sheet2!$Q$35</f>
        <v>13804.562889602981</v>
      </c>
      <c r="AM1608" s="3">
        <f>Sheet2!$Q$37</f>
        <v>11470.329043263515</v>
      </c>
      <c r="AN1608" s="3">
        <f>Sheet2!$Q$39</f>
        <v>2136.3846824700945</v>
      </c>
      <c r="AU1608">
        <f t="shared" si="103"/>
        <v>21.064559709379289</v>
      </c>
      <c r="AV1608" t="e">
        <f>VLOOKUP(AI1608,Sheet3!C$29:F$3725,4,FALSE)</f>
        <v>#N/A</v>
      </c>
    </row>
    <row r="1609" spans="1:48" x14ac:dyDescent="0.25">
      <c r="A1609">
        <v>60264101</v>
      </c>
      <c r="B1609">
        <v>11519</v>
      </c>
      <c r="C1609" t="s">
        <v>125</v>
      </c>
      <c r="D1609">
        <v>0</v>
      </c>
      <c r="E1609" t="s">
        <v>126</v>
      </c>
      <c r="F1609" t="s">
        <v>127</v>
      </c>
      <c r="G1609" t="s">
        <v>128</v>
      </c>
      <c r="H1609">
        <v>7</v>
      </c>
      <c r="I1609">
        <v>30.053419875199999</v>
      </c>
      <c r="J1609">
        <v>33.053419875199999</v>
      </c>
      <c r="K1609">
        <v>2.8261324007350002</v>
      </c>
      <c r="L1609">
        <v>5.8261324007350002</v>
      </c>
      <c r="M1609">
        <v>173928</v>
      </c>
      <c r="N1609" t="s">
        <v>129</v>
      </c>
      <c r="P1609">
        <v>37.368000000000002</v>
      </c>
      <c r="S1609">
        <v>0</v>
      </c>
      <c r="T1609">
        <v>0</v>
      </c>
      <c r="V1609" t="s">
        <v>34</v>
      </c>
      <c r="W1609" s="1">
        <v>38865</v>
      </c>
      <c r="X1609">
        <v>20060528</v>
      </c>
      <c r="Y1609">
        <v>0.990448142857143</v>
      </c>
      <c r="Z1609">
        <v>1.9297556787302901E-3</v>
      </c>
      <c r="AA1609">
        <v>0.987452</v>
      </c>
      <c r="AB1609">
        <v>0.160585714285717</v>
      </c>
      <c r="AC1609">
        <v>0.21837962639516001</v>
      </c>
      <c r="AD1609">
        <v>0.48150000000000098</v>
      </c>
      <c r="AE1609">
        <v>0</v>
      </c>
      <c r="AF1609">
        <v>0</v>
      </c>
      <c r="AI1609" s="2">
        <f t="shared" si="100"/>
        <v>38865</v>
      </c>
      <c r="AJ1609">
        <f t="shared" si="101"/>
        <v>4489.4164454024285</v>
      </c>
      <c r="AK1609">
        <f t="shared" si="102"/>
        <v>4489.4164454024285</v>
      </c>
      <c r="AL1609" s="3">
        <f>Sheet2!$Q$35</f>
        <v>13804.562889602981</v>
      </c>
      <c r="AM1609" s="3">
        <f>Sheet2!$Q$37</f>
        <v>11470.329043263515</v>
      </c>
      <c r="AN1609" s="3">
        <f>Sheet2!$Q$39</f>
        <v>2136.3846824700945</v>
      </c>
      <c r="AU1609">
        <f t="shared" si="103"/>
        <v>31.960563131328115</v>
      </c>
      <c r="AV1609" t="e">
        <f>VLOOKUP(AI1609,Sheet3!C$29:F$3725,4,FALSE)</f>
        <v>#N/A</v>
      </c>
    </row>
    <row r="1610" spans="1:48" x14ac:dyDescent="0.25">
      <c r="A1610">
        <v>60286358</v>
      </c>
      <c r="B1610">
        <v>11519</v>
      </c>
      <c r="C1610" t="s">
        <v>125</v>
      </c>
      <c r="D1610">
        <v>0</v>
      </c>
      <c r="E1610" t="s">
        <v>126</v>
      </c>
      <c r="F1610" t="s">
        <v>127</v>
      </c>
      <c r="G1610" t="s">
        <v>128</v>
      </c>
      <c r="H1610">
        <v>7</v>
      </c>
      <c r="I1610">
        <v>30.053419875199999</v>
      </c>
      <c r="J1610">
        <v>33.053419875199999</v>
      </c>
      <c r="K1610">
        <v>2.8261324007350002</v>
      </c>
      <c r="L1610">
        <v>5.8261324007350002</v>
      </c>
      <c r="M1610">
        <v>173928</v>
      </c>
      <c r="N1610" t="s">
        <v>129</v>
      </c>
      <c r="P1610">
        <v>37.368000000000002</v>
      </c>
      <c r="S1610">
        <v>0</v>
      </c>
      <c r="T1610">
        <v>0</v>
      </c>
      <c r="V1610" t="s">
        <v>34</v>
      </c>
      <c r="W1610" s="1">
        <v>38866</v>
      </c>
      <c r="X1610">
        <v>20060529</v>
      </c>
      <c r="Y1610">
        <v>0.99105799999999999</v>
      </c>
      <c r="Z1610">
        <v>1.93200894703635E-3</v>
      </c>
      <c r="AA1610">
        <v>0.98738400000000004</v>
      </c>
      <c r="AB1610">
        <v>9.9600000000001299E-2</v>
      </c>
      <c r="AC1610">
        <v>0.160585010864294</v>
      </c>
      <c r="AD1610">
        <v>0.35570000000000301</v>
      </c>
      <c r="AE1610">
        <v>0</v>
      </c>
      <c r="AF1610">
        <v>0</v>
      </c>
      <c r="AI1610" s="2">
        <f t="shared" si="100"/>
        <v>38866</v>
      </c>
      <c r="AJ1610">
        <f t="shared" si="101"/>
        <v>4188.1825519707054</v>
      </c>
      <c r="AK1610">
        <f t="shared" si="102"/>
        <v>4188.1825519707054</v>
      </c>
      <c r="AL1610" s="3">
        <f>Sheet2!$Q$35</f>
        <v>13804.562889602981</v>
      </c>
      <c r="AM1610" s="3">
        <f>Sheet2!$Q$37</f>
        <v>11470.329043263515</v>
      </c>
      <c r="AN1610" s="3">
        <f>Sheet2!$Q$39</f>
        <v>2136.3846824700945</v>
      </c>
      <c r="AU1610">
        <f t="shared" si="103"/>
        <v>29.816051704195996</v>
      </c>
      <c r="AV1610" t="e">
        <f>VLOOKUP(AI1610,Sheet3!C$29:F$3725,4,FALSE)</f>
        <v>#N/A</v>
      </c>
    </row>
    <row r="1611" spans="1:48" x14ac:dyDescent="0.25">
      <c r="A1611">
        <v>60308159</v>
      </c>
      <c r="B1611">
        <v>11519</v>
      </c>
      <c r="C1611" t="s">
        <v>125</v>
      </c>
      <c r="D1611">
        <v>0</v>
      </c>
      <c r="E1611" t="s">
        <v>126</v>
      </c>
      <c r="F1611" t="s">
        <v>127</v>
      </c>
      <c r="G1611" t="s">
        <v>128</v>
      </c>
      <c r="H1611">
        <v>7</v>
      </c>
      <c r="I1611">
        <v>30.053419875199999</v>
      </c>
      <c r="J1611">
        <v>33.053419875199999</v>
      </c>
      <c r="K1611">
        <v>2.8261324007350002</v>
      </c>
      <c r="L1611">
        <v>5.8261324007350002</v>
      </c>
      <c r="M1611">
        <v>173928</v>
      </c>
      <c r="N1611" t="s">
        <v>129</v>
      </c>
      <c r="P1611">
        <v>37.368000000000002</v>
      </c>
      <c r="S1611">
        <v>0</v>
      </c>
      <c r="T1611">
        <v>0</v>
      </c>
      <c r="V1611" t="s">
        <v>34</v>
      </c>
      <c r="W1611" s="1">
        <v>38867</v>
      </c>
      <c r="X1611">
        <v>20060530</v>
      </c>
      <c r="Y1611">
        <v>0.99099700000000002</v>
      </c>
      <c r="Z1611">
        <v>2.3985180543708499E-3</v>
      </c>
      <c r="AA1611">
        <v>0.98604099999999995</v>
      </c>
      <c r="AB1611">
        <v>0.105700000000004</v>
      </c>
      <c r="AC1611">
        <v>0.14056896629667001</v>
      </c>
      <c r="AD1611">
        <v>0.31160000000000099</v>
      </c>
      <c r="AE1611">
        <v>0</v>
      </c>
      <c r="AF1611">
        <v>0</v>
      </c>
      <c r="AI1611" s="2">
        <f t="shared" si="100"/>
        <v>38867</v>
      </c>
      <c r="AJ1611">
        <f t="shared" si="101"/>
        <v>4218.440198874101</v>
      </c>
      <c r="AK1611">
        <f t="shared" si="102"/>
        <v>4218.440198874101</v>
      </c>
      <c r="AL1611" s="3">
        <f>Sheet2!$Q$35</f>
        <v>13804.562889602981</v>
      </c>
      <c r="AM1611" s="3">
        <f>Sheet2!$Q$37</f>
        <v>11470.329043263515</v>
      </c>
      <c r="AN1611" s="3">
        <f>Sheet2!$Q$39</f>
        <v>2136.3846824700945</v>
      </c>
      <c r="AU1611">
        <f t="shared" si="103"/>
        <v>30.031458638665566</v>
      </c>
      <c r="AV1611" t="e">
        <f>VLOOKUP(AI1611,Sheet3!C$29:F$3725,4,FALSE)</f>
        <v>#N/A</v>
      </c>
    </row>
    <row r="1612" spans="1:48" x14ac:dyDescent="0.25">
      <c r="A1612">
        <v>60330485</v>
      </c>
      <c r="B1612">
        <v>11519</v>
      </c>
      <c r="C1612" t="s">
        <v>125</v>
      </c>
      <c r="D1612">
        <v>0</v>
      </c>
      <c r="E1612" t="s">
        <v>126</v>
      </c>
      <c r="F1612" t="s">
        <v>127</v>
      </c>
      <c r="G1612" t="s">
        <v>128</v>
      </c>
      <c r="H1612">
        <v>7</v>
      </c>
      <c r="I1612">
        <v>30.053419875199999</v>
      </c>
      <c r="J1612">
        <v>33.053419875199999</v>
      </c>
      <c r="K1612">
        <v>2.8261324007350002</v>
      </c>
      <c r="L1612">
        <v>5.8261324007350002</v>
      </c>
      <c r="M1612">
        <v>173928</v>
      </c>
      <c r="N1612" t="s">
        <v>129</v>
      </c>
      <c r="P1612">
        <v>37.368000000000002</v>
      </c>
      <c r="S1612">
        <v>0</v>
      </c>
      <c r="T1612">
        <v>0</v>
      </c>
      <c r="V1612" t="s">
        <v>34</v>
      </c>
      <c r="W1612" s="1">
        <v>38868</v>
      </c>
      <c r="X1612">
        <v>20060531</v>
      </c>
      <c r="Y1612">
        <v>0.99141000000000001</v>
      </c>
      <c r="Z1612">
        <v>2.9745008224670599E-3</v>
      </c>
      <c r="AA1612">
        <v>0.98531599999999997</v>
      </c>
      <c r="AB1612">
        <v>6.4400000000002594E-2</v>
      </c>
      <c r="AC1612">
        <v>0.16260897884188499</v>
      </c>
      <c r="AD1612">
        <v>0.283200000000006</v>
      </c>
      <c r="AE1612">
        <v>0</v>
      </c>
      <c r="AF1612">
        <v>0</v>
      </c>
      <c r="AI1612" s="2">
        <f t="shared" si="100"/>
        <v>38868</v>
      </c>
      <c r="AJ1612">
        <f t="shared" si="101"/>
        <v>4013.0287232263945</v>
      </c>
      <c r="AK1612">
        <f t="shared" si="102"/>
        <v>4013.0287232263945</v>
      </c>
      <c r="AL1612" s="3">
        <f>Sheet2!$Q$35</f>
        <v>13804.562889602981</v>
      </c>
      <c r="AM1612" s="3">
        <f>Sheet2!$Q$37</f>
        <v>11470.329043263515</v>
      </c>
      <c r="AN1612" s="3">
        <f>Sheet2!$Q$39</f>
        <v>2136.3846824700945</v>
      </c>
      <c r="AU1612">
        <f t="shared" si="103"/>
        <v>28.569115700517997</v>
      </c>
      <c r="AV1612" t="e">
        <f>VLOOKUP(AI1612,Sheet3!C$29:F$3725,4,FALSE)</f>
        <v>#N/A</v>
      </c>
    </row>
    <row r="1613" spans="1:48" x14ac:dyDescent="0.25">
      <c r="A1613">
        <v>60352369</v>
      </c>
      <c r="B1613">
        <v>11519</v>
      </c>
      <c r="C1613" t="s">
        <v>125</v>
      </c>
      <c r="D1613">
        <v>0</v>
      </c>
      <c r="E1613" t="s">
        <v>126</v>
      </c>
      <c r="F1613" t="s">
        <v>127</v>
      </c>
      <c r="G1613" t="s">
        <v>128</v>
      </c>
      <c r="H1613">
        <v>7</v>
      </c>
      <c r="I1613">
        <v>30.053419875199999</v>
      </c>
      <c r="J1613">
        <v>33.053419875199999</v>
      </c>
      <c r="K1613">
        <v>2.8261324007350002</v>
      </c>
      <c r="L1613">
        <v>5.8261324007350002</v>
      </c>
      <c r="M1613">
        <v>173928</v>
      </c>
      <c r="N1613" t="s">
        <v>129</v>
      </c>
      <c r="P1613">
        <v>37.368000000000002</v>
      </c>
      <c r="S1613">
        <v>0</v>
      </c>
      <c r="T1613">
        <v>0</v>
      </c>
      <c r="V1613" t="s">
        <v>34</v>
      </c>
      <c r="W1613" s="1">
        <v>38869</v>
      </c>
      <c r="X1613">
        <v>20060601</v>
      </c>
      <c r="Y1613">
        <v>0.99528542857142899</v>
      </c>
      <c r="Z1613">
        <v>3.9666955969904702E-3</v>
      </c>
      <c r="AA1613">
        <v>0.98731000000000002</v>
      </c>
      <c r="AB1613">
        <v>-0.32314285714285401</v>
      </c>
      <c r="AC1613">
        <v>0.207970360918108</v>
      </c>
      <c r="AD1613">
        <v>8.3800000000000499E-2</v>
      </c>
      <c r="AE1613">
        <v>0</v>
      </c>
      <c r="AF1613">
        <v>0</v>
      </c>
      <c r="AI1613" s="2">
        <f t="shared" si="100"/>
        <v>38869</v>
      </c>
      <c r="AJ1613">
        <f t="shared" si="101"/>
        <v>2022.3864566758275</v>
      </c>
      <c r="AK1613">
        <f t="shared" si="102"/>
        <v>2022.3864566758275</v>
      </c>
      <c r="AL1613" s="3">
        <f>Sheet2!$Q$35</f>
        <v>13804.562889602981</v>
      </c>
      <c r="AM1613" s="3">
        <f>Sheet2!$Q$37</f>
        <v>11470.329043263515</v>
      </c>
      <c r="AN1613" s="3">
        <f>Sheet2!$Q$39</f>
        <v>2136.3846824700945</v>
      </c>
      <c r="AU1613">
        <f t="shared" si="103"/>
        <v>14.397552735550859</v>
      </c>
      <c r="AV1613" t="e">
        <f>VLOOKUP(AI1613,Sheet3!C$29:F$3725,4,FALSE)</f>
        <v>#N/A</v>
      </c>
    </row>
    <row r="1614" spans="1:48" x14ac:dyDescent="0.25">
      <c r="A1614">
        <v>60374736</v>
      </c>
      <c r="B1614">
        <v>11519</v>
      </c>
      <c r="C1614" t="s">
        <v>125</v>
      </c>
      <c r="D1614">
        <v>0</v>
      </c>
      <c r="E1614" t="s">
        <v>126</v>
      </c>
      <c r="F1614" t="s">
        <v>127</v>
      </c>
      <c r="G1614" t="s">
        <v>128</v>
      </c>
      <c r="H1614">
        <v>7</v>
      </c>
      <c r="I1614">
        <v>30.053419875199999</v>
      </c>
      <c r="J1614">
        <v>33.053419875199999</v>
      </c>
      <c r="K1614">
        <v>2.8261324007350002</v>
      </c>
      <c r="L1614">
        <v>5.8261324007350002</v>
      </c>
      <c r="M1614">
        <v>173928</v>
      </c>
      <c r="N1614" t="s">
        <v>129</v>
      </c>
      <c r="P1614">
        <v>37.368000000000002</v>
      </c>
      <c r="S1614">
        <v>0</v>
      </c>
      <c r="T1614">
        <v>0</v>
      </c>
      <c r="V1614" t="s">
        <v>34</v>
      </c>
      <c r="W1614" s="1">
        <v>38870</v>
      </c>
      <c r="X1614">
        <v>20060602</v>
      </c>
      <c r="Y1614">
        <v>0.99493585714285704</v>
      </c>
      <c r="Z1614">
        <v>3.6527938985530099E-3</v>
      </c>
      <c r="AA1614">
        <v>0.98833700000000002</v>
      </c>
      <c r="AB1614">
        <v>-0.28818571428571299</v>
      </c>
      <c r="AC1614">
        <v>0.18043190586218799</v>
      </c>
      <c r="AD1614">
        <v>-1.8899999999999501E-2</v>
      </c>
      <c r="AE1614">
        <v>0</v>
      </c>
      <c r="AF1614">
        <v>0</v>
      </c>
      <c r="AI1614" s="2">
        <f t="shared" si="100"/>
        <v>38870</v>
      </c>
      <c r="AJ1614">
        <f t="shared" si="101"/>
        <v>2206.6291513647884</v>
      </c>
      <c r="AK1614">
        <f t="shared" si="102"/>
        <v>2206.6291513647884</v>
      </c>
      <c r="AL1614" s="3">
        <f>Sheet2!$Q$35</f>
        <v>13804.562889602981</v>
      </c>
      <c r="AM1614" s="3">
        <f>Sheet2!$Q$37</f>
        <v>11470.329043263515</v>
      </c>
      <c r="AN1614" s="3">
        <f>Sheet2!$Q$39</f>
        <v>2136.3846824700945</v>
      </c>
      <c r="AU1614">
        <f t="shared" si="103"/>
        <v>15.709193200788365</v>
      </c>
      <c r="AV1614" t="e">
        <f>VLOOKUP(AI1614,Sheet3!C$29:F$3725,4,FALSE)</f>
        <v>#N/A</v>
      </c>
    </row>
    <row r="1615" spans="1:48" x14ac:dyDescent="0.25">
      <c r="A1615">
        <v>60396996</v>
      </c>
      <c r="B1615">
        <v>11519</v>
      </c>
      <c r="C1615" t="s">
        <v>125</v>
      </c>
      <c r="D1615">
        <v>0</v>
      </c>
      <c r="E1615" t="s">
        <v>126</v>
      </c>
      <c r="F1615" t="s">
        <v>127</v>
      </c>
      <c r="G1615" t="s">
        <v>128</v>
      </c>
      <c r="H1615">
        <v>7</v>
      </c>
      <c r="I1615">
        <v>30.053419875199999</v>
      </c>
      <c r="J1615">
        <v>33.053419875199999</v>
      </c>
      <c r="K1615">
        <v>2.8261324007350002</v>
      </c>
      <c r="L1615">
        <v>5.8261324007350002</v>
      </c>
      <c r="M1615">
        <v>173928</v>
      </c>
      <c r="N1615" t="s">
        <v>129</v>
      </c>
      <c r="P1615">
        <v>37.368000000000002</v>
      </c>
      <c r="S1615">
        <v>0</v>
      </c>
      <c r="T1615">
        <v>0</v>
      </c>
      <c r="V1615" t="s">
        <v>34</v>
      </c>
      <c r="W1615" s="1">
        <v>38871</v>
      </c>
      <c r="X1615">
        <v>20060603</v>
      </c>
      <c r="Y1615">
        <v>0.99503028571428598</v>
      </c>
      <c r="Z1615">
        <v>3.1579049435746299E-3</v>
      </c>
      <c r="AA1615">
        <v>0.98965800000000004</v>
      </c>
      <c r="AB1615">
        <v>-0.29762857142856902</v>
      </c>
      <c r="AC1615">
        <v>0.14295820282552099</v>
      </c>
      <c r="AD1615">
        <v>-8.9799999999995397E-2</v>
      </c>
      <c r="AE1615">
        <v>0</v>
      </c>
      <c r="AF1615">
        <v>0</v>
      </c>
      <c r="AI1615" s="2">
        <f t="shared" si="100"/>
        <v>38871</v>
      </c>
      <c r="AJ1615">
        <f t="shared" si="101"/>
        <v>2156.9518182715401</v>
      </c>
      <c r="AK1615">
        <f t="shared" si="102"/>
        <v>2156.9518182715401</v>
      </c>
      <c r="AL1615" s="3">
        <f>Sheet2!$Q$35</f>
        <v>13804.562889602981</v>
      </c>
      <c r="AM1615" s="3">
        <f>Sheet2!$Q$37</f>
        <v>11470.329043263515</v>
      </c>
      <c r="AN1615" s="3">
        <f>Sheet2!$Q$39</f>
        <v>2136.3846824700945</v>
      </c>
      <c r="AU1615">
        <f t="shared" si="103"/>
        <v>15.355535757815183</v>
      </c>
      <c r="AV1615" t="e">
        <f>VLOOKUP(AI1615,Sheet3!C$29:F$3725,4,FALSE)</f>
        <v>#N/A</v>
      </c>
    </row>
    <row r="1616" spans="1:48" x14ac:dyDescent="0.25">
      <c r="A1616">
        <v>60418790</v>
      </c>
      <c r="B1616">
        <v>11519</v>
      </c>
      <c r="C1616" t="s">
        <v>125</v>
      </c>
      <c r="D1616">
        <v>1</v>
      </c>
      <c r="E1616" t="s">
        <v>126</v>
      </c>
      <c r="F1616" t="s">
        <v>127</v>
      </c>
      <c r="G1616" t="s">
        <v>128</v>
      </c>
      <c r="H1616">
        <v>7</v>
      </c>
      <c r="I1616">
        <v>30.053419875199999</v>
      </c>
      <c r="J1616">
        <v>33.053419875199999</v>
      </c>
      <c r="K1616">
        <v>2.8261324007350002</v>
      </c>
      <c r="L1616">
        <v>5.8261324007350002</v>
      </c>
      <c r="M1616">
        <v>173928</v>
      </c>
      <c r="N1616" t="s">
        <v>129</v>
      </c>
      <c r="P1616">
        <v>37.368000000000002</v>
      </c>
      <c r="S1616">
        <v>0</v>
      </c>
      <c r="T1616">
        <v>0</v>
      </c>
      <c r="V1616" t="s">
        <v>34</v>
      </c>
      <c r="W1616" s="1">
        <v>38872</v>
      </c>
      <c r="X1616">
        <v>20060604</v>
      </c>
      <c r="Y1616">
        <v>0.97664257142857103</v>
      </c>
      <c r="Z1616">
        <v>7.8005710570654202E-3</v>
      </c>
      <c r="AA1616">
        <v>0.96652899999999997</v>
      </c>
      <c r="AB1616">
        <v>1.54114285714286</v>
      </c>
      <c r="AC1616">
        <v>0.68161890663152302</v>
      </c>
      <c r="AD1616">
        <v>2.5350999999999999</v>
      </c>
      <c r="AE1616">
        <v>2</v>
      </c>
      <c r="AF1616">
        <v>0</v>
      </c>
      <c r="AG1616" t="s">
        <v>132</v>
      </c>
      <c r="AI1616" s="2">
        <f t="shared" si="100"/>
        <v>38872</v>
      </c>
      <c r="AJ1616">
        <f t="shared" si="101"/>
        <v>10552.455724631436</v>
      </c>
      <c r="AK1616">
        <f t="shared" si="102"/>
        <v>10552.455724631436</v>
      </c>
      <c r="AL1616" s="3">
        <f>Sheet2!$Q$35</f>
        <v>13804.562889602981</v>
      </c>
      <c r="AM1616" s="3">
        <f>Sheet2!$Q$37</f>
        <v>11470.329043263515</v>
      </c>
      <c r="AN1616" s="3">
        <f>Sheet2!$Q$39</f>
        <v>2136.3846824700945</v>
      </c>
      <c r="AU1616">
        <f t="shared" si="103"/>
        <v>75.123890037649602</v>
      </c>
      <c r="AV1616" t="e">
        <f>VLOOKUP(AI1616,Sheet3!C$29:F$3725,4,FALSE)</f>
        <v>#N/A</v>
      </c>
    </row>
    <row r="1617" spans="1:48" x14ac:dyDescent="0.25">
      <c r="A1617">
        <v>60441054</v>
      </c>
      <c r="B1617">
        <v>11519</v>
      </c>
      <c r="C1617" t="s">
        <v>125</v>
      </c>
      <c r="D1617">
        <v>1</v>
      </c>
      <c r="E1617" t="s">
        <v>126</v>
      </c>
      <c r="F1617" t="s">
        <v>127</v>
      </c>
      <c r="G1617" t="s">
        <v>128</v>
      </c>
      <c r="H1617">
        <v>7</v>
      </c>
      <c r="I1617">
        <v>30.053419875199999</v>
      </c>
      <c r="J1617">
        <v>33.053419875199999</v>
      </c>
      <c r="K1617">
        <v>2.8261324007350002</v>
      </c>
      <c r="L1617">
        <v>5.8261324007350002</v>
      </c>
      <c r="M1617">
        <v>173928</v>
      </c>
      <c r="N1617" t="s">
        <v>129</v>
      </c>
      <c r="P1617">
        <v>37.368000000000002</v>
      </c>
      <c r="S1617">
        <v>0</v>
      </c>
      <c r="T1617">
        <v>0</v>
      </c>
      <c r="V1617" t="s">
        <v>34</v>
      </c>
      <c r="W1617" s="1">
        <v>38873</v>
      </c>
      <c r="X1617">
        <v>20060605</v>
      </c>
      <c r="Y1617">
        <v>0.97561257142857105</v>
      </c>
      <c r="Z1617">
        <v>9.1055257141261208E-3</v>
      </c>
      <c r="AA1617">
        <v>0.963974</v>
      </c>
      <c r="AB1617">
        <v>1.64414285714286</v>
      </c>
      <c r="AC1617">
        <v>0.79602938003414703</v>
      </c>
      <c r="AD1617">
        <v>2.6882999999999999</v>
      </c>
      <c r="AE1617">
        <v>2</v>
      </c>
      <c r="AF1617">
        <v>0</v>
      </c>
      <c r="AG1617" t="s">
        <v>132</v>
      </c>
      <c r="AI1617" s="2">
        <f t="shared" si="100"/>
        <v>38873</v>
      </c>
      <c r="AJ1617">
        <f t="shared" si="101"/>
        <v>10946.748744354583</v>
      </c>
      <c r="AK1617">
        <f t="shared" si="102"/>
        <v>10946.748744354583</v>
      </c>
      <c r="AL1617" s="3">
        <f>Sheet2!$Q$35</f>
        <v>13804.562889602981</v>
      </c>
      <c r="AM1617" s="3">
        <f>Sheet2!$Q$37</f>
        <v>11470.329043263515</v>
      </c>
      <c r="AN1617" s="3">
        <f>Sheet2!$Q$39</f>
        <v>2136.3846824700945</v>
      </c>
      <c r="AU1617">
        <f t="shared" si="103"/>
        <v>77.93089783083596</v>
      </c>
      <c r="AV1617" t="e">
        <f>VLOOKUP(AI1617,Sheet3!C$29:F$3725,4,FALSE)</f>
        <v>#N/A</v>
      </c>
    </row>
    <row r="1618" spans="1:48" x14ac:dyDescent="0.25">
      <c r="A1618">
        <v>60462870</v>
      </c>
      <c r="B1618">
        <v>11519</v>
      </c>
      <c r="C1618" t="s">
        <v>125</v>
      </c>
      <c r="D1618">
        <v>1</v>
      </c>
      <c r="E1618" t="s">
        <v>126</v>
      </c>
      <c r="F1618" t="s">
        <v>127</v>
      </c>
      <c r="G1618" t="s">
        <v>128</v>
      </c>
      <c r="H1618">
        <v>7</v>
      </c>
      <c r="I1618">
        <v>30.053419875199999</v>
      </c>
      <c r="J1618">
        <v>33.053419875199999</v>
      </c>
      <c r="K1618">
        <v>2.8261324007350002</v>
      </c>
      <c r="L1618">
        <v>5.8261324007350002</v>
      </c>
      <c r="M1618">
        <v>173928</v>
      </c>
      <c r="N1618" t="s">
        <v>129</v>
      </c>
      <c r="P1618">
        <v>37.368000000000002</v>
      </c>
      <c r="S1618">
        <v>0</v>
      </c>
      <c r="T1618">
        <v>0</v>
      </c>
      <c r="V1618" t="s">
        <v>34</v>
      </c>
      <c r="W1618" s="1">
        <v>38874</v>
      </c>
      <c r="X1618">
        <v>20060606</v>
      </c>
      <c r="Y1618">
        <v>0.97595157142857103</v>
      </c>
      <c r="Z1618">
        <v>8.6373395020381896E-3</v>
      </c>
      <c r="AA1618">
        <v>0.96538199999999996</v>
      </c>
      <c r="AB1618">
        <v>1.61024285714286</v>
      </c>
      <c r="AC1618">
        <v>0.74411165225415499</v>
      </c>
      <c r="AD1618">
        <v>2.5461999999999998</v>
      </c>
      <c r="AE1618">
        <v>2</v>
      </c>
      <c r="AF1618">
        <v>0</v>
      </c>
      <c r="AG1618" t="s">
        <v>132</v>
      </c>
      <c r="AI1618" s="2">
        <f t="shared" si="100"/>
        <v>38874</v>
      </c>
      <c r="AJ1618">
        <f t="shared" si="101"/>
        <v>10817.866555155721</v>
      </c>
      <c r="AK1618">
        <f t="shared" si="102"/>
        <v>10817.866555155721</v>
      </c>
      <c r="AL1618" s="3">
        <f>Sheet2!$Q$35</f>
        <v>13804.562889602981</v>
      </c>
      <c r="AM1618" s="3">
        <f>Sheet2!$Q$37</f>
        <v>11470.329043263515</v>
      </c>
      <c r="AN1618" s="3">
        <f>Sheet2!$Q$39</f>
        <v>2136.3846824700945</v>
      </c>
      <c r="AU1618">
        <f t="shared" si="103"/>
        <v>77.013373828665834</v>
      </c>
      <c r="AV1618" t="e">
        <f>VLOOKUP(AI1618,Sheet3!C$29:F$3725,4,FALSE)</f>
        <v>#N/A</v>
      </c>
    </row>
    <row r="1619" spans="1:48" x14ac:dyDescent="0.25">
      <c r="A1619">
        <v>60484653</v>
      </c>
      <c r="B1619">
        <v>11519</v>
      </c>
      <c r="C1619" t="s">
        <v>125</v>
      </c>
      <c r="D1619">
        <v>0</v>
      </c>
      <c r="E1619" t="s">
        <v>126</v>
      </c>
      <c r="F1619" t="s">
        <v>127</v>
      </c>
      <c r="G1619" t="s">
        <v>128</v>
      </c>
      <c r="H1619">
        <v>7</v>
      </c>
      <c r="I1619">
        <v>30.053419875199999</v>
      </c>
      <c r="J1619">
        <v>33.053419875199999</v>
      </c>
      <c r="K1619">
        <v>2.8261324007350002</v>
      </c>
      <c r="L1619">
        <v>5.8261324007350002</v>
      </c>
      <c r="M1619">
        <v>173928</v>
      </c>
      <c r="N1619" t="s">
        <v>129</v>
      </c>
      <c r="P1619">
        <v>37.368000000000002</v>
      </c>
      <c r="S1619">
        <v>0</v>
      </c>
      <c r="T1619">
        <v>0</v>
      </c>
      <c r="V1619" t="s">
        <v>34</v>
      </c>
      <c r="W1619" s="1">
        <v>38875</v>
      </c>
      <c r="X1619">
        <v>20060607</v>
      </c>
      <c r="Y1619">
        <v>0.98078528571428603</v>
      </c>
      <c r="Z1619">
        <v>7.1749061061907203E-3</v>
      </c>
      <c r="AA1619">
        <v>0.97232300000000005</v>
      </c>
      <c r="AB1619">
        <v>1.1268714285714301</v>
      </c>
      <c r="AC1619">
        <v>0.58429797856496202</v>
      </c>
      <c r="AD1619">
        <v>1.8319000000000001</v>
      </c>
      <c r="AE1619">
        <v>0</v>
      </c>
      <c r="AF1619">
        <v>0</v>
      </c>
      <c r="AI1619" s="2">
        <f t="shared" si="100"/>
        <v>38875</v>
      </c>
      <c r="AJ1619">
        <f t="shared" si="101"/>
        <v>8885.1731805000454</v>
      </c>
      <c r="AK1619">
        <f t="shared" si="102"/>
        <v>8885.1731805000454</v>
      </c>
      <c r="AL1619" s="3">
        <f>Sheet2!$Q$35</f>
        <v>13804.562889602981</v>
      </c>
      <c r="AM1619" s="3">
        <f>Sheet2!$Q$37</f>
        <v>11470.329043263515</v>
      </c>
      <c r="AN1619" s="3">
        <f>Sheet2!$Q$39</f>
        <v>2136.3846824700945</v>
      </c>
      <c r="AU1619">
        <f t="shared" si="103"/>
        <v>63.254354284502057</v>
      </c>
      <c r="AV1619" t="e">
        <f>VLOOKUP(AI1619,Sheet3!C$29:F$3725,4,FALSE)</f>
        <v>#N/A</v>
      </c>
    </row>
    <row r="1620" spans="1:48" x14ac:dyDescent="0.25">
      <c r="A1620">
        <v>60506521</v>
      </c>
      <c r="B1620">
        <v>11519</v>
      </c>
      <c r="C1620" t="s">
        <v>125</v>
      </c>
      <c r="D1620">
        <v>0</v>
      </c>
      <c r="E1620" t="s">
        <v>126</v>
      </c>
      <c r="F1620" t="s">
        <v>127</v>
      </c>
      <c r="G1620" t="s">
        <v>128</v>
      </c>
      <c r="H1620">
        <v>7</v>
      </c>
      <c r="I1620">
        <v>30.053419875199999</v>
      </c>
      <c r="J1620">
        <v>33.053419875199999</v>
      </c>
      <c r="K1620">
        <v>2.8261324007350002</v>
      </c>
      <c r="L1620">
        <v>5.8261324007350002</v>
      </c>
      <c r="M1620">
        <v>173928</v>
      </c>
      <c r="N1620" t="s">
        <v>129</v>
      </c>
      <c r="P1620">
        <v>37.368000000000002</v>
      </c>
      <c r="S1620">
        <v>0</v>
      </c>
      <c r="T1620">
        <v>0</v>
      </c>
      <c r="V1620" t="s">
        <v>34</v>
      </c>
      <c r="W1620" s="1">
        <v>38876</v>
      </c>
      <c r="X1620">
        <v>20060608</v>
      </c>
      <c r="Y1620">
        <v>0.99416400000000005</v>
      </c>
      <c r="Z1620">
        <v>4.2631758115282796E-3</v>
      </c>
      <c r="AA1620">
        <v>0.98614400000000002</v>
      </c>
      <c r="AB1620">
        <v>-0.210999999999996</v>
      </c>
      <c r="AC1620">
        <v>0.23779179969039899</v>
      </c>
      <c r="AD1620">
        <v>0.20040000000000099</v>
      </c>
      <c r="AE1620">
        <v>0</v>
      </c>
      <c r="AF1620">
        <v>0</v>
      </c>
      <c r="AI1620" s="2">
        <f t="shared" si="100"/>
        <v>38876</v>
      </c>
      <c r="AJ1620">
        <f t="shared" si="101"/>
        <v>2610.1502304393798</v>
      </c>
      <c r="AK1620">
        <f t="shared" si="102"/>
        <v>2610.1502304393798</v>
      </c>
      <c r="AL1620" s="3">
        <f>Sheet2!$Q$35</f>
        <v>13804.562889602981</v>
      </c>
      <c r="AM1620" s="3">
        <f>Sheet2!$Q$37</f>
        <v>11470.329043263515</v>
      </c>
      <c r="AN1620" s="3">
        <f>Sheet2!$Q$39</f>
        <v>2136.3846824700945</v>
      </c>
      <c r="AU1620">
        <f t="shared" si="103"/>
        <v>18.581896386030305</v>
      </c>
      <c r="AV1620" t="e">
        <f>VLOOKUP(AI1620,Sheet3!C$29:F$3725,4,FALSE)</f>
        <v>#N/A</v>
      </c>
    </row>
    <row r="1621" spans="1:48" x14ac:dyDescent="0.25">
      <c r="A1621">
        <v>60528844</v>
      </c>
      <c r="B1621">
        <v>11519</v>
      </c>
      <c r="C1621" t="s">
        <v>125</v>
      </c>
      <c r="D1621">
        <v>0</v>
      </c>
      <c r="E1621" t="s">
        <v>126</v>
      </c>
      <c r="F1621" t="s">
        <v>127</v>
      </c>
      <c r="G1621" t="s">
        <v>128</v>
      </c>
      <c r="H1621">
        <v>7</v>
      </c>
      <c r="I1621">
        <v>30.053419875199999</v>
      </c>
      <c r="J1621">
        <v>33.053419875199999</v>
      </c>
      <c r="K1621">
        <v>2.8261324007350002</v>
      </c>
      <c r="L1621">
        <v>5.8261324007350002</v>
      </c>
      <c r="M1621">
        <v>173928</v>
      </c>
      <c r="N1621" t="s">
        <v>129</v>
      </c>
      <c r="P1621">
        <v>37.368000000000002</v>
      </c>
      <c r="S1621">
        <v>0</v>
      </c>
      <c r="T1621">
        <v>0</v>
      </c>
      <c r="V1621" t="s">
        <v>34</v>
      </c>
      <c r="W1621" s="1">
        <v>38877</v>
      </c>
      <c r="X1621">
        <v>20060609</v>
      </c>
      <c r="Y1621">
        <v>0.98755557142857198</v>
      </c>
      <c r="Z1621">
        <v>5.7432941233890502E-3</v>
      </c>
      <c r="AA1621">
        <v>0.97478299999999996</v>
      </c>
      <c r="AB1621">
        <v>0.44984285714286198</v>
      </c>
      <c r="AC1621">
        <v>0.63478387065912301</v>
      </c>
      <c r="AD1621">
        <v>1.8502000000000001</v>
      </c>
      <c r="AE1621">
        <v>0</v>
      </c>
      <c r="AF1621">
        <v>0</v>
      </c>
      <c r="AI1621" s="2">
        <f t="shared" si="100"/>
        <v>38877</v>
      </c>
      <c r="AJ1621">
        <f t="shared" si="101"/>
        <v>5879.6875052340329</v>
      </c>
      <c r="AK1621">
        <f t="shared" si="102"/>
        <v>5879.6875052340329</v>
      </c>
      <c r="AL1621" s="3">
        <f>Sheet2!$Q$35</f>
        <v>13804.562889602981</v>
      </c>
      <c r="AM1621" s="3">
        <f>Sheet2!$Q$37</f>
        <v>11470.329043263515</v>
      </c>
      <c r="AN1621" s="3">
        <f>Sheet2!$Q$39</f>
        <v>2136.3846824700945</v>
      </c>
      <c r="AU1621">
        <f t="shared" si="103"/>
        <v>41.858028986363841</v>
      </c>
      <c r="AV1621" t="e">
        <f>VLOOKUP(AI1621,Sheet3!C$29:F$3725,4,FALSE)</f>
        <v>#N/A</v>
      </c>
    </row>
    <row r="1622" spans="1:48" x14ac:dyDescent="0.25">
      <c r="A1622">
        <v>60551140</v>
      </c>
      <c r="B1622">
        <v>11519</v>
      </c>
      <c r="C1622" t="s">
        <v>125</v>
      </c>
      <c r="D1622">
        <v>0</v>
      </c>
      <c r="E1622" t="s">
        <v>126</v>
      </c>
      <c r="F1622" t="s">
        <v>127</v>
      </c>
      <c r="G1622" t="s">
        <v>128</v>
      </c>
      <c r="H1622">
        <v>7</v>
      </c>
      <c r="I1622">
        <v>30.053419875199999</v>
      </c>
      <c r="J1622">
        <v>33.053419875199999</v>
      </c>
      <c r="K1622">
        <v>2.8261324007350002</v>
      </c>
      <c r="L1622">
        <v>5.8261324007350002</v>
      </c>
      <c r="M1622">
        <v>173928</v>
      </c>
      <c r="N1622" t="s">
        <v>129</v>
      </c>
      <c r="P1622">
        <v>37.368000000000002</v>
      </c>
      <c r="S1622">
        <v>0</v>
      </c>
      <c r="T1622">
        <v>0</v>
      </c>
      <c r="V1622" t="s">
        <v>34</v>
      </c>
      <c r="W1622" s="1">
        <v>38878</v>
      </c>
      <c r="X1622">
        <v>20060610</v>
      </c>
      <c r="Y1622">
        <v>0.98796457142857197</v>
      </c>
      <c r="Z1622">
        <v>6.0172979901315302E-3</v>
      </c>
      <c r="AA1622">
        <v>0.97443199999999996</v>
      </c>
      <c r="AB1622">
        <v>0.408942857142859</v>
      </c>
      <c r="AC1622">
        <v>0.68129605659705195</v>
      </c>
      <c r="AD1622">
        <v>1.8853</v>
      </c>
      <c r="AE1622">
        <v>0</v>
      </c>
      <c r="AF1622">
        <v>0</v>
      </c>
      <c r="AI1622" s="2">
        <f t="shared" si="100"/>
        <v>38878</v>
      </c>
      <c r="AJ1622">
        <f t="shared" si="101"/>
        <v>5686.9670350085944</v>
      </c>
      <c r="AK1622">
        <f t="shared" si="102"/>
        <v>5686.9670350085944</v>
      </c>
      <c r="AL1622" s="3">
        <f>Sheet2!$Q$35</f>
        <v>13804.562889602981</v>
      </c>
      <c r="AM1622" s="3">
        <f>Sheet2!$Q$37</f>
        <v>11470.329043263515</v>
      </c>
      <c r="AN1622" s="3">
        <f>Sheet2!$Q$39</f>
        <v>2136.3846824700945</v>
      </c>
      <c r="AU1622">
        <f t="shared" si="103"/>
        <v>40.486034467644778</v>
      </c>
      <c r="AV1622" t="e">
        <f>VLOOKUP(AI1622,Sheet3!C$29:F$3725,4,FALSE)</f>
        <v>#N/A</v>
      </c>
    </row>
    <row r="1623" spans="1:48" x14ac:dyDescent="0.25">
      <c r="A1623">
        <v>60572997</v>
      </c>
      <c r="B1623">
        <v>11519</v>
      </c>
      <c r="C1623" t="s">
        <v>125</v>
      </c>
      <c r="D1623">
        <v>0</v>
      </c>
      <c r="E1623" t="s">
        <v>126</v>
      </c>
      <c r="F1623" t="s">
        <v>127</v>
      </c>
      <c r="G1623" t="s">
        <v>128</v>
      </c>
      <c r="H1623">
        <v>7</v>
      </c>
      <c r="I1623">
        <v>30.053419875199999</v>
      </c>
      <c r="J1623">
        <v>33.053419875199999</v>
      </c>
      <c r="K1623">
        <v>2.8261324007350002</v>
      </c>
      <c r="L1623">
        <v>5.8261324007350002</v>
      </c>
      <c r="M1623">
        <v>173928</v>
      </c>
      <c r="N1623" t="s">
        <v>129</v>
      </c>
      <c r="P1623">
        <v>37.368000000000002</v>
      </c>
      <c r="S1623">
        <v>0</v>
      </c>
      <c r="T1623">
        <v>0</v>
      </c>
      <c r="V1623" t="s">
        <v>34</v>
      </c>
      <c r="W1623" s="1">
        <v>38879</v>
      </c>
      <c r="X1623">
        <v>20060611</v>
      </c>
      <c r="Y1623">
        <v>0.98780857142857104</v>
      </c>
      <c r="Z1623">
        <v>6.2703683841915702E-3</v>
      </c>
      <c r="AA1623">
        <v>0.97379300000000002</v>
      </c>
      <c r="AB1623">
        <v>0.424542857142859</v>
      </c>
      <c r="AC1623">
        <v>0.723843575953379</v>
      </c>
      <c r="AD1623">
        <v>1.9492</v>
      </c>
      <c r="AE1623">
        <v>0</v>
      </c>
      <c r="AF1623">
        <v>0</v>
      </c>
      <c r="AI1623" s="2">
        <f t="shared" si="100"/>
        <v>38879</v>
      </c>
      <c r="AJ1623">
        <f t="shared" si="101"/>
        <v>5760.6240595281124</v>
      </c>
      <c r="AK1623">
        <f t="shared" si="102"/>
        <v>5760.6240595281124</v>
      </c>
      <c r="AL1623" s="3">
        <f>Sheet2!$Q$35</f>
        <v>13804.562889602981</v>
      </c>
      <c r="AM1623" s="3">
        <f>Sheet2!$Q$37</f>
        <v>11470.329043263515</v>
      </c>
      <c r="AN1623" s="3">
        <f>Sheet2!$Q$39</f>
        <v>2136.3846824700945</v>
      </c>
      <c r="AU1623">
        <f t="shared" si="103"/>
        <v>41.010405510262729</v>
      </c>
      <c r="AV1623" t="e">
        <f>VLOOKUP(AI1623,Sheet3!C$29:F$3725,4,FALSE)</f>
        <v>#N/A</v>
      </c>
    </row>
    <row r="1624" spans="1:48" x14ac:dyDescent="0.25">
      <c r="A1624">
        <v>60595236</v>
      </c>
      <c r="B1624">
        <v>11519</v>
      </c>
      <c r="C1624" t="s">
        <v>125</v>
      </c>
      <c r="D1624">
        <v>0</v>
      </c>
      <c r="E1624" t="s">
        <v>126</v>
      </c>
      <c r="F1624" t="s">
        <v>127</v>
      </c>
      <c r="G1624" t="s">
        <v>128</v>
      </c>
      <c r="H1624">
        <v>7</v>
      </c>
      <c r="I1624">
        <v>30.053419875199999</v>
      </c>
      <c r="J1624">
        <v>33.053419875199999</v>
      </c>
      <c r="K1624">
        <v>2.8261324007350002</v>
      </c>
      <c r="L1624">
        <v>5.8261324007350002</v>
      </c>
      <c r="M1624">
        <v>173928</v>
      </c>
      <c r="N1624" t="s">
        <v>129</v>
      </c>
      <c r="P1624">
        <v>37.368000000000002</v>
      </c>
      <c r="S1624">
        <v>0</v>
      </c>
      <c r="T1624">
        <v>0</v>
      </c>
      <c r="V1624" t="s">
        <v>34</v>
      </c>
      <c r="W1624" s="1">
        <v>38880</v>
      </c>
      <c r="X1624">
        <v>20060612</v>
      </c>
      <c r="Y1624">
        <v>0.98781485714285699</v>
      </c>
      <c r="Z1624">
        <v>6.2734684739685596E-3</v>
      </c>
      <c r="AA1624">
        <v>0.97379300000000002</v>
      </c>
      <c r="AB1624">
        <v>0.42391428571428702</v>
      </c>
      <c r="AC1624">
        <v>0.72445112509613696</v>
      </c>
      <c r="AD1624">
        <v>1.9492</v>
      </c>
      <c r="AE1624">
        <v>0</v>
      </c>
      <c r="AF1624">
        <v>0</v>
      </c>
      <c r="AI1624" s="2">
        <f t="shared" si="100"/>
        <v>38880</v>
      </c>
      <c r="AJ1624">
        <f t="shared" si="101"/>
        <v>5757.6597694340162</v>
      </c>
      <c r="AK1624">
        <f t="shared" si="102"/>
        <v>5757.6597694340162</v>
      </c>
      <c r="AL1624" s="3">
        <f>Sheet2!$Q$35</f>
        <v>13804.562889602981</v>
      </c>
      <c r="AM1624" s="3">
        <f>Sheet2!$Q$37</f>
        <v>11470.329043263515</v>
      </c>
      <c r="AN1624" s="3">
        <f>Sheet2!$Q$39</f>
        <v>2136.3846824700945</v>
      </c>
      <c r="AU1624">
        <f t="shared" si="103"/>
        <v>40.98930246004582</v>
      </c>
      <c r="AV1624" t="e">
        <f>VLOOKUP(AI1624,Sheet3!C$29:F$3725,4,FALSE)</f>
        <v>#N/A</v>
      </c>
    </row>
    <row r="1625" spans="1:48" x14ac:dyDescent="0.25">
      <c r="A1625">
        <v>60617150</v>
      </c>
      <c r="B1625">
        <v>11519</v>
      </c>
      <c r="C1625" t="s">
        <v>125</v>
      </c>
      <c r="D1625">
        <v>0</v>
      </c>
      <c r="E1625" t="s">
        <v>126</v>
      </c>
      <c r="F1625" t="s">
        <v>127</v>
      </c>
      <c r="G1625" t="s">
        <v>128</v>
      </c>
      <c r="H1625">
        <v>7</v>
      </c>
      <c r="I1625">
        <v>30.053419875199999</v>
      </c>
      <c r="J1625">
        <v>33.053419875199999</v>
      </c>
      <c r="K1625">
        <v>2.8261324007350002</v>
      </c>
      <c r="L1625">
        <v>5.8261324007350002</v>
      </c>
      <c r="M1625">
        <v>173928</v>
      </c>
      <c r="N1625" t="s">
        <v>129</v>
      </c>
      <c r="P1625">
        <v>37.368000000000002</v>
      </c>
      <c r="S1625">
        <v>0</v>
      </c>
      <c r="T1625">
        <v>0</v>
      </c>
      <c r="V1625" t="s">
        <v>34</v>
      </c>
      <c r="W1625" s="1">
        <v>38881</v>
      </c>
      <c r="X1625">
        <v>20060613</v>
      </c>
      <c r="Y1625">
        <v>0.99501899999999999</v>
      </c>
      <c r="Z1625">
        <v>2.4850904553815698E-3</v>
      </c>
      <c r="AA1625">
        <v>0.99085299999999998</v>
      </c>
      <c r="AB1625">
        <v>-0.29649999999999599</v>
      </c>
      <c r="AC1625">
        <v>0.166405906488579</v>
      </c>
      <c r="AD1625">
        <v>-3.2399999999999103E-2</v>
      </c>
      <c r="AE1625">
        <v>0</v>
      </c>
      <c r="AF1625">
        <v>0</v>
      </c>
      <c r="AI1625" s="2">
        <f t="shared" si="100"/>
        <v>38881</v>
      </c>
      <c r="AJ1625">
        <f t="shared" si="101"/>
        <v>2162.892613674514</v>
      </c>
      <c r="AK1625">
        <f t="shared" si="102"/>
        <v>2162.892613674514</v>
      </c>
      <c r="AL1625" s="3">
        <f>Sheet2!$Q$35</f>
        <v>13804.562889602981</v>
      </c>
      <c r="AM1625" s="3">
        <f>Sheet2!$Q$37</f>
        <v>11470.329043263515</v>
      </c>
      <c r="AN1625" s="3">
        <f>Sheet2!$Q$39</f>
        <v>2136.3846824700945</v>
      </c>
      <c r="AU1625">
        <f t="shared" si="103"/>
        <v>15.397828819471668</v>
      </c>
      <c r="AV1625" t="e">
        <f>VLOOKUP(AI1625,Sheet3!C$29:F$3725,4,FALSE)</f>
        <v>#N/A</v>
      </c>
    </row>
    <row r="1626" spans="1:48" x14ac:dyDescent="0.25">
      <c r="A1626">
        <v>60639433</v>
      </c>
      <c r="B1626">
        <v>11519</v>
      </c>
      <c r="C1626" t="s">
        <v>125</v>
      </c>
      <c r="D1626">
        <v>0</v>
      </c>
      <c r="E1626" t="s">
        <v>126</v>
      </c>
      <c r="F1626" t="s">
        <v>127</v>
      </c>
      <c r="G1626" t="s">
        <v>128</v>
      </c>
      <c r="H1626">
        <v>7</v>
      </c>
      <c r="I1626">
        <v>30.053419875199999</v>
      </c>
      <c r="J1626">
        <v>33.053419875199999</v>
      </c>
      <c r="K1626">
        <v>2.8261324007350002</v>
      </c>
      <c r="L1626">
        <v>5.8261324007350002</v>
      </c>
      <c r="M1626">
        <v>173928</v>
      </c>
      <c r="N1626" t="s">
        <v>129</v>
      </c>
      <c r="P1626">
        <v>37.368000000000002</v>
      </c>
      <c r="S1626">
        <v>0</v>
      </c>
      <c r="T1626">
        <v>0</v>
      </c>
      <c r="V1626" t="s">
        <v>34</v>
      </c>
      <c r="W1626" s="1">
        <v>38882</v>
      </c>
      <c r="X1626">
        <v>20060614</v>
      </c>
      <c r="Y1626">
        <v>0.99531771428571403</v>
      </c>
      <c r="Z1626">
        <v>2.6603922758165499E-3</v>
      </c>
      <c r="AA1626">
        <v>0.99095200000000006</v>
      </c>
      <c r="AB1626">
        <v>-0.32637142857142698</v>
      </c>
      <c r="AC1626">
        <v>0.14761196926193901</v>
      </c>
      <c r="AD1626">
        <v>-0.14379999999999399</v>
      </c>
      <c r="AE1626">
        <v>0</v>
      </c>
      <c r="AF1626">
        <v>0</v>
      </c>
      <c r="AI1626" s="2">
        <f t="shared" si="100"/>
        <v>38882</v>
      </c>
      <c r="AJ1626">
        <f t="shared" si="101"/>
        <v>2005.3233321988955</v>
      </c>
      <c r="AK1626">
        <f t="shared" si="102"/>
        <v>2005.3233321988955</v>
      </c>
      <c r="AL1626" s="3">
        <f>Sheet2!$Q$35</f>
        <v>13804.562889602981</v>
      </c>
      <c r="AM1626" s="3">
        <f>Sheet2!$Q$37</f>
        <v>11470.329043263515</v>
      </c>
      <c r="AN1626" s="3">
        <f>Sheet2!$Q$39</f>
        <v>2136.3846824700945</v>
      </c>
      <c r="AU1626">
        <f t="shared" si="103"/>
        <v>14.276078803761532</v>
      </c>
      <c r="AV1626" t="e">
        <f>VLOOKUP(AI1626,Sheet3!C$29:F$3725,4,FALSE)</f>
        <v>#N/A</v>
      </c>
    </row>
    <row r="1627" spans="1:48" x14ac:dyDescent="0.25">
      <c r="A1627">
        <v>60683625</v>
      </c>
      <c r="B1627">
        <v>11519</v>
      </c>
      <c r="C1627" t="s">
        <v>125</v>
      </c>
      <c r="D1627">
        <v>0</v>
      </c>
      <c r="E1627" t="s">
        <v>126</v>
      </c>
      <c r="F1627" t="s">
        <v>127</v>
      </c>
      <c r="G1627" t="s">
        <v>128</v>
      </c>
      <c r="H1627">
        <v>7</v>
      </c>
      <c r="I1627">
        <v>30.053419875199999</v>
      </c>
      <c r="J1627">
        <v>33.053419875199999</v>
      </c>
      <c r="K1627">
        <v>2.8261324007350002</v>
      </c>
      <c r="L1627">
        <v>5.8261324007350002</v>
      </c>
      <c r="M1627">
        <v>173928</v>
      </c>
      <c r="N1627" t="s">
        <v>129</v>
      </c>
      <c r="P1627">
        <v>37.368000000000002</v>
      </c>
      <c r="S1627">
        <v>0</v>
      </c>
      <c r="T1627">
        <v>0</v>
      </c>
      <c r="V1627" t="s">
        <v>34</v>
      </c>
      <c r="W1627" s="1">
        <v>38883</v>
      </c>
      <c r="X1627">
        <v>20060615</v>
      </c>
      <c r="Y1627">
        <v>0.996019428571429</v>
      </c>
      <c r="Z1627">
        <v>2.6443694823499401E-3</v>
      </c>
      <c r="AA1627">
        <v>0.99135600000000001</v>
      </c>
      <c r="AB1627">
        <v>-0.39654285714285498</v>
      </c>
      <c r="AC1627">
        <v>0.135217114905124</v>
      </c>
      <c r="AD1627">
        <v>-0.24979999999999999</v>
      </c>
      <c r="AE1627">
        <v>0</v>
      </c>
      <c r="AF1627">
        <v>0</v>
      </c>
      <c r="AI1627" s="2">
        <f t="shared" si="100"/>
        <v>38883</v>
      </c>
      <c r="AJ1627">
        <f t="shared" si="101"/>
        <v>1632.5077719441615</v>
      </c>
      <c r="AK1627">
        <f t="shared" si="102"/>
        <v>1632.5077719441615</v>
      </c>
      <c r="AL1627" s="3">
        <f>Sheet2!$Q$35</f>
        <v>13804.562889602981</v>
      </c>
      <c r="AM1627" s="3">
        <f>Sheet2!$Q$37</f>
        <v>11470.329043263515</v>
      </c>
      <c r="AN1627" s="3">
        <f>Sheet2!$Q$39</f>
        <v>2136.3846824700945</v>
      </c>
      <c r="AU1627">
        <f t="shared" si="103"/>
        <v>11.621970993811015</v>
      </c>
      <c r="AV1627" t="e">
        <f>VLOOKUP(AI1627,Sheet3!C$29:F$3725,4,FALSE)</f>
        <v>#N/A</v>
      </c>
    </row>
    <row r="1628" spans="1:48" x14ac:dyDescent="0.25">
      <c r="A1628">
        <v>60778292</v>
      </c>
      <c r="B1628">
        <v>11519</v>
      </c>
      <c r="C1628" t="s">
        <v>125</v>
      </c>
      <c r="D1628">
        <v>0</v>
      </c>
      <c r="E1628" t="s">
        <v>126</v>
      </c>
      <c r="F1628" t="s">
        <v>127</v>
      </c>
      <c r="G1628" t="s">
        <v>128</v>
      </c>
      <c r="H1628">
        <v>7</v>
      </c>
      <c r="I1628">
        <v>30.053419875199999</v>
      </c>
      <c r="J1628">
        <v>33.053419875199999</v>
      </c>
      <c r="K1628">
        <v>2.8261324007350002</v>
      </c>
      <c r="L1628">
        <v>5.8261324007350002</v>
      </c>
      <c r="M1628">
        <v>173928</v>
      </c>
      <c r="N1628" t="s">
        <v>129</v>
      </c>
      <c r="P1628">
        <v>37.368000000000002</v>
      </c>
      <c r="S1628">
        <v>0</v>
      </c>
      <c r="T1628">
        <v>0</v>
      </c>
      <c r="V1628" t="s">
        <v>34</v>
      </c>
      <c r="W1628" s="1">
        <v>38884</v>
      </c>
      <c r="X1628">
        <v>20060616</v>
      </c>
      <c r="Y1628">
        <v>0.99246471428571403</v>
      </c>
      <c r="Z1628">
        <v>3.3570918415576699E-3</v>
      </c>
      <c r="AA1628">
        <v>0.98885299999999998</v>
      </c>
      <c r="AB1628">
        <v>-4.1071428571426399E-2</v>
      </c>
      <c r="AC1628">
        <v>0.28128079876717899</v>
      </c>
      <c r="AD1628">
        <v>0.40649999999999897</v>
      </c>
      <c r="AE1628">
        <v>0</v>
      </c>
      <c r="AF1628">
        <v>0</v>
      </c>
      <c r="AI1628" s="2">
        <f t="shared" si="100"/>
        <v>38884</v>
      </c>
      <c r="AJ1628">
        <f t="shared" si="101"/>
        <v>3482.5700694285333</v>
      </c>
      <c r="AK1628">
        <f t="shared" si="102"/>
        <v>3482.5700694285333</v>
      </c>
      <c r="AL1628" s="3">
        <f>Sheet2!$Q$35</f>
        <v>13804.562889602981</v>
      </c>
      <c r="AM1628" s="3">
        <f>Sheet2!$Q$37</f>
        <v>11470.329043263515</v>
      </c>
      <c r="AN1628" s="3">
        <f>Sheet2!$Q$39</f>
        <v>2136.3846824700945</v>
      </c>
      <c r="AU1628">
        <f t="shared" si="103"/>
        <v>24.792732400049619</v>
      </c>
      <c r="AV1628" t="e">
        <f>VLOOKUP(AI1628,Sheet3!C$29:F$3725,4,FALSE)</f>
        <v>#N/A</v>
      </c>
    </row>
    <row r="1629" spans="1:48" x14ac:dyDescent="0.25">
      <c r="A1629">
        <v>60839596</v>
      </c>
      <c r="B1629">
        <v>11519</v>
      </c>
      <c r="C1629" t="s">
        <v>125</v>
      </c>
      <c r="D1629">
        <v>0</v>
      </c>
      <c r="E1629" t="s">
        <v>126</v>
      </c>
      <c r="F1629" t="s">
        <v>127</v>
      </c>
      <c r="G1629" t="s">
        <v>128</v>
      </c>
      <c r="H1629">
        <v>7</v>
      </c>
      <c r="I1629">
        <v>30.053419875199999</v>
      </c>
      <c r="J1629">
        <v>33.053419875199999</v>
      </c>
      <c r="K1629">
        <v>2.8261324007350002</v>
      </c>
      <c r="L1629">
        <v>5.8261324007350002</v>
      </c>
      <c r="M1629">
        <v>173928</v>
      </c>
      <c r="N1629" t="s">
        <v>129</v>
      </c>
      <c r="P1629">
        <v>37.368000000000002</v>
      </c>
      <c r="S1629">
        <v>0</v>
      </c>
      <c r="T1629">
        <v>0</v>
      </c>
      <c r="V1629" t="s">
        <v>34</v>
      </c>
      <c r="W1629" s="1">
        <v>38885</v>
      </c>
      <c r="X1629">
        <v>20060617</v>
      </c>
      <c r="Y1629">
        <v>0.99242557142857202</v>
      </c>
      <c r="Z1629">
        <v>3.3374891698975998E-3</v>
      </c>
      <c r="AA1629">
        <v>0.98885800000000001</v>
      </c>
      <c r="AB1629">
        <v>-3.71571428571408E-2</v>
      </c>
      <c r="AC1629">
        <v>0.30441434571575698</v>
      </c>
      <c r="AD1629">
        <v>0.48380000000000101</v>
      </c>
      <c r="AE1629">
        <v>0</v>
      </c>
      <c r="AF1629">
        <v>0</v>
      </c>
      <c r="AI1629" s="2">
        <f t="shared" si="100"/>
        <v>38885</v>
      </c>
      <c r="AJ1629">
        <f t="shared" si="101"/>
        <v>3502.4076328519732</v>
      </c>
      <c r="AK1629">
        <f t="shared" si="102"/>
        <v>3502.4076328519732</v>
      </c>
      <c r="AL1629" s="3">
        <f>Sheet2!$Q$35</f>
        <v>13804.562889602981</v>
      </c>
      <c r="AM1629" s="3">
        <f>Sheet2!$Q$37</f>
        <v>11470.329043263515</v>
      </c>
      <c r="AN1629" s="3">
        <f>Sheet2!$Q$39</f>
        <v>2136.3846824700945</v>
      </c>
      <c r="AU1629">
        <f t="shared" si="103"/>
        <v>24.933957814505398</v>
      </c>
      <c r="AV1629" t="e">
        <f>VLOOKUP(AI1629,Sheet3!C$29:F$3725,4,FALSE)</f>
        <v>#N/A</v>
      </c>
    </row>
    <row r="1630" spans="1:48" x14ac:dyDescent="0.25">
      <c r="A1630">
        <v>60908228</v>
      </c>
      <c r="B1630">
        <v>11519</v>
      </c>
      <c r="C1630" t="s">
        <v>125</v>
      </c>
      <c r="D1630">
        <v>0</v>
      </c>
      <c r="E1630" t="s">
        <v>126</v>
      </c>
      <c r="F1630" t="s">
        <v>127</v>
      </c>
      <c r="G1630" t="s">
        <v>128</v>
      </c>
      <c r="H1630">
        <v>7</v>
      </c>
      <c r="I1630">
        <v>30.053419875199999</v>
      </c>
      <c r="J1630">
        <v>33.053419875199999</v>
      </c>
      <c r="K1630">
        <v>2.8261324007350002</v>
      </c>
      <c r="L1630">
        <v>5.8261324007350002</v>
      </c>
      <c r="M1630">
        <v>173928</v>
      </c>
      <c r="N1630" t="s">
        <v>129</v>
      </c>
      <c r="P1630">
        <v>37.368000000000002</v>
      </c>
      <c r="S1630">
        <v>0</v>
      </c>
      <c r="T1630">
        <v>0</v>
      </c>
      <c r="V1630" t="s">
        <v>34</v>
      </c>
      <c r="W1630" s="1">
        <v>38886</v>
      </c>
      <c r="X1630">
        <v>20060618</v>
      </c>
      <c r="Y1630">
        <v>0.99178985714285695</v>
      </c>
      <c r="Z1630">
        <v>3.3802631946796701E-3</v>
      </c>
      <c r="AA1630">
        <v>0.988317</v>
      </c>
      <c r="AB1630">
        <v>2.6414285714287101E-2</v>
      </c>
      <c r="AC1630">
        <v>0.29820271833853201</v>
      </c>
      <c r="AD1630">
        <v>0.53790000000000204</v>
      </c>
      <c r="AE1630">
        <v>0</v>
      </c>
      <c r="AF1630">
        <v>0</v>
      </c>
      <c r="AI1630" s="2">
        <f t="shared" si="100"/>
        <v>38886</v>
      </c>
      <c r="AJ1630">
        <f t="shared" si="101"/>
        <v>3822.9570822180249</v>
      </c>
      <c r="AK1630">
        <f t="shared" si="102"/>
        <v>3822.9570822180249</v>
      </c>
      <c r="AL1630" s="3">
        <f>Sheet2!$Q$35</f>
        <v>13804.562889602981</v>
      </c>
      <c r="AM1630" s="3">
        <f>Sheet2!$Q$37</f>
        <v>11470.329043263515</v>
      </c>
      <c r="AN1630" s="3">
        <f>Sheet2!$Q$39</f>
        <v>2136.3846824700945</v>
      </c>
      <c r="AU1630">
        <f t="shared" si="103"/>
        <v>27.215978437401258</v>
      </c>
      <c r="AV1630" t="e">
        <f>VLOOKUP(AI1630,Sheet3!C$29:F$3725,4,FALSE)</f>
        <v>#N/A</v>
      </c>
    </row>
    <row r="1631" spans="1:48" x14ac:dyDescent="0.25">
      <c r="A1631">
        <v>60932264</v>
      </c>
      <c r="B1631">
        <v>11519</v>
      </c>
      <c r="C1631" t="s">
        <v>125</v>
      </c>
      <c r="D1631">
        <v>0</v>
      </c>
      <c r="E1631" t="s">
        <v>126</v>
      </c>
      <c r="F1631" t="s">
        <v>127</v>
      </c>
      <c r="G1631" t="s">
        <v>128</v>
      </c>
      <c r="H1631">
        <v>7</v>
      </c>
      <c r="I1631">
        <v>30.053419875199999</v>
      </c>
      <c r="J1631">
        <v>33.053419875199999</v>
      </c>
      <c r="K1631">
        <v>2.8261324007350002</v>
      </c>
      <c r="L1631">
        <v>5.8261324007350002</v>
      </c>
      <c r="M1631">
        <v>173928</v>
      </c>
      <c r="N1631" t="s">
        <v>129</v>
      </c>
      <c r="P1631">
        <v>37.368000000000002</v>
      </c>
      <c r="S1631">
        <v>0</v>
      </c>
      <c r="T1631">
        <v>0</v>
      </c>
      <c r="V1631" t="s">
        <v>34</v>
      </c>
      <c r="W1631" s="1">
        <v>38887</v>
      </c>
      <c r="X1631">
        <v>20060619</v>
      </c>
      <c r="Y1631">
        <v>0.99117857142857102</v>
      </c>
      <c r="Z1631">
        <v>3.6469224934826002E-3</v>
      </c>
      <c r="AA1631">
        <v>0.98704800000000004</v>
      </c>
      <c r="AB1631">
        <v>8.75428571428606E-2</v>
      </c>
      <c r="AC1631">
        <v>0.29916801708902602</v>
      </c>
      <c r="AD1631">
        <v>0.55210000000000004</v>
      </c>
      <c r="AE1631">
        <v>0</v>
      </c>
      <c r="AF1631">
        <v>0</v>
      </c>
      <c r="AI1631" s="2">
        <f t="shared" si="100"/>
        <v>38887</v>
      </c>
      <c r="AJ1631">
        <f t="shared" si="101"/>
        <v>4128.2926929066889</v>
      </c>
      <c r="AK1631">
        <f t="shared" si="102"/>
        <v>4128.2926929066889</v>
      </c>
      <c r="AL1631" s="3">
        <f>Sheet2!$Q$35</f>
        <v>13804.562889602981</v>
      </c>
      <c r="AM1631" s="3">
        <f>Sheet2!$Q$37</f>
        <v>11470.329043263515</v>
      </c>
      <c r="AN1631" s="3">
        <f>Sheet2!$Q$39</f>
        <v>2136.3846824700945</v>
      </c>
      <c r="AU1631">
        <f t="shared" si="103"/>
        <v>29.389690361954717</v>
      </c>
      <c r="AV1631" t="e">
        <f>VLOOKUP(AI1631,Sheet3!C$29:F$3725,4,FALSE)</f>
        <v>#N/A</v>
      </c>
    </row>
    <row r="1632" spans="1:48" x14ac:dyDescent="0.25">
      <c r="A1632">
        <v>61033165</v>
      </c>
      <c r="B1632">
        <v>11519</v>
      </c>
      <c r="C1632" t="s">
        <v>125</v>
      </c>
      <c r="D1632">
        <v>0</v>
      </c>
      <c r="E1632" t="s">
        <v>126</v>
      </c>
      <c r="F1632" t="s">
        <v>127</v>
      </c>
      <c r="G1632" t="s">
        <v>128</v>
      </c>
      <c r="H1632">
        <v>7</v>
      </c>
      <c r="I1632">
        <v>30.053419875199999</v>
      </c>
      <c r="J1632">
        <v>33.053419875199999</v>
      </c>
      <c r="K1632">
        <v>2.8261324007350002</v>
      </c>
      <c r="L1632">
        <v>5.8261324007350002</v>
      </c>
      <c r="M1632">
        <v>173928</v>
      </c>
      <c r="N1632" t="s">
        <v>129</v>
      </c>
      <c r="P1632">
        <v>37.368000000000002</v>
      </c>
      <c r="S1632">
        <v>0</v>
      </c>
      <c r="T1632">
        <v>0</v>
      </c>
      <c r="V1632" t="s">
        <v>34</v>
      </c>
      <c r="W1632" s="1">
        <v>38888</v>
      </c>
      <c r="X1632">
        <v>20060620</v>
      </c>
      <c r="Y1632">
        <v>0.99403271428571405</v>
      </c>
      <c r="Z1632">
        <v>3.18498108154442E-3</v>
      </c>
      <c r="AA1632">
        <v>0.98868</v>
      </c>
      <c r="AB1632">
        <v>-0.19787142857142601</v>
      </c>
      <c r="AC1632">
        <v>0.17293516303009401</v>
      </c>
      <c r="AD1632">
        <v>6.4999999999981696E-3</v>
      </c>
      <c r="AE1632">
        <v>0</v>
      </c>
      <c r="AF1632">
        <v>0</v>
      </c>
      <c r="AI1632" s="2">
        <f t="shared" si="100"/>
        <v>38888</v>
      </c>
      <c r="AJ1632">
        <f t="shared" si="101"/>
        <v>2678.3349286979064</v>
      </c>
      <c r="AK1632">
        <f t="shared" si="102"/>
        <v>2678.3349286979064</v>
      </c>
      <c r="AL1632" s="3">
        <f>Sheet2!$Q$35</f>
        <v>13804.562889602981</v>
      </c>
      <c r="AM1632" s="3">
        <f>Sheet2!$Q$37</f>
        <v>11470.329043263515</v>
      </c>
      <c r="AN1632" s="3">
        <f>Sheet2!$Q$39</f>
        <v>2136.3846824700945</v>
      </c>
      <c r="AU1632">
        <f t="shared" si="103"/>
        <v>19.067309441331496</v>
      </c>
      <c r="AV1632" t="e">
        <f>VLOOKUP(AI1632,Sheet3!C$29:F$3725,4,FALSE)</f>
        <v>#N/A</v>
      </c>
    </row>
    <row r="1633" spans="1:48" x14ac:dyDescent="0.25">
      <c r="A1633">
        <v>61097266</v>
      </c>
      <c r="B1633">
        <v>11519</v>
      </c>
      <c r="C1633" t="s">
        <v>125</v>
      </c>
      <c r="D1633">
        <v>0</v>
      </c>
      <c r="E1633" t="s">
        <v>126</v>
      </c>
      <c r="F1633" t="s">
        <v>127</v>
      </c>
      <c r="G1633" t="s">
        <v>128</v>
      </c>
      <c r="H1633">
        <v>7</v>
      </c>
      <c r="I1633">
        <v>30.053419875199999</v>
      </c>
      <c r="J1633">
        <v>33.053419875199999</v>
      </c>
      <c r="K1633">
        <v>2.8261324007350002</v>
      </c>
      <c r="L1633">
        <v>5.8261324007350002</v>
      </c>
      <c r="M1633">
        <v>173928</v>
      </c>
      <c r="N1633" t="s">
        <v>129</v>
      </c>
      <c r="P1633">
        <v>37.368000000000002</v>
      </c>
      <c r="S1633">
        <v>0</v>
      </c>
      <c r="T1633">
        <v>0</v>
      </c>
      <c r="V1633" t="s">
        <v>34</v>
      </c>
      <c r="W1633" s="1">
        <v>38889</v>
      </c>
      <c r="X1633">
        <v>20060621</v>
      </c>
      <c r="Y1633">
        <v>0.98901142857142899</v>
      </c>
      <c r="Z1633">
        <v>7.66317528102777E-3</v>
      </c>
      <c r="AA1633">
        <v>0.977464</v>
      </c>
      <c r="AB1633">
        <v>0.304257142857145</v>
      </c>
      <c r="AC1633">
        <v>0.589645273162827</v>
      </c>
      <c r="AD1633">
        <v>1.2021999999999999</v>
      </c>
      <c r="AE1633">
        <v>0</v>
      </c>
      <c r="AF1633">
        <v>0</v>
      </c>
      <c r="AI1633" s="2">
        <f t="shared" si="100"/>
        <v>38889</v>
      </c>
      <c r="AJ1633">
        <f t="shared" si="101"/>
        <v>5187.89839551365</v>
      </c>
      <c r="AK1633">
        <f t="shared" si="102"/>
        <v>5187.89839551365</v>
      </c>
      <c r="AL1633" s="3">
        <f>Sheet2!$Q$35</f>
        <v>13804.562889602981</v>
      </c>
      <c r="AM1633" s="3">
        <f>Sheet2!$Q$37</f>
        <v>11470.329043263515</v>
      </c>
      <c r="AN1633" s="3">
        <f>Sheet2!$Q$39</f>
        <v>2136.3846824700945</v>
      </c>
      <c r="AU1633">
        <f t="shared" si="103"/>
        <v>36.933119527936078</v>
      </c>
      <c r="AV1633" t="e">
        <f>VLOOKUP(AI1633,Sheet3!C$29:F$3725,4,FALSE)</f>
        <v>#N/A</v>
      </c>
    </row>
    <row r="1634" spans="1:48" x14ac:dyDescent="0.25">
      <c r="A1634">
        <v>61153451</v>
      </c>
      <c r="B1634">
        <v>11519</v>
      </c>
      <c r="C1634" t="s">
        <v>125</v>
      </c>
      <c r="D1634">
        <v>0</v>
      </c>
      <c r="E1634" t="s">
        <v>126</v>
      </c>
      <c r="F1634" t="s">
        <v>127</v>
      </c>
      <c r="G1634" t="s">
        <v>128</v>
      </c>
      <c r="H1634">
        <v>7</v>
      </c>
      <c r="I1634">
        <v>30.053419875199999</v>
      </c>
      <c r="J1634">
        <v>33.053419875199999</v>
      </c>
      <c r="K1634">
        <v>2.8261324007350002</v>
      </c>
      <c r="L1634">
        <v>5.8261324007350002</v>
      </c>
      <c r="M1634">
        <v>173928</v>
      </c>
      <c r="N1634" t="s">
        <v>129</v>
      </c>
      <c r="P1634">
        <v>37.368000000000002</v>
      </c>
      <c r="S1634">
        <v>0</v>
      </c>
      <c r="T1634">
        <v>0</v>
      </c>
      <c r="V1634" t="s">
        <v>34</v>
      </c>
      <c r="W1634" s="1">
        <v>38890</v>
      </c>
      <c r="X1634">
        <v>20060622</v>
      </c>
      <c r="Y1634">
        <v>0.98955042857142905</v>
      </c>
      <c r="Z1634">
        <v>7.4787640280834502E-3</v>
      </c>
      <c r="AA1634">
        <v>0.97806899999999997</v>
      </c>
      <c r="AB1634">
        <v>0.250357142857145</v>
      </c>
      <c r="AC1634">
        <v>0.56935966503016799</v>
      </c>
      <c r="AD1634">
        <v>1.1285000000000001</v>
      </c>
      <c r="AE1634">
        <v>0</v>
      </c>
      <c r="AF1634">
        <v>0</v>
      </c>
      <c r="AI1634" s="2">
        <f t="shared" si="100"/>
        <v>38890</v>
      </c>
      <c r="AJ1634">
        <f t="shared" si="101"/>
        <v>4927.6931581217796</v>
      </c>
      <c r="AK1634">
        <f t="shared" si="102"/>
        <v>4927.6931581217796</v>
      </c>
      <c r="AL1634" s="3">
        <f>Sheet2!$Q$35</f>
        <v>13804.562889602981</v>
      </c>
      <c r="AM1634" s="3">
        <f>Sheet2!$Q$37</f>
        <v>11470.329043263515</v>
      </c>
      <c r="AN1634" s="3">
        <f>Sheet2!$Q$39</f>
        <v>2136.3846824700945</v>
      </c>
      <c r="AU1634">
        <f t="shared" si="103"/>
        <v>35.080694826885733</v>
      </c>
      <c r="AV1634" t="e">
        <f>VLOOKUP(AI1634,Sheet3!C$29:F$3725,4,FALSE)</f>
        <v>#N/A</v>
      </c>
    </row>
    <row r="1635" spans="1:48" x14ac:dyDescent="0.25">
      <c r="A1635">
        <v>61218098</v>
      </c>
      <c r="B1635">
        <v>11519</v>
      </c>
      <c r="C1635" t="s">
        <v>125</v>
      </c>
      <c r="D1635">
        <v>0</v>
      </c>
      <c r="E1635" t="s">
        <v>126</v>
      </c>
      <c r="F1635" t="s">
        <v>127</v>
      </c>
      <c r="G1635" t="s">
        <v>128</v>
      </c>
      <c r="H1635">
        <v>7</v>
      </c>
      <c r="I1635">
        <v>30.053419875199999</v>
      </c>
      <c r="J1635">
        <v>33.053419875199999</v>
      </c>
      <c r="K1635">
        <v>2.8261324007350002</v>
      </c>
      <c r="L1635">
        <v>5.8261324007350002</v>
      </c>
      <c r="M1635">
        <v>173928</v>
      </c>
      <c r="N1635" t="s">
        <v>129</v>
      </c>
      <c r="P1635">
        <v>37.368000000000002</v>
      </c>
      <c r="S1635">
        <v>0</v>
      </c>
      <c r="T1635">
        <v>0</v>
      </c>
      <c r="V1635" t="s">
        <v>34</v>
      </c>
      <c r="W1635" s="1">
        <v>38891</v>
      </c>
      <c r="X1635">
        <v>20060623</v>
      </c>
      <c r="Y1635">
        <v>0.98976299999999995</v>
      </c>
      <c r="Z1635">
        <v>7.1673588879427198E-3</v>
      </c>
      <c r="AA1635">
        <v>0.97841400000000001</v>
      </c>
      <c r="AB1635">
        <v>0.229100000000001</v>
      </c>
      <c r="AC1635">
        <v>0.53832737251601903</v>
      </c>
      <c r="AD1635">
        <v>1</v>
      </c>
      <c r="AE1635">
        <v>0</v>
      </c>
      <c r="AF1635">
        <v>0</v>
      </c>
      <c r="AI1635" s="2">
        <f t="shared" si="100"/>
        <v>38891</v>
      </c>
      <c r="AJ1635">
        <f t="shared" si="101"/>
        <v>4824.4661386227235</v>
      </c>
      <c r="AK1635">
        <f t="shared" si="102"/>
        <v>4824.4661386227235</v>
      </c>
      <c r="AL1635" s="3">
        <f>Sheet2!$Q$35</f>
        <v>13804.562889602981</v>
      </c>
      <c r="AM1635" s="3">
        <f>Sheet2!$Q$37</f>
        <v>11470.329043263515</v>
      </c>
      <c r="AN1635" s="3">
        <f>Sheet2!$Q$39</f>
        <v>2136.3846824700945</v>
      </c>
      <c r="AU1635">
        <f t="shared" si="103"/>
        <v>34.345812306254999</v>
      </c>
      <c r="AV1635" t="e">
        <f>VLOOKUP(AI1635,Sheet3!C$29:F$3725,4,FALSE)</f>
        <v>#N/A</v>
      </c>
    </row>
    <row r="1636" spans="1:48" x14ac:dyDescent="0.25">
      <c r="A1636">
        <v>61284126</v>
      </c>
      <c r="B1636">
        <v>11519</v>
      </c>
      <c r="C1636" t="s">
        <v>125</v>
      </c>
      <c r="D1636">
        <v>0</v>
      </c>
      <c r="E1636" t="s">
        <v>126</v>
      </c>
      <c r="F1636" t="s">
        <v>127</v>
      </c>
      <c r="G1636" t="s">
        <v>128</v>
      </c>
      <c r="H1636">
        <v>7</v>
      </c>
      <c r="I1636">
        <v>30.053419875199999</v>
      </c>
      <c r="J1636">
        <v>33.053419875199999</v>
      </c>
      <c r="K1636">
        <v>2.8261324007350002</v>
      </c>
      <c r="L1636">
        <v>5.8261324007350002</v>
      </c>
      <c r="M1636">
        <v>173928</v>
      </c>
      <c r="N1636" t="s">
        <v>129</v>
      </c>
      <c r="P1636">
        <v>37.368000000000002</v>
      </c>
      <c r="S1636">
        <v>0</v>
      </c>
      <c r="T1636">
        <v>0</v>
      </c>
      <c r="V1636" t="s">
        <v>34</v>
      </c>
      <c r="W1636" s="1">
        <v>38892</v>
      </c>
      <c r="X1636">
        <v>20060624</v>
      </c>
      <c r="Y1636">
        <v>0.99052285714285704</v>
      </c>
      <c r="Z1636">
        <v>6.9576601655723198E-3</v>
      </c>
      <c r="AA1636">
        <v>0.97957499999999997</v>
      </c>
      <c r="AB1636">
        <v>0.15311428571428701</v>
      </c>
      <c r="AC1636">
        <v>0.51854332076520304</v>
      </c>
      <c r="AD1636">
        <v>0.88599999999999801</v>
      </c>
      <c r="AE1636">
        <v>0</v>
      </c>
      <c r="AF1636">
        <v>0</v>
      </c>
      <c r="AI1636" s="2">
        <f t="shared" si="100"/>
        <v>38892</v>
      </c>
      <c r="AJ1636">
        <f t="shared" si="101"/>
        <v>4452.6638479470275</v>
      </c>
      <c r="AK1636">
        <f t="shared" si="102"/>
        <v>4452.6638479470275</v>
      </c>
      <c r="AL1636" s="3">
        <f>Sheet2!$Q$35</f>
        <v>13804.562889602981</v>
      </c>
      <c r="AM1636" s="3">
        <f>Sheet2!$Q$37</f>
        <v>11470.329043263515</v>
      </c>
      <c r="AN1636" s="3">
        <f>Sheet2!$Q$39</f>
        <v>2136.3846824700945</v>
      </c>
      <c r="AU1636">
        <f t="shared" si="103"/>
        <v>31.698918054401339</v>
      </c>
      <c r="AV1636" t="e">
        <f>VLOOKUP(AI1636,Sheet3!C$29:F$3725,4,FALSE)</f>
        <v>#N/A</v>
      </c>
    </row>
    <row r="1637" spans="1:48" x14ac:dyDescent="0.25">
      <c r="A1637">
        <v>61346317</v>
      </c>
      <c r="B1637">
        <v>11519</v>
      </c>
      <c r="C1637" t="s">
        <v>125</v>
      </c>
      <c r="D1637">
        <v>0</v>
      </c>
      <c r="E1637" t="s">
        <v>126</v>
      </c>
      <c r="F1637" t="s">
        <v>127</v>
      </c>
      <c r="G1637" t="s">
        <v>128</v>
      </c>
      <c r="H1637">
        <v>7</v>
      </c>
      <c r="I1637">
        <v>30.053419875199999</v>
      </c>
      <c r="J1637">
        <v>33.053419875199999</v>
      </c>
      <c r="K1637">
        <v>2.8261324007350002</v>
      </c>
      <c r="L1637">
        <v>5.8261324007350002</v>
      </c>
      <c r="M1637">
        <v>173928</v>
      </c>
      <c r="N1637" t="s">
        <v>129</v>
      </c>
      <c r="P1637">
        <v>37.368000000000002</v>
      </c>
      <c r="S1637">
        <v>0</v>
      </c>
      <c r="T1637">
        <v>0</v>
      </c>
      <c r="V1637" t="s">
        <v>34</v>
      </c>
      <c r="W1637" s="1">
        <v>38893</v>
      </c>
      <c r="X1637">
        <v>20060625</v>
      </c>
      <c r="Y1637">
        <v>0.99612528571428605</v>
      </c>
      <c r="Z1637">
        <v>2.9098194207243301E-3</v>
      </c>
      <c r="AA1637">
        <v>0.99061200000000005</v>
      </c>
      <c r="AB1637">
        <v>-0.40712857142857101</v>
      </c>
      <c r="AC1637">
        <v>0.149288490746567</v>
      </c>
      <c r="AD1637">
        <v>-0.24640000000000201</v>
      </c>
      <c r="AE1637">
        <v>0</v>
      </c>
      <c r="AF1637">
        <v>0</v>
      </c>
      <c r="AI1637" s="2">
        <f t="shared" si="100"/>
        <v>38893</v>
      </c>
      <c r="AJ1637">
        <f t="shared" si="101"/>
        <v>1575.9418718726374</v>
      </c>
      <c r="AK1637">
        <f t="shared" si="102"/>
        <v>1575.9418718726374</v>
      </c>
      <c r="AL1637" s="3">
        <f>Sheet2!$Q$35</f>
        <v>13804.562889602981</v>
      </c>
      <c r="AM1637" s="3">
        <f>Sheet2!$Q$37</f>
        <v>11470.329043263515</v>
      </c>
      <c r="AN1637" s="3">
        <f>Sheet2!$Q$39</f>
        <v>2136.3846824700945</v>
      </c>
      <c r="AU1637">
        <f t="shared" si="103"/>
        <v>11.219273217317641</v>
      </c>
      <c r="AV1637" t="e">
        <f>VLOOKUP(AI1637,Sheet3!C$29:F$3725,4,FALSE)</f>
        <v>#N/A</v>
      </c>
    </row>
    <row r="1638" spans="1:48" x14ac:dyDescent="0.25">
      <c r="A1638">
        <v>61406790</v>
      </c>
      <c r="B1638">
        <v>11519</v>
      </c>
      <c r="C1638" t="s">
        <v>125</v>
      </c>
      <c r="D1638">
        <v>0</v>
      </c>
      <c r="E1638" t="s">
        <v>126</v>
      </c>
      <c r="F1638" t="s">
        <v>127</v>
      </c>
      <c r="G1638" t="s">
        <v>128</v>
      </c>
      <c r="H1638">
        <v>7</v>
      </c>
      <c r="I1638">
        <v>30.053419875199999</v>
      </c>
      <c r="J1638">
        <v>33.053419875199999</v>
      </c>
      <c r="K1638">
        <v>2.8261324007350002</v>
      </c>
      <c r="L1638">
        <v>5.8261324007350002</v>
      </c>
      <c r="M1638">
        <v>173928</v>
      </c>
      <c r="N1638" t="s">
        <v>129</v>
      </c>
      <c r="P1638">
        <v>37.368000000000002</v>
      </c>
      <c r="S1638">
        <v>0</v>
      </c>
      <c r="T1638">
        <v>0</v>
      </c>
      <c r="V1638" t="s">
        <v>34</v>
      </c>
      <c r="W1638" s="1">
        <v>38894</v>
      </c>
      <c r="X1638">
        <v>20060626</v>
      </c>
      <c r="Y1638">
        <v>0.99643742857142903</v>
      </c>
      <c r="Z1638">
        <v>3.3261881167118601E-3</v>
      </c>
      <c r="AA1638">
        <v>0.99038999999999999</v>
      </c>
      <c r="AB1638">
        <v>-0.43834285714285598</v>
      </c>
      <c r="AC1638">
        <v>0.183163820953058</v>
      </c>
      <c r="AD1638">
        <v>-0.22419999999999701</v>
      </c>
      <c r="AE1638">
        <v>0</v>
      </c>
      <c r="AF1638">
        <v>0</v>
      </c>
      <c r="AI1638" s="2">
        <f t="shared" si="100"/>
        <v>38894</v>
      </c>
      <c r="AJ1638">
        <f t="shared" si="101"/>
        <v>1408.6492722225375</v>
      </c>
      <c r="AK1638">
        <f t="shared" si="102"/>
        <v>1408.6492722225375</v>
      </c>
      <c r="AL1638" s="3">
        <f>Sheet2!$Q$35</f>
        <v>13804.562889602981</v>
      </c>
      <c r="AM1638" s="3">
        <f>Sheet2!$Q$37</f>
        <v>11470.329043263515</v>
      </c>
      <c r="AN1638" s="3">
        <f>Sheet2!$Q$39</f>
        <v>2136.3846824700945</v>
      </c>
      <c r="AU1638">
        <f t="shared" si="103"/>
        <v>10.028302017041355</v>
      </c>
      <c r="AV1638" t="e">
        <f>VLOOKUP(AI1638,Sheet3!C$29:F$3725,4,FALSE)</f>
        <v>#N/A</v>
      </c>
    </row>
    <row r="1639" spans="1:48" x14ac:dyDescent="0.25">
      <c r="A1639">
        <v>61478383</v>
      </c>
      <c r="B1639">
        <v>11519</v>
      </c>
      <c r="C1639" t="s">
        <v>125</v>
      </c>
      <c r="D1639">
        <v>0</v>
      </c>
      <c r="E1639" t="s">
        <v>126</v>
      </c>
      <c r="F1639" t="s">
        <v>127</v>
      </c>
      <c r="G1639" t="s">
        <v>128</v>
      </c>
      <c r="H1639">
        <v>7</v>
      </c>
      <c r="I1639">
        <v>30.053419875199999</v>
      </c>
      <c r="J1639">
        <v>33.053419875199999</v>
      </c>
      <c r="K1639">
        <v>2.8261324007350002</v>
      </c>
      <c r="L1639">
        <v>5.8261324007350002</v>
      </c>
      <c r="M1639">
        <v>173928</v>
      </c>
      <c r="N1639" t="s">
        <v>129</v>
      </c>
      <c r="P1639">
        <v>37.368000000000002</v>
      </c>
      <c r="S1639">
        <v>0</v>
      </c>
      <c r="T1639">
        <v>0</v>
      </c>
      <c r="V1639" t="s">
        <v>34</v>
      </c>
      <c r="W1639" s="1">
        <v>38895</v>
      </c>
      <c r="X1639">
        <v>20060627</v>
      </c>
      <c r="Y1639">
        <v>0.99672857142857096</v>
      </c>
      <c r="Z1639">
        <v>3.3309847474515901E-3</v>
      </c>
      <c r="AA1639">
        <v>0.99021300000000001</v>
      </c>
      <c r="AB1639">
        <v>-0.46745714285714002</v>
      </c>
      <c r="AC1639">
        <v>0.16727926058065001</v>
      </c>
      <c r="AD1639">
        <v>-0.20649999999999799</v>
      </c>
      <c r="AE1639">
        <v>0</v>
      </c>
      <c r="AF1639">
        <v>0</v>
      </c>
      <c r="AI1639" s="2">
        <f t="shared" si="100"/>
        <v>38895</v>
      </c>
      <c r="AJ1639">
        <f t="shared" si="101"/>
        <v>1251.9442822476849</v>
      </c>
      <c r="AK1639">
        <f t="shared" si="102"/>
        <v>1251.9442822476849</v>
      </c>
      <c r="AL1639" s="3">
        <f>Sheet2!$Q$35</f>
        <v>13804.562889602981</v>
      </c>
      <c r="AM1639" s="3">
        <f>Sheet2!$Q$37</f>
        <v>11470.329043263515</v>
      </c>
      <c r="AN1639" s="3">
        <f>Sheet2!$Q$39</f>
        <v>2136.3846824700945</v>
      </c>
      <c r="AU1639">
        <f t="shared" si="103"/>
        <v>8.912704970967706</v>
      </c>
      <c r="AV1639" t="e">
        <f>VLOOKUP(AI1639,Sheet3!C$29:F$3725,4,FALSE)</f>
        <v>#N/A</v>
      </c>
    </row>
    <row r="1640" spans="1:48" x14ac:dyDescent="0.25">
      <c r="A1640">
        <v>61532512</v>
      </c>
      <c r="B1640">
        <v>11519</v>
      </c>
      <c r="C1640" t="s">
        <v>125</v>
      </c>
      <c r="D1640">
        <v>0</v>
      </c>
      <c r="E1640" t="s">
        <v>126</v>
      </c>
      <c r="F1640" t="s">
        <v>127</v>
      </c>
      <c r="G1640" t="s">
        <v>128</v>
      </c>
      <c r="H1640">
        <v>7</v>
      </c>
      <c r="I1640">
        <v>30.053419875199999</v>
      </c>
      <c r="J1640">
        <v>33.053419875199999</v>
      </c>
      <c r="K1640">
        <v>2.8261324007350002</v>
      </c>
      <c r="L1640">
        <v>5.8261324007350002</v>
      </c>
      <c r="M1640">
        <v>173928</v>
      </c>
      <c r="N1640" t="s">
        <v>129</v>
      </c>
      <c r="P1640">
        <v>37.368000000000002</v>
      </c>
      <c r="S1640">
        <v>0</v>
      </c>
      <c r="T1640">
        <v>0</v>
      </c>
      <c r="V1640" t="s">
        <v>34</v>
      </c>
      <c r="W1640" s="1">
        <v>38896</v>
      </c>
      <c r="X1640">
        <v>20060628</v>
      </c>
      <c r="Y1640">
        <v>0.99716842857142896</v>
      </c>
      <c r="Z1640">
        <v>3.1330696429787302E-3</v>
      </c>
      <c r="AA1640">
        <v>0.99127600000000005</v>
      </c>
      <c r="AB1640">
        <v>-0.51144285714285398</v>
      </c>
      <c r="AC1640">
        <v>0.14585384913029001</v>
      </c>
      <c r="AD1640">
        <v>-0.31280000000000202</v>
      </c>
      <c r="AE1640">
        <v>0</v>
      </c>
      <c r="AF1640">
        <v>0</v>
      </c>
      <c r="AI1640" s="2">
        <f t="shared" si="100"/>
        <v>38896</v>
      </c>
      <c r="AJ1640">
        <f t="shared" si="101"/>
        <v>1013.973576807417</v>
      </c>
      <c r="AK1640">
        <f t="shared" si="102"/>
        <v>1013.973576807417</v>
      </c>
      <c r="AL1640" s="3">
        <f>Sheet2!$Q$35</f>
        <v>13804.562889602981</v>
      </c>
      <c r="AM1640" s="3">
        <f>Sheet2!$Q$37</f>
        <v>11470.329043263515</v>
      </c>
      <c r="AN1640" s="3">
        <f>Sheet2!$Q$39</f>
        <v>2136.3846824700945</v>
      </c>
      <c r="AU1640">
        <f t="shared" si="103"/>
        <v>7.2185699208724357</v>
      </c>
      <c r="AV1640" t="e">
        <f>VLOOKUP(AI1640,Sheet3!C$29:F$3725,4,FALSE)</f>
        <v>#N/A</v>
      </c>
    </row>
    <row r="1641" spans="1:48" x14ac:dyDescent="0.25">
      <c r="A1641">
        <v>68034043</v>
      </c>
      <c r="B1641">
        <v>11519</v>
      </c>
      <c r="C1641" t="s">
        <v>125</v>
      </c>
      <c r="D1641">
        <v>0</v>
      </c>
      <c r="E1641" t="s">
        <v>126</v>
      </c>
      <c r="F1641" t="s">
        <v>127</v>
      </c>
      <c r="G1641" t="s">
        <v>128</v>
      </c>
      <c r="H1641">
        <v>7</v>
      </c>
      <c r="I1641">
        <v>30.053419875199999</v>
      </c>
      <c r="J1641">
        <v>33.053419875199999</v>
      </c>
      <c r="K1641">
        <v>2.8261324007350002</v>
      </c>
      <c r="L1641">
        <v>5.8261324007350002</v>
      </c>
      <c r="M1641">
        <v>173928</v>
      </c>
      <c r="N1641" t="s">
        <v>129</v>
      </c>
      <c r="P1641">
        <v>37.368000000000002</v>
      </c>
      <c r="S1641">
        <v>0</v>
      </c>
      <c r="T1641">
        <v>0</v>
      </c>
      <c r="V1641" t="s">
        <v>34</v>
      </c>
      <c r="W1641" s="1">
        <v>38897</v>
      </c>
      <c r="X1641">
        <v>20060629</v>
      </c>
      <c r="Y1641">
        <v>0.99653857142857205</v>
      </c>
      <c r="Z1641">
        <v>2.8425470900555901E-3</v>
      </c>
      <c r="AA1641">
        <v>0.99117500000000003</v>
      </c>
      <c r="AB1641">
        <v>-0.448457142857139</v>
      </c>
      <c r="AC1641">
        <v>0.14430846779572701</v>
      </c>
      <c r="AD1641">
        <v>-0.30270000000000002</v>
      </c>
      <c r="AE1641">
        <v>0</v>
      </c>
      <c r="AF1641">
        <v>0</v>
      </c>
      <c r="AI1641" s="2">
        <f t="shared" si="100"/>
        <v>38897</v>
      </c>
      <c r="AJ1641">
        <f t="shared" si="101"/>
        <v>1354.2830624361522</v>
      </c>
      <c r="AK1641">
        <f t="shared" si="102"/>
        <v>1354.2830624361522</v>
      </c>
      <c r="AL1641" s="3">
        <f>Sheet2!$Q$35</f>
        <v>13804.562889602981</v>
      </c>
      <c r="AM1641" s="3">
        <f>Sheet2!$Q$37</f>
        <v>11470.329043263515</v>
      </c>
      <c r="AN1641" s="3">
        <f>Sheet2!$Q$39</f>
        <v>2136.3846824700945</v>
      </c>
      <c r="AU1641">
        <f t="shared" si="103"/>
        <v>9.6412640353303409</v>
      </c>
      <c r="AV1641" t="e">
        <f>VLOOKUP(AI1641,Sheet3!C$29:F$3725,4,FALSE)</f>
        <v>#N/A</v>
      </c>
    </row>
    <row r="1642" spans="1:48" x14ac:dyDescent="0.25">
      <c r="A1642">
        <v>68077691</v>
      </c>
      <c r="B1642">
        <v>11519</v>
      </c>
      <c r="C1642" t="s">
        <v>125</v>
      </c>
      <c r="D1642">
        <v>0</v>
      </c>
      <c r="E1642" t="s">
        <v>126</v>
      </c>
      <c r="F1642" t="s">
        <v>127</v>
      </c>
      <c r="G1642" t="s">
        <v>128</v>
      </c>
      <c r="H1642">
        <v>7</v>
      </c>
      <c r="I1642">
        <v>30.053419875199999</v>
      </c>
      <c r="J1642">
        <v>33.053419875199999</v>
      </c>
      <c r="K1642">
        <v>2.8261324007350002</v>
      </c>
      <c r="L1642">
        <v>5.8261324007350002</v>
      </c>
      <c r="M1642">
        <v>173928</v>
      </c>
      <c r="N1642" t="s">
        <v>129</v>
      </c>
      <c r="P1642">
        <v>37.368000000000002</v>
      </c>
      <c r="S1642">
        <v>0</v>
      </c>
      <c r="T1642">
        <v>0</v>
      </c>
      <c r="V1642" t="s">
        <v>34</v>
      </c>
      <c r="W1642" s="1">
        <v>38898</v>
      </c>
      <c r="X1642">
        <v>20060630</v>
      </c>
      <c r="Y1642">
        <v>0.996123571428572</v>
      </c>
      <c r="Z1642">
        <v>2.2780128468935798E-3</v>
      </c>
      <c r="AA1642">
        <v>0.992012</v>
      </c>
      <c r="AB1642">
        <v>-0.40695714285714202</v>
      </c>
      <c r="AC1642">
        <v>0.14473987363683899</v>
      </c>
      <c r="AD1642">
        <v>-0.128499999999998</v>
      </c>
      <c r="AE1642">
        <v>0</v>
      </c>
      <c r="AF1642">
        <v>0</v>
      </c>
      <c r="AI1642" s="2">
        <f t="shared" si="100"/>
        <v>38898</v>
      </c>
      <c r="AJ1642">
        <f t="shared" si="101"/>
        <v>1576.8585971258581</v>
      </c>
      <c r="AK1642">
        <f t="shared" si="102"/>
        <v>1576.8585971258581</v>
      </c>
      <c r="AL1642" s="3">
        <f>Sheet2!$Q$35</f>
        <v>13804.562889602981</v>
      </c>
      <c r="AM1642" s="3">
        <f>Sheet2!$Q$37</f>
        <v>11470.329043263515</v>
      </c>
      <c r="AN1642" s="3">
        <f>Sheet2!$Q$39</f>
        <v>2136.3846824700945</v>
      </c>
      <c r="AU1642">
        <f t="shared" si="103"/>
        <v>11.225799467596705</v>
      </c>
      <c r="AV1642" t="e">
        <f>VLOOKUP(AI1642,Sheet3!C$29:F$3725,4,FALSE)</f>
        <v>#N/A</v>
      </c>
    </row>
    <row r="1643" spans="1:48" x14ac:dyDescent="0.25">
      <c r="A1643">
        <v>68125349</v>
      </c>
      <c r="B1643">
        <v>11519</v>
      </c>
      <c r="C1643" t="s">
        <v>125</v>
      </c>
      <c r="D1643">
        <v>0</v>
      </c>
      <c r="E1643" t="s">
        <v>126</v>
      </c>
      <c r="F1643" t="s">
        <v>127</v>
      </c>
      <c r="G1643" t="s">
        <v>128</v>
      </c>
      <c r="H1643">
        <v>7</v>
      </c>
      <c r="I1643">
        <v>30.053419875199999</v>
      </c>
      <c r="J1643">
        <v>33.053419875199999</v>
      </c>
      <c r="K1643">
        <v>2.8261324007350002</v>
      </c>
      <c r="L1643">
        <v>5.8261324007350002</v>
      </c>
      <c r="M1643">
        <v>173928</v>
      </c>
      <c r="N1643" t="s">
        <v>129</v>
      </c>
      <c r="P1643">
        <v>37.368000000000002</v>
      </c>
      <c r="S1643">
        <v>0</v>
      </c>
      <c r="T1643">
        <v>0</v>
      </c>
      <c r="V1643" t="s">
        <v>34</v>
      </c>
      <c r="W1643" s="1">
        <v>38899</v>
      </c>
      <c r="X1643">
        <v>20060701</v>
      </c>
      <c r="Y1643">
        <v>0.99605057142857101</v>
      </c>
      <c r="Z1643">
        <v>2.5046826349940702E-3</v>
      </c>
      <c r="AA1643">
        <v>0.99250499999999997</v>
      </c>
      <c r="AB1643">
        <v>-0.39965714285713999</v>
      </c>
      <c r="AC1643">
        <v>0.21075205375812101</v>
      </c>
      <c r="AD1643">
        <v>5.7000000000084804E-3</v>
      </c>
      <c r="AE1643">
        <v>0</v>
      </c>
      <c r="AF1643">
        <v>0</v>
      </c>
      <c r="AI1643" s="2">
        <f t="shared" si="100"/>
        <v>38899</v>
      </c>
      <c r="AJ1643">
        <f t="shared" si="101"/>
        <v>1615.8750923308544</v>
      </c>
      <c r="AK1643">
        <f t="shared" si="102"/>
        <v>1615.8750923308544</v>
      </c>
      <c r="AL1643" s="3">
        <f>Sheet2!$Q$35</f>
        <v>13804.562889602981</v>
      </c>
      <c r="AM1643" s="3">
        <f>Sheet2!$Q$37</f>
        <v>11470.329043263515</v>
      </c>
      <c r="AN1643" s="3">
        <f>Sheet2!$Q$39</f>
        <v>2136.3846824700945</v>
      </c>
      <c r="AU1643">
        <f t="shared" si="103"/>
        <v>11.503561438072726</v>
      </c>
      <c r="AV1643" t="e">
        <f>VLOOKUP(AI1643,Sheet3!C$29:F$3725,4,FALSE)</f>
        <v>#N/A</v>
      </c>
    </row>
    <row r="1644" spans="1:48" x14ac:dyDescent="0.25">
      <c r="A1644">
        <v>61720973</v>
      </c>
      <c r="B1644">
        <v>11519</v>
      </c>
      <c r="C1644" t="s">
        <v>125</v>
      </c>
      <c r="D1644">
        <v>0</v>
      </c>
      <c r="E1644" t="s">
        <v>126</v>
      </c>
      <c r="F1644" t="s">
        <v>127</v>
      </c>
      <c r="G1644" t="s">
        <v>128</v>
      </c>
      <c r="H1644">
        <v>7</v>
      </c>
      <c r="I1644">
        <v>30.053419875199999</v>
      </c>
      <c r="J1644">
        <v>33.053419875199999</v>
      </c>
      <c r="K1644">
        <v>2.8261324007350002</v>
      </c>
      <c r="L1644">
        <v>5.8261324007350002</v>
      </c>
      <c r="M1644">
        <v>173928</v>
      </c>
      <c r="N1644" t="s">
        <v>129</v>
      </c>
      <c r="P1644">
        <v>37.368000000000002</v>
      </c>
      <c r="S1644">
        <v>0</v>
      </c>
      <c r="T1644">
        <v>0</v>
      </c>
      <c r="V1644" t="s">
        <v>34</v>
      </c>
      <c r="W1644" s="1">
        <v>38900</v>
      </c>
      <c r="X1644">
        <v>20060702</v>
      </c>
      <c r="Y1644">
        <v>0.99516142857142897</v>
      </c>
      <c r="Z1644">
        <v>3.2651184120791E-3</v>
      </c>
      <c r="AA1644">
        <v>0.99048000000000003</v>
      </c>
      <c r="AB1644">
        <v>-0.31074285714285699</v>
      </c>
      <c r="AC1644">
        <v>0.27900349131017299</v>
      </c>
      <c r="AD1644">
        <v>0.16770000000000401</v>
      </c>
      <c r="AE1644">
        <v>0</v>
      </c>
      <c r="AF1644">
        <v>0</v>
      </c>
      <c r="AI1644" s="2">
        <f t="shared" si="100"/>
        <v>38900</v>
      </c>
      <c r="AJ1644">
        <f t="shared" si="101"/>
        <v>2087.8473067260347</v>
      </c>
      <c r="AK1644">
        <f t="shared" si="102"/>
        <v>2087.8473067260347</v>
      </c>
      <c r="AL1644" s="3">
        <f>Sheet2!$Q$35</f>
        <v>13804.562889602981</v>
      </c>
      <c r="AM1644" s="3">
        <f>Sheet2!$Q$37</f>
        <v>11470.329043263515</v>
      </c>
      <c r="AN1644" s="3">
        <f>Sheet2!$Q$39</f>
        <v>2136.3846824700945</v>
      </c>
      <c r="AU1644">
        <f t="shared" si="103"/>
        <v>14.863574468242337</v>
      </c>
      <c r="AV1644" t="e">
        <f>VLOOKUP(AI1644,Sheet3!C$29:F$3725,4,FALSE)</f>
        <v>#N/A</v>
      </c>
    </row>
    <row r="1645" spans="1:48" x14ac:dyDescent="0.25">
      <c r="A1645">
        <v>61742828</v>
      </c>
      <c r="B1645">
        <v>11519</v>
      </c>
      <c r="C1645" t="s">
        <v>125</v>
      </c>
      <c r="D1645">
        <v>0</v>
      </c>
      <c r="E1645" t="s">
        <v>126</v>
      </c>
      <c r="F1645" t="s">
        <v>127</v>
      </c>
      <c r="G1645" t="s">
        <v>128</v>
      </c>
      <c r="H1645">
        <v>7</v>
      </c>
      <c r="I1645">
        <v>30.053419875199999</v>
      </c>
      <c r="J1645">
        <v>33.053419875199999</v>
      </c>
      <c r="K1645">
        <v>2.8261324007350002</v>
      </c>
      <c r="L1645">
        <v>5.8261324007350002</v>
      </c>
      <c r="M1645">
        <v>173928</v>
      </c>
      <c r="N1645" t="s">
        <v>129</v>
      </c>
      <c r="P1645">
        <v>37.368000000000002</v>
      </c>
      <c r="S1645">
        <v>0</v>
      </c>
      <c r="T1645">
        <v>0</v>
      </c>
      <c r="V1645" t="s">
        <v>34</v>
      </c>
      <c r="W1645" s="1">
        <v>38901</v>
      </c>
      <c r="X1645">
        <v>20060703</v>
      </c>
      <c r="Y1645">
        <v>0.99598100000000001</v>
      </c>
      <c r="Z1645">
        <v>3.36507771084116E-3</v>
      </c>
      <c r="AA1645">
        <v>0.99134500000000003</v>
      </c>
      <c r="AB1645">
        <v>-0.392699999999997</v>
      </c>
      <c r="AC1645">
        <v>0.28786471028692001</v>
      </c>
      <c r="AD1645">
        <v>0.18330000000000801</v>
      </c>
      <c r="AE1645">
        <v>0</v>
      </c>
      <c r="AF1645">
        <v>0</v>
      </c>
      <c r="AI1645" s="2">
        <f t="shared" si="100"/>
        <v>38901</v>
      </c>
      <c r="AJ1645">
        <f t="shared" si="101"/>
        <v>1653.0214255135506</v>
      </c>
      <c r="AK1645">
        <f t="shared" si="102"/>
        <v>1653.0214255135506</v>
      </c>
      <c r="AL1645" s="3">
        <f>Sheet2!$Q$35</f>
        <v>13804.562889602981</v>
      </c>
      <c r="AM1645" s="3">
        <f>Sheet2!$Q$37</f>
        <v>11470.329043263515</v>
      </c>
      <c r="AN1645" s="3">
        <f>Sheet2!$Q$39</f>
        <v>2136.3846824700945</v>
      </c>
      <c r="AU1645">
        <f t="shared" si="103"/>
        <v>11.768009555377313</v>
      </c>
      <c r="AV1645" t="e">
        <f>VLOOKUP(AI1645,Sheet3!C$29:F$3725,4,FALSE)</f>
        <v>#N/A</v>
      </c>
    </row>
    <row r="1646" spans="1:48" x14ac:dyDescent="0.25">
      <c r="A1646">
        <v>61765260</v>
      </c>
      <c r="B1646">
        <v>11519</v>
      </c>
      <c r="C1646" t="s">
        <v>125</v>
      </c>
      <c r="D1646">
        <v>0</v>
      </c>
      <c r="E1646" t="s">
        <v>126</v>
      </c>
      <c r="F1646" t="s">
        <v>127</v>
      </c>
      <c r="G1646" t="s">
        <v>128</v>
      </c>
      <c r="H1646">
        <v>7</v>
      </c>
      <c r="I1646">
        <v>30.053419875199999</v>
      </c>
      <c r="J1646">
        <v>33.053419875199999</v>
      </c>
      <c r="K1646">
        <v>2.8261324007350002</v>
      </c>
      <c r="L1646">
        <v>5.8261324007350002</v>
      </c>
      <c r="M1646">
        <v>173928</v>
      </c>
      <c r="N1646" t="s">
        <v>129</v>
      </c>
      <c r="P1646">
        <v>37.368000000000002</v>
      </c>
      <c r="S1646">
        <v>0</v>
      </c>
      <c r="T1646">
        <v>0</v>
      </c>
      <c r="V1646" t="s">
        <v>34</v>
      </c>
      <c r="W1646" s="1">
        <v>38902</v>
      </c>
      <c r="X1646">
        <v>20060704</v>
      </c>
      <c r="Y1646">
        <v>0.99467099999999997</v>
      </c>
      <c r="Z1646">
        <v>3.7495349425914499E-3</v>
      </c>
      <c r="AA1646">
        <v>0.98794999999999999</v>
      </c>
      <c r="AB1646">
        <v>-0.26169999999999799</v>
      </c>
      <c r="AC1646">
        <v>0.251282146486489</v>
      </c>
      <c r="AD1646">
        <v>8.4600000000001299E-2</v>
      </c>
      <c r="AE1646">
        <v>0</v>
      </c>
      <c r="AF1646">
        <v>0</v>
      </c>
      <c r="AI1646" s="2">
        <f t="shared" si="100"/>
        <v>38902</v>
      </c>
      <c r="AJ1646">
        <f t="shared" si="101"/>
        <v>2345.6046415106393</v>
      </c>
      <c r="AK1646">
        <f t="shared" si="102"/>
        <v>2345.6046415106393</v>
      </c>
      <c r="AL1646" s="3">
        <f>Sheet2!$Q$35</f>
        <v>13804.562889602981</v>
      </c>
      <c r="AM1646" s="3">
        <f>Sheet2!$Q$37</f>
        <v>11470.329043263515</v>
      </c>
      <c r="AN1646" s="3">
        <f>Sheet2!$Q$39</f>
        <v>2136.3846824700945</v>
      </c>
      <c r="AU1646">
        <f t="shared" si="103"/>
        <v>16.698572328461513</v>
      </c>
      <c r="AV1646" t="e">
        <f>VLOOKUP(AI1646,Sheet3!C$29:F$3725,4,FALSE)</f>
        <v>#N/A</v>
      </c>
    </row>
    <row r="1647" spans="1:48" x14ac:dyDescent="0.25">
      <c r="A1647">
        <v>61797063</v>
      </c>
      <c r="B1647">
        <v>11519</v>
      </c>
      <c r="C1647" t="s">
        <v>125</v>
      </c>
      <c r="D1647">
        <v>0</v>
      </c>
      <c r="E1647" t="s">
        <v>126</v>
      </c>
      <c r="F1647" t="s">
        <v>127</v>
      </c>
      <c r="G1647" t="s">
        <v>128</v>
      </c>
      <c r="H1647">
        <v>7</v>
      </c>
      <c r="I1647">
        <v>30.053419875199999</v>
      </c>
      <c r="J1647">
        <v>33.053419875199999</v>
      </c>
      <c r="K1647">
        <v>2.8261324007350002</v>
      </c>
      <c r="L1647">
        <v>5.8261324007350002</v>
      </c>
      <c r="M1647">
        <v>173928</v>
      </c>
      <c r="N1647" t="s">
        <v>129</v>
      </c>
      <c r="P1647">
        <v>37.368000000000002</v>
      </c>
      <c r="S1647">
        <v>0</v>
      </c>
      <c r="T1647">
        <v>0</v>
      </c>
      <c r="V1647" t="s">
        <v>34</v>
      </c>
      <c r="W1647" s="1">
        <v>38903</v>
      </c>
      <c r="X1647">
        <v>20060705</v>
      </c>
      <c r="Y1647">
        <v>0.99474514285714299</v>
      </c>
      <c r="Z1647">
        <v>3.7348550719088301E-3</v>
      </c>
      <c r="AA1647">
        <v>0.98771200000000003</v>
      </c>
      <c r="AB1647">
        <v>-0.26911428571428397</v>
      </c>
      <c r="AC1647">
        <v>0.24134348627495</v>
      </c>
      <c r="AD1647">
        <v>4.3599999999999202E-2</v>
      </c>
      <c r="AE1647">
        <v>0</v>
      </c>
      <c r="AF1647">
        <v>0</v>
      </c>
      <c r="AI1647" s="2">
        <f t="shared" si="100"/>
        <v>38903</v>
      </c>
      <c r="AJ1647">
        <f t="shared" si="101"/>
        <v>2306.7542217681184</v>
      </c>
      <c r="AK1647">
        <f t="shared" si="102"/>
        <v>2306.7542217681184</v>
      </c>
      <c r="AL1647" s="3">
        <f>Sheet2!$Q$35</f>
        <v>13804.562889602981</v>
      </c>
      <c r="AM1647" s="3">
        <f>Sheet2!$Q$37</f>
        <v>11470.329043263515</v>
      </c>
      <c r="AN1647" s="3">
        <f>Sheet2!$Q$39</f>
        <v>2136.3846824700945</v>
      </c>
      <c r="AU1647">
        <f t="shared" si="103"/>
        <v>16.421992664275749</v>
      </c>
      <c r="AV1647" t="e">
        <f>VLOOKUP(AI1647,Sheet3!C$29:F$3725,4,FALSE)</f>
        <v>#N/A</v>
      </c>
    </row>
    <row r="1648" spans="1:48" x14ac:dyDescent="0.25">
      <c r="A1648">
        <v>61840100</v>
      </c>
      <c r="B1648">
        <v>11519</v>
      </c>
      <c r="C1648" t="s">
        <v>125</v>
      </c>
      <c r="D1648">
        <v>0</v>
      </c>
      <c r="E1648" t="s">
        <v>126</v>
      </c>
      <c r="F1648" t="s">
        <v>127</v>
      </c>
      <c r="G1648" t="s">
        <v>128</v>
      </c>
      <c r="H1648">
        <v>7</v>
      </c>
      <c r="I1648">
        <v>30.053419875199999</v>
      </c>
      <c r="J1648">
        <v>33.053419875199999</v>
      </c>
      <c r="K1648">
        <v>2.8261324007350002</v>
      </c>
      <c r="L1648">
        <v>5.8261324007350002</v>
      </c>
      <c r="M1648">
        <v>173928</v>
      </c>
      <c r="N1648" t="s">
        <v>129</v>
      </c>
      <c r="P1648">
        <v>37.368000000000002</v>
      </c>
      <c r="S1648">
        <v>0</v>
      </c>
      <c r="T1648">
        <v>0</v>
      </c>
      <c r="V1648" t="s">
        <v>34</v>
      </c>
      <c r="W1648" s="1">
        <v>38904</v>
      </c>
      <c r="X1648">
        <v>20060706</v>
      </c>
      <c r="Y1648">
        <v>0.99454114285714301</v>
      </c>
      <c r="Z1648">
        <v>3.1156647733014799E-3</v>
      </c>
      <c r="AA1648">
        <v>0.988514</v>
      </c>
      <c r="AB1648">
        <v>-0.248714285714283</v>
      </c>
      <c r="AC1648">
        <v>0.17331611439853001</v>
      </c>
      <c r="AD1648">
        <v>-1.60999999999967E-2</v>
      </c>
      <c r="AE1648">
        <v>0</v>
      </c>
      <c r="AF1648">
        <v>0</v>
      </c>
      <c r="AI1648" s="2">
        <f t="shared" si="100"/>
        <v>38904</v>
      </c>
      <c r="AJ1648">
        <f t="shared" si="101"/>
        <v>2413.5483718882315</v>
      </c>
      <c r="AK1648">
        <f t="shared" si="102"/>
        <v>2413.5483718882315</v>
      </c>
      <c r="AL1648" s="3">
        <f>Sheet2!$Q$35</f>
        <v>13804.562889602981</v>
      </c>
      <c r="AM1648" s="3">
        <f>Sheet2!$Q$37</f>
        <v>11470.329043263515</v>
      </c>
      <c r="AN1648" s="3">
        <f>Sheet2!$Q$39</f>
        <v>2136.3846824700945</v>
      </c>
      <c r="AU1648">
        <f t="shared" si="103"/>
        <v>17.182269911548239</v>
      </c>
      <c r="AV1648" t="e">
        <f>VLOOKUP(AI1648,Sheet3!C$29:F$3725,4,FALSE)</f>
        <v>#N/A</v>
      </c>
    </row>
    <row r="1649" spans="1:48" x14ac:dyDescent="0.25">
      <c r="A1649">
        <v>61920237</v>
      </c>
      <c r="B1649">
        <v>11519</v>
      </c>
      <c r="C1649" t="s">
        <v>125</v>
      </c>
      <c r="D1649">
        <v>0</v>
      </c>
      <c r="E1649" t="s">
        <v>126</v>
      </c>
      <c r="F1649" t="s">
        <v>127</v>
      </c>
      <c r="G1649" t="s">
        <v>128</v>
      </c>
      <c r="H1649">
        <v>7</v>
      </c>
      <c r="I1649">
        <v>30.053419875199999</v>
      </c>
      <c r="J1649">
        <v>33.053419875199999</v>
      </c>
      <c r="K1649">
        <v>2.8261324007350002</v>
      </c>
      <c r="L1649">
        <v>5.8261324007350002</v>
      </c>
      <c r="M1649">
        <v>173928</v>
      </c>
      <c r="N1649" t="s">
        <v>129</v>
      </c>
      <c r="P1649">
        <v>37.368000000000002</v>
      </c>
      <c r="S1649">
        <v>0</v>
      </c>
      <c r="T1649">
        <v>0</v>
      </c>
      <c r="V1649" t="s">
        <v>34</v>
      </c>
      <c r="W1649" s="1">
        <v>38905</v>
      </c>
      <c r="X1649">
        <v>20060707</v>
      </c>
      <c r="Y1649">
        <v>0.99262828571428596</v>
      </c>
      <c r="Z1649">
        <v>2.1133401263866399E-3</v>
      </c>
      <c r="AA1649">
        <v>0.98856299999999997</v>
      </c>
      <c r="AB1649">
        <v>-5.7428571428566999E-2</v>
      </c>
      <c r="AC1649">
        <v>0.11582636899731601</v>
      </c>
      <c r="AD1649">
        <v>0.139600000000006</v>
      </c>
      <c r="AE1649">
        <v>0</v>
      </c>
      <c r="AF1649">
        <v>0</v>
      </c>
      <c r="AI1649" s="2">
        <f t="shared" si="100"/>
        <v>38905</v>
      </c>
      <c r="AJ1649">
        <f t="shared" si="101"/>
        <v>3399.5462444717996</v>
      </c>
      <c r="AK1649">
        <f t="shared" si="102"/>
        <v>3399.5462444717996</v>
      </c>
      <c r="AL1649" s="3">
        <f>Sheet2!$Q$35</f>
        <v>13804.562889602981</v>
      </c>
      <c r="AM1649" s="3">
        <f>Sheet2!$Q$37</f>
        <v>11470.329043263515</v>
      </c>
      <c r="AN1649" s="3">
        <f>Sheet2!$Q$39</f>
        <v>2136.3846824700945</v>
      </c>
      <c r="AU1649">
        <f t="shared" si="103"/>
        <v>24.20167825499443</v>
      </c>
      <c r="AV1649" t="e">
        <f>VLOOKUP(AI1649,Sheet3!C$29:F$3725,4,FALSE)</f>
        <v>#N/A</v>
      </c>
    </row>
    <row r="1650" spans="1:48" x14ac:dyDescent="0.25">
      <c r="A1650">
        <v>61985939</v>
      </c>
      <c r="B1650">
        <v>11519</v>
      </c>
      <c r="C1650" t="s">
        <v>125</v>
      </c>
      <c r="D1650">
        <v>0</v>
      </c>
      <c r="E1650" t="s">
        <v>126</v>
      </c>
      <c r="F1650" t="s">
        <v>127</v>
      </c>
      <c r="G1650" t="s">
        <v>128</v>
      </c>
      <c r="H1650">
        <v>7</v>
      </c>
      <c r="I1650">
        <v>30.053419875199999</v>
      </c>
      <c r="J1650">
        <v>33.053419875199999</v>
      </c>
      <c r="K1650">
        <v>2.8261324007350002</v>
      </c>
      <c r="L1650">
        <v>5.8261324007350002</v>
      </c>
      <c r="M1650">
        <v>173928</v>
      </c>
      <c r="N1650" t="s">
        <v>129</v>
      </c>
      <c r="P1650">
        <v>37.368000000000002</v>
      </c>
      <c r="S1650">
        <v>0</v>
      </c>
      <c r="T1650">
        <v>0</v>
      </c>
      <c r="V1650" t="s">
        <v>34</v>
      </c>
      <c r="W1650" s="1">
        <v>38906</v>
      </c>
      <c r="X1650">
        <v>20060708</v>
      </c>
      <c r="Y1650">
        <v>0.99386742857142896</v>
      </c>
      <c r="Z1650">
        <v>1.8741088440065801E-3</v>
      </c>
      <c r="AA1650">
        <v>0.99154500000000001</v>
      </c>
      <c r="AB1650">
        <v>-0.181342857142855</v>
      </c>
      <c r="AC1650">
        <v>0.23900174450733999</v>
      </c>
      <c r="AD1650">
        <v>0.21510000000000101</v>
      </c>
      <c r="AE1650">
        <v>0</v>
      </c>
      <c r="AF1650">
        <v>0</v>
      </c>
      <c r="AI1650" s="2">
        <f t="shared" si="100"/>
        <v>38906</v>
      </c>
      <c r="AJ1650">
        <f t="shared" si="101"/>
        <v>2763.9916683440097</v>
      </c>
      <c r="AK1650">
        <f t="shared" si="102"/>
        <v>2763.9916683440097</v>
      </c>
      <c r="AL1650" s="3">
        <f>Sheet2!$Q$35</f>
        <v>13804.562889602981</v>
      </c>
      <c r="AM1650" s="3">
        <f>Sheet2!$Q$37</f>
        <v>11470.329043263515</v>
      </c>
      <c r="AN1650" s="3">
        <f>Sheet2!$Q$39</f>
        <v>2136.3846824700945</v>
      </c>
      <c r="AU1650">
        <f t="shared" si="103"/>
        <v>19.677107545021926</v>
      </c>
      <c r="AV1650" t="e">
        <f>VLOOKUP(AI1650,Sheet3!C$29:F$3725,4,FALSE)</f>
        <v>#N/A</v>
      </c>
    </row>
    <row r="1651" spans="1:48" x14ac:dyDescent="0.25">
      <c r="A1651">
        <v>62049565</v>
      </c>
      <c r="B1651">
        <v>11519</v>
      </c>
      <c r="C1651" t="s">
        <v>125</v>
      </c>
      <c r="D1651">
        <v>0</v>
      </c>
      <c r="E1651" t="s">
        <v>126</v>
      </c>
      <c r="F1651" t="s">
        <v>127</v>
      </c>
      <c r="G1651" t="s">
        <v>128</v>
      </c>
      <c r="H1651">
        <v>7</v>
      </c>
      <c r="I1651">
        <v>30.053419875199999</v>
      </c>
      <c r="J1651">
        <v>33.053419875199999</v>
      </c>
      <c r="K1651">
        <v>2.8261324007350002</v>
      </c>
      <c r="L1651">
        <v>5.8261324007350002</v>
      </c>
      <c r="M1651">
        <v>173928</v>
      </c>
      <c r="N1651" t="s">
        <v>129</v>
      </c>
      <c r="P1651">
        <v>37.368000000000002</v>
      </c>
      <c r="S1651">
        <v>0</v>
      </c>
      <c r="T1651">
        <v>0</v>
      </c>
      <c r="V1651" t="s">
        <v>34</v>
      </c>
      <c r="W1651" s="1">
        <v>38907</v>
      </c>
      <c r="X1651">
        <v>20060709</v>
      </c>
      <c r="Y1651">
        <v>0.99370085714285705</v>
      </c>
      <c r="Z1651">
        <v>1.7266983712583301E-3</v>
      </c>
      <c r="AA1651">
        <v>0.991313</v>
      </c>
      <c r="AB1651">
        <v>-0.16468571428571199</v>
      </c>
      <c r="AC1651">
        <v>0.25390856863148498</v>
      </c>
      <c r="AD1651">
        <v>0.23830000000000201</v>
      </c>
      <c r="AE1651">
        <v>0</v>
      </c>
      <c r="AF1651">
        <v>0</v>
      </c>
      <c r="AI1651" s="2">
        <f t="shared" si="100"/>
        <v>38907</v>
      </c>
      <c r="AJ1651">
        <f t="shared" si="101"/>
        <v>2850.1046925997362</v>
      </c>
      <c r="AK1651">
        <f t="shared" si="102"/>
        <v>2850.1046925997362</v>
      </c>
      <c r="AL1651" s="3">
        <f>Sheet2!$Q$35</f>
        <v>13804.562889602981</v>
      </c>
      <c r="AM1651" s="3">
        <f>Sheet2!$Q$37</f>
        <v>11470.329043263515</v>
      </c>
      <c r="AN1651" s="3">
        <f>Sheet2!$Q$39</f>
        <v>2136.3846824700945</v>
      </c>
      <c r="AU1651">
        <f t="shared" si="103"/>
        <v>20.290153980260353</v>
      </c>
      <c r="AV1651" t="e">
        <f>VLOOKUP(AI1651,Sheet3!C$29:F$3725,4,FALSE)</f>
        <v>#N/A</v>
      </c>
    </row>
    <row r="1652" spans="1:48" x14ac:dyDescent="0.25">
      <c r="A1652">
        <v>62114276</v>
      </c>
      <c r="B1652">
        <v>11519</v>
      </c>
      <c r="C1652" t="s">
        <v>125</v>
      </c>
      <c r="D1652">
        <v>0</v>
      </c>
      <c r="E1652" t="s">
        <v>126</v>
      </c>
      <c r="F1652" t="s">
        <v>127</v>
      </c>
      <c r="G1652" t="s">
        <v>128</v>
      </c>
      <c r="H1652">
        <v>7</v>
      </c>
      <c r="I1652">
        <v>30.053419875199999</v>
      </c>
      <c r="J1652">
        <v>33.053419875199999</v>
      </c>
      <c r="K1652">
        <v>2.8261324007350002</v>
      </c>
      <c r="L1652">
        <v>5.8261324007350002</v>
      </c>
      <c r="M1652">
        <v>173928</v>
      </c>
      <c r="N1652" t="s">
        <v>129</v>
      </c>
      <c r="P1652">
        <v>37.368000000000002</v>
      </c>
      <c r="S1652">
        <v>0</v>
      </c>
      <c r="T1652">
        <v>0</v>
      </c>
      <c r="V1652" t="s">
        <v>34</v>
      </c>
      <c r="W1652" s="1">
        <v>38908</v>
      </c>
      <c r="X1652">
        <v>20060710</v>
      </c>
      <c r="Y1652">
        <v>0.99404042857142805</v>
      </c>
      <c r="Z1652">
        <v>2.0273170769793702E-3</v>
      </c>
      <c r="AA1652">
        <v>0.99117200000000005</v>
      </c>
      <c r="AB1652">
        <v>-0.19864285714285601</v>
      </c>
      <c r="AC1652">
        <v>0.30661420085062202</v>
      </c>
      <c r="AD1652">
        <v>0.25239999999999702</v>
      </c>
      <c r="AE1652">
        <v>0</v>
      </c>
      <c r="AF1652">
        <v>0</v>
      </c>
      <c r="AI1652" s="2">
        <f t="shared" si="100"/>
        <v>38908</v>
      </c>
      <c r="AJ1652">
        <f t="shared" si="101"/>
        <v>2674.3320502033457</v>
      </c>
      <c r="AK1652">
        <f t="shared" si="102"/>
        <v>2674.3320502033457</v>
      </c>
      <c r="AL1652" s="3">
        <f>Sheet2!$Q$35</f>
        <v>13804.562889602981</v>
      </c>
      <c r="AM1652" s="3">
        <f>Sheet2!$Q$37</f>
        <v>11470.329043263515</v>
      </c>
      <c r="AN1652" s="3">
        <f>Sheet2!$Q$39</f>
        <v>2136.3846824700945</v>
      </c>
      <c r="AU1652">
        <f t="shared" si="103"/>
        <v>19.03881258603008</v>
      </c>
      <c r="AV1652" t="e">
        <f>VLOOKUP(AI1652,Sheet3!C$29:F$3725,4,FALSE)</f>
        <v>#N/A</v>
      </c>
    </row>
    <row r="1653" spans="1:48" x14ac:dyDescent="0.25">
      <c r="A1653">
        <v>62181895</v>
      </c>
      <c r="B1653">
        <v>11519</v>
      </c>
      <c r="C1653" t="s">
        <v>125</v>
      </c>
      <c r="D1653">
        <v>0</v>
      </c>
      <c r="E1653" t="s">
        <v>126</v>
      </c>
      <c r="F1653" t="s">
        <v>127</v>
      </c>
      <c r="G1653" t="s">
        <v>128</v>
      </c>
      <c r="H1653">
        <v>7</v>
      </c>
      <c r="I1653">
        <v>30.053419875199999</v>
      </c>
      <c r="J1653">
        <v>33.053419875199999</v>
      </c>
      <c r="K1653">
        <v>2.8261324007350002</v>
      </c>
      <c r="L1653">
        <v>5.8261324007350002</v>
      </c>
      <c r="M1653">
        <v>173928</v>
      </c>
      <c r="N1653" t="s">
        <v>129</v>
      </c>
      <c r="P1653">
        <v>37.368000000000002</v>
      </c>
      <c r="S1653">
        <v>0</v>
      </c>
      <c r="T1653">
        <v>0</v>
      </c>
      <c r="V1653" t="s">
        <v>34</v>
      </c>
      <c r="W1653" s="1">
        <v>38909</v>
      </c>
      <c r="X1653">
        <v>20060711</v>
      </c>
      <c r="Y1653">
        <v>0.99554557142857103</v>
      </c>
      <c r="Z1653">
        <v>2.1579815871810102E-3</v>
      </c>
      <c r="AA1653">
        <v>0.99290500000000004</v>
      </c>
      <c r="AB1653">
        <v>-0.34915714285714</v>
      </c>
      <c r="AC1653">
        <v>0.258344221407589</v>
      </c>
      <c r="AD1653">
        <v>7.9099999999998602E-2</v>
      </c>
      <c r="AE1653">
        <v>0</v>
      </c>
      <c r="AF1653">
        <v>0</v>
      </c>
      <c r="AI1653" s="2">
        <f t="shared" si="100"/>
        <v>38909</v>
      </c>
      <c r="AJ1653">
        <f t="shared" si="101"/>
        <v>1884.674749345053</v>
      </c>
      <c r="AK1653">
        <f t="shared" si="102"/>
        <v>1884.674749345053</v>
      </c>
      <c r="AL1653" s="3">
        <f>Sheet2!$Q$35</f>
        <v>13804.562889602981</v>
      </c>
      <c r="AM1653" s="3">
        <f>Sheet2!$Q$37</f>
        <v>11470.329043263515</v>
      </c>
      <c r="AN1653" s="3">
        <f>Sheet2!$Q$39</f>
        <v>2136.3846824700945</v>
      </c>
      <c r="AU1653">
        <f t="shared" si="103"/>
        <v>13.417170592438346</v>
      </c>
      <c r="AV1653" t="e">
        <f>VLOOKUP(AI1653,Sheet3!C$29:F$3725,4,FALSE)</f>
        <v>#N/A</v>
      </c>
    </row>
    <row r="1654" spans="1:48" x14ac:dyDescent="0.25">
      <c r="A1654">
        <v>62260745</v>
      </c>
      <c r="B1654">
        <v>11519</v>
      </c>
      <c r="C1654" t="s">
        <v>125</v>
      </c>
      <c r="D1654">
        <v>0</v>
      </c>
      <c r="E1654" t="s">
        <v>126</v>
      </c>
      <c r="F1654" t="s">
        <v>127</v>
      </c>
      <c r="G1654" t="s">
        <v>128</v>
      </c>
      <c r="H1654">
        <v>7</v>
      </c>
      <c r="I1654">
        <v>30.053419875199999</v>
      </c>
      <c r="J1654">
        <v>33.053419875199999</v>
      </c>
      <c r="K1654">
        <v>2.8261324007350002</v>
      </c>
      <c r="L1654">
        <v>5.8261324007350002</v>
      </c>
      <c r="M1654">
        <v>173928</v>
      </c>
      <c r="N1654" t="s">
        <v>129</v>
      </c>
      <c r="P1654">
        <v>37.368000000000002</v>
      </c>
      <c r="S1654">
        <v>0</v>
      </c>
      <c r="T1654">
        <v>0</v>
      </c>
      <c r="V1654" t="s">
        <v>34</v>
      </c>
      <c r="W1654" s="1">
        <v>38910</v>
      </c>
      <c r="X1654">
        <v>20060712</v>
      </c>
      <c r="Y1654">
        <v>0.99583871428571402</v>
      </c>
      <c r="Z1654">
        <v>2.0608289396180598E-3</v>
      </c>
      <c r="AA1654">
        <v>0.99380400000000002</v>
      </c>
      <c r="AB1654">
        <v>-0.37847142857142702</v>
      </c>
      <c r="AC1654">
        <v>0.25321927659800397</v>
      </c>
      <c r="AD1654">
        <v>-1.07999999999997E-2</v>
      </c>
      <c r="AE1654">
        <v>0</v>
      </c>
      <c r="AF1654">
        <v>0</v>
      </c>
      <c r="AI1654" s="2">
        <f t="shared" si="100"/>
        <v>38910</v>
      </c>
      <c r="AJ1654">
        <f t="shared" si="101"/>
        <v>1728.8776336512528</v>
      </c>
      <c r="AK1654">
        <f t="shared" si="102"/>
        <v>1728.8776336512528</v>
      </c>
      <c r="AL1654" s="3">
        <f>Sheet2!$Q$35</f>
        <v>13804.562889602981</v>
      </c>
      <c r="AM1654" s="3">
        <f>Sheet2!$Q$37</f>
        <v>11470.329043263515</v>
      </c>
      <c r="AN1654" s="3">
        <f>Sheet2!$Q$39</f>
        <v>2136.3846824700945</v>
      </c>
      <c r="AU1654">
        <f t="shared" si="103"/>
        <v>12.308036785769586</v>
      </c>
      <c r="AV1654" t="e">
        <f>VLOOKUP(AI1654,Sheet3!C$29:F$3725,4,FALSE)</f>
        <v>#N/A</v>
      </c>
    </row>
    <row r="1655" spans="1:48" x14ac:dyDescent="0.25">
      <c r="A1655">
        <v>62338531</v>
      </c>
      <c r="B1655">
        <v>11519</v>
      </c>
      <c r="C1655" t="s">
        <v>125</v>
      </c>
      <c r="D1655">
        <v>0</v>
      </c>
      <c r="E1655" t="s">
        <v>126</v>
      </c>
      <c r="F1655" t="s">
        <v>127</v>
      </c>
      <c r="G1655" t="s">
        <v>128</v>
      </c>
      <c r="H1655">
        <v>7</v>
      </c>
      <c r="I1655">
        <v>30.053419875199999</v>
      </c>
      <c r="J1655">
        <v>33.053419875199999</v>
      </c>
      <c r="K1655">
        <v>2.8261324007350002</v>
      </c>
      <c r="L1655">
        <v>5.8261324007350002</v>
      </c>
      <c r="M1655">
        <v>173928</v>
      </c>
      <c r="N1655" t="s">
        <v>129</v>
      </c>
      <c r="P1655">
        <v>37.368000000000002</v>
      </c>
      <c r="S1655">
        <v>0</v>
      </c>
      <c r="T1655">
        <v>0</v>
      </c>
      <c r="V1655" t="s">
        <v>34</v>
      </c>
      <c r="W1655" s="1">
        <v>38911</v>
      </c>
      <c r="X1655">
        <v>20060713</v>
      </c>
      <c r="Y1655">
        <v>0.99591257142857104</v>
      </c>
      <c r="Z1655">
        <v>1.9973704039592398E-3</v>
      </c>
      <c r="AA1655">
        <v>0.99397899999999995</v>
      </c>
      <c r="AB1655">
        <v>-0.38585714285713901</v>
      </c>
      <c r="AC1655">
        <v>0.230360982913729</v>
      </c>
      <c r="AD1655">
        <v>-5.0699999999992397E-2</v>
      </c>
      <c r="AE1655">
        <v>0</v>
      </c>
      <c r="AF1655">
        <v>0</v>
      </c>
      <c r="AI1655" s="2">
        <f t="shared" si="100"/>
        <v>38911</v>
      </c>
      <c r="AJ1655">
        <f t="shared" si="101"/>
        <v>1689.5216747727245</v>
      </c>
      <c r="AK1655">
        <f t="shared" si="102"/>
        <v>1689.5216747727245</v>
      </c>
      <c r="AL1655" s="3">
        <f>Sheet2!$Q$35</f>
        <v>13804.562889602981</v>
      </c>
      <c r="AM1655" s="3">
        <f>Sheet2!$Q$37</f>
        <v>11470.329043263515</v>
      </c>
      <c r="AN1655" s="3">
        <f>Sheet2!$Q$39</f>
        <v>2136.3846824700945</v>
      </c>
      <c r="AU1655">
        <f t="shared" si="103"/>
        <v>12.027858142592185</v>
      </c>
      <c r="AV1655" t="e">
        <f>VLOOKUP(AI1655,Sheet3!C$29:F$3725,4,FALSE)</f>
        <v>#N/A</v>
      </c>
    </row>
    <row r="1656" spans="1:48" x14ac:dyDescent="0.25">
      <c r="A1656">
        <v>62376727</v>
      </c>
      <c r="B1656">
        <v>11519</v>
      </c>
      <c r="C1656" t="s">
        <v>125</v>
      </c>
      <c r="D1656">
        <v>0</v>
      </c>
      <c r="E1656" t="s">
        <v>126</v>
      </c>
      <c r="F1656" t="s">
        <v>127</v>
      </c>
      <c r="G1656" t="s">
        <v>128</v>
      </c>
      <c r="H1656">
        <v>7</v>
      </c>
      <c r="I1656">
        <v>30.053419875199999</v>
      </c>
      <c r="J1656">
        <v>33.053419875199999</v>
      </c>
      <c r="K1656">
        <v>2.8261324007350002</v>
      </c>
      <c r="L1656">
        <v>5.8261324007350002</v>
      </c>
      <c r="M1656">
        <v>173928</v>
      </c>
      <c r="N1656" t="s">
        <v>129</v>
      </c>
      <c r="P1656">
        <v>37.368000000000002</v>
      </c>
      <c r="S1656">
        <v>0</v>
      </c>
      <c r="T1656">
        <v>0</v>
      </c>
      <c r="V1656" t="s">
        <v>34</v>
      </c>
      <c r="W1656" s="1">
        <v>38912</v>
      </c>
      <c r="X1656">
        <v>20060714</v>
      </c>
      <c r="Y1656">
        <v>0.99632914285714302</v>
      </c>
      <c r="Z1656">
        <v>2.13767413182592E-3</v>
      </c>
      <c r="AA1656">
        <v>0.99372799999999994</v>
      </c>
      <c r="AB1656">
        <v>-0.42751428571428302</v>
      </c>
      <c r="AC1656">
        <v>0.20108827079932401</v>
      </c>
      <c r="AD1656">
        <v>-0.14869999999999101</v>
      </c>
      <c r="AE1656">
        <v>0</v>
      </c>
      <c r="AF1656">
        <v>0</v>
      </c>
      <c r="AI1656" s="2">
        <f t="shared" si="100"/>
        <v>38912</v>
      </c>
      <c r="AJ1656">
        <f t="shared" si="101"/>
        <v>1466.7687428840436</v>
      </c>
      <c r="AK1656">
        <f t="shared" si="102"/>
        <v>1466.7687428840436</v>
      </c>
      <c r="AL1656" s="3">
        <f>Sheet2!$Q$35</f>
        <v>13804.562889602981</v>
      </c>
      <c r="AM1656" s="3">
        <f>Sheet2!$Q$37</f>
        <v>11470.329043263515</v>
      </c>
      <c r="AN1656" s="3">
        <f>Sheet2!$Q$39</f>
        <v>2136.3846824700945</v>
      </c>
      <c r="AU1656">
        <f t="shared" si="103"/>
        <v>10.442059803565865</v>
      </c>
      <c r="AV1656" t="e">
        <f>VLOOKUP(AI1656,Sheet3!C$29:F$3725,4,FALSE)</f>
        <v>#N/A</v>
      </c>
    </row>
    <row r="1657" spans="1:48" x14ac:dyDescent="0.25">
      <c r="A1657">
        <v>62421714</v>
      </c>
      <c r="B1657">
        <v>11519</v>
      </c>
      <c r="C1657" t="s">
        <v>125</v>
      </c>
      <c r="D1657">
        <v>0</v>
      </c>
      <c r="E1657" t="s">
        <v>126</v>
      </c>
      <c r="F1657" t="s">
        <v>127</v>
      </c>
      <c r="G1657" t="s">
        <v>128</v>
      </c>
      <c r="H1657">
        <v>7</v>
      </c>
      <c r="I1657">
        <v>30.053419875199999</v>
      </c>
      <c r="J1657">
        <v>33.053419875199999</v>
      </c>
      <c r="K1657">
        <v>2.8261324007350002</v>
      </c>
      <c r="L1657">
        <v>5.8261324007350002</v>
      </c>
      <c r="M1657">
        <v>173928</v>
      </c>
      <c r="N1657" t="s">
        <v>129</v>
      </c>
      <c r="P1657">
        <v>37.368000000000002</v>
      </c>
      <c r="S1657">
        <v>0</v>
      </c>
      <c r="T1657">
        <v>0</v>
      </c>
      <c r="V1657" t="s">
        <v>34</v>
      </c>
      <c r="W1657" s="1">
        <v>38913</v>
      </c>
      <c r="X1657">
        <v>20060715</v>
      </c>
      <c r="Y1657">
        <v>0.99625028571428598</v>
      </c>
      <c r="Z1657">
        <v>2.0768783384331902E-3</v>
      </c>
      <c r="AA1657">
        <v>0.99400599999999995</v>
      </c>
      <c r="AB1657">
        <v>-0.41962857142856702</v>
      </c>
      <c r="AC1657">
        <v>0.19897073520844299</v>
      </c>
      <c r="AD1657">
        <v>-0.13679999999999201</v>
      </c>
      <c r="AE1657">
        <v>0</v>
      </c>
      <c r="AF1657">
        <v>0</v>
      </c>
      <c r="AI1657" s="2">
        <f t="shared" si="100"/>
        <v>38913</v>
      </c>
      <c r="AJ1657">
        <f t="shared" si="101"/>
        <v>1509.0371440965682</v>
      </c>
      <c r="AK1657">
        <f t="shared" si="102"/>
        <v>1509.0371440965682</v>
      </c>
      <c r="AL1657" s="3">
        <f>Sheet2!$Q$35</f>
        <v>13804.562889602981</v>
      </c>
      <c r="AM1657" s="3">
        <f>Sheet2!$Q$37</f>
        <v>11470.329043263515</v>
      </c>
      <c r="AN1657" s="3">
        <f>Sheet2!$Q$39</f>
        <v>2136.3846824700945</v>
      </c>
      <c r="AU1657">
        <f t="shared" si="103"/>
        <v>10.742972388050351</v>
      </c>
      <c r="AV1657" t="e">
        <f>VLOOKUP(AI1657,Sheet3!C$29:F$3725,4,FALSE)</f>
        <v>#N/A</v>
      </c>
    </row>
    <row r="1658" spans="1:48" x14ac:dyDescent="0.25">
      <c r="A1658">
        <v>62493143</v>
      </c>
      <c r="B1658">
        <v>11519</v>
      </c>
      <c r="C1658" t="s">
        <v>125</v>
      </c>
      <c r="D1658">
        <v>0</v>
      </c>
      <c r="E1658" t="s">
        <v>126</v>
      </c>
      <c r="F1658" t="s">
        <v>127</v>
      </c>
      <c r="G1658" t="s">
        <v>128</v>
      </c>
      <c r="H1658">
        <v>7</v>
      </c>
      <c r="I1658">
        <v>30.053419875199999</v>
      </c>
      <c r="J1658">
        <v>33.053419875199999</v>
      </c>
      <c r="K1658">
        <v>2.8261324007350002</v>
      </c>
      <c r="L1658">
        <v>5.8261324007350002</v>
      </c>
      <c r="M1658">
        <v>173928</v>
      </c>
      <c r="N1658" t="s">
        <v>129</v>
      </c>
      <c r="P1658">
        <v>37.368000000000002</v>
      </c>
      <c r="S1658">
        <v>0</v>
      </c>
      <c r="T1658">
        <v>0</v>
      </c>
      <c r="V1658" t="s">
        <v>34</v>
      </c>
      <c r="W1658" s="1">
        <v>38914</v>
      </c>
      <c r="X1658">
        <v>20060716</v>
      </c>
      <c r="Y1658">
        <v>0.99249357142857197</v>
      </c>
      <c r="Z1658">
        <v>2.03817207020288E-3</v>
      </c>
      <c r="AA1658">
        <v>0.98755700000000002</v>
      </c>
      <c r="AB1658">
        <v>-4.3957142857141203E-2</v>
      </c>
      <c r="AC1658">
        <v>0.310287225726389</v>
      </c>
      <c r="AD1658">
        <v>0.57070000000000198</v>
      </c>
      <c r="AE1658">
        <v>0</v>
      </c>
      <c r="AF1658">
        <v>0</v>
      </c>
      <c r="AI1658" s="2">
        <f t="shared" si="100"/>
        <v>38914</v>
      </c>
      <c r="AJ1658">
        <f t="shared" si="101"/>
        <v>3467.9378411043435</v>
      </c>
      <c r="AK1658">
        <f t="shared" si="102"/>
        <v>3467.9378411043435</v>
      </c>
      <c r="AL1658" s="3">
        <f>Sheet2!$Q$35</f>
        <v>13804.562889602981</v>
      </c>
      <c r="AM1658" s="3">
        <f>Sheet2!$Q$37</f>
        <v>11470.329043263515</v>
      </c>
      <c r="AN1658" s="3">
        <f>Sheet2!$Q$39</f>
        <v>2136.3846824700945</v>
      </c>
      <c r="AU1658">
        <f t="shared" si="103"/>
        <v>24.688564238598207</v>
      </c>
      <c r="AV1658" t="e">
        <f>VLOOKUP(AI1658,Sheet3!C$29:F$3725,4,FALSE)</f>
        <v>#N/A</v>
      </c>
    </row>
    <row r="1659" spans="1:48" x14ac:dyDescent="0.25">
      <c r="A1659">
        <v>62578613</v>
      </c>
      <c r="B1659">
        <v>11519</v>
      </c>
      <c r="C1659" t="s">
        <v>125</v>
      </c>
      <c r="D1659">
        <v>0</v>
      </c>
      <c r="E1659" t="s">
        <v>126</v>
      </c>
      <c r="F1659" t="s">
        <v>127</v>
      </c>
      <c r="G1659" t="s">
        <v>128</v>
      </c>
      <c r="H1659">
        <v>7</v>
      </c>
      <c r="I1659">
        <v>30.053419875199999</v>
      </c>
      <c r="J1659">
        <v>33.053419875199999</v>
      </c>
      <c r="K1659">
        <v>2.8261324007350002</v>
      </c>
      <c r="L1659">
        <v>5.8261324007350002</v>
      </c>
      <c r="M1659">
        <v>173928</v>
      </c>
      <c r="N1659" t="s">
        <v>129</v>
      </c>
      <c r="P1659">
        <v>37.368000000000002</v>
      </c>
      <c r="S1659">
        <v>0</v>
      </c>
      <c r="T1659">
        <v>0</v>
      </c>
      <c r="V1659" t="s">
        <v>34</v>
      </c>
      <c r="W1659" s="1">
        <v>38915</v>
      </c>
      <c r="X1659">
        <v>20060717</v>
      </c>
      <c r="Y1659">
        <v>0.99179128571428599</v>
      </c>
      <c r="Z1659">
        <v>2.0448082490811298E-3</v>
      </c>
      <c r="AA1659">
        <v>0.98708799999999997</v>
      </c>
      <c r="AB1659">
        <v>2.6271428571430701E-2</v>
      </c>
      <c r="AC1659">
        <v>0.32463670998423499</v>
      </c>
      <c r="AD1659">
        <v>0.61760000000000703</v>
      </c>
      <c r="AE1659">
        <v>0</v>
      </c>
      <c r="AF1659">
        <v>0</v>
      </c>
      <c r="AI1659" s="2">
        <f t="shared" si="100"/>
        <v>38915</v>
      </c>
      <c r="AJ1659">
        <f t="shared" si="101"/>
        <v>3822.2401889972389</v>
      </c>
      <c r="AK1659">
        <f t="shared" si="102"/>
        <v>3822.2401889972389</v>
      </c>
      <c r="AL1659" s="3">
        <f>Sheet2!$Q$35</f>
        <v>13804.562889602981</v>
      </c>
      <c r="AM1659" s="3">
        <f>Sheet2!$Q$37</f>
        <v>11470.329043263515</v>
      </c>
      <c r="AN1659" s="3">
        <f>Sheet2!$Q$39</f>
        <v>2136.3846824700945</v>
      </c>
      <c r="AU1659">
        <f t="shared" si="103"/>
        <v>27.210874809497724</v>
      </c>
      <c r="AV1659" t="e">
        <f>VLOOKUP(AI1659,Sheet3!C$29:F$3725,4,FALSE)</f>
        <v>#N/A</v>
      </c>
    </row>
    <row r="1660" spans="1:48" x14ac:dyDescent="0.25">
      <c r="A1660">
        <v>62646146</v>
      </c>
      <c r="B1660">
        <v>11519</v>
      </c>
      <c r="C1660" t="s">
        <v>125</v>
      </c>
      <c r="D1660">
        <v>0</v>
      </c>
      <c r="E1660" t="s">
        <v>126</v>
      </c>
      <c r="F1660" t="s">
        <v>127</v>
      </c>
      <c r="G1660" t="s">
        <v>128</v>
      </c>
      <c r="H1660">
        <v>7</v>
      </c>
      <c r="I1660">
        <v>30.053419875199999</v>
      </c>
      <c r="J1660">
        <v>33.053419875199999</v>
      </c>
      <c r="K1660">
        <v>2.8261324007350002</v>
      </c>
      <c r="L1660">
        <v>5.8261324007350002</v>
      </c>
      <c r="M1660">
        <v>173928</v>
      </c>
      <c r="N1660" t="s">
        <v>129</v>
      </c>
      <c r="P1660">
        <v>37.368000000000002</v>
      </c>
      <c r="S1660">
        <v>0</v>
      </c>
      <c r="T1660">
        <v>0</v>
      </c>
      <c r="V1660" t="s">
        <v>34</v>
      </c>
      <c r="W1660" s="1">
        <v>38916</v>
      </c>
      <c r="X1660">
        <v>20060718</v>
      </c>
      <c r="Y1660">
        <v>0.99136928571428595</v>
      </c>
      <c r="Z1660">
        <v>2.50062481987921E-3</v>
      </c>
      <c r="AA1660">
        <v>0.98583399999999999</v>
      </c>
      <c r="AB1660">
        <v>6.8471428571430806E-2</v>
      </c>
      <c r="AC1660">
        <v>0.36338834683055599</v>
      </c>
      <c r="AD1660">
        <v>0.74300000000000499</v>
      </c>
      <c r="AE1660">
        <v>0</v>
      </c>
      <c r="AF1660">
        <v>0</v>
      </c>
      <c r="AI1660" s="2">
        <f t="shared" si="100"/>
        <v>38916</v>
      </c>
      <c r="AJ1660">
        <f t="shared" si="101"/>
        <v>4033.3361445148475</v>
      </c>
      <c r="AK1660">
        <f t="shared" si="102"/>
        <v>4033.3361445148475</v>
      </c>
      <c r="AL1660" s="3">
        <f>Sheet2!$Q$35</f>
        <v>13804.562889602981</v>
      </c>
      <c r="AM1660" s="3">
        <f>Sheet2!$Q$37</f>
        <v>11470.329043263515</v>
      </c>
      <c r="AN1660" s="3">
        <f>Sheet2!$Q$39</f>
        <v>2136.3846824700945</v>
      </c>
      <c r="AU1660">
        <f t="shared" si="103"/>
        <v>28.713686075758805</v>
      </c>
      <c r="AV1660" t="e">
        <f>VLOOKUP(AI1660,Sheet3!C$29:F$3725,4,FALSE)</f>
        <v>#N/A</v>
      </c>
    </row>
    <row r="1661" spans="1:48" x14ac:dyDescent="0.25">
      <c r="A1661">
        <v>62712784</v>
      </c>
      <c r="B1661">
        <v>11519</v>
      </c>
      <c r="C1661" t="s">
        <v>125</v>
      </c>
      <c r="D1661">
        <v>0</v>
      </c>
      <c r="E1661" t="s">
        <v>126</v>
      </c>
      <c r="F1661" t="s">
        <v>127</v>
      </c>
      <c r="G1661" t="s">
        <v>128</v>
      </c>
      <c r="H1661">
        <v>7</v>
      </c>
      <c r="I1661">
        <v>30.053419875199999</v>
      </c>
      <c r="J1661">
        <v>33.053419875199999</v>
      </c>
      <c r="K1661">
        <v>2.8261324007350002</v>
      </c>
      <c r="L1661">
        <v>5.8261324007350002</v>
      </c>
      <c r="M1661">
        <v>173928</v>
      </c>
      <c r="N1661" t="s">
        <v>129</v>
      </c>
      <c r="P1661">
        <v>37.368000000000002</v>
      </c>
      <c r="S1661">
        <v>0</v>
      </c>
      <c r="T1661">
        <v>0</v>
      </c>
      <c r="V1661" t="s">
        <v>34</v>
      </c>
      <c r="W1661" s="1">
        <v>38917</v>
      </c>
      <c r="X1661">
        <v>20060719</v>
      </c>
      <c r="Y1661">
        <v>0.989872857142857</v>
      </c>
      <c r="Z1661">
        <v>3.1642532149250202E-3</v>
      </c>
      <c r="AA1661">
        <v>0.98452300000000004</v>
      </c>
      <c r="AB1661">
        <v>0.21811428571428701</v>
      </c>
      <c r="AC1661">
        <v>0.45789092097376799</v>
      </c>
      <c r="AD1661">
        <v>0.87409999999999999</v>
      </c>
      <c r="AE1661">
        <v>0</v>
      </c>
      <c r="AF1661">
        <v>0</v>
      </c>
      <c r="AI1661" s="2">
        <f t="shared" si="100"/>
        <v>38917</v>
      </c>
      <c r="AJ1661">
        <f t="shared" si="101"/>
        <v>4770.983729057014</v>
      </c>
      <c r="AK1661">
        <f t="shared" si="102"/>
        <v>4770.983729057014</v>
      </c>
      <c r="AL1661" s="3">
        <f>Sheet2!$Q$35</f>
        <v>13804.562889602981</v>
      </c>
      <c r="AM1661" s="3">
        <f>Sheet2!$Q$37</f>
        <v>11470.329043263515</v>
      </c>
      <c r="AN1661" s="3">
        <f>Sheet2!$Q$39</f>
        <v>2136.3846824700945</v>
      </c>
      <c r="AU1661">
        <f t="shared" si="103"/>
        <v>33.965066178528112</v>
      </c>
      <c r="AV1661" t="e">
        <f>VLOOKUP(AI1661,Sheet3!C$29:F$3725,4,FALSE)</f>
        <v>#N/A</v>
      </c>
    </row>
    <row r="1662" spans="1:48" x14ac:dyDescent="0.25">
      <c r="A1662">
        <v>62780947</v>
      </c>
      <c r="B1662">
        <v>11519</v>
      </c>
      <c r="C1662" t="s">
        <v>125</v>
      </c>
      <c r="D1662">
        <v>0</v>
      </c>
      <c r="E1662" t="s">
        <v>126</v>
      </c>
      <c r="F1662" t="s">
        <v>127</v>
      </c>
      <c r="G1662" t="s">
        <v>128</v>
      </c>
      <c r="H1662">
        <v>7</v>
      </c>
      <c r="I1662">
        <v>30.053419875199999</v>
      </c>
      <c r="J1662">
        <v>33.053419875199999</v>
      </c>
      <c r="K1662">
        <v>2.8261324007350002</v>
      </c>
      <c r="L1662">
        <v>5.8261324007350002</v>
      </c>
      <c r="M1662">
        <v>173928</v>
      </c>
      <c r="N1662" t="s">
        <v>129</v>
      </c>
      <c r="P1662">
        <v>37.368000000000002</v>
      </c>
      <c r="S1662">
        <v>0</v>
      </c>
      <c r="T1662">
        <v>0</v>
      </c>
      <c r="V1662" t="s">
        <v>34</v>
      </c>
      <c r="W1662" s="1">
        <v>38918</v>
      </c>
      <c r="X1662">
        <v>20060720</v>
      </c>
      <c r="Y1662">
        <v>0.99282828571428605</v>
      </c>
      <c r="Z1662">
        <v>2.73000919487126E-3</v>
      </c>
      <c r="AA1662">
        <v>0.98931500000000006</v>
      </c>
      <c r="AB1662">
        <v>-7.7428571428568002E-2</v>
      </c>
      <c r="AC1662">
        <v>0.346620330432864</v>
      </c>
      <c r="AD1662">
        <v>0.426900000000008</v>
      </c>
      <c r="AE1662">
        <v>0</v>
      </c>
      <c r="AF1662">
        <v>0</v>
      </c>
      <c r="AI1662" s="2">
        <f t="shared" si="100"/>
        <v>38918</v>
      </c>
      <c r="AJ1662">
        <f t="shared" si="101"/>
        <v>3297.7561348462477</v>
      </c>
      <c r="AK1662">
        <f t="shared" si="102"/>
        <v>3297.7561348462477</v>
      </c>
      <c r="AL1662" s="3">
        <f>Sheet2!$Q$35</f>
        <v>13804.562889602981</v>
      </c>
      <c r="AM1662" s="3">
        <f>Sheet2!$Q$37</f>
        <v>11470.329043263515</v>
      </c>
      <c r="AN1662" s="3">
        <f>Sheet2!$Q$39</f>
        <v>2136.3846824700945</v>
      </c>
      <c r="AU1662">
        <f t="shared" si="103"/>
        <v>23.477025226166173</v>
      </c>
      <c r="AV1662" t="e">
        <f>VLOOKUP(AI1662,Sheet3!C$29:F$3725,4,FALSE)</f>
        <v>#N/A</v>
      </c>
    </row>
    <row r="1663" spans="1:48" x14ac:dyDescent="0.25">
      <c r="A1663">
        <v>62879284</v>
      </c>
      <c r="B1663">
        <v>11519</v>
      </c>
      <c r="C1663" t="s">
        <v>125</v>
      </c>
      <c r="D1663">
        <v>0</v>
      </c>
      <c r="E1663" t="s">
        <v>126</v>
      </c>
      <c r="F1663" t="s">
        <v>127</v>
      </c>
      <c r="G1663" t="s">
        <v>128</v>
      </c>
      <c r="H1663">
        <v>7</v>
      </c>
      <c r="I1663">
        <v>30.053419875199999</v>
      </c>
      <c r="J1663">
        <v>33.053419875199999</v>
      </c>
      <c r="K1663">
        <v>2.8261324007350002</v>
      </c>
      <c r="L1663">
        <v>5.8261324007350002</v>
      </c>
      <c r="M1663">
        <v>173928</v>
      </c>
      <c r="N1663" t="s">
        <v>129</v>
      </c>
      <c r="P1663">
        <v>37.368000000000002</v>
      </c>
      <c r="S1663">
        <v>0</v>
      </c>
      <c r="T1663">
        <v>0</v>
      </c>
      <c r="V1663" t="s">
        <v>34</v>
      </c>
      <c r="W1663" s="1">
        <v>38919</v>
      </c>
      <c r="X1663">
        <v>20060721</v>
      </c>
      <c r="Y1663">
        <v>0.992444285714286</v>
      </c>
      <c r="Z1663">
        <v>2.36899995261929E-3</v>
      </c>
      <c r="AA1663">
        <v>0.98978200000000005</v>
      </c>
      <c r="AB1663">
        <v>-3.9028571428567603E-2</v>
      </c>
      <c r="AC1663">
        <v>0.27052401379695701</v>
      </c>
      <c r="AD1663">
        <v>0.35830000000000001</v>
      </c>
      <c r="AE1663">
        <v>0</v>
      </c>
      <c r="AF1663">
        <v>0</v>
      </c>
      <c r="AI1663" s="2">
        <f t="shared" si="100"/>
        <v>38919</v>
      </c>
      <c r="AJ1663">
        <f t="shared" si="101"/>
        <v>3492.9247028310783</v>
      </c>
      <c r="AK1663">
        <f t="shared" si="102"/>
        <v>3492.9247028310783</v>
      </c>
      <c r="AL1663" s="3">
        <f>Sheet2!$Q$35</f>
        <v>13804.562889602981</v>
      </c>
      <c r="AM1663" s="3">
        <f>Sheet2!$Q$37</f>
        <v>11470.329043263515</v>
      </c>
      <c r="AN1663" s="3">
        <f>Sheet2!$Q$39</f>
        <v>2136.3846824700945</v>
      </c>
      <c r="AU1663">
        <f t="shared" si="103"/>
        <v>24.866447975022105</v>
      </c>
      <c r="AV1663" t="e">
        <f>VLOOKUP(AI1663,Sheet3!C$29:F$3725,4,FALSE)</f>
        <v>#N/A</v>
      </c>
    </row>
    <row r="1664" spans="1:48" x14ac:dyDescent="0.25">
      <c r="A1664">
        <v>62939830</v>
      </c>
      <c r="B1664">
        <v>11519</v>
      </c>
      <c r="C1664" t="s">
        <v>125</v>
      </c>
      <c r="D1664">
        <v>0</v>
      </c>
      <c r="E1664" t="s">
        <v>126</v>
      </c>
      <c r="F1664" t="s">
        <v>127</v>
      </c>
      <c r="G1664" t="s">
        <v>128</v>
      </c>
      <c r="H1664">
        <v>7</v>
      </c>
      <c r="I1664">
        <v>30.053419875199999</v>
      </c>
      <c r="J1664">
        <v>33.053419875199999</v>
      </c>
      <c r="K1664">
        <v>2.8261324007350002</v>
      </c>
      <c r="L1664">
        <v>5.8261324007350002</v>
      </c>
      <c r="M1664">
        <v>173928</v>
      </c>
      <c r="N1664" t="s">
        <v>129</v>
      </c>
      <c r="P1664">
        <v>37.368000000000002</v>
      </c>
      <c r="S1664">
        <v>0</v>
      </c>
      <c r="T1664">
        <v>0</v>
      </c>
      <c r="V1664" t="s">
        <v>34</v>
      </c>
      <c r="W1664" s="1">
        <v>38920</v>
      </c>
      <c r="X1664">
        <v>20060722</v>
      </c>
      <c r="Y1664">
        <v>0.99205385714285699</v>
      </c>
      <c r="Z1664">
        <v>2.802287199953E-3</v>
      </c>
      <c r="AA1664">
        <v>0.98890900000000004</v>
      </c>
      <c r="AB1664" s="41">
        <v>1.42857142877111E-5</v>
      </c>
      <c r="AC1664">
        <v>0.30311926190655802</v>
      </c>
      <c r="AD1664">
        <v>0.44560000000000199</v>
      </c>
      <c r="AE1664">
        <v>0</v>
      </c>
      <c r="AF1664">
        <v>0</v>
      </c>
      <c r="AI1664" s="2">
        <f t="shared" si="100"/>
        <v>38920</v>
      </c>
      <c r="AJ1664">
        <f t="shared" si="101"/>
        <v>3690.2118526580743</v>
      </c>
      <c r="AK1664">
        <f t="shared" si="102"/>
        <v>3690.2118526580743</v>
      </c>
      <c r="AL1664" s="3">
        <f>Sheet2!$Q$35</f>
        <v>13804.562889602981</v>
      </c>
      <c r="AM1664" s="3">
        <f>Sheet2!$Q$37</f>
        <v>11470.329043263515</v>
      </c>
      <c r="AN1664" s="3">
        <f>Sheet2!$Q$39</f>
        <v>2136.3846824700945</v>
      </c>
      <c r="AU1664">
        <f t="shared" si="103"/>
        <v>26.270953100293521</v>
      </c>
      <c r="AV1664" t="e">
        <f>VLOOKUP(AI1664,Sheet3!C$29:F$3725,4,FALSE)</f>
        <v>#N/A</v>
      </c>
    </row>
    <row r="1665" spans="1:48" x14ac:dyDescent="0.25">
      <c r="A1665">
        <v>63005254</v>
      </c>
      <c r="B1665">
        <v>11519</v>
      </c>
      <c r="C1665" t="s">
        <v>125</v>
      </c>
      <c r="D1665">
        <v>0</v>
      </c>
      <c r="E1665" t="s">
        <v>126</v>
      </c>
      <c r="F1665" t="s">
        <v>127</v>
      </c>
      <c r="G1665" t="s">
        <v>128</v>
      </c>
      <c r="H1665">
        <v>7</v>
      </c>
      <c r="I1665">
        <v>30.053419875199999</v>
      </c>
      <c r="J1665">
        <v>33.053419875199999</v>
      </c>
      <c r="K1665">
        <v>2.8261324007350002</v>
      </c>
      <c r="L1665">
        <v>5.8261324007350002</v>
      </c>
      <c r="M1665">
        <v>173928</v>
      </c>
      <c r="N1665" t="s">
        <v>129</v>
      </c>
      <c r="P1665">
        <v>37.368000000000002</v>
      </c>
      <c r="S1665">
        <v>0</v>
      </c>
      <c r="T1665">
        <v>0</v>
      </c>
      <c r="V1665" t="s">
        <v>34</v>
      </c>
      <c r="W1665" s="1">
        <v>38921</v>
      </c>
      <c r="X1665">
        <v>20060723</v>
      </c>
      <c r="Y1665">
        <v>0.99181714285714295</v>
      </c>
      <c r="Z1665">
        <v>5.0700414038481502E-3</v>
      </c>
      <c r="AA1665">
        <v>0.983962</v>
      </c>
      <c r="AB1665">
        <v>2.36857142857166E-2</v>
      </c>
      <c r="AC1665">
        <v>0.34959310809066202</v>
      </c>
      <c r="AD1665">
        <v>0.56089999999999796</v>
      </c>
      <c r="AE1665">
        <v>0</v>
      </c>
      <c r="AF1665">
        <v>0</v>
      </c>
      <c r="AI1665" s="2">
        <f t="shared" si="100"/>
        <v>38921</v>
      </c>
      <c r="AJ1665">
        <f t="shared" si="101"/>
        <v>3809.2617411818355</v>
      </c>
      <c r="AK1665">
        <f t="shared" si="102"/>
        <v>3809.2617411818355</v>
      </c>
      <c r="AL1665" s="3">
        <f>Sheet2!$Q$35</f>
        <v>13804.562889602981</v>
      </c>
      <c r="AM1665" s="3">
        <f>Sheet2!$Q$37</f>
        <v>11470.329043263515</v>
      </c>
      <c r="AN1665" s="3">
        <f>Sheet2!$Q$39</f>
        <v>2136.3846824700945</v>
      </c>
      <c r="AU1665">
        <f t="shared" si="103"/>
        <v>27.118480061584407</v>
      </c>
      <c r="AV1665" t="e">
        <f>VLOOKUP(AI1665,Sheet3!C$29:F$3725,4,FALSE)</f>
        <v>#N/A</v>
      </c>
    </row>
    <row r="1666" spans="1:48" x14ac:dyDescent="0.25">
      <c r="A1666">
        <v>63057229</v>
      </c>
      <c r="B1666">
        <v>11519</v>
      </c>
      <c r="C1666" t="s">
        <v>125</v>
      </c>
      <c r="D1666">
        <v>0</v>
      </c>
      <c r="E1666" t="s">
        <v>126</v>
      </c>
      <c r="F1666" t="s">
        <v>127</v>
      </c>
      <c r="G1666" t="s">
        <v>128</v>
      </c>
      <c r="H1666">
        <v>7</v>
      </c>
      <c r="I1666">
        <v>30.053419875199999</v>
      </c>
      <c r="J1666">
        <v>33.053419875199999</v>
      </c>
      <c r="K1666">
        <v>2.8261324007350002</v>
      </c>
      <c r="L1666">
        <v>5.8261324007350002</v>
      </c>
      <c r="M1666">
        <v>173928</v>
      </c>
      <c r="N1666" t="s">
        <v>129</v>
      </c>
      <c r="P1666">
        <v>37.368000000000002</v>
      </c>
      <c r="S1666">
        <v>0</v>
      </c>
      <c r="T1666">
        <v>0</v>
      </c>
      <c r="V1666" t="s">
        <v>34</v>
      </c>
      <c r="W1666" s="1">
        <v>38922</v>
      </c>
      <c r="X1666">
        <v>20060724</v>
      </c>
      <c r="Y1666">
        <v>0.99177357142857103</v>
      </c>
      <c r="Z1666">
        <v>5.1909394651269399E-3</v>
      </c>
      <c r="AA1666">
        <v>0.98279899999999998</v>
      </c>
      <c r="AB1666">
        <v>2.8042857142859399E-2</v>
      </c>
      <c r="AC1666">
        <v>0.35567864652216302</v>
      </c>
      <c r="AD1666">
        <v>0.53490000000000504</v>
      </c>
      <c r="AE1666">
        <v>0</v>
      </c>
      <c r="AF1666">
        <v>0</v>
      </c>
      <c r="AI1666" s="2">
        <f t="shared" si="100"/>
        <v>38922</v>
      </c>
      <c r="AJ1666">
        <f t="shared" si="101"/>
        <v>3831.128568883054</v>
      </c>
      <c r="AK1666">
        <f t="shared" si="102"/>
        <v>3831.128568883054</v>
      </c>
      <c r="AL1666" s="3">
        <f>Sheet2!$Q$35</f>
        <v>13804.562889602981</v>
      </c>
      <c r="AM1666" s="3">
        <f>Sheet2!$Q$37</f>
        <v>11470.329043263515</v>
      </c>
      <c r="AN1666" s="3">
        <f>Sheet2!$Q$39</f>
        <v>2136.3846824700945</v>
      </c>
      <c r="AU1666">
        <f t="shared" si="103"/>
        <v>27.274151992608399</v>
      </c>
      <c r="AV1666" t="e">
        <f>VLOOKUP(AI1666,Sheet3!C$29:F$3725,4,FALSE)</f>
        <v>#N/A</v>
      </c>
    </row>
    <row r="1667" spans="1:48" x14ac:dyDescent="0.25">
      <c r="A1667">
        <v>63125519</v>
      </c>
      <c r="B1667">
        <v>11519</v>
      </c>
      <c r="C1667" t="s">
        <v>125</v>
      </c>
      <c r="D1667">
        <v>0</v>
      </c>
      <c r="E1667" t="s">
        <v>126</v>
      </c>
      <c r="F1667" t="s">
        <v>127</v>
      </c>
      <c r="G1667" t="s">
        <v>128</v>
      </c>
      <c r="H1667">
        <v>7</v>
      </c>
      <c r="I1667">
        <v>30.053419875199999</v>
      </c>
      <c r="J1667">
        <v>33.053419875199999</v>
      </c>
      <c r="K1667">
        <v>2.8261324007350002</v>
      </c>
      <c r="L1667">
        <v>5.8261324007350002</v>
      </c>
      <c r="M1667">
        <v>173928</v>
      </c>
      <c r="N1667" t="s">
        <v>129</v>
      </c>
      <c r="P1667">
        <v>37.368000000000002</v>
      </c>
      <c r="S1667">
        <v>0</v>
      </c>
      <c r="T1667">
        <v>0</v>
      </c>
      <c r="V1667" t="s">
        <v>34</v>
      </c>
      <c r="W1667" s="1">
        <v>38923</v>
      </c>
      <c r="X1667">
        <v>20060725</v>
      </c>
      <c r="Y1667">
        <v>0.99271685714285696</v>
      </c>
      <c r="Z1667">
        <v>4.8225709334506796E-3</v>
      </c>
      <c r="AA1667">
        <v>0.98480699999999999</v>
      </c>
      <c r="AB1667">
        <v>-6.6285714285712394E-2</v>
      </c>
      <c r="AC1667">
        <v>0.33261865521332301</v>
      </c>
      <c r="AD1667">
        <v>0.334100000000004</v>
      </c>
      <c r="AE1667">
        <v>0</v>
      </c>
      <c r="AF1667">
        <v>0</v>
      </c>
      <c r="AI1667" s="2">
        <f t="shared" ref="AI1667:AI1730" si="104">W1667</f>
        <v>38923</v>
      </c>
      <c r="AJ1667">
        <f t="shared" ref="AJ1667:AJ1730" si="105">$AQ$2*(Y1667^2)+($AR$2*Y1667)+$AS$2</f>
        <v>3354.5052639995702</v>
      </c>
      <c r="AK1667">
        <f t="shared" ref="AK1667:AK1730" si="106">IF(AJ1667&gt;0,AJ1667,0)</f>
        <v>3354.5052639995702</v>
      </c>
      <c r="AL1667" s="3">
        <f>Sheet2!$Q$35</f>
        <v>13804.562889602981</v>
      </c>
      <c r="AM1667" s="3">
        <f>Sheet2!$Q$37</f>
        <v>11470.329043263515</v>
      </c>
      <c r="AN1667" s="3">
        <f>Sheet2!$Q$39</f>
        <v>2136.3846824700945</v>
      </c>
      <c r="AU1667">
        <f t="shared" ref="AU1667:AU1730" si="107">0.001*(AK1667*86440)/AT$2</f>
        <v>23.881027427122621</v>
      </c>
      <c r="AV1667" t="e">
        <f>VLOOKUP(AI1667,Sheet3!C$29:F$3725,4,FALSE)</f>
        <v>#N/A</v>
      </c>
    </row>
    <row r="1668" spans="1:48" x14ac:dyDescent="0.25">
      <c r="A1668">
        <v>68200355</v>
      </c>
      <c r="B1668">
        <v>11519</v>
      </c>
      <c r="C1668" t="s">
        <v>125</v>
      </c>
      <c r="D1668">
        <v>0</v>
      </c>
      <c r="E1668" t="s">
        <v>126</v>
      </c>
      <c r="F1668" t="s">
        <v>127</v>
      </c>
      <c r="G1668" t="s">
        <v>128</v>
      </c>
      <c r="H1668">
        <v>7</v>
      </c>
      <c r="I1668">
        <v>30.053419875199999</v>
      </c>
      <c r="J1668">
        <v>33.053419875199999</v>
      </c>
      <c r="K1668">
        <v>2.8261324007350002</v>
      </c>
      <c r="L1668">
        <v>5.8261324007350002</v>
      </c>
      <c r="M1668">
        <v>173928</v>
      </c>
      <c r="N1668" t="s">
        <v>129</v>
      </c>
      <c r="P1668">
        <v>37.368000000000002</v>
      </c>
      <c r="S1668">
        <v>0</v>
      </c>
      <c r="T1668">
        <v>0</v>
      </c>
      <c r="V1668" t="s">
        <v>34</v>
      </c>
      <c r="W1668" s="1">
        <v>38924</v>
      </c>
      <c r="X1668">
        <v>20060726</v>
      </c>
      <c r="Y1668">
        <v>0.99254885714285701</v>
      </c>
      <c r="Z1668">
        <v>4.27929171137237E-3</v>
      </c>
      <c r="AA1668">
        <v>0.98570500000000005</v>
      </c>
      <c r="AB1668">
        <v>-4.9485714285711399E-2</v>
      </c>
      <c r="AC1668">
        <v>0.28940324032429898</v>
      </c>
      <c r="AD1668">
        <v>0.29160000000000302</v>
      </c>
      <c r="AE1668">
        <v>0</v>
      </c>
      <c r="AF1668">
        <v>0</v>
      </c>
      <c r="AI1668" s="2">
        <f t="shared" si="104"/>
        <v>38924</v>
      </c>
      <c r="AJ1668">
        <f t="shared" si="105"/>
        <v>3439.8871357124299</v>
      </c>
      <c r="AK1668">
        <f t="shared" si="106"/>
        <v>3439.8871357124299</v>
      </c>
      <c r="AL1668" s="3">
        <f>Sheet2!$Q$35</f>
        <v>13804.562889602981</v>
      </c>
      <c r="AM1668" s="3">
        <f>Sheet2!$Q$37</f>
        <v>11470.329043263515</v>
      </c>
      <c r="AN1668" s="3">
        <f>Sheet2!$Q$39</f>
        <v>2136.3846824700945</v>
      </c>
      <c r="AU1668">
        <f t="shared" si="107"/>
        <v>24.488868721049457</v>
      </c>
      <c r="AV1668" t="e">
        <f>VLOOKUP(AI1668,Sheet3!C$29:F$3725,4,FALSE)</f>
        <v>#N/A</v>
      </c>
    </row>
    <row r="1669" spans="1:48" x14ac:dyDescent="0.25">
      <c r="A1669">
        <v>63228678</v>
      </c>
      <c r="B1669">
        <v>11519</v>
      </c>
      <c r="C1669" t="s">
        <v>125</v>
      </c>
      <c r="D1669">
        <v>0</v>
      </c>
      <c r="E1669" t="s">
        <v>126</v>
      </c>
      <c r="F1669" t="s">
        <v>127</v>
      </c>
      <c r="G1669" t="s">
        <v>128</v>
      </c>
      <c r="H1669">
        <v>7</v>
      </c>
      <c r="I1669">
        <v>30.053419875199999</v>
      </c>
      <c r="J1669">
        <v>33.053419875199999</v>
      </c>
      <c r="K1669">
        <v>2.8261324007350002</v>
      </c>
      <c r="L1669">
        <v>5.8261324007350002</v>
      </c>
      <c r="M1669">
        <v>173928</v>
      </c>
      <c r="N1669" t="s">
        <v>129</v>
      </c>
      <c r="P1669">
        <v>37.368000000000002</v>
      </c>
      <c r="S1669">
        <v>0</v>
      </c>
      <c r="T1669">
        <v>0</v>
      </c>
      <c r="V1669" t="s">
        <v>34</v>
      </c>
      <c r="W1669" s="1">
        <v>38925</v>
      </c>
      <c r="X1669">
        <v>20060727</v>
      </c>
      <c r="Y1669">
        <v>0.99399914285714297</v>
      </c>
      <c r="Z1669">
        <v>2.65796003563266E-3</v>
      </c>
      <c r="AA1669">
        <v>0.99078900000000003</v>
      </c>
      <c r="AB1669">
        <v>-0.194514285714284</v>
      </c>
      <c r="AC1669">
        <v>0.27470595931219299</v>
      </c>
      <c r="AD1669">
        <v>0.29069999999999901</v>
      </c>
      <c r="AE1669">
        <v>0</v>
      </c>
      <c r="AF1669">
        <v>0</v>
      </c>
      <c r="AI1669" s="2">
        <f t="shared" si="104"/>
        <v>38925</v>
      </c>
      <c r="AJ1669">
        <f t="shared" si="105"/>
        <v>2695.7495969966985</v>
      </c>
      <c r="AK1669">
        <f t="shared" si="106"/>
        <v>2695.7495969966985</v>
      </c>
      <c r="AL1669" s="3">
        <f>Sheet2!$Q$35</f>
        <v>13804.562889602981</v>
      </c>
      <c r="AM1669" s="3">
        <f>Sheet2!$Q$37</f>
        <v>11470.329043263515</v>
      </c>
      <c r="AN1669" s="3">
        <f>Sheet2!$Q$39</f>
        <v>2136.3846824700945</v>
      </c>
      <c r="AU1669">
        <f t="shared" si="107"/>
        <v>19.191286045494532</v>
      </c>
      <c r="AV1669" t="e">
        <f>VLOOKUP(AI1669,Sheet3!C$29:F$3725,4,FALSE)</f>
        <v>#N/A</v>
      </c>
    </row>
    <row r="1670" spans="1:48" x14ac:dyDescent="0.25">
      <c r="A1670">
        <v>63296169</v>
      </c>
      <c r="B1670">
        <v>11519</v>
      </c>
      <c r="C1670" t="s">
        <v>125</v>
      </c>
      <c r="D1670">
        <v>0</v>
      </c>
      <c r="E1670" t="s">
        <v>126</v>
      </c>
      <c r="F1670" t="s">
        <v>127</v>
      </c>
      <c r="G1670" t="s">
        <v>128</v>
      </c>
      <c r="H1670">
        <v>7</v>
      </c>
      <c r="I1670">
        <v>30.053419875199999</v>
      </c>
      <c r="J1670">
        <v>33.053419875199999</v>
      </c>
      <c r="K1670">
        <v>2.8261324007350002</v>
      </c>
      <c r="L1670">
        <v>5.8261324007350002</v>
      </c>
      <c r="M1670">
        <v>173928</v>
      </c>
      <c r="N1670" t="s">
        <v>129</v>
      </c>
      <c r="P1670">
        <v>37.368000000000002</v>
      </c>
      <c r="S1670">
        <v>0</v>
      </c>
      <c r="T1670">
        <v>0</v>
      </c>
      <c r="V1670" t="s">
        <v>34</v>
      </c>
      <c r="W1670" s="1">
        <v>38926</v>
      </c>
      <c r="X1670">
        <v>20060728</v>
      </c>
      <c r="Y1670">
        <v>0.99159685714285695</v>
      </c>
      <c r="Z1670">
        <v>3.4932273014494299E-3</v>
      </c>
      <c r="AA1670">
        <v>0.98620600000000003</v>
      </c>
      <c r="AB1670">
        <v>4.5714285714288601E-2</v>
      </c>
      <c r="AC1670">
        <v>0.46046115216493599</v>
      </c>
      <c r="AD1670">
        <v>0.71590000000000298</v>
      </c>
      <c r="AE1670">
        <v>0</v>
      </c>
      <c r="AF1670">
        <v>0</v>
      </c>
      <c r="AI1670" s="2">
        <f t="shared" si="104"/>
        <v>38926</v>
      </c>
      <c r="AJ1670">
        <f t="shared" si="105"/>
        <v>3919.6667891866527</v>
      </c>
      <c r="AK1670">
        <f t="shared" si="106"/>
        <v>3919.6667891866527</v>
      </c>
      <c r="AL1670" s="3">
        <f>Sheet2!$Q$35</f>
        <v>13804.562889602981</v>
      </c>
      <c r="AM1670" s="3">
        <f>Sheet2!$Q$37</f>
        <v>11470.329043263515</v>
      </c>
      <c r="AN1670" s="3">
        <f>Sheet2!$Q$39</f>
        <v>2136.3846824700945</v>
      </c>
      <c r="AU1670">
        <f t="shared" si="107"/>
        <v>27.904463618620841</v>
      </c>
      <c r="AV1670" t="e">
        <f>VLOOKUP(AI1670,Sheet3!C$29:F$3725,4,FALSE)</f>
        <v>#N/A</v>
      </c>
    </row>
    <row r="1671" spans="1:48" x14ac:dyDescent="0.25">
      <c r="A1671">
        <v>63363468</v>
      </c>
      <c r="B1671">
        <v>11519</v>
      </c>
      <c r="C1671" t="s">
        <v>125</v>
      </c>
      <c r="D1671">
        <v>0</v>
      </c>
      <c r="E1671" t="s">
        <v>126</v>
      </c>
      <c r="F1671" t="s">
        <v>127</v>
      </c>
      <c r="G1671" t="s">
        <v>128</v>
      </c>
      <c r="H1671">
        <v>7</v>
      </c>
      <c r="I1671">
        <v>30.053419875199999</v>
      </c>
      <c r="J1671">
        <v>33.053419875199999</v>
      </c>
      <c r="K1671">
        <v>2.8261324007350002</v>
      </c>
      <c r="L1671">
        <v>5.8261324007350002</v>
      </c>
      <c r="M1671">
        <v>173928</v>
      </c>
      <c r="N1671" t="s">
        <v>129</v>
      </c>
      <c r="P1671">
        <v>37.368000000000002</v>
      </c>
      <c r="S1671">
        <v>0</v>
      </c>
      <c r="T1671">
        <v>0</v>
      </c>
      <c r="V1671" t="s">
        <v>34</v>
      </c>
      <c r="W1671" s="1">
        <v>38927</v>
      </c>
      <c r="X1671">
        <v>20060729</v>
      </c>
      <c r="Y1671">
        <v>0.99121842857142906</v>
      </c>
      <c r="Z1671">
        <v>3.2441372552055102E-3</v>
      </c>
      <c r="AA1671">
        <v>0.98646999999999996</v>
      </c>
      <c r="AB1671">
        <v>8.3557142857144301E-2</v>
      </c>
      <c r="AC1671">
        <v>0.44173381402036699</v>
      </c>
      <c r="AD1671">
        <v>0.69449999999999801</v>
      </c>
      <c r="AE1671">
        <v>0</v>
      </c>
      <c r="AF1671">
        <v>0</v>
      </c>
      <c r="AI1671" s="2">
        <f t="shared" si="104"/>
        <v>38927</v>
      </c>
      <c r="AJ1671">
        <f t="shared" si="105"/>
        <v>4108.4706853316166</v>
      </c>
      <c r="AK1671">
        <f t="shared" si="106"/>
        <v>4108.4706853316166</v>
      </c>
      <c r="AL1671" s="3">
        <f>Sheet2!$Q$35</f>
        <v>13804.562889602981</v>
      </c>
      <c r="AM1671" s="3">
        <f>Sheet2!$Q$37</f>
        <v>11470.329043263515</v>
      </c>
      <c r="AN1671" s="3">
        <f>Sheet2!$Q$39</f>
        <v>2136.3846824700945</v>
      </c>
      <c r="AU1671">
        <f t="shared" si="107"/>
        <v>29.248575690995299</v>
      </c>
      <c r="AV1671" t="e">
        <f>VLOOKUP(AI1671,Sheet3!C$29:F$3725,4,FALSE)</f>
        <v>#N/A</v>
      </c>
    </row>
    <row r="1672" spans="1:48" x14ac:dyDescent="0.25">
      <c r="A1672">
        <v>63405661</v>
      </c>
      <c r="B1672">
        <v>11519</v>
      </c>
      <c r="C1672" t="s">
        <v>125</v>
      </c>
      <c r="D1672">
        <v>0</v>
      </c>
      <c r="E1672" t="s">
        <v>126</v>
      </c>
      <c r="F1672" t="s">
        <v>127</v>
      </c>
      <c r="G1672" t="s">
        <v>128</v>
      </c>
      <c r="H1672">
        <v>7</v>
      </c>
      <c r="I1672">
        <v>30.053419875199999</v>
      </c>
      <c r="J1672">
        <v>33.053419875199999</v>
      </c>
      <c r="K1672">
        <v>2.8261324007350002</v>
      </c>
      <c r="L1672">
        <v>5.8261324007350002</v>
      </c>
      <c r="M1672">
        <v>173928</v>
      </c>
      <c r="N1672" t="s">
        <v>129</v>
      </c>
      <c r="P1672">
        <v>37.368000000000002</v>
      </c>
      <c r="S1672">
        <v>0</v>
      </c>
      <c r="T1672">
        <v>0</v>
      </c>
      <c r="V1672" t="s">
        <v>34</v>
      </c>
      <c r="W1672" s="1">
        <v>38928</v>
      </c>
      <c r="X1672">
        <v>20060730</v>
      </c>
      <c r="Y1672">
        <v>0.990927</v>
      </c>
      <c r="Z1672">
        <v>3.6767495738180798E-3</v>
      </c>
      <c r="AA1672">
        <v>0.98450199999999999</v>
      </c>
      <c r="AB1672">
        <v>0.11270000000000201</v>
      </c>
      <c r="AC1672">
        <v>0.48604337842859902</v>
      </c>
      <c r="AD1672">
        <v>0.88630000000000697</v>
      </c>
      <c r="AE1672">
        <v>0</v>
      </c>
      <c r="AF1672">
        <v>0</v>
      </c>
      <c r="AI1672" s="2">
        <f t="shared" si="104"/>
        <v>38928</v>
      </c>
      <c r="AJ1672">
        <f t="shared" si="105"/>
        <v>4253.1272492916323</v>
      </c>
      <c r="AK1672">
        <f t="shared" si="106"/>
        <v>4253.1272492916323</v>
      </c>
      <c r="AL1672" s="3">
        <f>Sheet2!$Q$35</f>
        <v>13804.562889602981</v>
      </c>
      <c r="AM1672" s="3">
        <f>Sheet2!$Q$37</f>
        <v>11470.329043263515</v>
      </c>
      <c r="AN1672" s="3">
        <f>Sheet2!$Q$39</f>
        <v>2136.3846824700945</v>
      </c>
      <c r="AU1672">
        <f t="shared" si="107"/>
        <v>30.278398898762042</v>
      </c>
      <c r="AV1672" t="e">
        <f>VLOOKUP(AI1672,Sheet3!C$29:F$3725,4,FALSE)</f>
        <v>#N/A</v>
      </c>
    </row>
    <row r="1673" spans="1:48" x14ac:dyDescent="0.25">
      <c r="A1673">
        <v>63479693</v>
      </c>
      <c r="B1673">
        <v>11519</v>
      </c>
      <c r="C1673" t="s">
        <v>125</v>
      </c>
      <c r="D1673">
        <v>0</v>
      </c>
      <c r="E1673" t="s">
        <v>126</v>
      </c>
      <c r="F1673" t="s">
        <v>127</v>
      </c>
      <c r="G1673" t="s">
        <v>128</v>
      </c>
      <c r="H1673">
        <v>7</v>
      </c>
      <c r="I1673">
        <v>30.053419875199999</v>
      </c>
      <c r="J1673">
        <v>33.053419875199999</v>
      </c>
      <c r="K1673">
        <v>2.8261324007350002</v>
      </c>
      <c r="L1673">
        <v>5.8261324007350002</v>
      </c>
      <c r="M1673">
        <v>173928</v>
      </c>
      <c r="N1673" t="s">
        <v>129</v>
      </c>
      <c r="P1673">
        <v>37.368000000000002</v>
      </c>
      <c r="S1673">
        <v>0</v>
      </c>
      <c r="T1673">
        <v>0</v>
      </c>
      <c r="V1673" t="s">
        <v>34</v>
      </c>
      <c r="W1673" s="1">
        <v>38929</v>
      </c>
      <c r="X1673">
        <v>20060731</v>
      </c>
      <c r="Y1673">
        <v>0.99015114285714301</v>
      </c>
      <c r="Z1673">
        <v>3.4023484926306502E-3</v>
      </c>
      <c r="AA1673">
        <v>0.98405200000000004</v>
      </c>
      <c r="AB1673">
        <v>0.190285714285716</v>
      </c>
      <c r="AC1673">
        <v>0.46182863064304702</v>
      </c>
      <c r="AD1673">
        <v>0.93130000000000202</v>
      </c>
      <c r="AE1673">
        <v>0</v>
      </c>
      <c r="AF1673">
        <v>0</v>
      </c>
      <c r="AI1673" s="2">
        <f t="shared" si="104"/>
        <v>38929</v>
      </c>
      <c r="AJ1673">
        <f t="shared" si="105"/>
        <v>4635.0938525949605</v>
      </c>
      <c r="AK1673">
        <f t="shared" si="106"/>
        <v>4635.0938525949605</v>
      </c>
      <c r="AL1673" s="3">
        <f>Sheet2!$Q$35</f>
        <v>13804.562889602981</v>
      </c>
      <c r="AM1673" s="3">
        <f>Sheet2!$Q$37</f>
        <v>11470.329043263515</v>
      </c>
      <c r="AN1673" s="3">
        <f>Sheet2!$Q$39</f>
        <v>2136.3846824700945</v>
      </c>
      <c r="AU1673">
        <f t="shared" si="107"/>
        <v>32.997653814718198</v>
      </c>
      <c r="AV1673" t="e">
        <f>VLOOKUP(AI1673,Sheet3!C$29:F$3725,4,FALSE)</f>
        <v>#N/A</v>
      </c>
    </row>
    <row r="1674" spans="1:48" x14ac:dyDescent="0.25">
      <c r="A1674">
        <v>63529788</v>
      </c>
      <c r="B1674">
        <v>11519</v>
      </c>
      <c r="C1674" t="s">
        <v>125</v>
      </c>
      <c r="D1674">
        <v>0</v>
      </c>
      <c r="E1674" t="s">
        <v>126</v>
      </c>
      <c r="F1674" t="s">
        <v>127</v>
      </c>
      <c r="G1674" t="s">
        <v>128</v>
      </c>
      <c r="H1674">
        <v>7</v>
      </c>
      <c r="I1674">
        <v>30.053419875199999</v>
      </c>
      <c r="J1674">
        <v>33.053419875199999</v>
      </c>
      <c r="K1674">
        <v>2.8261324007350002</v>
      </c>
      <c r="L1674">
        <v>5.8261324007350002</v>
      </c>
      <c r="M1674">
        <v>173928</v>
      </c>
      <c r="N1674" t="s">
        <v>129</v>
      </c>
      <c r="P1674">
        <v>37.368000000000002</v>
      </c>
      <c r="S1674">
        <v>0</v>
      </c>
      <c r="T1674">
        <v>0</v>
      </c>
      <c r="V1674" t="s">
        <v>34</v>
      </c>
      <c r="W1674" s="1">
        <v>38930</v>
      </c>
      <c r="X1674">
        <v>20060801</v>
      </c>
      <c r="Y1674">
        <v>0.99235014285714296</v>
      </c>
      <c r="Z1674">
        <v>2.05621694440276E-3</v>
      </c>
      <c r="AA1674">
        <v>0.99025399999999997</v>
      </c>
      <c r="AB1674">
        <v>-2.9614285714284001E-2</v>
      </c>
      <c r="AC1674">
        <v>0.21087036931029901</v>
      </c>
      <c r="AD1674">
        <v>0.29910000000000803</v>
      </c>
      <c r="AE1674">
        <v>0</v>
      </c>
      <c r="AF1674">
        <v>0</v>
      </c>
      <c r="AI1674" s="2">
        <f t="shared" si="104"/>
        <v>38930</v>
      </c>
      <c r="AJ1674">
        <f t="shared" si="105"/>
        <v>3540.6019290778786</v>
      </c>
      <c r="AK1674">
        <f t="shared" si="106"/>
        <v>3540.6019290778786</v>
      </c>
      <c r="AL1674" s="3">
        <f>Sheet2!$Q$35</f>
        <v>13804.562889602981</v>
      </c>
      <c r="AM1674" s="3">
        <f>Sheet2!$Q$37</f>
        <v>11470.329043263515</v>
      </c>
      <c r="AN1674" s="3">
        <f>Sheet2!$Q$39</f>
        <v>2136.3846824700945</v>
      </c>
      <c r="AU1674">
        <f t="shared" si="107"/>
        <v>25.20586647582703</v>
      </c>
      <c r="AV1674" t="e">
        <f>VLOOKUP(AI1674,Sheet3!C$29:F$3725,4,FALSE)</f>
        <v>#N/A</v>
      </c>
    </row>
    <row r="1675" spans="1:48" x14ac:dyDescent="0.25">
      <c r="A1675">
        <v>63598003</v>
      </c>
      <c r="B1675">
        <v>11519</v>
      </c>
      <c r="C1675" t="s">
        <v>125</v>
      </c>
      <c r="D1675">
        <v>0</v>
      </c>
      <c r="E1675" t="s">
        <v>126</v>
      </c>
      <c r="F1675" t="s">
        <v>127</v>
      </c>
      <c r="G1675" t="s">
        <v>128</v>
      </c>
      <c r="H1675">
        <v>7</v>
      </c>
      <c r="I1675">
        <v>30.053419875199999</v>
      </c>
      <c r="J1675">
        <v>33.053419875199999</v>
      </c>
      <c r="K1675">
        <v>2.8261324007350002</v>
      </c>
      <c r="L1675">
        <v>5.8261324007350002</v>
      </c>
      <c r="M1675">
        <v>173928</v>
      </c>
      <c r="N1675" t="s">
        <v>129</v>
      </c>
      <c r="P1675">
        <v>37.368000000000002</v>
      </c>
      <c r="S1675">
        <v>0</v>
      </c>
      <c r="T1675">
        <v>0</v>
      </c>
      <c r="V1675" t="s">
        <v>34</v>
      </c>
      <c r="W1675" s="1">
        <v>38931</v>
      </c>
      <c r="X1675">
        <v>20060802</v>
      </c>
      <c r="Y1675">
        <v>0.99273285714285697</v>
      </c>
      <c r="Z1675">
        <v>2.2873615760504199E-3</v>
      </c>
      <c r="AA1675">
        <v>0.99002800000000002</v>
      </c>
      <c r="AB1675">
        <v>-6.7885714285712398E-2</v>
      </c>
      <c r="AC1675">
        <v>0.26340645630753001</v>
      </c>
      <c r="AD1675">
        <v>0.33540000000000803</v>
      </c>
      <c r="AE1675">
        <v>0</v>
      </c>
      <c r="AF1675">
        <v>0</v>
      </c>
      <c r="AI1675" s="2">
        <f t="shared" si="104"/>
        <v>38931</v>
      </c>
      <c r="AJ1675">
        <f t="shared" si="105"/>
        <v>3346.3624720652588</v>
      </c>
      <c r="AK1675">
        <f t="shared" si="106"/>
        <v>3346.3624720652588</v>
      </c>
      <c r="AL1675" s="3">
        <f>Sheet2!$Q$35</f>
        <v>13804.562889602981</v>
      </c>
      <c r="AM1675" s="3">
        <f>Sheet2!$Q$37</f>
        <v>11470.329043263515</v>
      </c>
      <c r="AN1675" s="3">
        <f>Sheet2!$Q$39</f>
        <v>2136.3846824700945</v>
      </c>
      <c r="AU1675">
        <f t="shared" si="107"/>
        <v>23.82305815230777</v>
      </c>
      <c r="AV1675" t="e">
        <f>VLOOKUP(AI1675,Sheet3!C$29:F$3725,4,FALSE)</f>
        <v>#N/A</v>
      </c>
    </row>
    <row r="1676" spans="1:48" x14ac:dyDescent="0.25">
      <c r="A1676">
        <v>63668265</v>
      </c>
      <c r="B1676">
        <v>11519</v>
      </c>
      <c r="C1676" t="s">
        <v>125</v>
      </c>
      <c r="D1676">
        <v>0</v>
      </c>
      <c r="E1676" t="s">
        <v>126</v>
      </c>
      <c r="F1676" t="s">
        <v>127</v>
      </c>
      <c r="G1676" t="s">
        <v>128</v>
      </c>
      <c r="H1676">
        <v>7</v>
      </c>
      <c r="I1676">
        <v>30.053419875199999</v>
      </c>
      <c r="J1676">
        <v>33.053419875199999</v>
      </c>
      <c r="K1676">
        <v>2.8261324007350002</v>
      </c>
      <c r="L1676">
        <v>5.8261324007350002</v>
      </c>
      <c r="M1676">
        <v>173928</v>
      </c>
      <c r="N1676" t="s">
        <v>129</v>
      </c>
      <c r="P1676">
        <v>37.368000000000002</v>
      </c>
      <c r="S1676">
        <v>0</v>
      </c>
      <c r="T1676">
        <v>0</v>
      </c>
      <c r="V1676" t="s">
        <v>34</v>
      </c>
      <c r="W1676" s="1">
        <v>38932</v>
      </c>
      <c r="X1676">
        <v>20060803</v>
      </c>
      <c r="Y1676">
        <v>0.993440428571429</v>
      </c>
      <c r="Z1676">
        <v>2.4678997350056201E-3</v>
      </c>
      <c r="AA1676">
        <v>0.99082300000000001</v>
      </c>
      <c r="AB1676">
        <v>-0.13864285714285501</v>
      </c>
      <c r="AC1676">
        <v>0.231019144890899</v>
      </c>
      <c r="AD1676">
        <v>0.26220000000000099</v>
      </c>
      <c r="AE1676">
        <v>0</v>
      </c>
      <c r="AF1676">
        <v>0</v>
      </c>
      <c r="AI1676" s="2">
        <f t="shared" si="104"/>
        <v>38932</v>
      </c>
      <c r="AJ1676">
        <f t="shared" si="105"/>
        <v>2984.3168858056888</v>
      </c>
      <c r="AK1676">
        <f t="shared" si="106"/>
        <v>2984.3168858056888</v>
      </c>
      <c r="AL1676" s="3">
        <f>Sheet2!$Q$35</f>
        <v>13804.562889602981</v>
      </c>
      <c r="AM1676" s="3">
        <f>Sheet2!$Q$37</f>
        <v>11470.329043263515</v>
      </c>
      <c r="AN1676" s="3">
        <f>Sheet2!$Q$39</f>
        <v>2136.3846824700945</v>
      </c>
      <c r="AU1676">
        <f t="shared" si="107"/>
        <v>21.245622764704642</v>
      </c>
      <c r="AV1676" t="e">
        <f>VLOOKUP(AI1676,Sheet3!C$29:F$3725,4,FALSE)</f>
        <v>#N/A</v>
      </c>
    </row>
    <row r="1677" spans="1:48" x14ac:dyDescent="0.25">
      <c r="A1677">
        <v>63735318</v>
      </c>
      <c r="B1677">
        <v>11519</v>
      </c>
      <c r="C1677" t="s">
        <v>125</v>
      </c>
      <c r="D1677">
        <v>0</v>
      </c>
      <c r="E1677" t="s">
        <v>126</v>
      </c>
      <c r="F1677" t="s">
        <v>127</v>
      </c>
      <c r="G1677" t="s">
        <v>128</v>
      </c>
      <c r="H1677">
        <v>7</v>
      </c>
      <c r="I1677">
        <v>30.053419875199999</v>
      </c>
      <c r="J1677">
        <v>33.053419875199999</v>
      </c>
      <c r="K1677">
        <v>2.8261324007350002</v>
      </c>
      <c r="L1677">
        <v>5.8261324007350002</v>
      </c>
      <c r="M1677">
        <v>173928</v>
      </c>
      <c r="N1677" t="s">
        <v>129</v>
      </c>
      <c r="P1677">
        <v>37.368000000000002</v>
      </c>
      <c r="S1677">
        <v>0</v>
      </c>
      <c r="T1677">
        <v>0</v>
      </c>
      <c r="V1677" t="s">
        <v>34</v>
      </c>
      <c r="W1677" s="1">
        <v>38933</v>
      </c>
      <c r="X1677">
        <v>20060804</v>
      </c>
      <c r="Y1677">
        <v>0.99440485714285698</v>
      </c>
      <c r="Z1677">
        <v>2.8845195900368101E-3</v>
      </c>
      <c r="AA1677">
        <v>0.99035899999999999</v>
      </c>
      <c r="AB1677">
        <v>-0.23508571428571001</v>
      </c>
      <c r="AC1677">
        <v>0.342338368237257</v>
      </c>
      <c r="AD1677">
        <v>0.33370000000000299</v>
      </c>
      <c r="AE1677">
        <v>0</v>
      </c>
      <c r="AF1677">
        <v>0</v>
      </c>
      <c r="AI1677" s="2">
        <f t="shared" si="104"/>
        <v>38933</v>
      </c>
      <c r="AJ1677">
        <f t="shared" si="105"/>
        <v>2484.7178475135006</v>
      </c>
      <c r="AK1677">
        <f t="shared" si="106"/>
        <v>2484.7178475135006</v>
      </c>
      <c r="AL1677" s="3">
        <f>Sheet2!$Q$35</f>
        <v>13804.562889602981</v>
      </c>
      <c r="AM1677" s="3">
        <f>Sheet2!$Q$37</f>
        <v>11470.329043263515</v>
      </c>
      <c r="AN1677" s="3">
        <f>Sheet2!$Q$39</f>
        <v>2136.3846824700945</v>
      </c>
      <c r="AU1677">
        <f t="shared" si="107"/>
        <v>17.688931867819715</v>
      </c>
      <c r="AV1677" t="e">
        <f>VLOOKUP(AI1677,Sheet3!C$29:F$3725,4,FALSE)</f>
        <v>#N/A</v>
      </c>
    </row>
    <row r="1678" spans="1:48" x14ac:dyDescent="0.25">
      <c r="A1678">
        <v>63802948</v>
      </c>
      <c r="B1678">
        <v>11519</v>
      </c>
      <c r="C1678" t="s">
        <v>125</v>
      </c>
      <c r="D1678">
        <v>0</v>
      </c>
      <c r="E1678" t="s">
        <v>126</v>
      </c>
      <c r="F1678" t="s">
        <v>127</v>
      </c>
      <c r="G1678" t="s">
        <v>128</v>
      </c>
      <c r="H1678">
        <v>7</v>
      </c>
      <c r="I1678">
        <v>30.053419875199999</v>
      </c>
      <c r="J1678">
        <v>33.053419875199999</v>
      </c>
      <c r="K1678">
        <v>2.8261324007350002</v>
      </c>
      <c r="L1678">
        <v>5.8261324007350002</v>
      </c>
      <c r="M1678">
        <v>173928</v>
      </c>
      <c r="N1678" t="s">
        <v>129</v>
      </c>
      <c r="P1678">
        <v>37.368000000000002</v>
      </c>
      <c r="S1678">
        <v>0</v>
      </c>
      <c r="T1678">
        <v>0</v>
      </c>
      <c r="V1678" t="s">
        <v>34</v>
      </c>
      <c r="W1678" s="1">
        <v>38934</v>
      </c>
      <c r="X1678">
        <v>20060805</v>
      </c>
      <c r="Y1678">
        <v>0.99444100000000002</v>
      </c>
      <c r="Z1678">
        <v>2.8667840618265602E-3</v>
      </c>
      <c r="AA1678">
        <v>0.99052200000000001</v>
      </c>
      <c r="AB1678">
        <v>-0.238699999999996</v>
      </c>
      <c r="AC1678">
        <v>0.35692723948406402</v>
      </c>
      <c r="AD1678">
        <v>0.31740000000000101</v>
      </c>
      <c r="AE1678">
        <v>0</v>
      </c>
      <c r="AF1678">
        <v>0</v>
      </c>
      <c r="AI1678" s="2">
        <f t="shared" si="104"/>
        <v>38934</v>
      </c>
      <c r="AJ1678">
        <f t="shared" si="105"/>
        <v>2465.8575135883875</v>
      </c>
      <c r="AK1678">
        <f t="shared" si="106"/>
        <v>2465.8575135883875</v>
      </c>
      <c r="AL1678" s="3">
        <f>Sheet2!$Q$35</f>
        <v>13804.562889602981</v>
      </c>
      <c r="AM1678" s="3">
        <f>Sheet2!$Q$37</f>
        <v>11470.329043263515</v>
      </c>
      <c r="AN1678" s="3">
        <f>Sheet2!$Q$39</f>
        <v>2136.3846824700945</v>
      </c>
      <c r="AU1678">
        <f t="shared" si="107"/>
        <v>17.554663438855233</v>
      </c>
      <c r="AV1678" t="e">
        <f>VLOOKUP(AI1678,Sheet3!C$29:F$3725,4,FALSE)</f>
        <v>#N/A</v>
      </c>
    </row>
    <row r="1679" spans="1:48" x14ac:dyDescent="0.25">
      <c r="A1679">
        <v>63868825</v>
      </c>
      <c r="B1679">
        <v>11519</v>
      </c>
      <c r="C1679" t="s">
        <v>125</v>
      </c>
      <c r="D1679">
        <v>0</v>
      </c>
      <c r="E1679" t="s">
        <v>126</v>
      </c>
      <c r="F1679" t="s">
        <v>127</v>
      </c>
      <c r="G1679" t="s">
        <v>128</v>
      </c>
      <c r="H1679">
        <v>7</v>
      </c>
      <c r="I1679">
        <v>30.053419875199999</v>
      </c>
      <c r="J1679">
        <v>33.053419875199999</v>
      </c>
      <c r="K1679">
        <v>2.8261324007350002</v>
      </c>
      <c r="L1679">
        <v>5.8261324007350002</v>
      </c>
      <c r="M1679">
        <v>173928</v>
      </c>
      <c r="N1679" t="s">
        <v>129</v>
      </c>
      <c r="P1679">
        <v>37.368000000000002</v>
      </c>
      <c r="S1679">
        <v>0</v>
      </c>
      <c r="T1679">
        <v>0</v>
      </c>
      <c r="V1679" t="s">
        <v>34</v>
      </c>
      <c r="W1679" s="1">
        <v>38935</v>
      </c>
      <c r="X1679">
        <v>20060806</v>
      </c>
      <c r="Y1679">
        <v>0.98665471428571405</v>
      </c>
      <c r="Z1679">
        <v>5.6117889868252504E-3</v>
      </c>
      <c r="AA1679">
        <v>0.97987199999999997</v>
      </c>
      <c r="AB1679">
        <v>0.53992857142857698</v>
      </c>
      <c r="AC1679">
        <v>0.67319514834489402</v>
      </c>
      <c r="AD1679">
        <v>1.3493000000000099</v>
      </c>
      <c r="AE1679">
        <v>0</v>
      </c>
      <c r="AF1679">
        <v>0</v>
      </c>
      <c r="AI1679" s="2">
        <f t="shared" si="104"/>
        <v>38935</v>
      </c>
      <c r="AJ1679">
        <f t="shared" si="105"/>
        <v>6299.6875268588774</v>
      </c>
      <c r="AK1679">
        <f t="shared" si="106"/>
        <v>6299.6875268588774</v>
      </c>
      <c r="AL1679" s="3">
        <f>Sheet2!$Q$35</f>
        <v>13804.562889602981</v>
      </c>
      <c r="AM1679" s="3">
        <f>Sheet2!$Q$37</f>
        <v>11470.329043263515</v>
      </c>
      <c r="AN1679" s="3">
        <f>Sheet2!$Q$39</f>
        <v>2136.3846824700945</v>
      </c>
      <c r="AU1679">
        <f t="shared" si="107"/>
        <v>44.848047259239124</v>
      </c>
      <c r="AV1679" t="e">
        <f>VLOOKUP(AI1679,Sheet3!C$29:F$3725,4,FALSE)</f>
        <v>#N/A</v>
      </c>
    </row>
    <row r="1680" spans="1:48" x14ac:dyDescent="0.25">
      <c r="A1680">
        <v>63938636</v>
      </c>
      <c r="B1680">
        <v>11519</v>
      </c>
      <c r="C1680" t="s">
        <v>125</v>
      </c>
      <c r="D1680">
        <v>0</v>
      </c>
      <c r="E1680" t="s">
        <v>126</v>
      </c>
      <c r="F1680" t="s">
        <v>127</v>
      </c>
      <c r="G1680" t="s">
        <v>128</v>
      </c>
      <c r="H1680">
        <v>7</v>
      </c>
      <c r="I1680">
        <v>30.053419875199999</v>
      </c>
      <c r="J1680">
        <v>33.053419875199999</v>
      </c>
      <c r="K1680">
        <v>2.8261324007350002</v>
      </c>
      <c r="L1680">
        <v>5.8261324007350002</v>
      </c>
      <c r="M1680">
        <v>173928</v>
      </c>
      <c r="N1680" t="s">
        <v>129</v>
      </c>
      <c r="P1680">
        <v>37.368000000000002</v>
      </c>
      <c r="S1680">
        <v>0</v>
      </c>
      <c r="T1680">
        <v>0</v>
      </c>
      <c r="V1680" t="s">
        <v>34</v>
      </c>
      <c r="W1680" s="1">
        <v>38936</v>
      </c>
      <c r="X1680">
        <v>20060807</v>
      </c>
      <c r="Y1680">
        <v>0.98643757142857103</v>
      </c>
      <c r="Z1680">
        <v>5.13902083105731E-3</v>
      </c>
      <c r="AA1680">
        <v>0.980016</v>
      </c>
      <c r="AB1680">
        <v>0.56164285714286</v>
      </c>
      <c r="AC1680">
        <v>0.62799022935334503</v>
      </c>
      <c r="AD1680">
        <v>1.33490000000001</v>
      </c>
      <c r="AE1680">
        <v>0</v>
      </c>
      <c r="AF1680">
        <v>0</v>
      </c>
      <c r="AI1680" s="2">
        <f t="shared" si="104"/>
        <v>38936</v>
      </c>
      <c r="AJ1680">
        <f t="shared" si="105"/>
        <v>6400.0021124137565</v>
      </c>
      <c r="AK1680">
        <f t="shared" si="106"/>
        <v>6400.0021124137565</v>
      </c>
      <c r="AL1680" s="3">
        <f>Sheet2!$Q$35</f>
        <v>13804.562889602981</v>
      </c>
      <c r="AM1680" s="3">
        <f>Sheet2!$Q$37</f>
        <v>11470.329043263515</v>
      </c>
      <c r="AN1680" s="3">
        <f>Sheet2!$Q$39</f>
        <v>2136.3846824700945</v>
      </c>
      <c r="AU1680">
        <f t="shared" si="107"/>
        <v>45.562195898290653</v>
      </c>
      <c r="AV1680" t="e">
        <f>VLOOKUP(AI1680,Sheet3!C$29:F$3725,4,FALSE)</f>
        <v>#N/A</v>
      </c>
    </row>
    <row r="1681" spans="1:48" x14ac:dyDescent="0.25">
      <c r="A1681">
        <v>64000004</v>
      </c>
      <c r="B1681">
        <v>11519</v>
      </c>
      <c r="C1681" t="s">
        <v>125</v>
      </c>
      <c r="D1681">
        <v>0</v>
      </c>
      <c r="E1681" t="s">
        <v>126</v>
      </c>
      <c r="F1681" t="s">
        <v>127</v>
      </c>
      <c r="G1681" t="s">
        <v>128</v>
      </c>
      <c r="H1681">
        <v>7</v>
      </c>
      <c r="I1681">
        <v>30.053419875199999</v>
      </c>
      <c r="J1681">
        <v>33.053419875199999</v>
      </c>
      <c r="K1681">
        <v>2.8261324007350002</v>
      </c>
      <c r="L1681">
        <v>5.8261324007350002</v>
      </c>
      <c r="M1681">
        <v>173928</v>
      </c>
      <c r="N1681" t="s">
        <v>129</v>
      </c>
      <c r="P1681">
        <v>37.368000000000002</v>
      </c>
      <c r="S1681">
        <v>0</v>
      </c>
      <c r="T1681">
        <v>0</v>
      </c>
      <c r="V1681" t="s">
        <v>34</v>
      </c>
      <c r="W1681" s="1">
        <v>38937</v>
      </c>
      <c r="X1681">
        <v>20060808</v>
      </c>
      <c r="Y1681">
        <v>0.98701828571428596</v>
      </c>
      <c r="Z1681">
        <v>4.5751973794826099E-3</v>
      </c>
      <c r="AA1681">
        <v>0.98107</v>
      </c>
      <c r="AB1681">
        <v>0.50357142857143</v>
      </c>
      <c r="AC1681">
        <v>0.55923480301029105</v>
      </c>
      <c r="AD1681">
        <v>1.22950000000001</v>
      </c>
      <c r="AE1681">
        <v>0</v>
      </c>
      <c r="AF1681">
        <v>0</v>
      </c>
      <c r="AI1681" s="2">
        <f t="shared" si="104"/>
        <v>38937</v>
      </c>
      <c r="AJ1681">
        <f t="shared" si="105"/>
        <v>6130.9244445408694</v>
      </c>
      <c r="AK1681">
        <f t="shared" si="106"/>
        <v>6130.9244445408694</v>
      </c>
      <c r="AL1681" s="3">
        <f>Sheet2!$Q$35</f>
        <v>13804.562889602981</v>
      </c>
      <c r="AM1681" s="3">
        <f>Sheet2!$Q$37</f>
        <v>11470.329043263515</v>
      </c>
      <c r="AN1681" s="3">
        <f>Sheet2!$Q$39</f>
        <v>2136.3846824700945</v>
      </c>
      <c r="AU1681">
        <f t="shared" si="107"/>
        <v>43.646607559389949</v>
      </c>
      <c r="AV1681" t="e">
        <f>VLOOKUP(AI1681,Sheet3!C$29:F$3725,4,FALSE)</f>
        <v>#N/A</v>
      </c>
    </row>
    <row r="1682" spans="1:48" x14ac:dyDescent="0.25">
      <c r="A1682">
        <v>64059097</v>
      </c>
      <c r="B1682">
        <v>11519</v>
      </c>
      <c r="C1682" t="s">
        <v>125</v>
      </c>
      <c r="D1682">
        <v>0</v>
      </c>
      <c r="E1682" t="s">
        <v>126</v>
      </c>
      <c r="F1682" t="s">
        <v>127</v>
      </c>
      <c r="G1682" t="s">
        <v>128</v>
      </c>
      <c r="H1682">
        <v>7</v>
      </c>
      <c r="I1682">
        <v>30.053419875199999</v>
      </c>
      <c r="J1682">
        <v>33.053419875199999</v>
      </c>
      <c r="K1682">
        <v>2.8261324007350002</v>
      </c>
      <c r="L1682">
        <v>5.8261324007350002</v>
      </c>
      <c r="M1682">
        <v>173928</v>
      </c>
      <c r="N1682" t="s">
        <v>129</v>
      </c>
      <c r="P1682">
        <v>37.368000000000002</v>
      </c>
      <c r="S1682">
        <v>0</v>
      </c>
      <c r="T1682">
        <v>0</v>
      </c>
      <c r="V1682" t="s">
        <v>34</v>
      </c>
      <c r="W1682" s="1">
        <v>38938</v>
      </c>
      <c r="X1682">
        <v>20060809</v>
      </c>
      <c r="Y1682">
        <v>0.984977428571429</v>
      </c>
      <c r="Z1682">
        <v>2.8001528967000998E-3</v>
      </c>
      <c r="AA1682">
        <v>0.98175400000000002</v>
      </c>
      <c r="AB1682">
        <v>0.70765714285714298</v>
      </c>
      <c r="AC1682">
        <v>0.34348275006444901</v>
      </c>
      <c r="AD1682">
        <v>1.1941999999999999</v>
      </c>
      <c r="AE1682">
        <v>0</v>
      </c>
      <c r="AF1682">
        <v>0</v>
      </c>
      <c r="AI1682" s="2">
        <f t="shared" si="104"/>
        <v>38938</v>
      </c>
      <c r="AJ1682">
        <f t="shared" si="105"/>
        <v>7065.246955760289</v>
      </c>
      <c r="AK1682">
        <f t="shared" si="106"/>
        <v>7065.246955760289</v>
      </c>
      <c r="AL1682" s="3">
        <f>Sheet2!$Q$35</f>
        <v>13804.562889602981</v>
      </c>
      <c r="AM1682" s="3">
        <f>Sheet2!$Q$37</f>
        <v>11470.329043263515</v>
      </c>
      <c r="AN1682" s="3">
        <f>Sheet2!$Q$39</f>
        <v>2136.3846824700945</v>
      </c>
      <c r="AU1682">
        <f t="shared" si="107"/>
        <v>50.298134315262665</v>
      </c>
      <c r="AV1682" t="e">
        <f>VLOOKUP(AI1682,Sheet3!C$29:F$3725,4,FALSE)</f>
        <v>#N/A</v>
      </c>
    </row>
    <row r="1683" spans="1:48" x14ac:dyDescent="0.25">
      <c r="A1683">
        <v>91086573</v>
      </c>
      <c r="B1683">
        <v>11519</v>
      </c>
      <c r="C1683" t="s">
        <v>125</v>
      </c>
      <c r="D1683">
        <v>0</v>
      </c>
      <c r="E1683" t="s">
        <v>126</v>
      </c>
      <c r="F1683" t="s">
        <v>127</v>
      </c>
      <c r="G1683" t="s">
        <v>128</v>
      </c>
      <c r="H1683">
        <v>7</v>
      </c>
      <c r="I1683">
        <v>30.053419875199999</v>
      </c>
      <c r="J1683">
        <v>33.053419875199999</v>
      </c>
      <c r="K1683">
        <v>2.8261324007350002</v>
      </c>
      <c r="L1683">
        <v>5.8261324007350002</v>
      </c>
      <c r="M1683">
        <v>173928</v>
      </c>
      <c r="N1683" t="s">
        <v>129</v>
      </c>
      <c r="P1683">
        <v>37.368000000000002</v>
      </c>
      <c r="S1683">
        <v>0</v>
      </c>
      <c r="T1683">
        <v>0</v>
      </c>
      <c r="V1683" t="s">
        <v>34</v>
      </c>
      <c r="W1683" s="1">
        <v>38939</v>
      </c>
      <c r="X1683">
        <v>20060810</v>
      </c>
      <c r="Y1683">
        <v>0.992506142857143</v>
      </c>
      <c r="Z1683">
        <v>3.48422200492331E-3</v>
      </c>
      <c r="AA1683">
        <v>0.98697699999999999</v>
      </c>
      <c r="AB1683">
        <v>-4.5214285714282203E-2</v>
      </c>
      <c r="AC1683">
        <v>0.20893377234063901</v>
      </c>
      <c r="AD1683">
        <v>0.32750000000000301</v>
      </c>
      <c r="AE1683">
        <v>0</v>
      </c>
      <c r="AF1683">
        <v>0</v>
      </c>
      <c r="AI1683" s="2">
        <f t="shared" si="104"/>
        <v>38939</v>
      </c>
      <c r="AJ1683">
        <f t="shared" si="105"/>
        <v>3461.5614262716845</v>
      </c>
      <c r="AK1683">
        <f t="shared" si="106"/>
        <v>3461.5614262716845</v>
      </c>
      <c r="AL1683" s="3">
        <f>Sheet2!$Q$35</f>
        <v>13804.562889602981</v>
      </c>
      <c r="AM1683" s="3">
        <f>Sheet2!$Q$37</f>
        <v>11470.329043263515</v>
      </c>
      <c r="AN1683" s="3">
        <f>Sheet2!$Q$39</f>
        <v>2136.3846824700945</v>
      </c>
      <c r="AU1683">
        <f t="shared" si="107"/>
        <v>24.643169962685256</v>
      </c>
      <c r="AV1683" t="e">
        <f>VLOOKUP(AI1683,Sheet3!C$29:F$3725,4,FALSE)</f>
        <v>#N/A</v>
      </c>
    </row>
    <row r="1684" spans="1:48" x14ac:dyDescent="0.25">
      <c r="A1684">
        <v>64124193</v>
      </c>
      <c r="B1684">
        <v>11519</v>
      </c>
      <c r="C1684" t="s">
        <v>125</v>
      </c>
      <c r="D1684">
        <v>0</v>
      </c>
      <c r="E1684" t="s">
        <v>126</v>
      </c>
      <c r="F1684" t="s">
        <v>127</v>
      </c>
      <c r="G1684" t="s">
        <v>128</v>
      </c>
      <c r="H1684">
        <v>7</v>
      </c>
      <c r="I1684">
        <v>30.053419875199999</v>
      </c>
      <c r="J1684">
        <v>33.053419875199999</v>
      </c>
      <c r="K1684">
        <v>2.8261324007350002</v>
      </c>
      <c r="L1684">
        <v>5.8261324007350002</v>
      </c>
      <c r="M1684">
        <v>173928</v>
      </c>
      <c r="N1684" t="s">
        <v>129</v>
      </c>
      <c r="P1684">
        <v>37.368000000000002</v>
      </c>
      <c r="S1684">
        <v>0</v>
      </c>
      <c r="T1684">
        <v>0</v>
      </c>
      <c r="V1684" t="s">
        <v>34</v>
      </c>
      <c r="W1684" s="1">
        <v>38940</v>
      </c>
      <c r="X1684">
        <v>20060811</v>
      </c>
      <c r="Y1684">
        <v>0.99275885714285705</v>
      </c>
      <c r="Z1684">
        <v>3.4438978095246899E-3</v>
      </c>
      <c r="AA1684">
        <v>0.98727200000000004</v>
      </c>
      <c r="AB1684">
        <v>-7.0485714285711001E-2</v>
      </c>
      <c r="AC1684">
        <v>0.23046820932659001</v>
      </c>
      <c r="AD1684">
        <v>0.29799999999999799</v>
      </c>
      <c r="AE1684">
        <v>0</v>
      </c>
      <c r="AF1684">
        <v>0</v>
      </c>
      <c r="AI1684" s="2">
        <f t="shared" si="104"/>
        <v>38940</v>
      </c>
      <c r="AJ1684">
        <f t="shared" si="105"/>
        <v>3333.1262863506563</v>
      </c>
      <c r="AK1684">
        <f t="shared" si="106"/>
        <v>3333.1262863506563</v>
      </c>
      <c r="AL1684" s="3">
        <f>Sheet2!$Q$35</f>
        <v>13804.562889602981</v>
      </c>
      <c r="AM1684" s="3">
        <f>Sheet2!$Q$37</f>
        <v>11470.329043263515</v>
      </c>
      <c r="AN1684" s="3">
        <f>Sheet2!$Q$39</f>
        <v>2136.3846824700945</v>
      </c>
      <c r="AU1684">
        <f t="shared" si="107"/>
        <v>23.728828544897933</v>
      </c>
      <c r="AV1684" t="e">
        <f>VLOOKUP(AI1684,Sheet3!C$29:F$3725,4,FALSE)</f>
        <v>#N/A</v>
      </c>
    </row>
    <row r="1685" spans="1:48" x14ac:dyDescent="0.25">
      <c r="A1685">
        <v>64186987</v>
      </c>
      <c r="B1685">
        <v>11519</v>
      </c>
      <c r="C1685" t="s">
        <v>125</v>
      </c>
      <c r="D1685">
        <v>0</v>
      </c>
      <c r="E1685" t="s">
        <v>126</v>
      </c>
      <c r="F1685" t="s">
        <v>127</v>
      </c>
      <c r="G1685" t="s">
        <v>128</v>
      </c>
      <c r="H1685">
        <v>7</v>
      </c>
      <c r="I1685">
        <v>30.053419875199999</v>
      </c>
      <c r="J1685">
        <v>33.053419875199999</v>
      </c>
      <c r="K1685">
        <v>2.8261324007350002</v>
      </c>
      <c r="L1685">
        <v>5.8261324007350002</v>
      </c>
      <c r="M1685">
        <v>173928</v>
      </c>
      <c r="N1685" t="s">
        <v>129</v>
      </c>
      <c r="P1685">
        <v>37.368000000000002</v>
      </c>
      <c r="S1685">
        <v>0</v>
      </c>
      <c r="T1685">
        <v>0</v>
      </c>
      <c r="V1685" t="s">
        <v>34</v>
      </c>
      <c r="W1685" s="1">
        <v>38941</v>
      </c>
      <c r="X1685">
        <v>20060812</v>
      </c>
      <c r="Y1685">
        <v>0.99217114285714303</v>
      </c>
      <c r="Z1685">
        <v>3.6837427949833598E-3</v>
      </c>
      <c r="AA1685">
        <v>0.98660400000000004</v>
      </c>
      <c r="AB1685">
        <v>-1.17142857142832E-2</v>
      </c>
      <c r="AC1685">
        <v>0.24142708706221699</v>
      </c>
      <c r="AD1685">
        <v>0.36479999999999801</v>
      </c>
      <c r="AE1685">
        <v>0</v>
      </c>
      <c r="AF1685">
        <v>0</v>
      </c>
      <c r="AI1685" s="2">
        <f t="shared" si="104"/>
        <v>38941</v>
      </c>
      <c r="AJ1685">
        <f t="shared" si="105"/>
        <v>3631.0680150398985</v>
      </c>
      <c r="AK1685">
        <f t="shared" si="106"/>
        <v>3631.0680150398985</v>
      </c>
      <c r="AL1685" s="3">
        <f>Sheet2!$Q$35</f>
        <v>13804.562889602981</v>
      </c>
      <c r="AM1685" s="3">
        <f>Sheet2!$Q$37</f>
        <v>11470.329043263515</v>
      </c>
      <c r="AN1685" s="3">
        <f>Sheet2!$Q$39</f>
        <v>2136.3846824700945</v>
      </c>
      <c r="AU1685">
        <f t="shared" si="107"/>
        <v>25.849902752433607</v>
      </c>
      <c r="AV1685" t="e">
        <f>VLOOKUP(AI1685,Sheet3!C$29:F$3725,4,FALSE)</f>
        <v>#N/A</v>
      </c>
    </row>
    <row r="1686" spans="1:48" x14ac:dyDescent="0.25">
      <c r="A1686">
        <v>64265760</v>
      </c>
      <c r="B1686">
        <v>11519</v>
      </c>
      <c r="C1686" t="s">
        <v>125</v>
      </c>
      <c r="D1686">
        <v>0</v>
      </c>
      <c r="E1686" t="s">
        <v>126</v>
      </c>
      <c r="F1686" t="s">
        <v>127</v>
      </c>
      <c r="G1686" t="s">
        <v>128</v>
      </c>
      <c r="H1686">
        <v>7</v>
      </c>
      <c r="I1686">
        <v>30.053419875199999</v>
      </c>
      <c r="J1686">
        <v>33.053419875199999</v>
      </c>
      <c r="K1686">
        <v>2.8261324007350002</v>
      </c>
      <c r="L1686">
        <v>5.8261324007350002</v>
      </c>
      <c r="M1686">
        <v>173928</v>
      </c>
      <c r="N1686" t="s">
        <v>129</v>
      </c>
      <c r="P1686">
        <v>37.368000000000002</v>
      </c>
      <c r="S1686">
        <v>0</v>
      </c>
      <c r="T1686">
        <v>0</v>
      </c>
      <c r="V1686" t="s">
        <v>34</v>
      </c>
      <c r="W1686" s="1">
        <v>38942</v>
      </c>
      <c r="X1686">
        <v>20060813</v>
      </c>
      <c r="Y1686">
        <v>0.99348471428571405</v>
      </c>
      <c r="Z1686">
        <v>3.7298554822362E-3</v>
      </c>
      <c r="AA1686">
        <v>0.98714999999999997</v>
      </c>
      <c r="AB1686">
        <v>-0.14307142857142499</v>
      </c>
      <c r="AC1686">
        <v>0.36138952358238502</v>
      </c>
      <c r="AD1686">
        <v>0.62150000000000805</v>
      </c>
      <c r="AE1686">
        <v>0</v>
      </c>
      <c r="AF1686">
        <v>0</v>
      </c>
      <c r="AI1686" s="2">
        <f t="shared" si="104"/>
        <v>38942</v>
      </c>
      <c r="AJ1686">
        <f t="shared" si="105"/>
        <v>2961.5305539555848</v>
      </c>
      <c r="AK1686">
        <f t="shared" si="106"/>
        <v>2961.5305539555848</v>
      </c>
      <c r="AL1686" s="3">
        <f>Sheet2!$Q$35</f>
        <v>13804.562889602981</v>
      </c>
      <c r="AM1686" s="3">
        <f>Sheet2!$Q$37</f>
        <v>11470.329043263515</v>
      </c>
      <c r="AN1686" s="3">
        <f>Sheet2!$Q$39</f>
        <v>2136.3846824700945</v>
      </c>
      <c r="AU1686">
        <f t="shared" si="107"/>
        <v>21.083404800191133</v>
      </c>
      <c r="AV1686" t="e">
        <f>VLOOKUP(AI1686,Sheet3!C$29:F$3725,4,FALSE)</f>
        <v>#N/A</v>
      </c>
    </row>
    <row r="1687" spans="1:48" x14ac:dyDescent="0.25">
      <c r="A1687">
        <v>64325569</v>
      </c>
      <c r="B1687">
        <v>11519</v>
      </c>
      <c r="C1687" t="s">
        <v>125</v>
      </c>
      <c r="D1687">
        <v>0</v>
      </c>
      <c r="E1687" t="s">
        <v>126</v>
      </c>
      <c r="F1687" t="s">
        <v>127</v>
      </c>
      <c r="G1687" t="s">
        <v>128</v>
      </c>
      <c r="H1687">
        <v>7</v>
      </c>
      <c r="I1687">
        <v>30.053419875199999</v>
      </c>
      <c r="J1687">
        <v>33.053419875199999</v>
      </c>
      <c r="K1687">
        <v>2.8261324007350002</v>
      </c>
      <c r="L1687">
        <v>5.8261324007350002</v>
      </c>
      <c r="M1687">
        <v>173928</v>
      </c>
      <c r="N1687" t="s">
        <v>129</v>
      </c>
      <c r="P1687">
        <v>37.368000000000002</v>
      </c>
      <c r="S1687">
        <v>0</v>
      </c>
      <c r="T1687">
        <v>0</v>
      </c>
      <c r="V1687" t="s">
        <v>34</v>
      </c>
      <c r="W1687" s="1">
        <v>38943</v>
      </c>
      <c r="X1687">
        <v>20060814</v>
      </c>
      <c r="Y1687">
        <v>0.99318642857142903</v>
      </c>
      <c r="Z1687">
        <v>3.95133170524797E-3</v>
      </c>
      <c r="AA1687">
        <v>0.98652600000000001</v>
      </c>
      <c r="AB1687">
        <v>-0.11324285714285599</v>
      </c>
      <c r="AC1687">
        <v>0.39282086377941799</v>
      </c>
      <c r="AD1687">
        <v>0.68390000000000395</v>
      </c>
      <c r="AE1687">
        <v>0</v>
      </c>
      <c r="AF1687">
        <v>0</v>
      </c>
      <c r="AI1687" s="2">
        <f t="shared" si="104"/>
        <v>38943</v>
      </c>
      <c r="AJ1687">
        <f t="shared" si="105"/>
        <v>3114.7196731744334</v>
      </c>
      <c r="AK1687">
        <f t="shared" si="106"/>
        <v>3114.7196731744334</v>
      </c>
      <c r="AL1687" s="3">
        <f>Sheet2!$Q$35</f>
        <v>13804.562889602981</v>
      </c>
      <c r="AM1687" s="3">
        <f>Sheet2!$Q$37</f>
        <v>11470.329043263515</v>
      </c>
      <c r="AN1687" s="3">
        <f>Sheet2!$Q$39</f>
        <v>2136.3846824700945</v>
      </c>
      <c r="AU1687">
        <f t="shared" si="107"/>
        <v>22.173972043254654</v>
      </c>
      <c r="AV1687" t="e">
        <f>VLOOKUP(AI1687,Sheet3!C$29:F$3725,4,FALSE)</f>
        <v>#N/A</v>
      </c>
    </row>
    <row r="1688" spans="1:48" x14ac:dyDescent="0.25">
      <c r="A1688">
        <v>64394635</v>
      </c>
      <c r="B1688">
        <v>11519</v>
      </c>
      <c r="C1688" t="s">
        <v>125</v>
      </c>
      <c r="D1688">
        <v>0</v>
      </c>
      <c r="E1688" t="s">
        <v>126</v>
      </c>
      <c r="F1688" t="s">
        <v>127</v>
      </c>
      <c r="G1688" t="s">
        <v>128</v>
      </c>
      <c r="H1688">
        <v>7</v>
      </c>
      <c r="I1688">
        <v>30.053419875199999</v>
      </c>
      <c r="J1688">
        <v>33.053419875199999</v>
      </c>
      <c r="K1688">
        <v>2.8261324007350002</v>
      </c>
      <c r="L1688">
        <v>5.8261324007350002</v>
      </c>
      <c r="M1688">
        <v>173928</v>
      </c>
      <c r="N1688" t="s">
        <v>129</v>
      </c>
      <c r="P1688">
        <v>37.368000000000002</v>
      </c>
      <c r="S1688">
        <v>0</v>
      </c>
      <c r="T1688">
        <v>0</v>
      </c>
      <c r="V1688" t="s">
        <v>34</v>
      </c>
      <c r="W1688" s="1">
        <v>38944</v>
      </c>
      <c r="X1688">
        <v>20060815</v>
      </c>
      <c r="Y1688">
        <v>0.99314457142857104</v>
      </c>
      <c r="Z1688">
        <v>3.7536698559882901E-3</v>
      </c>
      <c r="AA1688">
        <v>0.98711899999999997</v>
      </c>
      <c r="AB1688">
        <v>-0.10905714285713999</v>
      </c>
      <c r="AC1688">
        <v>0.35012747824243901</v>
      </c>
      <c r="AD1688">
        <v>0.62460000000000804</v>
      </c>
      <c r="AE1688">
        <v>0</v>
      </c>
      <c r="AF1688">
        <v>0</v>
      </c>
      <c r="AI1688" s="2">
        <f t="shared" si="104"/>
        <v>38944</v>
      </c>
      <c r="AJ1688">
        <f t="shared" si="105"/>
        <v>3136.1619470273145</v>
      </c>
      <c r="AK1688">
        <f t="shared" si="106"/>
        <v>3136.1619470273145</v>
      </c>
      <c r="AL1688" s="3">
        <f>Sheet2!$Q$35</f>
        <v>13804.562889602981</v>
      </c>
      <c r="AM1688" s="3">
        <f>Sheet2!$Q$37</f>
        <v>11470.329043263515</v>
      </c>
      <c r="AN1688" s="3">
        <f>Sheet2!$Q$39</f>
        <v>2136.3846824700945</v>
      </c>
      <c r="AU1688">
        <f t="shared" si="107"/>
        <v>22.326621536900106</v>
      </c>
      <c r="AV1688" t="e">
        <f>VLOOKUP(AI1688,Sheet3!C$29:F$3725,4,FALSE)</f>
        <v>#N/A</v>
      </c>
    </row>
    <row r="1689" spans="1:48" x14ac:dyDescent="0.25">
      <c r="A1689">
        <v>64458567</v>
      </c>
      <c r="B1689">
        <v>11519</v>
      </c>
      <c r="C1689" t="s">
        <v>125</v>
      </c>
      <c r="D1689">
        <v>0</v>
      </c>
      <c r="E1689" t="s">
        <v>126</v>
      </c>
      <c r="F1689" t="s">
        <v>127</v>
      </c>
      <c r="G1689" t="s">
        <v>128</v>
      </c>
      <c r="H1689">
        <v>7</v>
      </c>
      <c r="I1689">
        <v>30.053419875199999</v>
      </c>
      <c r="J1689">
        <v>33.053419875199999</v>
      </c>
      <c r="K1689">
        <v>2.8261324007350002</v>
      </c>
      <c r="L1689">
        <v>5.8261324007350002</v>
      </c>
      <c r="M1689">
        <v>173928</v>
      </c>
      <c r="N1689" t="s">
        <v>129</v>
      </c>
      <c r="P1689">
        <v>37.368000000000002</v>
      </c>
      <c r="S1689">
        <v>0</v>
      </c>
      <c r="T1689">
        <v>0</v>
      </c>
      <c r="V1689" t="s">
        <v>34</v>
      </c>
      <c r="W1689" s="1">
        <v>38945</v>
      </c>
      <c r="X1689">
        <v>20060816</v>
      </c>
      <c r="Y1689">
        <v>0.99311542857142898</v>
      </c>
      <c r="Z1689">
        <v>4.1182890295136101E-3</v>
      </c>
      <c r="AA1689">
        <v>0.98777800000000004</v>
      </c>
      <c r="AB1689">
        <v>-0.106142857142856</v>
      </c>
      <c r="AC1689">
        <v>0.34524711173776002</v>
      </c>
      <c r="AD1689">
        <v>0.55870000000000097</v>
      </c>
      <c r="AE1689">
        <v>0</v>
      </c>
      <c r="AF1689">
        <v>0</v>
      </c>
      <c r="AI1689" s="2">
        <f t="shared" si="104"/>
        <v>38945</v>
      </c>
      <c r="AJ1689">
        <f t="shared" si="105"/>
        <v>3151.0831774496473</v>
      </c>
      <c r="AK1689">
        <f t="shared" si="106"/>
        <v>3151.0831774496473</v>
      </c>
      <c r="AL1689" s="3">
        <f>Sheet2!$Q$35</f>
        <v>13804.562889602981</v>
      </c>
      <c r="AM1689" s="3">
        <f>Sheet2!$Q$37</f>
        <v>11470.329043263515</v>
      </c>
      <c r="AN1689" s="3">
        <f>Sheet2!$Q$39</f>
        <v>2136.3846824700945</v>
      </c>
      <c r="AU1689">
        <f t="shared" si="107"/>
        <v>22.432847130517832</v>
      </c>
      <c r="AV1689" t="e">
        <f>VLOOKUP(AI1689,Sheet3!C$29:F$3725,4,FALSE)</f>
        <v>#N/A</v>
      </c>
    </row>
    <row r="1690" spans="1:48" x14ac:dyDescent="0.25">
      <c r="A1690">
        <v>64526155</v>
      </c>
      <c r="B1690">
        <v>11519</v>
      </c>
      <c r="C1690" t="s">
        <v>125</v>
      </c>
      <c r="D1690">
        <v>0</v>
      </c>
      <c r="E1690" t="s">
        <v>126</v>
      </c>
      <c r="F1690" t="s">
        <v>127</v>
      </c>
      <c r="G1690" t="s">
        <v>128</v>
      </c>
      <c r="H1690">
        <v>7</v>
      </c>
      <c r="I1690">
        <v>30.053419875199999</v>
      </c>
      <c r="J1690">
        <v>33.053419875199999</v>
      </c>
      <c r="K1690">
        <v>2.8261324007350002</v>
      </c>
      <c r="L1690">
        <v>5.8261324007350002</v>
      </c>
      <c r="M1690">
        <v>173928</v>
      </c>
      <c r="N1690" t="s">
        <v>129</v>
      </c>
      <c r="P1690">
        <v>37.368000000000002</v>
      </c>
      <c r="S1690">
        <v>0</v>
      </c>
      <c r="T1690">
        <v>0</v>
      </c>
      <c r="V1690" t="s">
        <v>34</v>
      </c>
      <c r="W1690" s="1">
        <v>38946</v>
      </c>
      <c r="X1690">
        <v>20060817</v>
      </c>
      <c r="Y1690">
        <v>0.99425228571428603</v>
      </c>
      <c r="Z1690">
        <v>2.9032977660528301E-3</v>
      </c>
      <c r="AA1690">
        <v>0.99039600000000005</v>
      </c>
      <c r="AB1690">
        <v>-0.21982857142857101</v>
      </c>
      <c r="AC1690">
        <v>0.20788327572590201</v>
      </c>
      <c r="AD1690">
        <v>4.3599999999999202E-2</v>
      </c>
      <c r="AE1690">
        <v>0</v>
      </c>
      <c r="AF1690">
        <v>0</v>
      </c>
      <c r="AI1690" s="2">
        <f t="shared" si="104"/>
        <v>38946</v>
      </c>
      <c r="AJ1690">
        <f t="shared" si="105"/>
        <v>2564.2244119313546</v>
      </c>
      <c r="AK1690">
        <f t="shared" si="106"/>
        <v>2564.2244119313546</v>
      </c>
      <c r="AL1690" s="3">
        <f>Sheet2!$Q$35</f>
        <v>13804.562889602981</v>
      </c>
      <c r="AM1690" s="3">
        <f>Sheet2!$Q$37</f>
        <v>11470.329043263515</v>
      </c>
      <c r="AN1690" s="3">
        <f>Sheet2!$Q$39</f>
        <v>2136.3846824700945</v>
      </c>
      <c r="AU1690">
        <f t="shared" si="107"/>
        <v>18.254946315874346</v>
      </c>
      <c r="AV1690" t="e">
        <f>VLOOKUP(AI1690,Sheet3!C$29:F$3725,4,FALSE)</f>
        <v>#N/A</v>
      </c>
    </row>
    <row r="1691" spans="1:48" x14ac:dyDescent="0.25">
      <c r="A1691">
        <v>64579855</v>
      </c>
      <c r="B1691">
        <v>11519</v>
      </c>
      <c r="C1691" t="s">
        <v>125</v>
      </c>
      <c r="D1691">
        <v>0</v>
      </c>
      <c r="E1691" t="s">
        <v>126</v>
      </c>
      <c r="F1691" t="s">
        <v>127</v>
      </c>
      <c r="G1691" t="s">
        <v>128</v>
      </c>
      <c r="H1691">
        <v>7</v>
      </c>
      <c r="I1691">
        <v>30.053419875199999</v>
      </c>
      <c r="J1691">
        <v>33.053419875199999</v>
      </c>
      <c r="K1691">
        <v>2.8261324007350002</v>
      </c>
      <c r="L1691">
        <v>5.8261324007350002</v>
      </c>
      <c r="M1691">
        <v>173928</v>
      </c>
      <c r="N1691" t="s">
        <v>129</v>
      </c>
      <c r="P1691">
        <v>37.368000000000002</v>
      </c>
      <c r="S1691">
        <v>0</v>
      </c>
      <c r="T1691">
        <v>0</v>
      </c>
      <c r="V1691" t="s">
        <v>34</v>
      </c>
      <c r="W1691" s="1">
        <v>38947</v>
      </c>
      <c r="X1691">
        <v>20060818</v>
      </c>
      <c r="Y1691">
        <v>0.99448214285714298</v>
      </c>
      <c r="Z1691">
        <v>2.5971822879294901E-3</v>
      </c>
      <c r="AA1691">
        <v>0.99126800000000004</v>
      </c>
      <c r="AB1691">
        <v>-0.24281428571428501</v>
      </c>
      <c r="AC1691">
        <v>0.20090311402387501</v>
      </c>
      <c r="AD1691">
        <v>4.2000000000008697E-2</v>
      </c>
      <c r="AE1691">
        <v>0</v>
      </c>
      <c r="AF1691">
        <v>0</v>
      </c>
      <c r="AI1691" s="2">
        <f t="shared" si="104"/>
        <v>38947</v>
      </c>
      <c r="AJ1691">
        <f t="shared" si="105"/>
        <v>2444.3759617516771</v>
      </c>
      <c r="AK1691">
        <f t="shared" si="106"/>
        <v>2444.3759617516771</v>
      </c>
      <c r="AL1691" s="3">
        <f>Sheet2!$Q$35</f>
        <v>13804.562889602981</v>
      </c>
      <c r="AM1691" s="3">
        <f>Sheet2!$Q$37</f>
        <v>11470.329043263515</v>
      </c>
      <c r="AN1691" s="3">
        <f>Sheet2!$Q$39</f>
        <v>2136.3846824700945</v>
      </c>
      <c r="AU1691">
        <f t="shared" si="107"/>
        <v>17.401734321678056</v>
      </c>
      <c r="AV1691" t="e">
        <f>VLOOKUP(AI1691,Sheet3!C$29:F$3725,4,FALSE)</f>
        <v>#N/A</v>
      </c>
    </row>
    <row r="1692" spans="1:48" x14ac:dyDescent="0.25">
      <c r="A1692">
        <v>64650421</v>
      </c>
      <c r="B1692">
        <v>11519</v>
      </c>
      <c r="C1692" t="s">
        <v>125</v>
      </c>
      <c r="D1692">
        <v>0</v>
      </c>
      <c r="E1692" t="s">
        <v>126</v>
      </c>
      <c r="F1692" t="s">
        <v>127</v>
      </c>
      <c r="G1692" t="s">
        <v>128</v>
      </c>
      <c r="H1692">
        <v>7</v>
      </c>
      <c r="I1692">
        <v>30.053419875199999</v>
      </c>
      <c r="J1692">
        <v>33.053419875199999</v>
      </c>
      <c r="K1692">
        <v>2.8261324007350002</v>
      </c>
      <c r="L1692">
        <v>5.8261324007350002</v>
      </c>
      <c r="M1692">
        <v>173928</v>
      </c>
      <c r="N1692" t="s">
        <v>129</v>
      </c>
      <c r="P1692">
        <v>37.368000000000002</v>
      </c>
      <c r="S1692">
        <v>0</v>
      </c>
      <c r="T1692">
        <v>0</v>
      </c>
      <c r="V1692" t="s">
        <v>34</v>
      </c>
      <c r="W1692" s="1">
        <v>38948</v>
      </c>
      <c r="X1692">
        <v>20060819</v>
      </c>
      <c r="Y1692">
        <v>0.99437399999999998</v>
      </c>
      <c r="Z1692">
        <v>2.8916833950387699E-3</v>
      </c>
      <c r="AA1692">
        <v>0.990367</v>
      </c>
      <c r="AB1692">
        <v>-0.23199999999999699</v>
      </c>
      <c r="AC1692">
        <v>0.19736730080885401</v>
      </c>
      <c r="AD1692">
        <v>1.4500000000006201E-2</v>
      </c>
      <c r="AE1692">
        <v>0</v>
      </c>
      <c r="AF1692">
        <v>0</v>
      </c>
      <c r="AI1692" s="2">
        <f t="shared" si="104"/>
        <v>38948</v>
      </c>
      <c r="AJ1692">
        <f t="shared" si="105"/>
        <v>2500.81209602952</v>
      </c>
      <c r="AK1692">
        <f t="shared" si="106"/>
        <v>2500.81209602952</v>
      </c>
      <c r="AL1692" s="3">
        <f>Sheet2!$Q$35</f>
        <v>13804.562889602981</v>
      </c>
      <c r="AM1692" s="3">
        <f>Sheet2!$Q$37</f>
        <v>11470.329043263515</v>
      </c>
      <c r="AN1692" s="3">
        <f>Sheet2!$Q$39</f>
        <v>2136.3846824700945</v>
      </c>
      <c r="AU1692">
        <f t="shared" si="107"/>
        <v>17.803508283708755</v>
      </c>
      <c r="AV1692" t="e">
        <f>VLOOKUP(AI1692,Sheet3!C$29:F$3725,4,FALSE)</f>
        <v>#N/A</v>
      </c>
    </row>
    <row r="1693" spans="1:48" x14ac:dyDescent="0.25">
      <c r="A1693">
        <v>64719041</v>
      </c>
      <c r="B1693">
        <v>11519</v>
      </c>
      <c r="C1693" t="s">
        <v>125</v>
      </c>
      <c r="D1693">
        <v>0</v>
      </c>
      <c r="E1693" t="s">
        <v>126</v>
      </c>
      <c r="F1693" t="s">
        <v>127</v>
      </c>
      <c r="G1693" t="s">
        <v>128</v>
      </c>
      <c r="H1693">
        <v>7</v>
      </c>
      <c r="I1693">
        <v>30.053419875199999</v>
      </c>
      <c r="J1693">
        <v>33.053419875199999</v>
      </c>
      <c r="K1693">
        <v>2.8261324007350002</v>
      </c>
      <c r="L1693">
        <v>5.8261324007350002</v>
      </c>
      <c r="M1693">
        <v>173928</v>
      </c>
      <c r="N1693" t="s">
        <v>129</v>
      </c>
      <c r="P1693">
        <v>37.368000000000002</v>
      </c>
      <c r="S1693">
        <v>0</v>
      </c>
      <c r="T1693">
        <v>0</v>
      </c>
      <c r="V1693" t="s">
        <v>34</v>
      </c>
      <c r="W1693" s="1">
        <v>38949</v>
      </c>
      <c r="X1693">
        <v>20060820</v>
      </c>
      <c r="Y1693">
        <v>0.99457414285714296</v>
      </c>
      <c r="Z1693">
        <v>1.9962613934603698E-3</v>
      </c>
      <c r="AA1693">
        <v>0.99247200000000002</v>
      </c>
      <c r="AB1693">
        <v>-0.25201428571428403</v>
      </c>
      <c r="AC1693">
        <v>0.20918224063222501</v>
      </c>
      <c r="AD1693">
        <v>8.7300000000001293E-2</v>
      </c>
      <c r="AE1693">
        <v>0</v>
      </c>
      <c r="AF1693">
        <v>0</v>
      </c>
      <c r="AI1693" s="2">
        <f t="shared" si="104"/>
        <v>38949</v>
      </c>
      <c r="AJ1693">
        <f t="shared" si="105"/>
        <v>2396.2942869863473</v>
      </c>
      <c r="AK1693">
        <f t="shared" si="106"/>
        <v>2396.2942869863473</v>
      </c>
      <c r="AL1693" s="3">
        <f>Sheet2!$Q$35</f>
        <v>13804.562889602981</v>
      </c>
      <c r="AM1693" s="3">
        <f>Sheet2!$Q$37</f>
        <v>11470.329043263515</v>
      </c>
      <c r="AN1693" s="3">
        <f>Sheet2!$Q$39</f>
        <v>2136.3846824700945</v>
      </c>
      <c r="AU1693">
        <f t="shared" si="107"/>
        <v>17.059436515162236</v>
      </c>
      <c r="AV1693" t="e">
        <f>VLOOKUP(AI1693,Sheet3!C$29:F$3725,4,FALSE)</f>
        <v>#N/A</v>
      </c>
    </row>
    <row r="1694" spans="1:48" x14ac:dyDescent="0.25">
      <c r="A1694">
        <v>64788232</v>
      </c>
      <c r="B1694">
        <v>11519</v>
      </c>
      <c r="C1694" t="s">
        <v>125</v>
      </c>
      <c r="D1694">
        <v>0</v>
      </c>
      <c r="E1694" t="s">
        <v>126</v>
      </c>
      <c r="F1694" t="s">
        <v>127</v>
      </c>
      <c r="G1694" t="s">
        <v>128</v>
      </c>
      <c r="H1694">
        <v>7</v>
      </c>
      <c r="I1694">
        <v>30.053419875199999</v>
      </c>
      <c r="J1694">
        <v>33.053419875199999</v>
      </c>
      <c r="K1694">
        <v>2.8261324007350002</v>
      </c>
      <c r="L1694">
        <v>5.8261324007350002</v>
      </c>
      <c r="M1694">
        <v>173928</v>
      </c>
      <c r="N1694" t="s">
        <v>129</v>
      </c>
      <c r="P1694">
        <v>37.368000000000002</v>
      </c>
      <c r="S1694">
        <v>0</v>
      </c>
      <c r="T1694">
        <v>0</v>
      </c>
      <c r="V1694" t="s">
        <v>34</v>
      </c>
      <c r="W1694" s="1">
        <v>38950</v>
      </c>
      <c r="X1694">
        <v>20060821</v>
      </c>
      <c r="Y1694">
        <v>0.99451942857142905</v>
      </c>
      <c r="Z1694">
        <v>1.9571516371023E-3</v>
      </c>
      <c r="AA1694">
        <v>0.99239299999999997</v>
      </c>
      <c r="AB1694">
        <v>-0.24654285714285501</v>
      </c>
      <c r="AC1694">
        <v>0.19651990707699399</v>
      </c>
      <c r="AD1694">
        <v>8.5000000000001699E-2</v>
      </c>
      <c r="AE1694">
        <v>0</v>
      </c>
      <c r="AF1694">
        <v>0</v>
      </c>
      <c r="AI1694" s="2">
        <f t="shared" si="104"/>
        <v>38950</v>
      </c>
      <c r="AJ1694">
        <f t="shared" si="105"/>
        <v>2424.8971952749416</v>
      </c>
      <c r="AK1694">
        <f t="shared" si="106"/>
        <v>2424.8971952749416</v>
      </c>
      <c r="AL1694" s="3">
        <f>Sheet2!$Q$35</f>
        <v>13804.562889602981</v>
      </c>
      <c r="AM1694" s="3">
        <f>Sheet2!$Q$37</f>
        <v>11470.329043263515</v>
      </c>
      <c r="AN1694" s="3">
        <f>Sheet2!$Q$39</f>
        <v>2136.3846824700945</v>
      </c>
      <c r="AU1694">
        <f t="shared" si="107"/>
        <v>17.263063215250039</v>
      </c>
      <c r="AV1694" t="e">
        <f>VLOOKUP(AI1694,Sheet3!C$29:F$3725,4,FALSE)</f>
        <v>#N/A</v>
      </c>
    </row>
    <row r="1695" spans="1:48" x14ac:dyDescent="0.25">
      <c r="A1695">
        <v>64852420</v>
      </c>
      <c r="B1695">
        <v>11519</v>
      </c>
      <c r="C1695" t="s">
        <v>125</v>
      </c>
      <c r="D1695">
        <v>0</v>
      </c>
      <c r="E1695" t="s">
        <v>126</v>
      </c>
      <c r="F1695" t="s">
        <v>127</v>
      </c>
      <c r="G1695" t="s">
        <v>128</v>
      </c>
      <c r="H1695">
        <v>7</v>
      </c>
      <c r="I1695">
        <v>30.053419875199999</v>
      </c>
      <c r="J1695">
        <v>33.053419875199999</v>
      </c>
      <c r="K1695">
        <v>2.8261324007350002</v>
      </c>
      <c r="L1695">
        <v>5.8261324007350002</v>
      </c>
      <c r="M1695">
        <v>173928</v>
      </c>
      <c r="N1695" t="s">
        <v>129</v>
      </c>
      <c r="P1695">
        <v>37.368000000000002</v>
      </c>
      <c r="S1695">
        <v>0</v>
      </c>
      <c r="T1695">
        <v>0</v>
      </c>
      <c r="V1695" t="s">
        <v>34</v>
      </c>
      <c r="W1695" s="1">
        <v>38951</v>
      </c>
      <c r="X1695">
        <v>20060822</v>
      </c>
      <c r="Y1695">
        <v>0.99449228571428605</v>
      </c>
      <c r="Z1695">
        <v>2.3525091597991102E-3</v>
      </c>
      <c r="AA1695">
        <v>0.99182000000000003</v>
      </c>
      <c r="AB1695">
        <v>-0.24382857142857101</v>
      </c>
      <c r="AC1695">
        <v>0.19469897434820899</v>
      </c>
      <c r="AD1695">
        <v>3.58999999999998E-2</v>
      </c>
      <c r="AE1695">
        <v>0</v>
      </c>
      <c r="AF1695">
        <v>0</v>
      </c>
      <c r="AI1695" s="2">
        <f t="shared" si="104"/>
        <v>38951</v>
      </c>
      <c r="AJ1695">
        <f t="shared" si="105"/>
        <v>2439.0781861869618</v>
      </c>
      <c r="AK1695">
        <f t="shared" si="106"/>
        <v>2439.0781861869618</v>
      </c>
      <c r="AL1695" s="3">
        <f>Sheet2!$Q$35</f>
        <v>13804.562889602981</v>
      </c>
      <c r="AM1695" s="3">
        <f>Sheet2!$Q$37</f>
        <v>11470.329043263515</v>
      </c>
      <c r="AN1695" s="3">
        <f>Sheet2!$Q$39</f>
        <v>2136.3846824700945</v>
      </c>
      <c r="AU1695">
        <f t="shared" si="107"/>
        <v>17.364018976610197</v>
      </c>
      <c r="AV1695" t="e">
        <f>VLOOKUP(AI1695,Sheet3!C$29:F$3725,4,FALSE)</f>
        <v>#N/A</v>
      </c>
    </row>
    <row r="1696" spans="1:48" x14ac:dyDescent="0.25">
      <c r="A1696">
        <v>64915426</v>
      </c>
      <c r="B1696">
        <v>11519</v>
      </c>
      <c r="C1696" t="s">
        <v>125</v>
      </c>
      <c r="D1696">
        <v>0</v>
      </c>
      <c r="E1696" t="s">
        <v>126</v>
      </c>
      <c r="F1696" t="s">
        <v>127</v>
      </c>
      <c r="G1696" t="s">
        <v>128</v>
      </c>
      <c r="H1696">
        <v>7</v>
      </c>
      <c r="I1696">
        <v>30.053419875199999</v>
      </c>
      <c r="J1696">
        <v>33.053419875199999</v>
      </c>
      <c r="K1696">
        <v>2.8261324007350002</v>
      </c>
      <c r="L1696">
        <v>5.8261324007350002</v>
      </c>
      <c r="M1696">
        <v>173928</v>
      </c>
      <c r="N1696" t="s">
        <v>129</v>
      </c>
      <c r="P1696">
        <v>37.368000000000002</v>
      </c>
      <c r="S1696">
        <v>0</v>
      </c>
      <c r="T1696">
        <v>0</v>
      </c>
      <c r="V1696" t="s">
        <v>34</v>
      </c>
      <c r="W1696" s="1">
        <v>38952</v>
      </c>
      <c r="X1696">
        <v>20060823</v>
      </c>
      <c r="Y1696">
        <v>0.99492942857142896</v>
      </c>
      <c r="Z1696">
        <v>2.0734703041135698E-3</v>
      </c>
      <c r="AA1696">
        <v>0.99261699999999997</v>
      </c>
      <c r="AB1696">
        <v>-0.28754285714285399</v>
      </c>
      <c r="AC1696">
        <v>0.20467603570481099</v>
      </c>
      <c r="AD1696">
        <v>2.7400000000010701E-2</v>
      </c>
      <c r="AE1696">
        <v>0</v>
      </c>
      <c r="AF1696">
        <v>0</v>
      </c>
      <c r="AI1696" s="2">
        <f t="shared" si="104"/>
        <v>38952</v>
      </c>
      <c r="AJ1696">
        <f t="shared" si="105"/>
        <v>2210.0086547313258</v>
      </c>
      <c r="AK1696">
        <f t="shared" si="106"/>
        <v>2210.0086547313258</v>
      </c>
      <c r="AL1696" s="3">
        <f>Sheet2!$Q$35</f>
        <v>13804.562889602981</v>
      </c>
      <c r="AM1696" s="3">
        <f>Sheet2!$Q$37</f>
        <v>11470.329043263515</v>
      </c>
      <c r="AN1696" s="3">
        <f>Sheet2!$Q$39</f>
        <v>2136.3846824700945</v>
      </c>
      <c r="AU1696">
        <f t="shared" si="107"/>
        <v>15.733252191976264</v>
      </c>
      <c r="AV1696" t="e">
        <f>VLOOKUP(AI1696,Sheet3!C$29:F$3725,4,FALSE)</f>
        <v>#N/A</v>
      </c>
    </row>
    <row r="1697" spans="1:48" x14ac:dyDescent="0.25">
      <c r="A1697">
        <v>64969273</v>
      </c>
      <c r="B1697">
        <v>11519</v>
      </c>
      <c r="C1697" t="s">
        <v>125</v>
      </c>
      <c r="D1697">
        <v>0</v>
      </c>
      <c r="E1697" t="s">
        <v>126</v>
      </c>
      <c r="F1697" t="s">
        <v>127</v>
      </c>
      <c r="G1697" t="s">
        <v>128</v>
      </c>
      <c r="H1697">
        <v>7</v>
      </c>
      <c r="I1697">
        <v>30.053419875199999</v>
      </c>
      <c r="J1697">
        <v>33.053419875199999</v>
      </c>
      <c r="K1697">
        <v>2.8261324007350002</v>
      </c>
      <c r="L1697">
        <v>5.8261324007350002</v>
      </c>
      <c r="M1697">
        <v>173928</v>
      </c>
      <c r="N1697" t="s">
        <v>129</v>
      </c>
      <c r="P1697">
        <v>37.368000000000002</v>
      </c>
      <c r="S1697">
        <v>0</v>
      </c>
      <c r="T1697">
        <v>0</v>
      </c>
      <c r="V1697" t="s">
        <v>34</v>
      </c>
      <c r="W1697" s="1">
        <v>38953</v>
      </c>
      <c r="X1697">
        <v>20060824</v>
      </c>
      <c r="Y1697">
        <v>0.99464685714285705</v>
      </c>
      <c r="Z1697">
        <v>2.3999839540279799E-3</v>
      </c>
      <c r="AA1697">
        <v>0.992004</v>
      </c>
      <c r="AB1697">
        <v>-0.25928571428571101</v>
      </c>
      <c r="AC1697">
        <v>0.22272071831633999</v>
      </c>
      <c r="AD1697">
        <v>8.6500000000000493E-2</v>
      </c>
      <c r="AE1697">
        <v>0</v>
      </c>
      <c r="AF1697">
        <v>0</v>
      </c>
      <c r="AI1697" s="2">
        <f t="shared" si="104"/>
        <v>38953</v>
      </c>
      <c r="AJ1697">
        <f t="shared" si="105"/>
        <v>2358.2463409020565</v>
      </c>
      <c r="AK1697">
        <f t="shared" si="106"/>
        <v>2358.2463409020565</v>
      </c>
      <c r="AL1697" s="3">
        <f>Sheet2!$Q$35</f>
        <v>13804.562889602981</v>
      </c>
      <c r="AM1697" s="3">
        <f>Sheet2!$Q$37</f>
        <v>11470.329043263515</v>
      </c>
      <c r="AN1697" s="3">
        <f>Sheet2!$Q$39</f>
        <v>2136.3846824700945</v>
      </c>
      <c r="AU1697">
        <f t="shared" si="107"/>
        <v>16.788569733781401</v>
      </c>
      <c r="AV1697" t="e">
        <f>VLOOKUP(AI1697,Sheet3!C$29:F$3725,4,FALSE)</f>
        <v>#N/A</v>
      </c>
    </row>
    <row r="1698" spans="1:48" x14ac:dyDescent="0.25">
      <c r="A1698">
        <v>65022863</v>
      </c>
      <c r="B1698">
        <v>11519</v>
      </c>
      <c r="C1698" t="s">
        <v>125</v>
      </c>
      <c r="D1698">
        <v>0</v>
      </c>
      <c r="E1698" t="s">
        <v>126</v>
      </c>
      <c r="F1698" t="s">
        <v>127</v>
      </c>
      <c r="G1698" t="s">
        <v>128</v>
      </c>
      <c r="H1698">
        <v>7</v>
      </c>
      <c r="I1698">
        <v>30.053419875199999</v>
      </c>
      <c r="J1698">
        <v>33.053419875199999</v>
      </c>
      <c r="K1698">
        <v>2.8261324007350002</v>
      </c>
      <c r="L1698">
        <v>5.8261324007350002</v>
      </c>
      <c r="M1698">
        <v>173928</v>
      </c>
      <c r="N1698" t="s">
        <v>129</v>
      </c>
      <c r="P1698">
        <v>37.368000000000002</v>
      </c>
      <c r="S1698">
        <v>0</v>
      </c>
      <c r="T1698">
        <v>0</v>
      </c>
      <c r="V1698" t="s">
        <v>34</v>
      </c>
      <c r="W1698" s="1">
        <v>38954</v>
      </c>
      <c r="X1698">
        <v>20060825</v>
      </c>
      <c r="Y1698">
        <v>0.99424685714285699</v>
      </c>
      <c r="Z1698">
        <v>2.48658425662718E-3</v>
      </c>
      <c r="AA1698">
        <v>0.99119699999999999</v>
      </c>
      <c r="AB1698">
        <v>-0.219285714285712</v>
      </c>
      <c r="AC1698">
        <v>0.27430070271547802</v>
      </c>
      <c r="AD1698">
        <v>0.21680000000000599</v>
      </c>
      <c r="AE1698">
        <v>0</v>
      </c>
      <c r="AF1698">
        <v>0</v>
      </c>
      <c r="AI1698" s="2">
        <f t="shared" si="104"/>
        <v>38954</v>
      </c>
      <c r="AJ1698">
        <f t="shared" si="105"/>
        <v>2567.0500384783372</v>
      </c>
      <c r="AK1698">
        <f t="shared" si="106"/>
        <v>2567.0500384783372</v>
      </c>
      <c r="AL1698" s="3">
        <f>Sheet2!$Q$35</f>
        <v>13804.562889602981</v>
      </c>
      <c r="AM1698" s="3">
        <f>Sheet2!$Q$37</f>
        <v>11470.329043263515</v>
      </c>
      <c r="AN1698" s="3">
        <f>Sheet2!$Q$39</f>
        <v>2136.3846824700945</v>
      </c>
      <c r="AU1698">
        <f t="shared" si="107"/>
        <v>18.275062207714338</v>
      </c>
      <c r="AV1698" t="e">
        <f>VLOOKUP(AI1698,Sheet3!C$29:F$3725,4,FALSE)</f>
        <v>#N/A</v>
      </c>
    </row>
    <row r="1699" spans="1:48" x14ac:dyDescent="0.25">
      <c r="A1699">
        <v>65063926</v>
      </c>
      <c r="B1699">
        <v>11519</v>
      </c>
      <c r="C1699" t="s">
        <v>125</v>
      </c>
      <c r="D1699">
        <v>0</v>
      </c>
      <c r="E1699" t="s">
        <v>126</v>
      </c>
      <c r="F1699" t="s">
        <v>127</v>
      </c>
      <c r="G1699" t="s">
        <v>128</v>
      </c>
      <c r="H1699">
        <v>7</v>
      </c>
      <c r="I1699">
        <v>30.053419875199999</v>
      </c>
      <c r="J1699">
        <v>33.053419875199999</v>
      </c>
      <c r="K1699">
        <v>2.8261324007350002</v>
      </c>
      <c r="L1699">
        <v>5.8261324007350002</v>
      </c>
      <c r="M1699">
        <v>173928</v>
      </c>
      <c r="N1699" t="s">
        <v>129</v>
      </c>
      <c r="P1699">
        <v>37.368000000000002</v>
      </c>
      <c r="S1699">
        <v>0</v>
      </c>
      <c r="T1699">
        <v>0</v>
      </c>
      <c r="V1699" t="s">
        <v>34</v>
      </c>
      <c r="W1699" s="1">
        <v>38955</v>
      </c>
      <c r="X1699">
        <v>20060826</v>
      </c>
      <c r="Y1699">
        <v>0.99432928571428603</v>
      </c>
      <c r="Z1699">
        <v>2.63958463801114E-3</v>
      </c>
      <c r="AA1699">
        <v>0.99082400000000004</v>
      </c>
      <c r="AB1699">
        <v>-0.22752857142857</v>
      </c>
      <c r="AC1699">
        <v>0.31341479003430001</v>
      </c>
      <c r="AD1699">
        <v>0.26369999999999999</v>
      </c>
      <c r="AE1699">
        <v>0</v>
      </c>
      <c r="AF1699">
        <v>0</v>
      </c>
      <c r="AI1699" s="2">
        <f t="shared" si="104"/>
        <v>38955</v>
      </c>
      <c r="AJ1699">
        <f t="shared" si="105"/>
        <v>2524.1210160357878</v>
      </c>
      <c r="AK1699">
        <f t="shared" si="106"/>
        <v>2524.1210160357878</v>
      </c>
      <c r="AL1699" s="3">
        <f>Sheet2!$Q$35</f>
        <v>13804.562889602981</v>
      </c>
      <c r="AM1699" s="3">
        <f>Sheet2!$Q$37</f>
        <v>11470.329043263515</v>
      </c>
      <c r="AN1699" s="3">
        <f>Sheet2!$Q$39</f>
        <v>2136.3846824700945</v>
      </c>
      <c r="AU1699">
        <f t="shared" si="107"/>
        <v>17.969446600735754</v>
      </c>
      <c r="AV1699" t="e">
        <f>VLOOKUP(AI1699,Sheet3!C$29:F$3725,4,FALSE)</f>
        <v>#N/A</v>
      </c>
    </row>
    <row r="1700" spans="1:48" x14ac:dyDescent="0.25">
      <c r="A1700">
        <v>65107474</v>
      </c>
      <c r="B1700">
        <v>11519</v>
      </c>
      <c r="C1700" t="s">
        <v>125</v>
      </c>
      <c r="D1700">
        <v>0</v>
      </c>
      <c r="E1700" t="s">
        <v>126</v>
      </c>
      <c r="F1700" t="s">
        <v>127</v>
      </c>
      <c r="G1700" t="s">
        <v>128</v>
      </c>
      <c r="H1700">
        <v>7</v>
      </c>
      <c r="I1700">
        <v>30.053419875199999</v>
      </c>
      <c r="J1700">
        <v>33.053419875199999</v>
      </c>
      <c r="K1700">
        <v>2.8261324007350002</v>
      </c>
      <c r="L1700">
        <v>5.8261324007350002</v>
      </c>
      <c r="M1700">
        <v>173928</v>
      </c>
      <c r="N1700" t="s">
        <v>129</v>
      </c>
      <c r="P1700">
        <v>37.368000000000002</v>
      </c>
      <c r="S1700">
        <v>0</v>
      </c>
      <c r="T1700">
        <v>0</v>
      </c>
      <c r="V1700" t="s">
        <v>34</v>
      </c>
      <c r="W1700" s="1">
        <v>38956</v>
      </c>
      <c r="X1700">
        <v>20060827</v>
      </c>
      <c r="Y1700">
        <v>0.99387099999999995</v>
      </c>
      <c r="Z1700">
        <v>3.0750655277570998E-3</v>
      </c>
      <c r="AA1700">
        <v>0.98964200000000002</v>
      </c>
      <c r="AB1700">
        <v>-0.181699999999999</v>
      </c>
      <c r="AC1700">
        <v>0.376137182421522</v>
      </c>
      <c r="AD1700">
        <v>0.40480000000000499</v>
      </c>
      <c r="AE1700">
        <v>0</v>
      </c>
      <c r="AF1700">
        <v>0</v>
      </c>
      <c r="AI1700" s="2">
        <f t="shared" si="104"/>
        <v>38956</v>
      </c>
      <c r="AJ1700">
        <f t="shared" si="105"/>
        <v>2762.1430255551822</v>
      </c>
      <c r="AK1700">
        <f t="shared" si="106"/>
        <v>2762.1430255551822</v>
      </c>
      <c r="AL1700" s="3">
        <f>Sheet2!$Q$35</f>
        <v>13804.562889602981</v>
      </c>
      <c r="AM1700" s="3">
        <f>Sheet2!$Q$37</f>
        <v>11470.329043263515</v>
      </c>
      <c r="AN1700" s="3">
        <f>Sheet2!$Q$39</f>
        <v>2136.3846824700945</v>
      </c>
      <c r="AU1700">
        <f t="shared" si="107"/>
        <v>19.663946889226647</v>
      </c>
      <c r="AV1700" t="e">
        <f>VLOOKUP(AI1700,Sheet3!C$29:F$3725,4,FALSE)</f>
        <v>#N/A</v>
      </c>
    </row>
    <row r="1701" spans="1:48" x14ac:dyDescent="0.25">
      <c r="A1701">
        <v>65155165</v>
      </c>
      <c r="B1701">
        <v>11519</v>
      </c>
      <c r="C1701" t="s">
        <v>125</v>
      </c>
      <c r="D1701">
        <v>0</v>
      </c>
      <c r="E1701" t="s">
        <v>126</v>
      </c>
      <c r="F1701" t="s">
        <v>127</v>
      </c>
      <c r="G1701" t="s">
        <v>128</v>
      </c>
      <c r="H1701">
        <v>7</v>
      </c>
      <c r="I1701">
        <v>30.053419875199999</v>
      </c>
      <c r="J1701">
        <v>33.053419875199999</v>
      </c>
      <c r="K1701">
        <v>2.8261324007350002</v>
      </c>
      <c r="L1701">
        <v>5.8261324007350002</v>
      </c>
      <c r="M1701">
        <v>173928</v>
      </c>
      <c r="N1701" t="s">
        <v>129</v>
      </c>
      <c r="P1701">
        <v>37.368000000000002</v>
      </c>
      <c r="S1701">
        <v>0</v>
      </c>
      <c r="T1701">
        <v>0</v>
      </c>
      <c r="V1701" t="s">
        <v>34</v>
      </c>
      <c r="W1701" s="1">
        <v>38957</v>
      </c>
      <c r="X1701">
        <v>20060828</v>
      </c>
      <c r="Y1701">
        <v>0.97602314285714298</v>
      </c>
      <c r="Z1701">
        <v>3.0694724269150599E-3</v>
      </c>
      <c r="AA1701">
        <v>0.97270699999999999</v>
      </c>
      <c r="AB1701">
        <v>1.60308571428572</v>
      </c>
      <c r="AC1701">
        <v>0.32488626330091702</v>
      </c>
      <c r="AD1701">
        <v>2.0556999999999999</v>
      </c>
      <c r="AE1701">
        <v>1</v>
      </c>
      <c r="AF1701">
        <v>0</v>
      </c>
      <c r="AG1701">
        <v>3</v>
      </c>
      <c r="AI1701" s="2">
        <f t="shared" si="104"/>
        <v>38957</v>
      </c>
      <c r="AJ1701">
        <f t="shared" si="105"/>
        <v>10790.544639816508</v>
      </c>
      <c r="AK1701">
        <f t="shared" si="106"/>
        <v>10790.544639816508</v>
      </c>
      <c r="AL1701" s="3">
        <f>Sheet2!$Q$35</f>
        <v>13804.562889602981</v>
      </c>
      <c r="AM1701" s="3">
        <f>Sheet2!$Q$37</f>
        <v>11470.329043263515</v>
      </c>
      <c r="AN1701" s="3">
        <f>Sheet2!$Q$39</f>
        <v>2136.3846824700945</v>
      </c>
      <c r="AU1701">
        <f t="shared" si="107"/>
        <v>76.818866633646749</v>
      </c>
      <c r="AV1701" t="e">
        <f>VLOOKUP(AI1701,Sheet3!C$29:F$3725,4,FALSE)</f>
        <v>#N/A</v>
      </c>
    </row>
    <row r="1702" spans="1:48" x14ac:dyDescent="0.25">
      <c r="A1702">
        <v>65198239</v>
      </c>
      <c r="B1702">
        <v>11519</v>
      </c>
      <c r="C1702" t="s">
        <v>125</v>
      </c>
      <c r="D1702">
        <v>0</v>
      </c>
      <c r="E1702" t="s">
        <v>126</v>
      </c>
      <c r="F1702" t="s">
        <v>127</v>
      </c>
      <c r="G1702" t="s">
        <v>128</v>
      </c>
      <c r="H1702">
        <v>7</v>
      </c>
      <c r="I1702">
        <v>30.053419875199999</v>
      </c>
      <c r="J1702">
        <v>33.053419875199999</v>
      </c>
      <c r="K1702">
        <v>2.8261324007350002</v>
      </c>
      <c r="L1702">
        <v>5.8261324007350002</v>
      </c>
      <c r="M1702">
        <v>173928</v>
      </c>
      <c r="N1702" t="s">
        <v>129</v>
      </c>
      <c r="P1702">
        <v>37.368000000000002</v>
      </c>
      <c r="S1702">
        <v>0</v>
      </c>
      <c r="T1702">
        <v>0</v>
      </c>
      <c r="V1702" t="s">
        <v>34</v>
      </c>
      <c r="W1702" s="1">
        <v>38958</v>
      </c>
      <c r="X1702">
        <v>20060829</v>
      </c>
      <c r="Y1702">
        <v>0.97610614285714303</v>
      </c>
      <c r="Z1702">
        <v>4.0648320446262402E-3</v>
      </c>
      <c r="AA1702">
        <v>0.97123199999999998</v>
      </c>
      <c r="AB1702">
        <v>1.59478571428572</v>
      </c>
      <c r="AC1702">
        <v>0.31272743234128803</v>
      </c>
      <c r="AD1702">
        <v>1.9413</v>
      </c>
      <c r="AE1702">
        <v>0</v>
      </c>
      <c r="AF1702">
        <v>0</v>
      </c>
      <c r="AI1702" s="2">
        <f t="shared" si="104"/>
        <v>38958</v>
      </c>
      <c r="AJ1702">
        <f t="shared" si="105"/>
        <v>10758.811200890224</v>
      </c>
      <c r="AK1702">
        <f t="shared" si="106"/>
        <v>10758.811200890224</v>
      </c>
      <c r="AL1702" s="3">
        <f>Sheet2!$Q$35</f>
        <v>13804.562889602981</v>
      </c>
      <c r="AM1702" s="3">
        <f>Sheet2!$Q$37</f>
        <v>11470.329043263515</v>
      </c>
      <c r="AN1702" s="3">
        <f>Sheet2!$Q$39</f>
        <v>2136.3846824700945</v>
      </c>
      <c r="AU1702">
        <f t="shared" si="107"/>
        <v>76.592953401824332</v>
      </c>
      <c r="AV1702" t="e">
        <f>VLOOKUP(AI1702,Sheet3!C$29:F$3725,4,FALSE)</f>
        <v>#N/A</v>
      </c>
    </row>
    <row r="1703" spans="1:48" x14ac:dyDescent="0.25">
      <c r="A1703">
        <v>65240680</v>
      </c>
      <c r="B1703">
        <v>11519</v>
      </c>
      <c r="C1703" t="s">
        <v>125</v>
      </c>
      <c r="D1703">
        <v>1</v>
      </c>
      <c r="E1703" t="s">
        <v>126</v>
      </c>
      <c r="F1703" t="s">
        <v>127</v>
      </c>
      <c r="G1703" t="s">
        <v>128</v>
      </c>
      <c r="H1703">
        <v>7</v>
      </c>
      <c r="I1703">
        <v>30.053419875199999</v>
      </c>
      <c r="J1703">
        <v>33.053419875199999</v>
      </c>
      <c r="K1703">
        <v>2.8261324007350002</v>
      </c>
      <c r="L1703">
        <v>5.8261324007350002</v>
      </c>
      <c r="M1703">
        <v>173928</v>
      </c>
      <c r="N1703" t="s">
        <v>129</v>
      </c>
      <c r="P1703">
        <v>37.368000000000002</v>
      </c>
      <c r="S1703">
        <v>0</v>
      </c>
      <c r="T1703">
        <v>0</v>
      </c>
      <c r="V1703" t="s">
        <v>34</v>
      </c>
      <c r="W1703" s="1">
        <v>38959</v>
      </c>
      <c r="X1703">
        <v>20060830</v>
      </c>
      <c r="Y1703">
        <v>0.97580285714285697</v>
      </c>
      <c r="Z1703">
        <v>4.3823945648981504E-3</v>
      </c>
      <c r="AA1703">
        <v>0.97061500000000001</v>
      </c>
      <c r="AB1703">
        <v>1.62511428571429</v>
      </c>
      <c r="AC1703">
        <v>0.35171404142964502</v>
      </c>
      <c r="AD1703">
        <v>2.0339999999999998</v>
      </c>
      <c r="AE1703">
        <v>2</v>
      </c>
      <c r="AF1703">
        <v>0</v>
      </c>
      <c r="AG1703" t="s">
        <v>137</v>
      </c>
      <c r="AI1703" s="2">
        <f t="shared" si="104"/>
        <v>38959</v>
      </c>
      <c r="AJ1703">
        <f t="shared" si="105"/>
        <v>10874.512778237928</v>
      </c>
      <c r="AK1703">
        <f t="shared" si="106"/>
        <v>10874.512778237928</v>
      </c>
      <c r="AL1703" s="3">
        <f>Sheet2!$Q$35</f>
        <v>13804.562889602981</v>
      </c>
      <c r="AM1703" s="3">
        <f>Sheet2!$Q$37</f>
        <v>11470.329043263515</v>
      </c>
      <c r="AN1703" s="3">
        <f>Sheet2!$Q$39</f>
        <v>2136.3846824700945</v>
      </c>
      <c r="AU1703">
        <f t="shared" si="107"/>
        <v>77.416643431962328</v>
      </c>
      <c r="AV1703" t="e">
        <f>VLOOKUP(AI1703,Sheet3!C$29:F$3725,4,FALSE)</f>
        <v>#N/A</v>
      </c>
    </row>
    <row r="1704" spans="1:48" x14ac:dyDescent="0.25">
      <c r="A1704">
        <v>65282769</v>
      </c>
      <c r="B1704">
        <v>11519</v>
      </c>
      <c r="C1704" t="s">
        <v>125</v>
      </c>
      <c r="D1704">
        <v>0</v>
      </c>
      <c r="E1704" t="s">
        <v>126</v>
      </c>
      <c r="F1704" t="s">
        <v>127</v>
      </c>
      <c r="G1704" t="s">
        <v>128</v>
      </c>
      <c r="H1704">
        <v>7</v>
      </c>
      <c r="I1704">
        <v>30.053419875199999</v>
      </c>
      <c r="J1704">
        <v>33.053419875199999</v>
      </c>
      <c r="K1704">
        <v>2.8261324007350002</v>
      </c>
      <c r="L1704">
        <v>5.8261324007350002</v>
      </c>
      <c r="M1704">
        <v>173928</v>
      </c>
      <c r="N1704" t="s">
        <v>129</v>
      </c>
      <c r="P1704">
        <v>37.368000000000002</v>
      </c>
      <c r="S1704">
        <v>0</v>
      </c>
      <c r="T1704">
        <v>0</v>
      </c>
      <c r="V1704" t="s">
        <v>34</v>
      </c>
      <c r="W1704" s="1">
        <v>38960</v>
      </c>
      <c r="X1704">
        <v>20060831</v>
      </c>
      <c r="Y1704">
        <v>0.98093542857142901</v>
      </c>
      <c r="Z1704">
        <v>3.0006613964802201E-3</v>
      </c>
      <c r="AA1704">
        <v>0.97655899999999995</v>
      </c>
      <c r="AB1704">
        <v>1.11185714285715</v>
      </c>
      <c r="AC1704">
        <v>0.20940460396864699</v>
      </c>
      <c r="AD1704">
        <v>1.3778000000000099</v>
      </c>
      <c r="AE1704">
        <v>0</v>
      </c>
      <c r="AF1704">
        <v>0</v>
      </c>
      <c r="AI1704" s="2">
        <f t="shared" si="104"/>
        <v>38960</v>
      </c>
      <c r="AJ1704">
        <f t="shared" si="105"/>
        <v>8822.2976776170544</v>
      </c>
      <c r="AK1704">
        <f t="shared" si="106"/>
        <v>8822.2976776170544</v>
      </c>
      <c r="AL1704" s="3">
        <f>Sheet2!$Q$35</f>
        <v>13804.562889602981</v>
      </c>
      <c r="AM1704" s="3">
        <f>Sheet2!$Q$37</f>
        <v>11470.329043263515</v>
      </c>
      <c r="AN1704" s="3">
        <f>Sheet2!$Q$39</f>
        <v>2136.3846824700945</v>
      </c>
      <c r="AU1704">
        <f t="shared" si="107"/>
        <v>62.806737872938413</v>
      </c>
      <c r="AV1704" t="e">
        <f>VLOOKUP(AI1704,Sheet3!C$29:F$3725,4,FALSE)</f>
        <v>#N/A</v>
      </c>
    </row>
    <row r="1705" spans="1:48" x14ac:dyDescent="0.25">
      <c r="A1705">
        <v>65327024</v>
      </c>
      <c r="B1705">
        <v>11519</v>
      </c>
      <c r="C1705" t="s">
        <v>125</v>
      </c>
      <c r="D1705">
        <v>0</v>
      </c>
      <c r="E1705" t="s">
        <v>126</v>
      </c>
      <c r="F1705" t="s">
        <v>127</v>
      </c>
      <c r="G1705" t="s">
        <v>128</v>
      </c>
      <c r="H1705">
        <v>7</v>
      </c>
      <c r="I1705">
        <v>30.053419875199999</v>
      </c>
      <c r="J1705">
        <v>33.053419875199999</v>
      </c>
      <c r="K1705">
        <v>2.8261324007350002</v>
      </c>
      <c r="L1705">
        <v>5.8261324007350002</v>
      </c>
      <c r="M1705">
        <v>173928</v>
      </c>
      <c r="N1705" t="s">
        <v>129</v>
      </c>
      <c r="P1705">
        <v>37.368000000000002</v>
      </c>
      <c r="S1705">
        <v>0</v>
      </c>
      <c r="T1705">
        <v>0</v>
      </c>
      <c r="V1705" t="s">
        <v>34</v>
      </c>
      <c r="W1705" s="1">
        <v>38961</v>
      </c>
      <c r="X1705">
        <v>20060901</v>
      </c>
      <c r="Y1705">
        <v>0.98984799999999995</v>
      </c>
      <c r="Z1705">
        <v>5.3710481818196798E-3</v>
      </c>
      <c r="AA1705">
        <v>0.98064899999999999</v>
      </c>
      <c r="AB1705">
        <v>0.22060000000000299</v>
      </c>
      <c r="AC1705">
        <v>0.62875239050951404</v>
      </c>
      <c r="AD1705">
        <v>1.2716000000000101</v>
      </c>
      <c r="AE1705">
        <v>0</v>
      </c>
      <c r="AF1705">
        <v>0</v>
      </c>
      <c r="AI1705" s="2">
        <f t="shared" si="104"/>
        <v>38961</v>
      </c>
      <c r="AJ1705">
        <f t="shared" si="105"/>
        <v>4783.0931078586727</v>
      </c>
      <c r="AK1705">
        <f t="shared" si="106"/>
        <v>4783.0931078586727</v>
      </c>
      <c r="AL1705" s="3">
        <f>Sheet2!$Q$35</f>
        <v>13804.562889602981</v>
      </c>
      <c r="AM1705" s="3">
        <f>Sheet2!$Q$37</f>
        <v>11470.329043263515</v>
      </c>
      <c r="AN1705" s="3">
        <f>Sheet2!$Q$39</f>
        <v>2136.3846824700945</v>
      </c>
      <c r="AU1705">
        <f t="shared" si="107"/>
        <v>34.05127394525644</v>
      </c>
      <c r="AV1705" t="e">
        <f>VLOOKUP(AI1705,Sheet3!C$29:F$3725,4,FALSE)</f>
        <v>#N/A</v>
      </c>
    </row>
    <row r="1706" spans="1:48" x14ac:dyDescent="0.25">
      <c r="A1706">
        <v>65366744</v>
      </c>
      <c r="B1706">
        <v>11519</v>
      </c>
      <c r="C1706" t="s">
        <v>125</v>
      </c>
      <c r="D1706">
        <v>0</v>
      </c>
      <c r="E1706" t="s">
        <v>126</v>
      </c>
      <c r="F1706" t="s">
        <v>127</v>
      </c>
      <c r="G1706" t="s">
        <v>128</v>
      </c>
      <c r="H1706">
        <v>7</v>
      </c>
      <c r="I1706">
        <v>30.053419875199999</v>
      </c>
      <c r="J1706">
        <v>33.053419875199999</v>
      </c>
      <c r="K1706">
        <v>2.8261324007350002</v>
      </c>
      <c r="L1706">
        <v>5.8261324007350002</v>
      </c>
      <c r="M1706">
        <v>173928</v>
      </c>
      <c r="N1706" t="s">
        <v>129</v>
      </c>
      <c r="P1706">
        <v>37.368000000000002</v>
      </c>
      <c r="S1706">
        <v>0</v>
      </c>
      <c r="T1706">
        <v>0</v>
      </c>
      <c r="V1706" t="s">
        <v>34</v>
      </c>
      <c r="W1706" s="1">
        <v>38962</v>
      </c>
      <c r="X1706">
        <v>20060902</v>
      </c>
      <c r="Y1706">
        <v>0.98820600000000003</v>
      </c>
      <c r="Z1706">
        <v>5.4571509835392102E-3</v>
      </c>
      <c r="AA1706">
        <v>0.97987199999999997</v>
      </c>
      <c r="AB1706">
        <v>0.38480000000000297</v>
      </c>
      <c r="AC1706">
        <v>0.68921704854131405</v>
      </c>
      <c r="AD1706">
        <v>1.3493000000000099</v>
      </c>
      <c r="AE1706">
        <v>0</v>
      </c>
      <c r="AF1706">
        <v>0</v>
      </c>
      <c r="AI1706" s="2">
        <f t="shared" si="104"/>
        <v>38962</v>
      </c>
      <c r="AJ1706">
        <f t="shared" si="105"/>
        <v>5572.6094768564217</v>
      </c>
      <c r="AK1706">
        <f t="shared" si="106"/>
        <v>5572.6094768564217</v>
      </c>
      <c r="AL1706" s="3">
        <f>Sheet2!$Q$35</f>
        <v>13804.562889602981</v>
      </c>
      <c r="AM1706" s="3">
        <f>Sheet2!$Q$37</f>
        <v>11470.329043263515</v>
      </c>
      <c r="AN1706" s="3">
        <f>Sheet2!$Q$39</f>
        <v>2136.3846824700945</v>
      </c>
      <c r="AU1706">
        <f t="shared" si="107"/>
        <v>39.671912632142082</v>
      </c>
      <c r="AV1706" t="e">
        <f>VLOOKUP(AI1706,Sheet3!C$29:F$3725,4,FALSE)</f>
        <v>#N/A</v>
      </c>
    </row>
    <row r="1707" spans="1:48" x14ac:dyDescent="0.25">
      <c r="A1707">
        <v>65399201</v>
      </c>
      <c r="B1707">
        <v>11519</v>
      </c>
      <c r="C1707" t="s">
        <v>125</v>
      </c>
      <c r="D1707">
        <v>0</v>
      </c>
      <c r="E1707" t="s">
        <v>126</v>
      </c>
      <c r="F1707" t="s">
        <v>127</v>
      </c>
      <c r="G1707" t="s">
        <v>128</v>
      </c>
      <c r="H1707">
        <v>7</v>
      </c>
      <c r="I1707">
        <v>30.053419875199999</v>
      </c>
      <c r="J1707">
        <v>33.053419875199999</v>
      </c>
      <c r="K1707">
        <v>2.8261324007350002</v>
      </c>
      <c r="L1707">
        <v>5.8261324007350002</v>
      </c>
      <c r="M1707">
        <v>173928</v>
      </c>
      <c r="N1707" t="s">
        <v>129</v>
      </c>
      <c r="P1707">
        <v>37.368000000000002</v>
      </c>
      <c r="S1707">
        <v>0</v>
      </c>
      <c r="T1707">
        <v>0</v>
      </c>
      <c r="V1707" t="s">
        <v>34</v>
      </c>
      <c r="W1707" s="1">
        <v>38963</v>
      </c>
      <c r="X1707">
        <v>20060903</v>
      </c>
      <c r="Y1707">
        <v>0.98816499999999996</v>
      </c>
      <c r="Z1707">
        <v>5.6750230207210902E-3</v>
      </c>
      <c r="AA1707">
        <v>0.97937099999999999</v>
      </c>
      <c r="AB1707">
        <v>0.38890000000000202</v>
      </c>
      <c r="AC1707">
        <v>0.71333405318165799</v>
      </c>
      <c r="AD1707">
        <v>1.39940000000001</v>
      </c>
      <c r="AE1707">
        <v>0</v>
      </c>
      <c r="AF1707">
        <v>0</v>
      </c>
      <c r="AI1707" s="2">
        <f t="shared" si="104"/>
        <v>38963</v>
      </c>
      <c r="AJ1707">
        <f t="shared" si="105"/>
        <v>5592.0611825049855</v>
      </c>
      <c r="AK1707">
        <f t="shared" si="106"/>
        <v>5592.0611825049855</v>
      </c>
      <c r="AL1707" s="3">
        <f>Sheet2!$Q$35</f>
        <v>13804.562889602981</v>
      </c>
      <c r="AM1707" s="3">
        <f>Sheet2!$Q$37</f>
        <v>11470.329043263515</v>
      </c>
      <c r="AN1707" s="3">
        <f>Sheet2!$Q$39</f>
        <v>2136.3846824700945</v>
      </c>
      <c r="AU1707">
        <f t="shared" si="107"/>
        <v>39.810391090078319</v>
      </c>
      <c r="AV1707" t="e">
        <f>VLOOKUP(AI1707,Sheet3!C$29:F$3725,4,FALSE)</f>
        <v>#N/A</v>
      </c>
    </row>
    <row r="1708" spans="1:48" x14ac:dyDescent="0.25">
      <c r="A1708">
        <v>65421496</v>
      </c>
      <c r="B1708">
        <v>11519</v>
      </c>
      <c r="C1708" t="s">
        <v>125</v>
      </c>
      <c r="D1708">
        <v>0</v>
      </c>
      <c r="E1708" t="s">
        <v>126</v>
      </c>
      <c r="F1708" t="s">
        <v>127</v>
      </c>
      <c r="G1708" t="s">
        <v>128</v>
      </c>
      <c r="H1708">
        <v>7</v>
      </c>
      <c r="I1708">
        <v>30.053419875199999</v>
      </c>
      <c r="J1708">
        <v>33.053419875199999</v>
      </c>
      <c r="K1708">
        <v>2.8261324007350002</v>
      </c>
      <c r="L1708">
        <v>5.8261324007350002</v>
      </c>
      <c r="M1708">
        <v>173928</v>
      </c>
      <c r="N1708" t="s">
        <v>129</v>
      </c>
      <c r="P1708">
        <v>37.368000000000002</v>
      </c>
      <c r="S1708">
        <v>0</v>
      </c>
      <c r="T1708">
        <v>0</v>
      </c>
      <c r="V1708" t="s">
        <v>34</v>
      </c>
      <c r="W1708" s="1">
        <v>38964</v>
      </c>
      <c r="X1708">
        <v>20060904</v>
      </c>
      <c r="Y1708">
        <v>0.98782099999999995</v>
      </c>
      <c r="Z1708">
        <v>5.7928791755790399E-3</v>
      </c>
      <c r="AA1708">
        <v>0.97960499999999995</v>
      </c>
      <c r="AB1708">
        <v>0.42330000000000101</v>
      </c>
      <c r="AC1708">
        <v>0.73056875690890999</v>
      </c>
      <c r="AD1708">
        <v>1.3760000000000101</v>
      </c>
      <c r="AE1708">
        <v>0</v>
      </c>
      <c r="AF1708">
        <v>0</v>
      </c>
      <c r="AI1708" s="2">
        <f t="shared" si="104"/>
        <v>38964</v>
      </c>
      <c r="AJ1708">
        <f t="shared" si="105"/>
        <v>5754.7625595051795</v>
      </c>
      <c r="AK1708">
        <f t="shared" si="106"/>
        <v>5754.7625595051795</v>
      </c>
      <c r="AL1708" s="3">
        <f>Sheet2!$Q$35</f>
        <v>13804.562889602981</v>
      </c>
      <c r="AM1708" s="3">
        <f>Sheet2!$Q$37</f>
        <v>11470.329043263515</v>
      </c>
      <c r="AN1708" s="3">
        <f>Sheet2!$Q$39</f>
        <v>2136.3846824700945</v>
      </c>
      <c r="AU1708">
        <f t="shared" si="107"/>
        <v>40.968676959613546</v>
      </c>
      <c r="AV1708" t="e">
        <f>VLOOKUP(AI1708,Sheet3!C$29:F$3725,4,FALSE)</f>
        <v>#N/A</v>
      </c>
    </row>
    <row r="1709" spans="1:48" x14ac:dyDescent="0.25">
      <c r="A1709">
        <v>65443111</v>
      </c>
      <c r="B1709">
        <v>11519</v>
      </c>
      <c r="C1709" t="s">
        <v>125</v>
      </c>
      <c r="D1709">
        <v>0</v>
      </c>
      <c r="E1709" t="s">
        <v>126</v>
      </c>
      <c r="F1709" t="s">
        <v>127</v>
      </c>
      <c r="G1709" t="s">
        <v>128</v>
      </c>
      <c r="H1709">
        <v>7</v>
      </c>
      <c r="I1709">
        <v>30.053419875199999</v>
      </c>
      <c r="J1709">
        <v>33.053419875199999</v>
      </c>
      <c r="K1709">
        <v>2.8261324007350002</v>
      </c>
      <c r="L1709">
        <v>5.8261324007350002</v>
      </c>
      <c r="M1709">
        <v>173928</v>
      </c>
      <c r="N1709" t="s">
        <v>129</v>
      </c>
      <c r="P1709">
        <v>37.368000000000002</v>
      </c>
      <c r="S1709">
        <v>0</v>
      </c>
      <c r="T1709">
        <v>0</v>
      </c>
      <c r="V1709" t="s">
        <v>34</v>
      </c>
      <c r="W1709" s="1">
        <v>38965</v>
      </c>
      <c r="X1709">
        <v>20060905</v>
      </c>
      <c r="Y1709">
        <v>0.992494285714286</v>
      </c>
      <c r="Z1709">
        <v>2.1859684165987702E-3</v>
      </c>
      <c r="AA1709">
        <v>0.98951299999999998</v>
      </c>
      <c r="AB1709">
        <v>-4.4028571428568697E-2</v>
      </c>
      <c r="AC1709">
        <v>0.375209403302383</v>
      </c>
      <c r="AD1709">
        <v>0.40959999999999902</v>
      </c>
      <c r="AE1709">
        <v>0</v>
      </c>
      <c r="AF1709">
        <v>0</v>
      </c>
      <c r="AI1709" s="2">
        <f t="shared" si="104"/>
        <v>38965</v>
      </c>
      <c r="AJ1709">
        <f t="shared" si="105"/>
        <v>3467.5755769843236</v>
      </c>
      <c r="AK1709">
        <f t="shared" si="106"/>
        <v>3467.5755769843236</v>
      </c>
      <c r="AL1709" s="3">
        <f>Sheet2!$Q$35</f>
        <v>13804.562889602981</v>
      </c>
      <c r="AM1709" s="3">
        <f>Sheet2!$Q$37</f>
        <v>11470.329043263515</v>
      </c>
      <c r="AN1709" s="3">
        <f>Sheet2!$Q$39</f>
        <v>2136.3846824700945</v>
      </c>
      <c r="AU1709">
        <f t="shared" si="107"/>
        <v>24.685985247448933</v>
      </c>
      <c r="AV1709" t="e">
        <f>VLOOKUP(AI1709,Sheet3!C$29:F$3725,4,FALSE)</f>
        <v>#N/A</v>
      </c>
    </row>
    <row r="1710" spans="1:48" x14ac:dyDescent="0.25">
      <c r="A1710">
        <v>65464714</v>
      </c>
      <c r="B1710">
        <v>11519</v>
      </c>
      <c r="C1710" t="s">
        <v>125</v>
      </c>
      <c r="D1710">
        <v>0</v>
      </c>
      <c r="E1710" t="s">
        <v>126</v>
      </c>
      <c r="F1710" t="s">
        <v>127</v>
      </c>
      <c r="G1710" t="s">
        <v>128</v>
      </c>
      <c r="H1710">
        <v>7</v>
      </c>
      <c r="I1710">
        <v>30.053419875199999</v>
      </c>
      <c r="J1710">
        <v>33.053419875199999</v>
      </c>
      <c r="K1710">
        <v>2.8261324007350002</v>
      </c>
      <c r="L1710">
        <v>5.8261324007350002</v>
      </c>
      <c r="M1710">
        <v>173928</v>
      </c>
      <c r="N1710" t="s">
        <v>129</v>
      </c>
      <c r="P1710">
        <v>37.368000000000002</v>
      </c>
      <c r="S1710">
        <v>0</v>
      </c>
      <c r="T1710">
        <v>0</v>
      </c>
      <c r="V1710" t="s">
        <v>34</v>
      </c>
      <c r="W1710" s="1">
        <v>38966</v>
      </c>
      <c r="X1710">
        <v>20060906</v>
      </c>
      <c r="Y1710">
        <v>0.99397185714285696</v>
      </c>
      <c r="Z1710">
        <v>1.91675435705939E-3</v>
      </c>
      <c r="AA1710">
        <v>0.99026199999999998</v>
      </c>
      <c r="AB1710">
        <v>-0.19178571428571101</v>
      </c>
      <c r="AC1710">
        <v>0.32300733927341402</v>
      </c>
      <c r="AD1710">
        <v>0.34340000000000498</v>
      </c>
      <c r="AE1710">
        <v>0</v>
      </c>
      <c r="AF1710">
        <v>0</v>
      </c>
      <c r="AI1710" s="2">
        <f t="shared" si="104"/>
        <v>38966</v>
      </c>
      <c r="AJ1710">
        <f t="shared" si="105"/>
        <v>2709.8973377165385</v>
      </c>
      <c r="AK1710">
        <f t="shared" si="106"/>
        <v>2709.8973377165385</v>
      </c>
      <c r="AL1710" s="3">
        <f>Sheet2!$Q$35</f>
        <v>13804.562889602981</v>
      </c>
      <c r="AM1710" s="3">
        <f>Sheet2!$Q$37</f>
        <v>11470.329043263515</v>
      </c>
      <c r="AN1710" s="3">
        <f>Sheet2!$Q$39</f>
        <v>2136.3846824700945</v>
      </c>
      <c r="AU1710">
        <f t="shared" si="107"/>
        <v>19.292005095718796</v>
      </c>
      <c r="AV1710" t="e">
        <f>VLOOKUP(AI1710,Sheet3!C$29:F$3725,4,FALSE)</f>
        <v>#N/A</v>
      </c>
    </row>
    <row r="1711" spans="1:48" x14ac:dyDescent="0.25">
      <c r="A1711">
        <v>65486964</v>
      </c>
      <c r="B1711">
        <v>11519</v>
      </c>
      <c r="C1711" t="s">
        <v>125</v>
      </c>
      <c r="D1711">
        <v>0</v>
      </c>
      <c r="E1711" t="s">
        <v>126</v>
      </c>
      <c r="F1711" t="s">
        <v>127</v>
      </c>
      <c r="G1711" t="s">
        <v>128</v>
      </c>
      <c r="H1711">
        <v>7</v>
      </c>
      <c r="I1711">
        <v>30.053419875199999</v>
      </c>
      <c r="J1711">
        <v>33.053419875199999</v>
      </c>
      <c r="K1711">
        <v>2.8261324007350002</v>
      </c>
      <c r="L1711">
        <v>5.8261324007350002</v>
      </c>
      <c r="M1711">
        <v>173928</v>
      </c>
      <c r="N1711" t="s">
        <v>129</v>
      </c>
      <c r="P1711">
        <v>37.368000000000002</v>
      </c>
      <c r="S1711">
        <v>0</v>
      </c>
      <c r="T1711">
        <v>0</v>
      </c>
      <c r="V1711" t="s">
        <v>34</v>
      </c>
      <c r="W1711" s="1">
        <v>38967</v>
      </c>
      <c r="X1711">
        <v>20060907</v>
      </c>
      <c r="Y1711">
        <v>0.99384614285714301</v>
      </c>
      <c r="Z1711">
        <v>1.7450926646351099E-3</v>
      </c>
      <c r="AA1711">
        <v>0.99020900000000001</v>
      </c>
      <c r="AB1711">
        <v>-0.17921428571428499</v>
      </c>
      <c r="AC1711">
        <v>0.30563658825741502</v>
      </c>
      <c r="AD1711">
        <v>0.34870000000000201</v>
      </c>
      <c r="AE1711">
        <v>0</v>
      </c>
      <c r="AF1711">
        <v>0</v>
      </c>
      <c r="AI1711" s="2">
        <f t="shared" si="104"/>
        <v>38967</v>
      </c>
      <c r="AJ1711">
        <f t="shared" si="105"/>
        <v>2775.0075691500679</v>
      </c>
      <c r="AK1711">
        <f t="shared" si="106"/>
        <v>2775.0075691500679</v>
      </c>
      <c r="AL1711" s="3">
        <f>Sheet2!$Q$35</f>
        <v>13804.562889602981</v>
      </c>
      <c r="AM1711" s="3">
        <f>Sheet2!$Q$37</f>
        <v>11470.329043263515</v>
      </c>
      <c r="AN1711" s="3">
        <f>Sheet2!$Q$39</f>
        <v>2136.3846824700945</v>
      </c>
      <c r="AU1711">
        <f t="shared" si="107"/>
        <v>19.755530742656223</v>
      </c>
      <c r="AV1711" t="e">
        <f>VLOOKUP(AI1711,Sheet3!C$29:F$3725,4,FALSE)</f>
        <v>#N/A</v>
      </c>
    </row>
    <row r="1712" spans="1:48" x14ac:dyDescent="0.25">
      <c r="A1712">
        <v>65508214</v>
      </c>
      <c r="B1712">
        <v>11519</v>
      </c>
      <c r="C1712" t="s">
        <v>125</v>
      </c>
      <c r="D1712">
        <v>0</v>
      </c>
      <c r="E1712" t="s">
        <v>126</v>
      </c>
      <c r="F1712" t="s">
        <v>127</v>
      </c>
      <c r="G1712" t="s">
        <v>128</v>
      </c>
      <c r="H1712">
        <v>7</v>
      </c>
      <c r="I1712">
        <v>30.053419875199999</v>
      </c>
      <c r="J1712">
        <v>33.053419875199999</v>
      </c>
      <c r="K1712">
        <v>2.8261324007350002</v>
      </c>
      <c r="L1712">
        <v>5.8261324007350002</v>
      </c>
      <c r="M1712">
        <v>173928</v>
      </c>
      <c r="N1712" t="s">
        <v>129</v>
      </c>
      <c r="P1712">
        <v>37.368000000000002</v>
      </c>
      <c r="S1712">
        <v>0</v>
      </c>
      <c r="T1712">
        <v>0</v>
      </c>
      <c r="V1712" t="s">
        <v>34</v>
      </c>
      <c r="W1712" s="1">
        <v>38968</v>
      </c>
      <c r="X1712">
        <v>20060908</v>
      </c>
      <c r="Y1712">
        <v>0.99368771428571401</v>
      </c>
      <c r="Z1712">
        <v>1.59084763697898E-3</v>
      </c>
      <c r="AA1712">
        <v>0.99079899999999999</v>
      </c>
      <c r="AB1712">
        <v>-0.163371428571425</v>
      </c>
      <c r="AC1712">
        <v>0.26320937735295602</v>
      </c>
      <c r="AD1712">
        <v>0.28970000000000401</v>
      </c>
      <c r="AE1712">
        <v>0</v>
      </c>
      <c r="AF1712">
        <v>0</v>
      </c>
      <c r="AI1712" s="2">
        <f t="shared" si="104"/>
        <v>38968</v>
      </c>
      <c r="AJ1712">
        <f t="shared" si="105"/>
        <v>2856.8902284684591</v>
      </c>
      <c r="AK1712">
        <f t="shared" si="106"/>
        <v>2856.8902284684591</v>
      </c>
      <c r="AL1712" s="3">
        <f>Sheet2!$Q$35</f>
        <v>13804.562889602981</v>
      </c>
      <c r="AM1712" s="3">
        <f>Sheet2!$Q$37</f>
        <v>11470.329043263515</v>
      </c>
      <c r="AN1712" s="3">
        <f>Sheet2!$Q$39</f>
        <v>2136.3846824700945</v>
      </c>
      <c r="AU1712">
        <f t="shared" si="107"/>
        <v>20.338460825960599</v>
      </c>
      <c r="AV1712" t="e">
        <f>VLOOKUP(AI1712,Sheet3!C$29:F$3725,4,FALSE)</f>
        <v>#N/A</v>
      </c>
    </row>
    <row r="1713" spans="1:48" x14ac:dyDescent="0.25">
      <c r="A1713">
        <v>65530179</v>
      </c>
      <c r="B1713">
        <v>11519</v>
      </c>
      <c r="C1713" t="s">
        <v>125</v>
      </c>
      <c r="D1713">
        <v>0</v>
      </c>
      <c r="E1713" t="s">
        <v>126</v>
      </c>
      <c r="F1713" t="s">
        <v>127</v>
      </c>
      <c r="G1713" t="s">
        <v>128</v>
      </c>
      <c r="H1713">
        <v>7</v>
      </c>
      <c r="I1713">
        <v>30.053419875199999</v>
      </c>
      <c r="J1713">
        <v>33.053419875199999</v>
      </c>
      <c r="K1713">
        <v>2.8261324007350002</v>
      </c>
      <c r="L1713">
        <v>5.8261324007350002</v>
      </c>
      <c r="M1713">
        <v>173928</v>
      </c>
      <c r="N1713" t="s">
        <v>129</v>
      </c>
      <c r="P1713">
        <v>37.368000000000002</v>
      </c>
      <c r="S1713">
        <v>0</v>
      </c>
      <c r="T1713">
        <v>0</v>
      </c>
      <c r="V1713" t="s">
        <v>34</v>
      </c>
      <c r="W1713" s="1">
        <v>38969</v>
      </c>
      <c r="X1713">
        <v>20060909</v>
      </c>
      <c r="Y1713">
        <v>0.99307942857142895</v>
      </c>
      <c r="Z1713">
        <v>1.70880968238484E-3</v>
      </c>
      <c r="AA1713">
        <v>0.99077999999999999</v>
      </c>
      <c r="AB1713">
        <v>-0.10254285714285399</v>
      </c>
      <c r="AC1713">
        <v>0.21313097822126001</v>
      </c>
      <c r="AD1713">
        <v>0.29160000000000302</v>
      </c>
      <c r="AE1713">
        <v>0</v>
      </c>
      <c r="AF1713">
        <v>0</v>
      </c>
      <c r="AI1713" s="2">
        <f t="shared" si="104"/>
        <v>38969</v>
      </c>
      <c r="AJ1713">
        <f t="shared" si="105"/>
        <v>3169.5063757458702</v>
      </c>
      <c r="AK1713">
        <f t="shared" si="106"/>
        <v>3169.5063757458702</v>
      </c>
      <c r="AL1713" s="3">
        <f>Sheet2!$Q$35</f>
        <v>13804.562889602981</v>
      </c>
      <c r="AM1713" s="3">
        <f>Sheet2!$Q$37</f>
        <v>11470.329043263515</v>
      </c>
      <c r="AN1713" s="3">
        <f>Sheet2!$Q$39</f>
        <v>2136.3846824700945</v>
      </c>
      <c r="AU1713">
        <f t="shared" si="107"/>
        <v>22.564003551266104</v>
      </c>
      <c r="AV1713" t="e">
        <f>VLOOKUP(AI1713,Sheet3!C$29:F$3725,4,FALSE)</f>
        <v>#N/A</v>
      </c>
    </row>
    <row r="1714" spans="1:48" x14ac:dyDescent="0.25">
      <c r="A1714">
        <v>65551354</v>
      </c>
      <c r="B1714">
        <v>11519</v>
      </c>
      <c r="C1714" t="s">
        <v>125</v>
      </c>
      <c r="D1714">
        <v>0</v>
      </c>
      <c r="E1714" t="s">
        <v>126</v>
      </c>
      <c r="F1714" t="s">
        <v>127</v>
      </c>
      <c r="G1714" t="s">
        <v>128</v>
      </c>
      <c r="H1714">
        <v>7</v>
      </c>
      <c r="I1714">
        <v>30.053419875199999</v>
      </c>
      <c r="J1714">
        <v>33.053419875199999</v>
      </c>
      <c r="K1714">
        <v>2.8261324007350002</v>
      </c>
      <c r="L1714">
        <v>5.8261324007350002</v>
      </c>
      <c r="M1714">
        <v>173928</v>
      </c>
      <c r="N1714" t="s">
        <v>129</v>
      </c>
      <c r="P1714">
        <v>37.368000000000002</v>
      </c>
      <c r="S1714">
        <v>0</v>
      </c>
      <c r="T1714">
        <v>0</v>
      </c>
      <c r="V1714" t="s">
        <v>34</v>
      </c>
      <c r="W1714" s="1">
        <v>38970</v>
      </c>
      <c r="X1714">
        <v>20060910</v>
      </c>
      <c r="Y1714">
        <v>0.99391214285714302</v>
      </c>
      <c r="Z1714">
        <v>2.0894078743285498E-3</v>
      </c>
      <c r="AA1714">
        <v>0.99119800000000002</v>
      </c>
      <c r="AB1714">
        <v>-0.18581428571428399</v>
      </c>
      <c r="AC1714">
        <v>0.206028232660142</v>
      </c>
      <c r="AD1714">
        <v>0.146400000000002</v>
      </c>
      <c r="AE1714">
        <v>0</v>
      </c>
      <c r="AF1714">
        <v>0</v>
      </c>
      <c r="AI1714" s="2">
        <f t="shared" si="104"/>
        <v>38970</v>
      </c>
      <c r="AJ1714">
        <f t="shared" si="105"/>
        <v>2740.8396711847745</v>
      </c>
      <c r="AK1714">
        <f t="shared" si="106"/>
        <v>2740.8396711847745</v>
      </c>
      <c r="AL1714" s="3">
        <f>Sheet2!$Q$35</f>
        <v>13804.562889602981</v>
      </c>
      <c r="AM1714" s="3">
        <f>Sheet2!$Q$37</f>
        <v>11470.329043263515</v>
      </c>
      <c r="AN1714" s="3">
        <f>Sheet2!$Q$39</f>
        <v>2136.3846824700945</v>
      </c>
      <c r="AU1714">
        <f t="shared" si="107"/>
        <v>19.51228637598517</v>
      </c>
      <c r="AV1714" t="e">
        <f>VLOOKUP(AI1714,Sheet3!C$29:F$3725,4,FALSE)</f>
        <v>#N/A</v>
      </c>
    </row>
    <row r="1715" spans="1:48" x14ac:dyDescent="0.25">
      <c r="A1715">
        <v>65573671</v>
      </c>
      <c r="B1715">
        <v>11519</v>
      </c>
      <c r="C1715" t="s">
        <v>125</v>
      </c>
      <c r="D1715">
        <v>0</v>
      </c>
      <c r="E1715" t="s">
        <v>126</v>
      </c>
      <c r="F1715" t="s">
        <v>127</v>
      </c>
      <c r="G1715" t="s">
        <v>128</v>
      </c>
      <c r="H1715">
        <v>7</v>
      </c>
      <c r="I1715">
        <v>30.053419875199999</v>
      </c>
      <c r="J1715">
        <v>33.053419875199999</v>
      </c>
      <c r="K1715">
        <v>2.8261324007350002</v>
      </c>
      <c r="L1715">
        <v>5.8261324007350002</v>
      </c>
      <c r="M1715">
        <v>173928</v>
      </c>
      <c r="N1715" t="s">
        <v>129</v>
      </c>
      <c r="P1715">
        <v>37.368000000000002</v>
      </c>
      <c r="S1715">
        <v>0</v>
      </c>
      <c r="T1715">
        <v>0</v>
      </c>
      <c r="V1715" t="s">
        <v>34</v>
      </c>
      <c r="W1715" s="1">
        <v>38971</v>
      </c>
      <c r="X1715">
        <v>20060911</v>
      </c>
      <c r="Y1715">
        <v>0.99412628571428596</v>
      </c>
      <c r="Z1715">
        <v>1.8978502661308801E-3</v>
      </c>
      <c r="AA1715">
        <v>0.99181900000000001</v>
      </c>
      <c r="AB1715">
        <v>-0.20722857142857001</v>
      </c>
      <c r="AC1715">
        <v>0.20050819516052401</v>
      </c>
      <c r="AD1715">
        <v>0.120500000000001</v>
      </c>
      <c r="AE1715">
        <v>0</v>
      </c>
      <c r="AF1715">
        <v>0</v>
      </c>
      <c r="AI1715" s="2">
        <f t="shared" si="104"/>
        <v>38971</v>
      </c>
      <c r="AJ1715">
        <f t="shared" si="105"/>
        <v>2629.7509724791162</v>
      </c>
      <c r="AK1715">
        <f t="shared" si="106"/>
        <v>2629.7509724791162</v>
      </c>
      <c r="AL1715" s="3">
        <f>Sheet2!$Q$35</f>
        <v>13804.562889602981</v>
      </c>
      <c r="AM1715" s="3">
        <f>Sheet2!$Q$37</f>
        <v>11470.329043263515</v>
      </c>
      <c r="AN1715" s="3">
        <f>Sheet2!$Q$39</f>
        <v>2136.3846824700945</v>
      </c>
      <c r="AU1715">
        <f t="shared" si="107"/>
        <v>18.72143584756175</v>
      </c>
      <c r="AV1715" t="e">
        <f>VLOOKUP(AI1715,Sheet3!C$29:F$3725,4,FALSE)</f>
        <v>#N/A</v>
      </c>
    </row>
    <row r="1716" spans="1:48" x14ac:dyDescent="0.25">
      <c r="A1716">
        <v>65595482</v>
      </c>
      <c r="B1716">
        <v>11519</v>
      </c>
      <c r="C1716" t="s">
        <v>125</v>
      </c>
      <c r="D1716">
        <v>0</v>
      </c>
      <c r="E1716" t="s">
        <v>126</v>
      </c>
      <c r="F1716" t="s">
        <v>127</v>
      </c>
      <c r="G1716" t="s">
        <v>128</v>
      </c>
      <c r="H1716">
        <v>7</v>
      </c>
      <c r="I1716">
        <v>30.053419875199999</v>
      </c>
      <c r="J1716">
        <v>33.053419875199999</v>
      </c>
      <c r="K1716">
        <v>2.8261324007350002</v>
      </c>
      <c r="L1716">
        <v>5.8261324007350002</v>
      </c>
      <c r="M1716">
        <v>173928</v>
      </c>
      <c r="N1716" t="s">
        <v>129</v>
      </c>
      <c r="P1716">
        <v>37.368000000000002</v>
      </c>
      <c r="S1716">
        <v>0</v>
      </c>
      <c r="T1716">
        <v>0</v>
      </c>
      <c r="V1716" t="s">
        <v>34</v>
      </c>
      <c r="W1716" s="1">
        <v>38972</v>
      </c>
      <c r="X1716">
        <v>20060912</v>
      </c>
      <c r="Y1716">
        <v>0.99225914285714301</v>
      </c>
      <c r="Z1716">
        <v>1.08535779861775E-3</v>
      </c>
      <c r="AA1716">
        <v>0.99080100000000004</v>
      </c>
      <c r="AB1716">
        <v>-2.0514285714284E-2</v>
      </c>
      <c r="AC1716">
        <v>0.16470385049338401</v>
      </c>
      <c r="AD1716">
        <v>0.23699999999999799</v>
      </c>
      <c r="AE1716">
        <v>0</v>
      </c>
      <c r="AF1716">
        <v>0</v>
      </c>
      <c r="AI1716" s="2">
        <f t="shared" si="104"/>
        <v>38972</v>
      </c>
      <c r="AJ1716">
        <f t="shared" si="105"/>
        <v>3586.623492449522</v>
      </c>
      <c r="AK1716">
        <f t="shared" si="106"/>
        <v>3586.623492449522</v>
      </c>
      <c r="AL1716" s="3">
        <f>Sheet2!$Q$35</f>
        <v>13804.562889602981</v>
      </c>
      <c r="AM1716" s="3">
        <f>Sheet2!$Q$37</f>
        <v>11470.329043263515</v>
      </c>
      <c r="AN1716" s="3">
        <f>Sheet2!$Q$39</f>
        <v>2136.3846824700945</v>
      </c>
      <c r="AU1716">
        <f t="shared" si="107"/>
        <v>25.533498162356832</v>
      </c>
      <c r="AV1716" t="e">
        <f>VLOOKUP(AI1716,Sheet3!C$29:F$3725,4,FALSE)</f>
        <v>#N/A</v>
      </c>
    </row>
    <row r="1717" spans="1:48" x14ac:dyDescent="0.25">
      <c r="A1717">
        <v>65617753</v>
      </c>
      <c r="B1717">
        <v>11519</v>
      </c>
      <c r="C1717" t="s">
        <v>125</v>
      </c>
      <c r="D1717">
        <v>0</v>
      </c>
      <c r="E1717" t="s">
        <v>126</v>
      </c>
      <c r="F1717" t="s">
        <v>127</v>
      </c>
      <c r="G1717" t="s">
        <v>128</v>
      </c>
      <c r="H1717">
        <v>7</v>
      </c>
      <c r="I1717">
        <v>30.053419875199999</v>
      </c>
      <c r="J1717">
        <v>33.053419875199999</v>
      </c>
      <c r="K1717">
        <v>2.8261324007350002</v>
      </c>
      <c r="L1717">
        <v>5.8261324007350002</v>
      </c>
      <c r="M1717">
        <v>173928</v>
      </c>
      <c r="N1717" t="s">
        <v>129</v>
      </c>
      <c r="P1717">
        <v>37.368000000000002</v>
      </c>
      <c r="S1717">
        <v>0</v>
      </c>
      <c r="T1717">
        <v>0</v>
      </c>
      <c r="V1717" t="s">
        <v>34</v>
      </c>
      <c r="W1717" s="1">
        <v>38973</v>
      </c>
      <c r="X1717">
        <v>20060913</v>
      </c>
      <c r="Y1717">
        <v>0.99219000000000002</v>
      </c>
      <c r="Z1717">
        <v>9.6972868075854599E-4</v>
      </c>
      <c r="AA1717">
        <v>0.99131499999999995</v>
      </c>
      <c r="AB1717">
        <v>-1.35999999999962E-2</v>
      </c>
      <c r="AC1717">
        <v>0.17131681595386899</v>
      </c>
      <c r="AD1717">
        <v>0.233800000000006</v>
      </c>
      <c r="AE1717">
        <v>0</v>
      </c>
      <c r="AF1717">
        <v>0</v>
      </c>
      <c r="AI1717" s="2">
        <f t="shared" si="104"/>
        <v>38973</v>
      </c>
      <c r="AJ1717">
        <f t="shared" si="105"/>
        <v>3621.5491424216889</v>
      </c>
      <c r="AK1717">
        <f t="shared" si="106"/>
        <v>3621.5491424216889</v>
      </c>
      <c r="AL1717" s="3">
        <f>Sheet2!$Q$35</f>
        <v>13804.562889602981</v>
      </c>
      <c r="AM1717" s="3">
        <f>Sheet2!$Q$37</f>
        <v>11470.329043263515</v>
      </c>
      <c r="AN1717" s="3">
        <f>Sheet2!$Q$39</f>
        <v>2136.3846824700945</v>
      </c>
      <c r="AU1717">
        <f t="shared" si="107"/>
        <v>25.7821370343379</v>
      </c>
      <c r="AV1717" t="e">
        <f>VLOOKUP(AI1717,Sheet3!C$29:F$3725,4,FALSE)</f>
        <v>#N/A</v>
      </c>
    </row>
    <row r="1718" spans="1:48" x14ac:dyDescent="0.25">
      <c r="A1718">
        <v>65639079</v>
      </c>
      <c r="B1718">
        <v>11519</v>
      </c>
      <c r="C1718" t="s">
        <v>125</v>
      </c>
      <c r="D1718">
        <v>0</v>
      </c>
      <c r="E1718" t="s">
        <v>126</v>
      </c>
      <c r="F1718" t="s">
        <v>127</v>
      </c>
      <c r="G1718" t="s">
        <v>128</v>
      </c>
      <c r="H1718">
        <v>7</v>
      </c>
      <c r="I1718">
        <v>30.053419875199999</v>
      </c>
      <c r="J1718">
        <v>33.053419875199999</v>
      </c>
      <c r="K1718">
        <v>2.8261324007350002</v>
      </c>
      <c r="L1718">
        <v>5.8261324007350002</v>
      </c>
      <c r="M1718">
        <v>173928</v>
      </c>
      <c r="N1718" t="s">
        <v>129</v>
      </c>
      <c r="P1718">
        <v>37.368000000000002</v>
      </c>
      <c r="S1718">
        <v>0</v>
      </c>
      <c r="T1718">
        <v>0</v>
      </c>
      <c r="V1718" t="s">
        <v>34</v>
      </c>
      <c r="W1718" s="1">
        <v>38974</v>
      </c>
      <c r="X1718">
        <v>20060914</v>
      </c>
      <c r="Y1718">
        <v>0.99211400000000005</v>
      </c>
      <c r="Z1718">
        <v>1.14388960506311E-3</v>
      </c>
      <c r="AA1718">
        <v>0.99092599999999997</v>
      </c>
      <c r="AB1718">
        <v>-5.9999999999996601E-3</v>
      </c>
      <c r="AC1718">
        <v>0.20136874491482401</v>
      </c>
      <c r="AD1718">
        <v>0.26399999999999801</v>
      </c>
      <c r="AE1718">
        <v>0</v>
      </c>
      <c r="AF1718">
        <v>0</v>
      </c>
      <c r="AI1718" s="2">
        <f t="shared" si="104"/>
        <v>38974</v>
      </c>
      <c r="AJ1718">
        <f t="shared" si="105"/>
        <v>3659.8965838141739</v>
      </c>
      <c r="AK1718">
        <f t="shared" si="106"/>
        <v>3659.8965838141739</v>
      </c>
      <c r="AL1718" s="3">
        <f>Sheet2!$Q$35</f>
        <v>13804.562889602981</v>
      </c>
      <c r="AM1718" s="3">
        <f>Sheet2!$Q$37</f>
        <v>11470.329043263515</v>
      </c>
      <c r="AN1718" s="3">
        <f>Sheet2!$Q$39</f>
        <v>2136.3846824700945</v>
      </c>
      <c r="AU1718">
        <f t="shared" si="107"/>
        <v>26.055135949999769</v>
      </c>
      <c r="AV1718" t="e">
        <f>VLOOKUP(AI1718,Sheet3!C$29:F$3725,4,FALSE)</f>
        <v>#N/A</v>
      </c>
    </row>
    <row r="1719" spans="1:48" x14ac:dyDescent="0.25">
      <c r="A1719">
        <v>65660460</v>
      </c>
      <c r="B1719">
        <v>11519</v>
      </c>
      <c r="C1719" t="s">
        <v>125</v>
      </c>
      <c r="D1719">
        <v>0</v>
      </c>
      <c r="E1719" t="s">
        <v>126</v>
      </c>
      <c r="F1719" t="s">
        <v>127</v>
      </c>
      <c r="G1719" t="s">
        <v>128</v>
      </c>
      <c r="H1719">
        <v>7</v>
      </c>
      <c r="I1719">
        <v>30.053419875199999</v>
      </c>
      <c r="J1719">
        <v>33.053419875199999</v>
      </c>
      <c r="K1719">
        <v>2.8261324007350002</v>
      </c>
      <c r="L1719">
        <v>5.8261324007350002</v>
      </c>
      <c r="M1719">
        <v>173928</v>
      </c>
      <c r="N1719" t="s">
        <v>129</v>
      </c>
      <c r="P1719">
        <v>37.368000000000002</v>
      </c>
      <c r="S1719">
        <v>0</v>
      </c>
      <c r="T1719">
        <v>0</v>
      </c>
      <c r="V1719" t="s">
        <v>34</v>
      </c>
      <c r="W1719" s="1">
        <v>38975</v>
      </c>
      <c r="X1719">
        <v>20060915</v>
      </c>
      <c r="Y1719">
        <v>0.99183842857142901</v>
      </c>
      <c r="Z1719">
        <v>1.5803946936620301E-3</v>
      </c>
      <c r="AA1719">
        <v>0.99007900000000004</v>
      </c>
      <c r="AB1719">
        <v>2.1557142857144201E-2</v>
      </c>
      <c r="AC1719">
        <v>0.182928775031965</v>
      </c>
      <c r="AD1719">
        <v>0.209900000000007</v>
      </c>
      <c r="AE1719">
        <v>0</v>
      </c>
      <c r="AF1719">
        <v>0</v>
      </c>
      <c r="AI1719" s="2">
        <f t="shared" si="104"/>
        <v>38975</v>
      </c>
      <c r="AJ1719">
        <f t="shared" si="105"/>
        <v>3798.5740131074563</v>
      </c>
      <c r="AK1719">
        <f t="shared" si="106"/>
        <v>3798.5740131074563</v>
      </c>
      <c r="AL1719" s="3">
        <f>Sheet2!$Q$35</f>
        <v>13804.562889602981</v>
      </c>
      <c r="AM1719" s="3">
        <f>Sheet2!$Q$37</f>
        <v>11470.329043263515</v>
      </c>
      <c r="AN1719" s="3">
        <f>Sheet2!$Q$39</f>
        <v>2136.3846824700945</v>
      </c>
      <c r="AU1719">
        <f t="shared" si="107"/>
        <v>27.042393155411673</v>
      </c>
      <c r="AV1719" t="e">
        <f>VLOOKUP(AI1719,Sheet3!C$29:F$3725,4,FALSE)</f>
        <v>#N/A</v>
      </c>
    </row>
    <row r="1720" spans="1:48" x14ac:dyDescent="0.25">
      <c r="A1720">
        <v>65682409</v>
      </c>
      <c r="B1720">
        <v>11519</v>
      </c>
      <c r="C1720" t="s">
        <v>125</v>
      </c>
      <c r="D1720">
        <v>0</v>
      </c>
      <c r="E1720" t="s">
        <v>126</v>
      </c>
      <c r="F1720" t="s">
        <v>127</v>
      </c>
      <c r="G1720" t="s">
        <v>128</v>
      </c>
      <c r="H1720">
        <v>7</v>
      </c>
      <c r="I1720">
        <v>30.053419875199999</v>
      </c>
      <c r="J1720">
        <v>33.053419875199999</v>
      </c>
      <c r="K1720">
        <v>2.8261324007350002</v>
      </c>
      <c r="L1720">
        <v>5.8261324007350002</v>
      </c>
      <c r="M1720">
        <v>173928</v>
      </c>
      <c r="N1720" t="s">
        <v>129</v>
      </c>
      <c r="P1720">
        <v>37.368000000000002</v>
      </c>
      <c r="S1720">
        <v>0</v>
      </c>
      <c r="T1720">
        <v>0</v>
      </c>
      <c r="V1720" t="s">
        <v>34</v>
      </c>
      <c r="W1720" s="1">
        <v>38976</v>
      </c>
      <c r="X1720">
        <v>20060916</v>
      </c>
      <c r="Y1720">
        <v>0.99334571428571405</v>
      </c>
      <c r="Z1720">
        <v>1.7779561069855899E-3</v>
      </c>
      <c r="AA1720">
        <v>0.99047799999999997</v>
      </c>
      <c r="AB1720">
        <v>-0.129171428571425</v>
      </c>
      <c r="AC1720">
        <v>0.149171442252441</v>
      </c>
      <c r="AD1720">
        <v>0.125799999999998</v>
      </c>
      <c r="AE1720">
        <v>0</v>
      </c>
      <c r="AF1720">
        <v>0</v>
      </c>
      <c r="AI1720" s="2">
        <f t="shared" si="104"/>
        <v>38976</v>
      </c>
      <c r="AJ1720">
        <f t="shared" si="105"/>
        <v>3033.0002155313268</v>
      </c>
      <c r="AK1720">
        <f t="shared" si="106"/>
        <v>3033.0002155313268</v>
      </c>
      <c r="AL1720" s="3">
        <f>Sheet2!$Q$35</f>
        <v>13804.562889602981</v>
      </c>
      <c r="AM1720" s="3">
        <f>Sheet2!$Q$37</f>
        <v>11470.329043263515</v>
      </c>
      <c r="AN1720" s="3">
        <f>Sheet2!$Q$39</f>
        <v>2136.3846824700945</v>
      </c>
      <c r="AU1720">
        <f t="shared" si="107"/>
        <v>21.592203807488708</v>
      </c>
      <c r="AV1720" t="e">
        <f>VLOOKUP(AI1720,Sheet3!C$29:F$3725,4,FALSE)</f>
        <v>#N/A</v>
      </c>
    </row>
    <row r="1721" spans="1:48" x14ac:dyDescent="0.25">
      <c r="A1721">
        <v>65704302</v>
      </c>
      <c r="B1721">
        <v>11519</v>
      </c>
      <c r="C1721" t="s">
        <v>125</v>
      </c>
      <c r="D1721">
        <v>0</v>
      </c>
      <c r="E1721" t="s">
        <v>126</v>
      </c>
      <c r="F1721" t="s">
        <v>127</v>
      </c>
      <c r="G1721" t="s">
        <v>128</v>
      </c>
      <c r="H1721">
        <v>7</v>
      </c>
      <c r="I1721">
        <v>30.053419875199999</v>
      </c>
      <c r="J1721">
        <v>33.053419875199999</v>
      </c>
      <c r="K1721">
        <v>2.8261324007350002</v>
      </c>
      <c r="L1721">
        <v>5.8261324007350002</v>
      </c>
      <c r="M1721">
        <v>173928</v>
      </c>
      <c r="N1721" t="s">
        <v>129</v>
      </c>
      <c r="P1721">
        <v>37.368000000000002</v>
      </c>
      <c r="S1721">
        <v>0</v>
      </c>
      <c r="T1721">
        <v>0</v>
      </c>
      <c r="V1721" t="s">
        <v>34</v>
      </c>
      <c r="W1721" s="1">
        <v>38977</v>
      </c>
      <c r="X1721">
        <v>20060917</v>
      </c>
      <c r="Y1721">
        <v>0.99378371428571399</v>
      </c>
      <c r="Z1721">
        <v>1.70099976604396E-3</v>
      </c>
      <c r="AA1721">
        <v>0.99082000000000003</v>
      </c>
      <c r="AB1721">
        <v>-0.172971428571426</v>
      </c>
      <c r="AC1721">
        <v>0.135625131618484</v>
      </c>
      <c r="AD1721">
        <v>6.3100000000004805E-2</v>
      </c>
      <c r="AE1721">
        <v>0</v>
      </c>
      <c r="AF1721">
        <v>0</v>
      </c>
      <c r="AI1721" s="2">
        <f t="shared" si="104"/>
        <v>38977</v>
      </c>
      <c r="AJ1721">
        <f t="shared" si="105"/>
        <v>2807.2960936715826</v>
      </c>
      <c r="AK1721">
        <f t="shared" si="106"/>
        <v>2807.2960936715826</v>
      </c>
      <c r="AL1721" s="3">
        <f>Sheet2!$Q$35</f>
        <v>13804.562889602981</v>
      </c>
      <c r="AM1721" s="3">
        <f>Sheet2!$Q$37</f>
        <v>11470.329043263515</v>
      </c>
      <c r="AN1721" s="3">
        <f>Sheet2!$Q$39</f>
        <v>2136.3846824700945</v>
      </c>
      <c r="AU1721">
        <f t="shared" si="107"/>
        <v>19.985395679210313</v>
      </c>
      <c r="AV1721" t="e">
        <f>VLOOKUP(AI1721,Sheet3!C$29:F$3725,4,FALSE)</f>
        <v>#N/A</v>
      </c>
    </row>
    <row r="1722" spans="1:48" x14ac:dyDescent="0.25">
      <c r="A1722">
        <v>65726594</v>
      </c>
      <c r="B1722">
        <v>11519</v>
      </c>
      <c r="C1722" t="s">
        <v>125</v>
      </c>
      <c r="D1722">
        <v>0</v>
      </c>
      <c r="E1722" t="s">
        <v>126</v>
      </c>
      <c r="F1722" t="s">
        <v>127</v>
      </c>
      <c r="G1722" t="s">
        <v>128</v>
      </c>
      <c r="H1722">
        <v>7</v>
      </c>
      <c r="I1722">
        <v>30.053419875199999</v>
      </c>
      <c r="J1722">
        <v>33.053419875199999</v>
      </c>
      <c r="K1722">
        <v>2.8261324007350002</v>
      </c>
      <c r="L1722">
        <v>5.8261324007350002</v>
      </c>
      <c r="M1722">
        <v>173928</v>
      </c>
      <c r="N1722" t="s">
        <v>129</v>
      </c>
      <c r="P1722">
        <v>37.368000000000002</v>
      </c>
      <c r="S1722">
        <v>0</v>
      </c>
      <c r="T1722">
        <v>0</v>
      </c>
      <c r="V1722" t="s">
        <v>34</v>
      </c>
      <c r="W1722" s="1">
        <v>38978</v>
      </c>
      <c r="X1722">
        <v>20060918</v>
      </c>
      <c r="Y1722">
        <v>0.99341257142857098</v>
      </c>
      <c r="Z1722">
        <v>1.8395027944018501E-3</v>
      </c>
      <c r="AA1722">
        <v>0.99105900000000002</v>
      </c>
      <c r="AB1722">
        <v>-0.13585714285714001</v>
      </c>
      <c r="AC1722">
        <v>0.14004159440418201</v>
      </c>
      <c r="AD1722">
        <v>9.5400000000000998E-2</v>
      </c>
      <c r="AE1722">
        <v>0</v>
      </c>
      <c r="AF1722">
        <v>0</v>
      </c>
      <c r="AI1722" s="2">
        <f t="shared" si="104"/>
        <v>38978</v>
      </c>
      <c r="AJ1722">
        <f t="shared" si="105"/>
        <v>2998.6425881753676</v>
      </c>
      <c r="AK1722">
        <f t="shared" si="106"/>
        <v>2998.6425881753676</v>
      </c>
      <c r="AL1722" s="3">
        <f>Sheet2!$Q$35</f>
        <v>13804.562889602981</v>
      </c>
      <c r="AM1722" s="3">
        <f>Sheet2!$Q$37</f>
        <v>11470.329043263515</v>
      </c>
      <c r="AN1722" s="3">
        <f>Sheet2!$Q$39</f>
        <v>2136.3846824700945</v>
      </c>
      <c r="AU1722">
        <f t="shared" si="107"/>
        <v>21.347608740065784</v>
      </c>
      <c r="AV1722" t="e">
        <f>VLOOKUP(AI1722,Sheet3!C$29:F$3725,4,FALSE)</f>
        <v>#N/A</v>
      </c>
    </row>
    <row r="1723" spans="1:48" x14ac:dyDescent="0.25">
      <c r="A1723">
        <v>65748411</v>
      </c>
      <c r="B1723">
        <v>11519</v>
      </c>
      <c r="C1723" t="s">
        <v>125</v>
      </c>
      <c r="D1723">
        <v>0</v>
      </c>
      <c r="E1723" t="s">
        <v>126</v>
      </c>
      <c r="F1723" t="s">
        <v>127</v>
      </c>
      <c r="G1723" t="s">
        <v>128</v>
      </c>
      <c r="H1723">
        <v>7</v>
      </c>
      <c r="I1723">
        <v>30.053419875199999</v>
      </c>
      <c r="J1723">
        <v>33.053419875199999</v>
      </c>
      <c r="K1723">
        <v>2.8261324007350002</v>
      </c>
      <c r="L1723">
        <v>5.8261324007350002</v>
      </c>
      <c r="M1723">
        <v>173928</v>
      </c>
      <c r="N1723" t="s">
        <v>129</v>
      </c>
      <c r="P1723">
        <v>37.368000000000002</v>
      </c>
      <c r="S1723">
        <v>0</v>
      </c>
      <c r="T1723">
        <v>0</v>
      </c>
      <c r="V1723" t="s">
        <v>34</v>
      </c>
      <c r="W1723" s="1">
        <v>38979</v>
      </c>
      <c r="X1723">
        <v>20060919</v>
      </c>
      <c r="Y1723">
        <v>0.99412685714285698</v>
      </c>
      <c r="Z1723">
        <v>1.58168503534059E-3</v>
      </c>
      <c r="AA1723">
        <v>0.99244200000000005</v>
      </c>
      <c r="AB1723">
        <v>-0.20728571428571499</v>
      </c>
      <c r="AC1723">
        <v>0.17733536774445599</v>
      </c>
      <c r="AD1723">
        <v>0.120500000000001</v>
      </c>
      <c r="AE1723">
        <v>0</v>
      </c>
      <c r="AF1723">
        <v>0</v>
      </c>
      <c r="AI1723" s="2">
        <f t="shared" si="104"/>
        <v>38979</v>
      </c>
      <c r="AJ1723">
        <f t="shared" si="105"/>
        <v>2629.4540721764788</v>
      </c>
      <c r="AK1723">
        <f t="shared" si="106"/>
        <v>2629.4540721764788</v>
      </c>
      <c r="AL1723" s="3">
        <f>Sheet2!$Q$35</f>
        <v>13804.562889602981</v>
      </c>
      <c r="AM1723" s="3">
        <f>Sheet2!$Q$37</f>
        <v>11470.329043263515</v>
      </c>
      <c r="AN1723" s="3">
        <f>Sheet2!$Q$39</f>
        <v>2136.3846824700945</v>
      </c>
      <c r="AU1723">
        <f t="shared" si="107"/>
        <v>18.719322187360799</v>
      </c>
      <c r="AV1723" t="e">
        <f>VLOOKUP(AI1723,Sheet3!C$29:F$3725,4,FALSE)</f>
        <v>#N/A</v>
      </c>
    </row>
    <row r="1724" spans="1:48" x14ac:dyDescent="0.25">
      <c r="A1724">
        <v>65770795</v>
      </c>
      <c r="B1724">
        <v>11519</v>
      </c>
      <c r="C1724" t="s">
        <v>125</v>
      </c>
      <c r="D1724">
        <v>0</v>
      </c>
      <c r="E1724" t="s">
        <v>126</v>
      </c>
      <c r="F1724" t="s">
        <v>127</v>
      </c>
      <c r="G1724" t="s">
        <v>128</v>
      </c>
      <c r="H1724">
        <v>7</v>
      </c>
      <c r="I1724">
        <v>30.053419875199999</v>
      </c>
      <c r="J1724">
        <v>33.053419875199999</v>
      </c>
      <c r="K1724">
        <v>2.8261324007350002</v>
      </c>
      <c r="L1724">
        <v>5.8261324007350002</v>
      </c>
      <c r="M1724">
        <v>173928</v>
      </c>
      <c r="N1724" t="s">
        <v>129</v>
      </c>
      <c r="P1724">
        <v>37.368000000000002</v>
      </c>
      <c r="S1724">
        <v>0</v>
      </c>
      <c r="T1724">
        <v>0</v>
      </c>
      <c r="V1724" t="s">
        <v>34</v>
      </c>
      <c r="W1724" s="1">
        <v>38980</v>
      </c>
      <c r="X1724">
        <v>20060920</v>
      </c>
      <c r="Y1724">
        <v>0.99346985714285696</v>
      </c>
      <c r="Z1724">
        <v>1.4530057937719E-3</v>
      </c>
      <c r="AA1724">
        <v>0.99103699999999995</v>
      </c>
      <c r="AB1724">
        <v>-0.14158571428571001</v>
      </c>
      <c r="AC1724">
        <v>0.26993457635176199</v>
      </c>
      <c r="AD1724">
        <v>0.26590000000000802</v>
      </c>
      <c r="AE1724">
        <v>0</v>
      </c>
      <c r="AF1724">
        <v>0</v>
      </c>
      <c r="AI1724" s="2">
        <f t="shared" si="104"/>
        <v>38980</v>
      </c>
      <c r="AJ1724">
        <f t="shared" si="105"/>
        <v>2969.1766619114205</v>
      </c>
      <c r="AK1724">
        <f t="shared" si="106"/>
        <v>2969.1766619114205</v>
      </c>
      <c r="AL1724" s="3">
        <f>Sheet2!$Q$35</f>
        <v>13804.562889602981</v>
      </c>
      <c r="AM1724" s="3">
        <f>Sheet2!$Q$37</f>
        <v>11470.329043263515</v>
      </c>
      <c r="AN1724" s="3">
        <f>Sheet2!$Q$39</f>
        <v>2136.3846824700945</v>
      </c>
      <c r="AU1724">
        <f t="shared" si="107"/>
        <v>21.137838136684501</v>
      </c>
      <c r="AV1724" t="e">
        <f>VLOOKUP(AI1724,Sheet3!C$29:F$3725,4,FALSE)</f>
        <v>#N/A</v>
      </c>
    </row>
    <row r="1725" spans="1:48" x14ac:dyDescent="0.25">
      <c r="A1725">
        <v>65792719</v>
      </c>
      <c r="B1725">
        <v>11519</v>
      </c>
      <c r="C1725" t="s">
        <v>125</v>
      </c>
      <c r="D1725">
        <v>0</v>
      </c>
      <c r="E1725" t="s">
        <v>126</v>
      </c>
      <c r="F1725" t="s">
        <v>127</v>
      </c>
      <c r="G1725" t="s">
        <v>128</v>
      </c>
      <c r="H1725">
        <v>7</v>
      </c>
      <c r="I1725">
        <v>30.053419875199999</v>
      </c>
      <c r="J1725">
        <v>33.053419875199999</v>
      </c>
      <c r="K1725">
        <v>2.8261324007350002</v>
      </c>
      <c r="L1725">
        <v>5.8261324007350002</v>
      </c>
      <c r="M1725">
        <v>173928</v>
      </c>
      <c r="N1725" t="s">
        <v>129</v>
      </c>
      <c r="P1725">
        <v>37.368000000000002</v>
      </c>
      <c r="S1725">
        <v>0</v>
      </c>
      <c r="T1725">
        <v>0</v>
      </c>
      <c r="V1725" t="s">
        <v>34</v>
      </c>
      <c r="W1725" s="1">
        <v>38981</v>
      </c>
      <c r="X1725">
        <v>20060921</v>
      </c>
      <c r="Y1725">
        <v>0.99250942857142899</v>
      </c>
      <c r="Z1725">
        <v>1.40989815813998E-3</v>
      </c>
      <c r="AA1725">
        <v>0.99024100000000004</v>
      </c>
      <c r="AB1725">
        <v>-4.5542857142855102E-2</v>
      </c>
      <c r="AC1725">
        <v>0.273204517098941</v>
      </c>
      <c r="AD1725">
        <v>0.34549999999999897</v>
      </c>
      <c r="AE1725">
        <v>0</v>
      </c>
      <c r="AF1725">
        <v>0</v>
      </c>
      <c r="AI1725" s="2">
        <f t="shared" si="104"/>
        <v>38981</v>
      </c>
      <c r="AJ1725">
        <f t="shared" si="105"/>
        <v>3459.8946653525345</v>
      </c>
      <c r="AK1725">
        <f t="shared" si="106"/>
        <v>3459.8946653525345</v>
      </c>
      <c r="AL1725" s="3">
        <f>Sheet2!$Q$35</f>
        <v>13804.562889602981</v>
      </c>
      <c r="AM1725" s="3">
        <f>Sheet2!$Q$37</f>
        <v>11470.329043263515</v>
      </c>
      <c r="AN1725" s="3">
        <f>Sheet2!$Q$39</f>
        <v>2136.3846824700945</v>
      </c>
      <c r="AU1725">
        <f t="shared" si="107"/>
        <v>24.631304140427698</v>
      </c>
      <c r="AV1725" t="e">
        <f>VLOOKUP(AI1725,Sheet3!C$29:F$3725,4,FALSE)</f>
        <v>#N/A</v>
      </c>
    </row>
    <row r="1726" spans="1:48" x14ac:dyDescent="0.25">
      <c r="A1726">
        <v>65815106</v>
      </c>
      <c r="B1726">
        <v>11519</v>
      </c>
      <c r="C1726" t="s">
        <v>125</v>
      </c>
      <c r="D1726">
        <v>0</v>
      </c>
      <c r="E1726" t="s">
        <v>126</v>
      </c>
      <c r="F1726" t="s">
        <v>127</v>
      </c>
      <c r="G1726" t="s">
        <v>128</v>
      </c>
      <c r="H1726">
        <v>7</v>
      </c>
      <c r="I1726">
        <v>30.053419875199999</v>
      </c>
      <c r="J1726">
        <v>33.053419875199999</v>
      </c>
      <c r="K1726">
        <v>2.8261324007350002</v>
      </c>
      <c r="L1726">
        <v>5.8261324007350002</v>
      </c>
      <c r="M1726">
        <v>173928</v>
      </c>
      <c r="N1726" t="s">
        <v>129</v>
      </c>
      <c r="P1726">
        <v>37.368000000000002</v>
      </c>
      <c r="S1726">
        <v>0</v>
      </c>
      <c r="T1726">
        <v>0</v>
      </c>
      <c r="V1726" t="s">
        <v>34</v>
      </c>
      <c r="W1726" s="1">
        <v>38982</v>
      </c>
      <c r="X1726">
        <v>20060922</v>
      </c>
      <c r="Y1726">
        <v>0.99139828571428601</v>
      </c>
      <c r="Z1726">
        <v>2.2713358381789102E-3</v>
      </c>
      <c r="AA1726">
        <v>0.98786300000000005</v>
      </c>
      <c r="AB1726">
        <v>6.5571428571429904E-2</v>
      </c>
      <c r="AC1726">
        <v>0.39020775680320302</v>
      </c>
      <c r="AD1726">
        <v>0.58329999999999804</v>
      </c>
      <c r="AE1726">
        <v>0</v>
      </c>
      <c r="AF1726">
        <v>0</v>
      </c>
      <c r="AI1726" s="2">
        <f t="shared" si="104"/>
        <v>38982</v>
      </c>
      <c r="AJ1726">
        <f t="shared" si="105"/>
        <v>4018.8728509019129</v>
      </c>
      <c r="AK1726">
        <f t="shared" si="106"/>
        <v>4018.8728509019129</v>
      </c>
      <c r="AL1726" s="3">
        <f>Sheet2!$Q$35</f>
        <v>13804.562889602981</v>
      </c>
      <c r="AM1726" s="3">
        <f>Sheet2!$Q$37</f>
        <v>11470.329043263515</v>
      </c>
      <c r="AN1726" s="3">
        <f>Sheet2!$Q$39</f>
        <v>2136.3846824700945</v>
      </c>
      <c r="AU1726">
        <f t="shared" si="107"/>
        <v>28.610720575849232</v>
      </c>
      <c r="AV1726" t="e">
        <f>VLOOKUP(AI1726,Sheet3!C$29:F$3725,4,FALSE)</f>
        <v>#N/A</v>
      </c>
    </row>
    <row r="1727" spans="1:48" x14ac:dyDescent="0.25">
      <c r="A1727">
        <v>65837379</v>
      </c>
      <c r="B1727">
        <v>11519</v>
      </c>
      <c r="C1727" t="s">
        <v>125</v>
      </c>
      <c r="D1727">
        <v>0</v>
      </c>
      <c r="E1727" t="s">
        <v>126</v>
      </c>
      <c r="F1727" t="s">
        <v>127</v>
      </c>
      <c r="G1727" t="s">
        <v>128</v>
      </c>
      <c r="H1727">
        <v>7</v>
      </c>
      <c r="I1727">
        <v>30.053419875199999</v>
      </c>
      <c r="J1727">
        <v>33.053419875199999</v>
      </c>
      <c r="K1727">
        <v>2.8261324007350002</v>
      </c>
      <c r="L1727">
        <v>5.8261324007350002</v>
      </c>
      <c r="M1727">
        <v>173928</v>
      </c>
      <c r="N1727" t="s">
        <v>129</v>
      </c>
      <c r="P1727">
        <v>37.368000000000002</v>
      </c>
      <c r="S1727">
        <v>0</v>
      </c>
      <c r="T1727">
        <v>0</v>
      </c>
      <c r="V1727" t="s">
        <v>34</v>
      </c>
      <c r="W1727" s="1">
        <v>38983</v>
      </c>
      <c r="X1727">
        <v>20060923</v>
      </c>
      <c r="Y1727">
        <v>0.98834128571428603</v>
      </c>
      <c r="Z1727">
        <v>2.3205647535697298E-3</v>
      </c>
      <c r="AA1727">
        <v>0.98548599999999997</v>
      </c>
      <c r="AB1727">
        <v>0.37127142857143097</v>
      </c>
      <c r="AC1727">
        <v>0.32519385741117501</v>
      </c>
      <c r="AD1727">
        <v>0.76910000000000001</v>
      </c>
      <c r="AE1727">
        <v>0</v>
      </c>
      <c r="AF1727">
        <v>0</v>
      </c>
      <c r="AI1727" s="2">
        <f t="shared" si="104"/>
        <v>38983</v>
      </c>
      <c r="AJ1727">
        <f t="shared" si="105"/>
        <v>5508.3350168252364</v>
      </c>
      <c r="AK1727">
        <f t="shared" si="106"/>
        <v>5508.3350168252364</v>
      </c>
      <c r="AL1727" s="3">
        <f>Sheet2!$Q$35</f>
        <v>13804.562889602981</v>
      </c>
      <c r="AM1727" s="3">
        <f>Sheet2!$Q$37</f>
        <v>11470.329043263515</v>
      </c>
      <c r="AN1727" s="3">
        <f>Sheet2!$Q$39</f>
        <v>2136.3846824700945</v>
      </c>
      <c r="AU1727">
        <f t="shared" si="107"/>
        <v>39.214336917672</v>
      </c>
      <c r="AV1727" t="e">
        <f>VLOOKUP(AI1727,Sheet3!C$29:F$3725,4,FALSE)</f>
        <v>#N/A</v>
      </c>
    </row>
    <row r="1728" spans="1:48" x14ac:dyDescent="0.25">
      <c r="A1728">
        <v>65859328</v>
      </c>
      <c r="B1728">
        <v>11519</v>
      </c>
      <c r="C1728" t="s">
        <v>125</v>
      </c>
      <c r="D1728">
        <v>0</v>
      </c>
      <c r="E1728" t="s">
        <v>126</v>
      </c>
      <c r="F1728" t="s">
        <v>127</v>
      </c>
      <c r="G1728" t="s">
        <v>128</v>
      </c>
      <c r="H1728">
        <v>7</v>
      </c>
      <c r="I1728">
        <v>30.053419875199999</v>
      </c>
      <c r="J1728">
        <v>33.053419875199999</v>
      </c>
      <c r="K1728">
        <v>2.8261324007350002</v>
      </c>
      <c r="L1728">
        <v>5.8261324007350002</v>
      </c>
      <c r="M1728">
        <v>173928</v>
      </c>
      <c r="N1728" t="s">
        <v>129</v>
      </c>
      <c r="P1728">
        <v>37.368000000000002</v>
      </c>
      <c r="S1728">
        <v>0</v>
      </c>
      <c r="T1728">
        <v>0</v>
      </c>
      <c r="V1728" t="s">
        <v>34</v>
      </c>
      <c r="W1728" s="1">
        <v>38984</v>
      </c>
      <c r="X1728">
        <v>20060924</v>
      </c>
      <c r="Y1728">
        <v>0.98943542857142897</v>
      </c>
      <c r="Z1728">
        <v>2.5949648969353302E-3</v>
      </c>
      <c r="AA1728">
        <v>0.98562399999999994</v>
      </c>
      <c r="AB1728">
        <v>0.26185714285714701</v>
      </c>
      <c r="AC1728">
        <v>0.29245532922454598</v>
      </c>
      <c r="AD1728">
        <v>0.61030000000000795</v>
      </c>
      <c r="AE1728">
        <v>0</v>
      </c>
      <c r="AF1728">
        <v>0</v>
      </c>
      <c r="AI1728" s="2">
        <f t="shared" si="104"/>
        <v>38984</v>
      </c>
      <c r="AJ1728">
        <f t="shared" si="105"/>
        <v>4983.3952987915836</v>
      </c>
      <c r="AK1728">
        <f t="shared" si="106"/>
        <v>4983.3952987915836</v>
      </c>
      <c r="AL1728" s="3">
        <f>Sheet2!$Q$35</f>
        <v>13804.562889602981</v>
      </c>
      <c r="AM1728" s="3">
        <f>Sheet2!$Q$37</f>
        <v>11470.329043263515</v>
      </c>
      <c r="AN1728" s="3">
        <f>Sheet2!$Q$39</f>
        <v>2136.3846824700945</v>
      </c>
      <c r="AU1728">
        <f t="shared" si="107"/>
        <v>35.477243421804026</v>
      </c>
      <c r="AV1728" t="e">
        <f>VLOOKUP(AI1728,Sheet3!C$29:F$3725,4,FALSE)</f>
        <v>#N/A</v>
      </c>
    </row>
    <row r="1729" spans="1:48" x14ac:dyDescent="0.25">
      <c r="A1729">
        <v>65881647</v>
      </c>
      <c r="B1729">
        <v>11519</v>
      </c>
      <c r="C1729" t="s">
        <v>125</v>
      </c>
      <c r="D1729">
        <v>0</v>
      </c>
      <c r="E1729" t="s">
        <v>126</v>
      </c>
      <c r="F1729" t="s">
        <v>127</v>
      </c>
      <c r="G1729" t="s">
        <v>128</v>
      </c>
      <c r="H1729">
        <v>7</v>
      </c>
      <c r="I1729">
        <v>30.053419875199999</v>
      </c>
      <c r="J1729">
        <v>33.053419875199999</v>
      </c>
      <c r="K1729">
        <v>2.8261324007350002</v>
      </c>
      <c r="L1729">
        <v>5.8261324007350002</v>
      </c>
      <c r="M1729">
        <v>173928</v>
      </c>
      <c r="N1729" t="s">
        <v>129</v>
      </c>
      <c r="P1729">
        <v>37.368000000000002</v>
      </c>
      <c r="S1729">
        <v>0</v>
      </c>
      <c r="T1729">
        <v>0</v>
      </c>
      <c r="V1729" t="s">
        <v>34</v>
      </c>
      <c r="W1729" s="1">
        <v>38985</v>
      </c>
      <c r="X1729">
        <v>20060925</v>
      </c>
      <c r="Y1729">
        <v>0.99054542857142802</v>
      </c>
      <c r="Z1729">
        <v>2.5483586234024001E-3</v>
      </c>
      <c r="AA1729">
        <v>0.98767199999999999</v>
      </c>
      <c r="AB1729">
        <v>0.15085714285714599</v>
      </c>
      <c r="AC1729">
        <v>0.28639759005941001</v>
      </c>
      <c r="AD1729">
        <v>0.48830000000000801</v>
      </c>
      <c r="AE1729">
        <v>0</v>
      </c>
      <c r="AF1729">
        <v>0</v>
      </c>
      <c r="AI1729" s="2">
        <f t="shared" si="104"/>
        <v>38985</v>
      </c>
      <c r="AJ1729">
        <f t="shared" si="105"/>
        <v>4441.5524260201491</v>
      </c>
      <c r="AK1729">
        <f t="shared" si="106"/>
        <v>4441.5524260201491</v>
      </c>
      <c r="AL1729" s="3">
        <f>Sheet2!$Q$35</f>
        <v>13804.562889602981</v>
      </c>
      <c r="AM1729" s="3">
        <f>Sheet2!$Q$37</f>
        <v>11470.329043263515</v>
      </c>
      <c r="AN1729" s="3">
        <f>Sheet2!$Q$39</f>
        <v>2136.3846824700945</v>
      </c>
      <c r="AU1729">
        <f t="shared" si="107"/>
        <v>31.619814833238486</v>
      </c>
      <c r="AV1729" t="e">
        <f>VLOOKUP(AI1729,Sheet3!C$29:F$3725,4,FALSE)</f>
        <v>#N/A</v>
      </c>
    </row>
    <row r="1730" spans="1:48" x14ac:dyDescent="0.25">
      <c r="A1730">
        <v>65903460</v>
      </c>
      <c r="B1730">
        <v>11519</v>
      </c>
      <c r="C1730" t="s">
        <v>125</v>
      </c>
      <c r="D1730">
        <v>0</v>
      </c>
      <c r="E1730" t="s">
        <v>126</v>
      </c>
      <c r="F1730" t="s">
        <v>127</v>
      </c>
      <c r="G1730" t="s">
        <v>128</v>
      </c>
      <c r="H1730">
        <v>7</v>
      </c>
      <c r="I1730">
        <v>30.053419875199999</v>
      </c>
      <c r="J1730">
        <v>33.053419875199999</v>
      </c>
      <c r="K1730">
        <v>2.8261324007350002</v>
      </c>
      <c r="L1730">
        <v>5.8261324007350002</v>
      </c>
      <c r="M1730">
        <v>173928</v>
      </c>
      <c r="N1730" t="s">
        <v>129</v>
      </c>
      <c r="P1730">
        <v>37.368000000000002</v>
      </c>
      <c r="S1730">
        <v>0</v>
      </c>
      <c r="T1730">
        <v>0</v>
      </c>
      <c r="V1730" t="s">
        <v>34</v>
      </c>
      <c r="W1730" s="1">
        <v>38986</v>
      </c>
      <c r="X1730">
        <v>20060926</v>
      </c>
      <c r="Y1730">
        <v>0.99243514285714296</v>
      </c>
      <c r="Z1730">
        <v>2.82728852580761E-3</v>
      </c>
      <c r="AA1730">
        <v>0.98820699999999995</v>
      </c>
      <c r="AB1730">
        <v>-3.8114285714282603E-2</v>
      </c>
      <c r="AC1730">
        <v>0.23828018578718699</v>
      </c>
      <c r="AD1730">
        <v>0.32140000000000502</v>
      </c>
      <c r="AE1730">
        <v>0</v>
      </c>
      <c r="AF1730">
        <v>0</v>
      </c>
      <c r="AI1730" s="2">
        <f t="shared" si="104"/>
        <v>38986</v>
      </c>
      <c r="AJ1730">
        <f t="shared" si="105"/>
        <v>3497.5579171497375</v>
      </c>
      <c r="AK1730">
        <f t="shared" si="106"/>
        <v>3497.5579171497375</v>
      </c>
      <c r="AL1730" s="3">
        <f>Sheet2!$Q$35</f>
        <v>13804.562889602981</v>
      </c>
      <c r="AM1730" s="3">
        <f>Sheet2!$Q$37</f>
        <v>11470.329043263515</v>
      </c>
      <c r="AN1730" s="3">
        <f>Sheet2!$Q$39</f>
        <v>2136.3846824700945</v>
      </c>
      <c r="AU1730">
        <f t="shared" si="107"/>
        <v>24.899432248264148</v>
      </c>
      <c r="AV1730" t="e">
        <f>VLOOKUP(AI1730,Sheet3!C$29:F$3725,4,FALSE)</f>
        <v>#N/A</v>
      </c>
    </row>
    <row r="1731" spans="1:48" x14ac:dyDescent="0.25">
      <c r="A1731">
        <v>65925836</v>
      </c>
      <c r="B1731">
        <v>11519</v>
      </c>
      <c r="C1731" t="s">
        <v>125</v>
      </c>
      <c r="D1731">
        <v>0</v>
      </c>
      <c r="E1731" t="s">
        <v>126</v>
      </c>
      <c r="F1731" t="s">
        <v>127</v>
      </c>
      <c r="G1731" t="s">
        <v>128</v>
      </c>
      <c r="H1731">
        <v>7</v>
      </c>
      <c r="I1731">
        <v>30.053419875199999</v>
      </c>
      <c r="J1731">
        <v>33.053419875199999</v>
      </c>
      <c r="K1731">
        <v>2.8261324007350002</v>
      </c>
      <c r="L1731">
        <v>5.8261324007350002</v>
      </c>
      <c r="M1731">
        <v>173928</v>
      </c>
      <c r="N1731" t="s">
        <v>129</v>
      </c>
      <c r="P1731">
        <v>37.368000000000002</v>
      </c>
      <c r="S1731">
        <v>0</v>
      </c>
      <c r="T1731">
        <v>0</v>
      </c>
      <c r="V1731" t="s">
        <v>34</v>
      </c>
      <c r="W1731" s="1">
        <v>38987</v>
      </c>
      <c r="X1731">
        <v>20060927</v>
      </c>
      <c r="Y1731">
        <v>0.99534871428571403</v>
      </c>
      <c r="Z1731">
        <v>1.51320102661172E-3</v>
      </c>
      <c r="AA1731">
        <v>0.99308200000000002</v>
      </c>
      <c r="AB1731">
        <v>-0.32947142857142497</v>
      </c>
      <c r="AC1731">
        <v>0.22434457371441299</v>
      </c>
      <c r="AD1731">
        <v>6.1400000000000302E-2</v>
      </c>
      <c r="AE1731">
        <v>0</v>
      </c>
      <c r="AF1731">
        <v>0</v>
      </c>
      <c r="AI1731" s="2">
        <f t="shared" ref="AI1731:AI1794" si="108">W1731</f>
        <v>38987</v>
      </c>
      <c r="AJ1731">
        <f t="shared" ref="AJ1731:AJ1794" si="109">$AQ$2*(Y1731^2)+($AR$2*Y1731)+$AS$2</f>
        <v>1988.9322590176016</v>
      </c>
      <c r="AK1731">
        <f t="shared" ref="AK1731:AK1794" si="110">IF(AJ1731&gt;0,AJ1731,0)</f>
        <v>1988.9322590176016</v>
      </c>
      <c r="AL1731" s="3">
        <f>Sheet2!$Q$35</f>
        <v>13804.562889602981</v>
      </c>
      <c r="AM1731" s="3">
        <f>Sheet2!$Q$37</f>
        <v>11470.329043263515</v>
      </c>
      <c r="AN1731" s="3">
        <f>Sheet2!$Q$39</f>
        <v>2136.3846824700945</v>
      </c>
      <c r="AU1731">
        <f t="shared" ref="AU1731:AU1794" si="111">0.001*(AK1731*86440)/AT$2</f>
        <v>14.159389266140789</v>
      </c>
      <c r="AV1731" t="e">
        <f>VLOOKUP(AI1731,Sheet3!C$29:F$3725,4,FALSE)</f>
        <v>#N/A</v>
      </c>
    </row>
    <row r="1732" spans="1:48" x14ac:dyDescent="0.25">
      <c r="A1732">
        <v>65947700</v>
      </c>
      <c r="B1732">
        <v>11519</v>
      </c>
      <c r="C1732" t="s">
        <v>125</v>
      </c>
      <c r="D1732">
        <v>0</v>
      </c>
      <c r="E1732" t="s">
        <v>126</v>
      </c>
      <c r="F1732" t="s">
        <v>127</v>
      </c>
      <c r="G1732" t="s">
        <v>128</v>
      </c>
      <c r="H1732">
        <v>7</v>
      </c>
      <c r="I1732">
        <v>30.053419875199999</v>
      </c>
      <c r="J1732">
        <v>33.053419875199999</v>
      </c>
      <c r="K1732">
        <v>2.8261324007350002</v>
      </c>
      <c r="L1732">
        <v>5.8261324007350002</v>
      </c>
      <c r="M1732">
        <v>173928</v>
      </c>
      <c r="N1732" t="s">
        <v>129</v>
      </c>
      <c r="P1732">
        <v>37.368000000000002</v>
      </c>
      <c r="S1732">
        <v>0</v>
      </c>
      <c r="T1732">
        <v>0</v>
      </c>
      <c r="V1732" t="s">
        <v>34</v>
      </c>
      <c r="W1732" s="1">
        <v>38988</v>
      </c>
      <c r="X1732">
        <v>20060928</v>
      </c>
      <c r="Y1732">
        <v>0.99475271428571399</v>
      </c>
      <c r="Z1732">
        <v>2.15808094077558E-3</v>
      </c>
      <c r="AA1732">
        <v>0.991838</v>
      </c>
      <c r="AB1732">
        <v>-0.26987142857142798</v>
      </c>
      <c r="AC1732">
        <v>0.21190675654492</v>
      </c>
      <c r="AD1732">
        <v>0.1004</v>
      </c>
      <c r="AE1732">
        <v>0</v>
      </c>
      <c r="AF1732">
        <v>0</v>
      </c>
      <c r="AI1732" s="2">
        <f t="shared" si="108"/>
        <v>38988</v>
      </c>
      <c r="AJ1732">
        <f t="shared" si="109"/>
        <v>2302.7844872674905</v>
      </c>
      <c r="AK1732">
        <f t="shared" si="110"/>
        <v>2302.7844872674905</v>
      </c>
      <c r="AL1732" s="3">
        <f>Sheet2!$Q$35</f>
        <v>13804.562889602981</v>
      </c>
      <c r="AM1732" s="3">
        <f>Sheet2!$Q$37</f>
        <v>11470.329043263515</v>
      </c>
      <c r="AN1732" s="3">
        <f>Sheet2!$Q$39</f>
        <v>2136.3846824700945</v>
      </c>
      <c r="AU1732">
        <f t="shared" si="111"/>
        <v>16.393731764075266</v>
      </c>
      <c r="AV1732" t="e">
        <f>VLOOKUP(AI1732,Sheet3!C$29:F$3725,4,FALSE)</f>
        <v>#N/A</v>
      </c>
    </row>
    <row r="1733" spans="1:48" x14ac:dyDescent="0.25">
      <c r="A1733">
        <v>65970034</v>
      </c>
      <c r="B1733">
        <v>11519</v>
      </c>
      <c r="C1733" t="s">
        <v>125</v>
      </c>
      <c r="D1733">
        <v>0</v>
      </c>
      <c r="E1733" t="s">
        <v>126</v>
      </c>
      <c r="F1733" t="s">
        <v>127</v>
      </c>
      <c r="G1733" t="s">
        <v>128</v>
      </c>
      <c r="H1733">
        <v>7</v>
      </c>
      <c r="I1733">
        <v>30.053419875199999</v>
      </c>
      <c r="J1733">
        <v>33.053419875199999</v>
      </c>
      <c r="K1733">
        <v>2.8261324007350002</v>
      </c>
      <c r="L1733">
        <v>5.8261324007350002</v>
      </c>
      <c r="M1733">
        <v>173928</v>
      </c>
      <c r="N1733" t="s">
        <v>129</v>
      </c>
      <c r="P1733">
        <v>37.368000000000002</v>
      </c>
      <c r="S1733">
        <v>0</v>
      </c>
      <c r="T1733">
        <v>0</v>
      </c>
      <c r="V1733" t="s">
        <v>34</v>
      </c>
      <c r="W1733" s="1">
        <v>38989</v>
      </c>
      <c r="X1733">
        <v>20060929</v>
      </c>
      <c r="Y1733">
        <v>0.99461200000000005</v>
      </c>
      <c r="Z1733">
        <v>2.0579958350645101E-3</v>
      </c>
      <c r="AA1733">
        <v>0.99211700000000003</v>
      </c>
      <c r="AB1733">
        <v>-0.25580000000000003</v>
      </c>
      <c r="AC1733">
        <v>0.22480602432192301</v>
      </c>
      <c r="AD1733">
        <v>0.12860000000000099</v>
      </c>
      <c r="AE1733">
        <v>0</v>
      </c>
      <c r="AF1733">
        <v>0</v>
      </c>
      <c r="AI1733" s="2">
        <f t="shared" si="108"/>
        <v>38989</v>
      </c>
      <c r="AJ1733">
        <f t="shared" si="109"/>
        <v>2376.4904484082945</v>
      </c>
      <c r="AK1733">
        <f t="shared" si="110"/>
        <v>2376.4904484082945</v>
      </c>
      <c r="AL1733" s="3">
        <f>Sheet2!$Q$35</f>
        <v>13804.562889602981</v>
      </c>
      <c r="AM1733" s="3">
        <f>Sheet2!$Q$37</f>
        <v>11470.329043263515</v>
      </c>
      <c r="AN1733" s="3">
        <f>Sheet2!$Q$39</f>
        <v>2136.3846824700945</v>
      </c>
      <c r="AU1733">
        <f t="shared" si="111"/>
        <v>16.918451190941607</v>
      </c>
      <c r="AV1733" t="e">
        <f>VLOOKUP(AI1733,Sheet3!C$29:F$3725,4,FALSE)</f>
        <v>#N/A</v>
      </c>
    </row>
    <row r="1734" spans="1:48" x14ac:dyDescent="0.25">
      <c r="A1734">
        <v>65992311</v>
      </c>
      <c r="B1734">
        <v>11519</v>
      </c>
      <c r="C1734" t="s">
        <v>125</v>
      </c>
      <c r="D1734">
        <v>0</v>
      </c>
      <c r="E1734" t="s">
        <v>126</v>
      </c>
      <c r="F1734" t="s">
        <v>127</v>
      </c>
      <c r="G1734" t="s">
        <v>128</v>
      </c>
      <c r="H1734">
        <v>7</v>
      </c>
      <c r="I1734">
        <v>30.053419875199999</v>
      </c>
      <c r="J1734">
        <v>33.053419875199999</v>
      </c>
      <c r="K1734">
        <v>2.8261324007350002</v>
      </c>
      <c r="L1734">
        <v>5.8261324007350002</v>
      </c>
      <c r="M1734">
        <v>173928</v>
      </c>
      <c r="N1734" t="s">
        <v>129</v>
      </c>
      <c r="P1734">
        <v>37.368000000000002</v>
      </c>
      <c r="S1734">
        <v>0</v>
      </c>
      <c r="T1734">
        <v>0</v>
      </c>
      <c r="V1734" t="s">
        <v>34</v>
      </c>
      <c r="W1734" s="1">
        <v>38990</v>
      </c>
      <c r="X1734">
        <v>20060930</v>
      </c>
      <c r="Y1734">
        <v>0.99255914285714297</v>
      </c>
      <c r="Z1734">
        <v>3.95980953468984E-3</v>
      </c>
      <c r="AA1734">
        <v>0.98503799999999997</v>
      </c>
      <c r="AB1734">
        <v>-5.0514285714283902E-2</v>
      </c>
      <c r="AC1734">
        <v>0.47674372399366699</v>
      </c>
      <c r="AD1734">
        <v>0.86580000000000501</v>
      </c>
      <c r="AE1734">
        <v>0</v>
      </c>
      <c r="AF1734">
        <v>0</v>
      </c>
      <c r="AI1734" s="2">
        <f t="shared" si="108"/>
        <v>38990</v>
      </c>
      <c r="AJ1734">
        <f t="shared" si="109"/>
        <v>3434.6658373996615</v>
      </c>
      <c r="AK1734">
        <f t="shared" si="110"/>
        <v>3434.6658373996615</v>
      </c>
      <c r="AL1734" s="3">
        <f>Sheet2!$Q$35</f>
        <v>13804.562889602981</v>
      </c>
      <c r="AM1734" s="3">
        <f>Sheet2!$Q$37</f>
        <v>11470.329043263515</v>
      </c>
      <c r="AN1734" s="3">
        <f>Sheet2!$Q$39</f>
        <v>2136.3846824700945</v>
      </c>
      <c r="AU1734">
        <f t="shared" si="111"/>
        <v>24.451697824479222</v>
      </c>
      <c r="AV1734" t="e">
        <f>VLOOKUP(AI1734,Sheet3!C$29:F$3725,4,FALSE)</f>
        <v>#N/A</v>
      </c>
    </row>
    <row r="1735" spans="1:48" x14ac:dyDescent="0.25">
      <c r="A1735">
        <v>66014231</v>
      </c>
      <c r="B1735">
        <v>11519</v>
      </c>
      <c r="C1735" t="s">
        <v>125</v>
      </c>
      <c r="D1735">
        <v>0</v>
      </c>
      <c r="E1735" t="s">
        <v>126</v>
      </c>
      <c r="F1735" t="s">
        <v>127</v>
      </c>
      <c r="G1735" t="s">
        <v>128</v>
      </c>
      <c r="H1735">
        <v>7</v>
      </c>
      <c r="I1735">
        <v>30.053419875199999</v>
      </c>
      <c r="J1735">
        <v>33.053419875199999</v>
      </c>
      <c r="K1735">
        <v>2.8261324007350002</v>
      </c>
      <c r="L1735">
        <v>5.8261324007350002</v>
      </c>
      <c r="M1735">
        <v>173928</v>
      </c>
      <c r="N1735" t="s">
        <v>129</v>
      </c>
      <c r="P1735">
        <v>37.368000000000002</v>
      </c>
      <c r="S1735">
        <v>0</v>
      </c>
      <c r="T1735">
        <v>0</v>
      </c>
      <c r="V1735" t="s">
        <v>34</v>
      </c>
      <c r="W1735" s="1">
        <v>38991</v>
      </c>
      <c r="X1735">
        <v>20061001</v>
      </c>
      <c r="Y1735">
        <v>0.99169728571428595</v>
      </c>
      <c r="Z1735">
        <v>2.9690644853838199E-3</v>
      </c>
      <c r="AA1735">
        <v>0.98565899999999995</v>
      </c>
      <c r="AB1735">
        <v>3.5671428571431303E-2</v>
      </c>
      <c r="AC1735">
        <v>0.39695763974900899</v>
      </c>
      <c r="AD1735">
        <v>0.80370000000000696</v>
      </c>
      <c r="AE1735">
        <v>0</v>
      </c>
      <c r="AF1735">
        <v>0</v>
      </c>
      <c r="AI1735" s="2">
        <f t="shared" si="108"/>
        <v>38991</v>
      </c>
      <c r="AJ1735">
        <f t="shared" si="109"/>
        <v>3869.378702624701</v>
      </c>
      <c r="AK1735">
        <f t="shared" si="110"/>
        <v>3869.378702624701</v>
      </c>
      <c r="AL1735" s="3">
        <f>Sheet2!$Q$35</f>
        <v>13804.562889602981</v>
      </c>
      <c r="AM1735" s="3">
        <f>Sheet2!$Q$37</f>
        <v>11470.329043263515</v>
      </c>
      <c r="AN1735" s="3">
        <f>Sheet2!$Q$39</f>
        <v>2136.3846824700945</v>
      </c>
      <c r="AU1735">
        <f t="shared" si="111"/>
        <v>27.546458166272373</v>
      </c>
      <c r="AV1735" t="e">
        <f>VLOOKUP(AI1735,Sheet3!C$29:F$3725,4,FALSE)</f>
        <v>#N/A</v>
      </c>
    </row>
    <row r="1736" spans="1:48" x14ac:dyDescent="0.25">
      <c r="A1736">
        <v>66036535</v>
      </c>
      <c r="B1736">
        <v>11519</v>
      </c>
      <c r="C1736" t="s">
        <v>125</v>
      </c>
      <c r="D1736">
        <v>0</v>
      </c>
      <c r="E1736" t="s">
        <v>126</v>
      </c>
      <c r="F1736" t="s">
        <v>127</v>
      </c>
      <c r="G1736" t="s">
        <v>128</v>
      </c>
      <c r="H1736">
        <v>7</v>
      </c>
      <c r="I1736">
        <v>30.053419875199999</v>
      </c>
      <c r="J1736">
        <v>33.053419875199999</v>
      </c>
      <c r="K1736">
        <v>2.8261324007350002</v>
      </c>
      <c r="L1736">
        <v>5.8261324007350002</v>
      </c>
      <c r="M1736">
        <v>173928</v>
      </c>
      <c r="N1736" t="s">
        <v>129</v>
      </c>
      <c r="P1736">
        <v>37.368000000000002</v>
      </c>
      <c r="S1736">
        <v>0</v>
      </c>
      <c r="T1736">
        <v>0</v>
      </c>
      <c r="V1736" t="s">
        <v>34</v>
      </c>
      <c r="W1736" s="1">
        <v>38992</v>
      </c>
      <c r="X1736">
        <v>20061002</v>
      </c>
      <c r="Y1736">
        <v>0.99280628571428597</v>
      </c>
      <c r="Z1736">
        <v>2.90255039155398E-3</v>
      </c>
      <c r="AA1736">
        <v>0.98723099999999997</v>
      </c>
      <c r="AB1736">
        <v>-7.5228571428568203E-2</v>
      </c>
      <c r="AC1736">
        <v>0.42447228317485403</v>
      </c>
      <c r="AD1736">
        <v>0.64650000000000496</v>
      </c>
      <c r="AE1736">
        <v>0</v>
      </c>
      <c r="AF1736">
        <v>0</v>
      </c>
      <c r="AI1736" s="2">
        <f t="shared" si="108"/>
        <v>38992</v>
      </c>
      <c r="AJ1736">
        <f t="shared" si="109"/>
        <v>3308.9679249180481</v>
      </c>
      <c r="AK1736">
        <f t="shared" si="110"/>
        <v>3308.9679249180481</v>
      </c>
      <c r="AL1736" s="3">
        <f>Sheet2!$Q$35</f>
        <v>13804.562889602981</v>
      </c>
      <c r="AM1736" s="3">
        <f>Sheet2!$Q$37</f>
        <v>11470.329043263515</v>
      </c>
      <c r="AN1736" s="3">
        <f>Sheet2!$Q$39</f>
        <v>2136.3846824700945</v>
      </c>
      <c r="AU1736">
        <f t="shared" si="111"/>
        <v>23.556842977262075</v>
      </c>
      <c r="AV1736" t="e">
        <f>VLOOKUP(AI1736,Sheet3!C$29:F$3725,4,FALSE)</f>
        <v>#N/A</v>
      </c>
    </row>
    <row r="1737" spans="1:48" x14ac:dyDescent="0.25">
      <c r="A1737">
        <v>66058349</v>
      </c>
      <c r="B1737">
        <v>11519</v>
      </c>
      <c r="C1737" t="s">
        <v>125</v>
      </c>
      <c r="D1737">
        <v>0</v>
      </c>
      <c r="E1737" t="s">
        <v>126</v>
      </c>
      <c r="F1737" t="s">
        <v>127</v>
      </c>
      <c r="G1737" t="s">
        <v>128</v>
      </c>
      <c r="H1737">
        <v>7</v>
      </c>
      <c r="I1737">
        <v>30.053419875199999</v>
      </c>
      <c r="J1737">
        <v>33.053419875199999</v>
      </c>
      <c r="K1737">
        <v>2.8261324007350002</v>
      </c>
      <c r="L1737">
        <v>5.8261324007350002</v>
      </c>
      <c r="M1737">
        <v>173928</v>
      </c>
      <c r="N1737" t="s">
        <v>129</v>
      </c>
      <c r="P1737">
        <v>37.368000000000002</v>
      </c>
      <c r="S1737">
        <v>0</v>
      </c>
      <c r="T1737">
        <v>0</v>
      </c>
      <c r="V1737" t="s">
        <v>34</v>
      </c>
      <c r="W1737" s="1">
        <v>38993</v>
      </c>
      <c r="X1737">
        <v>20061003</v>
      </c>
      <c r="Y1737">
        <v>0.99230814285714297</v>
      </c>
      <c r="Z1737">
        <v>3.3714912948160599E-3</v>
      </c>
      <c r="AA1737">
        <v>0.98625499999999999</v>
      </c>
      <c r="AB1737">
        <v>-2.5414285714282201E-2</v>
      </c>
      <c r="AC1737">
        <v>0.46889061907129598</v>
      </c>
      <c r="AD1737">
        <v>0.74410000000000298</v>
      </c>
      <c r="AE1737">
        <v>0</v>
      </c>
      <c r="AF1737">
        <v>0</v>
      </c>
      <c r="AI1737" s="2">
        <f t="shared" si="108"/>
        <v>38993</v>
      </c>
      <c r="AJ1737">
        <f t="shared" si="109"/>
        <v>3561.8504695696756</v>
      </c>
      <c r="AK1737">
        <f t="shared" si="110"/>
        <v>3561.8504695696756</v>
      </c>
      <c r="AL1737" s="3">
        <f>Sheet2!$Q$35</f>
        <v>13804.562889602981</v>
      </c>
      <c r="AM1737" s="3">
        <f>Sheet2!$Q$37</f>
        <v>11470.329043263515</v>
      </c>
      <c r="AN1737" s="3">
        <f>Sheet2!$Q$39</f>
        <v>2136.3846824700945</v>
      </c>
      <c r="AU1737">
        <f t="shared" si="111"/>
        <v>25.357136764091813</v>
      </c>
      <c r="AV1737" t="e">
        <f>VLOOKUP(AI1737,Sheet3!C$29:F$3725,4,FALSE)</f>
        <v>#N/A</v>
      </c>
    </row>
    <row r="1738" spans="1:48" x14ac:dyDescent="0.25">
      <c r="A1738">
        <v>66080697</v>
      </c>
      <c r="B1738">
        <v>11519</v>
      </c>
      <c r="C1738" t="s">
        <v>125</v>
      </c>
      <c r="D1738">
        <v>0</v>
      </c>
      <c r="E1738" t="s">
        <v>126</v>
      </c>
      <c r="F1738" t="s">
        <v>127</v>
      </c>
      <c r="G1738" t="s">
        <v>128</v>
      </c>
      <c r="H1738">
        <v>7</v>
      </c>
      <c r="I1738">
        <v>30.053419875199999</v>
      </c>
      <c r="J1738">
        <v>33.053419875199999</v>
      </c>
      <c r="K1738">
        <v>2.8261324007350002</v>
      </c>
      <c r="L1738">
        <v>5.8261324007350002</v>
      </c>
      <c r="M1738">
        <v>173928</v>
      </c>
      <c r="N1738" t="s">
        <v>129</v>
      </c>
      <c r="P1738">
        <v>37.368000000000002</v>
      </c>
      <c r="S1738">
        <v>0</v>
      </c>
      <c r="T1738">
        <v>0</v>
      </c>
      <c r="V1738" t="s">
        <v>34</v>
      </c>
      <c r="W1738" s="1">
        <v>38994</v>
      </c>
      <c r="X1738">
        <v>20061004</v>
      </c>
      <c r="Y1738">
        <v>0.99397028571428603</v>
      </c>
      <c r="Z1738">
        <v>1.65803228594154E-3</v>
      </c>
      <c r="AA1738">
        <v>0.99153999999999998</v>
      </c>
      <c r="AB1738">
        <v>-0.19162857142856901</v>
      </c>
      <c r="AC1738">
        <v>0.31110882668419598</v>
      </c>
      <c r="AD1738">
        <v>0.21560000000000501</v>
      </c>
      <c r="AE1738">
        <v>0</v>
      </c>
      <c r="AF1738">
        <v>0</v>
      </c>
      <c r="AI1738" s="2">
        <f t="shared" si="108"/>
        <v>38994</v>
      </c>
      <c r="AJ1738">
        <f t="shared" si="109"/>
        <v>2710.7119567804039</v>
      </c>
      <c r="AK1738">
        <f t="shared" si="110"/>
        <v>2710.7119567804039</v>
      </c>
      <c r="AL1738" s="3">
        <f>Sheet2!$Q$35</f>
        <v>13804.562889602981</v>
      </c>
      <c r="AM1738" s="3">
        <f>Sheet2!$Q$37</f>
        <v>11470.329043263515</v>
      </c>
      <c r="AN1738" s="3">
        <f>Sheet2!$Q$39</f>
        <v>2136.3846824700945</v>
      </c>
      <c r="AU1738">
        <f t="shared" si="111"/>
        <v>19.297804442768747</v>
      </c>
      <c r="AV1738" t="e">
        <f>VLOOKUP(AI1738,Sheet3!C$29:F$3725,4,FALSE)</f>
        <v>#N/A</v>
      </c>
    </row>
    <row r="1739" spans="1:48" x14ac:dyDescent="0.25">
      <c r="A1739">
        <v>66102571</v>
      </c>
      <c r="B1739">
        <v>11519</v>
      </c>
      <c r="C1739" t="s">
        <v>125</v>
      </c>
      <c r="D1739">
        <v>0</v>
      </c>
      <c r="E1739" t="s">
        <v>126</v>
      </c>
      <c r="F1739" t="s">
        <v>127</v>
      </c>
      <c r="G1739" t="s">
        <v>128</v>
      </c>
      <c r="H1739">
        <v>7</v>
      </c>
      <c r="I1739">
        <v>30.053419875199999</v>
      </c>
      <c r="J1739">
        <v>33.053419875199999</v>
      </c>
      <c r="K1739">
        <v>2.8261324007350002</v>
      </c>
      <c r="L1739">
        <v>5.8261324007350002</v>
      </c>
      <c r="M1739">
        <v>173928</v>
      </c>
      <c r="N1739" t="s">
        <v>129</v>
      </c>
      <c r="P1739">
        <v>37.368000000000002</v>
      </c>
      <c r="S1739">
        <v>0</v>
      </c>
      <c r="T1739">
        <v>0</v>
      </c>
      <c r="V1739" t="s">
        <v>34</v>
      </c>
      <c r="W1739" s="1">
        <v>38995</v>
      </c>
      <c r="X1739">
        <v>20061005</v>
      </c>
      <c r="Y1739">
        <v>0.99463557142857095</v>
      </c>
      <c r="Z1739">
        <v>2.2827432655308502E-3</v>
      </c>
      <c r="AA1739">
        <v>0.99112500000000003</v>
      </c>
      <c r="AB1739">
        <v>-0.25815714285713898</v>
      </c>
      <c r="AC1739">
        <v>0.35503679832274398</v>
      </c>
      <c r="AD1739">
        <v>0.224000000000002</v>
      </c>
      <c r="AE1739">
        <v>0</v>
      </c>
      <c r="AF1739">
        <v>0</v>
      </c>
      <c r="AI1739" s="2">
        <f t="shared" si="108"/>
        <v>38995</v>
      </c>
      <c r="AJ1739">
        <f t="shared" si="109"/>
        <v>2364.1542552500032</v>
      </c>
      <c r="AK1739">
        <f t="shared" si="110"/>
        <v>2364.1542552500032</v>
      </c>
      <c r="AL1739" s="3">
        <f>Sheet2!$Q$35</f>
        <v>13804.562889602981</v>
      </c>
      <c r="AM1739" s="3">
        <f>Sheet2!$Q$37</f>
        <v>11470.329043263515</v>
      </c>
      <c r="AN1739" s="3">
        <f>Sheet2!$Q$39</f>
        <v>2136.3846824700945</v>
      </c>
      <c r="AU1739">
        <f t="shared" si="111"/>
        <v>16.830628712222886</v>
      </c>
      <c r="AV1739" t="e">
        <f>VLOOKUP(AI1739,Sheet3!C$29:F$3725,4,FALSE)</f>
        <v>#N/A</v>
      </c>
    </row>
    <row r="1740" spans="1:48" x14ac:dyDescent="0.25">
      <c r="A1740">
        <v>66124881</v>
      </c>
      <c r="B1740">
        <v>11519</v>
      </c>
      <c r="C1740" t="s">
        <v>125</v>
      </c>
      <c r="D1740">
        <v>0</v>
      </c>
      <c r="E1740" t="s">
        <v>126</v>
      </c>
      <c r="F1740" t="s">
        <v>127</v>
      </c>
      <c r="G1740" t="s">
        <v>128</v>
      </c>
      <c r="H1740">
        <v>7</v>
      </c>
      <c r="I1740">
        <v>30.053419875199999</v>
      </c>
      <c r="J1740">
        <v>33.053419875199999</v>
      </c>
      <c r="K1740">
        <v>2.8261324007350002</v>
      </c>
      <c r="L1740">
        <v>5.8261324007350002</v>
      </c>
      <c r="M1740">
        <v>173928</v>
      </c>
      <c r="N1740" t="s">
        <v>129</v>
      </c>
      <c r="P1740">
        <v>37.368000000000002</v>
      </c>
      <c r="S1740">
        <v>0</v>
      </c>
      <c r="T1740">
        <v>0</v>
      </c>
      <c r="V1740" t="s">
        <v>34</v>
      </c>
      <c r="W1740" s="1">
        <v>38996</v>
      </c>
      <c r="X1740">
        <v>20061006</v>
      </c>
      <c r="Y1740">
        <v>0.98896742857142905</v>
      </c>
      <c r="Z1740">
        <v>6.3211504571589403E-3</v>
      </c>
      <c r="AA1740">
        <v>0.97970500000000005</v>
      </c>
      <c r="AB1740">
        <v>0.30865714285714502</v>
      </c>
      <c r="AC1740">
        <v>0.79384279274415104</v>
      </c>
      <c r="AD1740">
        <v>1.3660000000000001</v>
      </c>
      <c r="AE1740">
        <v>0</v>
      </c>
      <c r="AF1740">
        <v>0</v>
      </c>
      <c r="AI1740" s="2">
        <f t="shared" si="108"/>
        <v>38996</v>
      </c>
      <c r="AJ1740">
        <f t="shared" si="109"/>
        <v>5209.0421800450422</v>
      </c>
      <c r="AK1740">
        <f t="shared" si="110"/>
        <v>5209.0421800450422</v>
      </c>
      <c r="AL1740" s="3">
        <f>Sheet2!$Q$35</f>
        <v>13804.562889602981</v>
      </c>
      <c r="AM1740" s="3">
        <f>Sheet2!$Q$37</f>
        <v>11470.329043263515</v>
      </c>
      <c r="AN1740" s="3">
        <f>Sheet2!$Q$39</f>
        <v>2136.3846824700945</v>
      </c>
      <c r="AU1740">
        <f t="shared" si="111"/>
        <v>37.083644049011156</v>
      </c>
      <c r="AV1740" t="e">
        <f>VLOOKUP(AI1740,Sheet3!C$29:F$3725,4,FALSE)</f>
        <v>#N/A</v>
      </c>
    </row>
    <row r="1741" spans="1:48" x14ac:dyDescent="0.25">
      <c r="A1741">
        <v>66146759</v>
      </c>
      <c r="B1741">
        <v>11519</v>
      </c>
      <c r="C1741" t="s">
        <v>125</v>
      </c>
      <c r="D1741">
        <v>0</v>
      </c>
      <c r="E1741" t="s">
        <v>126</v>
      </c>
      <c r="F1741" t="s">
        <v>127</v>
      </c>
      <c r="G1741" t="s">
        <v>128</v>
      </c>
      <c r="H1741">
        <v>7</v>
      </c>
      <c r="I1741">
        <v>30.053419875199999</v>
      </c>
      <c r="J1741">
        <v>33.053419875199999</v>
      </c>
      <c r="K1741">
        <v>2.8261324007350002</v>
      </c>
      <c r="L1741">
        <v>5.8261324007350002</v>
      </c>
      <c r="M1741">
        <v>173928</v>
      </c>
      <c r="N1741" t="s">
        <v>129</v>
      </c>
      <c r="P1741">
        <v>37.368000000000002</v>
      </c>
      <c r="S1741">
        <v>0</v>
      </c>
      <c r="T1741">
        <v>0</v>
      </c>
      <c r="V1741" t="s">
        <v>34</v>
      </c>
      <c r="W1741" s="1">
        <v>38997</v>
      </c>
      <c r="X1741">
        <v>20061007</v>
      </c>
      <c r="Y1741">
        <v>0.98939571428571405</v>
      </c>
      <c r="Z1741">
        <v>6.0539941175648902E-3</v>
      </c>
      <c r="AA1741">
        <v>0.98116999999999999</v>
      </c>
      <c r="AB1741">
        <v>0.26582857142857402</v>
      </c>
      <c r="AC1741">
        <v>0.77236787259197004</v>
      </c>
      <c r="AD1741">
        <v>1.21950000000001</v>
      </c>
      <c r="AE1741">
        <v>0</v>
      </c>
      <c r="AF1741">
        <v>0</v>
      </c>
      <c r="AI1741" s="2">
        <f t="shared" si="108"/>
        <v>38997</v>
      </c>
      <c r="AJ1741">
        <f t="shared" si="109"/>
        <v>5002.6082217828371</v>
      </c>
      <c r="AK1741">
        <f t="shared" si="110"/>
        <v>5002.6082217828371</v>
      </c>
      <c r="AL1741" s="3">
        <f>Sheet2!$Q$35</f>
        <v>13804.562889602981</v>
      </c>
      <c r="AM1741" s="3">
        <f>Sheet2!$Q$37</f>
        <v>11470.329043263515</v>
      </c>
      <c r="AN1741" s="3">
        <f>Sheet2!$Q$39</f>
        <v>2136.3846824700945</v>
      </c>
      <c r="AU1741">
        <f t="shared" si="111"/>
        <v>35.614021964331116</v>
      </c>
      <c r="AV1741" t="e">
        <f>VLOOKUP(AI1741,Sheet3!C$29:F$3725,4,FALSE)</f>
        <v>#N/A</v>
      </c>
    </row>
    <row r="1742" spans="1:48" x14ac:dyDescent="0.25">
      <c r="A1742">
        <v>66169120</v>
      </c>
      <c r="B1742">
        <v>11519</v>
      </c>
      <c r="C1742" t="s">
        <v>125</v>
      </c>
      <c r="D1742">
        <v>0</v>
      </c>
      <c r="E1742" t="s">
        <v>126</v>
      </c>
      <c r="F1742" t="s">
        <v>127</v>
      </c>
      <c r="G1742" t="s">
        <v>128</v>
      </c>
      <c r="H1742">
        <v>7</v>
      </c>
      <c r="I1742">
        <v>30.053419875199999</v>
      </c>
      <c r="J1742">
        <v>33.053419875199999</v>
      </c>
      <c r="K1742">
        <v>2.8261324007350002</v>
      </c>
      <c r="L1742">
        <v>5.8261324007350002</v>
      </c>
      <c r="M1742">
        <v>173928</v>
      </c>
      <c r="N1742" t="s">
        <v>129</v>
      </c>
      <c r="P1742">
        <v>37.368000000000002</v>
      </c>
      <c r="S1742">
        <v>0</v>
      </c>
      <c r="T1742">
        <v>0</v>
      </c>
      <c r="V1742" t="s">
        <v>34</v>
      </c>
      <c r="W1742" s="1">
        <v>38998</v>
      </c>
      <c r="X1742">
        <v>20061008</v>
      </c>
      <c r="Y1742">
        <v>0.98807999999999996</v>
      </c>
      <c r="Z1742">
        <v>6.2850411295392403E-3</v>
      </c>
      <c r="AA1742">
        <v>0.97990200000000005</v>
      </c>
      <c r="AB1742">
        <v>0.39740000000000297</v>
      </c>
      <c r="AC1742">
        <v>0.79796419003074703</v>
      </c>
      <c r="AD1742">
        <v>1.3463000000000001</v>
      </c>
      <c r="AE1742">
        <v>0</v>
      </c>
      <c r="AF1742">
        <v>0</v>
      </c>
      <c r="AI1742" s="2">
        <f t="shared" si="108"/>
        <v>38998</v>
      </c>
      <c r="AJ1742">
        <f t="shared" si="109"/>
        <v>5632.3471989626996</v>
      </c>
      <c r="AK1742">
        <f t="shared" si="110"/>
        <v>5632.3471989626996</v>
      </c>
      <c r="AL1742" s="3">
        <f>Sheet2!$Q$35</f>
        <v>13804.562889602981</v>
      </c>
      <c r="AM1742" s="3">
        <f>Sheet2!$Q$37</f>
        <v>11470.329043263515</v>
      </c>
      <c r="AN1742" s="3">
        <f>Sheet2!$Q$39</f>
        <v>2136.3846824700945</v>
      </c>
      <c r="AU1742">
        <f t="shared" si="111"/>
        <v>40.097190897573363</v>
      </c>
      <c r="AV1742" t="e">
        <f>VLOOKUP(AI1742,Sheet3!C$29:F$3725,4,FALSE)</f>
        <v>#N/A</v>
      </c>
    </row>
    <row r="1743" spans="1:48" x14ac:dyDescent="0.25">
      <c r="A1743">
        <v>66191311</v>
      </c>
      <c r="B1743">
        <v>11519</v>
      </c>
      <c r="C1743" t="s">
        <v>125</v>
      </c>
      <c r="D1743">
        <v>0</v>
      </c>
      <c r="E1743" t="s">
        <v>126</v>
      </c>
      <c r="F1743" t="s">
        <v>127</v>
      </c>
      <c r="G1743" t="s">
        <v>128</v>
      </c>
      <c r="H1743">
        <v>7</v>
      </c>
      <c r="I1743">
        <v>30.053419875199999</v>
      </c>
      <c r="J1743">
        <v>33.053419875199999</v>
      </c>
      <c r="K1743">
        <v>2.8261324007350002</v>
      </c>
      <c r="L1743">
        <v>5.8261324007350002</v>
      </c>
      <c r="M1743">
        <v>173928</v>
      </c>
      <c r="N1743" t="s">
        <v>129</v>
      </c>
      <c r="P1743">
        <v>37.368000000000002</v>
      </c>
      <c r="S1743">
        <v>0</v>
      </c>
      <c r="T1743">
        <v>0</v>
      </c>
      <c r="V1743" t="s">
        <v>34</v>
      </c>
      <c r="W1743" s="1">
        <v>38999</v>
      </c>
      <c r="X1743">
        <v>20061009</v>
      </c>
      <c r="Y1743">
        <v>0.98777885714285696</v>
      </c>
      <c r="Z1743">
        <v>5.7598531337568802E-3</v>
      </c>
      <c r="AA1743">
        <v>0.98012100000000002</v>
      </c>
      <c r="AB1743">
        <v>0.42751428571428701</v>
      </c>
      <c r="AC1743">
        <v>0.74854828153962005</v>
      </c>
      <c r="AD1743">
        <v>1.3244</v>
      </c>
      <c r="AE1743">
        <v>0</v>
      </c>
      <c r="AF1743">
        <v>0</v>
      </c>
      <c r="AI1743" s="2">
        <f t="shared" si="108"/>
        <v>38999</v>
      </c>
      <c r="AJ1743">
        <f t="shared" si="109"/>
        <v>5774.6330030928366</v>
      </c>
      <c r="AK1743">
        <f t="shared" si="110"/>
        <v>5774.6330030928366</v>
      </c>
      <c r="AL1743" s="3">
        <f>Sheet2!$Q$35</f>
        <v>13804.562889602981</v>
      </c>
      <c r="AM1743" s="3">
        <f>Sheet2!$Q$37</f>
        <v>11470.329043263515</v>
      </c>
      <c r="AN1743" s="3">
        <f>Sheet2!$Q$39</f>
        <v>2136.3846824700945</v>
      </c>
      <c r="AU1743">
        <f t="shared" si="111"/>
        <v>41.110136450942584</v>
      </c>
      <c r="AV1743" t="e">
        <f>VLOOKUP(AI1743,Sheet3!C$29:F$3725,4,FALSE)</f>
        <v>#N/A</v>
      </c>
    </row>
    <row r="1744" spans="1:48" x14ac:dyDescent="0.25">
      <c r="A1744">
        <v>66210629</v>
      </c>
      <c r="B1744">
        <v>11519</v>
      </c>
      <c r="C1744" t="s">
        <v>125</v>
      </c>
      <c r="D1744">
        <v>0</v>
      </c>
      <c r="E1744" t="s">
        <v>126</v>
      </c>
      <c r="F1744" t="s">
        <v>127</v>
      </c>
      <c r="G1744" t="s">
        <v>128</v>
      </c>
      <c r="H1744">
        <v>7</v>
      </c>
      <c r="I1744">
        <v>30.053419875199999</v>
      </c>
      <c r="J1744">
        <v>33.053419875199999</v>
      </c>
      <c r="K1744">
        <v>2.8261324007350002</v>
      </c>
      <c r="L1744">
        <v>5.8261324007350002</v>
      </c>
      <c r="M1744">
        <v>173928</v>
      </c>
      <c r="N1744" t="s">
        <v>129</v>
      </c>
      <c r="P1744">
        <v>37.368000000000002</v>
      </c>
      <c r="S1744">
        <v>0</v>
      </c>
      <c r="T1744">
        <v>0</v>
      </c>
      <c r="V1744" t="s">
        <v>34</v>
      </c>
      <c r="W1744" s="1">
        <v>39000</v>
      </c>
      <c r="X1744">
        <v>20061010</v>
      </c>
      <c r="Y1744">
        <v>0.99319957142857096</v>
      </c>
      <c r="Z1744">
        <v>1.7771340376446199E-3</v>
      </c>
      <c r="AA1744">
        <v>0.99081600000000003</v>
      </c>
      <c r="AB1744">
        <v>-0.11455714285714</v>
      </c>
      <c r="AC1744">
        <v>0.35224481688224701</v>
      </c>
      <c r="AD1744">
        <v>0.287300000000001</v>
      </c>
      <c r="AE1744">
        <v>0</v>
      </c>
      <c r="AF1744">
        <v>0</v>
      </c>
      <c r="AI1744" s="2">
        <f t="shared" si="108"/>
        <v>39000</v>
      </c>
      <c r="AJ1744">
        <f t="shared" si="109"/>
        <v>3107.9841992058791</v>
      </c>
      <c r="AK1744">
        <f t="shared" si="110"/>
        <v>3107.9841992058791</v>
      </c>
      <c r="AL1744" s="3">
        <f>Sheet2!$Q$35</f>
        <v>13804.562889602981</v>
      </c>
      <c r="AM1744" s="3">
        <f>Sheet2!$Q$37</f>
        <v>11470.329043263515</v>
      </c>
      <c r="AN1744" s="3">
        <f>Sheet2!$Q$39</f>
        <v>2136.3846824700945</v>
      </c>
      <c r="AU1744">
        <f t="shared" si="111"/>
        <v>22.126021592765298</v>
      </c>
      <c r="AV1744" t="e">
        <f>VLOOKUP(AI1744,Sheet3!C$29:F$3725,4,FALSE)</f>
        <v>#N/A</v>
      </c>
    </row>
    <row r="1745" spans="1:48" x14ac:dyDescent="0.25">
      <c r="A1745">
        <v>66229904</v>
      </c>
      <c r="B1745">
        <v>11519</v>
      </c>
      <c r="C1745" t="s">
        <v>125</v>
      </c>
      <c r="D1745">
        <v>0</v>
      </c>
      <c r="E1745" t="s">
        <v>126</v>
      </c>
      <c r="F1745" t="s">
        <v>127</v>
      </c>
      <c r="G1745" t="s">
        <v>128</v>
      </c>
      <c r="H1745">
        <v>7</v>
      </c>
      <c r="I1745">
        <v>30.053419875199999</v>
      </c>
      <c r="J1745">
        <v>33.053419875199999</v>
      </c>
      <c r="K1745">
        <v>2.8261324007350002</v>
      </c>
      <c r="L1745">
        <v>5.8261324007350002</v>
      </c>
      <c r="M1745">
        <v>173928</v>
      </c>
      <c r="N1745" t="s">
        <v>129</v>
      </c>
      <c r="P1745">
        <v>37.368000000000002</v>
      </c>
      <c r="S1745">
        <v>0</v>
      </c>
      <c r="T1745">
        <v>0</v>
      </c>
      <c r="V1745" t="s">
        <v>34</v>
      </c>
      <c r="W1745" s="1">
        <v>39001</v>
      </c>
      <c r="X1745">
        <v>20061011</v>
      </c>
      <c r="Y1745">
        <v>0.99259585714285703</v>
      </c>
      <c r="Z1745">
        <v>2.9071715477699701E-3</v>
      </c>
      <c r="AA1745">
        <v>0.988425</v>
      </c>
      <c r="AB1745">
        <v>-5.4185714285711797E-2</v>
      </c>
      <c r="AC1745">
        <v>0.45216276913951797</v>
      </c>
      <c r="AD1745">
        <v>0.49400000000000599</v>
      </c>
      <c r="AE1745">
        <v>0</v>
      </c>
      <c r="AF1745">
        <v>0</v>
      </c>
      <c r="AI1745" s="2">
        <f t="shared" si="108"/>
        <v>39001</v>
      </c>
      <c r="AJ1745">
        <f t="shared" si="109"/>
        <v>3416.0221472014673</v>
      </c>
      <c r="AK1745">
        <f t="shared" si="110"/>
        <v>3416.0221472014673</v>
      </c>
      <c r="AL1745" s="3">
        <f>Sheet2!$Q$35</f>
        <v>13804.562889602981</v>
      </c>
      <c r="AM1745" s="3">
        <f>Sheet2!$Q$37</f>
        <v>11470.329043263515</v>
      </c>
      <c r="AN1745" s="3">
        <f>Sheet2!$Q$39</f>
        <v>2136.3846824700945</v>
      </c>
      <c r="AU1745">
        <f t="shared" si="111"/>
        <v>24.318971701869117</v>
      </c>
      <c r="AV1745" t="e">
        <f>VLOOKUP(AI1745,Sheet3!C$29:F$3725,4,FALSE)</f>
        <v>#N/A</v>
      </c>
    </row>
    <row r="1746" spans="1:48" x14ac:dyDescent="0.25">
      <c r="A1746">
        <v>66251800</v>
      </c>
      <c r="B1746">
        <v>11519</v>
      </c>
      <c r="C1746" t="s">
        <v>125</v>
      </c>
      <c r="D1746">
        <v>0</v>
      </c>
      <c r="E1746" t="s">
        <v>126</v>
      </c>
      <c r="F1746" t="s">
        <v>127</v>
      </c>
      <c r="G1746" t="s">
        <v>128</v>
      </c>
      <c r="H1746">
        <v>7</v>
      </c>
      <c r="I1746">
        <v>30.053419875199999</v>
      </c>
      <c r="J1746">
        <v>33.053419875199999</v>
      </c>
      <c r="K1746">
        <v>2.8261324007350002</v>
      </c>
      <c r="L1746">
        <v>5.8261324007350002</v>
      </c>
      <c r="M1746">
        <v>173928</v>
      </c>
      <c r="N1746" t="s">
        <v>129</v>
      </c>
      <c r="P1746">
        <v>37.368000000000002</v>
      </c>
      <c r="S1746">
        <v>0</v>
      </c>
      <c r="T1746">
        <v>0</v>
      </c>
      <c r="V1746" t="s">
        <v>34</v>
      </c>
      <c r="W1746" s="1">
        <v>39002</v>
      </c>
      <c r="X1746">
        <v>20061012</v>
      </c>
      <c r="Y1746">
        <v>0.99298128571428601</v>
      </c>
      <c r="Z1746">
        <v>3.4157434544969602E-3</v>
      </c>
      <c r="AA1746">
        <v>0.98787700000000001</v>
      </c>
      <c r="AB1746">
        <v>-9.2728571428566997E-2</v>
      </c>
      <c r="AC1746">
        <v>0.4898083844417</v>
      </c>
      <c r="AD1746">
        <v>0.58190000000000197</v>
      </c>
      <c r="AE1746">
        <v>0</v>
      </c>
      <c r="AF1746">
        <v>0</v>
      </c>
      <c r="AI1746" s="2">
        <f t="shared" si="108"/>
        <v>39002</v>
      </c>
      <c r="AJ1746">
        <f t="shared" si="109"/>
        <v>3219.6815052339807</v>
      </c>
      <c r="AK1746">
        <f t="shared" si="110"/>
        <v>3219.6815052339807</v>
      </c>
      <c r="AL1746" s="3">
        <f>Sheet2!$Q$35</f>
        <v>13804.562889602981</v>
      </c>
      <c r="AM1746" s="3">
        <f>Sheet2!$Q$37</f>
        <v>11470.329043263515</v>
      </c>
      <c r="AN1746" s="3">
        <f>Sheet2!$Q$39</f>
        <v>2136.3846824700945</v>
      </c>
      <c r="AU1746">
        <f t="shared" si="111"/>
        <v>22.921204851953991</v>
      </c>
      <c r="AV1746" t="e">
        <f>VLOOKUP(AI1746,Sheet3!C$29:F$3725,4,FALSE)</f>
        <v>#N/A</v>
      </c>
    </row>
    <row r="1747" spans="1:48" x14ac:dyDescent="0.25">
      <c r="A1747">
        <v>66274010</v>
      </c>
      <c r="B1747">
        <v>11519</v>
      </c>
      <c r="C1747" t="s">
        <v>125</v>
      </c>
      <c r="D1747">
        <v>0</v>
      </c>
      <c r="E1747" t="s">
        <v>126</v>
      </c>
      <c r="F1747" t="s">
        <v>127</v>
      </c>
      <c r="G1747" t="s">
        <v>128</v>
      </c>
      <c r="H1747">
        <v>7</v>
      </c>
      <c r="I1747">
        <v>30.053419875199999</v>
      </c>
      <c r="J1747">
        <v>33.053419875199999</v>
      </c>
      <c r="K1747">
        <v>2.8261324007350002</v>
      </c>
      <c r="L1747">
        <v>5.8261324007350002</v>
      </c>
      <c r="M1747">
        <v>173928</v>
      </c>
      <c r="N1747" t="s">
        <v>129</v>
      </c>
      <c r="P1747">
        <v>37.368000000000002</v>
      </c>
      <c r="S1747">
        <v>0</v>
      </c>
      <c r="T1747">
        <v>0</v>
      </c>
      <c r="V1747" t="s">
        <v>34</v>
      </c>
      <c r="W1747" s="1">
        <v>39003</v>
      </c>
      <c r="X1747">
        <v>20061013</v>
      </c>
      <c r="Y1747">
        <v>0.99309814285714304</v>
      </c>
      <c r="Z1747">
        <v>4.34026985430207E-3</v>
      </c>
      <c r="AA1747">
        <v>0.98605299999999996</v>
      </c>
      <c r="AB1747">
        <v>-0.104414285714283</v>
      </c>
      <c r="AC1747">
        <v>0.57802669347301605</v>
      </c>
      <c r="AD1747">
        <v>0.76430000000000697</v>
      </c>
      <c r="AE1747">
        <v>0</v>
      </c>
      <c r="AF1747">
        <v>0</v>
      </c>
      <c r="AI1747" s="2">
        <f t="shared" si="108"/>
        <v>39003</v>
      </c>
      <c r="AJ1747">
        <f t="shared" si="109"/>
        <v>3159.9304659799673</v>
      </c>
      <c r="AK1747">
        <f t="shared" si="110"/>
        <v>3159.9304659799673</v>
      </c>
      <c r="AL1747" s="3">
        <f>Sheet2!$Q$35</f>
        <v>13804.562889602981</v>
      </c>
      <c r="AM1747" s="3">
        <f>Sheet2!$Q$37</f>
        <v>11470.329043263515</v>
      </c>
      <c r="AN1747" s="3">
        <f>Sheet2!$Q$39</f>
        <v>2136.3846824700945</v>
      </c>
      <c r="AU1747">
        <f t="shared" si="111"/>
        <v>22.495831780539316</v>
      </c>
      <c r="AV1747" t="e">
        <f>VLOOKUP(AI1747,Sheet3!C$29:F$3725,4,FALSE)</f>
        <v>#N/A</v>
      </c>
    </row>
    <row r="1748" spans="1:48" x14ac:dyDescent="0.25">
      <c r="A1748">
        <v>66295889</v>
      </c>
      <c r="B1748">
        <v>11519</v>
      </c>
      <c r="C1748" t="s">
        <v>125</v>
      </c>
      <c r="D1748">
        <v>0</v>
      </c>
      <c r="E1748" t="s">
        <v>126</v>
      </c>
      <c r="F1748" t="s">
        <v>127</v>
      </c>
      <c r="G1748" t="s">
        <v>128</v>
      </c>
      <c r="H1748">
        <v>7</v>
      </c>
      <c r="I1748">
        <v>30.053419875199999</v>
      </c>
      <c r="J1748">
        <v>33.053419875199999</v>
      </c>
      <c r="K1748">
        <v>2.8261324007350002</v>
      </c>
      <c r="L1748">
        <v>5.8261324007350002</v>
      </c>
      <c r="M1748">
        <v>173928</v>
      </c>
      <c r="N1748" t="s">
        <v>129</v>
      </c>
      <c r="P1748">
        <v>37.368000000000002</v>
      </c>
      <c r="S1748">
        <v>0</v>
      </c>
      <c r="T1748">
        <v>0</v>
      </c>
      <c r="V1748" t="s">
        <v>34</v>
      </c>
      <c r="W1748" s="1">
        <v>39004</v>
      </c>
      <c r="X1748">
        <v>20061014</v>
      </c>
      <c r="Y1748">
        <v>0.99336385714285702</v>
      </c>
      <c r="Z1748">
        <v>3.6497230199631502E-3</v>
      </c>
      <c r="AA1748">
        <v>0.98762000000000005</v>
      </c>
      <c r="AB1748">
        <v>-0.13098571428571401</v>
      </c>
      <c r="AC1748">
        <v>0.50093835785188801</v>
      </c>
      <c r="AD1748">
        <v>0.60759999999999703</v>
      </c>
      <c r="AE1748">
        <v>0</v>
      </c>
      <c r="AF1748">
        <v>0</v>
      </c>
      <c r="AI1748" s="2">
        <f t="shared" si="108"/>
        <v>39004</v>
      </c>
      <c r="AJ1748">
        <f t="shared" si="109"/>
        <v>3023.6800292287953</v>
      </c>
      <c r="AK1748">
        <f t="shared" si="110"/>
        <v>3023.6800292287953</v>
      </c>
      <c r="AL1748" s="3">
        <f>Sheet2!$Q$35</f>
        <v>13804.562889602981</v>
      </c>
      <c r="AM1748" s="3">
        <f>Sheet2!$Q$37</f>
        <v>11470.329043263515</v>
      </c>
      <c r="AN1748" s="3">
        <f>Sheet2!$Q$39</f>
        <v>2136.3846824700945</v>
      </c>
      <c r="AU1748">
        <f t="shared" si="111"/>
        <v>21.525852555306958</v>
      </c>
      <c r="AV1748" t="e">
        <f>VLOOKUP(AI1748,Sheet3!C$29:F$3725,4,FALSE)</f>
        <v>#N/A</v>
      </c>
    </row>
    <row r="1749" spans="1:48" x14ac:dyDescent="0.25">
      <c r="A1749">
        <v>66318225</v>
      </c>
      <c r="B1749">
        <v>11519</v>
      </c>
      <c r="C1749" t="s">
        <v>125</v>
      </c>
      <c r="D1749">
        <v>0</v>
      </c>
      <c r="E1749" t="s">
        <v>126</v>
      </c>
      <c r="F1749" t="s">
        <v>127</v>
      </c>
      <c r="G1749" t="s">
        <v>128</v>
      </c>
      <c r="H1749">
        <v>7</v>
      </c>
      <c r="I1749">
        <v>30.053419875199999</v>
      </c>
      <c r="J1749">
        <v>33.053419875199999</v>
      </c>
      <c r="K1749">
        <v>2.8261324007350002</v>
      </c>
      <c r="L1749">
        <v>5.8261324007350002</v>
      </c>
      <c r="M1749">
        <v>173928</v>
      </c>
      <c r="N1749" t="s">
        <v>129</v>
      </c>
      <c r="P1749">
        <v>37.368000000000002</v>
      </c>
      <c r="S1749">
        <v>0</v>
      </c>
      <c r="T1749">
        <v>0</v>
      </c>
      <c r="V1749" t="s">
        <v>34</v>
      </c>
      <c r="W1749" s="1">
        <v>39005</v>
      </c>
      <c r="X1749">
        <v>20061015</v>
      </c>
      <c r="Y1749">
        <v>0.99396057142857097</v>
      </c>
      <c r="Z1749">
        <v>3.0536026898984698E-3</v>
      </c>
      <c r="AA1749">
        <v>0.98896899999999999</v>
      </c>
      <c r="AB1749">
        <v>-0.190657142857139</v>
      </c>
      <c r="AC1749">
        <v>0.44174723495664098</v>
      </c>
      <c r="AD1749">
        <v>0.47270000000000401</v>
      </c>
      <c r="AE1749">
        <v>0</v>
      </c>
      <c r="AF1749">
        <v>0</v>
      </c>
      <c r="AI1749" s="2">
        <f t="shared" si="108"/>
        <v>39005</v>
      </c>
      <c r="AJ1749">
        <f t="shared" si="109"/>
        <v>2715.7473671976477</v>
      </c>
      <c r="AK1749">
        <f t="shared" si="110"/>
        <v>2715.7473671976477</v>
      </c>
      <c r="AL1749" s="3">
        <f>Sheet2!$Q$35</f>
        <v>13804.562889602981</v>
      </c>
      <c r="AM1749" s="3">
        <f>Sheet2!$Q$37</f>
        <v>11470.329043263515</v>
      </c>
      <c r="AN1749" s="3">
        <f>Sheet2!$Q$39</f>
        <v>2136.3846824700945</v>
      </c>
      <c r="AU1749">
        <f t="shared" si="111"/>
        <v>19.333651986539667</v>
      </c>
      <c r="AV1749" t="e">
        <f>VLOOKUP(AI1749,Sheet3!C$29:F$3725,4,FALSE)</f>
        <v>#N/A</v>
      </c>
    </row>
    <row r="1750" spans="1:48" x14ac:dyDescent="0.25">
      <c r="A1750">
        <v>66340462</v>
      </c>
      <c r="B1750">
        <v>11519</v>
      </c>
      <c r="C1750" t="s">
        <v>125</v>
      </c>
      <c r="D1750">
        <v>0</v>
      </c>
      <c r="E1750" t="s">
        <v>126</v>
      </c>
      <c r="F1750" t="s">
        <v>127</v>
      </c>
      <c r="G1750" t="s">
        <v>128</v>
      </c>
      <c r="H1750">
        <v>7</v>
      </c>
      <c r="I1750">
        <v>30.053419875199999</v>
      </c>
      <c r="J1750">
        <v>33.053419875199999</v>
      </c>
      <c r="K1750">
        <v>2.8261324007350002</v>
      </c>
      <c r="L1750">
        <v>5.8261324007350002</v>
      </c>
      <c r="M1750">
        <v>173928</v>
      </c>
      <c r="N1750" t="s">
        <v>129</v>
      </c>
      <c r="P1750">
        <v>37.368000000000002</v>
      </c>
      <c r="S1750">
        <v>0</v>
      </c>
      <c r="T1750">
        <v>0</v>
      </c>
      <c r="V1750" t="s">
        <v>34</v>
      </c>
      <c r="W1750" s="1">
        <v>39006</v>
      </c>
      <c r="X1750">
        <v>20061016</v>
      </c>
      <c r="Y1750">
        <v>0.99390542857142905</v>
      </c>
      <c r="Z1750">
        <v>2.6664446021484401E-3</v>
      </c>
      <c r="AA1750">
        <v>0.98985299999999998</v>
      </c>
      <c r="AB1750">
        <v>-0.185142857142857</v>
      </c>
      <c r="AC1750">
        <v>0.410587940318142</v>
      </c>
      <c r="AD1750">
        <v>0.38430000000000403</v>
      </c>
      <c r="AE1750">
        <v>0</v>
      </c>
      <c r="AF1750">
        <v>0</v>
      </c>
      <c r="AI1750" s="2">
        <f t="shared" si="108"/>
        <v>39006</v>
      </c>
      <c r="AJ1750">
        <f t="shared" si="109"/>
        <v>2744.3171385219321</v>
      </c>
      <c r="AK1750">
        <f t="shared" si="110"/>
        <v>2744.3171385219321</v>
      </c>
      <c r="AL1750" s="3">
        <f>Sheet2!$Q$35</f>
        <v>13804.562889602981</v>
      </c>
      <c r="AM1750" s="3">
        <f>Sheet2!$Q$37</f>
        <v>11470.329043263515</v>
      </c>
      <c r="AN1750" s="3">
        <f>Sheet2!$Q$39</f>
        <v>2136.3846824700945</v>
      </c>
      <c r="AU1750">
        <f t="shared" si="111"/>
        <v>19.537042781571063</v>
      </c>
      <c r="AV1750" t="e">
        <f>VLOOKUP(AI1750,Sheet3!C$29:F$3725,4,FALSE)</f>
        <v>#N/A</v>
      </c>
    </row>
    <row r="1751" spans="1:48" x14ac:dyDescent="0.25">
      <c r="A1751">
        <v>66362407</v>
      </c>
      <c r="B1751">
        <v>11519</v>
      </c>
      <c r="C1751" t="s">
        <v>125</v>
      </c>
      <c r="D1751">
        <v>0</v>
      </c>
      <c r="E1751" t="s">
        <v>126</v>
      </c>
      <c r="F1751" t="s">
        <v>127</v>
      </c>
      <c r="G1751" t="s">
        <v>128</v>
      </c>
      <c r="H1751">
        <v>7</v>
      </c>
      <c r="I1751">
        <v>30.053419875199999</v>
      </c>
      <c r="J1751">
        <v>33.053419875199999</v>
      </c>
      <c r="K1751">
        <v>2.8261324007350002</v>
      </c>
      <c r="L1751">
        <v>5.8261324007350002</v>
      </c>
      <c r="M1751">
        <v>173928</v>
      </c>
      <c r="N1751" t="s">
        <v>129</v>
      </c>
      <c r="P1751">
        <v>37.368000000000002</v>
      </c>
      <c r="S1751">
        <v>0</v>
      </c>
      <c r="T1751">
        <v>0</v>
      </c>
      <c r="V1751" t="s">
        <v>34</v>
      </c>
      <c r="W1751" s="1">
        <v>39007</v>
      </c>
      <c r="X1751">
        <v>20061017</v>
      </c>
      <c r="Y1751">
        <v>0.99376542857142902</v>
      </c>
      <c r="Z1751">
        <v>2.4642725879567601E-3</v>
      </c>
      <c r="AA1751">
        <v>0.99032200000000004</v>
      </c>
      <c r="AB1751">
        <v>-0.17114285714285499</v>
      </c>
      <c r="AC1751">
        <v>0.38524972552930897</v>
      </c>
      <c r="AD1751">
        <v>0.33739999999999898</v>
      </c>
      <c r="AE1751">
        <v>0</v>
      </c>
      <c r="AF1751">
        <v>0</v>
      </c>
      <c r="AI1751" s="2">
        <f t="shared" si="108"/>
        <v>39007</v>
      </c>
      <c r="AJ1751">
        <f t="shared" si="109"/>
        <v>2816.7479945579544</v>
      </c>
      <c r="AK1751">
        <f t="shared" si="110"/>
        <v>2816.7479945579544</v>
      </c>
      <c r="AL1751" s="3">
        <f>Sheet2!$Q$35</f>
        <v>13804.562889602981</v>
      </c>
      <c r="AM1751" s="3">
        <f>Sheet2!$Q$37</f>
        <v>11470.329043263515</v>
      </c>
      <c r="AN1751" s="3">
        <f>Sheet2!$Q$39</f>
        <v>2136.3846824700945</v>
      </c>
      <c r="AU1751">
        <f t="shared" si="111"/>
        <v>20.052684619468749</v>
      </c>
      <c r="AV1751" t="e">
        <f>VLOOKUP(AI1751,Sheet3!C$29:F$3725,4,FALSE)</f>
        <v>#N/A</v>
      </c>
    </row>
    <row r="1752" spans="1:48" x14ac:dyDescent="0.25">
      <c r="A1752">
        <v>66384674</v>
      </c>
      <c r="B1752">
        <v>11519</v>
      </c>
      <c r="C1752" t="s">
        <v>125</v>
      </c>
      <c r="D1752">
        <v>0</v>
      </c>
      <c r="E1752" t="s">
        <v>126</v>
      </c>
      <c r="F1752" t="s">
        <v>127</v>
      </c>
      <c r="G1752" t="s">
        <v>128</v>
      </c>
      <c r="H1752">
        <v>7</v>
      </c>
      <c r="I1752">
        <v>30.053419875199999</v>
      </c>
      <c r="J1752">
        <v>33.053419875199999</v>
      </c>
      <c r="K1752">
        <v>2.8261324007350002</v>
      </c>
      <c r="L1752">
        <v>5.8261324007350002</v>
      </c>
      <c r="M1752">
        <v>173928</v>
      </c>
      <c r="N1752" t="s">
        <v>129</v>
      </c>
      <c r="P1752">
        <v>37.368000000000002</v>
      </c>
      <c r="S1752">
        <v>0</v>
      </c>
      <c r="T1752">
        <v>0</v>
      </c>
      <c r="V1752" t="s">
        <v>34</v>
      </c>
      <c r="W1752" s="1">
        <v>39008</v>
      </c>
      <c r="X1752">
        <v>20061018</v>
      </c>
      <c r="Y1752">
        <v>0.99353714285714301</v>
      </c>
      <c r="Z1752">
        <v>2.7235947584329299E-3</v>
      </c>
      <c r="AA1752">
        <v>0.98969799999999997</v>
      </c>
      <c r="AB1752">
        <v>-0.14831428571428401</v>
      </c>
      <c r="AC1752">
        <v>0.42663005194722398</v>
      </c>
      <c r="AD1752">
        <v>0.39980000000000598</v>
      </c>
      <c r="AE1752">
        <v>0</v>
      </c>
      <c r="AF1752">
        <v>0</v>
      </c>
      <c r="AI1752" s="2">
        <f t="shared" si="108"/>
        <v>39008</v>
      </c>
      <c r="AJ1752">
        <f t="shared" si="109"/>
        <v>2934.5352125787176</v>
      </c>
      <c r="AK1752">
        <f t="shared" si="110"/>
        <v>2934.5352125787176</v>
      </c>
      <c r="AL1752" s="3">
        <f>Sheet2!$Q$35</f>
        <v>13804.562889602981</v>
      </c>
      <c r="AM1752" s="3">
        <f>Sheet2!$Q$37</f>
        <v>11470.329043263515</v>
      </c>
      <c r="AN1752" s="3">
        <f>Sheet2!$Q$39</f>
        <v>2136.3846824700945</v>
      </c>
      <c r="AU1752">
        <f t="shared" si="111"/>
        <v>20.891222514849641</v>
      </c>
      <c r="AV1752" t="e">
        <f>VLOOKUP(AI1752,Sheet3!C$29:F$3725,4,FALSE)</f>
        <v>#N/A</v>
      </c>
    </row>
    <row r="1753" spans="1:48" x14ac:dyDescent="0.25">
      <c r="A1753">
        <v>66406456</v>
      </c>
      <c r="B1753">
        <v>11519</v>
      </c>
      <c r="C1753" t="s">
        <v>125</v>
      </c>
      <c r="D1753">
        <v>0</v>
      </c>
      <c r="E1753" t="s">
        <v>126</v>
      </c>
      <c r="F1753" t="s">
        <v>127</v>
      </c>
      <c r="G1753" t="s">
        <v>128</v>
      </c>
      <c r="H1753">
        <v>7</v>
      </c>
      <c r="I1753">
        <v>30.053419875199999</v>
      </c>
      <c r="J1753">
        <v>33.053419875199999</v>
      </c>
      <c r="K1753">
        <v>2.8261324007350002</v>
      </c>
      <c r="L1753">
        <v>5.8261324007350002</v>
      </c>
      <c r="M1753">
        <v>173928</v>
      </c>
      <c r="N1753" t="s">
        <v>129</v>
      </c>
      <c r="P1753">
        <v>37.368000000000002</v>
      </c>
      <c r="S1753">
        <v>0</v>
      </c>
      <c r="T1753">
        <v>0</v>
      </c>
      <c r="V1753" t="s">
        <v>34</v>
      </c>
      <c r="W1753" s="1">
        <v>39009</v>
      </c>
      <c r="X1753">
        <v>20061019</v>
      </c>
      <c r="Y1753">
        <v>0.99306085714285697</v>
      </c>
      <c r="Z1753">
        <v>1.85496649400403E-3</v>
      </c>
      <c r="AA1753">
        <v>0.99040799999999996</v>
      </c>
      <c r="AB1753">
        <v>-0.10068571428571201</v>
      </c>
      <c r="AC1753">
        <v>0.34816331319233201</v>
      </c>
      <c r="AD1753">
        <v>0.32880000000000698</v>
      </c>
      <c r="AE1753">
        <v>0</v>
      </c>
      <c r="AF1753">
        <v>0</v>
      </c>
      <c r="AI1753" s="2">
        <f t="shared" si="108"/>
        <v>39009</v>
      </c>
      <c r="AJ1753">
        <f t="shared" si="109"/>
        <v>3179.0065561514348</v>
      </c>
      <c r="AK1753">
        <f t="shared" si="110"/>
        <v>3179.0065561514348</v>
      </c>
      <c r="AL1753" s="3">
        <f>Sheet2!$Q$35</f>
        <v>13804.562889602981</v>
      </c>
      <c r="AM1753" s="3">
        <f>Sheet2!$Q$37</f>
        <v>11470.329043263515</v>
      </c>
      <c r="AN1753" s="3">
        <f>Sheet2!$Q$39</f>
        <v>2136.3846824700945</v>
      </c>
      <c r="AU1753">
        <f t="shared" si="111"/>
        <v>22.631636197803498</v>
      </c>
      <c r="AV1753" t="e">
        <f>VLOOKUP(AI1753,Sheet3!C$29:F$3725,4,FALSE)</f>
        <v>#N/A</v>
      </c>
    </row>
    <row r="1754" spans="1:48" x14ac:dyDescent="0.25">
      <c r="A1754">
        <v>66428732</v>
      </c>
      <c r="B1754">
        <v>11519</v>
      </c>
      <c r="C1754" t="s">
        <v>125</v>
      </c>
      <c r="D1754">
        <v>0</v>
      </c>
      <c r="E1754" t="s">
        <v>126</v>
      </c>
      <c r="F1754" t="s">
        <v>127</v>
      </c>
      <c r="G1754" t="s">
        <v>128</v>
      </c>
      <c r="H1754">
        <v>7</v>
      </c>
      <c r="I1754">
        <v>30.053419875199999</v>
      </c>
      <c r="J1754">
        <v>33.053419875199999</v>
      </c>
      <c r="K1754">
        <v>2.8261324007350002</v>
      </c>
      <c r="L1754">
        <v>5.8261324007350002</v>
      </c>
      <c r="M1754">
        <v>173928</v>
      </c>
      <c r="N1754" t="s">
        <v>129</v>
      </c>
      <c r="P1754">
        <v>37.368000000000002</v>
      </c>
      <c r="S1754">
        <v>0</v>
      </c>
      <c r="T1754">
        <v>0</v>
      </c>
      <c r="V1754" t="s">
        <v>34</v>
      </c>
      <c r="W1754" s="1">
        <v>39010</v>
      </c>
      <c r="X1754">
        <v>20061020</v>
      </c>
      <c r="Y1754">
        <v>0.99327542857142903</v>
      </c>
      <c r="Z1754">
        <v>1.8169378365923399E-3</v>
      </c>
      <c r="AA1754">
        <v>0.99047499999999999</v>
      </c>
      <c r="AB1754">
        <v>-0.122142857142855</v>
      </c>
      <c r="AC1754">
        <v>0.32779356246247099</v>
      </c>
      <c r="AD1754">
        <v>0.322100000000003</v>
      </c>
      <c r="AE1754">
        <v>0</v>
      </c>
      <c r="AF1754">
        <v>0</v>
      </c>
      <c r="AI1754" s="2">
        <f t="shared" si="108"/>
        <v>39010</v>
      </c>
      <c r="AJ1754">
        <f t="shared" si="109"/>
        <v>3069.0831504599191</v>
      </c>
      <c r="AK1754">
        <f t="shared" si="110"/>
        <v>3069.0831504599191</v>
      </c>
      <c r="AL1754" s="3">
        <f>Sheet2!$Q$35</f>
        <v>13804.562889602981</v>
      </c>
      <c r="AM1754" s="3">
        <f>Sheet2!$Q$37</f>
        <v>11470.329043263515</v>
      </c>
      <c r="AN1754" s="3">
        <f>Sheet2!$Q$39</f>
        <v>2136.3846824700945</v>
      </c>
      <c r="AU1754">
        <f t="shared" si="111"/>
        <v>21.849081496108994</v>
      </c>
      <c r="AV1754" t="e">
        <f>VLOOKUP(AI1754,Sheet3!C$29:F$3725,4,FALSE)</f>
        <v>#N/A</v>
      </c>
    </row>
    <row r="1755" spans="1:48" x14ac:dyDescent="0.25">
      <c r="A1755">
        <v>66450610</v>
      </c>
      <c r="B1755">
        <v>11519</v>
      </c>
      <c r="C1755" t="s">
        <v>125</v>
      </c>
      <c r="D1755">
        <v>0</v>
      </c>
      <c r="E1755" t="s">
        <v>126</v>
      </c>
      <c r="F1755" t="s">
        <v>127</v>
      </c>
      <c r="G1755" t="s">
        <v>128</v>
      </c>
      <c r="H1755">
        <v>7</v>
      </c>
      <c r="I1755">
        <v>30.053419875199999</v>
      </c>
      <c r="J1755">
        <v>33.053419875199999</v>
      </c>
      <c r="K1755">
        <v>2.8261324007350002</v>
      </c>
      <c r="L1755">
        <v>5.8261324007350002</v>
      </c>
      <c r="M1755">
        <v>173928</v>
      </c>
      <c r="N1755" t="s">
        <v>129</v>
      </c>
      <c r="P1755">
        <v>37.368000000000002</v>
      </c>
      <c r="S1755">
        <v>0</v>
      </c>
      <c r="T1755">
        <v>0</v>
      </c>
      <c r="V1755" t="s">
        <v>34</v>
      </c>
      <c r="W1755" s="1">
        <v>39011</v>
      </c>
      <c r="X1755">
        <v>20061021</v>
      </c>
      <c r="Y1755">
        <v>0.99253328571428601</v>
      </c>
      <c r="Z1755">
        <v>2.9430931112053599E-3</v>
      </c>
      <c r="AA1755">
        <v>0.98734699999999997</v>
      </c>
      <c r="AB1755">
        <v>-4.7928571428568198E-2</v>
      </c>
      <c r="AC1755">
        <v>0.43254387626917101</v>
      </c>
      <c r="AD1755">
        <v>0.63490000000000502</v>
      </c>
      <c r="AE1755">
        <v>0</v>
      </c>
      <c r="AF1755">
        <v>0</v>
      </c>
      <c r="AI1755" s="2">
        <f t="shared" si="108"/>
        <v>39011</v>
      </c>
      <c r="AJ1755">
        <f t="shared" si="109"/>
        <v>3447.7900714962743</v>
      </c>
      <c r="AK1755">
        <f t="shared" si="110"/>
        <v>3447.7900714962743</v>
      </c>
      <c r="AL1755" s="3">
        <f>Sheet2!$Q$35</f>
        <v>13804.562889602981</v>
      </c>
      <c r="AM1755" s="3">
        <f>Sheet2!$Q$37</f>
        <v>11470.329043263515</v>
      </c>
      <c r="AN1755" s="3">
        <f>Sheet2!$Q$39</f>
        <v>2136.3846824700945</v>
      </c>
      <c r="AU1755">
        <f t="shared" si="111"/>
        <v>24.545130438159937</v>
      </c>
      <c r="AV1755" t="e">
        <f>VLOOKUP(AI1755,Sheet3!C$29:F$3725,4,FALSE)</f>
        <v>#N/A</v>
      </c>
    </row>
    <row r="1756" spans="1:48" x14ac:dyDescent="0.25">
      <c r="A1756">
        <v>66472901</v>
      </c>
      <c r="B1756">
        <v>11519</v>
      </c>
      <c r="C1756" t="s">
        <v>125</v>
      </c>
      <c r="D1756">
        <v>0</v>
      </c>
      <c r="E1756" t="s">
        <v>126</v>
      </c>
      <c r="F1756" t="s">
        <v>127</v>
      </c>
      <c r="G1756" t="s">
        <v>128</v>
      </c>
      <c r="H1756">
        <v>7</v>
      </c>
      <c r="I1756">
        <v>30.053419875199999</v>
      </c>
      <c r="J1756">
        <v>33.053419875199999</v>
      </c>
      <c r="K1756">
        <v>2.8261324007350002</v>
      </c>
      <c r="L1756">
        <v>5.8261324007350002</v>
      </c>
      <c r="M1756">
        <v>173928</v>
      </c>
      <c r="N1756" t="s">
        <v>129</v>
      </c>
      <c r="P1756">
        <v>37.368000000000002</v>
      </c>
      <c r="S1756">
        <v>0</v>
      </c>
      <c r="T1756">
        <v>0</v>
      </c>
      <c r="V1756" t="s">
        <v>34</v>
      </c>
      <c r="W1756" s="1">
        <v>39012</v>
      </c>
      <c r="X1756">
        <v>20061022</v>
      </c>
      <c r="Y1756">
        <v>0.99254771428571398</v>
      </c>
      <c r="Z1756">
        <v>2.2590656547902899E-3</v>
      </c>
      <c r="AA1756">
        <v>0.98814599999999997</v>
      </c>
      <c r="AB1756">
        <v>-4.9371428571425603E-2</v>
      </c>
      <c r="AC1756">
        <v>0.35731336672564601</v>
      </c>
      <c r="AD1756">
        <v>0.55500000000000504</v>
      </c>
      <c r="AE1756">
        <v>0</v>
      </c>
      <c r="AF1756">
        <v>0</v>
      </c>
      <c r="AI1756" s="2">
        <f t="shared" si="108"/>
        <v>39012</v>
      </c>
      <c r="AJ1756">
        <f t="shared" si="109"/>
        <v>3440.4672303465195</v>
      </c>
      <c r="AK1756">
        <f t="shared" si="110"/>
        <v>3440.4672303465195</v>
      </c>
      <c r="AL1756" s="3">
        <f>Sheet2!$Q$35</f>
        <v>13804.562889602981</v>
      </c>
      <c r="AM1756" s="3">
        <f>Sheet2!$Q$37</f>
        <v>11470.329043263515</v>
      </c>
      <c r="AN1756" s="3">
        <f>Sheet2!$Q$39</f>
        <v>2136.3846824700945</v>
      </c>
      <c r="AU1756">
        <f t="shared" si="111"/>
        <v>24.49299846739855</v>
      </c>
      <c r="AV1756" t="e">
        <f>VLOOKUP(AI1756,Sheet3!C$29:F$3725,4,FALSE)</f>
        <v>#N/A</v>
      </c>
    </row>
    <row r="1757" spans="1:48" x14ac:dyDescent="0.25">
      <c r="A1757">
        <v>66494795</v>
      </c>
      <c r="B1757">
        <v>11519</v>
      </c>
      <c r="C1757" t="s">
        <v>125</v>
      </c>
      <c r="D1757">
        <v>0</v>
      </c>
      <c r="E1757" t="s">
        <v>126</v>
      </c>
      <c r="F1757" t="s">
        <v>127</v>
      </c>
      <c r="G1757" t="s">
        <v>128</v>
      </c>
      <c r="H1757">
        <v>7</v>
      </c>
      <c r="I1757">
        <v>30.053419875199999</v>
      </c>
      <c r="J1757">
        <v>33.053419875199999</v>
      </c>
      <c r="K1757">
        <v>2.8261324007350002</v>
      </c>
      <c r="L1757">
        <v>5.8261324007350002</v>
      </c>
      <c r="M1757">
        <v>173928</v>
      </c>
      <c r="N1757" t="s">
        <v>129</v>
      </c>
      <c r="P1757">
        <v>37.368000000000002</v>
      </c>
      <c r="S1757">
        <v>0</v>
      </c>
      <c r="T1757">
        <v>0</v>
      </c>
      <c r="V1757" t="s">
        <v>34</v>
      </c>
      <c r="W1757" s="1">
        <v>39013</v>
      </c>
      <c r="X1757">
        <v>20061023</v>
      </c>
      <c r="Y1757">
        <v>0.98945514285714298</v>
      </c>
      <c r="Z1757">
        <v>3.69685802612246E-3</v>
      </c>
      <c r="AA1757">
        <v>0.98428899999999997</v>
      </c>
      <c r="AB1757">
        <v>0.259885714285717</v>
      </c>
      <c r="AC1757">
        <v>0.53629484542039796</v>
      </c>
      <c r="AD1757">
        <v>0.90760000000000796</v>
      </c>
      <c r="AE1757">
        <v>0</v>
      </c>
      <c r="AF1757">
        <v>0</v>
      </c>
      <c r="AI1757" s="2">
        <f t="shared" si="108"/>
        <v>39013</v>
      </c>
      <c r="AJ1757">
        <f t="shared" si="109"/>
        <v>4973.8534973151982</v>
      </c>
      <c r="AK1757">
        <f t="shared" si="110"/>
        <v>4973.8534973151982</v>
      </c>
      <c r="AL1757" s="3">
        <f>Sheet2!$Q$35</f>
        <v>13804.562889602981</v>
      </c>
      <c r="AM1757" s="3">
        <f>Sheet2!$Q$37</f>
        <v>11470.329043263515</v>
      </c>
      <c r="AN1757" s="3">
        <f>Sheet2!$Q$39</f>
        <v>2136.3846824700945</v>
      </c>
      <c r="AU1757">
        <f t="shared" si="111"/>
        <v>35.409314471085956</v>
      </c>
      <c r="AV1757" t="e">
        <f>VLOOKUP(AI1757,Sheet3!C$29:F$3725,4,FALSE)</f>
        <v>#N/A</v>
      </c>
    </row>
    <row r="1758" spans="1:48" x14ac:dyDescent="0.25">
      <c r="A1758">
        <v>66517184</v>
      </c>
      <c r="B1758">
        <v>11519</v>
      </c>
      <c r="C1758" t="s">
        <v>125</v>
      </c>
      <c r="D1758">
        <v>0</v>
      </c>
      <c r="E1758" t="s">
        <v>126</v>
      </c>
      <c r="F1758" t="s">
        <v>127</v>
      </c>
      <c r="G1758" t="s">
        <v>128</v>
      </c>
      <c r="H1758">
        <v>7</v>
      </c>
      <c r="I1758">
        <v>30.053419875199999</v>
      </c>
      <c r="J1758">
        <v>33.053419875199999</v>
      </c>
      <c r="K1758">
        <v>2.8261324007350002</v>
      </c>
      <c r="L1758">
        <v>5.8261324007350002</v>
      </c>
      <c r="M1758">
        <v>173928</v>
      </c>
      <c r="N1758" t="s">
        <v>129</v>
      </c>
      <c r="P1758">
        <v>37.368000000000002</v>
      </c>
      <c r="S1758">
        <v>0</v>
      </c>
      <c r="T1758">
        <v>0</v>
      </c>
      <c r="V1758" t="s">
        <v>34</v>
      </c>
      <c r="W1758" s="1">
        <v>39014</v>
      </c>
      <c r="X1758">
        <v>20061024</v>
      </c>
      <c r="Y1758">
        <v>0.98971985714285704</v>
      </c>
      <c r="Z1758">
        <v>3.9528659197589702E-3</v>
      </c>
      <c r="AA1758">
        <v>0.98426899999999995</v>
      </c>
      <c r="AB1758">
        <v>0.23341428571428899</v>
      </c>
      <c r="AC1758">
        <v>0.55776378366414903</v>
      </c>
      <c r="AD1758">
        <v>0.90960000000000996</v>
      </c>
      <c r="AE1758">
        <v>0</v>
      </c>
      <c r="AF1758">
        <v>0</v>
      </c>
      <c r="AI1758" s="2">
        <f t="shared" si="108"/>
        <v>39014</v>
      </c>
      <c r="AJ1758">
        <f t="shared" si="109"/>
        <v>4845.4445551098324</v>
      </c>
      <c r="AK1758">
        <f t="shared" si="110"/>
        <v>4845.4445551098324</v>
      </c>
      <c r="AL1758" s="3">
        <f>Sheet2!$Q$35</f>
        <v>13804.562889602981</v>
      </c>
      <c r="AM1758" s="3">
        <f>Sheet2!$Q$37</f>
        <v>11470.329043263515</v>
      </c>
      <c r="AN1758" s="3">
        <f>Sheet2!$Q$39</f>
        <v>2136.3846824700945</v>
      </c>
      <c r="AU1758">
        <f t="shared" si="111"/>
        <v>34.495159557214123</v>
      </c>
      <c r="AV1758" t="e">
        <f>VLOOKUP(AI1758,Sheet3!C$29:F$3725,4,FALSE)</f>
        <v>#N/A</v>
      </c>
    </row>
    <row r="1759" spans="1:48" x14ac:dyDescent="0.25">
      <c r="A1759">
        <v>66539495</v>
      </c>
      <c r="B1759">
        <v>11519</v>
      </c>
      <c r="C1759" t="s">
        <v>125</v>
      </c>
      <c r="D1759">
        <v>0</v>
      </c>
      <c r="E1759" t="s">
        <v>126</v>
      </c>
      <c r="F1759" t="s">
        <v>127</v>
      </c>
      <c r="G1759" t="s">
        <v>128</v>
      </c>
      <c r="H1759">
        <v>7</v>
      </c>
      <c r="I1759">
        <v>30.053419875199999</v>
      </c>
      <c r="J1759">
        <v>33.053419875199999</v>
      </c>
      <c r="K1759">
        <v>2.8261324007350002</v>
      </c>
      <c r="L1759">
        <v>5.8261324007350002</v>
      </c>
      <c r="M1759">
        <v>173928</v>
      </c>
      <c r="N1759" t="s">
        <v>129</v>
      </c>
      <c r="P1759">
        <v>37.368000000000002</v>
      </c>
      <c r="S1759">
        <v>0</v>
      </c>
      <c r="T1759">
        <v>0</v>
      </c>
      <c r="V1759" t="s">
        <v>34</v>
      </c>
      <c r="W1759" s="1">
        <v>39015</v>
      </c>
      <c r="X1759">
        <v>20061025</v>
      </c>
      <c r="Y1759">
        <v>0.99087599999999998</v>
      </c>
      <c r="Z1759">
        <v>3.1984975490733899E-3</v>
      </c>
      <c r="AA1759">
        <v>0.98597000000000001</v>
      </c>
      <c r="AB1759">
        <v>0.117800000000001</v>
      </c>
      <c r="AC1759">
        <v>0.47982433690436499</v>
      </c>
      <c r="AD1759">
        <v>0.73950000000000404</v>
      </c>
      <c r="AE1759">
        <v>0</v>
      </c>
      <c r="AF1759">
        <v>0</v>
      </c>
      <c r="AI1759" s="2">
        <f t="shared" si="108"/>
        <v>39015</v>
      </c>
      <c r="AJ1759">
        <f t="shared" si="109"/>
        <v>4278.3757977611385</v>
      </c>
      <c r="AK1759">
        <f t="shared" si="110"/>
        <v>4278.3757977611385</v>
      </c>
      <c r="AL1759" s="3">
        <f>Sheet2!$Q$35</f>
        <v>13804.562889602981</v>
      </c>
      <c r="AM1759" s="3">
        <f>Sheet2!$Q$37</f>
        <v>11470.329043263515</v>
      </c>
      <c r="AN1759" s="3">
        <f>Sheet2!$Q$39</f>
        <v>2136.3846824700945</v>
      </c>
      <c r="AU1759">
        <f t="shared" si="111"/>
        <v>30.458145606858245</v>
      </c>
      <c r="AV1759" t="e">
        <f>VLOOKUP(AI1759,Sheet3!C$29:F$3725,4,FALSE)</f>
        <v>#N/A</v>
      </c>
    </row>
    <row r="1760" spans="1:48" x14ac:dyDescent="0.25">
      <c r="A1760">
        <v>66561324</v>
      </c>
      <c r="B1760">
        <v>11519</v>
      </c>
      <c r="C1760" t="s">
        <v>125</v>
      </c>
      <c r="D1760">
        <v>0</v>
      </c>
      <c r="E1760" t="s">
        <v>126</v>
      </c>
      <c r="F1760" t="s">
        <v>127</v>
      </c>
      <c r="G1760" t="s">
        <v>128</v>
      </c>
      <c r="H1760">
        <v>7</v>
      </c>
      <c r="I1760">
        <v>30.053419875199999</v>
      </c>
      <c r="J1760">
        <v>33.053419875199999</v>
      </c>
      <c r="K1760">
        <v>2.8261324007350002</v>
      </c>
      <c r="L1760">
        <v>5.8261324007350002</v>
      </c>
      <c r="M1760">
        <v>173928</v>
      </c>
      <c r="N1760" t="s">
        <v>129</v>
      </c>
      <c r="P1760">
        <v>37.368000000000002</v>
      </c>
      <c r="S1760">
        <v>0</v>
      </c>
      <c r="T1760">
        <v>0</v>
      </c>
      <c r="V1760" t="s">
        <v>34</v>
      </c>
      <c r="W1760" s="1">
        <v>39016</v>
      </c>
      <c r="X1760">
        <v>20061026</v>
      </c>
      <c r="Y1760">
        <v>0.99126585714285698</v>
      </c>
      <c r="Z1760">
        <v>3.7945998256383698E-3</v>
      </c>
      <c r="AA1760">
        <v>0.98519999999999996</v>
      </c>
      <c r="AB1760">
        <v>7.8814285714287197E-2</v>
      </c>
      <c r="AC1760">
        <v>0.53442670332281395</v>
      </c>
      <c r="AD1760">
        <v>0.816500000000009</v>
      </c>
      <c r="AE1760">
        <v>0</v>
      </c>
      <c r="AF1760">
        <v>0</v>
      </c>
      <c r="AI1760" s="2">
        <f t="shared" si="108"/>
        <v>39016</v>
      </c>
      <c r="AJ1760">
        <f t="shared" si="109"/>
        <v>4084.8674783511087</v>
      </c>
      <c r="AK1760">
        <f t="shared" si="110"/>
        <v>4084.8674783511087</v>
      </c>
      <c r="AL1760" s="3">
        <f>Sheet2!$Q$35</f>
        <v>13804.562889602981</v>
      </c>
      <c r="AM1760" s="3">
        <f>Sheet2!$Q$37</f>
        <v>11470.329043263515</v>
      </c>
      <c r="AN1760" s="3">
        <f>Sheet2!$Q$39</f>
        <v>2136.3846824700945</v>
      </c>
      <c r="AU1760">
        <f t="shared" si="111"/>
        <v>29.080542318289396</v>
      </c>
      <c r="AV1760" t="e">
        <f>VLOOKUP(AI1760,Sheet3!C$29:F$3725,4,FALSE)</f>
        <v>#N/A</v>
      </c>
    </row>
    <row r="1761" spans="1:48" x14ac:dyDescent="0.25">
      <c r="A1761">
        <v>66583592</v>
      </c>
      <c r="B1761">
        <v>11519</v>
      </c>
      <c r="C1761" t="s">
        <v>125</v>
      </c>
      <c r="D1761">
        <v>0</v>
      </c>
      <c r="E1761" t="s">
        <v>126</v>
      </c>
      <c r="F1761" t="s">
        <v>127</v>
      </c>
      <c r="G1761" t="s">
        <v>128</v>
      </c>
      <c r="H1761">
        <v>7</v>
      </c>
      <c r="I1761">
        <v>30.053419875199999</v>
      </c>
      <c r="J1761">
        <v>33.053419875199999</v>
      </c>
      <c r="K1761">
        <v>2.8261324007350002</v>
      </c>
      <c r="L1761">
        <v>5.8261324007350002</v>
      </c>
      <c r="M1761">
        <v>173928</v>
      </c>
      <c r="N1761" t="s">
        <v>129</v>
      </c>
      <c r="P1761">
        <v>37.368000000000002</v>
      </c>
      <c r="S1761">
        <v>0</v>
      </c>
      <c r="T1761">
        <v>0</v>
      </c>
      <c r="V1761" t="s">
        <v>34</v>
      </c>
      <c r="W1761" s="1">
        <v>39017</v>
      </c>
      <c r="X1761">
        <v>20061027</v>
      </c>
      <c r="Y1761">
        <v>0.99447642857142904</v>
      </c>
      <c r="Z1761">
        <v>2.28825540889267E-3</v>
      </c>
      <c r="AA1761">
        <v>0.99156999999999995</v>
      </c>
      <c r="AB1761">
        <v>-0.24224285714285401</v>
      </c>
      <c r="AC1761">
        <v>0.28501790348348899</v>
      </c>
      <c r="AD1761">
        <v>0.18860000000000501</v>
      </c>
      <c r="AE1761">
        <v>0</v>
      </c>
      <c r="AF1761">
        <v>0</v>
      </c>
      <c r="AI1761" s="2">
        <f t="shared" si="108"/>
        <v>39017</v>
      </c>
      <c r="AJ1761">
        <f t="shared" si="109"/>
        <v>2447.3602797803469</v>
      </c>
      <c r="AK1761">
        <f t="shared" si="110"/>
        <v>2447.3602797803469</v>
      </c>
      <c r="AL1761" s="3">
        <f>Sheet2!$Q$35</f>
        <v>13804.562889602981</v>
      </c>
      <c r="AM1761" s="3">
        <f>Sheet2!$Q$37</f>
        <v>11470.329043263515</v>
      </c>
      <c r="AN1761" s="3">
        <f>Sheet2!$Q$39</f>
        <v>2136.3846824700945</v>
      </c>
      <c r="AU1761">
        <f t="shared" si="111"/>
        <v>17.422979952578917</v>
      </c>
      <c r="AV1761" t="e">
        <f>VLOOKUP(AI1761,Sheet3!C$29:F$3725,4,FALSE)</f>
        <v>#N/A</v>
      </c>
    </row>
    <row r="1762" spans="1:48" x14ac:dyDescent="0.25">
      <c r="A1762">
        <v>66605486</v>
      </c>
      <c r="B1762">
        <v>11519</v>
      </c>
      <c r="C1762" t="s">
        <v>125</v>
      </c>
      <c r="D1762">
        <v>0</v>
      </c>
      <c r="E1762" t="s">
        <v>126</v>
      </c>
      <c r="F1762" t="s">
        <v>127</v>
      </c>
      <c r="G1762" t="s">
        <v>128</v>
      </c>
      <c r="H1762">
        <v>7</v>
      </c>
      <c r="I1762">
        <v>30.053419875199999</v>
      </c>
      <c r="J1762">
        <v>33.053419875199999</v>
      </c>
      <c r="K1762">
        <v>2.8261324007350002</v>
      </c>
      <c r="L1762">
        <v>5.8261324007350002</v>
      </c>
      <c r="M1762">
        <v>173928</v>
      </c>
      <c r="N1762" t="s">
        <v>129</v>
      </c>
      <c r="P1762">
        <v>37.368000000000002</v>
      </c>
      <c r="S1762">
        <v>0</v>
      </c>
      <c r="T1762">
        <v>0</v>
      </c>
      <c r="V1762" t="s">
        <v>34</v>
      </c>
      <c r="W1762" s="1">
        <v>39018</v>
      </c>
      <c r="X1762">
        <v>20061028</v>
      </c>
      <c r="Y1762">
        <v>0.99476242857142805</v>
      </c>
      <c r="Z1762">
        <v>2.4631029128283702E-3</v>
      </c>
      <c r="AA1762">
        <v>0.99202299999999999</v>
      </c>
      <c r="AB1762">
        <v>-0.270842857142856</v>
      </c>
      <c r="AC1762">
        <v>0.280450234226235</v>
      </c>
      <c r="AD1762">
        <v>0.155499999999997</v>
      </c>
      <c r="AE1762">
        <v>0</v>
      </c>
      <c r="AF1762">
        <v>0</v>
      </c>
      <c r="AI1762" s="2">
        <f t="shared" si="108"/>
        <v>39018</v>
      </c>
      <c r="AJ1762">
        <f t="shared" si="109"/>
        <v>2297.6906050327234</v>
      </c>
      <c r="AK1762">
        <f t="shared" si="110"/>
        <v>2297.6906050327234</v>
      </c>
      <c r="AL1762" s="3">
        <f>Sheet2!$Q$35</f>
        <v>13804.562889602981</v>
      </c>
      <c r="AM1762" s="3">
        <f>Sheet2!$Q$37</f>
        <v>11470.329043263515</v>
      </c>
      <c r="AN1762" s="3">
        <f>Sheet2!$Q$39</f>
        <v>2136.3846824700945</v>
      </c>
      <c r="AU1762">
        <f t="shared" si="111"/>
        <v>16.357467954128531</v>
      </c>
      <c r="AV1762" t="e">
        <f>VLOOKUP(AI1762,Sheet3!C$29:F$3725,4,FALSE)</f>
        <v>#N/A</v>
      </c>
    </row>
    <row r="1763" spans="1:48" x14ac:dyDescent="0.25">
      <c r="A1763">
        <v>66627809</v>
      </c>
      <c r="B1763">
        <v>11519</v>
      </c>
      <c r="C1763" t="s">
        <v>125</v>
      </c>
      <c r="D1763">
        <v>0</v>
      </c>
      <c r="E1763" t="s">
        <v>126</v>
      </c>
      <c r="F1763" t="s">
        <v>127</v>
      </c>
      <c r="G1763" t="s">
        <v>128</v>
      </c>
      <c r="H1763">
        <v>7</v>
      </c>
      <c r="I1763">
        <v>30.053419875199999</v>
      </c>
      <c r="J1763">
        <v>33.053419875199999</v>
      </c>
      <c r="K1763">
        <v>2.8261324007350002</v>
      </c>
      <c r="L1763">
        <v>5.8261324007350002</v>
      </c>
      <c r="M1763">
        <v>173928</v>
      </c>
      <c r="N1763" t="s">
        <v>129</v>
      </c>
      <c r="P1763">
        <v>37.368000000000002</v>
      </c>
      <c r="S1763">
        <v>0</v>
      </c>
      <c r="T1763">
        <v>0</v>
      </c>
      <c r="V1763" t="s">
        <v>34</v>
      </c>
      <c r="W1763" s="1">
        <v>39019</v>
      </c>
      <c r="X1763">
        <v>20061029</v>
      </c>
      <c r="Y1763">
        <v>0.99357328571428605</v>
      </c>
      <c r="Z1763">
        <v>3.1468767606848999E-3</v>
      </c>
      <c r="AA1763">
        <v>0.989039</v>
      </c>
      <c r="AB1763">
        <v>-0.151928571428569</v>
      </c>
      <c r="AC1763">
        <v>0.390092339670222</v>
      </c>
      <c r="AD1763">
        <v>0.465700000000002</v>
      </c>
      <c r="AE1763">
        <v>0</v>
      </c>
      <c r="AF1763">
        <v>0</v>
      </c>
      <c r="AI1763" s="2">
        <f t="shared" si="108"/>
        <v>39019</v>
      </c>
      <c r="AJ1763">
        <f t="shared" si="109"/>
        <v>2915.9131827168167</v>
      </c>
      <c r="AK1763">
        <f t="shared" si="110"/>
        <v>2915.9131827168167</v>
      </c>
      <c r="AL1763" s="3">
        <f>Sheet2!$Q$35</f>
        <v>13804.562889602981</v>
      </c>
      <c r="AM1763" s="3">
        <f>Sheet2!$Q$37</f>
        <v>11470.329043263515</v>
      </c>
      <c r="AN1763" s="3">
        <f>Sheet2!$Q$39</f>
        <v>2136.3846824700945</v>
      </c>
      <c r="AU1763">
        <f t="shared" si="111"/>
        <v>20.758650594139485</v>
      </c>
      <c r="AV1763" t="e">
        <f>VLOOKUP(AI1763,Sheet3!C$29:F$3725,4,FALSE)</f>
        <v>#N/A</v>
      </c>
    </row>
    <row r="1764" spans="1:48" x14ac:dyDescent="0.25">
      <c r="A1764">
        <v>66649615</v>
      </c>
      <c r="B1764">
        <v>11519</v>
      </c>
      <c r="C1764" t="s">
        <v>125</v>
      </c>
      <c r="D1764">
        <v>0</v>
      </c>
      <c r="E1764" t="s">
        <v>126</v>
      </c>
      <c r="F1764" t="s">
        <v>127</v>
      </c>
      <c r="G1764" t="s">
        <v>128</v>
      </c>
      <c r="H1764">
        <v>7</v>
      </c>
      <c r="I1764">
        <v>30.053419875199999</v>
      </c>
      <c r="J1764">
        <v>33.053419875199999</v>
      </c>
      <c r="K1764">
        <v>2.8261324007350002</v>
      </c>
      <c r="L1764">
        <v>5.8261324007350002</v>
      </c>
      <c r="M1764">
        <v>173928</v>
      </c>
      <c r="N1764" t="s">
        <v>129</v>
      </c>
      <c r="P1764">
        <v>37.368000000000002</v>
      </c>
      <c r="S1764">
        <v>0</v>
      </c>
      <c r="T1764">
        <v>0</v>
      </c>
      <c r="V1764" t="s">
        <v>34</v>
      </c>
      <c r="W1764" s="1">
        <v>39020</v>
      </c>
      <c r="X1764">
        <v>20061030</v>
      </c>
      <c r="Y1764">
        <v>0.99269957142857101</v>
      </c>
      <c r="Z1764">
        <v>3.2248735460100098E-3</v>
      </c>
      <c r="AA1764">
        <v>0.98809899999999995</v>
      </c>
      <c r="AB1764">
        <v>-6.4557142857140398E-2</v>
      </c>
      <c r="AC1764">
        <v>0.43806126726469702</v>
      </c>
      <c r="AD1764">
        <v>0.55970000000000697</v>
      </c>
      <c r="AE1764">
        <v>0</v>
      </c>
      <c r="AF1764">
        <v>0</v>
      </c>
      <c r="AI1764" s="2">
        <f t="shared" si="108"/>
        <v>39020</v>
      </c>
      <c r="AJ1764">
        <f t="shared" si="109"/>
        <v>3363.3002014420927</v>
      </c>
      <c r="AK1764">
        <f t="shared" si="110"/>
        <v>3363.3002014420927</v>
      </c>
      <c r="AL1764" s="3">
        <f>Sheet2!$Q$35</f>
        <v>13804.562889602981</v>
      </c>
      <c r="AM1764" s="3">
        <f>Sheet2!$Q$37</f>
        <v>11470.329043263515</v>
      </c>
      <c r="AN1764" s="3">
        <f>Sheet2!$Q$39</f>
        <v>2136.3846824700945</v>
      </c>
      <c r="AU1764">
        <f t="shared" si="111"/>
        <v>23.943639384998725</v>
      </c>
      <c r="AV1764" t="e">
        <f>VLOOKUP(AI1764,Sheet3!C$29:F$3725,4,FALSE)</f>
        <v>#N/A</v>
      </c>
    </row>
    <row r="1765" spans="1:48" x14ac:dyDescent="0.25">
      <c r="A1765">
        <v>66672006</v>
      </c>
      <c r="B1765">
        <v>11519</v>
      </c>
      <c r="C1765" t="s">
        <v>125</v>
      </c>
      <c r="D1765">
        <v>0</v>
      </c>
      <c r="E1765" t="s">
        <v>126</v>
      </c>
      <c r="F1765" t="s">
        <v>127</v>
      </c>
      <c r="G1765" t="s">
        <v>128</v>
      </c>
      <c r="H1765">
        <v>7</v>
      </c>
      <c r="I1765">
        <v>30.053419875199999</v>
      </c>
      <c r="J1765">
        <v>33.053419875199999</v>
      </c>
      <c r="K1765">
        <v>2.8261324007350002</v>
      </c>
      <c r="L1765">
        <v>5.8261324007350002</v>
      </c>
      <c r="M1765">
        <v>173928</v>
      </c>
      <c r="N1765" t="s">
        <v>129</v>
      </c>
      <c r="P1765">
        <v>37.368000000000002</v>
      </c>
      <c r="S1765">
        <v>0</v>
      </c>
      <c r="T1765">
        <v>0</v>
      </c>
      <c r="V1765" t="s">
        <v>34</v>
      </c>
      <c r="W1765" s="1">
        <v>39021</v>
      </c>
      <c r="X1765">
        <v>20061031</v>
      </c>
      <c r="Y1765">
        <v>0.99351157142857105</v>
      </c>
      <c r="Z1765">
        <v>2.7790182160068498E-3</v>
      </c>
      <c r="AA1765">
        <v>0.98905100000000001</v>
      </c>
      <c r="AB1765">
        <v>-0.145757142857141</v>
      </c>
      <c r="AC1765">
        <v>0.42776690200269002</v>
      </c>
      <c r="AD1765">
        <v>0.46450000000000102</v>
      </c>
      <c r="AE1765">
        <v>0</v>
      </c>
      <c r="AF1765">
        <v>0</v>
      </c>
      <c r="AI1765" s="2">
        <f t="shared" si="108"/>
        <v>39021</v>
      </c>
      <c r="AJ1765">
        <f t="shared" si="109"/>
        <v>2947.704486977309</v>
      </c>
      <c r="AK1765">
        <f t="shared" si="110"/>
        <v>2947.704486977309</v>
      </c>
      <c r="AL1765" s="3">
        <f>Sheet2!$Q$35</f>
        <v>13804.562889602981</v>
      </c>
      <c r="AM1765" s="3">
        <f>Sheet2!$Q$37</f>
        <v>11470.329043263515</v>
      </c>
      <c r="AN1765" s="3">
        <f>Sheet2!$Q$39</f>
        <v>2136.3846824700945</v>
      </c>
      <c r="AU1765">
        <f t="shared" si="111"/>
        <v>20.984975774527967</v>
      </c>
      <c r="AV1765" t="e">
        <f>VLOOKUP(AI1765,Sheet3!C$29:F$3725,4,FALSE)</f>
        <v>#N/A</v>
      </c>
    </row>
    <row r="1766" spans="1:48" x14ac:dyDescent="0.25">
      <c r="A1766">
        <v>66691051</v>
      </c>
      <c r="B1766">
        <v>11519</v>
      </c>
      <c r="C1766" t="s">
        <v>125</v>
      </c>
      <c r="D1766">
        <v>0</v>
      </c>
      <c r="E1766" t="s">
        <v>126</v>
      </c>
      <c r="F1766" t="s">
        <v>127</v>
      </c>
      <c r="G1766" t="s">
        <v>128</v>
      </c>
      <c r="H1766">
        <v>7</v>
      </c>
      <c r="I1766">
        <v>30.053419875199999</v>
      </c>
      <c r="J1766">
        <v>33.053419875199999</v>
      </c>
      <c r="K1766">
        <v>2.8261324007350002</v>
      </c>
      <c r="L1766">
        <v>5.8261324007350002</v>
      </c>
      <c r="M1766">
        <v>173928</v>
      </c>
      <c r="N1766" t="s">
        <v>129</v>
      </c>
      <c r="P1766">
        <v>37.368000000000002</v>
      </c>
      <c r="S1766">
        <v>0</v>
      </c>
      <c r="T1766">
        <v>0</v>
      </c>
      <c r="V1766" t="s">
        <v>34</v>
      </c>
      <c r="W1766" s="1">
        <v>39022</v>
      </c>
      <c r="X1766">
        <v>20061101</v>
      </c>
      <c r="Y1766">
        <v>0.99322585714285705</v>
      </c>
      <c r="Z1766">
        <v>3.1806591153663798E-3</v>
      </c>
      <c r="AA1766">
        <v>0.98807</v>
      </c>
      <c r="AB1766">
        <v>-0.117185714285714</v>
      </c>
      <c r="AC1766">
        <v>0.47310701727613202</v>
      </c>
      <c r="AD1766">
        <v>0.56260000000000199</v>
      </c>
      <c r="AE1766">
        <v>0</v>
      </c>
      <c r="AF1766">
        <v>0</v>
      </c>
      <c r="AI1766" s="2">
        <f t="shared" si="108"/>
        <v>39022</v>
      </c>
      <c r="AJ1766">
        <f t="shared" si="109"/>
        <v>3094.5093136555515</v>
      </c>
      <c r="AK1766">
        <f t="shared" si="110"/>
        <v>3094.5093136555515</v>
      </c>
      <c r="AL1766" s="3">
        <f>Sheet2!$Q$35</f>
        <v>13804.562889602981</v>
      </c>
      <c r="AM1766" s="3">
        <f>Sheet2!$Q$37</f>
        <v>11470.329043263515</v>
      </c>
      <c r="AN1766" s="3">
        <f>Sheet2!$Q$39</f>
        <v>2136.3846824700945</v>
      </c>
      <c r="AU1766">
        <f t="shared" si="111"/>
        <v>22.03009265956069</v>
      </c>
      <c r="AV1766" t="e">
        <f>VLOOKUP(AI1766,Sheet3!C$29:F$3725,4,FALSE)</f>
        <v>#N/A</v>
      </c>
    </row>
    <row r="1767" spans="1:48" x14ac:dyDescent="0.25">
      <c r="A1767">
        <v>66710241</v>
      </c>
      <c r="B1767">
        <v>11519</v>
      </c>
      <c r="C1767" t="s">
        <v>125</v>
      </c>
      <c r="D1767">
        <v>0</v>
      </c>
      <c r="E1767" t="s">
        <v>126</v>
      </c>
      <c r="F1767" t="s">
        <v>127</v>
      </c>
      <c r="G1767" t="s">
        <v>128</v>
      </c>
      <c r="H1767">
        <v>7</v>
      </c>
      <c r="I1767">
        <v>30.053419875199999</v>
      </c>
      <c r="J1767">
        <v>33.053419875199999</v>
      </c>
      <c r="K1767">
        <v>2.8261324007350002</v>
      </c>
      <c r="L1767">
        <v>5.8261324007350002</v>
      </c>
      <c r="M1767">
        <v>173928</v>
      </c>
      <c r="N1767" t="s">
        <v>129</v>
      </c>
      <c r="P1767">
        <v>37.368000000000002</v>
      </c>
      <c r="S1767">
        <v>0</v>
      </c>
      <c r="T1767">
        <v>0</v>
      </c>
      <c r="V1767" t="s">
        <v>34</v>
      </c>
      <c r="W1767" s="1">
        <v>39023</v>
      </c>
      <c r="X1767">
        <v>20061102</v>
      </c>
      <c r="Y1767">
        <v>0.99361385714285699</v>
      </c>
      <c r="Z1767">
        <v>2.6328425392975301E-3</v>
      </c>
      <c r="AA1767">
        <v>0.98922900000000002</v>
      </c>
      <c r="AB1767">
        <v>-0.15598571428571301</v>
      </c>
      <c r="AC1767">
        <v>0.417874986188013</v>
      </c>
      <c r="AD1767">
        <v>0.44669999999999999</v>
      </c>
      <c r="AE1767">
        <v>0</v>
      </c>
      <c r="AF1767">
        <v>0</v>
      </c>
      <c r="AI1767" s="2">
        <f t="shared" si="108"/>
        <v>39023</v>
      </c>
      <c r="AJ1767">
        <f t="shared" si="109"/>
        <v>2894.9975772239268</v>
      </c>
      <c r="AK1767">
        <f t="shared" si="110"/>
        <v>2894.9975772239268</v>
      </c>
      <c r="AL1767" s="3">
        <f>Sheet2!$Q$35</f>
        <v>13804.562889602981</v>
      </c>
      <c r="AM1767" s="3">
        <f>Sheet2!$Q$37</f>
        <v>11470.329043263515</v>
      </c>
      <c r="AN1767" s="3">
        <f>Sheet2!$Q$39</f>
        <v>2136.3846824700945</v>
      </c>
      <c r="AU1767">
        <f t="shared" si="111"/>
        <v>20.609750500348891</v>
      </c>
      <c r="AV1767" t="e">
        <f>VLOOKUP(AI1767,Sheet3!C$29:F$3725,4,FALSE)</f>
        <v>#N/A</v>
      </c>
    </row>
    <row r="1768" spans="1:48" x14ac:dyDescent="0.25">
      <c r="A1768">
        <v>66732535</v>
      </c>
      <c r="B1768">
        <v>11519</v>
      </c>
      <c r="C1768" t="s">
        <v>125</v>
      </c>
      <c r="D1768">
        <v>0</v>
      </c>
      <c r="E1768" t="s">
        <v>126</v>
      </c>
      <c r="F1768" t="s">
        <v>127</v>
      </c>
      <c r="G1768" t="s">
        <v>128</v>
      </c>
      <c r="H1768">
        <v>7</v>
      </c>
      <c r="I1768">
        <v>30.053419875199999</v>
      </c>
      <c r="J1768">
        <v>33.053419875199999</v>
      </c>
      <c r="K1768">
        <v>2.8261324007350002</v>
      </c>
      <c r="L1768">
        <v>5.8261324007350002</v>
      </c>
      <c r="M1768">
        <v>173928</v>
      </c>
      <c r="N1768" t="s">
        <v>129</v>
      </c>
      <c r="P1768">
        <v>37.368000000000002</v>
      </c>
      <c r="S1768">
        <v>0</v>
      </c>
      <c r="T1768">
        <v>0</v>
      </c>
      <c r="V1768" t="s">
        <v>34</v>
      </c>
      <c r="W1768" s="1">
        <v>39024</v>
      </c>
      <c r="X1768">
        <v>20061103</v>
      </c>
      <c r="Y1768">
        <v>0.99353742857142902</v>
      </c>
      <c r="Z1768">
        <v>1.62755986127727E-3</v>
      </c>
      <c r="AA1768">
        <v>0.990699</v>
      </c>
      <c r="AB1768">
        <v>-0.148342857142853</v>
      </c>
      <c r="AC1768">
        <v>0.33149148171405701</v>
      </c>
      <c r="AD1768">
        <v>0.29970000000000302</v>
      </c>
      <c r="AE1768">
        <v>0</v>
      </c>
      <c r="AF1768">
        <v>0</v>
      </c>
      <c r="AI1768" s="2">
        <f t="shared" si="108"/>
        <v>39024</v>
      </c>
      <c r="AJ1768">
        <f t="shared" si="109"/>
        <v>2934.3880417803302</v>
      </c>
      <c r="AK1768">
        <f t="shared" si="110"/>
        <v>2934.3880417803302</v>
      </c>
      <c r="AL1768" s="3">
        <f>Sheet2!$Q$35</f>
        <v>13804.562889602981</v>
      </c>
      <c r="AM1768" s="3">
        <f>Sheet2!$Q$37</f>
        <v>11470.329043263515</v>
      </c>
      <c r="AN1768" s="3">
        <f>Sheet2!$Q$39</f>
        <v>2136.3846824700945</v>
      </c>
      <c r="AU1768">
        <f t="shared" si="111"/>
        <v>20.890174792578794</v>
      </c>
      <c r="AV1768" t="e">
        <f>VLOOKUP(AI1768,Sheet3!C$29:F$3725,4,FALSE)</f>
        <v>#N/A</v>
      </c>
    </row>
    <row r="1769" spans="1:48" x14ac:dyDescent="0.25">
      <c r="A1769">
        <v>66754395</v>
      </c>
      <c r="B1769">
        <v>11519</v>
      </c>
      <c r="C1769" t="s">
        <v>125</v>
      </c>
      <c r="D1769">
        <v>0</v>
      </c>
      <c r="E1769" t="s">
        <v>126</v>
      </c>
      <c r="F1769" t="s">
        <v>127</v>
      </c>
      <c r="G1769" t="s">
        <v>128</v>
      </c>
      <c r="H1769">
        <v>7</v>
      </c>
      <c r="I1769">
        <v>30.053419875199999</v>
      </c>
      <c r="J1769">
        <v>33.053419875199999</v>
      </c>
      <c r="K1769">
        <v>2.8261324007350002</v>
      </c>
      <c r="L1769">
        <v>5.8261324007350002</v>
      </c>
      <c r="M1769">
        <v>173928</v>
      </c>
      <c r="N1769" t="s">
        <v>129</v>
      </c>
      <c r="P1769">
        <v>37.368000000000002</v>
      </c>
      <c r="S1769">
        <v>0</v>
      </c>
      <c r="T1769">
        <v>0</v>
      </c>
      <c r="V1769" t="s">
        <v>34</v>
      </c>
      <c r="W1769" s="1">
        <v>39025</v>
      </c>
      <c r="X1769">
        <v>20061104</v>
      </c>
      <c r="Y1769">
        <v>0.993127714285714</v>
      </c>
      <c r="Z1769">
        <v>1.61507936242734E-3</v>
      </c>
      <c r="AA1769">
        <v>0.99043000000000003</v>
      </c>
      <c r="AB1769">
        <v>-0.10737142857142699</v>
      </c>
      <c r="AC1769">
        <v>0.33014009456716198</v>
      </c>
      <c r="AD1769">
        <v>0.326599999999999</v>
      </c>
      <c r="AE1769">
        <v>0</v>
      </c>
      <c r="AF1769">
        <v>0</v>
      </c>
      <c r="AI1769" s="2">
        <f t="shared" si="108"/>
        <v>39025</v>
      </c>
      <c r="AJ1769">
        <f t="shared" si="109"/>
        <v>3144.7936416617595</v>
      </c>
      <c r="AK1769">
        <f t="shared" si="110"/>
        <v>3144.7936416617595</v>
      </c>
      <c r="AL1769" s="3">
        <f>Sheet2!$Q$35</f>
        <v>13804.562889602981</v>
      </c>
      <c r="AM1769" s="3">
        <f>Sheet2!$Q$37</f>
        <v>11470.329043263515</v>
      </c>
      <c r="AN1769" s="3">
        <f>Sheet2!$Q$39</f>
        <v>2136.3846824700945</v>
      </c>
      <c r="AU1769">
        <f t="shared" si="111"/>
        <v>22.388071354409689</v>
      </c>
      <c r="AV1769" t="e">
        <f>VLOOKUP(AI1769,Sheet3!C$29:F$3725,4,FALSE)</f>
        <v>#N/A</v>
      </c>
    </row>
    <row r="1770" spans="1:48" x14ac:dyDescent="0.25">
      <c r="A1770">
        <v>66776705</v>
      </c>
      <c r="B1770">
        <v>11519</v>
      </c>
      <c r="C1770" t="s">
        <v>125</v>
      </c>
      <c r="D1770">
        <v>0</v>
      </c>
      <c r="E1770" t="s">
        <v>126</v>
      </c>
      <c r="F1770" t="s">
        <v>127</v>
      </c>
      <c r="G1770" t="s">
        <v>128</v>
      </c>
      <c r="H1770">
        <v>7</v>
      </c>
      <c r="I1770">
        <v>30.053419875199999</v>
      </c>
      <c r="J1770">
        <v>33.053419875199999</v>
      </c>
      <c r="K1770">
        <v>2.8261324007350002</v>
      </c>
      <c r="L1770">
        <v>5.8261324007350002</v>
      </c>
      <c r="M1770">
        <v>173928</v>
      </c>
      <c r="N1770" t="s">
        <v>129</v>
      </c>
      <c r="P1770">
        <v>37.368000000000002</v>
      </c>
      <c r="S1770">
        <v>0</v>
      </c>
      <c r="T1770">
        <v>0</v>
      </c>
      <c r="V1770" t="s">
        <v>34</v>
      </c>
      <c r="W1770" s="1">
        <v>39026</v>
      </c>
      <c r="X1770">
        <v>20061105</v>
      </c>
      <c r="Y1770">
        <v>0.99304300000000001</v>
      </c>
      <c r="Z1770">
        <v>1.2313597594297201E-3</v>
      </c>
      <c r="AA1770">
        <v>0.99112</v>
      </c>
      <c r="AB1770">
        <v>-9.88999999999986E-2</v>
      </c>
      <c r="AC1770">
        <v>0.295431263458305</v>
      </c>
      <c r="AD1770">
        <v>0.25760000000000199</v>
      </c>
      <c r="AE1770">
        <v>0</v>
      </c>
      <c r="AF1770">
        <v>0</v>
      </c>
      <c r="AI1770" s="2">
        <f t="shared" si="108"/>
        <v>39026</v>
      </c>
      <c r="AJ1770">
        <f t="shared" si="109"/>
        <v>3188.1388735268265</v>
      </c>
      <c r="AK1770">
        <f t="shared" si="110"/>
        <v>3188.1388735268265</v>
      </c>
      <c r="AL1770" s="3">
        <f>Sheet2!$Q$35</f>
        <v>13804.562889602981</v>
      </c>
      <c r="AM1770" s="3">
        <f>Sheet2!$Q$37</f>
        <v>11470.329043263515</v>
      </c>
      <c r="AN1770" s="3">
        <f>Sheet2!$Q$39</f>
        <v>2136.3846824700945</v>
      </c>
      <c r="AU1770">
        <f t="shared" si="111"/>
        <v>22.696649994042076</v>
      </c>
      <c r="AV1770" t="e">
        <f>VLOOKUP(AI1770,Sheet3!C$29:F$3725,4,FALSE)</f>
        <v>#N/A</v>
      </c>
    </row>
    <row r="1771" spans="1:48" x14ac:dyDescent="0.25">
      <c r="A1771">
        <v>66798482</v>
      </c>
      <c r="B1771">
        <v>11519</v>
      </c>
      <c r="C1771" t="s">
        <v>125</v>
      </c>
      <c r="D1771">
        <v>0</v>
      </c>
      <c r="E1771" t="s">
        <v>126</v>
      </c>
      <c r="F1771" t="s">
        <v>127</v>
      </c>
      <c r="G1771" t="s">
        <v>128</v>
      </c>
      <c r="H1771">
        <v>7</v>
      </c>
      <c r="I1771">
        <v>30.053419875199999</v>
      </c>
      <c r="J1771">
        <v>33.053419875199999</v>
      </c>
      <c r="K1771">
        <v>2.8261324007350002</v>
      </c>
      <c r="L1771">
        <v>5.8261324007350002</v>
      </c>
      <c r="M1771">
        <v>173928</v>
      </c>
      <c r="N1771" t="s">
        <v>129</v>
      </c>
      <c r="P1771">
        <v>37.368000000000002</v>
      </c>
      <c r="S1771">
        <v>0</v>
      </c>
      <c r="T1771">
        <v>0</v>
      </c>
      <c r="V1771" t="s">
        <v>34</v>
      </c>
      <c r="W1771" s="1">
        <v>39027</v>
      </c>
      <c r="X1771">
        <v>20061106</v>
      </c>
      <c r="Y1771">
        <v>0.99343914285714296</v>
      </c>
      <c r="Z1771">
        <v>1.0811597514536299E-3</v>
      </c>
      <c r="AA1771">
        <v>0.99198900000000001</v>
      </c>
      <c r="AB1771">
        <v>-0.13851428571428301</v>
      </c>
      <c r="AC1771">
        <v>0.28448099323189302</v>
      </c>
      <c r="AD1771">
        <v>0.17070000000000099</v>
      </c>
      <c r="AE1771">
        <v>0</v>
      </c>
      <c r="AF1771">
        <v>0</v>
      </c>
      <c r="AI1771" s="2">
        <f t="shared" si="108"/>
        <v>39027</v>
      </c>
      <c r="AJ1771">
        <f t="shared" si="109"/>
        <v>2984.9782018642873</v>
      </c>
      <c r="AK1771">
        <f t="shared" si="110"/>
        <v>2984.9782018642873</v>
      </c>
      <c r="AL1771" s="3">
        <f>Sheet2!$Q$35</f>
        <v>13804.562889602981</v>
      </c>
      <c r="AM1771" s="3">
        <f>Sheet2!$Q$37</f>
        <v>11470.329043263515</v>
      </c>
      <c r="AN1771" s="3">
        <f>Sheet2!$Q$39</f>
        <v>2136.3846824700945</v>
      </c>
      <c r="AU1771">
        <f t="shared" si="111"/>
        <v>21.250330733746416</v>
      </c>
      <c r="AV1771" t="e">
        <f>VLOOKUP(AI1771,Sheet3!C$29:F$3725,4,FALSE)</f>
        <v>#N/A</v>
      </c>
    </row>
    <row r="1772" spans="1:48" x14ac:dyDescent="0.25">
      <c r="A1772">
        <v>66820845</v>
      </c>
      <c r="B1772">
        <v>11519</v>
      </c>
      <c r="C1772" t="s">
        <v>125</v>
      </c>
      <c r="D1772">
        <v>0</v>
      </c>
      <c r="E1772" t="s">
        <v>126</v>
      </c>
      <c r="F1772" t="s">
        <v>127</v>
      </c>
      <c r="G1772" t="s">
        <v>128</v>
      </c>
      <c r="H1772">
        <v>7</v>
      </c>
      <c r="I1772">
        <v>30.053419875199999</v>
      </c>
      <c r="J1772">
        <v>33.053419875199999</v>
      </c>
      <c r="K1772">
        <v>2.8261324007350002</v>
      </c>
      <c r="L1772">
        <v>5.8261324007350002</v>
      </c>
      <c r="M1772">
        <v>173928</v>
      </c>
      <c r="N1772" t="s">
        <v>129</v>
      </c>
      <c r="P1772">
        <v>37.368000000000002</v>
      </c>
      <c r="S1772">
        <v>0</v>
      </c>
      <c r="T1772">
        <v>0</v>
      </c>
      <c r="V1772" t="s">
        <v>34</v>
      </c>
      <c r="W1772" s="1">
        <v>39028</v>
      </c>
      <c r="X1772">
        <v>20061107</v>
      </c>
      <c r="Y1772">
        <v>0.99376685714285695</v>
      </c>
      <c r="Z1772">
        <v>1.78638129257138E-3</v>
      </c>
      <c r="AA1772">
        <v>0.99026899999999995</v>
      </c>
      <c r="AB1772">
        <v>-0.17128571428570999</v>
      </c>
      <c r="AC1772">
        <v>0.32132579118650501</v>
      </c>
      <c r="AD1772">
        <v>0.342700000000007</v>
      </c>
      <c r="AE1772">
        <v>0</v>
      </c>
      <c r="AF1772">
        <v>0</v>
      </c>
      <c r="AI1772" s="2">
        <f t="shared" si="108"/>
        <v>39028</v>
      </c>
      <c r="AJ1772">
        <f t="shared" si="109"/>
        <v>2816.009656294249</v>
      </c>
      <c r="AK1772">
        <f t="shared" si="110"/>
        <v>2816.009656294249</v>
      </c>
      <c r="AL1772" s="3">
        <f>Sheet2!$Q$35</f>
        <v>13804.562889602981</v>
      </c>
      <c r="AM1772" s="3">
        <f>Sheet2!$Q$37</f>
        <v>11470.329043263515</v>
      </c>
      <c r="AN1772" s="3">
        <f>Sheet2!$Q$39</f>
        <v>2136.3846824700945</v>
      </c>
      <c r="AU1772">
        <f t="shared" si="111"/>
        <v>20.047428322358336</v>
      </c>
      <c r="AV1772" t="e">
        <f>VLOOKUP(AI1772,Sheet3!C$29:F$3725,4,FALSE)</f>
        <v>#N/A</v>
      </c>
    </row>
    <row r="1773" spans="1:48" x14ac:dyDescent="0.25">
      <c r="A1773">
        <v>66842774</v>
      </c>
      <c r="B1773">
        <v>11519</v>
      </c>
      <c r="C1773" t="s">
        <v>125</v>
      </c>
      <c r="D1773">
        <v>0</v>
      </c>
      <c r="E1773" t="s">
        <v>126</v>
      </c>
      <c r="F1773" t="s">
        <v>127</v>
      </c>
      <c r="G1773" t="s">
        <v>128</v>
      </c>
      <c r="H1773">
        <v>7</v>
      </c>
      <c r="I1773">
        <v>30.053419875199999</v>
      </c>
      <c r="J1773">
        <v>33.053419875199999</v>
      </c>
      <c r="K1773">
        <v>2.8261324007350002</v>
      </c>
      <c r="L1773">
        <v>5.8261324007350002</v>
      </c>
      <c r="M1773">
        <v>173928</v>
      </c>
      <c r="N1773" t="s">
        <v>129</v>
      </c>
      <c r="P1773">
        <v>37.368000000000002</v>
      </c>
      <c r="S1773">
        <v>0</v>
      </c>
      <c r="T1773">
        <v>0</v>
      </c>
      <c r="V1773" t="s">
        <v>34</v>
      </c>
      <c r="W1773" s="1">
        <v>39029</v>
      </c>
      <c r="X1773">
        <v>20061108</v>
      </c>
      <c r="Y1773">
        <v>0.99392528571428596</v>
      </c>
      <c r="Z1773">
        <v>1.8080157801370199E-3</v>
      </c>
      <c r="AA1773">
        <v>0.99025600000000003</v>
      </c>
      <c r="AB1773">
        <v>-0.18712857142856901</v>
      </c>
      <c r="AC1773">
        <v>0.30983607515812001</v>
      </c>
      <c r="AD1773">
        <v>0.34399999999999997</v>
      </c>
      <c r="AE1773">
        <v>0</v>
      </c>
      <c r="AF1773">
        <v>0</v>
      </c>
      <c r="AI1773" s="2">
        <f t="shared" si="108"/>
        <v>39029</v>
      </c>
      <c r="AJ1773">
        <f t="shared" si="109"/>
        <v>2734.0317223067395</v>
      </c>
      <c r="AK1773">
        <f t="shared" si="110"/>
        <v>2734.0317223067395</v>
      </c>
      <c r="AL1773" s="3">
        <f>Sheet2!$Q$35</f>
        <v>13804.562889602981</v>
      </c>
      <c r="AM1773" s="3">
        <f>Sheet2!$Q$37</f>
        <v>11470.329043263515</v>
      </c>
      <c r="AN1773" s="3">
        <f>Sheet2!$Q$39</f>
        <v>2136.3846824700945</v>
      </c>
      <c r="AU1773">
        <f t="shared" si="111"/>
        <v>19.463819970037434</v>
      </c>
      <c r="AV1773" t="e">
        <f>VLOOKUP(AI1773,Sheet3!C$29:F$3725,4,FALSE)</f>
        <v>#N/A</v>
      </c>
    </row>
    <row r="1774" spans="1:48" x14ac:dyDescent="0.25">
      <c r="A1774">
        <v>66865029</v>
      </c>
      <c r="B1774">
        <v>11519</v>
      </c>
      <c r="C1774" t="s">
        <v>125</v>
      </c>
      <c r="D1774">
        <v>0</v>
      </c>
      <c r="E1774" t="s">
        <v>126</v>
      </c>
      <c r="F1774" t="s">
        <v>127</v>
      </c>
      <c r="G1774" t="s">
        <v>128</v>
      </c>
      <c r="H1774">
        <v>7</v>
      </c>
      <c r="I1774">
        <v>30.053419875199999</v>
      </c>
      <c r="J1774">
        <v>33.053419875199999</v>
      </c>
      <c r="K1774">
        <v>2.8261324007350002</v>
      </c>
      <c r="L1774">
        <v>5.8261324007350002</v>
      </c>
      <c r="M1774">
        <v>173928</v>
      </c>
      <c r="N1774" t="s">
        <v>129</v>
      </c>
      <c r="P1774">
        <v>37.368000000000002</v>
      </c>
      <c r="S1774">
        <v>0</v>
      </c>
      <c r="T1774">
        <v>0</v>
      </c>
      <c r="V1774" t="s">
        <v>34</v>
      </c>
      <c r="W1774" s="1">
        <v>39030</v>
      </c>
      <c r="X1774">
        <v>20061109</v>
      </c>
      <c r="Y1774">
        <v>0.99420257142857105</v>
      </c>
      <c r="Z1774">
        <v>1.5986056296609301E-3</v>
      </c>
      <c r="AA1774">
        <v>0.99099800000000005</v>
      </c>
      <c r="AB1774">
        <v>-0.21485714285714</v>
      </c>
      <c r="AC1774">
        <v>0.25516268120073898</v>
      </c>
      <c r="AD1774">
        <v>0.26979999999999799</v>
      </c>
      <c r="AE1774">
        <v>0</v>
      </c>
      <c r="AF1774">
        <v>0</v>
      </c>
      <c r="AI1774" s="2">
        <f t="shared" si="108"/>
        <v>39030</v>
      </c>
      <c r="AJ1774">
        <f t="shared" si="109"/>
        <v>2590.0928377793171</v>
      </c>
      <c r="AK1774">
        <f t="shared" si="110"/>
        <v>2590.0928377793171</v>
      </c>
      <c r="AL1774" s="3">
        <f>Sheet2!$Q$35</f>
        <v>13804.562889602981</v>
      </c>
      <c r="AM1774" s="3">
        <f>Sheet2!$Q$37</f>
        <v>11470.329043263515</v>
      </c>
      <c r="AN1774" s="3">
        <f>Sheet2!$Q$39</f>
        <v>2136.3846824700945</v>
      </c>
      <c r="AU1774">
        <f t="shared" si="111"/>
        <v>18.439105987287444</v>
      </c>
      <c r="AV1774" t="e">
        <f>VLOOKUP(AI1774,Sheet3!C$29:F$3725,4,FALSE)</f>
        <v>#N/A</v>
      </c>
    </row>
    <row r="1775" spans="1:48" x14ac:dyDescent="0.25">
      <c r="A1775">
        <v>66887268</v>
      </c>
      <c r="B1775">
        <v>11519</v>
      </c>
      <c r="C1775" t="s">
        <v>125</v>
      </c>
      <c r="D1775">
        <v>0</v>
      </c>
      <c r="E1775" t="s">
        <v>126</v>
      </c>
      <c r="F1775" t="s">
        <v>127</v>
      </c>
      <c r="G1775" t="s">
        <v>128</v>
      </c>
      <c r="H1775">
        <v>7</v>
      </c>
      <c r="I1775">
        <v>30.053419875199999</v>
      </c>
      <c r="J1775">
        <v>33.053419875199999</v>
      </c>
      <c r="K1775">
        <v>2.8261324007350002</v>
      </c>
      <c r="L1775">
        <v>5.8261324007350002</v>
      </c>
      <c r="M1775">
        <v>173928</v>
      </c>
      <c r="N1775" t="s">
        <v>129</v>
      </c>
      <c r="P1775">
        <v>37.368000000000002</v>
      </c>
      <c r="S1775">
        <v>0</v>
      </c>
      <c r="T1775">
        <v>0</v>
      </c>
      <c r="V1775" t="s">
        <v>34</v>
      </c>
      <c r="W1775" s="1">
        <v>39031</v>
      </c>
      <c r="X1775">
        <v>20061110</v>
      </c>
      <c r="Y1775">
        <v>0.99351214285714295</v>
      </c>
      <c r="Z1775">
        <v>2.4790169381413902E-3</v>
      </c>
      <c r="AA1775">
        <v>0.98899999999999999</v>
      </c>
      <c r="AB1775">
        <v>-0.14581428571428501</v>
      </c>
      <c r="AC1775">
        <v>0.351629827389835</v>
      </c>
      <c r="AD1775">
        <v>0.46960000000000302</v>
      </c>
      <c r="AE1775">
        <v>0</v>
      </c>
      <c r="AF1775">
        <v>0</v>
      </c>
      <c r="AI1775" s="2">
        <f t="shared" si="108"/>
        <v>39031</v>
      </c>
      <c r="AJ1775">
        <f t="shared" si="109"/>
        <v>2947.4102557911538</v>
      </c>
      <c r="AK1775">
        <f t="shared" si="110"/>
        <v>2947.4102557911538</v>
      </c>
      <c r="AL1775" s="3">
        <f>Sheet2!$Q$35</f>
        <v>13804.562889602981</v>
      </c>
      <c r="AM1775" s="3">
        <f>Sheet2!$Q$37</f>
        <v>11470.329043263515</v>
      </c>
      <c r="AN1775" s="3">
        <f>Sheet2!$Q$39</f>
        <v>2136.3846824700945</v>
      </c>
      <c r="AU1775">
        <f t="shared" si="111"/>
        <v>20.982881116009501</v>
      </c>
      <c r="AV1775" t="e">
        <f>VLOOKUP(AI1775,Sheet3!C$29:F$3725,4,FALSE)</f>
        <v>#N/A</v>
      </c>
    </row>
    <row r="1776" spans="1:48" x14ac:dyDescent="0.25">
      <c r="A1776">
        <v>66909176</v>
      </c>
      <c r="B1776">
        <v>11519</v>
      </c>
      <c r="C1776" t="s">
        <v>125</v>
      </c>
      <c r="D1776">
        <v>0</v>
      </c>
      <c r="E1776" t="s">
        <v>126</v>
      </c>
      <c r="F1776" t="s">
        <v>127</v>
      </c>
      <c r="G1776" t="s">
        <v>128</v>
      </c>
      <c r="H1776">
        <v>7</v>
      </c>
      <c r="I1776">
        <v>30.053419875199999</v>
      </c>
      <c r="J1776">
        <v>33.053419875199999</v>
      </c>
      <c r="K1776">
        <v>2.8261324007350002</v>
      </c>
      <c r="L1776">
        <v>5.8261324007350002</v>
      </c>
      <c r="M1776">
        <v>173928</v>
      </c>
      <c r="N1776" t="s">
        <v>129</v>
      </c>
      <c r="P1776">
        <v>37.368000000000002</v>
      </c>
      <c r="S1776">
        <v>0</v>
      </c>
      <c r="T1776">
        <v>0</v>
      </c>
      <c r="V1776" t="s">
        <v>34</v>
      </c>
      <c r="W1776" s="1">
        <v>39032</v>
      </c>
      <c r="X1776">
        <v>20061111</v>
      </c>
      <c r="Y1776">
        <v>0.99244971428571405</v>
      </c>
      <c r="Z1776">
        <v>1.2741732013108499E-3</v>
      </c>
      <c r="AA1776">
        <v>0.99129699999999998</v>
      </c>
      <c r="AB1776">
        <v>-3.95714285714261E-2</v>
      </c>
      <c r="AC1776">
        <v>0.16782154394547899</v>
      </c>
      <c r="AD1776">
        <v>0.220799999999999</v>
      </c>
      <c r="AE1776">
        <v>0</v>
      </c>
      <c r="AF1776">
        <v>0</v>
      </c>
      <c r="AI1776" s="2">
        <f t="shared" si="108"/>
        <v>39032</v>
      </c>
      <c r="AJ1776">
        <f t="shared" si="109"/>
        <v>3490.1734312972985</v>
      </c>
      <c r="AK1776">
        <f t="shared" si="110"/>
        <v>3490.1734312972985</v>
      </c>
      <c r="AL1776" s="3">
        <f>Sheet2!$Q$35</f>
        <v>13804.562889602981</v>
      </c>
      <c r="AM1776" s="3">
        <f>Sheet2!$Q$37</f>
        <v>11470.329043263515</v>
      </c>
      <c r="AN1776" s="3">
        <f>Sheet2!$Q$39</f>
        <v>2136.3846824700945</v>
      </c>
      <c r="AU1776">
        <f t="shared" si="111"/>
        <v>24.846861423269516</v>
      </c>
      <c r="AV1776" t="e">
        <f>VLOOKUP(AI1776,Sheet3!C$29:F$3725,4,FALSE)</f>
        <v>#N/A</v>
      </c>
    </row>
    <row r="1777" spans="1:48" x14ac:dyDescent="0.25">
      <c r="A1777">
        <v>66931479</v>
      </c>
      <c r="B1777">
        <v>11519</v>
      </c>
      <c r="C1777" t="s">
        <v>125</v>
      </c>
      <c r="D1777">
        <v>0</v>
      </c>
      <c r="E1777" t="s">
        <v>126</v>
      </c>
      <c r="F1777" t="s">
        <v>127</v>
      </c>
      <c r="G1777" t="s">
        <v>128</v>
      </c>
      <c r="H1777">
        <v>7</v>
      </c>
      <c r="I1777">
        <v>30.053419875199999</v>
      </c>
      <c r="J1777">
        <v>33.053419875199999</v>
      </c>
      <c r="K1777">
        <v>2.8261324007350002</v>
      </c>
      <c r="L1777">
        <v>5.8261324007350002</v>
      </c>
      <c r="M1777">
        <v>173928</v>
      </c>
      <c r="N1777" t="s">
        <v>129</v>
      </c>
      <c r="P1777">
        <v>37.368000000000002</v>
      </c>
      <c r="S1777">
        <v>0</v>
      </c>
      <c r="T1777">
        <v>0</v>
      </c>
      <c r="V1777" t="s">
        <v>34</v>
      </c>
      <c r="W1777" s="1">
        <v>39033</v>
      </c>
      <c r="X1777">
        <v>20061112</v>
      </c>
      <c r="Y1777">
        <v>0.99219571428571396</v>
      </c>
      <c r="Z1777">
        <v>9.5670456916076404E-4</v>
      </c>
      <c r="AA1777">
        <v>0.991062</v>
      </c>
      <c r="AB1777">
        <v>-1.41714285714269E-2</v>
      </c>
      <c r="AC1777">
        <v>0.150479478565644</v>
      </c>
      <c r="AD1777">
        <v>0.17420000000000199</v>
      </c>
      <c r="AE1777">
        <v>0</v>
      </c>
      <c r="AF1777">
        <v>0</v>
      </c>
      <c r="AI1777" s="2">
        <f t="shared" si="108"/>
        <v>39033</v>
      </c>
      <c r="AJ1777">
        <f t="shared" si="109"/>
        <v>3618.6641021170653</v>
      </c>
      <c r="AK1777">
        <f t="shared" si="110"/>
        <v>3618.6641021170653</v>
      </c>
      <c r="AL1777" s="3">
        <f>Sheet2!$Q$35</f>
        <v>13804.562889602981</v>
      </c>
      <c r="AM1777" s="3">
        <f>Sheet2!$Q$37</f>
        <v>11470.329043263515</v>
      </c>
      <c r="AN1777" s="3">
        <f>Sheet2!$Q$39</f>
        <v>2136.3846824700945</v>
      </c>
      <c r="AU1777">
        <f t="shared" si="111"/>
        <v>25.761598170564913</v>
      </c>
      <c r="AV1777" t="e">
        <f>VLOOKUP(AI1777,Sheet3!C$29:F$3725,4,FALSE)</f>
        <v>#N/A</v>
      </c>
    </row>
    <row r="1778" spans="1:48" x14ac:dyDescent="0.25">
      <c r="A1778">
        <v>66953316</v>
      </c>
      <c r="B1778">
        <v>11519</v>
      </c>
      <c r="C1778" t="s">
        <v>125</v>
      </c>
      <c r="D1778">
        <v>0</v>
      </c>
      <c r="E1778" t="s">
        <v>126</v>
      </c>
      <c r="F1778" t="s">
        <v>127</v>
      </c>
      <c r="G1778" t="s">
        <v>128</v>
      </c>
      <c r="H1778">
        <v>7</v>
      </c>
      <c r="I1778">
        <v>30.053419875199999</v>
      </c>
      <c r="J1778">
        <v>33.053419875199999</v>
      </c>
      <c r="K1778">
        <v>2.8261324007350002</v>
      </c>
      <c r="L1778">
        <v>5.8261324007350002</v>
      </c>
      <c r="M1778">
        <v>173928</v>
      </c>
      <c r="N1778" t="s">
        <v>129</v>
      </c>
      <c r="P1778">
        <v>37.368000000000002</v>
      </c>
      <c r="S1778">
        <v>0</v>
      </c>
      <c r="T1778">
        <v>0</v>
      </c>
      <c r="V1778" t="s">
        <v>34</v>
      </c>
      <c r="W1778" s="1">
        <v>39034</v>
      </c>
      <c r="X1778">
        <v>20061113</v>
      </c>
      <c r="Y1778">
        <v>0.991899857142857</v>
      </c>
      <c r="Z1778">
        <v>1.0305136622885101E-3</v>
      </c>
      <c r="AA1778">
        <v>0.99014999999999997</v>
      </c>
      <c r="AB1778">
        <v>1.5414285714288E-2</v>
      </c>
      <c r="AC1778">
        <v>0.147687715211827</v>
      </c>
      <c r="AD1778">
        <v>0.161800000000001</v>
      </c>
      <c r="AE1778">
        <v>0</v>
      </c>
      <c r="AF1778">
        <v>0</v>
      </c>
      <c r="AI1778" s="2">
        <f t="shared" si="108"/>
        <v>39034</v>
      </c>
      <c r="AJ1778">
        <f t="shared" si="109"/>
        <v>3767.7109298412688</v>
      </c>
      <c r="AK1778">
        <f t="shared" si="110"/>
        <v>3767.7109298412688</v>
      </c>
      <c r="AL1778" s="3">
        <f>Sheet2!$Q$35</f>
        <v>13804.562889602981</v>
      </c>
      <c r="AM1778" s="3">
        <f>Sheet2!$Q$37</f>
        <v>11470.329043263515</v>
      </c>
      <c r="AN1778" s="3">
        <f>Sheet2!$Q$39</f>
        <v>2136.3846824700945</v>
      </c>
      <c r="AU1778">
        <f t="shared" si="111"/>
        <v>26.822676064526377</v>
      </c>
      <c r="AV1778" t="e">
        <f>VLOOKUP(AI1778,Sheet3!C$29:F$3725,4,FALSE)</f>
        <v>#N/A</v>
      </c>
    </row>
    <row r="1779" spans="1:48" x14ac:dyDescent="0.25">
      <c r="A1779">
        <v>66975668</v>
      </c>
      <c r="B1779">
        <v>11519</v>
      </c>
      <c r="C1779" t="s">
        <v>125</v>
      </c>
      <c r="D1779">
        <v>0</v>
      </c>
      <c r="E1779" t="s">
        <v>126</v>
      </c>
      <c r="F1779" t="s">
        <v>127</v>
      </c>
      <c r="G1779" t="s">
        <v>128</v>
      </c>
      <c r="H1779">
        <v>7</v>
      </c>
      <c r="I1779">
        <v>30.053419875199999</v>
      </c>
      <c r="J1779">
        <v>33.053419875199999</v>
      </c>
      <c r="K1779">
        <v>2.8261324007350002</v>
      </c>
      <c r="L1779">
        <v>5.8261324007350002</v>
      </c>
      <c r="M1779">
        <v>173928</v>
      </c>
      <c r="N1779" t="s">
        <v>129</v>
      </c>
      <c r="P1779">
        <v>37.368000000000002</v>
      </c>
      <c r="S1779">
        <v>0</v>
      </c>
      <c r="T1779">
        <v>0</v>
      </c>
      <c r="V1779" t="s">
        <v>34</v>
      </c>
      <c r="W1779" s="1">
        <v>39035</v>
      </c>
      <c r="X1779">
        <v>20061114</v>
      </c>
      <c r="Y1779">
        <v>0.98790728571428599</v>
      </c>
      <c r="Z1779">
        <v>2.4457209696170301E-3</v>
      </c>
      <c r="AA1779">
        <v>0.98244799999999999</v>
      </c>
      <c r="AB1779">
        <v>0.41467142857143402</v>
      </c>
      <c r="AC1779">
        <v>0.35562672129349199</v>
      </c>
      <c r="AD1779">
        <v>1.1248</v>
      </c>
      <c r="AE1779">
        <v>0</v>
      </c>
      <c r="AF1779">
        <v>0</v>
      </c>
      <c r="AI1779" s="2">
        <f t="shared" si="108"/>
        <v>39035</v>
      </c>
      <c r="AJ1779">
        <f t="shared" si="109"/>
        <v>5714.0365662216209</v>
      </c>
      <c r="AK1779">
        <f t="shared" si="110"/>
        <v>5714.0365662216209</v>
      </c>
      <c r="AL1779" s="3">
        <f>Sheet2!$Q$35</f>
        <v>13804.562889602981</v>
      </c>
      <c r="AM1779" s="3">
        <f>Sheet2!$Q$37</f>
        <v>11470.329043263515</v>
      </c>
      <c r="AN1779" s="3">
        <f>Sheet2!$Q$39</f>
        <v>2136.3846824700945</v>
      </c>
      <c r="AU1779">
        <f t="shared" si="111"/>
        <v>40.678744917163307</v>
      </c>
      <c r="AV1779" t="e">
        <f>VLOOKUP(AI1779,Sheet3!C$29:F$3725,4,FALSE)</f>
        <v>#N/A</v>
      </c>
    </row>
    <row r="1780" spans="1:48" x14ac:dyDescent="0.25">
      <c r="A1780">
        <v>66997514</v>
      </c>
      <c r="B1780">
        <v>11519</v>
      </c>
      <c r="C1780" t="s">
        <v>125</v>
      </c>
      <c r="D1780">
        <v>0</v>
      </c>
      <c r="E1780" t="s">
        <v>126</v>
      </c>
      <c r="F1780" t="s">
        <v>127</v>
      </c>
      <c r="G1780" t="s">
        <v>128</v>
      </c>
      <c r="H1780">
        <v>7</v>
      </c>
      <c r="I1780">
        <v>30.053419875199999</v>
      </c>
      <c r="J1780">
        <v>33.053419875199999</v>
      </c>
      <c r="K1780">
        <v>2.8261324007350002</v>
      </c>
      <c r="L1780">
        <v>5.8261324007350002</v>
      </c>
      <c r="M1780">
        <v>173928</v>
      </c>
      <c r="N1780" t="s">
        <v>129</v>
      </c>
      <c r="P1780">
        <v>37.368000000000002</v>
      </c>
      <c r="S1780">
        <v>0</v>
      </c>
      <c r="T1780">
        <v>0</v>
      </c>
      <c r="V1780" t="s">
        <v>34</v>
      </c>
      <c r="W1780" s="1">
        <v>39036</v>
      </c>
      <c r="X1780">
        <v>20061115</v>
      </c>
      <c r="Y1780">
        <v>0.98776514285714301</v>
      </c>
      <c r="Z1780">
        <v>4.6914743472623198E-3</v>
      </c>
      <c r="AA1780">
        <v>0.97770400000000002</v>
      </c>
      <c r="AB1780">
        <v>0.42888571428571398</v>
      </c>
      <c r="AC1780">
        <v>0.58854144757204996</v>
      </c>
      <c r="AD1780">
        <v>1.5992</v>
      </c>
      <c r="AE1780">
        <v>0</v>
      </c>
      <c r="AF1780">
        <v>0</v>
      </c>
      <c r="AI1780" s="2">
        <f t="shared" si="108"/>
        <v>39036</v>
      </c>
      <c r="AJ1780">
        <f t="shared" si="109"/>
        <v>5781.0964065291919</v>
      </c>
      <c r="AK1780">
        <f t="shared" si="110"/>
        <v>5781.0964065291919</v>
      </c>
      <c r="AL1780" s="3">
        <f>Sheet2!$Q$35</f>
        <v>13804.562889602981</v>
      </c>
      <c r="AM1780" s="3">
        <f>Sheet2!$Q$37</f>
        <v>11470.329043263515</v>
      </c>
      <c r="AN1780" s="3">
        <f>Sheet2!$Q$39</f>
        <v>2136.3846824700945</v>
      </c>
      <c r="AU1780">
        <f t="shared" si="111"/>
        <v>41.15615000662028</v>
      </c>
      <c r="AV1780" t="e">
        <f>VLOOKUP(AI1780,Sheet3!C$29:F$3725,4,FALSE)</f>
        <v>#N/A</v>
      </c>
    </row>
    <row r="1781" spans="1:48" x14ac:dyDescent="0.25">
      <c r="A1781">
        <v>67019144</v>
      </c>
      <c r="B1781">
        <v>11519</v>
      </c>
      <c r="C1781" t="s">
        <v>125</v>
      </c>
      <c r="D1781">
        <v>0</v>
      </c>
      <c r="E1781" t="s">
        <v>126</v>
      </c>
      <c r="F1781" t="s">
        <v>127</v>
      </c>
      <c r="G1781" t="s">
        <v>128</v>
      </c>
      <c r="H1781">
        <v>7</v>
      </c>
      <c r="I1781">
        <v>30.053419875199999</v>
      </c>
      <c r="J1781">
        <v>33.053419875199999</v>
      </c>
      <c r="K1781">
        <v>2.8261324007350002</v>
      </c>
      <c r="L1781">
        <v>5.8261324007350002</v>
      </c>
      <c r="M1781">
        <v>173928</v>
      </c>
      <c r="N1781" t="s">
        <v>129</v>
      </c>
      <c r="P1781">
        <v>37.368000000000002</v>
      </c>
      <c r="S1781">
        <v>0</v>
      </c>
      <c r="T1781">
        <v>0</v>
      </c>
      <c r="V1781" t="s">
        <v>34</v>
      </c>
      <c r="W1781" s="1">
        <v>39037</v>
      </c>
      <c r="X1781">
        <v>20061116</v>
      </c>
      <c r="Y1781">
        <v>0.98882814285714304</v>
      </c>
      <c r="Z1781">
        <v>4.6545056950557401E-3</v>
      </c>
      <c r="AA1781">
        <v>0.97909599999999997</v>
      </c>
      <c r="AB1781">
        <v>0.32258571428571498</v>
      </c>
      <c r="AC1781">
        <v>0.58993663201730495</v>
      </c>
      <c r="AD1781">
        <v>1.46000000000001</v>
      </c>
      <c r="AE1781">
        <v>0</v>
      </c>
      <c r="AF1781">
        <v>0</v>
      </c>
      <c r="AI1781" s="2">
        <f t="shared" si="108"/>
        <v>39037</v>
      </c>
      <c r="AJ1781">
        <f t="shared" si="109"/>
        <v>5275.8776225098409</v>
      </c>
      <c r="AK1781">
        <f t="shared" si="110"/>
        <v>5275.8776225098409</v>
      </c>
      <c r="AL1781" s="3">
        <f>Sheet2!$Q$35</f>
        <v>13804.562889602981</v>
      </c>
      <c r="AM1781" s="3">
        <f>Sheet2!$Q$37</f>
        <v>11470.329043263515</v>
      </c>
      <c r="AN1781" s="3">
        <f>Sheet2!$Q$39</f>
        <v>2136.3846824700945</v>
      </c>
      <c r="AU1781">
        <f t="shared" si="111"/>
        <v>37.559451629859225</v>
      </c>
      <c r="AV1781" t="e">
        <f>VLOOKUP(AI1781,Sheet3!C$29:F$3725,4,FALSE)</f>
        <v>#N/A</v>
      </c>
    </row>
    <row r="1782" spans="1:48" x14ac:dyDescent="0.25">
      <c r="A1782">
        <v>67036954</v>
      </c>
      <c r="B1782">
        <v>11519</v>
      </c>
      <c r="C1782" t="s">
        <v>125</v>
      </c>
      <c r="D1782">
        <v>0</v>
      </c>
      <c r="E1782" t="s">
        <v>126</v>
      </c>
      <c r="F1782" t="s">
        <v>127</v>
      </c>
      <c r="G1782" t="s">
        <v>128</v>
      </c>
      <c r="H1782">
        <v>7</v>
      </c>
      <c r="I1782">
        <v>30.053419875199999</v>
      </c>
      <c r="J1782">
        <v>33.053419875199999</v>
      </c>
      <c r="K1782">
        <v>2.8261324007350002</v>
      </c>
      <c r="L1782">
        <v>5.8261324007350002</v>
      </c>
      <c r="M1782">
        <v>173928</v>
      </c>
      <c r="N1782" t="s">
        <v>129</v>
      </c>
      <c r="P1782">
        <v>37.368000000000002</v>
      </c>
      <c r="S1782">
        <v>0</v>
      </c>
      <c r="T1782">
        <v>0</v>
      </c>
      <c r="V1782" t="s">
        <v>34</v>
      </c>
      <c r="W1782" s="1">
        <v>39038</v>
      </c>
      <c r="X1782">
        <v>20061117</v>
      </c>
      <c r="Y1782">
        <v>0.982359571428572</v>
      </c>
      <c r="Z1782">
        <v>4.9598032465913303E-3</v>
      </c>
      <c r="AA1782">
        <v>0.97337499999999999</v>
      </c>
      <c r="AB1782">
        <v>0.96944285714286105</v>
      </c>
      <c r="AC1782">
        <v>0.582197006070582</v>
      </c>
      <c r="AD1782">
        <v>2.0320999999999998</v>
      </c>
      <c r="AE1782">
        <v>1</v>
      </c>
      <c r="AF1782">
        <v>0</v>
      </c>
      <c r="AG1782">
        <v>6</v>
      </c>
      <c r="AI1782" s="2">
        <f t="shared" si="108"/>
        <v>39038</v>
      </c>
      <c r="AJ1782">
        <f t="shared" si="109"/>
        <v>8217.3896460020915</v>
      </c>
      <c r="AK1782">
        <f t="shared" si="110"/>
        <v>8217.3896460020915</v>
      </c>
      <c r="AL1782" s="3">
        <f>Sheet2!$Q$35</f>
        <v>13804.562889602981</v>
      </c>
      <c r="AM1782" s="3">
        <f>Sheet2!$Q$37</f>
        <v>11470.329043263515</v>
      </c>
      <c r="AN1782" s="3">
        <f>Sheet2!$Q$39</f>
        <v>2136.3846824700945</v>
      </c>
      <c r="AU1782">
        <f t="shared" si="111"/>
        <v>58.500342694813114</v>
      </c>
      <c r="AV1782" t="e">
        <f>VLOOKUP(AI1782,Sheet3!C$29:F$3725,4,FALSE)</f>
        <v>#N/A</v>
      </c>
    </row>
    <row r="1783" spans="1:48" x14ac:dyDescent="0.25">
      <c r="A1783">
        <v>67053876</v>
      </c>
      <c r="B1783">
        <v>11519</v>
      </c>
      <c r="C1783" t="s">
        <v>125</v>
      </c>
      <c r="D1783">
        <v>0</v>
      </c>
      <c r="E1783" t="s">
        <v>126</v>
      </c>
      <c r="F1783" t="s">
        <v>127</v>
      </c>
      <c r="G1783" t="s">
        <v>128</v>
      </c>
      <c r="H1783">
        <v>7</v>
      </c>
      <c r="I1783">
        <v>30.053419875199999</v>
      </c>
      <c r="J1783">
        <v>33.053419875199999</v>
      </c>
      <c r="K1783">
        <v>2.8261324007350002</v>
      </c>
      <c r="L1783">
        <v>5.8261324007350002</v>
      </c>
      <c r="M1783">
        <v>173928</v>
      </c>
      <c r="N1783" t="s">
        <v>129</v>
      </c>
      <c r="P1783">
        <v>37.368000000000002</v>
      </c>
      <c r="S1783">
        <v>0</v>
      </c>
      <c r="T1783">
        <v>0</v>
      </c>
      <c r="V1783" t="s">
        <v>34</v>
      </c>
      <c r="W1783" s="1">
        <v>39039</v>
      </c>
      <c r="X1783">
        <v>20061118</v>
      </c>
      <c r="Y1783">
        <v>0.98740942857142899</v>
      </c>
      <c r="Z1783">
        <v>3.6233984386067602E-3</v>
      </c>
      <c r="AA1783">
        <v>0.98248199999999997</v>
      </c>
      <c r="AB1783">
        <v>0.46445714285714601</v>
      </c>
      <c r="AC1783">
        <v>0.33118760698493499</v>
      </c>
      <c r="AD1783">
        <v>0.98860000000000603</v>
      </c>
      <c r="AE1783">
        <v>0</v>
      </c>
      <c r="AF1783">
        <v>0</v>
      </c>
      <c r="AI1783" s="2">
        <f t="shared" si="108"/>
        <v>39039</v>
      </c>
      <c r="AJ1783">
        <f t="shared" si="109"/>
        <v>5948.2416648259386</v>
      </c>
      <c r="AK1783">
        <f t="shared" si="110"/>
        <v>5948.2416648259386</v>
      </c>
      <c r="AL1783" s="3">
        <f>Sheet2!$Q$35</f>
        <v>13804.562889602981</v>
      </c>
      <c r="AM1783" s="3">
        <f>Sheet2!$Q$37</f>
        <v>11470.329043263515</v>
      </c>
      <c r="AN1783" s="3">
        <f>Sheet2!$Q$39</f>
        <v>2136.3846824700945</v>
      </c>
      <c r="AU1783">
        <f t="shared" si="111"/>
        <v>42.346072270429431</v>
      </c>
      <c r="AV1783" t="e">
        <f>VLOOKUP(AI1783,Sheet3!C$29:F$3725,4,FALSE)</f>
        <v>#N/A</v>
      </c>
    </row>
    <row r="1784" spans="1:48" x14ac:dyDescent="0.25">
      <c r="A1784">
        <v>67073455</v>
      </c>
      <c r="B1784">
        <v>11519</v>
      </c>
      <c r="C1784" t="s">
        <v>125</v>
      </c>
      <c r="D1784">
        <v>0</v>
      </c>
      <c r="E1784" t="s">
        <v>126</v>
      </c>
      <c r="F1784" t="s">
        <v>127</v>
      </c>
      <c r="G1784" t="s">
        <v>128</v>
      </c>
      <c r="H1784">
        <v>7</v>
      </c>
      <c r="I1784">
        <v>30.053419875199999</v>
      </c>
      <c r="J1784">
        <v>33.053419875199999</v>
      </c>
      <c r="K1784">
        <v>2.8261324007350002</v>
      </c>
      <c r="L1784">
        <v>5.8261324007350002</v>
      </c>
      <c r="M1784">
        <v>173928</v>
      </c>
      <c r="N1784" t="s">
        <v>129</v>
      </c>
      <c r="P1784">
        <v>37.368000000000002</v>
      </c>
      <c r="S1784">
        <v>0</v>
      </c>
      <c r="T1784">
        <v>0</v>
      </c>
      <c r="V1784" t="s">
        <v>34</v>
      </c>
      <c r="W1784" s="1">
        <v>39040</v>
      </c>
      <c r="X1784">
        <v>20061119</v>
      </c>
      <c r="Y1784">
        <v>0.98765014285714303</v>
      </c>
      <c r="Z1784">
        <v>3.6416689827044701E-3</v>
      </c>
      <c r="AA1784">
        <v>0.98248199999999997</v>
      </c>
      <c r="AB1784">
        <v>0.44038571428571799</v>
      </c>
      <c r="AC1784">
        <v>0.36030153811404397</v>
      </c>
      <c r="AD1784">
        <v>0.98860000000000603</v>
      </c>
      <c r="AE1784">
        <v>0</v>
      </c>
      <c r="AF1784">
        <v>0</v>
      </c>
      <c r="AI1784" s="2">
        <f t="shared" si="108"/>
        <v>39040</v>
      </c>
      <c r="AJ1784">
        <f t="shared" si="109"/>
        <v>5835.2384998188354</v>
      </c>
      <c r="AK1784">
        <f t="shared" si="110"/>
        <v>5835.2384998188354</v>
      </c>
      <c r="AL1784" s="3">
        <f>Sheet2!$Q$35</f>
        <v>13804.562889602981</v>
      </c>
      <c r="AM1784" s="3">
        <f>Sheet2!$Q$37</f>
        <v>11470.329043263515</v>
      </c>
      <c r="AN1784" s="3">
        <f>Sheet2!$Q$39</f>
        <v>2136.3846824700945</v>
      </c>
      <c r="AU1784">
        <f t="shared" si="111"/>
        <v>41.541592482650316</v>
      </c>
      <c r="AV1784" t="e">
        <f>VLOOKUP(AI1784,Sheet3!C$29:F$3725,4,FALSE)</f>
        <v>#N/A</v>
      </c>
    </row>
    <row r="1785" spans="1:48" x14ac:dyDescent="0.25">
      <c r="A1785">
        <v>67095188</v>
      </c>
      <c r="B1785">
        <v>11519</v>
      </c>
      <c r="C1785" t="s">
        <v>125</v>
      </c>
      <c r="D1785">
        <v>0</v>
      </c>
      <c r="E1785" t="s">
        <v>126</v>
      </c>
      <c r="F1785" t="s">
        <v>127</v>
      </c>
      <c r="G1785" t="s">
        <v>128</v>
      </c>
      <c r="H1785">
        <v>7</v>
      </c>
      <c r="I1785">
        <v>30.053419875199999</v>
      </c>
      <c r="J1785">
        <v>33.053419875199999</v>
      </c>
      <c r="K1785">
        <v>2.8261324007350002</v>
      </c>
      <c r="L1785">
        <v>5.8261324007350002</v>
      </c>
      <c r="M1785">
        <v>173928</v>
      </c>
      <c r="N1785" t="s">
        <v>129</v>
      </c>
      <c r="P1785">
        <v>37.368000000000002</v>
      </c>
      <c r="S1785">
        <v>0</v>
      </c>
      <c r="T1785">
        <v>0</v>
      </c>
      <c r="V1785" t="s">
        <v>34</v>
      </c>
      <c r="W1785" s="1">
        <v>39041</v>
      </c>
      <c r="X1785">
        <v>20061120</v>
      </c>
      <c r="Y1785">
        <v>0.98739871428571402</v>
      </c>
      <c r="Z1785">
        <v>3.47651129374122E-3</v>
      </c>
      <c r="AA1785">
        <v>0.98295399999999999</v>
      </c>
      <c r="AB1785">
        <v>0.46552857142857301</v>
      </c>
      <c r="AC1785">
        <v>0.36505987655368</v>
      </c>
      <c r="AD1785">
        <v>0.94140000000000301</v>
      </c>
      <c r="AE1785">
        <v>0</v>
      </c>
      <c r="AF1785">
        <v>0</v>
      </c>
      <c r="AI1785" s="2">
        <f t="shared" si="108"/>
        <v>39041</v>
      </c>
      <c r="AJ1785">
        <f t="shared" si="109"/>
        <v>5953.2612444758415</v>
      </c>
      <c r="AK1785">
        <f t="shared" si="110"/>
        <v>5953.2612444758415</v>
      </c>
      <c r="AL1785" s="3">
        <f>Sheet2!$Q$35</f>
        <v>13804.562889602981</v>
      </c>
      <c r="AM1785" s="3">
        <f>Sheet2!$Q$37</f>
        <v>11470.329043263515</v>
      </c>
      <c r="AN1785" s="3">
        <f>Sheet2!$Q$39</f>
        <v>2136.3846824700945</v>
      </c>
      <c r="AU1785">
        <f t="shared" si="111"/>
        <v>42.381807113530861</v>
      </c>
      <c r="AV1785" t="e">
        <f>VLOOKUP(AI1785,Sheet3!C$29:F$3725,4,FALSE)</f>
        <v>#N/A</v>
      </c>
    </row>
    <row r="1786" spans="1:48" x14ac:dyDescent="0.25">
      <c r="A1786">
        <v>67117355</v>
      </c>
      <c r="B1786">
        <v>11519</v>
      </c>
      <c r="C1786" t="s">
        <v>125</v>
      </c>
      <c r="D1786">
        <v>0</v>
      </c>
      <c r="E1786" t="s">
        <v>126</v>
      </c>
      <c r="F1786" t="s">
        <v>127</v>
      </c>
      <c r="G1786" t="s">
        <v>128</v>
      </c>
      <c r="H1786">
        <v>7</v>
      </c>
      <c r="I1786">
        <v>30.053419875199999</v>
      </c>
      <c r="J1786">
        <v>33.053419875199999</v>
      </c>
      <c r="K1786">
        <v>2.8261324007350002</v>
      </c>
      <c r="L1786">
        <v>5.8261324007350002</v>
      </c>
      <c r="M1786">
        <v>173928</v>
      </c>
      <c r="N1786" t="s">
        <v>129</v>
      </c>
      <c r="P1786">
        <v>37.368000000000002</v>
      </c>
      <c r="S1786">
        <v>0</v>
      </c>
      <c r="T1786">
        <v>0</v>
      </c>
      <c r="V1786" t="s">
        <v>34</v>
      </c>
      <c r="W1786" s="1">
        <v>39042</v>
      </c>
      <c r="X1786">
        <v>20061121</v>
      </c>
      <c r="Y1786">
        <v>0.99261371428571399</v>
      </c>
      <c r="Z1786">
        <v>1.89118705838316E-3</v>
      </c>
      <c r="AA1786">
        <v>0.99013899999999999</v>
      </c>
      <c r="AB1786">
        <v>-5.5971428571425098E-2</v>
      </c>
      <c r="AC1786">
        <v>0.37135538894428299</v>
      </c>
      <c r="AD1786">
        <v>0.35570000000000301</v>
      </c>
      <c r="AE1786">
        <v>0</v>
      </c>
      <c r="AF1786">
        <v>0</v>
      </c>
      <c r="AI1786" s="2">
        <f t="shared" si="108"/>
        <v>39042</v>
      </c>
      <c r="AJ1786">
        <f t="shared" si="109"/>
        <v>3406.9505021302029</v>
      </c>
      <c r="AK1786">
        <f t="shared" si="110"/>
        <v>3406.9505021302029</v>
      </c>
      <c r="AL1786" s="3">
        <f>Sheet2!$Q$35</f>
        <v>13804.562889602981</v>
      </c>
      <c r="AM1786" s="3">
        <f>Sheet2!$Q$37</f>
        <v>11470.329043263515</v>
      </c>
      <c r="AN1786" s="3">
        <f>Sheet2!$Q$39</f>
        <v>2136.3846824700945</v>
      </c>
      <c r="AU1786">
        <f t="shared" si="111"/>
        <v>24.2543898372702</v>
      </c>
      <c r="AV1786" t="e">
        <f>VLOOKUP(AI1786,Sheet3!C$29:F$3725,4,FALSE)</f>
        <v>#N/A</v>
      </c>
    </row>
    <row r="1787" spans="1:48" x14ac:dyDescent="0.25">
      <c r="A1787">
        <v>67139209</v>
      </c>
      <c r="B1787">
        <v>11519</v>
      </c>
      <c r="C1787" t="s">
        <v>125</v>
      </c>
      <c r="D1787">
        <v>0</v>
      </c>
      <c r="E1787" t="s">
        <v>126</v>
      </c>
      <c r="F1787" t="s">
        <v>127</v>
      </c>
      <c r="G1787" t="s">
        <v>128</v>
      </c>
      <c r="H1787">
        <v>7</v>
      </c>
      <c r="I1787">
        <v>30.053419875199999</v>
      </c>
      <c r="J1787">
        <v>33.053419875199999</v>
      </c>
      <c r="K1787">
        <v>2.8261324007350002</v>
      </c>
      <c r="L1787">
        <v>5.8261324007350002</v>
      </c>
      <c r="M1787">
        <v>173928</v>
      </c>
      <c r="N1787" t="s">
        <v>129</v>
      </c>
      <c r="P1787">
        <v>37.368000000000002</v>
      </c>
      <c r="S1787">
        <v>0</v>
      </c>
      <c r="T1787">
        <v>0</v>
      </c>
      <c r="V1787" t="s">
        <v>34</v>
      </c>
      <c r="W1787" s="1">
        <v>39043</v>
      </c>
      <c r="X1787">
        <v>20061122</v>
      </c>
      <c r="Y1787">
        <v>0.99333142857142898</v>
      </c>
      <c r="Z1787">
        <v>2.2750476200443302E-3</v>
      </c>
      <c r="AA1787">
        <v>0.99031599999999997</v>
      </c>
      <c r="AB1787">
        <v>-0.12774285714285399</v>
      </c>
      <c r="AC1787">
        <v>0.40277660542483201</v>
      </c>
      <c r="AD1787">
        <v>0.33800000000000502</v>
      </c>
      <c r="AE1787">
        <v>0</v>
      </c>
      <c r="AF1787">
        <v>0</v>
      </c>
      <c r="AI1787" s="2">
        <f t="shared" si="108"/>
        <v>39043</v>
      </c>
      <c r="AJ1787">
        <f t="shared" si="109"/>
        <v>3040.3371848254465</v>
      </c>
      <c r="AK1787">
        <f t="shared" si="110"/>
        <v>3040.3371848254465</v>
      </c>
      <c r="AL1787" s="3">
        <f>Sheet2!$Q$35</f>
        <v>13804.562889602981</v>
      </c>
      <c r="AM1787" s="3">
        <f>Sheet2!$Q$37</f>
        <v>11470.329043263515</v>
      </c>
      <c r="AN1787" s="3">
        <f>Sheet2!$Q$39</f>
        <v>2136.3846824700945</v>
      </c>
      <c r="AU1787">
        <f t="shared" si="111"/>
        <v>21.644436357792092</v>
      </c>
      <c r="AV1787" t="e">
        <f>VLOOKUP(AI1787,Sheet3!C$29:F$3725,4,FALSE)</f>
        <v>#N/A</v>
      </c>
    </row>
    <row r="1788" spans="1:48" x14ac:dyDescent="0.25">
      <c r="A1788">
        <v>67161489</v>
      </c>
      <c r="B1788">
        <v>11519</v>
      </c>
      <c r="C1788" t="s">
        <v>125</v>
      </c>
      <c r="D1788">
        <v>0</v>
      </c>
      <c r="E1788" t="s">
        <v>126</v>
      </c>
      <c r="F1788" t="s">
        <v>127</v>
      </c>
      <c r="G1788" t="s">
        <v>128</v>
      </c>
      <c r="H1788">
        <v>7</v>
      </c>
      <c r="I1788">
        <v>30.053419875199999</v>
      </c>
      <c r="J1788">
        <v>33.053419875199999</v>
      </c>
      <c r="K1788">
        <v>2.8261324007350002</v>
      </c>
      <c r="L1788">
        <v>5.8261324007350002</v>
      </c>
      <c r="M1788">
        <v>173928</v>
      </c>
      <c r="N1788" t="s">
        <v>129</v>
      </c>
      <c r="P1788">
        <v>37.368000000000002</v>
      </c>
      <c r="S1788">
        <v>0</v>
      </c>
      <c r="T1788">
        <v>0</v>
      </c>
      <c r="V1788" t="s">
        <v>34</v>
      </c>
      <c r="W1788" s="1">
        <v>39044</v>
      </c>
      <c r="X1788">
        <v>20061123</v>
      </c>
      <c r="Y1788">
        <v>0.99398928571428602</v>
      </c>
      <c r="Z1788">
        <v>2.0488841363243502E-3</v>
      </c>
      <c r="AA1788">
        <v>0.99113799999999996</v>
      </c>
      <c r="AB1788">
        <v>-0.193528571428568</v>
      </c>
      <c r="AC1788">
        <v>0.38103471800681099</v>
      </c>
      <c r="AD1788">
        <v>0.25580000000000602</v>
      </c>
      <c r="AE1788">
        <v>0</v>
      </c>
      <c r="AF1788">
        <v>0</v>
      </c>
      <c r="AI1788" s="2">
        <f t="shared" si="108"/>
        <v>39044</v>
      </c>
      <c r="AJ1788">
        <f t="shared" si="109"/>
        <v>2700.8612136235461</v>
      </c>
      <c r="AK1788">
        <f t="shared" si="110"/>
        <v>2700.8612136235461</v>
      </c>
      <c r="AL1788" s="3">
        <f>Sheet2!$Q$35</f>
        <v>13804.562889602981</v>
      </c>
      <c r="AM1788" s="3">
        <f>Sheet2!$Q$37</f>
        <v>11470.329043263515</v>
      </c>
      <c r="AN1788" s="3">
        <f>Sheet2!$Q$39</f>
        <v>2136.3846824700945</v>
      </c>
      <c r="AU1788">
        <f t="shared" si="111"/>
        <v>19.227676108188053</v>
      </c>
      <c r="AV1788" t="e">
        <f>VLOOKUP(AI1788,Sheet3!C$29:F$3725,4,FALSE)</f>
        <v>#N/A</v>
      </c>
    </row>
    <row r="1789" spans="1:48" x14ac:dyDescent="0.25">
      <c r="A1789">
        <v>67182408</v>
      </c>
      <c r="B1789">
        <v>11519</v>
      </c>
      <c r="C1789" t="s">
        <v>125</v>
      </c>
      <c r="D1789">
        <v>0</v>
      </c>
      <c r="E1789" t="s">
        <v>126</v>
      </c>
      <c r="F1789" t="s">
        <v>127</v>
      </c>
      <c r="G1789" t="s">
        <v>128</v>
      </c>
      <c r="H1789">
        <v>7</v>
      </c>
      <c r="I1789">
        <v>30.053419875199999</v>
      </c>
      <c r="J1789">
        <v>33.053419875199999</v>
      </c>
      <c r="K1789">
        <v>2.8261324007350002</v>
      </c>
      <c r="L1789">
        <v>5.8261324007350002</v>
      </c>
      <c r="M1789">
        <v>173928</v>
      </c>
      <c r="N1789" t="s">
        <v>129</v>
      </c>
      <c r="P1789">
        <v>37.368000000000002</v>
      </c>
      <c r="S1789">
        <v>0</v>
      </c>
      <c r="T1789">
        <v>0</v>
      </c>
      <c r="V1789" t="s">
        <v>34</v>
      </c>
      <c r="W1789" s="1">
        <v>39045</v>
      </c>
      <c r="X1789">
        <v>20061124</v>
      </c>
      <c r="Y1789">
        <v>0.99361485714285702</v>
      </c>
      <c r="Z1789">
        <v>2.10028028255899E-3</v>
      </c>
      <c r="AA1789">
        <v>0.99068900000000004</v>
      </c>
      <c r="AB1789">
        <v>-0.156085714285713</v>
      </c>
      <c r="AC1789">
        <v>0.38739566495314498</v>
      </c>
      <c r="AD1789">
        <v>0.30069999999999802</v>
      </c>
      <c r="AE1789">
        <v>0</v>
      </c>
      <c r="AF1789">
        <v>0</v>
      </c>
      <c r="AI1789" s="2">
        <f t="shared" si="108"/>
        <v>39045</v>
      </c>
      <c r="AJ1789">
        <f t="shared" si="109"/>
        <v>2894.4818937941454</v>
      </c>
      <c r="AK1789">
        <f t="shared" si="110"/>
        <v>2894.4818937941454</v>
      </c>
      <c r="AL1789" s="3">
        <f>Sheet2!$Q$35</f>
        <v>13804.562889602981</v>
      </c>
      <c r="AM1789" s="3">
        <f>Sheet2!$Q$37</f>
        <v>11470.329043263515</v>
      </c>
      <c r="AN1789" s="3">
        <f>Sheet2!$Q$39</f>
        <v>2136.3846824700945</v>
      </c>
      <c r="AU1789">
        <f t="shared" si="111"/>
        <v>20.606079303209189</v>
      </c>
      <c r="AV1789" t="e">
        <f>VLOOKUP(AI1789,Sheet3!C$29:F$3725,4,FALSE)</f>
        <v>#N/A</v>
      </c>
    </row>
    <row r="1790" spans="1:48" x14ac:dyDescent="0.25">
      <c r="A1790">
        <v>67204760</v>
      </c>
      <c r="B1790">
        <v>11519</v>
      </c>
      <c r="C1790" t="s">
        <v>125</v>
      </c>
      <c r="D1790">
        <v>0</v>
      </c>
      <c r="E1790" t="s">
        <v>126</v>
      </c>
      <c r="F1790" t="s">
        <v>127</v>
      </c>
      <c r="G1790" t="s">
        <v>128</v>
      </c>
      <c r="H1790">
        <v>7</v>
      </c>
      <c r="I1790">
        <v>30.053419875199999</v>
      </c>
      <c r="J1790">
        <v>33.053419875199999</v>
      </c>
      <c r="K1790">
        <v>2.8261324007350002</v>
      </c>
      <c r="L1790">
        <v>5.8261324007350002</v>
      </c>
      <c r="M1790">
        <v>173928</v>
      </c>
      <c r="N1790" t="s">
        <v>129</v>
      </c>
      <c r="P1790">
        <v>37.368000000000002</v>
      </c>
      <c r="S1790">
        <v>0</v>
      </c>
      <c r="T1790">
        <v>0</v>
      </c>
      <c r="V1790" t="s">
        <v>34</v>
      </c>
      <c r="W1790" s="1">
        <v>39046</v>
      </c>
      <c r="X1790">
        <v>20061125</v>
      </c>
      <c r="Y1790">
        <v>0.99481799999999998</v>
      </c>
      <c r="Z1790">
        <v>1.2598149523980601E-3</v>
      </c>
      <c r="AA1790">
        <v>0.99240099999999998</v>
      </c>
      <c r="AB1790">
        <v>-0.27639999999999598</v>
      </c>
      <c r="AC1790">
        <v>0.27306649111787601</v>
      </c>
      <c r="AD1790">
        <v>0.129500000000005</v>
      </c>
      <c r="AE1790">
        <v>0</v>
      </c>
      <c r="AF1790">
        <v>0</v>
      </c>
      <c r="AI1790" s="2">
        <f t="shared" si="108"/>
        <v>39046</v>
      </c>
      <c r="AJ1790">
        <f t="shared" si="109"/>
        <v>2268.5368183515966</v>
      </c>
      <c r="AK1790">
        <f t="shared" si="110"/>
        <v>2268.5368183515966</v>
      </c>
      <c r="AL1790" s="3">
        <f>Sheet2!$Q$35</f>
        <v>13804.562889602981</v>
      </c>
      <c r="AM1790" s="3">
        <f>Sheet2!$Q$37</f>
        <v>11470.329043263515</v>
      </c>
      <c r="AN1790" s="3">
        <f>Sheet2!$Q$39</f>
        <v>2136.3846824700945</v>
      </c>
      <c r="AU1790">
        <f t="shared" si="111"/>
        <v>16.149919500766927</v>
      </c>
      <c r="AV1790" t="e">
        <f>VLOOKUP(AI1790,Sheet3!C$29:F$3725,4,FALSE)</f>
        <v>#N/A</v>
      </c>
    </row>
    <row r="1791" spans="1:48" x14ac:dyDescent="0.25">
      <c r="A1791">
        <v>67226961</v>
      </c>
      <c r="B1791">
        <v>11519</v>
      </c>
      <c r="C1791" t="s">
        <v>125</v>
      </c>
      <c r="D1791">
        <v>0</v>
      </c>
      <c r="E1791" t="s">
        <v>126</v>
      </c>
      <c r="F1791" t="s">
        <v>127</v>
      </c>
      <c r="G1791" t="s">
        <v>128</v>
      </c>
      <c r="H1791">
        <v>7</v>
      </c>
      <c r="I1791">
        <v>30.053419875199999</v>
      </c>
      <c r="J1791">
        <v>33.053419875199999</v>
      </c>
      <c r="K1791">
        <v>2.8261324007350002</v>
      </c>
      <c r="L1791">
        <v>5.8261324007350002</v>
      </c>
      <c r="M1791">
        <v>173928</v>
      </c>
      <c r="N1791" t="s">
        <v>129</v>
      </c>
      <c r="P1791">
        <v>37.368000000000002</v>
      </c>
      <c r="S1791">
        <v>0</v>
      </c>
      <c r="T1791">
        <v>0</v>
      </c>
      <c r="V1791" t="s">
        <v>34</v>
      </c>
      <c r="W1791" s="1">
        <v>39047</v>
      </c>
      <c r="X1791">
        <v>20061126</v>
      </c>
      <c r="Y1791">
        <v>0.99501771428571395</v>
      </c>
      <c r="Z1791">
        <v>1.2063436745904899E-3</v>
      </c>
      <c r="AA1791">
        <v>0.99281399999999997</v>
      </c>
      <c r="AB1791">
        <v>-0.29637142857142401</v>
      </c>
      <c r="AC1791">
        <v>0.24027611327854601</v>
      </c>
      <c r="AD1791">
        <v>8.8200000000004899E-2</v>
      </c>
      <c r="AE1791">
        <v>0</v>
      </c>
      <c r="AF1791">
        <v>0</v>
      </c>
      <c r="AI1791" s="2">
        <f t="shared" si="108"/>
        <v>39047</v>
      </c>
      <c r="AJ1791">
        <f t="shared" si="109"/>
        <v>2163.5693517420441</v>
      </c>
      <c r="AK1791">
        <f t="shared" si="110"/>
        <v>2163.5693517420441</v>
      </c>
      <c r="AL1791" s="3">
        <f>Sheet2!$Q$35</f>
        <v>13804.562889602981</v>
      </c>
      <c r="AM1791" s="3">
        <f>Sheet2!$Q$37</f>
        <v>11470.329043263515</v>
      </c>
      <c r="AN1791" s="3">
        <f>Sheet2!$Q$39</f>
        <v>2136.3846824700945</v>
      </c>
      <c r="AU1791">
        <f t="shared" si="111"/>
        <v>15.40264657919472</v>
      </c>
      <c r="AV1791" t="e">
        <f>VLOOKUP(AI1791,Sheet3!C$29:F$3725,4,FALSE)</f>
        <v>#N/A</v>
      </c>
    </row>
    <row r="1792" spans="1:48" x14ac:dyDescent="0.25">
      <c r="A1792">
        <v>67247723</v>
      </c>
      <c r="B1792">
        <v>11519</v>
      </c>
      <c r="C1792" t="s">
        <v>125</v>
      </c>
      <c r="D1792">
        <v>0</v>
      </c>
      <c r="E1792" t="s">
        <v>126</v>
      </c>
      <c r="F1792" t="s">
        <v>127</v>
      </c>
      <c r="G1792" t="s">
        <v>128</v>
      </c>
      <c r="H1792">
        <v>7</v>
      </c>
      <c r="I1792">
        <v>30.053419875199999</v>
      </c>
      <c r="J1792">
        <v>33.053419875199999</v>
      </c>
      <c r="K1792">
        <v>2.8261324007350002</v>
      </c>
      <c r="L1792">
        <v>5.8261324007350002</v>
      </c>
      <c r="M1792">
        <v>173928</v>
      </c>
      <c r="N1792" t="s">
        <v>129</v>
      </c>
      <c r="P1792">
        <v>37.368000000000002</v>
      </c>
      <c r="S1792">
        <v>0</v>
      </c>
      <c r="T1792">
        <v>0</v>
      </c>
      <c r="V1792" t="s">
        <v>34</v>
      </c>
      <c r="W1792" s="1">
        <v>39048</v>
      </c>
      <c r="X1792">
        <v>20061127</v>
      </c>
      <c r="Y1792">
        <v>0.99512185714285695</v>
      </c>
      <c r="Z1792">
        <v>1.2079054396021301E-3</v>
      </c>
      <c r="AA1792">
        <v>0.99301499999999998</v>
      </c>
      <c r="AB1792">
        <v>-0.306785714285711</v>
      </c>
      <c r="AC1792">
        <v>0.19515236119922599</v>
      </c>
      <c r="AD1792">
        <v>6.8100000000004296E-2</v>
      </c>
      <c r="AE1792">
        <v>0</v>
      </c>
      <c r="AF1792">
        <v>0</v>
      </c>
      <c r="AI1792" s="2">
        <f t="shared" si="108"/>
        <v>39048</v>
      </c>
      <c r="AJ1792">
        <f t="shared" si="109"/>
        <v>2108.7128709303215</v>
      </c>
      <c r="AK1792">
        <f t="shared" si="110"/>
        <v>2108.7128709303215</v>
      </c>
      <c r="AL1792" s="3">
        <f>Sheet2!$Q$35</f>
        <v>13804.562889602981</v>
      </c>
      <c r="AM1792" s="3">
        <f>Sheet2!$Q$37</f>
        <v>11470.329043263515</v>
      </c>
      <c r="AN1792" s="3">
        <f>Sheet2!$Q$39</f>
        <v>2136.3846824700945</v>
      </c>
      <c r="AU1792">
        <f t="shared" si="111"/>
        <v>15.01211831355765</v>
      </c>
      <c r="AV1792" t="e">
        <f>VLOOKUP(AI1792,Sheet3!C$29:F$3725,4,FALSE)</f>
        <v>#N/A</v>
      </c>
    </row>
    <row r="1793" spans="1:48" x14ac:dyDescent="0.25">
      <c r="A1793">
        <v>67270002</v>
      </c>
      <c r="B1793">
        <v>11519</v>
      </c>
      <c r="C1793" t="s">
        <v>125</v>
      </c>
      <c r="D1793">
        <v>0</v>
      </c>
      <c r="E1793" t="s">
        <v>126</v>
      </c>
      <c r="F1793" t="s">
        <v>127</v>
      </c>
      <c r="G1793" t="s">
        <v>128</v>
      </c>
      <c r="H1793">
        <v>7</v>
      </c>
      <c r="I1793">
        <v>30.053419875199999</v>
      </c>
      <c r="J1793">
        <v>33.053419875199999</v>
      </c>
      <c r="K1793">
        <v>2.8261324007350002</v>
      </c>
      <c r="L1793">
        <v>5.8261324007350002</v>
      </c>
      <c r="M1793">
        <v>173928</v>
      </c>
      <c r="N1793" t="s">
        <v>129</v>
      </c>
      <c r="P1793">
        <v>37.368000000000002</v>
      </c>
      <c r="S1793">
        <v>0</v>
      </c>
      <c r="T1793">
        <v>0</v>
      </c>
      <c r="V1793" t="s">
        <v>34</v>
      </c>
      <c r="W1793" s="1">
        <v>39049</v>
      </c>
      <c r="X1793">
        <v>20061128</v>
      </c>
      <c r="Y1793">
        <v>0.99491285714285704</v>
      </c>
      <c r="Z1793">
        <v>1.4752199282597499E-3</v>
      </c>
      <c r="AA1793">
        <v>0.99202599999999996</v>
      </c>
      <c r="AB1793">
        <v>-0.28588571428571202</v>
      </c>
      <c r="AC1793">
        <v>0.248444207180674</v>
      </c>
      <c r="AD1793">
        <v>0.167000000000006</v>
      </c>
      <c r="AE1793">
        <v>0</v>
      </c>
      <c r="AF1793">
        <v>0</v>
      </c>
      <c r="AI1793" s="2">
        <f t="shared" si="108"/>
        <v>39049</v>
      </c>
      <c r="AJ1793">
        <f t="shared" si="109"/>
        <v>2218.7188153374009</v>
      </c>
      <c r="AK1793">
        <f t="shared" si="110"/>
        <v>2218.7188153374009</v>
      </c>
      <c r="AL1793" s="3">
        <f>Sheet2!$Q$35</f>
        <v>13804.562889602981</v>
      </c>
      <c r="AM1793" s="3">
        <f>Sheet2!$Q$37</f>
        <v>11470.329043263515</v>
      </c>
      <c r="AN1793" s="3">
        <f>Sheet2!$Q$39</f>
        <v>2136.3846824700945</v>
      </c>
      <c r="AU1793">
        <f t="shared" si="111"/>
        <v>15.795260615859409</v>
      </c>
      <c r="AV1793" t="e">
        <f>VLOOKUP(AI1793,Sheet3!C$29:F$3725,4,FALSE)</f>
        <v>#N/A</v>
      </c>
    </row>
    <row r="1794" spans="1:48" x14ac:dyDescent="0.25">
      <c r="A1794">
        <v>67291893</v>
      </c>
      <c r="B1794">
        <v>11519</v>
      </c>
      <c r="C1794" t="s">
        <v>125</v>
      </c>
      <c r="D1794">
        <v>0</v>
      </c>
      <c r="E1794" t="s">
        <v>126</v>
      </c>
      <c r="F1794" t="s">
        <v>127</v>
      </c>
      <c r="G1794" t="s">
        <v>128</v>
      </c>
      <c r="H1794">
        <v>7</v>
      </c>
      <c r="I1794">
        <v>30.053419875199999</v>
      </c>
      <c r="J1794">
        <v>33.053419875199999</v>
      </c>
      <c r="K1794">
        <v>2.8261324007350002</v>
      </c>
      <c r="L1794">
        <v>5.8261324007350002</v>
      </c>
      <c r="M1794">
        <v>173928</v>
      </c>
      <c r="N1794" t="s">
        <v>129</v>
      </c>
      <c r="P1794">
        <v>37.368000000000002</v>
      </c>
      <c r="S1794">
        <v>0</v>
      </c>
      <c r="T1794">
        <v>0</v>
      </c>
      <c r="V1794" t="s">
        <v>34</v>
      </c>
      <c r="W1794" s="1">
        <v>39050</v>
      </c>
      <c r="X1794">
        <v>20061129</v>
      </c>
      <c r="Y1794">
        <v>0.99425271428571405</v>
      </c>
      <c r="Z1794">
        <v>1.5244479763681801E-3</v>
      </c>
      <c r="AA1794">
        <v>0.99143300000000001</v>
      </c>
      <c r="AB1794">
        <v>-0.219871428571426</v>
      </c>
      <c r="AC1794">
        <v>0.24616077623192301</v>
      </c>
      <c r="AD1794">
        <v>0.226300000000002</v>
      </c>
      <c r="AE1794">
        <v>0</v>
      </c>
      <c r="AF1794">
        <v>0</v>
      </c>
      <c r="AI1794" s="2">
        <f t="shared" si="108"/>
        <v>39050</v>
      </c>
      <c r="AJ1794">
        <f t="shared" si="109"/>
        <v>2564.0013266149908</v>
      </c>
      <c r="AK1794">
        <f t="shared" si="110"/>
        <v>2564.0013266149908</v>
      </c>
      <c r="AL1794" s="3">
        <f>Sheet2!$Q$35</f>
        <v>13804.562889602981</v>
      </c>
      <c r="AM1794" s="3">
        <f>Sheet2!$Q$37</f>
        <v>11470.329043263515</v>
      </c>
      <c r="AN1794" s="3">
        <f>Sheet2!$Q$39</f>
        <v>2136.3846824700945</v>
      </c>
      <c r="AU1794">
        <f t="shared" si="111"/>
        <v>18.253358151260073</v>
      </c>
      <c r="AV1794" t="e">
        <f>VLOOKUP(AI1794,Sheet3!C$29:F$3725,4,FALSE)</f>
        <v>#N/A</v>
      </c>
    </row>
    <row r="1795" spans="1:48" x14ac:dyDescent="0.25">
      <c r="A1795">
        <v>67314162</v>
      </c>
      <c r="B1795">
        <v>11519</v>
      </c>
      <c r="C1795" t="s">
        <v>125</v>
      </c>
      <c r="D1795">
        <v>0</v>
      </c>
      <c r="E1795" t="s">
        <v>126</v>
      </c>
      <c r="F1795" t="s">
        <v>127</v>
      </c>
      <c r="G1795" t="s">
        <v>128</v>
      </c>
      <c r="H1795">
        <v>7</v>
      </c>
      <c r="I1795">
        <v>30.053419875199999</v>
      </c>
      <c r="J1795">
        <v>33.053419875199999</v>
      </c>
      <c r="K1795">
        <v>2.8261324007350002</v>
      </c>
      <c r="L1795">
        <v>5.8261324007350002</v>
      </c>
      <c r="M1795">
        <v>173928</v>
      </c>
      <c r="N1795" t="s">
        <v>129</v>
      </c>
      <c r="P1795">
        <v>37.368000000000002</v>
      </c>
      <c r="S1795">
        <v>0</v>
      </c>
      <c r="T1795">
        <v>0</v>
      </c>
      <c r="V1795" t="s">
        <v>34</v>
      </c>
      <c r="W1795" s="1">
        <v>39051</v>
      </c>
      <c r="X1795">
        <v>20061130</v>
      </c>
      <c r="Y1795">
        <v>0.99406771428571405</v>
      </c>
      <c r="Z1795">
        <v>1.61093829927828E-3</v>
      </c>
      <c r="AA1795">
        <v>0.99119800000000002</v>
      </c>
      <c r="AB1795">
        <v>-0.20137142857142501</v>
      </c>
      <c r="AC1795">
        <v>0.242264287293771</v>
      </c>
      <c r="AD1795">
        <v>0.24979999999999999</v>
      </c>
      <c r="AE1795">
        <v>0</v>
      </c>
      <c r="AF1795">
        <v>0</v>
      </c>
      <c r="AI1795" s="2">
        <f t="shared" ref="AI1795:AI1858" si="112">W1795</f>
        <v>39051</v>
      </c>
      <c r="AJ1795">
        <f t="shared" ref="AJ1795:AJ1858" si="113">$AQ$2*(Y1795^2)+($AR$2*Y1795)+$AS$2</f>
        <v>2660.1700923936442</v>
      </c>
      <c r="AK1795">
        <f t="shared" ref="AK1795:AK1858" si="114">IF(AJ1795&gt;0,AJ1795,0)</f>
        <v>2660.1700923936442</v>
      </c>
      <c r="AL1795" s="3">
        <f>Sheet2!$Q$35</f>
        <v>13804.562889602981</v>
      </c>
      <c r="AM1795" s="3">
        <f>Sheet2!$Q$37</f>
        <v>11470.329043263515</v>
      </c>
      <c r="AN1795" s="3">
        <f>Sheet2!$Q$39</f>
        <v>2136.3846824700945</v>
      </c>
      <c r="AU1795">
        <f t="shared" ref="AU1795:AU1858" si="115">0.001*(AK1795*86440)/AT$2</f>
        <v>18.937992323052757</v>
      </c>
      <c r="AV1795" t="e">
        <f>VLOOKUP(AI1795,Sheet3!C$29:F$3725,4,FALSE)</f>
        <v>#N/A</v>
      </c>
    </row>
    <row r="1796" spans="1:48" x14ac:dyDescent="0.25">
      <c r="A1796">
        <v>67336006</v>
      </c>
      <c r="B1796">
        <v>11519</v>
      </c>
      <c r="C1796" t="s">
        <v>125</v>
      </c>
      <c r="D1796">
        <v>0</v>
      </c>
      <c r="E1796" t="s">
        <v>126</v>
      </c>
      <c r="F1796" t="s">
        <v>127</v>
      </c>
      <c r="G1796" t="s">
        <v>128</v>
      </c>
      <c r="H1796">
        <v>7</v>
      </c>
      <c r="I1796">
        <v>30.053419875199999</v>
      </c>
      <c r="J1796">
        <v>33.053419875199999</v>
      </c>
      <c r="K1796">
        <v>2.8261324007350002</v>
      </c>
      <c r="L1796">
        <v>5.8261324007350002</v>
      </c>
      <c r="M1796">
        <v>173928</v>
      </c>
      <c r="N1796" t="s">
        <v>129</v>
      </c>
      <c r="P1796">
        <v>37.368000000000002</v>
      </c>
      <c r="S1796">
        <v>0</v>
      </c>
      <c r="T1796">
        <v>0</v>
      </c>
      <c r="V1796" t="s">
        <v>34</v>
      </c>
      <c r="W1796" s="1">
        <v>39052</v>
      </c>
      <c r="X1796">
        <v>20061201</v>
      </c>
      <c r="Y1796">
        <v>0.99390957142857195</v>
      </c>
      <c r="Z1796">
        <v>1.0279844158272199E-3</v>
      </c>
      <c r="AA1796">
        <v>0.99220600000000003</v>
      </c>
      <c r="AB1796">
        <v>-0.185557142857142</v>
      </c>
      <c r="AC1796">
        <v>0.19734318806979601</v>
      </c>
      <c r="AD1796">
        <v>0.14899999999999899</v>
      </c>
      <c r="AE1796">
        <v>0</v>
      </c>
      <c r="AF1796">
        <v>0</v>
      </c>
      <c r="AI1796" s="2">
        <f t="shared" si="112"/>
        <v>39052</v>
      </c>
      <c r="AJ1796">
        <f t="shared" si="113"/>
        <v>2742.1715076602995</v>
      </c>
      <c r="AK1796">
        <f t="shared" si="114"/>
        <v>2742.1715076602995</v>
      </c>
      <c r="AL1796" s="3">
        <f>Sheet2!$Q$35</f>
        <v>13804.562889602981</v>
      </c>
      <c r="AM1796" s="3">
        <f>Sheet2!$Q$37</f>
        <v>11470.329043263515</v>
      </c>
      <c r="AN1796" s="3">
        <f>Sheet2!$Q$39</f>
        <v>2136.3846824700945</v>
      </c>
      <c r="AU1796">
        <f t="shared" si="115"/>
        <v>19.521767840731041</v>
      </c>
      <c r="AV1796" t="e">
        <f>VLOOKUP(AI1796,Sheet3!C$29:F$3725,4,FALSE)</f>
        <v>#N/A</v>
      </c>
    </row>
    <row r="1797" spans="1:48" x14ac:dyDescent="0.25">
      <c r="A1797">
        <v>67357925</v>
      </c>
      <c r="B1797">
        <v>11519</v>
      </c>
      <c r="C1797" t="s">
        <v>125</v>
      </c>
      <c r="D1797">
        <v>0</v>
      </c>
      <c r="E1797" t="s">
        <v>126</v>
      </c>
      <c r="F1797" t="s">
        <v>127</v>
      </c>
      <c r="G1797" t="s">
        <v>128</v>
      </c>
      <c r="H1797">
        <v>7</v>
      </c>
      <c r="I1797">
        <v>30.053419875199999</v>
      </c>
      <c r="J1797">
        <v>33.053419875199999</v>
      </c>
      <c r="K1797">
        <v>2.8261324007350002</v>
      </c>
      <c r="L1797">
        <v>5.8261324007350002</v>
      </c>
      <c r="M1797">
        <v>173928</v>
      </c>
      <c r="N1797" t="s">
        <v>129</v>
      </c>
      <c r="P1797">
        <v>37.368000000000002</v>
      </c>
      <c r="S1797">
        <v>0</v>
      </c>
      <c r="T1797">
        <v>0</v>
      </c>
      <c r="V1797" t="s">
        <v>34</v>
      </c>
      <c r="W1797" s="1">
        <v>39053</v>
      </c>
      <c r="X1797">
        <v>20061202</v>
      </c>
      <c r="Y1797">
        <v>0.99424114285714305</v>
      </c>
      <c r="Z1797">
        <v>9.6587169046876396E-4</v>
      </c>
      <c r="AA1797">
        <v>0.99256900000000003</v>
      </c>
      <c r="AB1797">
        <v>-0.218714285714283</v>
      </c>
      <c r="AC1797">
        <v>0.170812105865495</v>
      </c>
      <c r="AD1797">
        <v>7.7100000000007704E-2</v>
      </c>
      <c r="AE1797">
        <v>0</v>
      </c>
      <c r="AF1797">
        <v>0</v>
      </c>
      <c r="AI1797" s="2">
        <f t="shared" si="112"/>
        <v>39053</v>
      </c>
      <c r="AJ1797">
        <f t="shared" si="113"/>
        <v>2570.0241402979009</v>
      </c>
      <c r="AK1797">
        <f t="shared" si="114"/>
        <v>2570.0241402979009</v>
      </c>
      <c r="AL1797" s="3">
        <f>Sheet2!$Q$35</f>
        <v>13804.562889602981</v>
      </c>
      <c r="AM1797" s="3">
        <f>Sheet2!$Q$37</f>
        <v>11470.329043263515</v>
      </c>
      <c r="AN1797" s="3">
        <f>Sheet2!$Q$39</f>
        <v>2136.3846824700945</v>
      </c>
      <c r="AU1797">
        <f t="shared" si="115"/>
        <v>18.296235108495349</v>
      </c>
      <c r="AV1797" t="e">
        <f>VLOOKUP(AI1797,Sheet3!C$29:F$3725,4,FALSE)</f>
        <v>#N/A</v>
      </c>
    </row>
    <row r="1798" spans="1:48" x14ac:dyDescent="0.25">
      <c r="A1798">
        <v>67380202</v>
      </c>
      <c r="B1798">
        <v>11519</v>
      </c>
      <c r="C1798" t="s">
        <v>125</v>
      </c>
      <c r="D1798">
        <v>0</v>
      </c>
      <c r="E1798" t="s">
        <v>126</v>
      </c>
      <c r="F1798" t="s">
        <v>127</v>
      </c>
      <c r="G1798" t="s">
        <v>128</v>
      </c>
      <c r="H1798">
        <v>7</v>
      </c>
      <c r="I1798">
        <v>30.053419875199999</v>
      </c>
      <c r="J1798">
        <v>33.053419875199999</v>
      </c>
      <c r="K1798">
        <v>2.8261324007350002</v>
      </c>
      <c r="L1798">
        <v>5.8261324007350002</v>
      </c>
      <c r="M1798">
        <v>173928</v>
      </c>
      <c r="N1798" t="s">
        <v>129</v>
      </c>
      <c r="P1798">
        <v>37.368000000000002</v>
      </c>
      <c r="S1798">
        <v>0</v>
      </c>
      <c r="T1798">
        <v>0</v>
      </c>
      <c r="V1798" t="s">
        <v>34</v>
      </c>
      <c r="W1798" s="1">
        <v>39054</v>
      </c>
      <c r="X1798">
        <v>20061203</v>
      </c>
      <c r="Y1798">
        <v>0.994965428571429</v>
      </c>
      <c r="Z1798">
        <v>7.0963690054296597E-4</v>
      </c>
      <c r="AA1798">
        <v>0.99364200000000003</v>
      </c>
      <c r="AB1798">
        <v>-0.29114285714285498</v>
      </c>
      <c r="AC1798">
        <v>0.17282340166558799</v>
      </c>
      <c r="AD1798">
        <v>-4.5899999999998699E-2</v>
      </c>
      <c r="AE1798">
        <v>0</v>
      </c>
      <c r="AF1798">
        <v>0</v>
      </c>
      <c r="AI1798" s="2">
        <f t="shared" si="112"/>
        <v>39054</v>
      </c>
      <c r="AJ1798">
        <f t="shared" si="113"/>
        <v>2191.0793912657537</v>
      </c>
      <c r="AK1798">
        <f t="shared" si="114"/>
        <v>2191.0793912657537</v>
      </c>
      <c r="AL1798" s="3">
        <f>Sheet2!$Q$35</f>
        <v>13804.562889602981</v>
      </c>
      <c r="AM1798" s="3">
        <f>Sheet2!$Q$37</f>
        <v>11470.329043263515</v>
      </c>
      <c r="AN1798" s="3">
        <f>Sheet2!$Q$39</f>
        <v>2136.3846824700945</v>
      </c>
      <c r="AU1798">
        <f t="shared" si="115"/>
        <v>15.598493047357252</v>
      </c>
      <c r="AV1798" t="e">
        <f>VLOOKUP(AI1798,Sheet3!C$29:F$3725,4,FALSE)</f>
        <v>#N/A</v>
      </c>
    </row>
    <row r="1799" spans="1:48" x14ac:dyDescent="0.25">
      <c r="A1799">
        <v>67401427</v>
      </c>
      <c r="B1799">
        <v>11519</v>
      </c>
      <c r="C1799" t="s">
        <v>125</v>
      </c>
      <c r="D1799">
        <v>1</v>
      </c>
      <c r="E1799" t="s">
        <v>126</v>
      </c>
      <c r="F1799" t="s">
        <v>127</v>
      </c>
      <c r="G1799" t="s">
        <v>128</v>
      </c>
      <c r="H1799">
        <v>7</v>
      </c>
      <c r="I1799">
        <v>30.053419875199999</v>
      </c>
      <c r="J1799">
        <v>33.053419875199999</v>
      </c>
      <c r="K1799">
        <v>2.8261324007350002</v>
      </c>
      <c r="L1799">
        <v>5.8261324007350002</v>
      </c>
      <c r="M1799">
        <v>173928</v>
      </c>
      <c r="N1799" t="s">
        <v>129</v>
      </c>
      <c r="P1799">
        <v>37.368000000000002</v>
      </c>
      <c r="S1799">
        <v>0</v>
      </c>
      <c r="T1799">
        <v>0</v>
      </c>
      <c r="V1799" t="s">
        <v>34</v>
      </c>
      <c r="W1799" s="1">
        <v>39055</v>
      </c>
      <c r="X1799">
        <v>20061204</v>
      </c>
      <c r="Y1799">
        <v>0.97052657142857102</v>
      </c>
      <c r="Z1799">
        <v>1.27528525756525E-2</v>
      </c>
      <c r="AA1799">
        <v>0.95012799999999997</v>
      </c>
      <c r="AB1799">
        <v>2.1527428571428602</v>
      </c>
      <c r="AC1799">
        <v>1.4074486926524099</v>
      </c>
      <c r="AD1799">
        <v>4.3237000000000103</v>
      </c>
      <c r="AE1799">
        <v>3</v>
      </c>
      <c r="AF1799">
        <v>1</v>
      </c>
      <c r="AG1799" t="s">
        <v>135</v>
      </c>
      <c r="AH1799">
        <v>5</v>
      </c>
      <c r="AI1799" s="2">
        <f t="shared" si="112"/>
        <v>39055</v>
      </c>
      <c r="AJ1799">
        <f t="shared" si="113"/>
        <v>12775.533519340679</v>
      </c>
      <c r="AK1799">
        <f t="shared" si="114"/>
        <v>12775.533519340679</v>
      </c>
      <c r="AL1799" s="3">
        <f>Sheet2!$Q$35</f>
        <v>13804.562889602981</v>
      </c>
      <c r="AM1799" s="3">
        <f>Sheet2!$Q$37</f>
        <v>11470.329043263515</v>
      </c>
      <c r="AN1799" s="3">
        <f>Sheet2!$Q$39</f>
        <v>2136.3846824700945</v>
      </c>
      <c r="AU1799">
        <f t="shared" si="115"/>
        <v>90.950182623275268</v>
      </c>
      <c r="AV1799" t="e">
        <f>VLOOKUP(AI1799,Sheet3!C$29:F$3725,4,FALSE)</f>
        <v>#N/A</v>
      </c>
    </row>
    <row r="1800" spans="1:48" x14ac:dyDescent="0.25">
      <c r="A1800">
        <v>67423691</v>
      </c>
      <c r="B1800">
        <v>11519</v>
      </c>
      <c r="C1800" t="s">
        <v>125</v>
      </c>
      <c r="D1800">
        <v>1</v>
      </c>
      <c r="E1800" t="s">
        <v>126</v>
      </c>
      <c r="F1800" t="s">
        <v>127</v>
      </c>
      <c r="G1800" t="s">
        <v>128</v>
      </c>
      <c r="H1800">
        <v>7</v>
      </c>
      <c r="I1800">
        <v>30.053419875199999</v>
      </c>
      <c r="J1800">
        <v>33.053419875199999</v>
      </c>
      <c r="K1800">
        <v>2.8261324007350002</v>
      </c>
      <c r="L1800">
        <v>5.8261324007350002</v>
      </c>
      <c r="M1800">
        <v>173928</v>
      </c>
      <c r="N1800" t="s">
        <v>129</v>
      </c>
      <c r="P1800">
        <v>37.368000000000002</v>
      </c>
      <c r="S1800">
        <v>0</v>
      </c>
      <c r="T1800">
        <v>0</v>
      </c>
      <c r="V1800" t="s">
        <v>34</v>
      </c>
      <c r="W1800" s="1">
        <v>39056</v>
      </c>
      <c r="X1800">
        <v>20061205</v>
      </c>
      <c r="Y1800">
        <v>0.96856628571428605</v>
      </c>
      <c r="Z1800">
        <v>1.35651355394659E-2</v>
      </c>
      <c r="AA1800">
        <v>0.94718400000000003</v>
      </c>
      <c r="AB1800">
        <v>2.3487714285714301</v>
      </c>
      <c r="AC1800">
        <v>1.4844554169452</v>
      </c>
      <c r="AD1800">
        <v>4.6181000000000001</v>
      </c>
      <c r="AE1800">
        <v>3</v>
      </c>
      <c r="AF1800">
        <v>1</v>
      </c>
      <c r="AG1800" t="s">
        <v>135</v>
      </c>
      <c r="AH1800">
        <v>5</v>
      </c>
      <c r="AI1800" s="2">
        <f t="shared" si="112"/>
        <v>39056</v>
      </c>
      <c r="AJ1800">
        <f t="shared" si="113"/>
        <v>13427.91943192156</v>
      </c>
      <c r="AK1800">
        <f t="shared" si="114"/>
        <v>13427.91943192156</v>
      </c>
      <c r="AL1800" s="3">
        <f>Sheet2!$Q$35</f>
        <v>13804.562889602981</v>
      </c>
      <c r="AM1800" s="3">
        <f>Sheet2!$Q$37</f>
        <v>11470.329043263515</v>
      </c>
      <c r="AN1800" s="3">
        <f>Sheet2!$Q$39</f>
        <v>2136.3846824700945</v>
      </c>
      <c r="AU1800">
        <f t="shared" si="115"/>
        <v>95.594577145058437</v>
      </c>
      <c r="AV1800" t="e">
        <f>VLOOKUP(AI1800,Sheet3!C$29:F$3725,4,FALSE)</f>
        <v>#N/A</v>
      </c>
    </row>
    <row r="1801" spans="1:48" x14ac:dyDescent="0.25">
      <c r="A1801">
        <v>67445471</v>
      </c>
      <c r="B1801">
        <v>11519</v>
      </c>
      <c r="C1801" t="s">
        <v>125</v>
      </c>
      <c r="D1801">
        <v>2</v>
      </c>
      <c r="E1801" t="s">
        <v>126</v>
      </c>
      <c r="F1801" t="s">
        <v>127</v>
      </c>
      <c r="G1801" t="s">
        <v>128</v>
      </c>
      <c r="H1801">
        <v>7</v>
      </c>
      <c r="I1801">
        <v>30.053419875199999</v>
      </c>
      <c r="J1801">
        <v>33.053419875199999</v>
      </c>
      <c r="K1801">
        <v>2.8261324007350002</v>
      </c>
      <c r="L1801">
        <v>5.8261324007350002</v>
      </c>
      <c r="M1801">
        <v>173928</v>
      </c>
      <c r="N1801" t="s">
        <v>129</v>
      </c>
      <c r="P1801">
        <v>37.368000000000002</v>
      </c>
      <c r="S1801">
        <v>0</v>
      </c>
      <c r="T1801">
        <v>0</v>
      </c>
      <c r="V1801" t="s">
        <v>34</v>
      </c>
      <c r="W1801" s="1">
        <v>39057</v>
      </c>
      <c r="X1801">
        <v>20061206</v>
      </c>
      <c r="Y1801">
        <v>0.96729100000000001</v>
      </c>
      <c r="Z1801">
        <v>1.31080325863844E-2</v>
      </c>
      <c r="AA1801">
        <v>0.94677500000000003</v>
      </c>
      <c r="AB1801">
        <v>2.4763000000000002</v>
      </c>
      <c r="AC1801">
        <v>1.4431121380049201</v>
      </c>
      <c r="AD1801">
        <v>4.6589999999999998</v>
      </c>
      <c r="AE1801">
        <v>3</v>
      </c>
      <c r="AF1801">
        <v>2</v>
      </c>
      <c r="AG1801" t="s">
        <v>135</v>
      </c>
      <c r="AH1801" t="s">
        <v>138</v>
      </c>
      <c r="AI1801" s="2">
        <f t="shared" si="112"/>
        <v>39057</v>
      </c>
      <c r="AJ1801">
        <f t="shared" si="113"/>
        <v>13836.659437874798</v>
      </c>
      <c r="AK1801">
        <f t="shared" si="114"/>
        <v>13836.659437874798</v>
      </c>
      <c r="AL1801" s="3">
        <f>Sheet2!$Q$35</f>
        <v>13804.562889602981</v>
      </c>
      <c r="AM1801" s="3">
        <f>Sheet2!$Q$37</f>
        <v>11470.329043263515</v>
      </c>
      <c r="AN1801" s="3">
        <f>Sheet2!$Q$39</f>
        <v>2136.3846824700945</v>
      </c>
      <c r="AU1801">
        <f t="shared" si="115"/>
        <v>98.50443434441587</v>
      </c>
      <c r="AV1801" t="e">
        <f>VLOOKUP(AI1801,Sheet3!C$29:F$3725,4,FALSE)</f>
        <v>#N/A</v>
      </c>
    </row>
    <row r="1802" spans="1:48" x14ac:dyDescent="0.25">
      <c r="A1802">
        <v>67467754</v>
      </c>
      <c r="B1802">
        <v>11519</v>
      </c>
      <c r="C1802" t="s">
        <v>125</v>
      </c>
      <c r="D1802">
        <v>2</v>
      </c>
      <c r="E1802" t="s">
        <v>126</v>
      </c>
      <c r="F1802" t="s">
        <v>127</v>
      </c>
      <c r="G1802" t="s">
        <v>128</v>
      </c>
      <c r="H1802">
        <v>7</v>
      </c>
      <c r="I1802">
        <v>30.053419875199999</v>
      </c>
      <c r="J1802">
        <v>33.053419875199999</v>
      </c>
      <c r="K1802">
        <v>2.8261324007350002</v>
      </c>
      <c r="L1802">
        <v>5.8261324007350002</v>
      </c>
      <c r="M1802">
        <v>173928</v>
      </c>
      <c r="N1802" t="s">
        <v>129</v>
      </c>
      <c r="P1802">
        <v>37.368000000000002</v>
      </c>
      <c r="S1802">
        <v>0</v>
      </c>
      <c r="T1802">
        <v>0</v>
      </c>
      <c r="V1802" t="s">
        <v>34</v>
      </c>
      <c r="W1802" s="1">
        <v>39058</v>
      </c>
      <c r="X1802">
        <v>20061207</v>
      </c>
      <c r="Y1802">
        <v>0.96704599999999996</v>
      </c>
      <c r="Z1802">
        <v>1.31898534595997E-2</v>
      </c>
      <c r="AA1802">
        <v>0.94594199999999995</v>
      </c>
      <c r="AB1802">
        <v>2.5007999999999999</v>
      </c>
      <c r="AC1802">
        <v>1.4507973187182299</v>
      </c>
      <c r="AD1802">
        <v>4.74230000000001</v>
      </c>
      <c r="AE1802">
        <v>3</v>
      </c>
      <c r="AF1802">
        <v>2</v>
      </c>
      <c r="AG1802" t="s">
        <v>135</v>
      </c>
      <c r="AH1802" t="s">
        <v>138</v>
      </c>
      <c r="AI1802" s="2">
        <f t="shared" si="112"/>
        <v>39058</v>
      </c>
      <c r="AJ1802">
        <f t="shared" si="113"/>
        <v>13913.76891772449</v>
      </c>
      <c r="AK1802">
        <f t="shared" si="114"/>
        <v>13913.76891772449</v>
      </c>
      <c r="AL1802" s="3">
        <f>Sheet2!$Q$35</f>
        <v>13804.562889602981</v>
      </c>
      <c r="AM1802" s="3">
        <f>Sheet2!$Q$37</f>
        <v>11470.329043263515</v>
      </c>
      <c r="AN1802" s="3">
        <f>Sheet2!$Q$39</f>
        <v>2136.3846824700945</v>
      </c>
      <c r="AU1802">
        <f t="shared" si="115"/>
        <v>99.053383729871939</v>
      </c>
      <c r="AV1802" t="e">
        <f>VLOOKUP(AI1802,Sheet3!C$29:F$3725,4,FALSE)</f>
        <v>#N/A</v>
      </c>
    </row>
    <row r="1803" spans="1:48" x14ac:dyDescent="0.25">
      <c r="A1803">
        <v>67489673</v>
      </c>
      <c r="B1803">
        <v>11519</v>
      </c>
      <c r="C1803" t="s">
        <v>125</v>
      </c>
      <c r="D1803">
        <v>0</v>
      </c>
      <c r="E1803" t="s">
        <v>126</v>
      </c>
      <c r="F1803" t="s">
        <v>127</v>
      </c>
      <c r="G1803" t="s">
        <v>128</v>
      </c>
      <c r="H1803">
        <v>7</v>
      </c>
      <c r="I1803">
        <v>30.053419875199999</v>
      </c>
      <c r="J1803">
        <v>33.053419875199999</v>
      </c>
      <c r="K1803">
        <v>2.8261324007350002</v>
      </c>
      <c r="L1803">
        <v>5.8261324007350002</v>
      </c>
      <c r="M1803">
        <v>173928</v>
      </c>
      <c r="N1803" t="s">
        <v>129</v>
      </c>
      <c r="P1803">
        <v>37.368000000000002</v>
      </c>
      <c r="S1803">
        <v>0</v>
      </c>
      <c r="T1803">
        <v>0</v>
      </c>
      <c r="V1803" t="s">
        <v>34</v>
      </c>
      <c r="W1803" s="1">
        <v>39059</v>
      </c>
      <c r="X1803">
        <v>20061208</v>
      </c>
      <c r="Y1803">
        <v>0.99147614285714303</v>
      </c>
      <c r="Z1803">
        <v>8.8666573321009997E-4</v>
      </c>
      <c r="AA1803">
        <v>0.98990199999999995</v>
      </c>
      <c r="AB1803">
        <v>5.7785714285717001E-2</v>
      </c>
      <c r="AC1803">
        <v>0.20779646242397701</v>
      </c>
      <c r="AD1803">
        <v>0.37940000000000801</v>
      </c>
      <c r="AE1803">
        <v>0</v>
      </c>
      <c r="AF1803">
        <v>0</v>
      </c>
      <c r="AI1803" s="2">
        <f t="shared" si="112"/>
        <v>39059</v>
      </c>
      <c r="AJ1803">
        <f t="shared" si="113"/>
        <v>3980.0112176490948</v>
      </c>
      <c r="AK1803">
        <f t="shared" si="114"/>
        <v>3980.0112176490948</v>
      </c>
      <c r="AL1803" s="3">
        <f>Sheet2!$Q$35</f>
        <v>13804.562889602981</v>
      </c>
      <c r="AM1803" s="3">
        <f>Sheet2!$Q$37</f>
        <v>11470.329043263515</v>
      </c>
      <c r="AN1803" s="3">
        <f>Sheet2!$Q$39</f>
        <v>2136.3846824700945</v>
      </c>
      <c r="AU1803">
        <f t="shared" si="115"/>
        <v>28.334061081665933</v>
      </c>
      <c r="AV1803" t="e">
        <f>VLOOKUP(AI1803,Sheet3!C$29:F$3725,4,FALSE)</f>
        <v>#N/A</v>
      </c>
    </row>
    <row r="1804" spans="1:48" x14ac:dyDescent="0.25">
      <c r="A1804">
        <v>67511963</v>
      </c>
      <c r="B1804">
        <v>11519</v>
      </c>
      <c r="C1804" t="s">
        <v>125</v>
      </c>
      <c r="D1804">
        <v>0</v>
      </c>
      <c r="E1804" t="s">
        <v>126</v>
      </c>
      <c r="F1804" t="s">
        <v>127</v>
      </c>
      <c r="G1804" t="s">
        <v>128</v>
      </c>
      <c r="H1804">
        <v>7</v>
      </c>
      <c r="I1804">
        <v>30.053419875199999</v>
      </c>
      <c r="J1804">
        <v>33.053419875199999</v>
      </c>
      <c r="K1804">
        <v>2.8261324007350002</v>
      </c>
      <c r="L1804">
        <v>5.8261324007350002</v>
      </c>
      <c r="M1804">
        <v>173928</v>
      </c>
      <c r="N1804" t="s">
        <v>129</v>
      </c>
      <c r="P1804">
        <v>37.368000000000002</v>
      </c>
      <c r="S1804">
        <v>0</v>
      </c>
      <c r="T1804">
        <v>0</v>
      </c>
      <c r="V1804" t="s">
        <v>34</v>
      </c>
      <c r="W1804" s="1">
        <v>39060</v>
      </c>
      <c r="X1804">
        <v>20061209</v>
      </c>
      <c r="Y1804">
        <v>0.99288971428571404</v>
      </c>
      <c r="Z1804">
        <v>9.1673624720458701E-4</v>
      </c>
      <c r="AA1804">
        <v>0.99108200000000002</v>
      </c>
      <c r="AB1804">
        <v>-8.3571428571427298E-2</v>
      </c>
      <c r="AC1804">
        <v>0.239020463644466</v>
      </c>
      <c r="AD1804">
        <v>0.26140000000000102</v>
      </c>
      <c r="AE1804">
        <v>0</v>
      </c>
      <c r="AF1804">
        <v>0</v>
      </c>
      <c r="AI1804" s="2">
        <f t="shared" si="112"/>
        <v>39060</v>
      </c>
      <c r="AJ1804">
        <f t="shared" si="113"/>
        <v>3266.4310162826441</v>
      </c>
      <c r="AK1804">
        <f t="shared" si="114"/>
        <v>3266.4310162826441</v>
      </c>
      <c r="AL1804" s="3">
        <f>Sheet2!$Q$35</f>
        <v>13804.562889602981</v>
      </c>
      <c r="AM1804" s="3">
        <f>Sheet2!$Q$37</f>
        <v>11470.329043263515</v>
      </c>
      <c r="AN1804" s="3">
        <f>Sheet2!$Q$39</f>
        <v>2136.3846824700945</v>
      </c>
      <c r="AU1804">
        <f t="shared" si="115"/>
        <v>23.254018864064548</v>
      </c>
      <c r="AV1804" t="e">
        <f>VLOOKUP(AI1804,Sheet3!C$29:F$3725,4,FALSE)</f>
        <v>#N/A</v>
      </c>
    </row>
    <row r="1805" spans="1:48" x14ac:dyDescent="0.25">
      <c r="A1805">
        <v>67533257</v>
      </c>
      <c r="B1805">
        <v>11519</v>
      </c>
      <c r="C1805" t="s">
        <v>125</v>
      </c>
      <c r="D1805">
        <v>0</v>
      </c>
      <c r="E1805" t="s">
        <v>126</v>
      </c>
      <c r="F1805" t="s">
        <v>127</v>
      </c>
      <c r="G1805" t="s">
        <v>128</v>
      </c>
      <c r="H1805">
        <v>7</v>
      </c>
      <c r="I1805">
        <v>30.053419875199999</v>
      </c>
      <c r="J1805">
        <v>33.053419875199999</v>
      </c>
      <c r="K1805">
        <v>2.8261324007350002</v>
      </c>
      <c r="L1805">
        <v>5.8261324007350002</v>
      </c>
      <c r="M1805">
        <v>173928</v>
      </c>
      <c r="N1805" t="s">
        <v>129</v>
      </c>
      <c r="P1805">
        <v>37.368000000000002</v>
      </c>
      <c r="S1805">
        <v>0</v>
      </c>
      <c r="T1805">
        <v>0</v>
      </c>
      <c r="V1805" t="s">
        <v>34</v>
      </c>
      <c r="W1805" s="1">
        <v>39061</v>
      </c>
      <c r="X1805">
        <v>20061210</v>
      </c>
      <c r="Y1805">
        <v>0.99344242857142895</v>
      </c>
      <c r="Z1805">
        <v>1.45639426148895E-3</v>
      </c>
      <c r="AA1805">
        <v>0.99053500000000005</v>
      </c>
      <c r="AB1805">
        <v>-0.13884285714285599</v>
      </c>
      <c r="AC1805">
        <v>0.29175983203970401</v>
      </c>
      <c r="AD1805">
        <v>0.31609999999999699</v>
      </c>
      <c r="AE1805">
        <v>0</v>
      </c>
      <c r="AF1805">
        <v>0</v>
      </c>
      <c r="AI1805" s="2">
        <f t="shared" si="112"/>
        <v>39061</v>
      </c>
      <c r="AJ1805">
        <f t="shared" si="113"/>
        <v>2983.2881469679996</v>
      </c>
      <c r="AK1805">
        <f t="shared" si="114"/>
        <v>2983.2881469679996</v>
      </c>
      <c r="AL1805" s="3">
        <f>Sheet2!$Q$35</f>
        <v>13804.562889602981</v>
      </c>
      <c r="AM1805" s="3">
        <f>Sheet2!$Q$37</f>
        <v>11470.329043263515</v>
      </c>
      <c r="AN1805" s="3">
        <f>Sheet2!$Q$39</f>
        <v>2136.3846824700945</v>
      </c>
      <c r="AU1805">
        <f t="shared" si="115"/>
        <v>21.238299079551467</v>
      </c>
      <c r="AV1805" t="e">
        <f>VLOOKUP(AI1805,Sheet3!C$29:F$3725,4,FALSE)</f>
        <v>#N/A</v>
      </c>
    </row>
    <row r="1806" spans="1:48" x14ac:dyDescent="0.25">
      <c r="A1806">
        <v>67555615</v>
      </c>
      <c r="B1806">
        <v>11519</v>
      </c>
      <c r="C1806" t="s">
        <v>125</v>
      </c>
      <c r="D1806">
        <v>0</v>
      </c>
      <c r="E1806" t="s">
        <v>126</v>
      </c>
      <c r="F1806" t="s">
        <v>127</v>
      </c>
      <c r="G1806" t="s">
        <v>128</v>
      </c>
      <c r="H1806">
        <v>7</v>
      </c>
      <c r="I1806">
        <v>30.053419875199999</v>
      </c>
      <c r="J1806">
        <v>33.053419875199999</v>
      </c>
      <c r="K1806">
        <v>2.8261324007350002</v>
      </c>
      <c r="L1806">
        <v>5.8261324007350002</v>
      </c>
      <c r="M1806">
        <v>173928</v>
      </c>
      <c r="N1806" t="s">
        <v>129</v>
      </c>
      <c r="P1806">
        <v>37.368000000000002</v>
      </c>
      <c r="S1806">
        <v>0</v>
      </c>
      <c r="T1806">
        <v>0</v>
      </c>
      <c r="V1806" t="s">
        <v>34</v>
      </c>
      <c r="W1806" s="1">
        <v>39062</v>
      </c>
      <c r="X1806">
        <v>20061211</v>
      </c>
      <c r="Y1806">
        <v>0.99313514285714299</v>
      </c>
      <c r="Z1806">
        <v>1.0739940713552099E-3</v>
      </c>
      <c r="AA1806">
        <v>0.991004</v>
      </c>
      <c r="AB1806">
        <v>-0.108114285714283</v>
      </c>
      <c r="AC1806">
        <v>0.23535505353505701</v>
      </c>
      <c r="AD1806">
        <v>0.26920000000000299</v>
      </c>
      <c r="AE1806">
        <v>0</v>
      </c>
      <c r="AF1806">
        <v>0</v>
      </c>
      <c r="AI1806" s="2">
        <f t="shared" si="112"/>
        <v>39062</v>
      </c>
      <c r="AJ1806">
        <f t="shared" si="113"/>
        <v>3140.9901101314463</v>
      </c>
      <c r="AK1806">
        <f t="shared" si="114"/>
        <v>3140.9901101314463</v>
      </c>
      <c r="AL1806" s="3">
        <f>Sheet2!$Q$35</f>
        <v>13804.562889602981</v>
      </c>
      <c r="AM1806" s="3">
        <f>Sheet2!$Q$37</f>
        <v>11470.329043263515</v>
      </c>
      <c r="AN1806" s="3">
        <f>Sheet2!$Q$39</f>
        <v>2136.3846824700945</v>
      </c>
      <c r="AU1806">
        <f t="shared" si="115"/>
        <v>22.360993668239356</v>
      </c>
      <c r="AV1806" t="e">
        <f>VLOOKUP(AI1806,Sheet3!C$29:F$3725,4,FALSE)</f>
        <v>#N/A</v>
      </c>
    </row>
    <row r="1807" spans="1:48" x14ac:dyDescent="0.25">
      <c r="A1807">
        <v>67577498</v>
      </c>
      <c r="B1807">
        <v>11519</v>
      </c>
      <c r="C1807" t="s">
        <v>125</v>
      </c>
      <c r="D1807">
        <v>0</v>
      </c>
      <c r="E1807" t="s">
        <v>126</v>
      </c>
      <c r="F1807" t="s">
        <v>127</v>
      </c>
      <c r="G1807" t="s">
        <v>128</v>
      </c>
      <c r="H1807">
        <v>7</v>
      </c>
      <c r="I1807">
        <v>30.053419875199999</v>
      </c>
      <c r="J1807">
        <v>33.053419875199999</v>
      </c>
      <c r="K1807">
        <v>2.8261324007350002</v>
      </c>
      <c r="L1807">
        <v>5.8261324007350002</v>
      </c>
      <c r="M1807">
        <v>173928</v>
      </c>
      <c r="N1807" t="s">
        <v>129</v>
      </c>
      <c r="P1807">
        <v>37.368000000000002</v>
      </c>
      <c r="S1807">
        <v>0</v>
      </c>
      <c r="T1807">
        <v>0</v>
      </c>
      <c r="V1807" t="s">
        <v>34</v>
      </c>
      <c r="W1807" s="1">
        <v>39063</v>
      </c>
      <c r="X1807">
        <v>20061212</v>
      </c>
      <c r="Y1807">
        <v>0.99224685714285699</v>
      </c>
      <c r="Z1807">
        <v>1.3230713649439599E-3</v>
      </c>
      <c r="AA1807">
        <v>0.98962000000000006</v>
      </c>
      <c r="AB1807">
        <v>-1.92857142857106E-2</v>
      </c>
      <c r="AC1807">
        <v>0.29503275570481302</v>
      </c>
      <c r="AD1807">
        <v>0.40759999999999702</v>
      </c>
      <c r="AE1807">
        <v>0</v>
      </c>
      <c r="AF1807">
        <v>0</v>
      </c>
      <c r="AI1807" s="2">
        <f t="shared" si="112"/>
        <v>39063</v>
      </c>
      <c r="AJ1807">
        <f t="shared" si="113"/>
        <v>3592.831943678204</v>
      </c>
      <c r="AK1807">
        <f t="shared" si="114"/>
        <v>3592.831943678204</v>
      </c>
      <c r="AL1807" s="3">
        <f>Sheet2!$Q$35</f>
        <v>13804.562889602981</v>
      </c>
      <c r="AM1807" s="3">
        <f>Sheet2!$Q$37</f>
        <v>11470.329043263515</v>
      </c>
      <c r="AN1807" s="3">
        <f>Sheet2!$Q$39</f>
        <v>2136.3846824700945</v>
      </c>
      <c r="AU1807">
        <f t="shared" si="115"/>
        <v>25.577696690128807</v>
      </c>
      <c r="AV1807" t="e">
        <f>VLOOKUP(AI1807,Sheet3!C$29:F$3725,4,FALSE)</f>
        <v>#N/A</v>
      </c>
    </row>
    <row r="1808" spans="1:48" x14ac:dyDescent="0.25">
      <c r="A1808">
        <v>67599288</v>
      </c>
      <c r="B1808">
        <v>11519</v>
      </c>
      <c r="C1808" t="s">
        <v>125</v>
      </c>
      <c r="D1808">
        <v>0</v>
      </c>
      <c r="E1808" t="s">
        <v>126</v>
      </c>
      <c r="F1808" t="s">
        <v>127</v>
      </c>
      <c r="G1808" t="s">
        <v>128</v>
      </c>
      <c r="H1808">
        <v>7</v>
      </c>
      <c r="I1808">
        <v>30.053419875199999</v>
      </c>
      <c r="J1808">
        <v>33.053419875199999</v>
      </c>
      <c r="K1808">
        <v>2.8261324007350002</v>
      </c>
      <c r="L1808">
        <v>5.8261324007350002</v>
      </c>
      <c r="M1808">
        <v>173928</v>
      </c>
      <c r="N1808" t="s">
        <v>129</v>
      </c>
      <c r="P1808">
        <v>37.368000000000002</v>
      </c>
      <c r="S1808">
        <v>0</v>
      </c>
      <c r="T1808">
        <v>0</v>
      </c>
      <c r="V1808" t="s">
        <v>34</v>
      </c>
      <c r="W1808" s="1">
        <v>39064</v>
      </c>
      <c r="X1808">
        <v>20061213</v>
      </c>
      <c r="Y1808">
        <v>0.99261657142857096</v>
      </c>
      <c r="Z1808">
        <v>1.2444151646620401E-3</v>
      </c>
      <c r="AA1808">
        <v>0.99009599999999998</v>
      </c>
      <c r="AB1808">
        <v>-5.6257142857139598E-2</v>
      </c>
      <c r="AC1808">
        <v>0.273996693708638</v>
      </c>
      <c r="AD1808">
        <v>0.36000000000000498</v>
      </c>
      <c r="AE1808">
        <v>0</v>
      </c>
      <c r="AF1808">
        <v>0</v>
      </c>
      <c r="AI1808" s="2">
        <f t="shared" si="112"/>
        <v>39064</v>
      </c>
      <c r="AJ1808">
        <f t="shared" si="113"/>
        <v>3405.4988140631467</v>
      </c>
      <c r="AK1808">
        <f t="shared" si="114"/>
        <v>3405.4988140631467</v>
      </c>
      <c r="AL1808" s="3">
        <f>Sheet2!$Q$35</f>
        <v>13804.562889602981</v>
      </c>
      <c r="AM1808" s="3">
        <f>Sheet2!$Q$37</f>
        <v>11470.329043263515</v>
      </c>
      <c r="AN1808" s="3">
        <f>Sheet2!$Q$39</f>
        <v>2136.3846824700945</v>
      </c>
      <c r="AU1808">
        <f t="shared" si="115"/>
        <v>24.244055138166566</v>
      </c>
      <c r="AV1808" t="e">
        <f>VLOOKUP(AI1808,Sheet3!C$29:F$3725,4,FALSE)</f>
        <v>#N/A</v>
      </c>
    </row>
    <row r="1809" spans="1:48" x14ac:dyDescent="0.25">
      <c r="A1809">
        <v>67621597</v>
      </c>
      <c r="B1809">
        <v>11519</v>
      </c>
      <c r="C1809" t="s">
        <v>125</v>
      </c>
      <c r="D1809">
        <v>0</v>
      </c>
      <c r="E1809" t="s">
        <v>126</v>
      </c>
      <c r="F1809" t="s">
        <v>127</v>
      </c>
      <c r="G1809" t="s">
        <v>128</v>
      </c>
      <c r="H1809">
        <v>7</v>
      </c>
      <c r="I1809">
        <v>30.053419875199999</v>
      </c>
      <c r="J1809">
        <v>33.053419875199999</v>
      </c>
      <c r="K1809">
        <v>2.8261324007350002</v>
      </c>
      <c r="L1809">
        <v>5.8261324007350002</v>
      </c>
      <c r="M1809">
        <v>173928</v>
      </c>
      <c r="N1809" t="s">
        <v>129</v>
      </c>
      <c r="P1809">
        <v>37.368000000000002</v>
      </c>
      <c r="S1809">
        <v>0</v>
      </c>
      <c r="T1809">
        <v>0</v>
      </c>
      <c r="V1809" t="s">
        <v>34</v>
      </c>
      <c r="W1809" s="1">
        <v>39065</v>
      </c>
      <c r="X1809">
        <v>20061214</v>
      </c>
      <c r="Y1809">
        <v>0.99298642857142905</v>
      </c>
      <c r="Z1809">
        <v>9.41425341420877E-4</v>
      </c>
      <c r="AA1809">
        <v>0.99168999999999996</v>
      </c>
      <c r="AB1809">
        <v>-9.3242857142853297E-2</v>
      </c>
      <c r="AC1809">
        <v>0.16713511093161201</v>
      </c>
      <c r="AD1809">
        <v>0.200600000000006</v>
      </c>
      <c r="AE1809">
        <v>0</v>
      </c>
      <c r="AF1809">
        <v>0</v>
      </c>
      <c r="AI1809" s="2">
        <f t="shared" si="112"/>
        <v>39065</v>
      </c>
      <c r="AJ1809">
        <f t="shared" si="113"/>
        <v>3217.0540579520166</v>
      </c>
      <c r="AK1809">
        <f t="shared" si="114"/>
        <v>3217.0540579520166</v>
      </c>
      <c r="AL1809" s="3">
        <f>Sheet2!$Q$35</f>
        <v>13804.562889602981</v>
      </c>
      <c r="AM1809" s="3">
        <f>Sheet2!$Q$37</f>
        <v>11470.329043263515</v>
      </c>
      <c r="AN1809" s="3">
        <f>Sheet2!$Q$39</f>
        <v>2136.3846824700945</v>
      </c>
      <c r="AU1809">
        <f t="shared" si="115"/>
        <v>22.902499816288284</v>
      </c>
      <c r="AV1809" t="e">
        <f>VLOOKUP(AI1809,Sheet3!C$29:F$3725,4,FALSE)</f>
        <v>#N/A</v>
      </c>
    </row>
    <row r="1810" spans="1:48" x14ac:dyDescent="0.25">
      <c r="A1810">
        <v>67643451</v>
      </c>
      <c r="B1810">
        <v>11519</v>
      </c>
      <c r="C1810" t="s">
        <v>125</v>
      </c>
      <c r="D1810">
        <v>0</v>
      </c>
      <c r="E1810" t="s">
        <v>126</v>
      </c>
      <c r="F1810" t="s">
        <v>127</v>
      </c>
      <c r="G1810" t="s">
        <v>128</v>
      </c>
      <c r="H1810">
        <v>7</v>
      </c>
      <c r="I1810">
        <v>30.053419875199999</v>
      </c>
      <c r="J1810">
        <v>33.053419875199999</v>
      </c>
      <c r="K1810">
        <v>2.8261324007350002</v>
      </c>
      <c r="L1810">
        <v>5.8261324007350002</v>
      </c>
      <c r="M1810">
        <v>173928</v>
      </c>
      <c r="N1810" t="s">
        <v>129</v>
      </c>
      <c r="P1810">
        <v>37.368000000000002</v>
      </c>
      <c r="S1810">
        <v>0</v>
      </c>
      <c r="T1810">
        <v>0</v>
      </c>
      <c r="V1810" t="s">
        <v>34</v>
      </c>
      <c r="W1810" s="1">
        <v>39066</v>
      </c>
      <c r="X1810">
        <v>20061215</v>
      </c>
      <c r="Y1810">
        <v>0.99228242857142901</v>
      </c>
      <c r="Z1810">
        <v>1.49907474865027E-3</v>
      </c>
      <c r="AA1810">
        <v>0.98915699999999995</v>
      </c>
      <c r="AB1810">
        <v>-2.2842857142855801E-2</v>
      </c>
      <c r="AC1810">
        <v>0.27990555987507698</v>
      </c>
      <c r="AD1810">
        <v>0.45390000000000702</v>
      </c>
      <c r="AE1810">
        <v>0</v>
      </c>
      <c r="AF1810">
        <v>0</v>
      </c>
      <c r="AI1810" s="2">
        <f t="shared" si="112"/>
        <v>39066</v>
      </c>
      <c r="AJ1810">
        <f t="shared" si="113"/>
        <v>3574.8531646602787</v>
      </c>
      <c r="AK1810">
        <f t="shared" si="114"/>
        <v>3574.8531646602787</v>
      </c>
      <c r="AL1810" s="3">
        <f>Sheet2!$Q$35</f>
        <v>13804.562889602981</v>
      </c>
      <c r="AM1810" s="3">
        <f>Sheet2!$Q$37</f>
        <v>11470.329043263515</v>
      </c>
      <c r="AN1810" s="3">
        <f>Sheet2!$Q$39</f>
        <v>2136.3846824700945</v>
      </c>
      <c r="AU1810">
        <f t="shared" si="115"/>
        <v>25.44970413055794</v>
      </c>
      <c r="AV1810" t="e">
        <f>VLOOKUP(AI1810,Sheet3!C$29:F$3725,4,FALSE)</f>
        <v>#N/A</v>
      </c>
    </row>
    <row r="1811" spans="1:48" x14ac:dyDescent="0.25">
      <c r="A1811">
        <v>67665796</v>
      </c>
      <c r="B1811">
        <v>11519</v>
      </c>
      <c r="C1811" t="s">
        <v>125</v>
      </c>
      <c r="D1811">
        <v>0</v>
      </c>
      <c r="E1811" t="s">
        <v>126</v>
      </c>
      <c r="F1811" t="s">
        <v>127</v>
      </c>
      <c r="G1811" t="s">
        <v>128</v>
      </c>
      <c r="H1811">
        <v>7</v>
      </c>
      <c r="I1811">
        <v>30.053419875199999</v>
      </c>
      <c r="J1811">
        <v>33.053419875199999</v>
      </c>
      <c r="K1811">
        <v>2.8261324007350002</v>
      </c>
      <c r="L1811">
        <v>5.8261324007350002</v>
      </c>
      <c r="M1811">
        <v>173928</v>
      </c>
      <c r="N1811" t="s">
        <v>129</v>
      </c>
      <c r="P1811">
        <v>37.368000000000002</v>
      </c>
      <c r="S1811">
        <v>0</v>
      </c>
      <c r="T1811">
        <v>0</v>
      </c>
      <c r="V1811" t="s">
        <v>34</v>
      </c>
      <c r="W1811" s="1">
        <v>39067</v>
      </c>
      <c r="X1811">
        <v>20061216</v>
      </c>
      <c r="Y1811">
        <v>0.99312985714285695</v>
      </c>
      <c r="Z1811">
        <v>1.65311138926151E-3</v>
      </c>
      <c r="AA1811">
        <v>0.99011199999999999</v>
      </c>
      <c r="AB1811">
        <v>-0.10758571428571199</v>
      </c>
      <c r="AC1811">
        <v>0.247306163221516</v>
      </c>
      <c r="AD1811">
        <v>0.35840000000000299</v>
      </c>
      <c r="AE1811">
        <v>0</v>
      </c>
      <c r="AF1811">
        <v>0</v>
      </c>
      <c r="AI1811" s="2">
        <f t="shared" si="112"/>
        <v>39067</v>
      </c>
      <c r="AJ1811">
        <f t="shared" si="113"/>
        <v>3143.6965121375397</v>
      </c>
      <c r="AK1811">
        <f t="shared" si="114"/>
        <v>3143.6965121375397</v>
      </c>
      <c r="AL1811" s="3">
        <f>Sheet2!$Q$35</f>
        <v>13804.562889602981</v>
      </c>
      <c r="AM1811" s="3">
        <f>Sheet2!$Q$37</f>
        <v>11470.329043263515</v>
      </c>
      <c r="AN1811" s="3">
        <f>Sheet2!$Q$39</f>
        <v>2136.3846824700945</v>
      </c>
      <c r="AU1811">
        <f t="shared" si="115"/>
        <v>22.380260789752015</v>
      </c>
      <c r="AV1811" t="e">
        <f>VLOOKUP(AI1811,Sheet3!C$29:F$3725,4,FALSE)</f>
        <v>#N/A</v>
      </c>
    </row>
    <row r="1812" spans="1:48" x14ac:dyDescent="0.25">
      <c r="A1812">
        <v>67687600</v>
      </c>
      <c r="B1812">
        <v>11519</v>
      </c>
      <c r="C1812" t="s">
        <v>125</v>
      </c>
      <c r="D1812">
        <v>0</v>
      </c>
      <c r="E1812" t="s">
        <v>126</v>
      </c>
      <c r="F1812" t="s">
        <v>127</v>
      </c>
      <c r="G1812" t="s">
        <v>128</v>
      </c>
      <c r="H1812">
        <v>7</v>
      </c>
      <c r="I1812">
        <v>30.053419875199999</v>
      </c>
      <c r="J1812">
        <v>33.053419875199999</v>
      </c>
      <c r="K1812">
        <v>2.8261324007350002</v>
      </c>
      <c r="L1812">
        <v>5.8261324007350002</v>
      </c>
      <c r="M1812">
        <v>173928</v>
      </c>
      <c r="N1812" t="s">
        <v>129</v>
      </c>
      <c r="P1812">
        <v>37.368000000000002</v>
      </c>
      <c r="S1812">
        <v>0</v>
      </c>
      <c r="T1812">
        <v>0</v>
      </c>
      <c r="V1812" t="s">
        <v>34</v>
      </c>
      <c r="W1812" s="1">
        <v>39068</v>
      </c>
      <c r="X1812">
        <v>20061217</v>
      </c>
      <c r="Y1812">
        <v>0.99308371428571396</v>
      </c>
      <c r="Z1812">
        <v>1.9779281161490898E-3</v>
      </c>
      <c r="AA1812">
        <v>0.98969399999999996</v>
      </c>
      <c r="AB1812">
        <v>-0.102971428571424</v>
      </c>
      <c r="AC1812">
        <v>0.26785386588471699</v>
      </c>
      <c r="AD1812">
        <v>0.400200000000006</v>
      </c>
      <c r="AE1812">
        <v>0</v>
      </c>
      <c r="AF1812">
        <v>0</v>
      </c>
      <c r="AI1812" s="2">
        <f t="shared" si="112"/>
        <v>39068</v>
      </c>
      <c r="AJ1812">
        <f t="shared" si="113"/>
        <v>3167.3136542472057</v>
      </c>
      <c r="AK1812">
        <f t="shared" si="114"/>
        <v>3167.3136542472057</v>
      </c>
      <c r="AL1812" s="3">
        <f>Sheet2!$Q$35</f>
        <v>13804.562889602981</v>
      </c>
      <c r="AM1812" s="3">
        <f>Sheet2!$Q$37</f>
        <v>11470.329043263515</v>
      </c>
      <c r="AN1812" s="3">
        <f>Sheet2!$Q$39</f>
        <v>2136.3846824700945</v>
      </c>
      <c r="AU1812">
        <f t="shared" si="115"/>
        <v>22.548393367907135</v>
      </c>
      <c r="AV1812" t="e">
        <f>VLOOKUP(AI1812,Sheet3!C$29:F$3725,4,FALSE)</f>
        <v>#N/A</v>
      </c>
    </row>
    <row r="1813" spans="1:48" x14ac:dyDescent="0.25">
      <c r="A1813">
        <v>67708214</v>
      </c>
      <c r="B1813">
        <v>11519</v>
      </c>
      <c r="C1813" t="s">
        <v>125</v>
      </c>
      <c r="D1813">
        <v>0</v>
      </c>
      <c r="E1813" t="s">
        <v>126</v>
      </c>
      <c r="F1813" t="s">
        <v>127</v>
      </c>
      <c r="G1813" t="s">
        <v>128</v>
      </c>
      <c r="H1813">
        <v>7</v>
      </c>
      <c r="I1813">
        <v>30.053419875199999</v>
      </c>
      <c r="J1813">
        <v>33.053419875199999</v>
      </c>
      <c r="K1813">
        <v>2.8261324007350002</v>
      </c>
      <c r="L1813">
        <v>5.8261324007350002</v>
      </c>
      <c r="M1813">
        <v>173928</v>
      </c>
      <c r="N1813" t="s">
        <v>129</v>
      </c>
      <c r="P1813">
        <v>37.368000000000002</v>
      </c>
      <c r="S1813">
        <v>0</v>
      </c>
      <c r="T1813">
        <v>0</v>
      </c>
      <c r="V1813" t="s">
        <v>34</v>
      </c>
      <c r="W1813" s="1">
        <v>39069</v>
      </c>
      <c r="X1813">
        <v>20061218</v>
      </c>
      <c r="Y1813">
        <v>0.99261471428571402</v>
      </c>
      <c r="Z1813">
        <v>2.4471756732016899E-3</v>
      </c>
      <c r="AA1813">
        <v>0.98811300000000002</v>
      </c>
      <c r="AB1813">
        <v>-5.6071428571426399E-2</v>
      </c>
      <c r="AC1813">
        <v>0.341271750596356</v>
      </c>
      <c r="AD1813">
        <v>0.55830000000000002</v>
      </c>
      <c r="AE1813">
        <v>0</v>
      </c>
      <c r="AF1813">
        <v>0</v>
      </c>
      <c r="AI1813" s="2">
        <f t="shared" si="112"/>
        <v>39069</v>
      </c>
      <c r="AJ1813">
        <f t="shared" si="113"/>
        <v>3406.4424183624797</v>
      </c>
      <c r="AK1813">
        <f t="shared" si="114"/>
        <v>3406.4424183624797</v>
      </c>
      <c r="AL1813" s="3">
        <f>Sheet2!$Q$35</f>
        <v>13804.562889602981</v>
      </c>
      <c r="AM1813" s="3">
        <f>Sheet2!$Q$37</f>
        <v>11470.329043263515</v>
      </c>
      <c r="AN1813" s="3">
        <f>Sheet2!$Q$39</f>
        <v>2136.3846824700945</v>
      </c>
      <c r="AU1813">
        <f t="shared" si="115"/>
        <v>24.250772742814423</v>
      </c>
      <c r="AV1813" t="e">
        <f>VLOOKUP(AI1813,Sheet3!C$29:F$3725,4,FALSE)</f>
        <v>#N/A</v>
      </c>
    </row>
    <row r="1814" spans="1:48" x14ac:dyDescent="0.25">
      <c r="A1814">
        <v>67728043</v>
      </c>
      <c r="B1814">
        <v>11519</v>
      </c>
      <c r="C1814" t="s">
        <v>125</v>
      </c>
      <c r="D1814">
        <v>0</v>
      </c>
      <c r="E1814" t="s">
        <v>126</v>
      </c>
      <c r="F1814" t="s">
        <v>127</v>
      </c>
      <c r="G1814" t="s">
        <v>128</v>
      </c>
      <c r="H1814">
        <v>7</v>
      </c>
      <c r="I1814">
        <v>30.053419875199999</v>
      </c>
      <c r="J1814">
        <v>33.053419875199999</v>
      </c>
      <c r="K1814">
        <v>2.8261324007350002</v>
      </c>
      <c r="L1814">
        <v>5.8261324007350002</v>
      </c>
      <c r="M1814">
        <v>173928</v>
      </c>
      <c r="N1814" t="s">
        <v>129</v>
      </c>
      <c r="P1814">
        <v>37.368000000000002</v>
      </c>
      <c r="S1814">
        <v>0</v>
      </c>
      <c r="T1814">
        <v>0</v>
      </c>
      <c r="V1814" t="s">
        <v>34</v>
      </c>
      <c r="W1814" s="1">
        <v>39070</v>
      </c>
      <c r="X1814">
        <v>20061219</v>
      </c>
      <c r="Y1814">
        <v>0.99368885714285704</v>
      </c>
      <c r="Z1814">
        <v>1.8467111637852399E-3</v>
      </c>
      <c r="AA1814">
        <v>0.99062099999999997</v>
      </c>
      <c r="AB1814">
        <v>-0.16348571428571099</v>
      </c>
      <c r="AC1814">
        <v>0.27566538426439002</v>
      </c>
      <c r="AD1814">
        <v>0.30750000000000499</v>
      </c>
      <c r="AE1814">
        <v>0</v>
      </c>
      <c r="AF1814">
        <v>0</v>
      </c>
      <c r="AI1814" s="2">
        <f t="shared" si="112"/>
        <v>39070</v>
      </c>
      <c r="AJ1814">
        <f t="shared" si="113"/>
        <v>2856.3002339759842</v>
      </c>
      <c r="AK1814">
        <f t="shared" si="114"/>
        <v>2856.3002339759842</v>
      </c>
      <c r="AL1814" s="3">
        <f>Sheet2!$Q$35</f>
        <v>13804.562889602981</v>
      </c>
      <c r="AM1814" s="3">
        <f>Sheet2!$Q$37</f>
        <v>11470.329043263515</v>
      </c>
      <c r="AN1814" s="3">
        <f>Sheet2!$Q$39</f>
        <v>2136.3846824700945</v>
      </c>
      <c r="AU1814">
        <f t="shared" si="115"/>
        <v>20.334260601621157</v>
      </c>
      <c r="AV1814" t="e">
        <f>VLOOKUP(AI1814,Sheet3!C$29:F$3725,4,FALSE)</f>
        <v>#N/A</v>
      </c>
    </row>
    <row r="1815" spans="1:48" x14ac:dyDescent="0.25">
      <c r="A1815">
        <v>67749893</v>
      </c>
      <c r="B1815">
        <v>11519</v>
      </c>
      <c r="C1815" t="s">
        <v>125</v>
      </c>
      <c r="D1815">
        <v>0</v>
      </c>
      <c r="E1815" t="s">
        <v>126</v>
      </c>
      <c r="F1815" t="s">
        <v>127</v>
      </c>
      <c r="G1815" t="s">
        <v>128</v>
      </c>
      <c r="H1815">
        <v>7</v>
      </c>
      <c r="I1815">
        <v>30.053419875199999</v>
      </c>
      <c r="J1815">
        <v>33.053419875199999</v>
      </c>
      <c r="K1815">
        <v>2.8261324007350002</v>
      </c>
      <c r="L1815">
        <v>5.8261324007350002</v>
      </c>
      <c r="M1815">
        <v>173928</v>
      </c>
      <c r="N1815" t="s">
        <v>129</v>
      </c>
      <c r="P1815">
        <v>37.368000000000002</v>
      </c>
      <c r="S1815">
        <v>0</v>
      </c>
      <c r="T1815">
        <v>0</v>
      </c>
      <c r="V1815" t="s">
        <v>34</v>
      </c>
      <c r="W1815" s="1">
        <v>39071</v>
      </c>
      <c r="X1815">
        <v>20061220</v>
      </c>
      <c r="Y1815">
        <v>0.99277128571428597</v>
      </c>
      <c r="Z1815">
        <v>1.22761042148508E-3</v>
      </c>
      <c r="AA1815">
        <v>0.99123600000000001</v>
      </c>
      <c r="AB1815">
        <v>-7.1728571428570601E-2</v>
      </c>
      <c r="AC1815">
        <v>0.18906449175034701</v>
      </c>
      <c r="AD1815">
        <v>0.24600000000000199</v>
      </c>
      <c r="AE1815">
        <v>0</v>
      </c>
      <c r="AF1815">
        <v>0</v>
      </c>
      <c r="AI1815" s="2">
        <f t="shared" si="112"/>
        <v>39071</v>
      </c>
      <c r="AJ1815">
        <f t="shared" si="113"/>
        <v>3326.7972840867005</v>
      </c>
      <c r="AK1815">
        <f t="shared" si="114"/>
        <v>3326.7972840867005</v>
      </c>
      <c r="AL1815" s="3">
        <f>Sheet2!$Q$35</f>
        <v>13804.562889602981</v>
      </c>
      <c r="AM1815" s="3">
        <f>Sheet2!$Q$37</f>
        <v>11470.329043263515</v>
      </c>
      <c r="AN1815" s="3">
        <f>Sheet2!$Q$39</f>
        <v>2136.3846824700945</v>
      </c>
      <c r="AU1815">
        <f t="shared" si="115"/>
        <v>23.683771803364717</v>
      </c>
      <c r="AV1815" t="e">
        <f>VLOOKUP(AI1815,Sheet3!C$29:F$3725,4,FALSE)</f>
        <v>#N/A</v>
      </c>
    </row>
    <row r="1816" spans="1:48" x14ac:dyDescent="0.25">
      <c r="A1816">
        <v>67772226</v>
      </c>
      <c r="B1816">
        <v>11519</v>
      </c>
      <c r="C1816" t="s">
        <v>125</v>
      </c>
      <c r="D1816">
        <v>0</v>
      </c>
      <c r="E1816" t="s">
        <v>126</v>
      </c>
      <c r="F1816" t="s">
        <v>127</v>
      </c>
      <c r="G1816" t="s">
        <v>128</v>
      </c>
      <c r="H1816">
        <v>7</v>
      </c>
      <c r="I1816">
        <v>30.053419875199999</v>
      </c>
      <c r="J1816">
        <v>33.053419875199999</v>
      </c>
      <c r="K1816">
        <v>2.8261324007350002</v>
      </c>
      <c r="L1816">
        <v>5.8261324007350002</v>
      </c>
      <c r="M1816">
        <v>173928</v>
      </c>
      <c r="N1816" t="s">
        <v>129</v>
      </c>
      <c r="P1816">
        <v>37.368000000000002</v>
      </c>
      <c r="S1816">
        <v>0</v>
      </c>
      <c r="T1816">
        <v>0</v>
      </c>
      <c r="V1816" t="s">
        <v>34</v>
      </c>
      <c r="W1816" s="1">
        <v>39072</v>
      </c>
      <c r="X1816">
        <v>20061221</v>
      </c>
      <c r="Y1816">
        <v>0.99261257142857096</v>
      </c>
      <c r="Z1816">
        <v>1.32097138036942E-3</v>
      </c>
      <c r="AA1816">
        <v>0.99112</v>
      </c>
      <c r="AB1816">
        <v>-5.5857142857144E-2</v>
      </c>
      <c r="AC1816">
        <v>0.164100473205054</v>
      </c>
      <c r="AD1816">
        <v>0.25760000000000199</v>
      </c>
      <c r="AE1816">
        <v>0</v>
      </c>
      <c r="AF1816">
        <v>0</v>
      </c>
      <c r="AI1816" s="2">
        <f t="shared" si="112"/>
        <v>39072</v>
      </c>
      <c r="AJ1816">
        <f t="shared" si="113"/>
        <v>3407.5311599890701</v>
      </c>
      <c r="AK1816">
        <f t="shared" si="114"/>
        <v>3407.5311599890701</v>
      </c>
      <c r="AL1816" s="3">
        <f>Sheet2!$Q$35</f>
        <v>13804.562889602981</v>
      </c>
      <c r="AM1816" s="3">
        <f>Sheet2!$Q$37</f>
        <v>11470.329043263515</v>
      </c>
      <c r="AN1816" s="3">
        <f>Sheet2!$Q$39</f>
        <v>2136.3846824700945</v>
      </c>
      <c r="AU1816">
        <f t="shared" si="115"/>
        <v>24.258523593267601</v>
      </c>
      <c r="AV1816" t="e">
        <f>VLOOKUP(AI1816,Sheet3!C$29:F$3725,4,FALSE)</f>
        <v>#N/A</v>
      </c>
    </row>
    <row r="1817" spans="1:48" x14ac:dyDescent="0.25">
      <c r="A1817">
        <v>67794053</v>
      </c>
      <c r="B1817">
        <v>11519</v>
      </c>
      <c r="C1817" t="s">
        <v>125</v>
      </c>
      <c r="D1817">
        <v>0</v>
      </c>
      <c r="E1817" t="s">
        <v>126</v>
      </c>
      <c r="F1817" t="s">
        <v>127</v>
      </c>
      <c r="G1817" t="s">
        <v>128</v>
      </c>
      <c r="H1817">
        <v>7</v>
      </c>
      <c r="I1817">
        <v>30.053419875199999</v>
      </c>
      <c r="J1817">
        <v>33.053419875199999</v>
      </c>
      <c r="K1817">
        <v>2.8261324007350002</v>
      </c>
      <c r="L1817">
        <v>5.8261324007350002</v>
      </c>
      <c r="M1817">
        <v>173928</v>
      </c>
      <c r="N1817" t="s">
        <v>129</v>
      </c>
      <c r="P1817">
        <v>37.368000000000002</v>
      </c>
      <c r="S1817">
        <v>0</v>
      </c>
      <c r="T1817">
        <v>0</v>
      </c>
      <c r="V1817" t="s">
        <v>34</v>
      </c>
      <c r="W1817" s="1">
        <v>39073</v>
      </c>
      <c r="X1817">
        <v>20061222</v>
      </c>
      <c r="Y1817">
        <v>0.99217599999999995</v>
      </c>
      <c r="Z1817">
        <v>2.09095460085989E-3</v>
      </c>
      <c r="AA1817">
        <v>0.98912</v>
      </c>
      <c r="AB1817">
        <v>-1.21999999999987E-2</v>
      </c>
      <c r="AC1817">
        <v>0.11788322308842</v>
      </c>
      <c r="AD1817">
        <v>0.19919999999999899</v>
      </c>
      <c r="AE1817">
        <v>0</v>
      </c>
      <c r="AF1817">
        <v>0</v>
      </c>
      <c r="AI1817" s="2">
        <f t="shared" si="112"/>
        <v>39073</v>
      </c>
      <c r="AJ1817">
        <f t="shared" si="113"/>
        <v>3628.6164425653405</v>
      </c>
      <c r="AK1817">
        <f t="shared" si="114"/>
        <v>3628.6164425653405</v>
      </c>
      <c r="AL1817" s="3">
        <f>Sheet2!$Q$35</f>
        <v>13804.562889602981</v>
      </c>
      <c r="AM1817" s="3">
        <f>Sheet2!$Q$37</f>
        <v>11470.329043263515</v>
      </c>
      <c r="AN1817" s="3">
        <f>Sheet2!$Q$39</f>
        <v>2136.3846824700945</v>
      </c>
      <c r="AU1817">
        <f t="shared" si="115"/>
        <v>25.832449785484108</v>
      </c>
      <c r="AV1817" t="e">
        <f>VLOOKUP(AI1817,Sheet3!C$29:F$3725,4,FALSE)</f>
        <v>#N/A</v>
      </c>
    </row>
    <row r="1818" spans="1:48" x14ac:dyDescent="0.25">
      <c r="A1818">
        <v>67816350</v>
      </c>
      <c r="B1818">
        <v>11519</v>
      </c>
      <c r="C1818" t="s">
        <v>125</v>
      </c>
      <c r="D1818">
        <v>0</v>
      </c>
      <c r="E1818" t="s">
        <v>126</v>
      </c>
      <c r="F1818" t="s">
        <v>127</v>
      </c>
      <c r="G1818" t="s">
        <v>128</v>
      </c>
      <c r="H1818">
        <v>7</v>
      </c>
      <c r="I1818">
        <v>30.053419875199999</v>
      </c>
      <c r="J1818">
        <v>33.053419875199999</v>
      </c>
      <c r="K1818">
        <v>2.8261324007350002</v>
      </c>
      <c r="L1818">
        <v>5.8261324007350002</v>
      </c>
      <c r="M1818">
        <v>173928</v>
      </c>
      <c r="N1818" t="s">
        <v>129</v>
      </c>
      <c r="P1818">
        <v>37.368000000000002</v>
      </c>
      <c r="S1818">
        <v>0</v>
      </c>
      <c r="T1818">
        <v>0</v>
      </c>
      <c r="V1818" t="s">
        <v>34</v>
      </c>
      <c r="W1818" s="1">
        <v>39074</v>
      </c>
      <c r="X1818">
        <v>20061223</v>
      </c>
      <c r="Y1818">
        <v>0.99238428571428605</v>
      </c>
      <c r="Z1818">
        <v>2.7026238951003301E-3</v>
      </c>
      <c r="AA1818">
        <v>0.98772700000000002</v>
      </c>
      <c r="AB1818">
        <v>-3.3028571428568E-2</v>
      </c>
      <c r="AC1818">
        <v>0.12594036813718801</v>
      </c>
      <c r="AD1818">
        <v>0.142600000000004</v>
      </c>
      <c r="AE1818">
        <v>0</v>
      </c>
      <c r="AF1818">
        <v>0</v>
      </c>
      <c r="AI1818" s="2">
        <f t="shared" si="112"/>
        <v>39074</v>
      </c>
      <c r="AJ1818">
        <f t="shared" si="113"/>
        <v>3523.3185785440728</v>
      </c>
      <c r="AK1818">
        <f t="shared" si="114"/>
        <v>3523.3185785440728</v>
      </c>
      <c r="AL1818" s="3">
        <f>Sheet2!$Q$35</f>
        <v>13804.562889602981</v>
      </c>
      <c r="AM1818" s="3">
        <f>Sheet2!$Q$37</f>
        <v>11470.329043263515</v>
      </c>
      <c r="AN1818" s="3">
        <f>Sheet2!$Q$39</f>
        <v>2136.3846824700945</v>
      </c>
      <c r="AU1818">
        <f t="shared" si="115"/>
        <v>25.082824734751252</v>
      </c>
      <c r="AV1818" t="e">
        <f>VLOOKUP(AI1818,Sheet3!C$29:F$3725,4,FALSE)</f>
        <v>#N/A</v>
      </c>
    </row>
    <row r="1819" spans="1:48" x14ac:dyDescent="0.25">
      <c r="A1819">
        <v>67838149</v>
      </c>
      <c r="B1819">
        <v>11519</v>
      </c>
      <c r="C1819" t="s">
        <v>125</v>
      </c>
      <c r="D1819">
        <v>0</v>
      </c>
      <c r="E1819" t="s">
        <v>126</v>
      </c>
      <c r="F1819" t="s">
        <v>127</v>
      </c>
      <c r="G1819" t="s">
        <v>128</v>
      </c>
      <c r="H1819">
        <v>7</v>
      </c>
      <c r="I1819">
        <v>30.053419875199999</v>
      </c>
      <c r="J1819">
        <v>33.053419875199999</v>
      </c>
      <c r="K1819">
        <v>2.8261324007350002</v>
      </c>
      <c r="L1819">
        <v>5.8261324007350002</v>
      </c>
      <c r="M1819">
        <v>173928</v>
      </c>
      <c r="N1819" t="s">
        <v>129</v>
      </c>
      <c r="P1819">
        <v>37.368000000000002</v>
      </c>
      <c r="S1819">
        <v>0</v>
      </c>
      <c r="T1819">
        <v>0</v>
      </c>
      <c r="V1819" t="s">
        <v>34</v>
      </c>
      <c r="W1819" s="1">
        <v>39075</v>
      </c>
      <c r="X1819">
        <v>20061224</v>
      </c>
      <c r="Y1819">
        <v>0.99311657142857102</v>
      </c>
      <c r="Z1819">
        <v>2.8216912789086898E-3</v>
      </c>
      <c r="AA1819">
        <v>0.98869899999999999</v>
      </c>
      <c r="AB1819">
        <v>-0.10625714285714</v>
      </c>
      <c r="AC1819">
        <v>0.14862253104658801</v>
      </c>
      <c r="AD1819">
        <v>0.110399999999999</v>
      </c>
      <c r="AE1819">
        <v>0</v>
      </c>
      <c r="AF1819">
        <v>0</v>
      </c>
      <c r="AI1819" s="2">
        <f t="shared" si="112"/>
        <v>39075</v>
      </c>
      <c r="AJ1819">
        <f t="shared" si="113"/>
        <v>3150.4981527361088</v>
      </c>
      <c r="AK1819">
        <f t="shared" si="114"/>
        <v>3150.4981527361088</v>
      </c>
      <c r="AL1819" s="3">
        <f>Sheet2!$Q$35</f>
        <v>13804.562889602981</v>
      </c>
      <c r="AM1819" s="3">
        <f>Sheet2!$Q$37</f>
        <v>11470.329043263515</v>
      </c>
      <c r="AN1819" s="3">
        <f>Sheet2!$Q$39</f>
        <v>2136.3846824700945</v>
      </c>
      <c r="AU1819">
        <f t="shared" si="115"/>
        <v>22.428682286485692</v>
      </c>
      <c r="AV1819" t="e">
        <f>VLOOKUP(AI1819,Sheet3!C$29:F$3725,4,FALSE)</f>
        <v>#N/A</v>
      </c>
    </row>
    <row r="1820" spans="1:48" x14ac:dyDescent="0.25">
      <c r="A1820">
        <v>67860449</v>
      </c>
      <c r="B1820">
        <v>11519</v>
      </c>
      <c r="C1820" t="s">
        <v>125</v>
      </c>
      <c r="D1820">
        <v>0</v>
      </c>
      <c r="E1820" t="s">
        <v>126</v>
      </c>
      <c r="F1820" t="s">
        <v>127</v>
      </c>
      <c r="G1820" t="s">
        <v>128</v>
      </c>
      <c r="H1820">
        <v>7</v>
      </c>
      <c r="I1820">
        <v>30.053419875199999</v>
      </c>
      <c r="J1820">
        <v>33.053419875199999</v>
      </c>
      <c r="K1820">
        <v>2.8261324007350002</v>
      </c>
      <c r="L1820">
        <v>5.8261324007350002</v>
      </c>
      <c r="M1820">
        <v>173928</v>
      </c>
      <c r="N1820" t="s">
        <v>129</v>
      </c>
      <c r="P1820">
        <v>37.368000000000002</v>
      </c>
      <c r="S1820">
        <v>0</v>
      </c>
      <c r="T1820">
        <v>0</v>
      </c>
      <c r="V1820" t="s">
        <v>34</v>
      </c>
      <c r="W1820" s="1">
        <v>39076</v>
      </c>
      <c r="X1820">
        <v>20061225</v>
      </c>
      <c r="Y1820">
        <v>0.99255042857142906</v>
      </c>
      <c r="Z1820">
        <v>2.9471202824424502E-3</v>
      </c>
      <c r="AA1820">
        <v>0.98736900000000005</v>
      </c>
      <c r="AB1820">
        <v>-4.9642857142857197E-2</v>
      </c>
      <c r="AC1820">
        <v>0.14326492798950199</v>
      </c>
      <c r="AD1820">
        <v>0.15030000000000299</v>
      </c>
      <c r="AE1820">
        <v>0</v>
      </c>
      <c r="AF1820">
        <v>0</v>
      </c>
      <c r="AI1820" s="2">
        <f t="shared" si="112"/>
        <v>39076</v>
      </c>
      <c r="AJ1820">
        <f t="shared" si="113"/>
        <v>3439.0894893854856</v>
      </c>
      <c r="AK1820">
        <f t="shared" si="114"/>
        <v>3439.0894893854856</v>
      </c>
      <c r="AL1820" s="3">
        <f>Sheet2!$Q$35</f>
        <v>13804.562889602981</v>
      </c>
      <c r="AM1820" s="3">
        <f>Sheet2!$Q$37</f>
        <v>11470.329043263515</v>
      </c>
      <c r="AN1820" s="3">
        <f>Sheet2!$Q$39</f>
        <v>2136.3846824700945</v>
      </c>
      <c r="AU1820">
        <f t="shared" si="115"/>
        <v>24.483190204454075</v>
      </c>
      <c r="AV1820" t="e">
        <f>VLOOKUP(AI1820,Sheet3!C$29:F$3725,4,FALSE)</f>
        <v>#N/A</v>
      </c>
    </row>
    <row r="1821" spans="1:48" x14ac:dyDescent="0.25">
      <c r="A1821">
        <v>67882325</v>
      </c>
      <c r="B1821">
        <v>11519</v>
      </c>
      <c r="C1821" t="s">
        <v>125</v>
      </c>
      <c r="D1821">
        <v>0</v>
      </c>
      <c r="E1821" t="s">
        <v>126</v>
      </c>
      <c r="F1821" t="s">
        <v>127</v>
      </c>
      <c r="G1821" t="s">
        <v>128</v>
      </c>
      <c r="H1821">
        <v>7</v>
      </c>
      <c r="I1821">
        <v>30.053419875199999</v>
      </c>
      <c r="J1821">
        <v>33.053419875199999</v>
      </c>
      <c r="K1821">
        <v>2.8261324007350002</v>
      </c>
      <c r="L1821">
        <v>5.8261324007350002</v>
      </c>
      <c r="M1821">
        <v>173928</v>
      </c>
      <c r="N1821" t="s">
        <v>129</v>
      </c>
      <c r="P1821">
        <v>37.368000000000002</v>
      </c>
      <c r="S1821">
        <v>0</v>
      </c>
      <c r="T1821">
        <v>0</v>
      </c>
      <c r="V1821" t="s">
        <v>34</v>
      </c>
      <c r="W1821" s="1">
        <v>39077</v>
      </c>
      <c r="X1821">
        <v>20061226</v>
      </c>
      <c r="Y1821">
        <v>0.99234871428571403</v>
      </c>
      <c r="Z1821">
        <v>2.4753358048836098E-3</v>
      </c>
      <c r="AA1821">
        <v>0.98739699999999997</v>
      </c>
      <c r="AB1821">
        <v>-2.9471428571425901E-2</v>
      </c>
      <c r="AC1821">
        <v>8.6768258091568698E-2</v>
      </c>
      <c r="AD1821">
        <v>8.9300000000003293E-2</v>
      </c>
      <c r="AE1821">
        <v>0</v>
      </c>
      <c r="AF1821">
        <v>0</v>
      </c>
      <c r="AI1821" s="2">
        <f t="shared" si="112"/>
        <v>39077</v>
      </c>
      <c r="AJ1821">
        <f t="shared" si="113"/>
        <v>3541.3248887541704</v>
      </c>
      <c r="AK1821">
        <f t="shared" si="114"/>
        <v>3541.3248887541704</v>
      </c>
      <c r="AL1821" s="3">
        <f>Sheet2!$Q$35</f>
        <v>13804.562889602981</v>
      </c>
      <c r="AM1821" s="3">
        <f>Sheet2!$Q$37</f>
        <v>11470.329043263515</v>
      </c>
      <c r="AN1821" s="3">
        <f>Sheet2!$Q$39</f>
        <v>2136.3846824700945</v>
      </c>
      <c r="AU1821">
        <f t="shared" si="115"/>
        <v>25.211013291377903</v>
      </c>
      <c r="AV1821" t="e">
        <f>VLOOKUP(AI1821,Sheet3!C$29:F$3725,4,FALSE)</f>
        <v>#N/A</v>
      </c>
    </row>
    <row r="1822" spans="1:48" x14ac:dyDescent="0.25">
      <c r="A1822">
        <v>67904669</v>
      </c>
      <c r="B1822">
        <v>11519</v>
      </c>
      <c r="C1822" t="s">
        <v>125</v>
      </c>
      <c r="D1822">
        <v>0</v>
      </c>
      <c r="E1822" t="s">
        <v>126</v>
      </c>
      <c r="F1822" t="s">
        <v>127</v>
      </c>
      <c r="G1822" t="s">
        <v>128</v>
      </c>
      <c r="H1822">
        <v>7</v>
      </c>
      <c r="I1822">
        <v>30.053419875199999</v>
      </c>
      <c r="J1822">
        <v>33.053419875199999</v>
      </c>
      <c r="K1822">
        <v>2.8261324007350002</v>
      </c>
      <c r="L1822">
        <v>5.8261324007350002</v>
      </c>
      <c r="M1822">
        <v>173928</v>
      </c>
      <c r="N1822" t="s">
        <v>129</v>
      </c>
      <c r="P1822">
        <v>37.368000000000002</v>
      </c>
      <c r="S1822">
        <v>0</v>
      </c>
      <c r="T1822">
        <v>0</v>
      </c>
      <c r="V1822" t="s">
        <v>34</v>
      </c>
      <c r="W1822" s="1">
        <v>39078</v>
      </c>
      <c r="X1822">
        <v>20061227</v>
      </c>
      <c r="Y1822">
        <v>0.99178142857142804</v>
      </c>
      <c r="Z1822">
        <v>2.6704394425499699E-3</v>
      </c>
      <c r="AA1822">
        <v>0.98655199999999998</v>
      </c>
      <c r="AB1822">
        <v>2.7257142857144701E-2</v>
      </c>
      <c r="AC1822">
        <v>9.3417860897658397E-2</v>
      </c>
      <c r="AD1822">
        <v>0.15960000000000399</v>
      </c>
      <c r="AE1822">
        <v>0</v>
      </c>
      <c r="AF1822">
        <v>0</v>
      </c>
      <c r="AI1822" s="2">
        <f t="shared" si="112"/>
        <v>39078</v>
      </c>
      <c r="AJ1822">
        <f t="shared" si="113"/>
        <v>3827.1864365716465</v>
      </c>
      <c r="AK1822">
        <f t="shared" si="114"/>
        <v>3827.1864365716465</v>
      </c>
      <c r="AL1822" s="3">
        <f>Sheet2!$Q$35</f>
        <v>13804.562889602981</v>
      </c>
      <c r="AM1822" s="3">
        <f>Sheet2!$Q$37</f>
        <v>11470.329043263515</v>
      </c>
      <c r="AN1822" s="3">
        <f>Sheet2!$Q$39</f>
        <v>2136.3846824700945</v>
      </c>
      <c r="AU1822">
        <f t="shared" si="115"/>
        <v>27.246087594898132</v>
      </c>
      <c r="AV1822" t="e">
        <f>VLOOKUP(AI1822,Sheet3!C$29:F$3725,4,FALSE)</f>
        <v>#N/A</v>
      </c>
    </row>
    <row r="1823" spans="1:48" x14ac:dyDescent="0.25">
      <c r="A1823">
        <v>67926926</v>
      </c>
      <c r="B1823">
        <v>11519</v>
      </c>
      <c r="C1823" t="s">
        <v>125</v>
      </c>
      <c r="D1823">
        <v>0</v>
      </c>
      <c r="E1823" t="s">
        <v>126</v>
      </c>
      <c r="F1823" t="s">
        <v>127</v>
      </c>
      <c r="G1823" t="s">
        <v>128</v>
      </c>
      <c r="H1823">
        <v>7</v>
      </c>
      <c r="I1823">
        <v>30.053419875199999</v>
      </c>
      <c r="J1823">
        <v>33.053419875199999</v>
      </c>
      <c r="K1823">
        <v>2.8261324007350002</v>
      </c>
      <c r="L1823">
        <v>5.8261324007350002</v>
      </c>
      <c r="M1823">
        <v>173928</v>
      </c>
      <c r="N1823" t="s">
        <v>129</v>
      </c>
      <c r="P1823">
        <v>37.368000000000002</v>
      </c>
      <c r="S1823">
        <v>0</v>
      </c>
      <c r="T1823">
        <v>0</v>
      </c>
      <c r="V1823" t="s">
        <v>34</v>
      </c>
      <c r="W1823" s="1">
        <v>39079</v>
      </c>
      <c r="X1823">
        <v>20061228</v>
      </c>
      <c r="Y1823">
        <v>0.99174514285714299</v>
      </c>
      <c r="Z1823">
        <v>2.3972883746058698E-3</v>
      </c>
      <c r="AA1823">
        <v>0.98736599999999997</v>
      </c>
      <c r="AB1823">
        <v>3.08857142857158E-2</v>
      </c>
      <c r="AC1823">
        <v>7.62951866778252E-2</v>
      </c>
      <c r="AD1823">
        <v>0.114700000000001</v>
      </c>
      <c r="AE1823">
        <v>0</v>
      </c>
      <c r="AF1823">
        <v>0</v>
      </c>
      <c r="AI1823" s="2">
        <f t="shared" si="112"/>
        <v>39079</v>
      </c>
      <c r="AJ1823">
        <f t="shared" si="113"/>
        <v>3845.388001176063</v>
      </c>
      <c r="AK1823">
        <f t="shared" si="114"/>
        <v>3845.388001176063</v>
      </c>
      <c r="AL1823" s="3">
        <f>Sheet2!$Q$35</f>
        <v>13804.562889602981</v>
      </c>
      <c r="AM1823" s="3">
        <f>Sheet2!$Q$37</f>
        <v>11470.329043263515</v>
      </c>
      <c r="AN1823" s="3">
        <f>Sheet2!$Q$39</f>
        <v>2136.3846824700945</v>
      </c>
      <c r="AU1823">
        <f t="shared" si="115"/>
        <v>27.375666185279108</v>
      </c>
      <c r="AV1823" t="e">
        <f>VLOOKUP(AI1823,Sheet3!C$29:F$3725,4,FALSE)</f>
        <v>#N/A</v>
      </c>
    </row>
    <row r="1824" spans="1:48" x14ac:dyDescent="0.25">
      <c r="A1824">
        <v>67948819</v>
      </c>
      <c r="B1824">
        <v>11519</v>
      </c>
      <c r="C1824" t="s">
        <v>125</v>
      </c>
      <c r="D1824">
        <v>0</v>
      </c>
      <c r="E1824" t="s">
        <v>126</v>
      </c>
      <c r="F1824" t="s">
        <v>127</v>
      </c>
      <c r="G1824" t="s">
        <v>128</v>
      </c>
      <c r="H1824">
        <v>7</v>
      </c>
      <c r="I1824">
        <v>30.053419875199999</v>
      </c>
      <c r="J1824">
        <v>33.053419875199999</v>
      </c>
      <c r="K1824">
        <v>2.8261324007350002</v>
      </c>
      <c r="L1824">
        <v>5.8261324007350002</v>
      </c>
      <c r="M1824">
        <v>173928</v>
      </c>
      <c r="N1824" t="s">
        <v>129</v>
      </c>
      <c r="P1824">
        <v>37.368000000000002</v>
      </c>
      <c r="S1824">
        <v>0</v>
      </c>
      <c r="T1824">
        <v>0</v>
      </c>
      <c r="V1824" t="s">
        <v>34</v>
      </c>
      <c r="W1824" s="1">
        <v>39080</v>
      </c>
      <c r="X1824">
        <v>20061229</v>
      </c>
      <c r="Y1824">
        <v>0.99205771428571399</v>
      </c>
      <c r="Z1824">
        <v>2.3730425746758999E-3</v>
      </c>
      <c r="AA1824">
        <v>0.98772800000000005</v>
      </c>
      <c r="AB1824">
        <v>-3.7142857142815001E-4</v>
      </c>
      <c r="AC1824">
        <v>7.09236352763747E-2</v>
      </c>
      <c r="AD1824">
        <v>8.3400000000000099E-2</v>
      </c>
      <c r="AE1824">
        <v>0</v>
      </c>
      <c r="AF1824">
        <v>0</v>
      </c>
      <c r="AI1824" s="2">
        <f t="shared" si="112"/>
        <v>39080</v>
      </c>
      <c r="AJ1824">
        <f t="shared" si="113"/>
        <v>3688.2684678505175</v>
      </c>
      <c r="AK1824">
        <f t="shared" si="114"/>
        <v>3688.2684678505175</v>
      </c>
      <c r="AL1824" s="3">
        <f>Sheet2!$Q$35</f>
        <v>13804.562889602981</v>
      </c>
      <c r="AM1824" s="3">
        <f>Sheet2!$Q$37</f>
        <v>11470.329043263515</v>
      </c>
      <c r="AN1824" s="3">
        <f>Sheet2!$Q$39</f>
        <v>2136.3846824700945</v>
      </c>
      <c r="AU1824">
        <f t="shared" si="115"/>
        <v>26.25711796746819</v>
      </c>
      <c r="AV1824" t="e">
        <f>VLOOKUP(AI1824,Sheet3!C$29:F$3725,4,FALSE)</f>
        <v>#N/A</v>
      </c>
    </row>
    <row r="1825" spans="1:48" x14ac:dyDescent="0.25">
      <c r="A1825">
        <v>67971137</v>
      </c>
      <c r="B1825">
        <v>11519</v>
      </c>
      <c r="C1825" t="s">
        <v>125</v>
      </c>
      <c r="D1825">
        <v>0</v>
      </c>
      <c r="E1825" t="s">
        <v>126</v>
      </c>
      <c r="F1825" t="s">
        <v>127</v>
      </c>
      <c r="G1825" t="s">
        <v>128</v>
      </c>
      <c r="H1825">
        <v>7</v>
      </c>
      <c r="I1825">
        <v>30.053419875199999</v>
      </c>
      <c r="J1825">
        <v>33.053419875199999</v>
      </c>
      <c r="K1825">
        <v>2.8261324007350002</v>
      </c>
      <c r="L1825">
        <v>5.8261324007350002</v>
      </c>
      <c r="M1825">
        <v>173928</v>
      </c>
      <c r="N1825" t="s">
        <v>129</v>
      </c>
      <c r="P1825">
        <v>37.368000000000002</v>
      </c>
      <c r="S1825">
        <v>0</v>
      </c>
      <c r="T1825">
        <v>0</v>
      </c>
      <c r="V1825" t="s">
        <v>34</v>
      </c>
      <c r="W1825" s="1">
        <v>39081</v>
      </c>
      <c r="X1825">
        <v>20061230</v>
      </c>
      <c r="Y1825">
        <v>0.99284014285714295</v>
      </c>
      <c r="Z1825">
        <v>2.2249960788775498E-3</v>
      </c>
      <c r="AA1825">
        <v>0.98878299999999997</v>
      </c>
      <c r="AB1825">
        <v>-7.8614285714284596E-2</v>
      </c>
      <c r="AC1825">
        <v>7.0836621452292303E-2</v>
      </c>
      <c r="AD1825">
        <v>-1.9299999999999901E-2</v>
      </c>
      <c r="AE1825">
        <v>0</v>
      </c>
      <c r="AF1825">
        <v>0</v>
      </c>
      <c r="AI1825" s="2">
        <f t="shared" si="112"/>
        <v>39081</v>
      </c>
      <c r="AJ1825">
        <f t="shared" si="113"/>
        <v>3291.7118916013278</v>
      </c>
      <c r="AK1825">
        <f t="shared" si="114"/>
        <v>3291.7118916013278</v>
      </c>
      <c r="AL1825" s="3">
        <f>Sheet2!$Q$35</f>
        <v>13804.562889602981</v>
      </c>
      <c r="AM1825" s="3">
        <f>Sheet2!$Q$37</f>
        <v>11470.329043263515</v>
      </c>
      <c r="AN1825" s="3">
        <f>Sheet2!$Q$39</f>
        <v>2136.3846824700945</v>
      </c>
      <c r="AU1825">
        <f t="shared" si="115"/>
        <v>23.433995709934017</v>
      </c>
      <c r="AV1825" t="e">
        <f>VLOOKUP(AI1825,Sheet3!C$29:F$3725,4,FALSE)</f>
        <v>#N/A</v>
      </c>
    </row>
    <row r="1826" spans="1:48" x14ac:dyDescent="0.25">
      <c r="A1826">
        <v>67992967</v>
      </c>
      <c r="B1826">
        <v>11519</v>
      </c>
      <c r="C1826" t="s">
        <v>125</v>
      </c>
      <c r="D1826">
        <v>0</v>
      </c>
      <c r="E1826" t="s">
        <v>126</v>
      </c>
      <c r="F1826" t="s">
        <v>127</v>
      </c>
      <c r="G1826" t="s">
        <v>128</v>
      </c>
      <c r="H1826">
        <v>7</v>
      </c>
      <c r="I1826">
        <v>30.053419875199999</v>
      </c>
      <c r="J1826">
        <v>33.053419875199999</v>
      </c>
      <c r="K1826">
        <v>2.8261324007350002</v>
      </c>
      <c r="L1826">
        <v>5.8261324007350002</v>
      </c>
      <c r="M1826">
        <v>173928</v>
      </c>
      <c r="N1826" t="s">
        <v>129</v>
      </c>
      <c r="P1826">
        <v>37.368000000000002</v>
      </c>
      <c r="S1826">
        <v>0</v>
      </c>
      <c r="T1826">
        <v>0</v>
      </c>
      <c r="V1826" t="s">
        <v>34</v>
      </c>
      <c r="W1826" s="1">
        <v>39082</v>
      </c>
      <c r="X1826">
        <v>20061231</v>
      </c>
      <c r="Y1826">
        <v>0.99303228571428603</v>
      </c>
      <c r="Z1826">
        <v>2.64060586739839E-3</v>
      </c>
      <c r="AA1826">
        <v>0.98822699999999997</v>
      </c>
      <c r="AB1826">
        <v>-9.7828571428569405E-2</v>
      </c>
      <c r="AC1826">
        <v>8.9448112880926106E-2</v>
      </c>
      <c r="AD1826">
        <v>3.7399999999998601E-2</v>
      </c>
      <c r="AE1826">
        <v>0</v>
      </c>
      <c r="AF1826">
        <v>0</v>
      </c>
      <c r="AI1826" s="2">
        <f t="shared" si="112"/>
        <v>39082</v>
      </c>
      <c r="AJ1826">
        <f t="shared" si="113"/>
        <v>3193.6171009037644</v>
      </c>
      <c r="AK1826">
        <f t="shared" si="114"/>
        <v>3193.6171009037644</v>
      </c>
      <c r="AL1826" s="3">
        <f>Sheet2!$Q$35</f>
        <v>13804.562889602981</v>
      </c>
      <c r="AM1826" s="3">
        <f>Sheet2!$Q$37</f>
        <v>11470.329043263515</v>
      </c>
      <c r="AN1826" s="3">
        <f>Sheet2!$Q$39</f>
        <v>2136.3846824700945</v>
      </c>
      <c r="AU1826">
        <f t="shared" si="115"/>
        <v>22.735649991938839</v>
      </c>
      <c r="AV1826" t="e">
        <f>VLOOKUP(AI1826,Sheet3!C$29:F$3725,4,FALSE)</f>
        <v>#N/A</v>
      </c>
    </row>
    <row r="1827" spans="1:48" x14ac:dyDescent="0.25">
      <c r="A1827">
        <v>4811866</v>
      </c>
      <c r="B1827">
        <v>11519</v>
      </c>
      <c r="C1827" t="s">
        <v>125</v>
      </c>
      <c r="D1827">
        <v>0</v>
      </c>
      <c r="E1827" t="s">
        <v>126</v>
      </c>
      <c r="F1827" t="s">
        <v>127</v>
      </c>
      <c r="G1827" t="s">
        <v>128</v>
      </c>
      <c r="H1827">
        <v>7</v>
      </c>
      <c r="I1827">
        <v>30.053419875199999</v>
      </c>
      <c r="J1827">
        <v>33.053419875199999</v>
      </c>
      <c r="K1827">
        <v>2.8261324007350002</v>
      </c>
      <c r="L1827">
        <v>5.8261324007350002</v>
      </c>
      <c r="M1827">
        <v>173928</v>
      </c>
      <c r="N1827" t="s">
        <v>129</v>
      </c>
      <c r="P1827">
        <v>37.368000000000002</v>
      </c>
      <c r="S1827">
        <v>0</v>
      </c>
      <c r="T1827">
        <v>0</v>
      </c>
      <c r="V1827" t="s">
        <v>34</v>
      </c>
      <c r="W1827" s="1">
        <v>39083</v>
      </c>
      <c r="X1827">
        <v>20070101</v>
      </c>
      <c r="Y1827">
        <v>0.99260400000000004</v>
      </c>
      <c r="Z1827">
        <v>2.79051823144018E-3</v>
      </c>
      <c r="AA1827">
        <v>0.98715699999999995</v>
      </c>
      <c r="AB1827">
        <v>-5.49999999999971E-2</v>
      </c>
      <c r="AC1827">
        <v>0.10334769331865</v>
      </c>
      <c r="AD1827">
        <v>9.9100000000007502E-2</v>
      </c>
      <c r="AE1827">
        <v>0</v>
      </c>
      <c r="AF1827">
        <v>0</v>
      </c>
      <c r="AI1827" s="2">
        <f t="shared" si="112"/>
        <v>39083</v>
      </c>
      <c r="AJ1827">
        <f t="shared" si="113"/>
        <v>3411.8857775796205</v>
      </c>
      <c r="AK1827">
        <f t="shared" si="114"/>
        <v>3411.8857775796205</v>
      </c>
      <c r="AL1827" s="3">
        <f>Sheet2!$Q$35</f>
        <v>13804.562889602981</v>
      </c>
      <c r="AM1827" s="3">
        <f>Sheet2!$Q$37</f>
        <v>11470.329043263515</v>
      </c>
      <c r="AN1827" s="3">
        <f>Sheet2!$Q$39</f>
        <v>2136.3846824700945</v>
      </c>
      <c r="AU1827">
        <f t="shared" si="115"/>
        <v>24.289524511116984</v>
      </c>
      <c r="AV1827" t="e">
        <f>VLOOKUP(AI1827,Sheet3!C$29:F$3725,4,FALSE)</f>
        <v>#N/A</v>
      </c>
    </row>
    <row r="1828" spans="1:48" x14ac:dyDescent="0.25">
      <c r="A1828">
        <v>182869</v>
      </c>
      <c r="B1828">
        <v>11519</v>
      </c>
      <c r="C1828" t="s">
        <v>125</v>
      </c>
      <c r="D1828">
        <v>0</v>
      </c>
      <c r="E1828" t="s">
        <v>126</v>
      </c>
      <c r="F1828" t="s">
        <v>127</v>
      </c>
      <c r="G1828" t="s">
        <v>128</v>
      </c>
      <c r="H1828">
        <v>7</v>
      </c>
      <c r="I1828">
        <v>30.053419875199999</v>
      </c>
      <c r="J1828">
        <v>33.053419875199999</v>
      </c>
      <c r="K1828">
        <v>2.8261324007350002</v>
      </c>
      <c r="L1828">
        <v>5.8261324007350002</v>
      </c>
      <c r="M1828">
        <v>173928</v>
      </c>
      <c r="N1828" t="s">
        <v>129</v>
      </c>
      <c r="P1828">
        <v>37.368000000000002</v>
      </c>
      <c r="S1828">
        <v>0</v>
      </c>
      <c r="T1828">
        <v>0</v>
      </c>
      <c r="V1828" t="s">
        <v>34</v>
      </c>
      <c r="W1828" s="1">
        <v>39084</v>
      </c>
      <c r="X1828">
        <v>20070102</v>
      </c>
      <c r="Y1828">
        <v>0.99251514285714304</v>
      </c>
      <c r="Z1828">
        <v>2.7100392421287299E-3</v>
      </c>
      <c r="AA1828">
        <v>0.98726599999999998</v>
      </c>
      <c r="AB1828">
        <v>-4.6114285714284303E-2</v>
      </c>
      <c r="AC1828">
        <v>0.11140591711102101</v>
      </c>
      <c r="AD1828">
        <v>9.1700000000005694E-2</v>
      </c>
      <c r="AE1828">
        <v>0</v>
      </c>
      <c r="AF1828">
        <v>0</v>
      </c>
      <c r="AI1828" s="2">
        <f t="shared" si="112"/>
        <v>39084</v>
      </c>
      <c r="AJ1828">
        <f t="shared" si="113"/>
        <v>3456.9957553208806</v>
      </c>
      <c r="AK1828">
        <f t="shared" si="114"/>
        <v>3456.9957553208806</v>
      </c>
      <c r="AL1828" s="3">
        <f>Sheet2!$Q$35</f>
        <v>13804.562889602981</v>
      </c>
      <c r="AM1828" s="3">
        <f>Sheet2!$Q$37</f>
        <v>11470.329043263515</v>
      </c>
      <c r="AN1828" s="3">
        <f>Sheet2!$Q$39</f>
        <v>2136.3846824700945</v>
      </c>
      <c r="AU1828">
        <f t="shared" si="115"/>
        <v>24.61066653680917</v>
      </c>
      <c r="AV1828" t="e">
        <f>VLOOKUP(AI1828,Sheet3!C$29:F$3725,4,FALSE)</f>
        <v>#N/A</v>
      </c>
    </row>
    <row r="1829" spans="1:48" x14ac:dyDescent="0.25">
      <c r="A1829">
        <v>228417</v>
      </c>
      <c r="B1829">
        <v>11519</v>
      </c>
      <c r="C1829" t="s">
        <v>125</v>
      </c>
      <c r="D1829">
        <v>0</v>
      </c>
      <c r="E1829" t="s">
        <v>126</v>
      </c>
      <c r="F1829" t="s">
        <v>127</v>
      </c>
      <c r="G1829" t="s">
        <v>128</v>
      </c>
      <c r="H1829">
        <v>7</v>
      </c>
      <c r="I1829">
        <v>30.053419875199999</v>
      </c>
      <c r="J1829">
        <v>33.053419875199999</v>
      </c>
      <c r="K1829">
        <v>2.8261324007350002</v>
      </c>
      <c r="L1829">
        <v>5.8261324007350002</v>
      </c>
      <c r="M1829">
        <v>173928</v>
      </c>
      <c r="N1829" t="s">
        <v>129</v>
      </c>
      <c r="P1829">
        <v>37.368000000000002</v>
      </c>
      <c r="S1829">
        <v>0</v>
      </c>
      <c r="T1829">
        <v>0</v>
      </c>
      <c r="V1829" t="s">
        <v>34</v>
      </c>
      <c r="W1829" s="1">
        <v>39085</v>
      </c>
      <c r="X1829">
        <v>20070103</v>
      </c>
      <c r="Y1829">
        <v>0.99217742857142899</v>
      </c>
      <c r="Z1829">
        <v>2.9611425814632898E-3</v>
      </c>
      <c r="AA1829">
        <v>0.98679600000000001</v>
      </c>
      <c r="AB1829">
        <v>-1.2342857142853599E-2</v>
      </c>
      <c r="AC1829">
        <v>0.12697441651364</v>
      </c>
      <c r="AD1829">
        <v>0.154200000000004</v>
      </c>
      <c r="AE1829">
        <v>0</v>
      </c>
      <c r="AF1829">
        <v>0</v>
      </c>
      <c r="AI1829" s="2">
        <f t="shared" si="112"/>
        <v>39085</v>
      </c>
      <c r="AJ1829">
        <f t="shared" si="113"/>
        <v>3627.8953577214852</v>
      </c>
      <c r="AK1829">
        <f t="shared" si="114"/>
        <v>3627.8953577214852</v>
      </c>
      <c r="AL1829" s="3">
        <f>Sheet2!$Q$35</f>
        <v>13804.562889602981</v>
      </c>
      <c r="AM1829" s="3">
        <f>Sheet2!$Q$37</f>
        <v>11470.329043263515</v>
      </c>
      <c r="AN1829" s="3">
        <f>Sheet2!$Q$39</f>
        <v>2136.3846824700945</v>
      </c>
      <c r="AU1829">
        <f t="shared" si="115"/>
        <v>25.827316317035514</v>
      </c>
      <c r="AV1829" t="e">
        <f>VLOOKUP(AI1829,Sheet3!C$29:F$3725,4,FALSE)</f>
        <v>#N/A</v>
      </c>
    </row>
    <row r="1830" spans="1:48" x14ac:dyDescent="0.25">
      <c r="A1830">
        <v>273784</v>
      </c>
      <c r="B1830">
        <v>11519</v>
      </c>
      <c r="C1830" t="s">
        <v>125</v>
      </c>
      <c r="D1830">
        <v>0</v>
      </c>
      <c r="E1830" t="s">
        <v>126</v>
      </c>
      <c r="F1830" t="s">
        <v>127</v>
      </c>
      <c r="G1830" t="s">
        <v>128</v>
      </c>
      <c r="H1830">
        <v>7</v>
      </c>
      <c r="I1830">
        <v>30.053419875199999</v>
      </c>
      <c r="J1830">
        <v>33.053419875199999</v>
      </c>
      <c r="K1830">
        <v>2.8261324007350002</v>
      </c>
      <c r="L1830">
        <v>5.8261324007350002</v>
      </c>
      <c r="M1830">
        <v>173928</v>
      </c>
      <c r="N1830" t="s">
        <v>129</v>
      </c>
      <c r="P1830">
        <v>37.368000000000002</v>
      </c>
      <c r="S1830">
        <v>0</v>
      </c>
      <c r="T1830">
        <v>0</v>
      </c>
      <c r="V1830" t="s">
        <v>34</v>
      </c>
      <c r="W1830" s="1">
        <v>39086</v>
      </c>
      <c r="X1830">
        <v>20070104</v>
      </c>
      <c r="Y1830">
        <v>0.99241485714285704</v>
      </c>
      <c r="Z1830">
        <v>2.61756628670721E-3</v>
      </c>
      <c r="AA1830">
        <v>0.98728099999999996</v>
      </c>
      <c r="AB1830">
        <v>-3.6085714285713097E-2</v>
      </c>
      <c r="AC1830">
        <v>0.10282935140417999</v>
      </c>
      <c r="AD1830">
        <v>0.116000000000005</v>
      </c>
      <c r="AE1830">
        <v>0</v>
      </c>
      <c r="AF1830">
        <v>0</v>
      </c>
      <c r="AI1830" s="2">
        <f t="shared" si="112"/>
        <v>39086</v>
      </c>
      <c r="AJ1830">
        <f t="shared" si="113"/>
        <v>3507.8355933232233</v>
      </c>
      <c r="AK1830">
        <f t="shared" si="114"/>
        <v>3507.8355933232233</v>
      </c>
      <c r="AL1830" s="3">
        <f>Sheet2!$Q$35</f>
        <v>13804.562889602981</v>
      </c>
      <c r="AM1830" s="3">
        <f>Sheet2!$Q$37</f>
        <v>11470.329043263515</v>
      </c>
      <c r="AN1830" s="3">
        <f>Sheet2!$Q$39</f>
        <v>2136.3846824700945</v>
      </c>
      <c r="AU1830">
        <f t="shared" si="115"/>
        <v>24.972599957738382</v>
      </c>
      <c r="AV1830" t="e">
        <f>VLOOKUP(AI1830,Sheet3!C$29:F$3725,4,FALSE)</f>
        <v>#N/A</v>
      </c>
    </row>
    <row r="1831" spans="1:48" x14ac:dyDescent="0.25">
      <c r="A1831">
        <v>318807</v>
      </c>
      <c r="B1831">
        <v>11519</v>
      </c>
      <c r="C1831" t="s">
        <v>125</v>
      </c>
      <c r="D1831">
        <v>0</v>
      </c>
      <c r="E1831" t="s">
        <v>126</v>
      </c>
      <c r="F1831" t="s">
        <v>127</v>
      </c>
      <c r="G1831" t="s">
        <v>128</v>
      </c>
      <c r="H1831">
        <v>7</v>
      </c>
      <c r="I1831">
        <v>30.053419875199999</v>
      </c>
      <c r="J1831">
        <v>33.053419875199999</v>
      </c>
      <c r="K1831">
        <v>2.8261324007350002</v>
      </c>
      <c r="L1831">
        <v>5.8261324007350002</v>
      </c>
      <c r="M1831">
        <v>173928</v>
      </c>
      <c r="N1831" t="s">
        <v>129</v>
      </c>
      <c r="P1831">
        <v>37.368000000000002</v>
      </c>
      <c r="S1831">
        <v>0</v>
      </c>
      <c r="T1831">
        <v>0</v>
      </c>
      <c r="V1831" t="s">
        <v>34</v>
      </c>
      <c r="W1831" s="1">
        <v>39087</v>
      </c>
      <c r="X1831">
        <v>20070105</v>
      </c>
      <c r="Y1831">
        <v>0.99189300000000002</v>
      </c>
      <c r="Z1831">
        <v>2.15547933018556E-3</v>
      </c>
      <c r="AA1831">
        <v>0.98774499999999998</v>
      </c>
      <c r="AB1831">
        <v>1.6100000000003001E-2</v>
      </c>
      <c r="AC1831">
        <v>8.8728526577259395E-2</v>
      </c>
      <c r="AD1831">
        <v>0.188500000000003</v>
      </c>
      <c r="AE1831">
        <v>0</v>
      </c>
      <c r="AF1831">
        <v>0</v>
      </c>
      <c r="AI1831" s="2">
        <f t="shared" si="112"/>
        <v>39087</v>
      </c>
      <c r="AJ1831">
        <f t="shared" si="113"/>
        <v>3771.1575329378247</v>
      </c>
      <c r="AK1831">
        <f t="shared" si="114"/>
        <v>3771.1575329378247</v>
      </c>
      <c r="AL1831" s="3">
        <f>Sheet2!$Q$35</f>
        <v>13804.562889602981</v>
      </c>
      <c r="AM1831" s="3">
        <f>Sheet2!$Q$37</f>
        <v>11470.329043263515</v>
      </c>
      <c r="AN1831" s="3">
        <f>Sheet2!$Q$39</f>
        <v>2136.3846824700945</v>
      </c>
      <c r="AU1831">
        <f t="shared" si="115"/>
        <v>26.847212744782208</v>
      </c>
      <c r="AV1831" t="e">
        <f>VLOOKUP(AI1831,Sheet3!C$29:F$3725,4,FALSE)</f>
        <v>#N/A</v>
      </c>
    </row>
    <row r="1832" spans="1:48" x14ac:dyDescent="0.25">
      <c r="A1832">
        <v>364113</v>
      </c>
      <c r="B1832">
        <v>11519</v>
      </c>
      <c r="C1832" t="s">
        <v>125</v>
      </c>
      <c r="D1832">
        <v>0</v>
      </c>
      <c r="E1832" t="s">
        <v>126</v>
      </c>
      <c r="F1832" t="s">
        <v>127</v>
      </c>
      <c r="G1832" t="s">
        <v>128</v>
      </c>
      <c r="H1832">
        <v>7</v>
      </c>
      <c r="I1832">
        <v>30.053419875199999</v>
      </c>
      <c r="J1832">
        <v>33.053419875199999</v>
      </c>
      <c r="K1832">
        <v>2.8261324007350002</v>
      </c>
      <c r="L1832">
        <v>5.8261324007350002</v>
      </c>
      <c r="M1832">
        <v>173928</v>
      </c>
      <c r="N1832" t="s">
        <v>129</v>
      </c>
      <c r="P1832">
        <v>37.368000000000002</v>
      </c>
      <c r="S1832">
        <v>0</v>
      </c>
      <c r="T1832">
        <v>0</v>
      </c>
      <c r="V1832" t="s">
        <v>34</v>
      </c>
      <c r="W1832" s="1">
        <v>39088</v>
      </c>
      <c r="X1832">
        <v>20070106</v>
      </c>
      <c r="Y1832">
        <v>0.99176642857142805</v>
      </c>
      <c r="Z1832">
        <v>2.1905461717599702E-3</v>
      </c>
      <c r="AA1832">
        <v>0.98751</v>
      </c>
      <c r="AB1832">
        <v>2.8757142857145101E-2</v>
      </c>
      <c r="AC1832">
        <v>7.5799714608261196E-2</v>
      </c>
      <c r="AD1832">
        <v>0.104199999999999</v>
      </c>
      <c r="AE1832">
        <v>0</v>
      </c>
      <c r="AF1832">
        <v>0</v>
      </c>
      <c r="AI1832" s="2">
        <f t="shared" si="112"/>
        <v>39088</v>
      </c>
      <c r="AJ1832">
        <f t="shared" si="113"/>
        <v>3834.7119184629992</v>
      </c>
      <c r="AK1832">
        <f t="shared" si="114"/>
        <v>3834.7119184629992</v>
      </c>
      <c r="AL1832" s="3">
        <f>Sheet2!$Q$35</f>
        <v>13804.562889602981</v>
      </c>
      <c r="AM1832" s="3">
        <f>Sheet2!$Q$37</f>
        <v>11470.329043263515</v>
      </c>
      <c r="AN1832" s="3">
        <f>Sheet2!$Q$39</f>
        <v>2136.3846824700945</v>
      </c>
      <c r="AU1832">
        <f t="shared" si="115"/>
        <v>27.299662183490501</v>
      </c>
      <c r="AV1832" t="e">
        <f>VLOOKUP(AI1832,Sheet3!C$29:F$3725,4,FALSE)</f>
        <v>#N/A</v>
      </c>
    </row>
    <row r="1833" spans="1:48" x14ac:dyDescent="0.25">
      <c r="A1833">
        <v>409115</v>
      </c>
      <c r="B1833">
        <v>11519</v>
      </c>
      <c r="C1833" t="s">
        <v>125</v>
      </c>
      <c r="D1833">
        <v>0</v>
      </c>
      <c r="E1833" t="s">
        <v>126</v>
      </c>
      <c r="F1833" t="s">
        <v>127</v>
      </c>
      <c r="G1833" t="s">
        <v>128</v>
      </c>
      <c r="H1833">
        <v>7</v>
      </c>
      <c r="I1833">
        <v>30.053419875199999</v>
      </c>
      <c r="J1833">
        <v>33.053419875199999</v>
      </c>
      <c r="K1833">
        <v>2.8261324007350002</v>
      </c>
      <c r="L1833">
        <v>5.8261324007350002</v>
      </c>
      <c r="M1833">
        <v>173928</v>
      </c>
      <c r="N1833" t="s">
        <v>129</v>
      </c>
      <c r="P1833">
        <v>37.368000000000002</v>
      </c>
      <c r="S1833">
        <v>0</v>
      </c>
      <c r="T1833">
        <v>0</v>
      </c>
      <c r="V1833" t="s">
        <v>34</v>
      </c>
      <c r="W1833" s="1">
        <v>39089</v>
      </c>
      <c r="X1833">
        <v>20070107</v>
      </c>
      <c r="Y1833">
        <v>0.99166900000000002</v>
      </c>
      <c r="Z1833">
        <v>1.96575096518933E-3</v>
      </c>
      <c r="AA1833">
        <v>0.988097</v>
      </c>
      <c r="AB1833">
        <v>3.8500000000003198E-2</v>
      </c>
      <c r="AC1833">
        <v>8.87073036129786E-2</v>
      </c>
      <c r="AD1833">
        <v>0.15039999999999501</v>
      </c>
      <c r="AE1833">
        <v>0</v>
      </c>
      <c r="AF1833">
        <v>0</v>
      </c>
      <c r="AI1833" s="2">
        <f t="shared" si="112"/>
        <v>39089</v>
      </c>
      <c r="AJ1833">
        <f t="shared" si="113"/>
        <v>3883.5500986548141</v>
      </c>
      <c r="AK1833">
        <f t="shared" si="114"/>
        <v>3883.5500986548141</v>
      </c>
      <c r="AL1833" s="3">
        <f>Sheet2!$Q$35</f>
        <v>13804.562889602981</v>
      </c>
      <c r="AM1833" s="3">
        <f>Sheet2!$Q$37</f>
        <v>11470.329043263515</v>
      </c>
      <c r="AN1833" s="3">
        <f>Sheet2!$Q$39</f>
        <v>2136.3846824700945</v>
      </c>
      <c r="AU1833">
        <f t="shared" si="115"/>
        <v>27.64734562079741</v>
      </c>
      <c r="AV1833" t="e">
        <f>VLOOKUP(AI1833,Sheet3!C$29:F$3725,4,FALSE)</f>
        <v>#N/A</v>
      </c>
    </row>
    <row r="1834" spans="1:48" x14ac:dyDescent="0.25">
      <c r="A1834">
        <v>454471</v>
      </c>
      <c r="B1834">
        <v>11519</v>
      </c>
      <c r="C1834" t="s">
        <v>125</v>
      </c>
      <c r="D1834">
        <v>0</v>
      </c>
      <c r="E1834" t="s">
        <v>126</v>
      </c>
      <c r="F1834" t="s">
        <v>127</v>
      </c>
      <c r="G1834" t="s">
        <v>128</v>
      </c>
      <c r="H1834">
        <v>7</v>
      </c>
      <c r="I1834">
        <v>30.053419875199999</v>
      </c>
      <c r="J1834">
        <v>33.053419875199999</v>
      </c>
      <c r="K1834">
        <v>2.8261324007350002</v>
      </c>
      <c r="L1834">
        <v>5.8261324007350002</v>
      </c>
      <c r="M1834">
        <v>173928</v>
      </c>
      <c r="N1834" t="s">
        <v>129</v>
      </c>
      <c r="P1834">
        <v>37.368000000000002</v>
      </c>
      <c r="S1834">
        <v>0</v>
      </c>
      <c r="T1834">
        <v>0</v>
      </c>
      <c r="V1834" t="s">
        <v>34</v>
      </c>
      <c r="W1834" s="1">
        <v>39090</v>
      </c>
      <c r="X1834">
        <v>20070108</v>
      </c>
      <c r="Y1834">
        <v>0.99082885714285696</v>
      </c>
      <c r="Z1834">
        <v>1.91948307241979E-3</v>
      </c>
      <c r="AA1834">
        <v>0.98778500000000002</v>
      </c>
      <c r="AB1834">
        <v>0.12251428571428601</v>
      </c>
      <c r="AC1834">
        <v>0.10128002804913</v>
      </c>
      <c r="AD1834">
        <v>0.23720000000000399</v>
      </c>
      <c r="AE1834">
        <v>0</v>
      </c>
      <c r="AF1834">
        <v>0</v>
      </c>
      <c r="AI1834" s="2">
        <f t="shared" si="112"/>
        <v>39090</v>
      </c>
      <c r="AJ1834">
        <f t="shared" si="113"/>
        <v>4301.6972138462588</v>
      </c>
      <c r="AK1834">
        <f t="shared" si="114"/>
        <v>4301.6972138462588</v>
      </c>
      <c r="AL1834" s="3">
        <f>Sheet2!$Q$35</f>
        <v>13804.562889602981</v>
      </c>
      <c r="AM1834" s="3">
        <f>Sheet2!$Q$37</f>
        <v>11470.329043263515</v>
      </c>
      <c r="AN1834" s="3">
        <f>Sheet2!$Q$39</f>
        <v>2136.3846824700945</v>
      </c>
      <c r="AU1834">
        <f t="shared" si="115"/>
        <v>30.624172884604729</v>
      </c>
      <c r="AV1834" t="e">
        <f>VLOOKUP(AI1834,Sheet3!C$29:F$3725,4,FALSE)</f>
        <v>#N/A</v>
      </c>
    </row>
    <row r="1835" spans="1:48" x14ac:dyDescent="0.25">
      <c r="A1835">
        <v>499374</v>
      </c>
      <c r="B1835">
        <v>11519</v>
      </c>
      <c r="C1835" t="s">
        <v>125</v>
      </c>
      <c r="D1835">
        <v>0</v>
      </c>
      <c r="E1835" t="s">
        <v>126</v>
      </c>
      <c r="F1835" t="s">
        <v>127</v>
      </c>
      <c r="G1835" t="s">
        <v>128</v>
      </c>
      <c r="H1835">
        <v>7</v>
      </c>
      <c r="I1835">
        <v>30.053419875199999</v>
      </c>
      <c r="J1835">
        <v>33.053419875199999</v>
      </c>
      <c r="K1835">
        <v>2.8261324007350002</v>
      </c>
      <c r="L1835">
        <v>5.8261324007350002</v>
      </c>
      <c r="M1835">
        <v>173928</v>
      </c>
      <c r="N1835" t="s">
        <v>129</v>
      </c>
      <c r="P1835">
        <v>37.368000000000002</v>
      </c>
      <c r="S1835">
        <v>0</v>
      </c>
      <c r="T1835">
        <v>0</v>
      </c>
      <c r="V1835" t="s">
        <v>34</v>
      </c>
      <c r="W1835" s="1">
        <v>39091</v>
      </c>
      <c r="X1835">
        <v>20070109</v>
      </c>
      <c r="Y1835">
        <v>0.99147485714285699</v>
      </c>
      <c r="Z1835">
        <v>2.7049567954601601E-3</v>
      </c>
      <c r="AA1835">
        <v>0.98665700000000001</v>
      </c>
      <c r="AB1835">
        <v>5.7914285714287299E-2</v>
      </c>
      <c r="AC1835">
        <v>9.6404348280287197E-2</v>
      </c>
      <c r="AD1835">
        <v>0.20230000000000001</v>
      </c>
      <c r="AE1835">
        <v>0</v>
      </c>
      <c r="AF1835">
        <v>0</v>
      </c>
      <c r="AI1835" s="2">
        <f t="shared" si="112"/>
        <v>39091</v>
      </c>
      <c r="AJ1835">
        <f t="shared" si="113"/>
        <v>3980.6533434274606</v>
      </c>
      <c r="AK1835">
        <f t="shared" si="114"/>
        <v>3980.6533434274606</v>
      </c>
      <c r="AL1835" s="3">
        <f>Sheet2!$Q$35</f>
        <v>13804.562889602981</v>
      </c>
      <c r="AM1835" s="3">
        <f>Sheet2!$Q$37</f>
        <v>11470.329043263515</v>
      </c>
      <c r="AN1835" s="3">
        <f>Sheet2!$Q$39</f>
        <v>2136.3846824700945</v>
      </c>
      <c r="AU1835">
        <f t="shared" si="115"/>
        <v>28.338632433361038</v>
      </c>
      <c r="AV1835" t="e">
        <f>VLOOKUP(AI1835,Sheet3!C$29:F$3725,4,FALSE)</f>
        <v>#N/A</v>
      </c>
    </row>
    <row r="1836" spans="1:48" x14ac:dyDescent="0.25">
      <c r="A1836">
        <v>544775</v>
      </c>
      <c r="B1836">
        <v>11519</v>
      </c>
      <c r="C1836" t="s">
        <v>125</v>
      </c>
      <c r="D1836">
        <v>0</v>
      </c>
      <c r="E1836" t="s">
        <v>126</v>
      </c>
      <c r="F1836" t="s">
        <v>127</v>
      </c>
      <c r="G1836" t="s">
        <v>128</v>
      </c>
      <c r="H1836">
        <v>7</v>
      </c>
      <c r="I1836">
        <v>30.053419875199999</v>
      </c>
      <c r="J1836">
        <v>33.053419875199999</v>
      </c>
      <c r="K1836">
        <v>2.8261324007350002</v>
      </c>
      <c r="L1836">
        <v>5.8261324007350002</v>
      </c>
      <c r="M1836">
        <v>173928</v>
      </c>
      <c r="N1836" t="s">
        <v>129</v>
      </c>
      <c r="P1836">
        <v>37.368000000000002</v>
      </c>
      <c r="S1836">
        <v>0</v>
      </c>
      <c r="T1836">
        <v>0</v>
      </c>
      <c r="V1836" t="s">
        <v>34</v>
      </c>
      <c r="W1836" s="1">
        <v>39092</v>
      </c>
      <c r="X1836">
        <v>20070110</v>
      </c>
      <c r="Y1836">
        <v>0.99165885714285695</v>
      </c>
      <c r="Z1836">
        <v>2.8299706928604398E-3</v>
      </c>
      <c r="AA1836">
        <v>0.98653400000000002</v>
      </c>
      <c r="AB1836">
        <v>3.9514285714288E-2</v>
      </c>
      <c r="AC1836">
        <v>0.10429528723185701</v>
      </c>
      <c r="AD1836">
        <v>0.20830000000000601</v>
      </c>
      <c r="AE1836">
        <v>0</v>
      </c>
      <c r="AF1836">
        <v>0</v>
      </c>
      <c r="AI1836" s="2">
        <f t="shared" si="112"/>
        <v>39092</v>
      </c>
      <c r="AJ1836">
        <f t="shared" si="113"/>
        <v>3888.6302799987607</v>
      </c>
      <c r="AK1836">
        <f t="shared" si="114"/>
        <v>3888.6302799987607</v>
      </c>
      <c r="AL1836" s="3">
        <f>Sheet2!$Q$35</f>
        <v>13804.562889602981</v>
      </c>
      <c r="AM1836" s="3">
        <f>Sheet2!$Q$37</f>
        <v>11470.329043263515</v>
      </c>
      <c r="AN1836" s="3">
        <f>Sheet2!$Q$39</f>
        <v>2136.3846824700945</v>
      </c>
      <c r="AU1836">
        <f t="shared" si="115"/>
        <v>27.68351189285891</v>
      </c>
      <c r="AV1836" t="e">
        <f>VLOOKUP(AI1836,Sheet3!C$29:F$3725,4,FALSE)</f>
        <v>#N/A</v>
      </c>
    </row>
    <row r="1837" spans="1:48" x14ac:dyDescent="0.25">
      <c r="A1837">
        <v>589797</v>
      </c>
      <c r="B1837">
        <v>11519</v>
      </c>
      <c r="C1837" t="s">
        <v>125</v>
      </c>
      <c r="D1837">
        <v>0</v>
      </c>
      <c r="E1837" t="s">
        <v>126</v>
      </c>
      <c r="F1837" t="s">
        <v>127</v>
      </c>
      <c r="G1837" t="s">
        <v>128</v>
      </c>
      <c r="H1837">
        <v>7</v>
      </c>
      <c r="I1837">
        <v>30.053419875199999</v>
      </c>
      <c r="J1837">
        <v>33.053419875199999</v>
      </c>
      <c r="K1837">
        <v>2.8261324007350002</v>
      </c>
      <c r="L1837">
        <v>5.8261324007350002</v>
      </c>
      <c r="M1837">
        <v>173928</v>
      </c>
      <c r="N1837" t="s">
        <v>129</v>
      </c>
      <c r="P1837">
        <v>37.368000000000002</v>
      </c>
      <c r="S1837">
        <v>0</v>
      </c>
      <c r="T1837">
        <v>0</v>
      </c>
      <c r="V1837" t="s">
        <v>34</v>
      </c>
      <c r="W1837" s="1">
        <v>39093</v>
      </c>
      <c r="X1837">
        <v>20070111</v>
      </c>
      <c r="Y1837">
        <v>0.99191471428571398</v>
      </c>
      <c r="Z1837">
        <v>2.5641332545206699E-3</v>
      </c>
      <c r="AA1837">
        <v>0.98731500000000005</v>
      </c>
      <c r="AB1837">
        <v>1.39285714285723E-2</v>
      </c>
      <c r="AC1837">
        <v>0.100523283930865</v>
      </c>
      <c r="AD1837">
        <v>0.12870000000000401</v>
      </c>
      <c r="AE1837">
        <v>0</v>
      </c>
      <c r="AF1837">
        <v>0</v>
      </c>
      <c r="AI1837" s="2">
        <f t="shared" si="112"/>
        <v>39093</v>
      </c>
      <c r="AJ1837">
        <f t="shared" si="113"/>
        <v>3760.2420641016215</v>
      </c>
      <c r="AK1837">
        <f t="shared" si="114"/>
        <v>3760.2420641016215</v>
      </c>
      <c r="AL1837" s="3">
        <f>Sheet2!$Q$35</f>
        <v>13804.562889602981</v>
      </c>
      <c r="AM1837" s="3">
        <f>Sheet2!$Q$37</f>
        <v>11470.329043263515</v>
      </c>
      <c r="AN1837" s="3">
        <f>Sheet2!$Q$39</f>
        <v>2136.3846824700945</v>
      </c>
      <c r="AU1837">
        <f t="shared" si="115"/>
        <v>26.769504531456448</v>
      </c>
      <c r="AV1837" t="e">
        <f>VLOOKUP(AI1837,Sheet3!C$29:F$3725,4,FALSE)</f>
        <v>#N/A</v>
      </c>
    </row>
    <row r="1838" spans="1:48" x14ac:dyDescent="0.25">
      <c r="A1838">
        <v>639493</v>
      </c>
      <c r="B1838">
        <v>11519</v>
      </c>
      <c r="C1838" t="s">
        <v>125</v>
      </c>
      <c r="D1838">
        <v>0</v>
      </c>
      <c r="E1838" t="s">
        <v>126</v>
      </c>
      <c r="F1838" t="s">
        <v>127</v>
      </c>
      <c r="G1838" t="s">
        <v>128</v>
      </c>
      <c r="H1838">
        <v>7</v>
      </c>
      <c r="I1838">
        <v>30.053419875199999</v>
      </c>
      <c r="J1838">
        <v>33.053419875199999</v>
      </c>
      <c r="K1838">
        <v>2.8261324007350002</v>
      </c>
      <c r="L1838">
        <v>5.8261324007350002</v>
      </c>
      <c r="M1838">
        <v>173928</v>
      </c>
      <c r="N1838" t="s">
        <v>129</v>
      </c>
      <c r="P1838">
        <v>37.368000000000002</v>
      </c>
      <c r="S1838">
        <v>0</v>
      </c>
      <c r="T1838">
        <v>0</v>
      </c>
      <c r="V1838" t="s">
        <v>34</v>
      </c>
      <c r="W1838" s="1">
        <v>39094</v>
      </c>
      <c r="X1838">
        <v>20070112</v>
      </c>
      <c r="Y1838">
        <v>0.99191357142857195</v>
      </c>
      <c r="Z1838">
        <v>3.1469081813807098E-3</v>
      </c>
      <c r="AA1838">
        <v>0.98592199999999997</v>
      </c>
      <c r="AB1838">
        <v>1.40428571428613E-2</v>
      </c>
      <c r="AC1838">
        <v>0.13574206482614601</v>
      </c>
      <c r="AD1838">
        <v>0.22260000000000599</v>
      </c>
      <c r="AE1838">
        <v>0</v>
      </c>
      <c r="AF1838">
        <v>0</v>
      </c>
      <c r="AI1838" s="2">
        <f t="shared" si="112"/>
        <v>39094</v>
      </c>
      <c r="AJ1838">
        <f t="shared" si="113"/>
        <v>3760.8166517829522</v>
      </c>
      <c r="AK1838">
        <f t="shared" si="114"/>
        <v>3760.8166517829522</v>
      </c>
      <c r="AL1838" s="3">
        <f>Sheet2!$Q$35</f>
        <v>13804.562889602981</v>
      </c>
      <c r="AM1838" s="3">
        <f>Sheet2!$Q$37</f>
        <v>11470.329043263515</v>
      </c>
      <c r="AN1838" s="3">
        <f>Sheet2!$Q$39</f>
        <v>2136.3846824700945</v>
      </c>
      <c r="AU1838">
        <f t="shared" si="115"/>
        <v>26.773595073309039</v>
      </c>
      <c r="AV1838" t="e">
        <f>VLOOKUP(AI1838,Sheet3!C$29:F$3725,4,FALSE)</f>
        <v>#N/A</v>
      </c>
    </row>
    <row r="1839" spans="1:48" x14ac:dyDescent="0.25">
      <c r="A1839">
        <v>703914</v>
      </c>
      <c r="B1839">
        <v>11519</v>
      </c>
      <c r="C1839" t="s">
        <v>125</v>
      </c>
      <c r="D1839">
        <v>0</v>
      </c>
      <c r="E1839" t="s">
        <v>126</v>
      </c>
      <c r="F1839" t="s">
        <v>127</v>
      </c>
      <c r="G1839" t="s">
        <v>128</v>
      </c>
      <c r="H1839">
        <v>7</v>
      </c>
      <c r="I1839">
        <v>30.053419875199999</v>
      </c>
      <c r="J1839">
        <v>33.053419875199999</v>
      </c>
      <c r="K1839">
        <v>2.8261324007350002</v>
      </c>
      <c r="L1839">
        <v>5.8261324007350002</v>
      </c>
      <c r="M1839">
        <v>173928</v>
      </c>
      <c r="N1839" t="s">
        <v>129</v>
      </c>
      <c r="P1839">
        <v>37.368000000000002</v>
      </c>
      <c r="S1839">
        <v>0</v>
      </c>
      <c r="T1839">
        <v>0</v>
      </c>
      <c r="V1839" t="s">
        <v>34</v>
      </c>
      <c r="W1839" s="1">
        <v>39095</v>
      </c>
      <c r="X1839">
        <v>20070113</v>
      </c>
      <c r="Y1839">
        <v>0.99212071428571402</v>
      </c>
      <c r="Z1839">
        <v>2.8255474167108901E-3</v>
      </c>
      <c r="AA1839">
        <v>0.98660999999999999</v>
      </c>
      <c r="AB1839">
        <v>-6.67142857142374E-3</v>
      </c>
      <c r="AC1839">
        <v>0.104224218659111</v>
      </c>
      <c r="AD1839">
        <v>0.15380000000000399</v>
      </c>
      <c r="AE1839">
        <v>0</v>
      </c>
      <c r="AF1839">
        <v>0</v>
      </c>
      <c r="AI1839" s="2">
        <f t="shared" si="112"/>
        <v>39095</v>
      </c>
      <c r="AJ1839">
        <f t="shared" si="113"/>
        <v>3656.5105133913457</v>
      </c>
      <c r="AK1839">
        <f t="shared" si="114"/>
        <v>3656.5105133913457</v>
      </c>
      <c r="AL1839" s="3">
        <f>Sheet2!$Q$35</f>
        <v>13804.562889602981</v>
      </c>
      <c r="AM1839" s="3">
        <f>Sheet2!$Q$37</f>
        <v>11470.329043263515</v>
      </c>
      <c r="AN1839" s="3">
        <f>Sheet2!$Q$39</f>
        <v>2136.3846824700945</v>
      </c>
      <c r="AU1839">
        <f t="shared" si="115"/>
        <v>26.031030207342116</v>
      </c>
      <c r="AV1839" t="e">
        <f>VLOOKUP(AI1839,Sheet3!C$29:F$3725,4,FALSE)</f>
        <v>#N/A</v>
      </c>
    </row>
    <row r="1840" spans="1:48" x14ac:dyDescent="0.25">
      <c r="A1840">
        <v>748785</v>
      </c>
      <c r="B1840">
        <v>11519</v>
      </c>
      <c r="C1840" t="s">
        <v>125</v>
      </c>
      <c r="D1840">
        <v>0</v>
      </c>
      <c r="E1840" t="s">
        <v>126</v>
      </c>
      <c r="F1840" t="s">
        <v>127</v>
      </c>
      <c r="G1840" t="s">
        <v>128</v>
      </c>
      <c r="H1840">
        <v>7</v>
      </c>
      <c r="I1840">
        <v>30.053419875199999</v>
      </c>
      <c r="J1840">
        <v>33.053419875199999</v>
      </c>
      <c r="K1840">
        <v>2.8261324007350002</v>
      </c>
      <c r="L1840">
        <v>5.8261324007350002</v>
      </c>
      <c r="M1840">
        <v>173928</v>
      </c>
      <c r="N1840" t="s">
        <v>129</v>
      </c>
      <c r="P1840">
        <v>37.368000000000002</v>
      </c>
      <c r="S1840">
        <v>0</v>
      </c>
      <c r="T1840">
        <v>0</v>
      </c>
      <c r="V1840" t="s">
        <v>34</v>
      </c>
      <c r="W1840" s="1">
        <v>39096</v>
      </c>
      <c r="X1840">
        <v>20070114</v>
      </c>
      <c r="Y1840">
        <v>0.99230071428571398</v>
      </c>
      <c r="Z1840">
        <v>2.9626740196887699E-3</v>
      </c>
      <c r="AA1840">
        <v>0.98641199999999996</v>
      </c>
      <c r="AB1840">
        <v>-2.46714285714227E-2</v>
      </c>
      <c r="AC1840">
        <v>0.109992905151532</v>
      </c>
      <c r="AD1840">
        <v>0.173600000000007</v>
      </c>
      <c r="AE1840">
        <v>0</v>
      </c>
      <c r="AF1840">
        <v>0</v>
      </c>
      <c r="AI1840" s="2">
        <f t="shared" si="112"/>
        <v>39096</v>
      </c>
      <c r="AJ1840">
        <f t="shared" si="113"/>
        <v>3565.6073197899386</v>
      </c>
      <c r="AK1840">
        <f t="shared" si="114"/>
        <v>3565.6073197899386</v>
      </c>
      <c r="AL1840" s="3">
        <f>Sheet2!$Q$35</f>
        <v>13804.562889602981</v>
      </c>
      <c r="AM1840" s="3">
        <f>Sheet2!$Q$37</f>
        <v>11470.329043263515</v>
      </c>
      <c r="AN1840" s="3">
        <f>Sheet2!$Q$39</f>
        <v>2136.3846824700945</v>
      </c>
      <c r="AU1840">
        <f t="shared" si="115"/>
        <v>25.383882121779138</v>
      </c>
      <c r="AV1840" t="e">
        <f>VLOOKUP(AI1840,Sheet3!C$29:F$3725,4,FALSE)</f>
        <v>#N/A</v>
      </c>
    </row>
    <row r="1841" spans="1:48" x14ac:dyDescent="0.25">
      <c r="A1841">
        <v>794402</v>
      </c>
      <c r="B1841">
        <v>11519</v>
      </c>
      <c r="C1841" t="s">
        <v>125</v>
      </c>
      <c r="D1841">
        <v>0</v>
      </c>
      <c r="E1841" t="s">
        <v>126</v>
      </c>
      <c r="F1841" t="s">
        <v>127</v>
      </c>
      <c r="G1841" t="s">
        <v>128</v>
      </c>
      <c r="H1841">
        <v>7</v>
      </c>
      <c r="I1841">
        <v>30.053419875199999</v>
      </c>
      <c r="J1841">
        <v>33.053419875199999</v>
      </c>
      <c r="K1841">
        <v>2.8261324007350002</v>
      </c>
      <c r="L1841">
        <v>5.8261324007350002</v>
      </c>
      <c r="M1841">
        <v>173928</v>
      </c>
      <c r="N1841" t="s">
        <v>129</v>
      </c>
      <c r="P1841">
        <v>37.368000000000002</v>
      </c>
      <c r="S1841">
        <v>0</v>
      </c>
      <c r="T1841">
        <v>0</v>
      </c>
      <c r="V1841" t="s">
        <v>34</v>
      </c>
      <c r="W1841" s="1">
        <v>39097</v>
      </c>
      <c r="X1841">
        <v>20070115</v>
      </c>
      <c r="Y1841">
        <v>0.99203742857142896</v>
      </c>
      <c r="Z1841">
        <v>3.5620043658087701E-3</v>
      </c>
      <c r="AA1841">
        <v>0.98469600000000002</v>
      </c>
      <c r="AB1841">
        <v>1.6571428571461001E-3</v>
      </c>
      <c r="AC1841">
        <v>0.16522147782505001</v>
      </c>
      <c r="AD1841">
        <v>0.34520000000000101</v>
      </c>
      <c r="AE1841">
        <v>0</v>
      </c>
      <c r="AF1841">
        <v>0</v>
      </c>
      <c r="AI1841" s="2">
        <f t="shared" si="112"/>
        <v>39097</v>
      </c>
      <c r="AJ1841">
        <f t="shared" si="113"/>
        <v>3698.4879662231542</v>
      </c>
      <c r="AK1841">
        <f t="shared" si="114"/>
        <v>3698.4879662231542</v>
      </c>
      <c r="AL1841" s="3">
        <f>Sheet2!$Q$35</f>
        <v>13804.562889602981</v>
      </c>
      <c r="AM1841" s="3">
        <f>Sheet2!$Q$37</f>
        <v>11470.329043263515</v>
      </c>
      <c r="AN1841" s="3">
        <f>Sheet2!$Q$39</f>
        <v>2136.3846824700945</v>
      </c>
      <c r="AU1841">
        <f t="shared" si="115"/>
        <v>26.329871503897994</v>
      </c>
      <c r="AV1841" t="e">
        <f>VLOOKUP(AI1841,Sheet3!C$29:F$3725,4,FALSE)</f>
        <v>#N/A</v>
      </c>
    </row>
    <row r="1842" spans="1:48" x14ac:dyDescent="0.25">
      <c r="A1842">
        <v>839120</v>
      </c>
      <c r="B1842">
        <v>11519</v>
      </c>
      <c r="C1842" t="s">
        <v>125</v>
      </c>
      <c r="D1842">
        <v>0</v>
      </c>
      <c r="E1842" t="s">
        <v>126</v>
      </c>
      <c r="F1842" t="s">
        <v>127</v>
      </c>
      <c r="G1842" t="s">
        <v>128</v>
      </c>
      <c r="H1842">
        <v>7</v>
      </c>
      <c r="I1842">
        <v>30.053419875199999</v>
      </c>
      <c r="J1842">
        <v>33.053419875199999</v>
      </c>
      <c r="K1842">
        <v>2.8261324007350002</v>
      </c>
      <c r="L1842">
        <v>5.8261324007350002</v>
      </c>
      <c r="M1842">
        <v>173928</v>
      </c>
      <c r="N1842" t="s">
        <v>129</v>
      </c>
      <c r="P1842">
        <v>37.368000000000002</v>
      </c>
      <c r="S1842">
        <v>0</v>
      </c>
      <c r="T1842">
        <v>0</v>
      </c>
      <c r="V1842" t="s">
        <v>34</v>
      </c>
      <c r="W1842" s="1">
        <v>39098</v>
      </c>
      <c r="X1842">
        <v>20070116</v>
      </c>
      <c r="Y1842">
        <v>0.99197528571428595</v>
      </c>
      <c r="Z1842">
        <v>3.1546089508294102E-3</v>
      </c>
      <c r="AA1842">
        <v>0.985545</v>
      </c>
      <c r="AB1842">
        <v>7.8714285714312892E-3</v>
      </c>
      <c r="AC1842">
        <v>0.12882408508488999</v>
      </c>
      <c r="AD1842">
        <v>0.26030000000000197</v>
      </c>
      <c r="AE1842">
        <v>0</v>
      </c>
      <c r="AF1842">
        <v>0</v>
      </c>
      <c r="AI1842" s="2">
        <f t="shared" si="112"/>
        <v>39098</v>
      </c>
      <c r="AJ1842">
        <f t="shared" si="113"/>
        <v>3729.774714756757</v>
      </c>
      <c r="AK1842">
        <f t="shared" si="114"/>
        <v>3729.774714756757</v>
      </c>
      <c r="AL1842" s="3">
        <f>Sheet2!$Q$35</f>
        <v>13804.562889602981</v>
      </c>
      <c r="AM1842" s="3">
        <f>Sheet2!$Q$37</f>
        <v>11470.329043263515</v>
      </c>
      <c r="AN1842" s="3">
        <f>Sheet2!$Q$39</f>
        <v>2136.3846824700945</v>
      </c>
      <c r="AU1842">
        <f t="shared" si="115"/>
        <v>26.552604706273602</v>
      </c>
      <c r="AV1842" t="e">
        <f>VLOOKUP(AI1842,Sheet3!C$29:F$3725,4,FALSE)</f>
        <v>#N/A</v>
      </c>
    </row>
    <row r="1843" spans="1:48" x14ac:dyDescent="0.25">
      <c r="A1843">
        <v>884744</v>
      </c>
      <c r="B1843">
        <v>11519</v>
      </c>
      <c r="C1843" t="s">
        <v>125</v>
      </c>
      <c r="D1843">
        <v>0</v>
      </c>
      <c r="E1843" t="s">
        <v>126</v>
      </c>
      <c r="F1843" t="s">
        <v>127</v>
      </c>
      <c r="G1843" t="s">
        <v>128</v>
      </c>
      <c r="H1843">
        <v>7</v>
      </c>
      <c r="I1843">
        <v>30.053419875199999</v>
      </c>
      <c r="J1843">
        <v>33.053419875199999</v>
      </c>
      <c r="K1843">
        <v>2.8261324007350002</v>
      </c>
      <c r="L1843">
        <v>5.8261324007350002</v>
      </c>
      <c r="M1843">
        <v>173928</v>
      </c>
      <c r="N1843" t="s">
        <v>129</v>
      </c>
      <c r="P1843">
        <v>37.368000000000002</v>
      </c>
      <c r="S1843">
        <v>0</v>
      </c>
      <c r="T1843">
        <v>0</v>
      </c>
      <c r="V1843" t="s">
        <v>34</v>
      </c>
      <c r="W1843" s="1">
        <v>39099</v>
      </c>
      <c r="X1843">
        <v>20070117</v>
      </c>
      <c r="Y1843">
        <v>0.991575428571429</v>
      </c>
      <c r="Z1843">
        <v>3.3924257590420702E-3</v>
      </c>
      <c r="AA1843">
        <v>0.98490200000000006</v>
      </c>
      <c r="AB1843">
        <v>4.7857142857143903E-2</v>
      </c>
      <c r="AC1843">
        <v>0.15013071311496501</v>
      </c>
      <c r="AD1843">
        <v>0.324599999999997</v>
      </c>
      <c r="AE1843">
        <v>0</v>
      </c>
      <c r="AF1843">
        <v>0</v>
      </c>
      <c r="AI1843" s="2">
        <f t="shared" si="112"/>
        <v>39099</v>
      </c>
      <c r="AJ1843">
        <f t="shared" si="113"/>
        <v>3930.3869010861963</v>
      </c>
      <c r="AK1843">
        <f t="shared" si="114"/>
        <v>3930.3869010861963</v>
      </c>
      <c r="AL1843" s="3">
        <f>Sheet2!$Q$35</f>
        <v>13804.562889602981</v>
      </c>
      <c r="AM1843" s="3">
        <f>Sheet2!$Q$37</f>
        <v>11470.329043263515</v>
      </c>
      <c r="AN1843" s="3">
        <f>Sheet2!$Q$39</f>
        <v>2136.3846824700945</v>
      </c>
      <c r="AU1843">
        <f t="shared" si="115"/>
        <v>27.980781068184058</v>
      </c>
      <c r="AV1843" t="e">
        <f>VLOOKUP(AI1843,Sheet3!C$29:F$3725,4,FALSE)</f>
        <v>#N/A</v>
      </c>
    </row>
    <row r="1844" spans="1:48" x14ac:dyDescent="0.25">
      <c r="A1844">
        <v>929884</v>
      </c>
      <c r="B1844">
        <v>11519</v>
      </c>
      <c r="C1844" t="s">
        <v>125</v>
      </c>
      <c r="D1844">
        <v>0</v>
      </c>
      <c r="E1844" t="s">
        <v>126</v>
      </c>
      <c r="F1844" t="s">
        <v>127</v>
      </c>
      <c r="G1844" t="s">
        <v>128</v>
      </c>
      <c r="H1844">
        <v>7</v>
      </c>
      <c r="I1844">
        <v>30.053419875199999</v>
      </c>
      <c r="J1844">
        <v>33.053419875199999</v>
      </c>
      <c r="K1844">
        <v>2.8261324007350002</v>
      </c>
      <c r="L1844">
        <v>5.8261324007350002</v>
      </c>
      <c r="M1844">
        <v>173928</v>
      </c>
      <c r="N1844" t="s">
        <v>129</v>
      </c>
      <c r="P1844">
        <v>37.368000000000002</v>
      </c>
      <c r="S1844">
        <v>0</v>
      </c>
      <c r="T1844">
        <v>0</v>
      </c>
      <c r="V1844" t="s">
        <v>34</v>
      </c>
      <c r="W1844" s="1">
        <v>39100</v>
      </c>
      <c r="X1844">
        <v>20070118</v>
      </c>
      <c r="Y1844">
        <v>0.991699</v>
      </c>
      <c r="Z1844">
        <v>3.5715028449419799E-3</v>
      </c>
      <c r="AA1844">
        <v>0.98477199999999998</v>
      </c>
      <c r="AB1844">
        <v>3.5500000000001003E-2</v>
      </c>
      <c r="AC1844">
        <v>0.168700884915963</v>
      </c>
      <c r="AD1844">
        <v>0.33760000000000501</v>
      </c>
      <c r="AE1844">
        <v>0</v>
      </c>
      <c r="AF1844">
        <v>0</v>
      </c>
      <c r="AI1844" s="2">
        <f t="shared" si="112"/>
        <v>39100</v>
      </c>
      <c r="AJ1844">
        <f t="shared" si="113"/>
        <v>3868.5196347464807</v>
      </c>
      <c r="AK1844">
        <f t="shared" si="114"/>
        <v>3868.5196347464807</v>
      </c>
      <c r="AL1844" s="3">
        <f>Sheet2!$Q$35</f>
        <v>13804.562889602981</v>
      </c>
      <c r="AM1844" s="3">
        <f>Sheet2!$Q$37</f>
        <v>11470.329043263515</v>
      </c>
      <c r="AN1844" s="3">
        <f>Sheet2!$Q$39</f>
        <v>2136.3846824700945</v>
      </c>
      <c r="AU1844">
        <f t="shared" si="115"/>
        <v>27.540342384078883</v>
      </c>
      <c r="AV1844" t="e">
        <f>VLOOKUP(AI1844,Sheet3!C$29:F$3725,4,FALSE)</f>
        <v>#N/A</v>
      </c>
    </row>
    <row r="1845" spans="1:48" x14ac:dyDescent="0.25">
      <c r="A1845">
        <v>975279</v>
      </c>
      <c r="B1845">
        <v>11519</v>
      </c>
      <c r="C1845" t="s">
        <v>125</v>
      </c>
      <c r="D1845">
        <v>0</v>
      </c>
      <c r="E1845" t="s">
        <v>126</v>
      </c>
      <c r="F1845" t="s">
        <v>127</v>
      </c>
      <c r="G1845" t="s">
        <v>128</v>
      </c>
      <c r="H1845">
        <v>7</v>
      </c>
      <c r="I1845">
        <v>30.053419875199999</v>
      </c>
      <c r="J1845">
        <v>33.053419875199999</v>
      </c>
      <c r="K1845">
        <v>2.8261324007350002</v>
      </c>
      <c r="L1845">
        <v>5.8261324007350002</v>
      </c>
      <c r="M1845">
        <v>173928</v>
      </c>
      <c r="N1845" t="s">
        <v>129</v>
      </c>
      <c r="P1845">
        <v>37.368000000000002</v>
      </c>
      <c r="S1845">
        <v>0</v>
      </c>
      <c r="T1845">
        <v>0</v>
      </c>
      <c r="V1845" t="s">
        <v>34</v>
      </c>
      <c r="W1845" s="1">
        <v>39101</v>
      </c>
      <c r="X1845">
        <v>20070119</v>
      </c>
      <c r="Y1845">
        <v>0.99158185714285696</v>
      </c>
      <c r="Z1845">
        <v>3.6883901803427899E-3</v>
      </c>
      <c r="AA1845">
        <v>0.98438599999999998</v>
      </c>
      <c r="AB1845">
        <v>4.7214285714287298E-2</v>
      </c>
      <c r="AC1845">
        <v>0.18003976884940601</v>
      </c>
      <c r="AD1845">
        <v>0.37620000000000398</v>
      </c>
      <c r="AE1845">
        <v>0</v>
      </c>
      <c r="AF1845">
        <v>0</v>
      </c>
      <c r="AI1845" s="2">
        <f t="shared" si="112"/>
        <v>39101</v>
      </c>
      <c r="AJ1845">
        <f t="shared" si="113"/>
        <v>3927.1712338766083</v>
      </c>
      <c r="AK1845">
        <f t="shared" si="114"/>
        <v>3927.1712338766083</v>
      </c>
      <c r="AL1845" s="3">
        <f>Sheet2!$Q$35</f>
        <v>13804.562889602981</v>
      </c>
      <c r="AM1845" s="3">
        <f>Sheet2!$Q$37</f>
        <v>11470.329043263515</v>
      </c>
      <c r="AN1845" s="3">
        <f>Sheet2!$Q$39</f>
        <v>2136.3846824700945</v>
      </c>
      <c r="AU1845">
        <f t="shared" si="115"/>
        <v>27.957888441467141</v>
      </c>
      <c r="AV1845" t="e">
        <f>VLOOKUP(AI1845,Sheet3!C$29:F$3725,4,FALSE)</f>
        <v>#N/A</v>
      </c>
    </row>
    <row r="1846" spans="1:48" x14ac:dyDescent="0.25">
      <c r="A1846">
        <v>1020858</v>
      </c>
      <c r="B1846">
        <v>11519</v>
      </c>
      <c r="C1846" t="s">
        <v>125</v>
      </c>
      <c r="D1846">
        <v>0</v>
      </c>
      <c r="E1846" t="s">
        <v>126</v>
      </c>
      <c r="F1846" t="s">
        <v>127</v>
      </c>
      <c r="G1846" t="s">
        <v>128</v>
      </c>
      <c r="H1846">
        <v>7</v>
      </c>
      <c r="I1846">
        <v>30.053419875199999</v>
      </c>
      <c r="J1846">
        <v>33.053419875199999</v>
      </c>
      <c r="K1846">
        <v>2.8261324007350002</v>
      </c>
      <c r="L1846">
        <v>5.8261324007350002</v>
      </c>
      <c r="M1846">
        <v>173928</v>
      </c>
      <c r="N1846" t="s">
        <v>129</v>
      </c>
      <c r="P1846">
        <v>37.368000000000002</v>
      </c>
      <c r="S1846">
        <v>0</v>
      </c>
      <c r="T1846">
        <v>0</v>
      </c>
      <c r="V1846" t="s">
        <v>34</v>
      </c>
      <c r="W1846" s="1">
        <v>39102</v>
      </c>
      <c r="X1846">
        <v>20070120</v>
      </c>
      <c r="Y1846">
        <v>0.99237357142857097</v>
      </c>
      <c r="Z1846">
        <v>3.31233792518399E-3</v>
      </c>
      <c r="AA1846">
        <v>0.986294</v>
      </c>
      <c r="AB1846">
        <v>-3.1957142857138701E-2</v>
      </c>
      <c r="AC1846">
        <v>0.154805360345941</v>
      </c>
      <c r="AD1846">
        <v>0.19130000000000499</v>
      </c>
      <c r="AE1846">
        <v>0</v>
      </c>
      <c r="AF1846">
        <v>0</v>
      </c>
      <c r="AI1846" s="2">
        <f t="shared" si="112"/>
        <v>39102</v>
      </c>
      <c r="AJ1846">
        <f t="shared" si="113"/>
        <v>3528.7431778074242</v>
      </c>
      <c r="AK1846">
        <f t="shared" si="114"/>
        <v>3528.7431778074242</v>
      </c>
      <c r="AL1846" s="3">
        <f>Sheet2!$Q$35</f>
        <v>13804.562889602981</v>
      </c>
      <c r="AM1846" s="3">
        <f>Sheet2!$Q$37</f>
        <v>11470.329043263515</v>
      </c>
      <c r="AN1846" s="3">
        <f>Sheet2!$Q$39</f>
        <v>2136.3846824700945</v>
      </c>
      <c r="AU1846">
        <f t="shared" si="115"/>
        <v>25.121442949240137</v>
      </c>
      <c r="AV1846" t="e">
        <f>VLOOKUP(AI1846,Sheet3!C$29:F$3725,4,FALSE)</f>
        <v>#N/A</v>
      </c>
    </row>
    <row r="1847" spans="1:48" x14ac:dyDescent="0.25">
      <c r="A1847">
        <v>1066555</v>
      </c>
      <c r="B1847">
        <v>11519</v>
      </c>
      <c r="C1847" t="s">
        <v>125</v>
      </c>
      <c r="D1847">
        <v>0</v>
      </c>
      <c r="E1847" t="s">
        <v>126</v>
      </c>
      <c r="F1847" t="s">
        <v>127</v>
      </c>
      <c r="G1847" t="s">
        <v>128</v>
      </c>
      <c r="H1847">
        <v>7</v>
      </c>
      <c r="I1847">
        <v>30.053419875199999</v>
      </c>
      <c r="J1847">
        <v>33.053419875199999</v>
      </c>
      <c r="K1847">
        <v>2.8261324007350002</v>
      </c>
      <c r="L1847">
        <v>5.8261324007350002</v>
      </c>
      <c r="M1847">
        <v>173928</v>
      </c>
      <c r="N1847" t="s">
        <v>129</v>
      </c>
      <c r="P1847">
        <v>37.368000000000002</v>
      </c>
      <c r="S1847">
        <v>0</v>
      </c>
      <c r="T1847">
        <v>0</v>
      </c>
      <c r="V1847" t="s">
        <v>34</v>
      </c>
      <c r="W1847" s="1">
        <v>39103</v>
      </c>
      <c r="X1847">
        <v>20070121</v>
      </c>
      <c r="Y1847">
        <v>0.99259228571428604</v>
      </c>
      <c r="Z1847">
        <v>3.5556236629672999E-3</v>
      </c>
      <c r="AA1847">
        <v>0.98587000000000002</v>
      </c>
      <c r="AB1847">
        <v>-5.38285714285682E-2</v>
      </c>
      <c r="AC1847">
        <v>0.17143626649395899</v>
      </c>
      <c r="AD1847">
        <v>0.2278</v>
      </c>
      <c r="AE1847">
        <v>0</v>
      </c>
      <c r="AF1847">
        <v>0</v>
      </c>
      <c r="AI1847" s="2">
        <f t="shared" si="112"/>
        <v>39103</v>
      </c>
      <c r="AJ1847">
        <f t="shared" si="113"/>
        <v>3417.836185452994</v>
      </c>
      <c r="AK1847">
        <f t="shared" si="114"/>
        <v>3417.836185452994</v>
      </c>
      <c r="AL1847" s="3">
        <f>Sheet2!$Q$35</f>
        <v>13804.562889602981</v>
      </c>
      <c r="AM1847" s="3">
        <f>Sheet2!$Q$37</f>
        <v>11470.329043263515</v>
      </c>
      <c r="AN1847" s="3">
        <f>Sheet2!$Q$39</f>
        <v>2136.3846824700945</v>
      </c>
      <c r="AU1847">
        <f t="shared" si="115"/>
        <v>24.331886004822664</v>
      </c>
      <c r="AV1847" t="e">
        <f>VLOOKUP(AI1847,Sheet3!C$29:F$3725,4,FALSE)</f>
        <v>#N/A</v>
      </c>
    </row>
    <row r="1848" spans="1:48" x14ac:dyDescent="0.25">
      <c r="A1848">
        <v>1134587</v>
      </c>
      <c r="B1848">
        <v>11519</v>
      </c>
      <c r="C1848" t="s">
        <v>125</v>
      </c>
      <c r="D1848">
        <v>0</v>
      </c>
      <c r="E1848" t="s">
        <v>126</v>
      </c>
      <c r="F1848" t="s">
        <v>127</v>
      </c>
      <c r="G1848" t="s">
        <v>128</v>
      </c>
      <c r="H1848">
        <v>7</v>
      </c>
      <c r="I1848">
        <v>30.053419875199999</v>
      </c>
      <c r="J1848">
        <v>33.053419875199999</v>
      </c>
      <c r="K1848">
        <v>2.8261324007350002</v>
      </c>
      <c r="L1848">
        <v>5.8261324007350002</v>
      </c>
      <c r="M1848">
        <v>173928</v>
      </c>
      <c r="N1848" t="s">
        <v>129</v>
      </c>
      <c r="P1848">
        <v>37.368000000000002</v>
      </c>
      <c r="S1848">
        <v>0</v>
      </c>
      <c r="T1848">
        <v>0</v>
      </c>
      <c r="V1848" t="s">
        <v>34</v>
      </c>
      <c r="W1848" s="1">
        <v>39104</v>
      </c>
      <c r="X1848">
        <v>20070122</v>
      </c>
      <c r="Y1848">
        <v>0.99213228571428602</v>
      </c>
      <c r="Z1848">
        <v>3.3474396917339598E-3</v>
      </c>
      <c r="AA1848">
        <v>0.98626899999999995</v>
      </c>
      <c r="AB1848">
        <v>-7.8285714285697399E-3</v>
      </c>
      <c r="AC1848">
        <v>0.16386438394761199</v>
      </c>
      <c r="AD1848">
        <v>0.24659999999999699</v>
      </c>
      <c r="AE1848">
        <v>0</v>
      </c>
      <c r="AF1848">
        <v>0</v>
      </c>
      <c r="AI1848" s="2">
        <f t="shared" si="112"/>
        <v>39104</v>
      </c>
      <c r="AJ1848">
        <f t="shared" si="113"/>
        <v>3650.6741413157433</v>
      </c>
      <c r="AK1848">
        <f t="shared" si="114"/>
        <v>3650.6741413157433</v>
      </c>
      <c r="AL1848" s="3">
        <f>Sheet2!$Q$35</f>
        <v>13804.562889602981</v>
      </c>
      <c r="AM1848" s="3">
        <f>Sheet2!$Q$37</f>
        <v>11470.329043263515</v>
      </c>
      <c r="AN1848" s="3">
        <f>Sheet2!$Q$39</f>
        <v>2136.3846824700945</v>
      </c>
      <c r="AU1848">
        <f t="shared" si="115"/>
        <v>25.989480544830577</v>
      </c>
      <c r="AV1848" t="e">
        <f>VLOOKUP(AI1848,Sheet3!C$29:F$3725,4,FALSE)</f>
        <v>#N/A</v>
      </c>
    </row>
    <row r="1849" spans="1:48" x14ac:dyDescent="0.25">
      <c r="A1849">
        <v>1179619</v>
      </c>
      <c r="B1849">
        <v>11519</v>
      </c>
      <c r="C1849" t="s">
        <v>125</v>
      </c>
      <c r="D1849">
        <v>0</v>
      </c>
      <c r="E1849" t="s">
        <v>126</v>
      </c>
      <c r="F1849" t="s">
        <v>127</v>
      </c>
      <c r="G1849" t="s">
        <v>128</v>
      </c>
      <c r="H1849">
        <v>7</v>
      </c>
      <c r="I1849">
        <v>30.053419875199999</v>
      </c>
      <c r="J1849">
        <v>33.053419875199999</v>
      </c>
      <c r="K1849">
        <v>2.8261324007350002</v>
      </c>
      <c r="L1849">
        <v>5.8261324007350002</v>
      </c>
      <c r="M1849">
        <v>173928</v>
      </c>
      <c r="N1849" t="s">
        <v>129</v>
      </c>
      <c r="P1849">
        <v>37.368000000000002</v>
      </c>
      <c r="S1849">
        <v>0</v>
      </c>
      <c r="T1849">
        <v>0</v>
      </c>
      <c r="V1849" t="s">
        <v>34</v>
      </c>
      <c r="W1849" s="1">
        <v>39105</v>
      </c>
      <c r="X1849">
        <v>20070123</v>
      </c>
      <c r="Y1849">
        <v>0.99234614285714295</v>
      </c>
      <c r="Z1849">
        <v>3.3259015288477399E-3</v>
      </c>
      <c r="AA1849">
        <v>0.98644600000000005</v>
      </c>
      <c r="AB1849">
        <v>-2.9214285714283601E-2</v>
      </c>
      <c r="AC1849">
        <v>0.15695147046661401</v>
      </c>
      <c r="AD1849">
        <v>0.218499999999999</v>
      </c>
      <c r="AE1849">
        <v>0</v>
      </c>
      <c r="AF1849">
        <v>0</v>
      </c>
      <c r="AI1849" s="2">
        <f t="shared" si="112"/>
        <v>39105</v>
      </c>
      <c r="AJ1849">
        <f t="shared" si="113"/>
        <v>3542.6261770925485</v>
      </c>
      <c r="AK1849">
        <f t="shared" si="114"/>
        <v>3542.6261770925485</v>
      </c>
      <c r="AL1849" s="3">
        <f>Sheet2!$Q$35</f>
        <v>13804.562889602981</v>
      </c>
      <c r="AM1849" s="3">
        <f>Sheet2!$Q$37</f>
        <v>11470.329043263515</v>
      </c>
      <c r="AN1849" s="3">
        <f>Sheet2!$Q$39</f>
        <v>2136.3846824700945</v>
      </c>
      <c r="AU1849">
        <f t="shared" si="115"/>
        <v>25.220277281162897</v>
      </c>
      <c r="AV1849" t="e">
        <f>VLOOKUP(AI1849,Sheet3!C$29:F$3725,4,FALSE)</f>
        <v>#N/A</v>
      </c>
    </row>
    <row r="1850" spans="1:48" x14ac:dyDescent="0.25">
      <c r="A1850">
        <v>1222299</v>
      </c>
      <c r="B1850">
        <v>11519</v>
      </c>
      <c r="C1850" t="s">
        <v>125</v>
      </c>
      <c r="D1850">
        <v>0</v>
      </c>
      <c r="E1850" t="s">
        <v>126</v>
      </c>
      <c r="F1850" t="s">
        <v>127</v>
      </c>
      <c r="G1850" t="s">
        <v>128</v>
      </c>
      <c r="H1850">
        <v>7</v>
      </c>
      <c r="I1850">
        <v>30.053419875199999</v>
      </c>
      <c r="J1850">
        <v>33.053419875199999</v>
      </c>
      <c r="K1850">
        <v>2.8261324007350002</v>
      </c>
      <c r="L1850">
        <v>5.8261324007350002</v>
      </c>
      <c r="M1850">
        <v>173928</v>
      </c>
      <c r="N1850" t="s">
        <v>129</v>
      </c>
      <c r="P1850">
        <v>37.368000000000002</v>
      </c>
      <c r="S1850">
        <v>0</v>
      </c>
      <c r="T1850">
        <v>0</v>
      </c>
      <c r="V1850" t="s">
        <v>34</v>
      </c>
      <c r="W1850" s="1">
        <v>39106</v>
      </c>
      <c r="X1850">
        <v>20070124</v>
      </c>
      <c r="Y1850">
        <v>0.99226628571428599</v>
      </c>
      <c r="Z1850">
        <v>3.9206091988103001E-3</v>
      </c>
      <c r="AA1850">
        <v>0.98467199999999999</v>
      </c>
      <c r="AB1850">
        <v>-2.1228571428568099E-2</v>
      </c>
      <c r="AC1850">
        <v>0.20344353175327301</v>
      </c>
      <c r="AD1850">
        <v>0.34760000000000302</v>
      </c>
      <c r="AE1850">
        <v>0</v>
      </c>
      <c r="AF1850">
        <v>0</v>
      </c>
      <c r="AI1850" s="2">
        <f t="shared" si="112"/>
        <v>39106</v>
      </c>
      <c r="AJ1850">
        <f t="shared" si="113"/>
        <v>3583.0134005341679</v>
      </c>
      <c r="AK1850">
        <f t="shared" si="114"/>
        <v>3583.0134005341679</v>
      </c>
      <c r="AL1850" s="3">
        <f>Sheet2!$Q$35</f>
        <v>13804.562889602981</v>
      </c>
      <c r="AM1850" s="3">
        <f>Sheet2!$Q$37</f>
        <v>11470.329043263515</v>
      </c>
      <c r="AN1850" s="3">
        <f>Sheet2!$Q$39</f>
        <v>2136.3846824700945</v>
      </c>
      <c r="AU1850">
        <f t="shared" si="115"/>
        <v>25.507797590361839</v>
      </c>
      <c r="AV1850" t="e">
        <f>VLOOKUP(AI1850,Sheet3!C$29:F$3725,4,FALSE)</f>
        <v>#N/A</v>
      </c>
    </row>
    <row r="1851" spans="1:48" x14ac:dyDescent="0.25">
      <c r="A1851">
        <v>1266251</v>
      </c>
      <c r="B1851">
        <v>11519</v>
      </c>
      <c r="C1851" t="s">
        <v>125</v>
      </c>
      <c r="D1851">
        <v>0</v>
      </c>
      <c r="E1851" t="s">
        <v>126</v>
      </c>
      <c r="F1851" t="s">
        <v>127</v>
      </c>
      <c r="G1851" t="s">
        <v>128</v>
      </c>
      <c r="H1851">
        <v>7</v>
      </c>
      <c r="I1851">
        <v>30.053419875199999</v>
      </c>
      <c r="J1851">
        <v>33.053419875199999</v>
      </c>
      <c r="K1851">
        <v>2.8261324007350002</v>
      </c>
      <c r="L1851">
        <v>5.8261324007350002</v>
      </c>
      <c r="M1851">
        <v>173928</v>
      </c>
      <c r="N1851" t="s">
        <v>129</v>
      </c>
      <c r="P1851">
        <v>37.368000000000002</v>
      </c>
      <c r="S1851">
        <v>0</v>
      </c>
      <c r="T1851">
        <v>0</v>
      </c>
      <c r="V1851" t="s">
        <v>34</v>
      </c>
      <c r="W1851" s="1">
        <v>39107</v>
      </c>
      <c r="X1851">
        <v>20070125</v>
      </c>
      <c r="Y1851">
        <v>0.99204042857142904</v>
      </c>
      <c r="Z1851">
        <v>3.8451916116901299E-3</v>
      </c>
      <c r="AA1851">
        <v>0.98484000000000005</v>
      </c>
      <c r="AB1851">
        <v>1.3571428571454E-3</v>
      </c>
      <c r="AC1851">
        <v>0.20534880330892499</v>
      </c>
      <c r="AD1851">
        <v>0.33079999999999798</v>
      </c>
      <c r="AE1851">
        <v>0</v>
      </c>
      <c r="AF1851">
        <v>0</v>
      </c>
      <c r="AI1851" s="2">
        <f t="shared" si="112"/>
        <v>39107</v>
      </c>
      <c r="AJ1851">
        <f t="shared" si="113"/>
        <v>3696.9768289765343</v>
      </c>
      <c r="AK1851">
        <f t="shared" si="114"/>
        <v>3696.9768289765343</v>
      </c>
      <c r="AL1851" s="3">
        <f>Sheet2!$Q$35</f>
        <v>13804.562889602981</v>
      </c>
      <c r="AM1851" s="3">
        <f>Sheet2!$Q$37</f>
        <v>11470.329043263515</v>
      </c>
      <c r="AN1851" s="3">
        <f>Sheet2!$Q$39</f>
        <v>2136.3846824700945</v>
      </c>
      <c r="AU1851">
        <f t="shared" si="115"/>
        <v>26.319113580689475</v>
      </c>
      <c r="AV1851" t="e">
        <f>VLOOKUP(AI1851,Sheet3!C$29:F$3725,4,FALSE)</f>
        <v>#N/A</v>
      </c>
    </row>
    <row r="1852" spans="1:48" x14ac:dyDescent="0.25">
      <c r="A1852">
        <v>1311371</v>
      </c>
      <c r="B1852">
        <v>11519</v>
      </c>
      <c r="C1852" t="s">
        <v>125</v>
      </c>
      <c r="D1852">
        <v>0</v>
      </c>
      <c r="E1852" t="s">
        <v>126</v>
      </c>
      <c r="F1852" t="s">
        <v>127</v>
      </c>
      <c r="G1852" t="s">
        <v>128</v>
      </c>
      <c r="H1852">
        <v>7</v>
      </c>
      <c r="I1852">
        <v>30.053419875199999</v>
      </c>
      <c r="J1852">
        <v>33.053419875199999</v>
      </c>
      <c r="K1852">
        <v>2.8261324007350002</v>
      </c>
      <c r="L1852">
        <v>5.8261324007350002</v>
      </c>
      <c r="M1852">
        <v>173928</v>
      </c>
      <c r="N1852" t="s">
        <v>129</v>
      </c>
      <c r="P1852">
        <v>37.368000000000002</v>
      </c>
      <c r="S1852">
        <v>0</v>
      </c>
      <c r="T1852">
        <v>0</v>
      </c>
      <c r="V1852" t="s">
        <v>34</v>
      </c>
      <c r="W1852" s="1">
        <v>39108</v>
      </c>
      <c r="X1852">
        <v>20070126</v>
      </c>
      <c r="Y1852">
        <v>0.99187485714285695</v>
      </c>
      <c r="Z1852">
        <v>3.3498209516574502E-3</v>
      </c>
      <c r="AA1852">
        <v>0.984904</v>
      </c>
      <c r="AB1852">
        <v>1.7914285714287E-2</v>
      </c>
      <c r="AC1852">
        <v>0.160501583691087</v>
      </c>
      <c r="AD1852">
        <v>0.32440000000000202</v>
      </c>
      <c r="AE1852">
        <v>0</v>
      </c>
      <c r="AF1852">
        <v>0</v>
      </c>
      <c r="AI1852" s="2">
        <f t="shared" si="112"/>
        <v>39108</v>
      </c>
      <c r="AJ1852">
        <f t="shared" si="113"/>
        <v>3780.2749470509589</v>
      </c>
      <c r="AK1852">
        <f t="shared" si="114"/>
        <v>3780.2749470509589</v>
      </c>
      <c r="AL1852" s="3">
        <f>Sheet2!$Q$35</f>
        <v>13804.562889602981</v>
      </c>
      <c r="AM1852" s="3">
        <f>Sheet2!$Q$37</f>
        <v>11470.329043263515</v>
      </c>
      <c r="AN1852" s="3">
        <f>Sheet2!$Q$39</f>
        <v>2136.3846824700945</v>
      </c>
      <c r="AU1852">
        <f t="shared" si="115"/>
        <v>26.912120443344165</v>
      </c>
      <c r="AV1852" t="e">
        <f>VLOOKUP(AI1852,Sheet3!C$29:F$3725,4,FALSE)</f>
        <v>#N/A</v>
      </c>
    </row>
    <row r="1853" spans="1:48" x14ac:dyDescent="0.25">
      <c r="A1853">
        <v>1355674</v>
      </c>
      <c r="B1853">
        <v>11519</v>
      </c>
      <c r="C1853" t="s">
        <v>125</v>
      </c>
      <c r="D1853">
        <v>0</v>
      </c>
      <c r="E1853" t="s">
        <v>126</v>
      </c>
      <c r="F1853" t="s">
        <v>127</v>
      </c>
      <c r="G1853" t="s">
        <v>128</v>
      </c>
      <c r="H1853">
        <v>7</v>
      </c>
      <c r="I1853">
        <v>30.053419875199999</v>
      </c>
      <c r="J1853">
        <v>33.053419875199999</v>
      </c>
      <c r="K1853">
        <v>2.8261324007350002</v>
      </c>
      <c r="L1853">
        <v>5.8261324007350002</v>
      </c>
      <c r="M1853">
        <v>173928</v>
      </c>
      <c r="N1853" t="s">
        <v>129</v>
      </c>
      <c r="P1853">
        <v>37.368000000000002</v>
      </c>
      <c r="S1853">
        <v>0</v>
      </c>
      <c r="T1853">
        <v>0</v>
      </c>
      <c r="V1853" t="s">
        <v>34</v>
      </c>
      <c r="W1853" s="1">
        <v>39109</v>
      </c>
      <c r="X1853">
        <v>20070127</v>
      </c>
      <c r="Y1853">
        <v>0.992000428571429</v>
      </c>
      <c r="Z1853">
        <v>2.8621452921662499E-3</v>
      </c>
      <c r="AA1853">
        <v>0.986178</v>
      </c>
      <c r="AB1853">
        <v>5.3571428571462304E-3</v>
      </c>
      <c r="AC1853">
        <v>0.12654287649582299</v>
      </c>
      <c r="AD1853">
        <v>0.19700000000000301</v>
      </c>
      <c r="AE1853">
        <v>0</v>
      </c>
      <c r="AF1853">
        <v>0</v>
      </c>
      <c r="AI1853" s="2">
        <f t="shared" si="112"/>
        <v>39109</v>
      </c>
      <c r="AJ1853">
        <f t="shared" si="113"/>
        <v>3717.1197026469745</v>
      </c>
      <c r="AK1853">
        <f t="shared" si="114"/>
        <v>3717.1197026469745</v>
      </c>
      <c r="AL1853" s="3">
        <f>Sheet2!$Q$35</f>
        <v>13804.562889602981</v>
      </c>
      <c r="AM1853" s="3">
        <f>Sheet2!$Q$37</f>
        <v>11470.329043263515</v>
      </c>
      <c r="AN1853" s="3">
        <f>Sheet2!$Q$39</f>
        <v>2136.3846824700945</v>
      </c>
      <c r="AU1853">
        <f t="shared" si="115"/>
        <v>26.462512526503417</v>
      </c>
      <c r="AV1853" t="e">
        <f>VLOOKUP(AI1853,Sheet3!C$29:F$3725,4,FALSE)</f>
        <v>#N/A</v>
      </c>
    </row>
    <row r="1854" spans="1:48" x14ac:dyDescent="0.25">
      <c r="A1854">
        <v>1401403</v>
      </c>
      <c r="B1854">
        <v>11519</v>
      </c>
      <c r="C1854" t="s">
        <v>125</v>
      </c>
      <c r="D1854">
        <v>0</v>
      </c>
      <c r="E1854" t="s">
        <v>126</v>
      </c>
      <c r="F1854" t="s">
        <v>127</v>
      </c>
      <c r="G1854" t="s">
        <v>128</v>
      </c>
      <c r="H1854">
        <v>7</v>
      </c>
      <c r="I1854">
        <v>30.053419875199999</v>
      </c>
      <c r="J1854">
        <v>33.053419875199999</v>
      </c>
      <c r="K1854">
        <v>2.8261324007350002</v>
      </c>
      <c r="L1854">
        <v>5.8261324007350002</v>
      </c>
      <c r="M1854">
        <v>173928</v>
      </c>
      <c r="N1854" t="s">
        <v>129</v>
      </c>
      <c r="P1854">
        <v>37.368000000000002</v>
      </c>
      <c r="S1854">
        <v>0</v>
      </c>
      <c r="T1854">
        <v>0</v>
      </c>
      <c r="V1854" t="s">
        <v>34</v>
      </c>
      <c r="W1854" s="1">
        <v>39110</v>
      </c>
      <c r="X1854">
        <v>20070128</v>
      </c>
      <c r="Y1854">
        <v>0.99218357142857205</v>
      </c>
      <c r="Z1854">
        <v>2.6087831239401602E-3</v>
      </c>
      <c r="AA1854">
        <v>0.98689400000000005</v>
      </c>
      <c r="AB1854">
        <v>-1.29571428571427E-2</v>
      </c>
      <c r="AC1854">
        <v>0.114706667599736</v>
      </c>
      <c r="AD1854">
        <v>0.170599999999999</v>
      </c>
      <c r="AE1854">
        <v>0</v>
      </c>
      <c r="AF1854">
        <v>0</v>
      </c>
      <c r="AI1854" s="2">
        <f t="shared" si="112"/>
        <v>39110</v>
      </c>
      <c r="AJ1854">
        <f t="shared" si="113"/>
        <v>3624.7945161876269</v>
      </c>
      <c r="AK1854">
        <f t="shared" si="114"/>
        <v>3624.7945161876269</v>
      </c>
      <c r="AL1854" s="3">
        <f>Sheet2!$Q$35</f>
        <v>13804.562889602981</v>
      </c>
      <c r="AM1854" s="3">
        <f>Sheet2!$Q$37</f>
        <v>11470.329043263515</v>
      </c>
      <c r="AN1854" s="3">
        <f>Sheet2!$Q$39</f>
        <v>2136.3846824700945</v>
      </c>
      <c r="AU1854">
        <f t="shared" si="115"/>
        <v>25.80524114472562</v>
      </c>
      <c r="AV1854" t="e">
        <f>VLOOKUP(AI1854,Sheet3!C$29:F$3725,4,FALSE)</f>
        <v>#N/A</v>
      </c>
    </row>
    <row r="1855" spans="1:48" x14ac:dyDescent="0.25">
      <c r="A1855">
        <v>1447022</v>
      </c>
      <c r="B1855">
        <v>11519</v>
      </c>
      <c r="C1855" t="s">
        <v>125</v>
      </c>
      <c r="D1855">
        <v>0</v>
      </c>
      <c r="E1855" t="s">
        <v>126</v>
      </c>
      <c r="F1855" t="s">
        <v>127</v>
      </c>
      <c r="G1855" t="s">
        <v>128</v>
      </c>
      <c r="H1855">
        <v>7</v>
      </c>
      <c r="I1855">
        <v>30.053419875199999</v>
      </c>
      <c r="J1855">
        <v>33.053419875199999</v>
      </c>
      <c r="K1855">
        <v>2.8261324007350002</v>
      </c>
      <c r="L1855">
        <v>5.8261324007350002</v>
      </c>
      <c r="M1855">
        <v>173928</v>
      </c>
      <c r="N1855" t="s">
        <v>129</v>
      </c>
      <c r="P1855">
        <v>37.368000000000002</v>
      </c>
      <c r="S1855">
        <v>0</v>
      </c>
      <c r="T1855">
        <v>0</v>
      </c>
      <c r="V1855" t="s">
        <v>34</v>
      </c>
      <c r="W1855" s="1">
        <v>39111</v>
      </c>
      <c r="X1855">
        <v>20070129</v>
      </c>
      <c r="Y1855">
        <v>0.99210357142857097</v>
      </c>
      <c r="Z1855">
        <v>2.5420583817698798E-3</v>
      </c>
      <c r="AA1855">
        <v>0.98635200000000001</v>
      </c>
      <c r="AB1855">
        <v>-4.9571428571410702E-3</v>
      </c>
      <c r="AC1855">
        <v>0.115152518205115</v>
      </c>
      <c r="AD1855">
        <v>0.17960000000000201</v>
      </c>
      <c r="AE1855">
        <v>0</v>
      </c>
      <c r="AF1855">
        <v>0</v>
      </c>
      <c r="AI1855" s="2">
        <f t="shared" si="112"/>
        <v>39111</v>
      </c>
      <c r="AJ1855">
        <f t="shared" si="113"/>
        <v>3665.1551203574054</v>
      </c>
      <c r="AK1855">
        <f t="shared" si="114"/>
        <v>3665.1551203574054</v>
      </c>
      <c r="AL1855" s="3">
        <f>Sheet2!$Q$35</f>
        <v>13804.562889602981</v>
      </c>
      <c r="AM1855" s="3">
        <f>Sheet2!$Q$37</f>
        <v>11470.329043263515</v>
      </c>
      <c r="AN1855" s="3">
        <f>Sheet2!$Q$39</f>
        <v>2136.3846824700945</v>
      </c>
      <c r="AU1855">
        <f t="shared" si="115"/>
        <v>26.092571948912383</v>
      </c>
      <c r="AV1855" t="e">
        <f>VLOOKUP(AI1855,Sheet3!C$29:F$3725,4,FALSE)</f>
        <v>#N/A</v>
      </c>
    </row>
    <row r="1856" spans="1:48" x14ac:dyDescent="0.25">
      <c r="A1856">
        <v>1492079</v>
      </c>
      <c r="B1856">
        <v>11519</v>
      </c>
      <c r="C1856" t="s">
        <v>125</v>
      </c>
      <c r="D1856">
        <v>0</v>
      </c>
      <c r="E1856" t="s">
        <v>126</v>
      </c>
      <c r="F1856" t="s">
        <v>127</v>
      </c>
      <c r="G1856" t="s">
        <v>128</v>
      </c>
      <c r="H1856">
        <v>7</v>
      </c>
      <c r="I1856">
        <v>30.053419875199999</v>
      </c>
      <c r="J1856">
        <v>33.053419875199999</v>
      </c>
      <c r="K1856">
        <v>2.8261324007350002</v>
      </c>
      <c r="L1856">
        <v>5.8261324007350002</v>
      </c>
      <c r="M1856">
        <v>173928</v>
      </c>
      <c r="N1856" t="s">
        <v>129</v>
      </c>
      <c r="P1856">
        <v>37.368000000000002</v>
      </c>
      <c r="S1856">
        <v>0</v>
      </c>
      <c r="T1856">
        <v>0</v>
      </c>
      <c r="V1856" t="s">
        <v>34</v>
      </c>
      <c r="W1856" s="1">
        <v>39112</v>
      </c>
      <c r="X1856">
        <v>20070130</v>
      </c>
      <c r="Y1856">
        <v>0.99175671428571399</v>
      </c>
      <c r="Z1856">
        <v>3.0443836680627799E-3</v>
      </c>
      <c r="AA1856">
        <v>0.985124</v>
      </c>
      <c r="AB1856">
        <v>2.9728571428572999E-2</v>
      </c>
      <c r="AC1856">
        <v>0.12532273439046099</v>
      </c>
      <c r="AD1856">
        <v>0.302400000000003</v>
      </c>
      <c r="AE1856">
        <v>0</v>
      </c>
      <c r="AF1856">
        <v>0</v>
      </c>
      <c r="AI1856" s="2">
        <f t="shared" si="112"/>
        <v>39112</v>
      </c>
      <c r="AJ1856">
        <f t="shared" si="113"/>
        <v>3839.5846517393366</v>
      </c>
      <c r="AK1856">
        <f t="shared" si="114"/>
        <v>3839.5846517393366</v>
      </c>
      <c r="AL1856" s="3">
        <f>Sheet2!$Q$35</f>
        <v>13804.562889602981</v>
      </c>
      <c r="AM1856" s="3">
        <f>Sheet2!$Q$37</f>
        <v>11470.329043263515</v>
      </c>
      <c r="AN1856" s="3">
        <f>Sheet2!$Q$39</f>
        <v>2136.3846824700945</v>
      </c>
      <c r="AU1856">
        <f t="shared" si="115"/>
        <v>27.334351613930842</v>
      </c>
      <c r="AV1856" t="e">
        <f>VLOOKUP(AI1856,Sheet3!C$29:F$3725,4,FALSE)</f>
        <v>#N/A</v>
      </c>
    </row>
    <row r="1857" spans="1:48" x14ac:dyDescent="0.25">
      <c r="A1857">
        <v>1549277</v>
      </c>
      <c r="B1857">
        <v>11519</v>
      </c>
      <c r="C1857" t="s">
        <v>125</v>
      </c>
      <c r="D1857">
        <v>0</v>
      </c>
      <c r="E1857" t="s">
        <v>126</v>
      </c>
      <c r="F1857" t="s">
        <v>127</v>
      </c>
      <c r="G1857" t="s">
        <v>128</v>
      </c>
      <c r="H1857">
        <v>7</v>
      </c>
      <c r="I1857">
        <v>30.053419875199999</v>
      </c>
      <c r="J1857">
        <v>33.053419875199999</v>
      </c>
      <c r="K1857">
        <v>2.8261324007350002</v>
      </c>
      <c r="L1857">
        <v>5.8261324007350002</v>
      </c>
      <c r="M1857">
        <v>173928</v>
      </c>
      <c r="N1857" t="s">
        <v>129</v>
      </c>
      <c r="P1857">
        <v>37.368000000000002</v>
      </c>
      <c r="S1857">
        <v>0</v>
      </c>
      <c r="T1857">
        <v>0</v>
      </c>
      <c r="V1857" t="s">
        <v>34</v>
      </c>
      <c r="W1857" s="1">
        <v>39113</v>
      </c>
      <c r="X1857">
        <v>20070131</v>
      </c>
      <c r="Y1857">
        <v>0.99114185714285696</v>
      </c>
      <c r="Z1857">
        <v>3.4312759154814599E-3</v>
      </c>
      <c r="AA1857">
        <v>0.98387800000000003</v>
      </c>
      <c r="AB1857">
        <v>9.1214285714288496E-2</v>
      </c>
      <c r="AC1857">
        <v>0.15782240858971999</v>
      </c>
      <c r="AD1857">
        <v>0.42699999999999999</v>
      </c>
      <c r="AE1857">
        <v>0</v>
      </c>
      <c r="AF1857">
        <v>0</v>
      </c>
      <c r="AI1857" s="2">
        <f t="shared" si="112"/>
        <v>39113</v>
      </c>
      <c r="AJ1857">
        <f t="shared" si="113"/>
        <v>4146.5409939880483</v>
      </c>
      <c r="AK1857">
        <f t="shared" si="114"/>
        <v>4146.5409939880483</v>
      </c>
      <c r="AL1857" s="3">
        <f>Sheet2!$Q$35</f>
        <v>13804.562889602981</v>
      </c>
      <c r="AM1857" s="3">
        <f>Sheet2!$Q$37</f>
        <v>11470.329043263515</v>
      </c>
      <c r="AN1857" s="3">
        <f>Sheet2!$Q$39</f>
        <v>2136.3846824700945</v>
      </c>
      <c r="AU1857">
        <f t="shared" si="115"/>
        <v>29.519601673556821</v>
      </c>
      <c r="AV1857" t="e">
        <f>VLOOKUP(AI1857,Sheet3!C$29:F$3725,4,FALSE)</f>
        <v>#N/A</v>
      </c>
    </row>
    <row r="1858" spans="1:48" x14ac:dyDescent="0.25">
      <c r="A1858">
        <v>1601286</v>
      </c>
      <c r="B1858">
        <v>11519</v>
      </c>
      <c r="C1858" t="s">
        <v>125</v>
      </c>
      <c r="D1858">
        <v>0</v>
      </c>
      <c r="E1858" t="s">
        <v>126</v>
      </c>
      <c r="F1858" t="s">
        <v>127</v>
      </c>
      <c r="G1858" t="s">
        <v>128</v>
      </c>
      <c r="H1858">
        <v>7</v>
      </c>
      <c r="I1858">
        <v>30.053419875199999</v>
      </c>
      <c r="J1858">
        <v>33.053419875199999</v>
      </c>
      <c r="K1858">
        <v>2.8261324007350002</v>
      </c>
      <c r="L1858">
        <v>5.8261324007350002</v>
      </c>
      <c r="M1858">
        <v>173928</v>
      </c>
      <c r="N1858" t="s">
        <v>129</v>
      </c>
      <c r="P1858">
        <v>37.368000000000002</v>
      </c>
      <c r="S1858">
        <v>0</v>
      </c>
      <c r="T1858">
        <v>0</v>
      </c>
      <c r="V1858" t="s">
        <v>34</v>
      </c>
      <c r="W1858" s="1">
        <v>39114</v>
      </c>
      <c r="X1858">
        <v>20070201</v>
      </c>
      <c r="Y1858">
        <v>0.98986314285714305</v>
      </c>
      <c r="Z1858">
        <v>3.89088867662357E-3</v>
      </c>
      <c r="AA1858">
        <v>0.98222100000000001</v>
      </c>
      <c r="AB1858">
        <v>0.21908571428571799</v>
      </c>
      <c r="AC1858">
        <v>0.20157196820824699</v>
      </c>
      <c r="AD1858">
        <v>0.592700000000002</v>
      </c>
      <c r="AE1858">
        <v>0</v>
      </c>
      <c r="AF1858">
        <v>0</v>
      </c>
      <c r="AI1858" s="2">
        <f t="shared" si="112"/>
        <v>39114</v>
      </c>
      <c r="AJ1858">
        <f t="shared" si="113"/>
        <v>4775.7166888508946</v>
      </c>
      <c r="AK1858">
        <f t="shared" si="114"/>
        <v>4775.7166888508946</v>
      </c>
      <c r="AL1858" s="3">
        <f>Sheet2!$Q$35</f>
        <v>13804.562889602981</v>
      </c>
      <c r="AM1858" s="3">
        <f>Sheet2!$Q$37</f>
        <v>11470.329043263515</v>
      </c>
      <c r="AN1858" s="3">
        <f>Sheet2!$Q$39</f>
        <v>2136.3846824700945</v>
      </c>
      <c r="AU1858">
        <f t="shared" si="115"/>
        <v>33.998760548861085</v>
      </c>
      <c r="AV1858" t="e">
        <f>VLOOKUP(AI1858,Sheet3!C$29:F$3725,4,FALSE)</f>
        <v>#N/A</v>
      </c>
    </row>
    <row r="1859" spans="1:48" x14ac:dyDescent="0.25">
      <c r="A1859">
        <v>1650968</v>
      </c>
      <c r="B1859">
        <v>11519</v>
      </c>
      <c r="C1859" t="s">
        <v>125</v>
      </c>
      <c r="D1859">
        <v>0</v>
      </c>
      <c r="E1859" t="s">
        <v>126</v>
      </c>
      <c r="F1859" t="s">
        <v>127</v>
      </c>
      <c r="G1859" t="s">
        <v>128</v>
      </c>
      <c r="H1859">
        <v>7</v>
      </c>
      <c r="I1859">
        <v>30.053419875199999</v>
      </c>
      <c r="J1859">
        <v>33.053419875199999</v>
      </c>
      <c r="K1859">
        <v>2.8261324007350002</v>
      </c>
      <c r="L1859">
        <v>5.8261324007350002</v>
      </c>
      <c r="M1859">
        <v>173928</v>
      </c>
      <c r="N1859" t="s">
        <v>129</v>
      </c>
      <c r="P1859">
        <v>37.368000000000002</v>
      </c>
      <c r="S1859">
        <v>0</v>
      </c>
      <c r="T1859">
        <v>0</v>
      </c>
      <c r="V1859" t="s">
        <v>34</v>
      </c>
      <c r="W1859" s="1">
        <v>39115</v>
      </c>
      <c r="X1859">
        <v>20070202</v>
      </c>
      <c r="Y1859">
        <v>0.98960499999999996</v>
      </c>
      <c r="Z1859">
        <v>3.8811108130092399E-3</v>
      </c>
      <c r="AA1859">
        <v>0.98269099999999998</v>
      </c>
      <c r="AB1859">
        <v>0.244900000000002</v>
      </c>
      <c r="AC1859">
        <v>0.20256357026869401</v>
      </c>
      <c r="AD1859">
        <v>0.54570000000000496</v>
      </c>
      <c r="AE1859">
        <v>0</v>
      </c>
      <c r="AF1859">
        <v>0</v>
      </c>
      <c r="AI1859" s="2">
        <f t="shared" ref="AI1859:AI1922" si="116">W1859</f>
        <v>39115</v>
      </c>
      <c r="AJ1859">
        <f t="shared" ref="AJ1859:AJ1922" si="117">$AQ$2*(Y1859^2)+($AR$2*Y1859)+$AS$2</f>
        <v>4901.2254318245687</v>
      </c>
      <c r="AK1859">
        <f t="shared" ref="AK1859:AK1922" si="118">IF(AJ1859&gt;0,AJ1859,0)</f>
        <v>4901.2254318245687</v>
      </c>
      <c r="AL1859" s="3">
        <f>Sheet2!$Q$35</f>
        <v>13804.562889602981</v>
      </c>
      <c r="AM1859" s="3">
        <f>Sheet2!$Q$37</f>
        <v>11470.329043263515</v>
      </c>
      <c r="AN1859" s="3">
        <f>Sheet2!$Q$39</f>
        <v>2136.3846824700945</v>
      </c>
      <c r="AU1859">
        <f t="shared" ref="AU1859:AU1922" si="119">0.001*(AK1859*86440)/AT$2</f>
        <v>34.892268681182323</v>
      </c>
      <c r="AV1859" t="e">
        <f>VLOOKUP(AI1859,Sheet3!C$29:F$3725,4,FALSE)</f>
        <v>#N/A</v>
      </c>
    </row>
    <row r="1860" spans="1:48" x14ac:dyDescent="0.25">
      <c r="A1860">
        <v>1695942</v>
      </c>
      <c r="B1860">
        <v>11519</v>
      </c>
      <c r="C1860" t="s">
        <v>125</v>
      </c>
      <c r="D1860">
        <v>0</v>
      </c>
      <c r="E1860" t="s">
        <v>126</v>
      </c>
      <c r="F1860" t="s">
        <v>127</v>
      </c>
      <c r="G1860" t="s">
        <v>128</v>
      </c>
      <c r="H1860">
        <v>7</v>
      </c>
      <c r="I1860">
        <v>30.053419875199999</v>
      </c>
      <c r="J1860">
        <v>33.053419875199999</v>
      </c>
      <c r="K1860">
        <v>2.8261324007350002</v>
      </c>
      <c r="L1860">
        <v>5.8261324007350002</v>
      </c>
      <c r="M1860">
        <v>173928</v>
      </c>
      <c r="N1860" t="s">
        <v>129</v>
      </c>
      <c r="P1860">
        <v>37.368000000000002</v>
      </c>
      <c r="S1860">
        <v>0</v>
      </c>
      <c r="T1860">
        <v>0</v>
      </c>
      <c r="V1860" t="s">
        <v>34</v>
      </c>
      <c r="W1860" s="1">
        <v>39116</v>
      </c>
      <c r="X1860">
        <v>20070203</v>
      </c>
      <c r="Y1860">
        <v>0.99003314285714294</v>
      </c>
      <c r="Z1860">
        <v>3.6492491371932999E-3</v>
      </c>
      <c r="AA1860">
        <v>0.98405600000000004</v>
      </c>
      <c r="AB1860">
        <v>0.20208571428571601</v>
      </c>
      <c r="AC1860">
        <v>0.18632793233261299</v>
      </c>
      <c r="AD1860">
        <v>0.51120000000000099</v>
      </c>
      <c r="AE1860">
        <v>0</v>
      </c>
      <c r="AF1860">
        <v>0</v>
      </c>
      <c r="AI1860" s="2">
        <f t="shared" si="116"/>
        <v>39116</v>
      </c>
      <c r="AJ1860">
        <f t="shared" si="117"/>
        <v>4692.7863672794774</v>
      </c>
      <c r="AK1860">
        <f t="shared" si="118"/>
        <v>4692.7863672794774</v>
      </c>
      <c r="AL1860" s="3">
        <f>Sheet2!$Q$35</f>
        <v>13804.562889602981</v>
      </c>
      <c r="AM1860" s="3">
        <f>Sheet2!$Q$37</f>
        <v>11470.329043263515</v>
      </c>
      <c r="AN1860" s="3">
        <f>Sheet2!$Q$39</f>
        <v>2136.3846824700945</v>
      </c>
      <c r="AU1860">
        <f t="shared" si="119"/>
        <v>33.408372062892276</v>
      </c>
      <c r="AV1860" t="e">
        <f>VLOOKUP(AI1860,Sheet3!C$29:F$3725,4,FALSE)</f>
        <v>#N/A</v>
      </c>
    </row>
    <row r="1861" spans="1:48" x14ac:dyDescent="0.25">
      <c r="A1861">
        <v>1741599</v>
      </c>
      <c r="B1861">
        <v>11519</v>
      </c>
      <c r="C1861" t="s">
        <v>125</v>
      </c>
      <c r="D1861">
        <v>0</v>
      </c>
      <c r="E1861" t="s">
        <v>126</v>
      </c>
      <c r="F1861" t="s">
        <v>127</v>
      </c>
      <c r="G1861" t="s">
        <v>128</v>
      </c>
      <c r="H1861">
        <v>7</v>
      </c>
      <c r="I1861">
        <v>30.053419875199999</v>
      </c>
      <c r="J1861">
        <v>33.053419875199999</v>
      </c>
      <c r="K1861">
        <v>2.8261324007350002</v>
      </c>
      <c r="L1861">
        <v>5.8261324007350002</v>
      </c>
      <c r="M1861">
        <v>173928</v>
      </c>
      <c r="N1861" t="s">
        <v>129</v>
      </c>
      <c r="P1861">
        <v>37.368000000000002</v>
      </c>
      <c r="S1861">
        <v>0</v>
      </c>
      <c r="T1861">
        <v>0</v>
      </c>
      <c r="V1861" t="s">
        <v>34</v>
      </c>
      <c r="W1861" s="1">
        <v>39117</v>
      </c>
      <c r="X1861">
        <v>20070204</v>
      </c>
      <c r="Y1861">
        <v>0.99087042857142904</v>
      </c>
      <c r="Z1861">
        <v>3.7247493053566999E-3</v>
      </c>
      <c r="AA1861">
        <v>0.98460199999999998</v>
      </c>
      <c r="AB1861">
        <v>0.11835714285714601</v>
      </c>
      <c r="AC1861">
        <v>0.190219571301492</v>
      </c>
      <c r="AD1861">
        <v>0.42450000000000498</v>
      </c>
      <c r="AE1861">
        <v>0</v>
      </c>
      <c r="AF1861">
        <v>0</v>
      </c>
      <c r="AI1861" s="2">
        <f t="shared" si="116"/>
        <v>39117</v>
      </c>
      <c r="AJ1861">
        <f t="shared" si="117"/>
        <v>4281.1328450781293</v>
      </c>
      <c r="AK1861">
        <f t="shared" si="118"/>
        <v>4281.1328450781293</v>
      </c>
      <c r="AL1861" s="3">
        <f>Sheet2!$Q$35</f>
        <v>13804.562889602981</v>
      </c>
      <c r="AM1861" s="3">
        <f>Sheet2!$Q$37</f>
        <v>11470.329043263515</v>
      </c>
      <c r="AN1861" s="3">
        <f>Sheet2!$Q$39</f>
        <v>2136.3846824700945</v>
      </c>
      <c r="AU1861">
        <f t="shared" si="119"/>
        <v>30.477773276935718</v>
      </c>
      <c r="AV1861" t="e">
        <f>VLOOKUP(AI1861,Sheet3!C$29:F$3725,4,FALSE)</f>
        <v>#N/A</v>
      </c>
    </row>
    <row r="1862" spans="1:48" x14ac:dyDescent="0.25">
      <c r="A1862">
        <v>1786772</v>
      </c>
      <c r="B1862">
        <v>11519</v>
      </c>
      <c r="C1862" t="s">
        <v>125</v>
      </c>
      <c r="D1862">
        <v>0</v>
      </c>
      <c r="E1862" t="s">
        <v>126</v>
      </c>
      <c r="F1862" t="s">
        <v>127</v>
      </c>
      <c r="G1862" t="s">
        <v>128</v>
      </c>
      <c r="H1862">
        <v>7</v>
      </c>
      <c r="I1862">
        <v>30.053419875199999</v>
      </c>
      <c r="J1862">
        <v>33.053419875199999</v>
      </c>
      <c r="K1862">
        <v>2.8261324007350002</v>
      </c>
      <c r="L1862">
        <v>5.8261324007350002</v>
      </c>
      <c r="M1862">
        <v>173928</v>
      </c>
      <c r="N1862" t="s">
        <v>129</v>
      </c>
      <c r="P1862">
        <v>37.368000000000002</v>
      </c>
      <c r="S1862">
        <v>0</v>
      </c>
      <c r="T1862">
        <v>0</v>
      </c>
      <c r="V1862" t="s">
        <v>34</v>
      </c>
      <c r="W1862" s="1">
        <v>39118</v>
      </c>
      <c r="X1862">
        <v>20070205</v>
      </c>
      <c r="Y1862">
        <v>0.99157042857142896</v>
      </c>
      <c r="Z1862">
        <v>2.7553707480452998E-3</v>
      </c>
      <c r="AA1862">
        <v>0.98752899999999999</v>
      </c>
      <c r="AB1862">
        <v>4.8357142857145603E-2</v>
      </c>
      <c r="AC1862">
        <v>0.12155752144729</v>
      </c>
      <c r="AD1862">
        <v>0.25260000000000299</v>
      </c>
      <c r="AE1862">
        <v>0</v>
      </c>
      <c r="AF1862">
        <v>0</v>
      </c>
      <c r="AI1862" s="2">
        <f t="shared" si="116"/>
        <v>39118</v>
      </c>
      <c r="AJ1862">
        <f t="shared" si="117"/>
        <v>3932.8877584808506</v>
      </c>
      <c r="AK1862">
        <f t="shared" si="118"/>
        <v>3932.8877584808506</v>
      </c>
      <c r="AL1862" s="3">
        <f>Sheet2!$Q$35</f>
        <v>13804.562889602981</v>
      </c>
      <c r="AM1862" s="3">
        <f>Sheet2!$Q$37</f>
        <v>11470.329043263515</v>
      </c>
      <c r="AN1862" s="3">
        <f>Sheet2!$Q$39</f>
        <v>2136.3846824700945</v>
      </c>
      <c r="AU1862">
        <f t="shared" si="119"/>
        <v>27.998584898952789</v>
      </c>
      <c r="AV1862" t="e">
        <f>VLOOKUP(AI1862,Sheet3!C$29:F$3725,4,FALSE)</f>
        <v>#N/A</v>
      </c>
    </row>
    <row r="1863" spans="1:48" x14ac:dyDescent="0.25">
      <c r="A1863">
        <v>1831866</v>
      </c>
      <c r="B1863">
        <v>11519</v>
      </c>
      <c r="C1863" t="s">
        <v>125</v>
      </c>
      <c r="D1863">
        <v>0</v>
      </c>
      <c r="E1863" t="s">
        <v>126</v>
      </c>
      <c r="F1863" t="s">
        <v>127</v>
      </c>
      <c r="G1863" t="s">
        <v>128</v>
      </c>
      <c r="H1863">
        <v>7</v>
      </c>
      <c r="I1863">
        <v>30.053419875199999</v>
      </c>
      <c r="J1863">
        <v>33.053419875199999</v>
      </c>
      <c r="K1863">
        <v>2.8261324007350002</v>
      </c>
      <c r="L1863">
        <v>5.8261324007350002</v>
      </c>
      <c r="M1863">
        <v>173928</v>
      </c>
      <c r="N1863" t="s">
        <v>129</v>
      </c>
      <c r="P1863">
        <v>37.368000000000002</v>
      </c>
      <c r="S1863">
        <v>0</v>
      </c>
      <c r="T1863">
        <v>0</v>
      </c>
      <c r="V1863" t="s">
        <v>34</v>
      </c>
      <c r="W1863" s="1">
        <v>39119</v>
      </c>
      <c r="X1863">
        <v>20070206</v>
      </c>
      <c r="Y1863">
        <v>0.99232957142857103</v>
      </c>
      <c r="Z1863">
        <v>2.85185302452097E-3</v>
      </c>
      <c r="AA1863">
        <v>0.98792800000000003</v>
      </c>
      <c r="AB1863">
        <v>-2.7557142857142301E-2</v>
      </c>
      <c r="AC1863">
        <v>0.123526178337605</v>
      </c>
      <c r="AD1863">
        <v>0.18160000000000401</v>
      </c>
      <c r="AE1863">
        <v>0</v>
      </c>
      <c r="AF1863">
        <v>0</v>
      </c>
      <c r="AI1863" s="2">
        <f t="shared" si="116"/>
        <v>39119</v>
      </c>
      <c r="AJ1863">
        <f t="shared" si="117"/>
        <v>3551.0110522699542</v>
      </c>
      <c r="AK1863">
        <f t="shared" si="118"/>
        <v>3551.0110522699542</v>
      </c>
      <c r="AL1863" s="3">
        <f>Sheet2!$Q$35</f>
        <v>13804.562889602981</v>
      </c>
      <c r="AM1863" s="3">
        <f>Sheet2!$Q$37</f>
        <v>11470.329043263515</v>
      </c>
      <c r="AN1863" s="3">
        <f>Sheet2!$Q$39</f>
        <v>2136.3846824700945</v>
      </c>
      <c r="AU1863">
        <f t="shared" si="119"/>
        <v>25.279969968556649</v>
      </c>
      <c r="AV1863" t="e">
        <f>VLOOKUP(AI1863,Sheet3!C$29:F$3725,4,FALSE)</f>
        <v>#N/A</v>
      </c>
    </row>
    <row r="1864" spans="1:48" x14ac:dyDescent="0.25">
      <c r="A1864">
        <v>1889139</v>
      </c>
      <c r="B1864">
        <v>11519</v>
      </c>
      <c r="C1864" t="s">
        <v>125</v>
      </c>
      <c r="D1864">
        <v>0</v>
      </c>
      <c r="E1864" t="s">
        <v>126</v>
      </c>
      <c r="F1864" t="s">
        <v>127</v>
      </c>
      <c r="G1864" t="s">
        <v>128</v>
      </c>
      <c r="H1864">
        <v>7</v>
      </c>
      <c r="I1864">
        <v>30.053419875199999</v>
      </c>
      <c r="J1864">
        <v>33.053419875199999</v>
      </c>
      <c r="K1864">
        <v>2.8261324007350002</v>
      </c>
      <c r="L1864">
        <v>5.8261324007350002</v>
      </c>
      <c r="M1864">
        <v>173928</v>
      </c>
      <c r="N1864" t="s">
        <v>129</v>
      </c>
      <c r="P1864">
        <v>37.368000000000002</v>
      </c>
      <c r="S1864">
        <v>0</v>
      </c>
      <c r="T1864">
        <v>0</v>
      </c>
      <c r="V1864" t="s">
        <v>34</v>
      </c>
      <c r="W1864" s="1">
        <v>39120</v>
      </c>
      <c r="X1864">
        <v>20070207</v>
      </c>
      <c r="Y1864">
        <v>0.99279614285714302</v>
      </c>
      <c r="Z1864">
        <v>2.9471960247264301E-3</v>
      </c>
      <c r="AA1864">
        <v>0.98804099999999995</v>
      </c>
      <c r="AB1864">
        <v>-7.4214285714283401E-2</v>
      </c>
      <c r="AC1864">
        <v>0.133458473247795</v>
      </c>
      <c r="AD1864">
        <v>0.14779999999999799</v>
      </c>
      <c r="AE1864">
        <v>0</v>
      </c>
      <c r="AF1864">
        <v>0</v>
      </c>
      <c r="AI1864" s="2">
        <f t="shared" si="116"/>
        <v>39120</v>
      </c>
      <c r="AJ1864">
        <f t="shared" si="117"/>
        <v>3314.1357583184727</v>
      </c>
      <c r="AK1864">
        <f t="shared" si="118"/>
        <v>3314.1357583184727</v>
      </c>
      <c r="AL1864" s="3">
        <f>Sheet2!$Q$35</f>
        <v>13804.562889602981</v>
      </c>
      <c r="AM1864" s="3">
        <f>Sheet2!$Q$37</f>
        <v>11470.329043263515</v>
      </c>
      <c r="AN1864" s="3">
        <f>Sheet2!$Q$39</f>
        <v>2136.3846824700945</v>
      </c>
      <c r="AU1864">
        <f t="shared" si="119"/>
        <v>23.59363325226888</v>
      </c>
      <c r="AV1864" t="e">
        <f>VLOOKUP(AI1864,Sheet3!C$29:F$3725,4,FALSE)</f>
        <v>#N/A</v>
      </c>
    </row>
    <row r="1865" spans="1:48" x14ac:dyDescent="0.25">
      <c r="A1865">
        <v>1933963</v>
      </c>
      <c r="B1865">
        <v>11519</v>
      </c>
      <c r="C1865" t="s">
        <v>125</v>
      </c>
      <c r="D1865">
        <v>0</v>
      </c>
      <c r="E1865" t="s">
        <v>126</v>
      </c>
      <c r="F1865" t="s">
        <v>127</v>
      </c>
      <c r="G1865" t="s">
        <v>128</v>
      </c>
      <c r="H1865">
        <v>7</v>
      </c>
      <c r="I1865">
        <v>30.053419875199999</v>
      </c>
      <c r="J1865">
        <v>33.053419875199999</v>
      </c>
      <c r="K1865">
        <v>2.8261324007350002</v>
      </c>
      <c r="L1865">
        <v>5.8261324007350002</v>
      </c>
      <c r="M1865">
        <v>173928</v>
      </c>
      <c r="N1865" t="s">
        <v>129</v>
      </c>
      <c r="P1865">
        <v>37.368000000000002</v>
      </c>
      <c r="S1865">
        <v>0</v>
      </c>
      <c r="T1865">
        <v>0</v>
      </c>
      <c r="V1865" t="s">
        <v>34</v>
      </c>
      <c r="W1865" s="1">
        <v>39121</v>
      </c>
      <c r="X1865">
        <v>20070208</v>
      </c>
      <c r="Y1865">
        <v>0.99250914285714298</v>
      </c>
      <c r="Z1865">
        <v>2.6795559028940999E-3</v>
      </c>
      <c r="AA1865">
        <v>0.98838199999999998</v>
      </c>
      <c r="AB1865">
        <v>-4.5514285714282898E-2</v>
      </c>
      <c r="AC1865">
        <v>0.12035519371037</v>
      </c>
      <c r="AD1865">
        <v>0.151699999999999</v>
      </c>
      <c r="AE1865">
        <v>0</v>
      </c>
      <c r="AF1865">
        <v>0</v>
      </c>
      <c r="AI1865" s="2">
        <f t="shared" si="116"/>
        <v>39121</v>
      </c>
      <c r="AJ1865">
        <f t="shared" si="117"/>
        <v>3460.0396043420769</v>
      </c>
      <c r="AK1865">
        <f t="shared" si="118"/>
        <v>3460.0396043420769</v>
      </c>
      <c r="AL1865" s="3">
        <f>Sheet2!$Q$35</f>
        <v>13804.562889602981</v>
      </c>
      <c r="AM1865" s="3">
        <f>Sheet2!$Q$37</f>
        <v>11470.329043263515</v>
      </c>
      <c r="AN1865" s="3">
        <f>Sheet2!$Q$39</f>
        <v>2136.3846824700945</v>
      </c>
      <c r="AU1865">
        <f t="shared" si="119"/>
        <v>24.632335974248818</v>
      </c>
      <c r="AV1865" t="e">
        <f>VLOOKUP(AI1865,Sheet3!C$29:F$3725,4,FALSE)</f>
        <v>#N/A</v>
      </c>
    </row>
    <row r="1866" spans="1:48" x14ac:dyDescent="0.25">
      <c r="A1866">
        <v>1979382</v>
      </c>
      <c r="B1866">
        <v>11519</v>
      </c>
      <c r="C1866" t="s">
        <v>125</v>
      </c>
      <c r="D1866">
        <v>0</v>
      </c>
      <c r="E1866" t="s">
        <v>126</v>
      </c>
      <c r="F1866" t="s">
        <v>127</v>
      </c>
      <c r="G1866" t="s">
        <v>128</v>
      </c>
      <c r="H1866">
        <v>7</v>
      </c>
      <c r="I1866">
        <v>30.053419875199999</v>
      </c>
      <c r="J1866">
        <v>33.053419875199999</v>
      </c>
      <c r="K1866">
        <v>2.8261324007350002</v>
      </c>
      <c r="L1866">
        <v>5.8261324007350002</v>
      </c>
      <c r="M1866">
        <v>173928</v>
      </c>
      <c r="N1866" t="s">
        <v>129</v>
      </c>
      <c r="P1866">
        <v>37.368000000000002</v>
      </c>
      <c r="S1866">
        <v>0</v>
      </c>
      <c r="T1866">
        <v>0</v>
      </c>
      <c r="V1866" t="s">
        <v>34</v>
      </c>
      <c r="W1866" s="1">
        <v>39122</v>
      </c>
      <c r="X1866">
        <v>20070209</v>
      </c>
      <c r="Y1866">
        <v>0.99221599999999999</v>
      </c>
      <c r="Z1866">
        <v>3.2870371374320098E-3</v>
      </c>
      <c r="AA1866">
        <v>0.98625499999999999</v>
      </c>
      <c r="AB1866">
        <v>-1.6199999999998001E-2</v>
      </c>
      <c r="AC1866">
        <v>0.15183225706586501</v>
      </c>
      <c r="AD1866">
        <v>0.20480000000000501</v>
      </c>
      <c r="AE1866">
        <v>0</v>
      </c>
      <c r="AF1866">
        <v>0</v>
      </c>
      <c r="AI1866" s="2">
        <f t="shared" si="116"/>
        <v>39122</v>
      </c>
      <c r="AJ1866">
        <f t="shared" si="117"/>
        <v>3608.4202051814646</v>
      </c>
      <c r="AK1866">
        <f t="shared" si="118"/>
        <v>3608.4202051814646</v>
      </c>
      <c r="AL1866" s="3">
        <f>Sheet2!$Q$35</f>
        <v>13804.562889602981</v>
      </c>
      <c r="AM1866" s="3">
        <f>Sheet2!$Q$37</f>
        <v>11470.329043263515</v>
      </c>
      <c r="AN1866" s="3">
        <f>Sheet2!$Q$39</f>
        <v>2136.3846824700945</v>
      </c>
      <c r="AU1866">
        <f t="shared" si="119"/>
        <v>25.688670938550963</v>
      </c>
      <c r="AV1866" t="e">
        <f>VLOOKUP(AI1866,Sheet3!C$29:F$3725,4,FALSE)</f>
        <v>#N/A</v>
      </c>
    </row>
    <row r="1867" spans="1:48" x14ac:dyDescent="0.25">
      <c r="A1867">
        <v>2029555</v>
      </c>
      <c r="B1867">
        <v>11519</v>
      </c>
      <c r="C1867" t="s">
        <v>125</v>
      </c>
      <c r="D1867">
        <v>0</v>
      </c>
      <c r="E1867" t="s">
        <v>126</v>
      </c>
      <c r="F1867" t="s">
        <v>127</v>
      </c>
      <c r="G1867" t="s">
        <v>128</v>
      </c>
      <c r="H1867">
        <v>7</v>
      </c>
      <c r="I1867">
        <v>30.053419875199999</v>
      </c>
      <c r="J1867">
        <v>33.053419875199999</v>
      </c>
      <c r="K1867">
        <v>2.8261324007350002</v>
      </c>
      <c r="L1867">
        <v>5.8261324007350002</v>
      </c>
      <c r="M1867">
        <v>173928</v>
      </c>
      <c r="N1867" t="s">
        <v>129</v>
      </c>
      <c r="P1867">
        <v>37.368000000000002</v>
      </c>
      <c r="S1867">
        <v>0</v>
      </c>
      <c r="T1867">
        <v>0</v>
      </c>
      <c r="V1867" t="s">
        <v>34</v>
      </c>
      <c r="W1867" s="1">
        <v>39123</v>
      </c>
      <c r="X1867">
        <v>20070210</v>
      </c>
      <c r="Y1867">
        <v>0.991764714285714</v>
      </c>
      <c r="Z1867">
        <v>3.4731579584121601E-3</v>
      </c>
      <c r="AA1867">
        <v>0.985487</v>
      </c>
      <c r="AB1867">
        <v>2.8928571428572199E-2</v>
      </c>
      <c r="AC1867">
        <v>0.16301465064996801</v>
      </c>
      <c r="AD1867">
        <v>0.28280000000000499</v>
      </c>
      <c r="AE1867">
        <v>0</v>
      </c>
      <c r="AF1867">
        <v>0</v>
      </c>
      <c r="AI1867" s="2">
        <f t="shared" si="116"/>
        <v>39123</v>
      </c>
      <c r="AJ1867">
        <f t="shared" si="117"/>
        <v>3835.5718646743335</v>
      </c>
      <c r="AK1867">
        <f t="shared" si="118"/>
        <v>3835.5718646743335</v>
      </c>
      <c r="AL1867" s="3">
        <f>Sheet2!$Q$35</f>
        <v>13804.562889602981</v>
      </c>
      <c r="AM1867" s="3">
        <f>Sheet2!$Q$37</f>
        <v>11470.329043263515</v>
      </c>
      <c r="AN1867" s="3">
        <f>Sheet2!$Q$39</f>
        <v>2136.3846824700945</v>
      </c>
      <c r="AU1867">
        <f t="shared" si="119"/>
        <v>27.305784218617148</v>
      </c>
      <c r="AV1867" t="e">
        <f>VLOOKUP(AI1867,Sheet3!C$29:F$3725,4,FALSE)</f>
        <v>#N/A</v>
      </c>
    </row>
    <row r="1868" spans="1:48" x14ac:dyDescent="0.25">
      <c r="A1868">
        <v>2080708</v>
      </c>
      <c r="B1868">
        <v>11519</v>
      </c>
      <c r="C1868" t="s">
        <v>125</v>
      </c>
      <c r="D1868">
        <v>0</v>
      </c>
      <c r="E1868" t="s">
        <v>126</v>
      </c>
      <c r="F1868" t="s">
        <v>127</v>
      </c>
      <c r="G1868" t="s">
        <v>128</v>
      </c>
      <c r="H1868">
        <v>7</v>
      </c>
      <c r="I1868">
        <v>30.053419875199999</v>
      </c>
      <c r="J1868">
        <v>33.053419875199999</v>
      </c>
      <c r="K1868">
        <v>2.8261324007350002</v>
      </c>
      <c r="L1868">
        <v>5.8261324007350002</v>
      </c>
      <c r="M1868">
        <v>173928</v>
      </c>
      <c r="N1868" t="s">
        <v>129</v>
      </c>
      <c r="P1868">
        <v>37.368000000000002</v>
      </c>
      <c r="S1868">
        <v>0</v>
      </c>
      <c r="T1868">
        <v>0</v>
      </c>
      <c r="V1868" t="s">
        <v>34</v>
      </c>
      <c r="W1868" s="1">
        <v>39124</v>
      </c>
      <c r="X1868">
        <v>20070211</v>
      </c>
      <c r="Y1868">
        <v>0.99083614285714305</v>
      </c>
      <c r="Z1868">
        <v>4.3463211842585704E-3</v>
      </c>
      <c r="AA1868">
        <v>0.98271799999999998</v>
      </c>
      <c r="AB1868">
        <v>0.121785714285716</v>
      </c>
      <c r="AC1868">
        <v>0.24428349121795601</v>
      </c>
      <c r="AD1868">
        <v>0.54300000000000503</v>
      </c>
      <c r="AE1868">
        <v>0</v>
      </c>
      <c r="AF1868">
        <v>0</v>
      </c>
      <c r="AI1868" s="2">
        <f t="shared" si="116"/>
        <v>39124</v>
      </c>
      <c r="AJ1868">
        <f t="shared" si="117"/>
        <v>4298.0940982634202</v>
      </c>
      <c r="AK1868">
        <f t="shared" si="118"/>
        <v>4298.0940982634202</v>
      </c>
      <c r="AL1868" s="3">
        <f>Sheet2!$Q$35</f>
        <v>13804.562889602981</v>
      </c>
      <c r="AM1868" s="3">
        <f>Sheet2!$Q$37</f>
        <v>11470.329043263515</v>
      </c>
      <c r="AN1868" s="3">
        <f>Sheet2!$Q$39</f>
        <v>2136.3846824700945</v>
      </c>
      <c r="AU1868">
        <f t="shared" si="119"/>
        <v>30.598521977754082</v>
      </c>
      <c r="AV1868" t="e">
        <f>VLOOKUP(AI1868,Sheet3!C$29:F$3725,4,FALSE)</f>
        <v>#N/A</v>
      </c>
    </row>
    <row r="1869" spans="1:48" x14ac:dyDescent="0.25">
      <c r="A1869">
        <v>2128907</v>
      </c>
      <c r="B1869">
        <v>11519</v>
      </c>
      <c r="C1869" t="s">
        <v>125</v>
      </c>
      <c r="D1869">
        <v>0</v>
      </c>
      <c r="E1869" t="s">
        <v>126</v>
      </c>
      <c r="F1869" t="s">
        <v>127</v>
      </c>
      <c r="G1869" t="s">
        <v>128</v>
      </c>
      <c r="H1869">
        <v>7</v>
      </c>
      <c r="I1869">
        <v>30.053419875199999</v>
      </c>
      <c r="J1869">
        <v>33.053419875199999</v>
      </c>
      <c r="K1869">
        <v>2.8261324007350002</v>
      </c>
      <c r="L1869">
        <v>5.8261324007350002</v>
      </c>
      <c r="M1869">
        <v>173928</v>
      </c>
      <c r="N1869" t="s">
        <v>129</v>
      </c>
      <c r="P1869">
        <v>37.368000000000002</v>
      </c>
      <c r="S1869">
        <v>0</v>
      </c>
      <c r="T1869">
        <v>0</v>
      </c>
      <c r="V1869" t="s">
        <v>34</v>
      </c>
      <c r="W1869" s="1">
        <v>39125</v>
      </c>
      <c r="X1869">
        <v>20070212</v>
      </c>
      <c r="Y1869">
        <v>0.99033899999999997</v>
      </c>
      <c r="Z1869">
        <v>4.8460326630583497E-3</v>
      </c>
      <c r="AA1869">
        <v>0.98109100000000005</v>
      </c>
      <c r="AB1869">
        <v>0.17150000000000101</v>
      </c>
      <c r="AC1869">
        <v>0.29358400598709</v>
      </c>
      <c r="AD1869">
        <v>0.705699999999998</v>
      </c>
      <c r="AE1869">
        <v>0</v>
      </c>
      <c r="AF1869">
        <v>0</v>
      </c>
      <c r="AI1869" s="2">
        <f t="shared" si="116"/>
        <v>39125</v>
      </c>
      <c r="AJ1869">
        <f t="shared" si="117"/>
        <v>4543.0285130525008</v>
      </c>
      <c r="AK1869">
        <f t="shared" si="118"/>
        <v>4543.0285130525008</v>
      </c>
      <c r="AL1869" s="3">
        <f>Sheet2!$Q$35</f>
        <v>13804.562889602981</v>
      </c>
      <c r="AM1869" s="3">
        <f>Sheet2!$Q$37</f>
        <v>11470.329043263515</v>
      </c>
      <c r="AN1869" s="3">
        <f>Sheet2!$Q$39</f>
        <v>2136.3846824700945</v>
      </c>
      <c r="AU1869">
        <f t="shared" si="119"/>
        <v>32.342232306725265</v>
      </c>
      <c r="AV1869" t="e">
        <f>VLOOKUP(AI1869,Sheet3!C$29:F$3725,4,FALSE)</f>
        <v>#N/A</v>
      </c>
    </row>
    <row r="1870" spans="1:48" x14ac:dyDescent="0.25">
      <c r="A1870">
        <v>2182961</v>
      </c>
      <c r="B1870">
        <v>11519</v>
      </c>
      <c r="C1870" t="s">
        <v>125</v>
      </c>
      <c r="D1870">
        <v>0</v>
      </c>
      <c r="E1870" t="s">
        <v>126</v>
      </c>
      <c r="F1870" t="s">
        <v>127</v>
      </c>
      <c r="G1870" t="s">
        <v>128</v>
      </c>
      <c r="H1870">
        <v>7</v>
      </c>
      <c r="I1870">
        <v>30.053419875199999</v>
      </c>
      <c r="J1870">
        <v>33.053419875199999</v>
      </c>
      <c r="K1870">
        <v>2.8261324007350002</v>
      </c>
      <c r="L1870">
        <v>5.8261324007350002</v>
      </c>
      <c r="M1870">
        <v>173928</v>
      </c>
      <c r="N1870" t="s">
        <v>129</v>
      </c>
      <c r="P1870">
        <v>37.368000000000002</v>
      </c>
      <c r="S1870">
        <v>0</v>
      </c>
      <c r="T1870">
        <v>0</v>
      </c>
      <c r="V1870" t="s">
        <v>34</v>
      </c>
      <c r="W1870" s="1">
        <v>39126</v>
      </c>
      <c r="X1870">
        <v>20070213</v>
      </c>
      <c r="Y1870">
        <v>0.98979714285714304</v>
      </c>
      <c r="Z1870">
        <v>4.9233923098545296E-3</v>
      </c>
      <c r="AA1870">
        <v>0.98159600000000002</v>
      </c>
      <c r="AB1870">
        <v>0.22568571428571699</v>
      </c>
      <c r="AC1870">
        <v>0.31116211864819399</v>
      </c>
      <c r="AD1870">
        <v>0.66770000000000396</v>
      </c>
      <c r="AE1870">
        <v>0</v>
      </c>
      <c r="AF1870">
        <v>0</v>
      </c>
      <c r="AI1870" s="2">
        <f t="shared" si="116"/>
        <v>39126</v>
      </c>
      <c r="AJ1870">
        <f t="shared" si="117"/>
        <v>4807.853988926392</v>
      </c>
      <c r="AK1870">
        <f t="shared" si="118"/>
        <v>4807.853988926392</v>
      </c>
      <c r="AL1870" s="3">
        <f>Sheet2!$Q$35</f>
        <v>13804.562889602981</v>
      </c>
      <c r="AM1870" s="3">
        <f>Sheet2!$Q$37</f>
        <v>11470.329043263515</v>
      </c>
      <c r="AN1870" s="3">
        <f>Sheet2!$Q$39</f>
        <v>2136.3846824700945</v>
      </c>
      <c r="AU1870">
        <f t="shared" si="119"/>
        <v>34.227548904858942</v>
      </c>
      <c r="AV1870" t="e">
        <f>VLOOKUP(AI1870,Sheet3!C$29:F$3725,4,FALSE)</f>
        <v>#N/A</v>
      </c>
    </row>
    <row r="1871" spans="1:48" x14ac:dyDescent="0.25">
      <c r="A1871">
        <v>2228276</v>
      </c>
      <c r="B1871">
        <v>11519</v>
      </c>
      <c r="C1871" t="s">
        <v>125</v>
      </c>
      <c r="D1871">
        <v>0</v>
      </c>
      <c r="E1871" t="s">
        <v>126</v>
      </c>
      <c r="F1871" t="s">
        <v>127</v>
      </c>
      <c r="G1871" t="s">
        <v>128</v>
      </c>
      <c r="H1871">
        <v>7</v>
      </c>
      <c r="I1871">
        <v>30.053419875199999</v>
      </c>
      <c r="J1871">
        <v>33.053419875199999</v>
      </c>
      <c r="K1871">
        <v>2.8261324007350002</v>
      </c>
      <c r="L1871">
        <v>5.8261324007350002</v>
      </c>
      <c r="M1871">
        <v>173928</v>
      </c>
      <c r="N1871" t="s">
        <v>129</v>
      </c>
      <c r="P1871">
        <v>37.368000000000002</v>
      </c>
      <c r="S1871">
        <v>0</v>
      </c>
      <c r="T1871">
        <v>0</v>
      </c>
      <c r="V1871" t="s">
        <v>34</v>
      </c>
      <c r="W1871" s="1">
        <v>39127</v>
      </c>
      <c r="X1871">
        <v>20070214</v>
      </c>
      <c r="Y1871">
        <v>0.98831728571428601</v>
      </c>
      <c r="Z1871">
        <v>4.7978434356127997E-3</v>
      </c>
      <c r="AA1871">
        <v>0.98045400000000005</v>
      </c>
      <c r="AB1871">
        <v>0.37367142857142799</v>
      </c>
      <c r="AC1871">
        <v>0.30114113783732299</v>
      </c>
      <c r="AD1871">
        <v>0.79599999999999704</v>
      </c>
      <c r="AE1871">
        <v>0</v>
      </c>
      <c r="AF1871">
        <v>0</v>
      </c>
      <c r="AI1871" s="2">
        <f t="shared" si="116"/>
        <v>39127</v>
      </c>
      <c r="AJ1871">
        <f t="shared" si="117"/>
        <v>5519.7476027072407</v>
      </c>
      <c r="AK1871">
        <f t="shared" si="118"/>
        <v>5519.7476027072407</v>
      </c>
      <c r="AL1871" s="3">
        <f>Sheet2!$Q$35</f>
        <v>13804.562889602981</v>
      </c>
      <c r="AM1871" s="3">
        <f>Sheet2!$Q$37</f>
        <v>11470.329043263515</v>
      </c>
      <c r="AN1871" s="3">
        <f>Sheet2!$Q$39</f>
        <v>2136.3846824700945</v>
      </c>
      <c r="AU1871">
        <f t="shared" si="119"/>
        <v>39.295584152364846</v>
      </c>
      <c r="AV1871" t="e">
        <f>VLOOKUP(AI1871,Sheet3!C$29:F$3725,4,FALSE)</f>
        <v>#N/A</v>
      </c>
    </row>
    <row r="1872" spans="1:48" x14ac:dyDescent="0.25">
      <c r="A1872">
        <v>2284678</v>
      </c>
      <c r="B1872">
        <v>11519</v>
      </c>
      <c r="C1872" t="s">
        <v>125</v>
      </c>
      <c r="D1872">
        <v>0</v>
      </c>
      <c r="E1872" t="s">
        <v>126</v>
      </c>
      <c r="F1872" t="s">
        <v>127</v>
      </c>
      <c r="G1872" t="s">
        <v>128</v>
      </c>
      <c r="H1872">
        <v>7</v>
      </c>
      <c r="I1872">
        <v>30.053419875199999</v>
      </c>
      <c r="J1872">
        <v>33.053419875199999</v>
      </c>
      <c r="K1872">
        <v>2.8261324007350002</v>
      </c>
      <c r="L1872">
        <v>5.8261324007350002</v>
      </c>
      <c r="M1872">
        <v>173928</v>
      </c>
      <c r="N1872" t="s">
        <v>129</v>
      </c>
      <c r="P1872">
        <v>37.368000000000002</v>
      </c>
      <c r="S1872">
        <v>0</v>
      </c>
      <c r="T1872">
        <v>0</v>
      </c>
      <c r="V1872" t="s">
        <v>34</v>
      </c>
      <c r="W1872" s="1">
        <v>39128</v>
      </c>
      <c r="X1872">
        <v>20070215</v>
      </c>
      <c r="Y1872">
        <v>0.987637571428571</v>
      </c>
      <c r="Z1872">
        <v>4.8800350952234398E-3</v>
      </c>
      <c r="AA1872">
        <v>0.98015799999999997</v>
      </c>
      <c r="AB1872">
        <v>0.441642857142859</v>
      </c>
      <c r="AC1872">
        <v>0.316137577904409</v>
      </c>
      <c r="AD1872">
        <v>0.89400000000000601</v>
      </c>
      <c r="AE1872">
        <v>0</v>
      </c>
      <c r="AF1872">
        <v>0</v>
      </c>
      <c r="AI1872" s="2">
        <f t="shared" si="116"/>
        <v>39128</v>
      </c>
      <c r="AJ1872">
        <f t="shared" si="117"/>
        <v>5841.1510454607196</v>
      </c>
      <c r="AK1872">
        <f t="shared" si="118"/>
        <v>5841.1510454607196</v>
      </c>
      <c r="AL1872" s="3">
        <f>Sheet2!$Q$35</f>
        <v>13804.562889602981</v>
      </c>
      <c r="AM1872" s="3">
        <f>Sheet2!$Q$37</f>
        <v>11470.329043263515</v>
      </c>
      <c r="AN1872" s="3">
        <f>Sheet2!$Q$39</f>
        <v>2136.3846824700945</v>
      </c>
      <c r="AU1872">
        <f t="shared" si="119"/>
        <v>41.583684431693676</v>
      </c>
      <c r="AV1872" t="e">
        <f>VLOOKUP(AI1872,Sheet3!C$29:F$3725,4,FALSE)</f>
        <v>#N/A</v>
      </c>
    </row>
    <row r="1873" spans="1:48" x14ac:dyDescent="0.25">
      <c r="A1873">
        <v>2330070</v>
      </c>
      <c r="B1873">
        <v>11519</v>
      </c>
      <c r="C1873" t="s">
        <v>125</v>
      </c>
      <c r="D1873">
        <v>0</v>
      </c>
      <c r="E1873" t="s">
        <v>126</v>
      </c>
      <c r="F1873" t="s">
        <v>127</v>
      </c>
      <c r="G1873" t="s">
        <v>128</v>
      </c>
      <c r="H1873">
        <v>7</v>
      </c>
      <c r="I1873">
        <v>30.053419875199999</v>
      </c>
      <c r="J1873">
        <v>33.053419875199999</v>
      </c>
      <c r="K1873">
        <v>2.8261324007350002</v>
      </c>
      <c r="L1873">
        <v>5.8261324007350002</v>
      </c>
      <c r="M1873">
        <v>173928</v>
      </c>
      <c r="N1873" t="s">
        <v>129</v>
      </c>
      <c r="P1873">
        <v>37.368000000000002</v>
      </c>
      <c r="S1873">
        <v>0</v>
      </c>
      <c r="T1873">
        <v>0</v>
      </c>
      <c r="V1873" t="s">
        <v>34</v>
      </c>
      <c r="W1873" s="1">
        <v>39129</v>
      </c>
      <c r="X1873">
        <v>20070216</v>
      </c>
      <c r="Y1873">
        <v>0.98818771428571395</v>
      </c>
      <c r="Z1873">
        <v>5.0616250838832304E-3</v>
      </c>
      <c r="AA1873">
        <v>0.98029999999999995</v>
      </c>
      <c r="AB1873">
        <v>0.38662857142857598</v>
      </c>
      <c r="AC1873">
        <v>0.33522481034283103</v>
      </c>
      <c r="AD1873">
        <v>0.82210000000000305</v>
      </c>
      <c r="AE1873">
        <v>0</v>
      </c>
      <c r="AF1873">
        <v>0</v>
      </c>
      <c r="AI1873" s="2">
        <f t="shared" si="116"/>
        <v>39129</v>
      </c>
      <c r="AJ1873">
        <f t="shared" si="117"/>
        <v>5581.2863800469786</v>
      </c>
      <c r="AK1873">
        <f t="shared" si="118"/>
        <v>5581.2863800469786</v>
      </c>
      <c r="AL1873" s="3">
        <f>Sheet2!$Q$35</f>
        <v>13804.562889602981</v>
      </c>
      <c r="AM1873" s="3">
        <f>Sheet2!$Q$37</f>
        <v>11470.329043263515</v>
      </c>
      <c r="AN1873" s="3">
        <f>Sheet2!$Q$39</f>
        <v>2136.3846824700945</v>
      </c>
      <c r="AU1873">
        <f t="shared" si="119"/>
        <v>39.733684293465721</v>
      </c>
      <c r="AV1873" t="e">
        <f>VLOOKUP(AI1873,Sheet3!C$29:F$3725,4,FALSE)</f>
        <v>#N/A</v>
      </c>
    </row>
    <row r="1874" spans="1:48" x14ac:dyDescent="0.25">
      <c r="A1874">
        <v>2375036</v>
      </c>
      <c r="B1874">
        <v>11519</v>
      </c>
      <c r="C1874" t="s">
        <v>125</v>
      </c>
      <c r="D1874">
        <v>0</v>
      </c>
      <c r="E1874" t="s">
        <v>126</v>
      </c>
      <c r="F1874" t="s">
        <v>127</v>
      </c>
      <c r="G1874" t="s">
        <v>128</v>
      </c>
      <c r="H1874">
        <v>7</v>
      </c>
      <c r="I1874">
        <v>30.053419875199999</v>
      </c>
      <c r="J1874">
        <v>33.053419875199999</v>
      </c>
      <c r="K1874">
        <v>2.8261324007350002</v>
      </c>
      <c r="L1874">
        <v>5.8261324007350002</v>
      </c>
      <c r="M1874">
        <v>173928</v>
      </c>
      <c r="N1874" t="s">
        <v>129</v>
      </c>
      <c r="P1874">
        <v>37.368000000000002</v>
      </c>
      <c r="S1874">
        <v>0</v>
      </c>
      <c r="T1874">
        <v>0</v>
      </c>
      <c r="V1874" t="s">
        <v>34</v>
      </c>
      <c r="W1874" s="1">
        <v>39130</v>
      </c>
      <c r="X1874">
        <v>20070217</v>
      </c>
      <c r="Y1874">
        <v>0.98737728571428596</v>
      </c>
      <c r="Z1874">
        <v>4.8943732041217001E-3</v>
      </c>
      <c r="AA1874">
        <v>0.97875800000000002</v>
      </c>
      <c r="AB1874">
        <v>0.46767142857142902</v>
      </c>
      <c r="AC1874">
        <v>0.32255535832423199</v>
      </c>
      <c r="AD1874">
        <v>0.93900000000000095</v>
      </c>
      <c r="AE1874">
        <v>0</v>
      </c>
      <c r="AF1874">
        <v>0</v>
      </c>
      <c r="AI1874" s="2">
        <f t="shared" si="116"/>
        <v>39130</v>
      </c>
      <c r="AJ1874">
        <f t="shared" si="117"/>
        <v>5963.2977869170718</v>
      </c>
      <c r="AK1874">
        <f t="shared" si="118"/>
        <v>5963.2977869170718</v>
      </c>
      <c r="AL1874" s="3">
        <f>Sheet2!$Q$35</f>
        <v>13804.562889602981</v>
      </c>
      <c r="AM1874" s="3">
        <f>Sheet2!$Q$37</f>
        <v>11470.329043263515</v>
      </c>
      <c r="AN1874" s="3">
        <f>Sheet2!$Q$39</f>
        <v>2136.3846824700945</v>
      </c>
      <c r="AU1874">
        <f t="shared" si="119"/>
        <v>42.453258170080026</v>
      </c>
      <c r="AV1874" t="e">
        <f>VLOOKUP(AI1874,Sheet3!C$29:F$3725,4,FALSE)</f>
        <v>#N/A</v>
      </c>
    </row>
    <row r="1875" spans="1:48" x14ac:dyDescent="0.25">
      <c r="A1875">
        <v>2432115</v>
      </c>
      <c r="B1875">
        <v>11519</v>
      </c>
      <c r="C1875" t="s">
        <v>125</v>
      </c>
      <c r="D1875">
        <v>0</v>
      </c>
      <c r="E1875" t="s">
        <v>126</v>
      </c>
      <c r="F1875" t="s">
        <v>127</v>
      </c>
      <c r="G1875" t="s">
        <v>128</v>
      </c>
      <c r="H1875">
        <v>7</v>
      </c>
      <c r="I1875">
        <v>30.053419875199999</v>
      </c>
      <c r="J1875">
        <v>33.053419875199999</v>
      </c>
      <c r="K1875">
        <v>2.8261324007350002</v>
      </c>
      <c r="L1875">
        <v>5.8261324007350002</v>
      </c>
      <c r="M1875">
        <v>173928</v>
      </c>
      <c r="N1875" t="s">
        <v>129</v>
      </c>
      <c r="P1875">
        <v>37.368000000000002</v>
      </c>
      <c r="S1875">
        <v>0</v>
      </c>
      <c r="T1875">
        <v>0</v>
      </c>
      <c r="V1875" t="s">
        <v>34</v>
      </c>
      <c r="W1875" s="1">
        <v>39131</v>
      </c>
      <c r="X1875">
        <v>20070218</v>
      </c>
      <c r="Y1875">
        <v>0.98879242857142802</v>
      </c>
      <c r="Z1875">
        <v>4.6430446863220997E-3</v>
      </c>
      <c r="AA1875">
        <v>0.98072300000000001</v>
      </c>
      <c r="AB1875">
        <v>0.32615714285714398</v>
      </c>
      <c r="AC1875">
        <v>0.29929990624380698</v>
      </c>
      <c r="AD1875">
        <v>0.74250000000000105</v>
      </c>
      <c r="AE1875">
        <v>0</v>
      </c>
      <c r="AF1875">
        <v>0</v>
      </c>
      <c r="AI1875" s="2">
        <f t="shared" si="116"/>
        <v>39131</v>
      </c>
      <c r="AJ1875">
        <f t="shared" si="117"/>
        <v>5292.9911698987707</v>
      </c>
      <c r="AK1875">
        <f t="shared" si="118"/>
        <v>5292.9911698987707</v>
      </c>
      <c r="AL1875" s="3">
        <f>Sheet2!$Q$35</f>
        <v>13804.562889602981</v>
      </c>
      <c r="AM1875" s="3">
        <f>Sheet2!$Q$37</f>
        <v>11470.329043263515</v>
      </c>
      <c r="AN1875" s="3">
        <f>Sheet2!$Q$39</f>
        <v>2136.3846824700945</v>
      </c>
      <c r="AU1875">
        <f t="shared" si="119"/>
        <v>37.681284526935407</v>
      </c>
      <c r="AV1875" t="e">
        <f>VLOOKUP(AI1875,Sheet3!C$29:F$3725,4,FALSE)</f>
        <v>#N/A</v>
      </c>
    </row>
    <row r="1876" spans="1:48" x14ac:dyDescent="0.25">
      <c r="A1876">
        <v>2473781</v>
      </c>
      <c r="B1876">
        <v>11519</v>
      </c>
      <c r="C1876" t="s">
        <v>125</v>
      </c>
      <c r="D1876">
        <v>0</v>
      </c>
      <c r="E1876" t="s">
        <v>126</v>
      </c>
      <c r="F1876" t="s">
        <v>127</v>
      </c>
      <c r="G1876" t="s">
        <v>128</v>
      </c>
      <c r="H1876">
        <v>7</v>
      </c>
      <c r="I1876">
        <v>30.053419875199999</v>
      </c>
      <c r="J1876">
        <v>33.053419875199999</v>
      </c>
      <c r="K1876">
        <v>2.8261324007350002</v>
      </c>
      <c r="L1876">
        <v>5.8261324007350002</v>
      </c>
      <c r="M1876">
        <v>173928</v>
      </c>
      <c r="N1876" t="s">
        <v>129</v>
      </c>
      <c r="P1876">
        <v>37.368000000000002</v>
      </c>
      <c r="S1876">
        <v>0</v>
      </c>
      <c r="T1876">
        <v>0</v>
      </c>
      <c r="V1876" t="s">
        <v>34</v>
      </c>
      <c r="W1876" s="1">
        <v>39132</v>
      </c>
      <c r="X1876">
        <v>20070219</v>
      </c>
      <c r="Y1876">
        <v>0.98997671428571399</v>
      </c>
      <c r="Z1876">
        <v>3.6768799939345198E-3</v>
      </c>
      <c r="AA1876">
        <v>0.98332900000000001</v>
      </c>
      <c r="AB1876">
        <v>0.20772857142857201</v>
      </c>
      <c r="AC1876">
        <v>0.20177948157251599</v>
      </c>
      <c r="AD1876">
        <v>0.48190000000000199</v>
      </c>
      <c r="AE1876">
        <v>0</v>
      </c>
      <c r="AF1876">
        <v>0</v>
      </c>
      <c r="AI1876" s="2">
        <f t="shared" si="116"/>
        <v>39132</v>
      </c>
      <c r="AJ1876">
        <f t="shared" si="117"/>
        <v>4720.3380072903819</v>
      </c>
      <c r="AK1876">
        <f t="shared" si="118"/>
        <v>4720.3380072903819</v>
      </c>
      <c r="AL1876" s="3">
        <f>Sheet2!$Q$35</f>
        <v>13804.562889602981</v>
      </c>
      <c r="AM1876" s="3">
        <f>Sheet2!$Q$37</f>
        <v>11470.329043263515</v>
      </c>
      <c r="AN1876" s="3">
        <f>Sheet2!$Q$39</f>
        <v>2136.3846824700945</v>
      </c>
      <c r="AU1876">
        <f t="shared" si="119"/>
        <v>33.604514688698785</v>
      </c>
      <c r="AV1876" t="e">
        <f>VLOOKUP(AI1876,Sheet3!C$29:F$3725,4,FALSE)</f>
        <v>#N/A</v>
      </c>
    </row>
    <row r="1877" spans="1:48" x14ac:dyDescent="0.25">
      <c r="A1877">
        <v>2525330</v>
      </c>
      <c r="B1877">
        <v>11519</v>
      </c>
      <c r="C1877" t="s">
        <v>125</v>
      </c>
      <c r="D1877">
        <v>0</v>
      </c>
      <c r="E1877" t="s">
        <v>126</v>
      </c>
      <c r="F1877" t="s">
        <v>127</v>
      </c>
      <c r="G1877" t="s">
        <v>128</v>
      </c>
      <c r="H1877">
        <v>7</v>
      </c>
      <c r="I1877">
        <v>30.053419875199999</v>
      </c>
      <c r="J1877">
        <v>33.053419875199999</v>
      </c>
      <c r="K1877">
        <v>2.8261324007350002</v>
      </c>
      <c r="L1877">
        <v>5.8261324007350002</v>
      </c>
      <c r="M1877">
        <v>173928</v>
      </c>
      <c r="N1877" t="s">
        <v>129</v>
      </c>
      <c r="P1877">
        <v>37.368000000000002</v>
      </c>
      <c r="S1877">
        <v>0</v>
      </c>
      <c r="T1877">
        <v>0</v>
      </c>
      <c r="V1877" t="s">
        <v>34</v>
      </c>
      <c r="W1877" s="1">
        <v>39133</v>
      </c>
      <c r="X1877">
        <v>20070220</v>
      </c>
      <c r="Y1877">
        <v>0.990127571428571</v>
      </c>
      <c r="Z1877">
        <v>3.7169731102122201E-3</v>
      </c>
      <c r="AA1877">
        <v>0.98302900000000004</v>
      </c>
      <c r="AB1877">
        <v>0.19264285714286</v>
      </c>
      <c r="AC1877">
        <v>0.193774853573807</v>
      </c>
      <c r="AD1877">
        <v>0.51189999999999802</v>
      </c>
      <c r="AE1877">
        <v>0</v>
      </c>
      <c r="AF1877">
        <v>0</v>
      </c>
      <c r="AI1877" s="2">
        <f t="shared" si="116"/>
        <v>39133</v>
      </c>
      <c r="AJ1877">
        <f t="shared" si="117"/>
        <v>4646.6268429174088</v>
      </c>
      <c r="AK1877">
        <f t="shared" si="118"/>
        <v>4646.6268429174088</v>
      </c>
      <c r="AL1877" s="3">
        <f>Sheet2!$Q$35</f>
        <v>13804.562889602981</v>
      </c>
      <c r="AM1877" s="3">
        <f>Sheet2!$Q$37</f>
        <v>11470.329043263515</v>
      </c>
      <c r="AN1877" s="3">
        <f>Sheet2!$Q$39</f>
        <v>2136.3846824700945</v>
      </c>
      <c r="AU1877">
        <f t="shared" si="119"/>
        <v>33.079758219550392</v>
      </c>
      <c r="AV1877" t="e">
        <f>VLOOKUP(AI1877,Sheet3!C$29:F$3725,4,FALSE)</f>
        <v>#N/A</v>
      </c>
    </row>
    <row r="1878" spans="1:48" x14ac:dyDescent="0.25">
      <c r="A1878">
        <v>2565348</v>
      </c>
      <c r="B1878">
        <v>11519</v>
      </c>
      <c r="C1878" t="s">
        <v>125</v>
      </c>
      <c r="D1878">
        <v>0</v>
      </c>
      <c r="E1878" t="s">
        <v>126</v>
      </c>
      <c r="F1878" t="s">
        <v>127</v>
      </c>
      <c r="G1878" t="s">
        <v>128</v>
      </c>
      <c r="H1878">
        <v>7</v>
      </c>
      <c r="I1878">
        <v>30.053419875199999</v>
      </c>
      <c r="J1878">
        <v>33.053419875199999</v>
      </c>
      <c r="K1878">
        <v>2.8261324007350002</v>
      </c>
      <c r="L1878">
        <v>5.8261324007350002</v>
      </c>
      <c r="M1878">
        <v>173928</v>
      </c>
      <c r="N1878" t="s">
        <v>129</v>
      </c>
      <c r="P1878">
        <v>37.368000000000002</v>
      </c>
      <c r="S1878">
        <v>0</v>
      </c>
      <c r="T1878">
        <v>0</v>
      </c>
      <c r="V1878" t="s">
        <v>34</v>
      </c>
      <c r="W1878" s="1">
        <v>39134</v>
      </c>
      <c r="X1878">
        <v>20070221</v>
      </c>
      <c r="Y1878">
        <v>0.99153114285714306</v>
      </c>
      <c r="Z1878">
        <v>3.5335117064461199E-3</v>
      </c>
      <c r="AA1878">
        <v>0.98538000000000003</v>
      </c>
      <c r="AB1878">
        <v>5.2285714285715802E-2</v>
      </c>
      <c r="AC1878">
        <v>0.17241935115601401</v>
      </c>
      <c r="AD1878">
        <v>0.33710000000000101</v>
      </c>
      <c r="AE1878">
        <v>0</v>
      </c>
      <c r="AF1878">
        <v>0</v>
      </c>
      <c r="AI1878" s="2">
        <f t="shared" si="116"/>
        <v>39134</v>
      </c>
      <c r="AJ1878">
        <f t="shared" si="117"/>
        <v>3952.5307423104532</v>
      </c>
      <c r="AK1878">
        <f t="shared" si="118"/>
        <v>3952.5307423104532</v>
      </c>
      <c r="AL1878" s="3">
        <f>Sheet2!$Q$35</f>
        <v>13804.562889602981</v>
      </c>
      <c r="AM1878" s="3">
        <f>Sheet2!$Q$37</f>
        <v>11470.329043263515</v>
      </c>
      <c r="AN1878" s="3">
        <f>Sheet2!$Q$39</f>
        <v>2136.3846824700945</v>
      </c>
      <c r="AU1878">
        <f t="shared" si="119"/>
        <v>28.138425083620128</v>
      </c>
      <c r="AV1878" t="e">
        <f>VLOOKUP(AI1878,Sheet3!C$29:F$3725,4,FALSE)</f>
        <v>#N/A</v>
      </c>
    </row>
    <row r="1879" spans="1:48" x14ac:dyDescent="0.25">
      <c r="A1879">
        <v>2605416</v>
      </c>
      <c r="B1879">
        <v>11519</v>
      </c>
      <c r="C1879" t="s">
        <v>125</v>
      </c>
      <c r="D1879">
        <v>0</v>
      </c>
      <c r="E1879" t="s">
        <v>126</v>
      </c>
      <c r="F1879" t="s">
        <v>127</v>
      </c>
      <c r="G1879" t="s">
        <v>128</v>
      </c>
      <c r="H1879">
        <v>7</v>
      </c>
      <c r="I1879">
        <v>30.053419875199999</v>
      </c>
      <c r="J1879">
        <v>33.053419875199999</v>
      </c>
      <c r="K1879">
        <v>2.8261324007350002</v>
      </c>
      <c r="L1879">
        <v>5.8261324007350002</v>
      </c>
      <c r="M1879">
        <v>173928</v>
      </c>
      <c r="N1879" t="s">
        <v>129</v>
      </c>
      <c r="P1879">
        <v>37.368000000000002</v>
      </c>
      <c r="S1879">
        <v>0</v>
      </c>
      <c r="T1879">
        <v>0</v>
      </c>
      <c r="V1879" t="s">
        <v>34</v>
      </c>
      <c r="W1879" s="1">
        <v>39135</v>
      </c>
      <c r="X1879">
        <v>20070222</v>
      </c>
      <c r="Y1879">
        <v>0.99173742857142899</v>
      </c>
      <c r="Z1879">
        <v>3.0675849904231501E-3</v>
      </c>
      <c r="AA1879">
        <v>0.98586600000000002</v>
      </c>
      <c r="AB1879">
        <v>3.1657142857144403E-2</v>
      </c>
      <c r="AC1879">
        <v>0.13260320893707001</v>
      </c>
      <c r="AD1879">
        <v>0.22820000000000101</v>
      </c>
      <c r="AE1879">
        <v>0</v>
      </c>
      <c r="AF1879">
        <v>0</v>
      </c>
      <c r="AI1879" s="2">
        <f t="shared" si="116"/>
        <v>39135</v>
      </c>
      <c r="AJ1879">
        <f t="shared" si="117"/>
        <v>3849.2563355597667</v>
      </c>
      <c r="AK1879">
        <f t="shared" si="118"/>
        <v>3849.2563355597667</v>
      </c>
      <c r="AL1879" s="3">
        <f>Sheet2!$Q$35</f>
        <v>13804.562889602981</v>
      </c>
      <c r="AM1879" s="3">
        <f>Sheet2!$Q$37</f>
        <v>11470.329043263515</v>
      </c>
      <c r="AN1879" s="3">
        <f>Sheet2!$Q$39</f>
        <v>2136.3846824700945</v>
      </c>
      <c r="AU1879">
        <f t="shared" si="119"/>
        <v>27.403205208844195</v>
      </c>
      <c r="AV1879" t="e">
        <f>VLOOKUP(AI1879,Sheet3!C$29:F$3725,4,FALSE)</f>
        <v>#N/A</v>
      </c>
    </row>
    <row r="1880" spans="1:48" x14ac:dyDescent="0.25">
      <c r="A1880">
        <v>2641769</v>
      </c>
      <c r="B1880">
        <v>11519</v>
      </c>
      <c r="C1880" t="s">
        <v>125</v>
      </c>
      <c r="D1880">
        <v>0</v>
      </c>
      <c r="E1880" t="s">
        <v>126</v>
      </c>
      <c r="F1880" t="s">
        <v>127</v>
      </c>
      <c r="G1880" t="s">
        <v>128</v>
      </c>
      <c r="H1880">
        <v>7</v>
      </c>
      <c r="I1880">
        <v>30.053419875199999</v>
      </c>
      <c r="J1880">
        <v>33.053419875199999</v>
      </c>
      <c r="K1880">
        <v>2.8261324007350002</v>
      </c>
      <c r="L1880">
        <v>5.8261324007350002</v>
      </c>
      <c r="M1880">
        <v>173928</v>
      </c>
      <c r="N1880" t="s">
        <v>129</v>
      </c>
      <c r="P1880">
        <v>37.368000000000002</v>
      </c>
      <c r="S1880">
        <v>0</v>
      </c>
      <c r="T1880">
        <v>0</v>
      </c>
      <c r="V1880" t="s">
        <v>34</v>
      </c>
      <c r="W1880" s="1">
        <v>39136</v>
      </c>
      <c r="X1880">
        <v>20070223</v>
      </c>
      <c r="Y1880">
        <v>0.99235585714285701</v>
      </c>
      <c r="Z1880">
        <v>2.8213876742063E-3</v>
      </c>
      <c r="AA1880">
        <v>0.98684300000000003</v>
      </c>
      <c r="AB1880">
        <v>-3.0185714285713199E-2</v>
      </c>
      <c r="AC1880">
        <v>0.12011725733717001</v>
      </c>
      <c r="AD1880">
        <v>0.1305</v>
      </c>
      <c r="AE1880">
        <v>0</v>
      </c>
      <c r="AF1880">
        <v>0</v>
      </c>
      <c r="AI1880" s="2">
        <f t="shared" si="116"/>
        <v>39136</v>
      </c>
      <c r="AJ1880">
        <f t="shared" si="117"/>
        <v>3537.7099353000522</v>
      </c>
      <c r="AK1880">
        <f t="shared" si="118"/>
        <v>3537.7099353000522</v>
      </c>
      <c r="AL1880" s="3">
        <f>Sheet2!$Q$35</f>
        <v>13804.562889602981</v>
      </c>
      <c r="AM1880" s="3">
        <f>Sheet2!$Q$37</f>
        <v>11470.329043263515</v>
      </c>
      <c r="AN1880" s="3">
        <f>Sheet2!$Q$39</f>
        <v>2136.3846824700945</v>
      </c>
      <c r="AU1880">
        <f t="shared" si="119"/>
        <v>25.185278109647218</v>
      </c>
      <c r="AV1880" t="e">
        <f>VLOOKUP(AI1880,Sheet3!C$29:F$3725,4,FALSE)</f>
        <v>#N/A</v>
      </c>
    </row>
    <row r="1881" spans="1:48" x14ac:dyDescent="0.25">
      <c r="A1881">
        <v>2672610</v>
      </c>
      <c r="B1881">
        <v>11519</v>
      </c>
      <c r="C1881" t="s">
        <v>125</v>
      </c>
      <c r="D1881">
        <v>0</v>
      </c>
      <c r="E1881" t="s">
        <v>126</v>
      </c>
      <c r="F1881" t="s">
        <v>127</v>
      </c>
      <c r="G1881" t="s">
        <v>128</v>
      </c>
      <c r="H1881">
        <v>7</v>
      </c>
      <c r="I1881">
        <v>30.053419875199999</v>
      </c>
      <c r="J1881">
        <v>33.053419875199999</v>
      </c>
      <c r="K1881">
        <v>2.8261324007350002</v>
      </c>
      <c r="L1881">
        <v>5.8261324007350002</v>
      </c>
      <c r="M1881">
        <v>173928</v>
      </c>
      <c r="N1881" t="s">
        <v>129</v>
      </c>
      <c r="P1881">
        <v>37.368000000000002</v>
      </c>
      <c r="S1881">
        <v>0</v>
      </c>
      <c r="T1881">
        <v>0</v>
      </c>
      <c r="V1881" t="s">
        <v>34</v>
      </c>
      <c r="W1881" s="1">
        <v>39137</v>
      </c>
      <c r="X1881">
        <v>20070224</v>
      </c>
      <c r="Y1881">
        <v>0.99332885714285701</v>
      </c>
      <c r="Z1881">
        <v>2.5106864416256998E-3</v>
      </c>
      <c r="AA1881">
        <v>0.98858500000000005</v>
      </c>
      <c r="AB1881">
        <v>-0.12748571428571201</v>
      </c>
      <c r="AC1881">
        <v>0.108897178614523</v>
      </c>
      <c r="AD1881">
        <v>-3.50000000000072E-3</v>
      </c>
      <c r="AE1881">
        <v>0</v>
      </c>
      <c r="AF1881">
        <v>0</v>
      </c>
      <c r="AI1881" s="2">
        <f t="shared" si="116"/>
        <v>39137</v>
      </c>
      <c r="AJ1881">
        <f t="shared" si="117"/>
        <v>3041.6576746115461</v>
      </c>
      <c r="AK1881">
        <f t="shared" si="118"/>
        <v>3041.6576746115461</v>
      </c>
      <c r="AL1881" s="3">
        <f>Sheet2!$Q$35</f>
        <v>13804.562889602981</v>
      </c>
      <c r="AM1881" s="3">
        <f>Sheet2!$Q$37</f>
        <v>11470.329043263515</v>
      </c>
      <c r="AN1881" s="3">
        <f>Sheet2!$Q$39</f>
        <v>2136.3846824700945</v>
      </c>
      <c r="AU1881">
        <f t="shared" si="119"/>
        <v>21.65383704442613</v>
      </c>
      <c r="AV1881" t="e">
        <f>VLOOKUP(AI1881,Sheet3!C$29:F$3725,4,FALSE)</f>
        <v>#N/A</v>
      </c>
    </row>
    <row r="1882" spans="1:48" x14ac:dyDescent="0.25">
      <c r="A1882">
        <v>2714244</v>
      </c>
      <c r="B1882">
        <v>11519</v>
      </c>
      <c r="C1882" t="s">
        <v>125</v>
      </c>
      <c r="D1882">
        <v>0</v>
      </c>
      <c r="E1882" t="s">
        <v>126</v>
      </c>
      <c r="F1882" t="s">
        <v>127</v>
      </c>
      <c r="G1882" t="s">
        <v>128</v>
      </c>
      <c r="H1882">
        <v>7</v>
      </c>
      <c r="I1882">
        <v>30.053419875199999</v>
      </c>
      <c r="J1882">
        <v>33.053419875199999</v>
      </c>
      <c r="K1882">
        <v>2.8261324007350002</v>
      </c>
      <c r="L1882">
        <v>5.8261324007350002</v>
      </c>
      <c r="M1882">
        <v>173928</v>
      </c>
      <c r="N1882" t="s">
        <v>129</v>
      </c>
      <c r="P1882">
        <v>37.368000000000002</v>
      </c>
      <c r="S1882">
        <v>0</v>
      </c>
      <c r="T1882">
        <v>0</v>
      </c>
      <c r="V1882" t="s">
        <v>34</v>
      </c>
      <c r="W1882" s="1">
        <v>39138</v>
      </c>
      <c r="X1882">
        <v>20070225</v>
      </c>
      <c r="Y1882">
        <v>0.99311828571428595</v>
      </c>
      <c r="Z1882">
        <v>2.94035919643869E-3</v>
      </c>
      <c r="AA1882">
        <v>0.98773500000000003</v>
      </c>
      <c r="AB1882">
        <v>-0.106428571428569</v>
      </c>
      <c r="AC1882">
        <v>0.14971383860347501</v>
      </c>
      <c r="AD1882">
        <v>4.1299999999999698E-2</v>
      </c>
      <c r="AE1882">
        <v>0</v>
      </c>
      <c r="AF1882">
        <v>0</v>
      </c>
      <c r="AI1882" s="2">
        <f t="shared" si="116"/>
        <v>39138</v>
      </c>
      <c r="AJ1882">
        <f t="shared" si="117"/>
        <v>3149.6205970565788</v>
      </c>
      <c r="AK1882">
        <f t="shared" si="118"/>
        <v>3149.6205970565788</v>
      </c>
      <c r="AL1882" s="3">
        <f>Sheet2!$Q$35</f>
        <v>13804.562889602981</v>
      </c>
      <c r="AM1882" s="3">
        <f>Sheet2!$Q$37</f>
        <v>11470.329043263515</v>
      </c>
      <c r="AN1882" s="3">
        <f>Sheet2!$Q$39</f>
        <v>2136.3846824700945</v>
      </c>
      <c r="AU1882">
        <f t="shared" si="119"/>
        <v>22.42243488795674</v>
      </c>
      <c r="AV1882" t="e">
        <f>VLOOKUP(AI1882,Sheet3!C$29:F$3725,4,FALSE)</f>
        <v>#N/A</v>
      </c>
    </row>
    <row r="1883" spans="1:48" x14ac:dyDescent="0.25">
      <c r="A1883">
        <v>2757528</v>
      </c>
      <c r="B1883">
        <v>11519</v>
      </c>
      <c r="C1883" t="s">
        <v>125</v>
      </c>
      <c r="D1883">
        <v>0</v>
      </c>
      <c r="E1883" t="s">
        <v>126</v>
      </c>
      <c r="F1883" t="s">
        <v>127</v>
      </c>
      <c r="G1883" t="s">
        <v>128</v>
      </c>
      <c r="H1883">
        <v>7</v>
      </c>
      <c r="I1883">
        <v>30.053419875199999</v>
      </c>
      <c r="J1883">
        <v>33.053419875199999</v>
      </c>
      <c r="K1883">
        <v>2.8261324007350002</v>
      </c>
      <c r="L1883">
        <v>5.8261324007350002</v>
      </c>
      <c r="M1883">
        <v>173928</v>
      </c>
      <c r="N1883" t="s">
        <v>129</v>
      </c>
      <c r="P1883">
        <v>37.368000000000002</v>
      </c>
      <c r="S1883">
        <v>0</v>
      </c>
      <c r="T1883">
        <v>0</v>
      </c>
      <c r="V1883" t="s">
        <v>34</v>
      </c>
      <c r="W1883" s="1">
        <v>39139</v>
      </c>
      <c r="X1883">
        <v>20070226</v>
      </c>
      <c r="Y1883">
        <v>0.99303399999999997</v>
      </c>
      <c r="Z1883">
        <v>3.2511850147292302E-3</v>
      </c>
      <c r="AA1883">
        <v>0.98712100000000003</v>
      </c>
      <c r="AB1883">
        <v>-9.7999999999998103E-2</v>
      </c>
      <c r="AC1883">
        <v>0.14445853582058901</v>
      </c>
      <c r="AD1883">
        <v>0.13039999999999699</v>
      </c>
      <c r="AE1883">
        <v>0</v>
      </c>
      <c r="AF1883">
        <v>0</v>
      </c>
      <c r="AI1883" s="2">
        <f t="shared" si="116"/>
        <v>39139</v>
      </c>
      <c r="AJ1883">
        <f t="shared" si="117"/>
        <v>3192.7406431413256</v>
      </c>
      <c r="AK1883">
        <f t="shared" si="118"/>
        <v>3192.7406431413256</v>
      </c>
      <c r="AL1883" s="3">
        <f>Sheet2!$Q$35</f>
        <v>13804.562889602981</v>
      </c>
      <c r="AM1883" s="3">
        <f>Sheet2!$Q$37</f>
        <v>11470.329043263515</v>
      </c>
      <c r="AN1883" s="3">
        <f>Sheet2!$Q$39</f>
        <v>2136.3846824700945</v>
      </c>
      <c r="AU1883">
        <f t="shared" si="119"/>
        <v>22.729410409581302</v>
      </c>
      <c r="AV1883" t="e">
        <f>VLOOKUP(AI1883,Sheet3!C$29:F$3725,4,FALSE)</f>
        <v>#N/A</v>
      </c>
    </row>
    <row r="1884" spans="1:48" x14ac:dyDescent="0.25">
      <c r="A1884">
        <v>2802839</v>
      </c>
      <c r="B1884">
        <v>11519</v>
      </c>
      <c r="C1884" t="s">
        <v>125</v>
      </c>
      <c r="D1884">
        <v>0</v>
      </c>
      <c r="E1884" t="s">
        <v>126</v>
      </c>
      <c r="F1884" t="s">
        <v>127</v>
      </c>
      <c r="G1884" t="s">
        <v>128</v>
      </c>
      <c r="H1884">
        <v>7</v>
      </c>
      <c r="I1884">
        <v>30.053419875199999</v>
      </c>
      <c r="J1884">
        <v>33.053419875199999</v>
      </c>
      <c r="K1884">
        <v>2.8261324007350002</v>
      </c>
      <c r="L1884">
        <v>5.8261324007350002</v>
      </c>
      <c r="M1884">
        <v>173928</v>
      </c>
      <c r="N1884" t="s">
        <v>129</v>
      </c>
      <c r="P1884">
        <v>37.368000000000002</v>
      </c>
      <c r="S1884">
        <v>0</v>
      </c>
      <c r="T1884">
        <v>0</v>
      </c>
      <c r="V1884" t="s">
        <v>34</v>
      </c>
      <c r="W1884" s="1">
        <v>39140</v>
      </c>
      <c r="X1884">
        <v>20070227</v>
      </c>
      <c r="Y1884">
        <v>0.99279971428571401</v>
      </c>
      <c r="Z1884">
        <v>4.0427384889201098E-3</v>
      </c>
      <c r="AA1884">
        <v>0.98519599999999996</v>
      </c>
      <c r="AB1884">
        <v>-7.4571428571426998E-2</v>
      </c>
      <c r="AC1884">
        <v>0.21525563350375401</v>
      </c>
      <c r="AD1884">
        <v>0.29520000000000701</v>
      </c>
      <c r="AE1884">
        <v>0</v>
      </c>
      <c r="AF1884">
        <v>0</v>
      </c>
      <c r="AI1884" s="2">
        <f t="shared" si="116"/>
        <v>39140</v>
      </c>
      <c r="AJ1884">
        <f t="shared" si="117"/>
        <v>3312.3161878371611</v>
      </c>
      <c r="AK1884">
        <f t="shared" si="118"/>
        <v>3312.3161878371611</v>
      </c>
      <c r="AL1884" s="3">
        <f>Sheet2!$Q$35</f>
        <v>13804.562889602981</v>
      </c>
      <c r="AM1884" s="3">
        <f>Sheet2!$Q$37</f>
        <v>11470.329043263515</v>
      </c>
      <c r="AN1884" s="3">
        <f>Sheet2!$Q$39</f>
        <v>2136.3846824700945</v>
      </c>
      <c r="AU1884">
        <f t="shared" si="119"/>
        <v>23.580679564869399</v>
      </c>
      <c r="AV1884" t="e">
        <f>VLOOKUP(AI1884,Sheet3!C$29:F$3725,4,FALSE)</f>
        <v>#N/A</v>
      </c>
    </row>
    <row r="1885" spans="1:48" x14ac:dyDescent="0.25">
      <c r="A1885">
        <v>2859537</v>
      </c>
      <c r="B1885">
        <v>11519</v>
      </c>
      <c r="C1885" t="s">
        <v>125</v>
      </c>
      <c r="D1885">
        <v>0</v>
      </c>
      <c r="E1885" t="s">
        <v>126</v>
      </c>
      <c r="F1885" t="s">
        <v>127</v>
      </c>
      <c r="G1885" t="s">
        <v>128</v>
      </c>
      <c r="H1885">
        <v>7</v>
      </c>
      <c r="I1885">
        <v>30.053419875199999</v>
      </c>
      <c r="J1885">
        <v>33.053419875199999</v>
      </c>
      <c r="K1885">
        <v>2.8261324007350002</v>
      </c>
      <c r="L1885">
        <v>5.8261324007350002</v>
      </c>
      <c r="M1885">
        <v>173928</v>
      </c>
      <c r="N1885" t="s">
        <v>129</v>
      </c>
      <c r="P1885">
        <v>37.368000000000002</v>
      </c>
      <c r="S1885">
        <v>0</v>
      </c>
      <c r="T1885">
        <v>0</v>
      </c>
      <c r="V1885" t="s">
        <v>34</v>
      </c>
      <c r="W1885" s="1">
        <v>39141</v>
      </c>
      <c r="X1885">
        <v>20070228</v>
      </c>
      <c r="Y1885">
        <v>0.99217699999999998</v>
      </c>
      <c r="Z1885">
        <v>3.8933039953232499E-3</v>
      </c>
      <c r="AA1885">
        <v>0.98471200000000003</v>
      </c>
      <c r="AB1885">
        <v>-1.2299999999998401E-2</v>
      </c>
      <c r="AC1885">
        <v>0.19943470109286399</v>
      </c>
      <c r="AD1885">
        <v>0.34359999999999902</v>
      </c>
      <c r="AE1885">
        <v>0</v>
      </c>
      <c r="AF1885">
        <v>0</v>
      </c>
      <c r="AI1885" s="2">
        <f t="shared" si="116"/>
        <v>39141</v>
      </c>
      <c r="AJ1885">
        <f t="shared" si="117"/>
        <v>3628.1116848038509</v>
      </c>
      <c r="AK1885">
        <f t="shared" si="118"/>
        <v>3628.1116848038509</v>
      </c>
      <c r="AL1885" s="3">
        <f>Sheet2!$Q$35</f>
        <v>13804.562889602981</v>
      </c>
      <c r="AM1885" s="3">
        <f>Sheet2!$Q$37</f>
        <v>11470.329043263515</v>
      </c>
      <c r="AN1885" s="3">
        <f>Sheet2!$Q$39</f>
        <v>2136.3846824700945</v>
      </c>
      <c r="AU1885">
        <f t="shared" si="119"/>
        <v>25.82885636916858</v>
      </c>
      <c r="AV1885" t="e">
        <f>VLOOKUP(AI1885,Sheet3!C$29:F$3725,4,FALSE)</f>
        <v>#N/A</v>
      </c>
    </row>
    <row r="1886" spans="1:48" x14ac:dyDescent="0.25">
      <c r="A1886">
        <v>2905236</v>
      </c>
      <c r="B1886">
        <v>11519</v>
      </c>
      <c r="C1886" t="s">
        <v>125</v>
      </c>
      <c r="D1886">
        <v>0</v>
      </c>
      <c r="E1886" t="s">
        <v>126</v>
      </c>
      <c r="F1886" t="s">
        <v>127</v>
      </c>
      <c r="G1886" t="s">
        <v>128</v>
      </c>
      <c r="H1886">
        <v>7</v>
      </c>
      <c r="I1886">
        <v>30.053419875199999</v>
      </c>
      <c r="J1886">
        <v>33.053419875199999</v>
      </c>
      <c r="K1886">
        <v>2.8261324007350002</v>
      </c>
      <c r="L1886">
        <v>5.8261324007350002</v>
      </c>
      <c r="M1886">
        <v>173928</v>
      </c>
      <c r="N1886" t="s">
        <v>129</v>
      </c>
      <c r="P1886">
        <v>37.368000000000002</v>
      </c>
      <c r="S1886">
        <v>0</v>
      </c>
      <c r="T1886">
        <v>0</v>
      </c>
      <c r="V1886" t="s">
        <v>34</v>
      </c>
      <c r="W1886" s="1">
        <v>39142</v>
      </c>
      <c r="X1886">
        <v>20070301</v>
      </c>
      <c r="Y1886">
        <v>0.99191328571428605</v>
      </c>
      <c r="Z1886">
        <v>4.4343070231446999E-3</v>
      </c>
      <c r="AA1886">
        <v>0.98368199999999995</v>
      </c>
      <c r="AB1886">
        <v>1.40714285714304E-2</v>
      </c>
      <c r="AC1886">
        <v>0.255378815064355</v>
      </c>
      <c r="AD1886">
        <v>0.44660000000000799</v>
      </c>
      <c r="AE1886">
        <v>0</v>
      </c>
      <c r="AF1886">
        <v>0</v>
      </c>
      <c r="AI1886" s="2">
        <f t="shared" si="116"/>
        <v>39142</v>
      </c>
      <c r="AJ1886">
        <f t="shared" si="117"/>
        <v>3760.9602971524</v>
      </c>
      <c r="AK1886">
        <f t="shared" si="118"/>
        <v>3760.9602971524</v>
      </c>
      <c r="AL1886" s="3">
        <f>Sheet2!$Q$35</f>
        <v>13804.562889602981</v>
      </c>
      <c r="AM1886" s="3">
        <f>Sheet2!$Q$37</f>
        <v>11470.329043263515</v>
      </c>
      <c r="AN1886" s="3">
        <f>Sheet2!$Q$39</f>
        <v>2136.3846824700945</v>
      </c>
      <c r="AU1886">
        <f t="shared" si="119"/>
        <v>26.774617697731301</v>
      </c>
      <c r="AV1886" t="e">
        <f>VLOOKUP(AI1886,Sheet3!C$29:F$3725,4,FALSE)</f>
        <v>#N/A</v>
      </c>
    </row>
    <row r="1887" spans="1:48" x14ac:dyDescent="0.25">
      <c r="A1887">
        <v>2950650</v>
      </c>
      <c r="B1887">
        <v>11519</v>
      </c>
      <c r="C1887" t="s">
        <v>125</v>
      </c>
      <c r="D1887">
        <v>0</v>
      </c>
      <c r="E1887" t="s">
        <v>126</v>
      </c>
      <c r="F1887" t="s">
        <v>127</v>
      </c>
      <c r="G1887" t="s">
        <v>128</v>
      </c>
      <c r="H1887">
        <v>7</v>
      </c>
      <c r="I1887">
        <v>30.053419875199999</v>
      </c>
      <c r="J1887">
        <v>33.053419875199999</v>
      </c>
      <c r="K1887">
        <v>2.8261324007350002</v>
      </c>
      <c r="L1887">
        <v>5.8261324007350002</v>
      </c>
      <c r="M1887">
        <v>173928</v>
      </c>
      <c r="N1887" t="s">
        <v>129</v>
      </c>
      <c r="P1887">
        <v>37.368000000000002</v>
      </c>
      <c r="S1887">
        <v>0</v>
      </c>
      <c r="T1887">
        <v>0</v>
      </c>
      <c r="V1887" t="s">
        <v>34</v>
      </c>
      <c r="W1887" s="1">
        <v>39143</v>
      </c>
      <c r="X1887">
        <v>20070302</v>
      </c>
      <c r="Y1887">
        <v>0.99133742857142904</v>
      </c>
      <c r="Z1887">
        <v>4.8290840556286302E-3</v>
      </c>
      <c r="AA1887">
        <v>0.98253199999999996</v>
      </c>
      <c r="AB1887">
        <v>7.1657142857144696E-2</v>
      </c>
      <c r="AC1887">
        <v>0.29713871631730299</v>
      </c>
      <c r="AD1887">
        <v>0.56160000000000698</v>
      </c>
      <c r="AE1887">
        <v>0</v>
      </c>
      <c r="AF1887">
        <v>0</v>
      </c>
      <c r="AI1887" s="2">
        <f t="shared" si="116"/>
        <v>39143</v>
      </c>
      <c r="AJ1887">
        <f t="shared" si="117"/>
        <v>4049.2170273521915</v>
      </c>
      <c r="AK1887">
        <f t="shared" si="118"/>
        <v>4049.2170273521915</v>
      </c>
      <c r="AL1887" s="3">
        <f>Sheet2!$Q$35</f>
        <v>13804.562889602981</v>
      </c>
      <c r="AM1887" s="3">
        <f>Sheet2!$Q$37</f>
        <v>11470.329043263515</v>
      </c>
      <c r="AN1887" s="3">
        <f>Sheet2!$Q$39</f>
        <v>2136.3846824700945</v>
      </c>
      <c r="AU1887">
        <f t="shared" si="119"/>
        <v>28.826743522016425</v>
      </c>
      <c r="AV1887" t="e">
        <f>VLOOKUP(AI1887,Sheet3!C$29:F$3725,4,FALSE)</f>
        <v>#N/A</v>
      </c>
    </row>
    <row r="1888" spans="1:48" x14ac:dyDescent="0.25">
      <c r="A1888">
        <v>2995911</v>
      </c>
      <c r="B1888">
        <v>11519</v>
      </c>
      <c r="C1888" t="s">
        <v>125</v>
      </c>
      <c r="D1888">
        <v>0</v>
      </c>
      <c r="E1888" t="s">
        <v>126</v>
      </c>
      <c r="F1888" t="s">
        <v>127</v>
      </c>
      <c r="G1888" t="s">
        <v>128</v>
      </c>
      <c r="H1888">
        <v>7</v>
      </c>
      <c r="I1888">
        <v>30.053419875199999</v>
      </c>
      <c r="J1888">
        <v>33.053419875199999</v>
      </c>
      <c r="K1888">
        <v>2.8261324007350002</v>
      </c>
      <c r="L1888">
        <v>5.8261324007350002</v>
      </c>
      <c r="M1888">
        <v>173928</v>
      </c>
      <c r="N1888" t="s">
        <v>129</v>
      </c>
      <c r="P1888">
        <v>37.368000000000002</v>
      </c>
      <c r="S1888">
        <v>0</v>
      </c>
      <c r="T1888">
        <v>0</v>
      </c>
      <c r="V1888" t="s">
        <v>34</v>
      </c>
      <c r="W1888" s="1">
        <v>39144</v>
      </c>
      <c r="X1888">
        <v>20070303</v>
      </c>
      <c r="Y1888">
        <v>0.99052657142857103</v>
      </c>
      <c r="Z1888">
        <v>4.8678947299670202E-3</v>
      </c>
      <c r="AA1888">
        <v>0.98186499999999999</v>
      </c>
      <c r="AB1888">
        <v>0.15274285714285901</v>
      </c>
      <c r="AC1888">
        <v>0.30102066306457298</v>
      </c>
      <c r="AD1888">
        <v>0.62830000000000397</v>
      </c>
      <c r="AE1888">
        <v>0</v>
      </c>
      <c r="AF1888">
        <v>0</v>
      </c>
      <c r="AI1888" s="2">
        <f t="shared" si="116"/>
        <v>39144</v>
      </c>
      <c r="AJ1888">
        <f t="shared" si="117"/>
        <v>4450.835652215872</v>
      </c>
      <c r="AK1888">
        <f t="shared" si="118"/>
        <v>4450.835652215872</v>
      </c>
      <c r="AL1888" s="3">
        <f>Sheet2!$Q$35</f>
        <v>13804.562889602981</v>
      </c>
      <c r="AM1888" s="3">
        <f>Sheet2!$Q$37</f>
        <v>11470.329043263515</v>
      </c>
      <c r="AN1888" s="3">
        <f>Sheet2!$Q$39</f>
        <v>2136.3846824700945</v>
      </c>
      <c r="AU1888">
        <f t="shared" si="119"/>
        <v>31.685902963065391</v>
      </c>
      <c r="AV1888" t="e">
        <f>VLOOKUP(AI1888,Sheet3!C$29:F$3725,4,FALSE)</f>
        <v>#N/A</v>
      </c>
    </row>
    <row r="1889" spans="1:48" x14ac:dyDescent="0.25">
      <c r="A1889">
        <v>3041248</v>
      </c>
      <c r="B1889">
        <v>11519</v>
      </c>
      <c r="C1889" t="s">
        <v>125</v>
      </c>
      <c r="D1889">
        <v>0</v>
      </c>
      <c r="E1889" t="s">
        <v>126</v>
      </c>
      <c r="F1889" t="s">
        <v>127</v>
      </c>
      <c r="G1889" t="s">
        <v>128</v>
      </c>
      <c r="H1889">
        <v>7</v>
      </c>
      <c r="I1889">
        <v>30.053419875199999</v>
      </c>
      <c r="J1889">
        <v>33.053419875199999</v>
      </c>
      <c r="K1889">
        <v>2.8261324007350002</v>
      </c>
      <c r="L1889">
        <v>5.8261324007350002</v>
      </c>
      <c r="M1889">
        <v>173928</v>
      </c>
      <c r="N1889" t="s">
        <v>129</v>
      </c>
      <c r="P1889">
        <v>37.368000000000002</v>
      </c>
      <c r="S1889">
        <v>0</v>
      </c>
      <c r="T1889">
        <v>0</v>
      </c>
      <c r="V1889" t="s">
        <v>34</v>
      </c>
      <c r="W1889" s="1">
        <v>39145</v>
      </c>
      <c r="X1889">
        <v>20070304</v>
      </c>
      <c r="Y1889">
        <v>0.99086642857142904</v>
      </c>
      <c r="Z1889">
        <v>5.0976822424409797E-3</v>
      </c>
      <c r="AA1889">
        <v>0.98180599999999996</v>
      </c>
      <c r="AB1889">
        <v>0.118757142857146</v>
      </c>
      <c r="AC1889">
        <v>0.32316384105166601</v>
      </c>
      <c r="AD1889">
        <v>0.63420000000000698</v>
      </c>
      <c r="AE1889">
        <v>0</v>
      </c>
      <c r="AF1889">
        <v>0</v>
      </c>
      <c r="AI1889" s="2">
        <f t="shared" si="116"/>
        <v>39145</v>
      </c>
      <c r="AJ1889">
        <f t="shared" si="117"/>
        <v>4283.1121182059869</v>
      </c>
      <c r="AK1889">
        <f t="shared" si="118"/>
        <v>4283.1121182059869</v>
      </c>
      <c r="AL1889" s="3">
        <f>Sheet2!$Q$35</f>
        <v>13804.562889602981</v>
      </c>
      <c r="AM1889" s="3">
        <f>Sheet2!$Q$37</f>
        <v>11470.329043263515</v>
      </c>
      <c r="AN1889" s="3">
        <f>Sheet2!$Q$39</f>
        <v>2136.3846824700945</v>
      </c>
      <c r="AU1889">
        <f t="shared" si="119"/>
        <v>30.491863901970476</v>
      </c>
      <c r="AV1889" t="e">
        <f>VLOOKUP(AI1889,Sheet3!C$29:F$3725,4,FALSE)</f>
        <v>#N/A</v>
      </c>
    </row>
    <row r="1890" spans="1:48" x14ac:dyDescent="0.25">
      <c r="A1890">
        <v>3089149</v>
      </c>
      <c r="B1890">
        <v>11519</v>
      </c>
      <c r="C1890" t="s">
        <v>125</v>
      </c>
      <c r="D1890">
        <v>0</v>
      </c>
      <c r="E1890" t="s">
        <v>126</v>
      </c>
      <c r="F1890" t="s">
        <v>127</v>
      </c>
      <c r="G1890" t="s">
        <v>128</v>
      </c>
      <c r="H1890">
        <v>7</v>
      </c>
      <c r="I1890">
        <v>30.053419875199999</v>
      </c>
      <c r="J1890">
        <v>33.053419875199999</v>
      </c>
      <c r="K1890">
        <v>2.8261324007350002</v>
      </c>
      <c r="L1890">
        <v>5.8261324007350002</v>
      </c>
      <c r="M1890">
        <v>173928</v>
      </c>
      <c r="N1890" t="s">
        <v>129</v>
      </c>
      <c r="P1890">
        <v>37.368000000000002</v>
      </c>
      <c r="S1890">
        <v>0</v>
      </c>
      <c r="T1890">
        <v>0</v>
      </c>
      <c r="V1890" t="s">
        <v>34</v>
      </c>
      <c r="W1890" s="1">
        <v>39146</v>
      </c>
      <c r="X1890">
        <v>20070305</v>
      </c>
      <c r="Y1890">
        <v>0.990911428571429</v>
      </c>
      <c r="Z1890">
        <v>4.4097804563798101E-3</v>
      </c>
      <c r="AA1890">
        <v>0.98257300000000003</v>
      </c>
      <c r="AB1890">
        <v>0.114257142857145</v>
      </c>
      <c r="AC1890">
        <v>0.25023110379431701</v>
      </c>
      <c r="AD1890">
        <v>0.5575</v>
      </c>
      <c r="AE1890">
        <v>0</v>
      </c>
      <c r="AF1890">
        <v>0</v>
      </c>
      <c r="AI1890" s="2">
        <f t="shared" si="116"/>
        <v>39146</v>
      </c>
      <c r="AJ1890">
        <f t="shared" si="117"/>
        <v>4260.8382858270779</v>
      </c>
      <c r="AK1890">
        <f t="shared" si="118"/>
        <v>4260.8382858270779</v>
      </c>
      <c r="AL1890" s="3">
        <f>Sheet2!$Q$35</f>
        <v>13804.562889602981</v>
      </c>
      <c r="AM1890" s="3">
        <f>Sheet2!$Q$37</f>
        <v>11470.329043263515</v>
      </c>
      <c r="AN1890" s="3">
        <f>Sheet2!$Q$39</f>
        <v>2136.3846824700945</v>
      </c>
      <c r="AU1890">
        <f t="shared" si="119"/>
        <v>30.333294467706526</v>
      </c>
      <c r="AV1890" t="e">
        <f>VLOOKUP(AI1890,Sheet3!C$29:F$3725,4,FALSE)</f>
        <v>#N/A</v>
      </c>
    </row>
    <row r="1891" spans="1:48" x14ac:dyDescent="0.25">
      <c r="A1891">
        <v>3143162</v>
      </c>
      <c r="B1891">
        <v>11519</v>
      </c>
      <c r="C1891" t="s">
        <v>125</v>
      </c>
      <c r="D1891">
        <v>0</v>
      </c>
      <c r="E1891" t="s">
        <v>126</v>
      </c>
      <c r="F1891" t="s">
        <v>127</v>
      </c>
      <c r="G1891" t="s">
        <v>128</v>
      </c>
      <c r="H1891">
        <v>7</v>
      </c>
      <c r="I1891">
        <v>30.053419875199999</v>
      </c>
      <c r="J1891">
        <v>33.053419875199999</v>
      </c>
      <c r="K1891">
        <v>2.8261324007350002</v>
      </c>
      <c r="L1891">
        <v>5.8261324007350002</v>
      </c>
      <c r="M1891">
        <v>173928</v>
      </c>
      <c r="N1891" t="s">
        <v>129</v>
      </c>
      <c r="P1891">
        <v>37.368000000000002</v>
      </c>
      <c r="S1891">
        <v>0</v>
      </c>
      <c r="T1891">
        <v>0</v>
      </c>
      <c r="V1891" t="s">
        <v>34</v>
      </c>
      <c r="W1891" s="1">
        <v>39147</v>
      </c>
      <c r="X1891">
        <v>20070306</v>
      </c>
      <c r="Y1891">
        <v>0.99124199999999996</v>
      </c>
      <c r="Z1891">
        <v>4.28238524990122E-3</v>
      </c>
      <c r="AA1891">
        <v>0.98278299999999996</v>
      </c>
      <c r="AB1891">
        <v>8.1200000000003505E-2</v>
      </c>
      <c r="AC1891">
        <v>0.23604770704245501</v>
      </c>
      <c r="AD1891">
        <v>0.53650000000000597</v>
      </c>
      <c r="AE1891">
        <v>0</v>
      </c>
      <c r="AF1891">
        <v>0</v>
      </c>
      <c r="AI1891" s="2">
        <f t="shared" si="116"/>
        <v>39147</v>
      </c>
      <c r="AJ1891">
        <f t="shared" si="117"/>
        <v>4096.7423123554327</v>
      </c>
      <c r="AK1891">
        <f t="shared" si="118"/>
        <v>4096.7423123554327</v>
      </c>
      <c r="AL1891" s="3">
        <f>Sheet2!$Q$35</f>
        <v>13804.562889602981</v>
      </c>
      <c r="AM1891" s="3">
        <f>Sheet2!$Q$37</f>
        <v>11470.329043263515</v>
      </c>
      <c r="AN1891" s="3">
        <f>Sheet2!$Q$39</f>
        <v>2136.3846824700945</v>
      </c>
      <c r="AU1891">
        <f t="shared" si="119"/>
        <v>29.165080339318369</v>
      </c>
      <c r="AV1891" t="e">
        <f>VLOOKUP(AI1891,Sheet3!C$29:F$3725,4,FALSE)</f>
        <v>#N/A</v>
      </c>
    </row>
    <row r="1892" spans="1:48" x14ac:dyDescent="0.25">
      <c r="A1892">
        <v>3193519</v>
      </c>
      <c r="B1892">
        <v>11519</v>
      </c>
      <c r="C1892" t="s">
        <v>125</v>
      </c>
      <c r="D1892">
        <v>0</v>
      </c>
      <c r="E1892" t="s">
        <v>126</v>
      </c>
      <c r="F1892" t="s">
        <v>127</v>
      </c>
      <c r="G1892" t="s">
        <v>128</v>
      </c>
      <c r="H1892">
        <v>7</v>
      </c>
      <c r="I1892">
        <v>30.053419875199999</v>
      </c>
      <c r="J1892">
        <v>33.053419875199999</v>
      </c>
      <c r="K1892">
        <v>2.8261324007350002</v>
      </c>
      <c r="L1892">
        <v>5.8261324007350002</v>
      </c>
      <c r="M1892">
        <v>173928</v>
      </c>
      <c r="N1892" t="s">
        <v>129</v>
      </c>
      <c r="P1892">
        <v>37.368000000000002</v>
      </c>
      <c r="S1892">
        <v>0</v>
      </c>
      <c r="T1892">
        <v>0</v>
      </c>
      <c r="V1892" t="s">
        <v>34</v>
      </c>
      <c r="W1892" s="1">
        <v>39148</v>
      </c>
      <c r="X1892">
        <v>20070307</v>
      </c>
      <c r="Y1892">
        <v>0.99167928571428599</v>
      </c>
      <c r="Z1892">
        <v>4.1050089860450003E-3</v>
      </c>
      <c r="AA1892">
        <v>0.98364600000000002</v>
      </c>
      <c r="AB1892">
        <v>3.7471428571429197E-2</v>
      </c>
      <c r="AC1892">
        <v>0.21925300919443799</v>
      </c>
      <c r="AD1892">
        <v>0.45020000000000099</v>
      </c>
      <c r="AE1892">
        <v>0</v>
      </c>
      <c r="AF1892">
        <v>0</v>
      </c>
      <c r="AI1892" s="2">
        <f t="shared" si="116"/>
        <v>39148</v>
      </c>
      <c r="AJ1892">
        <f t="shared" si="117"/>
        <v>3878.3975671455264</v>
      </c>
      <c r="AK1892">
        <f t="shared" si="118"/>
        <v>3878.3975671455264</v>
      </c>
      <c r="AL1892" s="3">
        <f>Sheet2!$Q$35</f>
        <v>13804.562889602981</v>
      </c>
      <c r="AM1892" s="3">
        <f>Sheet2!$Q$37</f>
        <v>11470.329043263515</v>
      </c>
      <c r="AN1892" s="3">
        <f>Sheet2!$Q$39</f>
        <v>2136.3846824700945</v>
      </c>
      <c r="AU1892">
        <f t="shared" si="119"/>
        <v>27.610664281342391</v>
      </c>
      <c r="AV1892" t="e">
        <f>VLOOKUP(AI1892,Sheet3!C$29:F$3725,4,FALSE)</f>
        <v>#N/A</v>
      </c>
    </row>
    <row r="1893" spans="1:48" x14ac:dyDescent="0.25">
      <c r="A1893">
        <v>3245350</v>
      </c>
      <c r="B1893">
        <v>11519</v>
      </c>
      <c r="C1893" t="s">
        <v>125</v>
      </c>
      <c r="D1893">
        <v>0</v>
      </c>
      <c r="E1893" t="s">
        <v>126</v>
      </c>
      <c r="F1893" t="s">
        <v>127</v>
      </c>
      <c r="G1893" t="s">
        <v>128</v>
      </c>
      <c r="H1893">
        <v>7</v>
      </c>
      <c r="I1893">
        <v>30.053419875199999</v>
      </c>
      <c r="J1893">
        <v>33.053419875199999</v>
      </c>
      <c r="K1893">
        <v>2.8261324007350002</v>
      </c>
      <c r="L1893">
        <v>5.8261324007350002</v>
      </c>
      <c r="M1893">
        <v>173928</v>
      </c>
      <c r="N1893" t="s">
        <v>129</v>
      </c>
      <c r="P1893">
        <v>37.368000000000002</v>
      </c>
      <c r="S1893">
        <v>0</v>
      </c>
      <c r="T1893">
        <v>0</v>
      </c>
      <c r="V1893" t="s">
        <v>34</v>
      </c>
      <c r="W1893" s="1">
        <v>39149</v>
      </c>
      <c r="X1893">
        <v>20070308</v>
      </c>
      <c r="Y1893">
        <v>0.99107542857142905</v>
      </c>
      <c r="Z1893">
        <v>4.1543202592393604E-3</v>
      </c>
      <c r="AA1893">
        <v>0.98313799999999996</v>
      </c>
      <c r="AB1893">
        <v>9.7857142857146306E-2</v>
      </c>
      <c r="AC1893">
        <v>0.22473326320737899</v>
      </c>
      <c r="AD1893">
        <v>0.501000000000007</v>
      </c>
      <c r="AE1893">
        <v>0</v>
      </c>
      <c r="AF1893">
        <v>0</v>
      </c>
      <c r="AI1893" s="2">
        <f t="shared" si="116"/>
        <v>39149</v>
      </c>
      <c r="AJ1893">
        <f t="shared" si="117"/>
        <v>4179.532316758763</v>
      </c>
      <c r="AK1893">
        <f t="shared" si="118"/>
        <v>4179.532316758763</v>
      </c>
      <c r="AL1893" s="3">
        <f>Sheet2!$Q$35</f>
        <v>13804.562889602981</v>
      </c>
      <c r="AM1893" s="3">
        <f>Sheet2!$Q$37</f>
        <v>11470.329043263515</v>
      </c>
      <c r="AN1893" s="3">
        <f>Sheet2!$Q$39</f>
        <v>2136.3846824700945</v>
      </c>
      <c r="AU1893">
        <f t="shared" si="119"/>
        <v>29.754469894632471</v>
      </c>
      <c r="AV1893" t="e">
        <f>VLOOKUP(AI1893,Sheet3!C$29:F$3725,4,FALSE)</f>
        <v>#N/A</v>
      </c>
    </row>
    <row r="1894" spans="1:48" x14ac:dyDescent="0.25">
      <c r="A1894">
        <v>3290852</v>
      </c>
      <c r="B1894">
        <v>11519</v>
      </c>
      <c r="C1894" t="s">
        <v>125</v>
      </c>
      <c r="D1894">
        <v>0</v>
      </c>
      <c r="E1894" t="s">
        <v>126</v>
      </c>
      <c r="F1894" t="s">
        <v>127</v>
      </c>
      <c r="G1894" t="s">
        <v>128</v>
      </c>
      <c r="H1894">
        <v>7</v>
      </c>
      <c r="I1894">
        <v>30.053419875199999</v>
      </c>
      <c r="J1894">
        <v>33.053419875199999</v>
      </c>
      <c r="K1894">
        <v>2.8261324007350002</v>
      </c>
      <c r="L1894">
        <v>5.8261324007350002</v>
      </c>
      <c r="M1894">
        <v>173928</v>
      </c>
      <c r="N1894" t="s">
        <v>129</v>
      </c>
      <c r="P1894">
        <v>37.368000000000002</v>
      </c>
      <c r="S1894">
        <v>0</v>
      </c>
      <c r="T1894">
        <v>0</v>
      </c>
      <c r="V1894" t="s">
        <v>34</v>
      </c>
      <c r="W1894" s="1">
        <v>39150</v>
      </c>
      <c r="X1894">
        <v>20070309</v>
      </c>
      <c r="Y1894">
        <v>0.99225057142857098</v>
      </c>
      <c r="Z1894">
        <v>4.5470014878612403E-3</v>
      </c>
      <c r="AA1894">
        <v>0.983734</v>
      </c>
      <c r="AB1894">
        <v>-1.9657142857140299E-2</v>
      </c>
      <c r="AC1894">
        <v>0.26576476632617901</v>
      </c>
      <c r="AD1894">
        <v>0.44140000000000301</v>
      </c>
      <c r="AE1894">
        <v>0</v>
      </c>
      <c r="AF1894">
        <v>0</v>
      </c>
      <c r="AI1894" s="2">
        <f t="shared" si="116"/>
        <v>39150</v>
      </c>
      <c r="AJ1894">
        <f t="shared" si="117"/>
        <v>3590.9550910079852</v>
      </c>
      <c r="AK1894">
        <f t="shared" si="118"/>
        <v>3590.9550910079852</v>
      </c>
      <c r="AL1894" s="3">
        <f>Sheet2!$Q$35</f>
        <v>13804.562889602981</v>
      </c>
      <c r="AM1894" s="3">
        <f>Sheet2!$Q$37</f>
        <v>11470.329043263515</v>
      </c>
      <c r="AN1894" s="3">
        <f>Sheet2!$Q$39</f>
        <v>2136.3846824700945</v>
      </c>
      <c r="AU1894">
        <f t="shared" si="119"/>
        <v>25.564335205627593</v>
      </c>
      <c r="AV1894" t="e">
        <f>VLOOKUP(AI1894,Sheet3!C$29:F$3725,4,FALSE)</f>
        <v>#N/A</v>
      </c>
    </row>
    <row r="1895" spans="1:48" x14ac:dyDescent="0.25">
      <c r="A1895">
        <v>3336044</v>
      </c>
      <c r="B1895">
        <v>11519</v>
      </c>
      <c r="C1895" t="s">
        <v>125</v>
      </c>
      <c r="D1895">
        <v>0</v>
      </c>
      <c r="E1895" t="s">
        <v>126</v>
      </c>
      <c r="F1895" t="s">
        <v>127</v>
      </c>
      <c r="G1895" t="s">
        <v>128</v>
      </c>
      <c r="H1895">
        <v>7</v>
      </c>
      <c r="I1895">
        <v>30.053419875199999</v>
      </c>
      <c r="J1895">
        <v>33.053419875199999</v>
      </c>
      <c r="K1895">
        <v>2.8261324007350002</v>
      </c>
      <c r="L1895">
        <v>5.8261324007350002</v>
      </c>
      <c r="M1895">
        <v>173928</v>
      </c>
      <c r="N1895" t="s">
        <v>129</v>
      </c>
      <c r="P1895">
        <v>37.368000000000002</v>
      </c>
      <c r="S1895">
        <v>0</v>
      </c>
      <c r="T1895">
        <v>0</v>
      </c>
      <c r="V1895" t="s">
        <v>34</v>
      </c>
      <c r="W1895" s="1">
        <v>39151</v>
      </c>
      <c r="X1895">
        <v>20070310</v>
      </c>
      <c r="Y1895">
        <v>0.98898471428571399</v>
      </c>
      <c r="Z1895">
        <v>3.9537543356838603E-3</v>
      </c>
      <c r="AA1895">
        <v>0.98313300000000003</v>
      </c>
      <c r="AB1895">
        <v>0.306928571428571</v>
      </c>
      <c r="AC1895">
        <v>0.229392400635655</v>
      </c>
      <c r="AD1895">
        <v>0.659200000000004</v>
      </c>
      <c r="AE1895">
        <v>0</v>
      </c>
      <c r="AF1895">
        <v>0</v>
      </c>
      <c r="AI1895" s="2">
        <f t="shared" si="116"/>
        <v>39151</v>
      </c>
      <c r="AJ1895">
        <f t="shared" si="117"/>
        <v>5200.7374476836994</v>
      </c>
      <c r="AK1895">
        <f t="shared" si="118"/>
        <v>5200.7374476836994</v>
      </c>
      <c r="AL1895" s="3">
        <f>Sheet2!$Q$35</f>
        <v>13804.562889602981</v>
      </c>
      <c r="AM1895" s="3">
        <f>Sheet2!$Q$37</f>
        <v>11470.329043263515</v>
      </c>
      <c r="AN1895" s="3">
        <f>Sheet2!$Q$39</f>
        <v>2136.3846824700945</v>
      </c>
      <c r="AU1895">
        <f t="shared" si="119"/>
        <v>37.024521905598668</v>
      </c>
      <c r="AV1895" t="e">
        <f>VLOOKUP(AI1895,Sheet3!C$29:F$3725,4,FALSE)</f>
        <v>#N/A</v>
      </c>
    </row>
    <row r="1896" spans="1:48" x14ac:dyDescent="0.25">
      <c r="A1896">
        <v>3381666</v>
      </c>
      <c r="B1896">
        <v>11519</v>
      </c>
      <c r="C1896" t="s">
        <v>125</v>
      </c>
      <c r="D1896">
        <v>0</v>
      </c>
      <c r="E1896" t="s">
        <v>126</v>
      </c>
      <c r="F1896" t="s">
        <v>127</v>
      </c>
      <c r="G1896" t="s">
        <v>128</v>
      </c>
      <c r="H1896">
        <v>7</v>
      </c>
      <c r="I1896">
        <v>30.053419875199999</v>
      </c>
      <c r="J1896">
        <v>33.053419875199999</v>
      </c>
      <c r="K1896">
        <v>2.8261324007350002</v>
      </c>
      <c r="L1896">
        <v>5.8261324007350002</v>
      </c>
      <c r="M1896">
        <v>173928</v>
      </c>
      <c r="N1896" t="s">
        <v>129</v>
      </c>
      <c r="P1896">
        <v>37.368000000000002</v>
      </c>
      <c r="S1896">
        <v>0</v>
      </c>
      <c r="T1896">
        <v>0</v>
      </c>
      <c r="V1896" t="s">
        <v>34</v>
      </c>
      <c r="W1896" s="1">
        <v>39152</v>
      </c>
      <c r="X1896">
        <v>20070311</v>
      </c>
      <c r="Y1896">
        <v>0.98789257142857201</v>
      </c>
      <c r="Z1896">
        <v>3.6465684400207301E-3</v>
      </c>
      <c r="AA1896">
        <v>0.98291399999999995</v>
      </c>
      <c r="AB1896">
        <v>0.41614285714285898</v>
      </c>
      <c r="AC1896">
        <v>0.21660770898524601</v>
      </c>
      <c r="AD1896">
        <v>0.67030000000000101</v>
      </c>
      <c r="AE1896">
        <v>0</v>
      </c>
      <c r="AF1896">
        <v>0</v>
      </c>
      <c r="AI1896" s="2">
        <f t="shared" si="116"/>
        <v>39152</v>
      </c>
      <c r="AJ1896">
        <f t="shared" si="117"/>
        <v>5720.9855628814548</v>
      </c>
      <c r="AK1896">
        <f t="shared" si="118"/>
        <v>5720.9855628814548</v>
      </c>
      <c r="AL1896" s="3">
        <f>Sheet2!$Q$35</f>
        <v>13804.562889602981</v>
      </c>
      <c r="AM1896" s="3">
        <f>Sheet2!$Q$37</f>
        <v>11470.329043263515</v>
      </c>
      <c r="AN1896" s="3">
        <f>Sheet2!$Q$39</f>
        <v>2136.3846824700945</v>
      </c>
      <c r="AU1896">
        <f t="shared" si="119"/>
        <v>40.728215455071073</v>
      </c>
      <c r="AV1896" t="e">
        <f>VLOOKUP(AI1896,Sheet3!C$29:F$3725,4,FALSE)</f>
        <v>#N/A</v>
      </c>
    </row>
    <row r="1897" spans="1:48" x14ac:dyDescent="0.25">
      <c r="A1897">
        <v>3438004</v>
      </c>
      <c r="B1897">
        <v>11519</v>
      </c>
      <c r="C1897" t="s">
        <v>125</v>
      </c>
      <c r="D1897">
        <v>0</v>
      </c>
      <c r="E1897" t="s">
        <v>126</v>
      </c>
      <c r="F1897" t="s">
        <v>127</v>
      </c>
      <c r="G1897" t="s">
        <v>128</v>
      </c>
      <c r="H1897">
        <v>7</v>
      </c>
      <c r="I1897">
        <v>30.053419875199999</v>
      </c>
      <c r="J1897">
        <v>33.053419875199999</v>
      </c>
      <c r="K1897">
        <v>2.8261324007350002</v>
      </c>
      <c r="L1897">
        <v>5.8261324007350002</v>
      </c>
      <c r="M1897">
        <v>173928</v>
      </c>
      <c r="N1897" t="s">
        <v>129</v>
      </c>
      <c r="P1897">
        <v>37.368000000000002</v>
      </c>
      <c r="S1897">
        <v>0</v>
      </c>
      <c r="T1897">
        <v>0</v>
      </c>
      <c r="V1897" t="s">
        <v>34</v>
      </c>
      <c r="W1897" s="1">
        <v>39153</v>
      </c>
      <c r="X1897">
        <v>20070312</v>
      </c>
      <c r="Y1897">
        <v>0.98852485714285698</v>
      </c>
      <c r="Z1897">
        <v>3.3904795458785E-3</v>
      </c>
      <c r="AA1897">
        <v>0.98401700000000003</v>
      </c>
      <c r="AB1897">
        <v>0.35291428571428801</v>
      </c>
      <c r="AC1897">
        <v>0.20506730204337101</v>
      </c>
      <c r="AD1897">
        <v>0.55620000000000702</v>
      </c>
      <c r="AE1897">
        <v>0</v>
      </c>
      <c r="AF1897">
        <v>0</v>
      </c>
      <c r="AI1897" s="2">
        <f t="shared" si="116"/>
        <v>39153</v>
      </c>
      <c r="AJ1897">
        <f t="shared" si="117"/>
        <v>5420.8975524636917</v>
      </c>
      <c r="AK1897">
        <f t="shared" si="118"/>
        <v>5420.8975524636917</v>
      </c>
      <c r="AL1897" s="3">
        <f>Sheet2!$Q$35</f>
        <v>13804.562889602981</v>
      </c>
      <c r="AM1897" s="3">
        <f>Sheet2!$Q$37</f>
        <v>11470.329043263515</v>
      </c>
      <c r="AN1897" s="3">
        <f>Sheet2!$Q$39</f>
        <v>2136.3846824700945</v>
      </c>
      <c r="AU1897">
        <f t="shared" si="119"/>
        <v>38.591861673114927</v>
      </c>
      <c r="AV1897" t="e">
        <f>VLOOKUP(AI1897,Sheet3!C$29:F$3725,4,FALSE)</f>
        <v>#N/A</v>
      </c>
    </row>
    <row r="1898" spans="1:48" x14ac:dyDescent="0.25">
      <c r="A1898">
        <v>3495216</v>
      </c>
      <c r="B1898">
        <v>11519</v>
      </c>
      <c r="C1898" t="s">
        <v>125</v>
      </c>
      <c r="D1898">
        <v>0</v>
      </c>
      <c r="E1898" t="s">
        <v>126</v>
      </c>
      <c r="F1898" t="s">
        <v>127</v>
      </c>
      <c r="G1898" t="s">
        <v>128</v>
      </c>
      <c r="H1898">
        <v>7</v>
      </c>
      <c r="I1898">
        <v>30.053419875199999</v>
      </c>
      <c r="J1898">
        <v>33.053419875199999</v>
      </c>
      <c r="K1898">
        <v>2.8261324007350002</v>
      </c>
      <c r="L1898">
        <v>5.8261324007350002</v>
      </c>
      <c r="M1898">
        <v>173928</v>
      </c>
      <c r="N1898" t="s">
        <v>129</v>
      </c>
      <c r="P1898">
        <v>37.368000000000002</v>
      </c>
      <c r="S1898">
        <v>0</v>
      </c>
      <c r="T1898">
        <v>0</v>
      </c>
      <c r="V1898" t="s">
        <v>34</v>
      </c>
      <c r="W1898" s="1">
        <v>39154</v>
      </c>
      <c r="X1898">
        <v>20070313</v>
      </c>
      <c r="Y1898">
        <v>0.98811557142857098</v>
      </c>
      <c r="Z1898">
        <v>3.2239546636808202E-3</v>
      </c>
      <c r="AA1898">
        <v>0.98364799999999997</v>
      </c>
      <c r="AB1898">
        <v>0.39384285714285999</v>
      </c>
      <c r="AC1898">
        <v>0.18377637697672899</v>
      </c>
      <c r="AD1898">
        <v>0.60590000000000399</v>
      </c>
      <c r="AE1898">
        <v>0</v>
      </c>
      <c r="AF1898">
        <v>0</v>
      </c>
      <c r="AI1898" s="2">
        <f t="shared" si="116"/>
        <v>39154</v>
      </c>
      <c r="AJ1898">
        <f t="shared" si="117"/>
        <v>5615.4946889611892</v>
      </c>
      <c r="AK1898">
        <f t="shared" si="118"/>
        <v>5615.4946889611892</v>
      </c>
      <c r="AL1898" s="3">
        <f>Sheet2!$Q$35</f>
        <v>13804.562889602981</v>
      </c>
      <c r="AM1898" s="3">
        <f>Sheet2!$Q$37</f>
        <v>11470.329043263515</v>
      </c>
      <c r="AN1898" s="3">
        <f>Sheet2!$Q$39</f>
        <v>2136.3846824700945</v>
      </c>
      <c r="AU1898">
        <f t="shared" si="119"/>
        <v>39.977216349349796</v>
      </c>
      <c r="AV1898" t="e">
        <f>VLOOKUP(AI1898,Sheet3!C$29:F$3725,4,FALSE)</f>
        <v>#N/A</v>
      </c>
    </row>
    <row r="1899" spans="1:48" x14ac:dyDescent="0.25">
      <c r="A1899">
        <v>3540290</v>
      </c>
      <c r="B1899">
        <v>11519</v>
      </c>
      <c r="C1899" t="s">
        <v>125</v>
      </c>
      <c r="D1899">
        <v>0</v>
      </c>
      <c r="E1899" t="s">
        <v>126</v>
      </c>
      <c r="F1899" t="s">
        <v>127</v>
      </c>
      <c r="G1899" t="s">
        <v>128</v>
      </c>
      <c r="H1899">
        <v>7</v>
      </c>
      <c r="I1899">
        <v>30.053419875199999</v>
      </c>
      <c r="J1899">
        <v>33.053419875199999</v>
      </c>
      <c r="K1899">
        <v>2.8261324007350002</v>
      </c>
      <c r="L1899">
        <v>5.8261324007350002</v>
      </c>
      <c r="M1899">
        <v>173928</v>
      </c>
      <c r="N1899" t="s">
        <v>129</v>
      </c>
      <c r="P1899">
        <v>37.368000000000002</v>
      </c>
      <c r="S1899">
        <v>0</v>
      </c>
      <c r="T1899">
        <v>0</v>
      </c>
      <c r="V1899" t="s">
        <v>34</v>
      </c>
      <c r="W1899" s="1">
        <v>39155</v>
      </c>
      <c r="X1899">
        <v>20070314</v>
      </c>
      <c r="Y1899">
        <v>0.99213857142857198</v>
      </c>
      <c r="Z1899">
        <v>3.7040787887772102E-3</v>
      </c>
      <c r="AA1899">
        <v>0.98514800000000002</v>
      </c>
      <c r="AB1899">
        <v>-8.4571428571402103E-3</v>
      </c>
      <c r="AC1899">
        <v>0.18447821286105101</v>
      </c>
      <c r="AD1899">
        <v>0.3</v>
      </c>
      <c r="AE1899">
        <v>0</v>
      </c>
      <c r="AF1899">
        <v>0</v>
      </c>
      <c r="AI1899" s="2">
        <f t="shared" si="116"/>
        <v>39155</v>
      </c>
      <c r="AJ1899">
        <f t="shared" si="117"/>
        <v>3647.5033399113454</v>
      </c>
      <c r="AK1899">
        <f t="shared" si="118"/>
        <v>3647.5033399113454</v>
      </c>
      <c r="AL1899" s="3">
        <f>Sheet2!$Q$35</f>
        <v>13804.562889602981</v>
      </c>
      <c r="AM1899" s="3">
        <f>Sheet2!$Q$37</f>
        <v>11470.329043263515</v>
      </c>
      <c r="AN1899" s="3">
        <f>Sheet2!$Q$39</f>
        <v>2136.3846824700945</v>
      </c>
      <c r="AU1899">
        <f t="shared" si="119"/>
        <v>25.966907321852805</v>
      </c>
      <c r="AV1899" t="e">
        <f>VLOOKUP(AI1899,Sheet3!C$29:F$3725,4,FALSE)</f>
        <v>#N/A</v>
      </c>
    </row>
    <row r="1900" spans="1:48" x14ac:dyDescent="0.25">
      <c r="A1900">
        <v>3597113</v>
      </c>
      <c r="B1900">
        <v>11519</v>
      </c>
      <c r="C1900" t="s">
        <v>125</v>
      </c>
      <c r="D1900">
        <v>0</v>
      </c>
      <c r="E1900" t="s">
        <v>126</v>
      </c>
      <c r="F1900" t="s">
        <v>127</v>
      </c>
      <c r="G1900" t="s">
        <v>128</v>
      </c>
      <c r="H1900">
        <v>7</v>
      </c>
      <c r="I1900">
        <v>30.053419875199999</v>
      </c>
      <c r="J1900">
        <v>33.053419875199999</v>
      </c>
      <c r="K1900">
        <v>2.8261324007350002</v>
      </c>
      <c r="L1900">
        <v>5.8261324007350002</v>
      </c>
      <c r="M1900">
        <v>173928</v>
      </c>
      <c r="N1900" t="s">
        <v>129</v>
      </c>
      <c r="P1900">
        <v>37.368000000000002</v>
      </c>
      <c r="S1900">
        <v>0</v>
      </c>
      <c r="T1900">
        <v>0</v>
      </c>
      <c r="V1900" t="s">
        <v>34</v>
      </c>
      <c r="W1900" s="1">
        <v>39156</v>
      </c>
      <c r="X1900">
        <v>20070315</v>
      </c>
      <c r="Y1900">
        <v>0.99363542857142895</v>
      </c>
      <c r="Z1900">
        <v>3.8988312482128298E-3</v>
      </c>
      <c r="AA1900">
        <v>0.98606300000000002</v>
      </c>
      <c r="AB1900">
        <v>-0.158142857142856</v>
      </c>
      <c r="AC1900">
        <v>0.20111411726496201</v>
      </c>
      <c r="AD1900">
        <v>0.20849999999999999</v>
      </c>
      <c r="AE1900">
        <v>0</v>
      </c>
      <c r="AF1900">
        <v>0</v>
      </c>
      <c r="AI1900" s="2">
        <f t="shared" si="116"/>
        <v>39156</v>
      </c>
      <c r="AJ1900">
        <f t="shared" si="117"/>
        <v>2883.8718630089425</v>
      </c>
      <c r="AK1900">
        <f t="shared" si="118"/>
        <v>2883.8718630089425</v>
      </c>
      <c r="AL1900" s="3">
        <f>Sheet2!$Q$35</f>
        <v>13804.562889602981</v>
      </c>
      <c r="AM1900" s="3">
        <f>Sheet2!$Q$37</f>
        <v>11470.329043263515</v>
      </c>
      <c r="AN1900" s="3">
        <f>Sheet2!$Q$39</f>
        <v>2136.3846824700945</v>
      </c>
      <c r="AU1900">
        <f t="shared" si="119"/>
        <v>20.530545531089853</v>
      </c>
      <c r="AV1900" t="e">
        <f>VLOOKUP(AI1900,Sheet3!C$29:F$3725,4,FALSE)</f>
        <v>#N/A</v>
      </c>
    </row>
    <row r="1901" spans="1:48" x14ac:dyDescent="0.25">
      <c r="A1901">
        <v>3653987</v>
      </c>
      <c r="B1901">
        <v>11519</v>
      </c>
      <c r="C1901" t="s">
        <v>125</v>
      </c>
      <c r="D1901">
        <v>0</v>
      </c>
      <c r="E1901" t="s">
        <v>126</v>
      </c>
      <c r="F1901" t="s">
        <v>127</v>
      </c>
      <c r="G1901" t="s">
        <v>128</v>
      </c>
      <c r="H1901">
        <v>7</v>
      </c>
      <c r="I1901">
        <v>30.053419875199999</v>
      </c>
      <c r="J1901">
        <v>33.053419875199999</v>
      </c>
      <c r="K1901">
        <v>2.8261324007350002</v>
      </c>
      <c r="L1901">
        <v>5.8261324007350002</v>
      </c>
      <c r="M1901">
        <v>173928</v>
      </c>
      <c r="N1901" t="s">
        <v>129</v>
      </c>
      <c r="P1901">
        <v>37.368000000000002</v>
      </c>
      <c r="S1901">
        <v>0</v>
      </c>
      <c r="T1901">
        <v>0</v>
      </c>
      <c r="V1901" t="s">
        <v>34</v>
      </c>
      <c r="W1901" s="1">
        <v>39157</v>
      </c>
      <c r="X1901">
        <v>20070316</v>
      </c>
      <c r="Y1901">
        <v>0.99286099999999999</v>
      </c>
      <c r="Z1901">
        <v>5.02713974343266E-3</v>
      </c>
      <c r="AA1901">
        <v>0.98354699999999995</v>
      </c>
      <c r="AB1901">
        <v>-8.0699999999998606E-2</v>
      </c>
      <c r="AC1901">
        <v>0.31411416941706399</v>
      </c>
      <c r="AD1901">
        <v>0.460100000000008</v>
      </c>
      <c r="AE1901">
        <v>0</v>
      </c>
      <c r="AF1901">
        <v>0</v>
      </c>
      <c r="AI1901" s="2">
        <f t="shared" si="116"/>
        <v>39157</v>
      </c>
      <c r="AJ1901">
        <f t="shared" si="117"/>
        <v>3281.0772569109686</v>
      </c>
      <c r="AK1901">
        <f t="shared" si="118"/>
        <v>3281.0772569109686</v>
      </c>
      <c r="AL1901" s="3">
        <f>Sheet2!$Q$35</f>
        <v>13804.562889602981</v>
      </c>
      <c r="AM1901" s="3">
        <f>Sheet2!$Q$37</f>
        <v>11470.329043263515</v>
      </c>
      <c r="AN1901" s="3">
        <f>Sheet2!$Q$39</f>
        <v>2136.3846824700945</v>
      </c>
      <c r="AU1901">
        <f t="shared" si="119"/>
        <v>23.358286780380837</v>
      </c>
      <c r="AV1901" t="e">
        <f>VLOOKUP(AI1901,Sheet3!C$29:F$3725,4,FALSE)</f>
        <v>#N/A</v>
      </c>
    </row>
    <row r="1902" spans="1:48" x14ac:dyDescent="0.25">
      <c r="A1902">
        <v>3699731</v>
      </c>
      <c r="B1902">
        <v>11519</v>
      </c>
      <c r="C1902" t="s">
        <v>125</v>
      </c>
      <c r="D1902">
        <v>0</v>
      </c>
      <c r="E1902" t="s">
        <v>126</v>
      </c>
      <c r="F1902" t="s">
        <v>127</v>
      </c>
      <c r="G1902" t="s">
        <v>128</v>
      </c>
      <c r="H1902">
        <v>7</v>
      </c>
      <c r="I1902">
        <v>30.053419875199999</v>
      </c>
      <c r="J1902">
        <v>33.053419875199999</v>
      </c>
      <c r="K1902">
        <v>2.8261324007350002</v>
      </c>
      <c r="L1902">
        <v>5.8261324007350002</v>
      </c>
      <c r="M1902">
        <v>173928</v>
      </c>
      <c r="N1902" t="s">
        <v>129</v>
      </c>
      <c r="P1902">
        <v>37.368000000000002</v>
      </c>
      <c r="S1902">
        <v>0</v>
      </c>
      <c r="T1902">
        <v>0</v>
      </c>
      <c r="V1902" t="s">
        <v>34</v>
      </c>
      <c r="W1902" s="1">
        <v>39158</v>
      </c>
      <c r="X1902">
        <v>20070317</v>
      </c>
      <c r="Y1902">
        <v>0.99284657142857102</v>
      </c>
      <c r="Z1902">
        <v>5.0300417736732399E-3</v>
      </c>
      <c r="AA1902">
        <v>0.98430200000000001</v>
      </c>
      <c r="AB1902">
        <v>-7.9257142857141194E-2</v>
      </c>
      <c r="AC1902">
        <v>0.322193845188809</v>
      </c>
      <c r="AD1902">
        <v>0.384600000000002</v>
      </c>
      <c r="AE1902">
        <v>0</v>
      </c>
      <c r="AF1902">
        <v>0</v>
      </c>
      <c r="AI1902" s="2">
        <f t="shared" si="116"/>
        <v>39158</v>
      </c>
      <c r="AJ1902">
        <f t="shared" si="117"/>
        <v>3288.4344456410035</v>
      </c>
      <c r="AK1902">
        <f t="shared" si="118"/>
        <v>3288.4344456410035</v>
      </c>
      <c r="AL1902" s="3">
        <f>Sheet2!$Q$35</f>
        <v>13804.562889602981</v>
      </c>
      <c r="AM1902" s="3">
        <f>Sheet2!$Q$37</f>
        <v>11470.329043263515</v>
      </c>
      <c r="AN1902" s="3">
        <f>Sheet2!$Q$39</f>
        <v>2136.3846824700945</v>
      </c>
      <c r="AU1902">
        <f t="shared" si="119"/>
        <v>23.410663274683603</v>
      </c>
      <c r="AV1902" t="e">
        <f>VLOOKUP(AI1902,Sheet3!C$29:F$3725,4,FALSE)</f>
        <v>#N/A</v>
      </c>
    </row>
    <row r="1903" spans="1:48" x14ac:dyDescent="0.25">
      <c r="A1903">
        <v>3756353</v>
      </c>
      <c r="B1903">
        <v>11519</v>
      </c>
      <c r="C1903" t="s">
        <v>125</v>
      </c>
      <c r="D1903">
        <v>0</v>
      </c>
      <c r="E1903" t="s">
        <v>126</v>
      </c>
      <c r="F1903" t="s">
        <v>127</v>
      </c>
      <c r="G1903" t="s">
        <v>128</v>
      </c>
      <c r="H1903">
        <v>7</v>
      </c>
      <c r="I1903">
        <v>30.053419875199999</v>
      </c>
      <c r="J1903">
        <v>33.053419875199999</v>
      </c>
      <c r="K1903">
        <v>2.8261324007350002</v>
      </c>
      <c r="L1903">
        <v>5.8261324007350002</v>
      </c>
      <c r="M1903">
        <v>173928</v>
      </c>
      <c r="N1903" t="s">
        <v>129</v>
      </c>
      <c r="P1903">
        <v>37.368000000000002</v>
      </c>
      <c r="S1903">
        <v>0</v>
      </c>
      <c r="T1903">
        <v>0</v>
      </c>
      <c r="V1903" t="s">
        <v>34</v>
      </c>
      <c r="W1903" s="1">
        <v>39159</v>
      </c>
      <c r="X1903">
        <v>20070318</v>
      </c>
      <c r="Y1903">
        <v>0.99117599999999995</v>
      </c>
      <c r="Z1903">
        <v>4.2360535542277601E-3</v>
      </c>
      <c r="AA1903">
        <v>0.98467800000000005</v>
      </c>
      <c r="AB1903">
        <v>8.7800000000001405E-2</v>
      </c>
      <c r="AC1903">
        <v>0.26094261547594799</v>
      </c>
      <c r="AD1903">
        <v>0.390100000000004</v>
      </c>
      <c r="AE1903">
        <v>0</v>
      </c>
      <c r="AF1903">
        <v>0</v>
      </c>
      <c r="AI1903" s="2">
        <f t="shared" si="116"/>
        <v>39159</v>
      </c>
      <c r="AJ1903">
        <f t="shared" si="117"/>
        <v>4129.5711175948381</v>
      </c>
      <c r="AK1903">
        <f t="shared" si="118"/>
        <v>4129.5711175948381</v>
      </c>
      <c r="AL1903" s="3">
        <f>Sheet2!$Q$35</f>
        <v>13804.562889602981</v>
      </c>
      <c r="AM1903" s="3">
        <f>Sheet2!$Q$37</f>
        <v>11470.329043263515</v>
      </c>
      <c r="AN1903" s="3">
        <f>Sheet2!$Q$39</f>
        <v>2136.3846824700945</v>
      </c>
      <c r="AU1903">
        <f t="shared" si="119"/>
        <v>29.398791583338646</v>
      </c>
      <c r="AV1903" t="e">
        <f>VLOOKUP(AI1903,Sheet3!C$29:F$3725,4,FALSE)</f>
        <v>#N/A</v>
      </c>
    </row>
    <row r="1904" spans="1:48" x14ac:dyDescent="0.25">
      <c r="A1904">
        <v>3813219</v>
      </c>
      <c r="B1904">
        <v>11519</v>
      </c>
      <c r="C1904" t="s">
        <v>125</v>
      </c>
      <c r="D1904">
        <v>0</v>
      </c>
      <c r="E1904" t="s">
        <v>126</v>
      </c>
      <c r="F1904" t="s">
        <v>127</v>
      </c>
      <c r="G1904" t="s">
        <v>128</v>
      </c>
      <c r="H1904">
        <v>7</v>
      </c>
      <c r="I1904">
        <v>30.053419875199999</v>
      </c>
      <c r="J1904">
        <v>33.053419875199999</v>
      </c>
      <c r="K1904">
        <v>2.8261324007350002</v>
      </c>
      <c r="L1904">
        <v>5.8261324007350002</v>
      </c>
      <c r="M1904">
        <v>173928</v>
      </c>
      <c r="N1904" t="s">
        <v>129</v>
      </c>
      <c r="P1904">
        <v>37.368000000000002</v>
      </c>
      <c r="S1904">
        <v>0</v>
      </c>
      <c r="T1904">
        <v>0</v>
      </c>
      <c r="V1904" t="s">
        <v>34</v>
      </c>
      <c r="W1904" s="1">
        <v>39160</v>
      </c>
      <c r="X1904">
        <v>20070319</v>
      </c>
      <c r="Y1904">
        <v>0.99090085714285703</v>
      </c>
      <c r="Z1904">
        <v>4.4207236456286396E-3</v>
      </c>
      <c r="AA1904">
        <v>0.98339600000000005</v>
      </c>
      <c r="AB1904">
        <v>0.11531428571428699</v>
      </c>
      <c r="AC1904">
        <v>0.26616970649016403</v>
      </c>
      <c r="AD1904">
        <v>0.47519999999999801</v>
      </c>
      <c r="AE1904">
        <v>0</v>
      </c>
      <c r="AF1904">
        <v>0</v>
      </c>
      <c r="AI1904" s="2">
        <f t="shared" si="116"/>
        <v>39160</v>
      </c>
      <c r="AJ1904">
        <f t="shared" si="117"/>
        <v>4266.072251457721</v>
      </c>
      <c r="AK1904">
        <f t="shared" si="118"/>
        <v>4266.072251457721</v>
      </c>
      <c r="AL1904" s="3">
        <f>Sheet2!$Q$35</f>
        <v>13804.562889602981</v>
      </c>
      <c r="AM1904" s="3">
        <f>Sheet2!$Q$37</f>
        <v>11470.329043263515</v>
      </c>
      <c r="AN1904" s="3">
        <f>Sheet2!$Q$39</f>
        <v>2136.3846824700945</v>
      </c>
      <c r="AU1904">
        <f t="shared" si="119"/>
        <v>30.370555544062373</v>
      </c>
      <c r="AV1904" t="e">
        <f>VLOOKUP(AI1904,Sheet3!C$29:F$3725,4,FALSE)</f>
        <v>#N/A</v>
      </c>
    </row>
    <row r="1905" spans="1:48" x14ac:dyDescent="0.25">
      <c r="A1905">
        <v>3858548</v>
      </c>
      <c r="B1905">
        <v>11519</v>
      </c>
      <c r="C1905" t="s">
        <v>125</v>
      </c>
      <c r="D1905">
        <v>0</v>
      </c>
      <c r="E1905" t="s">
        <v>126</v>
      </c>
      <c r="F1905" t="s">
        <v>127</v>
      </c>
      <c r="G1905" t="s">
        <v>128</v>
      </c>
      <c r="H1905">
        <v>7</v>
      </c>
      <c r="I1905">
        <v>30.053419875199999</v>
      </c>
      <c r="J1905">
        <v>33.053419875199999</v>
      </c>
      <c r="K1905">
        <v>2.8261324007350002</v>
      </c>
      <c r="L1905">
        <v>5.8261324007350002</v>
      </c>
      <c r="M1905">
        <v>173928</v>
      </c>
      <c r="N1905" t="s">
        <v>129</v>
      </c>
      <c r="P1905">
        <v>37.368000000000002</v>
      </c>
      <c r="S1905">
        <v>0</v>
      </c>
      <c r="T1905">
        <v>0</v>
      </c>
      <c r="V1905" t="s">
        <v>34</v>
      </c>
      <c r="W1905" s="1">
        <v>39161</v>
      </c>
      <c r="X1905">
        <v>20070320</v>
      </c>
      <c r="Y1905">
        <v>0.99118242857142902</v>
      </c>
      <c r="Z1905">
        <v>3.74310790872058E-3</v>
      </c>
      <c r="AA1905">
        <v>0.98475800000000002</v>
      </c>
      <c r="AB1905">
        <v>8.7157142857143197E-2</v>
      </c>
      <c r="AC1905">
        <v>0.20362825973637699</v>
      </c>
      <c r="AD1905">
        <v>0.33900000000000002</v>
      </c>
      <c r="AE1905">
        <v>0</v>
      </c>
      <c r="AF1905">
        <v>0</v>
      </c>
      <c r="AI1905" s="2">
        <f t="shared" si="116"/>
        <v>39161</v>
      </c>
      <c r="AJ1905">
        <f t="shared" si="117"/>
        <v>4126.3749616672285</v>
      </c>
      <c r="AK1905">
        <f t="shared" si="118"/>
        <v>4126.3749616672285</v>
      </c>
      <c r="AL1905" s="3">
        <f>Sheet2!$Q$35</f>
        <v>13804.562889602981</v>
      </c>
      <c r="AM1905" s="3">
        <f>Sheet2!$Q$37</f>
        <v>11470.329043263515</v>
      </c>
      <c r="AN1905" s="3">
        <f>Sheet2!$Q$39</f>
        <v>2136.3846824700945</v>
      </c>
      <c r="AU1905">
        <f t="shared" si="119"/>
        <v>29.37603785920896</v>
      </c>
      <c r="AV1905" t="e">
        <f>VLOOKUP(AI1905,Sheet3!C$29:F$3725,4,FALSE)</f>
        <v>#N/A</v>
      </c>
    </row>
    <row r="1906" spans="1:48" x14ac:dyDescent="0.25">
      <c r="A1906">
        <v>3914659</v>
      </c>
      <c r="B1906">
        <v>11519</v>
      </c>
      <c r="C1906" t="s">
        <v>125</v>
      </c>
      <c r="D1906">
        <v>0</v>
      </c>
      <c r="E1906" t="s">
        <v>126</v>
      </c>
      <c r="F1906" t="s">
        <v>127</v>
      </c>
      <c r="G1906" t="s">
        <v>128</v>
      </c>
      <c r="H1906">
        <v>7</v>
      </c>
      <c r="I1906">
        <v>30.053419875199999</v>
      </c>
      <c r="J1906">
        <v>33.053419875199999</v>
      </c>
      <c r="K1906">
        <v>2.8261324007350002</v>
      </c>
      <c r="L1906">
        <v>5.8261324007350002</v>
      </c>
      <c r="M1906">
        <v>173928</v>
      </c>
      <c r="N1906" t="s">
        <v>129</v>
      </c>
      <c r="P1906">
        <v>37.368000000000002</v>
      </c>
      <c r="S1906">
        <v>0</v>
      </c>
      <c r="T1906">
        <v>0</v>
      </c>
      <c r="V1906" t="s">
        <v>34</v>
      </c>
      <c r="W1906" s="1">
        <v>39162</v>
      </c>
      <c r="X1906">
        <v>20070321</v>
      </c>
      <c r="Y1906">
        <v>0.99123785714285695</v>
      </c>
      <c r="Z1906">
        <v>4.2638484772250899E-3</v>
      </c>
      <c r="AA1906">
        <v>0.98335099999999998</v>
      </c>
      <c r="AB1906">
        <v>8.1614285714286805E-2</v>
      </c>
      <c r="AC1906">
        <v>0.24266685822673101</v>
      </c>
      <c r="AD1906">
        <v>0.47970000000000501</v>
      </c>
      <c r="AE1906">
        <v>0</v>
      </c>
      <c r="AF1906">
        <v>0</v>
      </c>
      <c r="AI1906" s="2">
        <f t="shared" si="116"/>
        <v>39162</v>
      </c>
      <c r="AJ1906">
        <f t="shared" si="117"/>
        <v>4098.8039685622789</v>
      </c>
      <c r="AK1906">
        <f t="shared" si="118"/>
        <v>4098.8039685622789</v>
      </c>
      <c r="AL1906" s="3">
        <f>Sheet2!$Q$35</f>
        <v>13804.562889602981</v>
      </c>
      <c r="AM1906" s="3">
        <f>Sheet2!$Q$37</f>
        <v>11470.329043263515</v>
      </c>
      <c r="AN1906" s="3">
        <f>Sheet2!$Q$39</f>
        <v>2136.3846824700945</v>
      </c>
      <c r="AU1906">
        <f t="shared" si="119"/>
        <v>29.179757456969476</v>
      </c>
      <c r="AV1906" t="e">
        <f>VLOOKUP(AI1906,Sheet3!C$29:F$3725,4,FALSE)</f>
        <v>#N/A</v>
      </c>
    </row>
    <row r="1907" spans="1:48" x14ac:dyDescent="0.25">
      <c r="A1907">
        <v>3971904</v>
      </c>
      <c r="B1907">
        <v>11519</v>
      </c>
      <c r="C1907" t="s">
        <v>125</v>
      </c>
      <c r="D1907">
        <v>0</v>
      </c>
      <c r="E1907" t="s">
        <v>126</v>
      </c>
      <c r="F1907" t="s">
        <v>127</v>
      </c>
      <c r="G1907" t="s">
        <v>128</v>
      </c>
      <c r="H1907">
        <v>7</v>
      </c>
      <c r="I1907">
        <v>30.053419875199999</v>
      </c>
      <c r="J1907">
        <v>33.053419875199999</v>
      </c>
      <c r="K1907">
        <v>2.8261324007350002</v>
      </c>
      <c r="L1907">
        <v>5.8261324007350002</v>
      </c>
      <c r="M1907">
        <v>173928</v>
      </c>
      <c r="N1907" t="s">
        <v>129</v>
      </c>
      <c r="P1907">
        <v>37.368000000000002</v>
      </c>
      <c r="S1907">
        <v>0</v>
      </c>
      <c r="T1907">
        <v>0</v>
      </c>
      <c r="V1907" t="s">
        <v>34</v>
      </c>
      <c r="W1907" s="1">
        <v>39163</v>
      </c>
      <c r="X1907">
        <v>20070322</v>
      </c>
      <c r="Y1907">
        <v>0.99173528571428604</v>
      </c>
      <c r="Z1907">
        <v>5.3347681892143301E-3</v>
      </c>
      <c r="AA1907">
        <v>0.98170199999999996</v>
      </c>
      <c r="AB1907">
        <v>3.1871428571433102E-2</v>
      </c>
      <c r="AC1907">
        <v>0.34665503113649698</v>
      </c>
      <c r="AD1907">
        <v>0.64460000000000595</v>
      </c>
      <c r="AE1907">
        <v>0</v>
      </c>
      <c r="AF1907">
        <v>0</v>
      </c>
      <c r="AI1907" s="2">
        <f t="shared" si="116"/>
        <v>39163</v>
      </c>
      <c r="AJ1907">
        <f t="shared" si="117"/>
        <v>3850.3307926389389</v>
      </c>
      <c r="AK1907">
        <f t="shared" si="118"/>
        <v>3850.3307926389389</v>
      </c>
      <c r="AL1907" s="3">
        <f>Sheet2!$Q$35</f>
        <v>13804.562889602981</v>
      </c>
      <c r="AM1907" s="3">
        <f>Sheet2!$Q$37</f>
        <v>11470.329043263515</v>
      </c>
      <c r="AN1907" s="3">
        <f>Sheet2!$Q$39</f>
        <v>2136.3846824700945</v>
      </c>
      <c r="AU1907">
        <f t="shared" si="119"/>
        <v>27.410854366307845</v>
      </c>
      <c r="AV1907" t="e">
        <f>VLOOKUP(AI1907,Sheet3!C$29:F$3725,4,FALSE)</f>
        <v>#N/A</v>
      </c>
    </row>
    <row r="1908" spans="1:48" x14ac:dyDescent="0.25">
      <c r="A1908">
        <v>4025907</v>
      </c>
      <c r="B1908">
        <v>11519</v>
      </c>
      <c r="C1908" t="s">
        <v>125</v>
      </c>
      <c r="D1908">
        <v>0</v>
      </c>
      <c r="E1908" t="s">
        <v>126</v>
      </c>
      <c r="F1908" t="s">
        <v>127</v>
      </c>
      <c r="G1908" t="s">
        <v>128</v>
      </c>
      <c r="H1908">
        <v>7</v>
      </c>
      <c r="I1908">
        <v>30.053419875199999</v>
      </c>
      <c r="J1908">
        <v>33.053419875199999</v>
      </c>
      <c r="K1908">
        <v>2.8261324007350002</v>
      </c>
      <c r="L1908">
        <v>5.8261324007350002</v>
      </c>
      <c r="M1908">
        <v>173928</v>
      </c>
      <c r="N1908" t="s">
        <v>129</v>
      </c>
      <c r="P1908">
        <v>37.368000000000002</v>
      </c>
      <c r="S1908">
        <v>0</v>
      </c>
      <c r="T1908">
        <v>0</v>
      </c>
      <c r="V1908" t="s">
        <v>34</v>
      </c>
      <c r="W1908" s="1">
        <v>39164</v>
      </c>
      <c r="X1908">
        <v>20070323</v>
      </c>
      <c r="Y1908">
        <v>0.99213957142857101</v>
      </c>
      <c r="Z1908">
        <v>5.1466688771099299E-3</v>
      </c>
      <c r="AA1908">
        <v>0.98353100000000004</v>
      </c>
      <c r="AB1908">
        <v>-8.5571428571415004E-3</v>
      </c>
      <c r="AC1908">
        <v>0.33594819692983402</v>
      </c>
      <c r="AD1908">
        <v>0.461699999999998</v>
      </c>
      <c r="AE1908">
        <v>0</v>
      </c>
      <c r="AF1908">
        <v>0</v>
      </c>
      <c r="AI1908" s="2">
        <f t="shared" si="116"/>
        <v>39164</v>
      </c>
      <c r="AJ1908">
        <f t="shared" si="117"/>
        <v>3646.9988665534183</v>
      </c>
      <c r="AK1908">
        <f t="shared" si="118"/>
        <v>3646.9988665534183</v>
      </c>
      <c r="AL1908" s="3">
        <f>Sheet2!$Q$35</f>
        <v>13804.562889602981</v>
      </c>
      <c r="AM1908" s="3">
        <f>Sheet2!$Q$37</f>
        <v>11470.329043263515</v>
      </c>
      <c r="AN1908" s="3">
        <f>Sheet2!$Q$39</f>
        <v>2136.3846824700945</v>
      </c>
      <c r="AU1908">
        <f t="shared" si="119"/>
        <v>25.963315930232046</v>
      </c>
      <c r="AV1908" t="e">
        <f>VLOOKUP(AI1908,Sheet3!C$29:F$3725,4,FALSE)</f>
        <v>#N/A</v>
      </c>
    </row>
    <row r="1909" spans="1:48" x14ac:dyDescent="0.25">
      <c r="A1909">
        <v>4073450</v>
      </c>
      <c r="B1909">
        <v>11519</v>
      </c>
      <c r="C1909" t="s">
        <v>125</v>
      </c>
      <c r="D1909">
        <v>0</v>
      </c>
      <c r="E1909" t="s">
        <v>126</v>
      </c>
      <c r="F1909" t="s">
        <v>127</v>
      </c>
      <c r="G1909" t="s">
        <v>128</v>
      </c>
      <c r="H1909">
        <v>7</v>
      </c>
      <c r="I1909">
        <v>30.053419875199999</v>
      </c>
      <c r="J1909">
        <v>33.053419875199999</v>
      </c>
      <c r="K1909">
        <v>2.8261324007350002</v>
      </c>
      <c r="L1909">
        <v>5.8261324007350002</v>
      </c>
      <c r="M1909">
        <v>173928</v>
      </c>
      <c r="N1909" t="s">
        <v>129</v>
      </c>
      <c r="P1909">
        <v>37.368000000000002</v>
      </c>
      <c r="S1909">
        <v>0</v>
      </c>
      <c r="T1909">
        <v>0</v>
      </c>
      <c r="V1909" t="s">
        <v>34</v>
      </c>
      <c r="W1909" s="1">
        <v>39165</v>
      </c>
      <c r="X1909">
        <v>20070324</v>
      </c>
      <c r="Y1909">
        <v>0.99180471428571404</v>
      </c>
      <c r="Z1909">
        <v>5.7672549230061597E-3</v>
      </c>
      <c r="AA1909">
        <v>0.98198200000000002</v>
      </c>
      <c r="AB1909">
        <v>2.4928571428571401E-2</v>
      </c>
      <c r="AC1909">
        <v>0.39410352415970901</v>
      </c>
      <c r="AD1909">
        <v>0.61660000000000004</v>
      </c>
      <c r="AE1909">
        <v>0</v>
      </c>
      <c r="AF1909">
        <v>0</v>
      </c>
      <c r="AI1909" s="2">
        <f t="shared" si="116"/>
        <v>39165</v>
      </c>
      <c r="AJ1909">
        <f t="shared" si="117"/>
        <v>3815.5006347228773</v>
      </c>
      <c r="AK1909">
        <f t="shared" si="118"/>
        <v>3815.5006347228773</v>
      </c>
      <c r="AL1909" s="3">
        <f>Sheet2!$Q$35</f>
        <v>13804.562889602981</v>
      </c>
      <c r="AM1909" s="3">
        <f>Sheet2!$Q$37</f>
        <v>11470.329043263515</v>
      </c>
      <c r="AN1909" s="3">
        <f>Sheet2!$Q$39</f>
        <v>2136.3846824700945</v>
      </c>
      <c r="AU1909">
        <f t="shared" si="119"/>
        <v>27.162895310940989</v>
      </c>
      <c r="AV1909" t="e">
        <f>VLOOKUP(AI1909,Sheet3!C$29:F$3725,4,FALSE)</f>
        <v>#N/A</v>
      </c>
    </row>
    <row r="1910" spans="1:48" x14ac:dyDescent="0.25">
      <c r="A1910">
        <v>4118760</v>
      </c>
      <c r="B1910">
        <v>11519</v>
      </c>
      <c r="C1910" t="s">
        <v>125</v>
      </c>
      <c r="D1910">
        <v>0</v>
      </c>
      <c r="E1910" t="s">
        <v>126</v>
      </c>
      <c r="F1910" t="s">
        <v>127</v>
      </c>
      <c r="G1910" t="s">
        <v>128</v>
      </c>
      <c r="H1910">
        <v>7</v>
      </c>
      <c r="I1910">
        <v>30.053419875199999</v>
      </c>
      <c r="J1910">
        <v>33.053419875199999</v>
      </c>
      <c r="K1910">
        <v>2.8261324007350002</v>
      </c>
      <c r="L1910">
        <v>5.8261324007350002</v>
      </c>
      <c r="M1910">
        <v>173928</v>
      </c>
      <c r="N1910" t="s">
        <v>129</v>
      </c>
      <c r="P1910">
        <v>37.368000000000002</v>
      </c>
      <c r="S1910">
        <v>0</v>
      </c>
      <c r="T1910">
        <v>0</v>
      </c>
      <c r="V1910" t="s">
        <v>34</v>
      </c>
      <c r="W1910" s="1">
        <v>39166</v>
      </c>
      <c r="X1910">
        <v>20070325</v>
      </c>
      <c r="Y1910">
        <v>0.990622</v>
      </c>
      <c r="Z1910">
        <v>4.1166294465253802E-3</v>
      </c>
      <c r="AA1910">
        <v>0.98348500000000005</v>
      </c>
      <c r="AB1910">
        <v>0.14319999999999999</v>
      </c>
      <c r="AC1910">
        <v>0.23144213716854201</v>
      </c>
      <c r="AD1910">
        <v>0.47220000000000001</v>
      </c>
      <c r="AE1910">
        <v>0</v>
      </c>
      <c r="AF1910">
        <v>0</v>
      </c>
      <c r="AI1910" s="2">
        <f t="shared" si="116"/>
        <v>39166</v>
      </c>
      <c r="AJ1910">
        <f t="shared" si="117"/>
        <v>4403.8291396824643</v>
      </c>
      <c r="AK1910">
        <f t="shared" si="118"/>
        <v>4403.8291396824643</v>
      </c>
      <c r="AL1910" s="3">
        <f>Sheet2!$Q$35</f>
        <v>13804.562889602981</v>
      </c>
      <c r="AM1910" s="3">
        <f>Sheet2!$Q$37</f>
        <v>11470.329043263515</v>
      </c>
      <c r="AN1910" s="3">
        <f>Sheet2!$Q$39</f>
        <v>2136.3846824700945</v>
      </c>
      <c r="AU1910">
        <f t="shared" si="119"/>
        <v>31.351259334059645</v>
      </c>
      <c r="AV1910" t="e">
        <f>VLOOKUP(AI1910,Sheet3!C$29:F$3725,4,FALSE)</f>
        <v>#N/A</v>
      </c>
    </row>
    <row r="1911" spans="1:48" x14ac:dyDescent="0.25">
      <c r="A1911">
        <v>4163946</v>
      </c>
      <c r="B1911">
        <v>11519</v>
      </c>
      <c r="C1911" t="s">
        <v>125</v>
      </c>
      <c r="D1911">
        <v>0</v>
      </c>
      <c r="E1911" t="s">
        <v>126</v>
      </c>
      <c r="F1911" t="s">
        <v>127</v>
      </c>
      <c r="G1911" t="s">
        <v>128</v>
      </c>
      <c r="H1911">
        <v>7</v>
      </c>
      <c r="I1911">
        <v>30.053419875199999</v>
      </c>
      <c r="J1911">
        <v>33.053419875199999</v>
      </c>
      <c r="K1911">
        <v>2.8261324007350002</v>
      </c>
      <c r="L1911">
        <v>5.8261324007350002</v>
      </c>
      <c r="M1911">
        <v>173928</v>
      </c>
      <c r="N1911" t="s">
        <v>129</v>
      </c>
      <c r="P1911">
        <v>37.368000000000002</v>
      </c>
      <c r="S1911">
        <v>0</v>
      </c>
      <c r="T1911">
        <v>0</v>
      </c>
      <c r="V1911" t="s">
        <v>34</v>
      </c>
      <c r="W1911" s="1">
        <v>39167</v>
      </c>
      <c r="X1911">
        <v>20070326</v>
      </c>
      <c r="Y1911">
        <v>0.99106085714285697</v>
      </c>
      <c r="Z1911">
        <v>4.03590692334173E-3</v>
      </c>
      <c r="AA1911">
        <v>0.98424199999999995</v>
      </c>
      <c r="AB1911">
        <v>9.9314285714288297E-2</v>
      </c>
      <c r="AC1911">
        <v>0.22446844148897799</v>
      </c>
      <c r="AD1911">
        <v>0.427900000000003</v>
      </c>
      <c r="AE1911">
        <v>0</v>
      </c>
      <c r="AF1911">
        <v>0</v>
      </c>
      <c r="AI1911" s="2">
        <f t="shared" si="116"/>
        <v>39167</v>
      </c>
      <c r="AJ1911">
        <f t="shared" si="117"/>
        <v>4186.7646387992427</v>
      </c>
      <c r="AK1911">
        <f t="shared" si="118"/>
        <v>4186.7646387992427</v>
      </c>
      <c r="AL1911" s="3">
        <f>Sheet2!$Q$35</f>
        <v>13804.562889602981</v>
      </c>
      <c r="AM1911" s="3">
        <f>Sheet2!$Q$37</f>
        <v>11470.329043263515</v>
      </c>
      <c r="AN1911" s="3">
        <f>Sheet2!$Q$39</f>
        <v>2136.3846824700945</v>
      </c>
      <c r="AU1911">
        <f t="shared" si="119"/>
        <v>29.805957451639479</v>
      </c>
      <c r="AV1911" t="e">
        <f>VLOOKUP(AI1911,Sheet3!C$29:F$3725,4,FALSE)</f>
        <v>#N/A</v>
      </c>
    </row>
    <row r="1912" spans="1:48" x14ac:dyDescent="0.25">
      <c r="A1912">
        <v>4209307</v>
      </c>
      <c r="B1912">
        <v>11519</v>
      </c>
      <c r="C1912" t="s">
        <v>125</v>
      </c>
      <c r="D1912">
        <v>0</v>
      </c>
      <c r="E1912" t="s">
        <v>126</v>
      </c>
      <c r="F1912" t="s">
        <v>127</v>
      </c>
      <c r="G1912" t="s">
        <v>128</v>
      </c>
      <c r="H1912">
        <v>7</v>
      </c>
      <c r="I1912">
        <v>30.053419875199999</v>
      </c>
      <c r="J1912">
        <v>33.053419875199999</v>
      </c>
      <c r="K1912">
        <v>2.8261324007350002</v>
      </c>
      <c r="L1912">
        <v>5.8261324007350002</v>
      </c>
      <c r="M1912">
        <v>173928</v>
      </c>
      <c r="N1912" t="s">
        <v>129</v>
      </c>
      <c r="P1912">
        <v>37.368000000000002</v>
      </c>
      <c r="S1912">
        <v>0</v>
      </c>
      <c r="T1912">
        <v>0</v>
      </c>
      <c r="V1912" t="s">
        <v>34</v>
      </c>
      <c r="W1912" s="1">
        <v>39168</v>
      </c>
      <c r="X1912">
        <v>20070327</v>
      </c>
      <c r="Y1912">
        <v>0.99127085714285701</v>
      </c>
      <c r="Z1912">
        <v>3.72941831651958E-3</v>
      </c>
      <c r="AA1912">
        <v>0.98513700000000004</v>
      </c>
      <c r="AB1912">
        <v>7.8314285714288695E-2</v>
      </c>
      <c r="AC1912">
        <v>0.19683035791238601</v>
      </c>
      <c r="AD1912">
        <v>0.353800000000004</v>
      </c>
      <c r="AE1912">
        <v>0</v>
      </c>
      <c r="AF1912">
        <v>0</v>
      </c>
      <c r="AI1912" s="2">
        <f t="shared" si="116"/>
        <v>39168</v>
      </c>
      <c r="AJ1912">
        <f t="shared" si="117"/>
        <v>4082.3781925025396</v>
      </c>
      <c r="AK1912">
        <f t="shared" si="118"/>
        <v>4082.3781925025396</v>
      </c>
      <c r="AL1912" s="3">
        <f>Sheet2!$Q$35</f>
        <v>13804.562889602981</v>
      </c>
      <c r="AM1912" s="3">
        <f>Sheet2!$Q$37</f>
        <v>11470.329043263515</v>
      </c>
      <c r="AN1912" s="3">
        <f>Sheet2!$Q$39</f>
        <v>2136.3846824700945</v>
      </c>
      <c r="AU1912">
        <f t="shared" si="119"/>
        <v>29.062820866407471</v>
      </c>
      <c r="AV1912" t="e">
        <f>VLOOKUP(AI1912,Sheet3!C$29:F$3725,4,FALSE)</f>
        <v>#N/A</v>
      </c>
    </row>
    <row r="1913" spans="1:48" x14ac:dyDescent="0.25">
      <c r="A1913">
        <v>4257968</v>
      </c>
      <c r="B1913">
        <v>11519</v>
      </c>
      <c r="C1913" t="s">
        <v>125</v>
      </c>
      <c r="D1913">
        <v>1</v>
      </c>
      <c r="E1913" t="s">
        <v>126</v>
      </c>
      <c r="F1913" t="s">
        <v>127</v>
      </c>
      <c r="G1913" t="s">
        <v>128</v>
      </c>
      <c r="H1913">
        <v>7</v>
      </c>
      <c r="I1913">
        <v>30.053419875199999</v>
      </c>
      <c r="J1913">
        <v>33.053419875199999</v>
      </c>
      <c r="K1913">
        <v>2.8261324007350002</v>
      </c>
      <c r="L1913">
        <v>5.8261324007350002</v>
      </c>
      <c r="M1913">
        <v>173928</v>
      </c>
      <c r="N1913" t="s">
        <v>129</v>
      </c>
      <c r="P1913">
        <v>37.368000000000002</v>
      </c>
      <c r="S1913">
        <v>0</v>
      </c>
      <c r="T1913">
        <v>0</v>
      </c>
      <c r="V1913" t="s">
        <v>34</v>
      </c>
      <c r="W1913" s="1">
        <v>39169</v>
      </c>
      <c r="X1913">
        <v>20070328</v>
      </c>
      <c r="Y1913">
        <v>0.97633985714285698</v>
      </c>
      <c r="Z1913">
        <v>6.4491499645539501E-3</v>
      </c>
      <c r="AA1913">
        <v>0.96655999999999997</v>
      </c>
      <c r="AB1913">
        <v>1.5714142857142901</v>
      </c>
      <c r="AC1913">
        <v>0.76789850785591895</v>
      </c>
      <c r="AD1913">
        <v>2.6724999999999999</v>
      </c>
      <c r="AE1913">
        <v>3</v>
      </c>
      <c r="AF1913">
        <v>0</v>
      </c>
      <c r="AG1913" t="s">
        <v>139</v>
      </c>
      <c r="AI1913" s="2">
        <f t="shared" si="116"/>
        <v>39169</v>
      </c>
      <c r="AJ1913">
        <f t="shared" si="117"/>
        <v>10669.17385448236</v>
      </c>
      <c r="AK1913">
        <f t="shared" si="118"/>
        <v>10669.17385448236</v>
      </c>
      <c r="AL1913" s="3">
        <f>Sheet2!$Q$35</f>
        <v>13804.562889602981</v>
      </c>
      <c r="AM1913" s="3">
        <f>Sheet2!$Q$37</f>
        <v>11470.329043263515</v>
      </c>
      <c r="AN1913" s="3">
        <f>Sheet2!$Q$39</f>
        <v>2136.3846824700945</v>
      </c>
      <c r="AU1913">
        <f t="shared" si="119"/>
        <v>75.954816997319654</v>
      </c>
      <c r="AV1913" t="e">
        <f>VLOOKUP(AI1913,Sheet3!C$29:F$3725,4,FALSE)</f>
        <v>#N/A</v>
      </c>
    </row>
    <row r="1914" spans="1:48" x14ac:dyDescent="0.25">
      <c r="A1914">
        <v>4311203</v>
      </c>
      <c r="B1914">
        <v>11519</v>
      </c>
      <c r="C1914" t="s">
        <v>125</v>
      </c>
      <c r="D1914">
        <v>1</v>
      </c>
      <c r="E1914" t="s">
        <v>126</v>
      </c>
      <c r="F1914" t="s">
        <v>127</v>
      </c>
      <c r="G1914" t="s">
        <v>128</v>
      </c>
      <c r="H1914">
        <v>7</v>
      </c>
      <c r="I1914">
        <v>30.053419875199999</v>
      </c>
      <c r="J1914">
        <v>33.053419875199999</v>
      </c>
      <c r="K1914">
        <v>2.8261324007350002</v>
      </c>
      <c r="L1914">
        <v>5.8261324007350002</v>
      </c>
      <c r="M1914">
        <v>173928</v>
      </c>
      <c r="N1914" t="s">
        <v>129</v>
      </c>
      <c r="P1914">
        <v>37.368000000000002</v>
      </c>
      <c r="S1914">
        <v>0</v>
      </c>
      <c r="T1914">
        <v>0</v>
      </c>
      <c r="V1914" t="s">
        <v>34</v>
      </c>
      <c r="W1914" s="1">
        <v>39170</v>
      </c>
      <c r="X1914">
        <v>20070329</v>
      </c>
      <c r="Y1914">
        <v>0.97603914285714299</v>
      </c>
      <c r="Z1914">
        <v>5.7022281717280399E-3</v>
      </c>
      <c r="AA1914">
        <v>0.96764300000000003</v>
      </c>
      <c r="AB1914">
        <v>1.60148571428572</v>
      </c>
      <c r="AC1914">
        <v>0.66223749177330804</v>
      </c>
      <c r="AD1914">
        <v>2.5641999999999898</v>
      </c>
      <c r="AE1914">
        <v>2</v>
      </c>
      <c r="AF1914">
        <v>0</v>
      </c>
      <c r="AG1914" t="s">
        <v>140</v>
      </c>
      <c r="AI1914" s="2">
        <f t="shared" si="116"/>
        <v>39170</v>
      </c>
      <c r="AJ1914">
        <f t="shared" si="117"/>
        <v>10784.43142322218</v>
      </c>
      <c r="AK1914">
        <f t="shared" si="118"/>
        <v>10784.43142322218</v>
      </c>
      <c r="AL1914" s="3">
        <f>Sheet2!$Q$35</f>
        <v>13804.562889602981</v>
      </c>
      <c r="AM1914" s="3">
        <f>Sheet2!$Q$37</f>
        <v>11470.329043263515</v>
      </c>
      <c r="AN1914" s="3">
        <f>Sheet2!$Q$39</f>
        <v>2136.3846824700945</v>
      </c>
      <c r="AU1914">
        <f t="shared" si="119"/>
        <v>76.775346089880188</v>
      </c>
      <c r="AV1914" t="e">
        <f>VLOOKUP(AI1914,Sheet3!C$29:F$3725,4,FALSE)</f>
        <v>#N/A</v>
      </c>
    </row>
    <row r="1915" spans="1:48" x14ac:dyDescent="0.25">
      <c r="A1915">
        <v>4367469</v>
      </c>
      <c r="B1915">
        <v>11519</v>
      </c>
      <c r="C1915" t="s">
        <v>125</v>
      </c>
      <c r="D1915">
        <v>1</v>
      </c>
      <c r="E1915" t="s">
        <v>126</v>
      </c>
      <c r="F1915" t="s">
        <v>127</v>
      </c>
      <c r="G1915" t="s">
        <v>128</v>
      </c>
      <c r="H1915">
        <v>7</v>
      </c>
      <c r="I1915">
        <v>30.053419875199999</v>
      </c>
      <c r="J1915">
        <v>33.053419875199999</v>
      </c>
      <c r="K1915">
        <v>2.8261324007350002</v>
      </c>
      <c r="L1915">
        <v>5.8261324007350002</v>
      </c>
      <c r="M1915">
        <v>173928</v>
      </c>
      <c r="N1915" t="s">
        <v>129</v>
      </c>
      <c r="P1915">
        <v>37.368000000000002</v>
      </c>
      <c r="S1915">
        <v>0</v>
      </c>
      <c r="T1915">
        <v>0</v>
      </c>
      <c r="V1915" t="s">
        <v>34</v>
      </c>
      <c r="W1915" s="1">
        <v>39171</v>
      </c>
      <c r="X1915">
        <v>20070330</v>
      </c>
      <c r="Y1915">
        <v>0.97582471428571405</v>
      </c>
      <c r="Z1915">
        <v>5.9774580530113502E-3</v>
      </c>
      <c r="AA1915">
        <v>0.96738000000000002</v>
      </c>
      <c r="AB1915">
        <v>1.6229285714285699</v>
      </c>
      <c r="AC1915">
        <v>0.67340866326110005</v>
      </c>
      <c r="AD1915">
        <v>2.5905</v>
      </c>
      <c r="AE1915">
        <v>2</v>
      </c>
      <c r="AF1915">
        <v>0</v>
      </c>
      <c r="AG1915" t="s">
        <v>140</v>
      </c>
      <c r="AI1915" s="2">
        <f t="shared" si="116"/>
        <v>39171</v>
      </c>
      <c r="AJ1915">
        <f t="shared" si="117"/>
        <v>10866.197787072975</v>
      </c>
      <c r="AK1915">
        <f t="shared" si="118"/>
        <v>10866.197787072975</v>
      </c>
      <c r="AL1915" s="3">
        <f>Sheet2!$Q$35</f>
        <v>13804.562889602981</v>
      </c>
      <c r="AM1915" s="3">
        <f>Sheet2!$Q$37</f>
        <v>11470.329043263515</v>
      </c>
      <c r="AN1915" s="3">
        <f>Sheet2!$Q$39</f>
        <v>2136.3846824700945</v>
      </c>
      <c r="AU1915">
        <f t="shared" si="119"/>
        <v>77.357448255195848</v>
      </c>
      <c r="AV1915" t="e">
        <f>VLOOKUP(AI1915,Sheet3!C$29:F$3725,4,FALSE)</f>
        <v>#N/A</v>
      </c>
    </row>
    <row r="1916" spans="1:48" x14ac:dyDescent="0.25">
      <c r="A1916">
        <v>4412873</v>
      </c>
      <c r="B1916">
        <v>11519</v>
      </c>
      <c r="C1916" t="s">
        <v>125</v>
      </c>
      <c r="D1916">
        <v>1</v>
      </c>
      <c r="E1916" t="s">
        <v>126</v>
      </c>
      <c r="F1916" t="s">
        <v>127</v>
      </c>
      <c r="G1916" t="s">
        <v>128</v>
      </c>
      <c r="H1916">
        <v>7</v>
      </c>
      <c r="I1916">
        <v>30.053419875199999</v>
      </c>
      <c r="J1916">
        <v>33.053419875199999</v>
      </c>
      <c r="K1916">
        <v>2.8261324007350002</v>
      </c>
      <c r="L1916">
        <v>5.8261324007350002</v>
      </c>
      <c r="M1916">
        <v>173928</v>
      </c>
      <c r="N1916" t="s">
        <v>129</v>
      </c>
      <c r="P1916">
        <v>37.368000000000002</v>
      </c>
      <c r="S1916">
        <v>0</v>
      </c>
      <c r="T1916">
        <v>0</v>
      </c>
      <c r="V1916" t="s">
        <v>34</v>
      </c>
      <c r="W1916" s="1">
        <v>39172</v>
      </c>
      <c r="X1916">
        <v>20070331</v>
      </c>
      <c r="Y1916">
        <v>0.97564985714285701</v>
      </c>
      <c r="Z1916">
        <v>5.86640265601067E-3</v>
      </c>
      <c r="AA1916">
        <v>0.96786899999999998</v>
      </c>
      <c r="AB1916">
        <v>1.64041428571429</v>
      </c>
      <c r="AC1916">
        <v>0.63466491142643</v>
      </c>
      <c r="AD1916">
        <v>2.5415999999999999</v>
      </c>
      <c r="AE1916">
        <v>2</v>
      </c>
      <c r="AF1916">
        <v>0</v>
      </c>
      <c r="AG1916" t="s">
        <v>140</v>
      </c>
      <c r="AI1916" s="2">
        <f t="shared" si="116"/>
        <v>39172</v>
      </c>
      <c r="AJ1916">
        <f t="shared" si="117"/>
        <v>10932.616073495243</v>
      </c>
      <c r="AK1916">
        <f t="shared" si="118"/>
        <v>10932.616073495243</v>
      </c>
      <c r="AL1916" s="3">
        <f>Sheet2!$Q$35</f>
        <v>13804.562889602981</v>
      </c>
      <c r="AM1916" s="3">
        <f>Sheet2!$Q$37</f>
        <v>11470.329043263515</v>
      </c>
      <c r="AN1916" s="3">
        <f>Sheet2!$Q$39</f>
        <v>2136.3846824700945</v>
      </c>
      <c r="AU1916">
        <f t="shared" si="119"/>
        <v>77.830286064316326</v>
      </c>
      <c r="AV1916" t="e">
        <f>VLOOKUP(AI1916,Sheet3!C$29:F$3725,4,FALSE)</f>
        <v>#N/A</v>
      </c>
    </row>
    <row r="1917" spans="1:48" x14ac:dyDescent="0.25">
      <c r="A1917">
        <v>4458024</v>
      </c>
      <c r="B1917">
        <v>11519</v>
      </c>
      <c r="C1917" t="s">
        <v>125</v>
      </c>
      <c r="D1917">
        <v>0</v>
      </c>
      <c r="E1917" t="s">
        <v>126</v>
      </c>
      <c r="F1917" t="s">
        <v>127</v>
      </c>
      <c r="G1917" t="s">
        <v>128</v>
      </c>
      <c r="H1917">
        <v>7</v>
      </c>
      <c r="I1917">
        <v>30.053419875199999</v>
      </c>
      <c r="J1917">
        <v>33.053419875199999</v>
      </c>
      <c r="K1917">
        <v>2.8261324007350002</v>
      </c>
      <c r="L1917">
        <v>5.8261324007350002</v>
      </c>
      <c r="M1917">
        <v>173928</v>
      </c>
      <c r="N1917" t="s">
        <v>129</v>
      </c>
      <c r="P1917">
        <v>37.368000000000002</v>
      </c>
      <c r="S1917">
        <v>0</v>
      </c>
      <c r="T1917">
        <v>0</v>
      </c>
      <c r="V1917" t="s">
        <v>34</v>
      </c>
      <c r="W1917" s="1">
        <v>39173</v>
      </c>
      <c r="X1917">
        <v>20070401</v>
      </c>
      <c r="Y1917">
        <v>0.99102514285714305</v>
      </c>
      <c r="Z1917">
        <v>6.7350692525567002E-3</v>
      </c>
      <c r="AA1917">
        <v>0.977746</v>
      </c>
      <c r="AB1917">
        <v>0.102885714285716</v>
      </c>
      <c r="AC1917">
        <v>0.48906442587154297</v>
      </c>
      <c r="AD1917">
        <v>1.0402</v>
      </c>
      <c r="AE1917">
        <v>0</v>
      </c>
      <c r="AF1917">
        <v>0</v>
      </c>
      <c r="AI1917" s="2">
        <f t="shared" si="116"/>
        <v>39173</v>
      </c>
      <c r="AJ1917">
        <f t="shared" si="117"/>
        <v>4204.4840950965881</v>
      </c>
      <c r="AK1917">
        <f t="shared" si="118"/>
        <v>4204.4840950965881</v>
      </c>
      <c r="AL1917" s="3">
        <f>Sheet2!$Q$35</f>
        <v>13804.562889602981</v>
      </c>
      <c r="AM1917" s="3">
        <f>Sheet2!$Q$37</f>
        <v>11470.329043263515</v>
      </c>
      <c r="AN1917" s="3">
        <f>Sheet2!$Q$39</f>
        <v>2136.3846824700945</v>
      </c>
      <c r="AU1917">
        <f t="shared" si="119"/>
        <v>29.932103869226577</v>
      </c>
      <c r="AV1917" t="e">
        <f>VLOOKUP(AI1917,Sheet3!C$29:F$3725,4,FALSE)</f>
        <v>#N/A</v>
      </c>
    </row>
    <row r="1918" spans="1:48" x14ac:dyDescent="0.25">
      <c r="A1918">
        <v>4503485</v>
      </c>
      <c r="B1918">
        <v>11519</v>
      </c>
      <c r="C1918" t="s">
        <v>125</v>
      </c>
      <c r="D1918">
        <v>0</v>
      </c>
      <c r="E1918" t="s">
        <v>126</v>
      </c>
      <c r="F1918" t="s">
        <v>127</v>
      </c>
      <c r="G1918" t="s">
        <v>128</v>
      </c>
      <c r="H1918">
        <v>7</v>
      </c>
      <c r="I1918">
        <v>30.053419875199999</v>
      </c>
      <c r="J1918">
        <v>33.053419875199999</v>
      </c>
      <c r="K1918">
        <v>2.8261324007350002</v>
      </c>
      <c r="L1918">
        <v>5.8261324007350002</v>
      </c>
      <c r="M1918">
        <v>173928</v>
      </c>
      <c r="N1918" t="s">
        <v>129</v>
      </c>
      <c r="P1918">
        <v>37.368000000000002</v>
      </c>
      <c r="S1918">
        <v>0</v>
      </c>
      <c r="T1918">
        <v>0</v>
      </c>
      <c r="V1918" t="s">
        <v>34</v>
      </c>
      <c r="W1918" s="1">
        <v>39174</v>
      </c>
      <c r="X1918">
        <v>20070402</v>
      </c>
      <c r="Y1918">
        <v>0.99194571428571399</v>
      </c>
      <c r="Z1918">
        <v>6.2845097709546402E-3</v>
      </c>
      <c r="AA1918">
        <v>0.97946</v>
      </c>
      <c r="AB1918">
        <v>1.0828571428575099E-2</v>
      </c>
      <c r="AC1918">
        <v>0.44401283351557602</v>
      </c>
      <c r="AD1918">
        <v>0.86880000000000301</v>
      </c>
      <c r="AE1918">
        <v>0</v>
      </c>
      <c r="AF1918">
        <v>0</v>
      </c>
      <c r="AI1918" s="2">
        <f t="shared" si="116"/>
        <v>39174</v>
      </c>
      <c r="AJ1918">
        <f t="shared" si="117"/>
        <v>3744.6525875106454</v>
      </c>
      <c r="AK1918">
        <f t="shared" si="118"/>
        <v>3744.6525875106454</v>
      </c>
      <c r="AL1918" s="3">
        <f>Sheet2!$Q$35</f>
        <v>13804.562889602981</v>
      </c>
      <c r="AM1918" s="3">
        <f>Sheet2!$Q$37</f>
        <v>11470.329043263515</v>
      </c>
      <c r="AN1918" s="3">
        <f>Sheet2!$Q$39</f>
        <v>2136.3846824700945</v>
      </c>
      <c r="AU1918">
        <f t="shared" si="119"/>
        <v>26.658521632714564</v>
      </c>
      <c r="AV1918" t="e">
        <f>VLOOKUP(AI1918,Sheet3!C$29:F$3725,4,FALSE)</f>
        <v>#N/A</v>
      </c>
    </row>
    <row r="1919" spans="1:48" x14ac:dyDescent="0.25">
      <c r="A1919">
        <v>4548939</v>
      </c>
      <c r="B1919">
        <v>11519</v>
      </c>
      <c r="C1919" t="s">
        <v>125</v>
      </c>
      <c r="D1919">
        <v>0</v>
      </c>
      <c r="E1919" t="s">
        <v>126</v>
      </c>
      <c r="F1919" t="s">
        <v>127</v>
      </c>
      <c r="G1919" t="s">
        <v>128</v>
      </c>
      <c r="H1919">
        <v>7</v>
      </c>
      <c r="I1919">
        <v>30.053419875199999</v>
      </c>
      <c r="J1919">
        <v>33.053419875199999</v>
      </c>
      <c r="K1919">
        <v>2.8261324007350002</v>
      </c>
      <c r="L1919">
        <v>5.8261324007350002</v>
      </c>
      <c r="M1919">
        <v>173928</v>
      </c>
      <c r="N1919" t="s">
        <v>129</v>
      </c>
      <c r="P1919">
        <v>37.368000000000002</v>
      </c>
      <c r="S1919">
        <v>0</v>
      </c>
      <c r="T1919">
        <v>0</v>
      </c>
      <c r="V1919" t="s">
        <v>34</v>
      </c>
      <c r="W1919" s="1">
        <v>39175</v>
      </c>
      <c r="X1919">
        <v>20070403</v>
      </c>
      <c r="Y1919">
        <v>0.99201028571428596</v>
      </c>
      <c r="Z1919">
        <v>6.3957373240594497E-3</v>
      </c>
      <c r="AA1919">
        <v>0.98001499999999997</v>
      </c>
      <c r="AB1919">
        <v>4.37142857143215E-3</v>
      </c>
      <c r="AC1919">
        <v>0.45399943899992201</v>
      </c>
      <c r="AD1919">
        <v>0.81330000000000602</v>
      </c>
      <c r="AE1919">
        <v>0</v>
      </c>
      <c r="AF1919">
        <v>0</v>
      </c>
      <c r="AI1919" s="2">
        <f t="shared" si="116"/>
        <v>39175</v>
      </c>
      <c r="AJ1919">
        <f t="shared" si="117"/>
        <v>3712.1570519176312</v>
      </c>
      <c r="AK1919">
        <f t="shared" si="118"/>
        <v>3712.1570519176312</v>
      </c>
      <c r="AL1919" s="3">
        <f>Sheet2!$Q$35</f>
        <v>13804.562889602981</v>
      </c>
      <c r="AM1919" s="3">
        <f>Sheet2!$Q$37</f>
        <v>11470.329043263515</v>
      </c>
      <c r="AN1919" s="3">
        <f>Sheet2!$Q$39</f>
        <v>2136.3846824700945</v>
      </c>
      <c r="AU1919">
        <f t="shared" si="119"/>
        <v>26.42718296555428</v>
      </c>
      <c r="AV1919" t="e">
        <f>VLOOKUP(AI1919,Sheet3!C$29:F$3725,4,FALSE)</f>
        <v>#N/A</v>
      </c>
    </row>
    <row r="1920" spans="1:48" x14ac:dyDescent="0.25">
      <c r="A1920">
        <v>4593880</v>
      </c>
      <c r="B1920">
        <v>11519</v>
      </c>
      <c r="C1920" t="s">
        <v>125</v>
      </c>
      <c r="D1920">
        <v>0</v>
      </c>
      <c r="E1920" t="s">
        <v>126</v>
      </c>
      <c r="F1920" t="s">
        <v>127</v>
      </c>
      <c r="G1920" t="s">
        <v>128</v>
      </c>
      <c r="H1920">
        <v>7</v>
      </c>
      <c r="I1920">
        <v>30.053419875199999</v>
      </c>
      <c r="J1920">
        <v>33.053419875199999</v>
      </c>
      <c r="K1920">
        <v>2.8261324007350002</v>
      </c>
      <c r="L1920">
        <v>5.8261324007350002</v>
      </c>
      <c r="M1920">
        <v>173928</v>
      </c>
      <c r="N1920" t="s">
        <v>129</v>
      </c>
      <c r="P1920">
        <v>37.368000000000002</v>
      </c>
      <c r="S1920">
        <v>0</v>
      </c>
      <c r="T1920">
        <v>0</v>
      </c>
      <c r="V1920" t="s">
        <v>34</v>
      </c>
      <c r="W1920" s="1">
        <v>39176</v>
      </c>
      <c r="X1920">
        <v>20070404</v>
      </c>
      <c r="Y1920">
        <v>0.99174342857142905</v>
      </c>
      <c r="Z1920">
        <v>5.2020899057739402E-3</v>
      </c>
      <c r="AA1920">
        <v>0.98297000000000001</v>
      </c>
      <c r="AB1920">
        <v>3.1057142857144601E-2</v>
      </c>
      <c r="AC1920">
        <v>0.34109394540483601</v>
      </c>
      <c r="AD1920">
        <v>0.51780000000000204</v>
      </c>
      <c r="AE1920">
        <v>0</v>
      </c>
      <c r="AF1920">
        <v>0</v>
      </c>
      <c r="AI1920" s="2">
        <f t="shared" si="116"/>
        <v>39176</v>
      </c>
      <c r="AJ1920">
        <f t="shared" si="117"/>
        <v>3846.2476701182313</v>
      </c>
      <c r="AK1920">
        <f t="shared" si="118"/>
        <v>3846.2476701182313</v>
      </c>
      <c r="AL1920" s="3">
        <f>Sheet2!$Q$35</f>
        <v>13804.562889602981</v>
      </c>
      <c r="AM1920" s="3">
        <f>Sheet2!$Q$37</f>
        <v>11470.329043263515</v>
      </c>
      <c r="AN1920" s="3">
        <f>Sheet2!$Q$39</f>
        <v>2136.3846824700945</v>
      </c>
      <c r="AU1920">
        <f t="shared" si="119"/>
        <v>27.381786246501395</v>
      </c>
      <c r="AV1920" t="e">
        <f>VLOOKUP(AI1920,Sheet3!C$29:F$3725,4,FALSE)</f>
        <v>#N/A</v>
      </c>
    </row>
    <row r="1921" spans="1:48" x14ac:dyDescent="0.25">
      <c r="A1921">
        <v>4650789</v>
      </c>
      <c r="B1921">
        <v>11519</v>
      </c>
      <c r="C1921" t="s">
        <v>125</v>
      </c>
      <c r="D1921">
        <v>0</v>
      </c>
      <c r="E1921" t="s">
        <v>126</v>
      </c>
      <c r="F1921" t="s">
        <v>127</v>
      </c>
      <c r="G1921" t="s">
        <v>128</v>
      </c>
      <c r="H1921">
        <v>7</v>
      </c>
      <c r="I1921">
        <v>30.053419875199999</v>
      </c>
      <c r="J1921">
        <v>33.053419875199999</v>
      </c>
      <c r="K1921">
        <v>2.8261324007350002</v>
      </c>
      <c r="L1921">
        <v>5.8261324007350002</v>
      </c>
      <c r="M1921">
        <v>173928</v>
      </c>
      <c r="N1921" t="s">
        <v>129</v>
      </c>
      <c r="P1921">
        <v>37.368000000000002</v>
      </c>
      <c r="S1921">
        <v>0</v>
      </c>
      <c r="T1921">
        <v>0</v>
      </c>
      <c r="V1921" t="s">
        <v>34</v>
      </c>
      <c r="W1921" s="1">
        <v>39177</v>
      </c>
      <c r="X1921">
        <v>20070405</v>
      </c>
      <c r="Y1921">
        <v>0.99117071428571402</v>
      </c>
      <c r="Z1921">
        <v>4.6515277893946104E-3</v>
      </c>
      <c r="AA1921">
        <v>0.98362700000000003</v>
      </c>
      <c r="AB1921">
        <v>8.8328571428572103E-2</v>
      </c>
      <c r="AC1921">
        <v>0.28604274263166701</v>
      </c>
      <c r="AD1921">
        <v>0.502000000000002</v>
      </c>
      <c r="AE1921">
        <v>0</v>
      </c>
      <c r="AF1921">
        <v>0</v>
      </c>
      <c r="AI1921" s="2">
        <f t="shared" si="116"/>
        <v>39177</v>
      </c>
      <c r="AJ1921">
        <f t="shared" si="117"/>
        <v>4132.1988327782601</v>
      </c>
      <c r="AK1921">
        <f t="shared" si="118"/>
        <v>4132.1988327782601</v>
      </c>
      <c r="AL1921" s="3">
        <f>Sheet2!$Q$35</f>
        <v>13804.562889602981</v>
      </c>
      <c r="AM1921" s="3">
        <f>Sheet2!$Q$37</f>
        <v>11470.329043263515</v>
      </c>
      <c r="AN1921" s="3">
        <f>Sheet2!$Q$39</f>
        <v>2136.3846824700945</v>
      </c>
      <c r="AU1921">
        <f t="shared" si="119"/>
        <v>29.417498526219141</v>
      </c>
      <c r="AV1921" t="e">
        <f>VLOOKUP(AI1921,Sheet3!C$29:F$3725,4,FALSE)</f>
        <v>#N/A</v>
      </c>
    </row>
    <row r="1922" spans="1:48" x14ac:dyDescent="0.25">
      <c r="A1922">
        <v>33148076</v>
      </c>
      <c r="B1922">
        <v>11519</v>
      </c>
      <c r="C1922" t="s">
        <v>125</v>
      </c>
      <c r="D1922">
        <v>0</v>
      </c>
      <c r="E1922" t="s">
        <v>126</v>
      </c>
      <c r="F1922" t="s">
        <v>127</v>
      </c>
      <c r="G1922" t="s">
        <v>128</v>
      </c>
      <c r="H1922">
        <v>7</v>
      </c>
      <c r="I1922">
        <v>30.053419875199999</v>
      </c>
      <c r="J1922">
        <v>33.053419875199999</v>
      </c>
      <c r="K1922">
        <v>2.8261324007350002</v>
      </c>
      <c r="L1922">
        <v>5.8261324007350002</v>
      </c>
      <c r="M1922">
        <v>173928</v>
      </c>
      <c r="N1922" t="s">
        <v>129</v>
      </c>
      <c r="P1922">
        <v>37.368000000000002</v>
      </c>
      <c r="S1922">
        <v>0</v>
      </c>
      <c r="T1922">
        <v>0</v>
      </c>
      <c r="V1922" t="s">
        <v>34</v>
      </c>
      <c r="W1922" s="1">
        <v>39179</v>
      </c>
      <c r="X1922">
        <v>20070407</v>
      </c>
      <c r="Y1922">
        <v>0.99184399999999995</v>
      </c>
      <c r="Z1922">
        <v>3.9560150945833596E-3</v>
      </c>
      <c r="AA1922">
        <v>0.98506800000000005</v>
      </c>
      <c r="AB1922">
        <v>2.1000000000001202E-2</v>
      </c>
      <c r="AC1922">
        <v>0.21259315269177501</v>
      </c>
      <c r="AD1922">
        <v>0.340200000000002</v>
      </c>
      <c r="AE1922">
        <v>0</v>
      </c>
      <c r="AF1922">
        <v>0</v>
      </c>
      <c r="AI1922" s="2">
        <f t="shared" si="116"/>
        <v>39179</v>
      </c>
      <c r="AJ1922">
        <f t="shared" si="117"/>
        <v>3795.7759855841286</v>
      </c>
      <c r="AK1922">
        <f t="shared" si="118"/>
        <v>3795.7759855841286</v>
      </c>
      <c r="AL1922" s="3">
        <f>Sheet2!$Q$35</f>
        <v>13804.562889602981</v>
      </c>
      <c r="AM1922" s="3">
        <f>Sheet2!$Q$37</f>
        <v>11470.329043263515</v>
      </c>
      <c r="AN1922" s="3">
        <f>Sheet2!$Q$39</f>
        <v>2136.3846824700945</v>
      </c>
      <c r="AU1922">
        <f t="shared" si="119"/>
        <v>27.02247374352595</v>
      </c>
      <c r="AV1922" t="e">
        <f>VLOOKUP(AI1922,Sheet3!C$29:F$3725,4,FALSE)</f>
        <v>#N/A</v>
      </c>
    </row>
    <row r="1923" spans="1:48" x14ac:dyDescent="0.25">
      <c r="A1923">
        <v>33187615</v>
      </c>
      <c r="B1923">
        <v>11519</v>
      </c>
      <c r="C1923" t="s">
        <v>125</v>
      </c>
      <c r="D1923">
        <v>0</v>
      </c>
      <c r="E1923" t="s">
        <v>126</v>
      </c>
      <c r="F1923" t="s">
        <v>127</v>
      </c>
      <c r="G1923" t="s">
        <v>128</v>
      </c>
      <c r="H1923">
        <v>7</v>
      </c>
      <c r="I1923">
        <v>30.053419875199999</v>
      </c>
      <c r="J1923">
        <v>33.053419875199999</v>
      </c>
      <c r="K1923">
        <v>2.8261324007350002</v>
      </c>
      <c r="L1923">
        <v>5.8261324007350002</v>
      </c>
      <c r="M1923">
        <v>173928</v>
      </c>
      <c r="N1923" t="s">
        <v>129</v>
      </c>
      <c r="P1923">
        <v>37.368000000000002</v>
      </c>
      <c r="S1923">
        <v>0</v>
      </c>
      <c r="T1923">
        <v>0</v>
      </c>
      <c r="V1923" t="s">
        <v>34</v>
      </c>
      <c r="W1923" s="1">
        <v>39180</v>
      </c>
      <c r="X1923">
        <v>20070408</v>
      </c>
      <c r="Y1923">
        <v>0.99075114285714305</v>
      </c>
      <c r="Z1923">
        <v>4.6184830047653197E-3</v>
      </c>
      <c r="AA1923">
        <v>0.983514</v>
      </c>
      <c r="AB1923">
        <v>0.130285714285715</v>
      </c>
      <c r="AC1923">
        <v>0.28763569929722599</v>
      </c>
      <c r="AD1923">
        <v>0.55589999999999795</v>
      </c>
      <c r="AE1923">
        <v>0</v>
      </c>
      <c r="AF1923">
        <v>0</v>
      </c>
      <c r="AI1923" s="2">
        <f t="shared" ref="AI1923:AI1986" si="120">W1923</f>
        <v>39180</v>
      </c>
      <c r="AJ1923">
        <f t="shared" ref="AJ1923:AJ1986" si="121">$AQ$2*(Y1923^2)+($AR$2*Y1923)+$AS$2</f>
        <v>4340.1053497176617</v>
      </c>
      <c r="AK1923">
        <f t="shared" ref="AK1923:AK1986" si="122">IF(AJ1923&gt;0,AJ1923,0)</f>
        <v>4340.1053497176617</v>
      </c>
      <c r="AL1923" s="3">
        <f>Sheet2!$Q$35</f>
        <v>13804.562889602981</v>
      </c>
      <c r="AM1923" s="3">
        <f>Sheet2!$Q$37</f>
        <v>11470.329043263515</v>
      </c>
      <c r="AN1923" s="3">
        <f>Sheet2!$Q$39</f>
        <v>2136.3846824700945</v>
      </c>
      <c r="AU1923">
        <f t="shared" ref="AU1923:AU1986" si="123">0.001*(AK1923*86440)/AT$2</f>
        <v>30.897603889770608</v>
      </c>
      <c r="AV1923" t="e">
        <f>VLOOKUP(AI1923,Sheet3!C$29:F$3725,4,FALSE)</f>
        <v>#N/A</v>
      </c>
    </row>
    <row r="1924" spans="1:48" x14ac:dyDescent="0.25">
      <c r="A1924">
        <v>33226403</v>
      </c>
      <c r="B1924">
        <v>11519</v>
      </c>
      <c r="C1924" t="s">
        <v>125</v>
      </c>
      <c r="D1924">
        <v>0</v>
      </c>
      <c r="E1924" t="s">
        <v>126</v>
      </c>
      <c r="F1924" t="s">
        <v>127</v>
      </c>
      <c r="G1924" t="s">
        <v>128</v>
      </c>
      <c r="H1924">
        <v>7</v>
      </c>
      <c r="I1924">
        <v>30.053419875199999</v>
      </c>
      <c r="J1924">
        <v>33.053419875199999</v>
      </c>
      <c r="K1924">
        <v>2.8261324007350002</v>
      </c>
      <c r="L1924">
        <v>5.8261324007350002</v>
      </c>
      <c r="M1924">
        <v>173928</v>
      </c>
      <c r="N1924" t="s">
        <v>129</v>
      </c>
      <c r="P1924">
        <v>37.368000000000002</v>
      </c>
      <c r="S1924">
        <v>0</v>
      </c>
      <c r="T1924">
        <v>0</v>
      </c>
      <c r="V1924" t="s">
        <v>34</v>
      </c>
      <c r="W1924" s="1">
        <v>39181</v>
      </c>
      <c r="X1924">
        <v>20070409</v>
      </c>
      <c r="Y1924">
        <v>0.99075114285714305</v>
      </c>
      <c r="Z1924">
        <v>4.6184830047653197E-3</v>
      </c>
      <c r="AA1924">
        <v>0.983514</v>
      </c>
      <c r="AB1924">
        <v>0.130285714285715</v>
      </c>
      <c r="AC1924">
        <v>0.28763569929722599</v>
      </c>
      <c r="AD1924">
        <v>0.55589999999999795</v>
      </c>
      <c r="AE1924">
        <v>0</v>
      </c>
      <c r="AF1924">
        <v>0</v>
      </c>
      <c r="AI1924" s="2">
        <f t="shared" si="120"/>
        <v>39181</v>
      </c>
      <c r="AJ1924">
        <f t="shared" si="121"/>
        <v>4340.1053497176617</v>
      </c>
      <c r="AK1924">
        <f t="shared" si="122"/>
        <v>4340.1053497176617</v>
      </c>
      <c r="AL1924" s="3">
        <f>Sheet2!$Q$35</f>
        <v>13804.562889602981</v>
      </c>
      <c r="AM1924" s="3">
        <f>Sheet2!$Q$37</f>
        <v>11470.329043263515</v>
      </c>
      <c r="AN1924" s="3">
        <f>Sheet2!$Q$39</f>
        <v>2136.3846824700945</v>
      </c>
      <c r="AU1924">
        <f t="shared" si="123"/>
        <v>30.897603889770608</v>
      </c>
      <c r="AV1924" t="e">
        <f>VLOOKUP(AI1924,Sheet3!C$29:F$3725,4,FALSE)</f>
        <v>#N/A</v>
      </c>
    </row>
    <row r="1925" spans="1:48" x14ac:dyDescent="0.25">
      <c r="A1925">
        <v>33260139</v>
      </c>
      <c r="B1925">
        <v>11519</v>
      </c>
      <c r="C1925" t="s">
        <v>125</v>
      </c>
      <c r="D1925">
        <v>0</v>
      </c>
      <c r="E1925" t="s">
        <v>126</v>
      </c>
      <c r="F1925" t="s">
        <v>127</v>
      </c>
      <c r="G1925" t="s">
        <v>128</v>
      </c>
      <c r="H1925">
        <v>7</v>
      </c>
      <c r="I1925">
        <v>30.053419875199999</v>
      </c>
      <c r="J1925">
        <v>33.053419875199999</v>
      </c>
      <c r="K1925">
        <v>2.8261324007350002</v>
      </c>
      <c r="L1925">
        <v>5.8261324007350002</v>
      </c>
      <c r="M1925">
        <v>173928</v>
      </c>
      <c r="N1925" t="s">
        <v>129</v>
      </c>
      <c r="P1925">
        <v>37.368000000000002</v>
      </c>
      <c r="S1925">
        <v>0</v>
      </c>
      <c r="T1925">
        <v>0</v>
      </c>
      <c r="V1925" t="s">
        <v>34</v>
      </c>
      <c r="W1925" s="1">
        <v>39182</v>
      </c>
      <c r="X1925">
        <v>20070410</v>
      </c>
      <c r="Y1925">
        <v>0.99102057142857103</v>
      </c>
      <c r="Z1925">
        <v>4.3764057939671697E-3</v>
      </c>
      <c r="AA1925">
        <v>0.98273699999999997</v>
      </c>
      <c r="AB1925">
        <v>0.10334285714286</v>
      </c>
      <c r="AC1925">
        <v>0.25273417914109497</v>
      </c>
      <c r="AD1925">
        <v>0.54110000000000502</v>
      </c>
      <c r="AE1925">
        <v>0</v>
      </c>
      <c r="AF1925">
        <v>0</v>
      </c>
      <c r="AI1925" s="2">
        <f t="shared" si="120"/>
        <v>39182</v>
      </c>
      <c r="AJ1925">
        <f t="shared" si="121"/>
        <v>4206.7514858138748</v>
      </c>
      <c r="AK1925">
        <f t="shared" si="122"/>
        <v>4206.7514858138748</v>
      </c>
      <c r="AL1925" s="3">
        <f>Sheet2!$Q$35</f>
        <v>13804.562889602981</v>
      </c>
      <c r="AM1925" s="3">
        <f>Sheet2!$Q$37</f>
        <v>11470.329043263515</v>
      </c>
      <c r="AN1925" s="3">
        <f>Sheet2!$Q$39</f>
        <v>2136.3846824700945</v>
      </c>
      <c r="AU1925">
        <f t="shared" si="123"/>
        <v>29.948245629529847</v>
      </c>
      <c r="AV1925" t="e">
        <f>VLOOKUP(AI1925,Sheet3!C$29:F$3725,4,FALSE)</f>
        <v>#N/A</v>
      </c>
    </row>
    <row r="1926" spans="1:48" x14ac:dyDescent="0.25">
      <c r="A1926">
        <v>33319079</v>
      </c>
      <c r="B1926">
        <v>11519</v>
      </c>
      <c r="C1926" t="s">
        <v>125</v>
      </c>
      <c r="D1926">
        <v>0</v>
      </c>
      <c r="E1926" t="s">
        <v>126</v>
      </c>
      <c r="F1926" t="s">
        <v>127</v>
      </c>
      <c r="G1926" t="s">
        <v>128</v>
      </c>
      <c r="H1926">
        <v>7</v>
      </c>
      <c r="I1926">
        <v>30.053419875199999</v>
      </c>
      <c r="J1926">
        <v>33.053419875199999</v>
      </c>
      <c r="K1926">
        <v>2.8261324007350002</v>
      </c>
      <c r="L1926">
        <v>5.8261324007350002</v>
      </c>
      <c r="M1926">
        <v>173928</v>
      </c>
      <c r="N1926" t="s">
        <v>129</v>
      </c>
      <c r="P1926">
        <v>37.368000000000002</v>
      </c>
      <c r="S1926">
        <v>0</v>
      </c>
      <c r="T1926">
        <v>0</v>
      </c>
      <c r="V1926" t="s">
        <v>34</v>
      </c>
      <c r="W1926" s="1">
        <v>39183</v>
      </c>
      <c r="X1926">
        <v>20070411</v>
      </c>
      <c r="Y1926">
        <v>0.98693185714285703</v>
      </c>
      <c r="Z1926">
        <v>4.1967389866953897E-3</v>
      </c>
      <c r="AA1926">
        <v>0.97954200000000002</v>
      </c>
      <c r="AB1926">
        <v>0.51221428571428496</v>
      </c>
      <c r="AC1926">
        <v>0.25296569744064701</v>
      </c>
      <c r="AD1926">
        <v>0.86060000000000003</v>
      </c>
      <c r="AE1926">
        <v>0</v>
      </c>
      <c r="AF1926">
        <v>0</v>
      </c>
      <c r="AI1926" s="2">
        <f t="shared" si="120"/>
        <v>39183</v>
      </c>
      <c r="AJ1926">
        <f t="shared" si="121"/>
        <v>6171.1339814593084</v>
      </c>
      <c r="AK1926">
        <f t="shared" si="122"/>
        <v>6171.1339814593084</v>
      </c>
      <c r="AL1926" s="3">
        <f>Sheet2!$Q$35</f>
        <v>13804.562889602981</v>
      </c>
      <c r="AM1926" s="3">
        <f>Sheet2!$Q$37</f>
        <v>11470.329043263515</v>
      </c>
      <c r="AN1926" s="3">
        <f>Sheet2!$Q$39</f>
        <v>2136.3846824700945</v>
      </c>
      <c r="AU1926">
        <f t="shared" si="123"/>
        <v>43.932862902103658</v>
      </c>
      <c r="AV1926" t="e">
        <f>VLOOKUP(AI1926,Sheet3!C$29:F$3725,4,FALSE)</f>
        <v>#N/A</v>
      </c>
    </row>
    <row r="1927" spans="1:48" x14ac:dyDescent="0.25">
      <c r="A1927">
        <v>33393422</v>
      </c>
      <c r="B1927">
        <v>11519</v>
      </c>
      <c r="C1927" t="s">
        <v>125</v>
      </c>
      <c r="D1927">
        <v>0</v>
      </c>
      <c r="E1927" t="s">
        <v>126</v>
      </c>
      <c r="F1927" t="s">
        <v>127</v>
      </c>
      <c r="G1927" t="s">
        <v>128</v>
      </c>
      <c r="H1927">
        <v>7</v>
      </c>
      <c r="I1927">
        <v>30.053419875199999</v>
      </c>
      <c r="J1927">
        <v>33.053419875199999</v>
      </c>
      <c r="K1927">
        <v>2.8261324007350002</v>
      </c>
      <c r="L1927">
        <v>5.8261324007350002</v>
      </c>
      <c r="M1927">
        <v>173928</v>
      </c>
      <c r="N1927" t="s">
        <v>129</v>
      </c>
      <c r="P1927">
        <v>37.368000000000002</v>
      </c>
      <c r="S1927">
        <v>0</v>
      </c>
      <c r="T1927">
        <v>0</v>
      </c>
      <c r="V1927" t="s">
        <v>34</v>
      </c>
      <c r="W1927" s="1">
        <v>39184</v>
      </c>
      <c r="X1927">
        <v>20070412</v>
      </c>
      <c r="Y1927">
        <v>0.98423757142857105</v>
      </c>
      <c r="Z1927">
        <v>1.5277647404102401E-3</v>
      </c>
      <c r="AA1927">
        <v>0.98104000000000002</v>
      </c>
      <c r="AB1927">
        <v>0.78164285714285997</v>
      </c>
      <c r="AC1927">
        <v>0.16588148830796401</v>
      </c>
      <c r="AD1927">
        <v>1.0026999999999999</v>
      </c>
      <c r="AE1927">
        <v>0</v>
      </c>
      <c r="AF1927">
        <v>0</v>
      </c>
      <c r="AI1927" s="2">
        <f t="shared" si="120"/>
        <v>39184</v>
      </c>
      <c r="AJ1927">
        <f t="shared" si="121"/>
        <v>7396.1437271470204</v>
      </c>
      <c r="AK1927">
        <f t="shared" si="122"/>
        <v>7396.1437271470204</v>
      </c>
      <c r="AL1927" s="3">
        <f>Sheet2!$Q$35</f>
        <v>13804.562889602981</v>
      </c>
      <c r="AM1927" s="3">
        <f>Sheet2!$Q$37</f>
        <v>11470.329043263515</v>
      </c>
      <c r="AN1927" s="3">
        <f>Sheet2!$Q$39</f>
        <v>2136.3846824700945</v>
      </c>
      <c r="AU1927">
        <f t="shared" si="123"/>
        <v>52.653818462739949</v>
      </c>
      <c r="AV1927" t="e">
        <f>VLOOKUP(AI1927,Sheet3!C$29:F$3725,4,FALSE)</f>
        <v>#N/A</v>
      </c>
    </row>
    <row r="1928" spans="1:48" x14ac:dyDescent="0.25">
      <c r="A1928">
        <v>60661733</v>
      </c>
      <c r="B1928">
        <v>11519</v>
      </c>
      <c r="C1928" t="s">
        <v>125</v>
      </c>
      <c r="D1928">
        <v>0</v>
      </c>
      <c r="E1928" t="s">
        <v>126</v>
      </c>
      <c r="F1928" t="s">
        <v>127</v>
      </c>
      <c r="G1928" t="s">
        <v>128</v>
      </c>
      <c r="H1928">
        <v>7</v>
      </c>
      <c r="I1928">
        <v>30.053419875199999</v>
      </c>
      <c r="J1928">
        <v>33.053419875199999</v>
      </c>
      <c r="K1928">
        <v>2.8261324007350002</v>
      </c>
      <c r="L1928">
        <v>5.8261324007350002</v>
      </c>
      <c r="M1928">
        <v>173928</v>
      </c>
      <c r="N1928" t="s">
        <v>129</v>
      </c>
      <c r="P1928">
        <v>37.368000000000002</v>
      </c>
      <c r="S1928">
        <v>0</v>
      </c>
      <c r="T1928">
        <v>0</v>
      </c>
      <c r="V1928" t="s">
        <v>34</v>
      </c>
      <c r="W1928" s="1">
        <v>39186</v>
      </c>
      <c r="X1928">
        <v>20070414</v>
      </c>
      <c r="Y1928">
        <v>0.98389514285714297</v>
      </c>
      <c r="Z1928">
        <v>1.3778187138238801E-3</v>
      </c>
      <c r="AA1928">
        <v>0.98210200000000003</v>
      </c>
      <c r="AB1928">
        <v>0.81588571428571499</v>
      </c>
      <c r="AC1928">
        <v>0.231616853745094</v>
      </c>
      <c r="AD1928">
        <v>1.1162000000000001</v>
      </c>
      <c r="AE1928">
        <v>0</v>
      </c>
      <c r="AF1928">
        <v>0</v>
      </c>
      <c r="AI1928" s="2">
        <f t="shared" si="120"/>
        <v>39186</v>
      </c>
      <c r="AJ1928">
        <f t="shared" si="121"/>
        <v>7547.8848617523909</v>
      </c>
      <c r="AK1928">
        <f t="shared" si="122"/>
        <v>7547.8848617523909</v>
      </c>
      <c r="AL1928" s="3">
        <f>Sheet2!$Q$35</f>
        <v>13804.562889602981</v>
      </c>
      <c r="AM1928" s="3">
        <f>Sheet2!$Q$37</f>
        <v>11470.329043263515</v>
      </c>
      <c r="AN1928" s="3">
        <f>Sheet2!$Q$39</f>
        <v>2136.3846824700945</v>
      </c>
      <c r="AU1928">
        <f t="shared" si="123"/>
        <v>53.734077371921977</v>
      </c>
      <c r="AV1928" t="e">
        <f>VLOOKUP(AI1928,Sheet3!C$29:F$3725,4,FALSE)</f>
        <v>#N/A</v>
      </c>
    </row>
    <row r="1929" spans="1:48" x14ac:dyDescent="0.25">
      <c r="A1929">
        <v>60715780</v>
      </c>
      <c r="B1929">
        <v>11519</v>
      </c>
      <c r="C1929" t="s">
        <v>125</v>
      </c>
      <c r="D1929">
        <v>0</v>
      </c>
      <c r="E1929" t="s">
        <v>126</v>
      </c>
      <c r="F1929" t="s">
        <v>127</v>
      </c>
      <c r="G1929" t="s">
        <v>128</v>
      </c>
      <c r="H1929">
        <v>7</v>
      </c>
      <c r="I1929">
        <v>30.053419875199999</v>
      </c>
      <c r="J1929">
        <v>33.053419875199999</v>
      </c>
      <c r="K1929">
        <v>2.8261324007350002</v>
      </c>
      <c r="L1929">
        <v>5.8261324007350002</v>
      </c>
      <c r="M1929">
        <v>173928</v>
      </c>
      <c r="N1929" t="s">
        <v>129</v>
      </c>
      <c r="P1929">
        <v>37.368000000000002</v>
      </c>
      <c r="S1929">
        <v>0</v>
      </c>
      <c r="T1929">
        <v>0</v>
      </c>
      <c r="V1929" t="s">
        <v>34</v>
      </c>
      <c r="W1929" s="1">
        <v>39187</v>
      </c>
      <c r="X1929">
        <v>20070415</v>
      </c>
      <c r="Y1929">
        <v>0.98642785714285697</v>
      </c>
      <c r="Z1929">
        <v>1.57916057525796E-3</v>
      </c>
      <c r="AA1929">
        <v>0.98411499999999996</v>
      </c>
      <c r="AB1929">
        <v>0.56261428571428795</v>
      </c>
      <c r="AC1929">
        <v>0.22054254807225801</v>
      </c>
      <c r="AD1929">
        <v>0.85230000000000605</v>
      </c>
      <c r="AE1929">
        <v>0</v>
      </c>
      <c r="AF1929">
        <v>0</v>
      </c>
      <c r="AI1929" s="2">
        <f t="shared" si="120"/>
        <v>39187</v>
      </c>
      <c r="AJ1929">
        <f t="shared" si="121"/>
        <v>6404.4814974889159</v>
      </c>
      <c r="AK1929">
        <f t="shared" si="122"/>
        <v>6404.4814974889159</v>
      </c>
      <c r="AL1929" s="3">
        <f>Sheet2!$Q$35</f>
        <v>13804.562889602981</v>
      </c>
      <c r="AM1929" s="3">
        <f>Sheet2!$Q$37</f>
        <v>11470.329043263515</v>
      </c>
      <c r="AN1929" s="3">
        <f>Sheet2!$Q$39</f>
        <v>2136.3846824700945</v>
      </c>
      <c r="AU1929">
        <f t="shared" si="123"/>
        <v>45.59408504718678</v>
      </c>
      <c r="AV1929" t="e">
        <f>VLOOKUP(AI1929,Sheet3!C$29:F$3725,4,FALSE)</f>
        <v>#N/A</v>
      </c>
    </row>
    <row r="1930" spans="1:48" x14ac:dyDescent="0.25">
      <c r="A1930">
        <v>60773360</v>
      </c>
      <c r="B1930">
        <v>11519</v>
      </c>
      <c r="C1930" t="s">
        <v>125</v>
      </c>
      <c r="D1930">
        <v>0</v>
      </c>
      <c r="E1930" t="s">
        <v>126</v>
      </c>
      <c r="F1930" t="s">
        <v>127</v>
      </c>
      <c r="G1930" t="s">
        <v>128</v>
      </c>
      <c r="H1930">
        <v>7</v>
      </c>
      <c r="I1930">
        <v>30.053419875199999</v>
      </c>
      <c r="J1930">
        <v>33.053419875199999</v>
      </c>
      <c r="K1930">
        <v>2.8261324007350002</v>
      </c>
      <c r="L1930">
        <v>5.8261324007350002</v>
      </c>
      <c r="M1930">
        <v>173928</v>
      </c>
      <c r="N1930" t="s">
        <v>129</v>
      </c>
      <c r="P1930">
        <v>37.368000000000002</v>
      </c>
      <c r="S1930">
        <v>0</v>
      </c>
      <c r="T1930">
        <v>0</v>
      </c>
      <c r="V1930" t="s">
        <v>34</v>
      </c>
      <c r="W1930" s="1">
        <v>39188</v>
      </c>
      <c r="X1930">
        <v>20070416</v>
      </c>
      <c r="Y1930">
        <v>0.98957028571428596</v>
      </c>
      <c r="Z1930">
        <v>2.8255017614720501E-3</v>
      </c>
      <c r="AA1930">
        <v>0.98444399999999999</v>
      </c>
      <c r="AB1930">
        <v>0.24837142857142999</v>
      </c>
      <c r="AC1930">
        <v>0.141150686596028</v>
      </c>
      <c r="AD1930">
        <v>0.47009999999999602</v>
      </c>
      <c r="AE1930">
        <v>0</v>
      </c>
      <c r="AF1930">
        <v>0</v>
      </c>
      <c r="AI1930" s="2">
        <f t="shared" si="120"/>
        <v>39188</v>
      </c>
      <c r="AJ1930">
        <f t="shared" si="121"/>
        <v>4918.064850486815</v>
      </c>
      <c r="AK1930">
        <f t="shared" si="122"/>
        <v>4918.064850486815</v>
      </c>
      <c r="AL1930" s="3">
        <f>Sheet2!$Q$35</f>
        <v>13804.562889602981</v>
      </c>
      <c r="AM1930" s="3">
        <f>Sheet2!$Q$37</f>
        <v>11470.329043263515</v>
      </c>
      <c r="AN1930" s="3">
        <f>Sheet2!$Q$39</f>
        <v>2136.3846824700945</v>
      </c>
      <c r="AU1930">
        <f t="shared" si="123"/>
        <v>35.012150030973508</v>
      </c>
      <c r="AV1930" t="e">
        <f>VLOOKUP(AI1930,Sheet3!C$29:F$3725,4,FALSE)</f>
        <v>#N/A</v>
      </c>
    </row>
    <row r="1931" spans="1:48" x14ac:dyDescent="0.25">
      <c r="A1931">
        <v>60839194</v>
      </c>
      <c r="B1931">
        <v>11519</v>
      </c>
      <c r="C1931" t="s">
        <v>125</v>
      </c>
      <c r="D1931">
        <v>0</v>
      </c>
      <c r="E1931" t="s">
        <v>126</v>
      </c>
      <c r="F1931" t="s">
        <v>127</v>
      </c>
      <c r="G1931" t="s">
        <v>128</v>
      </c>
      <c r="H1931">
        <v>7</v>
      </c>
      <c r="I1931">
        <v>30.053419875199999</v>
      </c>
      <c r="J1931">
        <v>33.053419875199999</v>
      </c>
      <c r="K1931">
        <v>2.8261324007350002</v>
      </c>
      <c r="L1931">
        <v>5.8261324007350002</v>
      </c>
      <c r="M1931">
        <v>173928</v>
      </c>
      <c r="N1931" t="s">
        <v>129</v>
      </c>
      <c r="P1931">
        <v>37.368000000000002</v>
      </c>
      <c r="S1931">
        <v>0</v>
      </c>
      <c r="T1931">
        <v>0</v>
      </c>
      <c r="V1931" t="s">
        <v>34</v>
      </c>
      <c r="W1931" s="1">
        <v>39189</v>
      </c>
      <c r="X1931">
        <v>20070417</v>
      </c>
      <c r="Y1931">
        <v>0.989104714285714</v>
      </c>
      <c r="Z1931">
        <v>3.3825869100559199E-3</v>
      </c>
      <c r="AA1931">
        <v>0.98368999999999995</v>
      </c>
      <c r="AB1931">
        <v>0.29492857142857498</v>
      </c>
      <c r="AC1931">
        <v>0.18239359100806099</v>
      </c>
      <c r="AD1931">
        <v>0.57970000000000499</v>
      </c>
      <c r="AE1931">
        <v>0</v>
      </c>
      <c r="AF1931">
        <v>0</v>
      </c>
      <c r="AI1931" s="2">
        <f t="shared" si="120"/>
        <v>39189</v>
      </c>
      <c r="AJ1931">
        <f t="shared" si="121"/>
        <v>5143.0221696547233</v>
      </c>
      <c r="AK1931">
        <f t="shared" si="122"/>
        <v>5143.0221696547233</v>
      </c>
      <c r="AL1931" s="3">
        <f>Sheet2!$Q$35</f>
        <v>13804.562889602981</v>
      </c>
      <c r="AM1931" s="3">
        <f>Sheet2!$Q$37</f>
        <v>11470.329043263515</v>
      </c>
      <c r="AN1931" s="3">
        <f>Sheet2!$Q$39</f>
        <v>2136.3846824700945</v>
      </c>
      <c r="AU1931">
        <f t="shared" si="123"/>
        <v>36.613641603109393</v>
      </c>
      <c r="AV1931" t="e">
        <f>VLOOKUP(AI1931,Sheet3!C$29:F$3725,4,FALSE)</f>
        <v>#N/A</v>
      </c>
    </row>
    <row r="1932" spans="1:48" x14ac:dyDescent="0.25">
      <c r="A1932">
        <v>60905924</v>
      </c>
      <c r="B1932">
        <v>11519</v>
      </c>
      <c r="C1932" t="s">
        <v>125</v>
      </c>
      <c r="D1932">
        <v>0</v>
      </c>
      <c r="E1932" t="s">
        <v>126</v>
      </c>
      <c r="F1932" t="s">
        <v>127</v>
      </c>
      <c r="G1932" t="s">
        <v>128</v>
      </c>
      <c r="H1932">
        <v>7</v>
      </c>
      <c r="I1932">
        <v>30.053419875199999</v>
      </c>
      <c r="J1932">
        <v>33.053419875199999</v>
      </c>
      <c r="K1932">
        <v>2.8261324007350002</v>
      </c>
      <c r="L1932">
        <v>5.8261324007350002</v>
      </c>
      <c r="M1932">
        <v>173928</v>
      </c>
      <c r="N1932" t="s">
        <v>129</v>
      </c>
      <c r="P1932">
        <v>37.368000000000002</v>
      </c>
      <c r="S1932">
        <v>0</v>
      </c>
      <c r="T1932">
        <v>0</v>
      </c>
      <c r="V1932" t="s">
        <v>34</v>
      </c>
      <c r="W1932" s="1">
        <v>39190</v>
      </c>
      <c r="X1932">
        <v>20070418</v>
      </c>
      <c r="Y1932">
        <v>0.99012442857142802</v>
      </c>
      <c r="Z1932">
        <v>3.0045523962881301E-3</v>
      </c>
      <c r="AA1932">
        <v>0.985595</v>
      </c>
      <c r="AB1932">
        <v>0.19295714285714399</v>
      </c>
      <c r="AC1932">
        <v>0.155003676059106</v>
      </c>
      <c r="AD1932">
        <v>0.465700000000002</v>
      </c>
      <c r="AE1932">
        <v>0</v>
      </c>
      <c r="AF1932">
        <v>0</v>
      </c>
      <c r="AI1932" s="2">
        <f t="shared" si="120"/>
        <v>39190</v>
      </c>
      <c r="AJ1932">
        <f t="shared" si="121"/>
        <v>4648.1642559762113</v>
      </c>
      <c r="AK1932">
        <f t="shared" si="122"/>
        <v>4648.1642559762113</v>
      </c>
      <c r="AL1932" s="3">
        <f>Sheet2!$Q$35</f>
        <v>13804.562889602981</v>
      </c>
      <c r="AM1932" s="3">
        <f>Sheet2!$Q$37</f>
        <v>11470.329043263515</v>
      </c>
      <c r="AN1932" s="3">
        <f>Sheet2!$Q$39</f>
        <v>2136.3846824700945</v>
      </c>
      <c r="AU1932">
        <f t="shared" si="123"/>
        <v>33.090703202650616</v>
      </c>
      <c r="AV1932" t="e">
        <f>VLOOKUP(AI1932,Sheet3!C$29:F$3725,4,FALSE)</f>
        <v>#N/A</v>
      </c>
    </row>
    <row r="1933" spans="1:48" x14ac:dyDescent="0.25">
      <c r="A1933">
        <v>60992856</v>
      </c>
      <c r="B1933">
        <v>11519</v>
      </c>
      <c r="C1933" t="s">
        <v>125</v>
      </c>
      <c r="D1933">
        <v>0</v>
      </c>
      <c r="E1933" t="s">
        <v>126</v>
      </c>
      <c r="F1933" t="s">
        <v>127</v>
      </c>
      <c r="G1933" t="s">
        <v>128</v>
      </c>
      <c r="H1933">
        <v>7</v>
      </c>
      <c r="I1933">
        <v>30.053419875199999</v>
      </c>
      <c r="J1933">
        <v>33.053419875199999</v>
      </c>
      <c r="K1933">
        <v>2.8261324007350002</v>
      </c>
      <c r="L1933">
        <v>5.8261324007350002</v>
      </c>
      <c r="M1933">
        <v>173928</v>
      </c>
      <c r="N1933" t="s">
        <v>129</v>
      </c>
      <c r="P1933">
        <v>37.368000000000002</v>
      </c>
      <c r="S1933">
        <v>0</v>
      </c>
      <c r="T1933">
        <v>0</v>
      </c>
      <c r="V1933" t="s">
        <v>34</v>
      </c>
      <c r="W1933" s="1">
        <v>39191</v>
      </c>
      <c r="X1933">
        <v>20070419</v>
      </c>
      <c r="Y1933">
        <v>0.99155914285714297</v>
      </c>
      <c r="Z1933">
        <v>2.3958163194899998E-3</v>
      </c>
      <c r="AA1933">
        <v>0.98752200000000001</v>
      </c>
      <c r="AB1933">
        <v>4.9485714285716201E-2</v>
      </c>
      <c r="AC1933">
        <v>0.157972298010679</v>
      </c>
      <c r="AD1933">
        <v>0.27300000000000102</v>
      </c>
      <c r="AE1933">
        <v>0</v>
      </c>
      <c r="AF1933">
        <v>0</v>
      </c>
      <c r="AI1933" s="2">
        <f t="shared" si="120"/>
        <v>39191</v>
      </c>
      <c r="AJ1933">
        <f t="shared" si="121"/>
        <v>3938.5318525922485</v>
      </c>
      <c r="AK1933">
        <f t="shared" si="122"/>
        <v>3938.5318525922485</v>
      </c>
      <c r="AL1933" s="3">
        <f>Sheet2!$Q$35</f>
        <v>13804.562889602981</v>
      </c>
      <c r="AM1933" s="3">
        <f>Sheet2!$Q$37</f>
        <v>11470.329043263515</v>
      </c>
      <c r="AN1933" s="3">
        <f>Sheet2!$Q$39</f>
        <v>2136.3846824700945</v>
      </c>
      <c r="AU1933">
        <f t="shared" si="123"/>
        <v>28.038765717186127</v>
      </c>
      <c r="AV1933" t="e">
        <f>VLOOKUP(AI1933,Sheet3!C$29:F$3725,4,FALSE)</f>
        <v>#N/A</v>
      </c>
    </row>
    <row r="1934" spans="1:48" x14ac:dyDescent="0.25">
      <c r="A1934">
        <v>61059539</v>
      </c>
      <c r="B1934">
        <v>11519</v>
      </c>
      <c r="C1934" t="s">
        <v>125</v>
      </c>
      <c r="D1934">
        <v>0</v>
      </c>
      <c r="E1934" t="s">
        <v>126</v>
      </c>
      <c r="F1934" t="s">
        <v>127</v>
      </c>
      <c r="G1934" t="s">
        <v>128</v>
      </c>
      <c r="H1934">
        <v>7</v>
      </c>
      <c r="I1934">
        <v>30.053419875199999</v>
      </c>
      <c r="J1934">
        <v>33.053419875199999</v>
      </c>
      <c r="K1934">
        <v>2.8261324007350002</v>
      </c>
      <c r="L1934">
        <v>5.8261324007350002</v>
      </c>
      <c r="M1934">
        <v>173928</v>
      </c>
      <c r="N1934" t="s">
        <v>129</v>
      </c>
      <c r="P1934">
        <v>37.368000000000002</v>
      </c>
      <c r="S1934">
        <v>0</v>
      </c>
      <c r="T1934">
        <v>0</v>
      </c>
      <c r="V1934" t="s">
        <v>34</v>
      </c>
      <c r="W1934" s="1">
        <v>39192</v>
      </c>
      <c r="X1934">
        <v>20070420</v>
      </c>
      <c r="Y1934">
        <v>0.99213028571428596</v>
      </c>
      <c r="Z1934">
        <v>3.39023032147568E-3</v>
      </c>
      <c r="AA1934">
        <v>0.98646299999999998</v>
      </c>
      <c r="AB1934">
        <v>-7.6285714285671598E-3</v>
      </c>
      <c r="AC1934">
        <v>0.18376169128431899</v>
      </c>
      <c r="AD1934">
        <v>0.29320000000000501</v>
      </c>
      <c r="AE1934">
        <v>0</v>
      </c>
      <c r="AF1934">
        <v>0</v>
      </c>
      <c r="AI1934" s="2">
        <f t="shared" si="120"/>
        <v>39192</v>
      </c>
      <c r="AJ1934">
        <f t="shared" si="121"/>
        <v>3651.6829697131179</v>
      </c>
      <c r="AK1934">
        <f t="shared" si="122"/>
        <v>3651.6829697131179</v>
      </c>
      <c r="AL1934" s="3">
        <f>Sheet2!$Q$35</f>
        <v>13804.562889602981</v>
      </c>
      <c r="AM1934" s="3">
        <f>Sheet2!$Q$37</f>
        <v>11470.329043263515</v>
      </c>
      <c r="AN1934" s="3">
        <f>Sheet2!$Q$39</f>
        <v>2136.3846824700945</v>
      </c>
      <c r="AU1934">
        <f t="shared" si="123"/>
        <v>25.996662485752093</v>
      </c>
      <c r="AV1934" t="e">
        <f>VLOOKUP(AI1934,Sheet3!C$29:F$3725,4,FALSE)</f>
        <v>#N/A</v>
      </c>
    </row>
    <row r="1935" spans="1:48" x14ac:dyDescent="0.25">
      <c r="A1935">
        <v>61125665</v>
      </c>
      <c r="B1935">
        <v>11519</v>
      </c>
      <c r="C1935" t="s">
        <v>125</v>
      </c>
      <c r="D1935">
        <v>0</v>
      </c>
      <c r="E1935" t="s">
        <v>126</v>
      </c>
      <c r="F1935" t="s">
        <v>127</v>
      </c>
      <c r="G1935" t="s">
        <v>128</v>
      </c>
      <c r="H1935">
        <v>7</v>
      </c>
      <c r="I1935">
        <v>30.053419875199999</v>
      </c>
      <c r="J1935">
        <v>33.053419875199999</v>
      </c>
      <c r="K1935">
        <v>2.8261324007350002</v>
      </c>
      <c r="L1935">
        <v>5.8261324007350002</v>
      </c>
      <c r="M1935">
        <v>173928</v>
      </c>
      <c r="N1935" t="s">
        <v>129</v>
      </c>
      <c r="P1935">
        <v>37.368000000000002</v>
      </c>
      <c r="S1935">
        <v>0</v>
      </c>
      <c r="T1935">
        <v>0</v>
      </c>
      <c r="V1935" t="s">
        <v>34</v>
      </c>
      <c r="W1935" s="1">
        <v>39193</v>
      </c>
      <c r="X1935">
        <v>20070421</v>
      </c>
      <c r="Y1935">
        <v>0.99245271428571402</v>
      </c>
      <c r="Z1935">
        <v>3.3688070255670898E-3</v>
      </c>
      <c r="AA1935">
        <v>0.98685699999999998</v>
      </c>
      <c r="AB1935">
        <v>-3.9871428571426802E-2</v>
      </c>
      <c r="AC1935">
        <v>0.184800979545066</v>
      </c>
      <c r="AD1935">
        <v>0.24629999999999899</v>
      </c>
      <c r="AE1935">
        <v>0</v>
      </c>
      <c r="AF1935">
        <v>0</v>
      </c>
      <c r="AI1935" s="2">
        <f t="shared" si="120"/>
        <v>39193</v>
      </c>
      <c r="AJ1935">
        <f t="shared" si="121"/>
        <v>3488.6528956978582</v>
      </c>
      <c r="AK1935">
        <f t="shared" si="122"/>
        <v>3488.6528956978582</v>
      </c>
      <c r="AL1935" s="3">
        <f>Sheet2!$Q$35</f>
        <v>13804.562889602981</v>
      </c>
      <c r="AM1935" s="3">
        <f>Sheet2!$Q$37</f>
        <v>11470.329043263515</v>
      </c>
      <c r="AN1935" s="3">
        <f>Sheet2!$Q$39</f>
        <v>2136.3846824700945</v>
      </c>
      <c r="AU1935">
        <f t="shared" si="123"/>
        <v>24.836036592334285</v>
      </c>
      <c r="AV1935" t="e">
        <f>VLOOKUP(AI1935,Sheet3!C$29:F$3725,4,FALSE)</f>
        <v>#N/A</v>
      </c>
    </row>
    <row r="1936" spans="1:48" x14ac:dyDescent="0.25">
      <c r="A1936">
        <v>61190292</v>
      </c>
      <c r="B1936">
        <v>11519</v>
      </c>
      <c r="C1936" t="s">
        <v>125</v>
      </c>
      <c r="D1936">
        <v>0</v>
      </c>
      <c r="E1936" t="s">
        <v>126</v>
      </c>
      <c r="F1936" t="s">
        <v>127</v>
      </c>
      <c r="G1936" t="s">
        <v>128</v>
      </c>
      <c r="H1936">
        <v>7</v>
      </c>
      <c r="I1936">
        <v>30.053419875199999</v>
      </c>
      <c r="J1936">
        <v>33.053419875199999</v>
      </c>
      <c r="K1936">
        <v>2.8261324007350002</v>
      </c>
      <c r="L1936">
        <v>5.8261324007350002</v>
      </c>
      <c r="M1936">
        <v>173928</v>
      </c>
      <c r="N1936" t="s">
        <v>129</v>
      </c>
      <c r="P1936">
        <v>37.368000000000002</v>
      </c>
      <c r="S1936">
        <v>0</v>
      </c>
      <c r="T1936">
        <v>0</v>
      </c>
      <c r="V1936" t="s">
        <v>34</v>
      </c>
      <c r="W1936" s="1">
        <v>39194</v>
      </c>
      <c r="X1936">
        <v>20070422</v>
      </c>
      <c r="Y1936">
        <v>0.99140114285714298</v>
      </c>
      <c r="Z1936">
        <v>4.2550287703768197E-3</v>
      </c>
      <c r="AA1936">
        <v>0.98352700000000004</v>
      </c>
      <c r="AB1936">
        <v>6.5285714285716903E-2</v>
      </c>
      <c r="AC1936">
        <v>0.24479054270113601</v>
      </c>
      <c r="AD1936">
        <v>0.46209999999999901</v>
      </c>
      <c r="AE1936">
        <v>0</v>
      </c>
      <c r="AF1936">
        <v>0</v>
      </c>
      <c r="AI1936" s="2">
        <f t="shared" si="120"/>
        <v>39194</v>
      </c>
      <c r="AJ1936">
        <f t="shared" si="121"/>
        <v>4017.4475500523113</v>
      </c>
      <c r="AK1936">
        <f t="shared" si="122"/>
        <v>4017.4475500523113</v>
      </c>
      <c r="AL1936" s="3">
        <f>Sheet2!$Q$35</f>
        <v>13804.562889602981</v>
      </c>
      <c r="AM1936" s="3">
        <f>Sheet2!$Q$37</f>
        <v>11470.329043263515</v>
      </c>
      <c r="AN1936" s="3">
        <f>Sheet2!$Q$39</f>
        <v>2136.3846824700945</v>
      </c>
      <c r="AU1936">
        <f t="shared" si="123"/>
        <v>28.600573729741541</v>
      </c>
      <c r="AV1936" t="e">
        <f>VLOOKUP(AI1936,Sheet3!C$29:F$3725,4,FALSE)</f>
        <v>#N/A</v>
      </c>
    </row>
    <row r="1937" spans="1:48" x14ac:dyDescent="0.25">
      <c r="A1937">
        <v>61253880</v>
      </c>
      <c r="B1937">
        <v>11519</v>
      </c>
      <c r="C1937" t="s">
        <v>125</v>
      </c>
      <c r="D1937">
        <v>0</v>
      </c>
      <c r="E1937" t="s">
        <v>126</v>
      </c>
      <c r="F1937" t="s">
        <v>127</v>
      </c>
      <c r="G1937" t="s">
        <v>128</v>
      </c>
      <c r="H1937">
        <v>7</v>
      </c>
      <c r="I1937">
        <v>30.053419875199999</v>
      </c>
      <c r="J1937">
        <v>33.053419875199999</v>
      </c>
      <c r="K1937">
        <v>2.8261324007350002</v>
      </c>
      <c r="L1937">
        <v>5.8261324007350002</v>
      </c>
      <c r="M1937">
        <v>173928</v>
      </c>
      <c r="N1937" t="s">
        <v>129</v>
      </c>
      <c r="P1937">
        <v>37.368000000000002</v>
      </c>
      <c r="S1937">
        <v>0</v>
      </c>
      <c r="T1937">
        <v>0</v>
      </c>
      <c r="V1937" t="s">
        <v>34</v>
      </c>
      <c r="W1937" s="1">
        <v>39195</v>
      </c>
      <c r="X1937">
        <v>20070423</v>
      </c>
      <c r="Y1937">
        <v>0.990803428571429</v>
      </c>
      <c r="Z1937">
        <v>5.6369070510378996E-3</v>
      </c>
      <c r="AA1937">
        <v>0.98056600000000005</v>
      </c>
      <c r="AB1937">
        <v>0.12505714285714301</v>
      </c>
      <c r="AC1937">
        <v>0.37954909284248201</v>
      </c>
      <c r="AD1937">
        <v>0.75819999999999799</v>
      </c>
      <c r="AE1937">
        <v>0</v>
      </c>
      <c r="AF1937">
        <v>0</v>
      </c>
      <c r="AI1937" s="2">
        <f t="shared" si="120"/>
        <v>39195</v>
      </c>
      <c r="AJ1937">
        <f t="shared" si="121"/>
        <v>4314.2696331804618</v>
      </c>
      <c r="AK1937">
        <f t="shared" si="122"/>
        <v>4314.2696331804618</v>
      </c>
      <c r="AL1937" s="3">
        <f>Sheet2!$Q$35</f>
        <v>13804.562889602981</v>
      </c>
      <c r="AM1937" s="3">
        <f>Sheet2!$Q$37</f>
        <v>11470.329043263515</v>
      </c>
      <c r="AN1937" s="3">
        <f>Sheet2!$Q$39</f>
        <v>2136.3846824700945</v>
      </c>
      <c r="AU1937">
        <f t="shared" si="123"/>
        <v>30.713677078909495</v>
      </c>
      <c r="AV1937" t="e">
        <f>VLOOKUP(AI1937,Sheet3!C$29:F$3725,4,FALSE)</f>
        <v>#N/A</v>
      </c>
    </row>
    <row r="1938" spans="1:48" x14ac:dyDescent="0.25">
      <c r="A1938">
        <v>61314358</v>
      </c>
      <c r="B1938">
        <v>11519</v>
      </c>
      <c r="C1938" t="s">
        <v>125</v>
      </c>
      <c r="D1938">
        <v>0</v>
      </c>
      <c r="E1938" t="s">
        <v>126</v>
      </c>
      <c r="F1938" t="s">
        <v>127</v>
      </c>
      <c r="G1938" t="s">
        <v>128</v>
      </c>
      <c r="H1938">
        <v>7</v>
      </c>
      <c r="I1938">
        <v>30.053419875199999</v>
      </c>
      <c r="J1938">
        <v>33.053419875199999</v>
      </c>
      <c r="K1938">
        <v>2.8261324007350002</v>
      </c>
      <c r="L1938">
        <v>5.8261324007350002</v>
      </c>
      <c r="M1938">
        <v>173928</v>
      </c>
      <c r="N1938" t="s">
        <v>129</v>
      </c>
      <c r="P1938">
        <v>37.368000000000002</v>
      </c>
      <c r="S1938">
        <v>0</v>
      </c>
      <c r="T1938">
        <v>0</v>
      </c>
      <c r="V1938" t="s">
        <v>34</v>
      </c>
      <c r="W1938" s="1">
        <v>39196</v>
      </c>
      <c r="X1938">
        <v>20070424</v>
      </c>
      <c r="Y1938">
        <v>0.99164785714285697</v>
      </c>
      <c r="Z1938">
        <v>4.8431401392240803E-3</v>
      </c>
      <c r="AA1938">
        <v>0.98221899999999995</v>
      </c>
      <c r="AB1938">
        <v>4.0614285714286297E-2</v>
      </c>
      <c r="AC1938">
        <v>0.30604902701818298</v>
      </c>
      <c r="AD1938">
        <v>0.59290000000000698</v>
      </c>
      <c r="AE1938">
        <v>0</v>
      </c>
      <c r="AF1938">
        <v>0</v>
      </c>
      <c r="AI1938" s="2">
        <f t="shared" si="120"/>
        <v>39196</v>
      </c>
      <c r="AJ1938">
        <f t="shared" si="121"/>
        <v>3894.138888835907</v>
      </c>
      <c r="AK1938">
        <f t="shared" si="122"/>
        <v>3894.138888835907</v>
      </c>
      <c r="AL1938" s="3">
        <f>Sheet2!$Q$35</f>
        <v>13804.562889602981</v>
      </c>
      <c r="AM1938" s="3">
        <f>Sheet2!$Q$37</f>
        <v>11470.329043263515</v>
      </c>
      <c r="AN1938" s="3">
        <f>Sheet2!$Q$39</f>
        <v>2136.3846824700945</v>
      </c>
      <c r="AU1938">
        <f t="shared" si="123"/>
        <v>27.722728179128296</v>
      </c>
      <c r="AV1938" t="e">
        <f>VLOOKUP(AI1938,Sheet3!C$29:F$3725,4,FALSE)</f>
        <v>#N/A</v>
      </c>
    </row>
    <row r="1939" spans="1:48" x14ac:dyDescent="0.25">
      <c r="A1939">
        <v>61383876</v>
      </c>
      <c r="B1939">
        <v>11519</v>
      </c>
      <c r="C1939" t="s">
        <v>125</v>
      </c>
      <c r="D1939">
        <v>0</v>
      </c>
      <c r="E1939" t="s">
        <v>126</v>
      </c>
      <c r="F1939" t="s">
        <v>127</v>
      </c>
      <c r="G1939" t="s">
        <v>128</v>
      </c>
      <c r="H1939">
        <v>7</v>
      </c>
      <c r="I1939">
        <v>30.053419875199999</v>
      </c>
      <c r="J1939">
        <v>33.053419875199999</v>
      </c>
      <c r="K1939">
        <v>2.8261324007350002</v>
      </c>
      <c r="L1939">
        <v>5.8261324007350002</v>
      </c>
      <c r="M1939">
        <v>173928</v>
      </c>
      <c r="N1939" t="s">
        <v>129</v>
      </c>
      <c r="P1939">
        <v>37.368000000000002</v>
      </c>
      <c r="S1939">
        <v>0</v>
      </c>
      <c r="T1939">
        <v>0</v>
      </c>
      <c r="V1939" t="s">
        <v>34</v>
      </c>
      <c r="W1939" s="1">
        <v>39197</v>
      </c>
      <c r="X1939">
        <v>20070425</v>
      </c>
      <c r="Y1939">
        <v>0.97930385714285695</v>
      </c>
      <c r="Z1939">
        <v>8.8274688400724107E-3</v>
      </c>
      <c r="AA1939">
        <v>0.96289899999999995</v>
      </c>
      <c r="AB1939">
        <v>1.2750142857142901</v>
      </c>
      <c r="AC1939">
        <v>0.93338780246793496</v>
      </c>
      <c r="AD1939">
        <v>3.03650000000001</v>
      </c>
      <c r="AE1939">
        <v>1</v>
      </c>
      <c r="AF1939">
        <v>0</v>
      </c>
      <c r="AG1939">
        <v>3</v>
      </c>
      <c r="AI1939" s="2">
        <f t="shared" si="120"/>
        <v>39197</v>
      </c>
      <c r="AJ1939">
        <f t="shared" si="121"/>
        <v>9496.3696915218607</v>
      </c>
      <c r="AK1939">
        <f t="shared" si="122"/>
        <v>9496.3696915218607</v>
      </c>
      <c r="AL1939" s="3">
        <f>Sheet2!$Q$35</f>
        <v>13804.562889602981</v>
      </c>
      <c r="AM1939" s="3">
        <f>Sheet2!$Q$37</f>
        <v>11470.329043263515</v>
      </c>
      <c r="AN1939" s="3">
        <f>Sheet2!$Q$39</f>
        <v>2136.3846824700945</v>
      </c>
      <c r="AU1939">
        <f t="shared" si="123"/>
        <v>67.605517718263016</v>
      </c>
      <c r="AV1939" t="e">
        <f>VLOOKUP(AI1939,Sheet3!C$29:F$3725,4,FALSE)</f>
        <v>#N/A</v>
      </c>
    </row>
    <row r="1940" spans="1:48" x14ac:dyDescent="0.25">
      <c r="A1940">
        <v>61447856</v>
      </c>
      <c r="B1940">
        <v>11519</v>
      </c>
      <c r="C1940" t="s">
        <v>125</v>
      </c>
      <c r="D1940">
        <v>1</v>
      </c>
      <c r="E1940" t="s">
        <v>126</v>
      </c>
      <c r="F1940" t="s">
        <v>127</v>
      </c>
      <c r="G1940" t="s">
        <v>128</v>
      </c>
      <c r="H1940">
        <v>7</v>
      </c>
      <c r="I1940">
        <v>30.053419875199999</v>
      </c>
      <c r="J1940">
        <v>33.053419875199999</v>
      </c>
      <c r="K1940">
        <v>2.8261324007350002</v>
      </c>
      <c r="L1940">
        <v>5.8261324007350002</v>
      </c>
      <c r="M1940">
        <v>173928</v>
      </c>
      <c r="N1940" t="s">
        <v>129</v>
      </c>
      <c r="P1940">
        <v>37.368000000000002</v>
      </c>
      <c r="S1940">
        <v>0</v>
      </c>
      <c r="T1940">
        <v>0</v>
      </c>
      <c r="V1940" t="s">
        <v>34</v>
      </c>
      <c r="W1940" s="1">
        <v>39198</v>
      </c>
      <c r="X1940">
        <v>20070426</v>
      </c>
      <c r="Y1940">
        <v>0.97772499999999996</v>
      </c>
      <c r="Z1940">
        <v>9.3410441753432501E-3</v>
      </c>
      <c r="AA1940">
        <v>0.96060000000000001</v>
      </c>
      <c r="AB1940">
        <v>1.4329000000000001</v>
      </c>
      <c r="AC1940">
        <v>0.97706740811471005</v>
      </c>
      <c r="AD1940">
        <v>3.2664</v>
      </c>
      <c r="AE1940">
        <v>3</v>
      </c>
      <c r="AF1940">
        <v>0</v>
      </c>
      <c r="AG1940" t="s">
        <v>141</v>
      </c>
      <c r="AI1940" s="2">
        <f t="shared" si="120"/>
        <v>39198</v>
      </c>
      <c r="AJ1940">
        <f t="shared" si="121"/>
        <v>10129.405314983334</v>
      </c>
      <c r="AK1940">
        <f t="shared" si="122"/>
        <v>10129.405314983334</v>
      </c>
      <c r="AL1940" s="3">
        <f>Sheet2!$Q$35</f>
        <v>13804.562889602981</v>
      </c>
      <c r="AM1940" s="3">
        <f>Sheet2!$Q$37</f>
        <v>11470.329043263515</v>
      </c>
      <c r="AN1940" s="3">
        <f>Sheet2!$Q$39</f>
        <v>2136.3846824700945</v>
      </c>
      <c r="AU1940">
        <f t="shared" si="123"/>
        <v>72.112155775585521</v>
      </c>
      <c r="AV1940" t="e">
        <f>VLOOKUP(AI1940,Sheet3!C$29:F$3725,4,FALSE)</f>
        <v>#N/A</v>
      </c>
    </row>
    <row r="1941" spans="1:48" x14ac:dyDescent="0.25">
      <c r="A1941">
        <v>61513025</v>
      </c>
      <c r="B1941">
        <v>11519</v>
      </c>
      <c r="C1941" t="s">
        <v>125</v>
      </c>
      <c r="D1941">
        <v>1</v>
      </c>
      <c r="E1941" t="s">
        <v>126</v>
      </c>
      <c r="F1941" t="s">
        <v>127</v>
      </c>
      <c r="G1941" t="s">
        <v>128</v>
      </c>
      <c r="H1941">
        <v>7</v>
      </c>
      <c r="I1941">
        <v>30.053419875199999</v>
      </c>
      <c r="J1941">
        <v>33.053419875199999</v>
      </c>
      <c r="K1941">
        <v>2.8261324007350002</v>
      </c>
      <c r="L1941">
        <v>5.8261324007350002</v>
      </c>
      <c r="M1941">
        <v>173928</v>
      </c>
      <c r="N1941" t="s">
        <v>129</v>
      </c>
      <c r="P1941">
        <v>37.368000000000002</v>
      </c>
      <c r="S1941">
        <v>0</v>
      </c>
      <c r="T1941">
        <v>0</v>
      </c>
      <c r="V1941" t="s">
        <v>34</v>
      </c>
      <c r="W1941" s="1">
        <v>39199</v>
      </c>
      <c r="X1941">
        <v>20070427</v>
      </c>
      <c r="Y1941">
        <v>0.97316628571428598</v>
      </c>
      <c r="Z1941">
        <v>1.24174319258312E-2</v>
      </c>
      <c r="AA1941">
        <v>0.94986400000000004</v>
      </c>
      <c r="AB1941">
        <v>1.8887714285714301</v>
      </c>
      <c r="AC1941">
        <v>1.3027173958573599</v>
      </c>
      <c r="AD1941">
        <v>4.34</v>
      </c>
      <c r="AE1941">
        <v>3</v>
      </c>
      <c r="AF1941">
        <v>1</v>
      </c>
      <c r="AG1941" t="s">
        <v>141</v>
      </c>
      <c r="AH1941">
        <v>3</v>
      </c>
      <c r="AI1941" s="2">
        <f t="shared" si="120"/>
        <v>39199</v>
      </c>
      <c r="AJ1941">
        <f t="shared" si="121"/>
        <v>11850.899237565696</v>
      </c>
      <c r="AK1941">
        <f t="shared" si="122"/>
        <v>11850.899237565696</v>
      </c>
      <c r="AL1941" s="3">
        <f>Sheet2!$Q$35</f>
        <v>13804.562889602981</v>
      </c>
      <c r="AM1941" s="3">
        <f>Sheet2!$Q$37</f>
        <v>11470.329043263515</v>
      </c>
      <c r="AN1941" s="3">
        <f>Sheet2!$Q$39</f>
        <v>2136.3846824700945</v>
      </c>
      <c r="AU1941">
        <f t="shared" si="123"/>
        <v>84.367627252114872</v>
      </c>
      <c r="AV1941" t="e">
        <f>VLOOKUP(AI1941,Sheet3!C$29:F$3725,4,FALSE)</f>
        <v>#N/A</v>
      </c>
    </row>
    <row r="1942" spans="1:48" x14ac:dyDescent="0.25">
      <c r="A1942">
        <v>61586066</v>
      </c>
      <c r="B1942">
        <v>11519</v>
      </c>
      <c r="C1942" t="s">
        <v>125</v>
      </c>
      <c r="D1942">
        <v>1</v>
      </c>
      <c r="E1942" t="s">
        <v>126</v>
      </c>
      <c r="F1942" t="s">
        <v>127</v>
      </c>
      <c r="G1942" t="s">
        <v>128</v>
      </c>
      <c r="H1942">
        <v>7</v>
      </c>
      <c r="I1942">
        <v>30.053419875199999</v>
      </c>
      <c r="J1942">
        <v>33.053419875199999</v>
      </c>
      <c r="K1942">
        <v>2.8261324007350002</v>
      </c>
      <c r="L1942">
        <v>5.8261324007350002</v>
      </c>
      <c r="M1942">
        <v>173928</v>
      </c>
      <c r="N1942" t="s">
        <v>129</v>
      </c>
      <c r="P1942">
        <v>37.368000000000002</v>
      </c>
      <c r="S1942">
        <v>0</v>
      </c>
      <c r="T1942">
        <v>0</v>
      </c>
      <c r="V1942" t="s">
        <v>34</v>
      </c>
      <c r="W1942" s="1">
        <v>39200</v>
      </c>
      <c r="X1942">
        <v>20070428</v>
      </c>
      <c r="Y1942">
        <v>0.96874400000000005</v>
      </c>
      <c r="Z1942">
        <v>1.1738962986567399E-2</v>
      </c>
      <c r="AA1942">
        <v>0.94673200000000002</v>
      </c>
      <c r="AB1942">
        <v>2.331</v>
      </c>
      <c r="AC1942">
        <v>1.28258898215401</v>
      </c>
      <c r="AD1942">
        <v>4.6532</v>
      </c>
      <c r="AE1942">
        <v>4</v>
      </c>
      <c r="AF1942">
        <v>1</v>
      </c>
      <c r="AG1942" t="s">
        <v>142</v>
      </c>
      <c r="AH1942">
        <v>3</v>
      </c>
      <c r="AI1942" s="2">
        <f t="shared" si="120"/>
        <v>39200</v>
      </c>
      <c r="AJ1942">
        <f t="shared" si="121"/>
        <v>13369.97943177633</v>
      </c>
      <c r="AK1942">
        <f t="shared" si="122"/>
        <v>13369.97943177633</v>
      </c>
      <c r="AL1942" s="3">
        <f>Sheet2!$Q$35</f>
        <v>13804.562889602981</v>
      </c>
      <c r="AM1942" s="3">
        <f>Sheet2!$Q$37</f>
        <v>11470.329043263515</v>
      </c>
      <c r="AN1942" s="3">
        <f>Sheet2!$Q$39</f>
        <v>2136.3846824700945</v>
      </c>
      <c r="AU1942">
        <f t="shared" si="123"/>
        <v>95.182097025427936</v>
      </c>
      <c r="AV1942" t="e">
        <f>VLOOKUP(AI1942,Sheet3!C$29:F$3725,4,FALSE)</f>
        <v>#N/A</v>
      </c>
    </row>
    <row r="1943" spans="1:48" x14ac:dyDescent="0.25">
      <c r="A1943">
        <v>61650422</v>
      </c>
      <c r="B1943">
        <v>11519</v>
      </c>
      <c r="C1943" t="s">
        <v>125</v>
      </c>
      <c r="D1943">
        <v>0</v>
      </c>
      <c r="E1943" t="s">
        <v>126</v>
      </c>
      <c r="F1943" t="s">
        <v>127</v>
      </c>
      <c r="G1943" t="s">
        <v>128</v>
      </c>
      <c r="H1943">
        <v>7</v>
      </c>
      <c r="I1943">
        <v>30.053419875199999</v>
      </c>
      <c r="J1943">
        <v>33.053419875199999</v>
      </c>
      <c r="K1943">
        <v>2.8261324007350002</v>
      </c>
      <c r="L1943">
        <v>5.8261324007350002</v>
      </c>
      <c r="M1943">
        <v>173928</v>
      </c>
      <c r="N1943" t="s">
        <v>129</v>
      </c>
      <c r="P1943">
        <v>37.368000000000002</v>
      </c>
      <c r="S1943">
        <v>0</v>
      </c>
      <c r="T1943">
        <v>0</v>
      </c>
      <c r="V1943" t="s">
        <v>34</v>
      </c>
      <c r="W1943" s="1">
        <v>39201</v>
      </c>
      <c r="X1943">
        <v>20070429</v>
      </c>
      <c r="Y1943">
        <v>0.98461214285714305</v>
      </c>
      <c r="Z1943">
        <v>3.4672081988074499E-3</v>
      </c>
      <c r="AA1943">
        <v>0.97747499999999998</v>
      </c>
      <c r="AB1943">
        <v>0.744185714285717</v>
      </c>
      <c r="AC1943">
        <v>0.37762089995342302</v>
      </c>
      <c r="AD1943">
        <v>1.6221000000000001</v>
      </c>
      <c r="AE1943">
        <v>0</v>
      </c>
      <c r="AF1943">
        <v>0</v>
      </c>
      <c r="AI1943" s="2">
        <f t="shared" si="120"/>
        <v>39201</v>
      </c>
      <c r="AJ1943">
        <f t="shared" si="121"/>
        <v>7229.1386906416155</v>
      </c>
      <c r="AK1943">
        <f t="shared" si="122"/>
        <v>7229.1386906416155</v>
      </c>
      <c r="AL1943" s="3">
        <f>Sheet2!$Q$35</f>
        <v>13804.562889602981</v>
      </c>
      <c r="AM1943" s="3">
        <f>Sheet2!$Q$37</f>
        <v>11470.329043263515</v>
      </c>
      <c r="AN1943" s="3">
        <f>Sheet2!$Q$39</f>
        <v>2136.3846824700945</v>
      </c>
      <c r="AU1943">
        <f t="shared" si="123"/>
        <v>51.464894450589796</v>
      </c>
      <c r="AV1943" t="e">
        <f>VLOOKUP(AI1943,Sheet3!C$29:F$3725,4,FALSE)</f>
        <v>#N/A</v>
      </c>
    </row>
    <row r="1944" spans="1:48" x14ac:dyDescent="0.25">
      <c r="A1944">
        <v>61776439</v>
      </c>
      <c r="B1944">
        <v>11519</v>
      </c>
      <c r="C1944" t="s">
        <v>125</v>
      </c>
      <c r="D1944">
        <v>0</v>
      </c>
      <c r="E1944" t="s">
        <v>126</v>
      </c>
      <c r="F1944" t="s">
        <v>127</v>
      </c>
      <c r="G1944" t="s">
        <v>128</v>
      </c>
      <c r="H1944">
        <v>7</v>
      </c>
      <c r="I1944">
        <v>30.053419875199999</v>
      </c>
      <c r="J1944">
        <v>33.053419875199999</v>
      </c>
      <c r="K1944">
        <v>2.8261324007350002</v>
      </c>
      <c r="L1944">
        <v>5.8261324007350002</v>
      </c>
      <c r="M1944">
        <v>173928</v>
      </c>
      <c r="N1944" t="s">
        <v>129</v>
      </c>
      <c r="P1944">
        <v>37.368000000000002</v>
      </c>
      <c r="S1944">
        <v>0</v>
      </c>
      <c r="T1944">
        <v>0</v>
      </c>
      <c r="V1944" t="s">
        <v>34</v>
      </c>
      <c r="W1944" s="1">
        <v>39202</v>
      </c>
      <c r="X1944">
        <v>20070430</v>
      </c>
      <c r="Y1944">
        <v>0.98825014285714297</v>
      </c>
      <c r="Z1944">
        <v>4.3120950966379296E-3</v>
      </c>
      <c r="AA1944">
        <v>0.97867800000000005</v>
      </c>
      <c r="AB1944">
        <v>0.38038571428571699</v>
      </c>
      <c r="AC1944">
        <v>0.50728530836367702</v>
      </c>
      <c r="AD1944">
        <v>1.5018</v>
      </c>
      <c r="AE1944">
        <v>0</v>
      </c>
      <c r="AF1944">
        <v>0</v>
      </c>
      <c r="AI1944" s="2">
        <f t="shared" si="120"/>
        <v>39202</v>
      </c>
      <c r="AJ1944">
        <f t="shared" si="121"/>
        <v>5551.6524202637374</v>
      </c>
      <c r="AK1944">
        <f t="shared" si="122"/>
        <v>5551.6524202637374</v>
      </c>
      <c r="AL1944" s="3">
        <f>Sheet2!$Q$35</f>
        <v>13804.562889602981</v>
      </c>
      <c r="AM1944" s="3">
        <f>Sheet2!$Q$37</f>
        <v>11470.329043263515</v>
      </c>
      <c r="AN1944" s="3">
        <f>Sheet2!$Q$39</f>
        <v>2136.3846824700945</v>
      </c>
      <c r="AU1944">
        <f t="shared" si="123"/>
        <v>39.522717444209974</v>
      </c>
      <c r="AV1944" t="e">
        <f>VLOOKUP(AI1944,Sheet3!C$29:F$3725,4,FALSE)</f>
        <v>#N/A</v>
      </c>
    </row>
    <row r="1945" spans="1:48" x14ac:dyDescent="0.25">
      <c r="A1945">
        <v>61819919</v>
      </c>
      <c r="B1945">
        <v>11519</v>
      </c>
      <c r="C1945" t="s">
        <v>125</v>
      </c>
      <c r="D1945">
        <v>0</v>
      </c>
      <c r="E1945" t="s">
        <v>126</v>
      </c>
      <c r="F1945" t="s">
        <v>127</v>
      </c>
      <c r="G1945" t="s">
        <v>128</v>
      </c>
      <c r="H1945">
        <v>7</v>
      </c>
      <c r="I1945">
        <v>30.053419875199999</v>
      </c>
      <c r="J1945">
        <v>33.053419875199999</v>
      </c>
      <c r="K1945">
        <v>2.8261324007350002</v>
      </c>
      <c r="L1945">
        <v>5.8261324007350002</v>
      </c>
      <c r="M1945">
        <v>173928</v>
      </c>
      <c r="N1945" t="s">
        <v>129</v>
      </c>
      <c r="P1945">
        <v>37.368000000000002</v>
      </c>
      <c r="S1945">
        <v>0</v>
      </c>
      <c r="T1945">
        <v>0</v>
      </c>
      <c r="V1945" t="s">
        <v>34</v>
      </c>
      <c r="W1945" s="1">
        <v>39203</v>
      </c>
      <c r="X1945">
        <v>20070501</v>
      </c>
      <c r="Y1945">
        <v>0.98878728571428598</v>
      </c>
      <c r="Z1945">
        <v>3.1769938942468202E-3</v>
      </c>
      <c r="AA1945">
        <v>0.98254600000000003</v>
      </c>
      <c r="AB1945">
        <v>0.32667142857143</v>
      </c>
      <c r="AC1945">
        <v>0.36125840262807402</v>
      </c>
      <c r="AD1945">
        <v>1.115</v>
      </c>
      <c r="AE1945">
        <v>0</v>
      </c>
      <c r="AF1945">
        <v>0</v>
      </c>
      <c r="AI1945" s="2">
        <f t="shared" si="120"/>
        <v>39203</v>
      </c>
      <c r="AJ1945">
        <f t="shared" si="121"/>
        <v>5295.4547224068083</v>
      </c>
      <c r="AK1945">
        <f t="shared" si="122"/>
        <v>5295.4547224068083</v>
      </c>
      <c r="AL1945" s="3">
        <f>Sheet2!$Q$35</f>
        <v>13804.562889602981</v>
      </c>
      <c r="AM1945" s="3">
        <f>Sheet2!$Q$37</f>
        <v>11470.329043263515</v>
      </c>
      <c r="AN1945" s="3">
        <f>Sheet2!$Q$39</f>
        <v>2136.3846824700945</v>
      </c>
      <c r="AU1945">
        <f t="shared" si="123"/>
        <v>37.698822780830554</v>
      </c>
      <c r="AV1945" t="e">
        <f>VLOOKUP(AI1945,Sheet3!C$29:F$3725,4,FALSE)</f>
        <v>#N/A</v>
      </c>
    </row>
    <row r="1946" spans="1:48" x14ac:dyDescent="0.25">
      <c r="A1946">
        <v>61877021</v>
      </c>
      <c r="B1946">
        <v>11519</v>
      </c>
      <c r="C1946" t="s">
        <v>125</v>
      </c>
      <c r="D1946">
        <v>0</v>
      </c>
      <c r="E1946" t="s">
        <v>126</v>
      </c>
      <c r="F1946" t="s">
        <v>127</v>
      </c>
      <c r="G1946" t="s">
        <v>128</v>
      </c>
      <c r="H1946">
        <v>7</v>
      </c>
      <c r="I1946">
        <v>30.053419875199999</v>
      </c>
      <c r="J1946">
        <v>33.053419875199999</v>
      </c>
      <c r="K1946">
        <v>2.8261324007350002</v>
      </c>
      <c r="L1946">
        <v>5.8261324007350002</v>
      </c>
      <c r="M1946">
        <v>173928</v>
      </c>
      <c r="N1946" t="s">
        <v>129</v>
      </c>
      <c r="P1946">
        <v>37.368000000000002</v>
      </c>
      <c r="S1946">
        <v>0</v>
      </c>
      <c r="T1946">
        <v>0</v>
      </c>
      <c r="V1946" t="s">
        <v>34</v>
      </c>
      <c r="W1946" s="1">
        <v>39204</v>
      </c>
      <c r="X1946">
        <v>20070502</v>
      </c>
      <c r="Y1946">
        <v>0.99153400000000003</v>
      </c>
      <c r="Z1946">
        <v>2.5785176250817401E-3</v>
      </c>
      <c r="AA1946">
        <v>0.98584899999999998</v>
      </c>
      <c r="AB1946">
        <v>5.2000000000004397E-2</v>
      </c>
      <c r="AC1946">
        <v>8.8878134865346001E-2</v>
      </c>
      <c r="AD1946">
        <v>0.22990000000000499</v>
      </c>
      <c r="AE1946">
        <v>0</v>
      </c>
      <c r="AF1946">
        <v>0</v>
      </c>
      <c r="AI1946" s="2">
        <f t="shared" si="120"/>
        <v>39204</v>
      </c>
      <c r="AJ1946">
        <f t="shared" si="121"/>
        <v>3951.1025571045466</v>
      </c>
      <c r="AK1946">
        <f t="shared" si="122"/>
        <v>3951.1025571045466</v>
      </c>
      <c r="AL1946" s="3">
        <f>Sheet2!$Q$35</f>
        <v>13804.562889602981</v>
      </c>
      <c r="AM1946" s="3">
        <f>Sheet2!$Q$37</f>
        <v>11470.329043263515</v>
      </c>
      <c r="AN1946" s="3">
        <f>Sheet2!$Q$39</f>
        <v>2136.3846824700945</v>
      </c>
      <c r="AU1946">
        <f t="shared" si="123"/>
        <v>28.12825770351812</v>
      </c>
      <c r="AV1946" t="e">
        <f>VLOOKUP(AI1946,Sheet3!C$29:F$3725,4,FALSE)</f>
        <v>#N/A</v>
      </c>
    </row>
    <row r="1947" spans="1:48" x14ac:dyDescent="0.25">
      <c r="A1947">
        <v>61937425</v>
      </c>
      <c r="B1947">
        <v>11519</v>
      </c>
      <c r="C1947" t="s">
        <v>125</v>
      </c>
      <c r="D1947">
        <v>0</v>
      </c>
      <c r="E1947" t="s">
        <v>126</v>
      </c>
      <c r="F1947" t="s">
        <v>127</v>
      </c>
      <c r="G1947" t="s">
        <v>128</v>
      </c>
      <c r="H1947">
        <v>7</v>
      </c>
      <c r="I1947">
        <v>30.053419875199999</v>
      </c>
      <c r="J1947">
        <v>33.053419875199999</v>
      </c>
      <c r="K1947">
        <v>2.8261324007350002</v>
      </c>
      <c r="L1947">
        <v>5.8261324007350002</v>
      </c>
      <c r="M1947">
        <v>173928</v>
      </c>
      <c r="N1947" t="s">
        <v>129</v>
      </c>
      <c r="P1947">
        <v>37.368000000000002</v>
      </c>
      <c r="S1947">
        <v>0</v>
      </c>
      <c r="T1947">
        <v>0</v>
      </c>
      <c r="V1947" t="s">
        <v>34</v>
      </c>
      <c r="W1947" s="1">
        <v>39205</v>
      </c>
      <c r="X1947">
        <v>20070503</v>
      </c>
      <c r="Y1947">
        <v>0.99266757142857098</v>
      </c>
      <c r="Z1947">
        <v>3.3514320971848701E-3</v>
      </c>
      <c r="AA1947">
        <v>0.98534999999999995</v>
      </c>
      <c r="AB1947">
        <v>-6.1357142857138801E-2</v>
      </c>
      <c r="AC1947">
        <v>0.15318353937252599</v>
      </c>
      <c r="AD1947">
        <v>0.27980000000000799</v>
      </c>
      <c r="AE1947">
        <v>0</v>
      </c>
      <c r="AF1947">
        <v>0</v>
      </c>
      <c r="AI1947" s="2">
        <f t="shared" si="120"/>
        <v>39205</v>
      </c>
      <c r="AJ1947">
        <f t="shared" si="121"/>
        <v>3379.5757465050556</v>
      </c>
      <c r="AK1947">
        <f t="shared" si="122"/>
        <v>3379.5757465050556</v>
      </c>
      <c r="AL1947" s="3">
        <f>Sheet2!$Q$35</f>
        <v>13804.562889602981</v>
      </c>
      <c r="AM1947" s="3">
        <f>Sheet2!$Q$37</f>
        <v>11470.329043263515</v>
      </c>
      <c r="AN1947" s="3">
        <f>Sheet2!$Q$39</f>
        <v>2136.3846824700945</v>
      </c>
      <c r="AU1947">
        <f t="shared" si="123"/>
        <v>24.059506467459808</v>
      </c>
      <c r="AV1947" t="e">
        <f>VLOOKUP(AI1947,Sheet3!C$29:F$3725,4,FALSE)</f>
        <v>#N/A</v>
      </c>
    </row>
    <row r="1948" spans="1:48" x14ac:dyDescent="0.25">
      <c r="A1948">
        <v>61976502</v>
      </c>
      <c r="B1948">
        <v>11519</v>
      </c>
      <c r="C1948" t="s">
        <v>125</v>
      </c>
      <c r="D1948">
        <v>0</v>
      </c>
      <c r="E1948" t="s">
        <v>126</v>
      </c>
      <c r="F1948" t="s">
        <v>127</v>
      </c>
      <c r="G1948" t="s">
        <v>128</v>
      </c>
      <c r="H1948">
        <v>7</v>
      </c>
      <c r="I1948">
        <v>30.053419875199999</v>
      </c>
      <c r="J1948">
        <v>33.053419875199999</v>
      </c>
      <c r="K1948">
        <v>2.8261324007350002</v>
      </c>
      <c r="L1948">
        <v>5.8261324007350002</v>
      </c>
      <c r="M1948">
        <v>173928</v>
      </c>
      <c r="N1948" t="s">
        <v>129</v>
      </c>
      <c r="P1948">
        <v>37.368000000000002</v>
      </c>
      <c r="S1948">
        <v>0</v>
      </c>
      <c r="T1948">
        <v>0</v>
      </c>
      <c r="V1948" t="s">
        <v>34</v>
      </c>
      <c r="W1948" s="1">
        <v>39206</v>
      </c>
      <c r="X1948">
        <v>20070504</v>
      </c>
      <c r="Y1948">
        <v>0.99243300000000001</v>
      </c>
      <c r="Z1948">
        <v>3.59161611057116E-3</v>
      </c>
      <c r="AA1948">
        <v>0.984433</v>
      </c>
      <c r="AB1948">
        <v>-3.7899999999998699E-2</v>
      </c>
      <c r="AC1948">
        <v>0.1759988879835</v>
      </c>
      <c r="AD1948">
        <v>0.371500000000002</v>
      </c>
      <c r="AE1948">
        <v>0</v>
      </c>
      <c r="AF1948">
        <v>0</v>
      </c>
      <c r="AI1948" s="2">
        <f t="shared" si="120"/>
        <v>39206</v>
      </c>
      <c r="AJ1948">
        <f t="shared" si="121"/>
        <v>3498.6437348751351</v>
      </c>
      <c r="AK1948">
        <f t="shared" si="122"/>
        <v>3498.6437348751351</v>
      </c>
      <c r="AL1948" s="3">
        <f>Sheet2!$Q$35</f>
        <v>13804.562889602981</v>
      </c>
      <c r="AM1948" s="3">
        <f>Sheet2!$Q$37</f>
        <v>11470.329043263515</v>
      </c>
      <c r="AN1948" s="3">
        <f>Sheet2!$Q$39</f>
        <v>2136.3846824700945</v>
      </c>
      <c r="AU1948">
        <f t="shared" si="123"/>
        <v>24.907162283199366</v>
      </c>
      <c r="AV1948" t="e">
        <f>VLOOKUP(AI1948,Sheet3!C$29:F$3725,4,FALSE)</f>
        <v>#N/A</v>
      </c>
    </row>
    <row r="1949" spans="1:48" x14ac:dyDescent="0.25">
      <c r="A1949">
        <v>62055927</v>
      </c>
      <c r="B1949">
        <v>11519</v>
      </c>
      <c r="C1949" t="s">
        <v>125</v>
      </c>
      <c r="D1949">
        <v>0</v>
      </c>
      <c r="E1949" t="s">
        <v>126</v>
      </c>
      <c r="F1949" t="s">
        <v>127</v>
      </c>
      <c r="G1949" t="s">
        <v>128</v>
      </c>
      <c r="H1949">
        <v>7</v>
      </c>
      <c r="I1949">
        <v>30.053419875199999</v>
      </c>
      <c r="J1949">
        <v>33.053419875199999</v>
      </c>
      <c r="K1949">
        <v>2.8261324007350002</v>
      </c>
      <c r="L1949">
        <v>5.8261324007350002</v>
      </c>
      <c r="M1949">
        <v>173928</v>
      </c>
      <c r="N1949" t="s">
        <v>129</v>
      </c>
      <c r="P1949">
        <v>37.368000000000002</v>
      </c>
      <c r="S1949">
        <v>0</v>
      </c>
      <c r="T1949">
        <v>0</v>
      </c>
      <c r="V1949" t="s">
        <v>34</v>
      </c>
      <c r="W1949" s="1">
        <v>39207</v>
      </c>
      <c r="X1949">
        <v>20070505</v>
      </c>
      <c r="Y1949">
        <v>0.99311128571428597</v>
      </c>
      <c r="Z1949">
        <v>3.6139351213357999E-3</v>
      </c>
      <c r="AA1949">
        <v>0.98510900000000001</v>
      </c>
      <c r="AB1949">
        <v>-0.10572857142856799</v>
      </c>
      <c r="AC1949">
        <v>0.17852659437170401</v>
      </c>
      <c r="AD1949">
        <v>0.303900000000001</v>
      </c>
      <c r="AE1949">
        <v>0</v>
      </c>
      <c r="AF1949">
        <v>0</v>
      </c>
      <c r="AI1949" s="2">
        <f t="shared" si="120"/>
        <v>39207</v>
      </c>
      <c r="AJ1949">
        <f t="shared" si="121"/>
        <v>3153.2038088412955</v>
      </c>
      <c r="AK1949">
        <f t="shared" si="122"/>
        <v>3153.2038088412955</v>
      </c>
      <c r="AL1949" s="3">
        <f>Sheet2!$Q$35</f>
        <v>13804.562889602981</v>
      </c>
      <c r="AM1949" s="3">
        <f>Sheet2!$Q$37</f>
        <v>11470.329043263515</v>
      </c>
      <c r="AN1949" s="3">
        <f>Sheet2!$Q$39</f>
        <v>2136.3846824700945</v>
      </c>
      <c r="AU1949">
        <f t="shared" si="123"/>
        <v>22.447944097862099</v>
      </c>
      <c r="AV1949" t="e">
        <f>VLOOKUP(AI1949,Sheet3!C$29:F$3725,4,FALSE)</f>
        <v>#N/A</v>
      </c>
    </row>
    <row r="1950" spans="1:48" x14ac:dyDescent="0.25">
      <c r="A1950">
        <v>62149144</v>
      </c>
      <c r="B1950">
        <v>11519</v>
      </c>
      <c r="C1950" t="s">
        <v>125</v>
      </c>
      <c r="D1950">
        <v>0</v>
      </c>
      <c r="E1950" t="s">
        <v>126</v>
      </c>
      <c r="F1950" t="s">
        <v>127</v>
      </c>
      <c r="G1950" t="s">
        <v>128</v>
      </c>
      <c r="H1950">
        <v>7</v>
      </c>
      <c r="I1950">
        <v>30.053419875199999</v>
      </c>
      <c r="J1950">
        <v>33.053419875199999</v>
      </c>
      <c r="K1950">
        <v>2.8261324007350002</v>
      </c>
      <c r="L1950">
        <v>5.8261324007350002</v>
      </c>
      <c r="M1950">
        <v>173928</v>
      </c>
      <c r="N1950" t="s">
        <v>129</v>
      </c>
      <c r="P1950">
        <v>37.368000000000002</v>
      </c>
      <c r="S1950">
        <v>0</v>
      </c>
      <c r="T1950">
        <v>0</v>
      </c>
      <c r="V1950" t="s">
        <v>34</v>
      </c>
      <c r="W1950" s="1">
        <v>39208</v>
      </c>
      <c r="X1950">
        <v>20070506</v>
      </c>
      <c r="Y1950">
        <v>0.99337600000000004</v>
      </c>
      <c r="Z1950">
        <v>3.9239688727467602E-3</v>
      </c>
      <c r="AA1950">
        <v>0.98489000000000004</v>
      </c>
      <c r="AB1950">
        <v>-0.13219999999999699</v>
      </c>
      <c r="AC1950">
        <v>0.21132900551374201</v>
      </c>
      <c r="AD1950">
        <v>0.32579999999999798</v>
      </c>
      <c r="AE1950">
        <v>0</v>
      </c>
      <c r="AF1950">
        <v>0</v>
      </c>
      <c r="AI1950" s="2">
        <f t="shared" si="120"/>
        <v>39208</v>
      </c>
      <c r="AJ1950">
        <f t="shared" si="121"/>
        <v>3017.4407120542601</v>
      </c>
      <c r="AK1950">
        <f t="shared" si="122"/>
        <v>3017.4407120542601</v>
      </c>
      <c r="AL1950" s="3">
        <f>Sheet2!$Q$35</f>
        <v>13804.562889602981</v>
      </c>
      <c r="AM1950" s="3">
        <f>Sheet2!$Q$37</f>
        <v>11470.329043263515</v>
      </c>
      <c r="AN1950" s="3">
        <f>Sheet2!$Q$39</f>
        <v>2136.3846824700945</v>
      </c>
      <c r="AU1950">
        <f t="shared" si="123"/>
        <v>21.481434290065085</v>
      </c>
      <c r="AV1950" t="e">
        <f>VLOOKUP(AI1950,Sheet3!C$29:F$3725,4,FALSE)</f>
        <v>#N/A</v>
      </c>
    </row>
    <row r="1951" spans="1:48" x14ac:dyDescent="0.25">
      <c r="A1951">
        <v>62228542</v>
      </c>
      <c r="B1951">
        <v>11519</v>
      </c>
      <c r="C1951" t="s">
        <v>125</v>
      </c>
      <c r="D1951">
        <v>0</v>
      </c>
      <c r="E1951" t="s">
        <v>126</v>
      </c>
      <c r="F1951" t="s">
        <v>127</v>
      </c>
      <c r="G1951" t="s">
        <v>128</v>
      </c>
      <c r="H1951">
        <v>7</v>
      </c>
      <c r="I1951">
        <v>30.053419875199999</v>
      </c>
      <c r="J1951">
        <v>33.053419875199999</v>
      </c>
      <c r="K1951">
        <v>2.8261324007350002</v>
      </c>
      <c r="L1951">
        <v>5.8261324007350002</v>
      </c>
      <c r="M1951">
        <v>173928</v>
      </c>
      <c r="N1951" t="s">
        <v>129</v>
      </c>
      <c r="P1951">
        <v>37.368000000000002</v>
      </c>
      <c r="S1951">
        <v>0</v>
      </c>
      <c r="T1951">
        <v>0</v>
      </c>
      <c r="V1951" t="s">
        <v>34</v>
      </c>
      <c r="W1951" s="1">
        <v>39210</v>
      </c>
      <c r="X1951">
        <v>20070508</v>
      </c>
      <c r="Y1951">
        <v>0.993158571428571</v>
      </c>
      <c r="Z1951">
        <v>2.9406107653801102E-3</v>
      </c>
      <c r="AA1951">
        <v>0.98769399999999996</v>
      </c>
      <c r="AB1951">
        <v>-0.11045714285713901</v>
      </c>
      <c r="AC1951">
        <v>0.18652252914206</v>
      </c>
      <c r="AD1951">
        <v>9.2000000000003204E-2</v>
      </c>
      <c r="AE1951">
        <v>0</v>
      </c>
      <c r="AF1951">
        <v>0</v>
      </c>
      <c r="AI1951" s="2">
        <f t="shared" si="120"/>
        <v>39210</v>
      </c>
      <c r="AJ1951">
        <f t="shared" si="121"/>
        <v>3128.9916101912968</v>
      </c>
      <c r="AK1951">
        <f t="shared" si="122"/>
        <v>3128.9916101912968</v>
      </c>
      <c r="AL1951" s="3">
        <f>Sheet2!$Q$35</f>
        <v>13804.562889602981</v>
      </c>
      <c r="AM1951" s="3">
        <f>Sheet2!$Q$37</f>
        <v>11470.329043263515</v>
      </c>
      <c r="AN1951" s="3">
        <f>Sheet2!$Q$39</f>
        <v>2136.3846824700945</v>
      </c>
      <c r="AU1951">
        <f t="shared" si="123"/>
        <v>22.275575258189402</v>
      </c>
      <c r="AV1951" t="e">
        <f>VLOOKUP(AI1951,Sheet3!C$29:F$3725,4,FALSE)</f>
        <v>#N/A</v>
      </c>
    </row>
    <row r="1952" spans="1:48" x14ac:dyDescent="0.25">
      <c r="A1952">
        <v>62307704</v>
      </c>
      <c r="B1952">
        <v>11519</v>
      </c>
      <c r="C1952" t="s">
        <v>125</v>
      </c>
      <c r="D1952">
        <v>0</v>
      </c>
      <c r="E1952" t="s">
        <v>126</v>
      </c>
      <c r="F1952" t="s">
        <v>127</v>
      </c>
      <c r="G1952" t="s">
        <v>128</v>
      </c>
      <c r="H1952">
        <v>7</v>
      </c>
      <c r="I1952">
        <v>30.053419875199999</v>
      </c>
      <c r="J1952">
        <v>33.053419875199999</v>
      </c>
      <c r="K1952">
        <v>2.8261324007350002</v>
      </c>
      <c r="L1952">
        <v>5.8261324007350002</v>
      </c>
      <c r="M1952">
        <v>173928</v>
      </c>
      <c r="N1952" t="s">
        <v>129</v>
      </c>
      <c r="P1952">
        <v>37.368000000000002</v>
      </c>
      <c r="S1952">
        <v>0</v>
      </c>
      <c r="T1952">
        <v>0</v>
      </c>
      <c r="V1952" t="s">
        <v>34</v>
      </c>
      <c r="W1952" s="1">
        <v>39211</v>
      </c>
      <c r="X1952">
        <v>20070509</v>
      </c>
      <c r="Y1952">
        <v>0.99188885714285702</v>
      </c>
      <c r="Z1952">
        <v>3.4886992430077902E-3</v>
      </c>
      <c r="AA1952">
        <v>0.98472800000000005</v>
      </c>
      <c r="AB1952">
        <v>1.6514285714288E-2</v>
      </c>
      <c r="AC1952">
        <v>0.209469127821269</v>
      </c>
      <c r="AD1952">
        <v>0.34199999999999797</v>
      </c>
      <c r="AE1952">
        <v>0</v>
      </c>
      <c r="AF1952">
        <v>0</v>
      </c>
      <c r="AI1952" s="2">
        <f t="shared" si="120"/>
        <v>39211</v>
      </c>
      <c r="AJ1952">
        <f t="shared" si="121"/>
        <v>3773.2396825039759</v>
      </c>
      <c r="AK1952">
        <f t="shared" si="122"/>
        <v>3773.2396825039759</v>
      </c>
      <c r="AL1952" s="3">
        <f>Sheet2!$Q$35</f>
        <v>13804.562889602981</v>
      </c>
      <c r="AM1952" s="3">
        <f>Sheet2!$Q$37</f>
        <v>11470.329043263515</v>
      </c>
      <c r="AN1952" s="3">
        <f>Sheet2!$Q$39</f>
        <v>2136.3846824700945</v>
      </c>
      <c r="AU1952">
        <f t="shared" si="123"/>
        <v>26.862035756518178</v>
      </c>
      <c r="AV1952" t="e">
        <f>VLOOKUP(AI1952,Sheet3!C$29:F$3725,4,FALSE)</f>
        <v>#N/A</v>
      </c>
    </row>
    <row r="1953" spans="1:48" x14ac:dyDescent="0.25">
      <c r="A1953">
        <v>62329553</v>
      </c>
      <c r="B1953">
        <v>11519</v>
      </c>
      <c r="C1953" t="s">
        <v>125</v>
      </c>
      <c r="D1953">
        <v>0</v>
      </c>
      <c r="E1953" t="s">
        <v>126</v>
      </c>
      <c r="F1953" t="s">
        <v>127</v>
      </c>
      <c r="G1953" t="s">
        <v>128</v>
      </c>
      <c r="H1953">
        <v>7</v>
      </c>
      <c r="I1953">
        <v>30.053419875199999</v>
      </c>
      <c r="J1953">
        <v>33.053419875199999</v>
      </c>
      <c r="K1953">
        <v>2.8261324007350002</v>
      </c>
      <c r="L1953">
        <v>5.8261324007350002</v>
      </c>
      <c r="M1953">
        <v>173928</v>
      </c>
      <c r="N1953" t="s">
        <v>129</v>
      </c>
      <c r="P1953">
        <v>37.368000000000002</v>
      </c>
      <c r="S1953">
        <v>0</v>
      </c>
      <c r="T1953">
        <v>0</v>
      </c>
      <c r="V1953" t="s">
        <v>34</v>
      </c>
      <c r="W1953" s="1">
        <v>39212</v>
      </c>
      <c r="X1953">
        <v>20070510</v>
      </c>
      <c r="Y1953">
        <v>0.99184285714285703</v>
      </c>
      <c r="Z1953">
        <v>2.8463953358876899E-3</v>
      </c>
      <c r="AA1953">
        <v>0.98616800000000004</v>
      </c>
      <c r="AB1953">
        <v>2.1114285714287001E-2</v>
      </c>
      <c r="AC1953">
        <v>0.19943049221342701</v>
      </c>
      <c r="AD1953">
        <v>0.29410000000000802</v>
      </c>
      <c r="AE1953">
        <v>0</v>
      </c>
      <c r="AF1953">
        <v>0</v>
      </c>
      <c r="AI1953" s="2">
        <f t="shared" si="120"/>
        <v>39212</v>
      </c>
      <c r="AJ1953">
        <f t="shared" si="121"/>
        <v>3796.3499591769651</v>
      </c>
      <c r="AK1953">
        <f t="shared" si="122"/>
        <v>3796.3499591769651</v>
      </c>
      <c r="AL1953" s="3">
        <f>Sheet2!$Q$35</f>
        <v>13804.562889602981</v>
      </c>
      <c r="AM1953" s="3">
        <f>Sheet2!$Q$37</f>
        <v>11470.329043263515</v>
      </c>
      <c r="AN1953" s="3">
        <f>Sheet2!$Q$39</f>
        <v>2136.3846824700945</v>
      </c>
      <c r="AU1953">
        <f t="shared" si="123"/>
        <v>27.026559913626819</v>
      </c>
      <c r="AV1953" t="e">
        <f>VLOOKUP(AI1953,Sheet3!C$29:F$3725,4,FALSE)</f>
        <v>#N/A</v>
      </c>
    </row>
    <row r="1954" spans="1:48" x14ac:dyDescent="0.25">
      <c r="A1954">
        <v>91119874</v>
      </c>
      <c r="B1954">
        <v>11519</v>
      </c>
      <c r="C1954" t="s">
        <v>125</v>
      </c>
      <c r="D1954">
        <v>0</v>
      </c>
      <c r="E1954" t="s">
        <v>126</v>
      </c>
      <c r="F1954" t="s">
        <v>127</v>
      </c>
      <c r="G1954" t="s">
        <v>128</v>
      </c>
      <c r="H1954">
        <v>7</v>
      </c>
      <c r="I1954">
        <v>30.053419875199999</v>
      </c>
      <c r="J1954">
        <v>33.053419875199999</v>
      </c>
      <c r="K1954">
        <v>2.8261324007350002</v>
      </c>
      <c r="L1954">
        <v>5.8261324007350002</v>
      </c>
      <c r="M1954">
        <v>173928</v>
      </c>
      <c r="N1954" t="s">
        <v>129</v>
      </c>
      <c r="P1954">
        <v>37.368000000000002</v>
      </c>
      <c r="S1954">
        <v>0</v>
      </c>
      <c r="T1954">
        <v>0</v>
      </c>
      <c r="V1954" t="s">
        <v>34</v>
      </c>
      <c r="W1954" s="1">
        <v>39213</v>
      </c>
      <c r="X1954">
        <v>20070511</v>
      </c>
      <c r="Y1954">
        <v>0.99202014285714302</v>
      </c>
      <c r="Z1954">
        <v>3.4551920529037202E-3</v>
      </c>
      <c r="AA1954">
        <v>0.984483</v>
      </c>
      <c r="AB1954">
        <v>3.3857142857148998E-3</v>
      </c>
      <c r="AC1954">
        <v>0.19554930272419499</v>
      </c>
      <c r="AD1954">
        <v>0.36650000000000299</v>
      </c>
      <c r="AE1954">
        <v>0</v>
      </c>
      <c r="AF1954">
        <v>0</v>
      </c>
      <c r="AI1954" s="2">
        <f t="shared" si="120"/>
        <v>39213</v>
      </c>
      <c r="AJ1954">
        <f t="shared" si="121"/>
        <v>3707.1936628869735</v>
      </c>
      <c r="AK1954">
        <f t="shared" si="122"/>
        <v>3707.1936628869735</v>
      </c>
      <c r="AL1954" s="3">
        <f>Sheet2!$Q$35</f>
        <v>13804.562889602981</v>
      </c>
      <c r="AM1954" s="3">
        <f>Sheet2!$Q$37</f>
        <v>11470.329043263515</v>
      </c>
      <c r="AN1954" s="3">
        <f>Sheet2!$Q$39</f>
        <v>2136.3846824700945</v>
      </c>
      <c r="AU1954">
        <f t="shared" si="123"/>
        <v>26.391848148571075</v>
      </c>
      <c r="AV1954" t="e">
        <f>VLOOKUP(AI1954,Sheet3!C$29:F$3725,4,FALSE)</f>
        <v>#N/A</v>
      </c>
    </row>
    <row r="1955" spans="1:48" x14ac:dyDescent="0.25">
      <c r="A1955">
        <v>62439223</v>
      </c>
      <c r="B1955">
        <v>11519</v>
      </c>
      <c r="C1955" t="s">
        <v>125</v>
      </c>
      <c r="D1955">
        <v>0</v>
      </c>
      <c r="E1955" t="s">
        <v>126</v>
      </c>
      <c r="F1955" t="s">
        <v>127</v>
      </c>
      <c r="G1955" t="s">
        <v>128</v>
      </c>
      <c r="H1955">
        <v>7</v>
      </c>
      <c r="I1955">
        <v>30.053419875199999</v>
      </c>
      <c r="J1955">
        <v>33.053419875199999</v>
      </c>
      <c r="K1955">
        <v>2.8261324007350002</v>
      </c>
      <c r="L1955">
        <v>5.8261324007350002</v>
      </c>
      <c r="M1955">
        <v>173928</v>
      </c>
      <c r="N1955" t="s">
        <v>129</v>
      </c>
      <c r="P1955">
        <v>37.368000000000002</v>
      </c>
      <c r="S1955">
        <v>0</v>
      </c>
      <c r="T1955">
        <v>0</v>
      </c>
      <c r="V1955" t="s">
        <v>34</v>
      </c>
      <c r="W1955" s="1">
        <v>39214</v>
      </c>
      <c r="X1955">
        <v>20070512</v>
      </c>
      <c r="Y1955">
        <v>0.99073028571428601</v>
      </c>
      <c r="Z1955">
        <v>4.0583833063455796E-3</v>
      </c>
      <c r="AA1955">
        <v>0.98175800000000002</v>
      </c>
      <c r="AB1955">
        <v>0.13237142857143</v>
      </c>
      <c r="AC1955">
        <v>0.243988393835712</v>
      </c>
      <c r="AD1955">
        <v>0.63900000000000101</v>
      </c>
      <c r="AE1955">
        <v>0</v>
      </c>
      <c r="AF1955">
        <v>0</v>
      </c>
      <c r="AI1955" s="2">
        <f t="shared" si="120"/>
        <v>39214</v>
      </c>
      <c r="AJ1955">
        <f t="shared" si="121"/>
        <v>4350.4056045692414</v>
      </c>
      <c r="AK1955">
        <f t="shared" si="122"/>
        <v>4350.4056045692414</v>
      </c>
      <c r="AL1955" s="3">
        <f>Sheet2!$Q$35</f>
        <v>13804.562889602981</v>
      </c>
      <c r="AM1955" s="3">
        <f>Sheet2!$Q$37</f>
        <v>11470.329043263515</v>
      </c>
      <c r="AN1955" s="3">
        <f>Sheet2!$Q$39</f>
        <v>2136.3846824700945</v>
      </c>
      <c r="AU1955">
        <f t="shared" si="123"/>
        <v>30.970932338903413</v>
      </c>
      <c r="AV1955" t="e">
        <f>VLOOKUP(AI1955,Sheet3!C$29:F$3725,4,FALSE)</f>
        <v>#N/A</v>
      </c>
    </row>
    <row r="1956" spans="1:48" x14ac:dyDescent="0.25">
      <c r="A1956">
        <v>62508741</v>
      </c>
      <c r="B1956">
        <v>11519</v>
      </c>
      <c r="C1956" t="s">
        <v>125</v>
      </c>
      <c r="D1956">
        <v>0</v>
      </c>
      <c r="E1956" t="s">
        <v>126</v>
      </c>
      <c r="F1956" t="s">
        <v>127</v>
      </c>
      <c r="G1956" t="s">
        <v>128</v>
      </c>
      <c r="H1956">
        <v>7</v>
      </c>
      <c r="I1956">
        <v>30.053419875199999</v>
      </c>
      <c r="J1956">
        <v>33.053419875199999</v>
      </c>
      <c r="K1956">
        <v>2.8261324007350002</v>
      </c>
      <c r="L1956">
        <v>5.8261324007350002</v>
      </c>
      <c r="M1956">
        <v>173928</v>
      </c>
      <c r="N1956" t="s">
        <v>129</v>
      </c>
      <c r="P1956">
        <v>37.368000000000002</v>
      </c>
      <c r="S1956">
        <v>0</v>
      </c>
      <c r="T1956">
        <v>0</v>
      </c>
      <c r="V1956" t="s">
        <v>34</v>
      </c>
      <c r="W1956" s="1">
        <v>39215</v>
      </c>
      <c r="X1956">
        <v>20070513</v>
      </c>
      <c r="Y1956">
        <v>0.99404114285714296</v>
      </c>
      <c r="Z1956">
        <v>2.8672173881693101E-3</v>
      </c>
      <c r="AA1956">
        <v>0.98797299999999999</v>
      </c>
      <c r="AB1956">
        <v>-0.19871428571428501</v>
      </c>
      <c r="AC1956">
        <v>0.16358195349794499</v>
      </c>
      <c r="AD1956">
        <v>1.7500000000003599E-2</v>
      </c>
      <c r="AE1956">
        <v>0</v>
      </c>
      <c r="AF1956">
        <v>0</v>
      </c>
      <c r="AI1956" s="2">
        <f t="shared" si="120"/>
        <v>39215</v>
      </c>
      <c r="AJ1956">
        <f t="shared" si="121"/>
        <v>2673.9613904329017</v>
      </c>
      <c r="AK1956">
        <f t="shared" si="122"/>
        <v>2673.9613904329017</v>
      </c>
      <c r="AL1956" s="3">
        <f>Sheet2!$Q$35</f>
        <v>13804.562889602981</v>
      </c>
      <c r="AM1956" s="3">
        <f>Sheet2!$Q$37</f>
        <v>11470.329043263515</v>
      </c>
      <c r="AN1956" s="3">
        <f>Sheet2!$Q$39</f>
        <v>2136.3846824700945</v>
      </c>
      <c r="AU1956">
        <f t="shared" si="123"/>
        <v>19.036173825483445</v>
      </c>
      <c r="AV1956" t="e">
        <f>VLOOKUP(AI1956,Sheet3!C$29:F$3725,4,FALSE)</f>
        <v>#N/A</v>
      </c>
    </row>
    <row r="1957" spans="1:48" x14ac:dyDescent="0.25">
      <c r="A1957">
        <v>62553261</v>
      </c>
      <c r="B1957">
        <v>11519</v>
      </c>
      <c r="C1957" t="s">
        <v>125</v>
      </c>
      <c r="D1957">
        <v>0</v>
      </c>
      <c r="E1957" t="s">
        <v>126</v>
      </c>
      <c r="F1957" t="s">
        <v>127</v>
      </c>
      <c r="G1957" t="s">
        <v>128</v>
      </c>
      <c r="H1957">
        <v>7</v>
      </c>
      <c r="I1957">
        <v>30.053419875199999</v>
      </c>
      <c r="J1957">
        <v>33.053419875199999</v>
      </c>
      <c r="K1957">
        <v>2.8261324007350002</v>
      </c>
      <c r="L1957">
        <v>5.8261324007350002</v>
      </c>
      <c r="M1957">
        <v>173928</v>
      </c>
      <c r="N1957" t="s">
        <v>129</v>
      </c>
      <c r="P1957">
        <v>37.368000000000002</v>
      </c>
      <c r="S1957">
        <v>0</v>
      </c>
      <c r="T1957">
        <v>0</v>
      </c>
      <c r="V1957" t="s">
        <v>34</v>
      </c>
      <c r="W1957" s="1">
        <v>39216</v>
      </c>
      <c r="X1957">
        <v>20070514</v>
      </c>
      <c r="Y1957">
        <v>0.99150771428571405</v>
      </c>
      <c r="Z1957">
        <v>4.9555558348840303E-3</v>
      </c>
      <c r="AA1957">
        <v>0.98016899999999996</v>
      </c>
      <c r="AB1957">
        <v>5.4628571428575301E-2</v>
      </c>
      <c r="AC1957">
        <v>0.31626580463855802</v>
      </c>
      <c r="AD1957">
        <v>0.79790000000000705</v>
      </c>
      <c r="AE1957">
        <v>0</v>
      </c>
      <c r="AF1957">
        <v>0</v>
      </c>
      <c r="AI1957" s="2">
        <f t="shared" si="120"/>
        <v>39216</v>
      </c>
      <c r="AJ1957">
        <f t="shared" si="121"/>
        <v>3964.239521259442</v>
      </c>
      <c r="AK1957">
        <f t="shared" si="122"/>
        <v>3964.239521259442</v>
      </c>
      <c r="AL1957" s="3">
        <f>Sheet2!$Q$35</f>
        <v>13804.562889602981</v>
      </c>
      <c r="AM1957" s="3">
        <f>Sheet2!$Q$37</f>
        <v>11470.329043263515</v>
      </c>
      <c r="AN1957" s="3">
        <f>Sheet2!$Q$39</f>
        <v>2136.3846824700945</v>
      </c>
      <c r="AU1957">
        <f t="shared" si="123"/>
        <v>28.221780943639118</v>
      </c>
      <c r="AV1957" t="e">
        <f>VLOOKUP(AI1957,Sheet3!C$29:F$3725,4,FALSE)</f>
        <v>#N/A</v>
      </c>
    </row>
    <row r="1958" spans="1:48" x14ac:dyDescent="0.25">
      <c r="A1958">
        <v>62621660</v>
      </c>
      <c r="B1958">
        <v>11519</v>
      </c>
      <c r="C1958" t="s">
        <v>125</v>
      </c>
      <c r="D1958">
        <v>0</v>
      </c>
      <c r="E1958" t="s">
        <v>126</v>
      </c>
      <c r="F1958" t="s">
        <v>127</v>
      </c>
      <c r="G1958" t="s">
        <v>128</v>
      </c>
      <c r="H1958">
        <v>7</v>
      </c>
      <c r="I1958">
        <v>30.053419875199999</v>
      </c>
      <c r="J1958">
        <v>33.053419875199999</v>
      </c>
      <c r="K1958">
        <v>2.8261324007350002</v>
      </c>
      <c r="L1958">
        <v>5.8261324007350002</v>
      </c>
      <c r="M1958">
        <v>173928</v>
      </c>
      <c r="N1958" t="s">
        <v>129</v>
      </c>
      <c r="P1958">
        <v>37.368000000000002</v>
      </c>
      <c r="S1958">
        <v>0</v>
      </c>
      <c r="T1958">
        <v>0</v>
      </c>
      <c r="V1958" t="s">
        <v>34</v>
      </c>
      <c r="W1958" s="1">
        <v>39217</v>
      </c>
      <c r="X1958">
        <v>20070515</v>
      </c>
      <c r="Y1958">
        <v>0.99194528571428597</v>
      </c>
      <c r="Z1958">
        <v>5.5038732261740901E-3</v>
      </c>
      <c r="AA1958">
        <v>0.97938999999999998</v>
      </c>
      <c r="AB1958">
        <v>1.0871428571431901E-2</v>
      </c>
      <c r="AC1958">
        <v>0.366778647588067</v>
      </c>
      <c r="AD1958">
        <v>0.87580000000000402</v>
      </c>
      <c r="AE1958">
        <v>0</v>
      </c>
      <c r="AF1958">
        <v>0</v>
      </c>
      <c r="AI1958" s="2">
        <f t="shared" si="120"/>
        <v>39217</v>
      </c>
      <c r="AJ1958">
        <f t="shared" si="121"/>
        <v>3744.8681600065902</v>
      </c>
      <c r="AK1958">
        <f t="shared" si="122"/>
        <v>3744.8681600065902</v>
      </c>
      <c r="AL1958" s="3">
        <f>Sheet2!$Q$35</f>
        <v>13804.562889602981</v>
      </c>
      <c r="AM1958" s="3">
        <f>Sheet2!$Q$37</f>
        <v>11470.329043263515</v>
      </c>
      <c r="AN1958" s="3">
        <f>Sheet2!$Q$39</f>
        <v>2136.3846824700945</v>
      </c>
      <c r="AU1958">
        <f t="shared" si="123"/>
        <v>26.660056312878414</v>
      </c>
      <c r="AV1958" t="e">
        <f>VLOOKUP(AI1958,Sheet3!C$29:F$3725,4,FALSE)</f>
        <v>#N/A</v>
      </c>
    </row>
    <row r="1959" spans="1:48" x14ac:dyDescent="0.25">
      <c r="A1959">
        <v>62689807</v>
      </c>
      <c r="B1959">
        <v>11519</v>
      </c>
      <c r="C1959" t="s">
        <v>125</v>
      </c>
      <c r="D1959">
        <v>0</v>
      </c>
      <c r="E1959" t="s">
        <v>126</v>
      </c>
      <c r="F1959" t="s">
        <v>127</v>
      </c>
      <c r="G1959" t="s">
        <v>128</v>
      </c>
      <c r="H1959">
        <v>7</v>
      </c>
      <c r="I1959">
        <v>30.053419875199999</v>
      </c>
      <c r="J1959">
        <v>33.053419875199999</v>
      </c>
      <c r="K1959">
        <v>2.8261324007350002</v>
      </c>
      <c r="L1959">
        <v>5.8261324007350002</v>
      </c>
      <c r="M1959">
        <v>173928</v>
      </c>
      <c r="N1959" t="s">
        <v>129</v>
      </c>
      <c r="P1959">
        <v>37.368000000000002</v>
      </c>
      <c r="S1959">
        <v>0</v>
      </c>
      <c r="T1959">
        <v>0</v>
      </c>
      <c r="V1959" t="s">
        <v>34</v>
      </c>
      <c r="W1959" s="1">
        <v>39218</v>
      </c>
      <c r="X1959">
        <v>20070516</v>
      </c>
      <c r="Y1959">
        <v>0.99288642857142895</v>
      </c>
      <c r="Z1959">
        <v>5.0653722429041502E-3</v>
      </c>
      <c r="AA1959">
        <v>0.98150099999999996</v>
      </c>
      <c r="AB1959">
        <v>-8.3242857142854398E-2</v>
      </c>
      <c r="AC1959">
        <v>0.31990436900130598</v>
      </c>
      <c r="AD1959">
        <v>0.66470000000000695</v>
      </c>
      <c r="AE1959">
        <v>0</v>
      </c>
      <c r="AF1959">
        <v>0</v>
      </c>
      <c r="AI1959" s="2">
        <f t="shared" si="120"/>
        <v>39218</v>
      </c>
      <c r="AJ1959">
        <f t="shared" si="121"/>
        <v>3268.1072716997005</v>
      </c>
      <c r="AK1959">
        <f t="shared" si="122"/>
        <v>3268.1072716997005</v>
      </c>
      <c r="AL1959" s="3">
        <f>Sheet2!$Q$35</f>
        <v>13804.562889602981</v>
      </c>
      <c r="AM1959" s="3">
        <f>Sheet2!$Q$37</f>
        <v>11470.329043263515</v>
      </c>
      <c r="AN1959" s="3">
        <f>Sheet2!$Q$39</f>
        <v>2136.3846824700945</v>
      </c>
      <c r="AU1959">
        <f t="shared" si="123"/>
        <v>23.265952278514423</v>
      </c>
      <c r="AV1959" t="e">
        <f>VLOOKUP(AI1959,Sheet3!C$29:F$3725,4,FALSE)</f>
        <v>#N/A</v>
      </c>
    </row>
    <row r="1960" spans="1:48" x14ac:dyDescent="0.25">
      <c r="A1960">
        <v>62755719</v>
      </c>
      <c r="B1960">
        <v>11519</v>
      </c>
      <c r="C1960" t="s">
        <v>125</v>
      </c>
      <c r="D1960">
        <v>0</v>
      </c>
      <c r="E1960" t="s">
        <v>126</v>
      </c>
      <c r="F1960" t="s">
        <v>127</v>
      </c>
      <c r="G1960" t="s">
        <v>128</v>
      </c>
      <c r="H1960">
        <v>7</v>
      </c>
      <c r="I1960">
        <v>30.053419875199999</v>
      </c>
      <c r="J1960">
        <v>33.053419875199999</v>
      </c>
      <c r="K1960">
        <v>2.8261324007350002</v>
      </c>
      <c r="L1960">
        <v>5.8261324007350002</v>
      </c>
      <c r="M1960">
        <v>173928</v>
      </c>
      <c r="N1960" t="s">
        <v>129</v>
      </c>
      <c r="P1960">
        <v>37.368000000000002</v>
      </c>
      <c r="S1960">
        <v>0</v>
      </c>
      <c r="T1960">
        <v>0</v>
      </c>
      <c r="V1960" t="s">
        <v>34</v>
      </c>
      <c r="W1960" s="1">
        <v>39219</v>
      </c>
      <c r="X1960">
        <v>20070517</v>
      </c>
      <c r="Y1960">
        <v>0.99228128571428598</v>
      </c>
      <c r="Z1960">
        <v>5.8915588942216098E-3</v>
      </c>
      <c r="AA1960">
        <v>0.97924699999999998</v>
      </c>
      <c r="AB1960">
        <v>-2.2728571428569998E-2</v>
      </c>
      <c r="AC1960">
        <v>0.40049418656128899</v>
      </c>
      <c r="AD1960">
        <v>0.890100000000005</v>
      </c>
      <c r="AE1960">
        <v>0</v>
      </c>
      <c r="AF1960">
        <v>0</v>
      </c>
      <c r="AI1960" s="2">
        <f t="shared" si="120"/>
        <v>39219</v>
      </c>
      <c r="AJ1960">
        <f t="shared" si="121"/>
        <v>3575.4309456050396</v>
      </c>
      <c r="AK1960">
        <f t="shared" si="122"/>
        <v>3575.4309456050396</v>
      </c>
      <c r="AL1960" s="3">
        <f>Sheet2!$Q$35</f>
        <v>13804.562889602981</v>
      </c>
      <c r="AM1960" s="3">
        <f>Sheet2!$Q$37</f>
        <v>11470.329043263515</v>
      </c>
      <c r="AN1960" s="3">
        <f>Sheet2!$Q$39</f>
        <v>2136.3846824700945</v>
      </c>
      <c r="AU1960">
        <f t="shared" si="123"/>
        <v>25.453817405542715</v>
      </c>
      <c r="AV1960" t="e">
        <f>VLOOKUP(AI1960,Sheet3!C$29:F$3725,4,FALSE)</f>
        <v>#N/A</v>
      </c>
    </row>
    <row r="1961" spans="1:48" x14ac:dyDescent="0.25">
      <c r="A1961">
        <v>62808289</v>
      </c>
      <c r="B1961">
        <v>11519</v>
      </c>
      <c r="C1961" t="s">
        <v>125</v>
      </c>
      <c r="D1961">
        <v>0</v>
      </c>
      <c r="E1961" t="s">
        <v>126</v>
      </c>
      <c r="F1961" t="s">
        <v>127</v>
      </c>
      <c r="G1961" t="s">
        <v>128</v>
      </c>
      <c r="H1961">
        <v>7</v>
      </c>
      <c r="I1961">
        <v>30.053419875199999</v>
      </c>
      <c r="J1961">
        <v>33.053419875199999</v>
      </c>
      <c r="K1961">
        <v>2.8261324007350002</v>
      </c>
      <c r="L1961">
        <v>5.8261324007350002</v>
      </c>
      <c r="M1961">
        <v>173928</v>
      </c>
      <c r="N1961" t="s">
        <v>129</v>
      </c>
      <c r="P1961">
        <v>37.368000000000002</v>
      </c>
      <c r="S1961">
        <v>0</v>
      </c>
      <c r="T1961">
        <v>0</v>
      </c>
      <c r="V1961" t="s">
        <v>34</v>
      </c>
      <c r="W1961" s="1">
        <v>39220</v>
      </c>
      <c r="X1961">
        <v>20070518</v>
      </c>
      <c r="Y1961">
        <v>0.99352700000000005</v>
      </c>
      <c r="Z1961">
        <v>4.9409710439490499E-3</v>
      </c>
      <c r="AA1961">
        <v>0.98343899999999995</v>
      </c>
      <c r="AB1961">
        <v>-0.14729999999999799</v>
      </c>
      <c r="AC1961">
        <v>0.30369952725867599</v>
      </c>
      <c r="AD1961">
        <v>0.47090000000000698</v>
      </c>
      <c r="AE1961">
        <v>0</v>
      </c>
      <c r="AF1961">
        <v>0</v>
      </c>
      <c r="AI1961" s="2">
        <f t="shared" si="120"/>
        <v>39220</v>
      </c>
      <c r="AJ1961">
        <f t="shared" si="121"/>
        <v>2939.7593740685843</v>
      </c>
      <c r="AK1961">
        <f t="shared" si="122"/>
        <v>2939.7593740685843</v>
      </c>
      <c r="AL1961" s="3">
        <f>Sheet2!$Q$35</f>
        <v>13804.562889602981</v>
      </c>
      <c r="AM1961" s="3">
        <f>Sheet2!$Q$37</f>
        <v>11470.329043263515</v>
      </c>
      <c r="AN1961" s="3">
        <f>Sheet2!$Q$39</f>
        <v>2136.3846824700945</v>
      </c>
      <c r="AU1961">
        <f t="shared" si="123"/>
        <v>20.928413794637493</v>
      </c>
      <c r="AV1961" t="e">
        <f>VLOOKUP(AI1961,Sheet3!C$29:F$3725,4,FALSE)</f>
        <v>#N/A</v>
      </c>
    </row>
    <row r="1962" spans="1:48" x14ac:dyDescent="0.25">
      <c r="A1962">
        <v>62872854</v>
      </c>
      <c r="B1962">
        <v>11519</v>
      </c>
      <c r="C1962" t="s">
        <v>125</v>
      </c>
      <c r="D1962">
        <v>0</v>
      </c>
      <c r="E1962" t="s">
        <v>126</v>
      </c>
      <c r="F1962" t="s">
        <v>127</v>
      </c>
      <c r="G1962" t="s">
        <v>128</v>
      </c>
      <c r="H1962">
        <v>7</v>
      </c>
      <c r="I1962">
        <v>30.053419875199999</v>
      </c>
      <c r="J1962">
        <v>33.053419875199999</v>
      </c>
      <c r="K1962">
        <v>2.8261324007350002</v>
      </c>
      <c r="L1962">
        <v>5.8261324007350002</v>
      </c>
      <c r="M1962">
        <v>173928</v>
      </c>
      <c r="N1962" t="s">
        <v>129</v>
      </c>
      <c r="P1962">
        <v>37.368000000000002</v>
      </c>
      <c r="S1962">
        <v>0</v>
      </c>
      <c r="T1962">
        <v>0</v>
      </c>
      <c r="V1962" t="s">
        <v>34</v>
      </c>
      <c r="W1962" s="1">
        <v>39221</v>
      </c>
      <c r="X1962">
        <v>20070519</v>
      </c>
      <c r="Y1962">
        <v>0.99328071428571396</v>
      </c>
      <c r="Z1962">
        <v>5.6586753299509799E-3</v>
      </c>
      <c r="AA1962">
        <v>0.98229500000000003</v>
      </c>
      <c r="AB1962">
        <v>-0.122671428571427</v>
      </c>
      <c r="AC1962">
        <v>0.37573519442092501</v>
      </c>
      <c r="AD1962">
        <v>0.58530000000000004</v>
      </c>
      <c r="AE1962">
        <v>0</v>
      </c>
      <c r="AF1962">
        <v>0</v>
      </c>
      <c r="AI1962" s="2">
        <f t="shared" si="120"/>
        <v>39221</v>
      </c>
      <c r="AJ1962">
        <f t="shared" si="121"/>
        <v>3066.3709017382935</v>
      </c>
      <c r="AK1962">
        <f t="shared" si="122"/>
        <v>3066.3709017382935</v>
      </c>
      <c r="AL1962" s="3">
        <f>Sheet2!$Q$35</f>
        <v>13804.562889602981</v>
      </c>
      <c r="AM1962" s="3">
        <f>Sheet2!$Q$37</f>
        <v>11470.329043263515</v>
      </c>
      <c r="AN1962" s="3">
        <f>Sheet2!$Q$39</f>
        <v>2136.3846824700945</v>
      </c>
      <c r="AU1962">
        <f t="shared" si="123"/>
        <v>21.829772751297817</v>
      </c>
      <c r="AV1962" t="e">
        <f>VLOOKUP(AI1962,Sheet3!C$29:F$3725,4,FALSE)</f>
        <v>#N/A</v>
      </c>
    </row>
    <row r="1963" spans="1:48" x14ac:dyDescent="0.25">
      <c r="A1963">
        <v>62940184</v>
      </c>
      <c r="B1963">
        <v>11519</v>
      </c>
      <c r="C1963" t="s">
        <v>125</v>
      </c>
      <c r="D1963">
        <v>0</v>
      </c>
      <c r="E1963" t="s">
        <v>126</v>
      </c>
      <c r="F1963" t="s">
        <v>127</v>
      </c>
      <c r="G1963" t="s">
        <v>128</v>
      </c>
      <c r="H1963">
        <v>7</v>
      </c>
      <c r="I1963">
        <v>30.053419875199999</v>
      </c>
      <c r="J1963">
        <v>33.053419875199999</v>
      </c>
      <c r="K1963">
        <v>2.8261324007350002</v>
      </c>
      <c r="L1963">
        <v>5.8261324007350002</v>
      </c>
      <c r="M1963">
        <v>173928</v>
      </c>
      <c r="N1963" t="s">
        <v>129</v>
      </c>
      <c r="P1963">
        <v>37.368000000000002</v>
      </c>
      <c r="S1963">
        <v>0</v>
      </c>
      <c r="T1963">
        <v>0</v>
      </c>
      <c r="V1963" t="s">
        <v>34</v>
      </c>
      <c r="W1963" s="1">
        <v>39222</v>
      </c>
      <c r="X1963">
        <v>20070520</v>
      </c>
      <c r="Y1963">
        <v>0.99273342857142899</v>
      </c>
      <c r="Z1963">
        <v>6.0893021382267204E-3</v>
      </c>
      <c r="AA1963">
        <v>0.98113799999999995</v>
      </c>
      <c r="AB1963">
        <v>-6.7942857142853696E-2</v>
      </c>
      <c r="AC1963">
        <v>0.42101376583243699</v>
      </c>
      <c r="AD1963">
        <v>0.70100000000000695</v>
      </c>
      <c r="AE1963">
        <v>0</v>
      </c>
      <c r="AF1963">
        <v>0</v>
      </c>
      <c r="AI1963" s="2">
        <f t="shared" si="120"/>
        <v>39222</v>
      </c>
      <c r="AJ1963">
        <f t="shared" si="121"/>
        <v>3346.0716220913455</v>
      </c>
      <c r="AK1963">
        <f t="shared" si="122"/>
        <v>3346.0716220913455</v>
      </c>
      <c r="AL1963" s="3">
        <f>Sheet2!$Q$35</f>
        <v>13804.562889602981</v>
      </c>
      <c r="AM1963" s="3">
        <f>Sheet2!$Q$37</f>
        <v>11470.329043263515</v>
      </c>
      <c r="AN1963" s="3">
        <f>Sheet2!$Q$39</f>
        <v>2136.3846824700945</v>
      </c>
      <c r="AU1963">
        <f t="shared" si="123"/>
        <v>23.820987564946133</v>
      </c>
      <c r="AV1963" t="e">
        <f>VLOOKUP(AI1963,Sheet3!C$29:F$3725,4,FALSE)</f>
        <v>#N/A</v>
      </c>
    </row>
    <row r="1964" spans="1:48" x14ac:dyDescent="0.25">
      <c r="A1964">
        <v>63007151</v>
      </c>
      <c r="B1964">
        <v>11519</v>
      </c>
      <c r="C1964" t="s">
        <v>125</v>
      </c>
      <c r="D1964">
        <v>0</v>
      </c>
      <c r="E1964" t="s">
        <v>126</v>
      </c>
      <c r="F1964" t="s">
        <v>127</v>
      </c>
      <c r="G1964" t="s">
        <v>128</v>
      </c>
      <c r="H1964">
        <v>7</v>
      </c>
      <c r="I1964">
        <v>30.053419875199999</v>
      </c>
      <c r="J1964">
        <v>33.053419875199999</v>
      </c>
      <c r="K1964">
        <v>2.8261324007350002</v>
      </c>
      <c r="L1964">
        <v>5.8261324007350002</v>
      </c>
      <c r="M1964">
        <v>173928</v>
      </c>
      <c r="N1964" t="s">
        <v>129</v>
      </c>
      <c r="P1964">
        <v>37.368000000000002</v>
      </c>
      <c r="S1964">
        <v>0</v>
      </c>
      <c r="T1964">
        <v>0</v>
      </c>
      <c r="V1964" t="s">
        <v>34</v>
      </c>
      <c r="W1964" s="1">
        <v>39223</v>
      </c>
      <c r="X1964">
        <v>20070521</v>
      </c>
      <c r="Y1964">
        <v>0.99349942857142903</v>
      </c>
      <c r="Z1964">
        <v>5.4322185117301599E-3</v>
      </c>
      <c r="AA1964">
        <v>0.98334999999999995</v>
      </c>
      <c r="AB1964">
        <v>-0.144542857142855</v>
      </c>
      <c r="AC1964">
        <v>0.35739275257318498</v>
      </c>
      <c r="AD1964">
        <v>0.479800000000008</v>
      </c>
      <c r="AE1964">
        <v>0</v>
      </c>
      <c r="AF1964">
        <v>0</v>
      </c>
      <c r="AI1964" s="2">
        <f t="shared" si="120"/>
        <v>39223</v>
      </c>
      <c r="AJ1964">
        <f t="shared" si="121"/>
        <v>2953.9563131127506</v>
      </c>
      <c r="AK1964">
        <f t="shared" si="122"/>
        <v>2953.9563131127506</v>
      </c>
      <c r="AL1964" s="3">
        <f>Sheet2!$Q$35</f>
        <v>13804.562889602981</v>
      </c>
      <c r="AM1964" s="3">
        <f>Sheet2!$Q$37</f>
        <v>11470.329043263515</v>
      </c>
      <c r="AN1964" s="3">
        <f>Sheet2!$Q$39</f>
        <v>2136.3846824700945</v>
      </c>
      <c r="AU1964">
        <f t="shared" si="123"/>
        <v>21.02948309219784</v>
      </c>
      <c r="AV1964" t="e">
        <f>VLOOKUP(AI1964,Sheet3!C$29:F$3725,4,FALSE)</f>
        <v>#N/A</v>
      </c>
    </row>
    <row r="1965" spans="1:48" x14ac:dyDescent="0.25">
      <c r="A1965">
        <v>63079755</v>
      </c>
      <c r="B1965">
        <v>11519</v>
      </c>
      <c r="C1965" t="s">
        <v>125</v>
      </c>
      <c r="D1965">
        <v>0</v>
      </c>
      <c r="E1965" t="s">
        <v>126</v>
      </c>
      <c r="F1965" t="s">
        <v>127</v>
      </c>
      <c r="G1965" t="s">
        <v>128</v>
      </c>
      <c r="H1965">
        <v>7</v>
      </c>
      <c r="I1965">
        <v>30.053419875199999</v>
      </c>
      <c r="J1965">
        <v>33.053419875199999</v>
      </c>
      <c r="K1965">
        <v>2.8261324007350002</v>
      </c>
      <c r="L1965">
        <v>5.8261324007350002</v>
      </c>
      <c r="M1965">
        <v>173928</v>
      </c>
      <c r="N1965" t="s">
        <v>129</v>
      </c>
      <c r="P1965">
        <v>37.368000000000002</v>
      </c>
      <c r="S1965">
        <v>0</v>
      </c>
      <c r="T1965">
        <v>0</v>
      </c>
      <c r="V1965" t="s">
        <v>34</v>
      </c>
      <c r="W1965" s="1">
        <v>39224</v>
      </c>
      <c r="X1965">
        <v>20070522</v>
      </c>
      <c r="Y1965">
        <v>0.994606428571429</v>
      </c>
      <c r="Z1965">
        <v>4.9931784854694598E-3</v>
      </c>
      <c r="AA1965">
        <v>0.98542099999999999</v>
      </c>
      <c r="AB1965">
        <v>-0.255242857142855</v>
      </c>
      <c r="AC1965">
        <v>0.31615758212431699</v>
      </c>
      <c r="AD1965">
        <v>0.27270000000000399</v>
      </c>
      <c r="AE1965">
        <v>0</v>
      </c>
      <c r="AF1965">
        <v>0</v>
      </c>
      <c r="AI1965" s="2">
        <f t="shared" si="120"/>
        <v>39224</v>
      </c>
      <c r="AJ1965">
        <f t="shared" si="121"/>
        <v>2379.4056590022519</v>
      </c>
      <c r="AK1965">
        <f t="shared" si="122"/>
        <v>2379.4056590022519</v>
      </c>
      <c r="AL1965" s="3">
        <f>Sheet2!$Q$35</f>
        <v>13804.562889602981</v>
      </c>
      <c r="AM1965" s="3">
        <f>Sheet2!$Q$37</f>
        <v>11470.329043263515</v>
      </c>
      <c r="AN1965" s="3">
        <f>Sheet2!$Q$39</f>
        <v>2136.3846824700945</v>
      </c>
      <c r="AU1965">
        <f t="shared" si="123"/>
        <v>16.939204839742601</v>
      </c>
      <c r="AV1965" t="e">
        <f>VLOOKUP(AI1965,Sheet3!C$29:F$3725,4,FALSE)</f>
        <v>#N/A</v>
      </c>
    </row>
    <row r="1966" spans="1:48" x14ac:dyDescent="0.25">
      <c r="A1966">
        <v>63143346</v>
      </c>
      <c r="B1966">
        <v>11519</v>
      </c>
      <c r="C1966" t="s">
        <v>125</v>
      </c>
      <c r="D1966">
        <v>0</v>
      </c>
      <c r="E1966" t="s">
        <v>126</v>
      </c>
      <c r="F1966" t="s">
        <v>127</v>
      </c>
      <c r="G1966" t="s">
        <v>128</v>
      </c>
      <c r="H1966">
        <v>7</v>
      </c>
      <c r="I1966">
        <v>30.053419875199999</v>
      </c>
      <c r="J1966">
        <v>33.053419875199999</v>
      </c>
      <c r="K1966">
        <v>2.8261324007350002</v>
      </c>
      <c r="L1966">
        <v>5.8261324007350002</v>
      </c>
      <c r="M1966">
        <v>173928</v>
      </c>
      <c r="N1966" t="s">
        <v>129</v>
      </c>
      <c r="P1966">
        <v>37.368000000000002</v>
      </c>
      <c r="S1966">
        <v>0</v>
      </c>
      <c r="T1966">
        <v>0</v>
      </c>
      <c r="V1966" t="s">
        <v>34</v>
      </c>
      <c r="W1966" s="1">
        <v>39225</v>
      </c>
      <c r="X1966">
        <v>20070523</v>
      </c>
      <c r="Y1966">
        <v>0.99459314285714295</v>
      </c>
      <c r="Z1966">
        <v>4.5291542076567499E-3</v>
      </c>
      <c r="AA1966">
        <v>0.98611199999999999</v>
      </c>
      <c r="AB1966">
        <v>-0.25391428571428498</v>
      </c>
      <c r="AC1966">
        <v>0.27107700238952598</v>
      </c>
      <c r="AD1966">
        <v>0.203600000000004</v>
      </c>
      <c r="AE1966">
        <v>0</v>
      </c>
      <c r="AF1966">
        <v>0</v>
      </c>
      <c r="AI1966" s="2">
        <f t="shared" si="120"/>
        <v>39225</v>
      </c>
      <c r="AJ1966">
        <f t="shared" si="121"/>
        <v>2386.3563631949946</v>
      </c>
      <c r="AK1966">
        <f t="shared" si="122"/>
        <v>2386.3563631949946</v>
      </c>
      <c r="AL1966" s="3">
        <f>Sheet2!$Q$35</f>
        <v>13804.562889602981</v>
      </c>
      <c r="AM1966" s="3">
        <f>Sheet2!$Q$37</f>
        <v>11470.329043263515</v>
      </c>
      <c r="AN1966" s="3">
        <f>Sheet2!$Q$39</f>
        <v>2136.3846824700945</v>
      </c>
      <c r="AU1966">
        <f t="shared" si="123"/>
        <v>16.988687533732115</v>
      </c>
      <c r="AV1966" t="e">
        <f>VLOOKUP(AI1966,Sheet3!C$29:F$3725,4,FALSE)</f>
        <v>#N/A</v>
      </c>
    </row>
    <row r="1967" spans="1:48" x14ac:dyDescent="0.25">
      <c r="A1967">
        <v>63207299</v>
      </c>
      <c r="B1967">
        <v>11519</v>
      </c>
      <c r="C1967" t="s">
        <v>125</v>
      </c>
      <c r="D1967">
        <v>0</v>
      </c>
      <c r="E1967" t="s">
        <v>126</v>
      </c>
      <c r="F1967" t="s">
        <v>127</v>
      </c>
      <c r="G1967" t="s">
        <v>128</v>
      </c>
      <c r="H1967">
        <v>7</v>
      </c>
      <c r="I1967">
        <v>30.053419875199999</v>
      </c>
      <c r="J1967">
        <v>33.053419875199999</v>
      </c>
      <c r="K1967">
        <v>2.8261324007350002</v>
      </c>
      <c r="L1967">
        <v>5.8261324007350002</v>
      </c>
      <c r="M1967">
        <v>173928</v>
      </c>
      <c r="N1967" t="s">
        <v>129</v>
      </c>
      <c r="P1967">
        <v>37.368000000000002</v>
      </c>
      <c r="S1967">
        <v>0</v>
      </c>
      <c r="T1967">
        <v>0</v>
      </c>
      <c r="V1967" t="s">
        <v>34</v>
      </c>
      <c r="W1967" s="1">
        <v>39226</v>
      </c>
      <c r="X1967">
        <v>20070524</v>
      </c>
      <c r="Y1967">
        <v>0.99356428571428601</v>
      </c>
      <c r="Z1967">
        <v>4.5229308043816304E-3</v>
      </c>
      <c r="AA1967">
        <v>0.98491300000000004</v>
      </c>
      <c r="AB1967">
        <v>-0.15102857142856899</v>
      </c>
      <c r="AC1967">
        <v>0.26661548939188201</v>
      </c>
      <c r="AD1967">
        <v>0.32349999999999901</v>
      </c>
      <c r="AE1967">
        <v>0</v>
      </c>
      <c r="AF1967">
        <v>0</v>
      </c>
      <c r="AI1967" s="2">
        <f t="shared" si="120"/>
        <v>39226</v>
      </c>
      <c r="AJ1967">
        <f t="shared" si="121"/>
        <v>2920.5512170786969</v>
      </c>
      <c r="AK1967">
        <f t="shared" si="122"/>
        <v>2920.5512170786969</v>
      </c>
      <c r="AL1967" s="3">
        <f>Sheet2!$Q$35</f>
        <v>13804.562889602981</v>
      </c>
      <c r="AM1967" s="3">
        <f>Sheet2!$Q$37</f>
        <v>11470.329043263515</v>
      </c>
      <c r="AN1967" s="3">
        <f>Sheet2!$Q$39</f>
        <v>2136.3846824700945</v>
      </c>
      <c r="AU1967">
        <f t="shared" si="123"/>
        <v>20.791669181706684</v>
      </c>
      <c r="AV1967" t="e">
        <f>VLOOKUP(AI1967,Sheet3!C$29:F$3725,4,FALSE)</f>
        <v>#N/A</v>
      </c>
    </row>
    <row r="1968" spans="1:48" x14ac:dyDescent="0.25">
      <c r="A1968">
        <v>63274658</v>
      </c>
      <c r="B1968">
        <v>11519</v>
      </c>
      <c r="C1968" t="s">
        <v>125</v>
      </c>
      <c r="D1968">
        <v>0</v>
      </c>
      <c r="E1968" t="s">
        <v>126</v>
      </c>
      <c r="F1968" t="s">
        <v>127</v>
      </c>
      <c r="G1968" t="s">
        <v>128</v>
      </c>
      <c r="H1968">
        <v>7</v>
      </c>
      <c r="I1968">
        <v>30.053419875199999</v>
      </c>
      <c r="J1968">
        <v>33.053419875199999</v>
      </c>
      <c r="K1968">
        <v>2.8261324007350002</v>
      </c>
      <c r="L1968">
        <v>5.8261324007350002</v>
      </c>
      <c r="M1968">
        <v>173928</v>
      </c>
      <c r="N1968" t="s">
        <v>129</v>
      </c>
      <c r="P1968">
        <v>37.368000000000002</v>
      </c>
      <c r="S1968">
        <v>0</v>
      </c>
      <c r="T1968">
        <v>0</v>
      </c>
      <c r="V1968" t="s">
        <v>34</v>
      </c>
      <c r="W1968" s="1">
        <v>39227</v>
      </c>
      <c r="X1968">
        <v>20070525</v>
      </c>
      <c r="Y1968">
        <v>0.99108585714285702</v>
      </c>
      <c r="Z1968">
        <v>3.7799073090892098E-3</v>
      </c>
      <c r="AA1968">
        <v>0.98447700000000005</v>
      </c>
      <c r="AB1968">
        <v>9.6814285714287796E-2</v>
      </c>
      <c r="AC1968">
        <v>0.280771922836065</v>
      </c>
      <c r="AD1968">
        <v>0.62170000000000303</v>
      </c>
      <c r="AE1968">
        <v>0</v>
      </c>
      <c r="AF1968">
        <v>0</v>
      </c>
      <c r="AI1968" s="2">
        <f t="shared" si="120"/>
        <v>39227</v>
      </c>
      <c r="AJ1968">
        <f t="shared" si="121"/>
        <v>4174.3552526137792</v>
      </c>
      <c r="AK1968">
        <f t="shared" si="122"/>
        <v>4174.3552526137792</v>
      </c>
      <c r="AL1968" s="3">
        <f>Sheet2!$Q$35</f>
        <v>13804.562889602981</v>
      </c>
      <c r="AM1968" s="3">
        <f>Sheet2!$Q$37</f>
        <v>11470.329043263515</v>
      </c>
      <c r="AN1968" s="3">
        <f>Sheet2!$Q$39</f>
        <v>2136.3846824700945</v>
      </c>
      <c r="AU1968">
        <f t="shared" si="123"/>
        <v>29.717613905117368</v>
      </c>
      <c r="AV1968" t="e">
        <f>VLOOKUP(AI1968,Sheet3!C$29:F$3725,4,FALSE)</f>
        <v>#N/A</v>
      </c>
    </row>
    <row r="1969" spans="1:48" x14ac:dyDescent="0.25">
      <c r="A1969">
        <v>63339236</v>
      </c>
      <c r="B1969">
        <v>11519</v>
      </c>
      <c r="C1969" t="s">
        <v>125</v>
      </c>
      <c r="D1969">
        <v>0</v>
      </c>
      <c r="E1969" t="s">
        <v>126</v>
      </c>
      <c r="F1969" t="s">
        <v>127</v>
      </c>
      <c r="G1969" t="s">
        <v>128</v>
      </c>
      <c r="H1969">
        <v>7</v>
      </c>
      <c r="I1969">
        <v>30.053419875199999</v>
      </c>
      <c r="J1969">
        <v>33.053419875199999</v>
      </c>
      <c r="K1969">
        <v>2.8261324007350002</v>
      </c>
      <c r="L1969">
        <v>5.8261324007350002</v>
      </c>
      <c r="M1969">
        <v>173928</v>
      </c>
      <c r="N1969" t="s">
        <v>129</v>
      </c>
      <c r="P1969">
        <v>37.368000000000002</v>
      </c>
      <c r="S1969">
        <v>0</v>
      </c>
      <c r="T1969">
        <v>0</v>
      </c>
      <c r="V1969" t="s">
        <v>34</v>
      </c>
      <c r="W1969" s="1">
        <v>39228</v>
      </c>
      <c r="X1969">
        <v>20070526</v>
      </c>
      <c r="Y1969">
        <v>0.99106842857142896</v>
      </c>
      <c r="Z1969">
        <v>2.8354317815379101E-3</v>
      </c>
      <c r="AA1969">
        <v>0.98532299999999995</v>
      </c>
      <c r="AB1969">
        <v>9.8557142857145896E-2</v>
      </c>
      <c r="AC1969">
        <v>0.19723318220640801</v>
      </c>
      <c r="AD1969">
        <v>0.48900000000000599</v>
      </c>
      <c r="AE1969">
        <v>0</v>
      </c>
      <c r="AF1969">
        <v>0</v>
      </c>
      <c r="AI1969" s="2">
        <f t="shared" si="120"/>
        <v>39228</v>
      </c>
      <c r="AJ1969">
        <f t="shared" si="121"/>
        <v>4183.0068689044565</v>
      </c>
      <c r="AK1969">
        <f t="shared" si="122"/>
        <v>4183.0068689044565</v>
      </c>
      <c r="AL1969" s="3">
        <f>Sheet2!$Q$35</f>
        <v>13804.562889602981</v>
      </c>
      <c r="AM1969" s="3">
        <f>Sheet2!$Q$37</f>
        <v>11470.329043263515</v>
      </c>
      <c r="AN1969" s="3">
        <f>Sheet2!$Q$39</f>
        <v>2136.3846824700945</v>
      </c>
      <c r="AU1969">
        <f t="shared" si="123"/>
        <v>29.77920554670575</v>
      </c>
      <c r="AV1969" t="e">
        <f>VLOOKUP(AI1969,Sheet3!C$29:F$3725,4,FALSE)</f>
        <v>#N/A</v>
      </c>
    </row>
    <row r="1970" spans="1:48" x14ac:dyDescent="0.25">
      <c r="A1970">
        <v>63417358</v>
      </c>
      <c r="B1970">
        <v>11519</v>
      </c>
      <c r="C1970" t="s">
        <v>125</v>
      </c>
      <c r="D1970">
        <v>0</v>
      </c>
      <c r="E1970" t="s">
        <v>126</v>
      </c>
      <c r="F1970" t="s">
        <v>127</v>
      </c>
      <c r="G1970" t="s">
        <v>128</v>
      </c>
      <c r="H1970">
        <v>7</v>
      </c>
      <c r="I1970">
        <v>30.053419875199999</v>
      </c>
      <c r="J1970">
        <v>33.053419875199999</v>
      </c>
      <c r="K1970">
        <v>2.8261324007350002</v>
      </c>
      <c r="L1970">
        <v>5.8261324007350002</v>
      </c>
      <c r="M1970">
        <v>173928</v>
      </c>
      <c r="N1970" t="s">
        <v>129</v>
      </c>
      <c r="P1970">
        <v>37.368000000000002</v>
      </c>
      <c r="S1970">
        <v>0</v>
      </c>
      <c r="T1970">
        <v>0</v>
      </c>
      <c r="V1970" t="s">
        <v>34</v>
      </c>
      <c r="W1970" s="1">
        <v>39229</v>
      </c>
      <c r="X1970">
        <v>20070527</v>
      </c>
      <c r="Y1970">
        <v>0.99045099999999997</v>
      </c>
      <c r="Z1970">
        <v>2.3108982174532499E-3</v>
      </c>
      <c r="AA1970">
        <v>0.98576399999999997</v>
      </c>
      <c r="AB1970">
        <v>0.160300000000002</v>
      </c>
      <c r="AC1970">
        <v>0.16923413198457199</v>
      </c>
      <c r="AD1970">
        <v>0.52280000000000104</v>
      </c>
      <c r="AE1970">
        <v>0</v>
      </c>
      <c r="AF1970">
        <v>0</v>
      </c>
      <c r="AI1970" s="2">
        <f t="shared" si="120"/>
        <v>39229</v>
      </c>
      <c r="AJ1970">
        <f t="shared" si="121"/>
        <v>4488.0117723620497</v>
      </c>
      <c r="AK1970">
        <f t="shared" si="122"/>
        <v>4488.0117723620497</v>
      </c>
      <c r="AL1970" s="3">
        <f>Sheet2!$Q$35</f>
        <v>13804.562889602981</v>
      </c>
      <c r="AM1970" s="3">
        <f>Sheet2!$Q$37</f>
        <v>11470.329043263515</v>
      </c>
      <c r="AN1970" s="3">
        <f>Sheet2!$Q$39</f>
        <v>2136.3846824700945</v>
      </c>
      <c r="AU1970">
        <f t="shared" si="123"/>
        <v>31.950563136466446</v>
      </c>
      <c r="AV1970" t="e">
        <f>VLOOKUP(AI1970,Sheet3!C$29:F$3725,4,FALSE)</f>
        <v>#N/A</v>
      </c>
    </row>
    <row r="1971" spans="1:48" x14ac:dyDescent="0.25">
      <c r="A1971">
        <v>63480342</v>
      </c>
      <c r="B1971">
        <v>11519</v>
      </c>
      <c r="C1971" t="s">
        <v>125</v>
      </c>
      <c r="D1971">
        <v>0</v>
      </c>
      <c r="E1971" t="s">
        <v>126</v>
      </c>
      <c r="F1971" t="s">
        <v>127</v>
      </c>
      <c r="G1971" t="s">
        <v>128</v>
      </c>
      <c r="H1971">
        <v>7</v>
      </c>
      <c r="I1971">
        <v>30.053419875199999</v>
      </c>
      <c r="J1971">
        <v>33.053419875199999</v>
      </c>
      <c r="K1971">
        <v>2.8261324007350002</v>
      </c>
      <c r="L1971">
        <v>5.8261324007350002</v>
      </c>
      <c r="M1971">
        <v>173928</v>
      </c>
      <c r="N1971" t="s">
        <v>129</v>
      </c>
      <c r="P1971">
        <v>37.368000000000002</v>
      </c>
      <c r="S1971">
        <v>0</v>
      </c>
      <c r="T1971">
        <v>0</v>
      </c>
      <c r="V1971" t="s">
        <v>34</v>
      </c>
      <c r="W1971" s="1">
        <v>39230</v>
      </c>
      <c r="X1971">
        <v>20070528</v>
      </c>
      <c r="Y1971">
        <v>0.99076985714285704</v>
      </c>
      <c r="Z1971">
        <v>1.93909908599488E-3</v>
      </c>
      <c r="AA1971">
        <v>0.98749299999999995</v>
      </c>
      <c r="AB1971">
        <v>0.12841428571428801</v>
      </c>
      <c r="AC1971">
        <v>0.19011626839963899</v>
      </c>
      <c r="AD1971">
        <v>0.53469999999999895</v>
      </c>
      <c r="AE1971">
        <v>0</v>
      </c>
      <c r="AF1971">
        <v>0</v>
      </c>
      <c r="AI1971" s="2">
        <f t="shared" si="120"/>
        <v>39230</v>
      </c>
      <c r="AJ1971">
        <f t="shared" si="121"/>
        <v>4330.8605266618542</v>
      </c>
      <c r="AK1971">
        <f t="shared" si="122"/>
        <v>4330.8605266618542</v>
      </c>
      <c r="AL1971" s="3">
        <f>Sheet2!$Q$35</f>
        <v>13804.562889602981</v>
      </c>
      <c r="AM1971" s="3">
        <f>Sheet2!$Q$37</f>
        <v>11470.329043263515</v>
      </c>
      <c r="AN1971" s="3">
        <f>Sheet2!$Q$39</f>
        <v>2136.3846824700945</v>
      </c>
      <c r="AU1971">
        <f t="shared" si="123"/>
        <v>30.8317891553822</v>
      </c>
      <c r="AV1971" t="e">
        <f>VLOOKUP(AI1971,Sheet3!C$29:F$3725,4,FALSE)</f>
        <v>#N/A</v>
      </c>
    </row>
    <row r="1972" spans="1:48" x14ac:dyDescent="0.25">
      <c r="A1972">
        <v>63556049</v>
      </c>
      <c r="B1972">
        <v>11519</v>
      </c>
      <c r="C1972" t="s">
        <v>125</v>
      </c>
      <c r="D1972">
        <v>0</v>
      </c>
      <c r="E1972" t="s">
        <v>126</v>
      </c>
      <c r="F1972" t="s">
        <v>127</v>
      </c>
      <c r="G1972" t="s">
        <v>128</v>
      </c>
      <c r="H1972">
        <v>7</v>
      </c>
      <c r="I1972">
        <v>30.053419875199999</v>
      </c>
      <c r="J1972">
        <v>33.053419875199999</v>
      </c>
      <c r="K1972">
        <v>2.8261324007350002</v>
      </c>
      <c r="L1972">
        <v>5.8261324007350002</v>
      </c>
      <c r="M1972">
        <v>173928</v>
      </c>
      <c r="N1972" t="s">
        <v>129</v>
      </c>
      <c r="P1972">
        <v>37.368000000000002</v>
      </c>
      <c r="S1972">
        <v>0</v>
      </c>
      <c r="T1972">
        <v>0</v>
      </c>
      <c r="V1972" t="s">
        <v>34</v>
      </c>
      <c r="W1972" s="1">
        <v>39231</v>
      </c>
      <c r="X1972">
        <v>20070529</v>
      </c>
      <c r="Y1972">
        <v>0.99165442857142905</v>
      </c>
      <c r="Z1972">
        <v>2.32399402858483E-3</v>
      </c>
      <c r="AA1972">
        <v>0.98689400000000005</v>
      </c>
      <c r="AB1972">
        <v>3.99571428571436E-2</v>
      </c>
      <c r="AC1972">
        <v>6.8629499220563203E-2</v>
      </c>
      <c r="AD1972">
        <v>0.12539999999999801</v>
      </c>
      <c r="AE1972">
        <v>0</v>
      </c>
      <c r="AF1972">
        <v>0</v>
      </c>
      <c r="AI1972" s="2">
        <f t="shared" si="120"/>
        <v>39231</v>
      </c>
      <c r="AJ1972">
        <f t="shared" si="121"/>
        <v>3890.8481421750039</v>
      </c>
      <c r="AK1972">
        <f t="shared" si="122"/>
        <v>3890.8481421750039</v>
      </c>
      <c r="AL1972" s="3">
        <f>Sheet2!$Q$35</f>
        <v>13804.562889602981</v>
      </c>
      <c r="AM1972" s="3">
        <f>Sheet2!$Q$37</f>
        <v>11470.329043263515</v>
      </c>
      <c r="AN1972" s="3">
        <f>Sheet2!$Q$39</f>
        <v>2136.3846824700945</v>
      </c>
      <c r="AU1972">
        <f t="shared" si="123"/>
        <v>27.699301054983312</v>
      </c>
      <c r="AV1972" t="e">
        <f>VLOOKUP(AI1972,Sheet3!C$29:F$3725,4,FALSE)</f>
        <v>#N/A</v>
      </c>
    </row>
    <row r="1973" spans="1:48" x14ac:dyDescent="0.25">
      <c r="A1973">
        <v>63616731</v>
      </c>
      <c r="B1973">
        <v>11519</v>
      </c>
      <c r="C1973" t="s">
        <v>125</v>
      </c>
      <c r="D1973">
        <v>0</v>
      </c>
      <c r="E1973" t="s">
        <v>126</v>
      </c>
      <c r="F1973" t="s">
        <v>127</v>
      </c>
      <c r="G1973" t="s">
        <v>128</v>
      </c>
      <c r="H1973">
        <v>7</v>
      </c>
      <c r="I1973">
        <v>30.053419875199999</v>
      </c>
      <c r="J1973">
        <v>33.053419875199999</v>
      </c>
      <c r="K1973">
        <v>2.8261324007350002</v>
      </c>
      <c r="L1973">
        <v>5.8261324007350002</v>
      </c>
      <c r="M1973">
        <v>173928</v>
      </c>
      <c r="N1973" t="s">
        <v>129</v>
      </c>
      <c r="P1973">
        <v>37.368000000000002</v>
      </c>
      <c r="S1973">
        <v>0</v>
      </c>
      <c r="T1973">
        <v>0</v>
      </c>
      <c r="V1973" t="s">
        <v>34</v>
      </c>
      <c r="W1973" s="1">
        <v>39232</v>
      </c>
      <c r="X1973">
        <v>20070530</v>
      </c>
      <c r="Y1973">
        <v>0.99109857142857205</v>
      </c>
      <c r="Z1973">
        <v>2.34347073846482E-3</v>
      </c>
      <c r="AA1973">
        <v>0.98691600000000002</v>
      </c>
      <c r="AB1973">
        <v>9.5542857142859094E-2</v>
      </c>
      <c r="AC1973">
        <v>6.5052239604423301E-2</v>
      </c>
      <c r="AD1973">
        <v>0.19900000000000501</v>
      </c>
      <c r="AE1973">
        <v>0</v>
      </c>
      <c r="AF1973">
        <v>0</v>
      </c>
      <c r="AI1973" s="2">
        <f t="shared" si="120"/>
        <v>39232</v>
      </c>
      <c r="AJ1973">
        <f t="shared" si="121"/>
        <v>4168.0423715561628</v>
      </c>
      <c r="AK1973">
        <f t="shared" si="122"/>
        <v>4168.0423715561628</v>
      </c>
      <c r="AL1973" s="3">
        <f>Sheet2!$Q$35</f>
        <v>13804.562889602981</v>
      </c>
      <c r="AM1973" s="3">
        <f>Sheet2!$Q$37</f>
        <v>11470.329043263515</v>
      </c>
      <c r="AN1973" s="3">
        <f>Sheet2!$Q$39</f>
        <v>2136.3846824700945</v>
      </c>
      <c r="AU1973">
        <f t="shared" si="123"/>
        <v>29.672671931915229</v>
      </c>
      <c r="AV1973" t="e">
        <f>VLOOKUP(AI1973,Sheet3!C$29:F$3725,4,FALSE)</f>
        <v>#N/A</v>
      </c>
    </row>
    <row r="1974" spans="1:48" x14ac:dyDescent="0.25">
      <c r="A1974">
        <v>63681984</v>
      </c>
      <c r="B1974">
        <v>11519</v>
      </c>
      <c r="C1974" t="s">
        <v>125</v>
      </c>
      <c r="D1974">
        <v>0</v>
      </c>
      <c r="E1974" t="s">
        <v>126</v>
      </c>
      <c r="F1974" t="s">
        <v>127</v>
      </c>
      <c r="G1974" t="s">
        <v>128</v>
      </c>
      <c r="H1974">
        <v>7</v>
      </c>
      <c r="I1974">
        <v>30.053419875199999</v>
      </c>
      <c r="J1974">
        <v>33.053419875199999</v>
      </c>
      <c r="K1974">
        <v>2.8261324007350002</v>
      </c>
      <c r="L1974">
        <v>5.8261324007350002</v>
      </c>
      <c r="M1974">
        <v>173928</v>
      </c>
      <c r="N1974" t="s">
        <v>129</v>
      </c>
      <c r="P1974">
        <v>37.368000000000002</v>
      </c>
      <c r="S1974">
        <v>0</v>
      </c>
      <c r="T1974">
        <v>0</v>
      </c>
      <c r="V1974" t="s">
        <v>34</v>
      </c>
      <c r="W1974" s="1">
        <v>39233</v>
      </c>
      <c r="X1974">
        <v>20070531</v>
      </c>
      <c r="Y1974">
        <v>0.991861285714286</v>
      </c>
      <c r="Z1974">
        <v>2.4948862965379999E-3</v>
      </c>
      <c r="AA1974">
        <v>0.98750099999999996</v>
      </c>
      <c r="AB1974">
        <v>1.9271428571432402E-2</v>
      </c>
      <c r="AC1974">
        <v>8.6442792218499195E-2</v>
      </c>
      <c r="AD1974">
        <v>0.14199999999999799</v>
      </c>
      <c r="AE1974">
        <v>0</v>
      </c>
      <c r="AF1974">
        <v>0</v>
      </c>
      <c r="AI1974" s="2">
        <f t="shared" si="120"/>
        <v>39233</v>
      </c>
      <c r="AJ1974">
        <f t="shared" si="121"/>
        <v>3787.0934247244149</v>
      </c>
      <c r="AK1974">
        <f t="shared" si="122"/>
        <v>3787.0934247244149</v>
      </c>
      <c r="AL1974" s="3">
        <f>Sheet2!$Q$35</f>
        <v>13804.562889602981</v>
      </c>
      <c r="AM1974" s="3">
        <f>Sheet2!$Q$37</f>
        <v>11470.329043263515</v>
      </c>
      <c r="AN1974" s="3">
        <f>Sheet2!$Q$39</f>
        <v>2136.3846824700945</v>
      </c>
      <c r="AU1974">
        <f t="shared" si="123"/>
        <v>26.960661804742088</v>
      </c>
      <c r="AV1974" t="e">
        <f>VLOOKUP(AI1974,Sheet3!C$29:F$3725,4,FALSE)</f>
        <v>#N/A</v>
      </c>
    </row>
    <row r="1975" spans="1:48" x14ac:dyDescent="0.25">
      <c r="A1975">
        <v>63747715</v>
      </c>
      <c r="B1975">
        <v>11519</v>
      </c>
      <c r="C1975" t="s">
        <v>125</v>
      </c>
      <c r="D1975">
        <v>0</v>
      </c>
      <c r="E1975" t="s">
        <v>126</v>
      </c>
      <c r="F1975" t="s">
        <v>127</v>
      </c>
      <c r="G1975" t="s">
        <v>128</v>
      </c>
      <c r="H1975">
        <v>7</v>
      </c>
      <c r="I1975">
        <v>30.053419875199999</v>
      </c>
      <c r="J1975">
        <v>33.053419875199999</v>
      </c>
      <c r="K1975">
        <v>2.8261324007350002</v>
      </c>
      <c r="L1975">
        <v>5.8261324007350002</v>
      </c>
      <c r="M1975">
        <v>173928</v>
      </c>
      <c r="N1975" t="s">
        <v>129</v>
      </c>
      <c r="P1975">
        <v>37.368000000000002</v>
      </c>
      <c r="S1975">
        <v>0</v>
      </c>
      <c r="T1975">
        <v>0</v>
      </c>
      <c r="V1975" t="s">
        <v>34</v>
      </c>
      <c r="W1975" s="1">
        <v>39234</v>
      </c>
      <c r="X1975">
        <v>20070601</v>
      </c>
      <c r="Y1975">
        <v>0.99243485714285695</v>
      </c>
      <c r="Z1975">
        <v>2.4223583212924301E-3</v>
      </c>
      <c r="AA1975">
        <v>0.988178</v>
      </c>
      <c r="AB1975">
        <v>-3.8085714285711898E-2</v>
      </c>
      <c r="AC1975">
        <v>8.8193770893923704E-2</v>
      </c>
      <c r="AD1975">
        <v>0.1139</v>
      </c>
      <c r="AE1975">
        <v>0</v>
      </c>
      <c r="AF1975">
        <v>0</v>
      </c>
      <c r="AI1975" s="2">
        <f t="shared" si="120"/>
        <v>39234</v>
      </c>
      <c r="AJ1975">
        <f t="shared" si="121"/>
        <v>3497.7026948621497</v>
      </c>
      <c r="AK1975">
        <f t="shared" si="122"/>
        <v>3497.7026948621497</v>
      </c>
      <c r="AL1975" s="3">
        <f>Sheet2!$Q$35</f>
        <v>13804.562889602981</v>
      </c>
      <c r="AM1975" s="3">
        <f>Sheet2!$Q$37</f>
        <v>11470.329043263515</v>
      </c>
      <c r="AN1975" s="3">
        <f>Sheet2!$Q$39</f>
        <v>2136.3846824700945</v>
      </c>
      <c r="AU1975">
        <f t="shared" si="123"/>
        <v>24.900462933938741</v>
      </c>
      <c r="AV1975" t="e">
        <f>VLOOKUP(AI1975,Sheet3!C$29:F$3725,4,FALSE)</f>
        <v>#N/A</v>
      </c>
    </row>
    <row r="1976" spans="1:48" x14ac:dyDescent="0.25">
      <c r="A1976">
        <v>63812570</v>
      </c>
      <c r="B1976">
        <v>11519</v>
      </c>
      <c r="C1976" t="s">
        <v>125</v>
      </c>
      <c r="D1976">
        <v>0</v>
      </c>
      <c r="E1976" t="s">
        <v>126</v>
      </c>
      <c r="F1976" t="s">
        <v>127</v>
      </c>
      <c r="G1976" t="s">
        <v>128</v>
      </c>
      <c r="H1976">
        <v>7</v>
      </c>
      <c r="I1976">
        <v>30.053419875199999</v>
      </c>
      <c r="J1976">
        <v>33.053419875199999</v>
      </c>
      <c r="K1976">
        <v>2.8261324007350002</v>
      </c>
      <c r="L1976">
        <v>5.8261324007350002</v>
      </c>
      <c r="M1976">
        <v>173928</v>
      </c>
      <c r="N1976" t="s">
        <v>129</v>
      </c>
      <c r="P1976">
        <v>37.368000000000002</v>
      </c>
      <c r="S1976">
        <v>0</v>
      </c>
      <c r="T1976">
        <v>0</v>
      </c>
      <c r="V1976" t="s">
        <v>34</v>
      </c>
      <c r="W1976" s="1">
        <v>39235</v>
      </c>
      <c r="X1976">
        <v>20070602</v>
      </c>
      <c r="Y1976">
        <v>0.99263828571428603</v>
      </c>
      <c r="Z1976">
        <v>2.17718046461707E-3</v>
      </c>
      <c r="AA1976">
        <v>0.98890500000000003</v>
      </c>
      <c r="AB1976">
        <v>-5.8428571428568797E-2</v>
      </c>
      <c r="AC1976">
        <v>7.8641132717570103E-2</v>
      </c>
      <c r="AD1976">
        <v>8.4400000000006706E-2</v>
      </c>
      <c r="AE1976">
        <v>0</v>
      </c>
      <c r="AF1976">
        <v>0</v>
      </c>
      <c r="AI1976" s="2">
        <f t="shared" si="120"/>
        <v>39235</v>
      </c>
      <c r="AJ1976">
        <f t="shared" si="121"/>
        <v>3394.4639576380141</v>
      </c>
      <c r="AK1976">
        <f t="shared" si="122"/>
        <v>3394.4639576380141</v>
      </c>
      <c r="AL1976" s="3">
        <f>Sheet2!$Q$35</f>
        <v>13804.562889602981</v>
      </c>
      <c r="AM1976" s="3">
        <f>Sheet2!$Q$37</f>
        <v>11470.329043263515</v>
      </c>
      <c r="AN1976" s="3">
        <f>Sheet2!$Q$39</f>
        <v>2136.3846824700945</v>
      </c>
      <c r="AU1976">
        <f t="shared" si="123"/>
        <v>24.165496993759671</v>
      </c>
      <c r="AV1976" t="e">
        <f>VLOOKUP(AI1976,Sheet3!C$29:F$3725,4,FALSE)</f>
        <v>#N/A</v>
      </c>
    </row>
    <row r="1977" spans="1:48" x14ac:dyDescent="0.25">
      <c r="A1977">
        <v>63878292</v>
      </c>
      <c r="B1977">
        <v>11519</v>
      </c>
      <c r="C1977" t="s">
        <v>125</v>
      </c>
      <c r="D1977">
        <v>0</v>
      </c>
      <c r="E1977" t="s">
        <v>126</v>
      </c>
      <c r="F1977" t="s">
        <v>127</v>
      </c>
      <c r="G1977" t="s">
        <v>128</v>
      </c>
      <c r="H1977">
        <v>7</v>
      </c>
      <c r="I1977">
        <v>30.053419875199999</v>
      </c>
      <c r="J1977">
        <v>33.053419875199999</v>
      </c>
      <c r="K1977">
        <v>2.8261324007350002</v>
      </c>
      <c r="L1977">
        <v>5.8261324007350002</v>
      </c>
      <c r="M1977">
        <v>173928</v>
      </c>
      <c r="N1977" t="s">
        <v>129</v>
      </c>
      <c r="P1977">
        <v>37.368000000000002</v>
      </c>
      <c r="S1977">
        <v>0</v>
      </c>
      <c r="T1977">
        <v>0</v>
      </c>
      <c r="V1977" t="s">
        <v>34</v>
      </c>
      <c r="W1977" s="1">
        <v>39236</v>
      </c>
      <c r="X1977">
        <v>20070603</v>
      </c>
      <c r="Y1977">
        <v>0.99422585714285705</v>
      </c>
      <c r="Z1977">
        <v>2.4695389638306202E-3</v>
      </c>
      <c r="AA1977">
        <v>0.989977</v>
      </c>
      <c r="AB1977">
        <v>-0.21718571428571101</v>
      </c>
      <c r="AC1977">
        <v>8.6239855363177104E-2</v>
      </c>
      <c r="AD1977">
        <v>-0.103999999999993</v>
      </c>
      <c r="AE1977">
        <v>0</v>
      </c>
      <c r="AF1977">
        <v>0</v>
      </c>
      <c r="AI1977" s="2">
        <f t="shared" si="120"/>
        <v>39236</v>
      </c>
      <c r="AJ1977">
        <f t="shared" si="121"/>
        <v>2577.9786430960521</v>
      </c>
      <c r="AK1977">
        <f t="shared" si="122"/>
        <v>2577.9786430960521</v>
      </c>
      <c r="AL1977" s="3">
        <f>Sheet2!$Q$35</f>
        <v>13804.562889602981</v>
      </c>
      <c r="AM1977" s="3">
        <f>Sheet2!$Q$37</f>
        <v>11470.329043263515</v>
      </c>
      <c r="AN1977" s="3">
        <f>Sheet2!$Q$39</f>
        <v>2136.3846824700945</v>
      </c>
      <c r="AU1977">
        <f t="shared" si="123"/>
        <v>18.352863935860874</v>
      </c>
      <c r="AV1977" t="e">
        <f>VLOOKUP(AI1977,Sheet3!C$29:F$3725,4,FALSE)</f>
        <v>#N/A</v>
      </c>
    </row>
    <row r="1978" spans="1:48" x14ac:dyDescent="0.25">
      <c r="A1978">
        <v>63939101</v>
      </c>
      <c r="B1978">
        <v>11519</v>
      </c>
      <c r="C1978" t="s">
        <v>125</v>
      </c>
      <c r="D1978">
        <v>0</v>
      </c>
      <c r="E1978" t="s">
        <v>126</v>
      </c>
      <c r="F1978" t="s">
        <v>127</v>
      </c>
      <c r="G1978" t="s">
        <v>128</v>
      </c>
      <c r="H1978">
        <v>7</v>
      </c>
      <c r="I1978">
        <v>30.053419875199999</v>
      </c>
      <c r="J1978">
        <v>33.053419875199999</v>
      </c>
      <c r="K1978">
        <v>2.8261324007350002</v>
      </c>
      <c r="L1978">
        <v>5.8261324007350002</v>
      </c>
      <c r="M1978">
        <v>173928</v>
      </c>
      <c r="N1978" t="s">
        <v>129</v>
      </c>
      <c r="P1978">
        <v>37.368000000000002</v>
      </c>
      <c r="S1978">
        <v>0</v>
      </c>
      <c r="T1978">
        <v>0</v>
      </c>
      <c r="V1978" t="s">
        <v>34</v>
      </c>
      <c r="W1978" s="1">
        <v>39237</v>
      </c>
      <c r="X1978">
        <v>20070604</v>
      </c>
      <c r="Y1978">
        <v>0.994042571428571</v>
      </c>
      <c r="Z1978">
        <v>2.2357240346661199E-3</v>
      </c>
      <c r="AA1978">
        <v>0.99071799999999999</v>
      </c>
      <c r="AB1978">
        <v>-0.19885714285714201</v>
      </c>
      <c r="AC1978">
        <v>9.8880257413311398E-2</v>
      </c>
      <c r="AD1978">
        <v>-2.2299999999997301E-2</v>
      </c>
      <c r="AE1978">
        <v>0</v>
      </c>
      <c r="AF1978">
        <v>0</v>
      </c>
      <c r="AI1978" s="2">
        <f t="shared" si="120"/>
        <v>39237</v>
      </c>
      <c r="AJ1978">
        <f t="shared" si="121"/>
        <v>2673.2200592611916</v>
      </c>
      <c r="AK1978">
        <f t="shared" si="122"/>
        <v>2673.2200592611916</v>
      </c>
      <c r="AL1978" s="3">
        <f>Sheet2!$Q$35</f>
        <v>13804.562889602981</v>
      </c>
      <c r="AM1978" s="3">
        <f>Sheet2!$Q$37</f>
        <v>11470.329043263515</v>
      </c>
      <c r="AN1978" s="3">
        <f>Sheet2!$Q$39</f>
        <v>2136.3846824700945</v>
      </c>
      <c r="AU1978">
        <f t="shared" si="123"/>
        <v>19.030896221589312</v>
      </c>
      <c r="AV1978" t="e">
        <f>VLOOKUP(AI1978,Sheet3!C$29:F$3725,4,FALSE)</f>
        <v>#N/A</v>
      </c>
    </row>
    <row r="1979" spans="1:48" x14ac:dyDescent="0.25">
      <c r="A1979">
        <v>64013147</v>
      </c>
      <c r="B1979">
        <v>11519</v>
      </c>
      <c r="C1979" t="s">
        <v>125</v>
      </c>
      <c r="D1979">
        <v>0</v>
      </c>
      <c r="E1979" t="s">
        <v>126</v>
      </c>
      <c r="F1979" t="s">
        <v>127</v>
      </c>
      <c r="G1979" t="s">
        <v>128</v>
      </c>
      <c r="H1979">
        <v>7</v>
      </c>
      <c r="I1979">
        <v>30.053419875199999</v>
      </c>
      <c r="J1979">
        <v>33.053419875199999</v>
      </c>
      <c r="K1979">
        <v>2.8261324007350002</v>
      </c>
      <c r="L1979">
        <v>5.8261324007350002</v>
      </c>
      <c r="M1979">
        <v>173928</v>
      </c>
      <c r="N1979" t="s">
        <v>129</v>
      </c>
      <c r="P1979">
        <v>37.368000000000002</v>
      </c>
      <c r="S1979">
        <v>0</v>
      </c>
      <c r="T1979">
        <v>0</v>
      </c>
      <c r="V1979" t="s">
        <v>34</v>
      </c>
      <c r="W1979" s="1">
        <v>39238</v>
      </c>
      <c r="X1979">
        <v>20070605</v>
      </c>
      <c r="Y1979">
        <v>0.99348542857142896</v>
      </c>
      <c r="Z1979">
        <v>2.3533955321220798E-3</v>
      </c>
      <c r="AA1979">
        <v>0.990093</v>
      </c>
      <c r="AB1979">
        <v>-0.14314285714285299</v>
      </c>
      <c r="AC1979">
        <v>0.124589220551182</v>
      </c>
      <c r="AD1979">
        <v>4.9300000000007699E-2</v>
      </c>
      <c r="AE1979">
        <v>0</v>
      </c>
      <c r="AF1979">
        <v>0</v>
      </c>
      <c r="AI1979" s="2">
        <f t="shared" si="120"/>
        <v>39238</v>
      </c>
      <c r="AJ1979">
        <f t="shared" si="121"/>
        <v>2961.1629103543237</v>
      </c>
      <c r="AK1979">
        <f t="shared" si="122"/>
        <v>2961.1629103543237</v>
      </c>
      <c r="AL1979" s="3">
        <f>Sheet2!$Q$35</f>
        <v>13804.562889602981</v>
      </c>
      <c r="AM1979" s="3">
        <f>Sheet2!$Q$37</f>
        <v>11470.329043263515</v>
      </c>
      <c r="AN1979" s="3">
        <f>Sheet2!$Q$39</f>
        <v>2136.3846824700945</v>
      </c>
      <c r="AU1979">
        <f t="shared" si="123"/>
        <v>21.080787512026664</v>
      </c>
      <c r="AV1979" t="e">
        <f>VLOOKUP(AI1979,Sheet3!C$29:F$3725,4,FALSE)</f>
        <v>#N/A</v>
      </c>
    </row>
    <row r="1980" spans="1:48" x14ac:dyDescent="0.25">
      <c r="A1980">
        <v>64080296</v>
      </c>
      <c r="B1980">
        <v>11519</v>
      </c>
      <c r="C1980" t="s">
        <v>125</v>
      </c>
      <c r="D1980">
        <v>0</v>
      </c>
      <c r="E1980" t="s">
        <v>126</v>
      </c>
      <c r="F1980" t="s">
        <v>127</v>
      </c>
      <c r="G1980" t="s">
        <v>128</v>
      </c>
      <c r="H1980">
        <v>7</v>
      </c>
      <c r="I1980">
        <v>30.053419875199999</v>
      </c>
      <c r="J1980">
        <v>33.053419875199999</v>
      </c>
      <c r="K1980">
        <v>2.8261324007350002</v>
      </c>
      <c r="L1980">
        <v>5.8261324007350002</v>
      </c>
      <c r="M1980">
        <v>173928</v>
      </c>
      <c r="N1980" t="s">
        <v>129</v>
      </c>
      <c r="P1980">
        <v>37.368000000000002</v>
      </c>
      <c r="S1980">
        <v>0</v>
      </c>
      <c r="T1980">
        <v>0</v>
      </c>
      <c r="V1980" t="s">
        <v>34</v>
      </c>
      <c r="W1980" s="1">
        <v>39239</v>
      </c>
      <c r="X1980">
        <v>20070606</v>
      </c>
      <c r="Y1980">
        <v>0.99397914285714295</v>
      </c>
      <c r="Z1980">
        <v>2.2301108510931001E-3</v>
      </c>
      <c r="AA1980">
        <v>0.99068900000000004</v>
      </c>
      <c r="AB1980">
        <v>-0.192514285714283</v>
      </c>
      <c r="AC1980">
        <v>0.121022069162982</v>
      </c>
      <c r="AD1980">
        <v>-6.9999999999792505E-4</v>
      </c>
      <c r="AE1980">
        <v>0</v>
      </c>
      <c r="AF1980">
        <v>0</v>
      </c>
      <c r="AI1980" s="2">
        <f t="shared" si="120"/>
        <v>39239</v>
      </c>
      <c r="AJ1980">
        <f t="shared" si="121"/>
        <v>2706.1202223389409</v>
      </c>
      <c r="AK1980">
        <f t="shared" si="122"/>
        <v>2706.1202223389409</v>
      </c>
      <c r="AL1980" s="3">
        <f>Sheet2!$Q$35</f>
        <v>13804.562889602981</v>
      </c>
      <c r="AM1980" s="3">
        <f>Sheet2!$Q$37</f>
        <v>11470.329043263515</v>
      </c>
      <c r="AN1980" s="3">
        <f>Sheet2!$Q$39</f>
        <v>2136.3846824700945</v>
      </c>
      <c r="AU1980">
        <f t="shared" si="123"/>
        <v>19.26511546853715</v>
      </c>
      <c r="AV1980" t="e">
        <f>VLOOKUP(AI1980,Sheet3!C$29:F$3725,4,FALSE)</f>
        <v>#N/A</v>
      </c>
    </row>
    <row r="1981" spans="1:48" x14ac:dyDescent="0.25">
      <c r="A1981">
        <v>64146712</v>
      </c>
      <c r="B1981">
        <v>11519</v>
      </c>
      <c r="C1981" t="s">
        <v>125</v>
      </c>
      <c r="D1981">
        <v>0</v>
      </c>
      <c r="E1981" t="s">
        <v>126</v>
      </c>
      <c r="F1981" t="s">
        <v>127</v>
      </c>
      <c r="G1981" t="s">
        <v>128</v>
      </c>
      <c r="H1981">
        <v>7</v>
      </c>
      <c r="I1981">
        <v>30.053419875199999</v>
      </c>
      <c r="J1981">
        <v>33.053419875199999</v>
      </c>
      <c r="K1981">
        <v>2.8261324007350002</v>
      </c>
      <c r="L1981">
        <v>5.8261324007350002</v>
      </c>
      <c r="M1981">
        <v>173928</v>
      </c>
      <c r="N1981" t="s">
        <v>129</v>
      </c>
      <c r="P1981">
        <v>37.368000000000002</v>
      </c>
      <c r="S1981">
        <v>0</v>
      </c>
      <c r="T1981">
        <v>0</v>
      </c>
      <c r="V1981" t="s">
        <v>34</v>
      </c>
      <c r="W1981" s="1">
        <v>39240</v>
      </c>
      <c r="X1981">
        <v>20070607</v>
      </c>
      <c r="Y1981">
        <v>0.99368771428571401</v>
      </c>
      <c r="Z1981">
        <v>2.3777411678365099E-3</v>
      </c>
      <c r="AA1981">
        <v>0.98999599999999999</v>
      </c>
      <c r="AB1981">
        <v>-0.163371428571425</v>
      </c>
      <c r="AC1981">
        <v>0.118253561882759</v>
      </c>
      <c r="AD1981">
        <v>2.4900000000005501E-2</v>
      </c>
      <c r="AE1981">
        <v>0</v>
      </c>
      <c r="AF1981">
        <v>0</v>
      </c>
      <c r="AI1981" s="2">
        <f t="shared" si="120"/>
        <v>39240</v>
      </c>
      <c r="AJ1981">
        <f t="shared" si="121"/>
        <v>2856.8902284684591</v>
      </c>
      <c r="AK1981">
        <f t="shared" si="122"/>
        <v>2856.8902284684591</v>
      </c>
      <c r="AL1981" s="3">
        <f>Sheet2!$Q$35</f>
        <v>13804.562889602981</v>
      </c>
      <c r="AM1981" s="3">
        <f>Sheet2!$Q$37</f>
        <v>11470.329043263515</v>
      </c>
      <c r="AN1981" s="3">
        <f>Sheet2!$Q$39</f>
        <v>2136.3846824700945</v>
      </c>
      <c r="AU1981">
        <f t="shared" si="123"/>
        <v>20.338460825960599</v>
      </c>
      <c r="AV1981" t="e">
        <f>VLOOKUP(AI1981,Sheet3!C$29:F$3725,4,FALSE)</f>
        <v>#N/A</v>
      </c>
    </row>
    <row r="1982" spans="1:48" x14ac:dyDescent="0.25">
      <c r="A1982">
        <v>64210516</v>
      </c>
      <c r="B1982">
        <v>11519</v>
      </c>
      <c r="C1982" t="s">
        <v>125</v>
      </c>
      <c r="D1982">
        <v>0</v>
      </c>
      <c r="E1982" t="s">
        <v>126</v>
      </c>
      <c r="F1982" t="s">
        <v>127</v>
      </c>
      <c r="G1982" t="s">
        <v>128</v>
      </c>
      <c r="H1982">
        <v>7</v>
      </c>
      <c r="I1982">
        <v>30.053419875199999</v>
      </c>
      <c r="J1982">
        <v>33.053419875199999</v>
      </c>
      <c r="K1982">
        <v>2.8261324007350002</v>
      </c>
      <c r="L1982">
        <v>5.8261324007350002</v>
      </c>
      <c r="M1982">
        <v>173928</v>
      </c>
      <c r="N1982" t="s">
        <v>129</v>
      </c>
      <c r="P1982">
        <v>37.368000000000002</v>
      </c>
      <c r="S1982">
        <v>0</v>
      </c>
      <c r="T1982">
        <v>0</v>
      </c>
      <c r="V1982" t="s">
        <v>34</v>
      </c>
      <c r="W1982" s="1">
        <v>39241</v>
      </c>
      <c r="X1982">
        <v>20070608</v>
      </c>
      <c r="Y1982">
        <v>0.99366314285714297</v>
      </c>
      <c r="Z1982">
        <v>2.1572898625405899E-3</v>
      </c>
      <c r="AA1982">
        <v>0.98964099999999999</v>
      </c>
      <c r="AB1982">
        <v>-0.16091428571428301</v>
      </c>
      <c r="AC1982">
        <v>7.3555856881912698E-2</v>
      </c>
      <c r="AD1982">
        <v>-3.79000000000018E-2</v>
      </c>
      <c r="AE1982">
        <v>0</v>
      </c>
      <c r="AF1982">
        <v>0</v>
      </c>
      <c r="AI1982" s="2">
        <f t="shared" si="120"/>
        <v>39241</v>
      </c>
      <c r="AJ1982">
        <f t="shared" si="121"/>
        <v>2869.5727095338516</v>
      </c>
      <c r="AK1982">
        <f t="shared" si="122"/>
        <v>2869.5727095338516</v>
      </c>
      <c r="AL1982" s="3">
        <f>Sheet2!$Q$35</f>
        <v>13804.562889602981</v>
      </c>
      <c r="AM1982" s="3">
        <f>Sheet2!$Q$37</f>
        <v>11470.329043263515</v>
      </c>
      <c r="AN1982" s="3">
        <f>Sheet2!$Q$39</f>
        <v>2136.3846824700945</v>
      </c>
      <c r="AU1982">
        <f t="shared" si="123"/>
        <v>20.428748559718837</v>
      </c>
      <c r="AV1982" t="e">
        <f>VLOOKUP(AI1982,Sheet3!C$29:F$3725,4,FALSE)</f>
        <v>#N/A</v>
      </c>
    </row>
    <row r="1983" spans="1:48" x14ac:dyDescent="0.25">
      <c r="A1983">
        <v>64271082</v>
      </c>
      <c r="B1983">
        <v>11519</v>
      </c>
      <c r="C1983" t="s">
        <v>125</v>
      </c>
      <c r="D1983">
        <v>0</v>
      </c>
      <c r="E1983" t="s">
        <v>126</v>
      </c>
      <c r="F1983" t="s">
        <v>127</v>
      </c>
      <c r="G1983" t="s">
        <v>128</v>
      </c>
      <c r="H1983">
        <v>7</v>
      </c>
      <c r="I1983">
        <v>30.053419875199999</v>
      </c>
      <c r="J1983">
        <v>33.053419875199999</v>
      </c>
      <c r="K1983">
        <v>2.8261324007350002</v>
      </c>
      <c r="L1983">
        <v>5.8261324007350002</v>
      </c>
      <c r="M1983">
        <v>173928</v>
      </c>
      <c r="N1983" t="s">
        <v>129</v>
      </c>
      <c r="P1983">
        <v>37.368000000000002</v>
      </c>
      <c r="S1983">
        <v>0</v>
      </c>
      <c r="T1983">
        <v>0</v>
      </c>
      <c r="V1983" t="s">
        <v>34</v>
      </c>
      <c r="W1983" s="1">
        <v>39242</v>
      </c>
      <c r="X1983">
        <v>20070609</v>
      </c>
      <c r="Y1983">
        <v>0.99423871428571398</v>
      </c>
      <c r="Z1983">
        <v>2.1269396333891801E-3</v>
      </c>
      <c r="AA1983">
        <v>0.98970599999999997</v>
      </c>
      <c r="AB1983">
        <v>-0.21847142857142501</v>
      </c>
      <c r="AC1983">
        <v>6.2634078225054804E-2</v>
      </c>
      <c r="AD1983">
        <v>-0.139899999999993</v>
      </c>
      <c r="AE1983">
        <v>0</v>
      </c>
      <c r="AF1983">
        <v>0</v>
      </c>
      <c r="AI1983" s="2">
        <f t="shared" si="120"/>
        <v>39242</v>
      </c>
      <c r="AJ1983">
        <f t="shared" si="121"/>
        <v>2571.2880584397353</v>
      </c>
      <c r="AK1983">
        <f t="shared" si="122"/>
        <v>2571.2880584397353</v>
      </c>
      <c r="AL1983" s="3">
        <f>Sheet2!$Q$35</f>
        <v>13804.562889602981</v>
      </c>
      <c r="AM1983" s="3">
        <f>Sheet2!$Q$37</f>
        <v>11470.329043263515</v>
      </c>
      <c r="AN1983" s="3">
        <f>Sheet2!$Q$39</f>
        <v>2136.3846824700945</v>
      </c>
      <c r="AU1983">
        <f t="shared" si="123"/>
        <v>18.305233056459457</v>
      </c>
      <c r="AV1983" t="e">
        <f>VLOOKUP(AI1983,Sheet3!C$29:F$3725,4,FALSE)</f>
        <v>#N/A</v>
      </c>
    </row>
    <row r="1984" spans="1:48" x14ac:dyDescent="0.25">
      <c r="A1984">
        <v>64340199</v>
      </c>
      <c r="B1984">
        <v>11519</v>
      </c>
      <c r="C1984" t="s">
        <v>125</v>
      </c>
      <c r="D1984">
        <v>0</v>
      </c>
      <c r="E1984" t="s">
        <v>126</v>
      </c>
      <c r="F1984" t="s">
        <v>127</v>
      </c>
      <c r="G1984" t="s">
        <v>128</v>
      </c>
      <c r="H1984">
        <v>7</v>
      </c>
      <c r="I1984">
        <v>30.053419875199999</v>
      </c>
      <c r="J1984">
        <v>33.053419875199999</v>
      </c>
      <c r="K1984">
        <v>2.8261324007350002</v>
      </c>
      <c r="L1984">
        <v>5.8261324007350002</v>
      </c>
      <c r="M1984">
        <v>173928</v>
      </c>
      <c r="N1984" t="s">
        <v>129</v>
      </c>
      <c r="P1984">
        <v>37.368000000000002</v>
      </c>
      <c r="S1984">
        <v>0</v>
      </c>
      <c r="T1984">
        <v>0</v>
      </c>
      <c r="V1984" t="s">
        <v>34</v>
      </c>
      <c r="W1984" s="1">
        <v>39243</v>
      </c>
      <c r="X1984">
        <v>20070610</v>
      </c>
      <c r="Y1984">
        <v>0.99406700000000003</v>
      </c>
      <c r="Z1984">
        <v>1.7886630282340399E-3</v>
      </c>
      <c r="AA1984">
        <v>0.98998600000000003</v>
      </c>
      <c r="AB1984">
        <v>-0.20129999999999801</v>
      </c>
      <c r="AC1984">
        <v>6.5253702686406304E-2</v>
      </c>
      <c r="AD1984">
        <v>-0.106200000000001</v>
      </c>
      <c r="AE1984">
        <v>0</v>
      </c>
      <c r="AF1984">
        <v>0</v>
      </c>
      <c r="AI1984" s="2">
        <f t="shared" si="120"/>
        <v>39243</v>
      </c>
      <c r="AJ1984">
        <f t="shared" si="121"/>
        <v>2660.5408963817172</v>
      </c>
      <c r="AK1984">
        <f t="shared" si="122"/>
        <v>2660.5408963817172</v>
      </c>
      <c r="AL1984" s="3">
        <f>Sheet2!$Q$35</f>
        <v>13804.562889602981</v>
      </c>
      <c r="AM1984" s="3">
        <f>Sheet2!$Q$37</f>
        <v>11470.329043263515</v>
      </c>
      <c r="AN1984" s="3">
        <f>Sheet2!$Q$39</f>
        <v>2136.3846824700945</v>
      </c>
      <c r="AU1984">
        <f t="shared" si="123"/>
        <v>18.940632110297777</v>
      </c>
      <c r="AV1984" t="e">
        <f>VLOOKUP(AI1984,Sheet3!C$29:F$3725,4,FALSE)</f>
        <v>#N/A</v>
      </c>
    </row>
    <row r="1985" spans="1:48" x14ac:dyDescent="0.25">
      <c r="A1985">
        <v>64404030</v>
      </c>
      <c r="B1985">
        <v>11519</v>
      </c>
      <c r="C1985" t="s">
        <v>125</v>
      </c>
      <c r="D1985">
        <v>0</v>
      </c>
      <c r="E1985" t="s">
        <v>126</v>
      </c>
      <c r="F1985" t="s">
        <v>127</v>
      </c>
      <c r="G1985" t="s">
        <v>128</v>
      </c>
      <c r="H1985">
        <v>7</v>
      </c>
      <c r="I1985">
        <v>30.053419875199999</v>
      </c>
      <c r="J1985">
        <v>33.053419875199999</v>
      </c>
      <c r="K1985">
        <v>2.8261324007350002</v>
      </c>
      <c r="L1985">
        <v>5.8261324007350002</v>
      </c>
      <c r="M1985">
        <v>173928</v>
      </c>
      <c r="N1985" t="s">
        <v>129</v>
      </c>
      <c r="P1985">
        <v>37.368000000000002</v>
      </c>
      <c r="S1985">
        <v>0</v>
      </c>
      <c r="T1985">
        <v>0</v>
      </c>
      <c r="V1985" t="s">
        <v>34</v>
      </c>
      <c r="W1985" s="1">
        <v>39244</v>
      </c>
      <c r="X1985">
        <v>20070611</v>
      </c>
      <c r="Y1985">
        <v>0.991907714285714</v>
      </c>
      <c r="Z1985">
        <v>3.7704551720026602E-3</v>
      </c>
      <c r="AA1985">
        <v>0.98684499999999997</v>
      </c>
      <c r="AB1985">
        <v>1.4628571428573401E-2</v>
      </c>
      <c r="AC1985">
        <v>0.45017998532106401</v>
      </c>
      <c r="AD1985">
        <v>0.65200000000000802</v>
      </c>
      <c r="AE1985">
        <v>0</v>
      </c>
      <c r="AF1985">
        <v>0</v>
      </c>
      <c r="AI1985" s="2">
        <f t="shared" si="120"/>
        <v>39244</v>
      </c>
      <c r="AJ1985">
        <f t="shared" si="121"/>
        <v>3763.7612578817643</v>
      </c>
      <c r="AK1985">
        <f t="shared" si="122"/>
        <v>3763.7612578817643</v>
      </c>
      <c r="AL1985" s="3">
        <f>Sheet2!$Q$35</f>
        <v>13804.562889602981</v>
      </c>
      <c r="AM1985" s="3">
        <f>Sheet2!$Q$37</f>
        <v>11470.329043263515</v>
      </c>
      <c r="AN1985" s="3">
        <f>Sheet2!$Q$39</f>
        <v>2136.3846824700945</v>
      </c>
      <c r="AU1985">
        <f t="shared" si="123"/>
        <v>26.794557991377019</v>
      </c>
      <c r="AV1985" t="e">
        <f>VLOOKUP(AI1985,Sheet3!C$29:F$3725,4,FALSE)</f>
        <v>#N/A</v>
      </c>
    </row>
    <row r="1986" spans="1:48" x14ac:dyDescent="0.25">
      <c r="A1986">
        <v>64470799</v>
      </c>
      <c r="B1986">
        <v>11519</v>
      </c>
      <c r="C1986" t="s">
        <v>125</v>
      </c>
      <c r="D1986">
        <v>0</v>
      </c>
      <c r="E1986" t="s">
        <v>126</v>
      </c>
      <c r="F1986" t="s">
        <v>127</v>
      </c>
      <c r="G1986" t="s">
        <v>128</v>
      </c>
      <c r="H1986">
        <v>7</v>
      </c>
      <c r="I1986">
        <v>30.053419875199999</v>
      </c>
      <c r="J1986">
        <v>33.053419875199999</v>
      </c>
      <c r="K1986">
        <v>2.8261324007350002</v>
      </c>
      <c r="L1986">
        <v>5.8261324007350002</v>
      </c>
      <c r="M1986">
        <v>173928</v>
      </c>
      <c r="N1986" t="s">
        <v>129</v>
      </c>
      <c r="P1986">
        <v>37.368000000000002</v>
      </c>
      <c r="S1986">
        <v>0</v>
      </c>
      <c r="T1986">
        <v>0</v>
      </c>
      <c r="V1986" t="s">
        <v>34</v>
      </c>
      <c r="W1986" s="1">
        <v>39245</v>
      </c>
      <c r="X1986">
        <v>20070612</v>
      </c>
      <c r="Y1986">
        <v>0.99156714285714298</v>
      </c>
      <c r="Z1986">
        <v>2.4292656402749402E-3</v>
      </c>
      <c r="AA1986">
        <v>0.98806000000000005</v>
      </c>
      <c r="AB1986">
        <v>4.8685714285715401E-2</v>
      </c>
      <c r="AC1986">
        <v>0.334918725444041</v>
      </c>
      <c r="AD1986">
        <v>0.52249999999999197</v>
      </c>
      <c r="AE1986">
        <v>0</v>
      </c>
      <c r="AF1986">
        <v>0</v>
      </c>
      <c r="AI1986" s="2">
        <f t="shared" si="120"/>
        <v>39245</v>
      </c>
      <c r="AJ1986">
        <f t="shared" si="121"/>
        <v>3934.5310756210238</v>
      </c>
      <c r="AK1986">
        <f t="shared" si="122"/>
        <v>3934.5310756210238</v>
      </c>
      <c r="AL1986" s="3">
        <f>Sheet2!$Q$35</f>
        <v>13804.562889602981</v>
      </c>
      <c r="AM1986" s="3">
        <f>Sheet2!$Q$37</f>
        <v>11470.329043263515</v>
      </c>
      <c r="AN1986" s="3">
        <f>Sheet2!$Q$39</f>
        <v>2136.3846824700945</v>
      </c>
      <c r="AU1986">
        <f t="shared" si="123"/>
        <v>28.010283822820071</v>
      </c>
      <c r="AV1986" t="e">
        <f>VLOOKUP(AI1986,Sheet3!C$29:F$3725,4,FALSE)</f>
        <v>#N/A</v>
      </c>
    </row>
    <row r="1987" spans="1:48" x14ac:dyDescent="0.25">
      <c r="A1987">
        <v>64535828</v>
      </c>
      <c r="B1987">
        <v>11519</v>
      </c>
      <c r="C1987" t="s">
        <v>125</v>
      </c>
      <c r="D1987">
        <v>0</v>
      </c>
      <c r="E1987" t="s">
        <v>126</v>
      </c>
      <c r="F1987" t="s">
        <v>127</v>
      </c>
      <c r="G1987" t="s">
        <v>128</v>
      </c>
      <c r="H1987">
        <v>7</v>
      </c>
      <c r="I1987">
        <v>30.053419875199999</v>
      </c>
      <c r="J1987">
        <v>33.053419875199999</v>
      </c>
      <c r="K1987">
        <v>2.8261324007350002</v>
      </c>
      <c r="L1987">
        <v>5.8261324007350002</v>
      </c>
      <c r="M1987">
        <v>173928</v>
      </c>
      <c r="N1987" t="s">
        <v>129</v>
      </c>
      <c r="P1987">
        <v>37.368000000000002</v>
      </c>
      <c r="S1987">
        <v>0</v>
      </c>
      <c r="T1987">
        <v>0</v>
      </c>
      <c r="V1987" t="s">
        <v>34</v>
      </c>
      <c r="W1987" s="1">
        <v>39246</v>
      </c>
      <c r="X1987">
        <v>20070613</v>
      </c>
      <c r="Y1987">
        <v>0.99197457142857104</v>
      </c>
      <c r="Z1987">
        <v>2.5276879247442402E-3</v>
      </c>
      <c r="AA1987">
        <v>0.98776900000000001</v>
      </c>
      <c r="AB1987">
        <v>7.9428571428603306E-3</v>
      </c>
      <c r="AC1987">
        <v>0.36423314690747199</v>
      </c>
      <c r="AD1987">
        <v>0.55159999999999698</v>
      </c>
      <c r="AE1987">
        <v>0</v>
      </c>
      <c r="AF1987">
        <v>0</v>
      </c>
      <c r="AI1987" s="2">
        <f t="shared" ref="AI1987:AI2050" si="124">W1987</f>
        <v>39246</v>
      </c>
      <c r="AJ1987">
        <f t="shared" ref="AJ1987:AJ2050" si="125">$AQ$2*(Y1987^2)+($AR$2*Y1987)+$AS$2</f>
        <v>3730.1341619761661</v>
      </c>
      <c r="AK1987">
        <f t="shared" ref="AK1987:AK2050" si="126">IF(AJ1987&gt;0,AJ1987,0)</f>
        <v>3730.1341619761661</v>
      </c>
      <c r="AL1987" s="3">
        <f>Sheet2!$Q$35</f>
        <v>13804.562889602981</v>
      </c>
      <c r="AM1987" s="3">
        <f>Sheet2!$Q$37</f>
        <v>11470.329043263515</v>
      </c>
      <c r="AN1987" s="3">
        <f>Sheet2!$Q$39</f>
        <v>2136.3846824700945</v>
      </c>
      <c r="AU1987">
        <f t="shared" ref="AU1987:AU2050" si="127">0.001*(AK1987*86440)/AT$2</f>
        <v>26.55516364365177</v>
      </c>
      <c r="AV1987" t="e">
        <f>VLOOKUP(AI1987,Sheet3!C$29:F$3725,4,FALSE)</f>
        <v>#N/A</v>
      </c>
    </row>
    <row r="1988" spans="1:48" x14ac:dyDescent="0.25">
      <c r="A1988">
        <v>64606576</v>
      </c>
      <c r="B1988">
        <v>11519</v>
      </c>
      <c r="C1988" t="s">
        <v>125</v>
      </c>
      <c r="D1988">
        <v>0</v>
      </c>
      <c r="E1988" t="s">
        <v>126</v>
      </c>
      <c r="F1988" t="s">
        <v>127</v>
      </c>
      <c r="G1988" t="s">
        <v>128</v>
      </c>
      <c r="H1988">
        <v>7</v>
      </c>
      <c r="I1988">
        <v>30.053419875199999</v>
      </c>
      <c r="J1988">
        <v>33.053419875199999</v>
      </c>
      <c r="K1988">
        <v>2.8261324007350002</v>
      </c>
      <c r="L1988">
        <v>5.8261324007350002</v>
      </c>
      <c r="M1988">
        <v>173928</v>
      </c>
      <c r="N1988" t="s">
        <v>129</v>
      </c>
      <c r="P1988">
        <v>37.368000000000002</v>
      </c>
      <c r="S1988">
        <v>0</v>
      </c>
      <c r="T1988">
        <v>0</v>
      </c>
      <c r="V1988" t="s">
        <v>34</v>
      </c>
      <c r="W1988" s="1">
        <v>39247</v>
      </c>
      <c r="X1988">
        <v>20070614</v>
      </c>
      <c r="Y1988">
        <v>0.99182628571428599</v>
      </c>
      <c r="Z1988">
        <v>2.5491022909636001E-3</v>
      </c>
      <c r="AA1988">
        <v>0.98765599999999998</v>
      </c>
      <c r="AB1988">
        <v>2.2771428571431499E-2</v>
      </c>
      <c r="AC1988">
        <v>0.34576175825181599</v>
      </c>
      <c r="AD1988">
        <v>0.56289999999999996</v>
      </c>
      <c r="AE1988">
        <v>0</v>
      </c>
      <c r="AF1988">
        <v>0</v>
      </c>
      <c r="AI1988" s="2">
        <f t="shared" si="124"/>
        <v>39247</v>
      </c>
      <c r="AJ1988">
        <f t="shared" si="125"/>
        <v>3804.6714609889314</v>
      </c>
      <c r="AK1988">
        <f t="shared" si="126"/>
        <v>3804.6714609889314</v>
      </c>
      <c r="AL1988" s="3">
        <f>Sheet2!$Q$35</f>
        <v>13804.562889602981</v>
      </c>
      <c r="AM1988" s="3">
        <f>Sheet2!$Q$37</f>
        <v>11470.329043263515</v>
      </c>
      <c r="AN1988" s="3">
        <f>Sheet2!$Q$39</f>
        <v>2136.3846824700945</v>
      </c>
      <c r="AU1988">
        <f t="shared" si="127"/>
        <v>27.085801440280285</v>
      </c>
      <c r="AV1988" t="e">
        <f>VLOOKUP(AI1988,Sheet3!C$29:F$3725,4,FALSE)</f>
        <v>#N/A</v>
      </c>
    </row>
    <row r="1989" spans="1:48" x14ac:dyDescent="0.25">
      <c r="A1989">
        <v>64669169</v>
      </c>
      <c r="B1989">
        <v>11519</v>
      </c>
      <c r="C1989" t="s">
        <v>125</v>
      </c>
      <c r="D1989">
        <v>0</v>
      </c>
      <c r="E1989" t="s">
        <v>126</v>
      </c>
      <c r="F1989" t="s">
        <v>127</v>
      </c>
      <c r="G1989" t="s">
        <v>128</v>
      </c>
      <c r="H1989">
        <v>7</v>
      </c>
      <c r="I1989">
        <v>30.053419875199999</v>
      </c>
      <c r="J1989">
        <v>33.053419875199999</v>
      </c>
      <c r="K1989">
        <v>2.8261324007350002</v>
      </c>
      <c r="L1989">
        <v>5.8261324007350002</v>
      </c>
      <c r="M1989">
        <v>173928</v>
      </c>
      <c r="N1989" t="s">
        <v>129</v>
      </c>
      <c r="P1989">
        <v>37.368000000000002</v>
      </c>
      <c r="S1989">
        <v>0</v>
      </c>
      <c r="T1989">
        <v>0</v>
      </c>
      <c r="V1989" t="s">
        <v>34</v>
      </c>
      <c r="W1989" s="1">
        <v>39248</v>
      </c>
      <c r="X1989">
        <v>20070615</v>
      </c>
      <c r="Y1989">
        <v>0.98032985714285703</v>
      </c>
      <c r="Z1989">
        <v>3.8039356096612699E-3</v>
      </c>
      <c r="AA1989">
        <v>0.97663299999999997</v>
      </c>
      <c r="AB1989">
        <v>1.1724142857142901</v>
      </c>
      <c r="AC1989">
        <v>0.44424098167089399</v>
      </c>
      <c r="AD1989">
        <v>1.67320000000001</v>
      </c>
      <c r="AE1989">
        <v>0</v>
      </c>
      <c r="AF1989">
        <v>0</v>
      </c>
      <c r="AI1989" s="2">
        <f t="shared" si="124"/>
        <v>39248</v>
      </c>
      <c r="AJ1989">
        <f t="shared" si="125"/>
        <v>9074.8457222282887</v>
      </c>
      <c r="AK1989">
        <f t="shared" si="126"/>
        <v>9074.8457222282887</v>
      </c>
      <c r="AL1989" s="3">
        <f>Sheet2!$Q$35</f>
        <v>13804.562889602981</v>
      </c>
      <c r="AM1989" s="3">
        <f>Sheet2!$Q$37</f>
        <v>11470.329043263515</v>
      </c>
      <c r="AN1989" s="3">
        <f>Sheet2!$Q$39</f>
        <v>2136.3846824700945</v>
      </c>
      <c r="AU1989">
        <f t="shared" si="127"/>
        <v>64.604650323621584</v>
      </c>
      <c r="AV1989" t="e">
        <f>VLOOKUP(AI1989,Sheet3!C$29:F$3725,4,FALSE)</f>
        <v>#N/A</v>
      </c>
    </row>
    <row r="1990" spans="1:48" x14ac:dyDescent="0.25">
      <c r="A1990">
        <v>64733390</v>
      </c>
      <c r="B1990">
        <v>11519</v>
      </c>
      <c r="C1990" t="s">
        <v>125</v>
      </c>
      <c r="D1990">
        <v>0</v>
      </c>
      <c r="E1990" t="s">
        <v>126</v>
      </c>
      <c r="F1990" t="s">
        <v>127</v>
      </c>
      <c r="G1990" t="s">
        <v>128</v>
      </c>
      <c r="H1990">
        <v>7</v>
      </c>
      <c r="I1990">
        <v>30.053419875199999</v>
      </c>
      <c r="J1990">
        <v>33.053419875199999</v>
      </c>
      <c r="K1990">
        <v>2.8261324007350002</v>
      </c>
      <c r="L1990">
        <v>5.8261324007350002</v>
      </c>
      <c r="M1990">
        <v>173928</v>
      </c>
      <c r="N1990" t="s">
        <v>129</v>
      </c>
      <c r="P1990">
        <v>37.368000000000002</v>
      </c>
      <c r="S1990">
        <v>0</v>
      </c>
      <c r="T1990">
        <v>0</v>
      </c>
      <c r="V1990" t="s">
        <v>34</v>
      </c>
      <c r="W1990" s="1">
        <v>39249</v>
      </c>
      <c r="X1990">
        <v>20070616</v>
      </c>
      <c r="Y1990">
        <v>0.98111728571428602</v>
      </c>
      <c r="Z1990">
        <v>4.50547792658433E-3</v>
      </c>
      <c r="AA1990">
        <v>0.97650000000000003</v>
      </c>
      <c r="AB1990">
        <v>1.09367142857143</v>
      </c>
      <c r="AC1990">
        <v>0.47146556521518401</v>
      </c>
      <c r="AD1990">
        <v>1.6519000000000099</v>
      </c>
      <c r="AE1990">
        <v>0</v>
      </c>
      <c r="AF1990">
        <v>0</v>
      </c>
      <c r="AI1990" s="2">
        <f t="shared" si="124"/>
        <v>39249</v>
      </c>
      <c r="AJ1990">
        <f t="shared" si="125"/>
        <v>8745.9117575944401</v>
      </c>
      <c r="AK1990">
        <f t="shared" si="126"/>
        <v>8745.9117575944401</v>
      </c>
      <c r="AL1990" s="3">
        <f>Sheet2!$Q$35</f>
        <v>13804.562889602981</v>
      </c>
      <c r="AM1990" s="3">
        <f>Sheet2!$Q$37</f>
        <v>11470.329043263515</v>
      </c>
      <c r="AN1990" s="3">
        <f>Sheet2!$Q$39</f>
        <v>2136.3846824700945</v>
      </c>
      <c r="AU1990">
        <f t="shared" si="127"/>
        <v>62.262939575561148</v>
      </c>
      <c r="AV1990" t="e">
        <f>VLOOKUP(AI1990,Sheet3!C$29:F$3725,4,FALSE)</f>
        <v>#N/A</v>
      </c>
    </row>
    <row r="1991" spans="1:48" x14ac:dyDescent="0.25">
      <c r="A1991">
        <v>64798628</v>
      </c>
      <c r="B1991">
        <v>11519</v>
      </c>
      <c r="C1991" t="s">
        <v>125</v>
      </c>
      <c r="D1991">
        <v>0</v>
      </c>
      <c r="E1991" t="s">
        <v>126</v>
      </c>
      <c r="F1991" t="s">
        <v>127</v>
      </c>
      <c r="G1991" t="s">
        <v>128</v>
      </c>
      <c r="H1991">
        <v>7</v>
      </c>
      <c r="I1991">
        <v>30.053419875199999</v>
      </c>
      <c r="J1991">
        <v>33.053419875199999</v>
      </c>
      <c r="K1991">
        <v>2.8261324007350002</v>
      </c>
      <c r="L1991">
        <v>5.8261324007350002</v>
      </c>
      <c r="M1991">
        <v>173928</v>
      </c>
      <c r="N1991" t="s">
        <v>129</v>
      </c>
      <c r="P1991">
        <v>37.368000000000002</v>
      </c>
      <c r="S1991">
        <v>0</v>
      </c>
      <c r="T1991">
        <v>0</v>
      </c>
      <c r="V1991" t="s">
        <v>34</v>
      </c>
      <c r="W1991" s="1">
        <v>39250</v>
      </c>
      <c r="X1991">
        <v>20070617</v>
      </c>
      <c r="Y1991">
        <v>0.98136328571428599</v>
      </c>
      <c r="Z1991">
        <v>4.6532139957018697E-3</v>
      </c>
      <c r="AA1991">
        <v>0.97652000000000005</v>
      </c>
      <c r="AB1991">
        <v>1.06907142857143</v>
      </c>
      <c r="AC1991">
        <v>0.48140404685308702</v>
      </c>
      <c r="AD1991">
        <v>1.661</v>
      </c>
      <c r="AE1991">
        <v>0</v>
      </c>
      <c r="AF1991">
        <v>0</v>
      </c>
      <c r="AI1991" s="2">
        <f t="shared" si="124"/>
        <v>39250</v>
      </c>
      <c r="AJ1991">
        <f t="shared" si="125"/>
        <v>8642.1838635960594</v>
      </c>
      <c r="AK1991">
        <f t="shared" si="126"/>
        <v>8642.1838635960594</v>
      </c>
      <c r="AL1991" s="3">
        <f>Sheet2!$Q$35</f>
        <v>13804.562889602981</v>
      </c>
      <c r="AM1991" s="3">
        <f>Sheet2!$Q$37</f>
        <v>11470.329043263515</v>
      </c>
      <c r="AN1991" s="3">
        <f>Sheet2!$Q$39</f>
        <v>2136.3846824700945</v>
      </c>
      <c r="AU1991">
        <f t="shared" si="127"/>
        <v>61.52449128391067</v>
      </c>
      <c r="AV1991" t="e">
        <f>VLOOKUP(AI1991,Sheet3!C$29:F$3725,4,FALSE)</f>
        <v>#N/A</v>
      </c>
    </row>
    <row r="1992" spans="1:48" x14ac:dyDescent="0.25">
      <c r="A1992">
        <v>64864408</v>
      </c>
      <c r="B1992">
        <v>11519</v>
      </c>
      <c r="C1992" t="s">
        <v>125</v>
      </c>
      <c r="D1992">
        <v>0</v>
      </c>
      <c r="E1992" t="s">
        <v>126</v>
      </c>
      <c r="F1992" t="s">
        <v>127</v>
      </c>
      <c r="G1992" t="s">
        <v>128</v>
      </c>
      <c r="H1992">
        <v>7</v>
      </c>
      <c r="I1992">
        <v>30.053419875199999</v>
      </c>
      <c r="J1992">
        <v>33.053419875199999</v>
      </c>
      <c r="K1992">
        <v>2.8261324007350002</v>
      </c>
      <c r="L1992">
        <v>5.8261324007350002</v>
      </c>
      <c r="M1992">
        <v>173928</v>
      </c>
      <c r="N1992" t="s">
        <v>129</v>
      </c>
      <c r="P1992">
        <v>37.368000000000002</v>
      </c>
      <c r="S1992">
        <v>0</v>
      </c>
      <c r="T1992">
        <v>0</v>
      </c>
      <c r="V1992" t="s">
        <v>34</v>
      </c>
      <c r="W1992" s="1">
        <v>39251</v>
      </c>
      <c r="X1992">
        <v>20070618</v>
      </c>
      <c r="Y1992">
        <v>0.98211357142857103</v>
      </c>
      <c r="Z1992">
        <v>4.6934332501346399E-3</v>
      </c>
      <c r="AA1992">
        <v>0.97740300000000002</v>
      </c>
      <c r="AB1992">
        <v>0.99404285714285801</v>
      </c>
      <c r="AC1992">
        <v>0.493587340243832</v>
      </c>
      <c r="AD1992">
        <v>1.5749</v>
      </c>
      <c r="AE1992">
        <v>0</v>
      </c>
      <c r="AF1992">
        <v>0</v>
      </c>
      <c r="AI1992" s="2">
        <f t="shared" si="124"/>
        <v>39251</v>
      </c>
      <c r="AJ1992">
        <f t="shared" si="125"/>
        <v>8322.9798467974178</v>
      </c>
      <c r="AK1992">
        <f t="shared" si="126"/>
        <v>8322.9798467974178</v>
      </c>
      <c r="AL1992" s="3">
        <f>Sheet2!$Q$35</f>
        <v>13804.562889602981</v>
      </c>
      <c r="AM1992" s="3">
        <f>Sheet2!$Q$37</f>
        <v>11470.329043263515</v>
      </c>
      <c r="AN1992" s="3">
        <f>Sheet2!$Q$39</f>
        <v>2136.3846824700945</v>
      </c>
      <c r="AU1992">
        <f t="shared" si="127"/>
        <v>59.252048917572793</v>
      </c>
      <c r="AV1992" t="e">
        <f>VLOOKUP(AI1992,Sheet3!C$29:F$3725,4,FALSE)</f>
        <v>#N/A</v>
      </c>
    </row>
    <row r="1993" spans="1:48" x14ac:dyDescent="0.25">
      <c r="A1993">
        <v>64932757</v>
      </c>
      <c r="B1993">
        <v>11519</v>
      </c>
      <c r="C1993" t="s">
        <v>125</v>
      </c>
      <c r="D1993">
        <v>0</v>
      </c>
      <c r="E1993" t="s">
        <v>126</v>
      </c>
      <c r="F1993" t="s">
        <v>127</v>
      </c>
      <c r="G1993" t="s">
        <v>128</v>
      </c>
      <c r="H1993">
        <v>7</v>
      </c>
      <c r="I1993">
        <v>30.053419875199999</v>
      </c>
      <c r="J1993">
        <v>33.053419875199999</v>
      </c>
      <c r="K1993">
        <v>2.8261324007350002</v>
      </c>
      <c r="L1993">
        <v>5.8261324007350002</v>
      </c>
      <c r="M1993">
        <v>173928</v>
      </c>
      <c r="N1993" t="s">
        <v>129</v>
      </c>
      <c r="P1993">
        <v>37.368000000000002</v>
      </c>
      <c r="S1993">
        <v>0</v>
      </c>
      <c r="T1993">
        <v>0</v>
      </c>
      <c r="V1993" t="s">
        <v>34</v>
      </c>
      <c r="W1993" s="1">
        <v>39252</v>
      </c>
      <c r="X1993">
        <v>20070619</v>
      </c>
      <c r="Y1993">
        <v>0.99451299999999998</v>
      </c>
      <c r="Z1993">
        <v>1.7699397891292399E-3</v>
      </c>
      <c r="AA1993">
        <v>0.99159699999999995</v>
      </c>
      <c r="AB1993">
        <v>-0.24589999999999701</v>
      </c>
      <c r="AC1993">
        <v>0.16773946635013601</v>
      </c>
      <c r="AD1993">
        <v>0.1278</v>
      </c>
      <c r="AE1993">
        <v>0</v>
      </c>
      <c r="AF1993">
        <v>0</v>
      </c>
      <c r="AI1993" s="2">
        <f t="shared" si="124"/>
        <v>39252</v>
      </c>
      <c r="AJ1993">
        <f t="shared" si="125"/>
        <v>2428.2563569429331</v>
      </c>
      <c r="AK1993">
        <f t="shared" si="126"/>
        <v>2428.2563569429331</v>
      </c>
      <c r="AL1993" s="3">
        <f>Sheet2!$Q$35</f>
        <v>13804.562889602981</v>
      </c>
      <c r="AM1993" s="3">
        <f>Sheet2!$Q$37</f>
        <v>11470.329043263515</v>
      </c>
      <c r="AN1993" s="3">
        <f>Sheet2!$Q$39</f>
        <v>2136.3846824700945</v>
      </c>
      <c r="AU1993">
        <f t="shared" si="127"/>
        <v>17.286977392039788</v>
      </c>
      <c r="AV1993" t="e">
        <f>VLOOKUP(AI1993,Sheet3!C$29:F$3725,4,FALSE)</f>
        <v>#N/A</v>
      </c>
    </row>
    <row r="1994" spans="1:48" x14ac:dyDescent="0.25">
      <c r="A1994">
        <v>65003461</v>
      </c>
      <c r="B1994">
        <v>11519</v>
      </c>
      <c r="C1994" t="s">
        <v>125</v>
      </c>
      <c r="D1994">
        <v>0</v>
      </c>
      <c r="E1994" t="s">
        <v>126</v>
      </c>
      <c r="F1994" t="s">
        <v>127</v>
      </c>
      <c r="G1994" t="s">
        <v>128</v>
      </c>
      <c r="H1994">
        <v>7</v>
      </c>
      <c r="I1994">
        <v>30.053419875199999</v>
      </c>
      <c r="J1994">
        <v>33.053419875199999</v>
      </c>
      <c r="K1994">
        <v>2.8261324007350002</v>
      </c>
      <c r="L1994">
        <v>5.8261324007350002</v>
      </c>
      <c r="M1994">
        <v>173928</v>
      </c>
      <c r="N1994" t="s">
        <v>129</v>
      </c>
      <c r="P1994">
        <v>37.368000000000002</v>
      </c>
      <c r="S1994">
        <v>0</v>
      </c>
      <c r="T1994">
        <v>0</v>
      </c>
      <c r="V1994" t="s">
        <v>34</v>
      </c>
      <c r="W1994" s="1">
        <v>39253</v>
      </c>
      <c r="X1994">
        <v>20070620</v>
      </c>
      <c r="Y1994">
        <v>0.99179614285714301</v>
      </c>
      <c r="Z1994">
        <v>2.7337088061340298E-3</v>
      </c>
      <c r="AA1994">
        <v>0.98665199999999997</v>
      </c>
      <c r="AB1994">
        <v>2.5785714285716702E-2</v>
      </c>
      <c r="AC1994">
        <v>0.14030870483708899</v>
      </c>
      <c r="AD1994">
        <v>0.21450000000000599</v>
      </c>
      <c r="AE1994">
        <v>0</v>
      </c>
      <c r="AF1994">
        <v>0</v>
      </c>
      <c r="AI1994" s="2">
        <f t="shared" si="124"/>
        <v>39253</v>
      </c>
      <c r="AJ1994">
        <f t="shared" si="125"/>
        <v>3819.8026360506192</v>
      </c>
      <c r="AK1994">
        <f t="shared" si="126"/>
        <v>3819.8026360506192</v>
      </c>
      <c r="AL1994" s="3">
        <f>Sheet2!$Q$35</f>
        <v>13804.562889602981</v>
      </c>
      <c r="AM1994" s="3">
        <f>Sheet2!$Q$37</f>
        <v>11470.329043263515</v>
      </c>
      <c r="AN1994" s="3">
        <f>Sheet2!$Q$39</f>
        <v>2136.3846824700945</v>
      </c>
      <c r="AU1994">
        <f t="shared" si="127"/>
        <v>27.193521648840026</v>
      </c>
      <c r="AV1994" t="e">
        <f>VLOOKUP(AI1994,Sheet3!C$29:F$3725,4,FALSE)</f>
        <v>#N/A</v>
      </c>
    </row>
    <row r="1995" spans="1:48" x14ac:dyDescent="0.25">
      <c r="A1995">
        <v>91121914</v>
      </c>
      <c r="B1995">
        <v>11519</v>
      </c>
      <c r="C1995" t="s">
        <v>125</v>
      </c>
      <c r="D1995">
        <v>0</v>
      </c>
      <c r="E1995" t="s">
        <v>126</v>
      </c>
      <c r="F1995" t="s">
        <v>127</v>
      </c>
      <c r="G1995" t="s">
        <v>128</v>
      </c>
      <c r="H1995">
        <v>7</v>
      </c>
      <c r="I1995">
        <v>30.053419875199999</v>
      </c>
      <c r="J1995">
        <v>33.053419875199999</v>
      </c>
      <c r="K1995">
        <v>2.8261324007350002</v>
      </c>
      <c r="L1995">
        <v>5.8261324007350002</v>
      </c>
      <c r="M1995">
        <v>173928</v>
      </c>
      <c r="N1995" t="s">
        <v>129</v>
      </c>
      <c r="P1995">
        <v>37.368000000000002</v>
      </c>
      <c r="S1995">
        <v>0</v>
      </c>
      <c r="T1995">
        <v>0</v>
      </c>
      <c r="V1995" t="s">
        <v>34</v>
      </c>
      <c r="W1995" s="1">
        <v>39254</v>
      </c>
      <c r="X1995">
        <v>20070621</v>
      </c>
      <c r="Y1995">
        <v>0.98884371428571405</v>
      </c>
      <c r="Z1995">
        <v>2.9514524615268799E-3</v>
      </c>
      <c r="AA1995">
        <v>0.984012</v>
      </c>
      <c r="AB1995">
        <v>0.321028571428572</v>
      </c>
      <c r="AC1995">
        <v>0.30519636636240799</v>
      </c>
      <c r="AD1995">
        <v>0.93530000000000602</v>
      </c>
      <c r="AE1995">
        <v>0</v>
      </c>
      <c r="AF1995">
        <v>0</v>
      </c>
      <c r="AI1995" s="2">
        <f t="shared" si="124"/>
        <v>39254</v>
      </c>
      <c r="AJ1995">
        <f t="shared" si="125"/>
        <v>5268.4130817675032</v>
      </c>
      <c r="AK1995">
        <f t="shared" si="126"/>
        <v>5268.4130817675032</v>
      </c>
      <c r="AL1995" s="3">
        <f>Sheet2!$Q$35</f>
        <v>13804.562889602981</v>
      </c>
      <c r="AM1995" s="3">
        <f>Sheet2!$Q$37</f>
        <v>11470.329043263515</v>
      </c>
      <c r="AN1995" s="3">
        <f>Sheet2!$Q$39</f>
        <v>2136.3846824700945</v>
      </c>
      <c r="AU1995">
        <f t="shared" si="127"/>
        <v>37.506310886837667</v>
      </c>
      <c r="AV1995" t="e">
        <f>VLOOKUP(AI1995,Sheet3!C$29:F$3725,4,FALSE)</f>
        <v>#N/A</v>
      </c>
    </row>
    <row r="1996" spans="1:48" x14ac:dyDescent="0.25">
      <c r="A1996">
        <v>91153488</v>
      </c>
      <c r="B1996">
        <v>11519</v>
      </c>
      <c r="C1996" t="s">
        <v>125</v>
      </c>
      <c r="D1996">
        <v>0</v>
      </c>
      <c r="E1996" t="s">
        <v>126</v>
      </c>
      <c r="F1996" t="s">
        <v>127</v>
      </c>
      <c r="G1996" t="s">
        <v>128</v>
      </c>
      <c r="H1996">
        <v>7</v>
      </c>
      <c r="I1996">
        <v>30.053419875199999</v>
      </c>
      <c r="J1996">
        <v>33.053419875199999</v>
      </c>
      <c r="K1996">
        <v>2.8261324007350002</v>
      </c>
      <c r="L1996">
        <v>5.8261324007350002</v>
      </c>
      <c r="M1996">
        <v>173928</v>
      </c>
      <c r="N1996" t="s">
        <v>129</v>
      </c>
      <c r="P1996">
        <v>37.368000000000002</v>
      </c>
      <c r="S1996">
        <v>0</v>
      </c>
      <c r="T1996">
        <v>0</v>
      </c>
      <c r="V1996" t="s">
        <v>34</v>
      </c>
      <c r="W1996" s="1">
        <v>39255</v>
      </c>
      <c r="X1996">
        <v>20070622</v>
      </c>
      <c r="Y1996">
        <v>0.987062142857143</v>
      </c>
      <c r="Z1996">
        <v>3.2769760201647501E-3</v>
      </c>
      <c r="AA1996">
        <v>0.98279499999999997</v>
      </c>
      <c r="AB1996">
        <v>0.49918571428571801</v>
      </c>
      <c r="AC1996">
        <v>0.28296286696602702</v>
      </c>
      <c r="AD1996">
        <v>1.0570000000000099</v>
      </c>
      <c r="AE1996">
        <v>0</v>
      </c>
      <c r="AF1996">
        <v>0</v>
      </c>
      <c r="AI1996" s="2">
        <f t="shared" si="124"/>
        <v>39255</v>
      </c>
      <c r="AJ1996">
        <f t="shared" si="125"/>
        <v>6110.498887904454</v>
      </c>
      <c r="AK1996">
        <f t="shared" si="126"/>
        <v>6110.498887904454</v>
      </c>
      <c r="AL1996" s="3">
        <f>Sheet2!$Q$35</f>
        <v>13804.562889602981</v>
      </c>
      <c r="AM1996" s="3">
        <f>Sheet2!$Q$37</f>
        <v>11470.329043263515</v>
      </c>
      <c r="AN1996" s="3">
        <f>Sheet2!$Q$39</f>
        <v>2136.3846824700945</v>
      </c>
      <c r="AU1996">
        <f t="shared" si="127"/>
        <v>43.501196167885112</v>
      </c>
      <c r="AV1996" t="e">
        <f>VLOOKUP(AI1996,Sheet3!C$29:F$3725,4,FALSE)</f>
        <v>#N/A</v>
      </c>
    </row>
    <row r="1997" spans="1:48" x14ac:dyDescent="0.25">
      <c r="A1997">
        <v>91175336</v>
      </c>
      <c r="B1997">
        <v>11519</v>
      </c>
      <c r="C1997" t="s">
        <v>125</v>
      </c>
      <c r="D1997">
        <v>0</v>
      </c>
      <c r="E1997" t="s">
        <v>126</v>
      </c>
      <c r="F1997" t="s">
        <v>127</v>
      </c>
      <c r="G1997" t="s">
        <v>128</v>
      </c>
      <c r="H1997">
        <v>7</v>
      </c>
      <c r="I1997">
        <v>30.053419875199999</v>
      </c>
      <c r="J1997">
        <v>33.053419875199999</v>
      </c>
      <c r="K1997">
        <v>2.8261324007350002</v>
      </c>
      <c r="L1997">
        <v>5.8261324007350002</v>
      </c>
      <c r="M1997">
        <v>173928</v>
      </c>
      <c r="N1997" t="s">
        <v>129</v>
      </c>
      <c r="P1997">
        <v>37.368000000000002</v>
      </c>
      <c r="S1997">
        <v>0</v>
      </c>
      <c r="T1997">
        <v>0</v>
      </c>
      <c r="V1997" t="s">
        <v>34</v>
      </c>
      <c r="W1997" s="1">
        <v>39256</v>
      </c>
      <c r="X1997">
        <v>20070623</v>
      </c>
      <c r="Y1997">
        <v>0.987888428571429</v>
      </c>
      <c r="Z1997">
        <v>3.20333923350275E-3</v>
      </c>
      <c r="AA1997">
        <v>0.98222699999999996</v>
      </c>
      <c r="AB1997">
        <v>0.41655714285714501</v>
      </c>
      <c r="AC1997">
        <v>0.19671551509108701</v>
      </c>
      <c r="AD1997">
        <v>0.74590000000001</v>
      </c>
      <c r="AE1997">
        <v>0</v>
      </c>
      <c r="AF1997">
        <v>0</v>
      </c>
      <c r="AI1997" s="2">
        <f t="shared" si="124"/>
        <v>39256</v>
      </c>
      <c r="AJ1997">
        <f t="shared" si="125"/>
        <v>5722.9417796935886</v>
      </c>
      <c r="AK1997">
        <f t="shared" si="126"/>
        <v>5722.9417796935886</v>
      </c>
      <c r="AL1997" s="3">
        <f>Sheet2!$Q$35</f>
        <v>13804.562889602981</v>
      </c>
      <c r="AM1997" s="3">
        <f>Sheet2!$Q$37</f>
        <v>11470.329043263515</v>
      </c>
      <c r="AN1997" s="3">
        <f>Sheet2!$Q$39</f>
        <v>2136.3846824700945</v>
      </c>
      <c r="AU1997">
        <f t="shared" si="127"/>
        <v>40.742141940101611</v>
      </c>
      <c r="AV1997" t="e">
        <f>VLOOKUP(AI1997,Sheet3!C$29:F$3725,4,FALSE)</f>
        <v>#N/A</v>
      </c>
    </row>
    <row r="1998" spans="1:48" x14ac:dyDescent="0.25">
      <c r="A1998">
        <v>9128533</v>
      </c>
      <c r="B1998">
        <v>11519</v>
      </c>
      <c r="C1998" t="s">
        <v>125</v>
      </c>
      <c r="D1998">
        <v>0</v>
      </c>
      <c r="E1998" t="s">
        <v>126</v>
      </c>
      <c r="F1998" t="s">
        <v>127</v>
      </c>
      <c r="G1998" t="s">
        <v>128</v>
      </c>
      <c r="H1998">
        <v>7</v>
      </c>
      <c r="I1998">
        <v>30.053419875199999</v>
      </c>
      <c r="J1998">
        <v>33.053419875199999</v>
      </c>
      <c r="K1998">
        <v>2.8261324007350002</v>
      </c>
      <c r="L1998">
        <v>5.8261324007350002</v>
      </c>
      <c r="M1998">
        <v>173928</v>
      </c>
      <c r="N1998" t="s">
        <v>129</v>
      </c>
      <c r="P1998">
        <v>37.368000000000002</v>
      </c>
      <c r="S1998">
        <v>0</v>
      </c>
      <c r="T1998">
        <v>0</v>
      </c>
      <c r="V1998" t="s">
        <v>34</v>
      </c>
      <c r="W1998" s="1">
        <v>39257</v>
      </c>
      <c r="X1998">
        <v>20070624</v>
      </c>
      <c r="Y1998">
        <v>0.990691428571429</v>
      </c>
      <c r="Z1998">
        <v>1.9841919447143798E-3</v>
      </c>
      <c r="AA1998">
        <v>0.98725399999999996</v>
      </c>
      <c r="AB1998">
        <v>0.13625714285714699</v>
      </c>
      <c r="AC1998">
        <v>0.207286784480845</v>
      </c>
      <c r="AD1998">
        <v>0.61110000000000897</v>
      </c>
      <c r="AE1998">
        <v>0</v>
      </c>
      <c r="AF1998">
        <v>0</v>
      </c>
      <c r="AI1998" s="2">
        <f t="shared" si="124"/>
        <v>39257</v>
      </c>
      <c r="AJ1998">
        <f t="shared" si="125"/>
        <v>4369.5863048671745</v>
      </c>
      <c r="AK1998">
        <f t="shared" si="126"/>
        <v>4369.5863048671745</v>
      </c>
      <c r="AL1998" s="3">
        <f>Sheet2!$Q$35</f>
        <v>13804.562889602981</v>
      </c>
      <c r="AM1998" s="3">
        <f>Sheet2!$Q$37</f>
        <v>11470.329043263515</v>
      </c>
      <c r="AN1998" s="3">
        <f>Sheet2!$Q$39</f>
        <v>2136.3846824700945</v>
      </c>
      <c r="AU1998">
        <f t="shared" si="127"/>
        <v>31.107481485152245</v>
      </c>
      <c r="AV1998" t="e">
        <f>VLOOKUP(AI1998,Sheet3!C$29:F$3725,4,FALSE)</f>
        <v>#N/A</v>
      </c>
    </row>
    <row r="1999" spans="1:48" x14ac:dyDescent="0.25">
      <c r="A1999">
        <v>9184949</v>
      </c>
      <c r="B1999">
        <v>11519</v>
      </c>
      <c r="C1999" t="s">
        <v>125</v>
      </c>
      <c r="D1999">
        <v>0</v>
      </c>
      <c r="E1999" t="s">
        <v>126</v>
      </c>
      <c r="F1999" t="s">
        <v>127</v>
      </c>
      <c r="G1999" t="s">
        <v>128</v>
      </c>
      <c r="H1999">
        <v>7</v>
      </c>
      <c r="I1999">
        <v>30.053419875199999</v>
      </c>
      <c r="J1999">
        <v>33.053419875199999</v>
      </c>
      <c r="K1999">
        <v>2.8261324007350002</v>
      </c>
      <c r="L1999">
        <v>5.8261324007350002</v>
      </c>
      <c r="M1999">
        <v>173928</v>
      </c>
      <c r="N1999" t="s">
        <v>129</v>
      </c>
      <c r="P1999">
        <v>37.368000000000002</v>
      </c>
      <c r="S1999">
        <v>0</v>
      </c>
      <c r="T1999">
        <v>0</v>
      </c>
      <c r="V1999" t="s">
        <v>34</v>
      </c>
      <c r="W1999" s="1">
        <v>39258</v>
      </c>
      <c r="X1999">
        <v>20070625</v>
      </c>
      <c r="Y1999">
        <v>0.99348942857142897</v>
      </c>
      <c r="Z1999">
        <v>2.3939964110930999E-3</v>
      </c>
      <c r="AA1999">
        <v>0.98862399999999995</v>
      </c>
      <c r="AB1999">
        <v>-0.143542857142855</v>
      </c>
      <c r="AC1999">
        <v>9.0312692623905094E-2</v>
      </c>
      <c r="AD1999">
        <v>-4.75999999999921E-2</v>
      </c>
      <c r="AE1999">
        <v>0</v>
      </c>
      <c r="AF1999">
        <v>0</v>
      </c>
      <c r="AI1999" s="2">
        <f t="shared" si="124"/>
        <v>39258</v>
      </c>
      <c r="AJ1999">
        <f t="shared" si="125"/>
        <v>2959.1040345425718</v>
      </c>
      <c r="AK1999">
        <f t="shared" si="126"/>
        <v>2959.1040345425718</v>
      </c>
      <c r="AL1999" s="3">
        <f>Sheet2!$Q$35</f>
        <v>13804.562889602981</v>
      </c>
      <c r="AM1999" s="3">
        <f>Sheet2!$Q$37</f>
        <v>11470.329043263515</v>
      </c>
      <c r="AN1999" s="3">
        <f>Sheet2!$Q$39</f>
        <v>2136.3846824700945</v>
      </c>
      <c r="AU1999">
        <f t="shared" si="127"/>
        <v>21.066130188260573</v>
      </c>
      <c r="AV1999" t="e">
        <f>VLOOKUP(AI1999,Sheet3!C$29:F$3725,4,FALSE)</f>
        <v>#N/A</v>
      </c>
    </row>
    <row r="2000" spans="1:48" x14ac:dyDescent="0.25">
      <c r="A2000">
        <v>9245209</v>
      </c>
      <c r="B2000">
        <v>11519</v>
      </c>
      <c r="C2000" t="s">
        <v>125</v>
      </c>
      <c r="D2000">
        <v>0</v>
      </c>
      <c r="E2000" t="s">
        <v>126</v>
      </c>
      <c r="F2000" t="s">
        <v>127</v>
      </c>
      <c r="G2000" t="s">
        <v>128</v>
      </c>
      <c r="H2000">
        <v>7</v>
      </c>
      <c r="I2000">
        <v>30.053419875199999</v>
      </c>
      <c r="J2000">
        <v>33.053419875199999</v>
      </c>
      <c r="K2000">
        <v>2.8261324007350002</v>
      </c>
      <c r="L2000">
        <v>5.8261324007350002</v>
      </c>
      <c r="M2000">
        <v>173928</v>
      </c>
      <c r="N2000" t="s">
        <v>129</v>
      </c>
      <c r="P2000">
        <v>37.368000000000002</v>
      </c>
      <c r="S2000">
        <v>0</v>
      </c>
      <c r="T2000">
        <v>0</v>
      </c>
      <c r="V2000" t="s">
        <v>34</v>
      </c>
      <c r="W2000" s="1">
        <v>39259</v>
      </c>
      <c r="X2000">
        <v>20070626</v>
      </c>
      <c r="Y2000">
        <v>0.994760857142857</v>
      </c>
      <c r="Z2000">
        <v>1.6043583878718E-3</v>
      </c>
      <c r="AA2000">
        <v>0.99163900000000005</v>
      </c>
      <c r="AB2000">
        <v>-0.27068571428571198</v>
      </c>
      <c r="AC2000">
        <v>0.100638155623735</v>
      </c>
      <c r="AD2000">
        <v>-6.3699999999999896E-2</v>
      </c>
      <c r="AE2000">
        <v>0</v>
      </c>
      <c r="AF2000">
        <v>0</v>
      </c>
      <c r="AI2000" s="2">
        <f t="shared" si="124"/>
        <v>39259</v>
      </c>
      <c r="AJ2000">
        <f t="shared" si="125"/>
        <v>2298.5146640096791</v>
      </c>
      <c r="AK2000">
        <f t="shared" si="126"/>
        <v>2298.5146640096791</v>
      </c>
      <c r="AL2000" s="3">
        <f>Sheet2!$Q$35</f>
        <v>13804.562889602981</v>
      </c>
      <c r="AM2000" s="3">
        <f>Sheet2!$Q$37</f>
        <v>11470.329043263515</v>
      </c>
      <c r="AN2000" s="3">
        <f>Sheet2!$Q$39</f>
        <v>2136.3846824700945</v>
      </c>
      <c r="AU2000">
        <f t="shared" si="127"/>
        <v>16.363334504776532</v>
      </c>
      <c r="AV2000" t="e">
        <f>VLOOKUP(AI2000,Sheet3!C$29:F$3725,4,FALSE)</f>
        <v>#N/A</v>
      </c>
    </row>
    <row r="2001" spans="1:48" x14ac:dyDescent="0.25">
      <c r="A2001">
        <v>9310756</v>
      </c>
      <c r="B2001">
        <v>11519</v>
      </c>
      <c r="C2001" t="s">
        <v>125</v>
      </c>
      <c r="D2001">
        <v>0</v>
      </c>
      <c r="E2001" t="s">
        <v>126</v>
      </c>
      <c r="F2001" t="s">
        <v>127</v>
      </c>
      <c r="G2001" t="s">
        <v>128</v>
      </c>
      <c r="H2001">
        <v>7</v>
      </c>
      <c r="I2001">
        <v>30.053419875199999</v>
      </c>
      <c r="J2001">
        <v>33.053419875199999</v>
      </c>
      <c r="K2001">
        <v>2.8261324007350002</v>
      </c>
      <c r="L2001">
        <v>5.8261324007350002</v>
      </c>
      <c r="M2001">
        <v>173928</v>
      </c>
      <c r="N2001" t="s">
        <v>129</v>
      </c>
      <c r="P2001">
        <v>37.368000000000002</v>
      </c>
      <c r="S2001">
        <v>0</v>
      </c>
      <c r="T2001">
        <v>0</v>
      </c>
      <c r="V2001" t="s">
        <v>34</v>
      </c>
      <c r="W2001" s="1">
        <v>39260</v>
      </c>
      <c r="X2001">
        <v>20070627</v>
      </c>
      <c r="Y2001">
        <v>0.994849428571429</v>
      </c>
      <c r="Z2001">
        <v>1.6168368463623801E-3</v>
      </c>
      <c r="AA2001">
        <v>0.99153500000000006</v>
      </c>
      <c r="AB2001">
        <v>-0.27954285714285398</v>
      </c>
      <c r="AC2001">
        <v>8.9155960575402496E-2</v>
      </c>
      <c r="AD2001">
        <v>-0.103599999999993</v>
      </c>
      <c r="AE2001">
        <v>0</v>
      </c>
      <c r="AF2001">
        <v>0</v>
      </c>
      <c r="AI2001" s="2">
        <f t="shared" si="124"/>
        <v>39260</v>
      </c>
      <c r="AJ2001">
        <f t="shared" si="125"/>
        <v>2252.0384272616357</v>
      </c>
      <c r="AK2001">
        <f t="shared" si="126"/>
        <v>2252.0384272616357</v>
      </c>
      <c r="AL2001" s="3">
        <f>Sheet2!$Q$35</f>
        <v>13804.562889602981</v>
      </c>
      <c r="AM2001" s="3">
        <f>Sheet2!$Q$37</f>
        <v>11470.329043263515</v>
      </c>
      <c r="AN2001" s="3">
        <f>Sheet2!$Q$39</f>
        <v>2136.3846824700945</v>
      </c>
      <c r="AU2001">
        <f t="shared" si="127"/>
        <v>16.032465957214281</v>
      </c>
      <c r="AV2001" t="e">
        <f>VLOOKUP(AI2001,Sheet3!C$29:F$3725,4,FALSE)</f>
        <v>#N/A</v>
      </c>
    </row>
    <row r="2002" spans="1:48" x14ac:dyDescent="0.25">
      <c r="A2002">
        <v>9361394</v>
      </c>
      <c r="B2002">
        <v>11519</v>
      </c>
      <c r="C2002" t="s">
        <v>125</v>
      </c>
      <c r="D2002">
        <v>0</v>
      </c>
      <c r="E2002" t="s">
        <v>126</v>
      </c>
      <c r="F2002" t="s">
        <v>127</v>
      </c>
      <c r="G2002" t="s">
        <v>128</v>
      </c>
      <c r="H2002">
        <v>7</v>
      </c>
      <c r="I2002">
        <v>30.053419875199999</v>
      </c>
      <c r="J2002">
        <v>33.053419875199999</v>
      </c>
      <c r="K2002">
        <v>2.8261324007350002</v>
      </c>
      <c r="L2002">
        <v>5.8261324007350002</v>
      </c>
      <c r="M2002">
        <v>173928</v>
      </c>
      <c r="N2002" t="s">
        <v>129</v>
      </c>
      <c r="P2002">
        <v>37.368000000000002</v>
      </c>
      <c r="S2002">
        <v>0</v>
      </c>
      <c r="T2002">
        <v>0</v>
      </c>
      <c r="V2002" t="s">
        <v>34</v>
      </c>
      <c r="W2002" s="1">
        <v>39261</v>
      </c>
      <c r="X2002">
        <v>20070628</v>
      </c>
      <c r="Y2002">
        <v>0.99496828571428597</v>
      </c>
      <c r="Z2002">
        <v>1.6958841532441001E-3</v>
      </c>
      <c r="AA2002">
        <v>0.99163900000000005</v>
      </c>
      <c r="AB2002">
        <v>-0.29142857142857098</v>
      </c>
      <c r="AC2002">
        <v>9.1284605403507704E-2</v>
      </c>
      <c r="AD2002">
        <v>-0.149199999999994</v>
      </c>
      <c r="AE2002">
        <v>0</v>
      </c>
      <c r="AF2002">
        <v>0</v>
      </c>
      <c r="AI2002" s="2">
        <f t="shared" si="124"/>
        <v>39261</v>
      </c>
      <c r="AJ2002">
        <f t="shared" si="125"/>
        <v>2189.5766469701193</v>
      </c>
      <c r="AK2002">
        <f t="shared" si="126"/>
        <v>2189.5766469701193</v>
      </c>
      <c r="AL2002" s="3">
        <f>Sheet2!$Q$35</f>
        <v>13804.562889602981</v>
      </c>
      <c r="AM2002" s="3">
        <f>Sheet2!$Q$37</f>
        <v>11470.329043263515</v>
      </c>
      <c r="AN2002" s="3">
        <f>Sheet2!$Q$39</f>
        <v>2136.3846824700945</v>
      </c>
      <c r="AU2002">
        <f t="shared" si="127"/>
        <v>15.587794874328539</v>
      </c>
      <c r="AV2002" t="e">
        <f>VLOOKUP(AI2002,Sheet3!C$29:F$3725,4,FALSE)</f>
        <v>#N/A</v>
      </c>
    </row>
    <row r="2003" spans="1:48" x14ac:dyDescent="0.25">
      <c r="A2003">
        <v>9410329</v>
      </c>
      <c r="B2003">
        <v>11519</v>
      </c>
      <c r="C2003" t="s">
        <v>125</v>
      </c>
      <c r="D2003">
        <v>0</v>
      </c>
      <c r="E2003" t="s">
        <v>126</v>
      </c>
      <c r="F2003" t="s">
        <v>127</v>
      </c>
      <c r="G2003" t="s">
        <v>128</v>
      </c>
      <c r="H2003">
        <v>7</v>
      </c>
      <c r="I2003">
        <v>30.053419875199999</v>
      </c>
      <c r="J2003">
        <v>33.053419875199999</v>
      </c>
      <c r="K2003">
        <v>2.8261324007350002</v>
      </c>
      <c r="L2003">
        <v>5.8261324007350002</v>
      </c>
      <c r="M2003">
        <v>173928</v>
      </c>
      <c r="N2003" t="s">
        <v>129</v>
      </c>
      <c r="P2003">
        <v>37.368000000000002</v>
      </c>
      <c r="S2003">
        <v>0</v>
      </c>
      <c r="T2003">
        <v>0</v>
      </c>
      <c r="V2003" t="s">
        <v>34</v>
      </c>
      <c r="W2003" s="1">
        <v>39262</v>
      </c>
      <c r="X2003">
        <v>20070629</v>
      </c>
      <c r="Y2003">
        <v>0.99440628571428602</v>
      </c>
      <c r="Z2003">
        <v>1.58663963991159E-3</v>
      </c>
      <c r="AA2003">
        <v>0.99124599999999996</v>
      </c>
      <c r="AB2003">
        <v>-0.23522857142856801</v>
      </c>
      <c r="AC2003">
        <v>0.105652675096761</v>
      </c>
      <c r="AD2003">
        <v>-6.9099999999999703E-2</v>
      </c>
      <c r="AE2003">
        <v>0</v>
      </c>
      <c r="AF2003">
        <v>0</v>
      </c>
      <c r="AI2003" s="2">
        <f t="shared" si="124"/>
        <v>39262</v>
      </c>
      <c r="AJ2003">
        <f t="shared" si="125"/>
        <v>2483.9725681836717</v>
      </c>
      <c r="AK2003">
        <f t="shared" si="126"/>
        <v>2483.9725681836717</v>
      </c>
      <c r="AL2003" s="3">
        <f>Sheet2!$Q$35</f>
        <v>13804.562889602981</v>
      </c>
      <c r="AM2003" s="3">
        <f>Sheet2!$Q$37</f>
        <v>11470.329043263515</v>
      </c>
      <c r="AN2003" s="3">
        <f>Sheet2!$Q$39</f>
        <v>2136.3846824700945</v>
      </c>
      <c r="AU2003">
        <f t="shared" si="127"/>
        <v>17.683626156629597</v>
      </c>
      <c r="AV2003" t="e">
        <f>VLOOKUP(AI2003,Sheet3!C$29:F$3725,4,FALSE)</f>
        <v>#N/A</v>
      </c>
    </row>
    <row r="2004" spans="1:48" x14ac:dyDescent="0.25">
      <c r="A2004">
        <v>9455550</v>
      </c>
      <c r="B2004">
        <v>11519</v>
      </c>
      <c r="C2004" t="s">
        <v>125</v>
      </c>
      <c r="D2004">
        <v>0</v>
      </c>
      <c r="E2004" t="s">
        <v>126</v>
      </c>
      <c r="F2004" t="s">
        <v>127</v>
      </c>
      <c r="G2004" t="s">
        <v>128</v>
      </c>
      <c r="H2004">
        <v>7</v>
      </c>
      <c r="I2004">
        <v>30.053419875199999</v>
      </c>
      <c r="J2004">
        <v>33.053419875199999</v>
      </c>
      <c r="K2004">
        <v>2.8261324007350002</v>
      </c>
      <c r="L2004">
        <v>5.8261324007350002</v>
      </c>
      <c r="M2004">
        <v>173928</v>
      </c>
      <c r="N2004" t="s">
        <v>129</v>
      </c>
      <c r="P2004">
        <v>37.368000000000002</v>
      </c>
      <c r="S2004">
        <v>0</v>
      </c>
      <c r="T2004">
        <v>0</v>
      </c>
      <c r="V2004" t="s">
        <v>34</v>
      </c>
      <c r="W2004" s="1">
        <v>39263</v>
      </c>
      <c r="X2004">
        <v>20070630</v>
      </c>
      <c r="Y2004">
        <v>0.99454042857142899</v>
      </c>
      <c r="Z2004">
        <v>2.1409740678447601E-3</v>
      </c>
      <c r="AA2004">
        <v>0.99016899999999997</v>
      </c>
      <c r="AB2004">
        <v>-0.248642857142856</v>
      </c>
      <c r="AC2004">
        <v>0.10193845281965799</v>
      </c>
      <c r="AD2004">
        <v>-5.8099999999994302E-2</v>
      </c>
      <c r="AE2004">
        <v>0</v>
      </c>
      <c r="AF2004">
        <v>0</v>
      </c>
      <c r="AI2004" s="2">
        <f t="shared" si="124"/>
        <v>39263</v>
      </c>
      <c r="AJ2004">
        <f t="shared" si="125"/>
        <v>2413.9217454367317</v>
      </c>
      <c r="AK2004">
        <f t="shared" si="126"/>
        <v>2413.9217454367317</v>
      </c>
      <c r="AL2004" s="3">
        <f>Sheet2!$Q$35</f>
        <v>13804.562889602981</v>
      </c>
      <c r="AM2004" s="3">
        <f>Sheet2!$Q$37</f>
        <v>11470.329043263515</v>
      </c>
      <c r="AN2004" s="3">
        <f>Sheet2!$Q$39</f>
        <v>2136.3846824700945</v>
      </c>
      <c r="AU2004">
        <f t="shared" si="127"/>
        <v>17.184927991727154</v>
      </c>
      <c r="AV2004" t="e">
        <f>VLOOKUP(AI2004,Sheet3!C$29:F$3725,4,FALSE)</f>
        <v>#N/A</v>
      </c>
    </row>
    <row r="2005" spans="1:48" x14ac:dyDescent="0.25">
      <c r="A2005">
        <v>9501027</v>
      </c>
      <c r="B2005">
        <v>11519</v>
      </c>
      <c r="C2005" t="s">
        <v>125</v>
      </c>
      <c r="D2005">
        <v>0</v>
      </c>
      <c r="E2005" t="s">
        <v>126</v>
      </c>
      <c r="F2005" t="s">
        <v>127</v>
      </c>
      <c r="G2005" t="s">
        <v>128</v>
      </c>
      <c r="H2005">
        <v>7</v>
      </c>
      <c r="I2005">
        <v>30.053419875199999</v>
      </c>
      <c r="J2005">
        <v>33.053419875199999</v>
      </c>
      <c r="K2005">
        <v>2.8261324007350002</v>
      </c>
      <c r="L2005">
        <v>5.8261324007350002</v>
      </c>
      <c r="M2005">
        <v>173928</v>
      </c>
      <c r="N2005" t="s">
        <v>129</v>
      </c>
      <c r="P2005">
        <v>37.368000000000002</v>
      </c>
      <c r="S2005">
        <v>0</v>
      </c>
      <c r="T2005">
        <v>0</v>
      </c>
      <c r="V2005" t="s">
        <v>34</v>
      </c>
      <c r="W2005" s="1">
        <v>39264</v>
      </c>
      <c r="X2005">
        <v>20070701</v>
      </c>
      <c r="Y2005">
        <v>0.994517428571429</v>
      </c>
      <c r="Z2005">
        <v>1.55196740182471E-3</v>
      </c>
      <c r="AA2005">
        <v>0.992116</v>
      </c>
      <c r="AB2005">
        <v>-0.246342857142855</v>
      </c>
      <c r="AC2005">
        <v>0.136484387983628</v>
      </c>
      <c r="AD2005">
        <v>1.6700000000002799E-2</v>
      </c>
      <c r="AE2005">
        <v>0</v>
      </c>
      <c r="AF2005">
        <v>0</v>
      </c>
      <c r="AI2005" s="2">
        <f t="shared" si="124"/>
        <v>39264</v>
      </c>
      <c r="AJ2005">
        <f t="shared" si="125"/>
        <v>2425.942301445175</v>
      </c>
      <c r="AK2005">
        <f t="shared" si="126"/>
        <v>2425.942301445175</v>
      </c>
      <c r="AL2005" s="3">
        <f>Sheet2!$Q$35</f>
        <v>13804.562889602981</v>
      </c>
      <c r="AM2005" s="3">
        <f>Sheet2!$Q$37</f>
        <v>11470.329043263515</v>
      </c>
      <c r="AN2005" s="3">
        <f>Sheet2!$Q$39</f>
        <v>2136.3846824700945</v>
      </c>
      <c r="AU2005">
        <f t="shared" si="127"/>
        <v>17.270503420929085</v>
      </c>
      <c r="AV2005" t="e">
        <f>VLOOKUP(AI2005,Sheet3!C$29:F$3725,4,FALSE)</f>
        <v>#N/A</v>
      </c>
    </row>
    <row r="2006" spans="1:48" x14ac:dyDescent="0.25">
      <c r="A2006">
        <v>9546179</v>
      </c>
      <c r="B2006">
        <v>11519</v>
      </c>
      <c r="C2006" t="s">
        <v>125</v>
      </c>
      <c r="D2006">
        <v>0</v>
      </c>
      <c r="E2006" t="s">
        <v>126</v>
      </c>
      <c r="F2006" t="s">
        <v>127</v>
      </c>
      <c r="G2006" t="s">
        <v>128</v>
      </c>
      <c r="H2006">
        <v>7</v>
      </c>
      <c r="I2006">
        <v>30.053419875199999</v>
      </c>
      <c r="J2006">
        <v>33.053419875199999</v>
      </c>
      <c r="K2006">
        <v>2.8261324007350002</v>
      </c>
      <c r="L2006">
        <v>5.8261324007350002</v>
      </c>
      <c r="M2006">
        <v>173928</v>
      </c>
      <c r="N2006" t="s">
        <v>129</v>
      </c>
      <c r="P2006">
        <v>37.368000000000002</v>
      </c>
      <c r="S2006">
        <v>0</v>
      </c>
      <c r="T2006">
        <v>0</v>
      </c>
      <c r="V2006" t="s">
        <v>34</v>
      </c>
      <c r="W2006" s="1">
        <v>39265</v>
      </c>
      <c r="X2006">
        <v>20070702</v>
      </c>
      <c r="Y2006">
        <v>0.99433814285714295</v>
      </c>
      <c r="Z2006">
        <v>1.15383267276269E-3</v>
      </c>
      <c r="AA2006">
        <v>0.992788</v>
      </c>
      <c r="AB2006">
        <v>-0.22841428571428299</v>
      </c>
      <c r="AC2006">
        <v>0.17130222605985501</v>
      </c>
      <c r="AD2006">
        <v>5.7700000000004997E-2</v>
      </c>
      <c r="AE2006">
        <v>0</v>
      </c>
      <c r="AF2006">
        <v>0</v>
      </c>
      <c r="AI2006" s="2">
        <f t="shared" si="124"/>
        <v>39265</v>
      </c>
      <c r="AJ2006">
        <f t="shared" si="125"/>
        <v>2519.5051202932373</v>
      </c>
      <c r="AK2006">
        <f t="shared" si="126"/>
        <v>2519.5051202932373</v>
      </c>
      <c r="AL2006" s="3">
        <f>Sheet2!$Q$35</f>
        <v>13804.562889602981</v>
      </c>
      <c r="AM2006" s="3">
        <f>Sheet2!$Q$37</f>
        <v>11470.329043263515</v>
      </c>
      <c r="AN2006" s="3">
        <f>Sheet2!$Q$39</f>
        <v>2136.3846824700945</v>
      </c>
      <c r="AU2006">
        <f t="shared" si="127"/>
        <v>17.936585620008849</v>
      </c>
      <c r="AV2006" t="e">
        <f>VLOOKUP(AI2006,Sheet3!C$29:F$3725,4,FALSE)</f>
        <v>#N/A</v>
      </c>
    </row>
    <row r="2007" spans="1:48" x14ac:dyDescent="0.25">
      <c r="A2007">
        <v>9591606</v>
      </c>
      <c r="B2007">
        <v>11519</v>
      </c>
      <c r="C2007" t="s">
        <v>125</v>
      </c>
      <c r="D2007">
        <v>0</v>
      </c>
      <c r="E2007" t="s">
        <v>126</v>
      </c>
      <c r="F2007" t="s">
        <v>127</v>
      </c>
      <c r="G2007" t="s">
        <v>128</v>
      </c>
      <c r="H2007">
        <v>7</v>
      </c>
      <c r="I2007">
        <v>30.053419875199999</v>
      </c>
      <c r="J2007">
        <v>33.053419875199999</v>
      </c>
      <c r="K2007">
        <v>2.8261324007350002</v>
      </c>
      <c r="L2007">
        <v>5.8261324007350002</v>
      </c>
      <c r="M2007">
        <v>173928</v>
      </c>
      <c r="N2007" t="s">
        <v>129</v>
      </c>
      <c r="P2007">
        <v>37.368000000000002</v>
      </c>
      <c r="S2007">
        <v>0</v>
      </c>
      <c r="T2007">
        <v>0</v>
      </c>
      <c r="V2007" t="s">
        <v>34</v>
      </c>
      <c r="W2007" s="1">
        <v>39266</v>
      </c>
      <c r="X2007">
        <v>20070703</v>
      </c>
      <c r="Y2007">
        <v>0.99478228571428595</v>
      </c>
      <c r="Z2007">
        <v>1.1552154671359699E-3</v>
      </c>
      <c r="AA2007">
        <v>0.99332600000000004</v>
      </c>
      <c r="AB2007">
        <v>-0.27282857142856898</v>
      </c>
      <c r="AC2007">
        <v>0.137691339226402</v>
      </c>
      <c r="AD2007">
        <v>-7.7899999999997402E-2</v>
      </c>
      <c r="AE2007">
        <v>0</v>
      </c>
      <c r="AF2007">
        <v>0</v>
      </c>
      <c r="AI2007" s="2">
        <f t="shared" si="124"/>
        <v>39266</v>
      </c>
      <c r="AJ2007">
        <f t="shared" si="125"/>
        <v>2287.2758795060217</v>
      </c>
      <c r="AK2007">
        <f t="shared" si="126"/>
        <v>2287.2758795060217</v>
      </c>
      <c r="AL2007" s="3">
        <f>Sheet2!$Q$35</f>
        <v>13804.562889602981</v>
      </c>
      <c r="AM2007" s="3">
        <f>Sheet2!$Q$37</f>
        <v>11470.329043263515</v>
      </c>
      <c r="AN2007" s="3">
        <f>Sheet2!$Q$39</f>
        <v>2136.3846824700945</v>
      </c>
      <c r="AU2007">
        <f t="shared" si="127"/>
        <v>16.283324577870246</v>
      </c>
      <c r="AV2007" t="e">
        <f>VLOOKUP(AI2007,Sheet3!C$29:F$3725,4,FALSE)</f>
        <v>#N/A</v>
      </c>
    </row>
    <row r="2008" spans="1:48" x14ac:dyDescent="0.25">
      <c r="A2008">
        <v>9659966</v>
      </c>
      <c r="B2008">
        <v>11519</v>
      </c>
      <c r="C2008" t="s">
        <v>125</v>
      </c>
      <c r="D2008">
        <v>0</v>
      </c>
      <c r="E2008" t="s">
        <v>126</v>
      </c>
      <c r="F2008" t="s">
        <v>127</v>
      </c>
      <c r="G2008" t="s">
        <v>128</v>
      </c>
      <c r="H2008">
        <v>7</v>
      </c>
      <c r="I2008">
        <v>30.053419875199999</v>
      </c>
      <c r="J2008">
        <v>33.053419875199999</v>
      </c>
      <c r="K2008">
        <v>2.8261324007350002</v>
      </c>
      <c r="L2008">
        <v>5.8261324007350002</v>
      </c>
      <c r="M2008">
        <v>173928</v>
      </c>
      <c r="N2008" t="s">
        <v>129</v>
      </c>
      <c r="P2008">
        <v>37.368000000000002</v>
      </c>
      <c r="S2008">
        <v>0</v>
      </c>
      <c r="T2008">
        <v>0</v>
      </c>
      <c r="V2008" t="s">
        <v>34</v>
      </c>
      <c r="W2008" s="1">
        <v>39267</v>
      </c>
      <c r="X2008">
        <v>20070704</v>
      </c>
      <c r="Y2008">
        <v>0.99515628571428605</v>
      </c>
      <c r="Z2008">
        <v>1.1470538303828201E-3</v>
      </c>
      <c r="AA2008">
        <v>0.99385100000000004</v>
      </c>
      <c r="AB2008">
        <v>-0.31022857142856802</v>
      </c>
      <c r="AC2008">
        <v>0.17712157821504501</v>
      </c>
      <c r="AD2008">
        <v>-8.9299999999992205E-2</v>
      </c>
      <c r="AE2008">
        <v>0</v>
      </c>
      <c r="AF2008">
        <v>0</v>
      </c>
      <c r="AI2008" s="2">
        <f t="shared" si="124"/>
        <v>39267</v>
      </c>
      <c r="AJ2008">
        <f t="shared" si="125"/>
        <v>2090.5597495096736</v>
      </c>
      <c r="AK2008">
        <f t="shared" si="126"/>
        <v>2090.5597495096736</v>
      </c>
      <c r="AL2008" s="3">
        <f>Sheet2!$Q$35</f>
        <v>13804.562889602981</v>
      </c>
      <c r="AM2008" s="3">
        <f>Sheet2!$Q$37</f>
        <v>11470.329043263515</v>
      </c>
      <c r="AN2008" s="3">
        <f>Sheet2!$Q$39</f>
        <v>2136.3846824700945</v>
      </c>
      <c r="AU2008">
        <f t="shared" si="127"/>
        <v>14.882884594598597</v>
      </c>
      <c r="AV2008" t="e">
        <f>VLOOKUP(AI2008,Sheet3!C$29:F$3725,4,FALSE)</f>
        <v>#N/A</v>
      </c>
    </row>
    <row r="2009" spans="1:48" x14ac:dyDescent="0.25">
      <c r="A2009">
        <v>9715649</v>
      </c>
      <c r="B2009">
        <v>11519</v>
      </c>
      <c r="C2009" t="s">
        <v>125</v>
      </c>
      <c r="D2009">
        <v>0</v>
      </c>
      <c r="E2009" t="s">
        <v>126</v>
      </c>
      <c r="F2009" t="s">
        <v>127</v>
      </c>
      <c r="G2009" t="s">
        <v>128</v>
      </c>
      <c r="H2009">
        <v>7</v>
      </c>
      <c r="I2009">
        <v>30.053419875199999</v>
      </c>
      <c r="J2009">
        <v>33.053419875199999</v>
      </c>
      <c r="K2009">
        <v>2.8261324007350002</v>
      </c>
      <c r="L2009">
        <v>5.8261324007350002</v>
      </c>
      <c r="M2009">
        <v>173928</v>
      </c>
      <c r="N2009" t="s">
        <v>129</v>
      </c>
      <c r="P2009">
        <v>37.368000000000002</v>
      </c>
      <c r="S2009">
        <v>0</v>
      </c>
      <c r="T2009">
        <v>0</v>
      </c>
      <c r="V2009" t="s">
        <v>34</v>
      </c>
      <c r="W2009" s="1">
        <v>39268</v>
      </c>
      <c r="X2009">
        <v>20070705</v>
      </c>
      <c r="Y2009">
        <v>0.99519528571428595</v>
      </c>
      <c r="Z2009">
        <v>1.50083688218901E-3</v>
      </c>
      <c r="AA2009">
        <v>0.99334299999999998</v>
      </c>
      <c r="AB2009">
        <v>-0.31412857142856898</v>
      </c>
      <c r="AC2009">
        <v>0.136749204377794</v>
      </c>
      <c r="AD2009">
        <v>-9.8599999999993096E-2</v>
      </c>
      <c r="AE2009">
        <v>0</v>
      </c>
      <c r="AF2009">
        <v>0</v>
      </c>
      <c r="AI2009" s="2">
        <f t="shared" si="124"/>
        <v>39268</v>
      </c>
      <c r="AJ2009">
        <f t="shared" si="125"/>
        <v>2069.98537504673</v>
      </c>
      <c r="AK2009">
        <f t="shared" si="126"/>
        <v>2069.98537504673</v>
      </c>
      <c r="AL2009" s="3">
        <f>Sheet2!$Q$35</f>
        <v>13804.562889602981</v>
      </c>
      <c r="AM2009" s="3">
        <f>Sheet2!$Q$37</f>
        <v>11470.329043263515</v>
      </c>
      <c r="AN2009" s="3">
        <f>Sheet2!$Q$39</f>
        <v>2136.3846824700945</v>
      </c>
      <c r="AU2009">
        <f t="shared" si="127"/>
        <v>14.736413755480099</v>
      </c>
      <c r="AV2009" t="e">
        <f>VLOOKUP(AI2009,Sheet3!C$29:F$3725,4,FALSE)</f>
        <v>#N/A</v>
      </c>
    </row>
    <row r="2010" spans="1:48" x14ac:dyDescent="0.25">
      <c r="A2010">
        <v>9770648</v>
      </c>
      <c r="B2010">
        <v>11519</v>
      </c>
      <c r="C2010" t="s">
        <v>125</v>
      </c>
      <c r="D2010">
        <v>0</v>
      </c>
      <c r="E2010" t="s">
        <v>126</v>
      </c>
      <c r="F2010" t="s">
        <v>127</v>
      </c>
      <c r="G2010" t="s">
        <v>128</v>
      </c>
      <c r="H2010">
        <v>7</v>
      </c>
      <c r="I2010">
        <v>30.053419875199999</v>
      </c>
      <c r="J2010">
        <v>33.053419875199999</v>
      </c>
      <c r="K2010">
        <v>2.8261324007350002</v>
      </c>
      <c r="L2010">
        <v>5.8261324007350002</v>
      </c>
      <c r="M2010">
        <v>173928</v>
      </c>
      <c r="N2010" t="s">
        <v>129</v>
      </c>
      <c r="P2010">
        <v>37.368000000000002</v>
      </c>
      <c r="S2010">
        <v>0</v>
      </c>
      <c r="T2010">
        <v>0</v>
      </c>
      <c r="V2010" t="s">
        <v>34</v>
      </c>
      <c r="W2010" s="1">
        <v>39269</v>
      </c>
      <c r="X2010">
        <v>20070706</v>
      </c>
      <c r="Y2010">
        <v>0.99487857142857195</v>
      </c>
      <c r="Z2010">
        <v>1.11893212575242E-3</v>
      </c>
      <c r="AA2010">
        <v>0.99325799999999997</v>
      </c>
      <c r="AB2010">
        <v>-0.28245714285714102</v>
      </c>
      <c r="AC2010">
        <v>0.13171403935520701</v>
      </c>
      <c r="AD2010">
        <v>-0.14659999999999701</v>
      </c>
      <c r="AE2010">
        <v>0</v>
      </c>
      <c r="AF2010">
        <v>0</v>
      </c>
      <c r="AI2010" s="2">
        <f t="shared" si="124"/>
        <v>39269</v>
      </c>
      <c r="AJ2010">
        <f t="shared" si="125"/>
        <v>2236.7332125641406</v>
      </c>
      <c r="AK2010">
        <f t="shared" si="126"/>
        <v>2236.7332125641406</v>
      </c>
      <c r="AL2010" s="3">
        <f>Sheet2!$Q$35</f>
        <v>13804.562889602981</v>
      </c>
      <c r="AM2010" s="3">
        <f>Sheet2!$Q$37</f>
        <v>11470.329043263515</v>
      </c>
      <c r="AN2010" s="3">
        <f>Sheet2!$Q$39</f>
        <v>2136.3846824700945</v>
      </c>
      <c r="AU2010">
        <f t="shared" si="127"/>
        <v>15.92350674469151</v>
      </c>
      <c r="AV2010" t="e">
        <f>VLOOKUP(AI2010,Sheet3!C$29:F$3725,4,FALSE)</f>
        <v>#N/A</v>
      </c>
    </row>
    <row r="2011" spans="1:48" x14ac:dyDescent="0.25">
      <c r="A2011">
        <v>9826909</v>
      </c>
      <c r="B2011">
        <v>11519</v>
      </c>
      <c r="C2011" t="s">
        <v>125</v>
      </c>
      <c r="D2011">
        <v>0</v>
      </c>
      <c r="E2011" t="s">
        <v>126</v>
      </c>
      <c r="F2011" t="s">
        <v>127</v>
      </c>
      <c r="G2011" t="s">
        <v>128</v>
      </c>
      <c r="H2011">
        <v>7</v>
      </c>
      <c r="I2011">
        <v>30.053419875199999</v>
      </c>
      <c r="J2011">
        <v>33.053419875199999</v>
      </c>
      <c r="K2011">
        <v>2.8261324007350002</v>
      </c>
      <c r="L2011">
        <v>5.8261324007350002</v>
      </c>
      <c r="M2011">
        <v>173928</v>
      </c>
      <c r="N2011" t="s">
        <v>129</v>
      </c>
      <c r="P2011">
        <v>37.368000000000002</v>
      </c>
      <c r="S2011">
        <v>0</v>
      </c>
      <c r="T2011">
        <v>0</v>
      </c>
      <c r="V2011" t="s">
        <v>34</v>
      </c>
      <c r="W2011" s="1">
        <v>39270</v>
      </c>
      <c r="X2011">
        <v>20070707</v>
      </c>
      <c r="Y2011">
        <v>0.99466442857142801</v>
      </c>
      <c r="Z2011">
        <v>1.3372350853419E-3</v>
      </c>
      <c r="AA2011">
        <v>0.99281200000000003</v>
      </c>
      <c r="AB2011">
        <v>-0.26104285714285402</v>
      </c>
      <c r="AC2011">
        <v>0.135319577900858</v>
      </c>
      <c r="AD2011">
        <v>-1.5099999999990101E-2</v>
      </c>
      <c r="AE2011">
        <v>0</v>
      </c>
      <c r="AF2011">
        <v>0</v>
      </c>
      <c r="AI2011" s="2">
        <f t="shared" si="124"/>
        <v>39270</v>
      </c>
      <c r="AJ2011">
        <f t="shared" si="125"/>
        <v>2349.0460161417723</v>
      </c>
      <c r="AK2011">
        <f t="shared" si="126"/>
        <v>2349.0460161417723</v>
      </c>
      <c r="AL2011" s="3">
        <f>Sheet2!$Q$35</f>
        <v>13804.562889602981</v>
      </c>
      <c r="AM2011" s="3">
        <f>Sheet2!$Q$37</f>
        <v>11470.329043263515</v>
      </c>
      <c r="AN2011" s="3">
        <f>Sheet2!$Q$39</f>
        <v>2136.3846824700945</v>
      </c>
      <c r="AU2011">
        <f t="shared" si="127"/>
        <v>16.723071786797465</v>
      </c>
      <c r="AV2011" t="e">
        <f>VLOOKUP(AI2011,Sheet3!C$29:F$3725,4,FALSE)</f>
        <v>#N/A</v>
      </c>
    </row>
    <row r="2012" spans="1:48" x14ac:dyDescent="0.25">
      <c r="A2012">
        <v>9882818</v>
      </c>
      <c r="B2012">
        <v>11519</v>
      </c>
      <c r="C2012" t="s">
        <v>125</v>
      </c>
      <c r="D2012">
        <v>0</v>
      </c>
      <c r="E2012" t="s">
        <v>126</v>
      </c>
      <c r="F2012" t="s">
        <v>127</v>
      </c>
      <c r="G2012" t="s">
        <v>128</v>
      </c>
      <c r="H2012">
        <v>7</v>
      </c>
      <c r="I2012">
        <v>30.053419875199999</v>
      </c>
      <c r="J2012">
        <v>33.053419875199999</v>
      </c>
      <c r="K2012">
        <v>2.8261324007350002</v>
      </c>
      <c r="L2012">
        <v>5.8261324007350002</v>
      </c>
      <c r="M2012">
        <v>173928</v>
      </c>
      <c r="N2012" t="s">
        <v>129</v>
      </c>
      <c r="P2012">
        <v>37.368000000000002</v>
      </c>
      <c r="S2012">
        <v>0</v>
      </c>
      <c r="T2012">
        <v>0</v>
      </c>
      <c r="V2012" t="s">
        <v>34</v>
      </c>
      <c r="W2012" s="1">
        <v>39271</v>
      </c>
      <c r="X2012">
        <v>20070708</v>
      </c>
      <c r="Y2012">
        <v>0.99455585714285699</v>
      </c>
      <c r="Z2012">
        <v>1.1936160460156899E-3</v>
      </c>
      <c r="AA2012">
        <v>0.99277400000000005</v>
      </c>
      <c r="AB2012">
        <v>-0.25018571428571101</v>
      </c>
      <c r="AC2012">
        <v>0.206386990374679</v>
      </c>
      <c r="AD2012">
        <v>5.9100000000000798E-2</v>
      </c>
      <c r="AE2012">
        <v>0</v>
      </c>
      <c r="AF2012">
        <v>0</v>
      </c>
      <c r="AI2012" s="2">
        <f t="shared" si="124"/>
        <v>39271</v>
      </c>
      <c r="AJ2012">
        <f t="shared" si="125"/>
        <v>2405.8560142815113</v>
      </c>
      <c r="AK2012">
        <f t="shared" si="126"/>
        <v>2405.8560142815113</v>
      </c>
      <c r="AL2012" s="3">
        <f>Sheet2!$Q$35</f>
        <v>13804.562889602981</v>
      </c>
      <c r="AM2012" s="3">
        <f>Sheet2!$Q$37</f>
        <v>11470.329043263515</v>
      </c>
      <c r="AN2012" s="3">
        <f>Sheet2!$Q$39</f>
        <v>2136.3846824700945</v>
      </c>
      <c r="AU2012">
        <f t="shared" si="127"/>
        <v>17.127507319592642</v>
      </c>
      <c r="AV2012" t="e">
        <f>VLOOKUP(AI2012,Sheet3!C$29:F$3725,4,FALSE)</f>
        <v>#N/A</v>
      </c>
    </row>
    <row r="2013" spans="1:48" x14ac:dyDescent="0.25">
      <c r="A2013">
        <v>9937900</v>
      </c>
      <c r="B2013">
        <v>11519</v>
      </c>
      <c r="C2013" t="s">
        <v>125</v>
      </c>
      <c r="D2013">
        <v>0</v>
      </c>
      <c r="E2013" t="s">
        <v>126</v>
      </c>
      <c r="F2013" t="s">
        <v>127</v>
      </c>
      <c r="G2013" t="s">
        <v>128</v>
      </c>
      <c r="H2013">
        <v>7</v>
      </c>
      <c r="I2013">
        <v>30.053419875199999</v>
      </c>
      <c r="J2013">
        <v>33.053419875199999</v>
      </c>
      <c r="K2013">
        <v>2.8261324007350002</v>
      </c>
      <c r="L2013">
        <v>5.8261324007350002</v>
      </c>
      <c r="M2013">
        <v>173928</v>
      </c>
      <c r="N2013" t="s">
        <v>129</v>
      </c>
      <c r="P2013">
        <v>37.368000000000002</v>
      </c>
      <c r="S2013">
        <v>0</v>
      </c>
      <c r="T2013">
        <v>0</v>
      </c>
      <c r="V2013" t="s">
        <v>34</v>
      </c>
      <c r="W2013" s="1">
        <v>39272</v>
      </c>
      <c r="X2013">
        <v>20070709</v>
      </c>
      <c r="Y2013">
        <v>0.99462528571428599</v>
      </c>
      <c r="Z2013">
        <v>9.8299726991127692E-4</v>
      </c>
      <c r="AA2013">
        <v>0.99285900000000005</v>
      </c>
      <c r="AB2013">
        <v>-0.25712857142856999</v>
      </c>
      <c r="AC2013">
        <v>0.22009307585841201</v>
      </c>
      <c r="AD2013">
        <v>5.0600000000000603E-2</v>
      </c>
      <c r="AE2013">
        <v>0</v>
      </c>
      <c r="AF2013">
        <v>0</v>
      </c>
      <c r="AI2013" s="2">
        <f t="shared" si="124"/>
        <v>39272</v>
      </c>
      <c r="AJ2013">
        <f t="shared" si="125"/>
        <v>2369.5378405400552</v>
      </c>
      <c r="AK2013">
        <f t="shared" si="126"/>
        <v>2369.5378405400552</v>
      </c>
      <c r="AL2013" s="3">
        <f>Sheet2!$Q$35</f>
        <v>13804.562889602981</v>
      </c>
      <c r="AM2013" s="3">
        <f>Sheet2!$Q$37</f>
        <v>11470.329043263515</v>
      </c>
      <c r="AN2013" s="3">
        <f>Sheet2!$Q$39</f>
        <v>2136.3846824700945</v>
      </c>
      <c r="AU2013">
        <f t="shared" si="127"/>
        <v>16.868954944513455</v>
      </c>
      <c r="AV2013" t="e">
        <f>VLOOKUP(AI2013,Sheet3!C$29:F$3725,4,FALSE)</f>
        <v>#N/A</v>
      </c>
    </row>
    <row r="2014" spans="1:48" x14ac:dyDescent="0.25">
      <c r="A2014">
        <v>10003619</v>
      </c>
      <c r="B2014">
        <v>11519</v>
      </c>
      <c r="C2014" t="s">
        <v>125</v>
      </c>
      <c r="D2014">
        <v>0</v>
      </c>
      <c r="E2014" t="s">
        <v>126</v>
      </c>
      <c r="F2014" t="s">
        <v>127</v>
      </c>
      <c r="G2014" t="s">
        <v>128</v>
      </c>
      <c r="H2014">
        <v>7</v>
      </c>
      <c r="I2014">
        <v>30.053419875199999</v>
      </c>
      <c r="J2014">
        <v>33.053419875199999</v>
      </c>
      <c r="K2014">
        <v>2.8261324007350002</v>
      </c>
      <c r="L2014">
        <v>5.8261324007350002</v>
      </c>
      <c r="M2014">
        <v>173928</v>
      </c>
      <c r="N2014" t="s">
        <v>129</v>
      </c>
      <c r="P2014">
        <v>37.368000000000002</v>
      </c>
      <c r="S2014">
        <v>0</v>
      </c>
      <c r="T2014">
        <v>0</v>
      </c>
      <c r="V2014" t="s">
        <v>34</v>
      </c>
      <c r="W2014" s="1">
        <v>39273</v>
      </c>
      <c r="X2014">
        <v>20070710</v>
      </c>
      <c r="Y2014">
        <v>0.99523600000000001</v>
      </c>
      <c r="Z2014">
        <v>7.3406850595060795E-4</v>
      </c>
      <c r="AA2014">
        <v>0.99382800000000004</v>
      </c>
      <c r="AB2014">
        <v>-0.31819999999999699</v>
      </c>
      <c r="AC2014">
        <v>0.14591515147019901</v>
      </c>
      <c r="AD2014">
        <v>-0.175899999999996</v>
      </c>
      <c r="AE2014">
        <v>0</v>
      </c>
      <c r="AF2014">
        <v>0</v>
      </c>
      <c r="AI2014" s="2">
        <f t="shared" si="124"/>
        <v>39273</v>
      </c>
      <c r="AJ2014">
        <f t="shared" si="125"/>
        <v>2048.4943018462509</v>
      </c>
      <c r="AK2014">
        <f t="shared" si="126"/>
        <v>2048.4943018462509</v>
      </c>
      <c r="AL2014" s="3">
        <f>Sheet2!$Q$35</f>
        <v>13804.562889602981</v>
      </c>
      <c r="AM2014" s="3">
        <f>Sheet2!$Q$37</f>
        <v>11470.329043263515</v>
      </c>
      <c r="AN2014" s="3">
        <f>Sheet2!$Q$39</f>
        <v>2136.3846824700945</v>
      </c>
      <c r="AU2014">
        <f t="shared" si="127"/>
        <v>14.583416854850102</v>
      </c>
      <c r="AV2014" t="e">
        <f>VLOOKUP(AI2014,Sheet3!C$29:F$3725,4,FALSE)</f>
        <v>#N/A</v>
      </c>
    </row>
    <row r="2015" spans="1:48" x14ac:dyDescent="0.25">
      <c r="A2015">
        <v>10052126</v>
      </c>
      <c r="B2015">
        <v>11519</v>
      </c>
      <c r="C2015" t="s">
        <v>125</v>
      </c>
      <c r="D2015">
        <v>0</v>
      </c>
      <c r="E2015" t="s">
        <v>126</v>
      </c>
      <c r="F2015" t="s">
        <v>127</v>
      </c>
      <c r="G2015" t="s">
        <v>128</v>
      </c>
      <c r="H2015">
        <v>7</v>
      </c>
      <c r="I2015">
        <v>30.053419875199999</v>
      </c>
      <c r="J2015">
        <v>33.053419875199999</v>
      </c>
      <c r="K2015">
        <v>2.8261324007350002</v>
      </c>
      <c r="L2015">
        <v>5.8261324007350002</v>
      </c>
      <c r="M2015">
        <v>173928</v>
      </c>
      <c r="N2015" t="s">
        <v>129</v>
      </c>
      <c r="P2015">
        <v>37.368000000000002</v>
      </c>
      <c r="S2015">
        <v>0</v>
      </c>
      <c r="T2015">
        <v>0</v>
      </c>
      <c r="V2015" t="s">
        <v>34</v>
      </c>
      <c r="W2015" s="1">
        <v>39274</v>
      </c>
      <c r="X2015">
        <v>20070711</v>
      </c>
      <c r="Y2015">
        <v>0.99530871428571399</v>
      </c>
      <c r="Z2015">
        <v>6.71481244134548E-4</v>
      </c>
      <c r="AA2015">
        <v>0.99441599999999997</v>
      </c>
      <c r="AB2015">
        <v>-0.32547142857142503</v>
      </c>
      <c r="AC2015">
        <v>0.167409495500324</v>
      </c>
      <c r="AD2015">
        <v>-0.1081</v>
      </c>
      <c r="AE2015">
        <v>0</v>
      </c>
      <c r="AF2015">
        <v>0</v>
      </c>
      <c r="AI2015" s="2">
        <f t="shared" si="124"/>
        <v>39274</v>
      </c>
      <c r="AJ2015">
        <f t="shared" si="125"/>
        <v>2010.0806631203741</v>
      </c>
      <c r="AK2015">
        <f t="shared" si="126"/>
        <v>2010.0806631203741</v>
      </c>
      <c r="AL2015" s="3">
        <f>Sheet2!$Q$35</f>
        <v>13804.562889602981</v>
      </c>
      <c r="AM2015" s="3">
        <f>Sheet2!$Q$37</f>
        <v>11470.329043263515</v>
      </c>
      <c r="AN2015" s="3">
        <f>Sheet2!$Q$39</f>
        <v>2136.3846824700945</v>
      </c>
      <c r="AU2015">
        <f t="shared" si="127"/>
        <v>14.309946674363792</v>
      </c>
      <c r="AV2015" t="e">
        <f>VLOOKUP(AI2015,Sheet3!C$29:F$3725,4,FALSE)</f>
        <v>#N/A</v>
      </c>
    </row>
    <row r="2016" spans="1:48" x14ac:dyDescent="0.25">
      <c r="A2016">
        <v>10103868</v>
      </c>
      <c r="B2016">
        <v>11519</v>
      </c>
      <c r="C2016" t="s">
        <v>125</v>
      </c>
      <c r="D2016">
        <v>0</v>
      </c>
      <c r="E2016" t="s">
        <v>126</v>
      </c>
      <c r="F2016" t="s">
        <v>127</v>
      </c>
      <c r="G2016" t="s">
        <v>128</v>
      </c>
      <c r="H2016">
        <v>7</v>
      </c>
      <c r="I2016">
        <v>30.053419875199999</v>
      </c>
      <c r="J2016">
        <v>33.053419875199999</v>
      </c>
      <c r="K2016">
        <v>2.8261324007350002</v>
      </c>
      <c r="L2016">
        <v>5.8261324007350002</v>
      </c>
      <c r="M2016">
        <v>173928</v>
      </c>
      <c r="N2016" t="s">
        <v>129</v>
      </c>
      <c r="P2016">
        <v>37.368000000000002</v>
      </c>
      <c r="S2016">
        <v>0</v>
      </c>
      <c r="T2016">
        <v>0</v>
      </c>
      <c r="V2016" t="s">
        <v>34</v>
      </c>
      <c r="W2016" s="1">
        <v>39275</v>
      </c>
      <c r="X2016">
        <v>20070712</v>
      </c>
      <c r="Y2016">
        <v>0.99512257142857097</v>
      </c>
      <c r="Z2016">
        <v>8.6912663176365497E-4</v>
      </c>
      <c r="AA2016">
        <v>0.99316199999999999</v>
      </c>
      <c r="AB2016">
        <v>-0.30685714285714</v>
      </c>
      <c r="AC2016">
        <v>0.120035850087055</v>
      </c>
      <c r="AD2016">
        <v>-0.167600000000001</v>
      </c>
      <c r="AE2016">
        <v>0</v>
      </c>
      <c r="AF2016">
        <v>0</v>
      </c>
      <c r="AI2016" s="2">
        <f t="shared" si="124"/>
        <v>39275</v>
      </c>
      <c r="AJ2016">
        <f t="shared" si="125"/>
        <v>2108.3363416464999</v>
      </c>
      <c r="AK2016">
        <f t="shared" si="126"/>
        <v>2108.3363416464999</v>
      </c>
      <c r="AL2016" s="3">
        <f>Sheet2!$Q$35</f>
        <v>13804.562889602981</v>
      </c>
      <c r="AM2016" s="3">
        <f>Sheet2!$Q$37</f>
        <v>11470.329043263515</v>
      </c>
      <c r="AN2016" s="3">
        <f>Sheet2!$Q$39</f>
        <v>2136.3846824700945</v>
      </c>
      <c r="AU2016">
        <f t="shared" si="127"/>
        <v>15.009437767412573</v>
      </c>
      <c r="AV2016" t="e">
        <f>VLOOKUP(AI2016,Sheet3!C$29:F$3725,4,FALSE)</f>
        <v>#N/A</v>
      </c>
    </row>
    <row r="2017" spans="1:48" x14ac:dyDescent="0.25">
      <c r="A2017">
        <v>10172012</v>
      </c>
      <c r="B2017">
        <v>11519</v>
      </c>
      <c r="C2017" t="s">
        <v>125</v>
      </c>
      <c r="D2017">
        <v>0</v>
      </c>
      <c r="E2017" t="s">
        <v>126</v>
      </c>
      <c r="F2017" t="s">
        <v>127</v>
      </c>
      <c r="G2017" t="s">
        <v>128</v>
      </c>
      <c r="H2017">
        <v>7</v>
      </c>
      <c r="I2017">
        <v>30.053419875199999</v>
      </c>
      <c r="J2017">
        <v>33.053419875199999</v>
      </c>
      <c r="K2017">
        <v>2.8261324007350002</v>
      </c>
      <c r="L2017">
        <v>5.8261324007350002</v>
      </c>
      <c r="M2017">
        <v>173928</v>
      </c>
      <c r="N2017" t="s">
        <v>129</v>
      </c>
      <c r="P2017">
        <v>37.368000000000002</v>
      </c>
      <c r="S2017">
        <v>0</v>
      </c>
      <c r="T2017">
        <v>0</v>
      </c>
      <c r="V2017" t="s">
        <v>34</v>
      </c>
      <c r="W2017" s="1">
        <v>39276</v>
      </c>
      <c r="X2017">
        <v>20070713</v>
      </c>
      <c r="Y2017">
        <v>0.99556</v>
      </c>
      <c r="Z2017">
        <v>1.1608704861931201E-3</v>
      </c>
      <c r="AA2017">
        <v>0.99333000000000005</v>
      </c>
      <c r="AB2017">
        <v>-0.35059999999999902</v>
      </c>
      <c r="AC2017">
        <v>0.11878439050890401</v>
      </c>
      <c r="AD2017">
        <v>-0.176699999999996</v>
      </c>
      <c r="AE2017">
        <v>0</v>
      </c>
      <c r="AF2017">
        <v>0</v>
      </c>
      <c r="AI2017" s="2">
        <f t="shared" si="124"/>
        <v>39276</v>
      </c>
      <c r="AJ2017">
        <f t="shared" si="125"/>
        <v>1877.0216514361091</v>
      </c>
      <c r="AK2017">
        <f t="shared" si="126"/>
        <v>1877.0216514361091</v>
      </c>
      <c r="AL2017" s="3">
        <f>Sheet2!$Q$35</f>
        <v>13804.562889602981</v>
      </c>
      <c r="AM2017" s="3">
        <f>Sheet2!$Q$37</f>
        <v>11470.329043263515</v>
      </c>
      <c r="AN2017" s="3">
        <f>Sheet2!$Q$39</f>
        <v>2136.3846824700945</v>
      </c>
      <c r="AU2017">
        <f t="shared" si="127"/>
        <v>13.3626874938344</v>
      </c>
      <c r="AV2017" t="e">
        <f>VLOOKUP(AI2017,Sheet3!C$29:F$3725,4,FALSE)</f>
        <v>#N/A</v>
      </c>
    </row>
    <row r="2018" spans="1:48" x14ac:dyDescent="0.25">
      <c r="A2018">
        <v>10230047</v>
      </c>
      <c r="B2018">
        <v>11519</v>
      </c>
      <c r="C2018" t="s">
        <v>125</v>
      </c>
      <c r="D2018">
        <v>0</v>
      </c>
      <c r="E2018" t="s">
        <v>126</v>
      </c>
      <c r="F2018" t="s">
        <v>127</v>
      </c>
      <c r="G2018" t="s">
        <v>128</v>
      </c>
      <c r="H2018">
        <v>7</v>
      </c>
      <c r="I2018">
        <v>30.053419875199999</v>
      </c>
      <c r="J2018">
        <v>33.053419875199999</v>
      </c>
      <c r="K2018">
        <v>2.8261324007350002</v>
      </c>
      <c r="L2018">
        <v>5.8261324007350002</v>
      </c>
      <c r="M2018">
        <v>173928</v>
      </c>
      <c r="N2018" t="s">
        <v>129</v>
      </c>
      <c r="P2018">
        <v>37.368000000000002</v>
      </c>
      <c r="S2018">
        <v>0</v>
      </c>
      <c r="T2018">
        <v>0</v>
      </c>
      <c r="V2018" t="s">
        <v>34</v>
      </c>
      <c r="W2018" s="1">
        <v>39277</v>
      </c>
      <c r="X2018">
        <v>20070714</v>
      </c>
      <c r="Y2018">
        <v>0.995436571428571</v>
      </c>
      <c r="Z2018">
        <v>1.0392105323812999E-3</v>
      </c>
      <c r="AA2018">
        <v>0.99378200000000005</v>
      </c>
      <c r="AB2018">
        <v>-0.33825714285714298</v>
      </c>
      <c r="AC2018">
        <v>0.156300990373821</v>
      </c>
      <c r="AD2018">
        <v>-0.10919999999999799</v>
      </c>
      <c r="AE2018">
        <v>0</v>
      </c>
      <c r="AF2018">
        <v>0</v>
      </c>
      <c r="AI2018" s="2">
        <f t="shared" si="124"/>
        <v>39277</v>
      </c>
      <c r="AJ2018">
        <f t="shared" si="125"/>
        <v>1942.4386219838634</v>
      </c>
      <c r="AK2018">
        <f t="shared" si="126"/>
        <v>1942.4386219838634</v>
      </c>
      <c r="AL2018" s="3">
        <f>Sheet2!$Q$35</f>
        <v>13804.562889602981</v>
      </c>
      <c r="AM2018" s="3">
        <f>Sheet2!$Q$37</f>
        <v>11470.329043263515</v>
      </c>
      <c r="AN2018" s="3">
        <f>Sheet2!$Q$39</f>
        <v>2136.3846824700945</v>
      </c>
      <c r="AU2018">
        <f t="shared" si="127"/>
        <v>13.828396844365438</v>
      </c>
      <c r="AV2018" t="e">
        <f>VLOOKUP(AI2018,Sheet3!C$29:F$3725,4,FALSE)</f>
        <v>#N/A</v>
      </c>
    </row>
    <row r="2019" spans="1:48" x14ac:dyDescent="0.25">
      <c r="A2019">
        <v>10284169</v>
      </c>
      <c r="B2019">
        <v>11519</v>
      </c>
      <c r="C2019" t="s">
        <v>125</v>
      </c>
      <c r="D2019">
        <v>0</v>
      </c>
      <c r="E2019" t="s">
        <v>126</v>
      </c>
      <c r="F2019" t="s">
        <v>127</v>
      </c>
      <c r="G2019" t="s">
        <v>128</v>
      </c>
      <c r="H2019">
        <v>7</v>
      </c>
      <c r="I2019">
        <v>30.053419875199999</v>
      </c>
      <c r="J2019">
        <v>33.053419875199999</v>
      </c>
      <c r="K2019">
        <v>2.8261324007350002</v>
      </c>
      <c r="L2019">
        <v>5.8261324007350002</v>
      </c>
      <c r="M2019">
        <v>173928</v>
      </c>
      <c r="N2019" t="s">
        <v>129</v>
      </c>
      <c r="P2019">
        <v>37.368000000000002</v>
      </c>
      <c r="S2019">
        <v>0</v>
      </c>
      <c r="T2019">
        <v>0</v>
      </c>
      <c r="V2019" t="s">
        <v>34</v>
      </c>
      <c r="W2019" s="1">
        <v>39278</v>
      </c>
      <c r="X2019">
        <v>20070715</v>
      </c>
      <c r="Y2019">
        <v>0.99583985714285705</v>
      </c>
      <c r="Z2019">
        <v>1.12971000432746E-3</v>
      </c>
      <c r="AA2019">
        <v>0.99353999999999998</v>
      </c>
      <c r="AB2019">
        <v>-0.37858571428571097</v>
      </c>
      <c r="AC2019">
        <v>0.12941894792352701</v>
      </c>
      <c r="AD2019">
        <v>-0.17709999999999701</v>
      </c>
      <c r="AE2019">
        <v>0</v>
      </c>
      <c r="AF2019">
        <v>0</v>
      </c>
      <c r="AI2019" s="2">
        <f t="shared" si="124"/>
        <v>39278</v>
      </c>
      <c r="AJ2019">
        <f t="shared" si="125"/>
        <v>1728.2689596875571</v>
      </c>
      <c r="AK2019">
        <f t="shared" si="126"/>
        <v>1728.2689596875571</v>
      </c>
      <c r="AL2019" s="3">
        <f>Sheet2!$Q$35</f>
        <v>13804.562889602981</v>
      </c>
      <c r="AM2019" s="3">
        <f>Sheet2!$Q$37</f>
        <v>11470.329043263515</v>
      </c>
      <c r="AN2019" s="3">
        <f>Sheet2!$Q$39</f>
        <v>2136.3846824700945</v>
      </c>
      <c r="AU2019">
        <f t="shared" si="127"/>
        <v>12.303703580579182</v>
      </c>
      <c r="AV2019" t="e">
        <f>VLOOKUP(AI2019,Sheet3!C$29:F$3725,4,FALSE)</f>
        <v>#N/A</v>
      </c>
    </row>
    <row r="2020" spans="1:48" x14ac:dyDescent="0.25">
      <c r="A2020">
        <v>10340704</v>
      </c>
      <c r="B2020">
        <v>11519</v>
      </c>
      <c r="C2020" t="s">
        <v>125</v>
      </c>
      <c r="D2020">
        <v>0</v>
      </c>
      <c r="E2020" t="s">
        <v>126</v>
      </c>
      <c r="F2020" t="s">
        <v>127</v>
      </c>
      <c r="G2020" t="s">
        <v>128</v>
      </c>
      <c r="H2020">
        <v>7</v>
      </c>
      <c r="I2020">
        <v>30.053419875199999</v>
      </c>
      <c r="J2020">
        <v>33.053419875199999</v>
      </c>
      <c r="K2020">
        <v>2.8261324007350002</v>
      </c>
      <c r="L2020">
        <v>5.8261324007350002</v>
      </c>
      <c r="M2020">
        <v>173928</v>
      </c>
      <c r="N2020" t="s">
        <v>129</v>
      </c>
      <c r="P2020">
        <v>37.368000000000002</v>
      </c>
      <c r="S2020">
        <v>0</v>
      </c>
      <c r="T2020">
        <v>0</v>
      </c>
      <c r="V2020" t="s">
        <v>34</v>
      </c>
      <c r="W2020" s="1">
        <v>39279</v>
      </c>
      <c r="X2020">
        <v>20070716</v>
      </c>
      <c r="Y2020">
        <v>0.99564414285714298</v>
      </c>
      <c r="Z2020">
        <v>1.65507284505817E-3</v>
      </c>
      <c r="AA2020">
        <v>0.99241400000000002</v>
      </c>
      <c r="AB2020">
        <v>-0.35901428571428301</v>
      </c>
      <c r="AC2020">
        <v>0.129777363517807</v>
      </c>
      <c r="AD2020">
        <v>-0.122499999999992</v>
      </c>
      <c r="AE2020">
        <v>0</v>
      </c>
      <c r="AF2020">
        <v>0</v>
      </c>
      <c r="AI2020" s="2">
        <f t="shared" si="124"/>
        <v>39279</v>
      </c>
      <c r="AJ2020">
        <f t="shared" si="125"/>
        <v>1832.3596975677647</v>
      </c>
      <c r="AK2020">
        <f t="shared" si="126"/>
        <v>1832.3596975677647</v>
      </c>
      <c r="AL2020" s="3">
        <f>Sheet2!$Q$35</f>
        <v>13804.562889602981</v>
      </c>
      <c r="AM2020" s="3">
        <f>Sheet2!$Q$37</f>
        <v>11470.329043263515</v>
      </c>
      <c r="AN2020" s="3">
        <f>Sheet2!$Q$39</f>
        <v>2136.3846824700945</v>
      </c>
      <c r="AU2020">
        <f t="shared" si="127"/>
        <v>13.044734990755853</v>
      </c>
      <c r="AV2020" t="e">
        <f>VLOOKUP(AI2020,Sheet3!C$29:F$3725,4,FALSE)</f>
        <v>#N/A</v>
      </c>
    </row>
    <row r="2021" spans="1:48" x14ac:dyDescent="0.25">
      <c r="A2021">
        <v>10400547</v>
      </c>
      <c r="B2021">
        <v>11519</v>
      </c>
      <c r="C2021" t="s">
        <v>125</v>
      </c>
      <c r="D2021">
        <v>0</v>
      </c>
      <c r="E2021" t="s">
        <v>126</v>
      </c>
      <c r="F2021" t="s">
        <v>127</v>
      </c>
      <c r="G2021" t="s">
        <v>128</v>
      </c>
      <c r="H2021">
        <v>7</v>
      </c>
      <c r="I2021">
        <v>30.053419875199999</v>
      </c>
      <c r="J2021">
        <v>33.053419875199999</v>
      </c>
      <c r="K2021">
        <v>2.8261324007350002</v>
      </c>
      <c r="L2021">
        <v>5.8261324007350002</v>
      </c>
      <c r="M2021">
        <v>173928</v>
      </c>
      <c r="N2021" t="s">
        <v>129</v>
      </c>
      <c r="P2021">
        <v>37.368000000000002</v>
      </c>
      <c r="S2021">
        <v>0</v>
      </c>
      <c r="T2021">
        <v>0</v>
      </c>
      <c r="V2021" t="s">
        <v>34</v>
      </c>
      <c r="W2021" s="1">
        <v>39280</v>
      </c>
      <c r="X2021">
        <v>20070717</v>
      </c>
      <c r="Y2021">
        <v>0.99394928571428598</v>
      </c>
      <c r="Z2021">
        <v>2.0259632428118101E-3</v>
      </c>
      <c r="AA2021">
        <v>0.99051699999999998</v>
      </c>
      <c r="AB2021">
        <v>-0.18952857142856899</v>
      </c>
      <c r="AC2021">
        <v>0.17119036783889599</v>
      </c>
      <c r="AD2021">
        <v>6.6400000000010895E-2</v>
      </c>
      <c r="AE2021">
        <v>0</v>
      </c>
      <c r="AF2021">
        <v>0</v>
      </c>
      <c r="AI2021" s="2">
        <f t="shared" si="124"/>
        <v>39280</v>
      </c>
      <c r="AJ2021">
        <f t="shared" si="125"/>
        <v>2721.5964288678952</v>
      </c>
      <c r="AK2021">
        <f t="shared" si="126"/>
        <v>2721.5964288678952</v>
      </c>
      <c r="AL2021" s="3">
        <f>Sheet2!$Q$35</f>
        <v>13804.562889602981</v>
      </c>
      <c r="AM2021" s="3">
        <f>Sheet2!$Q$37</f>
        <v>11470.329043263515</v>
      </c>
      <c r="AN2021" s="3">
        <f>Sheet2!$Q$39</f>
        <v>2136.3846824700945</v>
      </c>
      <c r="AU2021">
        <f t="shared" si="127"/>
        <v>19.375291987427186</v>
      </c>
      <c r="AV2021" t="e">
        <f>VLOOKUP(AI2021,Sheet3!C$29:F$3725,4,FALSE)</f>
        <v>#N/A</v>
      </c>
    </row>
    <row r="2022" spans="1:48" x14ac:dyDescent="0.25">
      <c r="A2022">
        <v>10471545</v>
      </c>
      <c r="B2022">
        <v>11519</v>
      </c>
      <c r="C2022" t="s">
        <v>125</v>
      </c>
      <c r="D2022">
        <v>0</v>
      </c>
      <c r="E2022" t="s">
        <v>126</v>
      </c>
      <c r="F2022" t="s">
        <v>127</v>
      </c>
      <c r="G2022" t="s">
        <v>128</v>
      </c>
      <c r="H2022">
        <v>7</v>
      </c>
      <c r="I2022">
        <v>30.053419875199999</v>
      </c>
      <c r="J2022">
        <v>33.053419875199999</v>
      </c>
      <c r="K2022">
        <v>2.8261324007350002</v>
      </c>
      <c r="L2022">
        <v>5.8261324007350002</v>
      </c>
      <c r="M2022">
        <v>173928</v>
      </c>
      <c r="N2022" t="s">
        <v>129</v>
      </c>
      <c r="P2022">
        <v>37.368000000000002</v>
      </c>
      <c r="S2022">
        <v>0</v>
      </c>
      <c r="T2022">
        <v>0</v>
      </c>
      <c r="V2022" t="s">
        <v>34</v>
      </c>
      <c r="W2022" s="1">
        <v>39281</v>
      </c>
      <c r="X2022">
        <v>20070718</v>
      </c>
      <c r="Y2022">
        <v>0.99403657142857105</v>
      </c>
      <c r="Z2022">
        <v>2.1077694952005501E-3</v>
      </c>
      <c r="AA2022">
        <v>0.990151</v>
      </c>
      <c r="AB2022">
        <v>-0.19825714285714</v>
      </c>
      <c r="AC2022">
        <v>0.123051915375388</v>
      </c>
      <c r="AD2022">
        <v>-2.98999999999938E-2</v>
      </c>
      <c r="AE2022">
        <v>0</v>
      </c>
      <c r="AF2022">
        <v>0</v>
      </c>
      <c r="AI2022" s="2">
        <f t="shared" si="124"/>
        <v>39281</v>
      </c>
      <c r="AJ2022">
        <f t="shared" si="125"/>
        <v>2676.3335459749214</v>
      </c>
      <c r="AK2022">
        <f t="shared" si="126"/>
        <v>2676.3335459749214</v>
      </c>
      <c r="AL2022" s="3">
        <f>Sheet2!$Q$35</f>
        <v>13804.562889602981</v>
      </c>
      <c r="AM2022" s="3">
        <f>Sheet2!$Q$37</f>
        <v>11470.329043263515</v>
      </c>
      <c r="AN2022" s="3">
        <f>Sheet2!$Q$39</f>
        <v>2136.3846824700945</v>
      </c>
      <c r="AU2022">
        <f t="shared" si="127"/>
        <v>19.053061416082375</v>
      </c>
      <c r="AV2022" t="e">
        <f>VLOOKUP(AI2022,Sheet3!C$29:F$3725,4,FALSE)</f>
        <v>#N/A</v>
      </c>
    </row>
    <row r="2023" spans="1:48" x14ac:dyDescent="0.25">
      <c r="A2023">
        <v>10528186</v>
      </c>
      <c r="B2023">
        <v>11519</v>
      </c>
      <c r="C2023" t="s">
        <v>125</v>
      </c>
      <c r="D2023">
        <v>0</v>
      </c>
      <c r="E2023" t="s">
        <v>126</v>
      </c>
      <c r="F2023" t="s">
        <v>127</v>
      </c>
      <c r="G2023" t="s">
        <v>128</v>
      </c>
      <c r="H2023">
        <v>7</v>
      </c>
      <c r="I2023">
        <v>30.053419875199999</v>
      </c>
      <c r="J2023">
        <v>33.053419875199999</v>
      </c>
      <c r="K2023">
        <v>2.8261324007350002</v>
      </c>
      <c r="L2023">
        <v>5.8261324007350002</v>
      </c>
      <c r="M2023">
        <v>173928</v>
      </c>
      <c r="N2023" t="s">
        <v>129</v>
      </c>
      <c r="P2023">
        <v>37.368000000000002</v>
      </c>
      <c r="S2023">
        <v>0</v>
      </c>
      <c r="T2023">
        <v>0</v>
      </c>
      <c r="V2023" t="s">
        <v>34</v>
      </c>
      <c r="W2023" s="1">
        <v>39282</v>
      </c>
      <c r="X2023">
        <v>20070719</v>
      </c>
      <c r="Y2023">
        <v>0.99392742857142802</v>
      </c>
      <c r="Z2023">
        <v>2.2356975170525601E-3</v>
      </c>
      <c r="AA2023">
        <v>0.99038400000000004</v>
      </c>
      <c r="AB2023">
        <v>-0.18734285714285301</v>
      </c>
      <c r="AC2023">
        <v>0.14080670496558501</v>
      </c>
      <c r="AD2023">
        <v>-1.2199999999995499E-2</v>
      </c>
      <c r="AE2023">
        <v>0</v>
      </c>
      <c r="AF2023">
        <v>0</v>
      </c>
      <c r="AI2023" s="2">
        <f t="shared" si="124"/>
        <v>39282</v>
      </c>
      <c r="AJ2023">
        <f t="shared" si="125"/>
        <v>2732.9216061965562</v>
      </c>
      <c r="AK2023">
        <f t="shared" si="126"/>
        <v>2732.9216061965562</v>
      </c>
      <c r="AL2023" s="3">
        <f>Sheet2!$Q$35</f>
        <v>13804.562889602981</v>
      </c>
      <c r="AM2023" s="3">
        <f>Sheet2!$Q$37</f>
        <v>11470.329043263515</v>
      </c>
      <c r="AN2023" s="3">
        <f>Sheet2!$Q$39</f>
        <v>2136.3846824700945</v>
      </c>
      <c r="AU2023">
        <f t="shared" si="127"/>
        <v>19.455916952695627</v>
      </c>
      <c r="AV2023" t="e">
        <f>VLOOKUP(AI2023,Sheet3!C$29:F$3725,4,FALSE)</f>
        <v>#N/A</v>
      </c>
    </row>
    <row r="2024" spans="1:48" x14ac:dyDescent="0.25">
      <c r="A2024">
        <v>10583164</v>
      </c>
      <c r="B2024">
        <v>11519</v>
      </c>
      <c r="C2024" t="s">
        <v>125</v>
      </c>
      <c r="D2024">
        <v>0</v>
      </c>
      <c r="E2024" t="s">
        <v>126</v>
      </c>
      <c r="F2024" t="s">
        <v>127</v>
      </c>
      <c r="G2024" t="s">
        <v>128</v>
      </c>
      <c r="H2024">
        <v>7</v>
      </c>
      <c r="I2024">
        <v>30.053419875199999</v>
      </c>
      <c r="J2024">
        <v>33.053419875199999</v>
      </c>
      <c r="K2024">
        <v>2.8261324007350002</v>
      </c>
      <c r="L2024">
        <v>5.8261324007350002</v>
      </c>
      <c r="M2024">
        <v>173928</v>
      </c>
      <c r="N2024" t="s">
        <v>129</v>
      </c>
      <c r="P2024">
        <v>37.368000000000002</v>
      </c>
      <c r="S2024">
        <v>0</v>
      </c>
      <c r="T2024">
        <v>0</v>
      </c>
      <c r="V2024" t="s">
        <v>34</v>
      </c>
      <c r="W2024" s="1">
        <v>39283</v>
      </c>
      <c r="X2024">
        <v>20070720</v>
      </c>
      <c r="Y2024">
        <v>0.99416528571428597</v>
      </c>
      <c r="Z2024">
        <v>1.79113361663863E-3</v>
      </c>
      <c r="AA2024">
        <v>0.99175500000000005</v>
      </c>
      <c r="AB2024">
        <v>-0.21112857142857</v>
      </c>
      <c r="AC2024">
        <v>0.14264281779812099</v>
      </c>
      <c r="AD2024">
        <v>-3.07999999999975E-2</v>
      </c>
      <c r="AE2024">
        <v>0</v>
      </c>
      <c r="AF2024">
        <v>0</v>
      </c>
      <c r="AI2024" s="2">
        <f t="shared" si="124"/>
        <v>39283</v>
      </c>
      <c r="AJ2024">
        <f t="shared" si="125"/>
        <v>2609.4818328171968</v>
      </c>
      <c r="AK2024">
        <f t="shared" si="126"/>
        <v>2609.4818328171968</v>
      </c>
      <c r="AL2024" s="3">
        <f>Sheet2!$Q$35</f>
        <v>13804.562889602981</v>
      </c>
      <c r="AM2024" s="3">
        <f>Sheet2!$Q$37</f>
        <v>11470.329043263515</v>
      </c>
      <c r="AN2024" s="3">
        <f>Sheet2!$Q$39</f>
        <v>2136.3846824700945</v>
      </c>
      <c r="AU2024">
        <f t="shared" si="127"/>
        <v>18.577138002694653</v>
      </c>
      <c r="AV2024" t="e">
        <f>VLOOKUP(AI2024,Sheet3!C$29:F$3725,4,FALSE)</f>
        <v>#N/A</v>
      </c>
    </row>
    <row r="2025" spans="1:48" x14ac:dyDescent="0.25">
      <c r="A2025">
        <v>10639098</v>
      </c>
      <c r="B2025">
        <v>11519</v>
      </c>
      <c r="C2025" t="s">
        <v>125</v>
      </c>
      <c r="D2025">
        <v>0</v>
      </c>
      <c r="E2025" t="s">
        <v>126</v>
      </c>
      <c r="F2025" t="s">
        <v>127</v>
      </c>
      <c r="G2025" t="s">
        <v>128</v>
      </c>
      <c r="H2025">
        <v>7</v>
      </c>
      <c r="I2025">
        <v>30.053419875199999</v>
      </c>
      <c r="J2025">
        <v>33.053419875199999</v>
      </c>
      <c r="K2025">
        <v>2.8261324007350002</v>
      </c>
      <c r="L2025">
        <v>5.8261324007350002</v>
      </c>
      <c r="M2025">
        <v>173928</v>
      </c>
      <c r="N2025" t="s">
        <v>129</v>
      </c>
      <c r="P2025">
        <v>37.368000000000002</v>
      </c>
      <c r="S2025">
        <v>0</v>
      </c>
      <c r="T2025">
        <v>0</v>
      </c>
      <c r="V2025" t="s">
        <v>34</v>
      </c>
      <c r="W2025" s="1">
        <v>39284</v>
      </c>
      <c r="X2025">
        <v>20070721</v>
      </c>
      <c r="Y2025">
        <v>0.99514771428571402</v>
      </c>
      <c r="Z2025">
        <v>1.45710139997049E-3</v>
      </c>
      <c r="AA2025">
        <v>0.99293299999999995</v>
      </c>
      <c r="AB2025">
        <v>-0.30937142857142602</v>
      </c>
      <c r="AC2025">
        <v>0.105350499548421</v>
      </c>
      <c r="AD2025">
        <v>-0.18239999999999401</v>
      </c>
      <c r="AE2025">
        <v>0</v>
      </c>
      <c r="AF2025">
        <v>0</v>
      </c>
      <c r="AI2025" s="2">
        <f t="shared" si="124"/>
        <v>39284</v>
      </c>
      <c r="AJ2025">
        <f t="shared" si="125"/>
        <v>2095.0800408725627</v>
      </c>
      <c r="AK2025">
        <f t="shared" si="126"/>
        <v>2095.0800408725627</v>
      </c>
      <c r="AL2025" s="3">
        <f>Sheet2!$Q$35</f>
        <v>13804.562889602981</v>
      </c>
      <c r="AM2025" s="3">
        <f>Sheet2!$Q$37</f>
        <v>11470.329043263515</v>
      </c>
      <c r="AN2025" s="3">
        <f>Sheet2!$Q$39</f>
        <v>2136.3846824700945</v>
      </c>
      <c r="AU2025">
        <f t="shared" si="127"/>
        <v>14.915064959069705</v>
      </c>
      <c r="AV2025" t="e">
        <f>VLOOKUP(AI2025,Sheet3!C$29:F$3725,4,FALSE)</f>
        <v>#N/A</v>
      </c>
    </row>
    <row r="2026" spans="1:48" x14ac:dyDescent="0.25">
      <c r="A2026">
        <v>10695189</v>
      </c>
      <c r="B2026">
        <v>11519</v>
      </c>
      <c r="C2026" t="s">
        <v>125</v>
      </c>
      <c r="D2026">
        <v>0</v>
      </c>
      <c r="E2026" t="s">
        <v>126</v>
      </c>
      <c r="F2026" t="s">
        <v>127</v>
      </c>
      <c r="G2026" t="s">
        <v>128</v>
      </c>
      <c r="H2026">
        <v>7</v>
      </c>
      <c r="I2026">
        <v>30.053419875199999</v>
      </c>
      <c r="J2026">
        <v>33.053419875199999</v>
      </c>
      <c r="K2026">
        <v>2.8261324007350002</v>
      </c>
      <c r="L2026">
        <v>5.8261324007350002</v>
      </c>
      <c r="M2026">
        <v>173928</v>
      </c>
      <c r="N2026" t="s">
        <v>129</v>
      </c>
      <c r="P2026">
        <v>37.368000000000002</v>
      </c>
      <c r="S2026">
        <v>0</v>
      </c>
      <c r="T2026">
        <v>0</v>
      </c>
      <c r="V2026" t="s">
        <v>34</v>
      </c>
      <c r="W2026" s="1">
        <v>39285</v>
      </c>
      <c r="X2026">
        <v>20070722</v>
      </c>
      <c r="Y2026">
        <v>0.99594142857142898</v>
      </c>
      <c r="Z2026">
        <v>1.78374660733626E-3</v>
      </c>
      <c r="AA2026">
        <v>0.99349799999999999</v>
      </c>
      <c r="AB2026">
        <v>-0.388742857142854</v>
      </c>
      <c r="AC2026">
        <v>0.15754241022787399</v>
      </c>
      <c r="AD2026">
        <v>-0.15659999999999599</v>
      </c>
      <c r="AE2026">
        <v>0</v>
      </c>
      <c r="AF2026">
        <v>0</v>
      </c>
      <c r="AI2026" s="2">
        <f t="shared" si="124"/>
        <v>39285</v>
      </c>
      <c r="AJ2026">
        <f t="shared" si="125"/>
        <v>1674.133423791267</v>
      </c>
      <c r="AK2026">
        <f t="shared" si="126"/>
        <v>1674.133423791267</v>
      </c>
      <c r="AL2026" s="3">
        <f>Sheet2!$Q$35</f>
        <v>13804.562889602981</v>
      </c>
      <c r="AM2026" s="3">
        <f>Sheet2!$Q$37</f>
        <v>11470.329043263515</v>
      </c>
      <c r="AN2026" s="3">
        <f>Sheet2!$Q$39</f>
        <v>2136.3846824700945</v>
      </c>
      <c r="AU2026">
        <f t="shared" si="127"/>
        <v>11.918307787227565</v>
      </c>
      <c r="AV2026" t="e">
        <f>VLOOKUP(AI2026,Sheet3!C$29:F$3725,4,FALSE)</f>
        <v>#N/A</v>
      </c>
    </row>
    <row r="2027" spans="1:48" x14ac:dyDescent="0.25">
      <c r="A2027">
        <v>10761199</v>
      </c>
      <c r="B2027">
        <v>11519</v>
      </c>
      <c r="C2027" t="s">
        <v>125</v>
      </c>
      <c r="D2027">
        <v>0</v>
      </c>
      <c r="E2027" t="s">
        <v>126</v>
      </c>
      <c r="F2027" t="s">
        <v>127</v>
      </c>
      <c r="G2027" t="s">
        <v>128</v>
      </c>
      <c r="H2027">
        <v>7</v>
      </c>
      <c r="I2027">
        <v>30.053419875199999</v>
      </c>
      <c r="J2027">
        <v>33.053419875199999</v>
      </c>
      <c r="K2027">
        <v>2.8261324007350002</v>
      </c>
      <c r="L2027">
        <v>5.8261324007350002</v>
      </c>
      <c r="M2027">
        <v>173928</v>
      </c>
      <c r="N2027" t="s">
        <v>129</v>
      </c>
      <c r="P2027">
        <v>37.368000000000002</v>
      </c>
      <c r="S2027">
        <v>0</v>
      </c>
      <c r="T2027">
        <v>0</v>
      </c>
      <c r="V2027" t="s">
        <v>34</v>
      </c>
      <c r="W2027" s="1">
        <v>39286</v>
      </c>
      <c r="X2027">
        <v>20070723</v>
      </c>
      <c r="Y2027">
        <v>0.99571957142857104</v>
      </c>
      <c r="Z2027">
        <v>2.0630518210472898E-3</v>
      </c>
      <c r="AA2027">
        <v>0.99293399999999998</v>
      </c>
      <c r="AB2027">
        <v>-0.36655714285713997</v>
      </c>
      <c r="AC2027">
        <v>0.18142917435220399</v>
      </c>
      <c r="AD2027">
        <v>-4.4299999999997099E-2</v>
      </c>
      <c r="AE2027">
        <v>0</v>
      </c>
      <c r="AF2027">
        <v>0</v>
      </c>
      <c r="AI2027" s="2">
        <f t="shared" si="124"/>
        <v>39286</v>
      </c>
      <c r="AJ2027">
        <f t="shared" si="125"/>
        <v>1792.2774460944347</v>
      </c>
      <c r="AK2027">
        <f t="shared" si="126"/>
        <v>1792.2774460944347</v>
      </c>
      <c r="AL2027" s="3">
        <f>Sheet2!$Q$35</f>
        <v>13804.562889602981</v>
      </c>
      <c r="AM2027" s="3">
        <f>Sheet2!$Q$37</f>
        <v>11470.329043263515</v>
      </c>
      <c r="AN2027" s="3">
        <f>Sheet2!$Q$39</f>
        <v>2136.3846824700945</v>
      </c>
      <c r="AU2027">
        <f t="shared" si="127"/>
        <v>12.759385804678217</v>
      </c>
      <c r="AV2027" t="e">
        <f>VLOOKUP(AI2027,Sheet3!C$29:F$3725,4,FALSE)</f>
        <v>#N/A</v>
      </c>
    </row>
    <row r="2028" spans="1:48" x14ac:dyDescent="0.25">
      <c r="A2028">
        <v>10817248</v>
      </c>
      <c r="B2028">
        <v>11519</v>
      </c>
      <c r="C2028" t="s">
        <v>125</v>
      </c>
      <c r="D2028">
        <v>0</v>
      </c>
      <c r="E2028" t="s">
        <v>126</v>
      </c>
      <c r="F2028" t="s">
        <v>127</v>
      </c>
      <c r="G2028" t="s">
        <v>128</v>
      </c>
      <c r="H2028">
        <v>7</v>
      </c>
      <c r="I2028">
        <v>30.053419875199999</v>
      </c>
      <c r="J2028">
        <v>33.053419875199999</v>
      </c>
      <c r="K2028">
        <v>2.8261324007350002</v>
      </c>
      <c r="L2028">
        <v>5.8261324007350002</v>
      </c>
      <c r="M2028">
        <v>173928</v>
      </c>
      <c r="N2028" t="s">
        <v>129</v>
      </c>
      <c r="P2028">
        <v>37.368000000000002</v>
      </c>
      <c r="S2028">
        <v>0</v>
      </c>
      <c r="T2028">
        <v>0</v>
      </c>
      <c r="V2028" t="s">
        <v>34</v>
      </c>
      <c r="W2028" s="1">
        <v>39287</v>
      </c>
      <c r="X2028">
        <v>20070724</v>
      </c>
      <c r="Y2028">
        <v>0.99547042857142798</v>
      </c>
      <c r="Z2028">
        <v>2.60119153230881E-3</v>
      </c>
      <c r="AA2028">
        <v>0.99197599999999997</v>
      </c>
      <c r="AB2028">
        <v>-0.34164285714285397</v>
      </c>
      <c r="AC2028">
        <v>0.21766554853813599</v>
      </c>
      <c r="AD2028">
        <v>6.2300000000003998E-2</v>
      </c>
      <c r="AE2028">
        <v>0</v>
      </c>
      <c r="AF2028">
        <v>0</v>
      </c>
      <c r="AI2028" s="2">
        <f t="shared" si="124"/>
        <v>39287</v>
      </c>
      <c r="AJ2028">
        <f t="shared" si="125"/>
        <v>1924.5059053795412</v>
      </c>
      <c r="AK2028">
        <f t="shared" si="126"/>
        <v>1924.5059053795412</v>
      </c>
      <c r="AL2028" s="3">
        <f>Sheet2!$Q$35</f>
        <v>13804.562889602981</v>
      </c>
      <c r="AM2028" s="3">
        <f>Sheet2!$Q$37</f>
        <v>11470.329043263515</v>
      </c>
      <c r="AN2028" s="3">
        <f>Sheet2!$Q$39</f>
        <v>2136.3846824700945</v>
      </c>
      <c r="AU2028">
        <f t="shared" si="127"/>
        <v>13.700732207297607</v>
      </c>
      <c r="AV2028" t="e">
        <f>VLOOKUP(AI2028,Sheet3!C$29:F$3725,4,FALSE)</f>
        <v>#N/A</v>
      </c>
    </row>
    <row r="2029" spans="1:48" x14ac:dyDescent="0.25">
      <c r="A2029">
        <v>10872340</v>
      </c>
      <c r="B2029">
        <v>11519</v>
      </c>
      <c r="C2029" t="s">
        <v>125</v>
      </c>
      <c r="D2029">
        <v>0</v>
      </c>
      <c r="E2029" t="s">
        <v>126</v>
      </c>
      <c r="F2029" t="s">
        <v>127</v>
      </c>
      <c r="G2029" t="s">
        <v>128</v>
      </c>
      <c r="H2029">
        <v>7</v>
      </c>
      <c r="I2029">
        <v>30.053419875199999</v>
      </c>
      <c r="J2029">
        <v>33.053419875199999</v>
      </c>
      <c r="K2029">
        <v>2.8261324007350002</v>
      </c>
      <c r="L2029">
        <v>5.8261324007350002</v>
      </c>
      <c r="M2029">
        <v>173928</v>
      </c>
      <c r="N2029" t="s">
        <v>129</v>
      </c>
      <c r="P2029">
        <v>37.368000000000002</v>
      </c>
      <c r="S2029">
        <v>0</v>
      </c>
      <c r="T2029">
        <v>0</v>
      </c>
      <c r="V2029" t="s">
        <v>34</v>
      </c>
      <c r="W2029" s="1">
        <v>39288</v>
      </c>
      <c r="X2029">
        <v>20070725</v>
      </c>
      <c r="Y2029">
        <v>0.99184314285714303</v>
      </c>
      <c r="Z2029">
        <v>3.01848227844826E-3</v>
      </c>
      <c r="AA2029">
        <v>0.98656299999999997</v>
      </c>
      <c r="AB2029">
        <v>2.10857142857163E-2</v>
      </c>
      <c r="AC2029">
        <v>0.13745791489524101</v>
      </c>
      <c r="AD2029">
        <v>0.158500000000006</v>
      </c>
      <c r="AE2029">
        <v>0</v>
      </c>
      <c r="AF2029">
        <v>0</v>
      </c>
      <c r="AI2029" s="2">
        <f t="shared" si="124"/>
        <v>39288</v>
      </c>
      <c r="AJ2029">
        <f t="shared" si="125"/>
        <v>3796.206466708798</v>
      </c>
      <c r="AK2029">
        <f t="shared" si="126"/>
        <v>3796.206466708798</v>
      </c>
      <c r="AL2029" s="3">
        <f>Sheet2!$Q$35</f>
        <v>13804.562889602981</v>
      </c>
      <c r="AM2029" s="3">
        <f>Sheet2!$Q$37</f>
        <v>11470.329043263515</v>
      </c>
      <c r="AN2029" s="3">
        <f>Sheet2!$Q$39</f>
        <v>2136.3846824700945</v>
      </c>
      <c r="AU2029">
        <f t="shared" si="127"/>
        <v>27.025538377722661</v>
      </c>
      <c r="AV2029" t="e">
        <f>VLOOKUP(AI2029,Sheet3!C$29:F$3725,4,FALSE)</f>
        <v>#N/A</v>
      </c>
    </row>
    <row r="2030" spans="1:48" x14ac:dyDescent="0.25">
      <c r="A2030">
        <v>10928459</v>
      </c>
      <c r="B2030">
        <v>11519</v>
      </c>
      <c r="C2030" t="s">
        <v>125</v>
      </c>
      <c r="D2030">
        <v>0</v>
      </c>
      <c r="E2030" t="s">
        <v>126</v>
      </c>
      <c r="F2030" t="s">
        <v>127</v>
      </c>
      <c r="G2030" t="s">
        <v>128</v>
      </c>
      <c r="H2030">
        <v>7</v>
      </c>
      <c r="I2030">
        <v>30.053419875199999</v>
      </c>
      <c r="J2030">
        <v>33.053419875199999</v>
      </c>
      <c r="K2030">
        <v>2.8261324007350002</v>
      </c>
      <c r="L2030">
        <v>5.8261324007350002</v>
      </c>
      <c r="M2030">
        <v>173928</v>
      </c>
      <c r="N2030" t="s">
        <v>129</v>
      </c>
      <c r="P2030">
        <v>37.368000000000002</v>
      </c>
      <c r="S2030">
        <v>0</v>
      </c>
      <c r="T2030">
        <v>0</v>
      </c>
      <c r="V2030" t="s">
        <v>34</v>
      </c>
      <c r="W2030" s="1">
        <v>39289</v>
      </c>
      <c r="X2030">
        <v>20070726</v>
      </c>
      <c r="Y2030">
        <v>0.99175785714285702</v>
      </c>
      <c r="Z2030">
        <v>3.09775003273443E-3</v>
      </c>
      <c r="AA2030">
        <v>0.98628099999999996</v>
      </c>
      <c r="AB2030">
        <v>2.9614285714288799E-2</v>
      </c>
      <c r="AC2030">
        <v>0.15528403862941401</v>
      </c>
      <c r="AD2030">
        <v>0.186700000000006</v>
      </c>
      <c r="AE2030">
        <v>0</v>
      </c>
      <c r="AF2030">
        <v>0</v>
      </c>
      <c r="AI2030" s="2">
        <f t="shared" si="124"/>
        <v>39289</v>
      </c>
      <c r="AJ2030">
        <f t="shared" si="125"/>
        <v>3839.0114262173884</v>
      </c>
      <c r="AK2030">
        <f t="shared" si="126"/>
        <v>3839.0114262173884</v>
      </c>
      <c r="AL2030" s="3">
        <f>Sheet2!$Q$35</f>
        <v>13804.562889602981</v>
      </c>
      <c r="AM2030" s="3">
        <f>Sheet2!$Q$37</f>
        <v>11470.329043263515</v>
      </c>
      <c r="AN2030" s="3">
        <f>Sheet2!$Q$39</f>
        <v>2136.3846824700945</v>
      </c>
      <c r="AU2030">
        <f t="shared" si="127"/>
        <v>27.330270769414518</v>
      </c>
      <c r="AV2030" t="e">
        <f>VLOOKUP(AI2030,Sheet3!C$29:F$3725,4,FALSE)</f>
        <v>#N/A</v>
      </c>
    </row>
    <row r="2031" spans="1:48" x14ac:dyDescent="0.25">
      <c r="A2031">
        <v>10992456</v>
      </c>
      <c r="B2031">
        <v>11519</v>
      </c>
      <c r="C2031" t="s">
        <v>125</v>
      </c>
      <c r="D2031">
        <v>0</v>
      </c>
      <c r="E2031" t="s">
        <v>126</v>
      </c>
      <c r="F2031" t="s">
        <v>127</v>
      </c>
      <c r="G2031" t="s">
        <v>128</v>
      </c>
      <c r="H2031">
        <v>7</v>
      </c>
      <c r="I2031">
        <v>30.053419875199999</v>
      </c>
      <c r="J2031">
        <v>33.053419875199999</v>
      </c>
      <c r="K2031">
        <v>2.8261324007350002</v>
      </c>
      <c r="L2031">
        <v>5.8261324007350002</v>
      </c>
      <c r="M2031">
        <v>173928</v>
      </c>
      <c r="N2031" t="s">
        <v>129</v>
      </c>
      <c r="P2031">
        <v>37.368000000000002</v>
      </c>
      <c r="S2031">
        <v>0</v>
      </c>
      <c r="T2031">
        <v>0</v>
      </c>
      <c r="V2031" t="s">
        <v>34</v>
      </c>
      <c r="W2031" s="1">
        <v>39290</v>
      </c>
      <c r="X2031">
        <v>20070727</v>
      </c>
      <c r="Y2031">
        <v>0.99194599999999999</v>
      </c>
      <c r="Z2031">
        <v>3.2831337817048299E-3</v>
      </c>
      <c r="AA2031">
        <v>0.98645099999999997</v>
      </c>
      <c r="AB2031">
        <v>1.0800000000002899E-2</v>
      </c>
      <c r="AC2031">
        <v>0.164656378124695</v>
      </c>
      <c r="AD2031">
        <v>0.20620000000000099</v>
      </c>
      <c r="AE2031">
        <v>0</v>
      </c>
      <c r="AF2031">
        <v>0</v>
      </c>
      <c r="AI2031" s="2">
        <f t="shared" si="124"/>
        <v>39290</v>
      </c>
      <c r="AJ2031">
        <f t="shared" si="125"/>
        <v>3744.5088717378676</v>
      </c>
      <c r="AK2031">
        <f t="shared" si="126"/>
        <v>3744.5088717378676</v>
      </c>
      <c r="AL2031" s="3">
        <f>Sheet2!$Q$35</f>
        <v>13804.562889602981</v>
      </c>
      <c r="AM2031" s="3">
        <f>Sheet2!$Q$37</f>
        <v>11470.329043263515</v>
      </c>
      <c r="AN2031" s="3">
        <f>Sheet2!$Q$39</f>
        <v>2136.3846824700945</v>
      </c>
      <c r="AU2031">
        <f t="shared" si="127"/>
        <v>26.657498507084604</v>
      </c>
      <c r="AV2031" t="e">
        <f>VLOOKUP(AI2031,Sheet3!C$29:F$3725,4,FALSE)</f>
        <v>#N/A</v>
      </c>
    </row>
    <row r="2032" spans="1:48" x14ac:dyDescent="0.25">
      <c r="A2032">
        <v>11050942</v>
      </c>
      <c r="B2032">
        <v>11519</v>
      </c>
      <c r="C2032" t="s">
        <v>125</v>
      </c>
      <c r="D2032">
        <v>0</v>
      </c>
      <c r="E2032" t="s">
        <v>126</v>
      </c>
      <c r="F2032" t="s">
        <v>127</v>
      </c>
      <c r="G2032" t="s">
        <v>128</v>
      </c>
      <c r="H2032">
        <v>7</v>
      </c>
      <c r="I2032">
        <v>30.053419875199999</v>
      </c>
      <c r="J2032">
        <v>33.053419875199999</v>
      </c>
      <c r="K2032">
        <v>2.8261324007350002</v>
      </c>
      <c r="L2032">
        <v>5.8261324007350002</v>
      </c>
      <c r="M2032">
        <v>173928</v>
      </c>
      <c r="N2032" t="s">
        <v>129</v>
      </c>
      <c r="P2032">
        <v>37.368000000000002</v>
      </c>
      <c r="S2032">
        <v>0</v>
      </c>
      <c r="T2032">
        <v>0</v>
      </c>
      <c r="V2032" t="s">
        <v>34</v>
      </c>
      <c r="W2032" s="1">
        <v>39291</v>
      </c>
      <c r="X2032">
        <v>20070728</v>
      </c>
      <c r="Y2032">
        <v>0.99224085714285704</v>
      </c>
      <c r="Z2032">
        <v>3.37553540424421E-3</v>
      </c>
      <c r="AA2032">
        <v>0.98691200000000001</v>
      </c>
      <c r="AB2032">
        <v>-1.8685714285712401E-2</v>
      </c>
      <c r="AC2032">
        <v>0.18257775195845699</v>
      </c>
      <c r="AD2032">
        <v>0.26600000000000001</v>
      </c>
      <c r="AE2032">
        <v>0</v>
      </c>
      <c r="AF2032">
        <v>0</v>
      </c>
      <c r="AI2032" s="2">
        <f t="shared" si="124"/>
        <v>39291</v>
      </c>
      <c r="AJ2032">
        <f t="shared" si="125"/>
        <v>3595.8635611622594</v>
      </c>
      <c r="AK2032">
        <f t="shared" si="126"/>
        <v>3595.8635611622594</v>
      </c>
      <c r="AL2032" s="3">
        <f>Sheet2!$Q$35</f>
        <v>13804.562889602981</v>
      </c>
      <c r="AM2032" s="3">
        <f>Sheet2!$Q$37</f>
        <v>11470.329043263515</v>
      </c>
      <c r="AN2032" s="3">
        <f>Sheet2!$Q$39</f>
        <v>2136.3846824700945</v>
      </c>
      <c r="AU2032">
        <f t="shared" si="127"/>
        <v>25.599279050145419</v>
      </c>
      <c r="AV2032" t="e">
        <f>VLOOKUP(AI2032,Sheet3!C$29:F$3725,4,FALSE)</f>
        <v>#N/A</v>
      </c>
    </row>
    <row r="2033" spans="1:48" x14ac:dyDescent="0.25">
      <c r="A2033">
        <v>11105753</v>
      </c>
      <c r="B2033">
        <v>11519</v>
      </c>
      <c r="C2033" t="s">
        <v>125</v>
      </c>
      <c r="D2033">
        <v>0</v>
      </c>
      <c r="E2033" t="s">
        <v>126</v>
      </c>
      <c r="F2033" t="s">
        <v>127</v>
      </c>
      <c r="G2033" t="s">
        <v>128</v>
      </c>
      <c r="H2033">
        <v>7</v>
      </c>
      <c r="I2033">
        <v>30.053419875199999</v>
      </c>
      <c r="J2033">
        <v>33.053419875199999</v>
      </c>
      <c r="K2033">
        <v>2.8261324007350002</v>
      </c>
      <c r="L2033">
        <v>5.8261324007350002</v>
      </c>
      <c r="M2033">
        <v>173928</v>
      </c>
      <c r="N2033" t="s">
        <v>129</v>
      </c>
      <c r="P2033">
        <v>37.368000000000002</v>
      </c>
      <c r="S2033">
        <v>0</v>
      </c>
      <c r="T2033">
        <v>0</v>
      </c>
      <c r="V2033" t="s">
        <v>34</v>
      </c>
      <c r="W2033" s="1">
        <v>39292</v>
      </c>
      <c r="X2033">
        <v>20070729</v>
      </c>
      <c r="Y2033">
        <v>0.99501585714285701</v>
      </c>
      <c r="Z2033">
        <v>1.6401031699753801E-3</v>
      </c>
      <c r="AA2033">
        <v>0.99261699999999997</v>
      </c>
      <c r="AB2033">
        <v>-0.29618571428571</v>
      </c>
      <c r="AC2033">
        <v>0.13852941336534699</v>
      </c>
      <c r="AD2033">
        <v>-2.89999999999901E-2</v>
      </c>
      <c r="AE2033">
        <v>0</v>
      </c>
      <c r="AF2033">
        <v>0</v>
      </c>
      <c r="AI2033" s="2">
        <f t="shared" si="124"/>
        <v>39292</v>
      </c>
      <c r="AJ2033">
        <f t="shared" si="125"/>
        <v>2164.5468401089311</v>
      </c>
      <c r="AK2033">
        <f t="shared" si="126"/>
        <v>2164.5468401089311</v>
      </c>
      <c r="AL2033" s="3">
        <f>Sheet2!$Q$35</f>
        <v>13804.562889602981</v>
      </c>
      <c r="AM2033" s="3">
        <f>Sheet2!$Q$37</f>
        <v>11470.329043263515</v>
      </c>
      <c r="AN2033" s="3">
        <f>Sheet2!$Q$39</f>
        <v>2136.3846824700945</v>
      </c>
      <c r="AU2033">
        <f t="shared" si="127"/>
        <v>15.409605407594796</v>
      </c>
      <c r="AV2033" t="e">
        <f>VLOOKUP(AI2033,Sheet3!C$29:F$3725,4,FALSE)</f>
        <v>#N/A</v>
      </c>
    </row>
    <row r="2034" spans="1:48" x14ac:dyDescent="0.25">
      <c r="A2034">
        <v>11154197</v>
      </c>
      <c r="B2034">
        <v>11519</v>
      </c>
      <c r="C2034" t="s">
        <v>125</v>
      </c>
      <c r="D2034">
        <v>0</v>
      </c>
      <c r="E2034" t="s">
        <v>126</v>
      </c>
      <c r="F2034" t="s">
        <v>127</v>
      </c>
      <c r="G2034" t="s">
        <v>128</v>
      </c>
      <c r="H2034">
        <v>7</v>
      </c>
      <c r="I2034">
        <v>30.053419875199999</v>
      </c>
      <c r="J2034">
        <v>33.053419875199999</v>
      </c>
      <c r="K2034">
        <v>2.8261324007350002</v>
      </c>
      <c r="L2034">
        <v>5.8261324007350002</v>
      </c>
      <c r="M2034">
        <v>173928</v>
      </c>
      <c r="N2034" t="s">
        <v>129</v>
      </c>
      <c r="P2034">
        <v>37.368000000000002</v>
      </c>
      <c r="S2034">
        <v>0</v>
      </c>
      <c r="T2034">
        <v>0</v>
      </c>
      <c r="V2034" t="s">
        <v>34</v>
      </c>
      <c r="W2034" s="1">
        <v>39293</v>
      </c>
      <c r="X2034">
        <v>20070730</v>
      </c>
      <c r="Y2034">
        <v>0.993876714285714</v>
      </c>
      <c r="Z2034">
        <v>1.44527424133038E-3</v>
      </c>
      <c r="AA2034">
        <v>0.992174</v>
      </c>
      <c r="AB2034">
        <v>-0.182271428571425</v>
      </c>
      <c r="AC2034">
        <v>0.15269536164988201</v>
      </c>
      <c r="AD2034">
        <v>4.8200000000009298E-2</v>
      </c>
      <c r="AE2034">
        <v>0</v>
      </c>
      <c r="AF2034">
        <v>0</v>
      </c>
      <c r="AI2034" s="2">
        <f t="shared" si="124"/>
        <v>39293</v>
      </c>
      <c r="AJ2034">
        <f t="shared" si="125"/>
        <v>2759.1849954994395</v>
      </c>
      <c r="AK2034">
        <f t="shared" si="126"/>
        <v>2759.1849954994395</v>
      </c>
      <c r="AL2034" s="3">
        <f>Sheet2!$Q$35</f>
        <v>13804.562889602981</v>
      </c>
      <c r="AM2034" s="3">
        <f>Sheet2!$Q$37</f>
        <v>11470.329043263515</v>
      </c>
      <c r="AN2034" s="3">
        <f>Sheet2!$Q$39</f>
        <v>2136.3846824700945</v>
      </c>
      <c r="AU2034">
        <f t="shared" si="127"/>
        <v>19.642888404790938</v>
      </c>
      <c r="AV2034" t="e">
        <f>VLOOKUP(AI2034,Sheet3!C$29:F$3725,4,FALSE)</f>
        <v>#N/A</v>
      </c>
    </row>
    <row r="2035" spans="1:48" x14ac:dyDescent="0.25">
      <c r="A2035">
        <v>11207006</v>
      </c>
      <c r="B2035">
        <v>11519</v>
      </c>
      <c r="C2035" t="s">
        <v>125</v>
      </c>
      <c r="D2035">
        <v>0</v>
      </c>
      <c r="E2035" t="s">
        <v>126</v>
      </c>
      <c r="F2035" t="s">
        <v>127</v>
      </c>
      <c r="G2035" t="s">
        <v>128</v>
      </c>
      <c r="H2035">
        <v>7</v>
      </c>
      <c r="I2035">
        <v>30.053419875199999</v>
      </c>
      <c r="J2035">
        <v>33.053419875199999</v>
      </c>
      <c r="K2035">
        <v>2.8261324007350002</v>
      </c>
      <c r="L2035">
        <v>5.8261324007350002</v>
      </c>
      <c r="M2035">
        <v>173928</v>
      </c>
      <c r="N2035" t="s">
        <v>129</v>
      </c>
      <c r="P2035">
        <v>37.368000000000002</v>
      </c>
      <c r="S2035">
        <v>0</v>
      </c>
      <c r="T2035">
        <v>0</v>
      </c>
      <c r="V2035" t="s">
        <v>34</v>
      </c>
      <c r="W2035" s="1">
        <v>39294</v>
      </c>
      <c r="X2035">
        <v>20070731</v>
      </c>
      <c r="Y2035">
        <v>0.99315257142857105</v>
      </c>
      <c r="Z2035">
        <v>1.5755179517626899E-3</v>
      </c>
      <c r="AA2035">
        <v>0.99088200000000004</v>
      </c>
      <c r="AB2035">
        <v>-0.109857142857141</v>
      </c>
      <c r="AC2035">
        <v>0.221491985389624</v>
      </c>
      <c r="AD2035">
        <v>0.24830000000000099</v>
      </c>
      <c r="AE2035">
        <v>0</v>
      </c>
      <c r="AF2035">
        <v>0</v>
      </c>
      <c r="AI2035" s="2">
        <f t="shared" si="124"/>
        <v>39294</v>
      </c>
      <c r="AJ2035">
        <f t="shared" si="125"/>
        <v>3132.0647940584458</v>
      </c>
      <c r="AK2035">
        <f t="shared" si="126"/>
        <v>3132.0647940584458</v>
      </c>
      <c r="AL2035" s="3">
        <f>Sheet2!$Q$35</f>
        <v>13804.562889602981</v>
      </c>
      <c r="AM2035" s="3">
        <f>Sheet2!$Q$37</f>
        <v>11470.329043263515</v>
      </c>
      <c r="AN2035" s="3">
        <f>Sheet2!$Q$39</f>
        <v>2136.3846824700945</v>
      </c>
      <c r="AU2035">
        <f t="shared" si="127"/>
        <v>22.297453533059798</v>
      </c>
      <c r="AV2035" t="e">
        <f>VLOOKUP(AI2035,Sheet3!C$29:F$3725,4,FALSE)</f>
        <v>#N/A</v>
      </c>
    </row>
    <row r="2036" spans="1:48" x14ac:dyDescent="0.25">
      <c r="A2036">
        <v>11262705</v>
      </c>
      <c r="B2036">
        <v>11519</v>
      </c>
      <c r="C2036" t="s">
        <v>125</v>
      </c>
      <c r="D2036">
        <v>0</v>
      </c>
      <c r="E2036" t="s">
        <v>126</v>
      </c>
      <c r="F2036" t="s">
        <v>127</v>
      </c>
      <c r="G2036" t="s">
        <v>128</v>
      </c>
      <c r="H2036">
        <v>7</v>
      </c>
      <c r="I2036">
        <v>30.053419875199999</v>
      </c>
      <c r="J2036">
        <v>33.053419875199999</v>
      </c>
      <c r="K2036">
        <v>2.8261324007350002</v>
      </c>
      <c r="L2036">
        <v>5.8261324007350002</v>
      </c>
      <c r="M2036">
        <v>173928</v>
      </c>
      <c r="N2036" t="s">
        <v>129</v>
      </c>
      <c r="P2036">
        <v>37.368000000000002</v>
      </c>
      <c r="S2036">
        <v>0</v>
      </c>
      <c r="T2036">
        <v>0</v>
      </c>
      <c r="V2036" t="s">
        <v>34</v>
      </c>
      <c r="W2036" s="1">
        <v>39295</v>
      </c>
      <c r="X2036">
        <v>20070801</v>
      </c>
      <c r="Y2036">
        <v>0.992938285714286</v>
      </c>
      <c r="Z2036">
        <v>1.8028035083712899E-3</v>
      </c>
      <c r="AA2036">
        <v>0.99070199999999997</v>
      </c>
      <c r="AB2036">
        <v>-8.8428571428568706E-2</v>
      </c>
      <c r="AC2036">
        <v>0.23948927631396799</v>
      </c>
      <c r="AD2036">
        <v>0.26630000000000797</v>
      </c>
      <c r="AE2036">
        <v>0</v>
      </c>
      <c r="AF2036">
        <v>0</v>
      </c>
      <c r="AI2036" s="2">
        <f t="shared" si="124"/>
        <v>39295</v>
      </c>
      <c r="AJ2036">
        <f t="shared" si="125"/>
        <v>3241.642018829938</v>
      </c>
      <c r="AK2036">
        <f t="shared" si="126"/>
        <v>3241.642018829938</v>
      </c>
      <c r="AL2036" s="3">
        <f>Sheet2!$Q$35</f>
        <v>13804.562889602981</v>
      </c>
      <c r="AM2036" s="3">
        <f>Sheet2!$Q$37</f>
        <v>11470.329043263515</v>
      </c>
      <c r="AN2036" s="3">
        <f>Sheet2!$Q$39</f>
        <v>2136.3846824700945</v>
      </c>
      <c r="AU2036">
        <f t="shared" si="127"/>
        <v>23.077543741365492</v>
      </c>
      <c r="AV2036" t="e">
        <f>VLOOKUP(AI2036,Sheet3!C$29:F$3725,4,FALSE)</f>
        <v>#N/A</v>
      </c>
    </row>
    <row r="2037" spans="1:48" x14ac:dyDescent="0.25">
      <c r="A2037">
        <v>11330319</v>
      </c>
      <c r="B2037">
        <v>11519</v>
      </c>
      <c r="C2037" t="s">
        <v>125</v>
      </c>
      <c r="D2037">
        <v>0</v>
      </c>
      <c r="E2037" t="s">
        <v>126</v>
      </c>
      <c r="F2037" t="s">
        <v>127</v>
      </c>
      <c r="G2037" t="s">
        <v>128</v>
      </c>
      <c r="H2037">
        <v>7</v>
      </c>
      <c r="I2037">
        <v>30.053419875199999</v>
      </c>
      <c r="J2037">
        <v>33.053419875199999</v>
      </c>
      <c r="K2037">
        <v>2.8261324007350002</v>
      </c>
      <c r="L2037">
        <v>5.8261324007350002</v>
      </c>
      <c r="M2037">
        <v>173928</v>
      </c>
      <c r="N2037" t="s">
        <v>129</v>
      </c>
      <c r="P2037">
        <v>37.368000000000002</v>
      </c>
      <c r="S2037">
        <v>0</v>
      </c>
      <c r="T2037">
        <v>0</v>
      </c>
      <c r="V2037" t="s">
        <v>34</v>
      </c>
      <c r="W2037" s="1">
        <v>39296</v>
      </c>
      <c r="X2037">
        <v>20070802</v>
      </c>
      <c r="Y2037">
        <v>0.993934571428571</v>
      </c>
      <c r="Z2037">
        <v>1.5687341445657899E-3</v>
      </c>
      <c r="AA2037">
        <v>0.99176500000000001</v>
      </c>
      <c r="AB2037">
        <v>-0.18805714285713901</v>
      </c>
      <c r="AC2037">
        <v>0.17537272843162199</v>
      </c>
      <c r="AD2037">
        <v>9.7800000000003398E-2</v>
      </c>
      <c r="AE2037">
        <v>0</v>
      </c>
      <c r="AF2037">
        <v>0</v>
      </c>
      <c r="AI2037" s="2">
        <f t="shared" si="124"/>
        <v>39296</v>
      </c>
      <c r="AJ2037">
        <f t="shared" si="125"/>
        <v>2729.2209671665914</v>
      </c>
      <c r="AK2037">
        <f t="shared" si="126"/>
        <v>2729.2209671665914</v>
      </c>
      <c r="AL2037" s="3">
        <f>Sheet2!$Q$35</f>
        <v>13804.562889602981</v>
      </c>
      <c r="AM2037" s="3">
        <f>Sheet2!$Q$37</f>
        <v>11470.329043263515</v>
      </c>
      <c r="AN2037" s="3">
        <f>Sheet2!$Q$39</f>
        <v>2136.3846824700945</v>
      </c>
      <c r="AU2037">
        <f t="shared" si="127"/>
        <v>19.429571767573727</v>
      </c>
      <c r="AV2037" t="e">
        <f>VLOOKUP(AI2037,Sheet3!C$29:F$3725,4,FALSE)</f>
        <v>#N/A</v>
      </c>
    </row>
    <row r="2038" spans="1:48" x14ac:dyDescent="0.25">
      <c r="A2038">
        <v>11382977</v>
      </c>
      <c r="B2038">
        <v>11519</v>
      </c>
      <c r="C2038" t="s">
        <v>125</v>
      </c>
      <c r="D2038">
        <v>0</v>
      </c>
      <c r="E2038" t="s">
        <v>126</v>
      </c>
      <c r="F2038" t="s">
        <v>127</v>
      </c>
      <c r="G2038" t="s">
        <v>128</v>
      </c>
      <c r="H2038">
        <v>7</v>
      </c>
      <c r="I2038">
        <v>30.053419875199999</v>
      </c>
      <c r="J2038">
        <v>33.053419875199999</v>
      </c>
      <c r="K2038">
        <v>2.8261324007350002</v>
      </c>
      <c r="L2038">
        <v>5.8261324007350002</v>
      </c>
      <c r="M2038">
        <v>173928</v>
      </c>
      <c r="N2038" t="s">
        <v>129</v>
      </c>
      <c r="P2038">
        <v>37.368000000000002</v>
      </c>
      <c r="S2038">
        <v>0</v>
      </c>
      <c r="T2038">
        <v>0</v>
      </c>
      <c r="V2038" t="s">
        <v>34</v>
      </c>
      <c r="W2038" s="1">
        <v>39297</v>
      </c>
      <c r="X2038">
        <v>20070803</v>
      </c>
      <c r="Y2038">
        <v>0.99020628571428604</v>
      </c>
      <c r="Z2038">
        <v>2.8157586500817599E-3</v>
      </c>
      <c r="AA2038">
        <v>0.98521700000000001</v>
      </c>
      <c r="AB2038">
        <v>0.184771428571432</v>
      </c>
      <c r="AC2038">
        <v>0.29732712006564599</v>
      </c>
      <c r="AD2038">
        <v>0.71510000000000196</v>
      </c>
      <c r="AE2038">
        <v>0</v>
      </c>
      <c r="AF2038">
        <v>0</v>
      </c>
      <c r="AI2038" s="2">
        <f t="shared" si="124"/>
        <v>39297</v>
      </c>
      <c r="AJ2038">
        <f t="shared" si="125"/>
        <v>4608.0971540058963</v>
      </c>
      <c r="AK2038">
        <f t="shared" si="126"/>
        <v>4608.0971540058963</v>
      </c>
      <c r="AL2038" s="3">
        <f>Sheet2!$Q$35</f>
        <v>13804.562889602981</v>
      </c>
      <c r="AM2038" s="3">
        <f>Sheet2!$Q$37</f>
        <v>11470.329043263515</v>
      </c>
      <c r="AN2038" s="3">
        <f>Sheet2!$Q$39</f>
        <v>2136.3846824700945</v>
      </c>
      <c r="AU2038">
        <f t="shared" si="127"/>
        <v>32.805461867259901</v>
      </c>
      <c r="AV2038" t="e">
        <f>VLOOKUP(AI2038,Sheet3!C$29:F$3725,4,FALSE)</f>
        <v>#N/A</v>
      </c>
    </row>
    <row r="2039" spans="1:48" x14ac:dyDescent="0.25">
      <c r="A2039">
        <v>11446541</v>
      </c>
      <c r="B2039">
        <v>11519</v>
      </c>
      <c r="C2039" t="s">
        <v>125</v>
      </c>
      <c r="D2039">
        <v>0</v>
      </c>
      <c r="E2039" t="s">
        <v>126</v>
      </c>
      <c r="F2039" t="s">
        <v>127</v>
      </c>
      <c r="G2039" t="s">
        <v>128</v>
      </c>
      <c r="H2039">
        <v>7</v>
      </c>
      <c r="I2039">
        <v>30.053419875199999</v>
      </c>
      <c r="J2039">
        <v>33.053419875199999</v>
      </c>
      <c r="K2039">
        <v>2.8261324007350002</v>
      </c>
      <c r="L2039">
        <v>5.8261324007350002</v>
      </c>
      <c r="M2039">
        <v>173928</v>
      </c>
      <c r="N2039" t="s">
        <v>129</v>
      </c>
      <c r="P2039">
        <v>37.368000000000002</v>
      </c>
      <c r="S2039">
        <v>0</v>
      </c>
      <c r="T2039">
        <v>0</v>
      </c>
      <c r="V2039" t="s">
        <v>34</v>
      </c>
      <c r="W2039" s="1">
        <v>39298</v>
      </c>
      <c r="X2039">
        <v>20070804</v>
      </c>
      <c r="Y2039">
        <v>0.99159685714285695</v>
      </c>
      <c r="Z2039">
        <v>2.1585048018459198E-3</v>
      </c>
      <c r="AA2039">
        <v>0.98791600000000002</v>
      </c>
      <c r="AB2039">
        <v>4.5714285714286998E-2</v>
      </c>
      <c r="AC2039">
        <v>0.217141076120516</v>
      </c>
      <c r="AD2039">
        <v>0.44520000000000098</v>
      </c>
      <c r="AE2039">
        <v>0</v>
      </c>
      <c r="AF2039">
        <v>0</v>
      </c>
      <c r="AI2039" s="2">
        <f t="shared" si="124"/>
        <v>39298</v>
      </c>
      <c r="AJ2039">
        <f t="shared" si="125"/>
        <v>3919.6667891866527</v>
      </c>
      <c r="AK2039">
        <f t="shared" si="126"/>
        <v>3919.6667891866527</v>
      </c>
      <c r="AL2039" s="3">
        <f>Sheet2!$Q$35</f>
        <v>13804.562889602981</v>
      </c>
      <c r="AM2039" s="3">
        <f>Sheet2!$Q$37</f>
        <v>11470.329043263515</v>
      </c>
      <c r="AN2039" s="3">
        <f>Sheet2!$Q$39</f>
        <v>2136.3846824700945</v>
      </c>
      <c r="AU2039">
        <f t="shared" si="127"/>
        <v>27.904463618620841</v>
      </c>
      <c r="AV2039" t="e">
        <f>VLOOKUP(AI2039,Sheet3!C$29:F$3725,4,FALSE)</f>
        <v>#N/A</v>
      </c>
    </row>
    <row r="2040" spans="1:48" x14ac:dyDescent="0.25">
      <c r="A2040">
        <v>11499396</v>
      </c>
      <c r="B2040">
        <v>11519</v>
      </c>
      <c r="C2040" t="s">
        <v>125</v>
      </c>
      <c r="D2040">
        <v>0</v>
      </c>
      <c r="E2040" t="s">
        <v>126</v>
      </c>
      <c r="F2040" t="s">
        <v>127</v>
      </c>
      <c r="G2040" t="s">
        <v>128</v>
      </c>
      <c r="H2040">
        <v>7</v>
      </c>
      <c r="I2040">
        <v>30.053419875199999</v>
      </c>
      <c r="J2040">
        <v>33.053419875199999</v>
      </c>
      <c r="K2040">
        <v>2.8261324007350002</v>
      </c>
      <c r="L2040">
        <v>5.8261324007350002</v>
      </c>
      <c r="M2040">
        <v>173928</v>
      </c>
      <c r="N2040" t="s">
        <v>129</v>
      </c>
      <c r="P2040">
        <v>37.368000000000002</v>
      </c>
      <c r="S2040">
        <v>0</v>
      </c>
      <c r="T2040">
        <v>0</v>
      </c>
      <c r="V2040" t="s">
        <v>34</v>
      </c>
      <c r="W2040" s="1">
        <v>39299</v>
      </c>
      <c r="X2040">
        <v>20070805</v>
      </c>
      <c r="Y2040">
        <v>0.98356842857142901</v>
      </c>
      <c r="Z2040">
        <v>5.4781364886022201E-3</v>
      </c>
      <c r="AA2040">
        <v>0.97725799999999996</v>
      </c>
      <c r="AB2040">
        <v>0.84855714285714601</v>
      </c>
      <c r="AC2040">
        <v>0.45449307666310301</v>
      </c>
      <c r="AD2040">
        <v>1.5110000000000099</v>
      </c>
      <c r="AE2040">
        <v>0</v>
      </c>
      <c r="AF2040">
        <v>0</v>
      </c>
      <c r="AI2040" s="2">
        <f t="shared" si="124"/>
        <v>39299</v>
      </c>
      <c r="AJ2040">
        <f t="shared" si="125"/>
        <v>7691.8318951991387</v>
      </c>
      <c r="AK2040">
        <f t="shared" si="126"/>
        <v>7691.8318951991387</v>
      </c>
      <c r="AL2040" s="3">
        <f>Sheet2!$Q$35</f>
        <v>13804.562889602981</v>
      </c>
      <c r="AM2040" s="3">
        <f>Sheet2!$Q$37</f>
        <v>11470.329043263515</v>
      </c>
      <c r="AN2040" s="3">
        <f>Sheet2!$Q$39</f>
        <v>2136.3846824700945</v>
      </c>
      <c r="AU2040">
        <f t="shared" si="127"/>
        <v>54.758849367568239</v>
      </c>
      <c r="AV2040" t="e">
        <f>VLOOKUP(AI2040,Sheet3!C$29:F$3725,4,FALSE)</f>
        <v>#N/A</v>
      </c>
    </row>
    <row r="2041" spans="1:48" x14ac:dyDescent="0.25">
      <c r="A2041">
        <v>11553044</v>
      </c>
      <c r="B2041">
        <v>11519</v>
      </c>
      <c r="C2041" t="s">
        <v>125</v>
      </c>
      <c r="D2041">
        <v>0</v>
      </c>
      <c r="E2041" t="s">
        <v>126</v>
      </c>
      <c r="F2041" t="s">
        <v>127</v>
      </c>
      <c r="G2041" t="s">
        <v>128</v>
      </c>
      <c r="H2041">
        <v>7</v>
      </c>
      <c r="I2041">
        <v>30.053419875199999</v>
      </c>
      <c r="J2041">
        <v>33.053419875199999</v>
      </c>
      <c r="K2041">
        <v>2.8261324007350002</v>
      </c>
      <c r="L2041">
        <v>5.8261324007350002</v>
      </c>
      <c r="M2041">
        <v>173928</v>
      </c>
      <c r="N2041" t="s">
        <v>129</v>
      </c>
      <c r="P2041">
        <v>37.368000000000002</v>
      </c>
      <c r="S2041">
        <v>0</v>
      </c>
      <c r="T2041">
        <v>0</v>
      </c>
      <c r="V2041" t="s">
        <v>34</v>
      </c>
      <c r="W2041" s="1">
        <v>39300</v>
      </c>
      <c r="X2041">
        <v>20070806</v>
      </c>
      <c r="Y2041">
        <v>0.98374228571428601</v>
      </c>
      <c r="Z2041">
        <v>5.3092056095127502E-3</v>
      </c>
      <c r="AA2041">
        <v>0.97735300000000003</v>
      </c>
      <c r="AB2041">
        <v>0.83117142857143</v>
      </c>
      <c r="AC2041">
        <v>0.44367053643211302</v>
      </c>
      <c r="AD2041">
        <v>1.5015000000000001</v>
      </c>
      <c r="AE2041">
        <v>0</v>
      </c>
      <c r="AF2041">
        <v>0</v>
      </c>
      <c r="AI2041" s="2">
        <f t="shared" si="124"/>
        <v>39300</v>
      </c>
      <c r="AJ2041">
        <f t="shared" si="125"/>
        <v>7615.3331511593424</v>
      </c>
      <c r="AK2041">
        <f t="shared" si="126"/>
        <v>7615.3331511593424</v>
      </c>
      <c r="AL2041" s="3">
        <f>Sheet2!$Q$35</f>
        <v>13804.562889602981</v>
      </c>
      <c r="AM2041" s="3">
        <f>Sheet2!$Q$37</f>
        <v>11470.329043263515</v>
      </c>
      <c r="AN2041" s="3">
        <f>Sheet2!$Q$39</f>
        <v>2136.3846824700945</v>
      </c>
      <c r="AU2041">
        <f t="shared" si="127"/>
        <v>54.214247865772826</v>
      </c>
      <c r="AV2041" t="e">
        <f>VLOOKUP(AI2041,Sheet3!C$29:F$3725,4,FALSE)</f>
        <v>#N/A</v>
      </c>
    </row>
    <row r="2042" spans="1:48" x14ac:dyDescent="0.25">
      <c r="A2042">
        <v>11618288</v>
      </c>
      <c r="B2042">
        <v>11519</v>
      </c>
      <c r="C2042" t="s">
        <v>125</v>
      </c>
      <c r="D2042">
        <v>0</v>
      </c>
      <c r="E2042" t="s">
        <v>126</v>
      </c>
      <c r="F2042" t="s">
        <v>127</v>
      </c>
      <c r="G2042" t="s">
        <v>128</v>
      </c>
      <c r="H2042">
        <v>7</v>
      </c>
      <c r="I2042">
        <v>30.053419875199999</v>
      </c>
      <c r="J2042">
        <v>33.053419875199999</v>
      </c>
      <c r="K2042">
        <v>2.8261324007350002</v>
      </c>
      <c r="L2042">
        <v>5.8261324007350002</v>
      </c>
      <c r="M2042">
        <v>173928</v>
      </c>
      <c r="N2042" t="s">
        <v>129</v>
      </c>
      <c r="P2042">
        <v>37.368000000000002</v>
      </c>
      <c r="S2042">
        <v>0</v>
      </c>
      <c r="T2042">
        <v>0</v>
      </c>
      <c r="V2042" t="s">
        <v>34</v>
      </c>
      <c r="W2042" s="1">
        <v>39301</v>
      </c>
      <c r="X2042">
        <v>20070807</v>
      </c>
      <c r="Y2042">
        <v>0.98651414285714301</v>
      </c>
      <c r="Z2042">
        <v>3.1460565987357701E-3</v>
      </c>
      <c r="AA2042">
        <v>0.98149900000000001</v>
      </c>
      <c r="AB2042">
        <v>0.55398571428571597</v>
      </c>
      <c r="AC2042">
        <v>0.139926025645914</v>
      </c>
      <c r="AD2042">
        <v>0.82379999999999698</v>
      </c>
      <c r="AE2042">
        <v>0</v>
      </c>
      <c r="AF2042">
        <v>0</v>
      </c>
      <c r="AI2042" s="2">
        <f t="shared" si="124"/>
        <v>39301</v>
      </c>
      <c r="AJ2042">
        <f t="shared" si="125"/>
        <v>6364.6689163246192</v>
      </c>
      <c r="AK2042">
        <f t="shared" si="126"/>
        <v>6364.6689163246192</v>
      </c>
      <c r="AL2042" s="3">
        <f>Sheet2!$Q$35</f>
        <v>13804.562889602981</v>
      </c>
      <c r="AM2042" s="3">
        <f>Sheet2!$Q$37</f>
        <v>11470.329043263515</v>
      </c>
      <c r="AN2042" s="3">
        <f>Sheet2!$Q$39</f>
        <v>2136.3846824700945</v>
      </c>
      <c r="AU2042">
        <f t="shared" si="127"/>
        <v>45.310655668514251</v>
      </c>
      <c r="AV2042" t="e">
        <f>VLOOKUP(AI2042,Sheet3!C$29:F$3725,4,FALSE)</f>
        <v>#N/A</v>
      </c>
    </row>
    <row r="2043" spans="1:48" x14ac:dyDescent="0.25">
      <c r="A2043">
        <v>11678608</v>
      </c>
      <c r="B2043">
        <v>11519</v>
      </c>
      <c r="C2043" t="s">
        <v>125</v>
      </c>
      <c r="D2043">
        <v>0</v>
      </c>
      <c r="E2043" t="s">
        <v>126</v>
      </c>
      <c r="F2043" t="s">
        <v>127</v>
      </c>
      <c r="G2043" t="s">
        <v>128</v>
      </c>
      <c r="H2043">
        <v>7</v>
      </c>
      <c r="I2043">
        <v>30.053419875199999</v>
      </c>
      <c r="J2043">
        <v>33.053419875199999</v>
      </c>
      <c r="K2043">
        <v>2.8261324007350002</v>
      </c>
      <c r="L2043">
        <v>5.8261324007350002</v>
      </c>
      <c r="M2043">
        <v>173928</v>
      </c>
      <c r="N2043" t="s">
        <v>129</v>
      </c>
      <c r="P2043">
        <v>37.368000000000002</v>
      </c>
      <c r="S2043">
        <v>0</v>
      </c>
      <c r="T2043">
        <v>0</v>
      </c>
      <c r="V2043" t="s">
        <v>34</v>
      </c>
      <c r="W2043" s="1">
        <v>39302</v>
      </c>
      <c r="X2043">
        <v>20070808</v>
      </c>
      <c r="Y2043">
        <v>0.98636742857142901</v>
      </c>
      <c r="Z2043">
        <v>2.75636063663368E-3</v>
      </c>
      <c r="AA2043">
        <v>0.98208700000000004</v>
      </c>
      <c r="AB2043">
        <v>0.56865714285714497</v>
      </c>
      <c r="AC2043">
        <v>0.117553256710588</v>
      </c>
      <c r="AD2043">
        <v>0.80930000000000202</v>
      </c>
      <c r="AE2043">
        <v>0</v>
      </c>
      <c r="AF2043">
        <v>0</v>
      </c>
      <c r="AI2043" s="2">
        <f t="shared" si="124"/>
        <v>39302</v>
      </c>
      <c r="AJ2043">
        <f t="shared" si="125"/>
        <v>6432.3298037969507</v>
      </c>
      <c r="AK2043">
        <f t="shared" si="126"/>
        <v>6432.3298037969507</v>
      </c>
      <c r="AL2043" s="3">
        <f>Sheet2!$Q$35</f>
        <v>13804.562889602981</v>
      </c>
      <c r="AM2043" s="3">
        <f>Sheet2!$Q$37</f>
        <v>11470.329043263515</v>
      </c>
      <c r="AN2043" s="3">
        <f>Sheet2!$Q$39</f>
        <v>2136.3846824700945</v>
      </c>
      <c r="AU2043">
        <f t="shared" si="127"/>
        <v>45.792339667287798</v>
      </c>
      <c r="AV2043" t="e">
        <f>VLOOKUP(AI2043,Sheet3!C$29:F$3725,4,FALSE)</f>
        <v>#N/A</v>
      </c>
    </row>
    <row r="2044" spans="1:48" x14ac:dyDescent="0.25">
      <c r="A2044">
        <v>11738316</v>
      </c>
      <c r="B2044">
        <v>11519</v>
      </c>
      <c r="C2044" t="s">
        <v>125</v>
      </c>
      <c r="D2044">
        <v>0</v>
      </c>
      <c r="E2044" t="s">
        <v>126</v>
      </c>
      <c r="F2044" t="s">
        <v>127</v>
      </c>
      <c r="G2044" t="s">
        <v>128</v>
      </c>
      <c r="H2044">
        <v>7</v>
      </c>
      <c r="I2044">
        <v>30.053419875199999</v>
      </c>
      <c r="J2044">
        <v>33.053419875199999</v>
      </c>
      <c r="K2044">
        <v>2.8261324007350002</v>
      </c>
      <c r="L2044">
        <v>5.8261324007350002</v>
      </c>
      <c r="M2044">
        <v>173928</v>
      </c>
      <c r="N2044" t="s">
        <v>129</v>
      </c>
      <c r="P2044">
        <v>37.368000000000002</v>
      </c>
      <c r="S2044">
        <v>0</v>
      </c>
      <c r="T2044">
        <v>0</v>
      </c>
      <c r="V2044" t="s">
        <v>34</v>
      </c>
      <c r="W2044" s="1">
        <v>39303</v>
      </c>
      <c r="X2044">
        <v>20070809</v>
      </c>
      <c r="Y2044">
        <v>0.99404785714285704</v>
      </c>
      <c r="Z2044">
        <v>3.4376256518779099E-3</v>
      </c>
      <c r="AA2044">
        <v>0.98889800000000005</v>
      </c>
      <c r="AB2044">
        <v>-0.199385714285713</v>
      </c>
      <c r="AC2044">
        <v>0.39485805561192899</v>
      </c>
      <c r="AD2044">
        <v>0.47979999999999701</v>
      </c>
      <c r="AE2044">
        <v>0</v>
      </c>
      <c r="AF2044">
        <v>0</v>
      </c>
      <c r="AI2044" s="2">
        <f t="shared" si="124"/>
        <v>39303</v>
      </c>
      <c r="AJ2044">
        <f t="shared" si="125"/>
        <v>2670.4769990863279</v>
      </c>
      <c r="AK2044">
        <f t="shared" si="126"/>
        <v>2670.4769990863279</v>
      </c>
      <c r="AL2044" s="3">
        <f>Sheet2!$Q$35</f>
        <v>13804.562889602981</v>
      </c>
      <c r="AM2044" s="3">
        <f>Sheet2!$Q$37</f>
        <v>11470.329043263515</v>
      </c>
      <c r="AN2044" s="3">
        <f>Sheet2!$Q$39</f>
        <v>2136.3846824700945</v>
      </c>
      <c r="AU2044">
        <f t="shared" si="127"/>
        <v>19.011368127246104</v>
      </c>
      <c r="AV2044" t="e">
        <f>VLOOKUP(AI2044,Sheet3!C$29:F$3725,4,FALSE)</f>
        <v>#N/A</v>
      </c>
    </row>
    <row r="2045" spans="1:48" x14ac:dyDescent="0.25">
      <c r="A2045">
        <v>11788607</v>
      </c>
      <c r="B2045">
        <v>11519</v>
      </c>
      <c r="C2045" t="s">
        <v>125</v>
      </c>
      <c r="D2045">
        <v>0</v>
      </c>
      <c r="E2045" t="s">
        <v>126</v>
      </c>
      <c r="F2045" t="s">
        <v>127</v>
      </c>
      <c r="G2045" t="s">
        <v>128</v>
      </c>
      <c r="H2045">
        <v>7</v>
      </c>
      <c r="I2045">
        <v>30.053419875199999</v>
      </c>
      <c r="J2045">
        <v>33.053419875199999</v>
      </c>
      <c r="K2045">
        <v>2.8261324007350002</v>
      </c>
      <c r="L2045">
        <v>5.8261324007350002</v>
      </c>
      <c r="M2045">
        <v>173928</v>
      </c>
      <c r="N2045" t="s">
        <v>129</v>
      </c>
      <c r="P2045">
        <v>37.368000000000002</v>
      </c>
      <c r="S2045">
        <v>0</v>
      </c>
      <c r="T2045">
        <v>0</v>
      </c>
      <c r="V2045" t="s">
        <v>34</v>
      </c>
      <c r="W2045" s="1">
        <v>39304</v>
      </c>
      <c r="X2045">
        <v>20070810</v>
      </c>
      <c r="Y2045">
        <v>0.99331071428571405</v>
      </c>
      <c r="Z2045">
        <v>3.04298686510875E-3</v>
      </c>
      <c r="AA2045">
        <v>0.98825200000000002</v>
      </c>
      <c r="AB2045">
        <v>-0.12567142857142599</v>
      </c>
      <c r="AC2045">
        <v>0.35804331228133202</v>
      </c>
      <c r="AD2045">
        <v>0.5444</v>
      </c>
      <c r="AE2045">
        <v>0</v>
      </c>
      <c r="AF2045">
        <v>0</v>
      </c>
      <c r="AI2045" s="2">
        <f t="shared" si="124"/>
        <v>39304</v>
      </c>
      <c r="AJ2045">
        <f t="shared" si="125"/>
        <v>3050.9730358184315</v>
      </c>
      <c r="AK2045">
        <f t="shared" si="126"/>
        <v>3050.9730358184315</v>
      </c>
      <c r="AL2045" s="3">
        <f>Sheet2!$Q$35</f>
        <v>13804.562889602981</v>
      </c>
      <c r="AM2045" s="3">
        <f>Sheet2!$Q$37</f>
        <v>11470.329043263515</v>
      </c>
      <c r="AN2045" s="3">
        <f>Sheet2!$Q$39</f>
        <v>2136.3846824700945</v>
      </c>
      <c r="AU2045">
        <f t="shared" si="127"/>
        <v>21.720153946314053</v>
      </c>
      <c r="AV2045" t="e">
        <f>VLOOKUP(AI2045,Sheet3!C$29:F$3725,4,FALSE)</f>
        <v>#N/A</v>
      </c>
    </row>
    <row r="2046" spans="1:48" x14ac:dyDescent="0.25">
      <c r="A2046">
        <v>11839105</v>
      </c>
      <c r="B2046">
        <v>11519</v>
      </c>
      <c r="C2046" t="s">
        <v>125</v>
      </c>
      <c r="D2046">
        <v>0</v>
      </c>
      <c r="E2046" t="s">
        <v>126</v>
      </c>
      <c r="F2046" t="s">
        <v>127</v>
      </c>
      <c r="G2046" t="s">
        <v>128</v>
      </c>
      <c r="H2046">
        <v>7</v>
      </c>
      <c r="I2046">
        <v>30.053419875199999</v>
      </c>
      <c r="J2046">
        <v>33.053419875199999</v>
      </c>
      <c r="K2046">
        <v>2.8261324007350002</v>
      </c>
      <c r="L2046">
        <v>5.8261324007350002</v>
      </c>
      <c r="M2046">
        <v>173928</v>
      </c>
      <c r="N2046" t="s">
        <v>129</v>
      </c>
      <c r="P2046">
        <v>37.368000000000002</v>
      </c>
      <c r="S2046">
        <v>0</v>
      </c>
      <c r="T2046">
        <v>0</v>
      </c>
      <c r="V2046" t="s">
        <v>34</v>
      </c>
      <c r="W2046" s="1">
        <v>39305</v>
      </c>
      <c r="X2046">
        <v>20070811</v>
      </c>
      <c r="Y2046">
        <v>0.99271785714285699</v>
      </c>
      <c r="Z2046">
        <v>1.34705089823992E-3</v>
      </c>
      <c r="AA2046">
        <v>0.99038199999999998</v>
      </c>
      <c r="AB2046">
        <v>-6.6385714285708899E-2</v>
      </c>
      <c r="AC2046">
        <v>0.23384333234375701</v>
      </c>
      <c r="AD2046">
        <v>0.298300000000007</v>
      </c>
      <c r="AE2046">
        <v>0</v>
      </c>
      <c r="AF2046">
        <v>0</v>
      </c>
      <c r="AI2046" s="2">
        <f t="shared" si="124"/>
        <v>39305</v>
      </c>
      <c r="AJ2046">
        <f t="shared" si="125"/>
        <v>3353.996396492701</v>
      </c>
      <c r="AK2046">
        <f t="shared" si="126"/>
        <v>3353.996396492701</v>
      </c>
      <c r="AL2046" s="3">
        <f>Sheet2!$Q$35</f>
        <v>13804.562889602981</v>
      </c>
      <c r="AM2046" s="3">
        <f>Sheet2!$Q$37</f>
        <v>11470.329043263515</v>
      </c>
      <c r="AN2046" s="3">
        <f>Sheet2!$Q$39</f>
        <v>2136.3846824700945</v>
      </c>
      <c r="AU2046">
        <f t="shared" si="127"/>
        <v>23.877404753156735</v>
      </c>
      <c r="AV2046" t="e">
        <f>VLOOKUP(AI2046,Sheet3!C$29:F$3725,4,FALSE)</f>
        <v>#N/A</v>
      </c>
    </row>
    <row r="2047" spans="1:48" x14ac:dyDescent="0.25">
      <c r="A2047">
        <v>11889712</v>
      </c>
      <c r="B2047">
        <v>11519</v>
      </c>
      <c r="C2047" t="s">
        <v>125</v>
      </c>
      <c r="D2047">
        <v>0</v>
      </c>
      <c r="E2047" t="s">
        <v>126</v>
      </c>
      <c r="F2047" t="s">
        <v>127</v>
      </c>
      <c r="G2047" t="s">
        <v>128</v>
      </c>
      <c r="H2047">
        <v>7</v>
      </c>
      <c r="I2047">
        <v>30.053419875199999</v>
      </c>
      <c r="J2047">
        <v>33.053419875199999</v>
      </c>
      <c r="K2047">
        <v>2.8261324007350002</v>
      </c>
      <c r="L2047">
        <v>5.8261324007350002</v>
      </c>
      <c r="M2047">
        <v>173928</v>
      </c>
      <c r="N2047" t="s">
        <v>129</v>
      </c>
      <c r="P2047">
        <v>37.368000000000002</v>
      </c>
      <c r="S2047">
        <v>0</v>
      </c>
      <c r="T2047">
        <v>0</v>
      </c>
      <c r="V2047" t="s">
        <v>34</v>
      </c>
      <c r="W2047" s="1">
        <v>39306</v>
      </c>
      <c r="X2047">
        <v>20070812</v>
      </c>
      <c r="Y2047">
        <v>0.992845857142857</v>
      </c>
      <c r="Z2047">
        <v>9.6072568235407E-4</v>
      </c>
      <c r="AA2047">
        <v>0.99101399999999995</v>
      </c>
      <c r="AB2047">
        <v>-7.9185714285709002E-2</v>
      </c>
      <c r="AC2047">
        <v>0.23824099100683499</v>
      </c>
      <c r="AD2047">
        <v>0.23510000000001</v>
      </c>
      <c r="AE2047">
        <v>0</v>
      </c>
      <c r="AF2047">
        <v>0</v>
      </c>
      <c r="AI2047" s="2">
        <f t="shared" si="124"/>
        <v>39306</v>
      </c>
      <c r="AJ2047">
        <f t="shared" si="125"/>
        <v>3288.7986218109727</v>
      </c>
      <c r="AK2047">
        <f t="shared" si="126"/>
        <v>3288.7986218109727</v>
      </c>
      <c r="AL2047" s="3">
        <f>Sheet2!$Q$35</f>
        <v>13804.562889602981</v>
      </c>
      <c r="AM2047" s="3">
        <f>Sheet2!$Q$37</f>
        <v>11470.329043263515</v>
      </c>
      <c r="AN2047" s="3">
        <f>Sheet2!$Q$39</f>
        <v>2136.3846824700945</v>
      </c>
      <c r="AU2047">
        <f t="shared" si="127"/>
        <v>23.413255877890009</v>
      </c>
      <c r="AV2047" t="e">
        <f>VLOOKUP(AI2047,Sheet3!C$29:F$3725,4,FALSE)</f>
        <v>#N/A</v>
      </c>
    </row>
    <row r="2048" spans="1:48" x14ac:dyDescent="0.25">
      <c r="A2048">
        <v>11943711</v>
      </c>
      <c r="B2048">
        <v>11519</v>
      </c>
      <c r="C2048" t="s">
        <v>125</v>
      </c>
      <c r="D2048">
        <v>0</v>
      </c>
      <c r="E2048" t="s">
        <v>126</v>
      </c>
      <c r="F2048" t="s">
        <v>127</v>
      </c>
      <c r="G2048" t="s">
        <v>128</v>
      </c>
      <c r="H2048">
        <v>7</v>
      </c>
      <c r="I2048">
        <v>30.053419875199999</v>
      </c>
      <c r="J2048">
        <v>33.053419875199999</v>
      </c>
      <c r="K2048">
        <v>2.8261324007350002</v>
      </c>
      <c r="L2048">
        <v>5.8261324007350002</v>
      </c>
      <c r="M2048">
        <v>173928</v>
      </c>
      <c r="N2048" t="s">
        <v>129</v>
      </c>
      <c r="P2048">
        <v>37.368000000000002</v>
      </c>
      <c r="S2048">
        <v>0</v>
      </c>
      <c r="T2048">
        <v>0</v>
      </c>
      <c r="V2048" t="s">
        <v>34</v>
      </c>
      <c r="W2048" s="1">
        <v>39307</v>
      </c>
      <c r="X2048">
        <v>20070813</v>
      </c>
      <c r="Y2048">
        <v>0.98670028571428603</v>
      </c>
      <c r="Z2048">
        <v>2.2284719758028501E-3</v>
      </c>
      <c r="AA2048">
        <v>0.98395600000000005</v>
      </c>
      <c r="AB2048">
        <v>0.53537142857143005</v>
      </c>
      <c r="AC2048">
        <v>0.14632770184257801</v>
      </c>
      <c r="AD2048">
        <v>0.72619999999999896</v>
      </c>
      <c r="AE2048">
        <v>0</v>
      </c>
      <c r="AF2048">
        <v>0</v>
      </c>
      <c r="AI2048" s="2">
        <f t="shared" si="124"/>
        <v>39307</v>
      </c>
      <c r="AJ2048">
        <f t="shared" si="125"/>
        <v>6278.5891770953313</v>
      </c>
      <c r="AK2048">
        <f t="shared" si="126"/>
        <v>6278.5891770953313</v>
      </c>
      <c r="AL2048" s="3">
        <f>Sheet2!$Q$35</f>
        <v>13804.562889602981</v>
      </c>
      <c r="AM2048" s="3">
        <f>Sheet2!$Q$37</f>
        <v>11470.329043263515</v>
      </c>
      <c r="AN2048" s="3">
        <f>Sheet2!$Q$39</f>
        <v>2136.3846824700945</v>
      </c>
      <c r="AU2048">
        <f t="shared" si="127"/>
        <v>44.697846192399972</v>
      </c>
      <c r="AV2048" t="e">
        <f>VLOOKUP(AI2048,Sheet3!C$29:F$3725,4,FALSE)</f>
        <v>#N/A</v>
      </c>
    </row>
    <row r="2049" spans="1:48" x14ac:dyDescent="0.25">
      <c r="A2049">
        <v>11992228</v>
      </c>
      <c r="B2049">
        <v>11519</v>
      </c>
      <c r="C2049" t="s">
        <v>125</v>
      </c>
      <c r="D2049">
        <v>0</v>
      </c>
      <c r="E2049" t="s">
        <v>126</v>
      </c>
      <c r="F2049" t="s">
        <v>127</v>
      </c>
      <c r="G2049" t="s">
        <v>128</v>
      </c>
      <c r="H2049">
        <v>7</v>
      </c>
      <c r="I2049">
        <v>30.053419875199999</v>
      </c>
      <c r="J2049">
        <v>33.053419875199999</v>
      </c>
      <c r="K2049">
        <v>2.8261324007350002</v>
      </c>
      <c r="L2049">
        <v>5.8261324007350002</v>
      </c>
      <c r="M2049">
        <v>173928</v>
      </c>
      <c r="N2049" t="s">
        <v>129</v>
      </c>
      <c r="P2049">
        <v>37.368000000000002</v>
      </c>
      <c r="S2049">
        <v>0</v>
      </c>
      <c r="T2049">
        <v>0</v>
      </c>
      <c r="V2049" t="s">
        <v>34</v>
      </c>
      <c r="W2049" s="1">
        <v>39308</v>
      </c>
      <c r="X2049">
        <v>20070814</v>
      </c>
      <c r="Y2049">
        <v>0.98771642857142905</v>
      </c>
      <c r="Z2049">
        <v>1.9460580564781801E-3</v>
      </c>
      <c r="AA2049">
        <v>0.98432200000000003</v>
      </c>
      <c r="AB2049">
        <v>0.43375714285714501</v>
      </c>
      <c r="AC2049">
        <v>8.60672304844637E-2</v>
      </c>
      <c r="AD2049">
        <v>0.55850000000000599</v>
      </c>
      <c r="AE2049">
        <v>0</v>
      </c>
      <c r="AF2049">
        <v>0</v>
      </c>
      <c r="AI2049" s="2">
        <f t="shared" si="124"/>
        <v>39308</v>
      </c>
      <c r="AJ2049">
        <f t="shared" si="125"/>
        <v>5804.04339989461</v>
      </c>
      <c r="AK2049">
        <f t="shared" si="126"/>
        <v>5804.04339989461</v>
      </c>
      <c r="AL2049" s="3">
        <f>Sheet2!$Q$35</f>
        <v>13804.562889602981</v>
      </c>
      <c r="AM2049" s="3">
        <f>Sheet2!$Q$37</f>
        <v>11470.329043263515</v>
      </c>
      <c r="AN2049" s="3">
        <f>Sheet2!$Q$39</f>
        <v>2136.3846824700945</v>
      </c>
      <c r="AU2049">
        <f t="shared" si="127"/>
        <v>41.31951173504283</v>
      </c>
      <c r="AV2049" t="e">
        <f>VLOOKUP(AI2049,Sheet3!C$29:F$3725,4,FALSE)</f>
        <v>#N/A</v>
      </c>
    </row>
    <row r="2050" spans="1:48" x14ac:dyDescent="0.25">
      <c r="A2050">
        <v>12047493</v>
      </c>
      <c r="B2050">
        <v>11519</v>
      </c>
      <c r="C2050" t="s">
        <v>125</v>
      </c>
      <c r="D2050">
        <v>0</v>
      </c>
      <c r="E2050" t="s">
        <v>126</v>
      </c>
      <c r="F2050" t="s">
        <v>127</v>
      </c>
      <c r="G2050" t="s">
        <v>128</v>
      </c>
      <c r="H2050">
        <v>7</v>
      </c>
      <c r="I2050">
        <v>30.053419875199999</v>
      </c>
      <c r="J2050">
        <v>33.053419875199999</v>
      </c>
      <c r="K2050">
        <v>2.8261324007350002</v>
      </c>
      <c r="L2050">
        <v>5.8261324007350002</v>
      </c>
      <c r="M2050">
        <v>173928</v>
      </c>
      <c r="N2050" t="s">
        <v>129</v>
      </c>
      <c r="P2050">
        <v>37.368000000000002</v>
      </c>
      <c r="S2050">
        <v>0</v>
      </c>
      <c r="T2050">
        <v>0</v>
      </c>
      <c r="V2050" t="s">
        <v>34</v>
      </c>
      <c r="W2050" s="1">
        <v>39309</v>
      </c>
      <c r="X2050">
        <v>20070815</v>
      </c>
      <c r="Y2050">
        <v>0.98820757142857096</v>
      </c>
      <c r="Z2050">
        <v>1.8384365140865001E-3</v>
      </c>
      <c r="AA2050">
        <v>0.98474799999999996</v>
      </c>
      <c r="AB2050">
        <v>0.384642857142862</v>
      </c>
      <c r="AC2050">
        <v>5.5755559803302698E-2</v>
      </c>
      <c r="AD2050">
        <v>0.47050000000000702</v>
      </c>
      <c r="AE2050">
        <v>0</v>
      </c>
      <c r="AF2050">
        <v>0</v>
      </c>
      <c r="AI2050" s="2">
        <f t="shared" si="124"/>
        <v>39309</v>
      </c>
      <c r="AJ2050">
        <f t="shared" si="125"/>
        <v>5571.8636869355105</v>
      </c>
      <c r="AK2050">
        <f t="shared" si="126"/>
        <v>5571.8636869355105</v>
      </c>
      <c r="AL2050" s="3">
        <f>Sheet2!$Q$35</f>
        <v>13804.562889602981</v>
      </c>
      <c r="AM2050" s="3">
        <f>Sheet2!$Q$37</f>
        <v>11470.329043263515</v>
      </c>
      <c r="AN2050" s="3">
        <f>Sheet2!$Q$39</f>
        <v>2136.3846824700945</v>
      </c>
      <c r="AU2050">
        <f t="shared" si="127"/>
        <v>39.6666032860077</v>
      </c>
      <c r="AV2050" t="e">
        <f>VLOOKUP(AI2050,Sheet3!C$29:F$3725,4,FALSE)</f>
        <v>#N/A</v>
      </c>
    </row>
    <row r="2051" spans="1:48" x14ac:dyDescent="0.25">
      <c r="A2051">
        <v>12112269</v>
      </c>
      <c r="B2051">
        <v>11519</v>
      </c>
      <c r="C2051" t="s">
        <v>125</v>
      </c>
      <c r="D2051">
        <v>0</v>
      </c>
      <c r="E2051" t="s">
        <v>126</v>
      </c>
      <c r="F2051" t="s">
        <v>127</v>
      </c>
      <c r="G2051" t="s">
        <v>128</v>
      </c>
      <c r="H2051">
        <v>7</v>
      </c>
      <c r="I2051">
        <v>30.053419875199999</v>
      </c>
      <c r="J2051">
        <v>33.053419875199999</v>
      </c>
      <c r="K2051">
        <v>2.8261324007350002</v>
      </c>
      <c r="L2051">
        <v>5.8261324007350002</v>
      </c>
      <c r="M2051">
        <v>173928</v>
      </c>
      <c r="N2051" t="s">
        <v>129</v>
      </c>
      <c r="P2051">
        <v>37.368000000000002</v>
      </c>
      <c r="S2051">
        <v>0</v>
      </c>
      <c r="T2051">
        <v>0</v>
      </c>
      <c r="V2051" t="s">
        <v>34</v>
      </c>
      <c r="W2051" s="1">
        <v>39310</v>
      </c>
      <c r="X2051">
        <v>20070816</v>
      </c>
      <c r="Y2051">
        <v>0.98762057142857196</v>
      </c>
      <c r="Z2051">
        <v>3.5152135012234799E-3</v>
      </c>
      <c r="AA2051">
        <v>0.98031199999999996</v>
      </c>
      <c r="AB2051">
        <v>0.44334285714285898</v>
      </c>
      <c r="AC2051">
        <v>0.16281982028473099</v>
      </c>
      <c r="AD2051">
        <v>0.78360000000000696</v>
      </c>
      <c r="AE2051">
        <v>0</v>
      </c>
      <c r="AF2051">
        <v>0</v>
      </c>
      <c r="AI2051" s="2">
        <f t="shared" ref="AI2051:AI2114" si="128">W2051</f>
        <v>39310</v>
      </c>
      <c r="AJ2051">
        <f t="shared" ref="AJ2051:AJ2114" si="129">$AQ$2*(Y2051^2)+($AR$2*Y2051)+$AS$2</f>
        <v>5849.1445097243413</v>
      </c>
      <c r="AK2051">
        <f t="shared" ref="AK2051:AK2114" si="130">IF(AJ2051&gt;0,AJ2051,0)</f>
        <v>5849.1445097243413</v>
      </c>
      <c r="AL2051" s="3">
        <f>Sheet2!$Q$35</f>
        <v>13804.562889602981</v>
      </c>
      <c r="AM2051" s="3">
        <f>Sheet2!$Q$37</f>
        <v>11470.329043263515</v>
      </c>
      <c r="AN2051" s="3">
        <f>Sheet2!$Q$39</f>
        <v>2136.3846824700945</v>
      </c>
      <c r="AU2051">
        <f t="shared" ref="AU2051:AU2114" si="131">0.001*(AK2051*86440)/AT$2</f>
        <v>41.640590629267997</v>
      </c>
      <c r="AV2051" t="e">
        <f>VLOOKUP(AI2051,Sheet3!C$29:F$3725,4,FALSE)</f>
        <v>#N/A</v>
      </c>
    </row>
    <row r="2052" spans="1:48" x14ac:dyDescent="0.25">
      <c r="A2052">
        <v>12167976</v>
      </c>
      <c r="B2052">
        <v>11519</v>
      </c>
      <c r="C2052" t="s">
        <v>125</v>
      </c>
      <c r="D2052">
        <v>0</v>
      </c>
      <c r="E2052" t="s">
        <v>126</v>
      </c>
      <c r="F2052" t="s">
        <v>127</v>
      </c>
      <c r="G2052" t="s">
        <v>128</v>
      </c>
      <c r="H2052">
        <v>7</v>
      </c>
      <c r="I2052">
        <v>30.053419875199999</v>
      </c>
      <c r="J2052">
        <v>33.053419875199999</v>
      </c>
      <c r="K2052">
        <v>2.8261324007350002</v>
      </c>
      <c r="L2052">
        <v>5.8261324007350002</v>
      </c>
      <c r="M2052">
        <v>173928</v>
      </c>
      <c r="N2052" t="s">
        <v>129</v>
      </c>
      <c r="P2052">
        <v>37.368000000000002</v>
      </c>
      <c r="S2052">
        <v>0</v>
      </c>
      <c r="T2052">
        <v>0</v>
      </c>
      <c r="V2052" t="s">
        <v>34</v>
      </c>
      <c r="W2052" s="1">
        <v>39311</v>
      </c>
      <c r="X2052">
        <v>20070817</v>
      </c>
      <c r="Y2052">
        <v>0.99453542857142896</v>
      </c>
      <c r="Z2052">
        <v>2.8915632873755298E-3</v>
      </c>
      <c r="AA2052">
        <v>0.98946800000000001</v>
      </c>
      <c r="AB2052">
        <v>-0.248142857142856</v>
      </c>
      <c r="AC2052">
        <v>0.24461554008071501</v>
      </c>
      <c r="AD2052">
        <v>0.185000000000002</v>
      </c>
      <c r="AE2052">
        <v>0</v>
      </c>
      <c r="AF2052">
        <v>0</v>
      </c>
      <c r="AI2052" s="2">
        <f t="shared" si="128"/>
        <v>39311</v>
      </c>
      <c r="AJ2052">
        <f t="shared" si="129"/>
        <v>2416.5352517212741</v>
      </c>
      <c r="AK2052">
        <f t="shared" si="130"/>
        <v>2416.5352517212741</v>
      </c>
      <c r="AL2052" s="3">
        <f>Sheet2!$Q$35</f>
        <v>13804.562889602981</v>
      </c>
      <c r="AM2052" s="3">
        <f>Sheet2!$Q$37</f>
        <v>11470.329043263515</v>
      </c>
      <c r="AN2052" s="3">
        <f>Sheet2!$Q$39</f>
        <v>2136.3846824700945</v>
      </c>
      <c r="AU2052">
        <f t="shared" si="131"/>
        <v>17.203533780166936</v>
      </c>
      <c r="AV2052" t="e">
        <f>VLOOKUP(AI2052,Sheet3!C$29:F$3725,4,FALSE)</f>
        <v>#N/A</v>
      </c>
    </row>
    <row r="2053" spans="1:48" x14ac:dyDescent="0.25">
      <c r="A2053">
        <v>12223369</v>
      </c>
      <c r="B2053">
        <v>11519</v>
      </c>
      <c r="C2053" t="s">
        <v>125</v>
      </c>
      <c r="D2053">
        <v>0</v>
      </c>
      <c r="E2053" t="s">
        <v>126</v>
      </c>
      <c r="F2053" t="s">
        <v>127</v>
      </c>
      <c r="G2053" t="s">
        <v>128</v>
      </c>
      <c r="H2053">
        <v>7</v>
      </c>
      <c r="I2053">
        <v>30.053419875199999</v>
      </c>
      <c r="J2053">
        <v>33.053419875199999</v>
      </c>
      <c r="K2053">
        <v>2.8261324007350002</v>
      </c>
      <c r="L2053">
        <v>5.8261324007350002</v>
      </c>
      <c r="M2053">
        <v>173928</v>
      </c>
      <c r="N2053" t="s">
        <v>129</v>
      </c>
      <c r="P2053">
        <v>37.368000000000002</v>
      </c>
      <c r="S2053">
        <v>0</v>
      </c>
      <c r="T2053">
        <v>0</v>
      </c>
      <c r="V2053" t="s">
        <v>34</v>
      </c>
      <c r="W2053" s="1">
        <v>39312</v>
      </c>
      <c r="X2053">
        <v>20070818</v>
      </c>
      <c r="Y2053">
        <v>0.99434971428571395</v>
      </c>
      <c r="Z2053">
        <v>2.6447530651291999E-3</v>
      </c>
      <c r="AA2053">
        <v>0.98944299999999996</v>
      </c>
      <c r="AB2053">
        <v>-0.22957142857142701</v>
      </c>
      <c r="AC2053">
        <v>0.19530730155531001</v>
      </c>
      <c r="AD2053">
        <v>9.7800000000003398E-2</v>
      </c>
      <c r="AE2053">
        <v>0</v>
      </c>
      <c r="AF2053">
        <v>0</v>
      </c>
      <c r="AI2053" s="2">
        <f t="shared" si="128"/>
        <v>39312</v>
      </c>
      <c r="AJ2053">
        <f t="shared" si="129"/>
        <v>2513.4737777509727</v>
      </c>
      <c r="AK2053">
        <f t="shared" si="130"/>
        <v>2513.4737777509727</v>
      </c>
      <c r="AL2053" s="3">
        <f>Sheet2!$Q$35</f>
        <v>13804.562889602981</v>
      </c>
      <c r="AM2053" s="3">
        <f>Sheet2!$Q$37</f>
        <v>11470.329043263515</v>
      </c>
      <c r="AN2053" s="3">
        <f>Sheet2!$Q$39</f>
        <v>2136.3846824700945</v>
      </c>
      <c r="AU2053">
        <f t="shared" si="131"/>
        <v>17.89364794504975</v>
      </c>
      <c r="AV2053" t="e">
        <f>VLOOKUP(AI2053,Sheet3!C$29:F$3725,4,FALSE)</f>
        <v>#N/A</v>
      </c>
    </row>
    <row r="2054" spans="1:48" x14ac:dyDescent="0.25">
      <c r="A2054">
        <v>12279032</v>
      </c>
      <c r="B2054">
        <v>11519</v>
      </c>
      <c r="C2054" t="s">
        <v>125</v>
      </c>
      <c r="D2054">
        <v>0</v>
      </c>
      <c r="E2054" t="s">
        <v>126</v>
      </c>
      <c r="F2054" t="s">
        <v>127</v>
      </c>
      <c r="G2054" t="s">
        <v>128</v>
      </c>
      <c r="H2054">
        <v>7</v>
      </c>
      <c r="I2054">
        <v>30.053419875199999</v>
      </c>
      <c r="J2054">
        <v>33.053419875199999</v>
      </c>
      <c r="K2054">
        <v>2.8261324007350002</v>
      </c>
      <c r="L2054">
        <v>5.8261324007350002</v>
      </c>
      <c r="M2054">
        <v>173928</v>
      </c>
      <c r="N2054" t="s">
        <v>129</v>
      </c>
      <c r="P2054">
        <v>37.368000000000002</v>
      </c>
      <c r="S2054">
        <v>0</v>
      </c>
      <c r="T2054">
        <v>0</v>
      </c>
      <c r="V2054" t="s">
        <v>34</v>
      </c>
      <c r="W2054" s="1">
        <v>39313</v>
      </c>
      <c r="X2054">
        <v>20070819</v>
      </c>
      <c r="Y2054">
        <v>0.99514599999999998</v>
      </c>
      <c r="Z2054">
        <v>2.6497092023735199E-3</v>
      </c>
      <c r="AA2054">
        <v>0.99026499999999995</v>
      </c>
      <c r="AB2054">
        <v>-0.30919999999999698</v>
      </c>
      <c r="AC2054">
        <v>0.181410914776371</v>
      </c>
      <c r="AD2054">
        <v>3.90000000000112E-3</v>
      </c>
      <c r="AE2054">
        <v>0</v>
      </c>
      <c r="AF2054">
        <v>0</v>
      </c>
      <c r="AI2054" s="2">
        <f t="shared" si="128"/>
        <v>39313</v>
      </c>
      <c r="AJ2054">
        <f t="shared" si="129"/>
        <v>2095.9840321531519</v>
      </c>
      <c r="AK2054">
        <f t="shared" si="130"/>
        <v>2095.9840321531519</v>
      </c>
      <c r="AL2054" s="3">
        <f>Sheet2!$Q$35</f>
        <v>13804.562889602981</v>
      </c>
      <c r="AM2054" s="3">
        <f>Sheet2!$Q$37</f>
        <v>11470.329043263515</v>
      </c>
      <c r="AN2054" s="3">
        <f>Sheet2!$Q$39</f>
        <v>2136.3846824700945</v>
      </c>
      <c r="AU2054">
        <f t="shared" si="131"/>
        <v>14.921500555041876</v>
      </c>
      <c r="AV2054" t="e">
        <f>VLOOKUP(AI2054,Sheet3!C$29:F$3725,4,FALSE)</f>
        <v>#N/A</v>
      </c>
    </row>
    <row r="2055" spans="1:48" x14ac:dyDescent="0.25">
      <c r="A2055">
        <v>12334500</v>
      </c>
      <c r="B2055">
        <v>11519</v>
      </c>
      <c r="C2055" t="s">
        <v>125</v>
      </c>
      <c r="D2055">
        <v>0</v>
      </c>
      <c r="E2055" t="s">
        <v>126</v>
      </c>
      <c r="F2055" t="s">
        <v>127</v>
      </c>
      <c r="G2055" t="s">
        <v>128</v>
      </c>
      <c r="H2055">
        <v>7</v>
      </c>
      <c r="I2055">
        <v>30.053419875199999</v>
      </c>
      <c r="J2055">
        <v>33.053419875199999</v>
      </c>
      <c r="K2055">
        <v>2.8261324007350002</v>
      </c>
      <c r="L2055">
        <v>5.8261324007350002</v>
      </c>
      <c r="M2055">
        <v>173928</v>
      </c>
      <c r="N2055" t="s">
        <v>129</v>
      </c>
      <c r="P2055">
        <v>37.368000000000002</v>
      </c>
      <c r="S2055">
        <v>0</v>
      </c>
      <c r="T2055">
        <v>0</v>
      </c>
      <c r="V2055" t="s">
        <v>34</v>
      </c>
      <c r="W2055" s="1">
        <v>39314</v>
      </c>
      <c r="X2055">
        <v>20070820</v>
      </c>
      <c r="Y2055">
        <v>0.98877428571428605</v>
      </c>
      <c r="Z2055">
        <v>6.0628541537625603E-3</v>
      </c>
      <c r="AA2055">
        <v>0.97844100000000001</v>
      </c>
      <c r="AB2055">
        <v>0.32797142857143102</v>
      </c>
      <c r="AC2055">
        <v>0.746657480689363</v>
      </c>
      <c r="AD2055">
        <v>1.4843999999999999</v>
      </c>
      <c r="AE2055">
        <v>0</v>
      </c>
      <c r="AF2055">
        <v>0</v>
      </c>
      <c r="AI2055" s="2">
        <f t="shared" si="128"/>
        <v>39314</v>
      </c>
      <c r="AJ2055">
        <f t="shared" si="129"/>
        <v>5301.6811396027915</v>
      </c>
      <c r="AK2055">
        <f t="shared" si="130"/>
        <v>5301.6811396027915</v>
      </c>
      <c r="AL2055" s="3">
        <f>Sheet2!$Q$35</f>
        <v>13804.562889602981</v>
      </c>
      <c r="AM2055" s="3">
        <f>Sheet2!$Q$37</f>
        <v>11470.329043263515</v>
      </c>
      <c r="AN2055" s="3">
        <f>Sheet2!$Q$39</f>
        <v>2136.3846824700945</v>
      </c>
      <c r="AU2055">
        <f t="shared" si="131"/>
        <v>37.743149209954318</v>
      </c>
      <c r="AV2055" t="e">
        <f>VLOOKUP(AI2055,Sheet3!C$29:F$3725,4,FALSE)</f>
        <v>#N/A</v>
      </c>
    </row>
    <row r="2056" spans="1:48" x14ac:dyDescent="0.25">
      <c r="A2056">
        <v>12401318</v>
      </c>
      <c r="B2056">
        <v>11519</v>
      </c>
      <c r="C2056" t="s">
        <v>125</v>
      </c>
      <c r="D2056">
        <v>0</v>
      </c>
      <c r="E2056" t="s">
        <v>126</v>
      </c>
      <c r="F2056" t="s">
        <v>127</v>
      </c>
      <c r="G2056" t="s">
        <v>128</v>
      </c>
      <c r="H2056">
        <v>7</v>
      </c>
      <c r="I2056">
        <v>30.053419875199999</v>
      </c>
      <c r="J2056">
        <v>33.053419875199999</v>
      </c>
      <c r="K2056">
        <v>2.8261324007350002</v>
      </c>
      <c r="L2056">
        <v>5.8261324007350002</v>
      </c>
      <c r="M2056">
        <v>173928</v>
      </c>
      <c r="N2056" t="s">
        <v>129</v>
      </c>
      <c r="P2056">
        <v>37.368000000000002</v>
      </c>
      <c r="S2056">
        <v>0</v>
      </c>
      <c r="T2056">
        <v>0</v>
      </c>
      <c r="V2056" t="s">
        <v>34</v>
      </c>
      <c r="W2056" s="1">
        <v>39315</v>
      </c>
      <c r="X2056">
        <v>20070821</v>
      </c>
      <c r="Y2056">
        <v>0.98868985714285695</v>
      </c>
      <c r="Z2056">
        <v>6.4265945976425898E-3</v>
      </c>
      <c r="AA2056">
        <v>0.977823</v>
      </c>
      <c r="AB2056">
        <v>0.336414285714288</v>
      </c>
      <c r="AC2056">
        <v>0.78328312966927105</v>
      </c>
      <c r="AD2056">
        <v>1.5462</v>
      </c>
      <c r="AE2056">
        <v>0</v>
      </c>
      <c r="AF2056">
        <v>0</v>
      </c>
      <c r="AI2056" s="2">
        <f t="shared" si="128"/>
        <v>39315</v>
      </c>
      <c r="AJ2056">
        <f t="shared" si="129"/>
        <v>5342.0873882779852</v>
      </c>
      <c r="AK2056">
        <f t="shared" si="130"/>
        <v>5342.0873882779852</v>
      </c>
      <c r="AL2056" s="3">
        <f>Sheet2!$Q$35</f>
        <v>13804.562889602981</v>
      </c>
      <c r="AM2056" s="3">
        <f>Sheet2!$Q$37</f>
        <v>11470.329043263515</v>
      </c>
      <c r="AN2056" s="3">
        <f>Sheet2!$Q$39</f>
        <v>2136.3846824700945</v>
      </c>
      <c r="AU2056">
        <f t="shared" si="131"/>
        <v>38.030804961517795</v>
      </c>
      <c r="AV2056" t="e">
        <f>VLOOKUP(AI2056,Sheet3!C$29:F$3725,4,FALSE)</f>
        <v>#N/A</v>
      </c>
    </row>
    <row r="2057" spans="1:48" x14ac:dyDescent="0.25">
      <c r="A2057">
        <v>12456761</v>
      </c>
      <c r="B2057">
        <v>11519</v>
      </c>
      <c r="C2057" t="s">
        <v>125</v>
      </c>
      <c r="D2057">
        <v>0</v>
      </c>
      <c r="E2057" t="s">
        <v>126</v>
      </c>
      <c r="F2057" t="s">
        <v>127</v>
      </c>
      <c r="G2057" t="s">
        <v>128</v>
      </c>
      <c r="H2057">
        <v>7</v>
      </c>
      <c r="I2057">
        <v>30.053419875199999</v>
      </c>
      <c r="J2057">
        <v>33.053419875199999</v>
      </c>
      <c r="K2057">
        <v>2.8261324007350002</v>
      </c>
      <c r="L2057">
        <v>5.8261324007350002</v>
      </c>
      <c r="M2057">
        <v>173928</v>
      </c>
      <c r="N2057" t="s">
        <v>129</v>
      </c>
      <c r="P2057">
        <v>37.368000000000002</v>
      </c>
      <c r="S2057">
        <v>0</v>
      </c>
      <c r="T2057">
        <v>0</v>
      </c>
      <c r="V2057" t="s">
        <v>34</v>
      </c>
      <c r="W2057" s="1">
        <v>39316</v>
      </c>
      <c r="X2057">
        <v>20070822</v>
      </c>
      <c r="Y2057">
        <v>0.98689700000000002</v>
      </c>
      <c r="Z2057">
        <v>5.55026668599937E-3</v>
      </c>
      <c r="AA2057">
        <v>0.97697299999999998</v>
      </c>
      <c r="AB2057">
        <v>0.51570000000000005</v>
      </c>
      <c r="AC2057">
        <v>0.66138070298861495</v>
      </c>
      <c r="AD2057">
        <v>1.6312</v>
      </c>
      <c r="AE2057">
        <v>0</v>
      </c>
      <c r="AF2057">
        <v>0</v>
      </c>
      <c r="AI2057" s="2">
        <f t="shared" si="128"/>
        <v>39316</v>
      </c>
      <c r="AJ2057">
        <f t="shared" si="129"/>
        <v>6187.334658165928</v>
      </c>
      <c r="AK2057">
        <f t="shared" si="130"/>
        <v>6187.334658165928</v>
      </c>
      <c r="AL2057" s="3">
        <f>Sheet2!$Q$35</f>
        <v>13804.562889602981</v>
      </c>
      <c r="AM2057" s="3">
        <f>Sheet2!$Q$37</f>
        <v>11470.329043263515</v>
      </c>
      <c r="AN2057" s="3">
        <f>Sheet2!$Q$39</f>
        <v>2136.3846824700945</v>
      </c>
      <c r="AU2057">
        <f t="shared" si="131"/>
        <v>44.048196989940926</v>
      </c>
      <c r="AV2057" t="e">
        <f>VLOOKUP(AI2057,Sheet3!C$29:F$3725,4,FALSE)</f>
        <v>#N/A</v>
      </c>
    </row>
    <row r="2058" spans="1:48" x14ac:dyDescent="0.25">
      <c r="A2058">
        <v>12512059</v>
      </c>
      <c r="B2058">
        <v>11519</v>
      </c>
      <c r="C2058" t="s">
        <v>125</v>
      </c>
      <c r="D2058">
        <v>1</v>
      </c>
      <c r="E2058" t="s">
        <v>126</v>
      </c>
      <c r="F2058" t="s">
        <v>127</v>
      </c>
      <c r="G2058" t="s">
        <v>128</v>
      </c>
      <c r="H2058">
        <v>7</v>
      </c>
      <c r="I2058">
        <v>30.053419875199999</v>
      </c>
      <c r="J2058">
        <v>33.053419875199999</v>
      </c>
      <c r="K2058">
        <v>2.8261324007350002</v>
      </c>
      <c r="L2058">
        <v>5.8261324007350002</v>
      </c>
      <c r="M2058">
        <v>173928</v>
      </c>
      <c r="N2058" t="s">
        <v>129</v>
      </c>
      <c r="P2058">
        <v>37.368000000000002</v>
      </c>
      <c r="S2058">
        <v>0</v>
      </c>
      <c r="T2058">
        <v>0</v>
      </c>
      <c r="V2058" t="s">
        <v>34</v>
      </c>
      <c r="W2058" s="1">
        <v>39317</v>
      </c>
      <c r="X2058">
        <v>20070823</v>
      </c>
      <c r="Y2058">
        <v>0.97725642857142903</v>
      </c>
      <c r="Z2058">
        <v>1.23334606759376E-2</v>
      </c>
      <c r="AA2058">
        <v>0.96088499999999999</v>
      </c>
      <c r="AB2058">
        <v>1.4797571428571401</v>
      </c>
      <c r="AC2058">
        <v>1.38861760020239</v>
      </c>
      <c r="AD2058">
        <v>3.24</v>
      </c>
      <c r="AE2058">
        <v>3</v>
      </c>
      <c r="AF2058">
        <v>0</v>
      </c>
      <c r="AG2058" t="s">
        <v>135</v>
      </c>
      <c r="AI2058" s="2">
        <f t="shared" si="128"/>
        <v>39317</v>
      </c>
      <c r="AJ2058">
        <f t="shared" si="129"/>
        <v>10313.631998099387</v>
      </c>
      <c r="AK2058">
        <f t="shared" si="130"/>
        <v>10313.631998099387</v>
      </c>
      <c r="AL2058" s="3">
        <f>Sheet2!$Q$35</f>
        <v>13804.562889602981</v>
      </c>
      <c r="AM2058" s="3">
        <f>Sheet2!$Q$37</f>
        <v>11470.329043263515</v>
      </c>
      <c r="AN2058" s="3">
        <f>Sheet2!$Q$39</f>
        <v>2136.3846824700945</v>
      </c>
      <c r="AU2058">
        <f t="shared" si="131"/>
        <v>73.423682252982289</v>
      </c>
      <c r="AV2058" t="e">
        <f>VLOOKUP(AI2058,Sheet3!C$29:F$3725,4,FALSE)</f>
        <v>#N/A</v>
      </c>
    </row>
    <row r="2059" spans="1:48" x14ac:dyDescent="0.25">
      <c r="A2059">
        <v>12568220</v>
      </c>
      <c r="B2059">
        <v>11519</v>
      </c>
      <c r="C2059" t="s">
        <v>125</v>
      </c>
      <c r="D2059">
        <v>1</v>
      </c>
      <c r="E2059" t="s">
        <v>126</v>
      </c>
      <c r="F2059" t="s">
        <v>127</v>
      </c>
      <c r="G2059" t="s">
        <v>128</v>
      </c>
      <c r="H2059">
        <v>7</v>
      </c>
      <c r="I2059">
        <v>30.053419875199999</v>
      </c>
      <c r="J2059">
        <v>33.053419875199999</v>
      </c>
      <c r="K2059">
        <v>2.8261324007350002</v>
      </c>
      <c r="L2059">
        <v>5.8261324007350002</v>
      </c>
      <c r="M2059">
        <v>173928</v>
      </c>
      <c r="N2059" t="s">
        <v>129</v>
      </c>
      <c r="P2059">
        <v>37.368000000000002</v>
      </c>
      <c r="S2059">
        <v>0</v>
      </c>
      <c r="T2059">
        <v>0</v>
      </c>
      <c r="V2059" t="s">
        <v>34</v>
      </c>
      <c r="W2059" s="1">
        <v>39318</v>
      </c>
      <c r="X2059">
        <v>20070824</v>
      </c>
      <c r="Y2059">
        <v>0.98361642857142895</v>
      </c>
      <c r="Z2059">
        <v>1.00020399755984E-2</v>
      </c>
      <c r="AA2059">
        <v>0.96907399999999999</v>
      </c>
      <c r="AB2059">
        <v>0.84375714285714398</v>
      </c>
      <c r="AC2059">
        <v>1.1152270785515801</v>
      </c>
      <c r="AD2059">
        <v>2.4622000000000002</v>
      </c>
      <c r="AE2059">
        <v>2</v>
      </c>
      <c r="AF2059">
        <v>0</v>
      </c>
      <c r="AG2059" t="s">
        <v>133</v>
      </c>
      <c r="AI2059" s="2">
        <f t="shared" si="128"/>
        <v>39318</v>
      </c>
      <c r="AJ2059">
        <f t="shared" si="129"/>
        <v>7670.7344051729888</v>
      </c>
      <c r="AK2059">
        <f t="shared" si="130"/>
        <v>7670.7344051729888</v>
      </c>
      <c r="AL2059" s="3">
        <f>Sheet2!$Q$35</f>
        <v>13804.562889602981</v>
      </c>
      <c r="AM2059" s="3">
        <f>Sheet2!$Q$37</f>
        <v>11470.329043263515</v>
      </c>
      <c r="AN2059" s="3">
        <f>Sheet2!$Q$39</f>
        <v>2136.3846824700945</v>
      </c>
      <c r="AU2059">
        <f t="shared" si="131"/>
        <v>54.608654421277635</v>
      </c>
      <c r="AV2059" t="e">
        <f>VLOOKUP(AI2059,Sheet3!C$29:F$3725,4,FALSE)</f>
        <v>#N/A</v>
      </c>
    </row>
    <row r="2060" spans="1:48" x14ac:dyDescent="0.25">
      <c r="A2060">
        <v>12626452</v>
      </c>
      <c r="B2060">
        <v>11519</v>
      </c>
      <c r="C2060" t="s">
        <v>125</v>
      </c>
      <c r="D2060">
        <v>1</v>
      </c>
      <c r="E2060" t="s">
        <v>126</v>
      </c>
      <c r="F2060" t="s">
        <v>127</v>
      </c>
      <c r="G2060" t="s">
        <v>128</v>
      </c>
      <c r="H2060">
        <v>7</v>
      </c>
      <c r="I2060">
        <v>30.053419875199999</v>
      </c>
      <c r="J2060">
        <v>33.053419875199999</v>
      </c>
      <c r="K2060">
        <v>2.8261324007350002</v>
      </c>
      <c r="L2060">
        <v>5.8261324007350002</v>
      </c>
      <c r="M2060">
        <v>173928</v>
      </c>
      <c r="N2060" t="s">
        <v>129</v>
      </c>
      <c r="P2060">
        <v>37.368000000000002</v>
      </c>
      <c r="S2060">
        <v>0</v>
      </c>
      <c r="T2060">
        <v>0</v>
      </c>
      <c r="V2060" t="s">
        <v>34</v>
      </c>
      <c r="W2060" s="1">
        <v>39319</v>
      </c>
      <c r="X2060">
        <v>20070825</v>
      </c>
      <c r="Y2060">
        <v>0.98341900000000004</v>
      </c>
      <c r="Z2060">
        <v>1.04025092989281E-2</v>
      </c>
      <c r="AA2060">
        <v>0.96780500000000003</v>
      </c>
      <c r="AB2060">
        <v>0.86350000000000104</v>
      </c>
      <c r="AC2060">
        <v>1.1550819884319901</v>
      </c>
      <c r="AD2060">
        <v>2.5891000000000002</v>
      </c>
      <c r="AE2060">
        <v>2</v>
      </c>
      <c r="AF2060">
        <v>0</v>
      </c>
      <c r="AG2060" t="s">
        <v>133</v>
      </c>
      <c r="AI2060" s="2">
        <f t="shared" si="128"/>
        <v>39319</v>
      </c>
      <c r="AJ2060">
        <f t="shared" si="129"/>
        <v>7757.3983063576743</v>
      </c>
      <c r="AK2060">
        <f t="shared" si="130"/>
        <v>7757.3983063576743</v>
      </c>
      <c r="AL2060" s="3">
        <f>Sheet2!$Q$35</f>
        <v>13804.562889602981</v>
      </c>
      <c r="AM2060" s="3">
        <f>Sheet2!$Q$37</f>
        <v>11470.329043263515</v>
      </c>
      <c r="AN2060" s="3">
        <f>Sheet2!$Q$39</f>
        <v>2136.3846824700945</v>
      </c>
      <c r="AU2060">
        <f t="shared" si="131"/>
        <v>55.225622599370567</v>
      </c>
      <c r="AV2060" t="e">
        <f>VLOOKUP(AI2060,Sheet3!C$29:F$3725,4,FALSE)</f>
        <v>#N/A</v>
      </c>
    </row>
    <row r="2061" spans="1:48" x14ac:dyDescent="0.25">
      <c r="A2061">
        <v>12699227</v>
      </c>
      <c r="B2061">
        <v>11519</v>
      </c>
      <c r="C2061" t="s">
        <v>125</v>
      </c>
      <c r="D2061">
        <v>1</v>
      </c>
      <c r="E2061" t="s">
        <v>126</v>
      </c>
      <c r="F2061" t="s">
        <v>127</v>
      </c>
      <c r="G2061" t="s">
        <v>128</v>
      </c>
      <c r="H2061">
        <v>7</v>
      </c>
      <c r="I2061">
        <v>30.053419875199999</v>
      </c>
      <c r="J2061">
        <v>33.053419875199999</v>
      </c>
      <c r="K2061">
        <v>2.8261324007350002</v>
      </c>
      <c r="L2061">
        <v>5.8261324007350002</v>
      </c>
      <c r="M2061">
        <v>173928</v>
      </c>
      <c r="N2061" t="s">
        <v>129</v>
      </c>
      <c r="P2061">
        <v>37.368000000000002</v>
      </c>
      <c r="S2061">
        <v>0</v>
      </c>
      <c r="T2061">
        <v>0</v>
      </c>
      <c r="V2061" t="s">
        <v>34</v>
      </c>
      <c r="W2061" s="1">
        <v>39320</v>
      </c>
      <c r="X2061">
        <v>20070826</v>
      </c>
      <c r="Y2061">
        <v>0.98498428571428598</v>
      </c>
      <c r="Z2061">
        <v>1.1913117664566099E-2</v>
      </c>
      <c r="AA2061">
        <v>0.96724699999999997</v>
      </c>
      <c r="AB2061">
        <v>0.70697142857143103</v>
      </c>
      <c r="AC2061">
        <v>1.3263474611711299</v>
      </c>
      <c r="AD2061">
        <v>2.64490000000001</v>
      </c>
      <c r="AE2061">
        <v>2</v>
      </c>
      <c r="AF2061">
        <v>0</v>
      </c>
      <c r="AG2061" t="s">
        <v>133</v>
      </c>
      <c r="AI2061" s="2">
        <f t="shared" si="128"/>
        <v>39320</v>
      </c>
      <c r="AJ2061">
        <f t="shared" si="129"/>
        <v>7062.1606852058321</v>
      </c>
      <c r="AK2061">
        <f t="shared" si="130"/>
        <v>7062.1606852058321</v>
      </c>
      <c r="AL2061" s="3">
        <f>Sheet2!$Q$35</f>
        <v>13804.562889602981</v>
      </c>
      <c r="AM2061" s="3">
        <f>Sheet2!$Q$37</f>
        <v>11470.329043263515</v>
      </c>
      <c r="AN2061" s="3">
        <f>Sheet2!$Q$39</f>
        <v>2136.3846824700945</v>
      </c>
      <c r="AU2061">
        <f t="shared" si="131"/>
        <v>50.276162875077588</v>
      </c>
      <c r="AV2061" t="e">
        <f>VLOOKUP(AI2061,Sheet3!C$29:F$3725,4,FALSE)</f>
        <v>#N/A</v>
      </c>
    </row>
    <row r="2062" spans="1:48" x14ac:dyDescent="0.25">
      <c r="A2062">
        <v>12754850</v>
      </c>
      <c r="B2062">
        <v>11519</v>
      </c>
      <c r="C2062" t="s">
        <v>125</v>
      </c>
      <c r="D2062">
        <v>0</v>
      </c>
      <c r="E2062" t="s">
        <v>126</v>
      </c>
      <c r="F2062" t="s">
        <v>127</v>
      </c>
      <c r="G2062" t="s">
        <v>128</v>
      </c>
      <c r="H2062">
        <v>7</v>
      </c>
      <c r="I2062">
        <v>30.053419875199999</v>
      </c>
      <c r="J2062">
        <v>33.053419875199999</v>
      </c>
      <c r="K2062">
        <v>2.8261324007350002</v>
      </c>
      <c r="L2062">
        <v>5.8261324007350002</v>
      </c>
      <c r="M2062">
        <v>173928</v>
      </c>
      <c r="N2062" t="s">
        <v>129</v>
      </c>
      <c r="P2062">
        <v>37.368000000000002</v>
      </c>
      <c r="S2062">
        <v>0</v>
      </c>
      <c r="T2062">
        <v>0</v>
      </c>
      <c r="V2062" t="s">
        <v>34</v>
      </c>
      <c r="W2062" s="1">
        <v>39321</v>
      </c>
      <c r="X2062">
        <v>20070827</v>
      </c>
      <c r="Y2062">
        <v>0.99471485714285701</v>
      </c>
      <c r="Z2062">
        <v>1.9586320611642101E-3</v>
      </c>
      <c r="AA2062">
        <v>0.99191499999999999</v>
      </c>
      <c r="AB2062">
        <v>-0.26608571428570998</v>
      </c>
      <c r="AC2062">
        <v>0.31087047568571202</v>
      </c>
      <c r="AD2062">
        <v>0.15960000000000399</v>
      </c>
      <c r="AE2062">
        <v>0</v>
      </c>
      <c r="AF2062">
        <v>0</v>
      </c>
      <c r="AI2062" s="2">
        <f t="shared" si="128"/>
        <v>39321</v>
      </c>
      <c r="AJ2062">
        <f t="shared" si="129"/>
        <v>2322.6288037705235</v>
      </c>
      <c r="AK2062">
        <f t="shared" si="130"/>
        <v>2322.6288037705235</v>
      </c>
      <c r="AL2062" s="3">
        <f>Sheet2!$Q$35</f>
        <v>13804.562889602981</v>
      </c>
      <c r="AM2062" s="3">
        <f>Sheet2!$Q$37</f>
        <v>11470.329043263515</v>
      </c>
      <c r="AN2062" s="3">
        <f>Sheet2!$Q$39</f>
        <v>2136.3846824700945</v>
      </c>
      <c r="AU2062">
        <f t="shared" si="131"/>
        <v>16.535005254317579</v>
      </c>
      <c r="AV2062" t="e">
        <f>VLOOKUP(AI2062,Sheet3!C$29:F$3725,4,FALSE)</f>
        <v>#N/A</v>
      </c>
    </row>
    <row r="2063" spans="1:48" x14ac:dyDescent="0.25">
      <c r="A2063">
        <v>12811869</v>
      </c>
      <c r="B2063">
        <v>11519</v>
      </c>
      <c r="C2063" t="s">
        <v>125</v>
      </c>
      <c r="D2063">
        <v>0</v>
      </c>
      <c r="E2063" t="s">
        <v>126</v>
      </c>
      <c r="F2063" t="s">
        <v>127</v>
      </c>
      <c r="G2063" t="s">
        <v>128</v>
      </c>
      <c r="H2063">
        <v>7</v>
      </c>
      <c r="I2063">
        <v>30.053419875199999</v>
      </c>
      <c r="J2063">
        <v>33.053419875199999</v>
      </c>
      <c r="K2063">
        <v>2.8261324007350002</v>
      </c>
      <c r="L2063">
        <v>5.8261324007350002</v>
      </c>
      <c r="M2063">
        <v>173928</v>
      </c>
      <c r="N2063" t="s">
        <v>129</v>
      </c>
      <c r="P2063">
        <v>37.368000000000002</v>
      </c>
      <c r="S2063">
        <v>0</v>
      </c>
      <c r="T2063">
        <v>0</v>
      </c>
      <c r="V2063" t="s">
        <v>34</v>
      </c>
      <c r="W2063" s="1">
        <v>39322</v>
      </c>
      <c r="X2063">
        <v>20070828</v>
      </c>
      <c r="Y2063">
        <v>0.994791714285714</v>
      </c>
      <c r="Z2063">
        <v>1.59989622112415E-3</v>
      </c>
      <c r="AA2063">
        <v>0.99230300000000005</v>
      </c>
      <c r="AB2063">
        <v>-0.273771428571428</v>
      </c>
      <c r="AC2063">
        <v>0.27180089201097002</v>
      </c>
      <c r="AD2063">
        <v>0.106200000000001</v>
      </c>
      <c r="AE2063">
        <v>0</v>
      </c>
      <c r="AF2063">
        <v>0</v>
      </c>
      <c r="AI2063" s="2">
        <f t="shared" si="128"/>
        <v>39322</v>
      </c>
      <c r="AJ2063">
        <f t="shared" si="129"/>
        <v>2282.3297089650296</v>
      </c>
      <c r="AK2063">
        <f t="shared" si="130"/>
        <v>2282.3297089650296</v>
      </c>
      <c r="AL2063" s="3">
        <f>Sheet2!$Q$35</f>
        <v>13804.562889602981</v>
      </c>
      <c r="AM2063" s="3">
        <f>Sheet2!$Q$37</f>
        <v>11470.329043263515</v>
      </c>
      <c r="AN2063" s="3">
        <f>Sheet2!$Q$39</f>
        <v>2136.3846824700945</v>
      </c>
      <c r="AU2063">
        <f t="shared" si="131"/>
        <v>16.248112340877711</v>
      </c>
      <c r="AV2063" t="e">
        <f>VLOOKUP(AI2063,Sheet3!C$29:F$3725,4,FALSE)</f>
        <v>#N/A</v>
      </c>
    </row>
    <row r="2064" spans="1:48" x14ac:dyDescent="0.25">
      <c r="A2064">
        <v>12867575</v>
      </c>
      <c r="B2064">
        <v>11519</v>
      </c>
      <c r="C2064" t="s">
        <v>125</v>
      </c>
      <c r="D2064">
        <v>0</v>
      </c>
      <c r="E2064" t="s">
        <v>126</v>
      </c>
      <c r="F2064" t="s">
        <v>127</v>
      </c>
      <c r="G2064" t="s">
        <v>128</v>
      </c>
      <c r="H2064">
        <v>7</v>
      </c>
      <c r="I2064">
        <v>30.053419875199999</v>
      </c>
      <c r="J2064">
        <v>33.053419875199999</v>
      </c>
      <c r="K2064">
        <v>2.8261324007350002</v>
      </c>
      <c r="L2064">
        <v>5.8261324007350002</v>
      </c>
      <c r="M2064">
        <v>173928</v>
      </c>
      <c r="N2064" t="s">
        <v>129</v>
      </c>
      <c r="P2064">
        <v>37.368000000000002</v>
      </c>
      <c r="S2064">
        <v>0</v>
      </c>
      <c r="T2064">
        <v>0</v>
      </c>
      <c r="V2064" t="s">
        <v>34</v>
      </c>
      <c r="W2064" s="1">
        <v>39323</v>
      </c>
      <c r="X2064">
        <v>20070829</v>
      </c>
      <c r="Y2064">
        <v>0.99467514285714298</v>
      </c>
      <c r="Z2064">
        <v>1.4308020157111901E-3</v>
      </c>
      <c r="AA2064">
        <v>0.99254600000000004</v>
      </c>
      <c r="AB2064">
        <v>-0.26211428571428302</v>
      </c>
      <c r="AC2064">
        <v>0.24197090396852799</v>
      </c>
      <c r="AD2064">
        <v>8.1900000000001402E-2</v>
      </c>
      <c r="AE2064">
        <v>0</v>
      </c>
      <c r="AF2064">
        <v>0</v>
      </c>
      <c r="AI2064" s="2">
        <f t="shared" si="128"/>
        <v>39323</v>
      </c>
      <c r="AJ2064">
        <f t="shared" si="129"/>
        <v>2343.4349106019363</v>
      </c>
      <c r="AK2064">
        <f t="shared" si="130"/>
        <v>2343.4349106019363</v>
      </c>
      <c r="AL2064" s="3">
        <f>Sheet2!$Q$35</f>
        <v>13804.562889602981</v>
      </c>
      <c r="AM2064" s="3">
        <f>Sheet2!$Q$37</f>
        <v>11470.329043263515</v>
      </c>
      <c r="AN2064" s="3">
        <f>Sheet2!$Q$39</f>
        <v>2136.3846824700945</v>
      </c>
      <c r="AU2064">
        <f t="shared" si="131"/>
        <v>16.683125817199091</v>
      </c>
      <c r="AV2064" t="e">
        <f>VLOOKUP(AI2064,Sheet3!C$29:F$3725,4,FALSE)</f>
        <v>#N/A</v>
      </c>
    </row>
    <row r="2065" spans="1:48" x14ac:dyDescent="0.25">
      <c r="A2065">
        <v>12925803</v>
      </c>
      <c r="B2065">
        <v>11519</v>
      </c>
      <c r="C2065" t="s">
        <v>125</v>
      </c>
      <c r="D2065">
        <v>0</v>
      </c>
      <c r="E2065" t="s">
        <v>126</v>
      </c>
      <c r="F2065" t="s">
        <v>127</v>
      </c>
      <c r="G2065" t="s">
        <v>128</v>
      </c>
      <c r="H2065">
        <v>7</v>
      </c>
      <c r="I2065">
        <v>30.053419875199999</v>
      </c>
      <c r="J2065">
        <v>33.053419875199999</v>
      </c>
      <c r="K2065">
        <v>2.8261324007350002</v>
      </c>
      <c r="L2065">
        <v>5.8261324007350002</v>
      </c>
      <c r="M2065">
        <v>173928</v>
      </c>
      <c r="N2065" t="s">
        <v>129</v>
      </c>
      <c r="P2065">
        <v>37.368000000000002</v>
      </c>
      <c r="S2065">
        <v>0</v>
      </c>
      <c r="T2065">
        <v>0</v>
      </c>
      <c r="V2065" t="s">
        <v>34</v>
      </c>
      <c r="W2065" s="1">
        <v>39324</v>
      </c>
      <c r="X2065">
        <v>20070830</v>
      </c>
      <c r="Y2065">
        <v>0.99469399999999997</v>
      </c>
      <c r="Z2065">
        <v>1.4362617151082401E-3</v>
      </c>
      <c r="AA2065">
        <v>0.99280900000000005</v>
      </c>
      <c r="AB2065">
        <v>-0.26399999999999901</v>
      </c>
      <c r="AC2065">
        <v>0.21237916228158599</v>
      </c>
      <c r="AD2065">
        <v>5.5600000000000101E-2</v>
      </c>
      <c r="AE2065">
        <v>0</v>
      </c>
      <c r="AF2065">
        <v>0</v>
      </c>
      <c r="AI2065" s="2">
        <f t="shared" si="128"/>
        <v>39324</v>
      </c>
      <c r="AJ2065">
        <f t="shared" si="129"/>
        <v>2333.5572462459095</v>
      </c>
      <c r="AK2065">
        <f t="shared" si="130"/>
        <v>2333.5572462459095</v>
      </c>
      <c r="AL2065" s="3">
        <f>Sheet2!$Q$35</f>
        <v>13804.562889602981</v>
      </c>
      <c r="AM2065" s="3">
        <f>Sheet2!$Q$37</f>
        <v>11470.329043263515</v>
      </c>
      <c r="AN2065" s="3">
        <f>Sheet2!$Q$39</f>
        <v>2136.3846824700945</v>
      </c>
      <c r="AU2065">
        <f t="shared" si="131"/>
        <v>16.612805828158166</v>
      </c>
      <c r="AV2065" t="e">
        <f>VLOOKUP(AI2065,Sheet3!C$29:F$3725,4,FALSE)</f>
        <v>#N/A</v>
      </c>
    </row>
    <row r="2066" spans="1:48" x14ac:dyDescent="0.25">
      <c r="A2066">
        <v>12989801</v>
      </c>
      <c r="B2066">
        <v>11519</v>
      </c>
      <c r="C2066" t="s">
        <v>125</v>
      </c>
      <c r="D2066">
        <v>0</v>
      </c>
      <c r="E2066" t="s">
        <v>126</v>
      </c>
      <c r="F2066" t="s">
        <v>127</v>
      </c>
      <c r="G2066" t="s">
        <v>128</v>
      </c>
      <c r="H2066">
        <v>7</v>
      </c>
      <c r="I2066">
        <v>30.053419875199999</v>
      </c>
      <c r="J2066">
        <v>33.053419875199999</v>
      </c>
      <c r="K2066">
        <v>2.8261324007350002</v>
      </c>
      <c r="L2066">
        <v>5.8261324007350002</v>
      </c>
      <c r="M2066">
        <v>173928</v>
      </c>
      <c r="N2066" t="s">
        <v>129</v>
      </c>
      <c r="P2066">
        <v>37.368000000000002</v>
      </c>
      <c r="S2066">
        <v>0</v>
      </c>
      <c r="T2066">
        <v>0</v>
      </c>
      <c r="V2066" t="s">
        <v>34</v>
      </c>
      <c r="W2066" s="1">
        <v>39325</v>
      </c>
      <c r="X2066">
        <v>20070831</v>
      </c>
      <c r="Y2066">
        <v>0.99429457142857103</v>
      </c>
      <c r="Z2066">
        <v>1.0099824407445201E-3</v>
      </c>
      <c r="AA2066">
        <v>0.99277599999999999</v>
      </c>
      <c r="AB2066">
        <v>-0.22405714285714001</v>
      </c>
      <c r="AC2066">
        <v>0.22192561725009699</v>
      </c>
      <c r="AD2066">
        <v>6.7300000000003496E-2</v>
      </c>
      <c r="AE2066">
        <v>0</v>
      </c>
      <c r="AF2066">
        <v>0</v>
      </c>
      <c r="AI2066" s="2">
        <f t="shared" si="128"/>
        <v>39325</v>
      </c>
      <c r="AJ2066">
        <f t="shared" si="129"/>
        <v>2542.2066027335823</v>
      </c>
      <c r="AK2066">
        <f t="shared" si="130"/>
        <v>2542.2066027335823</v>
      </c>
      <c r="AL2066" s="3">
        <f>Sheet2!$Q$35</f>
        <v>13804.562889602981</v>
      </c>
      <c r="AM2066" s="3">
        <f>Sheet2!$Q$37</f>
        <v>11470.329043263515</v>
      </c>
      <c r="AN2066" s="3">
        <f>Sheet2!$Q$39</f>
        <v>2136.3846824700945</v>
      </c>
      <c r="AU2066">
        <f t="shared" si="131"/>
        <v>18.098199533873402</v>
      </c>
      <c r="AV2066" t="e">
        <f>VLOOKUP(AI2066,Sheet3!C$29:F$3725,4,FALSE)</f>
        <v>#N/A</v>
      </c>
    </row>
    <row r="2067" spans="1:48" x14ac:dyDescent="0.25">
      <c r="A2067">
        <v>13045007</v>
      </c>
      <c r="B2067">
        <v>11519</v>
      </c>
      <c r="C2067" t="s">
        <v>125</v>
      </c>
      <c r="D2067">
        <v>0</v>
      </c>
      <c r="E2067" t="s">
        <v>126</v>
      </c>
      <c r="F2067" t="s">
        <v>127</v>
      </c>
      <c r="G2067" t="s">
        <v>128</v>
      </c>
      <c r="H2067">
        <v>7</v>
      </c>
      <c r="I2067">
        <v>30.053419875199999</v>
      </c>
      <c r="J2067">
        <v>33.053419875199999</v>
      </c>
      <c r="K2067">
        <v>2.8261324007350002</v>
      </c>
      <c r="L2067">
        <v>5.8261324007350002</v>
      </c>
      <c r="M2067">
        <v>173928</v>
      </c>
      <c r="N2067" t="s">
        <v>129</v>
      </c>
      <c r="P2067">
        <v>37.368000000000002</v>
      </c>
      <c r="S2067">
        <v>0</v>
      </c>
      <c r="T2067">
        <v>0</v>
      </c>
      <c r="V2067" t="s">
        <v>34</v>
      </c>
      <c r="W2067" s="1">
        <v>39326</v>
      </c>
      <c r="X2067">
        <v>20070901</v>
      </c>
      <c r="Y2067">
        <v>0.99500328571428598</v>
      </c>
      <c r="Z2067">
        <v>1.3065596825563299E-3</v>
      </c>
      <c r="AA2067">
        <v>0.99272099999999996</v>
      </c>
      <c r="AB2067">
        <v>-0.29492857142856899</v>
      </c>
      <c r="AC2067">
        <v>0.25491471242799202</v>
      </c>
      <c r="AD2067">
        <v>6.4400000000008895E-2</v>
      </c>
      <c r="AE2067">
        <v>0</v>
      </c>
      <c r="AF2067">
        <v>0</v>
      </c>
      <c r="AI2067" s="2">
        <f t="shared" si="128"/>
        <v>39326</v>
      </c>
      <c r="AJ2067">
        <f t="shared" si="129"/>
        <v>2171.1629952895455</v>
      </c>
      <c r="AK2067">
        <f t="shared" si="130"/>
        <v>2171.1629952895455</v>
      </c>
      <c r="AL2067" s="3">
        <f>Sheet2!$Q$35</f>
        <v>13804.562889602981</v>
      </c>
      <c r="AM2067" s="3">
        <f>Sheet2!$Q$37</f>
        <v>11470.329043263515</v>
      </c>
      <c r="AN2067" s="3">
        <f>Sheet2!$Q$39</f>
        <v>2136.3846824700945</v>
      </c>
      <c r="AU2067">
        <f t="shared" si="131"/>
        <v>15.456706416803518</v>
      </c>
      <c r="AV2067" t="e">
        <f>VLOOKUP(AI2067,Sheet3!C$29:F$3725,4,FALSE)</f>
        <v>#N/A</v>
      </c>
    </row>
    <row r="2068" spans="1:48" x14ac:dyDescent="0.25">
      <c r="A2068">
        <v>13106038</v>
      </c>
      <c r="B2068">
        <v>11519</v>
      </c>
      <c r="C2068" t="s">
        <v>125</v>
      </c>
      <c r="D2068">
        <v>0</v>
      </c>
      <c r="E2068" t="s">
        <v>126</v>
      </c>
      <c r="F2068" t="s">
        <v>127</v>
      </c>
      <c r="G2068" t="s">
        <v>128</v>
      </c>
      <c r="H2068">
        <v>7</v>
      </c>
      <c r="I2068">
        <v>30.053419875199999</v>
      </c>
      <c r="J2068">
        <v>33.053419875199999</v>
      </c>
      <c r="K2068">
        <v>2.8261324007350002</v>
      </c>
      <c r="L2068">
        <v>5.8261324007350002</v>
      </c>
      <c r="M2068">
        <v>173928</v>
      </c>
      <c r="N2068" t="s">
        <v>129</v>
      </c>
      <c r="P2068">
        <v>37.368000000000002</v>
      </c>
      <c r="S2068">
        <v>0</v>
      </c>
      <c r="T2068">
        <v>0</v>
      </c>
      <c r="V2068" t="s">
        <v>34</v>
      </c>
      <c r="W2068" s="1">
        <v>39327</v>
      </c>
      <c r="X2068">
        <v>20070902</v>
      </c>
      <c r="Y2068">
        <v>0.99560071428571395</v>
      </c>
      <c r="Z2068">
        <v>1.36887155969388E-3</v>
      </c>
      <c r="AA2068">
        <v>0.99313499999999999</v>
      </c>
      <c r="AB2068">
        <v>-0.35467142857142597</v>
      </c>
      <c r="AC2068">
        <v>0.23808803722444399</v>
      </c>
      <c r="AD2068">
        <v>2.30000000000063E-2</v>
      </c>
      <c r="AE2068">
        <v>0</v>
      </c>
      <c r="AF2068">
        <v>0</v>
      </c>
      <c r="AI2068" s="2">
        <f t="shared" si="128"/>
        <v>39327</v>
      </c>
      <c r="AJ2068">
        <f t="shared" si="129"/>
        <v>1855.4177463585511</v>
      </c>
      <c r="AK2068">
        <f t="shared" si="130"/>
        <v>1855.4177463585511</v>
      </c>
      <c r="AL2068" s="3">
        <f>Sheet2!$Q$35</f>
        <v>13804.562889602981</v>
      </c>
      <c r="AM2068" s="3">
        <f>Sheet2!$Q$37</f>
        <v>11470.329043263515</v>
      </c>
      <c r="AN2068" s="3">
        <f>Sheet2!$Q$39</f>
        <v>2136.3846824700945</v>
      </c>
      <c r="AU2068">
        <f t="shared" si="131"/>
        <v>13.20888733283093</v>
      </c>
      <c r="AV2068" t="e">
        <f>VLOOKUP(AI2068,Sheet3!C$29:F$3725,4,FALSE)</f>
        <v>#N/A</v>
      </c>
    </row>
    <row r="2069" spans="1:48" x14ac:dyDescent="0.25">
      <c r="A2069">
        <v>13163906</v>
      </c>
      <c r="B2069">
        <v>11519</v>
      </c>
      <c r="C2069" t="s">
        <v>125</v>
      </c>
      <c r="D2069">
        <v>0</v>
      </c>
      <c r="E2069" t="s">
        <v>126</v>
      </c>
      <c r="F2069" t="s">
        <v>127</v>
      </c>
      <c r="G2069" t="s">
        <v>128</v>
      </c>
      <c r="H2069">
        <v>7</v>
      </c>
      <c r="I2069">
        <v>30.053419875199999</v>
      </c>
      <c r="J2069">
        <v>33.053419875199999</v>
      </c>
      <c r="K2069">
        <v>2.8261324007350002</v>
      </c>
      <c r="L2069">
        <v>5.8261324007350002</v>
      </c>
      <c r="M2069">
        <v>173928</v>
      </c>
      <c r="N2069" t="s">
        <v>129</v>
      </c>
      <c r="P2069">
        <v>37.368000000000002</v>
      </c>
      <c r="S2069">
        <v>0</v>
      </c>
      <c r="T2069">
        <v>0</v>
      </c>
      <c r="V2069" t="s">
        <v>34</v>
      </c>
      <c r="W2069" s="1">
        <v>39328</v>
      </c>
      <c r="X2069">
        <v>20070903</v>
      </c>
      <c r="Y2069">
        <v>0.99535771428571396</v>
      </c>
      <c r="Z2069">
        <v>1.84854828866066E-3</v>
      </c>
      <c r="AA2069">
        <v>0.99188299999999996</v>
      </c>
      <c r="AB2069">
        <v>-0.33037142857142698</v>
      </c>
      <c r="AC2069">
        <v>0.32612193475221901</v>
      </c>
      <c r="AD2069">
        <v>0.14820000000000899</v>
      </c>
      <c r="AE2069">
        <v>0</v>
      </c>
      <c r="AF2069">
        <v>0</v>
      </c>
      <c r="AI2069" s="2">
        <f t="shared" si="128"/>
        <v>39328</v>
      </c>
      <c r="AJ2069">
        <f t="shared" si="129"/>
        <v>1984.1721926080063</v>
      </c>
      <c r="AK2069">
        <f t="shared" si="130"/>
        <v>1984.1721926080063</v>
      </c>
      <c r="AL2069" s="3">
        <f>Sheet2!$Q$35</f>
        <v>13804.562889602981</v>
      </c>
      <c r="AM2069" s="3">
        <f>Sheet2!$Q$37</f>
        <v>11470.329043263515</v>
      </c>
      <c r="AN2069" s="3">
        <f>Sheet2!$Q$39</f>
        <v>2136.3846824700945</v>
      </c>
      <c r="AU2069">
        <f t="shared" si="131"/>
        <v>14.125501921350359</v>
      </c>
      <c r="AV2069" t="e">
        <f>VLOOKUP(AI2069,Sheet3!C$29:F$3725,4,FALSE)</f>
        <v>#N/A</v>
      </c>
    </row>
    <row r="2070" spans="1:48" x14ac:dyDescent="0.25">
      <c r="A2070">
        <v>13221782</v>
      </c>
      <c r="B2070">
        <v>11519</v>
      </c>
      <c r="C2070" t="s">
        <v>125</v>
      </c>
      <c r="D2070">
        <v>0</v>
      </c>
      <c r="E2070" t="s">
        <v>126</v>
      </c>
      <c r="F2070" t="s">
        <v>127</v>
      </c>
      <c r="G2070" t="s">
        <v>128</v>
      </c>
      <c r="H2070">
        <v>7</v>
      </c>
      <c r="I2070">
        <v>30.053419875199999</v>
      </c>
      <c r="J2070">
        <v>33.053419875199999</v>
      </c>
      <c r="K2070">
        <v>2.8261324007350002</v>
      </c>
      <c r="L2070">
        <v>5.8261324007350002</v>
      </c>
      <c r="M2070">
        <v>173928</v>
      </c>
      <c r="N2070" t="s">
        <v>129</v>
      </c>
      <c r="P2070">
        <v>37.368000000000002</v>
      </c>
      <c r="S2070">
        <v>0</v>
      </c>
      <c r="T2070">
        <v>0</v>
      </c>
      <c r="V2070" t="s">
        <v>34</v>
      </c>
      <c r="W2070" s="1">
        <v>39329</v>
      </c>
      <c r="X2070">
        <v>20070904</v>
      </c>
      <c r="Y2070">
        <v>0.99519214285714297</v>
      </c>
      <c r="Z2070">
        <v>2.1053325104581E-3</v>
      </c>
      <c r="AA2070">
        <v>0.99145700000000003</v>
      </c>
      <c r="AB2070">
        <v>-0.31381428571428499</v>
      </c>
      <c r="AC2070">
        <v>0.33392049707579602</v>
      </c>
      <c r="AD2070">
        <v>0.190800000000002</v>
      </c>
      <c r="AE2070">
        <v>0</v>
      </c>
      <c r="AF2070">
        <v>0</v>
      </c>
      <c r="AI2070" s="2">
        <f t="shared" si="128"/>
        <v>39329</v>
      </c>
      <c r="AJ2070">
        <f t="shared" si="129"/>
        <v>2071.6438114014454</v>
      </c>
      <c r="AK2070">
        <f t="shared" si="130"/>
        <v>2071.6438114014454</v>
      </c>
      <c r="AL2070" s="3">
        <f>Sheet2!$Q$35</f>
        <v>13804.562889602981</v>
      </c>
      <c r="AM2070" s="3">
        <f>Sheet2!$Q$37</f>
        <v>11470.329043263515</v>
      </c>
      <c r="AN2070" s="3">
        <f>Sheet2!$Q$39</f>
        <v>2136.3846824700945</v>
      </c>
      <c r="AU2070">
        <f t="shared" si="131"/>
        <v>14.748220314407918</v>
      </c>
      <c r="AV2070" t="e">
        <f>VLOOKUP(AI2070,Sheet3!C$29:F$3725,4,FALSE)</f>
        <v>#N/A</v>
      </c>
    </row>
    <row r="2071" spans="1:48" x14ac:dyDescent="0.25">
      <c r="A2071">
        <v>13274875</v>
      </c>
      <c r="B2071">
        <v>11519</v>
      </c>
      <c r="C2071" t="s">
        <v>125</v>
      </c>
      <c r="D2071">
        <v>0</v>
      </c>
      <c r="E2071" t="s">
        <v>126</v>
      </c>
      <c r="F2071" t="s">
        <v>127</v>
      </c>
      <c r="G2071" t="s">
        <v>128</v>
      </c>
      <c r="H2071">
        <v>7</v>
      </c>
      <c r="I2071">
        <v>30.053419875199999</v>
      </c>
      <c r="J2071">
        <v>33.053419875199999</v>
      </c>
      <c r="K2071">
        <v>2.8261324007350002</v>
      </c>
      <c r="L2071">
        <v>5.8261324007350002</v>
      </c>
      <c r="M2071">
        <v>173928</v>
      </c>
      <c r="N2071" t="s">
        <v>129</v>
      </c>
      <c r="P2071">
        <v>37.368000000000002</v>
      </c>
      <c r="S2071">
        <v>0</v>
      </c>
      <c r="T2071">
        <v>0</v>
      </c>
      <c r="V2071" t="s">
        <v>34</v>
      </c>
      <c r="W2071" s="1">
        <v>39330</v>
      </c>
      <c r="X2071">
        <v>20070905</v>
      </c>
      <c r="Y2071">
        <v>0.99479114285714298</v>
      </c>
      <c r="Z2071">
        <v>1.92437117213992E-3</v>
      </c>
      <c r="AA2071">
        <v>0.99176200000000003</v>
      </c>
      <c r="AB2071">
        <v>-0.27371428571428302</v>
      </c>
      <c r="AC2071">
        <v>0.27908667076003202</v>
      </c>
      <c r="AD2071">
        <v>0.160300000000002</v>
      </c>
      <c r="AE2071">
        <v>0</v>
      </c>
      <c r="AF2071">
        <v>0</v>
      </c>
      <c r="AI2071" s="2">
        <f t="shared" si="128"/>
        <v>39330</v>
      </c>
      <c r="AJ2071">
        <f t="shared" si="129"/>
        <v>2282.6294961050153</v>
      </c>
      <c r="AK2071">
        <f t="shared" si="130"/>
        <v>2282.6294961050153</v>
      </c>
      <c r="AL2071" s="3">
        <f>Sheet2!$Q$35</f>
        <v>13804.562889602981</v>
      </c>
      <c r="AM2071" s="3">
        <f>Sheet2!$Q$37</f>
        <v>11470.329043263515</v>
      </c>
      <c r="AN2071" s="3">
        <f>Sheet2!$Q$39</f>
        <v>2136.3846824700945</v>
      </c>
      <c r="AU2071">
        <f t="shared" si="131"/>
        <v>16.250246552735753</v>
      </c>
      <c r="AV2071" t="e">
        <f>VLOOKUP(AI2071,Sheet3!C$29:F$3725,4,FALSE)</f>
        <v>#N/A</v>
      </c>
    </row>
    <row r="2072" spans="1:48" x14ac:dyDescent="0.25">
      <c r="A2072">
        <v>13324467</v>
      </c>
      <c r="B2072">
        <v>11519</v>
      </c>
      <c r="C2072" t="s">
        <v>125</v>
      </c>
      <c r="D2072">
        <v>0</v>
      </c>
      <c r="E2072" t="s">
        <v>126</v>
      </c>
      <c r="F2072" t="s">
        <v>127</v>
      </c>
      <c r="G2072" t="s">
        <v>128</v>
      </c>
      <c r="H2072">
        <v>7</v>
      </c>
      <c r="I2072">
        <v>30.053419875199999</v>
      </c>
      <c r="J2072">
        <v>33.053419875199999</v>
      </c>
      <c r="K2072">
        <v>2.8261324007350002</v>
      </c>
      <c r="L2072">
        <v>5.8261324007350002</v>
      </c>
      <c r="M2072">
        <v>173928</v>
      </c>
      <c r="N2072" t="s">
        <v>129</v>
      </c>
      <c r="P2072">
        <v>37.368000000000002</v>
      </c>
      <c r="S2072">
        <v>0</v>
      </c>
      <c r="T2072">
        <v>0</v>
      </c>
      <c r="V2072" t="s">
        <v>34</v>
      </c>
      <c r="W2072" s="1">
        <v>39331</v>
      </c>
      <c r="X2072">
        <v>20070906</v>
      </c>
      <c r="Y2072">
        <v>0.99460614285714299</v>
      </c>
      <c r="Z2072">
        <v>2.0112639543027498E-3</v>
      </c>
      <c r="AA2072">
        <v>0.991475</v>
      </c>
      <c r="AB2072">
        <v>-0.25521428571428301</v>
      </c>
      <c r="AC2072">
        <v>0.29458125936207602</v>
      </c>
      <c r="AD2072">
        <v>0.189000000000006</v>
      </c>
      <c r="AE2072">
        <v>0</v>
      </c>
      <c r="AF2072">
        <v>0</v>
      </c>
      <c r="AI2072" s="2">
        <f t="shared" si="128"/>
        <v>39331</v>
      </c>
      <c r="AJ2072">
        <f t="shared" si="129"/>
        <v>2379.5551506234333</v>
      </c>
      <c r="AK2072">
        <f t="shared" si="130"/>
        <v>2379.5551506234333</v>
      </c>
      <c r="AL2072" s="3">
        <f>Sheet2!$Q$35</f>
        <v>13804.562889602981</v>
      </c>
      <c r="AM2072" s="3">
        <f>Sheet2!$Q$37</f>
        <v>11470.329043263515</v>
      </c>
      <c r="AN2072" s="3">
        <f>Sheet2!$Q$39</f>
        <v>2136.3846824700945</v>
      </c>
      <c r="AU2072">
        <f t="shared" si="131"/>
        <v>16.940269084161557</v>
      </c>
      <c r="AV2072" t="e">
        <f>VLOOKUP(AI2072,Sheet3!C$29:F$3725,4,FALSE)</f>
        <v>#N/A</v>
      </c>
    </row>
    <row r="2073" spans="1:48" x14ac:dyDescent="0.25">
      <c r="A2073">
        <v>13388885</v>
      </c>
      <c r="B2073">
        <v>11519</v>
      </c>
      <c r="C2073" t="s">
        <v>125</v>
      </c>
      <c r="D2073">
        <v>0</v>
      </c>
      <c r="E2073" t="s">
        <v>126</v>
      </c>
      <c r="F2073" t="s">
        <v>127</v>
      </c>
      <c r="G2073" t="s">
        <v>128</v>
      </c>
      <c r="H2073">
        <v>7</v>
      </c>
      <c r="I2073">
        <v>30.053419875199999</v>
      </c>
      <c r="J2073">
        <v>33.053419875199999</v>
      </c>
      <c r="K2073">
        <v>2.8261324007350002</v>
      </c>
      <c r="L2073">
        <v>5.8261324007350002</v>
      </c>
      <c r="M2073">
        <v>173928</v>
      </c>
      <c r="N2073" t="s">
        <v>129</v>
      </c>
      <c r="P2073">
        <v>37.368000000000002</v>
      </c>
      <c r="S2073">
        <v>0</v>
      </c>
      <c r="T2073">
        <v>0</v>
      </c>
      <c r="V2073" t="s">
        <v>34</v>
      </c>
      <c r="W2073" s="1">
        <v>39332</v>
      </c>
      <c r="X2073">
        <v>20070907</v>
      </c>
      <c r="Y2073">
        <v>0.99458785714285702</v>
      </c>
      <c r="Z2073">
        <v>1.9308535069512899E-3</v>
      </c>
      <c r="AA2073">
        <v>0.99199300000000001</v>
      </c>
      <c r="AB2073">
        <v>-0.25338571428571299</v>
      </c>
      <c r="AC2073">
        <v>0.234656462749706</v>
      </c>
      <c r="AD2073">
        <v>0.13720000000000401</v>
      </c>
      <c r="AE2073">
        <v>0</v>
      </c>
      <c r="AF2073">
        <v>0</v>
      </c>
      <c r="AI2073" s="2">
        <f t="shared" si="128"/>
        <v>39332</v>
      </c>
      <c r="AJ2073">
        <f t="shared" si="129"/>
        <v>2389.1213241713122</v>
      </c>
      <c r="AK2073">
        <f t="shared" si="130"/>
        <v>2389.1213241713122</v>
      </c>
      <c r="AL2073" s="3">
        <f>Sheet2!$Q$35</f>
        <v>13804.562889602981</v>
      </c>
      <c r="AM2073" s="3">
        <f>Sheet2!$Q$37</f>
        <v>11470.329043263515</v>
      </c>
      <c r="AN2073" s="3">
        <f>Sheet2!$Q$39</f>
        <v>2136.3846824700945</v>
      </c>
      <c r="AU2073">
        <f t="shared" si="131"/>
        <v>17.008371541868573</v>
      </c>
      <c r="AV2073" t="e">
        <f>VLOOKUP(AI2073,Sheet3!C$29:F$3725,4,FALSE)</f>
        <v>#N/A</v>
      </c>
    </row>
    <row r="2074" spans="1:48" x14ac:dyDescent="0.25">
      <c r="A2074">
        <v>13456570</v>
      </c>
      <c r="B2074">
        <v>11519</v>
      </c>
      <c r="C2074" t="s">
        <v>125</v>
      </c>
      <c r="D2074">
        <v>0</v>
      </c>
      <c r="E2074" t="s">
        <v>126</v>
      </c>
      <c r="F2074" t="s">
        <v>127</v>
      </c>
      <c r="G2074" t="s">
        <v>128</v>
      </c>
      <c r="H2074">
        <v>7</v>
      </c>
      <c r="I2074">
        <v>30.053419875199999</v>
      </c>
      <c r="J2074">
        <v>33.053419875199999</v>
      </c>
      <c r="K2074">
        <v>2.8261324007350002</v>
      </c>
      <c r="L2074">
        <v>5.8261324007350002</v>
      </c>
      <c r="M2074">
        <v>173928</v>
      </c>
      <c r="N2074" t="s">
        <v>129</v>
      </c>
      <c r="P2074">
        <v>37.368000000000002</v>
      </c>
      <c r="S2074">
        <v>0</v>
      </c>
      <c r="T2074">
        <v>0</v>
      </c>
      <c r="V2074" t="s">
        <v>34</v>
      </c>
      <c r="W2074" s="1">
        <v>39333</v>
      </c>
      <c r="X2074">
        <v>20070908</v>
      </c>
      <c r="Y2074">
        <v>0.99492157142857096</v>
      </c>
      <c r="Z2074">
        <v>2.29033352887074E-3</v>
      </c>
      <c r="AA2074">
        <v>0.99218099999999998</v>
      </c>
      <c r="AB2074">
        <v>-0.28675714285714099</v>
      </c>
      <c r="AC2074">
        <v>0.19815851416150301</v>
      </c>
      <c r="AD2074">
        <v>6.0500000000007798E-2</v>
      </c>
      <c r="AE2074">
        <v>0</v>
      </c>
      <c r="AF2074">
        <v>0</v>
      </c>
      <c r="AI2074" s="2">
        <f t="shared" si="128"/>
        <v>39333</v>
      </c>
      <c r="AJ2074">
        <f t="shared" si="129"/>
        <v>2214.1387323956005</v>
      </c>
      <c r="AK2074">
        <f t="shared" si="130"/>
        <v>2214.1387323956005</v>
      </c>
      <c r="AL2074" s="3">
        <f>Sheet2!$Q$35</f>
        <v>13804.562889602981</v>
      </c>
      <c r="AM2074" s="3">
        <f>Sheet2!$Q$37</f>
        <v>11470.329043263515</v>
      </c>
      <c r="AN2074" s="3">
        <f>Sheet2!$Q$39</f>
        <v>2136.3846824700945</v>
      </c>
      <c r="AU2074">
        <f t="shared" si="131"/>
        <v>15.76265458971139</v>
      </c>
      <c r="AV2074" t="e">
        <f>VLOOKUP(AI2074,Sheet3!C$29:F$3725,4,FALSE)</f>
        <v>#N/A</v>
      </c>
    </row>
    <row r="2075" spans="1:48" x14ac:dyDescent="0.25">
      <c r="A2075">
        <v>13514815</v>
      </c>
      <c r="B2075">
        <v>11519</v>
      </c>
      <c r="C2075" t="s">
        <v>125</v>
      </c>
      <c r="D2075">
        <v>0</v>
      </c>
      <c r="E2075" t="s">
        <v>126</v>
      </c>
      <c r="F2075" t="s">
        <v>127</v>
      </c>
      <c r="G2075" t="s">
        <v>128</v>
      </c>
      <c r="H2075">
        <v>7</v>
      </c>
      <c r="I2075">
        <v>30.053419875199999</v>
      </c>
      <c r="J2075">
        <v>33.053419875199999</v>
      </c>
      <c r="K2075">
        <v>2.8261324007350002</v>
      </c>
      <c r="L2075">
        <v>5.8261324007350002</v>
      </c>
      <c r="M2075">
        <v>173928</v>
      </c>
      <c r="N2075" t="s">
        <v>129</v>
      </c>
      <c r="P2075">
        <v>37.368000000000002</v>
      </c>
      <c r="S2075">
        <v>0</v>
      </c>
      <c r="T2075">
        <v>0</v>
      </c>
      <c r="V2075" t="s">
        <v>34</v>
      </c>
      <c r="W2075" s="1">
        <v>39334</v>
      </c>
      <c r="X2075">
        <v>20070909</v>
      </c>
      <c r="Y2075">
        <v>0.99466342857142898</v>
      </c>
      <c r="Z2075">
        <v>1.9288025046750501E-3</v>
      </c>
      <c r="AA2075">
        <v>0.99250000000000005</v>
      </c>
      <c r="AB2075">
        <v>-0.26094285714285698</v>
      </c>
      <c r="AC2075">
        <v>0.20462481944938599</v>
      </c>
      <c r="AD2075">
        <v>8.6500000000000493E-2</v>
      </c>
      <c r="AE2075">
        <v>0</v>
      </c>
      <c r="AF2075">
        <v>0</v>
      </c>
      <c r="AI2075" s="2">
        <f t="shared" si="128"/>
        <v>39334</v>
      </c>
      <c r="AJ2075">
        <f t="shared" si="129"/>
        <v>2349.5696748187765</v>
      </c>
      <c r="AK2075">
        <f t="shared" si="130"/>
        <v>2349.5696748187765</v>
      </c>
      <c r="AL2075" s="3">
        <f>Sheet2!$Q$35</f>
        <v>13804.562889602981</v>
      </c>
      <c r="AM2075" s="3">
        <f>Sheet2!$Q$37</f>
        <v>11470.329043263515</v>
      </c>
      <c r="AN2075" s="3">
        <f>Sheet2!$Q$39</f>
        <v>2136.3846824700945</v>
      </c>
      <c r="AU2075">
        <f t="shared" si="131"/>
        <v>16.726799760445978</v>
      </c>
      <c r="AV2075" t="e">
        <f>VLOOKUP(AI2075,Sheet3!C$29:F$3725,4,FALSE)</f>
        <v>#N/A</v>
      </c>
    </row>
    <row r="2076" spans="1:48" x14ac:dyDescent="0.25">
      <c r="A2076">
        <v>13566621</v>
      </c>
      <c r="B2076">
        <v>11519</v>
      </c>
      <c r="C2076" t="s">
        <v>125</v>
      </c>
      <c r="D2076">
        <v>0</v>
      </c>
      <c r="E2076" t="s">
        <v>126</v>
      </c>
      <c r="F2076" t="s">
        <v>127</v>
      </c>
      <c r="G2076" t="s">
        <v>128</v>
      </c>
      <c r="H2076">
        <v>7</v>
      </c>
      <c r="I2076">
        <v>30.053419875199999</v>
      </c>
      <c r="J2076">
        <v>33.053419875199999</v>
      </c>
      <c r="K2076">
        <v>2.8261324007350002</v>
      </c>
      <c r="L2076">
        <v>5.8261324007350002</v>
      </c>
      <c r="M2076">
        <v>173928</v>
      </c>
      <c r="N2076" t="s">
        <v>129</v>
      </c>
      <c r="P2076">
        <v>37.368000000000002</v>
      </c>
      <c r="S2076">
        <v>0</v>
      </c>
      <c r="T2076">
        <v>0</v>
      </c>
      <c r="V2076" t="s">
        <v>34</v>
      </c>
      <c r="W2076" s="1">
        <v>39335</v>
      </c>
      <c r="X2076">
        <v>20070910</v>
      </c>
      <c r="Y2076">
        <v>0.99460928571428597</v>
      </c>
      <c r="Z2076">
        <v>2.0663659414735E-3</v>
      </c>
      <c r="AA2076">
        <v>0.99215100000000001</v>
      </c>
      <c r="AB2076">
        <v>-0.255528571428568</v>
      </c>
      <c r="AC2076">
        <v>0.23748586552999601</v>
      </c>
      <c r="AD2076">
        <v>0.121400000000005</v>
      </c>
      <c r="AE2076">
        <v>0</v>
      </c>
      <c r="AF2076">
        <v>0</v>
      </c>
      <c r="AI2076" s="2">
        <f t="shared" si="128"/>
        <v>39335</v>
      </c>
      <c r="AJ2076">
        <f t="shared" si="129"/>
        <v>2377.910708675161</v>
      </c>
      <c r="AK2076">
        <f t="shared" si="130"/>
        <v>2377.910708675161</v>
      </c>
      <c r="AL2076" s="3">
        <f>Sheet2!$Q$35</f>
        <v>13804.562889602981</v>
      </c>
      <c r="AM2076" s="3">
        <f>Sheet2!$Q$37</f>
        <v>11470.329043263515</v>
      </c>
      <c r="AN2076" s="3">
        <f>Sheet2!$Q$39</f>
        <v>2136.3846824700945</v>
      </c>
      <c r="AU2076">
        <f t="shared" si="131"/>
        <v>16.928562152683323</v>
      </c>
      <c r="AV2076" t="e">
        <f>VLOOKUP(AI2076,Sheet3!C$29:F$3725,4,FALSE)</f>
        <v>#N/A</v>
      </c>
    </row>
    <row r="2077" spans="1:48" x14ac:dyDescent="0.25">
      <c r="A2077">
        <v>13622644</v>
      </c>
      <c r="B2077">
        <v>11519</v>
      </c>
      <c r="C2077" t="s">
        <v>125</v>
      </c>
      <c r="D2077">
        <v>0</v>
      </c>
      <c r="E2077" t="s">
        <v>126</v>
      </c>
      <c r="F2077" t="s">
        <v>127</v>
      </c>
      <c r="G2077" t="s">
        <v>128</v>
      </c>
      <c r="H2077">
        <v>7</v>
      </c>
      <c r="I2077">
        <v>30.053419875199999</v>
      </c>
      <c r="J2077">
        <v>33.053419875199999</v>
      </c>
      <c r="K2077">
        <v>2.8261324007350002</v>
      </c>
      <c r="L2077">
        <v>5.8261324007350002</v>
      </c>
      <c r="M2077">
        <v>173928</v>
      </c>
      <c r="N2077" t="s">
        <v>129</v>
      </c>
      <c r="P2077">
        <v>37.368000000000002</v>
      </c>
      <c r="S2077">
        <v>0</v>
      </c>
      <c r="T2077">
        <v>0</v>
      </c>
      <c r="V2077" t="s">
        <v>34</v>
      </c>
      <c r="W2077" s="1">
        <v>39336</v>
      </c>
      <c r="X2077">
        <v>20070911</v>
      </c>
      <c r="Y2077">
        <v>0.98872328571428603</v>
      </c>
      <c r="Z2077">
        <v>2.6456930344718899E-3</v>
      </c>
      <c r="AA2077">
        <v>0.98392599999999997</v>
      </c>
      <c r="AB2077">
        <v>0.33307142857143102</v>
      </c>
      <c r="AC2077">
        <v>0.40048750904111902</v>
      </c>
      <c r="AD2077">
        <v>0.97700000000000597</v>
      </c>
      <c r="AE2077">
        <v>0</v>
      </c>
      <c r="AF2077">
        <v>0</v>
      </c>
      <c r="AI2077" s="2">
        <f t="shared" si="128"/>
        <v>39336</v>
      </c>
      <c r="AJ2077">
        <f t="shared" si="129"/>
        <v>5326.0954523403198</v>
      </c>
      <c r="AK2077">
        <f t="shared" si="130"/>
        <v>5326.0954523403198</v>
      </c>
      <c r="AL2077" s="3">
        <f>Sheet2!$Q$35</f>
        <v>13804.562889602981</v>
      </c>
      <c r="AM2077" s="3">
        <f>Sheet2!$Q$37</f>
        <v>11470.329043263515</v>
      </c>
      <c r="AN2077" s="3">
        <f>Sheet2!$Q$39</f>
        <v>2136.3846824700945</v>
      </c>
      <c r="AU2077">
        <f t="shared" si="131"/>
        <v>37.916956918159876</v>
      </c>
      <c r="AV2077" t="e">
        <f>VLOOKUP(AI2077,Sheet3!C$29:F$3725,4,FALSE)</f>
        <v>#N/A</v>
      </c>
    </row>
    <row r="2078" spans="1:48" x14ac:dyDescent="0.25">
      <c r="A2078">
        <v>13689756</v>
      </c>
      <c r="B2078">
        <v>11519</v>
      </c>
      <c r="C2078" t="s">
        <v>125</v>
      </c>
      <c r="D2078">
        <v>0</v>
      </c>
      <c r="E2078" t="s">
        <v>126</v>
      </c>
      <c r="F2078" t="s">
        <v>127</v>
      </c>
      <c r="G2078" t="s">
        <v>128</v>
      </c>
      <c r="H2078">
        <v>7</v>
      </c>
      <c r="I2078">
        <v>30.053419875199999</v>
      </c>
      <c r="J2078">
        <v>33.053419875199999</v>
      </c>
      <c r="K2078">
        <v>2.8261324007350002</v>
      </c>
      <c r="L2078">
        <v>5.8261324007350002</v>
      </c>
      <c r="M2078">
        <v>173928</v>
      </c>
      <c r="N2078" t="s">
        <v>129</v>
      </c>
      <c r="P2078">
        <v>37.368000000000002</v>
      </c>
      <c r="S2078">
        <v>0</v>
      </c>
      <c r="T2078">
        <v>0</v>
      </c>
      <c r="V2078" t="s">
        <v>34</v>
      </c>
      <c r="W2078" s="1">
        <v>39337</v>
      </c>
      <c r="X2078">
        <v>20070912</v>
      </c>
      <c r="Y2078">
        <v>0.98826171428571397</v>
      </c>
      <c r="Z2078">
        <v>2.6467122847728098E-3</v>
      </c>
      <c r="AA2078">
        <v>0.98352799999999996</v>
      </c>
      <c r="AB2078">
        <v>0.37922857142857602</v>
      </c>
      <c r="AC2078">
        <v>0.42502396475051102</v>
      </c>
      <c r="AD2078">
        <v>1.0168000000000099</v>
      </c>
      <c r="AE2078">
        <v>0</v>
      </c>
      <c r="AF2078">
        <v>0</v>
      </c>
      <c r="AI2078" s="2">
        <f t="shared" si="128"/>
        <v>39337</v>
      </c>
      <c r="AJ2078">
        <f t="shared" si="129"/>
        <v>5546.156373526901</v>
      </c>
      <c r="AK2078">
        <f t="shared" si="130"/>
        <v>5546.156373526901</v>
      </c>
      <c r="AL2078" s="3">
        <f>Sheet2!$Q$35</f>
        <v>13804.562889602981</v>
      </c>
      <c r="AM2078" s="3">
        <f>Sheet2!$Q$37</f>
        <v>11470.329043263515</v>
      </c>
      <c r="AN2078" s="3">
        <f>Sheet2!$Q$39</f>
        <v>2136.3846824700945</v>
      </c>
      <c r="AU2078">
        <f t="shared" si="131"/>
        <v>39.483590588672818</v>
      </c>
      <c r="AV2078" t="e">
        <f>VLOOKUP(AI2078,Sheet3!C$29:F$3725,4,FALSE)</f>
        <v>#N/A</v>
      </c>
    </row>
    <row r="2079" spans="1:48" x14ac:dyDescent="0.25">
      <c r="A2079">
        <v>13744785</v>
      </c>
      <c r="B2079">
        <v>11519</v>
      </c>
      <c r="C2079" t="s">
        <v>125</v>
      </c>
      <c r="D2079">
        <v>0</v>
      </c>
      <c r="E2079" t="s">
        <v>126</v>
      </c>
      <c r="F2079" t="s">
        <v>127</v>
      </c>
      <c r="G2079" t="s">
        <v>128</v>
      </c>
      <c r="H2079">
        <v>7</v>
      </c>
      <c r="I2079">
        <v>30.053419875199999</v>
      </c>
      <c r="J2079">
        <v>33.053419875199999</v>
      </c>
      <c r="K2079">
        <v>2.8261324007350002</v>
      </c>
      <c r="L2079">
        <v>5.8261324007350002</v>
      </c>
      <c r="M2079">
        <v>173928</v>
      </c>
      <c r="N2079" t="s">
        <v>129</v>
      </c>
      <c r="P2079">
        <v>37.368000000000002</v>
      </c>
      <c r="S2079">
        <v>0</v>
      </c>
      <c r="T2079">
        <v>0</v>
      </c>
      <c r="V2079" t="s">
        <v>34</v>
      </c>
      <c r="W2079" s="1">
        <v>39338</v>
      </c>
      <c r="X2079">
        <v>20070913</v>
      </c>
      <c r="Y2079">
        <v>0.98784242857142901</v>
      </c>
      <c r="Z2079">
        <v>2.2753280992383598E-3</v>
      </c>
      <c r="AA2079">
        <v>0.98356200000000005</v>
      </c>
      <c r="AB2079">
        <v>0.42115714285714401</v>
      </c>
      <c r="AC2079">
        <v>0.37840257420274598</v>
      </c>
      <c r="AD2079">
        <v>1.0134000000000001</v>
      </c>
      <c r="AE2079">
        <v>0</v>
      </c>
      <c r="AF2079">
        <v>0</v>
      </c>
      <c r="AI2079" s="2">
        <f t="shared" si="128"/>
        <v>39338</v>
      </c>
      <c r="AJ2079">
        <f t="shared" si="129"/>
        <v>5744.6537685603835</v>
      </c>
      <c r="AK2079">
        <f t="shared" si="130"/>
        <v>5744.6537685603835</v>
      </c>
      <c r="AL2079" s="3">
        <f>Sheet2!$Q$35</f>
        <v>13804.562889602981</v>
      </c>
      <c r="AM2079" s="3">
        <f>Sheet2!$Q$37</f>
        <v>11470.329043263515</v>
      </c>
      <c r="AN2079" s="3">
        <f>Sheet2!$Q$39</f>
        <v>2136.3846824700945</v>
      </c>
      <c r="AU2079">
        <f t="shared" si="131"/>
        <v>40.896711559410278</v>
      </c>
      <c r="AV2079" t="e">
        <f>VLOOKUP(AI2079,Sheet3!C$29:F$3725,4,FALSE)</f>
        <v>#N/A</v>
      </c>
    </row>
    <row r="2080" spans="1:48" x14ac:dyDescent="0.25">
      <c r="A2080">
        <v>13800920</v>
      </c>
      <c r="B2080">
        <v>11519</v>
      </c>
      <c r="C2080" t="s">
        <v>125</v>
      </c>
      <c r="D2080">
        <v>0</v>
      </c>
      <c r="E2080" t="s">
        <v>126</v>
      </c>
      <c r="F2080" t="s">
        <v>127</v>
      </c>
      <c r="G2080" t="s">
        <v>128</v>
      </c>
      <c r="H2080">
        <v>7</v>
      </c>
      <c r="I2080">
        <v>30.053419875199999</v>
      </c>
      <c r="J2080">
        <v>33.053419875199999</v>
      </c>
      <c r="K2080">
        <v>2.8261324007350002</v>
      </c>
      <c r="L2080">
        <v>5.8261324007350002</v>
      </c>
      <c r="M2080">
        <v>173928</v>
      </c>
      <c r="N2080" t="s">
        <v>129</v>
      </c>
      <c r="P2080">
        <v>37.368000000000002</v>
      </c>
      <c r="S2080">
        <v>0</v>
      </c>
      <c r="T2080">
        <v>0</v>
      </c>
      <c r="V2080" t="s">
        <v>34</v>
      </c>
      <c r="W2080" s="1">
        <v>39339</v>
      </c>
      <c r="X2080">
        <v>20070914</v>
      </c>
      <c r="Y2080">
        <v>0.98724728571428599</v>
      </c>
      <c r="Z2080">
        <v>1.5149714485084901E-3</v>
      </c>
      <c r="AA2080">
        <v>0.984765</v>
      </c>
      <c r="AB2080">
        <v>0.48067142857143302</v>
      </c>
      <c r="AC2080">
        <v>0.32033954180028501</v>
      </c>
      <c r="AD2080">
        <v>0.893100000000002</v>
      </c>
      <c r="AE2080">
        <v>0</v>
      </c>
      <c r="AF2080">
        <v>0</v>
      </c>
      <c r="AI2080" s="2">
        <f t="shared" si="128"/>
        <v>39339</v>
      </c>
      <c r="AJ2080">
        <f t="shared" si="129"/>
        <v>6024.1113527002744</v>
      </c>
      <c r="AK2080">
        <f t="shared" si="130"/>
        <v>6024.1113527002744</v>
      </c>
      <c r="AL2080" s="3">
        <f>Sheet2!$Q$35</f>
        <v>13804.562889602981</v>
      </c>
      <c r="AM2080" s="3">
        <f>Sheet2!$Q$37</f>
        <v>11470.329043263515</v>
      </c>
      <c r="AN2080" s="3">
        <f>Sheet2!$Q$39</f>
        <v>2136.3846824700945</v>
      </c>
      <c r="AU2080">
        <f t="shared" si="131"/>
        <v>42.886195464290211</v>
      </c>
      <c r="AV2080" t="e">
        <f>VLOOKUP(AI2080,Sheet3!C$29:F$3725,4,FALSE)</f>
        <v>#N/A</v>
      </c>
    </row>
    <row r="2081" spans="1:48" x14ac:dyDescent="0.25">
      <c r="A2081">
        <v>13867316</v>
      </c>
      <c r="B2081">
        <v>11519</v>
      </c>
      <c r="C2081" t="s">
        <v>125</v>
      </c>
      <c r="D2081">
        <v>0</v>
      </c>
      <c r="E2081" t="s">
        <v>126</v>
      </c>
      <c r="F2081" t="s">
        <v>127</v>
      </c>
      <c r="G2081" t="s">
        <v>128</v>
      </c>
      <c r="H2081">
        <v>7</v>
      </c>
      <c r="I2081">
        <v>30.053419875199999</v>
      </c>
      <c r="J2081">
        <v>33.053419875199999</v>
      </c>
      <c r="K2081">
        <v>2.8261324007350002</v>
      </c>
      <c r="L2081">
        <v>5.8261324007350002</v>
      </c>
      <c r="M2081">
        <v>173928</v>
      </c>
      <c r="N2081" t="s">
        <v>129</v>
      </c>
      <c r="P2081">
        <v>37.368000000000002</v>
      </c>
      <c r="S2081">
        <v>0</v>
      </c>
      <c r="T2081">
        <v>0</v>
      </c>
      <c r="V2081" t="s">
        <v>34</v>
      </c>
      <c r="W2081" s="1">
        <v>39340</v>
      </c>
      <c r="X2081">
        <v>20070915</v>
      </c>
      <c r="Y2081">
        <v>0.99138014285714304</v>
      </c>
      <c r="Z2081">
        <v>2.1770961281074599E-3</v>
      </c>
      <c r="AA2081">
        <v>0.98800699999999997</v>
      </c>
      <c r="AB2081">
        <v>6.7385714285717005E-2</v>
      </c>
      <c r="AC2081">
        <v>8.9289551917529297E-2</v>
      </c>
      <c r="AD2081">
        <v>0.17430000000000501</v>
      </c>
      <c r="AE2081">
        <v>0</v>
      </c>
      <c r="AF2081">
        <v>0</v>
      </c>
      <c r="AI2081" s="2">
        <f t="shared" si="128"/>
        <v>39340</v>
      </c>
      <c r="AJ2081">
        <f t="shared" si="129"/>
        <v>4027.9220637613907</v>
      </c>
      <c r="AK2081">
        <f t="shared" si="130"/>
        <v>4027.9220637613907</v>
      </c>
      <c r="AL2081" s="3">
        <f>Sheet2!$Q$35</f>
        <v>13804.562889602981</v>
      </c>
      <c r="AM2081" s="3">
        <f>Sheet2!$Q$37</f>
        <v>11470.329043263515</v>
      </c>
      <c r="AN2081" s="3">
        <f>Sheet2!$Q$39</f>
        <v>2136.3846824700945</v>
      </c>
      <c r="AU2081">
        <f t="shared" si="131"/>
        <v>28.675142743496508</v>
      </c>
      <c r="AV2081" t="e">
        <f>VLOOKUP(AI2081,Sheet3!C$29:F$3725,4,FALSE)</f>
        <v>#N/A</v>
      </c>
    </row>
    <row r="2082" spans="1:48" x14ac:dyDescent="0.25">
      <c r="A2082">
        <v>13923526</v>
      </c>
      <c r="B2082">
        <v>11519</v>
      </c>
      <c r="C2082" t="s">
        <v>125</v>
      </c>
      <c r="D2082">
        <v>0</v>
      </c>
      <c r="E2082" t="s">
        <v>126</v>
      </c>
      <c r="F2082" t="s">
        <v>127</v>
      </c>
      <c r="G2082" t="s">
        <v>128</v>
      </c>
      <c r="H2082">
        <v>7</v>
      </c>
      <c r="I2082">
        <v>30.053419875199999</v>
      </c>
      <c r="J2082">
        <v>33.053419875199999</v>
      </c>
      <c r="K2082">
        <v>2.8261324007350002</v>
      </c>
      <c r="L2082">
        <v>5.8261324007350002</v>
      </c>
      <c r="M2082">
        <v>173928</v>
      </c>
      <c r="N2082" t="s">
        <v>129</v>
      </c>
      <c r="P2082">
        <v>37.368000000000002</v>
      </c>
      <c r="S2082">
        <v>0</v>
      </c>
      <c r="T2082">
        <v>0</v>
      </c>
      <c r="V2082" t="s">
        <v>34</v>
      </c>
      <c r="W2082" s="1">
        <v>39341</v>
      </c>
      <c r="X2082">
        <v>20070916</v>
      </c>
      <c r="Y2082">
        <v>0.99158457142857104</v>
      </c>
      <c r="Z2082">
        <v>1.9787936337319202E-3</v>
      </c>
      <c r="AA2082">
        <v>0.98851199999999995</v>
      </c>
      <c r="AB2082">
        <v>4.6942857142858903E-2</v>
      </c>
      <c r="AC2082">
        <v>0.121705274649669</v>
      </c>
      <c r="AD2082">
        <v>0.18430000000000399</v>
      </c>
      <c r="AE2082">
        <v>0</v>
      </c>
      <c r="AF2082">
        <v>0</v>
      </c>
      <c r="AI2082" s="2">
        <f t="shared" si="128"/>
        <v>39341</v>
      </c>
      <c r="AJ2082">
        <f t="shared" si="129"/>
        <v>3925.8134134374559</v>
      </c>
      <c r="AK2082">
        <f t="shared" si="130"/>
        <v>3925.8134134374559</v>
      </c>
      <c r="AL2082" s="3">
        <f>Sheet2!$Q$35</f>
        <v>13804.562889602981</v>
      </c>
      <c r="AM2082" s="3">
        <f>Sheet2!$Q$37</f>
        <v>11470.329043263515</v>
      </c>
      <c r="AN2082" s="3">
        <f>Sheet2!$Q$39</f>
        <v>2136.3846824700945</v>
      </c>
      <c r="AU2082">
        <f t="shared" si="131"/>
        <v>27.948221994525923</v>
      </c>
      <c r="AV2082" t="e">
        <f>VLOOKUP(AI2082,Sheet3!C$29:F$3725,4,FALSE)</f>
        <v>#N/A</v>
      </c>
    </row>
    <row r="2083" spans="1:48" x14ac:dyDescent="0.25">
      <c r="A2083">
        <v>13983407</v>
      </c>
      <c r="B2083">
        <v>11519</v>
      </c>
      <c r="C2083" t="s">
        <v>125</v>
      </c>
      <c r="D2083">
        <v>0</v>
      </c>
      <c r="E2083" t="s">
        <v>126</v>
      </c>
      <c r="F2083" t="s">
        <v>127</v>
      </c>
      <c r="G2083" t="s">
        <v>128</v>
      </c>
      <c r="H2083">
        <v>7</v>
      </c>
      <c r="I2083">
        <v>30.053419875199999</v>
      </c>
      <c r="J2083">
        <v>33.053419875199999</v>
      </c>
      <c r="K2083">
        <v>2.8261324007350002</v>
      </c>
      <c r="L2083">
        <v>5.8261324007350002</v>
      </c>
      <c r="M2083">
        <v>173928</v>
      </c>
      <c r="N2083" t="s">
        <v>129</v>
      </c>
      <c r="P2083">
        <v>37.368000000000002</v>
      </c>
      <c r="S2083">
        <v>0</v>
      </c>
      <c r="T2083">
        <v>0</v>
      </c>
      <c r="V2083" t="s">
        <v>34</v>
      </c>
      <c r="W2083" s="1">
        <v>39342</v>
      </c>
      <c r="X2083">
        <v>20070917</v>
      </c>
      <c r="Y2083">
        <v>0.98999571428571398</v>
      </c>
      <c r="Z2083">
        <v>1.4399954081559399E-3</v>
      </c>
      <c r="AA2083">
        <v>0.98768500000000004</v>
      </c>
      <c r="AB2083">
        <v>0.205828571428574</v>
      </c>
      <c r="AC2083">
        <v>0.114974366264656</v>
      </c>
      <c r="AD2083">
        <v>0.33540000000000803</v>
      </c>
      <c r="AE2083">
        <v>0</v>
      </c>
      <c r="AF2083">
        <v>0</v>
      </c>
      <c r="AI2083" s="2">
        <f t="shared" si="128"/>
        <v>39342</v>
      </c>
      <c r="AJ2083">
        <f t="shared" si="129"/>
        <v>4711.0638278075494</v>
      </c>
      <c r="AK2083">
        <f t="shared" si="130"/>
        <v>4711.0638278075494</v>
      </c>
      <c r="AL2083" s="3">
        <f>Sheet2!$Q$35</f>
        <v>13804.562889602981</v>
      </c>
      <c r="AM2083" s="3">
        <f>Sheet2!$Q$37</f>
        <v>11470.329043263515</v>
      </c>
      <c r="AN2083" s="3">
        <f>Sheet2!$Q$39</f>
        <v>2136.3846824700945</v>
      </c>
      <c r="AU2083">
        <f t="shared" si="131"/>
        <v>33.538490963242019</v>
      </c>
      <c r="AV2083" t="e">
        <f>VLOOKUP(AI2083,Sheet3!C$29:F$3725,4,FALSE)</f>
        <v>#N/A</v>
      </c>
    </row>
    <row r="2084" spans="1:48" x14ac:dyDescent="0.25">
      <c r="A2084">
        <v>14046080</v>
      </c>
      <c r="B2084">
        <v>11519</v>
      </c>
      <c r="C2084" t="s">
        <v>125</v>
      </c>
      <c r="D2084">
        <v>0</v>
      </c>
      <c r="E2084" t="s">
        <v>126</v>
      </c>
      <c r="F2084" t="s">
        <v>127</v>
      </c>
      <c r="G2084" t="s">
        <v>128</v>
      </c>
      <c r="H2084">
        <v>7</v>
      </c>
      <c r="I2084">
        <v>30.053419875199999</v>
      </c>
      <c r="J2084">
        <v>33.053419875199999</v>
      </c>
      <c r="K2084">
        <v>2.8261324007350002</v>
      </c>
      <c r="L2084">
        <v>5.8261324007350002</v>
      </c>
      <c r="M2084">
        <v>173928</v>
      </c>
      <c r="N2084" t="s">
        <v>129</v>
      </c>
      <c r="P2084">
        <v>37.368000000000002</v>
      </c>
      <c r="S2084">
        <v>0</v>
      </c>
      <c r="T2084">
        <v>0</v>
      </c>
      <c r="V2084" t="s">
        <v>34</v>
      </c>
      <c r="W2084" s="1">
        <v>39343</v>
      </c>
      <c r="X2084">
        <v>20070918</v>
      </c>
      <c r="Y2084">
        <v>0.98997871428571405</v>
      </c>
      <c r="Z2084">
        <v>1.1342846347601901E-3</v>
      </c>
      <c r="AA2084">
        <v>0.98841100000000004</v>
      </c>
      <c r="AB2084">
        <v>0.207528571428574</v>
      </c>
      <c r="AC2084">
        <v>0.12665603267213399</v>
      </c>
      <c r="AD2084">
        <v>0.37000000000000399</v>
      </c>
      <c r="AE2084">
        <v>0</v>
      </c>
      <c r="AF2084">
        <v>0</v>
      </c>
      <c r="AI2084" s="2">
        <f t="shared" si="128"/>
        <v>39343</v>
      </c>
      <c r="AJ2084">
        <f t="shared" si="129"/>
        <v>4719.3619070467539</v>
      </c>
      <c r="AK2084">
        <f t="shared" si="130"/>
        <v>4719.3619070467539</v>
      </c>
      <c r="AL2084" s="3">
        <f>Sheet2!$Q$35</f>
        <v>13804.562889602981</v>
      </c>
      <c r="AM2084" s="3">
        <f>Sheet2!$Q$37</f>
        <v>11470.329043263515</v>
      </c>
      <c r="AN2084" s="3">
        <f>Sheet2!$Q$39</f>
        <v>2136.3846824700945</v>
      </c>
      <c r="AU2084">
        <f t="shared" si="131"/>
        <v>33.597565742474174</v>
      </c>
      <c r="AV2084" t="e">
        <f>VLOOKUP(AI2084,Sheet3!C$29:F$3725,4,FALSE)</f>
        <v>#N/A</v>
      </c>
    </row>
    <row r="2085" spans="1:48" x14ac:dyDescent="0.25">
      <c r="A2085">
        <v>14110033</v>
      </c>
      <c r="B2085">
        <v>11519</v>
      </c>
      <c r="C2085" t="s">
        <v>125</v>
      </c>
      <c r="D2085">
        <v>0</v>
      </c>
      <c r="E2085" t="s">
        <v>126</v>
      </c>
      <c r="F2085" t="s">
        <v>127</v>
      </c>
      <c r="G2085" t="s">
        <v>128</v>
      </c>
      <c r="H2085">
        <v>7</v>
      </c>
      <c r="I2085">
        <v>30.053419875199999</v>
      </c>
      <c r="J2085">
        <v>33.053419875199999</v>
      </c>
      <c r="K2085">
        <v>2.8261324007350002</v>
      </c>
      <c r="L2085">
        <v>5.8261324007350002</v>
      </c>
      <c r="M2085">
        <v>173928</v>
      </c>
      <c r="N2085" t="s">
        <v>129</v>
      </c>
      <c r="P2085">
        <v>37.368000000000002</v>
      </c>
      <c r="S2085">
        <v>0</v>
      </c>
      <c r="T2085">
        <v>0</v>
      </c>
      <c r="V2085" t="s">
        <v>34</v>
      </c>
      <c r="W2085" s="1">
        <v>39344</v>
      </c>
      <c r="X2085">
        <v>20070919</v>
      </c>
      <c r="Y2085">
        <v>0.98988542857142803</v>
      </c>
      <c r="Z2085">
        <v>2.35681824604653E-3</v>
      </c>
      <c r="AA2085">
        <v>0.98549600000000004</v>
      </c>
      <c r="AB2085">
        <v>0.216857142857146</v>
      </c>
      <c r="AC2085">
        <v>0.40022903391912301</v>
      </c>
      <c r="AD2085">
        <v>0.77889999999999304</v>
      </c>
      <c r="AE2085">
        <v>0</v>
      </c>
      <c r="AF2085">
        <v>0</v>
      </c>
      <c r="AI2085" s="2">
        <f t="shared" si="128"/>
        <v>39344</v>
      </c>
      <c r="AJ2085">
        <f t="shared" si="129"/>
        <v>4764.8576578432694</v>
      </c>
      <c r="AK2085">
        <f t="shared" si="130"/>
        <v>4764.8576578432694</v>
      </c>
      <c r="AL2085" s="3">
        <f>Sheet2!$Q$35</f>
        <v>13804.562889602981</v>
      </c>
      <c r="AM2085" s="3">
        <f>Sheet2!$Q$37</f>
        <v>11470.329043263515</v>
      </c>
      <c r="AN2085" s="3">
        <f>Sheet2!$Q$39</f>
        <v>2136.3846824700945</v>
      </c>
      <c r="AU2085">
        <f t="shared" si="131"/>
        <v>33.921454121559236</v>
      </c>
      <c r="AV2085" t="e">
        <f>VLOOKUP(AI2085,Sheet3!C$29:F$3725,4,FALSE)</f>
        <v>#N/A</v>
      </c>
    </row>
    <row r="2086" spans="1:48" x14ac:dyDescent="0.25">
      <c r="A2086">
        <v>14178686</v>
      </c>
      <c r="B2086">
        <v>11519</v>
      </c>
      <c r="C2086" t="s">
        <v>125</v>
      </c>
      <c r="D2086">
        <v>0</v>
      </c>
      <c r="E2086" t="s">
        <v>126</v>
      </c>
      <c r="F2086" t="s">
        <v>127</v>
      </c>
      <c r="G2086" t="s">
        <v>128</v>
      </c>
      <c r="H2086">
        <v>7</v>
      </c>
      <c r="I2086">
        <v>30.053419875199999</v>
      </c>
      <c r="J2086">
        <v>33.053419875199999</v>
      </c>
      <c r="K2086">
        <v>2.8261324007350002</v>
      </c>
      <c r="L2086">
        <v>5.8261324007350002</v>
      </c>
      <c r="M2086">
        <v>173928</v>
      </c>
      <c r="N2086" t="s">
        <v>129</v>
      </c>
      <c r="P2086">
        <v>37.368000000000002</v>
      </c>
      <c r="S2086">
        <v>0</v>
      </c>
      <c r="T2086">
        <v>0</v>
      </c>
      <c r="V2086" t="s">
        <v>34</v>
      </c>
      <c r="W2086" s="1">
        <v>39345</v>
      </c>
      <c r="X2086">
        <v>20070920</v>
      </c>
      <c r="Y2086">
        <v>0.98972285714285702</v>
      </c>
      <c r="Z2086">
        <v>2.1434236584473398E-3</v>
      </c>
      <c r="AA2086">
        <v>0.98549200000000003</v>
      </c>
      <c r="AB2086">
        <v>0.23311428571428799</v>
      </c>
      <c r="AC2086">
        <v>0.36730180050342798</v>
      </c>
      <c r="AD2086">
        <v>0.779299999999994</v>
      </c>
      <c r="AE2086">
        <v>0</v>
      </c>
      <c r="AF2086">
        <v>0</v>
      </c>
      <c r="AI2086" s="2">
        <f t="shared" si="128"/>
        <v>39345</v>
      </c>
      <c r="AJ2086">
        <f t="shared" si="129"/>
        <v>4843.9862485928461</v>
      </c>
      <c r="AK2086">
        <f t="shared" si="130"/>
        <v>4843.9862485928461</v>
      </c>
      <c r="AL2086" s="3">
        <f>Sheet2!$Q$35</f>
        <v>13804.562889602981</v>
      </c>
      <c r="AM2086" s="3">
        <f>Sheet2!$Q$37</f>
        <v>11470.329043263515</v>
      </c>
      <c r="AN2086" s="3">
        <f>Sheet2!$Q$39</f>
        <v>2136.3846824700945</v>
      </c>
      <c r="AU2086">
        <f t="shared" si="131"/>
        <v>34.484777740764756</v>
      </c>
      <c r="AV2086" t="e">
        <f>VLOOKUP(AI2086,Sheet3!C$29:F$3725,4,FALSE)</f>
        <v>#N/A</v>
      </c>
    </row>
    <row r="2087" spans="1:48" x14ac:dyDescent="0.25">
      <c r="A2087">
        <v>14228799</v>
      </c>
      <c r="B2087">
        <v>11519</v>
      </c>
      <c r="C2087" t="s">
        <v>125</v>
      </c>
      <c r="D2087">
        <v>0</v>
      </c>
      <c r="E2087" t="s">
        <v>126</v>
      </c>
      <c r="F2087" t="s">
        <v>127</v>
      </c>
      <c r="G2087" t="s">
        <v>128</v>
      </c>
      <c r="H2087">
        <v>7</v>
      </c>
      <c r="I2087">
        <v>30.053419875199999</v>
      </c>
      <c r="J2087">
        <v>33.053419875199999</v>
      </c>
      <c r="K2087">
        <v>2.8261324007350002</v>
      </c>
      <c r="L2087">
        <v>5.8261324007350002</v>
      </c>
      <c r="M2087">
        <v>173928</v>
      </c>
      <c r="N2087" t="s">
        <v>129</v>
      </c>
      <c r="P2087">
        <v>37.368000000000002</v>
      </c>
      <c r="S2087">
        <v>0</v>
      </c>
      <c r="T2087">
        <v>0</v>
      </c>
      <c r="V2087" t="s">
        <v>34</v>
      </c>
      <c r="W2087" s="1">
        <v>39346</v>
      </c>
      <c r="X2087">
        <v>20070921</v>
      </c>
      <c r="Y2087">
        <v>0.986247428571429</v>
      </c>
      <c r="Z2087">
        <v>2.4169451118031902E-3</v>
      </c>
      <c r="AA2087">
        <v>0.98245899999999997</v>
      </c>
      <c r="AB2087">
        <v>0.58065714285714498</v>
      </c>
      <c r="AC2087">
        <v>0.34802257257311198</v>
      </c>
      <c r="AD2087">
        <v>1.0826</v>
      </c>
      <c r="AE2087">
        <v>0</v>
      </c>
      <c r="AF2087">
        <v>0</v>
      </c>
      <c r="AI2087" s="2">
        <f t="shared" si="128"/>
        <v>39346</v>
      </c>
      <c r="AJ2087">
        <f t="shared" si="129"/>
        <v>6487.5491449628025</v>
      </c>
      <c r="AK2087">
        <f t="shared" si="130"/>
        <v>6487.5491449628025</v>
      </c>
      <c r="AL2087" s="3">
        <f>Sheet2!$Q$35</f>
        <v>13804.562889602981</v>
      </c>
      <c r="AM2087" s="3">
        <f>Sheet2!$Q$37</f>
        <v>11470.329043263515</v>
      </c>
      <c r="AN2087" s="3">
        <f>Sheet2!$Q$39</f>
        <v>2136.3846824700945</v>
      </c>
      <c r="AU2087">
        <f t="shared" si="131"/>
        <v>46.185451168718878</v>
      </c>
      <c r="AV2087" t="e">
        <f>VLOOKUP(AI2087,Sheet3!C$29:F$3725,4,FALSE)</f>
        <v>#N/A</v>
      </c>
    </row>
    <row r="2088" spans="1:48" x14ac:dyDescent="0.25">
      <c r="A2088">
        <v>14278958</v>
      </c>
      <c r="B2088">
        <v>11519</v>
      </c>
      <c r="C2088" t="s">
        <v>125</v>
      </c>
      <c r="D2088">
        <v>0</v>
      </c>
      <c r="E2088" t="s">
        <v>126</v>
      </c>
      <c r="F2088" t="s">
        <v>127</v>
      </c>
      <c r="G2088" t="s">
        <v>128</v>
      </c>
      <c r="H2088">
        <v>7</v>
      </c>
      <c r="I2088">
        <v>30.053419875199999</v>
      </c>
      <c r="J2088">
        <v>33.053419875199999</v>
      </c>
      <c r="K2088">
        <v>2.8261324007350002</v>
      </c>
      <c r="L2088">
        <v>5.8261324007350002</v>
      </c>
      <c r="M2088">
        <v>173928</v>
      </c>
      <c r="N2088" t="s">
        <v>129</v>
      </c>
      <c r="P2088">
        <v>37.368000000000002</v>
      </c>
      <c r="S2088">
        <v>0</v>
      </c>
      <c r="T2088">
        <v>0</v>
      </c>
      <c r="V2088" t="s">
        <v>34</v>
      </c>
      <c r="W2088" s="1">
        <v>39347</v>
      </c>
      <c r="X2088">
        <v>20070922</v>
      </c>
      <c r="Y2088">
        <v>0.98470785714285702</v>
      </c>
      <c r="Z2088">
        <v>3.1084633975450898E-3</v>
      </c>
      <c r="AA2088">
        <v>0.97983600000000004</v>
      </c>
      <c r="AB2088">
        <v>0.734614285714287</v>
      </c>
      <c r="AC2088">
        <v>0.420894474146841</v>
      </c>
      <c r="AD2088">
        <v>1.34489999999999</v>
      </c>
      <c r="AE2088">
        <v>0</v>
      </c>
      <c r="AF2088">
        <v>0</v>
      </c>
      <c r="AI2088" s="2">
        <f t="shared" si="128"/>
        <v>39347</v>
      </c>
      <c r="AJ2088">
        <f t="shared" si="129"/>
        <v>7186.2928544213064</v>
      </c>
      <c r="AK2088">
        <f t="shared" si="130"/>
        <v>7186.2928544213064</v>
      </c>
      <c r="AL2088" s="3">
        <f>Sheet2!$Q$35</f>
        <v>13804.562889602981</v>
      </c>
      <c r="AM2088" s="3">
        <f>Sheet2!$Q$37</f>
        <v>11470.329043263515</v>
      </c>
      <c r="AN2088" s="3">
        <f>Sheet2!$Q$39</f>
        <v>2136.3846824700945</v>
      </c>
      <c r="AU2088">
        <f t="shared" si="131"/>
        <v>51.159871053877268</v>
      </c>
      <c r="AV2088" t="e">
        <f>VLOOKUP(AI2088,Sheet3!C$29:F$3725,4,FALSE)</f>
        <v>#N/A</v>
      </c>
    </row>
    <row r="2089" spans="1:48" x14ac:dyDescent="0.25">
      <c r="A2089">
        <v>14333166</v>
      </c>
      <c r="B2089">
        <v>11519</v>
      </c>
      <c r="C2089" t="s">
        <v>125</v>
      </c>
      <c r="D2089">
        <v>0</v>
      </c>
      <c r="E2089" t="s">
        <v>126</v>
      </c>
      <c r="F2089" t="s">
        <v>127</v>
      </c>
      <c r="G2089" t="s">
        <v>128</v>
      </c>
      <c r="H2089">
        <v>7</v>
      </c>
      <c r="I2089">
        <v>30.053419875199999</v>
      </c>
      <c r="J2089">
        <v>33.053419875199999</v>
      </c>
      <c r="K2089">
        <v>2.8261324007350002</v>
      </c>
      <c r="L2089">
        <v>5.8261324007350002</v>
      </c>
      <c r="M2089">
        <v>173928</v>
      </c>
      <c r="N2089" t="s">
        <v>129</v>
      </c>
      <c r="P2089">
        <v>37.368000000000002</v>
      </c>
      <c r="S2089">
        <v>0</v>
      </c>
      <c r="T2089">
        <v>0</v>
      </c>
      <c r="V2089" t="s">
        <v>34</v>
      </c>
      <c r="W2089" s="1">
        <v>39348</v>
      </c>
      <c r="X2089">
        <v>20070923</v>
      </c>
      <c r="Y2089">
        <v>0.98640214285714301</v>
      </c>
      <c r="Z2089">
        <v>2.5591918606450701E-3</v>
      </c>
      <c r="AA2089">
        <v>0.98110399999999998</v>
      </c>
      <c r="AB2089">
        <v>0.56518571428571596</v>
      </c>
      <c r="AC2089">
        <v>0.31054197521003202</v>
      </c>
      <c r="AD2089">
        <v>1.22610000000001</v>
      </c>
      <c r="AE2089">
        <v>0</v>
      </c>
      <c r="AF2089">
        <v>0</v>
      </c>
      <c r="AI2089" s="2">
        <f t="shared" si="128"/>
        <v>39348</v>
      </c>
      <c r="AJ2089">
        <f t="shared" si="129"/>
        <v>6416.3352320450358</v>
      </c>
      <c r="AK2089">
        <f t="shared" si="130"/>
        <v>6416.3352320450358</v>
      </c>
      <c r="AL2089" s="3">
        <f>Sheet2!$Q$35</f>
        <v>13804.562889602981</v>
      </c>
      <c r="AM2089" s="3">
        <f>Sheet2!$Q$37</f>
        <v>11470.329043263515</v>
      </c>
      <c r="AN2089" s="3">
        <f>Sheet2!$Q$39</f>
        <v>2136.3846824700945</v>
      </c>
      <c r="AU2089">
        <f t="shared" si="131"/>
        <v>45.678472859329013</v>
      </c>
      <c r="AV2089" t="e">
        <f>VLOOKUP(AI2089,Sheet3!C$29:F$3725,4,FALSE)</f>
        <v>#N/A</v>
      </c>
    </row>
    <row r="2090" spans="1:48" x14ac:dyDescent="0.25">
      <c r="A2090">
        <v>14398693</v>
      </c>
      <c r="B2090">
        <v>11519</v>
      </c>
      <c r="C2090" t="s">
        <v>125</v>
      </c>
      <c r="D2090">
        <v>0</v>
      </c>
      <c r="E2090" t="s">
        <v>126</v>
      </c>
      <c r="F2090" t="s">
        <v>127</v>
      </c>
      <c r="G2090" t="s">
        <v>128</v>
      </c>
      <c r="H2090">
        <v>7</v>
      </c>
      <c r="I2090">
        <v>30.053419875199999</v>
      </c>
      <c r="J2090">
        <v>33.053419875199999</v>
      </c>
      <c r="K2090">
        <v>2.8261324007350002</v>
      </c>
      <c r="L2090">
        <v>5.8261324007350002</v>
      </c>
      <c r="M2090">
        <v>173928</v>
      </c>
      <c r="N2090" t="s">
        <v>129</v>
      </c>
      <c r="P2090">
        <v>37.368000000000002</v>
      </c>
      <c r="S2090">
        <v>0</v>
      </c>
      <c r="T2090">
        <v>0</v>
      </c>
      <c r="V2090" t="s">
        <v>34</v>
      </c>
      <c r="W2090" s="1">
        <v>39349</v>
      </c>
      <c r="X2090">
        <v>20070924</v>
      </c>
      <c r="Y2090">
        <v>0.98634871428571402</v>
      </c>
      <c r="Z2090">
        <v>2.5754068590798998E-3</v>
      </c>
      <c r="AA2090">
        <v>0.98084400000000005</v>
      </c>
      <c r="AB2090">
        <v>0.57052857142857305</v>
      </c>
      <c r="AC2090">
        <v>0.34173988735914901</v>
      </c>
      <c r="AD2090">
        <v>1.2521</v>
      </c>
      <c r="AE2090">
        <v>0</v>
      </c>
      <c r="AF2090">
        <v>0</v>
      </c>
      <c r="AI2090" s="2">
        <f t="shared" si="128"/>
        <v>39349</v>
      </c>
      <c r="AJ2090">
        <f t="shared" si="129"/>
        <v>6440.9485930385999</v>
      </c>
      <c r="AK2090">
        <f t="shared" si="130"/>
        <v>6440.9485930385999</v>
      </c>
      <c r="AL2090" s="3">
        <f>Sheet2!$Q$35</f>
        <v>13804.562889602981</v>
      </c>
      <c r="AM2090" s="3">
        <f>Sheet2!$Q$37</f>
        <v>11470.329043263515</v>
      </c>
      <c r="AN2090" s="3">
        <f>Sheet2!$Q$39</f>
        <v>2136.3846824700945</v>
      </c>
      <c r="AU2090">
        <f t="shared" si="131"/>
        <v>45.853697610134788</v>
      </c>
      <c r="AV2090" t="e">
        <f>VLOOKUP(AI2090,Sheet3!C$29:F$3725,4,FALSE)</f>
        <v>#N/A</v>
      </c>
    </row>
    <row r="2091" spans="1:48" x14ac:dyDescent="0.25">
      <c r="A2091">
        <v>14458485</v>
      </c>
      <c r="B2091">
        <v>11519</v>
      </c>
      <c r="C2091" t="s">
        <v>125</v>
      </c>
      <c r="D2091">
        <v>0</v>
      </c>
      <c r="E2091" t="s">
        <v>126</v>
      </c>
      <c r="F2091" t="s">
        <v>127</v>
      </c>
      <c r="G2091" t="s">
        <v>128</v>
      </c>
      <c r="H2091">
        <v>7</v>
      </c>
      <c r="I2091">
        <v>30.053419875199999</v>
      </c>
      <c r="J2091">
        <v>33.053419875199999</v>
      </c>
      <c r="K2091">
        <v>2.8261324007350002</v>
      </c>
      <c r="L2091">
        <v>5.8261324007350002</v>
      </c>
      <c r="M2091">
        <v>173928</v>
      </c>
      <c r="N2091" t="s">
        <v>129</v>
      </c>
      <c r="P2091">
        <v>37.368000000000002</v>
      </c>
      <c r="S2091">
        <v>0</v>
      </c>
      <c r="T2091">
        <v>0</v>
      </c>
      <c r="V2091" t="s">
        <v>34</v>
      </c>
      <c r="W2091" s="1">
        <v>39350</v>
      </c>
      <c r="X2091">
        <v>20070925</v>
      </c>
      <c r="Y2091">
        <v>0.99157357142857105</v>
      </c>
      <c r="Z2091">
        <v>3.3213522141760702E-3</v>
      </c>
      <c r="AA2091">
        <v>0.98612</v>
      </c>
      <c r="AB2091">
        <v>4.8042857142858802E-2</v>
      </c>
      <c r="AC2091">
        <v>0.47964373045341302</v>
      </c>
      <c r="AD2091">
        <v>0.72450000000000603</v>
      </c>
      <c r="AE2091">
        <v>0</v>
      </c>
      <c r="AF2091">
        <v>0</v>
      </c>
      <c r="AI2091" s="2">
        <f t="shared" si="128"/>
        <v>39350</v>
      </c>
      <c r="AJ2091">
        <f t="shared" si="129"/>
        <v>3931.3158131516539</v>
      </c>
      <c r="AK2091">
        <f t="shared" si="130"/>
        <v>3931.3158131516539</v>
      </c>
      <c r="AL2091" s="3">
        <f>Sheet2!$Q$35</f>
        <v>13804.562889602981</v>
      </c>
      <c r="AM2091" s="3">
        <f>Sheet2!$Q$37</f>
        <v>11470.329043263515</v>
      </c>
      <c r="AN2091" s="3">
        <f>Sheet2!$Q$39</f>
        <v>2136.3846824700945</v>
      </c>
      <c r="AU2091">
        <f t="shared" si="131"/>
        <v>27.987394077485501</v>
      </c>
      <c r="AV2091" t="e">
        <f>VLOOKUP(AI2091,Sheet3!C$29:F$3725,4,FALSE)</f>
        <v>#N/A</v>
      </c>
    </row>
    <row r="2092" spans="1:48" x14ac:dyDescent="0.25">
      <c r="A2092">
        <v>14522124</v>
      </c>
      <c r="B2092">
        <v>11519</v>
      </c>
      <c r="C2092" t="s">
        <v>125</v>
      </c>
      <c r="D2092">
        <v>0</v>
      </c>
      <c r="E2092" t="s">
        <v>126</v>
      </c>
      <c r="F2092" t="s">
        <v>127</v>
      </c>
      <c r="G2092" t="s">
        <v>128</v>
      </c>
      <c r="H2092">
        <v>7</v>
      </c>
      <c r="I2092">
        <v>30.053419875199999</v>
      </c>
      <c r="J2092">
        <v>33.053419875199999</v>
      </c>
      <c r="K2092">
        <v>2.8261324007350002</v>
      </c>
      <c r="L2092">
        <v>5.8261324007350002</v>
      </c>
      <c r="M2092">
        <v>173928</v>
      </c>
      <c r="N2092" t="s">
        <v>129</v>
      </c>
      <c r="P2092">
        <v>37.368000000000002</v>
      </c>
      <c r="S2092">
        <v>0</v>
      </c>
      <c r="T2092">
        <v>0</v>
      </c>
      <c r="V2092" t="s">
        <v>34</v>
      </c>
      <c r="W2092" s="1">
        <v>39351</v>
      </c>
      <c r="X2092">
        <v>20070926</v>
      </c>
      <c r="Y2092">
        <v>0.99353985714285697</v>
      </c>
      <c r="Z2092">
        <v>3.38217281929706E-3</v>
      </c>
      <c r="AA2092">
        <v>0.98845400000000005</v>
      </c>
      <c r="AB2092">
        <v>-0.14858571428571399</v>
      </c>
      <c r="AC2092">
        <v>0.47813866317679199</v>
      </c>
      <c r="AD2092">
        <v>0.524199999999997</v>
      </c>
      <c r="AE2092">
        <v>0</v>
      </c>
      <c r="AF2092">
        <v>0</v>
      </c>
      <c r="AI2092" s="2">
        <f t="shared" si="128"/>
        <v>39351</v>
      </c>
      <c r="AJ2092">
        <f t="shared" si="129"/>
        <v>2933.1370649449527</v>
      </c>
      <c r="AK2092">
        <f t="shared" si="130"/>
        <v>2933.1370649449527</v>
      </c>
      <c r="AL2092" s="3">
        <f>Sheet2!$Q$35</f>
        <v>13804.562889602981</v>
      </c>
      <c r="AM2092" s="3">
        <f>Sheet2!$Q$37</f>
        <v>11470.329043263515</v>
      </c>
      <c r="AN2092" s="3">
        <f>Sheet2!$Q$39</f>
        <v>2136.3846824700945</v>
      </c>
      <c r="AU2092">
        <f t="shared" si="131"/>
        <v>20.881268974949904</v>
      </c>
      <c r="AV2092" t="e">
        <f>VLOOKUP(AI2092,Sheet3!C$29:F$3725,4,FALSE)</f>
        <v>#N/A</v>
      </c>
    </row>
    <row r="2093" spans="1:48" x14ac:dyDescent="0.25">
      <c r="A2093">
        <v>14580784</v>
      </c>
      <c r="B2093">
        <v>11519</v>
      </c>
      <c r="C2093" t="s">
        <v>125</v>
      </c>
      <c r="D2093">
        <v>0</v>
      </c>
      <c r="E2093" t="s">
        <v>126</v>
      </c>
      <c r="F2093" t="s">
        <v>127</v>
      </c>
      <c r="G2093" t="s">
        <v>128</v>
      </c>
      <c r="H2093">
        <v>7</v>
      </c>
      <c r="I2093">
        <v>30.053419875199999</v>
      </c>
      <c r="J2093">
        <v>33.053419875199999</v>
      </c>
      <c r="K2093">
        <v>2.8261324007350002</v>
      </c>
      <c r="L2093">
        <v>5.8261324007350002</v>
      </c>
      <c r="M2093">
        <v>173928</v>
      </c>
      <c r="N2093" t="s">
        <v>129</v>
      </c>
      <c r="P2093">
        <v>37.368000000000002</v>
      </c>
      <c r="S2093">
        <v>0</v>
      </c>
      <c r="T2093">
        <v>0</v>
      </c>
      <c r="V2093" t="s">
        <v>34</v>
      </c>
      <c r="W2093" s="1">
        <v>39352</v>
      </c>
      <c r="X2093">
        <v>20070927</v>
      </c>
      <c r="Y2093">
        <v>0.99353814285714304</v>
      </c>
      <c r="Z2093">
        <v>3.6328216671488501E-3</v>
      </c>
      <c r="AA2093">
        <v>0.987842</v>
      </c>
      <c r="AB2093">
        <v>-0.148414285714285</v>
      </c>
      <c r="AC2093">
        <v>0.51148685900888502</v>
      </c>
      <c r="AD2093">
        <v>0.55230000000000601</v>
      </c>
      <c r="AE2093">
        <v>0</v>
      </c>
      <c r="AF2093">
        <v>0</v>
      </c>
      <c r="AI2093" s="2">
        <f t="shared" si="128"/>
        <v>39352</v>
      </c>
      <c r="AJ2093">
        <f t="shared" si="129"/>
        <v>2934.020112068858</v>
      </c>
      <c r="AK2093">
        <f t="shared" si="130"/>
        <v>2934.020112068858</v>
      </c>
      <c r="AL2093" s="3">
        <f>Sheet2!$Q$35</f>
        <v>13804.562889602981</v>
      </c>
      <c r="AM2093" s="3">
        <f>Sheet2!$Q$37</f>
        <v>11470.329043263515</v>
      </c>
      <c r="AN2093" s="3">
        <f>Sheet2!$Q$39</f>
        <v>2136.3846824700945</v>
      </c>
      <c r="AU2093">
        <f t="shared" si="131"/>
        <v>20.887555467569765</v>
      </c>
      <c r="AV2093" t="e">
        <f>VLOOKUP(AI2093,Sheet3!C$29:F$3725,4,FALSE)</f>
        <v>#N/A</v>
      </c>
    </row>
    <row r="2094" spans="1:48" x14ac:dyDescent="0.25">
      <c r="A2094">
        <v>14649375</v>
      </c>
      <c r="B2094">
        <v>11519</v>
      </c>
      <c r="C2094" t="s">
        <v>125</v>
      </c>
      <c r="D2094">
        <v>0</v>
      </c>
      <c r="E2094" t="s">
        <v>126</v>
      </c>
      <c r="F2094" t="s">
        <v>127</v>
      </c>
      <c r="G2094" t="s">
        <v>128</v>
      </c>
      <c r="H2094">
        <v>7</v>
      </c>
      <c r="I2094">
        <v>30.053419875199999</v>
      </c>
      <c r="J2094">
        <v>33.053419875199999</v>
      </c>
      <c r="K2094">
        <v>2.8261324007350002</v>
      </c>
      <c r="L2094">
        <v>5.8261324007350002</v>
      </c>
      <c r="M2094">
        <v>173928</v>
      </c>
      <c r="N2094" t="s">
        <v>129</v>
      </c>
      <c r="P2094">
        <v>37.368000000000002</v>
      </c>
      <c r="S2094">
        <v>0</v>
      </c>
      <c r="T2094">
        <v>0</v>
      </c>
      <c r="V2094" t="s">
        <v>34</v>
      </c>
      <c r="W2094" s="1">
        <v>39353</v>
      </c>
      <c r="X2094">
        <v>20070928</v>
      </c>
      <c r="Y2094">
        <v>0.99359742857142797</v>
      </c>
      <c r="Z2094">
        <v>3.5240291816994698E-3</v>
      </c>
      <c r="AA2094">
        <v>0.98811700000000002</v>
      </c>
      <c r="AB2094">
        <v>-0.15434285714285401</v>
      </c>
      <c r="AC2094">
        <v>0.50330003791303901</v>
      </c>
      <c r="AD2094">
        <v>0.52480000000000304</v>
      </c>
      <c r="AE2094">
        <v>0</v>
      </c>
      <c r="AF2094">
        <v>0</v>
      </c>
      <c r="AI2094" s="2">
        <f t="shared" si="128"/>
        <v>39353</v>
      </c>
      <c r="AJ2094">
        <f t="shared" si="129"/>
        <v>2903.468431440182</v>
      </c>
      <c r="AK2094">
        <f t="shared" si="130"/>
        <v>2903.468431440182</v>
      </c>
      <c r="AL2094" s="3">
        <f>Sheet2!$Q$35</f>
        <v>13804.562889602981</v>
      </c>
      <c r="AM2094" s="3">
        <f>Sheet2!$Q$37</f>
        <v>11470.329043263515</v>
      </c>
      <c r="AN2094" s="3">
        <f>Sheet2!$Q$39</f>
        <v>2136.3846824700945</v>
      </c>
      <c r="AU2094">
        <f t="shared" si="131"/>
        <v>20.670055280323616</v>
      </c>
      <c r="AV2094" t="e">
        <f>VLOOKUP(AI2094,Sheet3!C$29:F$3725,4,FALSE)</f>
        <v>#N/A</v>
      </c>
    </row>
    <row r="2095" spans="1:48" x14ac:dyDescent="0.25">
      <c r="A2095">
        <v>14702764</v>
      </c>
      <c r="B2095">
        <v>11519</v>
      </c>
      <c r="C2095" t="s">
        <v>125</v>
      </c>
      <c r="D2095">
        <v>0</v>
      </c>
      <c r="E2095" t="s">
        <v>126</v>
      </c>
      <c r="F2095" t="s">
        <v>127</v>
      </c>
      <c r="G2095" t="s">
        <v>128</v>
      </c>
      <c r="H2095">
        <v>7</v>
      </c>
      <c r="I2095">
        <v>30.053419875199999</v>
      </c>
      <c r="J2095">
        <v>33.053419875199999</v>
      </c>
      <c r="K2095">
        <v>2.8261324007350002</v>
      </c>
      <c r="L2095">
        <v>5.8261324007350002</v>
      </c>
      <c r="M2095">
        <v>173928</v>
      </c>
      <c r="N2095" t="s">
        <v>129</v>
      </c>
      <c r="P2095">
        <v>37.368000000000002</v>
      </c>
      <c r="S2095">
        <v>0</v>
      </c>
      <c r="T2095">
        <v>0</v>
      </c>
      <c r="V2095" t="s">
        <v>34</v>
      </c>
      <c r="W2095" s="1">
        <v>39354</v>
      </c>
      <c r="X2095">
        <v>20070929</v>
      </c>
      <c r="Y2095">
        <v>0.99322185714285705</v>
      </c>
      <c r="Z2095">
        <v>2.9542648797275702E-3</v>
      </c>
      <c r="AA2095">
        <v>0.98804800000000004</v>
      </c>
      <c r="AB2095">
        <v>-0.11678571428571199</v>
      </c>
      <c r="AC2095">
        <v>0.45653534811844798</v>
      </c>
      <c r="AD2095">
        <v>0.53170000000000195</v>
      </c>
      <c r="AE2095">
        <v>0</v>
      </c>
      <c r="AF2095">
        <v>0</v>
      </c>
      <c r="AI2095" s="2">
        <f t="shared" si="128"/>
        <v>39354</v>
      </c>
      <c r="AJ2095">
        <f t="shared" si="129"/>
        <v>3096.560178397689</v>
      </c>
      <c r="AK2095">
        <f t="shared" si="130"/>
        <v>3096.560178397689</v>
      </c>
      <c r="AL2095" s="3">
        <f>Sheet2!$Q$35</f>
        <v>13804.562889602981</v>
      </c>
      <c r="AM2095" s="3">
        <f>Sheet2!$Q$37</f>
        <v>11470.329043263515</v>
      </c>
      <c r="AN2095" s="3">
        <f>Sheet2!$Q$39</f>
        <v>2136.3846824700945</v>
      </c>
      <c r="AU2095">
        <f t="shared" si="131"/>
        <v>22.044692951795113</v>
      </c>
      <c r="AV2095" t="e">
        <f>VLOOKUP(AI2095,Sheet3!C$29:F$3725,4,FALSE)</f>
        <v>#N/A</v>
      </c>
    </row>
    <row r="2096" spans="1:48" x14ac:dyDescent="0.25">
      <c r="A2096">
        <v>14753881</v>
      </c>
      <c r="B2096">
        <v>11519</v>
      </c>
      <c r="C2096" t="s">
        <v>125</v>
      </c>
      <c r="D2096">
        <v>0</v>
      </c>
      <c r="E2096" t="s">
        <v>126</v>
      </c>
      <c r="F2096" t="s">
        <v>127</v>
      </c>
      <c r="G2096" t="s">
        <v>128</v>
      </c>
      <c r="H2096">
        <v>7</v>
      </c>
      <c r="I2096">
        <v>30.053419875199999</v>
      </c>
      <c r="J2096">
        <v>33.053419875199999</v>
      </c>
      <c r="K2096">
        <v>2.8261324007350002</v>
      </c>
      <c r="L2096">
        <v>5.8261324007350002</v>
      </c>
      <c r="M2096">
        <v>173928</v>
      </c>
      <c r="N2096" t="s">
        <v>129</v>
      </c>
      <c r="P2096">
        <v>37.368000000000002</v>
      </c>
      <c r="S2096">
        <v>0</v>
      </c>
      <c r="T2096">
        <v>0</v>
      </c>
      <c r="V2096" t="s">
        <v>34</v>
      </c>
      <c r="W2096" s="1">
        <v>39355</v>
      </c>
      <c r="X2096">
        <v>20070930</v>
      </c>
      <c r="Y2096">
        <v>0.993243428571429</v>
      </c>
      <c r="Z2096">
        <v>2.8342844326033801E-3</v>
      </c>
      <c r="AA2096">
        <v>0.98807800000000001</v>
      </c>
      <c r="AB2096">
        <v>-0.118942857142855</v>
      </c>
      <c r="AC2096">
        <v>0.443988319850043</v>
      </c>
      <c r="AD2096">
        <v>0.52870000000000394</v>
      </c>
      <c r="AE2096">
        <v>0</v>
      </c>
      <c r="AF2096">
        <v>0</v>
      </c>
      <c r="AI2096" s="2">
        <f t="shared" si="128"/>
        <v>39355</v>
      </c>
      <c r="AJ2096">
        <f t="shared" si="129"/>
        <v>3085.4987177420408</v>
      </c>
      <c r="AK2096">
        <f t="shared" si="130"/>
        <v>3085.4987177420408</v>
      </c>
      <c r="AL2096" s="3">
        <f>Sheet2!$Q$35</f>
        <v>13804.562889602981</v>
      </c>
      <c r="AM2096" s="3">
        <f>Sheet2!$Q$37</f>
        <v>11470.329043263515</v>
      </c>
      <c r="AN2096" s="3">
        <f>Sheet2!$Q$39</f>
        <v>2136.3846824700945</v>
      </c>
      <c r="AU2096">
        <f t="shared" si="131"/>
        <v>21.965945409456594</v>
      </c>
      <c r="AV2096" t="e">
        <f>VLOOKUP(AI2096,Sheet3!C$29:F$3725,4,FALSE)</f>
        <v>#N/A</v>
      </c>
    </row>
    <row r="2097" spans="1:48" x14ac:dyDescent="0.25">
      <c r="A2097">
        <v>14817855</v>
      </c>
      <c r="B2097">
        <v>11519</v>
      </c>
      <c r="C2097" t="s">
        <v>125</v>
      </c>
      <c r="D2097">
        <v>0</v>
      </c>
      <c r="E2097" t="s">
        <v>126</v>
      </c>
      <c r="F2097" t="s">
        <v>127</v>
      </c>
      <c r="G2097" t="s">
        <v>128</v>
      </c>
      <c r="H2097">
        <v>7</v>
      </c>
      <c r="I2097">
        <v>30.053419875199999</v>
      </c>
      <c r="J2097">
        <v>33.053419875199999</v>
      </c>
      <c r="K2097">
        <v>2.8261324007350002</v>
      </c>
      <c r="L2097">
        <v>5.8261324007350002</v>
      </c>
      <c r="M2097">
        <v>173928</v>
      </c>
      <c r="N2097" t="s">
        <v>129</v>
      </c>
      <c r="P2097">
        <v>37.368000000000002</v>
      </c>
      <c r="S2097">
        <v>0</v>
      </c>
      <c r="T2097">
        <v>0</v>
      </c>
      <c r="V2097" t="s">
        <v>34</v>
      </c>
      <c r="W2097" s="1">
        <v>39356</v>
      </c>
      <c r="X2097">
        <v>20071001</v>
      </c>
      <c r="Y2097">
        <v>0.99304857142857095</v>
      </c>
      <c r="Z2097">
        <v>3.1090980711979302E-3</v>
      </c>
      <c r="AA2097">
        <v>0.98750499999999997</v>
      </c>
      <c r="AB2097">
        <v>-9.9457142857139996E-2</v>
      </c>
      <c r="AC2097">
        <v>0.471331163096739</v>
      </c>
      <c r="AD2097">
        <v>0.58600000000000896</v>
      </c>
      <c r="AE2097">
        <v>0</v>
      </c>
      <c r="AF2097">
        <v>0</v>
      </c>
      <c r="AI2097" s="2">
        <f t="shared" si="128"/>
        <v>39356</v>
      </c>
      <c r="AJ2097">
        <f t="shared" si="129"/>
        <v>3185.2898505628109</v>
      </c>
      <c r="AK2097">
        <f t="shared" si="130"/>
        <v>3185.2898505628109</v>
      </c>
      <c r="AL2097" s="3">
        <f>Sheet2!$Q$35</f>
        <v>13804.562889602981</v>
      </c>
      <c r="AM2097" s="3">
        <f>Sheet2!$Q$37</f>
        <v>11470.329043263515</v>
      </c>
      <c r="AN2097" s="3">
        <f>Sheet2!$Q$39</f>
        <v>2136.3846824700945</v>
      </c>
      <c r="AU2097">
        <f t="shared" si="131"/>
        <v>22.676367540985787</v>
      </c>
      <c r="AV2097" t="e">
        <f>VLOOKUP(AI2097,Sheet3!C$29:F$3725,4,FALSE)</f>
        <v>#N/A</v>
      </c>
    </row>
    <row r="2098" spans="1:48" x14ac:dyDescent="0.25">
      <c r="A2098">
        <v>14878923</v>
      </c>
      <c r="B2098">
        <v>11519</v>
      </c>
      <c r="C2098" t="s">
        <v>125</v>
      </c>
      <c r="D2098">
        <v>0</v>
      </c>
      <c r="E2098" t="s">
        <v>126</v>
      </c>
      <c r="F2098" t="s">
        <v>127</v>
      </c>
      <c r="G2098" t="s">
        <v>128</v>
      </c>
      <c r="H2098">
        <v>7</v>
      </c>
      <c r="I2098">
        <v>30.053419875199999</v>
      </c>
      <c r="J2098">
        <v>33.053419875199999</v>
      </c>
      <c r="K2098">
        <v>2.8261324007350002</v>
      </c>
      <c r="L2098">
        <v>5.8261324007350002</v>
      </c>
      <c r="M2098">
        <v>173928</v>
      </c>
      <c r="N2098" t="s">
        <v>129</v>
      </c>
      <c r="P2098">
        <v>37.368000000000002</v>
      </c>
      <c r="S2098">
        <v>0</v>
      </c>
      <c r="T2098">
        <v>0</v>
      </c>
      <c r="V2098" t="s">
        <v>34</v>
      </c>
      <c r="W2098" s="1">
        <v>39357</v>
      </c>
      <c r="X2098">
        <v>20071002</v>
      </c>
      <c r="Y2098">
        <v>0.99278842857142802</v>
      </c>
      <c r="Z2098">
        <v>3.33432802641777E-3</v>
      </c>
      <c r="AA2098">
        <v>0.98682199999999998</v>
      </c>
      <c r="AB2098">
        <v>-7.3442857142854895E-2</v>
      </c>
      <c r="AC2098">
        <v>0.49262392163116098</v>
      </c>
      <c r="AD2098">
        <v>0.65430000000000799</v>
      </c>
      <c r="AE2098">
        <v>0</v>
      </c>
      <c r="AF2098">
        <v>0</v>
      </c>
      <c r="AI2098" s="2">
        <f t="shared" si="128"/>
        <v>39357</v>
      </c>
      <c r="AJ2098">
        <f t="shared" si="129"/>
        <v>3318.0656997864135</v>
      </c>
      <c r="AK2098">
        <f t="shared" si="130"/>
        <v>3318.0656997864135</v>
      </c>
      <c r="AL2098" s="3">
        <f>Sheet2!$Q$35</f>
        <v>13804.562889602981</v>
      </c>
      <c r="AM2098" s="3">
        <f>Sheet2!$Q$37</f>
        <v>11470.329043263515</v>
      </c>
      <c r="AN2098" s="3">
        <f>Sheet2!$Q$39</f>
        <v>2136.3846824700945</v>
      </c>
      <c r="AU2098">
        <f t="shared" si="131"/>
        <v>23.621610862258077</v>
      </c>
      <c r="AV2098" t="e">
        <f>VLOOKUP(AI2098,Sheet3!C$29:F$3725,4,FALSE)</f>
        <v>#N/A</v>
      </c>
    </row>
    <row r="2099" spans="1:48" x14ac:dyDescent="0.25">
      <c r="A2099">
        <v>14944902</v>
      </c>
      <c r="B2099">
        <v>11519</v>
      </c>
      <c r="C2099" t="s">
        <v>125</v>
      </c>
      <c r="D2099">
        <v>0</v>
      </c>
      <c r="E2099" t="s">
        <v>126</v>
      </c>
      <c r="F2099" t="s">
        <v>127</v>
      </c>
      <c r="G2099" t="s">
        <v>128</v>
      </c>
      <c r="H2099">
        <v>7</v>
      </c>
      <c r="I2099">
        <v>30.053419875199999</v>
      </c>
      <c r="J2099">
        <v>33.053419875199999</v>
      </c>
      <c r="K2099">
        <v>2.8261324007350002</v>
      </c>
      <c r="L2099">
        <v>5.8261324007350002</v>
      </c>
      <c r="M2099">
        <v>173928</v>
      </c>
      <c r="N2099" t="s">
        <v>129</v>
      </c>
      <c r="P2099">
        <v>37.368000000000002</v>
      </c>
      <c r="S2099">
        <v>0</v>
      </c>
      <c r="T2099">
        <v>0</v>
      </c>
      <c r="V2099" t="s">
        <v>34</v>
      </c>
      <c r="W2099" s="1">
        <v>39358</v>
      </c>
      <c r="X2099">
        <v>20071003</v>
      </c>
      <c r="Y2099">
        <v>0.99342814285714298</v>
      </c>
      <c r="Z2099">
        <v>2.9991326092994198E-3</v>
      </c>
      <c r="AA2099">
        <v>0.98949200000000004</v>
      </c>
      <c r="AB2099">
        <v>-0.13741428571428199</v>
      </c>
      <c r="AC2099">
        <v>0.47089672337109301</v>
      </c>
      <c r="AD2099">
        <v>0.411300000000003</v>
      </c>
      <c r="AE2099">
        <v>0</v>
      </c>
      <c r="AF2099">
        <v>0</v>
      </c>
      <c r="AI2099" s="2">
        <f t="shared" si="128"/>
        <v>39358</v>
      </c>
      <c r="AJ2099">
        <f t="shared" si="129"/>
        <v>2990.635614703875</v>
      </c>
      <c r="AK2099">
        <f t="shared" si="130"/>
        <v>2990.635614703875</v>
      </c>
      <c r="AL2099" s="3">
        <f>Sheet2!$Q$35</f>
        <v>13804.562889602981</v>
      </c>
      <c r="AM2099" s="3">
        <f>Sheet2!$Q$37</f>
        <v>11470.329043263515</v>
      </c>
      <c r="AN2099" s="3">
        <f>Sheet2!$Q$39</f>
        <v>2136.3846824700945</v>
      </c>
      <c r="AU2099">
        <f t="shared" si="131"/>
        <v>21.29060636921454</v>
      </c>
      <c r="AV2099" t="e">
        <f>VLOOKUP(AI2099,Sheet3!C$29:F$3725,4,FALSE)</f>
        <v>#N/A</v>
      </c>
    </row>
    <row r="2100" spans="1:48" x14ac:dyDescent="0.25">
      <c r="A2100">
        <v>15005692</v>
      </c>
      <c r="B2100">
        <v>11519</v>
      </c>
      <c r="C2100" t="s">
        <v>125</v>
      </c>
      <c r="D2100">
        <v>0</v>
      </c>
      <c r="E2100" t="s">
        <v>126</v>
      </c>
      <c r="F2100" t="s">
        <v>127</v>
      </c>
      <c r="G2100" t="s">
        <v>128</v>
      </c>
      <c r="H2100">
        <v>7</v>
      </c>
      <c r="I2100">
        <v>30.053419875199999</v>
      </c>
      <c r="J2100">
        <v>33.053419875199999</v>
      </c>
      <c r="K2100">
        <v>2.8261324007350002</v>
      </c>
      <c r="L2100">
        <v>5.8261324007350002</v>
      </c>
      <c r="M2100">
        <v>173928</v>
      </c>
      <c r="N2100" t="s">
        <v>129</v>
      </c>
      <c r="P2100">
        <v>37.368000000000002</v>
      </c>
      <c r="S2100">
        <v>0</v>
      </c>
      <c r="T2100">
        <v>0</v>
      </c>
      <c r="V2100" t="s">
        <v>34</v>
      </c>
      <c r="W2100" s="1">
        <v>39359</v>
      </c>
      <c r="X2100">
        <v>20071004</v>
      </c>
      <c r="Y2100">
        <v>0.99333971428571399</v>
      </c>
      <c r="Z2100">
        <v>2.5686465982962298E-3</v>
      </c>
      <c r="AA2100">
        <v>0.99003300000000005</v>
      </c>
      <c r="AB2100">
        <v>-0.128571428571427</v>
      </c>
      <c r="AC2100">
        <v>0.42776876168017303</v>
      </c>
      <c r="AD2100">
        <v>0.36629999999999702</v>
      </c>
      <c r="AE2100">
        <v>0</v>
      </c>
      <c r="AF2100">
        <v>0</v>
      </c>
      <c r="AI2100" s="2">
        <f t="shared" si="128"/>
        <v>39359</v>
      </c>
      <c r="AJ2100">
        <f t="shared" si="129"/>
        <v>3036.0819315141998</v>
      </c>
      <c r="AK2100">
        <f t="shared" si="130"/>
        <v>3036.0819315141998</v>
      </c>
      <c r="AL2100" s="3">
        <f>Sheet2!$Q$35</f>
        <v>13804.562889602981</v>
      </c>
      <c r="AM2100" s="3">
        <f>Sheet2!$Q$37</f>
        <v>11470.329043263515</v>
      </c>
      <c r="AN2100" s="3">
        <f>Sheet2!$Q$39</f>
        <v>2136.3846824700945</v>
      </c>
      <c r="AU2100">
        <f t="shared" si="131"/>
        <v>21.614142823265315</v>
      </c>
      <c r="AV2100" t="e">
        <f>VLOOKUP(AI2100,Sheet3!C$29:F$3725,4,FALSE)</f>
        <v>#N/A</v>
      </c>
    </row>
    <row r="2101" spans="1:48" x14ac:dyDescent="0.25">
      <c r="A2101">
        <v>15058541</v>
      </c>
      <c r="B2101">
        <v>11519</v>
      </c>
      <c r="C2101" t="s">
        <v>125</v>
      </c>
      <c r="D2101">
        <v>0</v>
      </c>
      <c r="E2101" t="s">
        <v>126</v>
      </c>
      <c r="F2101" t="s">
        <v>127</v>
      </c>
      <c r="G2101" t="s">
        <v>128</v>
      </c>
      <c r="H2101">
        <v>7</v>
      </c>
      <c r="I2101">
        <v>30.053419875199999</v>
      </c>
      <c r="J2101">
        <v>33.053419875199999</v>
      </c>
      <c r="K2101">
        <v>2.8261324007350002</v>
      </c>
      <c r="L2101">
        <v>5.8261324007350002</v>
      </c>
      <c r="M2101">
        <v>173928</v>
      </c>
      <c r="N2101" t="s">
        <v>129</v>
      </c>
      <c r="P2101">
        <v>37.368000000000002</v>
      </c>
      <c r="S2101">
        <v>0</v>
      </c>
      <c r="T2101">
        <v>0</v>
      </c>
      <c r="V2101" t="s">
        <v>34</v>
      </c>
      <c r="W2101" s="1">
        <v>39360</v>
      </c>
      <c r="X2101">
        <v>20071005</v>
      </c>
      <c r="Y2101">
        <v>0.99291257142857103</v>
      </c>
      <c r="Z2101">
        <v>2.4318343962145498E-3</v>
      </c>
      <c r="AA2101">
        <v>0.98947499999999999</v>
      </c>
      <c r="AB2101">
        <v>-8.5857142857140703E-2</v>
      </c>
      <c r="AC2101">
        <v>0.41269632854174398</v>
      </c>
      <c r="AD2101">
        <v>0.42210000000000297</v>
      </c>
      <c r="AE2101">
        <v>0</v>
      </c>
      <c r="AF2101">
        <v>0</v>
      </c>
      <c r="AI2101" s="2">
        <f t="shared" si="128"/>
        <v>39360</v>
      </c>
      <c r="AJ2101">
        <f t="shared" si="129"/>
        <v>3254.7678387677297</v>
      </c>
      <c r="AK2101">
        <f t="shared" si="130"/>
        <v>3254.7678387677297</v>
      </c>
      <c r="AL2101" s="3">
        <f>Sheet2!$Q$35</f>
        <v>13804.562889602981</v>
      </c>
      <c r="AM2101" s="3">
        <f>Sheet2!$Q$37</f>
        <v>11470.329043263515</v>
      </c>
      <c r="AN2101" s="3">
        <f>Sheet2!$Q$39</f>
        <v>2136.3846824700945</v>
      </c>
      <c r="AU2101">
        <f t="shared" si="131"/>
        <v>23.170987644793492</v>
      </c>
      <c r="AV2101" t="e">
        <f>VLOOKUP(AI2101,Sheet3!C$29:F$3725,4,FALSE)</f>
        <v>#N/A</v>
      </c>
    </row>
    <row r="2102" spans="1:48" x14ac:dyDescent="0.25">
      <c r="A2102">
        <v>15123741</v>
      </c>
      <c r="B2102">
        <v>11519</v>
      </c>
      <c r="C2102" t="s">
        <v>125</v>
      </c>
      <c r="D2102">
        <v>0</v>
      </c>
      <c r="E2102" t="s">
        <v>126</v>
      </c>
      <c r="F2102" t="s">
        <v>127</v>
      </c>
      <c r="G2102" t="s">
        <v>128</v>
      </c>
      <c r="H2102">
        <v>7</v>
      </c>
      <c r="I2102">
        <v>30.053419875199999</v>
      </c>
      <c r="J2102">
        <v>33.053419875199999</v>
      </c>
      <c r="K2102">
        <v>2.8261324007350002</v>
      </c>
      <c r="L2102">
        <v>5.8261324007350002</v>
      </c>
      <c r="M2102">
        <v>173928</v>
      </c>
      <c r="N2102" t="s">
        <v>129</v>
      </c>
      <c r="P2102">
        <v>37.368000000000002</v>
      </c>
      <c r="S2102">
        <v>0</v>
      </c>
      <c r="T2102">
        <v>0</v>
      </c>
      <c r="V2102" t="s">
        <v>34</v>
      </c>
      <c r="W2102" s="1">
        <v>39361</v>
      </c>
      <c r="X2102">
        <v>20071006</v>
      </c>
      <c r="Y2102">
        <v>0.99226042857142904</v>
      </c>
      <c r="Z2102">
        <v>2.9285014625788702E-3</v>
      </c>
      <c r="AA2102">
        <v>0.987707</v>
      </c>
      <c r="AB2102">
        <v>-2.0642857142855998E-2</v>
      </c>
      <c r="AC2102">
        <v>0.45788614884720402</v>
      </c>
      <c r="AD2102">
        <v>0.56580000000000497</v>
      </c>
      <c r="AE2102">
        <v>0</v>
      </c>
      <c r="AF2102">
        <v>0</v>
      </c>
      <c r="AI2102" s="2">
        <f t="shared" si="128"/>
        <v>39361</v>
      </c>
      <c r="AJ2102">
        <f t="shared" si="129"/>
        <v>3585.973704516422</v>
      </c>
      <c r="AK2102">
        <f t="shared" si="130"/>
        <v>3585.973704516422</v>
      </c>
      <c r="AL2102" s="3">
        <f>Sheet2!$Q$35</f>
        <v>13804.562889602981</v>
      </c>
      <c r="AM2102" s="3">
        <f>Sheet2!$Q$37</f>
        <v>11470.329043263515</v>
      </c>
      <c r="AN2102" s="3">
        <f>Sheet2!$Q$39</f>
        <v>2136.3846824700945</v>
      </c>
      <c r="AU2102">
        <f t="shared" si="131"/>
        <v>25.528872263086768</v>
      </c>
      <c r="AV2102" t="e">
        <f>VLOOKUP(AI2102,Sheet3!C$29:F$3725,4,FALSE)</f>
        <v>#N/A</v>
      </c>
    </row>
    <row r="2103" spans="1:48" x14ac:dyDescent="0.25">
      <c r="A2103">
        <v>15180138</v>
      </c>
      <c r="B2103">
        <v>11519</v>
      </c>
      <c r="C2103" t="s">
        <v>125</v>
      </c>
      <c r="D2103">
        <v>0</v>
      </c>
      <c r="E2103" t="s">
        <v>126</v>
      </c>
      <c r="F2103" t="s">
        <v>127</v>
      </c>
      <c r="G2103" t="s">
        <v>128</v>
      </c>
      <c r="H2103">
        <v>7</v>
      </c>
      <c r="I2103">
        <v>30.053419875199999</v>
      </c>
      <c r="J2103">
        <v>33.053419875199999</v>
      </c>
      <c r="K2103">
        <v>2.8261324007350002</v>
      </c>
      <c r="L2103">
        <v>5.8261324007350002</v>
      </c>
      <c r="M2103">
        <v>173928</v>
      </c>
      <c r="N2103" t="s">
        <v>129</v>
      </c>
      <c r="P2103">
        <v>37.368000000000002</v>
      </c>
      <c r="S2103">
        <v>0</v>
      </c>
      <c r="T2103">
        <v>0</v>
      </c>
      <c r="V2103" t="s">
        <v>34</v>
      </c>
      <c r="W2103" s="1">
        <v>39362</v>
      </c>
      <c r="X2103">
        <v>20071007</v>
      </c>
      <c r="Y2103">
        <v>0.99247871428571399</v>
      </c>
      <c r="Z2103">
        <v>2.5886762041235998E-3</v>
      </c>
      <c r="AA2103">
        <v>0.98815600000000003</v>
      </c>
      <c r="AB2103">
        <v>-4.2471428571425399E-2</v>
      </c>
      <c r="AC2103">
        <v>0.42084466667570603</v>
      </c>
      <c r="AD2103">
        <v>0.52090000000000203</v>
      </c>
      <c r="AE2103">
        <v>0</v>
      </c>
      <c r="AF2103">
        <v>0</v>
      </c>
      <c r="AI2103" s="2">
        <f t="shared" si="128"/>
        <v>39362</v>
      </c>
      <c r="AJ2103">
        <f t="shared" si="129"/>
        <v>3475.472055840306</v>
      </c>
      <c r="AK2103">
        <f t="shared" si="130"/>
        <v>3475.472055840306</v>
      </c>
      <c r="AL2103" s="3">
        <f>Sheet2!$Q$35</f>
        <v>13804.562889602981</v>
      </c>
      <c r="AM2103" s="3">
        <f>Sheet2!$Q$37</f>
        <v>11470.329043263515</v>
      </c>
      <c r="AN2103" s="3">
        <f>Sheet2!$Q$39</f>
        <v>2136.3846824700945</v>
      </c>
      <c r="AU2103">
        <f t="shared" si="131"/>
        <v>24.742200997103939</v>
      </c>
      <c r="AV2103" t="e">
        <f>VLOOKUP(AI2103,Sheet3!C$29:F$3725,4,FALSE)</f>
        <v>#N/A</v>
      </c>
    </row>
    <row r="2104" spans="1:48" x14ac:dyDescent="0.25">
      <c r="A2104">
        <v>15246197</v>
      </c>
      <c r="B2104">
        <v>11519</v>
      </c>
      <c r="C2104" t="s">
        <v>125</v>
      </c>
      <c r="D2104">
        <v>0</v>
      </c>
      <c r="E2104" t="s">
        <v>126</v>
      </c>
      <c r="F2104" t="s">
        <v>127</v>
      </c>
      <c r="G2104" t="s">
        <v>128</v>
      </c>
      <c r="H2104">
        <v>7</v>
      </c>
      <c r="I2104">
        <v>30.053419875199999</v>
      </c>
      <c r="J2104">
        <v>33.053419875199999</v>
      </c>
      <c r="K2104">
        <v>2.8261324007350002</v>
      </c>
      <c r="L2104">
        <v>5.8261324007350002</v>
      </c>
      <c r="M2104">
        <v>173928</v>
      </c>
      <c r="N2104" t="s">
        <v>129</v>
      </c>
      <c r="P2104">
        <v>37.368000000000002</v>
      </c>
      <c r="S2104">
        <v>0</v>
      </c>
      <c r="T2104">
        <v>0</v>
      </c>
      <c r="V2104" t="s">
        <v>34</v>
      </c>
      <c r="W2104" s="1">
        <v>39363</v>
      </c>
      <c r="X2104">
        <v>20071008</v>
      </c>
      <c r="Y2104">
        <v>0.99209985714285698</v>
      </c>
      <c r="Z2104">
        <v>2.6895338644760099E-3</v>
      </c>
      <c r="AA2104">
        <v>0.98755400000000004</v>
      </c>
      <c r="AB2104">
        <v>-4.5857142857145096E-3</v>
      </c>
      <c r="AC2104">
        <v>0.429967711174992</v>
      </c>
      <c r="AD2104">
        <v>0.58110000000000095</v>
      </c>
      <c r="AE2104">
        <v>0</v>
      </c>
      <c r="AF2104">
        <v>0</v>
      </c>
      <c r="AI2104" s="2">
        <f t="shared" si="128"/>
        <v>39363</v>
      </c>
      <c r="AJ2104">
        <f t="shared" si="129"/>
        <v>3667.0278242048807</v>
      </c>
      <c r="AK2104">
        <f t="shared" si="130"/>
        <v>3667.0278242048807</v>
      </c>
      <c r="AL2104" s="3">
        <f>Sheet2!$Q$35</f>
        <v>13804.562889602981</v>
      </c>
      <c r="AM2104" s="3">
        <f>Sheet2!$Q$37</f>
        <v>11470.329043263515</v>
      </c>
      <c r="AN2104" s="3">
        <f>Sheet2!$Q$39</f>
        <v>2136.3846824700945</v>
      </c>
      <c r="AU2104">
        <f t="shared" si="131"/>
        <v>26.105903897567941</v>
      </c>
      <c r="AV2104" t="e">
        <f>VLOOKUP(AI2104,Sheet3!C$29:F$3725,4,FALSE)</f>
        <v>#N/A</v>
      </c>
    </row>
    <row r="2105" spans="1:48" x14ac:dyDescent="0.25">
      <c r="A2105">
        <v>15303286</v>
      </c>
      <c r="B2105">
        <v>11519</v>
      </c>
      <c r="C2105" t="s">
        <v>125</v>
      </c>
      <c r="D2105">
        <v>0</v>
      </c>
      <c r="E2105" t="s">
        <v>126</v>
      </c>
      <c r="F2105" t="s">
        <v>127</v>
      </c>
      <c r="G2105" t="s">
        <v>128</v>
      </c>
      <c r="H2105">
        <v>7</v>
      </c>
      <c r="I2105">
        <v>30.053419875199999</v>
      </c>
      <c r="J2105">
        <v>33.053419875199999</v>
      </c>
      <c r="K2105">
        <v>2.8261324007350002</v>
      </c>
      <c r="L2105">
        <v>5.8261324007350002</v>
      </c>
      <c r="M2105">
        <v>173928</v>
      </c>
      <c r="N2105" t="s">
        <v>129</v>
      </c>
      <c r="P2105">
        <v>37.368000000000002</v>
      </c>
      <c r="S2105">
        <v>0</v>
      </c>
      <c r="T2105">
        <v>0</v>
      </c>
      <c r="V2105" t="s">
        <v>34</v>
      </c>
      <c r="W2105" s="1">
        <v>39364</v>
      </c>
      <c r="X2105">
        <v>20071009</v>
      </c>
      <c r="Y2105">
        <v>0.99269871428571399</v>
      </c>
      <c r="Z2105">
        <v>2.44428924605237E-3</v>
      </c>
      <c r="AA2105">
        <v>0.98852700000000004</v>
      </c>
      <c r="AB2105">
        <v>-6.4471428571426806E-2</v>
      </c>
      <c r="AC2105">
        <v>0.404099664914082</v>
      </c>
      <c r="AD2105">
        <v>0.48380000000000101</v>
      </c>
      <c r="AE2105">
        <v>0</v>
      </c>
      <c r="AF2105">
        <v>0</v>
      </c>
      <c r="AI2105" s="2">
        <f t="shared" si="128"/>
        <v>39364</v>
      </c>
      <c r="AJ2105">
        <f t="shared" si="129"/>
        <v>3363.7362549593672</v>
      </c>
      <c r="AK2105">
        <f t="shared" si="130"/>
        <v>3363.7362549593672</v>
      </c>
      <c r="AL2105" s="3">
        <f>Sheet2!$Q$35</f>
        <v>13804.562889602981</v>
      </c>
      <c r="AM2105" s="3">
        <f>Sheet2!$Q$37</f>
        <v>11470.329043263515</v>
      </c>
      <c r="AN2105" s="3">
        <f>Sheet2!$Q$39</f>
        <v>2136.3846824700945</v>
      </c>
      <c r="AU2105">
        <f t="shared" si="131"/>
        <v>23.946743689564133</v>
      </c>
      <c r="AV2105" t="e">
        <f>VLOOKUP(AI2105,Sheet3!C$29:F$3725,4,FALSE)</f>
        <v>#N/A</v>
      </c>
    </row>
    <row r="2106" spans="1:48" x14ac:dyDescent="0.25">
      <c r="A2106">
        <v>15373549</v>
      </c>
      <c r="B2106">
        <v>11519</v>
      </c>
      <c r="C2106" t="s">
        <v>125</v>
      </c>
      <c r="D2106">
        <v>0</v>
      </c>
      <c r="E2106" t="s">
        <v>126</v>
      </c>
      <c r="F2106" t="s">
        <v>127</v>
      </c>
      <c r="G2106" t="s">
        <v>128</v>
      </c>
      <c r="H2106">
        <v>7</v>
      </c>
      <c r="I2106">
        <v>30.053419875199999</v>
      </c>
      <c r="J2106">
        <v>33.053419875199999</v>
      </c>
      <c r="K2106">
        <v>2.8261324007350002</v>
      </c>
      <c r="L2106">
        <v>5.8261324007350002</v>
      </c>
      <c r="M2106">
        <v>173928</v>
      </c>
      <c r="N2106" t="s">
        <v>129</v>
      </c>
      <c r="P2106">
        <v>37.368000000000002</v>
      </c>
      <c r="S2106">
        <v>0</v>
      </c>
      <c r="T2106">
        <v>0</v>
      </c>
      <c r="V2106" t="s">
        <v>34</v>
      </c>
      <c r="W2106" s="1">
        <v>39365</v>
      </c>
      <c r="X2106">
        <v>20071010</v>
      </c>
      <c r="Y2106">
        <v>0.99138114285714296</v>
      </c>
      <c r="Z2106">
        <v>3.06531328758097E-3</v>
      </c>
      <c r="AA2106">
        <v>0.987425</v>
      </c>
      <c r="AB2106">
        <v>6.7285714285717294E-2</v>
      </c>
      <c r="AC2106">
        <v>0.48812278147605398</v>
      </c>
      <c r="AD2106">
        <v>0.62710000000000299</v>
      </c>
      <c r="AE2106">
        <v>0</v>
      </c>
      <c r="AF2106">
        <v>0</v>
      </c>
      <c r="AI2106" s="2">
        <f t="shared" si="128"/>
        <v>39365</v>
      </c>
      <c r="AJ2106">
        <f t="shared" si="129"/>
        <v>4027.423353380058</v>
      </c>
      <c r="AK2106">
        <f t="shared" si="130"/>
        <v>4027.423353380058</v>
      </c>
      <c r="AL2106" s="3">
        <f>Sheet2!$Q$35</f>
        <v>13804.562889602981</v>
      </c>
      <c r="AM2106" s="3">
        <f>Sheet2!$Q$37</f>
        <v>11470.329043263515</v>
      </c>
      <c r="AN2106" s="3">
        <f>Sheet2!$Q$39</f>
        <v>2136.3846824700945</v>
      </c>
      <c r="AU2106">
        <f t="shared" si="131"/>
        <v>28.671592379029175</v>
      </c>
      <c r="AV2106" t="e">
        <f>VLOOKUP(AI2106,Sheet3!C$29:F$3725,4,FALSE)</f>
        <v>#N/A</v>
      </c>
    </row>
    <row r="2107" spans="1:48" x14ac:dyDescent="0.25">
      <c r="A2107">
        <v>15431929</v>
      </c>
      <c r="B2107">
        <v>11519</v>
      </c>
      <c r="C2107" t="s">
        <v>125</v>
      </c>
      <c r="D2107">
        <v>0</v>
      </c>
      <c r="E2107" t="s">
        <v>126</v>
      </c>
      <c r="F2107" t="s">
        <v>127</v>
      </c>
      <c r="G2107" t="s">
        <v>128</v>
      </c>
      <c r="H2107">
        <v>7</v>
      </c>
      <c r="I2107">
        <v>30.053419875199999</v>
      </c>
      <c r="J2107">
        <v>33.053419875199999</v>
      </c>
      <c r="K2107">
        <v>2.8261324007350002</v>
      </c>
      <c r="L2107">
        <v>5.8261324007350002</v>
      </c>
      <c r="M2107">
        <v>173928</v>
      </c>
      <c r="N2107" t="s">
        <v>129</v>
      </c>
      <c r="P2107">
        <v>37.368000000000002</v>
      </c>
      <c r="S2107">
        <v>0</v>
      </c>
      <c r="T2107">
        <v>0</v>
      </c>
      <c r="V2107" t="s">
        <v>34</v>
      </c>
      <c r="W2107" s="1">
        <v>39366</v>
      </c>
      <c r="X2107">
        <v>20071011</v>
      </c>
      <c r="Y2107">
        <v>0.98841528571428605</v>
      </c>
      <c r="Z2107">
        <v>5.3168486293046404E-3</v>
      </c>
      <c r="AA2107">
        <v>0.97953900000000005</v>
      </c>
      <c r="AB2107">
        <v>0.36387142857143001</v>
      </c>
      <c r="AC2107">
        <v>0.69618894544160903</v>
      </c>
      <c r="AD2107">
        <v>1.4157</v>
      </c>
      <c r="AE2107">
        <v>0</v>
      </c>
      <c r="AF2107">
        <v>0</v>
      </c>
      <c r="AI2107" s="2">
        <f t="shared" si="128"/>
        <v>39366</v>
      </c>
      <c r="AJ2107">
        <f t="shared" si="129"/>
        <v>5473.1186579167843</v>
      </c>
      <c r="AK2107">
        <f t="shared" si="130"/>
        <v>5473.1186579167843</v>
      </c>
      <c r="AL2107" s="3">
        <f>Sheet2!$Q$35</f>
        <v>13804.562889602981</v>
      </c>
      <c r="AM2107" s="3">
        <f>Sheet2!$Q$37</f>
        <v>11470.329043263515</v>
      </c>
      <c r="AN2107" s="3">
        <f>Sheet2!$Q$39</f>
        <v>2136.3846824700945</v>
      </c>
      <c r="AU2107">
        <f t="shared" si="131"/>
        <v>38.963628462388968</v>
      </c>
      <c r="AV2107" t="e">
        <f>VLOOKUP(AI2107,Sheet3!C$29:F$3725,4,FALSE)</f>
        <v>#N/A</v>
      </c>
    </row>
    <row r="2108" spans="1:48" x14ac:dyDescent="0.25">
      <c r="A2108">
        <v>15485713</v>
      </c>
      <c r="B2108">
        <v>11519</v>
      </c>
      <c r="C2108" t="s">
        <v>125</v>
      </c>
      <c r="D2108">
        <v>0</v>
      </c>
      <c r="E2108" t="s">
        <v>126</v>
      </c>
      <c r="F2108" t="s">
        <v>127</v>
      </c>
      <c r="G2108" t="s">
        <v>128</v>
      </c>
      <c r="H2108">
        <v>7</v>
      </c>
      <c r="I2108">
        <v>30.053419875199999</v>
      </c>
      <c r="J2108">
        <v>33.053419875199999</v>
      </c>
      <c r="K2108">
        <v>2.8261324007350002</v>
      </c>
      <c r="L2108">
        <v>5.8261324007350002</v>
      </c>
      <c r="M2108">
        <v>173928</v>
      </c>
      <c r="N2108" t="s">
        <v>129</v>
      </c>
      <c r="P2108">
        <v>37.368000000000002</v>
      </c>
      <c r="S2108">
        <v>0</v>
      </c>
      <c r="T2108">
        <v>0</v>
      </c>
      <c r="V2108" t="s">
        <v>34</v>
      </c>
      <c r="W2108" s="1">
        <v>39367</v>
      </c>
      <c r="X2108">
        <v>20071012</v>
      </c>
      <c r="Y2108">
        <v>0.98747357142857095</v>
      </c>
      <c r="Z2108">
        <v>6.7541054997712797E-3</v>
      </c>
      <c r="AA2108">
        <v>0.97674300000000003</v>
      </c>
      <c r="AB2108">
        <v>0.45804285714286103</v>
      </c>
      <c r="AC2108">
        <v>0.83520971678998501</v>
      </c>
      <c r="AD2108">
        <v>1.6953</v>
      </c>
      <c r="AE2108">
        <v>0</v>
      </c>
      <c r="AF2108">
        <v>0</v>
      </c>
      <c r="AI2108" s="2">
        <f t="shared" si="128"/>
        <v>39367</v>
      </c>
      <c r="AJ2108">
        <f t="shared" si="129"/>
        <v>5918.1728721829131</v>
      </c>
      <c r="AK2108">
        <f t="shared" si="130"/>
        <v>5918.1728721829131</v>
      </c>
      <c r="AL2108" s="3">
        <f>Sheet2!$Q$35</f>
        <v>13804.562889602981</v>
      </c>
      <c r="AM2108" s="3">
        <f>Sheet2!$Q$37</f>
        <v>11470.329043263515</v>
      </c>
      <c r="AN2108" s="3">
        <f>Sheet2!$Q$39</f>
        <v>2136.3846824700945</v>
      </c>
      <c r="AU2108">
        <f t="shared" si="131"/>
        <v>42.132009806579724</v>
      </c>
      <c r="AV2108" t="e">
        <f>VLOOKUP(AI2108,Sheet3!C$29:F$3725,4,FALSE)</f>
        <v>#N/A</v>
      </c>
    </row>
    <row r="2109" spans="1:48" x14ac:dyDescent="0.25">
      <c r="A2109">
        <v>15537676</v>
      </c>
      <c r="B2109">
        <v>11519</v>
      </c>
      <c r="C2109" t="s">
        <v>125</v>
      </c>
      <c r="D2109">
        <v>0</v>
      </c>
      <c r="E2109" t="s">
        <v>126</v>
      </c>
      <c r="F2109" t="s">
        <v>127</v>
      </c>
      <c r="G2109" t="s">
        <v>128</v>
      </c>
      <c r="H2109">
        <v>7</v>
      </c>
      <c r="I2109">
        <v>30.053419875199999</v>
      </c>
      <c r="J2109">
        <v>33.053419875199999</v>
      </c>
      <c r="K2109">
        <v>2.8261324007350002</v>
      </c>
      <c r="L2109">
        <v>5.8261324007350002</v>
      </c>
      <c r="M2109">
        <v>173928</v>
      </c>
      <c r="N2109" t="s">
        <v>129</v>
      </c>
      <c r="P2109">
        <v>37.368000000000002</v>
      </c>
      <c r="S2109">
        <v>0</v>
      </c>
      <c r="T2109">
        <v>0</v>
      </c>
      <c r="V2109" t="s">
        <v>34</v>
      </c>
      <c r="W2109" s="1">
        <v>39368</v>
      </c>
      <c r="X2109">
        <v>20071013</v>
      </c>
      <c r="Y2109">
        <v>0.98755271428571401</v>
      </c>
      <c r="Z2109">
        <v>6.8040241184229898E-3</v>
      </c>
      <c r="AA2109">
        <v>0.97673699999999997</v>
      </c>
      <c r="AB2109">
        <v>0.45012857142857499</v>
      </c>
      <c r="AC2109">
        <v>0.83646269443632404</v>
      </c>
      <c r="AD2109">
        <v>1.69590000000001</v>
      </c>
      <c r="AE2109">
        <v>0</v>
      </c>
      <c r="AF2109">
        <v>0</v>
      </c>
      <c r="AI2109" s="2">
        <f t="shared" si="128"/>
        <v>39368</v>
      </c>
      <c r="AJ2109">
        <f t="shared" si="129"/>
        <v>5881.0293178916909</v>
      </c>
      <c r="AK2109">
        <f t="shared" si="130"/>
        <v>5881.0293178916909</v>
      </c>
      <c r="AL2109" s="3">
        <f>Sheet2!$Q$35</f>
        <v>13804.562889602981</v>
      </c>
      <c r="AM2109" s="3">
        <f>Sheet2!$Q$37</f>
        <v>11470.329043263515</v>
      </c>
      <c r="AN2109" s="3">
        <f>Sheet2!$Q$39</f>
        <v>2136.3846824700945</v>
      </c>
      <c r="AU2109">
        <f t="shared" si="131"/>
        <v>41.867581472455754</v>
      </c>
      <c r="AV2109" t="e">
        <f>VLOOKUP(AI2109,Sheet3!C$29:F$3725,4,FALSE)</f>
        <v>#N/A</v>
      </c>
    </row>
    <row r="2110" spans="1:48" x14ac:dyDescent="0.25">
      <c r="A2110">
        <v>15604540</v>
      </c>
      <c r="B2110">
        <v>11519</v>
      </c>
      <c r="C2110" t="s">
        <v>125</v>
      </c>
      <c r="D2110">
        <v>0</v>
      </c>
      <c r="E2110" t="s">
        <v>126</v>
      </c>
      <c r="F2110" t="s">
        <v>127</v>
      </c>
      <c r="G2110" t="s">
        <v>128</v>
      </c>
      <c r="H2110">
        <v>7</v>
      </c>
      <c r="I2110">
        <v>30.053419875199999</v>
      </c>
      <c r="J2110">
        <v>33.053419875199999</v>
      </c>
      <c r="K2110">
        <v>2.8261324007350002</v>
      </c>
      <c r="L2110">
        <v>5.8261324007350002</v>
      </c>
      <c r="M2110">
        <v>173928</v>
      </c>
      <c r="N2110" t="s">
        <v>129</v>
      </c>
      <c r="P2110">
        <v>37.368000000000002</v>
      </c>
      <c r="S2110">
        <v>0</v>
      </c>
      <c r="T2110">
        <v>0</v>
      </c>
      <c r="V2110" t="s">
        <v>34</v>
      </c>
      <c r="W2110" s="1">
        <v>39369</v>
      </c>
      <c r="X2110">
        <v>20071014</v>
      </c>
      <c r="Y2110">
        <v>0.98910885714285701</v>
      </c>
      <c r="Z2110">
        <v>5.6475338341760604E-3</v>
      </c>
      <c r="AA2110">
        <v>0.97884300000000002</v>
      </c>
      <c r="AB2110">
        <v>0.294514285714288</v>
      </c>
      <c r="AC2110">
        <v>0.69047324646334696</v>
      </c>
      <c r="AD2110">
        <v>1.4853000000000001</v>
      </c>
      <c r="AE2110">
        <v>0</v>
      </c>
      <c r="AF2110">
        <v>0</v>
      </c>
      <c r="AI2110" s="2">
        <f t="shared" si="128"/>
        <v>39369</v>
      </c>
      <c r="AJ2110">
        <f t="shared" si="129"/>
        <v>5141.0276643913239</v>
      </c>
      <c r="AK2110">
        <f t="shared" si="130"/>
        <v>5141.0276643913239</v>
      </c>
      <c r="AL2110" s="3">
        <f>Sheet2!$Q$35</f>
        <v>13804.562889602981</v>
      </c>
      <c r="AM2110" s="3">
        <f>Sheet2!$Q$37</f>
        <v>11470.329043263515</v>
      </c>
      <c r="AN2110" s="3">
        <f>Sheet2!$Q$39</f>
        <v>2136.3846824700945</v>
      </c>
      <c r="AU2110">
        <f t="shared" si="131"/>
        <v>36.599442539119259</v>
      </c>
      <c r="AV2110" t="e">
        <f>VLOOKUP(AI2110,Sheet3!C$29:F$3725,4,FALSE)</f>
        <v>#N/A</v>
      </c>
    </row>
    <row r="2111" spans="1:48" x14ac:dyDescent="0.25">
      <c r="A2111">
        <v>15664617</v>
      </c>
      <c r="B2111">
        <v>11519</v>
      </c>
      <c r="C2111" t="s">
        <v>125</v>
      </c>
      <c r="D2111">
        <v>0</v>
      </c>
      <c r="E2111" t="s">
        <v>126</v>
      </c>
      <c r="F2111" t="s">
        <v>127</v>
      </c>
      <c r="G2111" t="s">
        <v>128</v>
      </c>
      <c r="H2111">
        <v>7</v>
      </c>
      <c r="I2111">
        <v>30.053419875199999</v>
      </c>
      <c r="J2111">
        <v>33.053419875199999</v>
      </c>
      <c r="K2111">
        <v>2.8261324007350002</v>
      </c>
      <c r="L2111">
        <v>5.8261324007350002</v>
      </c>
      <c r="M2111">
        <v>173928</v>
      </c>
      <c r="N2111" t="s">
        <v>129</v>
      </c>
      <c r="P2111">
        <v>37.368000000000002</v>
      </c>
      <c r="S2111">
        <v>0</v>
      </c>
      <c r="T2111">
        <v>0</v>
      </c>
      <c r="V2111" t="s">
        <v>34</v>
      </c>
      <c r="W2111" s="1">
        <v>39370</v>
      </c>
      <c r="X2111">
        <v>20071015</v>
      </c>
      <c r="Y2111">
        <v>0.99128185714285699</v>
      </c>
      <c r="Z2111">
        <v>3.0918796145743598E-3</v>
      </c>
      <c r="AA2111">
        <v>0.98634299999999997</v>
      </c>
      <c r="AB2111">
        <v>7.7214285714287206E-2</v>
      </c>
      <c r="AC2111">
        <v>0.41935619509833</v>
      </c>
      <c r="AD2111">
        <v>0.73530000000000495</v>
      </c>
      <c r="AE2111">
        <v>0</v>
      </c>
      <c r="AF2111">
        <v>0</v>
      </c>
      <c r="AI2111" s="2">
        <f t="shared" si="128"/>
        <v>39370</v>
      </c>
      <c r="AJ2111">
        <f t="shared" si="129"/>
        <v>4076.9010949600488</v>
      </c>
      <c r="AK2111">
        <f t="shared" si="130"/>
        <v>4076.9010949600488</v>
      </c>
      <c r="AL2111" s="3">
        <f>Sheet2!$Q$35</f>
        <v>13804.562889602981</v>
      </c>
      <c r="AM2111" s="3">
        <f>Sheet2!$Q$37</f>
        <v>11470.329043263515</v>
      </c>
      <c r="AN2111" s="3">
        <f>Sheet2!$Q$39</f>
        <v>2136.3846824700945</v>
      </c>
      <c r="AU2111">
        <f t="shared" si="131"/>
        <v>29.02382891190468</v>
      </c>
      <c r="AV2111" t="e">
        <f>VLOOKUP(AI2111,Sheet3!C$29:F$3725,4,FALSE)</f>
        <v>#N/A</v>
      </c>
    </row>
    <row r="2112" spans="1:48" x14ac:dyDescent="0.25">
      <c r="A2112">
        <v>15717271</v>
      </c>
      <c r="B2112">
        <v>11519</v>
      </c>
      <c r="C2112" t="s">
        <v>125</v>
      </c>
      <c r="D2112">
        <v>0</v>
      </c>
      <c r="E2112" t="s">
        <v>126</v>
      </c>
      <c r="F2112" t="s">
        <v>127</v>
      </c>
      <c r="G2112" t="s">
        <v>128</v>
      </c>
      <c r="H2112">
        <v>7</v>
      </c>
      <c r="I2112">
        <v>30.053419875199999</v>
      </c>
      <c r="J2112">
        <v>33.053419875199999</v>
      </c>
      <c r="K2112">
        <v>2.8261324007350002</v>
      </c>
      <c r="L2112">
        <v>5.8261324007350002</v>
      </c>
      <c r="M2112">
        <v>173928</v>
      </c>
      <c r="N2112" t="s">
        <v>129</v>
      </c>
      <c r="P2112">
        <v>37.368000000000002</v>
      </c>
      <c r="S2112">
        <v>0</v>
      </c>
      <c r="T2112">
        <v>0</v>
      </c>
      <c r="V2112" t="s">
        <v>34</v>
      </c>
      <c r="W2112" s="1">
        <v>39371</v>
      </c>
      <c r="X2112">
        <v>20071016</v>
      </c>
      <c r="Y2112">
        <v>0.99225300000000005</v>
      </c>
      <c r="Z2112">
        <v>2.1006088913183602E-3</v>
      </c>
      <c r="AA2112">
        <v>0.98893900000000001</v>
      </c>
      <c r="AB2112">
        <v>-1.9899999999999699E-2</v>
      </c>
      <c r="AC2112">
        <v>0.31053061960825301</v>
      </c>
      <c r="AD2112">
        <v>0.47570000000000101</v>
      </c>
      <c r="AE2112">
        <v>0</v>
      </c>
      <c r="AF2112">
        <v>0</v>
      </c>
      <c r="AI2112" s="2">
        <f t="shared" si="128"/>
        <v>39371</v>
      </c>
      <c r="AJ2112">
        <f t="shared" si="129"/>
        <v>3589.727861429099</v>
      </c>
      <c r="AK2112">
        <f t="shared" si="130"/>
        <v>3589.727861429099</v>
      </c>
      <c r="AL2112" s="3">
        <f>Sheet2!$Q$35</f>
        <v>13804.562889602981</v>
      </c>
      <c r="AM2112" s="3">
        <f>Sheet2!$Q$37</f>
        <v>11470.329043263515</v>
      </c>
      <c r="AN2112" s="3">
        <f>Sheet2!$Q$39</f>
        <v>2136.3846824700945</v>
      </c>
      <c r="AU2112">
        <f t="shared" si="131"/>
        <v>25.555598446872949</v>
      </c>
      <c r="AV2112" t="e">
        <f>VLOOKUP(AI2112,Sheet3!C$29:F$3725,4,FALSE)</f>
        <v>#N/A</v>
      </c>
    </row>
    <row r="2113" spans="1:48" x14ac:dyDescent="0.25">
      <c r="A2113">
        <v>15780085</v>
      </c>
      <c r="B2113">
        <v>11519</v>
      </c>
      <c r="C2113" t="s">
        <v>125</v>
      </c>
      <c r="D2113">
        <v>0</v>
      </c>
      <c r="E2113" t="s">
        <v>126</v>
      </c>
      <c r="F2113" t="s">
        <v>127</v>
      </c>
      <c r="G2113" t="s">
        <v>128</v>
      </c>
      <c r="H2113">
        <v>7</v>
      </c>
      <c r="I2113">
        <v>30.053419875199999</v>
      </c>
      <c r="J2113">
        <v>33.053419875199999</v>
      </c>
      <c r="K2113">
        <v>2.8261324007350002</v>
      </c>
      <c r="L2113">
        <v>5.8261324007350002</v>
      </c>
      <c r="M2113">
        <v>173928</v>
      </c>
      <c r="N2113" t="s">
        <v>129</v>
      </c>
      <c r="P2113">
        <v>37.368000000000002</v>
      </c>
      <c r="S2113">
        <v>0</v>
      </c>
      <c r="T2113">
        <v>0</v>
      </c>
      <c r="V2113" t="s">
        <v>34</v>
      </c>
      <c r="W2113" s="1">
        <v>39372</v>
      </c>
      <c r="X2113">
        <v>20071017</v>
      </c>
      <c r="Y2113">
        <v>0.99189914285714298</v>
      </c>
      <c r="Z2113">
        <v>2.1382034133203198E-3</v>
      </c>
      <c r="AA2113">
        <v>0.98831500000000005</v>
      </c>
      <c r="AB2113">
        <v>1.5485714285715499E-2</v>
      </c>
      <c r="AC2113">
        <v>0.32726417214132397</v>
      </c>
      <c r="AD2113">
        <v>0.53809999999999703</v>
      </c>
      <c r="AE2113">
        <v>0</v>
      </c>
      <c r="AF2113">
        <v>0</v>
      </c>
      <c r="AI2113" s="2">
        <f t="shared" si="128"/>
        <v>39372</v>
      </c>
      <c r="AJ2113">
        <f t="shared" si="129"/>
        <v>3768.0699676680379</v>
      </c>
      <c r="AK2113">
        <f t="shared" si="130"/>
        <v>3768.0699676680379</v>
      </c>
      <c r="AL2113" s="3">
        <f>Sheet2!$Q$35</f>
        <v>13804.562889602981</v>
      </c>
      <c r="AM2113" s="3">
        <f>Sheet2!$Q$37</f>
        <v>11470.329043263515</v>
      </c>
      <c r="AN2113" s="3">
        <f>Sheet2!$Q$39</f>
        <v>2136.3846824700945</v>
      </c>
      <c r="AU2113">
        <f t="shared" si="131"/>
        <v>26.825232087401183</v>
      </c>
      <c r="AV2113" t="e">
        <f>VLOOKUP(AI2113,Sheet3!C$29:F$3725,4,FALSE)</f>
        <v>#N/A</v>
      </c>
    </row>
    <row r="2114" spans="1:48" x14ac:dyDescent="0.25">
      <c r="A2114">
        <v>15821773</v>
      </c>
      <c r="B2114">
        <v>11519</v>
      </c>
      <c r="C2114" t="s">
        <v>125</v>
      </c>
      <c r="D2114">
        <v>0</v>
      </c>
      <c r="E2114" t="s">
        <v>126</v>
      </c>
      <c r="F2114" t="s">
        <v>127</v>
      </c>
      <c r="G2114" t="s">
        <v>128</v>
      </c>
      <c r="H2114">
        <v>7</v>
      </c>
      <c r="I2114">
        <v>30.053419875199999</v>
      </c>
      <c r="J2114">
        <v>33.053419875199999</v>
      </c>
      <c r="K2114">
        <v>2.8261324007350002</v>
      </c>
      <c r="L2114">
        <v>5.8261324007350002</v>
      </c>
      <c r="M2114">
        <v>173928</v>
      </c>
      <c r="N2114" t="s">
        <v>129</v>
      </c>
      <c r="P2114">
        <v>37.368000000000002</v>
      </c>
      <c r="S2114">
        <v>0</v>
      </c>
      <c r="T2114">
        <v>0</v>
      </c>
      <c r="V2114" t="s">
        <v>34</v>
      </c>
      <c r="W2114" s="1">
        <v>39373</v>
      </c>
      <c r="X2114">
        <v>20071018</v>
      </c>
      <c r="Y2114">
        <v>0.98975742857142901</v>
      </c>
      <c r="Z2114">
        <v>3.57601904985109E-3</v>
      </c>
      <c r="AA2114">
        <v>0.98297800000000002</v>
      </c>
      <c r="AB2114">
        <v>0.229657142857144</v>
      </c>
      <c r="AC2114">
        <v>0.52264317479831701</v>
      </c>
      <c r="AD2114">
        <v>1.0718000000000001</v>
      </c>
      <c r="AE2114">
        <v>0</v>
      </c>
      <c r="AF2114">
        <v>0</v>
      </c>
      <c r="AI2114" s="2">
        <f t="shared" si="128"/>
        <v>39373</v>
      </c>
      <c r="AJ2114">
        <f t="shared" si="129"/>
        <v>4827.17606716929</v>
      </c>
      <c r="AK2114">
        <f t="shared" si="130"/>
        <v>4827.17606716929</v>
      </c>
      <c r="AL2114" s="3">
        <f>Sheet2!$Q$35</f>
        <v>13804.562889602981</v>
      </c>
      <c r="AM2114" s="3">
        <f>Sheet2!$Q$37</f>
        <v>11470.329043263515</v>
      </c>
      <c r="AN2114" s="3">
        <f>Sheet2!$Q$39</f>
        <v>2136.3846824700945</v>
      </c>
      <c r="AU2114">
        <f t="shared" si="131"/>
        <v>34.365104533529355</v>
      </c>
      <c r="AV2114" t="e">
        <f>VLOOKUP(AI2114,Sheet3!C$29:F$3725,4,FALSE)</f>
        <v>#N/A</v>
      </c>
    </row>
    <row r="2115" spans="1:48" x14ac:dyDescent="0.25">
      <c r="A2115">
        <v>15877397</v>
      </c>
      <c r="B2115">
        <v>11519</v>
      </c>
      <c r="C2115" t="s">
        <v>125</v>
      </c>
      <c r="D2115">
        <v>0</v>
      </c>
      <c r="E2115" t="s">
        <v>126</v>
      </c>
      <c r="F2115" t="s">
        <v>127</v>
      </c>
      <c r="G2115" t="s">
        <v>128</v>
      </c>
      <c r="H2115">
        <v>7</v>
      </c>
      <c r="I2115">
        <v>30.053419875199999</v>
      </c>
      <c r="J2115">
        <v>33.053419875199999</v>
      </c>
      <c r="K2115">
        <v>2.8261324007350002</v>
      </c>
      <c r="L2115">
        <v>5.8261324007350002</v>
      </c>
      <c r="M2115">
        <v>173928</v>
      </c>
      <c r="N2115" t="s">
        <v>129</v>
      </c>
      <c r="P2115">
        <v>37.368000000000002</v>
      </c>
      <c r="S2115">
        <v>0</v>
      </c>
      <c r="T2115">
        <v>0</v>
      </c>
      <c r="V2115" t="s">
        <v>34</v>
      </c>
      <c r="W2115" s="1">
        <v>39374</v>
      </c>
      <c r="X2115">
        <v>20071019</v>
      </c>
      <c r="Y2115">
        <v>0.99072471428571396</v>
      </c>
      <c r="Z2115">
        <v>3.8127523134976501E-3</v>
      </c>
      <c r="AA2115">
        <v>0.983684</v>
      </c>
      <c r="AB2115">
        <v>0.132928571428575</v>
      </c>
      <c r="AC2115">
        <v>0.55445773692935096</v>
      </c>
      <c r="AD2115">
        <v>1.0012000000000001</v>
      </c>
      <c r="AE2115">
        <v>0</v>
      </c>
      <c r="AF2115">
        <v>0</v>
      </c>
      <c r="AI2115" s="2">
        <f t="shared" ref="AI2115:AI2178" si="132">W2115</f>
        <v>39374</v>
      </c>
      <c r="AJ2115">
        <f t="shared" ref="AJ2115:AJ2178" si="133">$AQ$2*(Y2115^2)+($AR$2*Y2115)+$AS$2</f>
        <v>4353.1564830830321</v>
      </c>
      <c r="AK2115">
        <f t="shared" ref="AK2115:AK2178" si="134">IF(AJ2115&gt;0,AJ2115,0)</f>
        <v>4353.1564830830321</v>
      </c>
      <c r="AL2115" s="3">
        <f>Sheet2!$Q$35</f>
        <v>13804.562889602981</v>
      </c>
      <c r="AM2115" s="3">
        <f>Sheet2!$Q$37</f>
        <v>11470.329043263515</v>
      </c>
      <c r="AN2115" s="3">
        <f>Sheet2!$Q$39</f>
        <v>2136.3846824700945</v>
      </c>
      <c r="AU2115">
        <f t="shared" ref="AU2115:AU2178" si="135">0.001*(AK2115*86440)/AT$2</f>
        <v>30.990516092711026</v>
      </c>
      <c r="AV2115" t="e">
        <f>VLOOKUP(AI2115,Sheet3!C$29:F$3725,4,FALSE)</f>
        <v>#N/A</v>
      </c>
    </row>
    <row r="2116" spans="1:48" x14ac:dyDescent="0.25">
      <c r="A2116">
        <v>15932828</v>
      </c>
      <c r="B2116">
        <v>11519</v>
      </c>
      <c r="C2116" t="s">
        <v>125</v>
      </c>
      <c r="D2116">
        <v>0</v>
      </c>
      <c r="E2116" t="s">
        <v>126</v>
      </c>
      <c r="F2116" t="s">
        <v>127</v>
      </c>
      <c r="G2116" t="s">
        <v>128</v>
      </c>
      <c r="H2116">
        <v>7</v>
      </c>
      <c r="I2116">
        <v>30.053419875199999</v>
      </c>
      <c r="J2116">
        <v>33.053419875199999</v>
      </c>
      <c r="K2116">
        <v>2.8261324007350002</v>
      </c>
      <c r="L2116">
        <v>5.8261324007350002</v>
      </c>
      <c r="M2116">
        <v>173928</v>
      </c>
      <c r="N2116" t="s">
        <v>129</v>
      </c>
      <c r="P2116">
        <v>37.368000000000002</v>
      </c>
      <c r="S2116">
        <v>0</v>
      </c>
      <c r="T2116">
        <v>0</v>
      </c>
      <c r="V2116" t="s">
        <v>34</v>
      </c>
      <c r="W2116" s="1">
        <v>39375</v>
      </c>
      <c r="X2116">
        <v>20071020</v>
      </c>
      <c r="Y2116">
        <v>0.99033985714285699</v>
      </c>
      <c r="Z2116">
        <v>3.81623948891244E-3</v>
      </c>
      <c r="AA2116">
        <v>0.98314699999999999</v>
      </c>
      <c r="AB2116">
        <v>0.17141428571428999</v>
      </c>
      <c r="AC2116">
        <v>0.55539404654603097</v>
      </c>
      <c r="AD2116">
        <v>1.0548999999999999</v>
      </c>
      <c r="AE2116">
        <v>0</v>
      </c>
      <c r="AF2116">
        <v>0</v>
      </c>
      <c r="AI2116" s="2">
        <f t="shared" si="132"/>
        <v>39375</v>
      </c>
      <c r="AJ2116">
        <f t="shared" si="133"/>
        <v>4542.6078285081312</v>
      </c>
      <c r="AK2116">
        <f t="shared" si="134"/>
        <v>4542.6078285081312</v>
      </c>
      <c r="AL2116" s="3">
        <f>Sheet2!$Q$35</f>
        <v>13804.562889602981</v>
      </c>
      <c r="AM2116" s="3">
        <f>Sheet2!$Q$37</f>
        <v>11470.329043263515</v>
      </c>
      <c r="AN2116" s="3">
        <f>Sheet2!$Q$39</f>
        <v>2136.3846824700945</v>
      </c>
      <c r="AU2116">
        <f t="shared" si="135"/>
        <v>32.339237415272841</v>
      </c>
      <c r="AV2116" t="e">
        <f>VLOOKUP(AI2116,Sheet3!C$29:F$3725,4,FALSE)</f>
        <v>#N/A</v>
      </c>
    </row>
    <row r="2117" spans="1:48" x14ac:dyDescent="0.25">
      <c r="A2117">
        <v>15979780</v>
      </c>
      <c r="B2117">
        <v>11519</v>
      </c>
      <c r="C2117" t="s">
        <v>125</v>
      </c>
      <c r="D2117">
        <v>0</v>
      </c>
      <c r="E2117" t="s">
        <v>126</v>
      </c>
      <c r="F2117" t="s">
        <v>127</v>
      </c>
      <c r="G2117" t="s">
        <v>128</v>
      </c>
      <c r="H2117">
        <v>7</v>
      </c>
      <c r="I2117">
        <v>30.053419875199999</v>
      </c>
      <c r="J2117">
        <v>33.053419875199999</v>
      </c>
      <c r="K2117">
        <v>2.8261324007350002</v>
      </c>
      <c r="L2117">
        <v>5.8261324007350002</v>
      </c>
      <c r="M2117">
        <v>173928</v>
      </c>
      <c r="N2117" t="s">
        <v>129</v>
      </c>
      <c r="P2117">
        <v>37.368000000000002</v>
      </c>
      <c r="S2117">
        <v>0</v>
      </c>
      <c r="T2117">
        <v>0</v>
      </c>
      <c r="V2117" t="s">
        <v>34</v>
      </c>
      <c r="W2117" s="1">
        <v>39376</v>
      </c>
      <c r="X2117">
        <v>20071021</v>
      </c>
      <c r="Y2117">
        <v>0.99055042857142905</v>
      </c>
      <c r="Z2117">
        <v>3.7667040862628702E-3</v>
      </c>
      <c r="AA2117">
        <v>0.98375999999999997</v>
      </c>
      <c r="AB2117">
        <v>0.15035714285714799</v>
      </c>
      <c r="AC2117">
        <v>0.54986820721525798</v>
      </c>
      <c r="AD2117">
        <v>0.99360000000000603</v>
      </c>
      <c r="AE2117">
        <v>0</v>
      </c>
      <c r="AF2117">
        <v>0</v>
      </c>
      <c r="AI2117" s="2">
        <f t="shared" si="132"/>
        <v>39376</v>
      </c>
      <c r="AJ2117">
        <f t="shared" si="133"/>
        <v>4439.0905113280751</v>
      </c>
      <c r="AK2117">
        <f t="shared" si="134"/>
        <v>4439.0905113280751</v>
      </c>
      <c r="AL2117" s="3">
        <f>Sheet2!$Q$35</f>
        <v>13804.562889602981</v>
      </c>
      <c r="AM2117" s="3">
        <f>Sheet2!$Q$37</f>
        <v>11470.329043263515</v>
      </c>
      <c r="AN2117" s="3">
        <f>Sheet2!$Q$39</f>
        <v>2136.3846824700945</v>
      </c>
      <c r="AU2117">
        <f t="shared" si="135"/>
        <v>31.602288239103839</v>
      </c>
      <c r="AV2117" t="e">
        <f>VLOOKUP(AI2117,Sheet3!C$29:F$3725,4,FALSE)</f>
        <v>#N/A</v>
      </c>
    </row>
    <row r="2118" spans="1:48" x14ac:dyDescent="0.25">
      <c r="A2118">
        <v>16034434</v>
      </c>
      <c r="B2118">
        <v>11519</v>
      </c>
      <c r="C2118" t="s">
        <v>125</v>
      </c>
      <c r="D2118">
        <v>0</v>
      </c>
      <c r="E2118" t="s">
        <v>126</v>
      </c>
      <c r="F2118" t="s">
        <v>127</v>
      </c>
      <c r="G2118" t="s">
        <v>128</v>
      </c>
      <c r="H2118">
        <v>7</v>
      </c>
      <c r="I2118">
        <v>30.053419875199999</v>
      </c>
      <c r="J2118">
        <v>33.053419875199999</v>
      </c>
      <c r="K2118">
        <v>2.8261324007350002</v>
      </c>
      <c r="L2118">
        <v>5.8261324007350002</v>
      </c>
      <c r="M2118">
        <v>173928</v>
      </c>
      <c r="N2118" t="s">
        <v>129</v>
      </c>
      <c r="P2118">
        <v>37.368000000000002</v>
      </c>
      <c r="S2118">
        <v>0</v>
      </c>
      <c r="T2118">
        <v>0</v>
      </c>
      <c r="V2118" t="s">
        <v>34</v>
      </c>
      <c r="W2118" s="1">
        <v>39377</v>
      </c>
      <c r="X2118">
        <v>20071022</v>
      </c>
      <c r="Y2118">
        <v>0.99305142857142903</v>
      </c>
      <c r="Z2118">
        <v>2.2846389434746299E-3</v>
      </c>
      <c r="AA2118">
        <v>0.98917999999999995</v>
      </c>
      <c r="AB2118">
        <v>-9.9742857142854593E-2</v>
      </c>
      <c r="AC2118">
        <v>0.37862411008108598</v>
      </c>
      <c r="AD2118">
        <v>0.451600000000008</v>
      </c>
      <c r="AE2118">
        <v>0</v>
      </c>
      <c r="AF2118">
        <v>0</v>
      </c>
      <c r="AI2118" s="2">
        <f t="shared" si="132"/>
        <v>39377</v>
      </c>
      <c r="AJ2118">
        <f t="shared" si="133"/>
        <v>3183.8287216518074</v>
      </c>
      <c r="AK2118">
        <f t="shared" si="134"/>
        <v>3183.8287216518074</v>
      </c>
      <c r="AL2118" s="3">
        <f>Sheet2!$Q$35</f>
        <v>13804.562889602981</v>
      </c>
      <c r="AM2118" s="3">
        <f>Sheet2!$Q$37</f>
        <v>11470.329043263515</v>
      </c>
      <c r="AN2118" s="3">
        <f>Sheet2!$Q$39</f>
        <v>2136.3846824700945</v>
      </c>
      <c r="AU2118">
        <f t="shared" si="135"/>
        <v>22.66596563165724</v>
      </c>
      <c r="AV2118" t="e">
        <f>VLOOKUP(AI2118,Sheet3!C$29:F$3725,4,FALSE)</f>
        <v>#N/A</v>
      </c>
    </row>
    <row r="2119" spans="1:48" x14ac:dyDescent="0.25">
      <c r="A2119">
        <v>16095903</v>
      </c>
      <c r="B2119">
        <v>11519</v>
      </c>
      <c r="C2119" t="s">
        <v>125</v>
      </c>
      <c r="D2119">
        <v>0</v>
      </c>
      <c r="E2119" t="s">
        <v>126</v>
      </c>
      <c r="F2119" t="s">
        <v>127</v>
      </c>
      <c r="G2119" t="s">
        <v>128</v>
      </c>
      <c r="H2119">
        <v>7</v>
      </c>
      <c r="I2119">
        <v>30.053419875199999</v>
      </c>
      <c r="J2119">
        <v>33.053419875199999</v>
      </c>
      <c r="K2119">
        <v>2.8261324007350002</v>
      </c>
      <c r="L2119">
        <v>5.8261324007350002</v>
      </c>
      <c r="M2119">
        <v>173928</v>
      </c>
      <c r="N2119" t="s">
        <v>129</v>
      </c>
      <c r="P2119">
        <v>37.368000000000002</v>
      </c>
      <c r="S2119">
        <v>0</v>
      </c>
      <c r="T2119">
        <v>0</v>
      </c>
      <c r="V2119" t="s">
        <v>34</v>
      </c>
      <c r="W2119" s="1">
        <v>39378</v>
      </c>
      <c r="X2119">
        <v>20071023</v>
      </c>
      <c r="Y2119">
        <v>0.99294642857142901</v>
      </c>
      <c r="Z2119">
        <v>2.4701258994601202E-3</v>
      </c>
      <c r="AA2119">
        <v>0.989039</v>
      </c>
      <c r="AB2119">
        <v>-8.9242857142854001E-2</v>
      </c>
      <c r="AC2119">
        <v>0.37752471955827099</v>
      </c>
      <c r="AD2119">
        <v>0.465700000000002</v>
      </c>
      <c r="AE2119">
        <v>0</v>
      </c>
      <c r="AF2119">
        <v>0</v>
      </c>
      <c r="AI2119" s="2">
        <f t="shared" si="132"/>
        <v>39378</v>
      </c>
      <c r="AJ2119">
        <f t="shared" si="133"/>
        <v>3237.4844617419876</v>
      </c>
      <c r="AK2119">
        <f t="shared" si="134"/>
        <v>3237.4844617419876</v>
      </c>
      <c r="AL2119" s="3">
        <f>Sheet2!$Q$35</f>
        <v>13804.562889602981</v>
      </c>
      <c r="AM2119" s="3">
        <f>Sheet2!$Q$37</f>
        <v>11470.329043263515</v>
      </c>
      <c r="AN2119" s="3">
        <f>Sheet2!$Q$39</f>
        <v>2136.3846824700945</v>
      </c>
      <c r="AU2119">
        <f t="shared" si="135"/>
        <v>23.047945715119209</v>
      </c>
      <c r="AV2119" t="e">
        <f>VLOOKUP(AI2119,Sheet3!C$29:F$3725,4,FALSE)</f>
        <v>#N/A</v>
      </c>
    </row>
    <row r="2120" spans="1:48" x14ac:dyDescent="0.25">
      <c r="A2120">
        <v>16155517</v>
      </c>
      <c r="B2120">
        <v>11519</v>
      </c>
      <c r="C2120" t="s">
        <v>125</v>
      </c>
      <c r="D2120">
        <v>0</v>
      </c>
      <c r="E2120" t="s">
        <v>126</v>
      </c>
      <c r="F2120" t="s">
        <v>127</v>
      </c>
      <c r="G2120" t="s">
        <v>128</v>
      </c>
      <c r="H2120">
        <v>7</v>
      </c>
      <c r="I2120">
        <v>30.053419875199999</v>
      </c>
      <c r="J2120">
        <v>33.053419875199999</v>
      </c>
      <c r="K2120">
        <v>2.8261324007350002</v>
      </c>
      <c r="L2120">
        <v>5.8261324007350002</v>
      </c>
      <c r="M2120">
        <v>173928</v>
      </c>
      <c r="N2120" t="s">
        <v>129</v>
      </c>
      <c r="P2120">
        <v>37.368000000000002</v>
      </c>
      <c r="S2120">
        <v>0</v>
      </c>
      <c r="T2120">
        <v>0</v>
      </c>
      <c r="V2120" t="s">
        <v>34</v>
      </c>
      <c r="W2120" s="1">
        <v>39379</v>
      </c>
      <c r="X2120">
        <v>20071024</v>
      </c>
      <c r="Y2120">
        <v>0.99299300000000001</v>
      </c>
      <c r="Z2120">
        <v>2.49602627046617E-3</v>
      </c>
      <c r="AA2120">
        <v>0.98931599999999997</v>
      </c>
      <c r="AB2120">
        <v>-9.3899999999997597E-2</v>
      </c>
      <c r="AC2120">
        <v>0.39324011566907902</v>
      </c>
      <c r="AD2120">
        <v>0.438000000000005</v>
      </c>
      <c r="AE2120">
        <v>0</v>
      </c>
      <c r="AF2120">
        <v>0</v>
      </c>
      <c r="AI2120" s="2">
        <f t="shared" si="132"/>
        <v>39379</v>
      </c>
      <c r="AJ2120">
        <f t="shared" si="133"/>
        <v>3213.6964717353694</v>
      </c>
      <c r="AK2120">
        <f t="shared" si="134"/>
        <v>3213.6964717353694</v>
      </c>
      <c r="AL2120" s="3">
        <f>Sheet2!$Q$35</f>
        <v>13804.562889602981</v>
      </c>
      <c r="AM2120" s="3">
        <f>Sheet2!$Q$37</f>
        <v>11470.329043263515</v>
      </c>
      <c r="AN2120" s="3">
        <f>Sheet2!$Q$39</f>
        <v>2136.3846824700945</v>
      </c>
      <c r="AU2120">
        <f t="shared" si="135"/>
        <v>22.878596855279639</v>
      </c>
      <c r="AV2120" t="e">
        <f>VLOOKUP(AI2120,Sheet3!C$29:F$3725,4,FALSE)</f>
        <v>#N/A</v>
      </c>
    </row>
    <row r="2121" spans="1:48" x14ac:dyDescent="0.25">
      <c r="A2121">
        <v>16212424</v>
      </c>
      <c r="B2121">
        <v>11519</v>
      </c>
      <c r="C2121" t="s">
        <v>125</v>
      </c>
      <c r="D2121">
        <v>0</v>
      </c>
      <c r="E2121" t="s">
        <v>126</v>
      </c>
      <c r="F2121" t="s">
        <v>127</v>
      </c>
      <c r="G2121" t="s">
        <v>128</v>
      </c>
      <c r="H2121">
        <v>7</v>
      </c>
      <c r="I2121">
        <v>30.053419875199999</v>
      </c>
      <c r="J2121">
        <v>33.053419875199999</v>
      </c>
      <c r="K2121">
        <v>2.8261324007350002</v>
      </c>
      <c r="L2121">
        <v>5.8261324007350002</v>
      </c>
      <c r="M2121">
        <v>173928</v>
      </c>
      <c r="N2121" t="s">
        <v>129</v>
      </c>
      <c r="P2121">
        <v>37.368000000000002</v>
      </c>
      <c r="S2121">
        <v>0</v>
      </c>
      <c r="T2121">
        <v>0</v>
      </c>
      <c r="V2121" t="s">
        <v>34</v>
      </c>
      <c r="W2121" s="1">
        <v>39380</v>
      </c>
      <c r="X2121">
        <v>20071025</v>
      </c>
      <c r="Y2121">
        <v>0.99293657142857195</v>
      </c>
      <c r="Z2121">
        <v>2.5035190579401202E-3</v>
      </c>
      <c r="AA2121">
        <v>0.98866500000000002</v>
      </c>
      <c r="AB2121">
        <v>-8.8257142857141493E-2</v>
      </c>
      <c r="AC2121">
        <v>0.389103481855195</v>
      </c>
      <c r="AD2121">
        <v>0.50310000000000099</v>
      </c>
      <c r="AE2121">
        <v>0</v>
      </c>
      <c r="AF2121">
        <v>0</v>
      </c>
      <c r="AI2121" s="2">
        <f t="shared" si="132"/>
        <v>39380</v>
      </c>
      <c r="AJ2121">
        <f t="shared" si="133"/>
        <v>3242.5172298057005</v>
      </c>
      <c r="AK2121">
        <f t="shared" si="134"/>
        <v>3242.5172298057005</v>
      </c>
      <c r="AL2121" s="3">
        <f>Sheet2!$Q$35</f>
        <v>13804.562889602981</v>
      </c>
      <c r="AM2121" s="3">
        <f>Sheet2!$Q$37</f>
        <v>11470.329043263515</v>
      </c>
      <c r="AN2121" s="3">
        <f>Sheet2!$Q$39</f>
        <v>2136.3846824700945</v>
      </c>
      <c r="AU2121">
        <f t="shared" si="135"/>
        <v>23.083774447735529</v>
      </c>
      <c r="AV2121" t="e">
        <f>VLOOKUP(AI2121,Sheet3!C$29:F$3725,4,FALSE)</f>
        <v>#N/A</v>
      </c>
    </row>
    <row r="2122" spans="1:48" x14ac:dyDescent="0.25">
      <c r="A2122">
        <v>16266821</v>
      </c>
      <c r="B2122">
        <v>11519</v>
      </c>
      <c r="C2122" t="s">
        <v>125</v>
      </c>
      <c r="D2122">
        <v>0</v>
      </c>
      <c r="E2122" t="s">
        <v>126</v>
      </c>
      <c r="F2122" t="s">
        <v>127</v>
      </c>
      <c r="G2122" t="s">
        <v>128</v>
      </c>
      <c r="H2122">
        <v>7</v>
      </c>
      <c r="I2122">
        <v>30.053419875199999</v>
      </c>
      <c r="J2122">
        <v>33.053419875199999</v>
      </c>
      <c r="K2122">
        <v>2.8261324007350002</v>
      </c>
      <c r="L2122">
        <v>5.8261324007350002</v>
      </c>
      <c r="M2122">
        <v>173928</v>
      </c>
      <c r="N2122" t="s">
        <v>129</v>
      </c>
      <c r="P2122">
        <v>37.368000000000002</v>
      </c>
      <c r="S2122">
        <v>0</v>
      </c>
      <c r="T2122">
        <v>0</v>
      </c>
      <c r="V2122" t="s">
        <v>34</v>
      </c>
      <c r="W2122" s="1">
        <v>39381</v>
      </c>
      <c r="X2122">
        <v>20071026</v>
      </c>
      <c r="Y2122">
        <v>0.99299857142857095</v>
      </c>
      <c r="Z2122">
        <v>2.2258368479000099E-3</v>
      </c>
      <c r="AA2122">
        <v>0.98924999999999996</v>
      </c>
      <c r="AB2122">
        <v>-9.4457142857140602E-2</v>
      </c>
      <c r="AC2122">
        <v>0.38480066771973098</v>
      </c>
      <c r="AD2122">
        <v>0.44460000000000599</v>
      </c>
      <c r="AE2122">
        <v>0</v>
      </c>
      <c r="AF2122">
        <v>0</v>
      </c>
      <c r="AI2122" s="2">
        <f t="shared" si="132"/>
        <v>39381</v>
      </c>
      <c r="AJ2122">
        <f t="shared" si="133"/>
        <v>3210.8495655180886</v>
      </c>
      <c r="AK2122">
        <f t="shared" si="134"/>
        <v>3210.8495655180886</v>
      </c>
      <c r="AL2122" s="3">
        <f>Sheet2!$Q$35</f>
        <v>13804.562889602981</v>
      </c>
      <c r="AM2122" s="3">
        <f>Sheet2!$Q$37</f>
        <v>11470.329043263515</v>
      </c>
      <c r="AN2122" s="3">
        <f>Sheet2!$Q$39</f>
        <v>2136.3846824700945</v>
      </c>
      <c r="AU2122">
        <f t="shared" si="135"/>
        <v>22.858329471535463</v>
      </c>
      <c r="AV2122" t="e">
        <f>VLOOKUP(AI2122,Sheet3!C$29:F$3725,4,FALSE)</f>
        <v>#N/A</v>
      </c>
    </row>
    <row r="2123" spans="1:48" x14ac:dyDescent="0.25">
      <c r="A2123">
        <v>16328900</v>
      </c>
      <c r="B2123">
        <v>11519</v>
      </c>
      <c r="C2123" t="s">
        <v>125</v>
      </c>
      <c r="D2123">
        <v>0</v>
      </c>
      <c r="E2123" t="s">
        <v>126</v>
      </c>
      <c r="F2123" t="s">
        <v>127</v>
      </c>
      <c r="G2123" t="s">
        <v>128</v>
      </c>
      <c r="H2123">
        <v>7</v>
      </c>
      <c r="I2123">
        <v>30.053419875199999</v>
      </c>
      <c r="J2123">
        <v>33.053419875199999</v>
      </c>
      <c r="K2123">
        <v>2.8261324007350002</v>
      </c>
      <c r="L2123">
        <v>5.8261324007350002</v>
      </c>
      <c r="M2123">
        <v>173928</v>
      </c>
      <c r="N2123" t="s">
        <v>129</v>
      </c>
      <c r="P2123">
        <v>37.368000000000002</v>
      </c>
      <c r="S2123">
        <v>0</v>
      </c>
      <c r="T2123">
        <v>0</v>
      </c>
      <c r="V2123" t="s">
        <v>34</v>
      </c>
      <c r="W2123" s="1">
        <v>39382</v>
      </c>
      <c r="X2123">
        <v>20071027</v>
      </c>
      <c r="Y2123">
        <v>0.99267685714285703</v>
      </c>
      <c r="Z2123">
        <v>2.1033068133347499E-3</v>
      </c>
      <c r="AA2123">
        <v>0.98941500000000004</v>
      </c>
      <c r="AB2123">
        <v>-6.2285714285713098E-2</v>
      </c>
      <c r="AC2123">
        <v>0.37799464632856999</v>
      </c>
      <c r="AD2123">
        <v>0.42809999999999798</v>
      </c>
      <c r="AE2123">
        <v>0</v>
      </c>
      <c r="AF2123">
        <v>0</v>
      </c>
      <c r="AI2123" s="2">
        <f t="shared" si="132"/>
        <v>39382</v>
      </c>
      <c r="AJ2123">
        <f t="shared" si="133"/>
        <v>3374.8537334287539</v>
      </c>
      <c r="AK2123">
        <f t="shared" si="134"/>
        <v>3374.8537334287539</v>
      </c>
      <c r="AL2123" s="3">
        <f>Sheet2!$Q$35</f>
        <v>13804.562889602981</v>
      </c>
      <c r="AM2123" s="3">
        <f>Sheet2!$Q$37</f>
        <v>11470.329043263515</v>
      </c>
      <c r="AN2123" s="3">
        <f>Sheet2!$Q$39</f>
        <v>2136.3846824700945</v>
      </c>
      <c r="AU2123">
        <f t="shared" si="135"/>
        <v>24.025890027802792</v>
      </c>
      <c r="AV2123" t="e">
        <f>VLOOKUP(AI2123,Sheet3!C$29:F$3725,4,FALSE)</f>
        <v>#N/A</v>
      </c>
    </row>
    <row r="2124" spans="1:48" x14ac:dyDescent="0.25">
      <c r="A2124">
        <v>16367469</v>
      </c>
      <c r="B2124">
        <v>11519</v>
      </c>
      <c r="C2124" t="s">
        <v>125</v>
      </c>
      <c r="D2124">
        <v>0</v>
      </c>
      <c r="E2124" t="s">
        <v>126</v>
      </c>
      <c r="F2124" t="s">
        <v>127</v>
      </c>
      <c r="G2124" t="s">
        <v>128</v>
      </c>
      <c r="H2124">
        <v>7</v>
      </c>
      <c r="I2124">
        <v>30.053419875199999</v>
      </c>
      <c r="J2124">
        <v>33.053419875199999</v>
      </c>
      <c r="K2124">
        <v>2.8261324007350002</v>
      </c>
      <c r="L2124">
        <v>5.8261324007350002</v>
      </c>
      <c r="M2124">
        <v>173928</v>
      </c>
      <c r="N2124" t="s">
        <v>129</v>
      </c>
      <c r="P2124">
        <v>37.368000000000002</v>
      </c>
      <c r="S2124">
        <v>0</v>
      </c>
      <c r="T2124">
        <v>0</v>
      </c>
      <c r="V2124" t="s">
        <v>34</v>
      </c>
      <c r="W2124" s="1">
        <v>39383</v>
      </c>
      <c r="X2124">
        <v>20071028</v>
      </c>
      <c r="Y2124">
        <v>0.99334985714285695</v>
      </c>
      <c r="Z2124">
        <v>2.5405192061337999E-3</v>
      </c>
      <c r="AA2124">
        <v>0.98946299999999998</v>
      </c>
      <c r="AB2124">
        <v>-0.129585714285712</v>
      </c>
      <c r="AC2124">
        <v>0.38799636754032901</v>
      </c>
      <c r="AD2124">
        <v>0.39280000000000398</v>
      </c>
      <c r="AE2124">
        <v>0</v>
      </c>
      <c r="AF2124">
        <v>0</v>
      </c>
      <c r="AI2124" s="2">
        <f t="shared" si="132"/>
        <v>39383</v>
      </c>
      <c r="AJ2124">
        <f t="shared" si="133"/>
        <v>3030.8722043726593</v>
      </c>
      <c r="AK2124">
        <f t="shared" si="134"/>
        <v>3030.8722043726593</v>
      </c>
      <c r="AL2124" s="3">
        <f>Sheet2!$Q$35</f>
        <v>13804.562889602981</v>
      </c>
      <c r="AM2124" s="3">
        <f>Sheet2!$Q$37</f>
        <v>11470.329043263515</v>
      </c>
      <c r="AN2124" s="3">
        <f>Sheet2!$Q$39</f>
        <v>2136.3846824700945</v>
      </c>
      <c r="AU2124">
        <f t="shared" si="135"/>
        <v>21.577054302913247</v>
      </c>
      <c r="AV2124" t="e">
        <f>VLOOKUP(AI2124,Sheet3!C$29:F$3725,4,FALSE)</f>
        <v>#N/A</v>
      </c>
    </row>
    <row r="2125" spans="1:48" x14ac:dyDescent="0.25">
      <c r="A2125">
        <v>16416462</v>
      </c>
      <c r="B2125">
        <v>11519</v>
      </c>
      <c r="C2125" t="s">
        <v>125</v>
      </c>
      <c r="D2125">
        <v>0</v>
      </c>
      <c r="E2125" t="s">
        <v>126</v>
      </c>
      <c r="F2125" t="s">
        <v>127</v>
      </c>
      <c r="G2125" t="s">
        <v>128</v>
      </c>
      <c r="H2125">
        <v>7</v>
      </c>
      <c r="I2125">
        <v>30.053419875199999</v>
      </c>
      <c r="J2125">
        <v>33.053419875199999</v>
      </c>
      <c r="K2125">
        <v>2.8261324007350002</v>
      </c>
      <c r="L2125">
        <v>5.8261324007350002</v>
      </c>
      <c r="M2125">
        <v>173928</v>
      </c>
      <c r="N2125" t="s">
        <v>129</v>
      </c>
      <c r="P2125">
        <v>37.368000000000002</v>
      </c>
      <c r="S2125">
        <v>0</v>
      </c>
      <c r="T2125">
        <v>0</v>
      </c>
      <c r="V2125" t="s">
        <v>34</v>
      </c>
      <c r="W2125" s="1">
        <v>39384</v>
      </c>
      <c r="X2125">
        <v>20071029</v>
      </c>
      <c r="Y2125">
        <v>0.99367128571428598</v>
      </c>
      <c r="Z2125">
        <v>2.46639637147489E-3</v>
      </c>
      <c r="AA2125">
        <v>0.98968500000000004</v>
      </c>
      <c r="AB2125">
        <v>-0.161728571428572</v>
      </c>
      <c r="AC2125">
        <v>0.38589525490099202</v>
      </c>
      <c r="AD2125">
        <v>0.36800000000000199</v>
      </c>
      <c r="AE2125">
        <v>0</v>
      </c>
      <c r="AF2125">
        <v>0</v>
      </c>
      <c r="AI2125" s="2">
        <f t="shared" si="132"/>
        <v>39384</v>
      </c>
      <c r="AJ2125">
        <f t="shared" si="133"/>
        <v>2865.3703025490977</v>
      </c>
      <c r="AK2125">
        <f t="shared" si="134"/>
        <v>2865.3703025490977</v>
      </c>
      <c r="AL2125" s="3">
        <f>Sheet2!$Q$35</f>
        <v>13804.562889602981</v>
      </c>
      <c r="AM2125" s="3">
        <f>Sheet2!$Q$37</f>
        <v>11470.329043263515</v>
      </c>
      <c r="AN2125" s="3">
        <f>Sheet2!$Q$39</f>
        <v>2136.3846824700945</v>
      </c>
      <c r="AU2125">
        <f t="shared" si="135"/>
        <v>20.39883124298666</v>
      </c>
      <c r="AV2125" t="e">
        <f>VLOOKUP(AI2125,Sheet3!C$29:F$3725,4,FALSE)</f>
        <v>#N/A</v>
      </c>
    </row>
    <row r="2126" spans="1:48" x14ac:dyDescent="0.25">
      <c r="A2126">
        <v>16461205</v>
      </c>
      <c r="B2126">
        <v>11519</v>
      </c>
      <c r="C2126" t="s">
        <v>125</v>
      </c>
      <c r="D2126">
        <v>0</v>
      </c>
      <c r="E2126" t="s">
        <v>126</v>
      </c>
      <c r="F2126" t="s">
        <v>127</v>
      </c>
      <c r="G2126" t="s">
        <v>128</v>
      </c>
      <c r="H2126">
        <v>7</v>
      </c>
      <c r="I2126">
        <v>30.053419875199999</v>
      </c>
      <c r="J2126">
        <v>33.053419875199999</v>
      </c>
      <c r="K2126">
        <v>2.8261324007350002</v>
      </c>
      <c r="L2126">
        <v>5.8261324007350002</v>
      </c>
      <c r="M2126">
        <v>173928</v>
      </c>
      <c r="N2126" t="s">
        <v>129</v>
      </c>
      <c r="P2126">
        <v>37.368000000000002</v>
      </c>
      <c r="S2126">
        <v>0</v>
      </c>
      <c r="T2126">
        <v>0</v>
      </c>
      <c r="V2126" t="s">
        <v>34</v>
      </c>
      <c r="W2126" s="1">
        <v>39385</v>
      </c>
      <c r="X2126">
        <v>20071030</v>
      </c>
      <c r="Y2126">
        <v>0.99397100000000005</v>
      </c>
      <c r="Z2126">
        <v>2.1722588638163299E-3</v>
      </c>
      <c r="AA2126">
        <v>0.99030300000000004</v>
      </c>
      <c r="AB2126">
        <v>-0.19169999999999901</v>
      </c>
      <c r="AC2126">
        <v>0.34506218073186301</v>
      </c>
      <c r="AD2126">
        <v>0.30620000000000103</v>
      </c>
      <c r="AE2126">
        <v>0</v>
      </c>
      <c r="AF2126">
        <v>0</v>
      </c>
      <c r="AI2126" s="2">
        <f t="shared" si="132"/>
        <v>39385</v>
      </c>
      <c r="AJ2126">
        <f t="shared" si="133"/>
        <v>2710.3416777141392</v>
      </c>
      <c r="AK2126">
        <f t="shared" si="134"/>
        <v>2710.3416777141392</v>
      </c>
      <c r="AL2126" s="3">
        <f>Sheet2!$Q$35</f>
        <v>13804.562889602981</v>
      </c>
      <c r="AM2126" s="3">
        <f>Sheet2!$Q$37</f>
        <v>11470.329043263515</v>
      </c>
      <c r="AN2126" s="3">
        <f>Sheet2!$Q$39</f>
        <v>2136.3846824700945</v>
      </c>
      <c r="AU2126">
        <f t="shared" si="135"/>
        <v>19.295168392489721</v>
      </c>
      <c r="AV2126" t="e">
        <f>VLOOKUP(AI2126,Sheet3!C$29:F$3725,4,FALSE)</f>
        <v>#N/A</v>
      </c>
    </row>
    <row r="2127" spans="1:48" x14ac:dyDescent="0.25">
      <c r="A2127">
        <v>16504964</v>
      </c>
      <c r="B2127">
        <v>11519</v>
      </c>
      <c r="C2127" t="s">
        <v>125</v>
      </c>
      <c r="D2127">
        <v>0</v>
      </c>
      <c r="E2127" t="s">
        <v>126</v>
      </c>
      <c r="F2127" t="s">
        <v>127</v>
      </c>
      <c r="G2127" t="s">
        <v>128</v>
      </c>
      <c r="H2127">
        <v>7</v>
      </c>
      <c r="I2127">
        <v>30.053419875199999</v>
      </c>
      <c r="J2127">
        <v>33.053419875199999</v>
      </c>
      <c r="K2127">
        <v>2.8261324007350002</v>
      </c>
      <c r="L2127">
        <v>5.8261324007350002</v>
      </c>
      <c r="M2127">
        <v>173928</v>
      </c>
      <c r="N2127" t="s">
        <v>129</v>
      </c>
      <c r="P2127">
        <v>37.368000000000002</v>
      </c>
      <c r="S2127">
        <v>0</v>
      </c>
      <c r="T2127">
        <v>0</v>
      </c>
      <c r="V2127" t="s">
        <v>34</v>
      </c>
      <c r="W2127" s="1">
        <v>39386</v>
      </c>
      <c r="X2127">
        <v>20071031</v>
      </c>
      <c r="Y2127">
        <v>0.99378314285714298</v>
      </c>
      <c r="Z2127">
        <v>2.5029445760983899E-3</v>
      </c>
      <c r="AA2127">
        <v>0.98995200000000005</v>
      </c>
      <c r="AB2127">
        <v>-0.17291428571428299</v>
      </c>
      <c r="AC2127">
        <v>0.37737353010576802</v>
      </c>
      <c r="AD2127">
        <v>0.34920000000000501</v>
      </c>
      <c r="AE2127">
        <v>0</v>
      </c>
      <c r="AF2127">
        <v>0</v>
      </c>
      <c r="AI2127" s="2">
        <f t="shared" si="132"/>
        <v>39386</v>
      </c>
      <c r="AJ2127">
        <f t="shared" si="133"/>
        <v>2807.5915040317923</v>
      </c>
      <c r="AK2127">
        <f t="shared" si="134"/>
        <v>2807.5915040317923</v>
      </c>
      <c r="AL2127" s="3">
        <f>Sheet2!$Q$35</f>
        <v>13804.562889602981</v>
      </c>
      <c r="AM2127" s="3">
        <f>Sheet2!$Q$37</f>
        <v>11470.329043263515</v>
      </c>
      <c r="AN2127" s="3">
        <f>Sheet2!$Q$39</f>
        <v>2136.3846824700945</v>
      </c>
      <c r="AU2127">
        <f t="shared" si="135"/>
        <v>19.987498732375897</v>
      </c>
      <c r="AV2127" t="e">
        <f>VLOOKUP(AI2127,Sheet3!C$29:F$3725,4,FALSE)</f>
        <v>#N/A</v>
      </c>
    </row>
    <row r="2128" spans="1:48" x14ac:dyDescent="0.25">
      <c r="A2128">
        <v>16549594</v>
      </c>
      <c r="B2128">
        <v>11519</v>
      </c>
      <c r="C2128" t="s">
        <v>125</v>
      </c>
      <c r="D2128">
        <v>0</v>
      </c>
      <c r="E2128" t="s">
        <v>126</v>
      </c>
      <c r="F2128" t="s">
        <v>127</v>
      </c>
      <c r="G2128" t="s">
        <v>128</v>
      </c>
      <c r="H2128">
        <v>7</v>
      </c>
      <c r="I2128">
        <v>30.053419875199999</v>
      </c>
      <c r="J2128">
        <v>33.053419875199999</v>
      </c>
      <c r="K2128">
        <v>2.8261324007350002</v>
      </c>
      <c r="L2128">
        <v>5.8261324007350002</v>
      </c>
      <c r="M2128">
        <v>173928</v>
      </c>
      <c r="N2128" t="s">
        <v>129</v>
      </c>
      <c r="P2128">
        <v>37.368000000000002</v>
      </c>
      <c r="S2128">
        <v>0</v>
      </c>
      <c r="T2128">
        <v>0</v>
      </c>
      <c r="V2128" t="s">
        <v>34</v>
      </c>
      <c r="W2128" s="1">
        <v>39387</v>
      </c>
      <c r="X2128">
        <v>20071101</v>
      </c>
      <c r="Y2128">
        <v>0.99380485714285705</v>
      </c>
      <c r="Z2128">
        <v>2.3601462078542898E-3</v>
      </c>
      <c r="AA2128">
        <v>0.99010299999999996</v>
      </c>
      <c r="AB2128">
        <v>-0.17508571428571201</v>
      </c>
      <c r="AC2128">
        <v>0.37170103742724497</v>
      </c>
      <c r="AD2128">
        <v>0.359300000000007</v>
      </c>
      <c r="AE2128">
        <v>0</v>
      </c>
      <c r="AF2128">
        <v>0</v>
      </c>
      <c r="AI2128" s="2">
        <f t="shared" si="132"/>
        <v>39387</v>
      </c>
      <c r="AJ2128">
        <f t="shared" si="133"/>
        <v>2796.3641660595313</v>
      </c>
      <c r="AK2128">
        <f t="shared" si="134"/>
        <v>2796.3641660595313</v>
      </c>
      <c r="AL2128" s="3">
        <f>Sheet2!$Q$35</f>
        <v>13804.562889602981</v>
      </c>
      <c r="AM2128" s="3">
        <f>Sheet2!$Q$37</f>
        <v>11470.329043263515</v>
      </c>
      <c r="AN2128" s="3">
        <f>Sheet2!$Q$39</f>
        <v>2136.3846824700945</v>
      </c>
      <c r="AU2128">
        <f t="shared" si="135"/>
        <v>19.907570294365499</v>
      </c>
      <c r="AV2128" t="e">
        <f>VLOOKUP(AI2128,Sheet3!C$29:F$3725,4,FALSE)</f>
        <v>#N/A</v>
      </c>
    </row>
    <row r="2129" spans="1:48" x14ac:dyDescent="0.25">
      <c r="A2129">
        <v>16593278</v>
      </c>
      <c r="B2129">
        <v>11519</v>
      </c>
      <c r="C2129" t="s">
        <v>125</v>
      </c>
      <c r="D2129">
        <v>0</v>
      </c>
      <c r="E2129" t="s">
        <v>126</v>
      </c>
      <c r="F2129" t="s">
        <v>127</v>
      </c>
      <c r="G2129" t="s">
        <v>128</v>
      </c>
      <c r="H2129">
        <v>7</v>
      </c>
      <c r="I2129">
        <v>30.053419875199999</v>
      </c>
      <c r="J2129">
        <v>33.053419875199999</v>
      </c>
      <c r="K2129">
        <v>2.8261324007350002</v>
      </c>
      <c r="L2129">
        <v>5.8261324007350002</v>
      </c>
      <c r="M2129">
        <v>173928</v>
      </c>
      <c r="N2129" t="s">
        <v>129</v>
      </c>
      <c r="P2129">
        <v>37.368000000000002</v>
      </c>
      <c r="S2129">
        <v>0</v>
      </c>
      <c r="T2129">
        <v>0</v>
      </c>
      <c r="V2129" t="s">
        <v>34</v>
      </c>
      <c r="W2129" s="1">
        <v>39388</v>
      </c>
      <c r="X2129">
        <v>20071102</v>
      </c>
      <c r="Y2129">
        <v>0.99434628571428596</v>
      </c>
      <c r="Z2129">
        <v>2.3529697171438199E-3</v>
      </c>
      <c r="AA2129">
        <v>0.99048000000000003</v>
      </c>
      <c r="AB2129">
        <v>-0.22922857142857</v>
      </c>
      <c r="AC2129">
        <v>0.37068551443540998</v>
      </c>
      <c r="AD2129">
        <v>0.3216</v>
      </c>
      <c r="AE2129">
        <v>0</v>
      </c>
      <c r="AF2129">
        <v>0</v>
      </c>
      <c r="AI2129" s="2">
        <f t="shared" si="132"/>
        <v>39388</v>
      </c>
      <c r="AJ2129">
        <f t="shared" si="133"/>
        <v>2515.2609482775442</v>
      </c>
      <c r="AK2129">
        <f t="shared" si="134"/>
        <v>2515.2609482775442</v>
      </c>
      <c r="AL2129" s="3">
        <f>Sheet2!$Q$35</f>
        <v>13804.562889602981</v>
      </c>
      <c r="AM2129" s="3">
        <f>Sheet2!$Q$37</f>
        <v>11470.329043263515</v>
      </c>
      <c r="AN2129" s="3">
        <f>Sheet2!$Q$39</f>
        <v>2136.3846824700945</v>
      </c>
      <c r="AU2129">
        <f t="shared" si="135"/>
        <v>17.906370974230846</v>
      </c>
      <c r="AV2129" t="e">
        <f>VLOOKUP(AI2129,Sheet3!C$29:F$3725,4,FALSE)</f>
        <v>#N/A</v>
      </c>
    </row>
    <row r="2130" spans="1:48" x14ac:dyDescent="0.25">
      <c r="A2130">
        <v>16637994</v>
      </c>
      <c r="B2130">
        <v>11519</v>
      </c>
      <c r="C2130" t="s">
        <v>125</v>
      </c>
      <c r="D2130">
        <v>0</v>
      </c>
      <c r="E2130" t="s">
        <v>126</v>
      </c>
      <c r="F2130" t="s">
        <v>127</v>
      </c>
      <c r="G2130" t="s">
        <v>128</v>
      </c>
      <c r="H2130">
        <v>7</v>
      </c>
      <c r="I2130">
        <v>30.053419875199999</v>
      </c>
      <c r="J2130">
        <v>33.053419875199999</v>
      </c>
      <c r="K2130">
        <v>2.8261324007350002</v>
      </c>
      <c r="L2130">
        <v>5.8261324007350002</v>
      </c>
      <c r="M2130">
        <v>173928</v>
      </c>
      <c r="N2130" t="s">
        <v>129</v>
      </c>
      <c r="P2130">
        <v>37.368000000000002</v>
      </c>
      <c r="S2130">
        <v>0</v>
      </c>
      <c r="T2130">
        <v>0</v>
      </c>
      <c r="V2130" t="s">
        <v>34</v>
      </c>
      <c r="W2130" s="1">
        <v>39389</v>
      </c>
      <c r="X2130">
        <v>20071103</v>
      </c>
      <c r="Y2130">
        <v>0.99194571428571399</v>
      </c>
      <c r="Z2130">
        <v>2.51896904729386E-3</v>
      </c>
      <c r="AA2130">
        <v>0.98878999999999995</v>
      </c>
      <c r="AB2130">
        <v>1.08285714285735E-2</v>
      </c>
      <c r="AC2130">
        <v>0.42651497282137302</v>
      </c>
      <c r="AD2130">
        <v>0.49060000000000797</v>
      </c>
      <c r="AE2130">
        <v>0</v>
      </c>
      <c r="AF2130">
        <v>0</v>
      </c>
      <c r="AI2130" s="2">
        <f t="shared" si="132"/>
        <v>39389</v>
      </c>
      <c r="AJ2130">
        <f t="shared" si="133"/>
        <v>3744.6525875106454</v>
      </c>
      <c r="AK2130">
        <f t="shared" si="134"/>
        <v>3744.6525875106454</v>
      </c>
      <c r="AL2130" s="3">
        <f>Sheet2!$Q$35</f>
        <v>13804.562889602981</v>
      </c>
      <c r="AM2130" s="3">
        <f>Sheet2!$Q$37</f>
        <v>11470.329043263515</v>
      </c>
      <c r="AN2130" s="3">
        <f>Sheet2!$Q$39</f>
        <v>2136.3846824700945</v>
      </c>
      <c r="AU2130">
        <f t="shared" si="135"/>
        <v>26.658521632714564</v>
      </c>
      <c r="AV2130" t="e">
        <f>VLOOKUP(AI2130,Sheet3!C$29:F$3725,4,FALSE)</f>
        <v>#N/A</v>
      </c>
    </row>
    <row r="2131" spans="1:48" x14ac:dyDescent="0.25">
      <c r="A2131">
        <v>16682626</v>
      </c>
      <c r="B2131">
        <v>11519</v>
      </c>
      <c r="C2131" t="s">
        <v>125</v>
      </c>
      <c r="D2131">
        <v>0</v>
      </c>
      <c r="E2131" t="s">
        <v>126</v>
      </c>
      <c r="F2131" t="s">
        <v>127</v>
      </c>
      <c r="G2131" t="s">
        <v>128</v>
      </c>
      <c r="H2131">
        <v>7</v>
      </c>
      <c r="I2131">
        <v>30.053419875199999</v>
      </c>
      <c r="J2131">
        <v>33.053419875199999</v>
      </c>
      <c r="K2131">
        <v>2.8261324007350002</v>
      </c>
      <c r="L2131">
        <v>5.8261324007350002</v>
      </c>
      <c r="M2131">
        <v>173928</v>
      </c>
      <c r="N2131" t="s">
        <v>129</v>
      </c>
      <c r="P2131">
        <v>37.368000000000002</v>
      </c>
      <c r="S2131">
        <v>0</v>
      </c>
      <c r="T2131">
        <v>0</v>
      </c>
      <c r="V2131" t="s">
        <v>34</v>
      </c>
      <c r="W2131" s="1">
        <v>39390</v>
      </c>
      <c r="X2131">
        <v>20071104</v>
      </c>
      <c r="Y2131">
        <v>0.99219985714285697</v>
      </c>
      <c r="Z2131">
        <v>2.2549285340953702E-3</v>
      </c>
      <c r="AA2131">
        <v>0.98939299999999997</v>
      </c>
      <c r="AB2131">
        <v>-1.4585714285711799E-2</v>
      </c>
      <c r="AC2131">
        <v>0.395136842222579</v>
      </c>
      <c r="AD2131">
        <v>0.43030000000000601</v>
      </c>
      <c r="AE2131">
        <v>0</v>
      </c>
      <c r="AF2131">
        <v>0</v>
      </c>
      <c r="AI2131" s="2">
        <f t="shared" si="132"/>
        <v>39390</v>
      </c>
      <c r="AJ2131">
        <f t="shared" si="133"/>
        <v>3616.5722927460447</v>
      </c>
      <c r="AK2131">
        <f t="shared" si="134"/>
        <v>3616.5722927460447</v>
      </c>
      <c r="AL2131" s="3">
        <f>Sheet2!$Q$35</f>
        <v>13804.562889602981</v>
      </c>
      <c r="AM2131" s="3">
        <f>Sheet2!$Q$37</f>
        <v>11470.329043263515</v>
      </c>
      <c r="AN2131" s="3">
        <f>Sheet2!$Q$39</f>
        <v>2136.3846824700945</v>
      </c>
      <c r="AU2131">
        <f t="shared" si="135"/>
        <v>25.746706389801361</v>
      </c>
      <c r="AV2131" t="e">
        <f>VLOOKUP(AI2131,Sheet3!C$29:F$3725,4,FALSE)</f>
        <v>#N/A</v>
      </c>
    </row>
    <row r="2132" spans="1:48" x14ac:dyDescent="0.25">
      <c r="A2132">
        <v>16726385</v>
      </c>
      <c r="B2132">
        <v>11519</v>
      </c>
      <c r="C2132" t="s">
        <v>125</v>
      </c>
      <c r="D2132">
        <v>0</v>
      </c>
      <c r="E2132" t="s">
        <v>126</v>
      </c>
      <c r="F2132" t="s">
        <v>127</v>
      </c>
      <c r="G2132" t="s">
        <v>128</v>
      </c>
      <c r="H2132">
        <v>7</v>
      </c>
      <c r="I2132">
        <v>30.053419875199999</v>
      </c>
      <c r="J2132">
        <v>33.053419875199999</v>
      </c>
      <c r="K2132">
        <v>2.8261324007350002</v>
      </c>
      <c r="L2132">
        <v>5.8261324007350002</v>
      </c>
      <c r="M2132">
        <v>173928</v>
      </c>
      <c r="N2132" t="s">
        <v>129</v>
      </c>
      <c r="P2132">
        <v>37.368000000000002</v>
      </c>
      <c r="S2132">
        <v>0</v>
      </c>
      <c r="T2132">
        <v>0</v>
      </c>
      <c r="V2132" t="s">
        <v>34</v>
      </c>
      <c r="W2132" s="1">
        <v>39391</v>
      </c>
      <c r="X2132">
        <v>20071105</v>
      </c>
      <c r="Y2132">
        <v>0.99211928571428598</v>
      </c>
      <c r="Z2132">
        <v>2.24183163088234E-3</v>
      </c>
      <c r="AA2132">
        <v>0.98898399999999997</v>
      </c>
      <c r="AB2132">
        <v>-6.5285714285688396E-3</v>
      </c>
      <c r="AC2132">
        <v>0.39969520070847497</v>
      </c>
      <c r="AD2132">
        <v>0.471200000000005</v>
      </c>
      <c r="AE2132">
        <v>0</v>
      </c>
      <c r="AF2132">
        <v>0</v>
      </c>
      <c r="AI2132" s="2">
        <f t="shared" si="132"/>
        <v>39391</v>
      </c>
      <c r="AJ2132">
        <f t="shared" si="133"/>
        <v>3657.2309825951234</v>
      </c>
      <c r="AK2132">
        <f t="shared" si="134"/>
        <v>3657.2309825951234</v>
      </c>
      <c r="AL2132" s="3">
        <f>Sheet2!$Q$35</f>
        <v>13804.562889602981</v>
      </c>
      <c r="AM2132" s="3">
        <f>Sheet2!$Q$37</f>
        <v>11470.329043263515</v>
      </c>
      <c r="AN2132" s="3">
        <f>Sheet2!$Q$39</f>
        <v>2136.3846824700945</v>
      </c>
      <c r="AU2132">
        <f t="shared" si="135"/>
        <v>26.036159292993123</v>
      </c>
      <c r="AV2132" t="e">
        <f>VLOOKUP(AI2132,Sheet3!C$29:F$3725,4,FALSE)</f>
        <v>#N/A</v>
      </c>
    </row>
    <row r="2133" spans="1:48" x14ac:dyDescent="0.25">
      <c r="A2133">
        <v>16770945</v>
      </c>
      <c r="B2133">
        <v>11519</v>
      </c>
      <c r="C2133" t="s">
        <v>125</v>
      </c>
      <c r="D2133">
        <v>0</v>
      </c>
      <c r="E2133" t="s">
        <v>126</v>
      </c>
      <c r="F2133" t="s">
        <v>127</v>
      </c>
      <c r="G2133" t="s">
        <v>128</v>
      </c>
      <c r="H2133">
        <v>7</v>
      </c>
      <c r="I2133">
        <v>30.053419875199999</v>
      </c>
      <c r="J2133">
        <v>33.053419875199999</v>
      </c>
      <c r="K2133">
        <v>2.8261324007350002</v>
      </c>
      <c r="L2133">
        <v>5.8261324007350002</v>
      </c>
      <c r="M2133">
        <v>173928</v>
      </c>
      <c r="N2133" t="s">
        <v>129</v>
      </c>
      <c r="P2133">
        <v>37.368000000000002</v>
      </c>
      <c r="S2133">
        <v>0</v>
      </c>
      <c r="T2133">
        <v>0</v>
      </c>
      <c r="V2133" t="s">
        <v>34</v>
      </c>
      <c r="W2133" s="1">
        <v>39392</v>
      </c>
      <c r="X2133">
        <v>20071106</v>
      </c>
      <c r="Y2133">
        <v>0.98979457142857197</v>
      </c>
      <c r="Z2133">
        <v>2.27610989297485E-3</v>
      </c>
      <c r="AA2133">
        <v>0.98656900000000003</v>
      </c>
      <c r="AB2133">
        <v>0.225942857142858</v>
      </c>
      <c r="AC2133">
        <v>0.410604713831208</v>
      </c>
      <c r="AD2133">
        <v>0.67159999999999398</v>
      </c>
      <c r="AE2133">
        <v>0</v>
      </c>
      <c r="AF2133">
        <v>0</v>
      </c>
      <c r="AI2133" s="2">
        <f t="shared" si="132"/>
        <v>39392</v>
      </c>
      <c r="AJ2133">
        <f t="shared" si="133"/>
        <v>4809.1054216115735</v>
      </c>
      <c r="AK2133">
        <f t="shared" si="134"/>
        <v>4809.1054216115735</v>
      </c>
      <c r="AL2133" s="3">
        <f>Sheet2!$Q$35</f>
        <v>13804.562889602981</v>
      </c>
      <c r="AM2133" s="3">
        <f>Sheet2!$Q$37</f>
        <v>11470.329043263515</v>
      </c>
      <c r="AN2133" s="3">
        <f>Sheet2!$Q$39</f>
        <v>2136.3846824700945</v>
      </c>
      <c r="AU2133">
        <f t="shared" si="135"/>
        <v>34.236457967723972</v>
      </c>
      <c r="AV2133" t="e">
        <f>VLOOKUP(AI2133,Sheet3!C$29:F$3725,4,FALSE)</f>
        <v>#N/A</v>
      </c>
    </row>
    <row r="2134" spans="1:48" x14ac:dyDescent="0.25">
      <c r="A2134">
        <v>16814733</v>
      </c>
      <c r="B2134">
        <v>11519</v>
      </c>
      <c r="C2134" t="s">
        <v>125</v>
      </c>
      <c r="D2134">
        <v>0</v>
      </c>
      <c r="E2134" t="s">
        <v>126</v>
      </c>
      <c r="F2134" t="s">
        <v>127</v>
      </c>
      <c r="G2134" t="s">
        <v>128</v>
      </c>
      <c r="H2134">
        <v>7</v>
      </c>
      <c r="I2134">
        <v>30.053419875199999</v>
      </c>
      <c r="J2134">
        <v>33.053419875199999</v>
      </c>
      <c r="K2134">
        <v>2.8261324007350002</v>
      </c>
      <c r="L2134">
        <v>5.8261324007350002</v>
      </c>
      <c r="M2134">
        <v>173928</v>
      </c>
      <c r="N2134" t="s">
        <v>129</v>
      </c>
      <c r="P2134">
        <v>37.368000000000002</v>
      </c>
      <c r="S2134">
        <v>0</v>
      </c>
      <c r="T2134">
        <v>0</v>
      </c>
      <c r="V2134" t="s">
        <v>34</v>
      </c>
      <c r="W2134" s="1">
        <v>39393</v>
      </c>
      <c r="X2134">
        <v>20071107</v>
      </c>
      <c r="Y2134">
        <v>0.99202914285714305</v>
      </c>
      <c r="Z2134">
        <v>1.66541427094807E-3</v>
      </c>
      <c r="AA2134">
        <v>0.98942600000000003</v>
      </c>
      <c r="AB2134">
        <v>2.4857142857159799E-3</v>
      </c>
      <c r="AC2134">
        <v>0.32813958018140998</v>
      </c>
      <c r="AD2134">
        <v>0.42699999999999999</v>
      </c>
      <c r="AE2134">
        <v>0</v>
      </c>
      <c r="AF2134">
        <v>0</v>
      </c>
      <c r="AI2134" s="2">
        <f t="shared" si="132"/>
        <v>39393</v>
      </c>
      <c r="AJ2134">
        <f t="shared" si="133"/>
        <v>3702.6612281068228</v>
      </c>
      <c r="AK2134">
        <f t="shared" si="134"/>
        <v>3702.6612281068228</v>
      </c>
      <c r="AL2134" s="3">
        <f>Sheet2!$Q$35</f>
        <v>13804.562889602981</v>
      </c>
      <c r="AM2134" s="3">
        <f>Sheet2!$Q$37</f>
        <v>11470.329043263515</v>
      </c>
      <c r="AN2134" s="3">
        <f>Sheet2!$Q$39</f>
        <v>2136.3846824700945</v>
      </c>
      <c r="AU2134">
        <f t="shared" si="135"/>
        <v>26.359581334010361</v>
      </c>
      <c r="AV2134" t="e">
        <f>VLOOKUP(AI2134,Sheet3!C$29:F$3725,4,FALSE)</f>
        <v>#N/A</v>
      </c>
    </row>
    <row r="2135" spans="1:48" x14ac:dyDescent="0.25">
      <c r="A2135">
        <v>16869891</v>
      </c>
      <c r="B2135">
        <v>11519</v>
      </c>
      <c r="C2135" t="s">
        <v>125</v>
      </c>
      <c r="D2135">
        <v>0</v>
      </c>
      <c r="E2135" t="s">
        <v>126</v>
      </c>
      <c r="F2135" t="s">
        <v>127</v>
      </c>
      <c r="G2135" t="s">
        <v>128</v>
      </c>
      <c r="H2135">
        <v>7</v>
      </c>
      <c r="I2135">
        <v>30.053419875199999</v>
      </c>
      <c r="J2135">
        <v>33.053419875199999</v>
      </c>
      <c r="K2135">
        <v>2.8261324007350002</v>
      </c>
      <c r="L2135">
        <v>5.8261324007350002</v>
      </c>
      <c r="M2135">
        <v>173928</v>
      </c>
      <c r="N2135" t="s">
        <v>129</v>
      </c>
      <c r="P2135">
        <v>37.368000000000002</v>
      </c>
      <c r="S2135">
        <v>0</v>
      </c>
      <c r="T2135">
        <v>0</v>
      </c>
      <c r="V2135" t="s">
        <v>34</v>
      </c>
      <c r="W2135" s="1">
        <v>39394</v>
      </c>
      <c r="X2135">
        <v>20071108</v>
      </c>
      <c r="Y2135">
        <v>0.99201014285714295</v>
      </c>
      <c r="Z2135">
        <v>1.4555874050972001E-3</v>
      </c>
      <c r="AA2135">
        <v>0.99007299999999998</v>
      </c>
      <c r="AB2135">
        <v>4.3857142857166896E-3</v>
      </c>
      <c r="AC2135">
        <v>0.329118217703746</v>
      </c>
      <c r="AD2135">
        <v>0.36230000000000401</v>
      </c>
      <c r="AE2135">
        <v>0</v>
      </c>
      <c r="AF2135">
        <v>0</v>
      </c>
      <c r="AI2135" s="2">
        <f t="shared" si="132"/>
        <v>39394</v>
      </c>
      <c r="AJ2135">
        <f t="shared" si="133"/>
        <v>3712.228979664389</v>
      </c>
      <c r="AK2135">
        <f t="shared" si="134"/>
        <v>3712.228979664389</v>
      </c>
      <c r="AL2135" s="3">
        <f>Sheet2!$Q$35</f>
        <v>13804.562889602981</v>
      </c>
      <c r="AM2135" s="3">
        <f>Sheet2!$Q$37</f>
        <v>11470.329043263515</v>
      </c>
      <c r="AN2135" s="3">
        <f>Sheet2!$Q$39</f>
        <v>2136.3846824700945</v>
      </c>
      <c r="AU2135">
        <f t="shared" si="135"/>
        <v>26.427695025711564</v>
      </c>
      <c r="AV2135" t="e">
        <f>VLOOKUP(AI2135,Sheet3!C$29:F$3725,4,FALSE)</f>
        <v>#N/A</v>
      </c>
    </row>
    <row r="2136" spans="1:48" x14ac:dyDescent="0.25">
      <c r="A2136">
        <v>16924740</v>
      </c>
      <c r="B2136">
        <v>11519</v>
      </c>
      <c r="C2136" t="s">
        <v>125</v>
      </c>
      <c r="D2136">
        <v>0</v>
      </c>
      <c r="E2136" t="s">
        <v>126</v>
      </c>
      <c r="F2136" t="s">
        <v>127</v>
      </c>
      <c r="G2136" t="s">
        <v>128</v>
      </c>
      <c r="H2136">
        <v>7</v>
      </c>
      <c r="I2136">
        <v>30.053419875199999</v>
      </c>
      <c r="J2136">
        <v>33.053419875199999</v>
      </c>
      <c r="K2136">
        <v>2.8261324007350002</v>
      </c>
      <c r="L2136">
        <v>5.8261324007350002</v>
      </c>
      <c r="M2136">
        <v>173928</v>
      </c>
      <c r="N2136" t="s">
        <v>129</v>
      </c>
      <c r="P2136">
        <v>37.368000000000002</v>
      </c>
      <c r="S2136">
        <v>0</v>
      </c>
      <c r="T2136">
        <v>0</v>
      </c>
      <c r="V2136" t="s">
        <v>34</v>
      </c>
      <c r="W2136" s="1">
        <v>39395</v>
      </c>
      <c r="X2136">
        <v>20071109</v>
      </c>
      <c r="Y2136">
        <v>0.99170371428571402</v>
      </c>
      <c r="Z2136">
        <v>1.0605731219198199E-3</v>
      </c>
      <c r="AA2136">
        <v>0.99054200000000003</v>
      </c>
      <c r="AB2136">
        <v>3.5028571428573199E-2</v>
      </c>
      <c r="AC2136">
        <v>0.28357781856780101</v>
      </c>
      <c r="AD2136">
        <v>0.31539999999999901</v>
      </c>
      <c r="AE2136">
        <v>0</v>
      </c>
      <c r="AF2136">
        <v>0</v>
      </c>
      <c r="AI2136" s="2">
        <f t="shared" si="132"/>
        <v>39395</v>
      </c>
      <c r="AJ2136">
        <f t="shared" si="133"/>
        <v>3866.1570829381235</v>
      </c>
      <c r="AK2136">
        <f t="shared" si="134"/>
        <v>3866.1570829381235</v>
      </c>
      <c r="AL2136" s="3">
        <f>Sheet2!$Q$35</f>
        <v>13804.562889602981</v>
      </c>
      <c r="AM2136" s="3">
        <f>Sheet2!$Q$37</f>
        <v>11470.329043263515</v>
      </c>
      <c r="AN2136" s="3">
        <f>Sheet2!$Q$39</f>
        <v>2136.3846824700945</v>
      </c>
      <c r="AU2136">
        <f t="shared" si="135"/>
        <v>27.523523163331522</v>
      </c>
      <c r="AV2136" t="e">
        <f>VLOOKUP(AI2136,Sheet3!C$29:F$3725,4,FALSE)</f>
        <v>#N/A</v>
      </c>
    </row>
    <row r="2137" spans="1:48" x14ac:dyDescent="0.25">
      <c r="A2137">
        <v>16980674</v>
      </c>
      <c r="B2137">
        <v>11519</v>
      </c>
      <c r="C2137" t="s">
        <v>125</v>
      </c>
      <c r="D2137">
        <v>0</v>
      </c>
      <c r="E2137" t="s">
        <v>126</v>
      </c>
      <c r="F2137" t="s">
        <v>127</v>
      </c>
      <c r="G2137" t="s">
        <v>128</v>
      </c>
      <c r="H2137">
        <v>7</v>
      </c>
      <c r="I2137">
        <v>30.053419875199999</v>
      </c>
      <c r="J2137">
        <v>33.053419875199999</v>
      </c>
      <c r="K2137">
        <v>2.8261324007350002</v>
      </c>
      <c r="L2137">
        <v>5.8261324007350002</v>
      </c>
      <c r="M2137">
        <v>173928</v>
      </c>
      <c r="N2137" t="s">
        <v>129</v>
      </c>
      <c r="P2137">
        <v>37.368000000000002</v>
      </c>
      <c r="S2137">
        <v>0</v>
      </c>
      <c r="T2137">
        <v>0</v>
      </c>
      <c r="V2137" t="s">
        <v>34</v>
      </c>
      <c r="W2137" s="1">
        <v>39396</v>
      </c>
      <c r="X2137">
        <v>20071110</v>
      </c>
      <c r="Y2137">
        <v>0.99294514285714297</v>
      </c>
      <c r="Z2137">
        <v>1.1747785722754599E-3</v>
      </c>
      <c r="AA2137">
        <v>0.99100500000000002</v>
      </c>
      <c r="AB2137">
        <v>-8.9114285714285202E-2</v>
      </c>
      <c r="AC2137">
        <v>0.25195442574612997</v>
      </c>
      <c r="AD2137">
        <v>0.26910000000000001</v>
      </c>
      <c r="AE2137">
        <v>0</v>
      </c>
      <c r="AF2137">
        <v>0</v>
      </c>
      <c r="AI2137" s="2">
        <f t="shared" si="132"/>
        <v>39396</v>
      </c>
      <c r="AJ2137">
        <f t="shared" si="133"/>
        <v>3238.1409516208805</v>
      </c>
      <c r="AK2137">
        <f t="shared" si="134"/>
        <v>3238.1409516208805</v>
      </c>
      <c r="AL2137" s="3">
        <f>Sheet2!$Q$35</f>
        <v>13804.562889602981</v>
      </c>
      <c r="AM2137" s="3">
        <f>Sheet2!$Q$37</f>
        <v>11470.329043263515</v>
      </c>
      <c r="AN2137" s="3">
        <f>Sheet2!$Q$39</f>
        <v>2136.3846824700945</v>
      </c>
      <c r="AU2137">
        <f t="shared" si="135"/>
        <v>23.052619326149642</v>
      </c>
      <c r="AV2137" t="e">
        <f>VLOOKUP(AI2137,Sheet3!C$29:F$3725,4,FALSE)</f>
        <v>#N/A</v>
      </c>
    </row>
    <row r="2138" spans="1:48" x14ac:dyDescent="0.25">
      <c r="A2138">
        <v>17030521</v>
      </c>
      <c r="B2138">
        <v>11519</v>
      </c>
      <c r="C2138" t="s">
        <v>125</v>
      </c>
      <c r="D2138">
        <v>0</v>
      </c>
      <c r="E2138" t="s">
        <v>126</v>
      </c>
      <c r="F2138" t="s">
        <v>127</v>
      </c>
      <c r="G2138" t="s">
        <v>128</v>
      </c>
      <c r="H2138">
        <v>7</v>
      </c>
      <c r="I2138">
        <v>30.053419875199999</v>
      </c>
      <c r="J2138">
        <v>33.053419875199999</v>
      </c>
      <c r="K2138">
        <v>2.8261324007350002</v>
      </c>
      <c r="L2138">
        <v>5.8261324007350002</v>
      </c>
      <c r="M2138">
        <v>173928</v>
      </c>
      <c r="N2138" t="s">
        <v>129</v>
      </c>
      <c r="P2138">
        <v>37.368000000000002</v>
      </c>
      <c r="S2138">
        <v>0</v>
      </c>
      <c r="T2138">
        <v>0</v>
      </c>
      <c r="V2138" t="s">
        <v>34</v>
      </c>
      <c r="W2138" s="1">
        <v>39397</v>
      </c>
      <c r="X2138">
        <v>20071111</v>
      </c>
      <c r="Y2138">
        <v>0.992865</v>
      </c>
      <c r="Z2138">
        <v>1.6439775806605E-3</v>
      </c>
      <c r="AA2138">
        <v>0.98989099999999997</v>
      </c>
      <c r="AB2138">
        <v>-8.1099999999999006E-2</v>
      </c>
      <c r="AC2138">
        <v>0.32428560163623099</v>
      </c>
      <c r="AD2138">
        <v>0.380500000000006</v>
      </c>
      <c r="AE2138">
        <v>0</v>
      </c>
      <c r="AF2138">
        <v>0</v>
      </c>
      <c r="AI2138" s="2">
        <f t="shared" si="132"/>
        <v>39397</v>
      </c>
      <c r="AJ2138">
        <f t="shared" si="133"/>
        <v>3279.0373601717874</v>
      </c>
      <c r="AK2138">
        <f t="shared" si="134"/>
        <v>3279.0373601717874</v>
      </c>
      <c r="AL2138" s="3">
        <f>Sheet2!$Q$35</f>
        <v>13804.562889602981</v>
      </c>
      <c r="AM2138" s="3">
        <f>Sheet2!$Q$37</f>
        <v>11470.329043263515</v>
      </c>
      <c r="AN2138" s="3">
        <f>Sheet2!$Q$39</f>
        <v>2136.3846824700945</v>
      </c>
      <c r="AU2138">
        <f t="shared" si="135"/>
        <v>23.34376457035491</v>
      </c>
      <c r="AV2138" t="e">
        <f>VLOOKUP(AI2138,Sheet3!C$29:F$3725,4,FALSE)</f>
        <v>#N/A</v>
      </c>
    </row>
    <row r="2139" spans="1:48" x14ac:dyDescent="0.25">
      <c r="A2139">
        <v>17081294</v>
      </c>
      <c r="B2139">
        <v>11519</v>
      </c>
      <c r="C2139" t="s">
        <v>125</v>
      </c>
      <c r="D2139">
        <v>0</v>
      </c>
      <c r="E2139" t="s">
        <v>126</v>
      </c>
      <c r="F2139" t="s">
        <v>127</v>
      </c>
      <c r="G2139" t="s">
        <v>128</v>
      </c>
      <c r="H2139">
        <v>7</v>
      </c>
      <c r="I2139">
        <v>30.053419875199999</v>
      </c>
      <c r="J2139">
        <v>33.053419875199999</v>
      </c>
      <c r="K2139">
        <v>2.8261324007350002</v>
      </c>
      <c r="L2139">
        <v>5.8261324007350002</v>
      </c>
      <c r="M2139">
        <v>173928</v>
      </c>
      <c r="N2139" t="s">
        <v>129</v>
      </c>
      <c r="P2139">
        <v>37.368000000000002</v>
      </c>
      <c r="S2139">
        <v>0</v>
      </c>
      <c r="T2139">
        <v>0</v>
      </c>
      <c r="V2139" t="s">
        <v>34</v>
      </c>
      <c r="W2139" s="1">
        <v>39398</v>
      </c>
      <c r="X2139">
        <v>20071112</v>
      </c>
      <c r="Y2139">
        <v>0.99286071428571399</v>
      </c>
      <c r="Z2139">
        <v>1.7722601964953199E-3</v>
      </c>
      <c r="AA2139">
        <v>0.98983399999999999</v>
      </c>
      <c r="AB2139">
        <v>-8.0671428571426396E-2</v>
      </c>
      <c r="AC2139">
        <v>0.32756121222620699</v>
      </c>
      <c r="AD2139">
        <v>0.38620000000000299</v>
      </c>
      <c r="AE2139">
        <v>0</v>
      </c>
      <c r="AF2139">
        <v>0</v>
      </c>
      <c r="AI2139" s="2">
        <f t="shared" si="132"/>
        <v>39398</v>
      </c>
      <c r="AJ2139">
        <f t="shared" si="133"/>
        <v>3281.222959168721</v>
      </c>
      <c r="AK2139">
        <f t="shared" si="134"/>
        <v>3281.222959168721</v>
      </c>
      <c r="AL2139" s="3">
        <f>Sheet2!$Q$35</f>
        <v>13804.562889602981</v>
      </c>
      <c r="AM2139" s="3">
        <f>Sheet2!$Q$37</f>
        <v>11470.329043263515</v>
      </c>
      <c r="AN2139" s="3">
        <f>Sheet2!$Q$39</f>
        <v>2136.3846824700945</v>
      </c>
      <c r="AU2139">
        <f t="shared" si="135"/>
        <v>23.359324047977616</v>
      </c>
      <c r="AV2139" t="e">
        <f>VLOOKUP(AI2139,Sheet3!C$29:F$3725,4,FALSE)</f>
        <v>#N/A</v>
      </c>
    </row>
    <row r="2140" spans="1:48" x14ac:dyDescent="0.25">
      <c r="A2140">
        <v>17131465</v>
      </c>
      <c r="B2140">
        <v>11519</v>
      </c>
      <c r="C2140" t="s">
        <v>125</v>
      </c>
      <c r="D2140">
        <v>0</v>
      </c>
      <c r="E2140" t="s">
        <v>126</v>
      </c>
      <c r="F2140" t="s">
        <v>127</v>
      </c>
      <c r="G2140" t="s">
        <v>128</v>
      </c>
      <c r="H2140">
        <v>7</v>
      </c>
      <c r="I2140">
        <v>30.053419875199999</v>
      </c>
      <c r="J2140">
        <v>33.053419875199999</v>
      </c>
      <c r="K2140">
        <v>2.8261324007350002</v>
      </c>
      <c r="L2140">
        <v>5.8261324007350002</v>
      </c>
      <c r="M2140">
        <v>173928</v>
      </c>
      <c r="N2140" t="s">
        <v>129</v>
      </c>
      <c r="P2140">
        <v>37.368000000000002</v>
      </c>
      <c r="S2140">
        <v>0</v>
      </c>
      <c r="T2140">
        <v>0</v>
      </c>
      <c r="V2140" t="s">
        <v>34</v>
      </c>
      <c r="W2140" s="1">
        <v>39399</v>
      </c>
      <c r="X2140">
        <v>20071113</v>
      </c>
      <c r="Y2140">
        <v>0.99350928571428598</v>
      </c>
      <c r="Z2140">
        <v>2.1245802082351601E-3</v>
      </c>
      <c r="AA2140">
        <v>0.990143</v>
      </c>
      <c r="AB2140">
        <v>-0.14552857142856901</v>
      </c>
      <c r="AC2140">
        <v>0.37538836923259</v>
      </c>
      <c r="AD2140">
        <v>0.355300000000003</v>
      </c>
      <c r="AE2140">
        <v>0</v>
      </c>
      <c r="AF2140">
        <v>0</v>
      </c>
      <c r="AI2140" s="2">
        <f t="shared" si="132"/>
        <v>39399</v>
      </c>
      <c r="AJ2140">
        <f t="shared" si="133"/>
        <v>2948.8813869087026</v>
      </c>
      <c r="AK2140">
        <f t="shared" si="134"/>
        <v>2948.8813869087026</v>
      </c>
      <c r="AL2140" s="3">
        <f>Sheet2!$Q$35</f>
        <v>13804.562889602981</v>
      </c>
      <c r="AM2140" s="3">
        <f>Sheet2!$Q$37</f>
        <v>11470.329043263515</v>
      </c>
      <c r="AN2140" s="3">
        <f>Sheet2!$Q$39</f>
        <v>2136.3846824700945</v>
      </c>
      <c r="AU2140">
        <f t="shared" si="135"/>
        <v>20.993354231954232</v>
      </c>
      <c r="AV2140" t="e">
        <f>VLOOKUP(AI2140,Sheet3!C$29:F$3725,4,FALSE)</f>
        <v>#N/A</v>
      </c>
    </row>
    <row r="2141" spans="1:48" x14ac:dyDescent="0.25">
      <c r="A2141">
        <v>17186011</v>
      </c>
      <c r="B2141">
        <v>11519</v>
      </c>
      <c r="C2141" t="s">
        <v>125</v>
      </c>
      <c r="D2141">
        <v>0</v>
      </c>
      <c r="E2141" t="s">
        <v>126</v>
      </c>
      <c r="F2141" t="s">
        <v>127</v>
      </c>
      <c r="G2141" t="s">
        <v>128</v>
      </c>
      <c r="H2141">
        <v>7</v>
      </c>
      <c r="I2141">
        <v>30.053419875199999</v>
      </c>
      <c r="J2141">
        <v>33.053419875199999</v>
      </c>
      <c r="K2141">
        <v>2.8261324007350002</v>
      </c>
      <c r="L2141">
        <v>5.8261324007350002</v>
      </c>
      <c r="M2141">
        <v>173928</v>
      </c>
      <c r="N2141" t="s">
        <v>129</v>
      </c>
      <c r="P2141">
        <v>37.368000000000002</v>
      </c>
      <c r="S2141">
        <v>0</v>
      </c>
      <c r="T2141">
        <v>0</v>
      </c>
      <c r="V2141" t="s">
        <v>34</v>
      </c>
      <c r="W2141" s="1">
        <v>39400</v>
      </c>
      <c r="X2141">
        <v>20071114</v>
      </c>
      <c r="Y2141">
        <v>0.99446914285714305</v>
      </c>
      <c r="Z2141">
        <v>2.35467986471752E-3</v>
      </c>
      <c r="AA2141">
        <v>0.99082400000000004</v>
      </c>
      <c r="AB2141">
        <v>-0.24151428571428399</v>
      </c>
      <c r="AC2141">
        <v>0.39355146851123102</v>
      </c>
      <c r="AD2141">
        <v>0.28719999999999901</v>
      </c>
      <c r="AE2141">
        <v>0</v>
      </c>
      <c r="AF2141">
        <v>0</v>
      </c>
      <c r="AI2141" s="2">
        <f t="shared" si="132"/>
        <v>39400</v>
      </c>
      <c r="AJ2141">
        <f t="shared" si="133"/>
        <v>2451.1649254187942</v>
      </c>
      <c r="AK2141">
        <f t="shared" si="134"/>
        <v>2451.1649254187942</v>
      </c>
      <c r="AL2141" s="3">
        <f>Sheet2!$Q$35</f>
        <v>13804.562889602981</v>
      </c>
      <c r="AM2141" s="3">
        <f>Sheet2!$Q$37</f>
        <v>11470.329043263515</v>
      </c>
      <c r="AN2141" s="3">
        <f>Sheet2!$Q$39</f>
        <v>2136.3846824700945</v>
      </c>
      <c r="AU2141">
        <f t="shared" si="135"/>
        <v>17.45006557018618</v>
      </c>
      <c r="AV2141" t="e">
        <f>VLOOKUP(AI2141,Sheet3!C$29:F$3725,4,FALSE)</f>
        <v>#N/A</v>
      </c>
    </row>
    <row r="2142" spans="1:48" x14ac:dyDescent="0.25">
      <c r="A2142">
        <v>17242019</v>
      </c>
      <c r="B2142">
        <v>11519</v>
      </c>
      <c r="C2142" t="s">
        <v>125</v>
      </c>
      <c r="D2142">
        <v>0</v>
      </c>
      <c r="E2142" t="s">
        <v>126</v>
      </c>
      <c r="F2142" t="s">
        <v>127</v>
      </c>
      <c r="G2142" t="s">
        <v>128</v>
      </c>
      <c r="H2142">
        <v>7</v>
      </c>
      <c r="I2142">
        <v>30.053419875199999</v>
      </c>
      <c r="J2142">
        <v>33.053419875199999</v>
      </c>
      <c r="K2142">
        <v>2.8261324007350002</v>
      </c>
      <c r="L2142">
        <v>5.8261324007350002</v>
      </c>
      <c r="M2142">
        <v>173928</v>
      </c>
      <c r="N2142" t="s">
        <v>129</v>
      </c>
      <c r="P2142">
        <v>37.368000000000002</v>
      </c>
      <c r="S2142">
        <v>0</v>
      </c>
      <c r="T2142">
        <v>0</v>
      </c>
      <c r="V2142" t="s">
        <v>34</v>
      </c>
      <c r="W2142" s="1">
        <v>39401</v>
      </c>
      <c r="X2142">
        <v>20071115</v>
      </c>
      <c r="Y2142">
        <v>0.99435242857142903</v>
      </c>
      <c r="Z2142">
        <v>2.1007695771613098E-3</v>
      </c>
      <c r="AA2142">
        <v>0.991151</v>
      </c>
      <c r="AB2142">
        <v>-0.22984285714285399</v>
      </c>
      <c r="AC2142">
        <v>0.37221069631188702</v>
      </c>
      <c r="AD2142">
        <v>0.254500000000002</v>
      </c>
      <c r="AE2142">
        <v>0</v>
      </c>
      <c r="AF2142">
        <v>0</v>
      </c>
      <c r="AI2142" s="2">
        <f t="shared" si="132"/>
        <v>39401</v>
      </c>
      <c r="AJ2142">
        <f t="shared" si="133"/>
        <v>2512.0588710689917</v>
      </c>
      <c r="AK2142">
        <f t="shared" si="134"/>
        <v>2512.0588710689917</v>
      </c>
      <c r="AL2142" s="3">
        <f>Sheet2!$Q$35</f>
        <v>13804.562889602981</v>
      </c>
      <c r="AM2142" s="3">
        <f>Sheet2!$Q$37</f>
        <v>11470.329043263515</v>
      </c>
      <c r="AN2142" s="3">
        <f>Sheet2!$Q$39</f>
        <v>2136.3846824700945</v>
      </c>
      <c r="AU2142">
        <f t="shared" si="135"/>
        <v>17.883575095964719</v>
      </c>
      <c r="AV2142" t="e">
        <f>VLOOKUP(AI2142,Sheet3!C$29:F$3725,4,FALSE)</f>
        <v>#N/A</v>
      </c>
    </row>
    <row r="2143" spans="1:48" x14ac:dyDescent="0.25">
      <c r="A2143">
        <v>17297193</v>
      </c>
      <c r="B2143">
        <v>11519</v>
      </c>
      <c r="C2143" t="s">
        <v>125</v>
      </c>
      <c r="D2143">
        <v>0</v>
      </c>
      <c r="E2143" t="s">
        <v>126</v>
      </c>
      <c r="F2143" t="s">
        <v>127</v>
      </c>
      <c r="G2143" t="s">
        <v>128</v>
      </c>
      <c r="H2143">
        <v>7</v>
      </c>
      <c r="I2143">
        <v>30.053419875199999</v>
      </c>
      <c r="J2143">
        <v>33.053419875199999</v>
      </c>
      <c r="K2143">
        <v>2.8261324007350002</v>
      </c>
      <c r="L2143">
        <v>5.8261324007350002</v>
      </c>
      <c r="M2143">
        <v>173928</v>
      </c>
      <c r="N2143" t="s">
        <v>129</v>
      </c>
      <c r="P2143">
        <v>37.368000000000002</v>
      </c>
      <c r="S2143">
        <v>0</v>
      </c>
      <c r="T2143">
        <v>0</v>
      </c>
      <c r="V2143" t="s">
        <v>34</v>
      </c>
      <c r="W2143" s="1">
        <v>39402</v>
      </c>
      <c r="X2143">
        <v>20071116</v>
      </c>
      <c r="Y2143">
        <v>0.99477899999999997</v>
      </c>
      <c r="Z2143">
        <v>2.0151075121973699E-3</v>
      </c>
      <c r="AA2143">
        <v>0.99144699999999997</v>
      </c>
      <c r="AB2143">
        <v>-0.27249999999999602</v>
      </c>
      <c r="AC2143">
        <v>0.36799027549263102</v>
      </c>
      <c r="AD2143">
        <v>0.22490000000000601</v>
      </c>
      <c r="AE2143">
        <v>0</v>
      </c>
      <c r="AF2143">
        <v>0</v>
      </c>
      <c r="AI2143" s="2">
        <f t="shared" si="132"/>
        <v>39402</v>
      </c>
      <c r="AJ2143">
        <f t="shared" si="133"/>
        <v>2288.9993862812407</v>
      </c>
      <c r="AK2143">
        <f t="shared" si="134"/>
        <v>2288.9993862812407</v>
      </c>
      <c r="AL2143" s="3">
        <f>Sheet2!$Q$35</f>
        <v>13804.562889602981</v>
      </c>
      <c r="AM2143" s="3">
        <f>Sheet2!$Q$37</f>
        <v>11470.329043263515</v>
      </c>
      <c r="AN2143" s="3">
        <f>Sheet2!$Q$39</f>
        <v>2136.3846824700945</v>
      </c>
      <c r="AU2143">
        <f t="shared" si="135"/>
        <v>16.295594379027381</v>
      </c>
      <c r="AV2143" t="e">
        <f>VLOOKUP(AI2143,Sheet3!C$29:F$3725,4,FALSE)</f>
        <v>#N/A</v>
      </c>
    </row>
    <row r="2144" spans="1:48" x14ac:dyDescent="0.25">
      <c r="A2144">
        <v>17352911</v>
      </c>
      <c r="B2144">
        <v>11519</v>
      </c>
      <c r="C2144" t="s">
        <v>125</v>
      </c>
      <c r="D2144">
        <v>0</v>
      </c>
      <c r="E2144" t="s">
        <v>126</v>
      </c>
      <c r="F2144" t="s">
        <v>127</v>
      </c>
      <c r="G2144" t="s">
        <v>128</v>
      </c>
      <c r="H2144">
        <v>7</v>
      </c>
      <c r="I2144">
        <v>30.053419875199999</v>
      </c>
      <c r="J2144">
        <v>33.053419875199999</v>
      </c>
      <c r="K2144">
        <v>2.8261324007350002</v>
      </c>
      <c r="L2144">
        <v>5.8261324007350002</v>
      </c>
      <c r="M2144">
        <v>173928</v>
      </c>
      <c r="N2144" t="s">
        <v>129</v>
      </c>
      <c r="P2144">
        <v>37.368000000000002</v>
      </c>
      <c r="S2144">
        <v>0</v>
      </c>
      <c r="T2144">
        <v>0</v>
      </c>
      <c r="V2144" t="s">
        <v>34</v>
      </c>
      <c r="W2144" s="1">
        <v>39403</v>
      </c>
      <c r="X2144">
        <v>20071117</v>
      </c>
      <c r="Y2144">
        <v>0.99466900000000003</v>
      </c>
      <c r="Z2144">
        <v>1.7839719728740099E-3</v>
      </c>
      <c r="AA2144">
        <v>0.99170899999999995</v>
      </c>
      <c r="AB2144">
        <v>-0.26149999999999701</v>
      </c>
      <c r="AC2144">
        <v>0.33965008885195802</v>
      </c>
      <c r="AD2144">
        <v>0.19870000000000701</v>
      </c>
      <c r="AE2144">
        <v>0</v>
      </c>
      <c r="AF2144">
        <v>0</v>
      </c>
      <c r="AI2144" s="2">
        <f t="shared" si="132"/>
        <v>39403</v>
      </c>
      <c r="AJ2144">
        <f t="shared" si="133"/>
        <v>2346.6520511349663</v>
      </c>
      <c r="AK2144">
        <f t="shared" si="134"/>
        <v>2346.6520511349663</v>
      </c>
      <c r="AL2144" s="3">
        <f>Sheet2!$Q$35</f>
        <v>13804.562889602981</v>
      </c>
      <c r="AM2144" s="3">
        <f>Sheet2!$Q$37</f>
        <v>11470.329043263515</v>
      </c>
      <c r="AN2144" s="3">
        <f>Sheet2!$Q$39</f>
        <v>2136.3846824700945</v>
      </c>
      <c r="AU2144">
        <f t="shared" si="135"/>
        <v>16.70602893263931</v>
      </c>
      <c r="AV2144" t="e">
        <f>VLOOKUP(AI2144,Sheet3!C$29:F$3725,4,FALSE)</f>
        <v>#N/A</v>
      </c>
    </row>
    <row r="2145" spans="1:48" x14ac:dyDescent="0.25">
      <c r="A2145">
        <v>17406749</v>
      </c>
      <c r="B2145">
        <v>11519</v>
      </c>
      <c r="C2145" t="s">
        <v>125</v>
      </c>
      <c r="D2145">
        <v>0</v>
      </c>
      <c r="E2145" t="s">
        <v>126</v>
      </c>
      <c r="F2145" t="s">
        <v>127</v>
      </c>
      <c r="G2145" t="s">
        <v>128</v>
      </c>
      <c r="H2145">
        <v>7</v>
      </c>
      <c r="I2145">
        <v>30.053419875199999</v>
      </c>
      <c r="J2145">
        <v>33.053419875199999</v>
      </c>
      <c r="K2145">
        <v>2.8261324007350002</v>
      </c>
      <c r="L2145">
        <v>5.8261324007350002</v>
      </c>
      <c r="M2145">
        <v>173928</v>
      </c>
      <c r="N2145" t="s">
        <v>129</v>
      </c>
      <c r="P2145">
        <v>37.368000000000002</v>
      </c>
      <c r="S2145">
        <v>0</v>
      </c>
      <c r="T2145">
        <v>0</v>
      </c>
      <c r="V2145" t="s">
        <v>34</v>
      </c>
      <c r="W2145" s="1">
        <v>39404</v>
      </c>
      <c r="X2145">
        <v>20071118</v>
      </c>
      <c r="Y2145">
        <v>0.99330871428571399</v>
      </c>
      <c r="Z2145">
        <v>2.13451799271512E-3</v>
      </c>
      <c r="AA2145">
        <v>0.98968299999999998</v>
      </c>
      <c r="AB2145">
        <v>-0.12547142857142701</v>
      </c>
      <c r="AC2145">
        <v>0.38817169512724797</v>
      </c>
      <c r="AD2145">
        <v>0.40130000000000399</v>
      </c>
      <c r="AE2145">
        <v>0</v>
      </c>
      <c r="AF2145">
        <v>0</v>
      </c>
      <c r="AI2145" s="2">
        <f t="shared" si="132"/>
        <v>39404</v>
      </c>
      <c r="AJ2145">
        <f t="shared" si="133"/>
        <v>3051.9997729724273</v>
      </c>
      <c r="AK2145">
        <f t="shared" si="134"/>
        <v>3051.9997729724273</v>
      </c>
      <c r="AL2145" s="3">
        <f>Sheet2!$Q$35</f>
        <v>13804.562889602981</v>
      </c>
      <c r="AM2145" s="3">
        <f>Sheet2!$Q$37</f>
        <v>11470.329043263515</v>
      </c>
      <c r="AN2145" s="3">
        <f>Sheet2!$Q$39</f>
        <v>2136.3846824700945</v>
      </c>
      <c r="AU2145">
        <f t="shared" si="135"/>
        <v>21.727463381299341</v>
      </c>
      <c r="AV2145" t="e">
        <f>VLOOKUP(AI2145,Sheet3!C$29:F$3725,4,FALSE)</f>
        <v>#N/A</v>
      </c>
    </row>
    <row r="2146" spans="1:48" x14ac:dyDescent="0.25">
      <c r="A2146">
        <v>17457572</v>
      </c>
      <c r="B2146">
        <v>11519</v>
      </c>
      <c r="C2146" t="s">
        <v>125</v>
      </c>
      <c r="D2146">
        <v>0</v>
      </c>
      <c r="E2146" t="s">
        <v>126</v>
      </c>
      <c r="F2146" t="s">
        <v>127</v>
      </c>
      <c r="G2146" t="s">
        <v>128</v>
      </c>
      <c r="H2146">
        <v>7</v>
      </c>
      <c r="I2146">
        <v>30.053419875199999</v>
      </c>
      <c r="J2146">
        <v>33.053419875199999</v>
      </c>
      <c r="K2146">
        <v>2.8261324007350002</v>
      </c>
      <c r="L2146">
        <v>5.8261324007350002</v>
      </c>
      <c r="M2146">
        <v>173928</v>
      </c>
      <c r="N2146" t="s">
        <v>129</v>
      </c>
      <c r="P2146">
        <v>37.368000000000002</v>
      </c>
      <c r="S2146">
        <v>0</v>
      </c>
      <c r="T2146">
        <v>0</v>
      </c>
      <c r="V2146" t="s">
        <v>34</v>
      </c>
      <c r="W2146" s="1">
        <v>39405</v>
      </c>
      <c r="X2146">
        <v>20071119</v>
      </c>
      <c r="Y2146">
        <v>0.99339642857142896</v>
      </c>
      <c r="Z2146">
        <v>1.6890938278211901E-3</v>
      </c>
      <c r="AA2146">
        <v>0.99022600000000005</v>
      </c>
      <c r="AB2146">
        <v>-0.134242857142855</v>
      </c>
      <c r="AC2146">
        <v>0.33724898753270799</v>
      </c>
      <c r="AD2146">
        <v>0.34699999999999698</v>
      </c>
      <c r="AE2146">
        <v>0</v>
      </c>
      <c r="AF2146">
        <v>0</v>
      </c>
      <c r="AI2146" s="2">
        <f t="shared" si="132"/>
        <v>39405</v>
      </c>
      <c r="AJ2146">
        <f t="shared" si="133"/>
        <v>3006.9414504556917</v>
      </c>
      <c r="AK2146">
        <f t="shared" si="134"/>
        <v>3006.9414504556917</v>
      </c>
      <c r="AL2146" s="3">
        <f>Sheet2!$Q$35</f>
        <v>13804.562889602981</v>
      </c>
      <c r="AM2146" s="3">
        <f>Sheet2!$Q$37</f>
        <v>11470.329043263515</v>
      </c>
      <c r="AN2146" s="3">
        <f>Sheet2!$Q$39</f>
        <v>2136.3846824700945</v>
      </c>
      <c r="AU2146">
        <f t="shared" si="135"/>
        <v>21.40668909383874</v>
      </c>
      <c r="AV2146" t="e">
        <f>VLOOKUP(AI2146,Sheet3!C$29:F$3725,4,FALSE)</f>
        <v>#N/A</v>
      </c>
    </row>
    <row r="2147" spans="1:48" x14ac:dyDescent="0.25">
      <c r="A2147">
        <v>17525767</v>
      </c>
      <c r="B2147">
        <v>11519</v>
      </c>
      <c r="C2147" t="s">
        <v>125</v>
      </c>
      <c r="D2147">
        <v>0</v>
      </c>
      <c r="E2147" t="s">
        <v>126</v>
      </c>
      <c r="F2147" t="s">
        <v>127</v>
      </c>
      <c r="G2147" t="s">
        <v>128</v>
      </c>
      <c r="H2147">
        <v>7</v>
      </c>
      <c r="I2147">
        <v>30.053419875199999</v>
      </c>
      <c r="J2147">
        <v>33.053419875199999</v>
      </c>
      <c r="K2147">
        <v>2.8261324007350002</v>
      </c>
      <c r="L2147">
        <v>5.8261324007350002</v>
      </c>
      <c r="M2147">
        <v>173928</v>
      </c>
      <c r="N2147" t="s">
        <v>129</v>
      </c>
      <c r="P2147">
        <v>37.368000000000002</v>
      </c>
      <c r="S2147">
        <v>0</v>
      </c>
      <c r="T2147">
        <v>0</v>
      </c>
      <c r="V2147" t="s">
        <v>34</v>
      </c>
      <c r="W2147" s="1">
        <v>39406</v>
      </c>
      <c r="X2147">
        <v>20071120</v>
      </c>
      <c r="Y2147">
        <v>0.99349500000000002</v>
      </c>
      <c r="Z2147">
        <v>1.9586619339305401E-3</v>
      </c>
      <c r="AA2147">
        <v>0.99010500000000001</v>
      </c>
      <c r="AB2147">
        <v>-0.14409999999999601</v>
      </c>
      <c r="AC2147">
        <v>0.35997478483122303</v>
      </c>
      <c r="AD2147">
        <v>0.35910000000000097</v>
      </c>
      <c r="AE2147">
        <v>0</v>
      </c>
      <c r="AF2147">
        <v>0</v>
      </c>
      <c r="AI2147" s="2">
        <f t="shared" si="132"/>
        <v>39406</v>
      </c>
      <c r="AJ2147">
        <f t="shared" si="133"/>
        <v>2956.2361120595597</v>
      </c>
      <c r="AK2147">
        <f t="shared" si="134"/>
        <v>2956.2361120595597</v>
      </c>
      <c r="AL2147" s="3">
        <f>Sheet2!$Q$35</f>
        <v>13804.562889602981</v>
      </c>
      <c r="AM2147" s="3">
        <f>Sheet2!$Q$37</f>
        <v>11470.329043263515</v>
      </c>
      <c r="AN2147" s="3">
        <f>Sheet2!$Q$39</f>
        <v>2136.3846824700945</v>
      </c>
      <c r="AU2147">
        <f t="shared" si="135"/>
        <v>21.045713187813238</v>
      </c>
      <c r="AV2147" t="e">
        <f>VLOOKUP(AI2147,Sheet3!C$29:F$3725,4,FALSE)</f>
        <v>#N/A</v>
      </c>
    </row>
    <row r="2148" spans="1:48" x14ac:dyDescent="0.25">
      <c r="A2148">
        <v>17575833</v>
      </c>
      <c r="B2148">
        <v>11519</v>
      </c>
      <c r="C2148" t="s">
        <v>125</v>
      </c>
      <c r="D2148">
        <v>0</v>
      </c>
      <c r="E2148" t="s">
        <v>126</v>
      </c>
      <c r="F2148" t="s">
        <v>127</v>
      </c>
      <c r="G2148" t="s">
        <v>128</v>
      </c>
      <c r="H2148">
        <v>7</v>
      </c>
      <c r="I2148">
        <v>30.053419875199999</v>
      </c>
      <c r="J2148">
        <v>33.053419875199999</v>
      </c>
      <c r="K2148">
        <v>2.8261324007350002</v>
      </c>
      <c r="L2148">
        <v>5.8261324007350002</v>
      </c>
      <c r="M2148">
        <v>173928</v>
      </c>
      <c r="N2148" t="s">
        <v>129</v>
      </c>
      <c r="P2148">
        <v>37.368000000000002</v>
      </c>
      <c r="S2148">
        <v>0</v>
      </c>
      <c r="T2148">
        <v>0</v>
      </c>
      <c r="V2148" t="s">
        <v>34</v>
      </c>
      <c r="W2148" s="1">
        <v>39407</v>
      </c>
      <c r="X2148">
        <v>20071121</v>
      </c>
      <c r="Y2148">
        <v>0.99288971428571404</v>
      </c>
      <c r="Z2148">
        <v>1.52304232323576E-3</v>
      </c>
      <c r="AA2148">
        <v>0.99048999999999998</v>
      </c>
      <c r="AB2148">
        <v>-8.3571428571427298E-2</v>
      </c>
      <c r="AC2148">
        <v>0.31512425990976001</v>
      </c>
      <c r="AD2148">
        <v>0.32060000000000399</v>
      </c>
      <c r="AE2148">
        <v>0</v>
      </c>
      <c r="AF2148">
        <v>0</v>
      </c>
      <c r="AI2148" s="2">
        <f t="shared" si="132"/>
        <v>39407</v>
      </c>
      <c r="AJ2148">
        <f t="shared" si="133"/>
        <v>3266.4310162826441</v>
      </c>
      <c r="AK2148">
        <f t="shared" si="134"/>
        <v>3266.4310162826441</v>
      </c>
      <c r="AL2148" s="3">
        <f>Sheet2!$Q$35</f>
        <v>13804.562889602981</v>
      </c>
      <c r="AM2148" s="3">
        <f>Sheet2!$Q$37</f>
        <v>11470.329043263515</v>
      </c>
      <c r="AN2148" s="3">
        <f>Sheet2!$Q$39</f>
        <v>2136.3846824700945</v>
      </c>
      <c r="AU2148">
        <f t="shared" si="135"/>
        <v>23.254018864064548</v>
      </c>
      <c r="AV2148" t="e">
        <f>VLOOKUP(AI2148,Sheet3!C$29:F$3725,4,FALSE)</f>
        <v>#N/A</v>
      </c>
    </row>
    <row r="2149" spans="1:48" x14ac:dyDescent="0.25">
      <c r="A2149">
        <v>17620442</v>
      </c>
      <c r="B2149">
        <v>11519</v>
      </c>
      <c r="C2149" t="s">
        <v>125</v>
      </c>
      <c r="D2149">
        <v>0</v>
      </c>
      <c r="E2149" t="s">
        <v>126</v>
      </c>
      <c r="F2149" t="s">
        <v>127</v>
      </c>
      <c r="G2149" t="s">
        <v>128</v>
      </c>
      <c r="H2149">
        <v>7</v>
      </c>
      <c r="I2149">
        <v>30.053419875199999</v>
      </c>
      <c r="J2149">
        <v>33.053419875199999</v>
      </c>
      <c r="K2149">
        <v>2.8261324007350002</v>
      </c>
      <c r="L2149">
        <v>5.8261324007350002</v>
      </c>
      <c r="M2149">
        <v>173928</v>
      </c>
      <c r="N2149" t="s">
        <v>129</v>
      </c>
      <c r="P2149">
        <v>37.368000000000002</v>
      </c>
      <c r="S2149">
        <v>0</v>
      </c>
      <c r="T2149">
        <v>0</v>
      </c>
      <c r="V2149" t="s">
        <v>34</v>
      </c>
      <c r="W2149" s="1">
        <v>39408</v>
      </c>
      <c r="X2149">
        <v>20071122</v>
      </c>
      <c r="Y2149">
        <v>0.99366742857142898</v>
      </c>
      <c r="Z2149">
        <v>1.0703343746088999E-3</v>
      </c>
      <c r="AA2149">
        <v>0.99213899999999999</v>
      </c>
      <c r="AB2149">
        <v>-0.16134285714285601</v>
      </c>
      <c r="AC2149">
        <v>0.28458562285311401</v>
      </c>
      <c r="AD2149">
        <v>0.155700000000003</v>
      </c>
      <c r="AE2149">
        <v>0</v>
      </c>
      <c r="AF2149">
        <v>0</v>
      </c>
      <c r="AI2149" s="2">
        <f t="shared" si="132"/>
        <v>39408</v>
      </c>
      <c r="AJ2149">
        <f t="shared" si="133"/>
        <v>2867.3609791886993</v>
      </c>
      <c r="AK2149">
        <f t="shared" si="134"/>
        <v>2867.3609791886993</v>
      </c>
      <c r="AL2149" s="3">
        <f>Sheet2!$Q$35</f>
        <v>13804.562889602981</v>
      </c>
      <c r="AM2149" s="3">
        <f>Sheet2!$Q$37</f>
        <v>11470.329043263515</v>
      </c>
      <c r="AN2149" s="3">
        <f>Sheet2!$Q$39</f>
        <v>2136.3846824700945</v>
      </c>
      <c r="AU2149">
        <f t="shared" si="135"/>
        <v>20.413003050656496</v>
      </c>
      <c r="AV2149" t="e">
        <f>VLOOKUP(AI2149,Sheet3!C$29:F$3725,4,FALSE)</f>
        <v>#N/A</v>
      </c>
    </row>
    <row r="2150" spans="1:48" x14ac:dyDescent="0.25">
      <c r="A2150">
        <v>17675945</v>
      </c>
      <c r="B2150">
        <v>11519</v>
      </c>
      <c r="C2150" t="s">
        <v>125</v>
      </c>
      <c r="D2150">
        <v>0</v>
      </c>
      <c r="E2150" t="s">
        <v>126</v>
      </c>
      <c r="F2150" t="s">
        <v>127</v>
      </c>
      <c r="G2150" t="s">
        <v>128</v>
      </c>
      <c r="H2150">
        <v>7</v>
      </c>
      <c r="I2150">
        <v>30.053419875199999</v>
      </c>
      <c r="J2150">
        <v>33.053419875199999</v>
      </c>
      <c r="K2150">
        <v>2.8261324007350002</v>
      </c>
      <c r="L2150">
        <v>5.8261324007350002</v>
      </c>
      <c r="M2150">
        <v>173928</v>
      </c>
      <c r="N2150" t="s">
        <v>129</v>
      </c>
      <c r="P2150">
        <v>37.368000000000002</v>
      </c>
      <c r="S2150">
        <v>0</v>
      </c>
      <c r="T2150">
        <v>0</v>
      </c>
      <c r="V2150" t="s">
        <v>34</v>
      </c>
      <c r="W2150" s="1">
        <v>39409</v>
      </c>
      <c r="X2150">
        <v>20071123</v>
      </c>
      <c r="Y2150">
        <v>0.99385685714285699</v>
      </c>
      <c r="Z2150">
        <v>1.0053268734341999E-3</v>
      </c>
      <c r="AA2150">
        <v>0.99220799999999998</v>
      </c>
      <c r="AB2150">
        <v>-0.180285714285711</v>
      </c>
      <c r="AC2150">
        <v>0.268016419691948</v>
      </c>
      <c r="AD2150">
        <v>0.11570000000000701</v>
      </c>
      <c r="AE2150">
        <v>0</v>
      </c>
      <c r="AF2150">
        <v>0</v>
      </c>
      <c r="AI2150" s="2">
        <f t="shared" si="132"/>
        <v>39409</v>
      </c>
      <c r="AJ2150">
        <f t="shared" si="133"/>
        <v>2769.4630829645321</v>
      </c>
      <c r="AK2150">
        <f t="shared" si="134"/>
        <v>2769.4630829645321</v>
      </c>
      <c r="AL2150" s="3">
        <f>Sheet2!$Q$35</f>
        <v>13804.562889602981</v>
      </c>
      <c r="AM2150" s="3">
        <f>Sheet2!$Q$37</f>
        <v>11470.329043263515</v>
      </c>
      <c r="AN2150" s="3">
        <f>Sheet2!$Q$39</f>
        <v>2136.3846824700945</v>
      </c>
      <c r="AU2150">
        <f t="shared" si="135"/>
        <v>19.716059042287448</v>
      </c>
      <c r="AV2150" t="e">
        <f>VLOOKUP(AI2150,Sheet3!C$29:F$3725,4,FALSE)</f>
        <v>#N/A</v>
      </c>
    </row>
    <row r="2151" spans="1:48" x14ac:dyDescent="0.25">
      <c r="A2151">
        <v>17731588</v>
      </c>
      <c r="B2151">
        <v>11519</v>
      </c>
      <c r="C2151" t="s">
        <v>125</v>
      </c>
      <c r="D2151">
        <v>0</v>
      </c>
      <c r="E2151" t="s">
        <v>126</v>
      </c>
      <c r="F2151" t="s">
        <v>127</v>
      </c>
      <c r="G2151" t="s">
        <v>128</v>
      </c>
      <c r="H2151">
        <v>7</v>
      </c>
      <c r="I2151">
        <v>30.053419875199999</v>
      </c>
      <c r="J2151">
        <v>33.053419875199999</v>
      </c>
      <c r="K2151">
        <v>2.8261324007350002</v>
      </c>
      <c r="L2151">
        <v>5.8261324007350002</v>
      </c>
      <c r="M2151">
        <v>173928</v>
      </c>
      <c r="N2151" t="s">
        <v>129</v>
      </c>
      <c r="P2151">
        <v>37.368000000000002</v>
      </c>
      <c r="S2151">
        <v>0</v>
      </c>
      <c r="T2151">
        <v>0</v>
      </c>
      <c r="V2151" t="s">
        <v>34</v>
      </c>
      <c r="W2151" s="1">
        <v>39410</v>
      </c>
      <c r="X2151">
        <v>20071124</v>
      </c>
      <c r="Y2151">
        <v>0.99390185714285695</v>
      </c>
      <c r="Z2151">
        <v>1.0037403518229099E-3</v>
      </c>
      <c r="AA2151">
        <v>0.99226599999999998</v>
      </c>
      <c r="AB2151">
        <v>-0.184785714285712</v>
      </c>
      <c r="AC2151">
        <v>0.24947487951736799</v>
      </c>
      <c r="AD2151">
        <v>0.122200000000006</v>
      </c>
      <c r="AE2151">
        <v>0</v>
      </c>
      <c r="AF2151">
        <v>0</v>
      </c>
      <c r="AI2151" s="2">
        <f t="shared" si="132"/>
        <v>39410</v>
      </c>
      <c r="AJ2151">
        <f t="shared" si="133"/>
        <v>2746.1667156252079</v>
      </c>
      <c r="AK2151">
        <f t="shared" si="134"/>
        <v>2746.1667156252079</v>
      </c>
      <c r="AL2151" s="3">
        <f>Sheet2!$Q$35</f>
        <v>13804.562889602981</v>
      </c>
      <c r="AM2151" s="3">
        <f>Sheet2!$Q$37</f>
        <v>11470.329043263515</v>
      </c>
      <c r="AN2151" s="3">
        <f>Sheet2!$Q$39</f>
        <v>2136.3846824700945</v>
      </c>
      <c r="AU2151">
        <f t="shared" si="135"/>
        <v>19.550210088835691</v>
      </c>
      <c r="AV2151" t="e">
        <f>VLOOKUP(AI2151,Sheet3!C$29:F$3725,4,FALSE)</f>
        <v>#N/A</v>
      </c>
    </row>
    <row r="2152" spans="1:48" x14ac:dyDescent="0.25">
      <c r="A2152">
        <v>17792547</v>
      </c>
      <c r="B2152">
        <v>11519</v>
      </c>
      <c r="C2152" t="s">
        <v>125</v>
      </c>
      <c r="D2152">
        <v>0</v>
      </c>
      <c r="E2152" t="s">
        <v>126</v>
      </c>
      <c r="F2152" t="s">
        <v>127</v>
      </c>
      <c r="G2152" t="s">
        <v>128</v>
      </c>
      <c r="H2152">
        <v>7</v>
      </c>
      <c r="I2152">
        <v>30.053419875199999</v>
      </c>
      <c r="J2152">
        <v>33.053419875199999</v>
      </c>
      <c r="K2152">
        <v>2.8261324007350002</v>
      </c>
      <c r="L2152">
        <v>5.8261324007350002</v>
      </c>
      <c r="M2152">
        <v>173928</v>
      </c>
      <c r="N2152" t="s">
        <v>129</v>
      </c>
      <c r="P2152">
        <v>37.368000000000002</v>
      </c>
      <c r="S2152">
        <v>0</v>
      </c>
      <c r="T2152">
        <v>0</v>
      </c>
      <c r="V2152" t="s">
        <v>34</v>
      </c>
      <c r="W2152" s="1">
        <v>39411</v>
      </c>
      <c r="X2152">
        <v>20071125</v>
      </c>
      <c r="Y2152">
        <v>0.99467799999999995</v>
      </c>
      <c r="Z2152">
        <v>1.45837600481789E-3</v>
      </c>
      <c r="AA2152">
        <v>0.99216899999999997</v>
      </c>
      <c r="AB2152">
        <v>-0.26239999999999603</v>
      </c>
      <c r="AC2152">
        <v>0.29245083591703303</v>
      </c>
      <c r="AD2152">
        <v>0.152700000000006</v>
      </c>
      <c r="AE2152">
        <v>0</v>
      </c>
      <c r="AF2152">
        <v>0</v>
      </c>
      <c r="AI2152" s="2">
        <f t="shared" si="132"/>
        <v>39411</v>
      </c>
      <c r="AJ2152">
        <f t="shared" si="133"/>
        <v>2341.9384684725665</v>
      </c>
      <c r="AK2152">
        <f t="shared" si="134"/>
        <v>2341.9384684725665</v>
      </c>
      <c r="AL2152" s="3">
        <f>Sheet2!$Q$35</f>
        <v>13804.562889602981</v>
      </c>
      <c r="AM2152" s="3">
        <f>Sheet2!$Q$37</f>
        <v>11470.329043263515</v>
      </c>
      <c r="AN2152" s="3">
        <f>Sheet2!$Q$39</f>
        <v>2136.3846824700945</v>
      </c>
      <c r="AU2152">
        <f t="shared" si="135"/>
        <v>16.672472509863997</v>
      </c>
      <c r="AV2152" t="e">
        <f>VLOOKUP(AI2152,Sheet3!C$29:F$3725,4,FALSE)</f>
        <v>#N/A</v>
      </c>
    </row>
    <row r="2153" spans="1:48" x14ac:dyDescent="0.25">
      <c r="A2153">
        <v>17854185</v>
      </c>
      <c r="B2153">
        <v>11519</v>
      </c>
      <c r="C2153" t="s">
        <v>125</v>
      </c>
      <c r="D2153">
        <v>0</v>
      </c>
      <c r="E2153" t="s">
        <v>126</v>
      </c>
      <c r="F2153" t="s">
        <v>127</v>
      </c>
      <c r="G2153" t="s">
        <v>128</v>
      </c>
      <c r="H2153">
        <v>7</v>
      </c>
      <c r="I2153">
        <v>30.053419875199999</v>
      </c>
      <c r="J2153">
        <v>33.053419875199999</v>
      </c>
      <c r="K2153">
        <v>2.8261324007350002</v>
      </c>
      <c r="L2153">
        <v>5.8261324007350002</v>
      </c>
      <c r="M2153">
        <v>173928</v>
      </c>
      <c r="N2153" t="s">
        <v>129</v>
      </c>
      <c r="P2153">
        <v>37.368000000000002</v>
      </c>
      <c r="S2153">
        <v>0</v>
      </c>
      <c r="T2153">
        <v>0</v>
      </c>
      <c r="V2153" t="s">
        <v>34</v>
      </c>
      <c r="W2153" s="1">
        <v>39412</v>
      </c>
      <c r="X2153">
        <v>20071126</v>
      </c>
      <c r="Y2153">
        <v>0.99504785714285704</v>
      </c>
      <c r="Z2153">
        <v>1.5015163220245501E-3</v>
      </c>
      <c r="AA2153">
        <v>0.99291799999999997</v>
      </c>
      <c r="AB2153">
        <v>-0.29938571428571098</v>
      </c>
      <c r="AC2153">
        <v>0.22444645195662799</v>
      </c>
      <c r="AD2153">
        <v>7.7800000000005601E-2</v>
      </c>
      <c r="AE2153">
        <v>0</v>
      </c>
      <c r="AF2153">
        <v>0</v>
      </c>
      <c r="AI2153" s="2">
        <f t="shared" si="132"/>
        <v>39412</v>
      </c>
      <c r="AJ2153">
        <f t="shared" si="133"/>
        <v>2147.700298957061</v>
      </c>
      <c r="AK2153">
        <f t="shared" si="134"/>
        <v>2147.700298957061</v>
      </c>
      <c r="AL2153" s="3">
        <f>Sheet2!$Q$35</f>
        <v>13804.562889602981</v>
      </c>
      <c r="AM2153" s="3">
        <f>Sheet2!$Q$37</f>
        <v>11470.329043263515</v>
      </c>
      <c r="AN2153" s="3">
        <f>Sheet2!$Q$39</f>
        <v>2136.3846824700945</v>
      </c>
      <c r="AU2153">
        <f t="shared" si="135"/>
        <v>15.289673352153544</v>
      </c>
      <c r="AV2153" t="e">
        <f>VLOOKUP(AI2153,Sheet3!C$29:F$3725,4,FALSE)</f>
        <v>#N/A</v>
      </c>
    </row>
    <row r="2154" spans="1:48" x14ac:dyDescent="0.25">
      <c r="A2154">
        <v>17904400</v>
      </c>
      <c r="B2154">
        <v>11519</v>
      </c>
      <c r="C2154" t="s">
        <v>125</v>
      </c>
      <c r="D2154">
        <v>0</v>
      </c>
      <c r="E2154" t="s">
        <v>126</v>
      </c>
      <c r="F2154" t="s">
        <v>127</v>
      </c>
      <c r="G2154" t="s">
        <v>128</v>
      </c>
      <c r="H2154">
        <v>7</v>
      </c>
      <c r="I2154">
        <v>30.053419875199999</v>
      </c>
      <c r="J2154">
        <v>33.053419875199999</v>
      </c>
      <c r="K2154">
        <v>2.8261324007350002</v>
      </c>
      <c r="L2154">
        <v>5.8261324007350002</v>
      </c>
      <c r="M2154">
        <v>173928</v>
      </c>
      <c r="N2154" t="s">
        <v>129</v>
      </c>
      <c r="P2154">
        <v>37.368000000000002</v>
      </c>
      <c r="S2154">
        <v>0</v>
      </c>
      <c r="T2154">
        <v>0</v>
      </c>
      <c r="V2154" t="s">
        <v>34</v>
      </c>
      <c r="W2154" s="1">
        <v>39413</v>
      </c>
      <c r="X2154">
        <v>20071127</v>
      </c>
      <c r="Y2154">
        <v>0.99523928571428599</v>
      </c>
      <c r="Z2154">
        <v>1.7578706854995999E-3</v>
      </c>
      <c r="AA2154">
        <v>0.99244399999999999</v>
      </c>
      <c r="AB2154">
        <v>-0.318528571428568</v>
      </c>
      <c r="AC2154">
        <v>0.26476505333859301</v>
      </c>
      <c r="AD2154">
        <v>0.125200000000003</v>
      </c>
      <c r="AE2154">
        <v>0</v>
      </c>
      <c r="AF2154">
        <v>0</v>
      </c>
      <c r="AI2154" s="2">
        <f t="shared" si="132"/>
        <v>39413</v>
      </c>
      <c r="AJ2154">
        <f t="shared" si="133"/>
        <v>2046.7593852663413</v>
      </c>
      <c r="AK2154">
        <f t="shared" si="134"/>
        <v>2046.7593852663413</v>
      </c>
      <c r="AL2154" s="3">
        <f>Sheet2!$Q$35</f>
        <v>13804.562889602981</v>
      </c>
      <c r="AM2154" s="3">
        <f>Sheet2!$Q$37</f>
        <v>11470.329043263515</v>
      </c>
      <c r="AN2154" s="3">
        <f>Sheet2!$Q$39</f>
        <v>2136.3846824700945</v>
      </c>
      <c r="AU2154">
        <f t="shared" si="135"/>
        <v>14.571065826257827</v>
      </c>
      <c r="AV2154" t="e">
        <f>VLOOKUP(AI2154,Sheet3!C$29:F$3725,4,FALSE)</f>
        <v>#N/A</v>
      </c>
    </row>
    <row r="2155" spans="1:48" x14ac:dyDescent="0.25">
      <c r="A2155">
        <v>17932810</v>
      </c>
      <c r="B2155">
        <v>11519</v>
      </c>
      <c r="C2155" t="s">
        <v>125</v>
      </c>
      <c r="D2155">
        <v>0</v>
      </c>
      <c r="E2155" t="s">
        <v>126</v>
      </c>
      <c r="F2155" t="s">
        <v>127</v>
      </c>
      <c r="G2155" t="s">
        <v>128</v>
      </c>
      <c r="H2155">
        <v>7</v>
      </c>
      <c r="I2155">
        <v>30.053419875199999</v>
      </c>
      <c r="J2155">
        <v>33.053419875199999</v>
      </c>
      <c r="K2155">
        <v>2.8261324007350002</v>
      </c>
      <c r="L2155">
        <v>5.8261324007350002</v>
      </c>
      <c r="M2155">
        <v>173928</v>
      </c>
      <c r="N2155" t="s">
        <v>129</v>
      </c>
      <c r="P2155">
        <v>37.368000000000002</v>
      </c>
      <c r="S2155">
        <v>0</v>
      </c>
      <c r="T2155">
        <v>0</v>
      </c>
      <c r="V2155" t="s">
        <v>34</v>
      </c>
      <c r="W2155" s="1">
        <v>39414</v>
      </c>
      <c r="X2155">
        <v>20071128</v>
      </c>
      <c r="Y2155">
        <v>0.99473814285714302</v>
      </c>
      <c r="Z2155">
        <v>1.56491272495774E-3</v>
      </c>
      <c r="AA2155">
        <v>0.99246800000000002</v>
      </c>
      <c r="AB2155">
        <v>-0.268414285714283</v>
      </c>
      <c r="AC2155">
        <v>0.25808459537009698</v>
      </c>
      <c r="AD2155">
        <v>0.12280000000000101</v>
      </c>
      <c r="AE2155">
        <v>0</v>
      </c>
      <c r="AF2155">
        <v>0</v>
      </c>
      <c r="AI2155" s="2">
        <f t="shared" si="132"/>
        <v>39414</v>
      </c>
      <c r="AJ2155">
        <f t="shared" si="133"/>
        <v>2310.423966136761</v>
      </c>
      <c r="AK2155">
        <f t="shared" si="134"/>
        <v>2310.423966136761</v>
      </c>
      <c r="AL2155" s="3">
        <f>Sheet2!$Q$35</f>
        <v>13804.562889602981</v>
      </c>
      <c r="AM2155" s="3">
        <f>Sheet2!$Q$37</f>
        <v>11470.329043263515</v>
      </c>
      <c r="AN2155" s="3">
        <f>Sheet2!$Q$39</f>
        <v>2136.3846824700945</v>
      </c>
      <c r="AU2155">
        <f t="shared" si="135"/>
        <v>16.448117907499721</v>
      </c>
      <c r="AV2155" t="e">
        <f>VLOOKUP(AI2155,Sheet3!C$29:F$3725,4,FALSE)</f>
        <v>#N/A</v>
      </c>
    </row>
    <row r="2156" spans="1:48" x14ac:dyDescent="0.25">
      <c r="A2156">
        <v>17983528</v>
      </c>
      <c r="B2156">
        <v>11519</v>
      </c>
      <c r="C2156" t="s">
        <v>125</v>
      </c>
      <c r="D2156">
        <v>0</v>
      </c>
      <c r="E2156" t="s">
        <v>126</v>
      </c>
      <c r="F2156" t="s">
        <v>127</v>
      </c>
      <c r="G2156" t="s">
        <v>128</v>
      </c>
      <c r="H2156">
        <v>7</v>
      </c>
      <c r="I2156">
        <v>30.053419875199999</v>
      </c>
      <c r="J2156">
        <v>33.053419875199999</v>
      </c>
      <c r="K2156">
        <v>2.8261324007350002</v>
      </c>
      <c r="L2156">
        <v>5.8261324007350002</v>
      </c>
      <c r="M2156">
        <v>173928</v>
      </c>
      <c r="N2156" t="s">
        <v>129</v>
      </c>
      <c r="P2156">
        <v>37.368000000000002</v>
      </c>
      <c r="S2156">
        <v>0</v>
      </c>
      <c r="T2156">
        <v>0</v>
      </c>
      <c r="V2156" t="s">
        <v>34</v>
      </c>
      <c r="W2156" s="1">
        <v>39415</v>
      </c>
      <c r="X2156">
        <v>20071129</v>
      </c>
      <c r="Y2156">
        <v>0.99412257142857197</v>
      </c>
      <c r="Z2156">
        <v>1.6619925096223601E-3</v>
      </c>
      <c r="AA2156">
        <v>0.992066</v>
      </c>
      <c r="AB2156">
        <v>-0.20685714285714199</v>
      </c>
      <c r="AC2156">
        <v>0.243320452179796</v>
      </c>
      <c r="AD2156">
        <v>0.163000000000002</v>
      </c>
      <c r="AE2156">
        <v>0</v>
      </c>
      <c r="AF2156">
        <v>0</v>
      </c>
      <c r="AI2156" s="2">
        <f t="shared" si="132"/>
        <v>39415</v>
      </c>
      <c r="AJ2156">
        <f t="shared" si="133"/>
        <v>2631.6807639626786</v>
      </c>
      <c r="AK2156">
        <f t="shared" si="134"/>
        <v>2631.6807639626786</v>
      </c>
      <c r="AL2156" s="3">
        <f>Sheet2!$Q$35</f>
        <v>13804.562889602981</v>
      </c>
      <c r="AM2156" s="3">
        <f>Sheet2!$Q$37</f>
        <v>11470.329043263515</v>
      </c>
      <c r="AN2156" s="3">
        <f>Sheet2!$Q$39</f>
        <v>2136.3846824700945</v>
      </c>
      <c r="AU2156">
        <f t="shared" si="135"/>
        <v>18.735174208279851</v>
      </c>
      <c r="AV2156" t="e">
        <f>VLOOKUP(AI2156,Sheet3!C$29:F$3725,4,FALSE)</f>
        <v>#N/A</v>
      </c>
    </row>
    <row r="2157" spans="1:48" x14ac:dyDescent="0.25">
      <c r="A2157">
        <v>18039122</v>
      </c>
      <c r="B2157">
        <v>11519</v>
      </c>
      <c r="C2157" t="s">
        <v>125</v>
      </c>
      <c r="D2157">
        <v>0</v>
      </c>
      <c r="E2157" t="s">
        <v>126</v>
      </c>
      <c r="F2157" t="s">
        <v>127</v>
      </c>
      <c r="G2157" t="s">
        <v>128</v>
      </c>
      <c r="H2157">
        <v>7</v>
      </c>
      <c r="I2157">
        <v>30.053419875199999</v>
      </c>
      <c r="J2157">
        <v>33.053419875199999</v>
      </c>
      <c r="K2157">
        <v>2.8261324007350002</v>
      </c>
      <c r="L2157">
        <v>5.8261324007350002</v>
      </c>
      <c r="M2157">
        <v>173928</v>
      </c>
      <c r="N2157" t="s">
        <v>129</v>
      </c>
      <c r="P2157">
        <v>37.368000000000002</v>
      </c>
      <c r="S2157">
        <v>0</v>
      </c>
      <c r="T2157">
        <v>0</v>
      </c>
      <c r="V2157" t="s">
        <v>34</v>
      </c>
      <c r="W2157" s="1">
        <v>39416</v>
      </c>
      <c r="X2157">
        <v>20071130</v>
      </c>
      <c r="Y2157">
        <v>0.99359742857142896</v>
      </c>
      <c r="Z2157">
        <v>1.35876412934095E-3</v>
      </c>
      <c r="AA2157">
        <v>0.99150000000000005</v>
      </c>
      <c r="AB2157">
        <v>-0.154342857142856</v>
      </c>
      <c r="AC2157">
        <v>0.25749931404703502</v>
      </c>
      <c r="AD2157">
        <v>0.21959999999999799</v>
      </c>
      <c r="AE2157">
        <v>0</v>
      </c>
      <c r="AF2157">
        <v>0</v>
      </c>
      <c r="AI2157" s="2">
        <f t="shared" si="132"/>
        <v>39416</v>
      </c>
      <c r="AJ2157">
        <f t="shared" si="133"/>
        <v>2903.468431440182</v>
      </c>
      <c r="AK2157">
        <f t="shared" si="134"/>
        <v>2903.468431440182</v>
      </c>
      <c r="AL2157" s="3">
        <f>Sheet2!$Q$35</f>
        <v>13804.562889602981</v>
      </c>
      <c r="AM2157" s="3">
        <f>Sheet2!$Q$37</f>
        <v>11470.329043263515</v>
      </c>
      <c r="AN2157" s="3">
        <f>Sheet2!$Q$39</f>
        <v>2136.3846824700945</v>
      </c>
      <c r="AU2157">
        <f t="shared" si="135"/>
        <v>20.670055280323616</v>
      </c>
      <c r="AV2157" t="e">
        <f>VLOOKUP(AI2157,Sheet3!C$29:F$3725,4,FALSE)</f>
        <v>#N/A</v>
      </c>
    </row>
    <row r="2158" spans="1:48" x14ac:dyDescent="0.25">
      <c r="A2158">
        <v>18096108</v>
      </c>
      <c r="B2158">
        <v>11519</v>
      </c>
      <c r="C2158" t="s">
        <v>125</v>
      </c>
      <c r="D2158">
        <v>0</v>
      </c>
      <c r="E2158" t="s">
        <v>126</v>
      </c>
      <c r="F2158" t="s">
        <v>127</v>
      </c>
      <c r="G2158" t="s">
        <v>128</v>
      </c>
      <c r="H2158">
        <v>7</v>
      </c>
      <c r="I2158">
        <v>30.053419875199999</v>
      </c>
      <c r="J2158">
        <v>33.053419875199999</v>
      </c>
      <c r="K2158">
        <v>2.8261324007350002</v>
      </c>
      <c r="L2158">
        <v>5.8261324007350002</v>
      </c>
      <c r="M2158">
        <v>173928</v>
      </c>
      <c r="N2158" t="s">
        <v>129</v>
      </c>
      <c r="P2158">
        <v>37.368000000000002</v>
      </c>
      <c r="S2158">
        <v>0</v>
      </c>
      <c r="T2158">
        <v>0</v>
      </c>
      <c r="V2158" t="s">
        <v>34</v>
      </c>
      <c r="W2158" s="1">
        <v>39417</v>
      </c>
      <c r="X2158">
        <v>20071201</v>
      </c>
      <c r="Y2158">
        <v>0.99313700000000005</v>
      </c>
      <c r="Z2158">
        <v>1.05079969547008E-3</v>
      </c>
      <c r="AA2158">
        <v>0.99196600000000001</v>
      </c>
      <c r="AB2158">
        <v>-0.108299999999998</v>
      </c>
      <c r="AC2158">
        <v>0.24665930812705</v>
      </c>
      <c r="AD2158">
        <v>0.17300000000000099</v>
      </c>
      <c r="AE2158">
        <v>0</v>
      </c>
      <c r="AF2158">
        <v>0</v>
      </c>
      <c r="AI2158" s="2">
        <f t="shared" si="132"/>
        <v>39417</v>
      </c>
      <c r="AJ2158">
        <f t="shared" si="133"/>
        <v>3140.039161730092</v>
      </c>
      <c r="AK2158">
        <f t="shared" si="134"/>
        <v>3140.039161730092</v>
      </c>
      <c r="AL2158" s="3">
        <f>Sheet2!$Q$35</f>
        <v>13804.562889602981</v>
      </c>
      <c r="AM2158" s="3">
        <f>Sheet2!$Q$37</f>
        <v>11470.329043263515</v>
      </c>
      <c r="AN2158" s="3">
        <f>Sheet2!$Q$39</f>
        <v>2136.3846824700945</v>
      </c>
      <c r="AU2158">
        <f t="shared" si="135"/>
        <v>22.354223780262654</v>
      </c>
      <c r="AV2158" t="e">
        <f>VLOOKUP(AI2158,Sheet3!C$29:F$3725,4,FALSE)</f>
        <v>#N/A</v>
      </c>
    </row>
    <row r="2159" spans="1:48" x14ac:dyDescent="0.25">
      <c r="A2159">
        <v>18152784</v>
      </c>
      <c r="B2159">
        <v>11519</v>
      </c>
      <c r="C2159" t="s">
        <v>125</v>
      </c>
      <c r="D2159">
        <v>0</v>
      </c>
      <c r="E2159" t="s">
        <v>126</v>
      </c>
      <c r="F2159" t="s">
        <v>127</v>
      </c>
      <c r="G2159" t="s">
        <v>128</v>
      </c>
      <c r="H2159">
        <v>7</v>
      </c>
      <c r="I2159">
        <v>30.053419875199999</v>
      </c>
      <c r="J2159">
        <v>33.053419875199999</v>
      </c>
      <c r="K2159">
        <v>2.8261324007350002</v>
      </c>
      <c r="L2159">
        <v>5.8261324007350002</v>
      </c>
      <c r="M2159">
        <v>173928</v>
      </c>
      <c r="N2159" t="s">
        <v>129</v>
      </c>
      <c r="P2159">
        <v>37.368000000000002</v>
      </c>
      <c r="S2159">
        <v>0</v>
      </c>
      <c r="T2159">
        <v>0</v>
      </c>
      <c r="V2159" t="s">
        <v>34</v>
      </c>
      <c r="W2159" s="1">
        <v>39418</v>
      </c>
      <c r="X2159">
        <v>20071202</v>
      </c>
      <c r="Y2159">
        <v>0.99301742857142905</v>
      </c>
      <c r="Z2159">
        <v>1.7037725248185199E-3</v>
      </c>
      <c r="AA2159">
        <v>0.99069600000000002</v>
      </c>
      <c r="AB2159">
        <v>-9.6342857142853594E-2</v>
      </c>
      <c r="AC2159">
        <v>0.310827448030219</v>
      </c>
      <c r="AD2159">
        <v>0.3</v>
      </c>
      <c r="AE2159">
        <v>0</v>
      </c>
      <c r="AF2159">
        <v>0</v>
      </c>
      <c r="AI2159" s="2">
        <f t="shared" si="132"/>
        <v>39418</v>
      </c>
      <c r="AJ2159">
        <f t="shared" si="133"/>
        <v>3201.212132781744</v>
      </c>
      <c r="AK2159">
        <f t="shared" si="134"/>
        <v>3201.212132781744</v>
      </c>
      <c r="AL2159" s="3">
        <f>Sheet2!$Q$35</f>
        <v>13804.562889602981</v>
      </c>
      <c r="AM2159" s="3">
        <f>Sheet2!$Q$37</f>
        <v>11470.329043263515</v>
      </c>
      <c r="AN2159" s="3">
        <f>Sheet2!$Q$39</f>
        <v>2136.3846824700945</v>
      </c>
      <c r="AU2159">
        <f t="shared" si="135"/>
        <v>22.789719713198316</v>
      </c>
      <c r="AV2159" t="e">
        <f>VLOOKUP(AI2159,Sheet3!C$29:F$3725,4,FALSE)</f>
        <v>#N/A</v>
      </c>
    </row>
    <row r="2160" spans="1:48" x14ac:dyDescent="0.25">
      <c r="A2160">
        <v>18190813</v>
      </c>
      <c r="B2160">
        <v>11519</v>
      </c>
      <c r="C2160" t="s">
        <v>125</v>
      </c>
      <c r="D2160">
        <v>0</v>
      </c>
      <c r="E2160" t="s">
        <v>126</v>
      </c>
      <c r="F2160" t="s">
        <v>127</v>
      </c>
      <c r="G2160" t="s">
        <v>128</v>
      </c>
      <c r="H2160">
        <v>7</v>
      </c>
      <c r="I2160">
        <v>30.053419875199999</v>
      </c>
      <c r="J2160">
        <v>33.053419875199999</v>
      </c>
      <c r="K2160">
        <v>2.8261324007350002</v>
      </c>
      <c r="L2160">
        <v>5.8261324007350002</v>
      </c>
      <c r="M2160">
        <v>173928</v>
      </c>
      <c r="N2160" t="s">
        <v>129</v>
      </c>
      <c r="P2160">
        <v>37.368000000000002</v>
      </c>
      <c r="S2160">
        <v>0</v>
      </c>
      <c r="T2160">
        <v>0</v>
      </c>
      <c r="V2160" t="s">
        <v>34</v>
      </c>
      <c r="W2160" s="1">
        <v>39419</v>
      </c>
      <c r="X2160">
        <v>20071203</v>
      </c>
      <c r="Y2160">
        <v>0.99323085714285697</v>
      </c>
      <c r="Z2160">
        <v>1.6694486197177799E-3</v>
      </c>
      <c r="AA2160">
        <v>0.99096899999999999</v>
      </c>
      <c r="AB2160">
        <v>-0.11768571428571201</v>
      </c>
      <c r="AC2160">
        <v>0.29749648943221202</v>
      </c>
      <c r="AD2160">
        <v>0.27270000000000399</v>
      </c>
      <c r="AE2160">
        <v>0</v>
      </c>
      <c r="AF2160">
        <v>0</v>
      </c>
      <c r="AI2160" s="2">
        <f t="shared" si="132"/>
        <v>39419</v>
      </c>
      <c r="AJ2160">
        <f t="shared" si="133"/>
        <v>3091.9455617615022</v>
      </c>
      <c r="AK2160">
        <f t="shared" si="134"/>
        <v>3091.9455617615022</v>
      </c>
      <c r="AL2160" s="3">
        <f>Sheet2!$Q$35</f>
        <v>13804.562889602981</v>
      </c>
      <c r="AM2160" s="3">
        <f>Sheet2!$Q$37</f>
        <v>11470.329043263515</v>
      </c>
      <c r="AN2160" s="3">
        <f>Sheet2!$Q$39</f>
        <v>2136.3846824700945</v>
      </c>
      <c r="AU2160">
        <f t="shared" si="135"/>
        <v>22.011841077142499</v>
      </c>
      <c r="AV2160" t="e">
        <f>VLOOKUP(AI2160,Sheet3!C$29:F$3725,4,FALSE)</f>
        <v>#N/A</v>
      </c>
    </row>
    <row r="2161" spans="1:48" x14ac:dyDescent="0.25">
      <c r="A2161">
        <v>18234788</v>
      </c>
      <c r="B2161">
        <v>11519</v>
      </c>
      <c r="C2161" t="s">
        <v>125</v>
      </c>
      <c r="D2161">
        <v>0</v>
      </c>
      <c r="E2161" t="s">
        <v>126</v>
      </c>
      <c r="F2161" t="s">
        <v>127</v>
      </c>
      <c r="G2161" t="s">
        <v>128</v>
      </c>
      <c r="H2161">
        <v>7</v>
      </c>
      <c r="I2161">
        <v>30.053419875199999</v>
      </c>
      <c r="J2161">
        <v>33.053419875199999</v>
      </c>
      <c r="K2161">
        <v>2.8261324007350002</v>
      </c>
      <c r="L2161">
        <v>5.8261324007350002</v>
      </c>
      <c r="M2161">
        <v>173928</v>
      </c>
      <c r="N2161" t="s">
        <v>129</v>
      </c>
      <c r="P2161">
        <v>37.368000000000002</v>
      </c>
      <c r="S2161">
        <v>0</v>
      </c>
      <c r="T2161">
        <v>0</v>
      </c>
      <c r="V2161" t="s">
        <v>34</v>
      </c>
      <c r="W2161" s="1">
        <v>39420</v>
      </c>
      <c r="X2161">
        <v>20071204</v>
      </c>
      <c r="Y2161">
        <v>0.99367099999999997</v>
      </c>
      <c r="Z2161">
        <v>1.72072268870626E-3</v>
      </c>
      <c r="AA2161">
        <v>0.99141500000000005</v>
      </c>
      <c r="AB2161">
        <v>-0.16169999999999801</v>
      </c>
      <c r="AC2161">
        <v>0.30432727683953997</v>
      </c>
      <c r="AD2161">
        <v>0.228099999999998</v>
      </c>
      <c r="AE2161">
        <v>0</v>
      </c>
      <c r="AF2161">
        <v>0</v>
      </c>
      <c r="AI2161" s="2">
        <f t="shared" si="132"/>
        <v>39420</v>
      </c>
      <c r="AJ2161">
        <f t="shared" si="133"/>
        <v>2865.5177639545873</v>
      </c>
      <c r="AK2161">
        <f t="shared" si="134"/>
        <v>2865.5177639545873</v>
      </c>
      <c r="AL2161" s="3">
        <f>Sheet2!$Q$35</f>
        <v>13804.562889602981</v>
      </c>
      <c r="AM2161" s="3">
        <f>Sheet2!$Q$37</f>
        <v>11470.329043263515</v>
      </c>
      <c r="AN2161" s="3">
        <f>Sheet2!$Q$39</f>
        <v>2136.3846824700945</v>
      </c>
      <c r="AU2161">
        <f t="shared" si="135"/>
        <v>20.39988103411584</v>
      </c>
      <c r="AV2161" t="e">
        <f>VLOOKUP(AI2161,Sheet3!C$29:F$3725,4,FALSE)</f>
        <v>#N/A</v>
      </c>
    </row>
    <row r="2162" spans="1:48" x14ac:dyDescent="0.25">
      <c r="A2162">
        <v>18284633</v>
      </c>
      <c r="B2162">
        <v>11519</v>
      </c>
      <c r="C2162" t="s">
        <v>125</v>
      </c>
      <c r="D2162">
        <v>0</v>
      </c>
      <c r="E2162" t="s">
        <v>126</v>
      </c>
      <c r="F2162" t="s">
        <v>127</v>
      </c>
      <c r="G2162" t="s">
        <v>128</v>
      </c>
      <c r="H2162">
        <v>7</v>
      </c>
      <c r="I2162">
        <v>30.053419875199999</v>
      </c>
      <c r="J2162">
        <v>33.053419875199999</v>
      </c>
      <c r="K2162">
        <v>2.8261324007350002</v>
      </c>
      <c r="L2162">
        <v>5.8261324007350002</v>
      </c>
      <c r="M2162">
        <v>173928</v>
      </c>
      <c r="N2162" t="s">
        <v>129</v>
      </c>
      <c r="P2162">
        <v>37.368000000000002</v>
      </c>
      <c r="S2162">
        <v>0</v>
      </c>
      <c r="T2162">
        <v>0</v>
      </c>
      <c r="V2162" t="s">
        <v>34</v>
      </c>
      <c r="W2162" s="1">
        <v>39421</v>
      </c>
      <c r="X2162">
        <v>20071205</v>
      </c>
      <c r="Y2162">
        <v>0.99337200000000003</v>
      </c>
      <c r="Z2162">
        <v>2.6093118961574E-3</v>
      </c>
      <c r="AA2162">
        <v>0.98919400000000002</v>
      </c>
      <c r="AB2162">
        <v>-0.131799999999998</v>
      </c>
      <c r="AC2162">
        <v>0.38370289101260202</v>
      </c>
      <c r="AD2162">
        <v>0.45020000000000099</v>
      </c>
      <c r="AE2162">
        <v>0</v>
      </c>
      <c r="AF2162">
        <v>0</v>
      </c>
      <c r="AI2162" s="2">
        <f t="shared" si="132"/>
        <v>39421</v>
      </c>
      <c r="AJ2162">
        <f t="shared" si="133"/>
        <v>3019.4961402844638</v>
      </c>
      <c r="AK2162">
        <f t="shared" si="134"/>
        <v>3019.4961402844638</v>
      </c>
      <c r="AL2162" s="3">
        <f>Sheet2!$Q$35</f>
        <v>13804.562889602981</v>
      </c>
      <c r="AM2162" s="3">
        <f>Sheet2!$Q$37</f>
        <v>11470.329043263515</v>
      </c>
      <c r="AN2162" s="3">
        <f>Sheet2!$Q$39</f>
        <v>2136.3846824700945</v>
      </c>
      <c r="AU2162">
        <f t="shared" si="135"/>
        <v>21.49606707018523</v>
      </c>
      <c r="AV2162" t="e">
        <f>VLOOKUP(AI2162,Sheet3!C$29:F$3725,4,FALSE)</f>
        <v>#N/A</v>
      </c>
    </row>
    <row r="2163" spans="1:48" x14ac:dyDescent="0.25">
      <c r="A2163">
        <v>18324041</v>
      </c>
      <c r="B2163">
        <v>11519</v>
      </c>
      <c r="C2163" t="s">
        <v>125</v>
      </c>
      <c r="D2163">
        <v>0</v>
      </c>
      <c r="E2163" t="s">
        <v>126</v>
      </c>
      <c r="F2163" t="s">
        <v>127</v>
      </c>
      <c r="G2163" t="s">
        <v>128</v>
      </c>
      <c r="H2163">
        <v>7</v>
      </c>
      <c r="I2163">
        <v>30.053419875199999</v>
      </c>
      <c r="J2163">
        <v>33.053419875199999</v>
      </c>
      <c r="K2163">
        <v>2.8261324007350002</v>
      </c>
      <c r="L2163">
        <v>5.8261324007350002</v>
      </c>
      <c r="M2163">
        <v>173928</v>
      </c>
      <c r="N2163" t="s">
        <v>129</v>
      </c>
      <c r="P2163">
        <v>37.368000000000002</v>
      </c>
      <c r="S2163">
        <v>0</v>
      </c>
      <c r="T2163">
        <v>0</v>
      </c>
      <c r="V2163" t="s">
        <v>34</v>
      </c>
      <c r="W2163" s="1">
        <v>39422</v>
      </c>
      <c r="X2163">
        <v>20071206</v>
      </c>
      <c r="Y2163">
        <v>0.99354385714285698</v>
      </c>
      <c r="Z2163">
        <v>2.2444964073147899E-3</v>
      </c>
      <c r="AA2163">
        <v>0.99015399999999998</v>
      </c>
      <c r="AB2163">
        <v>-0.148985714285713</v>
      </c>
      <c r="AC2163">
        <v>0.32612234526575101</v>
      </c>
      <c r="AD2163">
        <v>0.33400000000000102</v>
      </c>
      <c r="AE2163">
        <v>0</v>
      </c>
      <c r="AF2163">
        <v>0</v>
      </c>
      <c r="AI2163" s="2">
        <f t="shared" si="132"/>
        <v>39422</v>
      </c>
      <c r="AJ2163">
        <f t="shared" si="133"/>
        <v>2931.0765348151326</v>
      </c>
      <c r="AK2163">
        <f t="shared" si="134"/>
        <v>2931.0765348151326</v>
      </c>
      <c r="AL2163" s="3">
        <f>Sheet2!$Q$35</f>
        <v>13804.562889602981</v>
      </c>
      <c r="AM2163" s="3">
        <f>Sheet2!$Q$37</f>
        <v>11470.329043263515</v>
      </c>
      <c r="AN2163" s="3">
        <f>Sheet2!$Q$39</f>
        <v>2136.3846824700945</v>
      </c>
      <c r="AU2163">
        <f t="shared" si="135"/>
        <v>20.866599873943343</v>
      </c>
      <c r="AV2163" t="e">
        <f>VLOOKUP(AI2163,Sheet3!C$29:F$3725,4,FALSE)</f>
        <v>#N/A</v>
      </c>
    </row>
    <row r="2164" spans="1:48" x14ac:dyDescent="0.25">
      <c r="A2164">
        <v>18375682</v>
      </c>
      <c r="B2164">
        <v>11519</v>
      </c>
      <c r="C2164" t="s">
        <v>125</v>
      </c>
      <c r="D2164">
        <v>0</v>
      </c>
      <c r="E2164" t="s">
        <v>126</v>
      </c>
      <c r="F2164" t="s">
        <v>127</v>
      </c>
      <c r="G2164" t="s">
        <v>128</v>
      </c>
      <c r="H2164">
        <v>7</v>
      </c>
      <c r="I2164">
        <v>30.053419875199999</v>
      </c>
      <c r="J2164">
        <v>33.053419875199999</v>
      </c>
      <c r="K2164">
        <v>2.8261324007350002</v>
      </c>
      <c r="L2164">
        <v>5.8261324007350002</v>
      </c>
      <c r="M2164">
        <v>173928</v>
      </c>
      <c r="N2164" t="s">
        <v>129</v>
      </c>
      <c r="P2164">
        <v>37.368000000000002</v>
      </c>
      <c r="S2164">
        <v>0</v>
      </c>
      <c r="T2164">
        <v>0</v>
      </c>
      <c r="V2164" t="s">
        <v>34</v>
      </c>
      <c r="W2164" s="1">
        <v>39423</v>
      </c>
      <c r="X2164">
        <v>20071207</v>
      </c>
      <c r="Y2164">
        <v>0.99349699999999996</v>
      </c>
      <c r="Z2164">
        <v>1.9738910810882899E-3</v>
      </c>
      <c r="AA2164">
        <v>0.99055400000000005</v>
      </c>
      <c r="AB2164">
        <v>-0.14429999999999699</v>
      </c>
      <c r="AC2164">
        <v>0.289948064314973</v>
      </c>
      <c r="AD2164">
        <v>0.31419999999999798</v>
      </c>
      <c r="AE2164">
        <v>0</v>
      </c>
      <c r="AF2164">
        <v>0</v>
      </c>
      <c r="AI2164" s="2">
        <f t="shared" si="132"/>
        <v>39423</v>
      </c>
      <c r="AJ2164">
        <f t="shared" si="133"/>
        <v>2955.206543892622</v>
      </c>
      <c r="AK2164">
        <f t="shared" si="134"/>
        <v>2955.206543892622</v>
      </c>
      <c r="AL2164" s="3">
        <f>Sheet2!$Q$35</f>
        <v>13804.562889602981</v>
      </c>
      <c r="AM2164" s="3">
        <f>Sheet2!$Q$37</f>
        <v>11470.329043263515</v>
      </c>
      <c r="AN2164" s="3">
        <f>Sheet2!$Q$39</f>
        <v>2136.3846824700945</v>
      </c>
      <c r="AU2164">
        <f t="shared" si="135"/>
        <v>21.038383598589874</v>
      </c>
      <c r="AV2164" t="e">
        <f>VLOOKUP(AI2164,Sheet3!C$29:F$3725,4,FALSE)</f>
        <v>#N/A</v>
      </c>
    </row>
    <row r="2165" spans="1:48" x14ac:dyDescent="0.25">
      <c r="A2165">
        <v>18422819</v>
      </c>
      <c r="B2165">
        <v>11519</v>
      </c>
      <c r="C2165" t="s">
        <v>125</v>
      </c>
      <c r="D2165">
        <v>0</v>
      </c>
      <c r="E2165" t="s">
        <v>126</v>
      </c>
      <c r="F2165" t="s">
        <v>127</v>
      </c>
      <c r="G2165" t="s">
        <v>128</v>
      </c>
      <c r="H2165">
        <v>7</v>
      </c>
      <c r="I2165">
        <v>30.053419875199999</v>
      </c>
      <c r="J2165">
        <v>33.053419875199999</v>
      </c>
      <c r="K2165">
        <v>2.8261324007350002</v>
      </c>
      <c r="L2165">
        <v>5.8261324007350002</v>
      </c>
      <c r="M2165">
        <v>173928</v>
      </c>
      <c r="N2165" t="s">
        <v>129</v>
      </c>
      <c r="P2165">
        <v>37.368000000000002</v>
      </c>
      <c r="S2165">
        <v>0</v>
      </c>
      <c r="T2165">
        <v>0</v>
      </c>
      <c r="V2165" t="s">
        <v>34</v>
      </c>
      <c r="W2165" s="1">
        <v>39424</v>
      </c>
      <c r="X2165">
        <v>20071208</v>
      </c>
      <c r="Y2165">
        <v>0.992405714285714</v>
      </c>
      <c r="Z2165">
        <v>2.0260037169819098E-3</v>
      </c>
      <c r="AA2165">
        <v>0.98880900000000005</v>
      </c>
      <c r="AB2165">
        <v>-3.5171428571426501E-2</v>
      </c>
      <c r="AC2165">
        <v>0.280923282431779</v>
      </c>
      <c r="AD2165">
        <v>0.48869999999999703</v>
      </c>
      <c r="AE2165">
        <v>0</v>
      </c>
      <c r="AF2165">
        <v>0</v>
      </c>
      <c r="AI2165" s="2">
        <f t="shared" si="132"/>
        <v>39424</v>
      </c>
      <c r="AJ2165">
        <f t="shared" si="133"/>
        <v>3512.4667631601915</v>
      </c>
      <c r="AK2165">
        <f t="shared" si="134"/>
        <v>3512.4667631601915</v>
      </c>
      <c r="AL2165" s="3">
        <f>Sheet2!$Q$35</f>
        <v>13804.562889602981</v>
      </c>
      <c r="AM2165" s="3">
        <f>Sheet2!$Q$37</f>
        <v>11470.329043263515</v>
      </c>
      <c r="AN2165" s="3">
        <f>Sheet2!$Q$39</f>
        <v>2136.3846824700945</v>
      </c>
      <c r="AU2165">
        <f t="shared" si="135"/>
        <v>25.005569676129706</v>
      </c>
      <c r="AV2165" t="e">
        <f>VLOOKUP(AI2165,Sheet3!C$29:F$3725,4,FALSE)</f>
        <v>#N/A</v>
      </c>
    </row>
    <row r="2166" spans="1:48" x14ac:dyDescent="0.25">
      <c r="A2166">
        <v>18469557</v>
      </c>
      <c r="B2166">
        <v>11519</v>
      </c>
      <c r="C2166" t="s">
        <v>125</v>
      </c>
      <c r="D2166">
        <v>0</v>
      </c>
      <c r="E2166" t="s">
        <v>126</v>
      </c>
      <c r="F2166" t="s">
        <v>127</v>
      </c>
      <c r="G2166" t="s">
        <v>128</v>
      </c>
      <c r="H2166">
        <v>7</v>
      </c>
      <c r="I2166">
        <v>30.053419875199999</v>
      </c>
      <c r="J2166">
        <v>33.053419875199999</v>
      </c>
      <c r="K2166">
        <v>2.8261324007350002</v>
      </c>
      <c r="L2166">
        <v>5.8261324007350002</v>
      </c>
      <c r="M2166">
        <v>173928</v>
      </c>
      <c r="N2166" t="s">
        <v>129</v>
      </c>
      <c r="P2166">
        <v>37.368000000000002</v>
      </c>
      <c r="S2166">
        <v>0</v>
      </c>
      <c r="T2166">
        <v>0</v>
      </c>
      <c r="V2166" t="s">
        <v>34</v>
      </c>
      <c r="W2166" s="1">
        <v>39425</v>
      </c>
      <c r="X2166">
        <v>20071209</v>
      </c>
      <c r="Y2166">
        <v>0.99280285714285699</v>
      </c>
      <c r="Z2166">
        <v>1.69912880438111E-3</v>
      </c>
      <c r="AA2166">
        <v>0.990263</v>
      </c>
      <c r="AB2166">
        <v>-7.4885714285713806E-2</v>
      </c>
      <c r="AC2166">
        <v>0.185114801666206</v>
      </c>
      <c r="AD2166">
        <v>0.31579999999999903</v>
      </c>
      <c r="AE2166">
        <v>0</v>
      </c>
      <c r="AF2166">
        <v>0</v>
      </c>
      <c r="AI2166" s="2">
        <f t="shared" si="132"/>
        <v>39425</v>
      </c>
      <c r="AJ2166">
        <f t="shared" si="133"/>
        <v>3310.7148856404237</v>
      </c>
      <c r="AK2166">
        <f t="shared" si="134"/>
        <v>3310.7148856404237</v>
      </c>
      <c r="AL2166" s="3">
        <f>Sheet2!$Q$35</f>
        <v>13804.562889602981</v>
      </c>
      <c r="AM2166" s="3">
        <f>Sheet2!$Q$37</f>
        <v>11470.329043263515</v>
      </c>
      <c r="AN2166" s="3">
        <f>Sheet2!$Q$39</f>
        <v>2136.3846824700945</v>
      </c>
      <c r="AU2166">
        <f t="shared" si="135"/>
        <v>23.569279749197676</v>
      </c>
      <c r="AV2166" t="e">
        <f>VLOOKUP(AI2166,Sheet3!C$29:F$3725,4,FALSE)</f>
        <v>#N/A</v>
      </c>
    </row>
    <row r="2167" spans="1:48" x14ac:dyDescent="0.25">
      <c r="A2167">
        <v>18523229</v>
      </c>
      <c r="B2167">
        <v>11519</v>
      </c>
      <c r="C2167" t="s">
        <v>125</v>
      </c>
      <c r="D2167">
        <v>0</v>
      </c>
      <c r="E2167" t="s">
        <v>126</v>
      </c>
      <c r="F2167" t="s">
        <v>127</v>
      </c>
      <c r="G2167" t="s">
        <v>128</v>
      </c>
      <c r="H2167">
        <v>7</v>
      </c>
      <c r="I2167">
        <v>30.053419875199999</v>
      </c>
      <c r="J2167">
        <v>33.053419875199999</v>
      </c>
      <c r="K2167">
        <v>2.8261324007350002</v>
      </c>
      <c r="L2167">
        <v>5.8261324007350002</v>
      </c>
      <c r="M2167">
        <v>173928</v>
      </c>
      <c r="N2167" t="s">
        <v>129</v>
      </c>
      <c r="P2167">
        <v>37.368000000000002</v>
      </c>
      <c r="S2167">
        <v>0</v>
      </c>
      <c r="T2167">
        <v>0</v>
      </c>
      <c r="V2167" t="s">
        <v>34</v>
      </c>
      <c r="W2167" s="1">
        <v>39426</v>
      </c>
      <c r="X2167">
        <v>20071210</v>
      </c>
      <c r="Y2167">
        <v>0.99300557142857104</v>
      </c>
      <c r="Z2167">
        <v>1.94153723021901E-3</v>
      </c>
      <c r="AA2167">
        <v>0.99022399999999999</v>
      </c>
      <c r="AB2167">
        <v>-9.5157142857140095E-2</v>
      </c>
      <c r="AC2167">
        <v>0.186348880614084</v>
      </c>
      <c r="AD2167">
        <v>0.32050000000000101</v>
      </c>
      <c r="AE2167">
        <v>0</v>
      </c>
      <c r="AF2167">
        <v>0</v>
      </c>
      <c r="AI2167" s="2">
        <f t="shared" si="132"/>
        <v>39426</v>
      </c>
      <c r="AJ2167">
        <f t="shared" si="133"/>
        <v>3207.272349009756</v>
      </c>
      <c r="AK2167">
        <f t="shared" si="134"/>
        <v>3207.272349009756</v>
      </c>
      <c r="AL2167" s="3">
        <f>Sheet2!$Q$35</f>
        <v>13804.562889602981</v>
      </c>
      <c r="AM2167" s="3">
        <f>Sheet2!$Q$37</f>
        <v>11470.329043263515</v>
      </c>
      <c r="AN2167" s="3">
        <f>Sheet2!$Q$39</f>
        <v>2136.3846824700945</v>
      </c>
      <c r="AU2167">
        <f t="shared" si="135"/>
        <v>22.832862942546811</v>
      </c>
      <c r="AV2167" t="e">
        <f>VLOOKUP(AI2167,Sheet3!C$29:F$3725,4,FALSE)</f>
        <v>#N/A</v>
      </c>
    </row>
    <row r="2168" spans="1:48" x14ac:dyDescent="0.25">
      <c r="A2168">
        <v>18578455</v>
      </c>
      <c r="B2168">
        <v>11519</v>
      </c>
      <c r="C2168" t="s">
        <v>125</v>
      </c>
      <c r="D2168">
        <v>0</v>
      </c>
      <c r="E2168" t="s">
        <v>126</v>
      </c>
      <c r="F2168" t="s">
        <v>127</v>
      </c>
      <c r="G2168" t="s">
        <v>128</v>
      </c>
      <c r="H2168">
        <v>7</v>
      </c>
      <c r="I2168">
        <v>30.053419875199999</v>
      </c>
      <c r="J2168">
        <v>33.053419875199999</v>
      </c>
      <c r="K2168">
        <v>2.8261324007350002</v>
      </c>
      <c r="L2168">
        <v>5.8261324007350002</v>
      </c>
      <c r="M2168">
        <v>173928</v>
      </c>
      <c r="N2168" t="s">
        <v>129</v>
      </c>
      <c r="P2168">
        <v>37.368000000000002</v>
      </c>
      <c r="S2168">
        <v>0</v>
      </c>
      <c r="T2168">
        <v>0</v>
      </c>
      <c r="V2168" t="s">
        <v>34</v>
      </c>
      <c r="W2168" s="1">
        <v>39427</v>
      </c>
      <c r="X2168">
        <v>20071211</v>
      </c>
      <c r="Y2168">
        <v>0.99339314285714297</v>
      </c>
      <c r="Z2168">
        <v>2.0277527623717298E-3</v>
      </c>
      <c r="AA2168">
        <v>0.990506</v>
      </c>
      <c r="AB2168">
        <v>-0.13391428571428601</v>
      </c>
      <c r="AC2168">
        <v>0.201301283996839</v>
      </c>
      <c r="AD2168">
        <v>0.29420000000000002</v>
      </c>
      <c r="AE2168">
        <v>0</v>
      </c>
      <c r="AF2168">
        <v>0</v>
      </c>
      <c r="AI2168" s="2">
        <f t="shared" si="132"/>
        <v>39427</v>
      </c>
      <c r="AJ2168">
        <f t="shared" si="133"/>
        <v>3008.6303568817675</v>
      </c>
      <c r="AK2168">
        <f t="shared" si="134"/>
        <v>3008.6303568817675</v>
      </c>
      <c r="AL2168" s="3">
        <f>Sheet2!$Q$35</f>
        <v>13804.562889602981</v>
      </c>
      <c r="AM2168" s="3">
        <f>Sheet2!$Q$37</f>
        <v>11470.329043263515</v>
      </c>
      <c r="AN2168" s="3">
        <f>Sheet2!$Q$39</f>
        <v>2136.3846824700945</v>
      </c>
      <c r="AU2168">
        <f t="shared" si="135"/>
        <v>21.418712571970019</v>
      </c>
      <c r="AV2168" t="e">
        <f>VLOOKUP(AI2168,Sheet3!C$29:F$3725,4,FALSE)</f>
        <v>#N/A</v>
      </c>
    </row>
    <row r="2169" spans="1:48" x14ac:dyDescent="0.25">
      <c r="A2169">
        <v>18634333</v>
      </c>
      <c r="B2169">
        <v>11519</v>
      </c>
      <c r="C2169" t="s">
        <v>125</v>
      </c>
      <c r="D2169">
        <v>0</v>
      </c>
      <c r="E2169" t="s">
        <v>126</v>
      </c>
      <c r="F2169" t="s">
        <v>127</v>
      </c>
      <c r="G2169" t="s">
        <v>128</v>
      </c>
      <c r="H2169">
        <v>7</v>
      </c>
      <c r="I2169">
        <v>30.053419875199999</v>
      </c>
      <c r="J2169">
        <v>33.053419875199999</v>
      </c>
      <c r="K2169">
        <v>2.8261324007350002</v>
      </c>
      <c r="L2169">
        <v>5.8261324007350002</v>
      </c>
      <c r="M2169">
        <v>173928</v>
      </c>
      <c r="N2169" t="s">
        <v>129</v>
      </c>
      <c r="P2169">
        <v>37.368000000000002</v>
      </c>
      <c r="S2169">
        <v>0</v>
      </c>
      <c r="T2169">
        <v>0</v>
      </c>
      <c r="V2169" t="s">
        <v>34</v>
      </c>
      <c r="W2169" s="1">
        <v>39428</v>
      </c>
      <c r="X2169">
        <v>20071212</v>
      </c>
      <c r="Y2169">
        <v>0.99468542857142905</v>
      </c>
      <c r="Z2169">
        <v>2.3134752372716999E-3</v>
      </c>
      <c r="AA2169">
        <v>0.99183600000000005</v>
      </c>
      <c r="AB2169">
        <v>-0.26314285714285701</v>
      </c>
      <c r="AC2169">
        <v>0.215427461156669</v>
      </c>
      <c r="AD2169">
        <v>9.8900000000001806E-2</v>
      </c>
      <c r="AE2169">
        <v>0</v>
      </c>
      <c r="AF2169">
        <v>0</v>
      </c>
      <c r="AI2169" s="2">
        <f t="shared" si="132"/>
        <v>39428</v>
      </c>
      <c r="AJ2169">
        <f t="shared" si="133"/>
        <v>2338.0474286382087</v>
      </c>
      <c r="AK2169">
        <f t="shared" si="134"/>
        <v>2338.0474286382087</v>
      </c>
      <c r="AL2169" s="3">
        <f>Sheet2!$Q$35</f>
        <v>13804.562889602981</v>
      </c>
      <c r="AM2169" s="3">
        <f>Sheet2!$Q$37</f>
        <v>11470.329043263515</v>
      </c>
      <c r="AN2169" s="3">
        <f>Sheet2!$Q$39</f>
        <v>2136.3846824700945</v>
      </c>
      <c r="AU2169">
        <f t="shared" si="135"/>
        <v>16.644771844134965</v>
      </c>
      <c r="AV2169" t="e">
        <f>VLOOKUP(AI2169,Sheet3!C$29:F$3725,4,FALSE)</f>
        <v>#N/A</v>
      </c>
    </row>
    <row r="2170" spans="1:48" x14ac:dyDescent="0.25">
      <c r="A2170">
        <v>18689491</v>
      </c>
      <c r="B2170">
        <v>11519</v>
      </c>
      <c r="C2170" t="s">
        <v>125</v>
      </c>
      <c r="D2170">
        <v>0</v>
      </c>
      <c r="E2170" t="s">
        <v>126</v>
      </c>
      <c r="F2170" t="s">
        <v>127</v>
      </c>
      <c r="G2170" t="s">
        <v>128</v>
      </c>
      <c r="H2170">
        <v>7</v>
      </c>
      <c r="I2170">
        <v>30.053419875199999</v>
      </c>
      <c r="J2170">
        <v>33.053419875199999</v>
      </c>
      <c r="K2170">
        <v>2.8261324007350002</v>
      </c>
      <c r="L2170">
        <v>5.8261324007350002</v>
      </c>
      <c r="M2170">
        <v>173928</v>
      </c>
      <c r="N2170" t="s">
        <v>129</v>
      </c>
      <c r="P2170">
        <v>37.368000000000002</v>
      </c>
      <c r="S2170">
        <v>0</v>
      </c>
      <c r="T2170">
        <v>0</v>
      </c>
      <c r="V2170" t="s">
        <v>34</v>
      </c>
      <c r="W2170" s="1">
        <v>39429</v>
      </c>
      <c r="X2170">
        <v>20071213</v>
      </c>
      <c r="Y2170">
        <v>0.99497957142857096</v>
      </c>
      <c r="Z2170">
        <v>2.6481603780275599E-3</v>
      </c>
      <c r="AA2170">
        <v>0.99221999999999999</v>
      </c>
      <c r="AB2170">
        <v>-0.29255714285714002</v>
      </c>
      <c r="AC2170">
        <v>0.26051571851202499</v>
      </c>
      <c r="AD2170">
        <v>0.14159999999999701</v>
      </c>
      <c r="AE2170">
        <v>0</v>
      </c>
      <c r="AF2170">
        <v>0</v>
      </c>
      <c r="AI2170" s="2">
        <f t="shared" si="132"/>
        <v>39429</v>
      </c>
      <c r="AJ2170">
        <f t="shared" si="133"/>
        <v>2183.6402005888522</v>
      </c>
      <c r="AK2170">
        <f t="shared" si="134"/>
        <v>2183.6402005888522</v>
      </c>
      <c r="AL2170" s="3">
        <f>Sheet2!$Q$35</f>
        <v>13804.562889602981</v>
      </c>
      <c r="AM2170" s="3">
        <f>Sheet2!$Q$37</f>
        <v>11470.329043263515</v>
      </c>
      <c r="AN2170" s="3">
        <f>Sheet2!$Q$39</f>
        <v>2136.3846824700945</v>
      </c>
      <c r="AU2170">
        <f t="shared" si="135"/>
        <v>15.545532773752296</v>
      </c>
      <c r="AV2170" t="e">
        <f>VLOOKUP(AI2170,Sheet3!C$29:F$3725,4,FALSE)</f>
        <v>#N/A</v>
      </c>
    </row>
    <row r="2171" spans="1:48" x14ac:dyDescent="0.25">
      <c r="A2171">
        <v>18771313</v>
      </c>
      <c r="B2171">
        <v>11519</v>
      </c>
      <c r="C2171" t="s">
        <v>125</v>
      </c>
      <c r="D2171">
        <v>0</v>
      </c>
      <c r="E2171" t="s">
        <v>126</v>
      </c>
      <c r="F2171" t="s">
        <v>127</v>
      </c>
      <c r="G2171" t="s">
        <v>128</v>
      </c>
      <c r="H2171">
        <v>7</v>
      </c>
      <c r="I2171">
        <v>30.053419875199999</v>
      </c>
      <c r="J2171">
        <v>33.053419875199999</v>
      </c>
      <c r="K2171">
        <v>2.8261324007350002</v>
      </c>
      <c r="L2171">
        <v>5.8261324007350002</v>
      </c>
      <c r="M2171">
        <v>173928</v>
      </c>
      <c r="N2171" t="s">
        <v>129</v>
      </c>
      <c r="P2171">
        <v>37.368000000000002</v>
      </c>
      <c r="S2171">
        <v>0</v>
      </c>
      <c r="T2171">
        <v>0</v>
      </c>
      <c r="V2171" t="s">
        <v>34</v>
      </c>
      <c r="W2171" s="1">
        <v>39430</v>
      </c>
      <c r="X2171">
        <v>20071214</v>
      </c>
      <c r="Y2171">
        <v>0.99494828571428595</v>
      </c>
      <c r="Z2171">
        <v>2.55600691449351E-3</v>
      </c>
      <c r="AA2171">
        <v>0.99161500000000002</v>
      </c>
      <c r="AB2171">
        <v>-0.28942857142856898</v>
      </c>
      <c r="AC2171">
        <v>0.24427083162685001</v>
      </c>
      <c r="AD2171">
        <v>9.8399999999998503E-2</v>
      </c>
      <c r="AE2171">
        <v>0</v>
      </c>
      <c r="AF2171">
        <v>0</v>
      </c>
      <c r="AI2171" s="2">
        <f t="shared" si="132"/>
        <v>39430</v>
      </c>
      <c r="AJ2171">
        <f t="shared" si="133"/>
        <v>2200.0945544275455</v>
      </c>
      <c r="AK2171">
        <f t="shared" si="134"/>
        <v>2200.0945544275455</v>
      </c>
      <c r="AL2171" s="3">
        <f>Sheet2!$Q$35</f>
        <v>13804.562889602981</v>
      </c>
      <c r="AM2171" s="3">
        <f>Sheet2!$Q$37</f>
        <v>11470.329043263515</v>
      </c>
      <c r="AN2171" s="3">
        <f>Sheet2!$Q$39</f>
        <v>2136.3846824700945</v>
      </c>
      <c r="AU2171">
        <f t="shared" si="135"/>
        <v>15.662672812116375</v>
      </c>
      <c r="AV2171" t="e">
        <f>VLOOKUP(AI2171,Sheet3!C$29:F$3725,4,FALSE)</f>
        <v>#N/A</v>
      </c>
    </row>
    <row r="2172" spans="1:48" x14ac:dyDescent="0.25">
      <c r="A2172">
        <v>18820207</v>
      </c>
      <c r="B2172">
        <v>11519</v>
      </c>
      <c r="C2172" t="s">
        <v>125</v>
      </c>
      <c r="D2172">
        <v>0</v>
      </c>
      <c r="E2172" t="s">
        <v>126</v>
      </c>
      <c r="F2172" t="s">
        <v>127</v>
      </c>
      <c r="G2172" t="s">
        <v>128</v>
      </c>
      <c r="H2172">
        <v>7</v>
      </c>
      <c r="I2172">
        <v>30.053419875199999</v>
      </c>
      <c r="J2172">
        <v>33.053419875199999</v>
      </c>
      <c r="K2172">
        <v>2.8261324007350002</v>
      </c>
      <c r="L2172">
        <v>5.8261324007350002</v>
      </c>
      <c r="M2172">
        <v>173928</v>
      </c>
      <c r="N2172" t="s">
        <v>129</v>
      </c>
      <c r="P2172">
        <v>37.368000000000002</v>
      </c>
      <c r="S2172">
        <v>0</v>
      </c>
      <c r="T2172">
        <v>0</v>
      </c>
      <c r="V2172" t="s">
        <v>34</v>
      </c>
      <c r="W2172" s="1">
        <v>39431</v>
      </c>
      <c r="X2172">
        <v>20071215</v>
      </c>
      <c r="Y2172">
        <v>0.99447471428571399</v>
      </c>
      <c r="Z2172">
        <v>2.39018640721271E-3</v>
      </c>
      <c r="AA2172">
        <v>0.99114400000000002</v>
      </c>
      <c r="AB2172">
        <v>-0.24207142857142699</v>
      </c>
      <c r="AC2172">
        <v>0.23092515617641601</v>
      </c>
      <c r="AD2172">
        <v>0.114700000000001</v>
      </c>
      <c r="AE2172">
        <v>0</v>
      </c>
      <c r="AF2172">
        <v>0</v>
      </c>
      <c r="AI2172" s="2">
        <f t="shared" si="132"/>
        <v>39431</v>
      </c>
      <c r="AJ2172">
        <f t="shared" si="133"/>
        <v>2448.2555268057622</v>
      </c>
      <c r="AK2172">
        <f t="shared" si="134"/>
        <v>2448.2555268057622</v>
      </c>
      <c r="AL2172" s="3">
        <f>Sheet2!$Q$35</f>
        <v>13804.562889602981</v>
      </c>
      <c r="AM2172" s="3">
        <f>Sheet2!$Q$37</f>
        <v>11470.329043263515</v>
      </c>
      <c r="AN2172" s="3">
        <f>Sheet2!$Q$39</f>
        <v>2136.3846824700945</v>
      </c>
      <c r="AU2172">
        <f t="shared" si="135"/>
        <v>17.429353297404884</v>
      </c>
      <c r="AV2172" t="e">
        <f>VLOOKUP(AI2172,Sheet3!C$29:F$3725,4,FALSE)</f>
        <v>#N/A</v>
      </c>
    </row>
    <row r="2173" spans="1:48" x14ac:dyDescent="0.25">
      <c r="A2173">
        <v>18890422</v>
      </c>
      <c r="B2173">
        <v>11519</v>
      </c>
      <c r="C2173" t="s">
        <v>125</v>
      </c>
      <c r="D2173">
        <v>0</v>
      </c>
      <c r="E2173" t="s">
        <v>126</v>
      </c>
      <c r="F2173" t="s">
        <v>127</v>
      </c>
      <c r="G2173" t="s">
        <v>128</v>
      </c>
      <c r="H2173">
        <v>7</v>
      </c>
      <c r="I2173">
        <v>30.053419875199999</v>
      </c>
      <c r="J2173">
        <v>33.053419875199999</v>
      </c>
      <c r="K2173">
        <v>2.8261324007350002</v>
      </c>
      <c r="L2173">
        <v>5.8261324007350002</v>
      </c>
      <c r="M2173">
        <v>173928</v>
      </c>
      <c r="N2173" t="s">
        <v>129</v>
      </c>
      <c r="P2173">
        <v>37.368000000000002</v>
      </c>
      <c r="S2173">
        <v>0</v>
      </c>
      <c r="T2173">
        <v>0</v>
      </c>
      <c r="V2173" t="s">
        <v>34</v>
      </c>
      <c r="W2173" s="1">
        <v>39432</v>
      </c>
      <c r="X2173">
        <v>20071216</v>
      </c>
      <c r="Y2173">
        <v>0.99385042857142802</v>
      </c>
      <c r="Z2173">
        <v>2.4217890587121902E-3</v>
      </c>
      <c r="AA2173">
        <v>0.98985199999999995</v>
      </c>
      <c r="AB2173">
        <v>-0.179642857142852</v>
      </c>
      <c r="AC2173">
        <v>0.206955045892602</v>
      </c>
      <c r="AD2173">
        <v>0.15930000000000699</v>
      </c>
      <c r="AE2173">
        <v>0</v>
      </c>
      <c r="AF2173">
        <v>0</v>
      </c>
      <c r="AI2173" s="2">
        <f t="shared" si="132"/>
        <v>39432</v>
      </c>
      <c r="AJ2173">
        <f t="shared" si="133"/>
        <v>2772.7898793504573</v>
      </c>
      <c r="AK2173">
        <f t="shared" si="134"/>
        <v>2772.7898793504573</v>
      </c>
      <c r="AL2173" s="3">
        <f>Sheet2!$Q$35</f>
        <v>13804.562889602981</v>
      </c>
      <c r="AM2173" s="3">
        <f>Sheet2!$Q$37</f>
        <v>11470.329043263515</v>
      </c>
      <c r="AN2173" s="3">
        <f>Sheet2!$Q$39</f>
        <v>2136.3846824700945</v>
      </c>
      <c r="AU2173">
        <f t="shared" si="135"/>
        <v>19.739742807696718</v>
      </c>
      <c r="AV2173" t="e">
        <f>VLOOKUP(AI2173,Sheet3!C$29:F$3725,4,FALSE)</f>
        <v>#N/A</v>
      </c>
    </row>
    <row r="2174" spans="1:48" x14ac:dyDescent="0.25">
      <c r="A2174">
        <v>18946024</v>
      </c>
      <c r="B2174">
        <v>11519</v>
      </c>
      <c r="C2174" t="s">
        <v>125</v>
      </c>
      <c r="D2174">
        <v>0</v>
      </c>
      <c r="E2174" t="s">
        <v>126</v>
      </c>
      <c r="F2174" t="s">
        <v>127</v>
      </c>
      <c r="G2174" t="s">
        <v>128</v>
      </c>
      <c r="H2174">
        <v>7</v>
      </c>
      <c r="I2174">
        <v>30.053419875199999</v>
      </c>
      <c r="J2174">
        <v>33.053419875199999</v>
      </c>
      <c r="K2174">
        <v>2.8261324007350002</v>
      </c>
      <c r="L2174">
        <v>5.8261324007350002</v>
      </c>
      <c r="M2174">
        <v>173928</v>
      </c>
      <c r="N2174" t="s">
        <v>129</v>
      </c>
      <c r="P2174">
        <v>37.368000000000002</v>
      </c>
      <c r="S2174">
        <v>0</v>
      </c>
      <c r="T2174">
        <v>0</v>
      </c>
      <c r="V2174" t="s">
        <v>34</v>
      </c>
      <c r="W2174" s="1">
        <v>39433</v>
      </c>
      <c r="X2174">
        <v>20071217</v>
      </c>
      <c r="Y2174">
        <v>0.99373228571428596</v>
      </c>
      <c r="Z2174">
        <v>2.4459144193815798E-3</v>
      </c>
      <c r="AA2174">
        <v>0.98896899999999999</v>
      </c>
      <c r="AB2174">
        <v>-0.167828571428568</v>
      </c>
      <c r="AC2174">
        <v>0.16616649751968399</v>
      </c>
      <c r="AD2174">
        <v>7.8900000000003995E-2</v>
      </c>
      <c r="AE2174">
        <v>0</v>
      </c>
      <c r="AF2174">
        <v>0</v>
      </c>
      <c r="AI2174" s="2">
        <f t="shared" si="132"/>
        <v>39433</v>
      </c>
      <c r="AJ2174">
        <f t="shared" si="133"/>
        <v>2833.8730890685692</v>
      </c>
      <c r="AK2174">
        <f t="shared" si="134"/>
        <v>2833.8730890685692</v>
      </c>
      <c r="AL2174" s="3">
        <f>Sheet2!$Q$35</f>
        <v>13804.562889602981</v>
      </c>
      <c r="AM2174" s="3">
        <f>Sheet2!$Q$37</f>
        <v>11470.329043263515</v>
      </c>
      <c r="AN2174" s="3">
        <f>Sheet2!$Q$39</f>
        <v>2136.3846824700945</v>
      </c>
      <c r="AU2174">
        <f t="shared" si="135"/>
        <v>20.174599721552227</v>
      </c>
      <c r="AV2174" t="e">
        <f>VLOOKUP(AI2174,Sheet3!C$29:F$3725,4,FALSE)</f>
        <v>#N/A</v>
      </c>
    </row>
    <row r="2175" spans="1:48" x14ac:dyDescent="0.25">
      <c r="A2175">
        <v>19001724</v>
      </c>
      <c r="B2175">
        <v>11519</v>
      </c>
      <c r="C2175" t="s">
        <v>125</v>
      </c>
      <c r="D2175">
        <v>0</v>
      </c>
      <c r="E2175" t="s">
        <v>126</v>
      </c>
      <c r="F2175" t="s">
        <v>127</v>
      </c>
      <c r="G2175" t="s">
        <v>128</v>
      </c>
      <c r="H2175">
        <v>7</v>
      </c>
      <c r="I2175">
        <v>30.053419875199999</v>
      </c>
      <c r="J2175">
        <v>33.053419875199999</v>
      </c>
      <c r="K2175">
        <v>2.8261324007350002</v>
      </c>
      <c r="L2175">
        <v>5.8261324007350002</v>
      </c>
      <c r="M2175">
        <v>173928</v>
      </c>
      <c r="N2175" t="s">
        <v>129</v>
      </c>
      <c r="P2175">
        <v>37.368000000000002</v>
      </c>
      <c r="S2175">
        <v>0</v>
      </c>
      <c r="T2175">
        <v>0</v>
      </c>
      <c r="V2175" t="s">
        <v>34</v>
      </c>
      <c r="W2175" s="1">
        <v>39434</v>
      </c>
      <c r="X2175">
        <v>20071218</v>
      </c>
      <c r="Y2175">
        <v>0.99348628571428599</v>
      </c>
      <c r="Z2175">
        <v>2.6085932012860501E-3</v>
      </c>
      <c r="AA2175">
        <v>0.98813300000000004</v>
      </c>
      <c r="AB2175">
        <v>-0.14322857142857001</v>
      </c>
      <c r="AC2175">
        <v>0.14195095445042799</v>
      </c>
      <c r="AD2175">
        <v>5.5400000000005403E-2</v>
      </c>
      <c r="AE2175">
        <v>0</v>
      </c>
      <c r="AF2175">
        <v>0</v>
      </c>
      <c r="AI2175" s="2">
        <f t="shared" si="132"/>
        <v>39434</v>
      </c>
      <c r="AJ2175">
        <f t="shared" si="133"/>
        <v>2960.7217329153791</v>
      </c>
      <c r="AK2175">
        <f t="shared" si="134"/>
        <v>2960.7217329153791</v>
      </c>
      <c r="AL2175" s="3">
        <f>Sheet2!$Q$35</f>
        <v>13804.562889602981</v>
      </c>
      <c r="AM2175" s="3">
        <f>Sheet2!$Q$37</f>
        <v>11470.329043263515</v>
      </c>
      <c r="AN2175" s="3">
        <f>Sheet2!$Q$39</f>
        <v>2136.3846824700945</v>
      </c>
      <c r="AU2175">
        <f t="shared" si="135"/>
        <v>21.077646729797838</v>
      </c>
      <c r="AV2175" t="e">
        <f>VLOOKUP(AI2175,Sheet3!C$29:F$3725,4,FALSE)</f>
        <v>#N/A</v>
      </c>
    </row>
    <row r="2176" spans="1:48" x14ac:dyDescent="0.25">
      <c r="A2176">
        <v>19057972</v>
      </c>
      <c r="B2176">
        <v>11519</v>
      </c>
      <c r="C2176" t="s">
        <v>125</v>
      </c>
      <c r="D2176">
        <v>0</v>
      </c>
      <c r="E2176" t="s">
        <v>126</v>
      </c>
      <c r="F2176" t="s">
        <v>127</v>
      </c>
      <c r="G2176" t="s">
        <v>128</v>
      </c>
      <c r="H2176">
        <v>7</v>
      </c>
      <c r="I2176">
        <v>30.053419875199999</v>
      </c>
      <c r="J2176">
        <v>33.053419875199999</v>
      </c>
      <c r="K2176">
        <v>2.8261324007350002</v>
      </c>
      <c r="L2176">
        <v>5.8261324007350002</v>
      </c>
      <c r="M2176">
        <v>173928</v>
      </c>
      <c r="N2176" t="s">
        <v>129</v>
      </c>
      <c r="P2176">
        <v>37.368000000000002</v>
      </c>
      <c r="S2176">
        <v>0</v>
      </c>
      <c r="T2176">
        <v>0</v>
      </c>
      <c r="V2176" t="s">
        <v>34</v>
      </c>
      <c r="W2176" s="1">
        <v>39435</v>
      </c>
      <c r="X2176">
        <v>20071219</v>
      </c>
      <c r="Y2176">
        <v>0.99372799999999994</v>
      </c>
      <c r="Z2176">
        <v>3.3024618522723499E-3</v>
      </c>
      <c r="AA2176">
        <v>0.98701700000000003</v>
      </c>
      <c r="AB2176">
        <v>-0.167399999999997</v>
      </c>
      <c r="AC2176">
        <v>0.178163528414607</v>
      </c>
      <c r="AD2176">
        <v>0.11309999999999901</v>
      </c>
      <c r="AE2176">
        <v>0</v>
      </c>
      <c r="AF2176">
        <v>0</v>
      </c>
      <c r="AI2176" s="2">
        <f t="shared" si="132"/>
        <v>39435</v>
      </c>
      <c r="AJ2176">
        <f t="shared" si="133"/>
        <v>2836.0869315075688</v>
      </c>
      <c r="AK2176">
        <f t="shared" si="134"/>
        <v>2836.0869315075688</v>
      </c>
      <c r="AL2176" s="3">
        <f>Sheet2!$Q$35</f>
        <v>13804.562889602981</v>
      </c>
      <c r="AM2176" s="3">
        <f>Sheet2!$Q$37</f>
        <v>11470.329043263515</v>
      </c>
      <c r="AN2176" s="3">
        <f>Sheet2!$Q$39</f>
        <v>2136.3846824700945</v>
      </c>
      <c r="AU2176">
        <f t="shared" si="135"/>
        <v>20.190360266802362</v>
      </c>
      <c r="AV2176" t="e">
        <f>VLOOKUP(AI2176,Sheet3!C$29:F$3725,4,FALSE)</f>
        <v>#N/A</v>
      </c>
    </row>
    <row r="2177" spans="1:48" x14ac:dyDescent="0.25">
      <c r="A2177">
        <v>19113313</v>
      </c>
      <c r="B2177">
        <v>11519</v>
      </c>
      <c r="C2177" t="s">
        <v>125</v>
      </c>
      <c r="D2177">
        <v>0</v>
      </c>
      <c r="E2177" t="s">
        <v>126</v>
      </c>
      <c r="F2177" t="s">
        <v>127</v>
      </c>
      <c r="G2177" t="s">
        <v>128</v>
      </c>
      <c r="H2177">
        <v>7</v>
      </c>
      <c r="I2177">
        <v>30.053419875199999</v>
      </c>
      <c r="J2177">
        <v>33.053419875199999</v>
      </c>
      <c r="K2177">
        <v>2.8261324007350002</v>
      </c>
      <c r="L2177">
        <v>5.8261324007350002</v>
      </c>
      <c r="M2177">
        <v>173928</v>
      </c>
      <c r="N2177" t="s">
        <v>129</v>
      </c>
      <c r="P2177">
        <v>37.368000000000002</v>
      </c>
      <c r="S2177">
        <v>0</v>
      </c>
      <c r="T2177">
        <v>0</v>
      </c>
      <c r="V2177" t="s">
        <v>34</v>
      </c>
      <c r="W2177" s="1">
        <v>39436</v>
      </c>
      <c r="X2177">
        <v>20071220</v>
      </c>
      <c r="Y2177">
        <v>0.99412128571428604</v>
      </c>
      <c r="Z2177">
        <v>3.6351148032288099E-3</v>
      </c>
      <c r="AA2177">
        <v>0.98662799999999995</v>
      </c>
      <c r="AB2177">
        <v>-0.20672857142856799</v>
      </c>
      <c r="AC2177">
        <v>0.19492665077837401</v>
      </c>
      <c r="AD2177">
        <v>0.15200000000000799</v>
      </c>
      <c r="AE2177">
        <v>0</v>
      </c>
      <c r="AF2177">
        <v>0</v>
      </c>
      <c r="AI2177" s="2">
        <f t="shared" si="132"/>
        <v>39436</v>
      </c>
      <c r="AJ2177">
        <f t="shared" si="133"/>
        <v>2632.3487442834303</v>
      </c>
      <c r="AK2177">
        <f t="shared" si="134"/>
        <v>2632.3487442834303</v>
      </c>
      <c r="AL2177" s="3">
        <f>Sheet2!$Q$35</f>
        <v>13804.562889602981</v>
      </c>
      <c r="AM2177" s="3">
        <f>Sheet2!$Q$37</f>
        <v>11470.329043263515</v>
      </c>
      <c r="AN2177" s="3">
        <f>Sheet2!$Q$39</f>
        <v>2136.3846824700945</v>
      </c>
      <c r="AU2177">
        <f t="shared" si="135"/>
        <v>18.739929620808741</v>
      </c>
      <c r="AV2177" t="e">
        <f>VLOOKUP(AI2177,Sheet3!C$29:F$3725,4,FALSE)</f>
        <v>#N/A</v>
      </c>
    </row>
    <row r="2178" spans="1:48" x14ac:dyDescent="0.25">
      <c r="A2178">
        <v>19169059</v>
      </c>
      <c r="B2178">
        <v>11519</v>
      </c>
      <c r="C2178" t="s">
        <v>125</v>
      </c>
      <c r="D2178">
        <v>0</v>
      </c>
      <c r="E2178" t="s">
        <v>126</v>
      </c>
      <c r="F2178" t="s">
        <v>127</v>
      </c>
      <c r="G2178" t="s">
        <v>128</v>
      </c>
      <c r="H2178">
        <v>7</v>
      </c>
      <c r="I2178">
        <v>30.053419875199999</v>
      </c>
      <c r="J2178">
        <v>33.053419875199999</v>
      </c>
      <c r="K2178">
        <v>2.8261324007350002</v>
      </c>
      <c r="L2178">
        <v>5.8261324007350002</v>
      </c>
      <c r="M2178">
        <v>173928</v>
      </c>
      <c r="N2178" t="s">
        <v>129</v>
      </c>
      <c r="P2178">
        <v>37.368000000000002</v>
      </c>
      <c r="S2178">
        <v>0</v>
      </c>
      <c r="T2178">
        <v>0</v>
      </c>
      <c r="V2178" t="s">
        <v>34</v>
      </c>
      <c r="W2178" s="1">
        <v>39437</v>
      </c>
      <c r="X2178">
        <v>20071221</v>
      </c>
      <c r="Y2178">
        <v>0.99406914285714298</v>
      </c>
      <c r="Z2178">
        <v>3.8336337640331201E-3</v>
      </c>
      <c r="AA2178">
        <v>0.98656900000000003</v>
      </c>
      <c r="AB2178">
        <v>-0.20151428571428301</v>
      </c>
      <c r="AC2178">
        <v>0.20568207386693799</v>
      </c>
      <c r="AD2178">
        <v>0.15790000000000001</v>
      </c>
      <c r="AE2178">
        <v>0</v>
      </c>
      <c r="AF2178">
        <v>0</v>
      </c>
      <c r="AI2178" s="2">
        <f t="shared" si="132"/>
        <v>39437</v>
      </c>
      <c r="AJ2178">
        <f t="shared" si="133"/>
        <v>2659.4284727852792</v>
      </c>
      <c r="AK2178">
        <f t="shared" si="134"/>
        <v>2659.4284727852792</v>
      </c>
      <c r="AL2178" s="3">
        <f>Sheet2!$Q$35</f>
        <v>13804.562889602981</v>
      </c>
      <c r="AM2178" s="3">
        <f>Sheet2!$Q$37</f>
        <v>11470.329043263515</v>
      </c>
      <c r="AN2178" s="3">
        <f>Sheet2!$Q$39</f>
        <v>2136.3846824700945</v>
      </c>
      <c r="AU2178">
        <f t="shared" si="135"/>
        <v>18.932712665751897</v>
      </c>
      <c r="AV2178" t="e">
        <f>VLOOKUP(AI2178,Sheet3!C$29:F$3725,4,FALSE)</f>
        <v>#N/A</v>
      </c>
    </row>
    <row r="2179" spans="1:48" x14ac:dyDescent="0.25">
      <c r="A2179">
        <v>19223924</v>
      </c>
      <c r="B2179">
        <v>11519</v>
      </c>
      <c r="C2179" t="s">
        <v>125</v>
      </c>
      <c r="D2179">
        <v>0</v>
      </c>
      <c r="E2179" t="s">
        <v>126</v>
      </c>
      <c r="F2179" t="s">
        <v>127</v>
      </c>
      <c r="G2179" t="s">
        <v>128</v>
      </c>
      <c r="H2179">
        <v>7</v>
      </c>
      <c r="I2179">
        <v>30.053419875199999</v>
      </c>
      <c r="J2179">
        <v>33.053419875199999</v>
      </c>
      <c r="K2179">
        <v>2.8261324007350002</v>
      </c>
      <c r="L2179">
        <v>5.8261324007350002</v>
      </c>
      <c r="M2179">
        <v>173928</v>
      </c>
      <c r="N2179" t="s">
        <v>129</v>
      </c>
      <c r="P2179">
        <v>37.368000000000002</v>
      </c>
      <c r="S2179">
        <v>0</v>
      </c>
      <c r="T2179">
        <v>0</v>
      </c>
      <c r="V2179" t="s">
        <v>34</v>
      </c>
      <c r="W2179" s="1">
        <v>39438</v>
      </c>
      <c r="X2179">
        <v>20071222</v>
      </c>
      <c r="Y2179">
        <v>0.99349500000000002</v>
      </c>
      <c r="Z2179">
        <v>3.88761219406315E-3</v>
      </c>
      <c r="AA2179">
        <v>0.98592800000000003</v>
      </c>
      <c r="AB2179">
        <v>-0.14409999999999801</v>
      </c>
      <c r="AC2179">
        <v>0.21752318759814299</v>
      </c>
      <c r="AD2179">
        <v>0.222</v>
      </c>
      <c r="AE2179">
        <v>0</v>
      </c>
      <c r="AF2179">
        <v>0</v>
      </c>
      <c r="AI2179" s="2">
        <f t="shared" ref="AI2179:AI2242" si="136">W2179</f>
        <v>39438</v>
      </c>
      <c r="AJ2179">
        <f t="shared" ref="AJ2179:AJ2242" si="137">$AQ$2*(Y2179^2)+($AR$2*Y2179)+$AS$2</f>
        <v>2956.2361120595597</v>
      </c>
      <c r="AK2179">
        <f t="shared" ref="AK2179:AK2242" si="138">IF(AJ2179&gt;0,AJ2179,0)</f>
        <v>2956.2361120595597</v>
      </c>
      <c r="AL2179" s="3">
        <f>Sheet2!$Q$35</f>
        <v>13804.562889602981</v>
      </c>
      <c r="AM2179" s="3">
        <f>Sheet2!$Q$37</f>
        <v>11470.329043263515</v>
      </c>
      <c r="AN2179" s="3">
        <f>Sheet2!$Q$39</f>
        <v>2136.3846824700945</v>
      </c>
      <c r="AU2179">
        <f t="shared" ref="AU2179:AU2242" si="139">0.001*(AK2179*86440)/AT$2</f>
        <v>21.045713187813238</v>
      </c>
      <c r="AV2179" t="e">
        <f>VLOOKUP(AI2179,Sheet3!C$29:F$3725,4,FALSE)</f>
        <v>#N/A</v>
      </c>
    </row>
    <row r="2180" spans="1:48" x14ac:dyDescent="0.25">
      <c r="A2180">
        <v>19282340</v>
      </c>
      <c r="B2180">
        <v>11519</v>
      </c>
      <c r="C2180" t="s">
        <v>125</v>
      </c>
      <c r="D2180">
        <v>0</v>
      </c>
      <c r="E2180" t="s">
        <v>126</v>
      </c>
      <c r="F2180" t="s">
        <v>127</v>
      </c>
      <c r="G2180" t="s">
        <v>128</v>
      </c>
      <c r="H2180">
        <v>7</v>
      </c>
      <c r="I2180">
        <v>30.053419875199999</v>
      </c>
      <c r="J2180">
        <v>33.053419875199999</v>
      </c>
      <c r="K2180">
        <v>2.8261324007350002</v>
      </c>
      <c r="L2180">
        <v>5.8261324007350002</v>
      </c>
      <c r="M2180">
        <v>173928</v>
      </c>
      <c r="N2180" t="s">
        <v>129</v>
      </c>
      <c r="P2180">
        <v>37.368000000000002</v>
      </c>
      <c r="S2180">
        <v>0</v>
      </c>
      <c r="T2180">
        <v>0</v>
      </c>
      <c r="V2180" t="s">
        <v>34</v>
      </c>
      <c r="W2180" s="1">
        <v>39439</v>
      </c>
      <c r="X2180">
        <v>20071223</v>
      </c>
      <c r="Y2180">
        <v>0.99317914285714304</v>
      </c>
      <c r="Z2180">
        <v>3.6367553603480702E-3</v>
      </c>
      <c r="AA2180">
        <v>0.98624199999999995</v>
      </c>
      <c r="AB2180">
        <v>-0.112514285714282</v>
      </c>
      <c r="AC2180">
        <v>0.190216105886899</v>
      </c>
      <c r="AD2180">
        <v>0.19060000000000701</v>
      </c>
      <c r="AE2180">
        <v>0</v>
      </c>
      <c r="AF2180">
        <v>0</v>
      </c>
      <c r="AI2180" s="2">
        <f t="shared" si="136"/>
        <v>39439</v>
      </c>
      <c r="AJ2180">
        <f t="shared" si="137"/>
        <v>3118.4529030532576</v>
      </c>
      <c r="AK2180">
        <f t="shared" si="138"/>
        <v>3118.4529030532576</v>
      </c>
      <c r="AL2180" s="3">
        <f>Sheet2!$Q$35</f>
        <v>13804.562889602981</v>
      </c>
      <c r="AM2180" s="3">
        <f>Sheet2!$Q$37</f>
        <v>11470.329043263515</v>
      </c>
      <c r="AN2180" s="3">
        <f>Sheet2!$Q$39</f>
        <v>2136.3846824700945</v>
      </c>
      <c r="AU2180">
        <f t="shared" si="139"/>
        <v>22.200549245587514</v>
      </c>
      <c r="AV2180" t="e">
        <f>VLOOKUP(AI2180,Sheet3!C$29:F$3725,4,FALSE)</f>
        <v>#N/A</v>
      </c>
    </row>
    <row r="2181" spans="1:48" x14ac:dyDescent="0.25">
      <c r="A2181">
        <v>19347043</v>
      </c>
      <c r="B2181">
        <v>11519</v>
      </c>
      <c r="C2181" t="s">
        <v>125</v>
      </c>
      <c r="D2181">
        <v>0</v>
      </c>
      <c r="E2181" t="s">
        <v>126</v>
      </c>
      <c r="F2181" t="s">
        <v>127</v>
      </c>
      <c r="G2181" t="s">
        <v>128</v>
      </c>
      <c r="H2181">
        <v>7</v>
      </c>
      <c r="I2181">
        <v>30.053419875199999</v>
      </c>
      <c r="J2181">
        <v>33.053419875199999</v>
      </c>
      <c r="K2181">
        <v>2.8261324007350002</v>
      </c>
      <c r="L2181">
        <v>5.8261324007350002</v>
      </c>
      <c r="M2181">
        <v>173928</v>
      </c>
      <c r="N2181" t="s">
        <v>129</v>
      </c>
      <c r="P2181">
        <v>37.368000000000002</v>
      </c>
      <c r="S2181">
        <v>0</v>
      </c>
      <c r="T2181">
        <v>0</v>
      </c>
      <c r="V2181" t="s">
        <v>34</v>
      </c>
      <c r="W2181" s="1">
        <v>39440</v>
      </c>
      <c r="X2181">
        <v>20071224</v>
      </c>
      <c r="Y2181">
        <v>0.99333914285714298</v>
      </c>
      <c r="Z2181">
        <v>3.44377664069846E-3</v>
      </c>
      <c r="AA2181">
        <v>0.98636800000000002</v>
      </c>
      <c r="AB2181">
        <v>-0.128514285714283</v>
      </c>
      <c r="AC2181">
        <v>0.17604369123740199</v>
      </c>
      <c r="AD2181">
        <v>0.17799999999999999</v>
      </c>
      <c r="AE2181">
        <v>0</v>
      </c>
      <c r="AF2181">
        <v>0</v>
      </c>
      <c r="AI2181" s="2">
        <f t="shared" si="136"/>
        <v>39440</v>
      </c>
      <c r="AJ2181">
        <f t="shared" si="137"/>
        <v>3036.3754140068777</v>
      </c>
      <c r="AK2181">
        <f t="shared" si="138"/>
        <v>3036.3754140068777</v>
      </c>
      <c r="AL2181" s="3">
        <f>Sheet2!$Q$35</f>
        <v>13804.562889602981</v>
      </c>
      <c r="AM2181" s="3">
        <f>Sheet2!$Q$37</f>
        <v>11470.329043263515</v>
      </c>
      <c r="AN2181" s="3">
        <f>Sheet2!$Q$39</f>
        <v>2136.3846824700945</v>
      </c>
      <c r="AU2181">
        <f t="shared" si="139"/>
        <v>21.616232151766965</v>
      </c>
      <c r="AV2181" t="e">
        <f>VLOOKUP(AI2181,Sheet3!C$29:F$3725,4,FALSE)</f>
        <v>#N/A</v>
      </c>
    </row>
    <row r="2182" spans="1:48" x14ac:dyDescent="0.25">
      <c r="A2182">
        <v>19407408</v>
      </c>
      <c r="B2182">
        <v>11519</v>
      </c>
      <c r="C2182" t="s">
        <v>125</v>
      </c>
      <c r="D2182">
        <v>0</v>
      </c>
      <c r="E2182" t="s">
        <v>126</v>
      </c>
      <c r="F2182" t="s">
        <v>127</v>
      </c>
      <c r="G2182" t="s">
        <v>128</v>
      </c>
      <c r="H2182">
        <v>7</v>
      </c>
      <c r="I2182">
        <v>30.053419875199999</v>
      </c>
      <c r="J2182">
        <v>33.053419875199999</v>
      </c>
      <c r="K2182">
        <v>2.8261324007350002</v>
      </c>
      <c r="L2182">
        <v>5.8261324007350002</v>
      </c>
      <c r="M2182">
        <v>173928</v>
      </c>
      <c r="N2182" t="s">
        <v>129</v>
      </c>
      <c r="P2182">
        <v>37.368000000000002</v>
      </c>
      <c r="S2182">
        <v>0</v>
      </c>
      <c r="T2182">
        <v>0</v>
      </c>
      <c r="V2182" t="s">
        <v>34</v>
      </c>
      <c r="W2182" s="1">
        <v>39441</v>
      </c>
      <c r="X2182">
        <v>20071225</v>
      </c>
      <c r="Y2182">
        <v>0.99244385714285699</v>
      </c>
      <c r="Z2182">
        <v>3.4917897755642E-3</v>
      </c>
      <c r="AA2182">
        <v>0.98484700000000003</v>
      </c>
      <c r="AB2182">
        <v>-3.8985714285712403E-2</v>
      </c>
      <c r="AC2182">
        <v>0.184126473836185</v>
      </c>
      <c r="AD2182">
        <v>0.3301</v>
      </c>
      <c r="AE2182">
        <v>0</v>
      </c>
      <c r="AF2182">
        <v>0</v>
      </c>
      <c r="AI2182" s="2">
        <f t="shared" si="136"/>
        <v>39441</v>
      </c>
      <c r="AJ2182">
        <f t="shared" si="137"/>
        <v>3493.141898940783</v>
      </c>
      <c r="AK2182">
        <f t="shared" si="138"/>
        <v>3493.141898940783</v>
      </c>
      <c r="AL2182" s="3">
        <f>Sheet2!$Q$35</f>
        <v>13804.562889602981</v>
      </c>
      <c r="AM2182" s="3">
        <f>Sheet2!$Q$37</f>
        <v>11470.329043263515</v>
      </c>
      <c r="AN2182" s="3">
        <f>Sheet2!$Q$39</f>
        <v>2136.3846824700945</v>
      </c>
      <c r="AU2182">
        <f t="shared" si="139"/>
        <v>24.867994213839673</v>
      </c>
      <c r="AV2182" t="e">
        <f>VLOOKUP(AI2182,Sheet3!C$29:F$3725,4,FALSE)</f>
        <v>#N/A</v>
      </c>
    </row>
    <row r="2183" spans="1:48" x14ac:dyDescent="0.25">
      <c r="A2183">
        <v>19470517</v>
      </c>
      <c r="B2183">
        <v>11519</v>
      </c>
      <c r="C2183" t="s">
        <v>125</v>
      </c>
      <c r="D2183">
        <v>0</v>
      </c>
      <c r="E2183" t="s">
        <v>126</v>
      </c>
      <c r="F2183" t="s">
        <v>127</v>
      </c>
      <c r="G2183" t="s">
        <v>128</v>
      </c>
      <c r="H2183">
        <v>7</v>
      </c>
      <c r="I2183">
        <v>30.053419875199999</v>
      </c>
      <c r="J2183">
        <v>33.053419875199999</v>
      </c>
      <c r="K2183">
        <v>2.8261324007350002</v>
      </c>
      <c r="L2183">
        <v>5.8261324007350002</v>
      </c>
      <c r="M2183">
        <v>173928</v>
      </c>
      <c r="N2183" t="s">
        <v>129</v>
      </c>
      <c r="P2183">
        <v>37.368000000000002</v>
      </c>
      <c r="S2183">
        <v>0</v>
      </c>
      <c r="T2183">
        <v>0</v>
      </c>
      <c r="V2183" t="s">
        <v>34</v>
      </c>
      <c r="W2183" s="1">
        <v>39442</v>
      </c>
      <c r="X2183">
        <v>20071226</v>
      </c>
      <c r="Y2183">
        <v>0.99289114285714297</v>
      </c>
      <c r="Z2183">
        <v>3.3610709784901902E-3</v>
      </c>
      <c r="AA2183">
        <v>0.98555300000000001</v>
      </c>
      <c r="AB2183">
        <v>-8.3714285714283798E-2</v>
      </c>
      <c r="AC2183">
        <v>0.16435476809608701</v>
      </c>
      <c r="AD2183">
        <v>0.25950000000000101</v>
      </c>
      <c r="AE2183">
        <v>0</v>
      </c>
      <c r="AF2183">
        <v>0</v>
      </c>
      <c r="AI2183" s="2">
        <f t="shared" si="136"/>
        <v>39442</v>
      </c>
      <c r="AJ2183">
        <f t="shared" si="137"/>
        <v>3265.7021839926019</v>
      </c>
      <c r="AK2183">
        <f t="shared" si="138"/>
        <v>3265.7021839926019</v>
      </c>
      <c r="AL2183" s="3">
        <f>Sheet2!$Q$35</f>
        <v>13804.562889602981</v>
      </c>
      <c r="AM2183" s="3">
        <f>Sheet2!$Q$37</f>
        <v>11470.329043263515</v>
      </c>
      <c r="AN2183" s="3">
        <f>Sheet2!$Q$39</f>
        <v>2136.3846824700945</v>
      </c>
      <c r="AU2183">
        <f t="shared" si="139"/>
        <v>23.2488302408434</v>
      </c>
      <c r="AV2183" t="e">
        <f>VLOOKUP(AI2183,Sheet3!C$29:F$3725,4,FALSE)</f>
        <v>#N/A</v>
      </c>
    </row>
    <row r="2184" spans="1:48" x14ac:dyDescent="0.25">
      <c r="A2184">
        <v>19525391</v>
      </c>
      <c r="B2184">
        <v>11519</v>
      </c>
      <c r="C2184" t="s">
        <v>125</v>
      </c>
      <c r="D2184">
        <v>0</v>
      </c>
      <c r="E2184" t="s">
        <v>126</v>
      </c>
      <c r="F2184" t="s">
        <v>127</v>
      </c>
      <c r="G2184" t="s">
        <v>128</v>
      </c>
      <c r="H2184">
        <v>7</v>
      </c>
      <c r="I2184">
        <v>30.053419875199999</v>
      </c>
      <c r="J2184">
        <v>33.053419875199999</v>
      </c>
      <c r="K2184">
        <v>2.8261324007350002</v>
      </c>
      <c r="L2184">
        <v>5.8261324007350002</v>
      </c>
      <c r="M2184">
        <v>173928</v>
      </c>
      <c r="N2184" t="s">
        <v>129</v>
      </c>
      <c r="P2184">
        <v>37.368000000000002</v>
      </c>
      <c r="S2184">
        <v>0</v>
      </c>
      <c r="T2184">
        <v>0</v>
      </c>
      <c r="V2184" t="s">
        <v>34</v>
      </c>
      <c r="W2184" s="1">
        <v>39443</v>
      </c>
      <c r="X2184">
        <v>20071227</v>
      </c>
      <c r="Y2184">
        <v>0.99318314285714304</v>
      </c>
      <c r="Z2184">
        <v>2.9822014125987801E-3</v>
      </c>
      <c r="AA2184">
        <v>0.98676399999999997</v>
      </c>
      <c r="AB2184">
        <v>-0.112914285714283</v>
      </c>
      <c r="AC2184">
        <v>0.14046863837649701</v>
      </c>
      <c r="AD2184">
        <v>0.13840000000000499</v>
      </c>
      <c r="AE2184">
        <v>0</v>
      </c>
      <c r="AF2184">
        <v>0</v>
      </c>
      <c r="AI2184" s="2">
        <f t="shared" si="136"/>
        <v>39443</v>
      </c>
      <c r="AJ2184">
        <f t="shared" si="137"/>
        <v>3116.4033365827054</v>
      </c>
      <c r="AK2184">
        <f t="shared" si="138"/>
        <v>3116.4033365827054</v>
      </c>
      <c r="AL2184" s="3">
        <f>Sheet2!$Q$35</f>
        <v>13804.562889602981</v>
      </c>
      <c r="AM2184" s="3">
        <f>Sheet2!$Q$37</f>
        <v>11470.329043263515</v>
      </c>
      <c r="AN2184" s="3">
        <f>Sheet2!$Q$39</f>
        <v>2136.3846824700945</v>
      </c>
      <c r="AU2184">
        <f t="shared" si="139"/>
        <v>22.185958195866338</v>
      </c>
      <c r="AV2184" t="e">
        <f>VLOOKUP(AI2184,Sheet3!C$29:F$3725,4,FALSE)</f>
        <v>#N/A</v>
      </c>
    </row>
    <row r="2185" spans="1:48" x14ac:dyDescent="0.25">
      <c r="A2185">
        <v>19581429</v>
      </c>
      <c r="B2185">
        <v>11519</v>
      </c>
      <c r="C2185" t="s">
        <v>125</v>
      </c>
      <c r="D2185">
        <v>0</v>
      </c>
      <c r="E2185" t="s">
        <v>126</v>
      </c>
      <c r="F2185" t="s">
        <v>127</v>
      </c>
      <c r="G2185" t="s">
        <v>128</v>
      </c>
      <c r="H2185">
        <v>7</v>
      </c>
      <c r="I2185">
        <v>30.053419875199999</v>
      </c>
      <c r="J2185">
        <v>33.053419875199999</v>
      </c>
      <c r="K2185">
        <v>2.8261324007350002</v>
      </c>
      <c r="L2185">
        <v>5.8261324007350002</v>
      </c>
      <c r="M2185">
        <v>173928</v>
      </c>
      <c r="N2185" t="s">
        <v>129</v>
      </c>
      <c r="P2185">
        <v>37.368000000000002</v>
      </c>
      <c r="S2185">
        <v>0</v>
      </c>
      <c r="T2185">
        <v>0</v>
      </c>
      <c r="V2185" t="s">
        <v>34</v>
      </c>
      <c r="W2185" s="1">
        <v>39444</v>
      </c>
      <c r="X2185">
        <v>20071228</v>
      </c>
      <c r="Y2185">
        <v>0.99271628571428605</v>
      </c>
      <c r="Z2185">
        <v>3.3025220109263501E-3</v>
      </c>
      <c r="AA2185">
        <v>0.98686300000000005</v>
      </c>
      <c r="AB2185">
        <v>-6.6228571428569499E-2</v>
      </c>
      <c r="AC2185">
        <v>0.167634191144934</v>
      </c>
      <c r="AD2185">
        <v>0.182700000000002</v>
      </c>
      <c r="AE2185">
        <v>0</v>
      </c>
      <c r="AF2185">
        <v>0</v>
      </c>
      <c r="AI2185" s="2">
        <f t="shared" si="136"/>
        <v>39444</v>
      </c>
      <c r="AJ2185">
        <f t="shared" si="137"/>
        <v>3354.796042019967</v>
      </c>
      <c r="AK2185">
        <f t="shared" si="138"/>
        <v>3354.796042019967</v>
      </c>
      <c r="AL2185" s="3">
        <f>Sheet2!$Q$35</f>
        <v>13804.562889602981</v>
      </c>
      <c r="AM2185" s="3">
        <f>Sheet2!$Q$37</f>
        <v>11470.329043263515</v>
      </c>
      <c r="AN2185" s="3">
        <f>Sheet2!$Q$39</f>
        <v>2136.3846824700945</v>
      </c>
      <c r="AU2185">
        <f t="shared" si="139"/>
        <v>23.883097502240648</v>
      </c>
      <c r="AV2185" t="e">
        <f>VLOOKUP(AI2185,Sheet3!C$29:F$3725,4,FALSE)</f>
        <v>#N/A</v>
      </c>
    </row>
    <row r="2186" spans="1:48" x14ac:dyDescent="0.25">
      <c r="A2186">
        <v>19640848</v>
      </c>
      <c r="B2186">
        <v>11519</v>
      </c>
      <c r="C2186" t="s">
        <v>125</v>
      </c>
      <c r="D2186">
        <v>0</v>
      </c>
      <c r="E2186" t="s">
        <v>126</v>
      </c>
      <c r="F2186" t="s">
        <v>127</v>
      </c>
      <c r="G2186" t="s">
        <v>128</v>
      </c>
      <c r="H2186">
        <v>7</v>
      </c>
      <c r="I2186">
        <v>30.053419875199999</v>
      </c>
      <c r="J2186">
        <v>33.053419875199999</v>
      </c>
      <c r="K2186">
        <v>2.8261324007350002</v>
      </c>
      <c r="L2186">
        <v>5.8261324007350002</v>
      </c>
      <c r="M2186">
        <v>173928</v>
      </c>
      <c r="N2186" t="s">
        <v>129</v>
      </c>
      <c r="P2186">
        <v>37.368000000000002</v>
      </c>
      <c r="S2186">
        <v>0</v>
      </c>
      <c r="T2186">
        <v>0</v>
      </c>
      <c r="V2186" t="s">
        <v>34</v>
      </c>
      <c r="W2186" s="1">
        <v>39445</v>
      </c>
      <c r="X2186">
        <v>20071229</v>
      </c>
      <c r="Y2186">
        <v>0.99297657142857099</v>
      </c>
      <c r="Z2186">
        <v>2.916662665109E-3</v>
      </c>
      <c r="AA2186">
        <v>0.98851900000000004</v>
      </c>
      <c r="AB2186">
        <v>-9.2257142857139193E-2</v>
      </c>
      <c r="AC2186">
        <v>0.16419028035564401</v>
      </c>
      <c r="AD2186">
        <v>0.153900000000007</v>
      </c>
      <c r="AE2186">
        <v>0</v>
      </c>
      <c r="AF2186">
        <v>0</v>
      </c>
      <c r="AI2186" s="2">
        <f t="shared" si="136"/>
        <v>39445</v>
      </c>
      <c r="AJ2186">
        <f t="shared" si="137"/>
        <v>3222.0898220259696</v>
      </c>
      <c r="AK2186">
        <f t="shared" si="138"/>
        <v>3222.0898220259696</v>
      </c>
      <c r="AL2186" s="3">
        <f>Sheet2!$Q$35</f>
        <v>13804.562889602981</v>
      </c>
      <c r="AM2186" s="3">
        <f>Sheet2!$Q$37</f>
        <v>11470.329043263515</v>
      </c>
      <c r="AN2186" s="3">
        <f>Sheet2!$Q$39</f>
        <v>2136.3846824700945</v>
      </c>
      <c r="AU2186">
        <f t="shared" si="139"/>
        <v>22.938349877773415</v>
      </c>
      <c r="AV2186" t="e">
        <f>VLOOKUP(AI2186,Sheet3!C$29:F$3725,4,FALSE)</f>
        <v>#N/A</v>
      </c>
    </row>
    <row r="2187" spans="1:48" x14ac:dyDescent="0.25">
      <c r="A2187">
        <v>19703921</v>
      </c>
      <c r="B2187">
        <v>11519</v>
      </c>
      <c r="C2187" t="s">
        <v>125</v>
      </c>
      <c r="D2187">
        <v>0</v>
      </c>
      <c r="E2187" t="s">
        <v>126</v>
      </c>
      <c r="F2187" t="s">
        <v>127</v>
      </c>
      <c r="G2187" t="s">
        <v>128</v>
      </c>
      <c r="H2187">
        <v>7</v>
      </c>
      <c r="I2187">
        <v>30.053419875199999</v>
      </c>
      <c r="J2187">
        <v>33.053419875199999</v>
      </c>
      <c r="K2187">
        <v>2.8261324007350002</v>
      </c>
      <c r="L2187">
        <v>5.8261324007350002</v>
      </c>
      <c r="M2187">
        <v>173928</v>
      </c>
      <c r="N2187" t="s">
        <v>129</v>
      </c>
      <c r="P2187">
        <v>37.368000000000002</v>
      </c>
      <c r="S2187">
        <v>0</v>
      </c>
      <c r="T2187">
        <v>0</v>
      </c>
      <c r="V2187" t="s">
        <v>34</v>
      </c>
      <c r="W2187" s="1">
        <v>39446</v>
      </c>
      <c r="X2187">
        <v>20071230</v>
      </c>
      <c r="Y2187">
        <v>0.99273857142857103</v>
      </c>
      <c r="Z2187">
        <v>2.97143274038169E-3</v>
      </c>
      <c r="AA2187">
        <v>0.98816899999999996</v>
      </c>
      <c r="AB2187">
        <v>-6.8457142857139996E-2</v>
      </c>
      <c r="AC2187">
        <v>0.162644387344581</v>
      </c>
      <c r="AD2187">
        <v>0.1938</v>
      </c>
      <c r="AE2187">
        <v>0</v>
      </c>
      <c r="AF2187">
        <v>0</v>
      </c>
      <c r="AI2187" s="2">
        <f t="shared" si="136"/>
        <v>39446</v>
      </c>
      <c r="AJ2187">
        <f t="shared" si="137"/>
        <v>3343.4538606675342</v>
      </c>
      <c r="AK2187">
        <f t="shared" si="138"/>
        <v>3343.4538606675342</v>
      </c>
      <c r="AL2187" s="3">
        <f>Sheet2!$Q$35</f>
        <v>13804.562889602981</v>
      </c>
      <c r="AM2187" s="3">
        <f>Sheet2!$Q$37</f>
        <v>11470.329043263515</v>
      </c>
      <c r="AN2187" s="3">
        <f>Sheet2!$Q$39</f>
        <v>2136.3846824700945</v>
      </c>
      <c r="AU2187">
        <f t="shared" si="139"/>
        <v>23.802351483783696</v>
      </c>
      <c r="AV2187" t="e">
        <f>VLOOKUP(AI2187,Sheet3!C$29:F$3725,4,FALSE)</f>
        <v>#N/A</v>
      </c>
    </row>
    <row r="2188" spans="1:48" x14ac:dyDescent="0.25">
      <c r="A2188">
        <v>19759357</v>
      </c>
      <c r="B2188">
        <v>11519</v>
      </c>
      <c r="C2188" t="s">
        <v>125</v>
      </c>
      <c r="D2188">
        <v>0</v>
      </c>
      <c r="E2188" t="s">
        <v>126</v>
      </c>
      <c r="F2188" t="s">
        <v>127</v>
      </c>
      <c r="G2188" t="s">
        <v>128</v>
      </c>
      <c r="H2188">
        <v>7</v>
      </c>
      <c r="I2188">
        <v>30.053419875199999</v>
      </c>
      <c r="J2188">
        <v>33.053419875199999</v>
      </c>
      <c r="K2188">
        <v>2.8261324007350002</v>
      </c>
      <c r="L2188">
        <v>5.8261324007350002</v>
      </c>
      <c r="M2188">
        <v>173928</v>
      </c>
      <c r="N2188" t="s">
        <v>129</v>
      </c>
      <c r="P2188">
        <v>37.368000000000002</v>
      </c>
      <c r="S2188">
        <v>0</v>
      </c>
      <c r="T2188">
        <v>0</v>
      </c>
      <c r="V2188" t="s">
        <v>34</v>
      </c>
      <c r="W2188" s="1">
        <v>39447</v>
      </c>
      <c r="X2188">
        <v>20071231</v>
      </c>
      <c r="Y2188">
        <v>0.99248071428571405</v>
      </c>
      <c r="Z2188">
        <v>2.9278619070814802E-3</v>
      </c>
      <c r="AA2188">
        <v>0.98791399999999996</v>
      </c>
      <c r="AB2188">
        <v>-4.2671428571424898E-2</v>
      </c>
      <c r="AC2188">
        <v>0.149834362969683</v>
      </c>
      <c r="AD2188">
        <v>0.233800000000006</v>
      </c>
      <c r="AE2188">
        <v>0</v>
      </c>
      <c r="AF2188">
        <v>0</v>
      </c>
      <c r="AI2188" s="2">
        <f t="shared" si="136"/>
        <v>39447</v>
      </c>
      <c r="AJ2188">
        <f t="shared" si="137"/>
        <v>3474.4579323213547</v>
      </c>
      <c r="AK2188">
        <f t="shared" si="138"/>
        <v>3474.4579323213547</v>
      </c>
      <c r="AL2188" s="3">
        <f>Sheet2!$Q$35</f>
        <v>13804.562889602981</v>
      </c>
      <c r="AM2188" s="3">
        <f>Sheet2!$Q$37</f>
        <v>11470.329043263515</v>
      </c>
      <c r="AN2188" s="3">
        <f>Sheet2!$Q$39</f>
        <v>2136.3846824700945</v>
      </c>
      <c r="AU2188">
        <f t="shared" si="139"/>
        <v>24.734981359731339</v>
      </c>
      <c r="AV2188" t="e">
        <f>VLOOKUP(AI2188,Sheet3!C$29:F$3725,4,FALSE)</f>
        <v>#N/A</v>
      </c>
    </row>
    <row r="2189" spans="1:48" x14ac:dyDescent="0.25">
      <c r="A2189">
        <v>19818515</v>
      </c>
      <c r="B2189">
        <v>11519</v>
      </c>
      <c r="C2189" t="s">
        <v>125</v>
      </c>
      <c r="D2189">
        <v>0</v>
      </c>
      <c r="E2189" t="s">
        <v>126</v>
      </c>
      <c r="F2189" t="s">
        <v>127</v>
      </c>
      <c r="G2189" t="s">
        <v>128</v>
      </c>
      <c r="H2189">
        <v>7</v>
      </c>
      <c r="I2189">
        <v>30.053419875199999</v>
      </c>
      <c r="J2189">
        <v>33.053419875199999</v>
      </c>
      <c r="K2189">
        <v>2.8261324007350002</v>
      </c>
      <c r="L2189">
        <v>5.8261324007350002</v>
      </c>
      <c r="M2189">
        <v>173928</v>
      </c>
      <c r="N2189" t="s">
        <v>129</v>
      </c>
      <c r="P2189">
        <v>37.368000000000002</v>
      </c>
      <c r="S2189">
        <v>0</v>
      </c>
      <c r="T2189">
        <v>0</v>
      </c>
      <c r="V2189" t="s">
        <v>34</v>
      </c>
      <c r="W2189" s="1">
        <v>39448</v>
      </c>
      <c r="X2189">
        <v>20080101</v>
      </c>
      <c r="Y2189">
        <v>0.99212728571428599</v>
      </c>
      <c r="Z2189">
        <v>2.80562764632015E-3</v>
      </c>
      <c r="AA2189">
        <v>0.98761699999999997</v>
      </c>
      <c r="AB2189">
        <v>-7.3285714285696397E-3</v>
      </c>
      <c r="AC2189">
        <v>0.136078052332222</v>
      </c>
      <c r="AD2189">
        <v>0.1691</v>
      </c>
      <c r="AE2189">
        <v>0</v>
      </c>
      <c r="AF2189">
        <v>0</v>
      </c>
      <c r="AI2189" s="2">
        <f t="shared" si="136"/>
        <v>39448</v>
      </c>
      <c r="AJ2189">
        <f t="shared" si="137"/>
        <v>3653.1961553175934</v>
      </c>
      <c r="AK2189">
        <f t="shared" si="138"/>
        <v>3653.1961553175934</v>
      </c>
      <c r="AL2189" s="3">
        <f>Sheet2!$Q$35</f>
        <v>13804.562889602981</v>
      </c>
      <c r="AM2189" s="3">
        <f>Sheet2!$Q$37</f>
        <v>11470.329043263515</v>
      </c>
      <c r="AN2189" s="3">
        <f>Sheet2!$Q$39</f>
        <v>2136.3846824700945</v>
      </c>
      <c r="AU2189">
        <f t="shared" si="139"/>
        <v>26.007434991406093</v>
      </c>
      <c r="AV2189" t="e">
        <f>VLOOKUP(AI2189,Sheet3!C$29:F$3725,4,FALSE)</f>
        <v>#N/A</v>
      </c>
    </row>
    <row r="2190" spans="1:48" x14ac:dyDescent="0.25">
      <c r="A2190">
        <v>19881242</v>
      </c>
      <c r="B2190">
        <v>11519</v>
      </c>
      <c r="C2190" t="s">
        <v>125</v>
      </c>
      <c r="D2190">
        <v>0</v>
      </c>
      <c r="E2190" t="s">
        <v>126</v>
      </c>
      <c r="F2190" t="s">
        <v>127</v>
      </c>
      <c r="G2190" t="s">
        <v>128</v>
      </c>
      <c r="H2190">
        <v>7</v>
      </c>
      <c r="I2190">
        <v>30.053419875199999</v>
      </c>
      <c r="J2190">
        <v>33.053419875199999</v>
      </c>
      <c r="K2190">
        <v>2.8261324007350002</v>
      </c>
      <c r="L2190">
        <v>5.8261324007350002</v>
      </c>
      <c r="M2190">
        <v>173928</v>
      </c>
      <c r="N2190" t="s">
        <v>129</v>
      </c>
      <c r="P2190">
        <v>37.368000000000002</v>
      </c>
      <c r="S2190">
        <v>0</v>
      </c>
      <c r="T2190">
        <v>0</v>
      </c>
      <c r="V2190" t="s">
        <v>34</v>
      </c>
      <c r="W2190" s="1">
        <v>39449</v>
      </c>
      <c r="X2190">
        <v>20080102</v>
      </c>
      <c r="Y2190">
        <v>0.99265071428571405</v>
      </c>
      <c r="Z2190">
        <v>2.8044854233523898E-3</v>
      </c>
      <c r="AA2190">
        <v>0.98818399999999995</v>
      </c>
      <c r="AB2190">
        <v>-5.9671428571428403E-2</v>
      </c>
      <c r="AC2190">
        <v>0.133272456851003</v>
      </c>
      <c r="AD2190">
        <v>9.9499999999996799E-2</v>
      </c>
      <c r="AE2190">
        <v>0</v>
      </c>
      <c r="AF2190">
        <v>0</v>
      </c>
      <c r="AI2190" s="2">
        <f t="shared" si="136"/>
        <v>39449</v>
      </c>
      <c r="AJ2190">
        <f t="shared" si="137"/>
        <v>3388.1463420740329</v>
      </c>
      <c r="AK2190">
        <f t="shared" si="138"/>
        <v>3388.1463420740329</v>
      </c>
      <c r="AL2190" s="3">
        <f>Sheet2!$Q$35</f>
        <v>13804.562889602981</v>
      </c>
      <c r="AM2190" s="3">
        <f>Sheet2!$Q$37</f>
        <v>11470.329043263515</v>
      </c>
      <c r="AN2190" s="3">
        <f>Sheet2!$Q$39</f>
        <v>2136.3846824700945</v>
      </c>
      <c r="AU2190">
        <f t="shared" si="139"/>
        <v>24.120521315177022</v>
      </c>
      <c r="AV2190" t="e">
        <f>VLOOKUP(AI2190,Sheet3!C$29:F$3725,4,FALSE)</f>
        <v>#N/A</v>
      </c>
    </row>
    <row r="2191" spans="1:48" x14ac:dyDescent="0.25">
      <c r="A2191">
        <v>19937256</v>
      </c>
      <c r="B2191">
        <v>11519</v>
      </c>
      <c r="C2191" t="s">
        <v>125</v>
      </c>
      <c r="D2191">
        <v>0</v>
      </c>
      <c r="E2191" t="s">
        <v>126</v>
      </c>
      <c r="F2191" t="s">
        <v>127</v>
      </c>
      <c r="G2191" t="s">
        <v>128</v>
      </c>
      <c r="H2191">
        <v>7</v>
      </c>
      <c r="I2191">
        <v>30.053419875199999</v>
      </c>
      <c r="J2191">
        <v>33.053419875199999</v>
      </c>
      <c r="K2191">
        <v>2.8261324007350002</v>
      </c>
      <c r="L2191">
        <v>5.8261324007350002</v>
      </c>
      <c r="M2191">
        <v>173928</v>
      </c>
      <c r="N2191" t="s">
        <v>129</v>
      </c>
      <c r="P2191">
        <v>37.368000000000002</v>
      </c>
      <c r="S2191">
        <v>0</v>
      </c>
      <c r="T2191">
        <v>0</v>
      </c>
      <c r="V2191" t="s">
        <v>34</v>
      </c>
      <c r="W2191" s="1">
        <v>39450</v>
      </c>
      <c r="X2191">
        <v>20080103</v>
      </c>
      <c r="Y2191">
        <v>0.99231657142857099</v>
      </c>
      <c r="Z2191">
        <v>2.8725076579354798E-3</v>
      </c>
      <c r="AA2191">
        <v>0.987259</v>
      </c>
      <c r="AB2191">
        <v>-2.62571428571414E-2</v>
      </c>
      <c r="AC2191">
        <v>0.126854076539519</v>
      </c>
      <c r="AD2191">
        <v>0.11109999999999701</v>
      </c>
      <c r="AE2191">
        <v>0</v>
      </c>
      <c r="AF2191">
        <v>0</v>
      </c>
      <c r="AI2191" s="2">
        <f t="shared" si="136"/>
        <v>39450</v>
      </c>
      <c r="AJ2191">
        <f t="shared" si="137"/>
        <v>3557.5873817247339</v>
      </c>
      <c r="AK2191">
        <f t="shared" si="138"/>
        <v>3557.5873817247339</v>
      </c>
      <c r="AL2191" s="3">
        <f>Sheet2!$Q$35</f>
        <v>13804.562889602981</v>
      </c>
      <c r="AM2191" s="3">
        <f>Sheet2!$Q$37</f>
        <v>11470.329043263515</v>
      </c>
      <c r="AN2191" s="3">
        <f>Sheet2!$Q$39</f>
        <v>2136.3846824700945</v>
      </c>
      <c r="AU2191">
        <f t="shared" si="139"/>
        <v>25.326787454808603</v>
      </c>
      <c r="AV2191" t="e">
        <f>VLOOKUP(AI2191,Sheet3!C$29:F$3725,4,FALSE)</f>
        <v>#N/A</v>
      </c>
    </row>
    <row r="2192" spans="1:48" x14ac:dyDescent="0.25">
      <c r="A2192">
        <v>19993254</v>
      </c>
      <c r="B2192">
        <v>11519</v>
      </c>
      <c r="C2192" t="s">
        <v>125</v>
      </c>
      <c r="D2192">
        <v>0</v>
      </c>
      <c r="E2192" t="s">
        <v>126</v>
      </c>
      <c r="F2192" t="s">
        <v>127</v>
      </c>
      <c r="G2192" t="s">
        <v>128</v>
      </c>
      <c r="H2192">
        <v>7</v>
      </c>
      <c r="I2192">
        <v>30.053419875199999</v>
      </c>
      <c r="J2192">
        <v>33.053419875199999</v>
      </c>
      <c r="K2192">
        <v>2.8261324007350002</v>
      </c>
      <c r="L2192">
        <v>5.8261324007350002</v>
      </c>
      <c r="M2192">
        <v>173928</v>
      </c>
      <c r="N2192" t="s">
        <v>129</v>
      </c>
      <c r="P2192">
        <v>37.368000000000002</v>
      </c>
      <c r="S2192">
        <v>0</v>
      </c>
      <c r="T2192">
        <v>0</v>
      </c>
      <c r="V2192" t="s">
        <v>34</v>
      </c>
      <c r="W2192" s="1">
        <v>39451</v>
      </c>
      <c r="X2192">
        <v>20080104</v>
      </c>
      <c r="Y2192">
        <v>0.99185599999999996</v>
      </c>
      <c r="Z2192">
        <v>3.1266991266464001E-3</v>
      </c>
      <c r="AA2192">
        <v>0.98632900000000001</v>
      </c>
      <c r="AB2192">
        <v>1.9800000000001601E-2</v>
      </c>
      <c r="AC2192">
        <v>0.14104512955585599</v>
      </c>
      <c r="AD2192">
        <v>0.19639999999999699</v>
      </c>
      <c r="AE2192">
        <v>0</v>
      </c>
      <c r="AF2192">
        <v>0</v>
      </c>
      <c r="AI2192" s="2">
        <f t="shared" si="136"/>
        <v>39451</v>
      </c>
      <c r="AJ2192">
        <f t="shared" si="137"/>
        <v>3789.7486636573449</v>
      </c>
      <c r="AK2192">
        <f t="shared" si="138"/>
        <v>3789.7486636573449</v>
      </c>
      <c r="AL2192" s="3">
        <f>Sheet2!$Q$35</f>
        <v>13804.562889602981</v>
      </c>
      <c r="AM2192" s="3">
        <f>Sheet2!$Q$37</f>
        <v>11470.329043263515</v>
      </c>
      <c r="AN2192" s="3">
        <f>Sheet2!$Q$39</f>
        <v>2136.3846824700945</v>
      </c>
      <c r="AU2192">
        <f t="shared" si="139"/>
        <v>26.979564691693373</v>
      </c>
      <c r="AV2192" t="e">
        <f>VLOOKUP(AI2192,Sheet3!C$29:F$3725,4,FALSE)</f>
        <v>#N/A</v>
      </c>
    </row>
    <row r="2193" spans="1:48" x14ac:dyDescent="0.25">
      <c r="A2193">
        <v>20055596</v>
      </c>
      <c r="B2193">
        <v>11519</v>
      </c>
      <c r="C2193" t="s">
        <v>125</v>
      </c>
      <c r="D2193">
        <v>0</v>
      </c>
      <c r="E2193" t="s">
        <v>126</v>
      </c>
      <c r="F2193" t="s">
        <v>127</v>
      </c>
      <c r="G2193" t="s">
        <v>128</v>
      </c>
      <c r="H2193">
        <v>7</v>
      </c>
      <c r="I2193">
        <v>30.053419875199999</v>
      </c>
      <c r="J2193">
        <v>33.053419875199999</v>
      </c>
      <c r="K2193">
        <v>2.8261324007350002</v>
      </c>
      <c r="L2193">
        <v>5.8261324007350002</v>
      </c>
      <c r="M2193">
        <v>173928</v>
      </c>
      <c r="N2193" t="s">
        <v>129</v>
      </c>
      <c r="P2193">
        <v>37.368000000000002</v>
      </c>
      <c r="S2193">
        <v>0</v>
      </c>
      <c r="T2193">
        <v>0</v>
      </c>
      <c r="V2193" t="s">
        <v>34</v>
      </c>
      <c r="W2193" s="1">
        <v>39452</v>
      </c>
      <c r="X2193">
        <v>20080105</v>
      </c>
      <c r="Y2193">
        <v>0.99216171428571398</v>
      </c>
      <c r="Z2193">
        <v>2.4657998826394102E-3</v>
      </c>
      <c r="AA2193">
        <v>0.98719299999999999</v>
      </c>
      <c r="AB2193">
        <v>-1.07714285714274E-2</v>
      </c>
      <c r="AC2193">
        <v>8.5255878964205403E-2</v>
      </c>
      <c r="AD2193">
        <v>9.5500000000003901E-2</v>
      </c>
      <c r="AE2193">
        <v>0</v>
      </c>
      <c r="AF2193">
        <v>0</v>
      </c>
      <c r="AI2193" s="2">
        <f t="shared" si="136"/>
        <v>39452</v>
      </c>
      <c r="AJ2193">
        <f t="shared" si="137"/>
        <v>3635.8264381028712</v>
      </c>
      <c r="AK2193">
        <f t="shared" si="138"/>
        <v>3635.8264381028712</v>
      </c>
      <c r="AL2193" s="3">
        <f>Sheet2!$Q$35</f>
        <v>13804.562889602981</v>
      </c>
      <c r="AM2193" s="3">
        <f>Sheet2!$Q$37</f>
        <v>11470.329043263515</v>
      </c>
      <c r="AN2193" s="3">
        <f>Sheet2!$Q$39</f>
        <v>2136.3846824700945</v>
      </c>
      <c r="AU2193">
        <f t="shared" si="139"/>
        <v>25.883778398090275</v>
      </c>
      <c r="AV2193" t="e">
        <f>VLOOKUP(AI2193,Sheet3!C$29:F$3725,4,FALSE)</f>
        <v>#N/A</v>
      </c>
    </row>
    <row r="2194" spans="1:48" x14ac:dyDescent="0.25">
      <c r="A2194">
        <v>20115719</v>
      </c>
      <c r="B2194">
        <v>11519</v>
      </c>
      <c r="C2194" t="s">
        <v>125</v>
      </c>
      <c r="D2194">
        <v>0</v>
      </c>
      <c r="E2194" t="s">
        <v>126</v>
      </c>
      <c r="F2194" t="s">
        <v>127</v>
      </c>
      <c r="G2194" t="s">
        <v>128</v>
      </c>
      <c r="H2194">
        <v>7</v>
      </c>
      <c r="I2194">
        <v>30.053419875199999</v>
      </c>
      <c r="J2194">
        <v>33.053419875199999</v>
      </c>
      <c r="K2194">
        <v>2.8261324007350002</v>
      </c>
      <c r="L2194">
        <v>5.8261324007350002</v>
      </c>
      <c r="M2194">
        <v>173928</v>
      </c>
      <c r="N2194" t="s">
        <v>129</v>
      </c>
      <c r="P2194">
        <v>37.368000000000002</v>
      </c>
      <c r="S2194">
        <v>0</v>
      </c>
      <c r="T2194">
        <v>0</v>
      </c>
      <c r="V2194" t="s">
        <v>34</v>
      </c>
      <c r="W2194" s="1">
        <v>39453</v>
      </c>
      <c r="X2194">
        <v>20080106</v>
      </c>
      <c r="Y2194">
        <v>0.99220699999999995</v>
      </c>
      <c r="Z2194">
        <v>3.3409402012863801E-3</v>
      </c>
      <c r="AA2194">
        <v>0.98525099999999999</v>
      </c>
      <c r="AB2194">
        <v>-1.52999999999975E-2</v>
      </c>
      <c r="AC2194">
        <v>0.15083427045223299</v>
      </c>
      <c r="AD2194">
        <v>0.28970000000000401</v>
      </c>
      <c r="AE2194">
        <v>0</v>
      </c>
      <c r="AF2194">
        <v>0</v>
      </c>
      <c r="AI2194" s="2">
        <f t="shared" si="136"/>
        <v>39453</v>
      </c>
      <c r="AJ2194">
        <f t="shared" si="137"/>
        <v>3612.965418593958</v>
      </c>
      <c r="AK2194">
        <f t="shared" si="138"/>
        <v>3612.965418593958</v>
      </c>
      <c r="AL2194" s="3">
        <f>Sheet2!$Q$35</f>
        <v>13804.562889602981</v>
      </c>
      <c r="AM2194" s="3">
        <f>Sheet2!$Q$37</f>
        <v>11470.329043263515</v>
      </c>
      <c r="AN2194" s="3">
        <f>Sheet2!$Q$39</f>
        <v>2136.3846824700945</v>
      </c>
      <c r="AU2194">
        <f t="shared" si="139"/>
        <v>25.721028725355108</v>
      </c>
      <c r="AV2194" t="e">
        <f>VLOOKUP(AI2194,Sheet3!C$29:F$3725,4,FALSE)</f>
        <v>#N/A</v>
      </c>
    </row>
    <row r="2195" spans="1:48" x14ac:dyDescent="0.25">
      <c r="A2195">
        <v>20168721</v>
      </c>
      <c r="B2195">
        <v>11519</v>
      </c>
      <c r="C2195" t="s">
        <v>125</v>
      </c>
      <c r="D2195">
        <v>0</v>
      </c>
      <c r="E2195" t="s">
        <v>126</v>
      </c>
      <c r="F2195" t="s">
        <v>127</v>
      </c>
      <c r="G2195" t="s">
        <v>128</v>
      </c>
      <c r="H2195">
        <v>7</v>
      </c>
      <c r="I2195">
        <v>30.053419875199999</v>
      </c>
      <c r="J2195">
        <v>33.053419875199999</v>
      </c>
      <c r="K2195">
        <v>2.8261324007350002</v>
      </c>
      <c r="L2195">
        <v>5.8261324007350002</v>
      </c>
      <c r="M2195">
        <v>173928</v>
      </c>
      <c r="N2195" t="s">
        <v>129</v>
      </c>
      <c r="P2195">
        <v>37.368000000000002</v>
      </c>
      <c r="S2195">
        <v>0</v>
      </c>
      <c r="T2195">
        <v>0</v>
      </c>
      <c r="V2195" t="s">
        <v>34</v>
      </c>
      <c r="W2195" s="1">
        <v>39454</v>
      </c>
      <c r="X2195">
        <v>20080107</v>
      </c>
      <c r="Y2195">
        <v>0.99262042857142896</v>
      </c>
      <c r="Z2195">
        <v>3.5136771075792699E-3</v>
      </c>
      <c r="AA2195">
        <v>0.98577899999999996</v>
      </c>
      <c r="AB2195">
        <v>-5.6642857142852297E-2</v>
      </c>
      <c r="AC2195">
        <v>0.165863212636567</v>
      </c>
      <c r="AD2195">
        <v>0.23690000000000699</v>
      </c>
      <c r="AE2195">
        <v>0</v>
      </c>
      <c r="AF2195">
        <v>0</v>
      </c>
      <c r="AI2195" s="2">
        <f t="shared" si="136"/>
        <v>39454</v>
      </c>
      <c r="AJ2195">
        <f t="shared" si="137"/>
        <v>3403.5389367779717</v>
      </c>
      <c r="AK2195">
        <f t="shared" si="138"/>
        <v>3403.5389367779717</v>
      </c>
      <c r="AL2195" s="3">
        <f>Sheet2!$Q$35</f>
        <v>13804.562889602981</v>
      </c>
      <c r="AM2195" s="3">
        <f>Sheet2!$Q$37</f>
        <v>11470.329043263515</v>
      </c>
      <c r="AN2195" s="3">
        <f>Sheet2!$Q$39</f>
        <v>2136.3846824700945</v>
      </c>
      <c r="AU2195">
        <f t="shared" si="139"/>
        <v>24.230102593896216</v>
      </c>
      <c r="AV2195" t="e">
        <f>VLOOKUP(AI2195,Sheet3!C$29:F$3725,4,FALSE)</f>
        <v>#N/A</v>
      </c>
    </row>
    <row r="2196" spans="1:48" x14ac:dyDescent="0.25">
      <c r="A2196">
        <v>20223660</v>
      </c>
      <c r="B2196">
        <v>11519</v>
      </c>
      <c r="C2196" t="s">
        <v>125</v>
      </c>
      <c r="D2196">
        <v>0</v>
      </c>
      <c r="E2196" t="s">
        <v>126</v>
      </c>
      <c r="F2196" t="s">
        <v>127</v>
      </c>
      <c r="G2196" t="s">
        <v>128</v>
      </c>
      <c r="H2196">
        <v>7</v>
      </c>
      <c r="I2196">
        <v>30.053419875199999</v>
      </c>
      <c r="J2196">
        <v>33.053419875199999</v>
      </c>
      <c r="K2196">
        <v>2.8261324007350002</v>
      </c>
      <c r="L2196">
        <v>5.8261324007350002</v>
      </c>
      <c r="M2196">
        <v>173928</v>
      </c>
      <c r="N2196" t="s">
        <v>129</v>
      </c>
      <c r="P2196">
        <v>37.368000000000002</v>
      </c>
      <c r="S2196">
        <v>0</v>
      </c>
      <c r="T2196">
        <v>0</v>
      </c>
      <c r="V2196" t="s">
        <v>34</v>
      </c>
      <c r="W2196" s="1">
        <v>39455</v>
      </c>
      <c r="X2196">
        <v>20080108</v>
      </c>
      <c r="Y2196">
        <v>0.99264442857142898</v>
      </c>
      <c r="Z2196">
        <v>3.4294878775176802E-3</v>
      </c>
      <c r="AA2196">
        <v>0.98568500000000003</v>
      </c>
      <c r="AB2196">
        <v>-5.9042857142854697E-2</v>
      </c>
      <c r="AC2196">
        <v>0.16026388825169099</v>
      </c>
      <c r="AD2196">
        <v>0.24629999999999899</v>
      </c>
      <c r="AE2196">
        <v>0</v>
      </c>
      <c r="AF2196">
        <v>0</v>
      </c>
      <c r="AI2196" s="2">
        <f t="shared" si="136"/>
        <v>39455</v>
      </c>
      <c r="AJ2196">
        <f t="shared" si="137"/>
        <v>3391.3416046905331</v>
      </c>
      <c r="AK2196">
        <f t="shared" si="138"/>
        <v>3391.3416046905331</v>
      </c>
      <c r="AL2196" s="3">
        <f>Sheet2!$Q$35</f>
        <v>13804.562889602981</v>
      </c>
      <c r="AM2196" s="3">
        <f>Sheet2!$Q$37</f>
        <v>11470.329043263515</v>
      </c>
      <c r="AN2196" s="3">
        <f>Sheet2!$Q$39</f>
        <v>2136.3846824700945</v>
      </c>
      <c r="AU2196">
        <f t="shared" si="139"/>
        <v>24.143268679743841</v>
      </c>
      <c r="AV2196" t="e">
        <f>VLOOKUP(AI2196,Sheet3!C$29:F$3725,4,FALSE)</f>
        <v>#N/A</v>
      </c>
    </row>
    <row r="2197" spans="1:48" x14ac:dyDescent="0.25">
      <c r="A2197">
        <v>20279241</v>
      </c>
      <c r="B2197">
        <v>11519</v>
      </c>
      <c r="C2197" t="s">
        <v>125</v>
      </c>
      <c r="D2197">
        <v>0</v>
      </c>
      <c r="E2197" t="s">
        <v>126</v>
      </c>
      <c r="F2197" t="s">
        <v>127</v>
      </c>
      <c r="G2197" t="s">
        <v>128</v>
      </c>
      <c r="H2197">
        <v>7</v>
      </c>
      <c r="I2197">
        <v>30.053419875199999</v>
      </c>
      <c r="J2197">
        <v>33.053419875199999</v>
      </c>
      <c r="K2197">
        <v>2.8261324007350002</v>
      </c>
      <c r="L2197">
        <v>5.8261324007350002</v>
      </c>
      <c r="M2197">
        <v>173928</v>
      </c>
      <c r="N2197" t="s">
        <v>129</v>
      </c>
      <c r="P2197">
        <v>37.368000000000002</v>
      </c>
      <c r="S2197">
        <v>0</v>
      </c>
      <c r="T2197">
        <v>0</v>
      </c>
      <c r="V2197" t="s">
        <v>34</v>
      </c>
      <c r="W2197" s="1">
        <v>39456</v>
      </c>
      <c r="X2197">
        <v>20080109</v>
      </c>
      <c r="Y2197">
        <v>0.992459857142857</v>
      </c>
      <c r="Z2197">
        <v>3.61063177805971E-3</v>
      </c>
      <c r="AA2197">
        <v>0.98577700000000001</v>
      </c>
      <c r="AB2197">
        <v>-4.0585714285710901E-2</v>
      </c>
      <c r="AC2197">
        <v>0.17591566509122999</v>
      </c>
      <c r="AD2197">
        <v>0.237100000000001</v>
      </c>
      <c r="AE2197">
        <v>0</v>
      </c>
      <c r="AF2197">
        <v>0</v>
      </c>
      <c r="AI2197" s="2">
        <f t="shared" si="136"/>
        <v>39456</v>
      </c>
      <c r="AJ2197">
        <f t="shared" si="137"/>
        <v>3485.0322975879535</v>
      </c>
      <c r="AK2197">
        <f t="shared" si="138"/>
        <v>3485.0322975879535</v>
      </c>
      <c r="AL2197" s="3">
        <f>Sheet2!$Q$35</f>
        <v>13804.562889602981</v>
      </c>
      <c r="AM2197" s="3">
        <f>Sheet2!$Q$37</f>
        <v>11470.329043263515</v>
      </c>
      <c r="AN2197" s="3">
        <f>Sheet2!$Q$39</f>
        <v>2136.3846824700945</v>
      </c>
      <c r="AU2197">
        <f t="shared" si="139"/>
        <v>24.810261225786746</v>
      </c>
      <c r="AV2197" t="e">
        <f>VLOOKUP(AI2197,Sheet3!C$29:F$3725,4,FALSE)</f>
        <v>#N/A</v>
      </c>
    </row>
    <row r="2198" spans="1:48" x14ac:dyDescent="0.25">
      <c r="A2198">
        <v>20335654</v>
      </c>
      <c r="B2198">
        <v>11519</v>
      </c>
      <c r="C2198" t="s">
        <v>125</v>
      </c>
      <c r="D2198">
        <v>0</v>
      </c>
      <c r="E2198" t="s">
        <v>126</v>
      </c>
      <c r="F2198" t="s">
        <v>127</v>
      </c>
      <c r="G2198" t="s">
        <v>128</v>
      </c>
      <c r="H2198">
        <v>7</v>
      </c>
      <c r="I2198">
        <v>30.053419875199999</v>
      </c>
      <c r="J2198">
        <v>33.053419875199999</v>
      </c>
      <c r="K2198">
        <v>2.8261324007350002</v>
      </c>
      <c r="L2198">
        <v>5.8261324007350002</v>
      </c>
      <c r="M2198">
        <v>173928</v>
      </c>
      <c r="N2198" t="s">
        <v>129</v>
      </c>
      <c r="P2198">
        <v>37.368000000000002</v>
      </c>
      <c r="S2198">
        <v>0</v>
      </c>
      <c r="T2198">
        <v>0</v>
      </c>
      <c r="V2198" t="s">
        <v>34</v>
      </c>
      <c r="W2198" s="1">
        <v>39457</v>
      </c>
      <c r="X2198">
        <v>20080110</v>
      </c>
      <c r="Y2198">
        <v>0.99150485714285697</v>
      </c>
      <c r="Z2198">
        <v>3.5289865979007701E-3</v>
      </c>
      <c r="AA2198">
        <v>0.98544200000000004</v>
      </c>
      <c r="AB2198">
        <v>5.4914285714286699E-2</v>
      </c>
      <c r="AC2198">
        <v>0.17453627071734501</v>
      </c>
      <c r="AD2198">
        <v>0.27120000000000499</v>
      </c>
      <c r="AE2198">
        <v>0</v>
      </c>
      <c r="AF2198">
        <v>0</v>
      </c>
      <c r="AI2198" s="2">
        <f t="shared" si="136"/>
        <v>39457</v>
      </c>
      <c r="AJ2198">
        <f t="shared" si="137"/>
        <v>3965.6671357965097</v>
      </c>
      <c r="AK2198">
        <f t="shared" si="138"/>
        <v>3965.6671357965097</v>
      </c>
      <c r="AL2198" s="3">
        <f>Sheet2!$Q$35</f>
        <v>13804.562889602981</v>
      </c>
      <c r="AM2198" s="3">
        <f>Sheet2!$Q$37</f>
        <v>11470.329043263515</v>
      </c>
      <c r="AN2198" s="3">
        <f>Sheet2!$Q$39</f>
        <v>2136.3846824700945</v>
      </c>
      <c r="AU2198">
        <f t="shared" si="139"/>
        <v>28.231944261097862</v>
      </c>
      <c r="AV2198" t="e">
        <f>VLOOKUP(AI2198,Sheet3!C$29:F$3725,4,FALSE)</f>
        <v>#N/A</v>
      </c>
    </row>
    <row r="2199" spans="1:48" x14ac:dyDescent="0.25">
      <c r="A2199">
        <v>20402053</v>
      </c>
      <c r="B2199">
        <v>11519</v>
      </c>
      <c r="C2199" t="s">
        <v>125</v>
      </c>
      <c r="D2199">
        <v>0</v>
      </c>
      <c r="E2199" t="s">
        <v>126</v>
      </c>
      <c r="F2199" t="s">
        <v>127</v>
      </c>
      <c r="G2199" t="s">
        <v>128</v>
      </c>
      <c r="H2199">
        <v>7</v>
      </c>
      <c r="I2199">
        <v>30.053419875199999</v>
      </c>
      <c r="J2199">
        <v>33.053419875199999</v>
      </c>
      <c r="K2199">
        <v>2.8261324007350002</v>
      </c>
      <c r="L2199">
        <v>5.8261324007350002</v>
      </c>
      <c r="M2199">
        <v>173928</v>
      </c>
      <c r="N2199" t="s">
        <v>129</v>
      </c>
      <c r="P2199">
        <v>37.368000000000002</v>
      </c>
      <c r="S2199">
        <v>0</v>
      </c>
      <c r="T2199">
        <v>0</v>
      </c>
      <c r="V2199" t="s">
        <v>34</v>
      </c>
      <c r="W2199" s="1">
        <v>39458</v>
      </c>
      <c r="X2199">
        <v>20080111</v>
      </c>
      <c r="Y2199">
        <v>0.99151242857142896</v>
      </c>
      <c r="Z2199">
        <v>3.18717720414353E-3</v>
      </c>
      <c r="AA2199">
        <v>0.98575800000000002</v>
      </c>
      <c r="AB2199">
        <v>5.4157142857144298E-2</v>
      </c>
      <c r="AC2199">
        <v>0.137358913145117</v>
      </c>
      <c r="AD2199">
        <v>0.23899999999999999</v>
      </c>
      <c r="AE2199">
        <v>0</v>
      </c>
      <c r="AF2199">
        <v>0</v>
      </c>
      <c r="AI2199" s="2">
        <f t="shared" si="136"/>
        <v>39458</v>
      </c>
      <c r="AJ2199">
        <f t="shared" si="137"/>
        <v>3961.8838216611184</v>
      </c>
      <c r="AK2199">
        <f t="shared" si="138"/>
        <v>3961.8838216611184</v>
      </c>
      <c r="AL2199" s="3">
        <f>Sheet2!$Q$35</f>
        <v>13804.562889602981</v>
      </c>
      <c r="AM2199" s="3">
        <f>Sheet2!$Q$37</f>
        <v>11470.329043263515</v>
      </c>
      <c r="AN2199" s="3">
        <f>Sheet2!$Q$39</f>
        <v>2136.3846824700945</v>
      </c>
      <c r="AU2199">
        <f t="shared" si="139"/>
        <v>28.205010504396895</v>
      </c>
      <c r="AV2199" t="e">
        <f>VLOOKUP(AI2199,Sheet3!C$29:F$3725,4,FALSE)</f>
        <v>#N/A</v>
      </c>
    </row>
    <row r="2200" spans="1:48" x14ac:dyDescent="0.25">
      <c r="A2200">
        <v>20457116</v>
      </c>
      <c r="B2200">
        <v>11519</v>
      </c>
      <c r="C2200" t="s">
        <v>125</v>
      </c>
      <c r="D2200">
        <v>0</v>
      </c>
      <c r="E2200" t="s">
        <v>126</v>
      </c>
      <c r="F2200" t="s">
        <v>127</v>
      </c>
      <c r="G2200" t="s">
        <v>128</v>
      </c>
      <c r="H2200">
        <v>7</v>
      </c>
      <c r="I2200">
        <v>30.053419875199999</v>
      </c>
      <c r="J2200">
        <v>33.053419875199999</v>
      </c>
      <c r="K2200">
        <v>2.8261324007350002</v>
      </c>
      <c r="L2200">
        <v>5.8261324007350002</v>
      </c>
      <c r="M2200">
        <v>173928</v>
      </c>
      <c r="N2200" t="s">
        <v>129</v>
      </c>
      <c r="P2200">
        <v>37.368000000000002</v>
      </c>
      <c r="S2200">
        <v>0</v>
      </c>
      <c r="T2200">
        <v>0</v>
      </c>
      <c r="V2200" t="s">
        <v>34</v>
      </c>
      <c r="W2200" s="1">
        <v>39459</v>
      </c>
      <c r="X2200">
        <v>20080112</v>
      </c>
      <c r="Y2200">
        <v>0.99140314285714304</v>
      </c>
      <c r="Z2200">
        <v>3.0292761713731201E-3</v>
      </c>
      <c r="AA2200">
        <v>0.98610100000000001</v>
      </c>
      <c r="AB2200">
        <v>6.5085714285714302E-2</v>
      </c>
      <c r="AC2200">
        <v>0.12787687637021899</v>
      </c>
      <c r="AD2200">
        <v>0.21079999999999999</v>
      </c>
      <c r="AE2200">
        <v>0</v>
      </c>
      <c r="AF2200">
        <v>0</v>
      </c>
      <c r="AI2200" s="2">
        <f t="shared" si="136"/>
        <v>39459</v>
      </c>
      <c r="AJ2200">
        <f t="shared" si="137"/>
        <v>4016.4498025518842</v>
      </c>
      <c r="AK2200">
        <f t="shared" si="138"/>
        <v>4016.4498025518842</v>
      </c>
      <c r="AL2200" s="3">
        <f>Sheet2!$Q$35</f>
        <v>13804.562889602981</v>
      </c>
      <c r="AM2200" s="3">
        <f>Sheet2!$Q$37</f>
        <v>11470.329043263515</v>
      </c>
      <c r="AN2200" s="3">
        <f>Sheet2!$Q$39</f>
        <v>2136.3846824700945</v>
      </c>
      <c r="AU2200">
        <f t="shared" si="139"/>
        <v>28.59347067473109</v>
      </c>
      <c r="AV2200" t="e">
        <f>VLOOKUP(AI2200,Sheet3!C$29:F$3725,4,FALSE)</f>
        <v>#N/A</v>
      </c>
    </row>
    <row r="2201" spans="1:48" x14ac:dyDescent="0.25">
      <c r="A2201">
        <v>20512935</v>
      </c>
      <c r="B2201">
        <v>11519</v>
      </c>
      <c r="C2201" t="s">
        <v>125</v>
      </c>
      <c r="D2201">
        <v>0</v>
      </c>
      <c r="E2201" t="s">
        <v>126</v>
      </c>
      <c r="F2201" t="s">
        <v>127</v>
      </c>
      <c r="G2201" t="s">
        <v>128</v>
      </c>
      <c r="H2201">
        <v>7</v>
      </c>
      <c r="I2201">
        <v>30.053419875199999</v>
      </c>
      <c r="J2201">
        <v>33.053419875199999</v>
      </c>
      <c r="K2201">
        <v>2.8261324007350002</v>
      </c>
      <c r="L2201">
        <v>5.8261324007350002</v>
      </c>
      <c r="M2201">
        <v>173928</v>
      </c>
      <c r="N2201" t="s">
        <v>129</v>
      </c>
      <c r="P2201">
        <v>37.368000000000002</v>
      </c>
      <c r="S2201">
        <v>0</v>
      </c>
      <c r="T2201">
        <v>0</v>
      </c>
      <c r="V2201" t="s">
        <v>34</v>
      </c>
      <c r="W2201" s="1">
        <v>39460</v>
      </c>
      <c r="X2201">
        <v>20080113</v>
      </c>
      <c r="Y2201">
        <v>0.99150728571428604</v>
      </c>
      <c r="Z2201">
        <v>3.5404009746389598E-3</v>
      </c>
      <c r="AA2201">
        <v>0.98497400000000002</v>
      </c>
      <c r="AB2201">
        <v>5.4671428571430501E-2</v>
      </c>
      <c r="AC2201">
        <v>0.17199820359764401</v>
      </c>
      <c r="AD2201">
        <v>0.31740000000000101</v>
      </c>
      <c r="AE2201">
        <v>0</v>
      </c>
      <c r="AF2201">
        <v>0</v>
      </c>
      <c r="AI2201" s="2">
        <f t="shared" si="136"/>
        <v>39460</v>
      </c>
      <c r="AJ2201">
        <f t="shared" si="137"/>
        <v>3964.4536673938856</v>
      </c>
      <c r="AK2201">
        <f t="shared" si="138"/>
        <v>3964.4536673938856</v>
      </c>
      <c r="AL2201" s="3">
        <f>Sheet2!$Q$35</f>
        <v>13804.562889602981</v>
      </c>
      <c r="AM2201" s="3">
        <f>Sheet2!$Q$37</f>
        <v>11470.329043263515</v>
      </c>
      <c r="AN2201" s="3">
        <f>Sheet2!$Q$39</f>
        <v>2136.3846824700945</v>
      </c>
      <c r="AU2201">
        <f t="shared" si="139"/>
        <v>28.223305469405982</v>
      </c>
      <c r="AV2201" t="e">
        <f>VLOOKUP(AI2201,Sheet3!C$29:F$3725,4,FALSE)</f>
        <v>#N/A</v>
      </c>
    </row>
    <row r="2202" spans="1:48" x14ac:dyDescent="0.25">
      <c r="A2202">
        <v>20567956</v>
      </c>
      <c r="B2202">
        <v>11519</v>
      </c>
      <c r="C2202" t="s">
        <v>125</v>
      </c>
      <c r="D2202">
        <v>0</v>
      </c>
      <c r="E2202" t="s">
        <v>126</v>
      </c>
      <c r="F2202" t="s">
        <v>127</v>
      </c>
      <c r="G2202" t="s">
        <v>128</v>
      </c>
      <c r="H2202">
        <v>7</v>
      </c>
      <c r="I2202">
        <v>30.053419875199999</v>
      </c>
      <c r="J2202">
        <v>33.053419875199999</v>
      </c>
      <c r="K2202">
        <v>2.8261324007350002</v>
      </c>
      <c r="L2202">
        <v>5.8261324007350002</v>
      </c>
      <c r="M2202">
        <v>173928</v>
      </c>
      <c r="N2202" t="s">
        <v>129</v>
      </c>
      <c r="P2202">
        <v>37.368000000000002</v>
      </c>
      <c r="S2202">
        <v>0</v>
      </c>
      <c r="T2202">
        <v>0</v>
      </c>
      <c r="V2202" t="s">
        <v>34</v>
      </c>
      <c r="W2202" s="1">
        <v>39461</v>
      </c>
      <c r="X2202">
        <v>20080114</v>
      </c>
      <c r="Y2202">
        <v>0.99246385714285701</v>
      </c>
      <c r="Z2202">
        <v>2.9618606328055399E-3</v>
      </c>
      <c r="AA2202">
        <v>0.98665199999999997</v>
      </c>
      <c r="AB2202">
        <v>-4.0985714285711301E-2</v>
      </c>
      <c r="AC2202">
        <v>0.10865272895884499</v>
      </c>
      <c r="AD2202">
        <v>0.14960000000000501</v>
      </c>
      <c r="AE2202">
        <v>0</v>
      </c>
      <c r="AF2202">
        <v>0</v>
      </c>
      <c r="AI2202" s="2">
        <f t="shared" si="136"/>
        <v>39461</v>
      </c>
      <c r="AJ2202">
        <f t="shared" si="137"/>
        <v>3483.0045933057554</v>
      </c>
      <c r="AK2202">
        <f t="shared" si="138"/>
        <v>3483.0045933057554</v>
      </c>
      <c r="AL2202" s="3">
        <f>Sheet2!$Q$35</f>
        <v>13804.562889602981</v>
      </c>
      <c r="AM2202" s="3">
        <f>Sheet2!$Q$37</f>
        <v>11470.329043263515</v>
      </c>
      <c r="AN2202" s="3">
        <f>Sheet2!$Q$39</f>
        <v>2136.3846824700945</v>
      </c>
      <c r="AU2202">
        <f t="shared" si="139"/>
        <v>24.795825814968662</v>
      </c>
      <c r="AV2202" t="e">
        <f>VLOOKUP(AI2202,Sheet3!C$29:F$3725,4,FALSE)</f>
        <v>#N/A</v>
      </c>
    </row>
    <row r="2203" spans="1:48" x14ac:dyDescent="0.25">
      <c r="A2203">
        <v>20623903</v>
      </c>
      <c r="B2203">
        <v>11519</v>
      </c>
      <c r="C2203" t="s">
        <v>125</v>
      </c>
      <c r="D2203">
        <v>0</v>
      </c>
      <c r="E2203" t="s">
        <v>126</v>
      </c>
      <c r="F2203" t="s">
        <v>127</v>
      </c>
      <c r="G2203" t="s">
        <v>128</v>
      </c>
      <c r="H2203">
        <v>7</v>
      </c>
      <c r="I2203">
        <v>30.053419875199999</v>
      </c>
      <c r="J2203">
        <v>33.053419875199999</v>
      </c>
      <c r="K2203">
        <v>2.8261324007350002</v>
      </c>
      <c r="L2203">
        <v>5.8261324007350002</v>
      </c>
      <c r="M2203">
        <v>173928</v>
      </c>
      <c r="N2203" t="s">
        <v>129</v>
      </c>
      <c r="P2203">
        <v>37.368000000000002</v>
      </c>
      <c r="S2203">
        <v>0</v>
      </c>
      <c r="T2203">
        <v>0</v>
      </c>
      <c r="V2203" t="s">
        <v>34</v>
      </c>
      <c r="W2203" s="1">
        <v>39462</v>
      </c>
      <c r="X2203">
        <v>20080115</v>
      </c>
      <c r="Y2203">
        <v>0.99245385714285705</v>
      </c>
      <c r="Z2203">
        <v>2.9108604731037102E-3</v>
      </c>
      <c r="AA2203">
        <v>0.98692500000000005</v>
      </c>
      <c r="AB2203">
        <v>-3.9985714285714201E-2</v>
      </c>
      <c r="AC2203">
        <v>0.107385679127306</v>
      </c>
      <c r="AD2203">
        <v>0.12229999999999699</v>
      </c>
      <c r="AE2203">
        <v>0</v>
      </c>
      <c r="AF2203">
        <v>0</v>
      </c>
      <c r="AI2203" s="2">
        <f t="shared" si="136"/>
        <v>39462</v>
      </c>
      <c r="AJ2203">
        <f t="shared" si="137"/>
        <v>3488.0736260521226</v>
      </c>
      <c r="AK2203">
        <f t="shared" si="138"/>
        <v>3488.0736260521226</v>
      </c>
      <c r="AL2203" s="3">
        <f>Sheet2!$Q$35</f>
        <v>13804.562889602981</v>
      </c>
      <c r="AM2203" s="3">
        <f>Sheet2!$Q$37</f>
        <v>11470.329043263515</v>
      </c>
      <c r="AN2203" s="3">
        <f>Sheet2!$Q$39</f>
        <v>2136.3846824700945</v>
      </c>
      <c r="AU2203">
        <f t="shared" si="139"/>
        <v>24.831912719152157</v>
      </c>
      <c r="AV2203" t="e">
        <f>VLOOKUP(AI2203,Sheet3!C$29:F$3725,4,FALSE)</f>
        <v>#N/A</v>
      </c>
    </row>
    <row r="2204" spans="1:48" x14ac:dyDescent="0.25">
      <c r="A2204">
        <v>20680073</v>
      </c>
      <c r="B2204">
        <v>11519</v>
      </c>
      <c r="C2204" t="s">
        <v>125</v>
      </c>
      <c r="D2204">
        <v>0</v>
      </c>
      <c r="E2204" t="s">
        <v>126</v>
      </c>
      <c r="F2204" t="s">
        <v>127</v>
      </c>
      <c r="G2204" t="s">
        <v>128</v>
      </c>
      <c r="H2204">
        <v>7</v>
      </c>
      <c r="I2204">
        <v>30.053419875199999</v>
      </c>
      <c r="J2204">
        <v>33.053419875199999</v>
      </c>
      <c r="K2204">
        <v>2.8261324007350002</v>
      </c>
      <c r="L2204">
        <v>5.8261324007350002</v>
      </c>
      <c r="M2204">
        <v>173928</v>
      </c>
      <c r="N2204" t="s">
        <v>129</v>
      </c>
      <c r="P2204">
        <v>37.368000000000002</v>
      </c>
      <c r="S2204">
        <v>0</v>
      </c>
      <c r="T2204">
        <v>0</v>
      </c>
      <c r="V2204" t="s">
        <v>34</v>
      </c>
      <c r="W2204" s="1">
        <v>39463</v>
      </c>
      <c r="X2204">
        <v>20080116</v>
      </c>
      <c r="Y2204">
        <v>0.99285814285714302</v>
      </c>
      <c r="Z2204">
        <v>3.0153688439900701E-3</v>
      </c>
      <c r="AA2204">
        <v>0.98688600000000004</v>
      </c>
      <c r="AB2204">
        <v>-8.0414285714284106E-2</v>
      </c>
      <c r="AC2204">
        <v>0.11447640341474501</v>
      </c>
      <c r="AD2204">
        <v>0.12619999999999901</v>
      </c>
      <c r="AE2204">
        <v>0</v>
      </c>
      <c r="AF2204">
        <v>0</v>
      </c>
      <c r="AI2204" s="2">
        <f t="shared" si="136"/>
        <v>39463</v>
      </c>
      <c r="AJ2204">
        <f t="shared" si="137"/>
        <v>3282.5342515753582</v>
      </c>
      <c r="AK2204">
        <f t="shared" si="138"/>
        <v>3282.5342515753582</v>
      </c>
      <c r="AL2204" s="3">
        <f>Sheet2!$Q$35</f>
        <v>13804.562889602981</v>
      </c>
      <c r="AM2204" s="3">
        <f>Sheet2!$Q$37</f>
        <v>11470.329043263515</v>
      </c>
      <c r="AN2204" s="3">
        <f>Sheet2!$Q$39</f>
        <v>2136.3846824700945</v>
      </c>
      <c r="AU2204">
        <f t="shared" si="139"/>
        <v>23.368659257632512</v>
      </c>
      <c r="AV2204" t="e">
        <f>VLOOKUP(AI2204,Sheet3!C$29:F$3725,4,FALSE)</f>
        <v>#N/A</v>
      </c>
    </row>
    <row r="2205" spans="1:48" x14ac:dyDescent="0.25">
      <c r="A2205">
        <v>20734913</v>
      </c>
      <c r="B2205">
        <v>11519</v>
      </c>
      <c r="C2205" t="s">
        <v>125</v>
      </c>
      <c r="D2205">
        <v>0</v>
      </c>
      <c r="E2205" t="s">
        <v>126</v>
      </c>
      <c r="F2205" t="s">
        <v>127</v>
      </c>
      <c r="G2205" t="s">
        <v>128</v>
      </c>
      <c r="H2205">
        <v>7</v>
      </c>
      <c r="I2205">
        <v>30.053419875199999</v>
      </c>
      <c r="J2205">
        <v>33.053419875199999</v>
      </c>
      <c r="K2205">
        <v>2.8261324007350002</v>
      </c>
      <c r="L2205">
        <v>5.8261324007350002</v>
      </c>
      <c r="M2205">
        <v>173928</v>
      </c>
      <c r="N2205" t="s">
        <v>129</v>
      </c>
      <c r="P2205">
        <v>37.368000000000002</v>
      </c>
      <c r="S2205">
        <v>0</v>
      </c>
      <c r="T2205">
        <v>0</v>
      </c>
      <c r="V2205" t="s">
        <v>34</v>
      </c>
      <c r="W2205" s="1">
        <v>39464</v>
      </c>
      <c r="X2205">
        <v>20080117</v>
      </c>
      <c r="Y2205">
        <v>0.99251257142857197</v>
      </c>
      <c r="Z2205">
        <v>2.3911596025564599E-3</v>
      </c>
      <c r="AA2205">
        <v>0.98794400000000004</v>
      </c>
      <c r="AB2205">
        <v>-4.5857142857143499E-2</v>
      </c>
      <c r="AC2205">
        <v>5.6389509083638899E-2</v>
      </c>
      <c r="AD2205">
        <v>2.2400000000000201E-2</v>
      </c>
      <c r="AE2205">
        <v>0</v>
      </c>
      <c r="AF2205">
        <v>0</v>
      </c>
      <c r="AI2205" s="2">
        <f t="shared" si="136"/>
        <v>39464</v>
      </c>
      <c r="AJ2205">
        <f t="shared" si="137"/>
        <v>3458.3002955401316</v>
      </c>
      <c r="AK2205">
        <f t="shared" si="138"/>
        <v>3458.3002955401316</v>
      </c>
      <c r="AL2205" s="3">
        <f>Sheet2!$Q$35</f>
        <v>13804.562889602981</v>
      </c>
      <c r="AM2205" s="3">
        <f>Sheet2!$Q$37</f>
        <v>11470.329043263515</v>
      </c>
      <c r="AN2205" s="3">
        <f>Sheet2!$Q$39</f>
        <v>2136.3846824700945</v>
      </c>
      <c r="AU2205">
        <f t="shared" si="139"/>
        <v>24.619953677029237</v>
      </c>
      <c r="AV2205" t="e">
        <f>VLOOKUP(AI2205,Sheet3!C$29:F$3725,4,FALSE)</f>
        <v>#N/A</v>
      </c>
    </row>
    <row r="2206" spans="1:48" x14ac:dyDescent="0.25">
      <c r="A2206">
        <v>20790310</v>
      </c>
      <c r="B2206">
        <v>11519</v>
      </c>
      <c r="C2206" t="s">
        <v>125</v>
      </c>
      <c r="D2206">
        <v>0</v>
      </c>
      <c r="E2206" t="s">
        <v>126</v>
      </c>
      <c r="F2206" t="s">
        <v>127</v>
      </c>
      <c r="G2206" t="s">
        <v>128</v>
      </c>
      <c r="H2206">
        <v>7</v>
      </c>
      <c r="I2206">
        <v>30.053419875199999</v>
      </c>
      <c r="J2206">
        <v>33.053419875199999</v>
      </c>
      <c r="K2206">
        <v>2.8261324007350002</v>
      </c>
      <c r="L2206">
        <v>5.8261324007350002</v>
      </c>
      <c r="M2206">
        <v>173928</v>
      </c>
      <c r="N2206" t="s">
        <v>129</v>
      </c>
      <c r="P2206">
        <v>37.368000000000002</v>
      </c>
      <c r="S2206">
        <v>0</v>
      </c>
      <c r="T2206">
        <v>0</v>
      </c>
      <c r="V2206" t="s">
        <v>34</v>
      </c>
      <c r="W2206" s="1">
        <v>39465</v>
      </c>
      <c r="X2206">
        <v>20080118</v>
      </c>
      <c r="Y2206">
        <v>0.986741714285714</v>
      </c>
      <c r="Z2206">
        <v>3.0745340977727598E-3</v>
      </c>
      <c r="AA2206">
        <v>0.98269200000000001</v>
      </c>
      <c r="AB2206">
        <v>0.53122857142857405</v>
      </c>
      <c r="AC2206">
        <v>0.23570421969849101</v>
      </c>
      <c r="AD2206">
        <v>0.91810000000001102</v>
      </c>
      <c r="AE2206">
        <v>0</v>
      </c>
      <c r="AF2206">
        <v>0</v>
      </c>
      <c r="AI2206" s="2">
        <f t="shared" si="136"/>
        <v>39465</v>
      </c>
      <c r="AJ2206">
        <f t="shared" si="137"/>
        <v>6259.3951654089615</v>
      </c>
      <c r="AK2206">
        <f t="shared" si="138"/>
        <v>6259.3951654089615</v>
      </c>
      <c r="AL2206" s="3">
        <f>Sheet2!$Q$35</f>
        <v>13804.562889602981</v>
      </c>
      <c r="AM2206" s="3">
        <f>Sheet2!$Q$37</f>
        <v>11470.329043263515</v>
      </c>
      <c r="AN2206" s="3">
        <f>Sheet2!$Q$39</f>
        <v>2136.3846824700945</v>
      </c>
      <c r="AU2206">
        <f t="shared" si="139"/>
        <v>44.561202281168718</v>
      </c>
      <c r="AV2206" t="e">
        <f>VLOOKUP(AI2206,Sheet3!C$29:F$3725,4,FALSE)</f>
        <v>#N/A</v>
      </c>
    </row>
    <row r="2207" spans="1:48" x14ac:dyDescent="0.25">
      <c r="A2207">
        <v>20849272</v>
      </c>
      <c r="B2207">
        <v>11519</v>
      </c>
      <c r="C2207" t="s">
        <v>125</v>
      </c>
      <c r="D2207">
        <v>0</v>
      </c>
      <c r="E2207" t="s">
        <v>126</v>
      </c>
      <c r="F2207" t="s">
        <v>127</v>
      </c>
      <c r="G2207" t="s">
        <v>128</v>
      </c>
      <c r="H2207">
        <v>7</v>
      </c>
      <c r="I2207">
        <v>30.053419875199999</v>
      </c>
      <c r="J2207">
        <v>33.053419875199999</v>
      </c>
      <c r="K2207">
        <v>2.8261324007350002</v>
      </c>
      <c r="L2207">
        <v>5.8261324007350002</v>
      </c>
      <c r="M2207">
        <v>173928</v>
      </c>
      <c r="N2207" t="s">
        <v>129</v>
      </c>
      <c r="P2207">
        <v>37.368000000000002</v>
      </c>
      <c r="S2207">
        <v>0</v>
      </c>
      <c r="T2207">
        <v>0</v>
      </c>
      <c r="V2207" t="s">
        <v>34</v>
      </c>
      <c r="W2207" s="1">
        <v>39466</v>
      </c>
      <c r="X2207">
        <v>20080119</v>
      </c>
      <c r="Y2207">
        <v>0.98580199999999996</v>
      </c>
      <c r="Z2207">
        <v>2.58693917317632E-3</v>
      </c>
      <c r="AA2207">
        <v>0.98251500000000003</v>
      </c>
      <c r="AB2207">
        <v>0.62520000000000198</v>
      </c>
      <c r="AC2207">
        <v>0.19392938331847701</v>
      </c>
      <c r="AD2207">
        <v>0.95180000000000298</v>
      </c>
      <c r="AE2207">
        <v>0</v>
      </c>
      <c r="AF2207">
        <v>0</v>
      </c>
      <c r="AI2207" s="2">
        <f t="shared" si="136"/>
        <v>39466</v>
      </c>
      <c r="AJ2207">
        <f t="shared" si="137"/>
        <v>6691.5611991398036</v>
      </c>
      <c r="AK2207">
        <f t="shared" si="138"/>
        <v>6691.5611991398036</v>
      </c>
      <c r="AL2207" s="3">
        <f>Sheet2!$Q$35</f>
        <v>13804.562889602981</v>
      </c>
      <c r="AM2207" s="3">
        <f>Sheet2!$Q$37</f>
        <v>11470.329043263515</v>
      </c>
      <c r="AN2207" s="3">
        <f>Sheet2!$Q$39</f>
        <v>2136.3846824700945</v>
      </c>
      <c r="AU2207">
        <f t="shared" si="139"/>
        <v>47.637831498405923</v>
      </c>
      <c r="AV2207" t="e">
        <f>VLOOKUP(AI2207,Sheet3!C$29:F$3725,4,FALSE)</f>
        <v>#N/A</v>
      </c>
    </row>
    <row r="2208" spans="1:48" x14ac:dyDescent="0.25">
      <c r="A2208">
        <v>20912934</v>
      </c>
      <c r="B2208">
        <v>11519</v>
      </c>
      <c r="C2208" t="s">
        <v>125</v>
      </c>
      <c r="D2208">
        <v>0</v>
      </c>
      <c r="E2208" t="s">
        <v>126</v>
      </c>
      <c r="F2208" t="s">
        <v>127</v>
      </c>
      <c r="G2208" t="s">
        <v>128</v>
      </c>
      <c r="H2208">
        <v>7</v>
      </c>
      <c r="I2208">
        <v>30.053419875199999</v>
      </c>
      <c r="J2208">
        <v>33.053419875199999</v>
      </c>
      <c r="K2208">
        <v>2.8261324007350002</v>
      </c>
      <c r="L2208">
        <v>5.8261324007350002</v>
      </c>
      <c r="M2208">
        <v>173928</v>
      </c>
      <c r="N2208" t="s">
        <v>129</v>
      </c>
      <c r="P2208">
        <v>37.368000000000002</v>
      </c>
      <c r="S2208">
        <v>0</v>
      </c>
      <c r="T2208">
        <v>0</v>
      </c>
      <c r="V2208" t="s">
        <v>34</v>
      </c>
      <c r="W2208" s="1">
        <v>39467</v>
      </c>
      <c r="X2208">
        <v>20080120</v>
      </c>
      <c r="Y2208">
        <v>0.98740885714285698</v>
      </c>
      <c r="Z2208">
        <v>2.45833023636379E-3</v>
      </c>
      <c r="AA2208">
        <v>0.98363</v>
      </c>
      <c r="AB2208">
        <v>0.46451428571428899</v>
      </c>
      <c r="AC2208">
        <v>0.14257453618142199</v>
      </c>
      <c r="AD2208">
        <v>0.67020000000001001</v>
      </c>
      <c r="AE2208">
        <v>0</v>
      </c>
      <c r="AF2208">
        <v>0</v>
      </c>
      <c r="AI2208" s="2">
        <f t="shared" si="136"/>
        <v>39467</v>
      </c>
      <c r="AJ2208">
        <f t="shared" si="137"/>
        <v>5948.5093977609649</v>
      </c>
      <c r="AK2208">
        <f t="shared" si="138"/>
        <v>5948.5093977609649</v>
      </c>
      <c r="AL2208" s="3">
        <f>Sheet2!$Q$35</f>
        <v>13804.562889602981</v>
      </c>
      <c r="AM2208" s="3">
        <f>Sheet2!$Q$37</f>
        <v>11470.329043263515</v>
      </c>
      <c r="AN2208" s="3">
        <f>Sheet2!$Q$39</f>
        <v>2136.3846824700945</v>
      </c>
      <c r="AU2208">
        <f t="shared" si="139"/>
        <v>42.347978285493149</v>
      </c>
      <c r="AV2208" t="e">
        <f>VLOOKUP(AI2208,Sheet3!C$29:F$3725,4,FALSE)</f>
        <v>#N/A</v>
      </c>
    </row>
    <row r="2209" spans="1:48" x14ac:dyDescent="0.25">
      <c r="A2209">
        <v>20963979</v>
      </c>
      <c r="B2209">
        <v>11519</v>
      </c>
      <c r="C2209" t="s">
        <v>125</v>
      </c>
      <c r="D2209">
        <v>0</v>
      </c>
      <c r="E2209" t="s">
        <v>126</v>
      </c>
      <c r="F2209" t="s">
        <v>127</v>
      </c>
      <c r="G2209" t="s">
        <v>128</v>
      </c>
      <c r="H2209">
        <v>7</v>
      </c>
      <c r="I2209">
        <v>30.053419875199999</v>
      </c>
      <c r="J2209">
        <v>33.053419875199999</v>
      </c>
      <c r="K2209">
        <v>2.8261324007350002</v>
      </c>
      <c r="L2209">
        <v>5.8261324007350002</v>
      </c>
      <c r="M2209">
        <v>173928</v>
      </c>
      <c r="N2209" t="s">
        <v>129</v>
      </c>
      <c r="P2209">
        <v>37.368000000000002</v>
      </c>
      <c r="S2209">
        <v>0</v>
      </c>
      <c r="T2209">
        <v>0</v>
      </c>
      <c r="V2209" t="s">
        <v>34</v>
      </c>
      <c r="W2209" s="1">
        <v>39468</v>
      </c>
      <c r="X2209">
        <v>20080121</v>
      </c>
      <c r="Y2209">
        <v>0.98802771428571401</v>
      </c>
      <c r="Z2209">
        <v>2.706916206117E-3</v>
      </c>
      <c r="AA2209">
        <v>0.98387999999999998</v>
      </c>
      <c r="AB2209">
        <v>0.402628571428573</v>
      </c>
      <c r="AC2209">
        <v>0.15682257230282001</v>
      </c>
      <c r="AD2209">
        <v>0.63050000000000095</v>
      </c>
      <c r="AE2209">
        <v>0</v>
      </c>
      <c r="AF2209">
        <v>0</v>
      </c>
      <c r="AI2209" s="2">
        <f t="shared" si="136"/>
        <v>39468</v>
      </c>
      <c r="AJ2209">
        <f t="shared" si="137"/>
        <v>5657.1009055534378</v>
      </c>
      <c r="AK2209">
        <f t="shared" si="138"/>
        <v>5657.1009055534378</v>
      </c>
      <c r="AL2209" s="3">
        <f>Sheet2!$Q$35</f>
        <v>13804.562889602981</v>
      </c>
      <c r="AM2209" s="3">
        <f>Sheet2!$Q$37</f>
        <v>11470.329043263515</v>
      </c>
      <c r="AN2209" s="3">
        <f>Sheet2!$Q$39</f>
        <v>2136.3846824700945</v>
      </c>
      <c r="AU2209">
        <f t="shared" si="139"/>
        <v>40.273414781423092</v>
      </c>
      <c r="AV2209" t="e">
        <f>VLOOKUP(AI2209,Sheet3!C$29:F$3725,4,FALSE)</f>
        <v>#N/A</v>
      </c>
    </row>
    <row r="2210" spans="1:48" x14ac:dyDescent="0.25">
      <c r="A2210">
        <v>21018373</v>
      </c>
      <c r="B2210">
        <v>11519</v>
      </c>
      <c r="C2210" t="s">
        <v>125</v>
      </c>
      <c r="D2210">
        <v>0</v>
      </c>
      <c r="E2210" t="s">
        <v>126</v>
      </c>
      <c r="F2210" t="s">
        <v>127</v>
      </c>
      <c r="G2210" t="s">
        <v>128</v>
      </c>
      <c r="H2210">
        <v>7</v>
      </c>
      <c r="I2210">
        <v>30.053419875199999</v>
      </c>
      <c r="J2210">
        <v>33.053419875199999</v>
      </c>
      <c r="K2210">
        <v>2.8261324007350002</v>
      </c>
      <c r="L2210">
        <v>5.8261324007350002</v>
      </c>
      <c r="M2210">
        <v>173928</v>
      </c>
      <c r="N2210" t="s">
        <v>129</v>
      </c>
      <c r="P2210">
        <v>37.368000000000002</v>
      </c>
      <c r="S2210">
        <v>0</v>
      </c>
      <c r="T2210">
        <v>0</v>
      </c>
      <c r="V2210" t="s">
        <v>34</v>
      </c>
      <c r="W2210" s="1">
        <v>39469</v>
      </c>
      <c r="X2210">
        <v>20080122</v>
      </c>
      <c r="Y2210">
        <v>0.99175457142857104</v>
      </c>
      <c r="Z2210">
        <v>3.0574211755821199E-3</v>
      </c>
      <c r="AA2210">
        <v>0.98706099999999997</v>
      </c>
      <c r="AB2210">
        <v>2.9942857142860099E-2</v>
      </c>
      <c r="AC2210">
        <v>0.14091063892859601</v>
      </c>
      <c r="AD2210">
        <v>0.256000000000001</v>
      </c>
      <c r="AE2210">
        <v>0</v>
      </c>
      <c r="AF2210">
        <v>0</v>
      </c>
      <c r="AI2210" s="2">
        <f t="shared" si="136"/>
        <v>39469</v>
      </c>
      <c r="AJ2210">
        <f t="shared" si="137"/>
        <v>3840.6594228399917</v>
      </c>
      <c r="AK2210">
        <f t="shared" si="138"/>
        <v>3840.6594228399917</v>
      </c>
      <c r="AL2210" s="3">
        <f>Sheet2!$Q$35</f>
        <v>13804.562889602981</v>
      </c>
      <c r="AM2210" s="3">
        <f>Sheet2!$Q$37</f>
        <v>11470.329043263515</v>
      </c>
      <c r="AN2210" s="3">
        <f>Sheet2!$Q$39</f>
        <v>2136.3846824700945</v>
      </c>
      <c r="AU2210">
        <f t="shared" si="139"/>
        <v>27.34200300694193</v>
      </c>
      <c r="AV2210" t="e">
        <f>VLOOKUP(AI2210,Sheet3!C$29:F$3725,4,FALSE)</f>
        <v>#N/A</v>
      </c>
    </row>
    <row r="2211" spans="1:48" x14ac:dyDescent="0.25">
      <c r="A2211">
        <v>21090973</v>
      </c>
      <c r="B2211">
        <v>11519</v>
      </c>
      <c r="C2211" t="s">
        <v>125</v>
      </c>
      <c r="D2211">
        <v>0</v>
      </c>
      <c r="E2211" t="s">
        <v>126</v>
      </c>
      <c r="F2211" t="s">
        <v>127</v>
      </c>
      <c r="G2211" t="s">
        <v>128</v>
      </c>
      <c r="H2211">
        <v>7</v>
      </c>
      <c r="I2211">
        <v>30.053419875199999</v>
      </c>
      <c r="J2211">
        <v>33.053419875199999</v>
      </c>
      <c r="K2211">
        <v>2.8261324007350002</v>
      </c>
      <c r="L2211">
        <v>5.8261324007350002</v>
      </c>
      <c r="M2211">
        <v>173928</v>
      </c>
      <c r="N2211" t="s">
        <v>129</v>
      </c>
      <c r="P2211">
        <v>37.368000000000002</v>
      </c>
      <c r="S2211">
        <v>0</v>
      </c>
      <c r="T2211">
        <v>0</v>
      </c>
      <c r="V2211" t="s">
        <v>34</v>
      </c>
      <c r="W2211" s="1">
        <v>39470</v>
      </c>
      <c r="X2211">
        <v>20080123</v>
      </c>
      <c r="Y2211">
        <v>0.99229785714285701</v>
      </c>
      <c r="Z2211">
        <v>3.2456340973494799E-3</v>
      </c>
      <c r="AA2211">
        <v>0.98705699999999996</v>
      </c>
      <c r="AB2211">
        <v>-2.4385714285711301E-2</v>
      </c>
      <c r="AC2211">
        <v>0.14896884073592001</v>
      </c>
      <c r="AD2211">
        <v>0.23750000000000199</v>
      </c>
      <c r="AE2211">
        <v>0</v>
      </c>
      <c r="AF2211">
        <v>0</v>
      </c>
      <c r="AI2211" s="2">
        <f t="shared" si="136"/>
        <v>39470</v>
      </c>
      <c r="AJ2211">
        <f t="shared" si="137"/>
        <v>3567.0521505293436</v>
      </c>
      <c r="AK2211">
        <f t="shared" si="138"/>
        <v>3567.0521505293436</v>
      </c>
      <c r="AL2211" s="3">
        <f>Sheet2!$Q$35</f>
        <v>13804.562889602981</v>
      </c>
      <c r="AM2211" s="3">
        <f>Sheet2!$Q$37</f>
        <v>11470.329043263515</v>
      </c>
      <c r="AN2211" s="3">
        <f>Sheet2!$Q$39</f>
        <v>2136.3846824700945</v>
      </c>
      <c r="AU2211">
        <f t="shared" si="139"/>
        <v>25.394168002944859</v>
      </c>
      <c r="AV2211" t="e">
        <f>VLOOKUP(AI2211,Sheet3!C$29:F$3725,4,FALSE)</f>
        <v>#N/A</v>
      </c>
    </row>
    <row r="2212" spans="1:48" x14ac:dyDescent="0.25">
      <c r="A2212">
        <v>21146533</v>
      </c>
      <c r="B2212">
        <v>11519</v>
      </c>
      <c r="C2212" t="s">
        <v>125</v>
      </c>
      <c r="D2212">
        <v>0</v>
      </c>
      <c r="E2212" t="s">
        <v>126</v>
      </c>
      <c r="F2212" t="s">
        <v>127</v>
      </c>
      <c r="G2212" t="s">
        <v>128</v>
      </c>
      <c r="H2212">
        <v>7</v>
      </c>
      <c r="I2212">
        <v>30.053419875199999</v>
      </c>
      <c r="J2212">
        <v>33.053419875199999</v>
      </c>
      <c r="K2212">
        <v>2.8261324007350002</v>
      </c>
      <c r="L2212">
        <v>5.8261324007350002</v>
      </c>
      <c r="M2212">
        <v>173928</v>
      </c>
      <c r="N2212" t="s">
        <v>129</v>
      </c>
      <c r="P2212">
        <v>37.368000000000002</v>
      </c>
      <c r="S2212">
        <v>0</v>
      </c>
      <c r="T2212">
        <v>0</v>
      </c>
      <c r="V2212" t="s">
        <v>34</v>
      </c>
      <c r="W2212" s="1">
        <v>39471</v>
      </c>
      <c r="X2212">
        <v>20080124</v>
      </c>
      <c r="Y2212">
        <v>0.992201</v>
      </c>
      <c r="Z2212">
        <v>3.47549030456752E-3</v>
      </c>
      <c r="AA2212">
        <v>0.98696499999999998</v>
      </c>
      <c r="AB2212">
        <v>-1.4699999999997699E-2</v>
      </c>
      <c r="AC2212">
        <v>0.178084674884088</v>
      </c>
      <c r="AD2212">
        <v>0.30609999999999798</v>
      </c>
      <c r="AE2212">
        <v>0</v>
      </c>
      <c r="AF2212">
        <v>0</v>
      </c>
      <c r="AI2212" s="2">
        <f t="shared" si="136"/>
        <v>39471</v>
      </c>
      <c r="AJ2212">
        <f t="shared" si="137"/>
        <v>3615.9952189340256</v>
      </c>
      <c r="AK2212">
        <f t="shared" si="138"/>
        <v>3615.9952189340256</v>
      </c>
      <c r="AL2212" s="3">
        <f>Sheet2!$Q$35</f>
        <v>13804.562889602981</v>
      </c>
      <c r="AM2212" s="3">
        <f>Sheet2!$Q$37</f>
        <v>11470.329043263515</v>
      </c>
      <c r="AN2212" s="3">
        <f>Sheet2!$Q$39</f>
        <v>2136.3846824700945</v>
      </c>
      <c r="AU2212">
        <f t="shared" si="139"/>
        <v>25.742598148958756</v>
      </c>
      <c r="AV2212" t="e">
        <f>VLOOKUP(AI2212,Sheet3!C$29:F$3725,4,FALSE)</f>
        <v>#N/A</v>
      </c>
    </row>
    <row r="2213" spans="1:48" x14ac:dyDescent="0.25">
      <c r="A2213">
        <v>21202205</v>
      </c>
      <c r="B2213">
        <v>11519</v>
      </c>
      <c r="C2213" t="s">
        <v>125</v>
      </c>
      <c r="D2213">
        <v>0</v>
      </c>
      <c r="E2213" t="s">
        <v>126</v>
      </c>
      <c r="F2213" t="s">
        <v>127</v>
      </c>
      <c r="G2213" t="s">
        <v>128</v>
      </c>
      <c r="H2213">
        <v>7</v>
      </c>
      <c r="I2213">
        <v>30.053419875199999</v>
      </c>
      <c r="J2213">
        <v>33.053419875199999</v>
      </c>
      <c r="K2213">
        <v>2.8261324007350002</v>
      </c>
      <c r="L2213">
        <v>5.8261324007350002</v>
      </c>
      <c r="M2213">
        <v>173928</v>
      </c>
      <c r="N2213" t="s">
        <v>129</v>
      </c>
      <c r="P2213">
        <v>37.368000000000002</v>
      </c>
      <c r="S2213">
        <v>0</v>
      </c>
      <c r="T2213">
        <v>0</v>
      </c>
      <c r="V2213" t="s">
        <v>34</v>
      </c>
      <c r="W2213" s="1">
        <v>39472</v>
      </c>
      <c r="X2213">
        <v>20080125</v>
      </c>
      <c r="Y2213">
        <v>0.99175071428571404</v>
      </c>
      <c r="Z2213">
        <v>3.4913047382762498E-3</v>
      </c>
      <c r="AA2213">
        <v>0.98665000000000003</v>
      </c>
      <c r="AB2213">
        <v>3.0328571428572801E-2</v>
      </c>
      <c r="AC2213">
        <v>0.18412756225962901</v>
      </c>
      <c r="AD2213">
        <v>0.34650000000000503</v>
      </c>
      <c r="AE2213">
        <v>0</v>
      </c>
      <c r="AF2213">
        <v>0</v>
      </c>
      <c r="AI2213" s="2">
        <f t="shared" si="136"/>
        <v>39472</v>
      </c>
      <c r="AJ2213">
        <f t="shared" si="137"/>
        <v>3842.5939228963107</v>
      </c>
      <c r="AK2213">
        <f t="shared" si="138"/>
        <v>3842.5939228963107</v>
      </c>
      <c r="AL2213" s="3">
        <f>Sheet2!$Q$35</f>
        <v>13804.562889602981</v>
      </c>
      <c r="AM2213" s="3">
        <f>Sheet2!$Q$37</f>
        <v>11470.329043263515</v>
      </c>
      <c r="AN2213" s="3">
        <f>Sheet2!$Q$39</f>
        <v>2136.3846824700945</v>
      </c>
      <c r="AU2213">
        <f t="shared" si="139"/>
        <v>27.355774888416828</v>
      </c>
      <c r="AV2213" t="e">
        <f>VLOOKUP(AI2213,Sheet3!C$29:F$3725,4,FALSE)</f>
        <v>#N/A</v>
      </c>
    </row>
    <row r="2214" spans="1:48" x14ac:dyDescent="0.25">
      <c r="A2214">
        <v>21256834</v>
      </c>
      <c r="B2214">
        <v>11519</v>
      </c>
      <c r="C2214" t="s">
        <v>125</v>
      </c>
      <c r="D2214">
        <v>0</v>
      </c>
      <c r="E2214" t="s">
        <v>126</v>
      </c>
      <c r="F2214" t="s">
        <v>127</v>
      </c>
      <c r="G2214" t="s">
        <v>128</v>
      </c>
      <c r="H2214">
        <v>7</v>
      </c>
      <c r="I2214">
        <v>30.053419875199999</v>
      </c>
      <c r="J2214">
        <v>33.053419875199999</v>
      </c>
      <c r="K2214">
        <v>2.8261324007350002</v>
      </c>
      <c r="L2214">
        <v>5.8261324007350002</v>
      </c>
      <c r="M2214">
        <v>173928</v>
      </c>
      <c r="N2214" t="s">
        <v>129</v>
      </c>
      <c r="P2214">
        <v>37.368000000000002</v>
      </c>
      <c r="S2214">
        <v>0</v>
      </c>
      <c r="T2214">
        <v>0</v>
      </c>
      <c r="V2214" t="s">
        <v>34</v>
      </c>
      <c r="W2214" s="1">
        <v>39473</v>
      </c>
      <c r="X2214">
        <v>20080126</v>
      </c>
      <c r="Y2214">
        <v>0.99183885714285702</v>
      </c>
      <c r="Z2214">
        <v>4.0355618631140403E-3</v>
      </c>
      <c r="AA2214">
        <v>0.98501300000000003</v>
      </c>
      <c r="AB2214">
        <v>2.1514285714285802E-2</v>
      </c>
      <c r="AC2214">
        <v>0.223146098385093</v>
      </c>
      <c r="AD2214">
        <v>0.35910000000000097</v>
      </c>
      <c r="AE2214">
        <v>0</v>
      </c>
      <c r="AF2214">
        <v>0</v>
      </c>
      <c r="AI2214" s="2">
        <f t="shared" si="136"/>
        <v>39473</v>
      </c>
      <c r="AJ2214">
        <f t="shared" si="137"/>
        <v>3798.3587885950692</v>
      </c>
      <c r="AK2214">
        <f t="shared" si="138"/>
        <v>3798.3587885950692</v>
      </c>
      <c r="AL2214" s="3">
        <f>Sheet2!$Q$35</f>
        <v>13804.562889602981</v>
      </c>
      <c r="AM2214" s="3">
        <f>Sheet2!$Q$37</f>
        <v>11470.329043263515</v>
      </c>
      <c r="AN2214" s="3">
        <f>Sheet2!$Q$39</f>
        <v>2136.3846824700945</v>
      </c>
      <c r="AU2214">
        <f t="shared" si="139"/>
        <v>27.040860952574349</v>
      </c>
      <c r="AV2214" t="e">
        <f>VLOOKUP(AI2214,Sheet3!C$29:F$3725,4,FALSE)</f>
        <v>#N/A</v>
      </c>
    </row>
    <row r="2215" spans="1:48" x14ac:dyDescent="0.25">
      <c r="A2215">
        <v>21313794</v>
      </c>
      <c r="B2215">
        <v>11519</v>
      </c>
      <c r="C2215" t="s">
        <v>125</v>
      </c>
      <c r="D2215">
        <v>0</v>
      </c>
      <c r="E2215" t="s">
        <v>126</v>
      </c>
      <c r="F2215" t="s">
        <v>127</v>
      </c>
      <c r="G2215" t="s">
        <v>128</v>
      </c>
      <c r="H2215">
        <v>7</v>
      </c>
      <c r="I2215">
        <v>30.053419875199999</v>
      </c>
      <c r="J2215">
        <v>33.053419875199999</v>
      </c>
      <c r="K2215">
        <v>2.8261324007350002</v>
      </c>
      <c r="L2215">
        <v>5.8261324007350002</v>
      </c>
      <c r="M2215">
        <v>173928</v>
      </c>
      <c r="N2215" t="s">
        <v>129</v>
      </c>
      <c r="P2215">
        <v>37.368000000000002</v>
      </c>
      <c r="S2215">
        <v>0</v>
      </c>
      <c r="T2215">
        <v>0</v>
      </c>
      <c r="V2215" t="s">
        <v>34</v>
      </c>
      <c r="W2215" s="1">
        <v>39474</v>
      </c>
      <c r="X2215">
        <v>20080127</v>
      </c>
      <c r="Y2215">
        <v>0.99152485714285699</v>
      </c>
      <c r="Z2215">
        <v>4.1961919957630902E-3</v>
      </c>
      <c r="AA2215">
        <v>0.98407699999999998</v>
      </c>
      <c r="AB2215">
        <v>5.2914285714286302E-2</v>
      </c>
      <c r="AC2215">
        <v>0.235441253992653</v>
      </c>
      <c r="AD2215">
        <v>0.40710000000000501</v>
      </c>
      <c r="AE2215">
        <v>0</v>
      </c>
      <c r="AF2215">
        <v>0</v>
      </c>
      <c r="AI2215" s="2">
        <f t="shared" si="136"/>
        <v>39474</v>
      </c>
      <c r="AJ2215">
        <f t="shared" si="137"/>
        <v>3955.6725314208306</v>
      </c>
      <c r="AK2215">
        <f t="shared" si="138"/>
        <v>3955.6725314208306</v>
      </c>
      <c r="AL2215" s="3">
        <f>Sheet2!$Q$35</f>
        <v>13804.562889602981</v>
      </c>
      <c r="AM2215" s="3">
        <f>Sheet2!$Q$37</f>
        <v>11470.329043263515</v>
      </c>
      <c r="AN2215" s="3">
        <f>Sheet2!$Q$39</f>
        <v>2136.3846824700945</v>
      </c>
      <c r="AU2215">
        <f t="shared" si="139"/>
        <v>28.160791765443633</v>
      </c>
      <c r="AV2215" t="e">
        <f>VLOOKUP(AI2215,Sheet3!C$29:F$3725,4,FALSE)</f>
        <v>#N/A</v>
      </c>
    </row>
    <row r="2216" spans="1:48" x14ac:dyDescent="0.25">
      <c r="A2216">
        <v>21377264</v>
      </c>
      <c r="B2216">
        <v>11519</v>
      </c>
      <c r="C2216" t="s">
        <v>125</v>
      </c>
      <c r="D2216">
        <v>0</v>
      </c>
      <c r="E2216" t="s">
        <v>126</v>
      </c>
      <c r="F2216" t="s">
        <v>127</v>
      </c>
      <c r="G2216" t="s">
        <v>128</v>
      </c>
      <c r="H2216">
        <v>7</v>
      </c>
      <c r="I2216">
        <v>30.053419875199999</v>
      </c>
      <c r="J2216">
        <v>33.053419875199999</v>
      </c>
      <c r="K2216">
        <v>2.8261324007350002</v>
      </c>
      <c r="L2216">
        <v>5.8261324007350002</v>
      </c>
      <c r="M2216">
        <v>173928</v>
      </c>
      <c r="N2216" t="s">
        <v>129</v>
      </c>
      <c r="P2216">
        <v>37.368000000000002</v>
      </c>
      <c r="S2216">
        <v>0</v>
      </c>
      <c r="T2216">
        <v>0</v>
      </c>
      <c r="V2216" t="s">
        <v>34</v>
      </c>
      <c r="W2216" s="1">
        <v>39475</v>
      </c>
      <c r="X2216">
        <v>20080128</v>
      </c>
      <c r="Y2216">
        <v>0.99147614285714303</v>
      </c>
      <c r="Z2216">
        <v>4.4487485697367098E-3</v>
      </c>
      <c r="AA2216">
        <v>0.98331900000000005</v>
      </c>
      <c r="AB2216">
        <v>5.7785714285717001E-2</v>
      </c>
      <c r="AC2216">
        <v>0.25764196878930801</v>
      </c>
      <c r="AD2216">
        <v>0.482899999999997</v>
      </c>
      <c r="AE2216">
        <v>0</v>
      </c>
      <c r="AF2216">
        <v>0</v>
      </c>
      <c r="AI2216" s="2">
        <f t="shared" si="136"/>
        <v>39475</v>
      </c>
      <c r="AJ2216">
        <f t="shared" si="137"/>
        <v>3980.0112176490948</v>
      </c>
      <c r="AK2216">
        <f t="shared" si="138"/>
        <v>3980.0112176490948</v>
      </c>
      <c r="AL2216" s="3">
        <f>Sheet2!$Q$35</f>
        <v>13804.562889602981</v>
      </c>
      <c r="AM2216" s="3">
        <f>Sheet2!$Q$37</f>
        <v>11470.329043263515</v>
      </c>
      <c r="AN2216" s="3">
        <f>Sheet2!$Q$39</f>
        <v>2136.3846824700945</v>
      </c>
      <c r="AU2216">
        <f t="shared" si="139"/>
        <v>28.334061081665933</v>
      </c>
      <c r="AV2216" t="e">
        <f>VLOOKUP(AI2216,Sheet3!C$29:F$3725,4,FALSE)</f>
        <v>#N/A</v>
      </c>
    </row>
    <row r="2217" spans="1:48" x14ac:dyDescent="0.25">
      <c r="A2217">
        <v>21436784</v>
      </c>
      <c r="B2217">
        <v>11519</v>
      </c>
      <c r="C2217" t="s">
        <v>125</v>
      </c>
      <c r="D2217">
        <v>0</v>
      </c>
      <c r="E2217" t="s">
        <v>126</v>
      </c>
      <c r="F2217" t="s">
        <v>127</v>
      </c>
      <c r="G2217" t="s">
        <v>128</v>
      </c>
      <c r="H2217">
        <v>7</v>
      </c>
      <c r="I2217">
        <v>30.053419875199999</v>
      </c>
      <c r="J2217">
        <v>33.053419875199999</v>
      </c>
      <c r="K2217">
        <v>2.8261324007350002</v>
      </c>
      <c r="L2217">
        <v>5.8261324007350002</v>
      </c>
      <c r="M2217">
        <v>173928</v>
      </c>
      <c r="N2217" t="s">
        <v>129</v>
      </c>
      <c r="P2217">
        <v>37.368000000000002</v>
      </c>
      <c r="S2217">
        <v>0</v>
      </c>
      <c r="T2217">
        <v>0</v>
      </c>
      <c r="V2217" t="s">
        <v>34</v>
      </c>
      <c r="W2217" s="1">
        <v>39476</v>
      </c>
      <c r="X2217">
        <v>20080129</v>
      </c>
      <c r="Y2217">
        <v>0.99076671428571395</v>
      </c>
      <c r="Z2217">
        <v>4.5587953519789001E-3</v>
      </c>
      <c r="AA2217">
        <v>0.98251100000000002</v>
      </c>
      <c r="AB2217">
        <v>0.12872857142857499</v>
      </c>
      <c r="AC2217">
        <v>0.26828610908231898</v>
      </c>
      <c r="AD2217">
        <v>0.56369999999999998</v>
      </c>
      <c r="AE2217">
        <v>0</v>
      </c>
      <c r="AF2217">
        <v>0</v>
      </c>
      <c r="AI2217" s="2">
        <f t="shared" si="136"/>
        <v>39476</v>
      </c>
      <c r="AJ2217">
        <f t="shared" si="137"/>
        <v>4332.4132782989182</v>
      </c>
      <c r="AK2217">
        <f t="shared" si="138"/>
        <v>4332.4132782989182</v>
      </c>
      <c r="AL2217" s="3">
        <f>Sheet2!$Q$35</f>
        <v>13804.562889602981</v>
      </c>
      <c r="AM2217" s="3">
        <f>Sheet2!$Q$37</f>
        <v>11470.329043263515</v>
      </c>
      <c r="AN2217" s="3">
        <f>Sheet2!$Q$39</f>
        <v>2136.3846824700945</v>
      </c>
      <c r="AU2217">
        <f t="shared" si="139"/>
        <v>30.842843335213189</v>
      </c>
      <c r="AV2217" t="e">
        <f>VLOOKUP(AI2217,Sheet3!C$29:F$3725,4,FALSE)</f>
        <v>#N/A</v>
      </c>
    </row>
    <row r="2218" spans="1:48" x14ac:dyDescent="0.25">
      <c r="A2218">
        <v>21500212</v>
      </c>
      <c r="B2218">
        <v>11519</v>
      </c>
      <c r="C2218" t="s">
        <v>125</v>
      </c>
      <c r="D2218">
        <v>0</v>
      </c>
      <c r="E2218" t="s">
        <v>126</v>
      </c>
      <c r="F2218" t="s">
        <v>127</v>
      </c>
      <c r="G2218" t="s">
        <v>128</v>
      </c>
      <c r="H2218">
        <v>7</v>
      </c>
      <c r="I2218">
        <v>30.053419875199999</v>
      </c>
      <c r="J2218">
        <v>33.053419875199999</v>
      </c>
      <c r="K2218">
        <v>2.8261324007350002</v>
      </c>
      <c r="L2218">
        <v>5.8261324007350002</v>
      </c>
      <c r="M2218">
        <v>173928</v>
      </c>
      <c r="N2218" t="s">
        <v>129</v>
      </c>
      <c r="P2218">
        <v>37.368000000000002</v>
      </c>
      <c r="S2218">
        <v>0</v>
      </c>
      <c r="T2218">
        <v>0</v>
      </c>
      <c r="V2218" t="s">
        <v>34</v>
      </c>
      <c r="W2218" s="1">
        <v>39477</v>
      </c>
      <c r="X2218">
        <v>20080130</v>
      </c>
      <c r="Y2218">
        <v>0.99089714285714303</v>
      </c>
      <c r="Z2218">
        <v>4.46227569835879E-3</v>
      </c>
      <c r="AA2218">
        <v>0.98326199999999997</v>
      </c>
      <c r="AB2218">
        <v>0.115685714285715</v>
      </c>
      <c r="AC2218">
        <v>0.26609822798879401</v>
      </c>
      <c r="AD2218">
        <v>0.48860000000000597</v>
      </c>
      <c r="AE2218">
        <v>0</v>
      </c>
      <c r="AF2218">
        <v>0</v>
      </c>
      <c r="AI2218" s="2">
        <f t="shared" si="136"/>
        <v>39477</v>
      </c>
      <c r="AJ2218">
        <f t="shared" si="137"/>
        <v>4267.9110107598826</v>
      </c>
      <c r="AK2218">
        <f t="shared" si="138"/>
        <v>4267.9110107598826</v>
      </c>
      <c r="AL2218" s="3">
        <f>Sheet2!$Q$35</f>
        <v>13804.562889602981</v>
      </c>
      <c r="AM2218" s="3">
        <f>Sheet2!$Q$37</f>
        <v>11470.329043263515</v>
      </c>
      <c r="AN2218" s="3">
        <f>Sheet2!$Q$39</f>
        <v>2136.3846824700945</v>
      </c>
      <c r="AU2218">
        <f t="shared" si="139"/>
        <v>30.383645838419064</v>
      </c>
      <c r="AV2218" t="e">
        <f>VLOOKUP(AI2218,Sheet3!C$29:F$3725,4,FALSE)</f>
        <v>#N/A</v>
      </c>
    </row>
    <row r="2219" spans="1:48" x14ac:dyDescent="0.25">
      <c r="A2219">
        <v>21554930</v>
      </c>
      <c r="B2219">
        <v>11519</v>
      </c>
      <c r="C2219" t="s">
        <v>125</v>
      </c>
      <c r="D2219">
        <v>0</v>
      </c>
      <c r="E2219" t="s">
        <v>126</v>
      </c>
      <c r="F2219" t="s">
        <v>127</v>
      </c>
      <c r="G2219" t="s">
        <v>128</v>
      </c>
      <c r="H2219">
        <v>7</v>
      </c>
      <c r="I2219">
        <v>30.053419875199999</v>
      </c>
      <c r="J2219">
        <v>33.053419875199999</v>
      </c>
      <c r="K2219">
        <v>2.8261324007350002</v>
      </c>
      <c r="L2219">
        <v>5.8261324007350002</v>
      </c>
      <c r="M2219">
        <v>173928</v>
      </c>
      <c r="N2219" t="s">
        <v>129</v>
      </c>
      <c r="P2219">
        <v>37.368000000000002</v>
      </c>
      <c r="S2219">
        <v>0</v>
      </c>
      <c r="T2219">
        <v>0</v>
      </c>
      <c r="V2219" t="s">
        <v>34</v>
      </c>
      <c r="W2219" s="1">
        <v>39478</v>
      </c>
      <c r="X2219">
        <v>20080131</v>
      </c>
      <c r="Y2219">
        <v>0.99055357142857103</v>
      </c>
      <c r="Z2219">
        <v>4.6055851763186903E-3</v>
      </c>
      <c r="AA2219">
        <v>0.98304100000000005</v>
      </c>
      <c r="AB2219">
        <v>0.150042857142858</v>
      </c>
      <c r="AC2219">
        <v>0.28601719157692301</v>
      </c>
      <c r="AD2219">
        <v>0.51069999999999705</v>
      </c>
      <c r="AE2219">
        <v>0</v>
      </c>
      <c r="AF2219">
        <v>0</v>
      </c>
      <c r="AI2219" s="2">
        <f t="shared" si="136"/>
        <v>39478</v>
      </c>
      <c r="AJ2219">
        <f t="shared" si="137"/>
        <v>4437.542924862355</v>
      </c>
      <c r="AK2219">
        <f t="shared" si="138"/>
        <v>4437.542924862355</v>
      </c>
      <c r="AL2219" s="3">
        <f>Sheet2!$Q$35</f>
        <v>13804.562889602981</v>
      </c>
      <c r="AM2219" s="3">
        <f>Sheet2!$Q$37</f>
        <v>11470.329043263515</v>
      </c>
      <c r="AN2219" s="3">
        <f>Sheet2!$Q$39</f>
        <v>2136.3846824700945</v>
      </c>
      <c r="AU2219">
        <f t="shared" si="139"/>
        <v>31.591270830596439</v>
      </c>
      <c r="AV2219" t="e">
        <f>VLOOKUP(AI2219,Sheet3!C$29:F$3725,4,FALSE)</f>
        <v>#N/A</v>
      </c>
    </row>
    <row r="2220" spans="1:48" x14ac:dyDescent="0.25">
      <c r="A2220">
        <v>21613428</v>
      </c>
      <c r="B2220">
        <v>11519</v>
      </c>
      <c r="C2220" t="s">
        <v>125</v>
      </c>
      <c r="D2220">
        <v>0</v>
      </c>
      <c r="E2220" t="s">
        <v>126</v>
      </c>
      <c r="F2220" t="s">
        <v>127</v>
      </c>
      <c r="G2220" t="s">
        <v>128</v>
      </c>
      <c r="H2220">
        <v>7</v>
      </c>
      <c r="I2220">
        <v>30.053419875199999</v>
      </c>
      <c r="J2220">
        <v>33.053419875199999</v>
      </c>
      <c r="K2220">
        <v>2.8261324007350002</v>
      </c>
      <c r="L2220">
        <v>5.8261324007350002</v>
      </c>
      <c r="M2220">
        <v>173928</v>
      </c>
      <c r="N2220" t="s">
        <v>129</v>
      </c>
      <c r="P2220">
        <v>37.368000000000002</v>
      </c>
      <c r="S2220">
        <v>0</v>
      </c>
      <c r="T2220">
        <v>0</v>
      </c>
      <c r="V2220" t="s">
        <v>34</v>
      </c>
      <c r="W2220" s="1">
        <v>39479</v>
      </c>
      <c r="X2220">
        <v>20080201</v>
      </c>
      <c r="Y2220">
        <v>0.99063571428571395</v>
      </c>
      <c r="Z2220">
        <v>4.7327713932984704E-3</v>
      </c>
      <c r="AA2220">
        <v>0.98329800000000001</v>
      </c>
      <c r="AB2220">
        <v>0.141828571428575</v>
      </c>
      <c r="AC2220">
        <v>0.30394310423538801</v>
      </c>
      <c r="AD2220">
        <v>0.51349999999999996</v>
      </c>
      <c r="AE2220">
        <v>0</v>
      </c>
      <c r="AF2220">
        <v>0</v>
      </c>
      <c r="AI2220" s="2">
        <f t="shared" si="136"/>
        <v>39479</v>
      </c>
      <c r="AJ2220">
        <f t="shared" si="137"/>
        <v>4397.0680258953944</v>
      </c>
      <c r="AK2220">
        <f t="shared" si="138"/>
        <v>4397.0680258953944</v>
      </c>
      <c r="AL2220" s="3">
        <f>Sheet2!$Q$35</f>
        <v>13804.562889602981</v>
      </c>
      <c r="AM2220" s="3">
        <f>Sheet2!$Q$37</f>
        <v>11470.329043263515</v>
      </c>
      <c r="AN2220" s="3">
        <f>Sheet2!$Q$39</f>
        <v>2136.3846824700945</v>
      </c>
      <c r="AU2220">
        <f t="shared" si="139"/>
        <v>31.303126351375223</v>
      </c>
      <c r="AV2220" t="e">
        <f>VLOOKUP(AI2220,Sheet3!C$29:F$3725,4,FALSE)</f>
        <v>#N/A</v>
      </c>
    </row>
    <row r="2221" spans="1:48" x14ac:dyDescent="0.25">
      <c r="A2221">
        <v>21671162</v>
      </c>
      <c r="B2221">
        <v>11519</v>
      </c>
      <c r="C2221" t="s">
        <v>125</v>
      </c>
      <c r="D2221">
        <v>0</v>
      </c>
      <c r="E2221" t="s">
        <v>126</v>
      </c>
      <c r="F2221" t="s">
        <v>127</v>
      </c>
      <c r="G2221" t="s">
        <v>128</v>
      </c>
      <c r="H2221">
        <v>7</v>
      </c>
      <c r="I2221">
        <v>30.053419875199999</v>
      </c>
      <c r="J2221">
        <v>33.053419875199999</v>
      </c>
      <c r="K2221">
        <v>2.8261324007350002</v>
      </c>
      <c r="L2221">
        <v>5.8261324007350002</v>
      </c>
      <c r="M2221">
        <v>173928</v>
      </c>
      <c r="N2221" t="s">
        <v>129</v>
      </c>
      <c r="P2221">
        <v>37.368000000000002</v>
      </c>
      <c r="S2221">
        <v>0</v>
      </c>
      <c r="T2221">
        <v>0</v>
      </c>
      <c r="V2221" t="s">
        <v>34</v>
      </c>
      <c r="W2221" s="1">
        <v>39480</v>
      </c>
      <c r="X2221">
        <v>20080202</v>
      </c>
      <c r="Y2221">
        <v>0.99069057142857198</v>
      </c>
      <c r="Z2221">
        <v>4.7499000247266197E-3</v>
      </c>
      <c r="AA2221">
        <v>0.98358100000000004</v>
      </c>
      <c r="AB2221">
        <v>0.13634285714285899</v>
      </c>
      <c r="AC2221">
        <v>0.30917821424425301</v>
      </c>
      <c r="AD2221">
        <v>0.52090000000000203</v>
      </c>
      <c r="AE2221">
        <v>0</v>
      </c>
      <c r="AF2221">
        <v>0</v>
      </c>
      <c r="AI2221" s="2">
        <f t="shared" si="136"/>
        <v>39480</v>
      </c>
      <c r="AJ2221">
        <f t="shared" si="137"/>
        <v>4370.0092792198993</v>
      </c>
      <c r="AK2221">
        <f t="shared" si="138"/>
        <v>4370.0092792198993</v>
      </c>
      <c r="AL2221" s="3">
        <f>Sheet2!$Q$35</f>
        <v>13804.562889602981</v>
      </c>
      <c r="AM2221" s="3">
        <f>Sheet2!$Q$37</f>
        <v>11470.329043263515</v>
      </c>
      <c r="AN2221" s="3">
        <f>Sheet2!$Q$39</f>
        <v>2136.3846824700945</v>
      </c>
      <c r="AU2221">
        <f t="shared" si="139"/>
        <v>31.11049267795817</v>
      </c>
      <c r="AV2221" t="e">
        <f>VLOOKUP(AI2221,Sheet3!C$29:F$3725,4,FALSE)</f>
        <v>#N/A</v>
      </c>
    </row>
    <row r="2222" spans="1:48" x14ac:dyDescent="0.25">
      <c r="A2222">
        <v>21740809</v>
      </c>
      <c r="B2222">
        <v>11519</v>
      </c>
      <c r="C2222" t="s">
        <v>125</v>
      </c>
      <c r="D2222">
        <v>0</v>
      </c>
      <c r="E2222" t="s">
        <v>126</v>
      </c>
      <c r="F2222" t="s">
        <v>127</v>
      </c>
      <c r="G2222" t="s">
        <v>128</v>
      </c>
      <c r="H2222">
        <v>7</v>
      </c>
      <c r="I2222">
        <v>30.053419875199999</v>
      </c>
      <c r="J2222">
        <v>33.053419875199999</v>
      </c>
      <c r="K2222">
        <v>2.8261324007350002</v>
      </c>
      <c r="L2222">
        <v>5.8261324007350002</v>
      </c>
      <c r="M2222">
        <v>173928</v>
      </c>
      <c r="N2222" t="s">
        <v>129</v>
      </c>
      <c r="P2222">
        <v>37.368000000000002</v>
      </c>
      <c r="S2222">
        <v>0</v>
      </c>
      <c r="T2222">
        <v>0</v>
      </c>
      <c r="V2222" t="s">
        <v>34</v>
      </c>
      <c r="W2222" s="1">
        <v>39481</v>
      </c>
      <c r="X2222">
        <v>20080203</v>
      </c>
      <c r="Y2222">
        <v>0.98980500000000005</v>
      </c>
      <c r="Z2222">
        <v>4.4886028370275301E-3</v>
      </c>
      <c r="AA2222">
        <v>0.98328099999999996</v>
      </c>
      <c r="AB2222">
        <v>0.22490000000000199</v>
      </c>
      <c r="AC2222">
        <v>0.28704307790195699</v>
      </c>
      <c r="AD2222">
        <v>0.59280000000000399</v>
      </c>
      <c r="AE2222">
        <v>0</v>
      </c>
      <c r="AF2222">
        <v>0</v>
      </c>
      <c r="AI2222" s="2">
        <f t="shared" si="136"/>
        <v>39481</v>
      </c>
      <c r="AJ2222">
        <f t="shared" si="137"/>
        <v>4804.0298555246554</v>
      </c>
      <c r="AK2222">
        <f t="shared" si="138"/>
        <v>4804.0298555246554</v>
      </c>
      <c r="AL2222" s="3">
        <f>Sheet2!$Q$35</f>
        <v>13804.562889602981</v>
      </c>
      <c r="AM2222" s="3">
        <f>Sheet2!$Q$37</f>
        <v>11470.329043263515</v>
      </c>
      <c r="AN2222" s="3">
        <f>Sheet2!$Q$39</f>
        <v>2136.3846824700945</v>
      </c>
      <c r="AU2222">
        <f t="shared" si="139"/>
        <v>34.200324552096127</v>
      </c>
      <c r="AV2222" t="e">
        <f>VLOOKUP(AI2222,Sheet3!C$29:F$3725,4,FALSE)</f>
        <v>#N/A</v>
      </c>
    </row>
    <row r="2223" spans="1:48" x14ac:dyDescent="0.25">
      <c r="A2223">
        <v>21788337</v>
      </c>
      <c r="B2223">
        <v>11519</v>
      </c>
      <c r="C2223" t="s">
        <v>125</v>
      </c>
      <c r="D2223">
        <v>0</v>
      </c>
      <c r="E2223" t="s">
        <v>126</v>
      </c>
      <c r="F2223" t="s">
        <v>127</v>
      </c>
      <c r="G2223" t="s">
        <v>128</v>
      </c>
      <c r="H2223">
        <v>7</v>
      </c>
      <c r="I2223">
        <v>30.053419875199999</v>
      </c>
      <c r="J2223">
        <v>33.053419875199999</v>
      </c>
      <c r="K2223">
        <v>2.8261324007350002</v>
      </c>
      <c r="L2223">
        <v>5.8261324007350002</v>
      </c>
      <c r="M2223">
        <v>173928</v>
      </c>
      <c r="N2223" t="s">
        <v>129</v>
      </c>
      <c r="P2223">
        <v>37.368000000000002</v>
      </c>
      <c r="S2223">
        <v>0</v>
      </c>
      <c r="T2223">
        <v>0</v>
      </c>
      <c r="V2223" t="s">
        <v>34</v>
      </c>
      <c r="W2223" s="1">
        <v>39482</v>
      </c>
      <c r="X2223">
        <v>20080204</v>
      </c>
      <c r="Y2223">
        <v>0.99009557142857096</v>
      </c>
      <c r="Z2223">
        <v>4.6115460022222903E-3</v>
      </c>
      <c r="AA2223">
        <v>0.98327100000000001</v>
      </c>
      <c r="AB2223">
        <v>0.19584285714286001</v>
      </c>
      <c r="AC2223">
        <v>0.294374542072525</v>
      </c>
      <c r="AD2223">
        <v>0.60330000000000705</v>
      </c>
      <c r="AE2223">
        <v>0</v>
      </c>
      <c r="AF2223">
        <v>0</v>
      </c>
      <c r="AI2223" s="2">
        <f t="shared" si="136"/>
        <v>39482</v>
      </c>
      <c r="AJ2223">
        <f t="shared" si="137"/>
        <v>4662.2769947717898</v>
      </c>
      <c r="AK2223">
        <f t="shared" si="138"/>
        <v>4662.2769947717898</v>
      </c>
      <c r="AL2223" s="3">
        <f>Sheet2!$Q$35</f>
        <v>13804.562889602981</v>
      </c>
      <c r="AM2223" s="3">
        <f>Sheet2!$Q$37</f>
        <v>11470.329043263515</v>
      </c>
      <c r="AN2223" s="3">
        <f>Sheet2!$Q$39</f>
        <v>2136.3846824700945</v>
      </c>
      <c r="AU2223">
        <f t="shared" si="139"/>
        <v>33.191173070999298</v>
      </c>
      <c r="AV2223" t="e">
        <f>VLOOKUP(AI2223,Sheet3!C$29:F$3725,4,FALSE)</f>
        <v>#N/A</v>
      </c>
    </row>
    <row r="2224" spans="1:48" x14ac:dyDescent="0.25">
      <c r="A2224">
        <v>21844378</v>
      </c>
      <c r="B2224">
        <v>11519</v>
      </c>
      <c r="C2224" t="s">
        <v>125</v>
      </c>
      <c r="D2224">
        <v>0</v>
      </c>
      <c r="E2224" t="s">
        <v>126</v>
      </c>
      <c r="F2224" t="s">
        <v>127</v>
      </c>
      <c r="G2224" t="s">
        <v>128</v>
      </c>
      <c r="H2224">
        <v>7</v>
      </c>
      <c r="I2224">
        <v>30.053419875199999</v>
      </c>
      <c r="J2224">
        <v>33.053419875199999</v>
      </c>
      <c r="K2224">
        <v>2.8261324007350002</v>
      </c>
      <c r="L2224">
        <v>5.8261324007350002</v>
      </c>
      <c r="M2224">
        <v>173928</v>
      </c>
      <c r="N2224" t="s">
        <v>129</v>
      </c>
      <c r="P2224">
        <v>37.368000000000002</v>
      </c>
      <c r="S2224">
        <v>0</v>
      </c>
      <c r="T2224">
        <v>0</v>
      </c>
      <c r="V2224" t="s">
        <v>34</v>
      </c>
      <c r="W2224" s="1">
        <v>39483</v>
      </c>
      <c r="X2224">
        <v>20080205</v>
      </c>
      <c r="Y2224">
        <v>0.98964071428571398</v>
      </c>
      <c r="Z2224">
        <v>4.5620046569239698E-3</v>
      </c>
      <c r="AA2224">
        <v>0.98233599999999999</v>
      </c>
      <c r="AB2224">
        <v>0.241328571428574</v>
      </c>
      <c r="AC2224">
        <v>0.28088271428422501</v>
      </c>
      <c r="AD2224">
        <v>0.62210000000000298</v>
      </c>
      <c r="AE2224">
        <v>0</v>
      </c>
      <c r="AF2224">
        <v>0</v>
      </c>
      <c r="AI2224" s="2">
        <f t="shared" si="136"/>
        <v>39483</v>
      </c>
      <c r="AJ2224">
        <f t="shared" si="137"/>
        <v>4883.8913706550375</v>
      </c>
      <c r="AK2224">
        <f t="shared" si="138"/>
        <v>4883.8913706550375</v>
      </c>
      <c r="AL2224" s="3">
        <f>Sheet2!$Q$35</f>
        <v>13804.562889602981</v>
      </c>
      <c r="AM2224" s="3">
        <f>Sheet2!$Q$37</f>
        <v>11470.329043263515</v>
      </c>
      <c r="AN2224" s="3">
        <f>Sheet2!$Q$39</f>
        <v>2136.3846824700945</v>
      </c>
      <c r="AU2224">
        <f t="shared" si="139"/>
        <v>34.768865926488346</v>
      </c>
      <c r="AV2224" t="e">
        <f>VLOOKUP(AI2224,Sheet3!C$29:F$3725,4,FALSE)</f>
        <v>#N/A</v>
      </c>
    </row>
    <row r="2225" spans="1:48" x14ac:dyDescent="0.25">
      <c r="A2225">
        <v>21899436</v>
      </c>
      <c r="B2225">
        <v>11519</v>
      </c>
      <c r="C2225" t="s">
        <v>125</v>
      </c>
      <c r="D2225">
        <v>0</v>
      </c>
      <c r="E2225" t="s">
        <v>126</v>
      </c>
      <c r="F2225" t="s">
        <v>127</v>
      </c>
      <c r="G2225" t="s">
        <v>128</v>
      </c>
      <c r="H2225">
        <v>7</v>
      </c>
      <c r="I2225">
        <v>30.053419875199999</v>
      </c>
      <c r="J2225">
        <v>33.053419875199999</v>
      </c>
      <c r="K2225">
        <v>2.8261324007350002</v>
      </c>
      <c r="L2225">
        <v>5.8261324007350002</v>
      </c>
      <c r="M2225">
        <v>173928</v>
      </c>
      <c r="N2225" t="s">
        <v>129</v>
      </c>
      <c r="P2225">
        <v>37.368000000000002</v>
      </c>
      <c r="S2225">
        <v>0</v>
      </c>
      <c r="T2225">
        <v>0</v>
      </c>
      <c r="V2225" t="s">
        <v>34</v>
      </c>
      <c r="W2225" s="1">
        <v>39484</v>
      </c>
      <c r="X2225">
        <v>20080206</v>
      </c>
      <c r="Y2225">
        <v>0.99006642857142901</v>
      </c>
      <c r="Z2225">
        <v>4.2367179634760803E-3</v>
      </c>
      <c r="AA2225">
        <v>0.98311599999999999</v>
      </c>
      <c r="AB2225">
        <v>0.19875714285714499</v>
      </c>
      <c r="AC2225">
        <v>0.24620696205279399</v>
      </c>
      <c r="AD2225">
        <v>0.53600000000000303</v>
      </c>
      <c r="AE2225">
        <v>0</v>
      </c>
      <c r="AF2225">
        <v>0</v>
      </c>
      <c r="AI2225" s="2">
        <f t="shared" si="136"/>
        <v>39484</v>
      </c>
      <c r="AJ2225">
        <f t="shared" si="137"/>
        <v>4676.5230417735875</v>
      </c>
      <c r="AK2225">
        <f t="shared" si="138"/>
        <v>4676.5230417735875</v>
      </c>
      <c r="AL2225" s="3">
        <f>Sheet2!$Q$35</f>
        <v>13804.562889602981</v>
      </c>
      <c r="AM2225" s="3">
        <f>Sheet2!$Q$37</f>
        <v>11470.329043263515</v>
      </c>
      <c r="AN2225" s="3">
        <f>Sheet2!$Q$39</f>
        <v>2136.3846824700945</v>
      </c>
      <c r="AU2225">
        <f t="shared" si="139"/>
        <v>33.292591972567031</v>
      </c>
      <c r="AV2225" t="e">
        <f>VLOOKUP(AI2225,Sheet3!C$29:F$3725,4,FALSE)</f>
        <v>#N/A</v>
      </c>
    </row>
    <row r="2226" spans="1:48" x14ac:dyDescent="0.25">
      <c r="A2226">
        <v>21955617</v>
      </c>
      <c r="B2226">
        <v>11519</v>
      </c>
      <c r="C2226" t="s">
        <v>125</v>
      </c>
      <c r="D2226">
        <v>0</v>
      </c>
      <c r="E2226" t="s">
        <v>126</v>
      </c>
      <c r="F2226" t="s">
        <v>127</v>
      </c>
      <c r="G2226" t="s">
        <v>128</v>
      </c>
      <c r="H2226">
        <v>7</v>
      </c>
      <c r="I2226">
        <v>30.053419875199999</v>
      </c>
      <c r="J2226">
        <v>33.053419875199999</v>
      </c>
      <c r="K2226">
        <v>2.8261324007350002</v>
      </c>
      <c r="L2226">
        <v>5.8261324007350002</v>
      </c>
      <c r="M2226">
        <v>173928</v>
      </c>
      <c r="N2226" t="s">
        <v>129</v>
      </c>
      <c r="P2226">
        <v>37.368000000000002</v>
      </c>
      <c r="S2226">
        <v>0</v>
      </c>
      <c r="T2226">
        <v>0</v>
      </c>
      <c r="V2226" t="s">
        <v>34</v>
      </c>
      <c r="W2226" s="1">
        <v>39485</v>
      </c>
      <c r="X2226">
        <v>20080207</v>
      </c>
      <c r="Y2226">
        <v>0.991448285714286</v>
      </c>
      <c r="Z2226">
        <v>4.4515442814596403E-3</v>
      </c>
      <c r="AA2226">
        <v>0.98381399999999997</v>
      </c>
      <c r="AB2226">
        <v>6.0571428571433598E-2</v>
      </c>
      <c r="AC2226">
        <v>0.26065267373754503</v>
      </c>
      <c r="AD2226">
        <v>0.433400000000006</v>
      </c>
      <c r="AE2226">
        <v>0</v>
      </c>
      <c r="AF2226">
        <v>0</v>
      </c>
      <c r="AI2226" s="2">
        <f t="shared" si="136"/>
        <v>39485</v>
      </c>
      <c r="AJ2226">
        <f t="shared" si="137"/>
        <v>3993.9211305864155</v>
      </c>
      <c r="AK2226">
        <f t="shared" si="138"/>
        <v>3993.9211305864155</v>
      </c>
      <c r="AL2226" s="3">
        <f>Sheet2!$Q$35</f>
        <v>13804.562889602981</v>
      </c>
      <c r="AM2226" s="3">
        <f>Sheet2!$Q$37</f>
        <v>11470.329043263515</v>
      </c>
      <c r="AN2226" s="3">
        <f>Sheet2!$Q$39</f>
        <v>2136.3846824700945</v>
      </c>
      <c r="AU2226">
        <f t="shared" si="139"/>
        <v>28.433087014321341</v>
      </c>
      <c r="AV2226" t="e">
        <f>VLOOKUP(AI2226,Sheet3!C$29:F$3725,4,FALSE)</f>
        <v>#N/A</v>
      </c>
    </row>
    <row r="2227" spans="1:48" x14ac:dyDescent="0.25">
      <c r="A2227">
        <v>22018492</v>
      </c>
      <c r="B2227">
        <v>11519</v>
      </c>
      <c r="C2227" t="s">
        <v>125</v>
      </c>
      <c r="D2227">
        <v>0</v>
      </c>
      <c r="E2227" t="s">
        <v>126</v>
      </c>
      <c r="F2227" t="s">
        <v>127</v>
      </c>
      <c r="G2227" t="s">
        <v>128</v>
      </c>
      <c r="H2227">
        <v>7</v>
      </c>
      <c r="I2227">
        <v>30.053419875199999</v>
      </c>
      <c r="J2227">
        <v>33.053419875199999</v>
      </c>
      <c r="K2227">
        <v>2.8261324007350002</v>
      </c>
      <c r="L2227">
        <v>5.8261324007350002</v>
      </c>
      <c r="M2227">
        <v>173928</v>
      </c>
      <c r="N2227" t="s">
        <v>129</v>
      </c>
      <c r="P2227">
        <v>37.368000000000002</v>
      </c>
      <c r="S2227">
        <v>0</v>
      </c>
      <c r="T2227">
        <v>0</v>
      </c>
      <c r="V2227" t="s">
        <v>34</v>
      </c>
      <c r="W2227" s="1">
        <v>39486</v>
      </c>
      <c r="X2227">
        <v>20080208</v>
      </c>
      <c r="Y2227">
        <v>0.99174442857142897</v>
      </c>
      <c r="Z2227">
        <v>3.9078613390060397E-3</v>
      </c>
      <c r="AA2227">
        <v>0.98474399999999995</v>
      </c>
      <c r="AB2227">
        <v>3.09571428571449E-2</v>
      </c>
      <c r="AC2227">
        <v>0.20472737870601901</v>
      </c>
      <c r="AD2227">
        <v>0.34040000000000697</v>
      </c>
      <c r="AE2227">
        <v>0</v>
      </c>
      <c r="AF2227">
        <v>0</v>
      </c>
      <c r="AI2227" s="2">
        <f t="shared" si="136"/>
        <v>39486</v>
      </c>
      <c r="AJ2227">
        <f t="shared" si="137"/>
        <v>3845.7461992818862</v>
      </c>
      <c r="AK2227">
        <f t="shared" si="138"/>
        <v>3845.7461992818862</v>
      </c>
      <c r="AL2227" s="3">
        <f>Sheet2!$Q$35</f>
        <v>13804.562889602981</v>
      </c>
      <c r="AM2227" s="3">
        <f>Sheet2!$Q$37</f>
        <v>11470.329043263515</v>
      </c>
      <c r="AN2227" s="3">
        <f>Sheet2!$Q$39</f>
        <v>2136.3846824700945</v>
      </c>
      <c r="AU2227">
        <f t="shared" si="139"/>
        <v>27.378216230104286</v>
      </c>
      <c r="AV2227" t="e">
        <f>VLOOKUP(AI2227,Sheet3!C$29:F$3725,4,FALSE)</f>
        <v>#N/A</v>
      </c>
    </row>
    <row r="2228" spans="1:48" x14ac:dyDescent="0.25">
      <c r="A2228">
        <v>22073486</v>
      </c>
      <c r="B2228">
        <v>11519</v>
      </c>
      <c r="C2228" t="s">
        <v>125</v>
      </c>
      <c r="D2228">
        <v>0</v>
      </c>
      <c r="E2228" t="s">
        <v>126</v>
      </c>
      <c r="F2228" t="s">
        <v>127</v>
      </c>
      <c r="G2228" t="s">
        <v>128</v>
      </c>
      <c r="H2228">
        <v>7</v>
      </c>
      <c r="I2228">
        <v>30.053419875199999</v>
      </c>
      <c r="J2228">
        <v>33.053419875199999</v>
      </c>
      <c r="K2228">
        <v>2.8261324007350002</v>
      </c>
      <c r="L2228">
        <v>5.8261324007350002</v>
      </c>
      <c r="M2228">
        <v>173928</v>
      </c>
      <c r="N2228" t="s">
        <v>129</v>
      </c>
      <c r="P2228">
        <v>37.368000000000002</v>
      </c>
      <c r="S2228">
        <v>0</v>
      </c>
      <c r="T2228">
        <v>0</v>
      </c>
      <c r="V2228" t="s">
        <v>34</v>
      </c>
      <c r="W2228" s="1">
        <v>39487</v>
      </c>
      <c r="X2228">
        <v>20080209</v>
      </c>
      <c r="Y2228">
        <v>0.99147242857142903</v>
      </c>
      <c r="Z2228">
        <v>3.6133550636944698E-3</v>
      </c>
      <c r="AA2228">
        <v>0.98507800000000001</v>
      </c>
      <c r="AB2228">
        <v>5.81571428571451E-2</v>
      </c>
      <c r="AC2228">
        <v>0.19174164803671701</v>
      </c>
      <c r="AD2228">
        <v>0.30700000000000199</v>
      </c>
      <c r="AE2228">
        <v>0</v>
      </c>
      <c r="AF2228">
        <v>0</v>
      </c>
      <c r="AI2228" s="2">
        <f t="shared" si="136"/>
        <v>39487</v>
      </c>
      <c r="AJ2228">
        <f t="shared" si="137"/>
        <v>3981.8662134027109</v>
      </c>
      <c r="AK2228">
        <f t="shared" si="138"/>
        <v>3981.8662134027109</v>
      </c>
      <c r="AL2228" s="3">
        <f>Sheet2!$Q$35</f>
        <v>13804.562889602981</v>
      </c>
      <c r="AM2228" s="3">
        <f>Sheet2!$Q$37</f>
        <v>11470.329043263515</v>
      </c>
      <c r="AN2228" s="3">
        <f>Sheet2!$Q$39</f>
        <v>2136.3846824700945</v>
      </c>
      <c r="AU2228">
        <f t="shared" si="139"/>
        <v>28.34726696479413</v>
      </c>
      <c r="AV2228" t="e">
        <f>VLOOKUP(AI2228,Sheet3!C$29:F$3725,4,FALSE)</f>
        <v>#N/A</v>
      </c>
    </row>
    <row r="2229" spans="1:48" x14ac:dyDescent="0.25">
      <c r="A2229">
        <v>22141436</v>
      </c>
      <c r="B2229">
        <v>11519</v>
      </c>
      <c r="C2229" t="s">
        <v>125</v>
      </c>
      <c r="D2229">
        <v>0</v>
      </c>
      <c r="E2229" t="s">
        <v>126</v>
      </c>
      <c r="F2229" t="s">
        <v>127</v>
      </c>
      <c r="G2229" t="s">
        <v>128</v>
      </c>
      <c r="H2229">
        <v>7</v>
      </c>
      <c r="I2229">
        <v>30.053419875199999</v>
      </c>
      <c r="J2229">
        <v>33.053419875199999</v>
      </c>
      <c r="K2229">
        <v>2.8261324007350002</v>
      </c>
      <c r="L2229">
        <v>5.8261324007350002</v>
      </c>
      <c r="M2229">
        <v>173928</v>
      </c>
      <c r="N2229" t="s">
        <v>129</v>
      </c>
      <c r="P2229">
        <v>37.368000000000002</v>
      </c>
      <c r="S2229">
        <v>0</v>
      </c>
      <c r="T2229">
        <v>0</v>
      </c>
      <c r="V2229" t="s">
        <v>34</v>
      </c>
      <c r="W2229" s="1">
        <v>39488</v>
      </c>
      <c r="X2229">
        <v>20080210</v>
      </c>
      <c r="Y2229">
        <v>0.99208742857142895</v>
      </c>
      <c r="Z2229">
        <v>3.8017486524396398E-3</v>
      </c>
      <c r="AA2229">
        <v>0.98545899999999997</v>
      </c>
      <c r="AB2229">
        <v>-3.3428571428565199E-3</v>
      </c>
      <c r="AC2229">
        <v>0.21067618251133999</v>
      </c>
      <c r="AD2229">
        <v>0.26890000000000502</v>
      </c>
      <c r="AE2229">
        <v>0</v>
      </c>
      <c r="AF2229">
        <v>0</v>
      </c>
      <c r="AI2229" s="2">
        <f t="shared" si="136"/>
        <v>39488</v>
      </c>
      <c r="AJ2229">
        <f t="shared" si="137"/>
        <v>3673.293417126406</v>
      </c>
      <c r="AK2229">
        <f t="shared" si="138"/>
        <v>3673.293417126406</v>
      </c>
      <c r="AL2229" s="3">
        <f>Sheet2!$Q$35</f>
        <v>13804.562889602981</v>
      </c>
      <c r="AM2229" s="3">
        <f>Sheet2!$Q$37</f>
        <v>11470.329043263515</v>
      </c>
      <c r="AN2229" s="3">
        <f>Sheet2!$Q$39</f>
        <v>2136.3846824700945</v>
      </c>
      <c r="AU2229">
        <f t="shared" si="139"/>
        <v>26.1505092222374</v>
      </c>
      <c r="AV2229" t="e">
        <f>VLOOKUP(AI2229,Sheet3!C$29:F$3725,4,FALSE)</f>
        <v>#N/A</v>
      </c>
    </row>
    <row r="2230" spans="1:48" x14ac:dyDescent="0.25">
      <c r="A2230">
        <v>22189292</v>
      </c>
      <c r="B2230">
        <v>11519</v>
      </c>
      <c r="C2230" t="s">
        <v>125</v>
      </c>
      <c r="D2230">
        <v>0</v>
      </c>
      <c r="E2230" t="s">
        <v>126</v>
      </c>
      <c r="F2230" t="s">
        <v>127</v>
      </c>
      <c r="G2230" t="s">
        <v>128</v>
      </c>
      <c r="H2230">
        <v>7</v>
      </c>
      <c r="I2230">
        <v>30.053419875199999</v>
      </c>
      <c r="J2230">
        <v>33.053419875199999</v>
      </c>
      <c r="K2230">
        <v>2.8261324007350002</v>
      </c>
      <c r="L2230">
        <v>5.8261324007350002</v>
      </c>
      <c r="M2230">
        <v>173928</v>
      </c>
      <c r="N2230" t="s">
        <v>129</v>
      </c>
      <c r="P2230">
        <v>37.368000000000002</v>
      </c>
      <c r="S2230">
        <v>0</v>
      </c>
      <c r="T2230">
        <v>0</v>
      </c>
      <c r="V2230" t="s">
        <v>34</v>
      </c>
      <c r="W2230" s="1">
        <v>39489</v>
      </c>
      <c r="X2230">
        <v>20080211</v>
      </c>
      <c r="Y2230">
        <v>0.99148099999999995</v>
      </c>
      <c r="Z2230">
        <v>3.33125403242854E-3</v>
      </c>
      <c r="AA2230">
        <v>0.98575699999999999</v>
      </c>
      <c r="AB2230">
        <v>5.7300000000004597E-2</v>
      </c>
      <c r="AC2230">
        <v>0.17750593551444199</v>
      </c>
      <c r="AD2230">
        <v>0.239100000000003</v>
      </c>
      <c r="AE2230">
        <v>0</v>
      </c>
      <c r="AF2230">
        <v>0</v>
      </c>
      <c r="AI2230" s="2">
        <f t="shared" si="136"/>
        <v>39489</v>
      </c>
      <c r="AJ2230">
        <f t="shared" si="137"/>
        <v>3977.5852957977913</v>
      </c>
      <c r="AK2230">
        <f t="shared" si="138"/>
        <v>3977.5852957977913</v>
      </c>
      <c r="AL2230" s="3">
        <f>Sheet2!$Q$35</f>
        <v>13804.562889602981</v>
      </c>
      <c r="AM2230" s="3">
        <f>Sheet2!$Q$37</f>
        <v>11470.329043263515</v>
      </c>
      <c r="AN2230" s="3">
        <f>Sheet2!$Q$39</f>
        <v>2136.3846824700945</v>
      </c>
      <c r="AU2230">
        <f t="shared" si="139"/>
        <v>28.316790723831421</v>
      </c>
      <c r="AV2230" t="e">
        <f>VLOOKUP(AI2230,Sheet3!C$29:F$3725,4,FALSE)</f>
        <v>#N/A</v>
      </c>
    </row>
    <row r="2231" spans="1:48" x14ac:dyDescent="0.25">
      <c r="A2231">
        <v>22245188</v>
      </c>
      <c r="B2231">
        <v>11519</v>
      </c>
      <c r="C2231" t="s">
        <v>125</v>
      </c>
      <c r="D2231">
        <v>0</v>
      </c>
      <c r="E2231" t="s">
        <v>126</v>
      </c>
      <c r="F2231" t="s">
        <v>127</v>
      </c>
      <c r="G2231" t="s">
        <v>128</v>
      </c>
      <c r="H2231">
        <v>7</v>
      </c>
      <c r="I2231">
        <v>30.053419875199999</v>
      </c>
      <c r="J2231">
        <v>33.053419875199999</v>
      </c>
      <c r="K2231">
        <v>2.8261324007350002</v>
      </c>
      <c r="L2231">
        <v>5.8261324007350002</v>
      </c>
      <c r="M2231">
        <v>173928</v>
      </c>
      <c r="N2231" t="s">
        <v>129</v>
      </c>
      <c r="P2231">
        <v>37.368000000000002</v>
      </c>
      <c r="S2231">
        <v>0</v>
      </c>
      <c r="T2231">
        <v>0</v>
      </c>
      <c r="V2231" t="s">
        <v>34</v>
      </c>
      <c r="W2231" s="1">
        <v>39490</v>
      </c>
      <c r="X2231">
        <v>20080212</v>
      </c>
      <c r="Y2231">
        <v>0.99103300000000005</v>
      </c>
      <c r="Z2231">
        <v>3.5413818126343098E-3</v>
      </c>
      <c r="AA2231">
        <v>0.98482800000000004</v>
      </c>
      <c r="AB2231">
        <v>0.10210000000000299</v>
      </c>
      <c r="AC2231">
        <v>0.18914020498787801</v>
      </c>
      <c r="AD2231">
        <v>0.33199999999999902</v>
      </c>
      <c r="AE2231">
        <v>0</v>
      </c>
      <c r="AF2231">
        <v>0</v>
      </c>
      <c r="AI2231" s="2">
        <f t="shared" si="136"/>
        <v>39490</v>
      </c>
      <c r="AJ2231">
        <f t="shared" si="137"/>
        <v>4200.5866462895647</v>
      </c>
      <c r="AK2231">
        <f t="shared" si="138"/>
        <v>4200.5866462895647</v>
      </c>
      <c r="AL2231" s="3">
        <f>Sheet2!$Q$35</f>
        <v>13804.562889602981</v>
      </c>
      <c r="AM2231" s="3">
        <f>Sheet2!$Q$37</f>
        <v>11470.329043263515</v>
      </c>
      <c r="AN2231" s="3">
        <f>Sheet2!$Q$39</f>
        <v>2136.3846824700945</v>
      </c>
      <c r="AU2231">
        <f t="shared" si="139"/>
        <v>29.904357577439466</v>
      </c>
      <c r="AV2231" t="e">
        <f>VLOOKUP(AI2231,Sheet3!C$29:F$3725,4,FALSE)</f>
        <v>#N/A</v>
      </c>
    </row>
    <row r="2232" spans="1:48" x14ac:dyDescent="0.25">
      <c r="A2232">
        <v>22303563</v>
      </c>
      <c r="B2232">
        <v>11519</v>
      </c>
      <c r="C2232" t="s">
        <v>125</v>
      </c>
      <c r="D2232">
        <v>0</v>
      </c>
      <c r="E2232" t="s">
        <v>126</v>
      </c>
      <c r="F2232" t="s">
        <v>127</v>
      </c>
      <c r="G2232" t="s">
        <v>128</v>
      </c>
      <c r="H2232">
        <v>7</v>
      </c>
      <c r="I2232">
        <v>30.053419875199999</v>
      </c>
      <c r="J2232">
        <v>33.053419875199999</v>
      </c>
      <c r="K2232">
        <v>2.8261324007350002</v>
      </c>
      <c r="L2232">
        <v>5.8261324007350002</v>
      </c>
      <c r="M2232">
        <v>173928</v>
      </c>
      <c r="N2232" t="s">
        <v>129</v>
      </c>
      <c r="P2232">
        <v>37.368000000000002</v>
      </c>
      <c r="S2232">
        <v>0</v>
      </c>
      <c r="T2232">
        <v>0</v>
      </c>
      <c r="V2232" t="s">
        <v>34</v>
      </c>
      <c r="W2232" s="1">
        <v>39491</v>
      </c>
      <c r="X2232">
        <v>20080213</v>
      </c>
      <c r="Y2232">
        <v>0.99091685714285704</v>
      </c>
      <c r="Z2232">
        <v>3.6343751055942599E-3</v>
      </c>
      <c r="AA2232">
        <v>0.98466799999999999</v>
      </c>
      <c r="AB2232">
        <v>0.11371428571429</v>
      </c>
      <c r="AC2232">
        <v>0.18544448093756799</v>
      </c>
      <c r="AD2232">
        <v>0.36120000000000602</v>
      </c>
      <c r="AE2232">
        <v>0</v>
      </c>
      <c r="AF2232">
        <v>0</v>
      </c>
      <c r="AI2232" s="2">
        <f t="shared" si="136"/>
        <v>39491</v>
      </c>
      <c r="AJ2232">
        <f t="shared" si="137"/>
        <v>4258.1502437507734</v>
      </c>
      <c r="AK2232">
        <f t="shared" si="138"/>
        <v>4258.1502437507734</v>
      </c>
      <c r="AL2232" s="3">
        <f>Sheet2!$Q$35</f>
        <v>13804.562889602981</v>
      </c>
      <c r="AM2232" s="3">
        <f>Sheet2!$Q$37</f>
        <v>11470.329043263515</v>
      </c>
      <c r="AN2232" s="3">
        <f>Sheet2!$Q$39</f>
        <v>2136.3846824700945</v>
      </c>
      <c r="AU2232">
        <f t="shared" si="139"/>
        <v>30.314158052200362</v>
      </c>
      <c r="AV2232" t="e">
        <f>VLOOKUP(AI2232,Sheet3!C$29:F$3725,4,FALSE)</f>
        <v>#N/A</v>
      </c>
    </row>
    <row r="2233" spans="1:48" x14ac:dyDescent="0.25">
      <c r="A2233">
        <v>22367832</v>
      </c>
      <c r="B2233">
        <v>11519</v>
      </c>
      <c r="C2233" t="s">
        <v>125</v>
      </c>
      <c r="D2233">
        <v>0</v>
      </c>
      <c r="E2233" t="s">
        <v>126</v>
      </c>
      <c r="F2233" t="s">
        <v>127</v>
      </c>
      <c r="G2233" t="s">
        <v>128</v>
      </c>
      <c r="H2233">
        <v>7</v>
      </c>
      <c r="I2233">
        <v>30.053419875199999</v>
      </c>
      <c r="J2233">
        <v>33.053419875199999</v>
      </c>
      <c r="K2233">
        <v>2.8261324007350002</v>
      </c>
      <c r="L2233">
        <v>5.8261324007350002</v>
      </c>
      <c r="M2233">
        <v>173928</v>
      </c>
      <c r="N2233" t="s">
        <v>129</v>
      </c>
      <c r="P2233">
        <v>37.368000000000002</v>
      </c>
      <c r="S2233">
        <v>0</v>
      </c>
      <c r="T2233">
        <v>0</v>
      </c>
      <c r="V2233" t="s">
        <v>34</v>
      </c>
      <c r="W2233" s="1">
        <v>39492</v>
      </c>
      <c r="X2233">
        <v>20080214</v>
      </c>
      <c r="Y2233">
        <v>0.98978600000000005</v>
      </c>
      <c r="Z2233">
        <v>3.84804922748436E-3</v>
      </c>
      <c r="AA2233">
        <v>0.98319299999999998</v>
      </c>
      <c r="AB2233">
        <v>0.226800000000003</v>
      </c>
      <c r="AC2233">
        <v>0.21277459569090701</v>
      </c>
      <c r="AD2233">
        <v>0.49550000000000399</v>
      </c>
      <c r="AE2233">
        <v>0</v>
      </c>
      <c r="AF2233">
        <v>0</v>
      </c>
      <c r="AI2233" s="2">
        <f t="shared" si="136"/>
        <v>39492</v>
      </c>
      <c r="AJ2233">
        <f t="shared" si="137"/>
        <v>4813.2765010250732</v>
      </c>
      <c r="AK2233">
        <f t="shared" si="138"/>
        <v>4813.2765010250732</v>
      </c>
      <c r="AL2233" s="3">
        <f>Sheet2!$Q$35</f>
        <v>13804.562889602981</v>
      </c>
      <c r="AM2233" s="3">
        <f>Sheet2!$Q$37</f>
        <v>11470.329043263515</v>
      </c>
      <c r="AN2233" s="3">
        <f>Sheet2!$Q$39</f>
        <v>2136.3846824700945</v>
      </c>
      <c r="AU2233">
        <f t="shared" si="139"/>
        <v>34.26615226063312</v>
      </c>
      <c r="AV2233" t="e">
        <f>VLOOKUP(AI2233,Sheet3!C$29:F$3725,4,FALSE)</f>
        <v>#N/A</v>
      </c>
    </row>
    <row r="2234" spans="1:48" x14ac:dyDescent="0.25">
      <c r="A2234">
        <v>22423032</v>
      </c>
      <c r="B2234">
        <v>11519</v>
      </c>
      <c r="C2234" t="s">
        <v>125</v>
      </c>
      <c r="D2234">
        <v>0</v>
      </c>
      <c r="E2234" t="s">
        <v>126</v>
      </c>
      <c r="F2234" t="s">
        <v>127</v>
      </c>
      <c r="G2234" t="s">
        <v>128</v>
      </c>
      <c r="H2234">
        <v>7</v>
      </c>
      <c r="I2234">
        <v>30.053419875199999</v>
      </c>
      <c r="J2234">
        <v>33.053419875199999</v>
      </c>
      <c r="K2234">
        <v>2.8261324007350002</v>
      </c>
      <c r="L2234">
        <v>5.8261324007350002</v>
      </c>
      <c r="M2234">
        <v>173928</v>
      </c>
      <c r="N2234" t="s">
        <v>129</v>
      </c>
      <c r="P2234">
        <v>37.368000000000002</v>
      </c>
      <c r="S2234">
        <v>0</v>
      </c>
      <c r="T2234">
        <v>0</v>
      </c>
      <c r="V2234" t="s">
        <v>34</v>
      </c>
      <c r="W2234" s="1">
        <v>39493</v>
      </c>
      <c r="X2234">
        <v>20080215</v>
      </c>
      <c r="Y2234">
        <v>0.98947471428571399</v>
      </c>
      <c r="Z2234">
        <v>3.5614977473082399E-3</v>
      </c>
      <c r="AA2234">
        <v>0.98388299999999995</v>
      </c>
      <c r="AB2234">
        <v>0.257928571428575</v>
      </c>
      <c r="AC2234">
        <v>0.19143423872207899</v>
      </c>
      <c r="AD2234">
        <v>0.48110000000000103</v>
      </c>
      <c r="AE2234">
        <v>0</v>
      </c>
      <c r="AF2234">
        <v>0</v>
      </c>
      <c r="AI2234" s="2">
        <f t="shared" si="136"/>
        <v>39493</v>
      </c>
      <c r="AJ2234">
        <f t="shared" si="137"/>
        <v>4964.3779181395657</v>
      </c>
      <c r="AK2234">
        <f t="shared" si="138"/>
        <v>4964.3779181395657</v>
      </c>
      <c r="AL2234" s="3">
        <f>Sheet2!$Q$35</f>
        <v>13804.562889602981</v>
      </c>
      <c r="AM2234" s="3">
        <f>Sheet2!$Q$37</f>
        <v>11470.329043263515</v>
      </c>
      <c r="AN2234" s="3">
        <f>Sheet2!$Q$39</f>
        <v>2136.3846824700945</v>
      </c>
      <c r="AU2234">
        <f t="shared" si="139"/>
        <v>35.341856962937243</v>
      </c>
      <c r="AV2234" t="e">
        <f>VLOOKUP(AI2234,Sheet3!C$29:F$3725,4,FALSE)</f>
        <v>#N/A</v>
      </c>
    </row>
    <row r="2235" spans="1:48" x14ac:dyDescent="0.25">
      <c r="A2235">
        <v>22471419</v>
      </c>
      <c r="B2235">
        <v>11519</v>
      </c>
      <c r="C2235" t="s">
        <v>125</v>
      </c>
      <c r="D2235">
        <v>0</v>
      </c>
      <c r="E2235" t="s">
        <v>126</v>
      </c>
      <c r="F2235" t="s">
        <v>127</v>
      </c>
      <c r="G2235" t="s">
        <v>128</v>
      </c>
      <c r="H2235">
        <v>7</v>
      </c>
      <c r="I2235">
        <v>30.053419875199999</v>
      </c>
      <c r="J2235">
        <v>33.053419875199999</v>
      </c>
      <c r="K2235">
        <v>2.8261324007350002</v>
      </c>
      <c r="L2235">
        <v>5.8261324007350002</v>
      </c>
      <c r="M2235">
        <v>173928</v>
      </c>
      <c r="N2235" t="s">
        <v>129</v>
      </c>
      <c r="P2235">
        <v>37.368000000000002</v>
      </c>
      <c r="S2235">
        <v>0</v>
      </c>
      <c r="T2235">
        <v>0</v>
      </c>
      <c r="V2235" t="s">
        <v>34</v>
      </c>
      <c r="W2235" s="1">
        <v>39494</v>
      </c>
      <c r="X2235">
        <v>20080216</v>
      </c>
      <c r="Y2235">
        <v>0.98894271428571401</v>
      </c>
      <c r="Z2235">
        <v>3.81634962887259E-3</v>
      </c>
      <c r="AA2235">
        <v>0.983213</v>
      </c>
      <c r="AB2235">
        <v>0.31112857142857397</v>
      </c>
      <c r="AC2235">
        <v>0.21725963213423299</v>
      </c>
      <c r="AD2235">
        <v>0.59550000000000403</v>
      </c>
      <c r="AE2235">
        <v>0</v>
      </c>
      <c r="AF2235">
        <v>0</v>
      </c>
      <c r="AI2235" s="2">
        <f t="shared" si="136"/>
        <v>39494</v>
      </c>
      <c r="AJ2235">
        <f t="shared" si="137"/>
        <v>5220.9119446375407</v>
      </c>
      <c r="AK2235">
        <f t="shared" si="138"/>
        <v>5220.9119446375407</v>
      </c>
      <c r="AL2235" s="3">
        <f>Sheet2!$Q$35</f>
        <v>13804.562889602981</v>
      </c>
      <c r="AM2235" s="3">
        <f>Sheet2!$Q$37</f>
        <v>11470.329043263515</v>
      </c>
      <c r="AN2235" s="3">
        <f>Sheet2!$Q$39</f>
        <v>2136.3846824700945</v>
      </c>
      <c r="AU2235">
        <f t="shared" si="139"/>
        <v>37.168145980437245</v>
      </c>
      <c r="AV2235" t="e">
        <f>VLOOKUP(AI2235,Sheet3!C$29:F$3725,4,FALSE)</f>
        <v>#N/A</v>
      </c>
    </row>
    <row r="2236" spans="1:48" x14ac:dyDescent="0.25">
      <c r="A2236">
        <v>22520278</v>
      </c>
      <c r="B2236">
        <v>11519</v>
      </c>
      <c r="C2236" t="s">
        <v>125</v>
      </c>
      <c r="D2236">
        <v>0</v>
      </c>
      <c r="E2236" t="s">
        <v>126</v>
      </c>
      <c r="F2236" t="s">
        <v>127</v>
      </c>
      <c r="G2236" t="s">
        <v>128</v>
      </c>
      <c r="H2236">
        <v>7</v>
      </c>
      <c r="I2236">
        <v>30.053419875199999</v>
      </c>
      <c r="J2236">
        <v>33.053419875199999</v>
      </c>
      <c r="K2236">
        <v>2.8261324007350002</v>
      </c>
      <c r="L2236">
        <v>5.8261324007350002</v>
      </c>
      <c r="M2236">
        <v>173928</v>
      </c>
      <c r="N2236" t="s">
        <v>129</v>
      </c>
      <c r="P2236">
        <v>37.368000000000002</v>
      </c>
      <c r="S2236">
        <v>0</v>
      </c>
      <c r="T2236">
        <v>0</v>
      </c>
      <c r="V2236" t="s">
        <v>34</v>
      </c>
      <c r="W2236" s="1">
        <v>39495</v>
      </c>
      <c r="X2236">
        <v>20080217</v>
      </c>
      <c r="Y2236">
        <v>0.98952585714285701</v>
      </c>
      <c r="Z2236">
        <v>3.6661870978899401E-3</v>
      </c>
      <c r="AA2236">
        <v>0.98354200000000003</v>
      </c>
      <c r="AB2236">
        <v>0.25281428571428999</v>
      </c>
      <c r="AC2236">
        <v>0.191651032784451</v>
      </c>
      <c r="AD2236">
        <v>0.51490000000000702</v>
      </c>
      <c r="AE2236">
        <v>0</v>
      </c>
      <c r="AF2236">
        <v>0</v>
      </c>
      <c r="AI2236" s="2">
        <f t="shared" si="136"/>
        <v>39495</v>
      </c>
      <c r="AJ2236">
        <f t="shared" si="137"/>
        <v>4939.6031753825955</v>
      </c>
      <c r="AK2236">
        <f t="shared" si="138"/>
        <v>4939.6031753825955</v>
      </c>
      <c r="AL2236" s="3">
        <f>Sheet2!$Q$35</f>
        <v>13804.562889602981</v>
      </c>
      <c r="AM2236" s="3">
        <f>Sheet2!$Q$37</f>
        <v>11470.329043263515</v>
      </c>
      <c r="AN2236" s="3">
        <f>Sheet2!$Q$39</f>
        <v>2136.3846824700945</v>
      </c>
      <c r="AU2236">
        <f t="shared" si="139"/>
        <v>35.165483320710884</v>
      </c>
      <c r="AV2236" t="e">
        <f>VLOOKUP(AI2236,Sheet3!C$29:F$3725,4,FALSE)</f>
        <v>#N/A</v>
      </c>
    </row>
    <row r="2237" spans="1:48" x14ac:dyDescent="0.25">
      <c r="A2237">
        <v>22580718</v>
      </c>
      <c r="B2237">
        <v>11519</v>
      </c>
      <c r="C2237" t="s">
        <v>125</v>
      </c>
      <c r="D2237">
        <v>0</v>
      </c>
      <c r="E2237" t="s">
        <v>126</v>
      </c>
      <c r="F2237" t="s">
        <v>127</v>
      </c>
      <c r="G2237" t="s">
        <v>128</v>
      </c>
      <c r="H2237">
        <v>7</v>
      </c>
      <c r="I2237">
        <v>30.053419875199999</v>
      </c>
      <c r="J2237">
        <v>33.053419875199999</v>
      </c>
      <c r="K2237">
        <v>2.8261324007350002</v>
      </c>
      <c r="L2237">
        <v>5.8261324007350002</v>
      </c>
      <c r="M2237">
        <v>173928</v>
      </c>
      <c r="N2237" t="s">
        <v>129</v>
      </c>
      <c r="P2237">
        <v>37.368000000000002</v>
      </c>
      <c r="S2237">
        <v>0</v>
      </c>
      <c r="T2237">
        <v>0</v>
      </c>
      <c r="V2237" t="s">
        <v>34</v>
      </c>
      <c r="W2237" s="1">
        <v>39496</v>
      </c>
      <c r="X2237">
        <v>20080218</v>
      </c>
      <c r="Y2237">
        <v>0.98915542857142902</v>
      </c>
      <c r="Z2237">
        <v>3.3553816839367199E-3</v>
      </c>
      <c r="AA2237">
        <v>0.98394999999999999</v>
      </c>
      <c r="AB2237">
        <v>0.28985714285714598</v>
      </c>
      <c r="AC2237">
        <v>0.16374895294882699</v>
      </c>
      <c r="AD2237">
        <v>0.57470000000000598</v>
      </c>
      <c r="AE2237">
        <v>0</v>
      </c>
      <c r="AF2237">
        <v>0</v>
      </c>
      <c r="AI2237" s="2">
        <f t="shared" si="136"/>
        <v>39496</v>
      </c>
      <c r="AJ2237">
        <f t="shared" si="137"/>
        <v>5118.5977009027265</v>
      </c>
      <c r="AK2237">
        <f t="shared" si="138"/>
        <v>5118.5977009027265</v>
      </c>
      <c r="AL2237" s="3">
        <f>Sheet2!$Q$35</f>
        <v>13804.562889602981</v>
      </c>
      <c r="AM2237" s="3">
        <f>Sheet2!$Q$37</f>
        <v>11470.329043263515</v>
      </c>
      <c r="AN2237" s="3">
        <f>Sheet2!$Q$39</f>
        <v>2136.3846824700945</v>
      </c>
      <c r="AU2237">
        <f t="shared" si="139"/>
        <v>36.439761593315076</v>
      </c>
      <c r="AV2237" t="e">
        <f>VLOOKUP(AI2237,Sheet3!C$29:F$3725,4,FALSE)</f>
        <v>#N/A</v>
      </c>
    </row>
    <row r="2238" spans="1:48" x14ac:dyDescent="0.25">
      <c r="A2238">
        <v>22649215</v>
      </c>
      <c r="B2238">
        <v>11519</v>
      </c>
      <c r="C2238" t="s">
        <v>125</v>
      </c>
      <c r="D2238">
        <v>0</v>
      </c>
      <c r="E2238" t="s">
        <v>126</v>
      </c>
      <c r="F2238" t="s">
        <v>127</v>
      </c>
      <c r="G2238" t="s">
        <v>128</v>
      </c>
      <c r="H2238">
        <v>7</v>
      </c>
      <c r="I2238">
        <v>30.053419875199999</v>
      </c>
      <c r="J2238">
        <v>33.053419875199999</v>
      </c>
      <c r="K2238">
        <v>2.8261324007350002</v>
      </c>
      <c r="L2238">
        <v>5.8261324007350002</v>
      </c>
      <c r="M2238">
        <v>173928</v>
      </c>
      <c r="N2238" t="s">
        <v>129</v>
      </c>
      <c r="P2238">
        <v>37.368000000000002</v>
      </c>
      <c r="S2238">
        <v>0</v>
      </c>
      <c r="T2238">
        <v>0</v>
      </c>
      <c r="V2238" t="s">
        <v>34</v>
      </c>
      <c r="W2238" s="1">
        <v>39497</v>
      </c>
      <c r="X2238">
        <v>20080219</v>
      </c>
      <c r="Y2238">
        <v>0.98893214285714304</v>
      </c>
      <c r="Z2238">
        <v>4.1599631326859196E-3</v>
      </c>
      <c r="AA2238">
        <v>0.98191600000000001</v>
      </c>
      <c r="AB2238">
        <v>0.31218571428571601</v>
      </c>
      <c r="AC2238">
        <v>0.233832995524408</v>
      </c>
      <c r="AD2238">
        <v>0.68179999999999896</v>
      </c>
      <c r="AE2238">
        <v>0</v>
      </c>
      <c r="AF2238">
        <v>0</v>
      </c>
      <c r="AI2238" s="2">
        <f t="shared" si="136"/>
        <v>39497</v>
      </c>
      <c r="AJ2238">
        <f t="shared" si="137"/>
        <v>5225.9877677713521</v>
      </c>
      <c r="AK2238">
        <f t="shared" si="138"/>
        <v>5225.9877677713521</v>
      </c>
      <c r="AL2238" s="3">
        <f>Sheet2!$Q$35</f>
        <v>13804.562889602981</v>
      </c>
      <c r="AM2238" s="3">
        <f>Sheet2!$Q$37</f>
        <v>11470.329043263515</v>
      </c>
      <c r="AN2238" s="3">
        <f>Sheet2!$Q$39</f>
        <v>2136.3846824700945</v>
      </c>
      <c r="AU2238">
        <f t="shared" si="139"/>
        <v>37.204281226005243</v>
      </c>
      <c r="AV2238" t="e">
        <f>VLOOKUP(AI2238,Sheet3!C$29:F$3725,4,FALSE)</f>
        <v>#N/A</v>
      </c>
    </row>
    <row r="2239" spans="1:48" x14ac:dyDescent="0.25">
      <c r="A2239">
        <v>22700036</v>
      </c>
      <c r="B2239">
        <v>11519</v>
      </c>
      <c r="C2239" t="s">
        <v>125</v>
      </c>
      <c r="D2239">
        <v>0</v>
      </c>
      <c r="E2239" t="s">
        <v>126</v>
      </c>
      <c r="F2239" t="s">
        <v>127</v>
      </c>
      <c r="G2239" t="s">
        <v>128</v>
      </c>
      <c r="H2239">
        <v>7</v>
      </c>
      <c r="I2239">
        <v>30.053419875199999</v>
      </c>
      <c r="J2239">
        <v>33.053419875199999</v>
      </c>
      <c r="K2239">
        <v>2.8261324007350002</v>
      </c>
      <c r="L2239">
        <v>5.8261324007350002</v>
      </c>
      <c r="M2239">
        <v>173928</v>
      </c>
      <c r="N2239" t="s">
        <v>129</v>
      </c>
      <c r="P2239">
        <v>37.368000000000002</v>
      </c>
      <c r="S2239">
        <v>0</v>
      </c>
      <c r="T2239">
        <v>0</v>
      </c>
      <c r="V2239" t="s">
        <v>34</v>
      </c>
      <c r="W2239" s="1">
        <v>39498</v>
      </c>
      <c r="X2239">
        <v>20080220</v>
      </c>
      <c r="Y2239">
        <v>0.98948242857142898</v>
      </c>
      <c r="Z2239">
        <v>4.1246180726096102E-3</v>
      </c>
      <c r="AA2239">
        <v>0.98254300000000006</v>
      </c>
      <c r="AB2239">
        <v>0.25715714285714703</v>
      </c>
      <c r="AC2239">
        <v>0.23007251563143899</v>
      </c>
      <c r="AD2239">
        <v>0.61630000000000296</v>
      </c>
      <c r="AE2239">
        <v>0</v>
      </c>
      <c r="AF2239">
        <v>0</v>
      </c>
      <c r="AI2239" s="2">
        <f t="shared" si="136"/>
        <v>39498</v>
      </c>
      <c r="AJ2239">
        <f t="shared" si="137"/>
        <v>4960.6422186074778</v>
      </c>
      <c r="AK2239">
        <f t="shared" si="138"/>
        <v>4960.6422186074778</v>
      </c>
      <c r="AL2239" s="3">
        <f>Sheet2!$Q$35</f>
        <v>13804.562889602981</v>
      </c>
      <c r="AM2239" s="3">
        <f>Sheet2!$Q$37</f>
        <v>11470.329043263515</v>
      </c>
      <c r="AN2239" s="3">
        <f>Sheet2!$Q$39</f>
        <v>2136.3846824700945</v>
      </c>
      <c r="AU2239">
        <f t="shared" si="139"/>
        <v>35.315262178918665</v>
      </c>
      <c r="AV2239" t="e">
        <f>VLOOKUP(AI2239,Sheet3!C$29:F$3725,4,FALSE)</f>
        <v>#N/A</v>
      </c>
    </row>
    <row r="2240" spans="1:48" x14ac:dyDescent="0.25">
      <c r="A2240">
        <v>22764799</v>
      </c>
      <c r="B2240">
        <v>11519</v>
      </c>
      <c r="C2240" t="s">
        <v>125</v>
      </c>
      <c r="D2240">
        <v>0</v>
      </c>
      <c r="E2240" t="s">
        <v>126</v>
      </c>
      <c r="F2240" t="s">
        <v>127</v>
      </c>
      <c r="G2240" t="s">
        <v>128</v>
      </c>
      <c r="H2240">
        <v>7</v>
      </c>
      <c r="I2240">
        <v>30.053419875199999</v>
      </c>
      <c r="J2240">
        <v>33.053419875199999</v>
      </c>
      <c r="K2240">
        <v>2.8261324007350002</v>
      </c>
      <c r="L2240">
        <v>5.8261324007350002</v>
      </c>
      <c r="M2240">
        <v>173928</v>
      </c>
      <c r="N2240" t="s">
        <v>129</v>
      </c>
      <c r="P2240">
        <v>37.368000000000002</v>
      </c>
      <c r="S2240">
        <v>0</v>
      </c>
      <c r="T2240">
        <v>0</v>
      </c>
      <c r="V2240" t="s">
        <v>34</v>
      </c>
      <c r="W2240" s="1">
        <v>39499</v>
      </c>
      <c r="X2240">
        <v>20080221</v>
      </c>
      <c r="Y2240">
        <v>0.98940228571428601</v>
      </c>
      <c r="Z2240">
        <v>4.4959867092548098E-3</v>
      </c>
      <c r="AA2240">
        <v>0.98238199999999998</v>
      </c>
      <c r="AB2240">
        <v>0.265171428571431</v>
      </c>
      <c r="AC2240">
        <v>0.27266117495259601</v>
      </c>
      <c r="AD2240">
        <v>0.70890000000000097</v>
      </c>
      <c r="AE2240">
        <v>0</v>
      </c>
      <c r="AF2240">
        <v>0</v>
      </c>
      <c r="AI2240" s="2">
        <f t="shared" si="136"/>
        <v>39499</v>
      </c>
      <c r="AJ2240">
        <f t="shared" si="137"/>
        <v>4999.4299324983731</v>
      </c>
      <c r="AK2240">
        <f t="shared" si="138"/>
        <v>4999.4299324983731</v>
      </c>
      <c r="AL2240" s="3">
        <f>Sheet2!$Q$35</f>
        <v>13804.562889602981</v>
      </c>
      <c r="AM2240" s="3">
        <f>Sheet2!$Q$37</f>
        <v>11470.329043263515</v>
      </c>
      <c r="AN2240" s="3">
        <f>Sheet2!$Q$39</f>
        <v>2136.3846824700945</v>
      </c>
      <c r="AU2240">
        <f t="shared" si="139"/>
        <v>35.591395434455563</v>
      </c>
      <c r="AV2240" t="e">
        <f>VLOOKUP(AI2240,Sheet3!C$29:F$3725,4,FALSE)</f>
        <v>#N/A</v>
      </c>
    </row>
    <row r="2241" spans="1:48" x14ac:dyDescent="0.25">
      <c r="A2241">
        <v>22820747</v>
      </c>
      <c r="B2241">
        <v>11519</v>
      </c>
      <c r="C2241" t="s">
        <v>125</v>
      </c>
      <c r="D2241">
        <v>0</v>
      </c>
      <c r="E2241" t="s">
        <v>126</v>
      </c>
      <c r="F2241" t="s">
        <v>127</v>
      </c>
      <c r="G2241" t="s">
        <v>128</v>
      </c>
      <c r="H2241">
        <v>7</v>
      </c>
      <c r="I2241">
        <v>30.053419875199999</v>
      </c>
      <c r="J2241">
        <v>33.053419875199999</v>
      </c>
      <c r="K2241">
        <v>2.8261324007350002</v>
      </c>
      <c r="L2241">
        <v>5.8261324007350002</v>
      </c>
      <c r="M2241">
        <v>173928</v>
      </c>
      <c r="N2241" t="s">
        <v>129</v>
      </c>
      <c r="P2241">
        <v>37.368000000000002</v>
      </c>
      <c r="S2241">
        <v>0</v>
      </c>
      <c r="T2241">
        <v>0</v>
      </c>
      <c r="V2241" t="s">
        <v>34</v>
      </c>
      <c r="W2241" s="1">
        <v>39500</v>
      </c>
      <c r="X2241">
        <v>20080222</v>
      </c>
      <c r="Y2241">
        <v>0.98990900000000004</v>
      </c>
      <c r="Z2241">
        <v>5.1858333398376102E-3</v>
      </c>
      <c r="AA2241">
        <v>0.981097</v>
      </c>
      <c r="AB2241">
        <v>0.21450000000000299</v>
      </c>
      <c r="AC2241">
        <v>0.33411982025272502</v>
      </c>
      <c r="AD2241">
        <v>0.70510000000000295</v>
      </c>
      <c r="AE2241">
        <v>0</v>
      </c>
      <c r="AF2241">
        <v>0</v>
      </c>
      <c r="AI2241" s="2">
        <f t="shared" si="136"/>
        <v>39500</v>
      </c>
      <c r="AJ2241">
        <f t="shared" si="137"/>
        <v>4753.3680375567637</v>
      </c>
      <c r="AK2241">
        <f t="shared" si="138"/>
        <v>4753.3680375567637</v>
      </c>
      <c r="AL2241" s="3">
        <f>Sheet2!$Q$35</f>
        <v>13804.562889602981</v>
      </c>
      <c r="AM2241" s="3">
        <f>Sheet2!$Q$37</f>
        <v>11470.329043263515</v>
      </c>
      <c r="AN2241" s="3">
        <f>Sheet2!$Q$39</f>
        <v>2136.3846824700945</v>
      </c>
      <c r="AU2241">
        <f t="shared" si="139"/>
        <v>33.839658471949157</v>
      </c>
      <c r="AV2241" t="e">
        <f>VLOOKUP(AI2241,Sheet3!C$29:F$3725,4,FALSE)</f>
        <v>#N/A</v>
      </c>
    </row>
    <row r="2242" spans="1:48" x14ac:dyDescent="0.25">
      <c r="A2242">
        <v>22886004</v>
      </c>
      <c r="B2242">
        <v>11519</v>
      </c>
      <c r="C2242" t="s">
        <v>125</v>
      </c>
      <c r="D2242">
        <v>0</v>
      </c>
      <c r="E2242" t="s">
        <v>126</v>
      </c>
      <c r="F2242" t="s">
        <v>127</v>
      </c>
      <c r="G2242" t="s">
        <v>128</v>
      </c>
      <c r="H2242">
        <v>7</v>
      </c>
      <c r="I2242">
        <v>30.053419875199999</v>
      </c>
      <c r="J2242">
        <v>33.053419875199999</v>
      </c>
      <c r="K2242">
        <v>2.8261324007350002</v>
      </c>
      <c r="L2242">
        <v>5.8261324007350002</v>
      </c>
      <c r="M2242">
        <v>173928</v>
      </c>
      <c r="N2242" t="s">
        <v>129</v>
      </c>
      <c r="P2242">
        <v>37.368000000000002</v>
      </c>
      <c r="S2242">
        <v>0</v>
      </c>
      <c r="T2242">
        <v>0</v>
      </c>
      <c r="V2242" t="s">
        <v>34</v>
      </c>
      <c r="W2242" s="1">
        <v>39501</v>
      </c>
      <c r="X2242">
        <v>20080223</v>
      </c>
      <c r="Y2242">
        <v>0.98922128571428602</v>
      </c>
      <c r="Z2242">
        <v>5.3000309356047402E-3</v>
      </c>
      <c r="AA2242">
        <v>0.98020300000000005</v>
      </c>
      <c r="AB2242">
        <v>0.28327142857143001</v>
      </c>
      <c r="AC2242">
        <v>0.346472454952505</v>
      </c>
      <c r="AD2242">
        <v>0.79449999999999799</v>
      </c>
      <c r="AE2242">
        <v>0</v>
      </c>
      <c r="AF2242">
        <v>0</v>
      </c>
      <c r="AI2242" s="2">
        <f t="shared" si="136"/>
        <v>39501</v>
      </c>
      <c r="AJ2242">
        <f t="shared" si="137"/>
        <v>5086.8511248184368</v>
      </c>
      <c r="AK2242">
        <f t="shared" si="138"/>
        <v>5086.8511248184368</v>
      </c>
      <c r="AL2242" s="3">
        <f>Sheet2!$Q$35</f>
        <v>13804.562889602981</v>
      </c>
      <c r="AM2242" s="3">
        <f>Sheet2!$Q$37</f>
        <v>11470.329043263515</v>
      </c>
      <c r="AN2242" s="3">
        <f>Sheet2!$Q$39</f>
        <v>2136.3846824700945</v>
      </c>
      <c r="AU2242">
        <f t="shared" si="139"/>
        <v>36.213754836872482</v>
      </c>
      <c r="AV2242" t="e">
        <f>VLOOKUP(AI2242,Sheet3!C$29:F$3725,4,FALSE)</f>
        <v>#N/A</v>
      </c>
    </row>
    <row r="2243" spans="1:48" x14ac:dyDescent="0.25">
      <c r="A2243">
        <v>22944173</v>
      </c>
      <c r="B2243">
        <v>11519</v>
      </c>
      <c r="C2243" t="s">
        <v>125</v>
      </c>
      <c r="D2243">
        <v>0</v>
      </c>
      <c r="E2243" t="s">
        <v>126</v>
      </c>
      <c r="F2243" t="s">
        <v>127</v>
      </c>
      <c r="G2243" t="s">
        <v>128</v>
      </c>
      <c r="H2243">
        <v>7</v>
      </c>
      <c r="I2243">
        <v>30.053419875199999</v>
      </c>
      <c r="J2243">
        <v>33.053419875199999</v>
      </c>
      <c r="K2243">
        <v>2.8261324007350002</v>
      </c>
      <c r="L2243">
        <v>5.8261324007350002</v>
      </c>
      <c r="M2243">
        <v>173928</v>
      </c>
      <c r="N2243" t="s">
        <v>129</v>
      </c>
      <c r="P2243">
        <v>37.368000000000002</v>
      </c>
      <c r="S2243">
        <v>0</v>
      </c>
      <c r="T2243">
        <v>0</v>
      </c>
      <c r="V2243" t="s">
        <v>34</v>
      </c>
      <c r="W2243" s="1">
        <v>39502</v>
      </c>
      <c r="X2243">
        <v>20080224</v>
      </c>
      <c r="Y2243">
        <v>0.98907228571428596</v>
      </c>
      <c r="Z2243">
        <v>4.7997431096223698E-3</v>
      </c>
      <c r="AA2243">
        <v>0.98080199999999995</v>
      </c>
      <c r="AB2243">
        <v>0.29817142857143197</v>
      </c>
      <c r="AC2243">
        <v>0.295863210257161</v>
      </c>
      <c r="AD2243">
        <v>0.73460000000000703</v>
      </c>
      <c r="AE2243">
        <v>0</v>
      </c>
      <c r="AF2243">
        <v>0</v>
      </c>
      <c r="AI2243" s="2">
        <f t="shared" ref="AI2243:AI2306" si="140">W2243</f>
        <v>39502</v>
      </c>
      <c r="AJ2243">
        <f t="shared" ref="AJ2243:AJ2306" si="141">$AQ$2*(Y2243^2)+($AR$2*Y2243)+$AS$2</f>
        <v>5158.629825734999</v>
      </c>
      <c r="AK2243">
        <f t="shared" ref="AK2243:AK2306" si="142">IF(AJ2243&gt;0,AJ2243,0)</f>
        <v>5158.629825734999</v>
      </c>
      <c r="AL2243" s="3">
        <f>Sheet2!$Q$35</f>
        <v>13804.562889602981</v>
      </c>
      <c r="AM2243" s="3">
        <f>Sheet2!$Q$37</f>
        <v>11470.329043263515</v>
      </c>
      <c r="AN2243" s="3">
        <f>Sheet2!$Q$39</f>
        <v>2136.3846824700945</v>
      </c>
      <c r="AU2243">
        <f t="shared" ref="AU2243:AU2306" si="143">0.001*(AK2243*86440)/AT$2</f>
        <v>36.724753923285569</v>
      </c>
      <c r="AV2243" t="e">
        <f>VLOOKUP(AI2243,Sheet3!C$29:F$3725,4,FALSE)</f>
        <v>#N/A</v>
      </c>
    </row>
    <row r="2244" spans="1:48" x14ac:dyDescent="0.25">
      <c r="A2244">
        <v>23000464</v>
      </c>
      <c r="B2244">
        <v>11519</v>
      </c>
      <c r="C2244" t="s">
        <v>125</v>
      </c>
      <c r="D2244">
        <v>0</v>
      </c>
      <c r="E2244" t="s">
        <v>126</v>
      </c>
      <c r="F2244" t="s">
        <v>127</v>
      </c>
      <c r="G2244" t="s">
        <v>128</v>
      </c>
      <c r="H2244">
        <v>7</v>
      </c>
      <c r="I2244">
        <v>30.053419875199999</v>
      </c>
      <c r="J2244">
        <v>33.053419875199999</v>
      </c>
      <c r="K2244">
        <v>2.8261324007350002</v>
      </c>
      <c r="L2244">
        <v>5.8261324007350002</v>
      </c>
      <c r="M2244">
        <v>173928</v>
      </c>
      <c r="N2244" t="s">
        <v>129</v>
      </c>
      <c r="P2244">
        <v>37.368000000000002</v>
      </c>
      <c r="S2244">
        <v>0</v>
      </c>
      <c r="T2244">
        <v>0</v>
      </c>
      <c r="V2244" t="s">
        <v>34</v>
      </c>
      <c r="W2244" s="1">
        <v>39503</v>
      </c>
      <c r="X2244">
        <v>20080225</v>
      </c>
      <c r="Y2244">
        <v>0.98915671428571394</v>
      </c>
      <c r="Z2244">
        <v>5.0555547587151301E-3</v>
      </c>
      <c r="AA2244">
        <v>0.98051100000000002</v>
      </c>
      <c r="AB2244">
        <v>0.289728571428571</v>
      </c>
      <c r="AC2244">
        <v>0.32242536994422799</v>
      </c>
      <c r="AD2244">
        <v>0.76370000000000005</v>
      </c>
      <c r="AE2244">
        <v>0</v>
      </c>
      <c r="AF2244">
        <v>0</v>
      </c>
      <c r="AI2244" s="2">
        <f t="shared" si="140"/>
        <v>39503</v>
      </c>
      <c r="AJ2244">
        <f t="shared" si="141"/>
        <v>5117.978235009592</v>
      </c>
      <c r="AK2244">
        <f t="shared" si="142"/>
        <v>5117.978235009592</v>
      </c>
      <c r="AL2244" s="3">
        <f>Sheet2!$Q$35</f>
        <v>13804.562889602981</v>
      </c>
      <c r="AM2244" s="3">
        <f>Sheet2!$Q$37</f>
        <v>11470.329043263515</v>
      </c>
      <c r="AN2244" s="3">
        <f>Sheet2!$Q$39</f>
        <v>2136.3846824700945</v>
      </c>
      <c r="AU2244">
        <f t="shared" si="143"/>
        <v>36.435351559399535</v>
      </c>
      <c r="AV2244" t="e">
        <f>VLOOKUP(AI2244,Sheet3!C$29:F$3725,4,FALSE)</f>
        <v>#N/A</v>
      </c>
    </row>
    <row r="2245" spans="1:48" x14ac:dyDescent="0.25">
      <c r="A2245">
        <v>23057625</v>
      </c>
      <c r="B2245">
        <v>11519</v>
      </c>
      <c r="C2245" t="s">
        <v>125</v>
      </c>
      <c r="D2245">
        <v>0</v>
      </c>
      <c r="E2245" t="s">
        <v>126</v>
      </c>
      <c r="F2245" t="s">
        <v>127</v>
      </c>
      <c r="G2245" t="s">
        <v>128</v>
      </c>
      <c r="H2245">
        <v>7</v>
      </c>
      <c r="I2245">
        <v>30.053419875199999</v>
      </c>
      <c r="J2245">
        <v>33.053419875199999</v>
      </c>
      <c r="K2245">
        <v>2.8261324007350002</v>
      </c>
      <c r="L2245">
        <v>5.8261324007350002</v>
      </c>
      <c r="M2245">
        <v>173928</v>
      </c>
      <c r="N2245" t="s">
        <v>129</v>
      </c>
      <c r="P2245">
        <v>37.368000000000002</v>
      </c>
      <c r="S2245">
        <v>0</v>
      </c>
      <c r="T2245">
        <v>0</v>
      </c>
      <c r="V2245" t="s">
        <v>34</v>
      </c>
      <c r="W2245" s="1">
        <v>39504</v>
      </c>
      <c r="X2245">
        <v>20080226</v>
      </c>
      <c r="Y2245">
        <v>0.98959928571428601</v>
      </c>
      <c r="Z2245">
        <v>5.2265801086994702E-3</v>
      </c>
      <c r="AA2245">
        <v>0.98067599999999999</v>
      </c>
      <c r="AB2245">
        <v>0.245471428571433</v>
      </c>
      <c r="AC2245">
        <v>0.34165219454997803</v>
      </c>
      <c r="AD2245">
        <v>0.74720000000000297</v>
      </c>
      <c r="AE2245">
        <v>0</v>
      </c>
      <c r="AF2245">
        <v>0</v>
      </c>
      <c r="AI2245" s="2">
        <f t="shared" si="140"/>
        <v>39504</v>
      </c>
      <c r="AJ2245">
        <f t="shared" si="141"/>
        <v>4903.9979821881279</v>
      </c>
      <c r="AK2245">
        <f t="shared" si="142"/>
        <v>4903.9979821881279</v>
      </c>
      <c r="AL2245" s="3">
        <f>Sheet2!$Q$35</f>
        <v>13804.562889602981</v>
      </c>
      <c r="AM2245" s="3">
        <f>Sheet2!$Q$37</f>
        <v>11470.329043263515</v>
      </c>
      <c r="AN2245" s="3">
        <f>Sheet2!$Q$39</f>
        <v>2136.3846824700945</v>
      </c>
      <c r="AU2245">
        <f t="shared" si="143"/>
        <v>34.912006718855359</v>
      </c>
      <c r="AV2245" t="e">
        <f>VLOOKUP(AI2245,Sheet3!C$29:F$3725,4,FALSE)</f>
        <v>#N/A</v>
      </c>
    </row>
    <row r="2246" spans="1:48" x14ac:dyDescent="0.25">
      <c r="A2246">
        <v>23112149</v>
      </c>
      <c r="B2246">
        <v>11519</v>
      </c>
      <c r="C2246" t="s">
        <v>125</v>
      </c>
      <c r="D2246">
        <v>0</v>
      </c>
      <c r="E2246" t="s">
        <v>126</v>
      </c>
      <c r="F2246" t="s">
        <v>127</v>
      </c>
      <c r="G2246" t="s">
        <v>128</v>
      </c>
      <c r="H2246">
        <v>7</v>
      </c>
      <c r="I2246">
        <v>30.053419875199999</v>
      </c>
      <c r="J2246">
        <v>33.053419875199999</v>
      </c>
      <c r="K2246">
        <v>2.8261324007350002</v>
      </c>
      <c r="L2246">
        <v>5.8261324007350002</v>
      </c>
      <c r="M2246">
        <v>173928</v>
      </c>
      <c r="N2246" t="s">
        <v>129</v>
      </c>
      <c r="P2246">
        <v>37.368000000000002</v>
      </c>
      <c r="S2246">
        <v>0</v>
      </c>
      <c r="T2246">
        <v>0</v>
      </c>
      <c r="V2246" t="s">
        <v>34</v>
      </c>
      <c r="W2246" s="1">
        <v>39505</v>
      </c>
      <c r="X2246">
        <v>20080227</v>
      </c>
      <c r="Y2246">
        <v>0.99018042857142896</v>
      </c>
      <c r="Z2246">
        <v>5.2572357988678597E-3</v>
      </c>
      <c r="AA2246">
        <v>0.981707</v>
      </c>
      <c r="AB2246">
        <v>0.187357142857146</v>
      </c>
      <c r="AC2246">
        <v>0.34949158116630102</v>
      </c>
      <c r="AD2246">
        <v>0.644100000000003</v>
      </c>
      <c r="AE2246">
        <v>0</v>
      </c>
      <c r="AF2246">
        <v>0</v>
      </c>
      <c r="AI2246" s="2">
        <f t="shared" si="140"/>
        <v>39505</v>
      </c>
      <c r="AJ2246">
        <f t="shared" si="141"/>
        <v>4620.7591046881862</v>
      </c>
      <c r="AK2246">
        <f t="shared" si="142"/>
        <v>4620.7591046881862</v>
      </c>
      <c r="AL2246" s="3">
        <f>Sheet2!$Q$35</f>
        <v>13804.562889602981</v>
      </c>
      <c r="AM2246" s="3">
        <f>Sheet2!$Q$37</f>
        <v>11470.329043263515</v>
      </c>
      <c r="AN2246" s="3">
        <f>Sheet2!$Q$39</f>
        <v>2136.3846824700945</v>
      </c>
      <c r="AU2246">
        <f t="shared" si="143"/>
        <v>32.895603443357508</v>
      </c>
      <c r="AV2246" t="e">
        <f>VLOOKUP(AI2246,Sheet3!C$29:F$3725,4,FALSE)</f>
        <v>#N/A</v>
      </c>
    </row>
    <row r="2247" spans="1:48" x14ac:dyDescent="0.25">
      <c r="A2247">
        <v>23168935</v>
      </c>
      <c r="B2247">
        <v>11519</v>
      </c>
      <c r="C2247" t="s">
        <v>125</v>
      </c>
      <c r="D2247">
        <v>0</v>
      </c>
      <c r="E2247" t="s">
        <v>126</v>
      </c>
      <c r="F2247" t="s">
        <v>127</v>
      </c>
      <c r="G2247" t="s">
        <v>128</v>
      </c>
      <c r="H2247">
        <v>7</v>
      </c>
      <c r="I2247">
        <v>30.053419875199999</v>
      </c>
      <c r="J2247">
        <v>33.053419875199999</v>
      </c>
      <c r="K2247">
        <v>2.8261324007350002</v>
      </c>
      <c r="L2247">
        <v>5.8261324007350002</v>
      </c>
      <c r="M2247">
        <v>173928</v>
      </c>
      <c r="N2247" t="s">
        <v>129</v>
      </c>
      <c r="P2247">
        <v>37.368000000000002</v>
      </c>
      <c r="S2247">
        <v>0</v>
      </c>
      <c r="T2247">
        <v>0</v>
      </c>
      <c r="V2247" t="s">
        <v>34</v>
      </c>
      <c r="W2247" s="1">
        <v>39506</v>
      </c>
      <c r="X2247">
        <v>20080228</v>
      </c>
      <c r="Y2247">
        <v>0.98986785714285697</v>
      </c>
      <c r="Z2247">
        <v>5.6847719499069299E-3</v>
      </c>
      <c r="AA2247">
        <v>0.98069700000000004</v>
      </c>
      <c r="AB2247">
        <v>0.21861428571428801</v>
      </c>
      <c r="AC2247">
        <v>0.39005670440726797</v>
      </c>
      <c r="AD2247">
        <v>0.74509999999999899</v>
      </c>
      <c r="AE2247">
        <v>0</v>
      </c>
      <c r="AF2247">
        <v>0</v>
      </c>
      <c r="AI2247" s="2">
        <f t="shared" si="140"/>
        <v>39506</v>
      </c>
      <c r="AJ2247">
        <f t="shared" si="141"/>
        <v>4773.4199008587748</v>
      </c>
      <c r="AK2247">
        <f t="shared" si="142"/>
        <v>4773.4199008587748</v>
      </c>
      <c r="AL2247" s="3">
        <f>Sheet2!$Q$35</f>
        <v>13804.562889602981</v>
      </c>
      <c r="AM2247" s="3">
        <f>Sheet2!$Q$37</f>
        <v>11470.329043263515</v>
      </c>
      <c r="AN2247" s="3">
        <f>Sheet2!$Q$39</f>
        <v>2136.3846824700945</v>
      </c>
      <c r="AU2247">
        <f t="shared" si="143"/>
        <v>33.98240950669021</v>
      </c>
      <c r="AV2247" t="e">
        <f>VLOOKUP(AI2247,Sheet3!C$29:F$3725,4,FALSE)</f>
        <v>#N/A</v>
      </c>
    </row>
    <row r="2248" spans="1:48" x14ac:dyDescent="0.25">
      <c r="A2248">
        <v>23232282</v>
      </c>
      <c r="B2248">
        <v>11519</v>
      </c>
      <c r="C2248" t="s">
        <v>125</v>
      </c>
      <c r="D2248">
        <v>0</v>
      </c>
      <c r="E2248" t="s">
        <v>126</v>
      </c>
      <c r="F2248" t="s">
        <v>127</v>
      </c>
      <c r="G2248" t="s">
        <v>128</v>
      </c>
      <c r="H2248">
        <v>7</v>
      </c>
      <c r="I2248">
        <v>30.053419875199999</v>
      </c>
      <c r="J2248">
        <v>33.053419875199999</v>
      </c>
      <c r="K2248">
        <v>2.8261324007350002</v>
      </c>
      <c r="L2248">
        <v>5.8261324007350002</v>
      </c>
      <c r="M2248">
        <v>173928</v>
      </c>
      <c r="N2248" t="s">
        <v>129</v>
      </c>
      <c r="P2248">
        <v>37.368000000000002</v>
      </c>
      <c r="S2248">
        <v>0</v>
      </c>
      <c r="T2248">
        <v>0</v>
      </c>
      <c r="V2248" t="s">
        <v>34</v>
      </c>
      <c r="W2248" s="1">
        <v>39507</v>
      </c>
      <c r="X2248">
        <v>20080229</v>
      </c>
      <c r="Y2248">
        <v>0.99016457142857095</v>
      </c>
      <c r="Z2248">
        <v>4.9603380604016601E-3</v>
      </c>
      <c r="AA2248">
        <v>0.98203399999999996</v>
      </c>
      <c r="AB2248">
        <v>0.18894285714286099</v>
      </c>
      <c r="AC2248">
        <v>0.31837572079515802</v>
      </c>
      <c r="AD2248">
        <v>0.61140000000000605</v>
      </c>
      <c r="AE2248">
        <v>0</v>
      </c>
      <c r="AF2248">
        <v>0</v>
      </c>
      <c r="AI2248" s="2">
        <f t="shared" si="140"/>
        <v>39507</v>
      </c>
      <c r="AJ2248">
        <f t="shared" si="141"/>
        <v>4628.521655254066</v>
      </c>
      <c r="AK2248">
        <f t="shared" si="142"/>
        <v>4628.521655254066</v>
      </c>
      <c r="AL2248" s="3">
        <f>Sheet2!$Q$35</f>
        <v>13804.562889602981</v>
      </c>
      <c r="AM2248" s="3">
        <f>Sheet2!$Q$37</f>
        <v>11470.329043263515</v>
      </c>
      <c r="AN2248" s="3">
        <f>Sheet2!$Q$39</f>
        <v>2136.3846824700945</v>
      </c>
      <c r="AU2248">
        <f t="shared" si="143"/>
        <v>32.950865745360034</v>
      </c>
      <c r="AV2248" t="e">
        <f>VLOOKUP(AI2248,Sheet3!C$29:F$3725,4,FALSE)</f>
        <v>#N/A</v>
      </c>
    </row>
    <row r="2249" spans="1:48" x14ac:dyDescent="0.25">
      <c r="A2249">
        <v>23291224</v>
      </c>
      <c r="B2249">
        <v>11519</v>
      </c>
      <c r="C2249" t="s">
        <v>125</v>
      </c>
      <c r="D2249">
        <v>0</v>
      </c>
      <c r="E2249" t="s">
        <v>126</v>
      </c>
      <c r="F2249" t="s">
        <v>127</v>
      </c>
      <c r="G2249" t="s">
        <v>128</v>
      </c>
      <c r="H2249">
        <v>7</v>
      </c>
      <c r="I2249">
        <v>30.053419875199999</v>
      </c>
      <c r="J2249">
        <v>33.053419875199999</v>
      </c>
      <c r="K2249">
        <v>2.8261324007350002</v>
      </c>
      <c r="L2249">
        <v>5.8261324007350002</v>
      </c>
      <c r="M2249">
        <v>173928</v>
      </c>
      <c r="N2249" t="s">
        <v>129</v>
      </c>
      <c r="P2249">
        <v>37.368000000000002</v>
      </c>
      <c r="S2249">
        <v>0</v>
      </c>
      <c r="T2249">
        <v>0</v>
      </c>
      <c r="V2249" t="s">
        <v>34</v>
      </c>
      <c r="W2249" s="1">
        <v>39508</v>
      </c>
      <c r="X2249">
        <v>20080301</v>
      </c>
      <c r="Y2249">
        <v>0.99036085714285704</v>
      </c>
      <c r="Z2249">
        <v>4.8168110502569703E-3</v>
      </c>
      <c r="AA2249">
        <v>0.98260099999999995</v>
      </c>
      <c r="AB2249">
        <v>0.169314285714287</v>
      </c>
      <c r="AC2249">
        <v>0.30562653880919799</v>
      </c>
      <c r="AD2249">
        <v>0.56129999999999802</v>
      </c>
      <c r="AE2249">
        <v>0</v>
      </c>
      <c r="AF2249">
        <v>0</v>
      </c>
      <c r="AI2249" s="2">
        <f t="shared" si="140"/>
        <v>39508</v>
      </c>
      <c r="AJ2249">
        <f t="shared" si="141"/>
        <v>4532.29931329377</v>
      </c>
      <c r="AK2249">
        <f t="shared" si="142"/>
        <v>4532.29931329377</v>
      </c>
      <c r="AL2249" s="3">
        <f>Sheet2!$Q$35</f>
        <v>13804.562889602981</v>
      </c>
      <c r="AM2249" s="3">
        <f>Sheet2!$Q$37</f>
        <v>11470.329043263515</v>
      </c>
      <c r="AN2249" s="3">
        <f>Sheet2!$Q$39</f>
        <v>2136.3846824700945</v>
      </c>
      <c r="AU2249">
        <f t="shared" si="143"/>
        <v>32.265850159867689</v>
      </c>
      <c r="AV2249" t="e">
        <f>VLOOKUP(AI2249,Sheet3!C$29:F$3725,4,FALSE)</f>
        <v>#N/A</v>
      </c>
    </row>
    <row r="2250" spans="1:48" x14ac:dyDescent="0.25">
      <c r="A2250">
        <v>23361712</v>
      </c>
      <c r="B2250">
        <v>11519</v>
      </c>
      <c r="C2250" t="s">
        <v>125</v>
      </c>
      <c r="D2250">
        <v>0</v>
      </c>
      <c r="E2250" t="s">
        <v>126</v>
      </c>
      <c r="F2250" t="s">
        <v>127</v>
      </c>
      <c r="G2250" t="s">
        <v>128</v>
      </c>
      <c r="H2250">
        <v>7</v>
      </c>
      <c r="I2250">
        <v>30.053419875199999</v>
      </c>
      <c r="J2250">
        <v>33.053419875199999</v>
      </c>
      <c r="K2250">
        <v>2.8261324007350002</v>
      </c>
      <c r="L2250">
        <v>5.8261324007350002</v>
      </c>
      <c r="M2250">
        <v>173928</v>
      </c>
      <c r="N2250" t="s">
        <v>129</v>
      </c>
      <c r="P2250">
        <v>37.368000000000002</v>
      </c>
      <c r="S2250">
        <v>0</v>
      </c>
      <c r="T2250">
        <v>0</v>
      </c>
      <c r="V2250" t="s">
        <v>34</v>
      </c>
      <c r="W2250" s="1">
        <v>39509</v>
      </c>
      <c r="X2250">
        <v>20080302</v>
      </c>
      <c r="Y2250">
        <v>0.99138657142857101</v>
      </c>
      <c r="Z2250">
        <v>4.3389278417976102E-3</v>
      </c>
      <c r="AA2250">
        <v>0.984232</v>
      </c>
      <c r="AB2250">
        <v>6.6742857142862003E-2</v>
      </c>
      <c r="AC2250">
        <v>0.25485460761070799</v>
      </c>
      <c r="AD2250">
        <v>0.42020000000000401</v>
      </c>
      <c r="AE2250">
        <v>0</v>
      </c>
      <c r="AF2250">
        <v>0</v>
      </c>
      <c r="AI2250" s="2">
        <f t="shared" si="140"/>
        <v>39509</v>
      </c>
      <c r="AJ2250">
        <f t="shared" si="141"/>
        <v>4024.7159358658828</v>
      </c>
      <c r="AK2250">
        <f t="shared" si="142"/>
        <v>4024.7159358658828</v>
      </c>
      <c r="AL2250" s="3">
        <f>Sheet2!$Q$35</f>
        <v>13804.562889602981</v>
      </c>
      <c r="AM2250" s="3">
        <f>Sheet2!$Q$37</f>
        <v>11470.329043263515</v>
      </c>
      <c r="AN2250" s="3">
        <f>Sheet2!$Q$39</f>
        <v>2136.3846824700945</v>
      </c>
      <c r="AU2250">
        <f t="shared" si="143"/>
        <v>28.652318028022311</v>
      </c>
      <c r="AV2250" t="e">
        <f>VLOOKUP(AI2250,Sheet3!C$29:F$3725,4,FALSE)</f>
        <v>#N/A</v>
      </c>
    </row>
    <row r="2251" spans="1:48" x14ac:dyDescent="0.25">
      <c r="A2251">
        <v>23408220</v>
      </c>
      <c r="B2251">
        <v>11519</v>
      </c>
      <c r="C2251" t="s">
        <v>125</v>
      </c>
      <c r="D2251">
        <v>0</v>
      </c>
      <c r="E2251" t="s">
        <v>126</v>
      </c>
      <c r="F2251" t="s">
        <v>127</v>
      </c>
      <c r="G2251" t="s">
        <v>128</v>
      </c>
      <c r="H2251">
        <v>7</v>
      </c>
      <c r="I2251">
        <v>30.053419875199999</v>
      </c>
      <c r="J2251">
        <v>33.053419875199999</v>
      </c>
      <c r="K2251">
        <v>2.8261324007350002</v>
      </c>
      <c r="L2251">
        <v>5.8261324007350002</v>
      </c>
      <c r="M2251">
        <v>173928</v>
      </c>
      <c r="N2251" t="s">
        <v>129</v>
      </c>
      <c r="P2251">
        <v>37.368000000000002</v>
      </c>
      <c r="S2251">
        <v>0</v>
      </c>
      <c r="T2251">
        <v>0</v>
      </c>
      <c r="V2251" t="s">
        <v>34</v>
      </c>
      <c r="W2251" s="1">
        <v>39510</v>
      </c>
      <c r="X2251">
        <v>20080303</v>
      </c>
      <c r="Y2251">
        <v>0.99114971428571397</v>
      </c>
      <c r="Z2251">
        <v>3.9601322385671503E-3</v>
      </c>
      <c r="AA2251">
        <v>0.98454799999999998</v>
      </c>
      <c r="AB2251">
        <v>9.0428571428575397E-2</v>
      </c>
      <c r="AC2251">
        <v>0.219062859304198</v>
      </c>
      <c r="AD2251">
        <v>0.375500000000006</v>
      </c>
      <c r="AE2251">
        <v>0</v>
      </c>
      <c r="AF2251">
        <v>0</v>
      </c>
      <c r="AI2251" s="2">
        <f t="shared" si="140"/>
        <v>39510</v>
      </c>
      <c r="AJ2251">
        <f t="shared" si="141"/>
        <v>4142.6365769770928</v>
      </c>
      <c r="AK2251">
        <f t="shared" si="142"/>
        <v>4142.6365769770928</v>
      </c>
      <c r="AL2251" s="3">
        <f>Sheet2!$Q$35</f>
        <v>13804.562889602981</v>
      </c>
      <c r="AM2251" s="3">
        <f>Sheet2!$Q$37</f>
        <v>11470.329043263515</v>
      </c>
      <c r="AN2251" s="3">
        <f>Sheet2!$Q$39</f>
        <v>2136.3846824700945</v>
      </c>
      <c r="AU2251">
        <f t="shared" si="143"/>
        <v>29.491805774493486</v>
      </c>
      <c r="AV2251" t="e">
        <f>VLOOKUP(AI2251,Sheet3!C$29:F$3725,4,FALSE)</f>
        <v>#N/A</v>
      </c>
    </row>
    <row r="2252" spans="1:48" x14ac:dyDescent="0.25">
      <c r="A2252">
        <v>23473851</v>
      </c>
      <c r="B2252">
        <v>11519</v>
      </c>
      <c r="C2252" t="s">
        <v>125</v>
      </c>
      <c r="D2252">
        <v>0</v>
      </c>
      <c r="E2252" t="s">
        <v>126</v>
      </c>
      <c r="F2252" t="s">
        <v>127</v>
      </c>
      <c r="G2252" t="s">
        <v>128</v>
      </c>
      <c r="H2252">
        <v>7</v>
      </c>
      <c r="I2252">
        <v>30.053419875199999</v>
      </c>
      <c r="J2252">
        <v>33.053419875199999</v>
      </c>
      <c r="K2252">
        <v>2.8261324007350002</v>
      </c>
      <c r="L2252">
        <v>5.8261324007350002</v>
      </c>
      <c r="M2252">
        <v>173928</v>
      </c>
      <c r="N2252" t="s">
        <v>129</v>
      </c>
      <c r="P2252">
        <v>37.368000000000002</v>
      </c>
      <c r="S2252">
        <v>0</v>
      </c>
      <c r="T2252">
        <v>0</v>
      </c>
      <c r="V2252" t="s">
        <v>34</v>
      </c>
      <c r="W2252" s="1">
        <v>39511</v>
      </c>
      <c r="X2252">
        <v>20080304</v>
      </c>
      <c r="Y2252">
        <v>0.99077685714285701</v>
      </c>
      <c r="Z2252">
        <v>4.3750230180152703E-3</v>
      </c>
      <c r="AA2252">
        <v>0.98307599999999995</v>
      </c>
      <c r="AB2252">
        <v>0.12771428571429</v>
      </c>
      <c r="AC2252">
        <v>0.254878320708819</v>
      </c>
      <c r="AD2252">
        <v>0.50720000000000798</v>
      </c>
      <c r="AE2252">
        <v>0</v>
      </c>
      <c r="AF2252">
        <v>0</v>
      </c>
      <c r="AI2252" s="2">
        <f t="shared" si="140"/>
        <v>39511</v>
      </c>
      <c r="AJ2252">
        <f t="shared" si="141"/>
        <v>4327.4018555390649</v>
      </c>
      <c r="AK2252">
        <f t="shared" si="142"/>
        <v>4327.4018555390649</v>
      </c>
      <c r="AL2252" s="3">
        <f>Sheet2!$Q$35</f>
        <v>13804.562889602981</v>
      </c>
      <c r="AM2252" s="3">
        <f>Sheet2!$Q$37</f>
        <v>11470.329043263515</v>
      </c>
      <c r="AN2252" s="3">
        <f>Sheet2!$Q$39</f>
        <v>2136.3846824700945</v>
      </c>
      <c r="AU2252">
        <f t="shared" si="143"/>
        <v>30.807166561752325</v>
      </c>
      <c r="AV2252" t="e">
        <f>VLOOKUP(AI2252,Sheet3!C$29:F$3725,4,FALSE)</f>
        <v>#N/A</v>
      </c>
    </row>
    <row r="2253" spans="1:48" x14ac:dyDescent="0.25">
      <c r="A2253">
        <v>23520518</v>
      </c>
      <c r="B2253">
        <v>11519</v>
      </c>
      <c r="C2253" t="s">
        <v>125</v>
      </c>
      <c r="D2253">
        <v>0</v>
      </c>
      <c r="E2253" t="s">
        <v>126</v>
      </c>
      <c r="F2253" t="s">
        <v>127</v>
      </c>
      <c r="G2253" t="s">
        <v>128</v>
      </c>
      <c r="H2253">
        <v>7</v>
      </c>
      <c r="I2253">
        <v>30.053419875199999</v>
      </c>
      <c r="J2253">
        <v>33.053419875199999</v>
      </c>
      <c r="K2253">
        <v>2.8261324007350002</v>
      </c>
      <c r="L2253">
        <v>5.8261324007350002</v>
      </c>
      <c r="M2253">
        <v>173928</v>
      </c>
      <c r="N2253" t="s">
        <v>129</v>
      </c>
      <c r="P2253">
        <v>37.368000000000002</v>
      </c>
      <c r="S2253">
        <v>0</v>
      </c>
      <c r="T2253">
        <v>0</v>
      </c>
      <c r="V2253" t="s">
        <v>34</v>
      </c>
      <c r="W2253" s="1">
        <v>39512</v>
      </c>
      <c r="X2253">
        <v>20080305</v>
      </c>
      <c r="Y2253">
        <v>0.99101742857142905</v>
      </c>
      <c r="Z2253">
        <v>3.8343795496288899E-3</v>
      </c>
      <c r="AA2253">
        <v>0.98409000000000002</v>
      </c>
      <c r="AB2253">
        <v>0.103657142857143</v>
      </c>
      <c r="AC2253">
        <v>0.19482983679642801</v>
      </c>
      <c r="AD2253">
        <v>0.40580000000000099</v>
      </c>
      <c r="AE2253">
        <v>0</v>
      </c>
      <c r="AF2253">
        <v>0</v>
      </c>
      <c r="AI2253" s="2">
        <f t="shared" si="140"/>
        <v>39512</v>
      </c>
      <c r="AJ2253">
        <f t="shared" si="141"/>
        <v>4208.3102248176001</v>
      </c>
      <c r="AK2253">
        <f t="shared" si="142"/>
        <v>4208.3102248176001</v>
      </c>
      <c r="AL2253" s="3">
        <f>Sheet2!$Q$35</f>
        <v>13804.562889602981</v>
      </c>
      <c r="AM2253" s="3">
        <f>Sheet2!$Q$37</f>
        <v>11470.329043263515</v>
      </c>
      <c r="AN2253" s="3">
        <f>Sheet2!$Q$39</f>
        <v>2136.3846824700945</v>
      </c>
      <c r="AU2253">
        <f t="shared" si="143"/>
        <v>29.9593424339675</v>
      </c>
      <c r="AV2253" t="e">
        <f>VLOOKUP(AI2253,Sheet3!C$29:F$3725,4,FALSE)</f>
        <v>#N/A</v>
      </c>
    </row>
    <row r="2254" spans="1:48" x14ac:dyDescent="0.25">
      <c r="A2254">
        <v>23583392</v>
      </c>
      <c r="B2254">
        <v>11519</v>
      </c>
      <c r="C2254" t="s">
        <v>125</v>
      </c>
      <c r="D2254">
        <v>0</v>
      </c>
      <c r="E2254" t="s">
        <v>126</v>
      </c>
      <c r="F2254" t="s">
        <v>127</v>
      </c>
      <c r="G2254" t="s">
        <v>128</v>
      </c>
      <c r="H2254">
        <v>7</v>
      </c>
      <c r="I2254">
        <v>30.053419875199999</v>
      </c>
      <c r="J2254">
        <v>33.053419875199999</v>
      </c>
      <c r="K2254">
        <v>2.8261324007350002</v>
      </c>
      <c r="L2254">
        <v>5.8261324007350002</v>
      </c>
      <c r="M2254">
        <v>173928</v>
      </c>
      <c r="N2254" t="s">
        <v>129</v>
      </c>
      <c r="P2254">
        <v>37.368000000000002</v>
      </c>
      <c r="S2254">
        <v>0</v>
      </c>
      <c r="T2254">
        <v>0</v>
      </c>
      <c r="V2254" t="s">
        <v>34</v>
      </c>
      <c r="W2254" s="1">
        <v>39513</v>
      </c>
      <c r="X2254">
        <v>20080306</v>
      </c>
      <c r="Y2254">
        <v>0.990988714285714</v>
      </c>
      <c r="Z2254">
        <v>3.9750439966760301E-3</v>
      </c>
      <c r="AA2254">
        <v>0.98322799999999999</v>
      </c>
      <c r="AB2254">
        <v>0.106528571428574</v>
      </c>
      <c r="AC2254">
        <v>0.20645242768725</v>
      </c>
      <c r="AD2254">
        <v>0.49200000000000399</v>
      </c>
      <c r="AE2254">
        <v>0</v>
      </c>
      <c r="AF2254">
        <v>0</v>
      </c>
      <c r="AI2254" s="2">
        <f t="shared" si="140"/>
        <v>39513</v>
      </c>
      <c r="AJ2254">
        <f t="shared" si="141"/>
        <v>4222.5479557588696</v>
      </c>
      <c r="AK2254">
        <f t="shared" si="142"/>
        <v>4222.5479557588696</v>
      </c>
      <c r="AL2254" s="3">
        <f>Sheet2!$Q$35</f>
        <v>13804.562889602981</v>
      </c>
      <c r="AM2254" s="3">
        <f>Sheet2!$Q$37</f>
        <v>11470.329043263515</v>
      </c>
      <c r="AN2254" s="3">
        <f>Sheet2!$Q$39</f>
        <v>2136.3846824700945</v>
      </c>
      <c r="AU2254">
        <f t="shared" si="143"/>
        <v>30.060702132745568</v>
      </c>
      <c r="AV2254" t="e">
        <f>VLOOKUP(AI2254,Sheet3!C$29:F$3725,4,FALSE)</f>
        <v>#N/A</v>
      </c>
    </row>
    <row r="2255" spans="1:48" x14ac:dyDescent="0.25">
      <c r="A2255">
        <v>23647375</v>
      </c>
      <c r="B2255">
        <v>11519</v>
      </c>
      <c r="C2255" t="s">
        <v>125</v>
      </c>
      <c r="D2255">
        <v>0</v>
      </c>
      <c r="E2255" t="s">
        <v>126</v>
      </c>
      <c r="F2255" t="s">
        <v>127</v>
      </c>
      <c r="G2255" t="s">
        <v>128</v>
      </c>
      <c r="H2255">
        <v>7</v>
      </c>
      <c r="I2255">
        <v>30.053419875199999</v>
      </c>
      <c r="J2255">
        <v>33.053419875199999</v>
      </c>
      <c r="K2255">
        <v>2.8261324007350002</v>
      </c>
      <c r="L2255">
        <v>5.8261324007350002</v>
      </c>
      <c r="M2255">
        <v>173928</v>
      </c>
      <c r="N2255" t="s">
        <v>129</v>
      </c>
      <c r="P2255">
        <v>37.368000000000002</v>
      </c>
      <c r="S2255">
        <v>0</v>
      </c>
      <c r="T2255">
        <v>0</v>
      </c>
      <c r="V2255" t="s">
        <v>34</v>
      </c>
      <c r="W2255" s="1">
        <v>39514</v>
      </c>
      <c r="X2255">
        <v>20080307</v>
      </c>
      <c r="Y2255">
        <v>0.99193157142857102</v>
      </c>
      <c r="Z2255">
        <v>4.2532028219799296E-3</v>
      </c>
      <c r="AA2255">
        <v>0.98394499999999996</v>
      </c>
      <c r="AB2255">
        <v>1.2242857142860299E-2</v>
      </c>
      <c r="AC2255">
        <v>0.23565664403438999</v>
      </c>
      <c r="AD2255">
        <v>0.420300000000007</v>
      </c>
      <c r="AE2255">
        <v>0</v>
      </c>
      <c r="AF2255">
        <v>0</v>
      </c>
      <c r="AI2255" s="2">
        <f t="shared" si="140"/>
        <v>39514</v>
      </c>
      <c r="AJ2255">
        <f t="shared" si="141"/>
        <v>3751.7657429808751</v>
      </c>
      <c r="AK2255">
        <f t="shared" si="142"/>
        <v>3751.7657429808751</v>
      </c>
      <c r="AL2255" s="3">
        <f>Sheet2!$Q$35</f>
        <v>13804.562889602981</v>
      </c>
      <c r="AM2255" s="3">
        <f>Sheet2!$Q$37</f>
        <v>11470.329043263515</v>
      </c>
      <c r="AN2255" s="3">
        <f>Sheet2!$Q$39</f>
        <v>2136.3846824700945</v>
      </c>
      <c r="AU2255">
        <f t="shared" si="143"/>
        <v>26.709160832092479</v>
      </c>
      <c r="AV2255" t="e">
        <f>VLOOKUP(AI2255,Sheet3!C$29:F$3725,4,FALSE)</f>
        <v>#N/A</v>
      </c>
    </row>
    <row r="2256" spans="1:48" x14ac:dyDescent="0.25">
      <c r="A2256">
        <v>23708488</v>
      </c>
      <c r="B2256">
        <v>11519</v>
      </c>
      <c r="C2256" t="s">
        <v>125</v>
      </c>
      <c r="D2256">
        <v>0</v>
      </c>
      <c r="E2256" t="s">
        <v>126</v>
      </c>
      <c r="F2256" t="s">
        <v>127</v>
      </c>
      <c r="G2256" t="s">
        <v>128</v>
      </c>
      <c r="H2256">
        <v>7</v>
      </c>
      <c r="I2256">
        <v>30.053419875199999</v>
      </c>
      <c r="J2256">
        <v>33.053419875199999</v>
      </c>
      <c r="K2256">
        <v>2.8261324007350002</v>
      </c>
      <c r="L2256">
        <v>5.8261324007350002</v>
      </c>
      <c r="M2256">
        <v>173928</v>
      </c>
      <c r="N2256" t="s">
        <v>129</v>
      </c>
      <c r="P2256">
        <v>37.368000000000002</v>
      </c>
      <c r="S2256">
        <v>0</v>
      </c>
      <c r="T2256">
        <v>0</v>
      </c>
      <c r="V2256" t="s">
        <v>34</v>
      </c>
      <c r="W2256" s="1">
        <v>39515</v>
      </c>
      <c r="X2256">
        <v>20080308</v>
      </c>
      <c r="Y2256">
        <v>0.99244642857142895</v>
      </c>
      <c r="Z2256">
        <v>3.9454748711889804E-3</v>
      </c>
      <c r="AA2256">
        <v>0.98547899999999999</v>
      </c>
      <c r="AB2256">
        <v>-3.9242857142854803E-2</v>
      </c>
      <c r="AC2256">
        <v>0.20824383274793801</v>
      </c>
      <c r="AD2256">
        <v>0.28029999999999999</v>
      </c>
      <c r="AE2256">
        <v>0</v>
      </c>
      <c r="AF2256">
        <v>0</v>
      </c>
      <c r="AI2256" s="2">
        <f t="shared" si="140"/>
        <v>39515</v>
      </c>
      <c r="AJ2256">
        <f t="shared" si="141"/>
        <v>3491.8387013436295</v>
      </c>
      <c r="AK2256">
        <f t="shared" si="142"/>
        <v>3491.8387013436295</v>
      </c>
      <c r="AL2256" s="3">
        <f>Sheet2!$Q$35</f>
        <v>13804.562889602981</v>
      </c>
      <c r="AM2256" s="3">
        <f>Sheet2!$Q$37</f>
        <v>11470.329043263515</v>
      </c>
      <c r="AN2256" s="3">
        <f>Sheet2!$Q$39</f>
        <v>2136.3846824700945</v>
      </c>
      <c r="AU2256">
        <f t="shared" si="143"/>
        <v>24.85871663186817</v>
      </c>
      <c r="AV2256" t="e">
        <f>VLOOKUP(AI2256,Sheet3!C$29:F$3725,4,FALSE)</f>
        <v>#N/A</v>
      </c>
    </row>
    <row r="2257" spans="1:48" x14ac:dyDescent="0.25">
      <c r="A2257">
        <v>23766035</v>
      </c>
      <c r="B2257">
        <v>11519</v>
      </c>
      <c r="C2257" t="s">
        <v>125</v>
      </c>
      <c r="D2257">
        <v>0</v>
      </c>
      <c r="E2257" t="s">
        <v>126</v>
      </c>
      <c r="F2257" t="s">
        <v>127</v>
      </c>
      <c r="G2257" t="s">
        <v>128</v>
      </c>
      <c r="H2257">
        <v>7</v>
      </c>
      <c r="I2257">
        <v>30.053419875199999</v>
      </c>
      <c r="J2257">
        <v>33.053419875199999</v>
      </c>
      <c r="K2257">
        <v>2.8261324007350002</v>
      </c>
      <c r="L2257">
        <v>5.8261324007350002</v>
      </c>
      <c r="M2257">
        <v>173928</v>
      </c>
      <c r="N2257" t="s">
        <v>129</v>
      </c>
      <c r="P2257">
        <v>37.368000000000002</v>
      </c>
      <c r="S2257">
        <v>0</v>
      </c>
      <c r="T2257">
        <v>0</v>
      </c>
      <c r="V2257" t="s">
        <v>34</v>
      </c>
      <c r="W2257" s="1">
        <v>39516</v>
      </c>
      <c r="X2257">
        <v>20080309</v>
      </c>
      <c r="Y2257">
        <v>0.99298714285714296</v>
      </c>
      <c r="Z2257">
        <v>3.78431739187519E-3</v>
      </c>
      <c r="AA2257">
        <v>0.98654799999999998</v>
      </c>
      <c r="AB2257">
        <v>-9.3314285714282297E-2</v>
      </c>
      <c r="AC2257">
        <v>0.197197351681518</v>
      </c>
      <c r="AD2257">
        <v>0.211700000000004</v>
      </c>
      <c r="AE2257">
        <v>0</v>
      </c>
      <c r="AF2257">
        <v>0</v>
      </c>
      <c r="AI2257" s="2">
        <f t="shared" si="140"/>
        <v>39516</v>
      </c>
      <c r="AJ2257">
        <f t="shared" si="141"/>
        <v>3216.6891188239679</v>
      </c>
      <c r="AK2257">
        <f t="shared" si="142"/>
        <v>3216.6891188239679</v>
      </c>
      <c r="AL2257" s="3">
        <f>Sheet2!$Q$35</f>
        <v>13804.562889602981</v>
      </c>
      <c r="AM2257" s="3">
        <f>Sheet2!$Q$37</f>
        <v>11470.329043263515</v>
      </c>
      <c r="AN2257" s="3">
        <f>Sheet2!$Q$39</f>
        <v>2136.3846824700945</v>
      </c>
      <c r="AU2257">
        <f t="shared" si="143"/>
        <v>22.899901781514064</v>
      </c>
      <c r="AV2257" t="e">
        <f>VLOOKUP(AI2257,Sheet3!C$29:F$3725,4,FALSE)</f>
        <v>#N/A</v>
      </c>
    </row>
    <row r="2258" spans="1:48" x14ac:dyDescent="0.25">
      <c r="A2258">
        <v>23827437</v>
      </c>
      <c r="B2258">
        <v>11519</v>
      </c>
      <c r="C2258" t="s">
        <v>125</v>
      </c>
      <c r="D2258">
        <v>0</v>
      </c>
      <c r="E2258" t="s">
        <v>126</v>
      </c>
      <c r="F2258" t="s">
        <v>127</v>
      </c>
      <c r="G2258" t="s">
        <v>128</v>
      </c>
      <c r="H2258">
        <v>7</v>
      </c>
      <c r="I2258">
        <v>30.053419875199999</v>
      </c>
      <c r="J2258">
        <v>33.053419875199999</v>
      </c>
      <c r="K2258">
        <v>2.8261324007350002</v>
      </c>
      <c r="L2258">
        <v>5.8261324007350002</v>
      </c>
      <c r="M2258">
        <v>173928</v>
      </c>
      <c r="N2258" t="s">
        <v>129</v>
      </c>
      <c r="P2258">
        <v>37.368000000000002</v>
      </c>
      <c r="S2258">
        <v>0</v>
      </c>
      <c r="T2258">
        <v>0</v>
      </c>
      <c r="V2258" t="s">
        <v>34</v>
      </c>
      <c r="W2258" s="1">
        <v>39517</v>
      </c>
      <c r="X2258">
        <v>20080310</v>
      </c>
      <c r="Y2258">
        <v>0.99265714285714302</v>
      </c>
      <c r="Z2258">
        <v>3.9724214791689999E-3</v>
      </c>
      <c r="AA2258">
        <v>0.985653</v>
      </c>
      <c r="AB2258">
        <v>-6.0314285714283399E-2</v>
      </c>
      <c r="AC2258">
        <v>0.212447112266097</v>
      </c>
      <c r="AD2258">
        <v>0.251999999999997</v>
      </c>
      <c r="AE2258">
        <v>0</v>
      </c>
      <c r="AF2258">
        <v>0</v>
      </c>
      <c r="AI2258" s="2">
        <f t="shared" si="140"/>
        <v>39517</v>
      </c>
      <c r="AJ2258">
        <f t="shared" si="141"/>
        <v>3384.8781493189745</v>
      </c>
      <c r="AK2258">
        <f t="shared" si="142"/>
        <v>3384.8781493189745</v>
      </c>
      <c r="AL2258" s="3">
        <f>Sheet2!$Q$35</f>
        <v>13804.562889602981</v>
      </c>
      <c r="AM2258" s="3">
        <f>Sheet2!$Q$37</f>
        <v>11470.329043263515</v>
      </c>
      <c r="AN2258" s="3">
        <f>Sheet2!$Q$39</f>
        <v>2136.3846824700945</v>
      </c>
      <c r="AU2258">
        <f t="shared" si="143"/>
        <v>24.097254754334717</v>
      </c>
      <c r="AV2258" t="e">
        <f>VLOOKUP(AI2258,Sheet3!C$29:F$3725,4,FALSE)</f>
        <v>#N/A</v>
      </c>
    </row>
    <row r="2259" spans="1:48" x14ac:dyDescent="0.25">
      <c r="A2259">
        <v>23890585</v>
      </c>
      <c r="B2259">
        <v>11519</v>
      </c>
      <c r="C2259" t="s">
        <v>125</v>
      </c>
      <c r="D2259">
        <v>0</v>
      </c>
      <c r="E2259" t="s">
        <v>126</v>
      </c>
      <c r="F2259" t="s">
        <v>127</v>
      </c>
      <c r="G2259" t="s">
        <v>128</v>
      </c>
      <c r="H2259">
        <v>7</v>
      </c>
      <c r="I2259">
        <v>30.053419875199999</v>
      </c>
      <c r="J2259">
        <v>33.053419875199999</v>
      </c>
      <c r="K2259">
        <v>2.8261324007350002</v>
      </c>
      <c r="L2259">
        <v>5.8261324007350002</v>
      </c>
      <c r="M2259">
        <v>173928</v>
      </c>
      <c r="N2259" t="s">
        <v>129</v>
      </c>
      <c r="P2259">
        <v>37.368000000000002</v>
      </c>
      <c r="S2259">
        <v>0</v>
      </c>
      <c r="T2259">
        <v>0</v>
      </c>
      <c r="V2259" t="s">
        <v>34</v>
      </c>
      <c r="W2259" s="1">
        <v>39518</v>
      </c>
      <c r="X2259">
        <v>20080311</v>
      </c>
      <c r="Y2259">
        <v>0.99310299999999996</v>
      </c>
      <c r="Z2259">
        <v>3.64938750242521E-3</v>
      </c>
      <c r="AA2259">
        <v>0.98606799999999994</v>
      </c>
      <c r="AB2259">
        <v>-0.10489999999999799</v>
      </c>
      <c r="AC2259">
        <v>0.17656890196990599</v>
      </c>
      <c r="AD2259">
        <v>0.20800000000000801</v>
      </c>
      <c r="AE2259">
        <v>0</v>
      </c>
      <c r="AF2259">
        <v>0</v>
      </c>
      <c r="AI2259" s="2">
        <f t="shared" si="140"/>
        <v>39518</v>
      </c>
      <c r="AJ2259">
        <f t="shared" si="141"/>
        <v>3157.4446803745814</v>
      </c>
      <c r="AK2259">
        <f t="shared" si="142"/>
        <v>3157.4446803745814</v>
      </c>
      <c r="AL2259" s="3">
        <f>Sheet2!$Q$35</f>
        <v>13804.562889602981</v>
      </c>
      <c r="AM2259" s="3">
        <f>Sheet2!$Q$37</f>
        <v>11470.329043263515</v>
      </c>
      <c r="AN2259" s="3">
        <f>Sheet2!$Q$39</f>
        <v>2136.3846824700945</v>
      </c>
      <c r="AU2259">
        <f t="shared" si="143"/>
        <v>22.478135247206293</v>
      </c>
      <c r="AV2259" t="e">
        <f>VLOOKUP(AI2259,Sheet3!C$29:F$3725,4,FALSE)</f>
        <v>#N/A</v>
      </c>
    </row>
    <row r="2260" spans="1:48" x14ac:dyDescent="0.25">
      <c r="A2260">
        <v>23953711</v>
      </c>
      <c r="B2260">
        <v>11519</v>
      </c>
      <c r="C2260" t="s">
        <v>125</v>
      </c>
      <c r="D2260">
        <v>0</v>
      </c>
      <c r="E2260" t="s">
        <v>126</v>
      </c>
      <c r="F2260" t="s">
        <v>127</v>
      </c>
      <c r="G2260" t="s">
        <v>128</v>
      </c>
      <c r="H2260">
        <v>7</v>
      </c>
      <c r="I2260">
        <v>30.053419875199999</v>
      </c>
      <c r="J2260">
        <v>33.053419875199999</v>
      </c>
      <c r="K2260">
        <v>2.8261324007350002</v>
      </c>
      <c r="L2260">
        <v>5.8261324007350002</v>
      </c>
      <c r="M2260">
        <v>173928</v>
      </c>
      <c r="N2260" t="s">
        <v>129</v>
      </c>
      <c r="P2260">
        <v>37.368000000000002</v>
      </c>
      <c r="S2260">
        <v>0</v>
      </c>
      <c r="T2260">
        <v>0</v>
      </c>
      <c r="V2260" t="s">
        <v>34</v>
      </c>
      <c r="W2260" s="1">
        <v>39519</v>
      </c>
      <c r="X2260">
        <v>20080312</v>
      </c>
      <c r="Y2260">
        <v>0.992799571428571</v>
      </c>
      <c r="Z2260">
        <v>3.6724464736794899E-3</v>
      </c>
      <c r="AA2260">
        <v>0.98544799999999999</v>
      </c>
      <c r="AB2260">
        <v>-7.4557142857140907E-2</v>
      </c>
      <c r="AC2260">
        <v>0.18356828124039301</v>
      </c>
      <c r="AD2260">
        <v>0.27000000000000401</v>
      </c>
      <c r="AE2260">
        <v>0</v>
      </c>
      <c r="AF2260">
        <v>0</v>
      </c>
      <c r="AI2260" s="2">
        <f t="shared" si="140"/>
        <v>39519</v>
      </c>
      <c r="AJ2260">
        <f t="shared" si="141"/>
        <v>3312.388972517103</v>
      </c>
      <c r="AK2260">
        <f t="shared" si="142"/>
        <v>3312.388972517103</v>
      </c>
      <c r="AL2260" s="3">
        <f>Sheet2!$Q$35</f>
        <v>13804.562889602981</v>
      </c>
      <c r="AM2260" s="3">
        <f>Sheet2!$Q$37</f>
        <v>11470.329043263515</v>
      </c>
      <c r="AN2260" s="3">
        <f>Sheet2!$Q$39</f>
        <v>2136.3846824700945</v>
      </c>
      <c r="AU2260">
        <f t="shared" si="143"/>
        <v>23.581197725611798</v>
      </c>
      <c r="AV2260" t="e">
        <f>VLOOKUP(AI2260,Sheet3!C$29:F$3725,4,FALSE)</f>
        <v>#N/A</v>
      </c>
    </row>
    <row r="2261" spans="1:48" x14ac:dyDescent="0.25">
      <c r="A2261">
        <v>24019261</v>
      </c>
      <c r="B2261">
        <v>11519</v>
      </c>
      <c r="C2261" t="s">
        <v>125</v>
      </c>
      <c r="D2261">
        <v>0</v>
      </c>
      <c r="E2261" t="s">
        <v>126</v>
      </c>
      <c r="F2261" t="s">
        <v>127</v>
      </c>
      <c r="G2261" t="s">
        <v>128</v>
      </c>
      <c r="H2261">
        <v>7</v>
      </c>
      <c r="I2261">
        <v>30.053419875199999</v>
      </c>
      <c r="J2261">
        <v>33.053419875199999</v>
      </c>
      <c r="K2261">
        <v>2.8261324007350002</v>
      </c>
      <c r="L2261">
        <v>5.8261324007350002</v>
      </c>
      <c r="M2261">
        <v>173928</v>
      </c>
      <c r="N2261" t="s">
        <v>129</v>
      </c>
      <c r="P2261">
        <v>37.368000000000002</v>
      </c>
      <c r="S2261">
        <v>0</v>
      </c>
      <c r="T2261">
        <v>0</v>
      </c>
      <c r="V2261" t="s">
        <v>34</v>
      </c>
      <c r="W2261" s="1">
        <v>39520</v>
      </c>
      <c r="X2261">
        <v>20080313</v>
      </c>
      <c r="Y2261">
        <v>0.99217514285714303</v>
      </c>
      <c r="Z2261">
        <v>3.6450556111208201E-3</v>
      </c>
      <c r="AA2261">
        <v>0.98469399999999996</v>
      </c>
      <c r="AB2261">
        <v>-1.2114285714282001E-2</v>
      </c>
      <c r="AC2261">
        <v>0.19259081292857899</v>
      </c>
      <c r="AD2261">
        <v>0.34540000000000698</v>
      </c>
      <c r="AE2261">
        <v>0</v>
      </c>
      <c r="AF2261">
        <v>0</v>
      </c>
      <c r="AI2261" s="2">
        <f t="shared" si="140"/>
        <v>39520</v>
      </c>
      <c r="AJ2261">
        <f t="shared" si="141"/>
        <v>3629.04908602871</v>
      </c>
      <c r="AK2261">
        <f t="shared" si="142"/>
        <v>3629.04908602871</v>
      </c>
      <c r="AL2261" s="3">
        <f>Sheet2!$Q$35</f>
        <v>13804.562889602981</v>
      </c>
      <c r="AM2261" s="3">
        <f>Sheet2!$Q$37</f>
        <v>11470.329043263515</v>
      </c>
      <c r="AN2261" s="3">
        <f>Sheet2!$Q$39</f>
        <v>2136.3846824700945</v>
      </c>
      <c r="AU2261">
        <f t="shared" si="143"/>
        <v>25.835529813566275</v>
      </c>
      <c r="AV2261" t="e">
        <f>VLOOKUP(AI2261,Sheet3!C$29:F$3725,4,FALSE)</f>
        <v>#N/A</v>
      </c>
    </row>
    <row r="2262" spans="1:48" x14ac:dyDescent="0.25">
      <c r="A2262">
        <v>24074055</v>
      </c>
      <c r="B2262">
        <v>11519</v>
      </c>
      <c r="C2262" t="s">
        <v>125</v>
      </c>
      <c r="D2262">
        <v>0</v>
      </c>
      <c r="E2262" t="s">
        <v>126</v>
      </c>
      <c r="F2262" t="s">
        <v>127</v>
      </c>
      <c r="G2262" t="s">
        <v>128</v>
      </c>
      <c r="H2262">
        <v>7</v>
      </c>
      <c r="I2262">
        <v>30.053419875199999</v>
      </c>
      <c r="J2262">
        <v>33.053419875199999</v>
      </c>
      <c r="K2262">
        <v>2.8261324007350002</v>
      </c>
      <c r="L2262">
        <v>5.8261324007350002</v>
      </c>
      <c r="M2262">
        <v>173928</v>
      </c>
      <c r="N2262" t="s">
        <v>129</v>
      </c>
      <c r="P2262">
        <v>37.368000000000002</v>
      </c>
      <c r="S2262">
        <v>0</v>
      </c>
      <c r="T2262">
        <v>0</v>
      </c>
      <c r="V2262" t="s">
        <v>34</v>
      </c>
      <c r="W2262" s="1">
        <v>39521</v>
      </c>
      <c r="X2262">
        <v>20080314</v>
      </c>
      <c r="Y2262">
        <v>0.98994000000000004</v>
      </c>
      <c r="Z2262">
        <v>3.4674344982998698E-3</v>
      </c>
      <c r="AA2262">
        <v>0.98332399999999998</v>
      </c>
      <c r="AB2262">
        <v>0.211400000000001</v>
      </c>
      <c r="AC2262">
        <v>0.165320960558546</v>
      </c>
      <c r="AD2262">
        <v>0.48240000000000499</v>
      </c>
      <c r="AE2262">
        <v>0</v>
      </c>
      <c r="AF2262">
        <v>0</v>
      </c>
      <c r="AI2262" s="2">
        <f t="shared" si="140"/>
        <v>39521</v>
      </c>
      <c r="AJ2262">
        <f t="shared" si="141"/>
        <v>4738.251018719282</v>
      </c>
      <c r="AK2262">
        <f t="shared" si="142"/>
        <v>4738.251018719282</v>
      </c>
      <c r="AL2262" s="3">
        <f>Sheet2!$Q$35</f>
        <v>13804.562889602981</v>
      </c>
      <c r="AM2262" s="3">
        <f>Sheet2!$Q$37</f>
        <v>11470.329043263515</v>
      </c>
      <c r="AN2262" s="3">
        <f>Sheet2!$Q$39</f>
        <v>2136.3846824700945</v>
      </c>
      <c r="AU2262">
        <f t="shared" si="143"/>
        <v>33.732039042834359</v>
      </c>
      <c r="AV2262" t="e">
        <f>VLOOKUP(AI2262,Sheet3!C$29:F$3725,4,FALSE)</f>
        <v>#N/A</v>
      </c>
    </row>
    <row r="2263" spans="1:48" x14ac:dyDescent="0.25">
      <c r="A2263">
        <v>24126018</v>
      </c>
      <c r="B2263">
        <v>11519</v>
      </c>
      <c r="C2263" t="s">
        <v>125</v>
      </c>
      <c r="D2263">
        <v>0</v>
      </c>
      <c r="E2263" t="s">
        <v>126</v>
      </c>
      <c r="F2263" t="s">
        <v>127</v>
      </c>
      <c r="G2263" t="s">
        <v>128</v>
      </c>
      <c r="H2263">
        <v>7</v>
      </c>
      <c r="I2263">
        <v>30.053419875199999</v>
      </c>
      <c r="J2263">
        <v>33.053419875199999</v>
      </c>
      <c r="K2263">
        <v>2.8261324007350002</v>
      </c>
      <c r="L2263">
        <v>5.8261324007350002</v>
      </c>
      <c r="M2263">
        <v>173928</v>
      </c>
      <c r="N2263" t="s">
        <v>129</v>
      </c>
      <c r="P2263">
        <v>37.368000000000002</v>
      </c>
      <c r="S2263">
        <v>0</v>
      </c>
      <c r="T2263">
        <v>0</v>
      </c>
      <c r="V2263" t="s">
        <v>34</v>
      </c>
      <c r="W2263" s="1">
        <v>39522</v>
      </c>
      <c r="X2263">
        <v>20080315</v>
      </c>
      <c r="Y2263">
        <v>0.98976157142857102</v>
      </c>
      <c r="Z2263">
        <v>3.6240767043736401E-3</v>
      </c>
      <c r="AA2263">
        <v>0.98340399999999994</v>
      </c>
      <c r="AB2263">
        <v>0.22924285714286199</v>
      </c>
      <c r="AC2263">
        <v>0.18379507887973601</v>
      </c>
      <c r="AD2263">
        <v>0.50090000000000401</v>
      </c>
      <c r="AE2263">
        <v>0</v>
      </c>
      <c r="AF2263">
        <v>0</v>
      </c>
      <c r="AI2263" s="2">
        <f t="shared" si="140"/>
        <v>39522</v>
      </c>
      <c r="AJ2263">
        <f t="shared" si="141"/>
        <v>4825.1610145820305</v>
      </c>
      <c r="AK2263">
        <f t="shared" si="142"/>
        <v>4825.1610145820305</v>
      </c>
      <c r="AL2263" s="3">
        <f>Sheet2!$Q$35</f>
        <v>13804.562889602981</v>
      </c>
      <c r="AM2263" s="3">
        <f>Sheet2!$Q$37</f>
        <v>11470.329043263515</v>
      </c>
      <c r="AN2263" s="3">
        <f>Sheet2!$Q$39</f>
        <v>2136.3846824700945</v>
      </c>
      <c r="AU2263">
        <f t="shared" si="143"/>
        <v>34.350759191275799</v>
      </c>
      <c r="AV2263" t="e">
        <f>VLOOKUP(AI2263,Sheet3!C$29:F$3725,4,FALSE)</f>
        <v>#N/A</v>
      </c>
    </row>
    <row r="2264" spans="1:48" x14ac:dyDescent="0.25">
      <c r="A2264">
        <v>24181063</v>
      </c>
      <c r="B2264">
        <v>11519</v>
      </c>
      <c r="C2264" t="s">
        <v>125</v>
      </c>
      <c r="D2264">
        <v>0</v>
      </c>
      <c r="E2264" t="s">
        <v>126</v>
      </c>
      <c r="F2264" t="s">
        <v>127</v>
      </c>
      <c r="G2264" t="s">
        <v>128</v>
      </c>
      <c r="H2264">
        <v>7</v>
      </c>
      <c r="I2264">
        <v>30.053419875199999</v>
      </c>
      <c r="J2264">
        <v>33.053419875199999</v>
      </c>
      <c r="K2264">
        <v>2.8261324007350002</v>
      </c>
      <c r="L2264">
        <v>5.8261324007350002</v>
      </c>
      <c r="M2264">
        <v>173928</v>
      </c>
      <c r="N2264" t="s">
        <v>129</v>
      </c>
      <c r="P2264">
        <v>37.368000000000002</v>
      </c>
      <c r="S2264">
        <v>0</v>
      </c>
      <c r="T2264">
        <v>0</v>
      </c>
      <c r="V2264" t="s">
        <v>34</v>
      </c>
      <c r="W2264" s="1">
        <v>39523</v>
      </c>
      <c r="X2264">
        <v>20080316</v>
      </c>
      <c r="Y2264">
        <v>0.99027114285714302</v>
      </c>
      <c r="Z2264">
        <v>3.2080234425831901E-3</v>
      </c>
      <c r="AA2264">
        <v>0.98451</v>
      </c>
      <c r="AB2264">
        <v>0.17828571428571699</v>
      </c>
      <c r="AC2264">
        <v>0.13854154022294801</v>
      </c>
      <c r="AD2264">
        <v>0.37610000000000099</v>
      </c>
      <c r="AE2264">
        <v>0</v>
      </c>
      <c r="AF2264">
        <v>0</v>
      </c>
      <c r="AI2264" s="2">
        <f t="shared" si="140"/>
        <v>39523</v>
      </c>
      <c r="AJ2264">
        <f t="shared" si="141"/>
        <v>4576.31499101175</v>
      </c>
      <c r="AK2264">
        <f t="shared" si="142"/>
        <v>4576.31499101175</v>
      </c>
      <c r="AL2264" s="3">
        <f>Sheet2!$Q$35</f>
        <v>13804.562889602981</v>
      </c>
      <c r="AM2264" s="3">
        <f>Sheet2!$Q$37</f>
        <v>11470.329043263515</v>
      </c>
      <c r="AN2264" s="3">
        <f>Sheet2!$Q$39</f>
        <v>2136.3846824700945</v>
      </c>
      <c r="AU2264">
        <f t="shared" si="143"/>
        <v>32.579201764376187</v>
      </c>
      <c r="AV2264" t="e">
        <f>VLOOKUP(AI2264,Sheet3!C$29:F$3725,4,FALSE)</f>
        <v>#N/A</v>
      </c>
    </row>
    <row r="2265" spans="1:48" x14ac:dyDescent="0.25">
      <c r="A2265">
        <v>24251264</v>
      </c>
      <c r="B2265">
        <v>11519</v>
      </c>
      <c r="C2265" t="s">
        <v>125</v>
      </c>
      <c r="D2265">
        <v>0</v>
      </c>
      <c r="E2265" t="s">
        <v>126</v>
      </c>
      <c r="F2265" t="s">
        <v>127</v>
      </c>
      <c r="G2265" t="s">
        <v>128</v>
      </c>
      <c r="H2265">
        <v>7</v>
      </c>
      <c r="I2265">
        <v>30.053419875199999</v>
      </c>
      <c r="J2265">
        <v>33.053419875199999</v>
      </c>
      <c r="K2265">
        <v>2.8261324007350002</v>
      </c>
      <c r="L2265">
        <v>5.8261324007350002</v>
      </c>
      <c r="M2265">
        <v>173928</v>
      </c>
      <c r="N2265" t="s">
        <v>129</v>
      </c>
      <c r="P2265">
        <v>37.368000000000002</v>
      </c>
      <c r="S2265">
        <v>0</v>
      </c>
      <c r="T2265">
        <v>0</v>
      </c>
      <c r="V2265" t="s">
        <v>34</v>
      </c>
      <c r="W2265" s="1">
        <v>39524</v>
      </c>
      <c r="X2265">
        <v>20080317</v>
      </c>
      <c r="Y2265">
        <v>0.98907199999999995</v>
      </c>
      <c r="Z2265">
        <v>3.7304222281130698E-3</v>
      </c>
      <c r="AA2265">
        <v>0.98260899999999995</v>
      </c>
      <c r="AB2265">
        <v>0.29820000000000402</v>
      </c>
      <c r="AC2265">
        <v>0.20158151842723299</v>
      </c>
      <c r="AD2265">
        <v>0.55390000000000705</v>
      </c>
      <c r="AE2265">
        <v>0</v>
      </c>
      <c r="AF2265">
        <v>0</v>
      </c>
      <c r="AI2265" s="2">
        <f t="shared" si="140"/>
        <v>39524</v>
      </c>
      <c r="AJ2265">
        <f t="shared" si="141"/>
        <v>5158.7673026113771</v>
      </c>
      <c r="AK2265">
        <f t="shared" si="142"/>
        <v>5158.7673026113771</v>
      </c>
      <c r="AL2265" s="3">
        <f>Sheet2!$Q$35</f>
        <v>13804.562889602981</v>
      </c>
      <c r="AM2265" s="3">
        <f>Sheet2!$Q$37</f>
        <v>11470.329043263515</v>
      </c>
      <c r="AN2265" s="3">
        <f>Sheet2!$Q$39</f>
        <v>2136.3846824700945</v>
      </c>
      <c r="AU2265">
        <f t="shared" si="143"/>
        <v>36.725732633645812</v>
      </c>
      <c r="AV2265" t="e">
        <f>VLOOKUP(AI2265,Sheet3!C$29:F$3725,4,FALSE)</f>
        <v>#N/A</v>
      </c>
    </row>
    <row r="2266" spans="1:48" x14ac:dyDescent="0.25">
      <c r="A2266">
        <v>24310368</v>
      </c>
      <c r="B2266">
        <v>11519</v>
      </c>
      <c r="C2266" t="s">
        <v>125</v>
      </c>
      <c r="D2266">
        <v>0</v>
      </c>
      <c r="E2266" t="s">
        <v>126</v>
      </c>
      <c r="F2266" t="s">
        <v>127</v>
      </c>
      <c r="G2266" t="s">
        <v>128</v>
      </c>
      <c r="H2266">
        <v>7</v>
      </c>
      <c r="I2266">
        <v>30.053419875199999</v>
      </c>
      <c r="J2266">
        <v>33.053419875199999</v>
      </c>
      <c r="K2266">
        <v>2.8261324007350002</v>
      </c>
      <c r="L2266">
        <v>5.8261324007350002</v>
      </c>
      <c r="M2266">
        <v>173928</v>
      </c>
      <c r="N2266" t="s">
        <v>129</v>
      </c>
      <c r="P2266">
        <v>37.368000000000002</v>
      </c>
      <c r="S2266">
        <v>0</v>
      </c>
      <c r="T2266">
        <v>0</v>
      </c>
      <c r="V2266" t="s">
        <v>34</v>
      </c>
      <c r="W2266" s="1">
        <v>39525</v>
      </c>
      <c r="X2266">
        <v>20080318</v>
      </c>
      <c r="Y2266">
        <v>0.99137742857142797</v>
      </c>
      <c r="Z2266">
        <v>2.5276558794460101E-3</v>
      </c>
      <c r="AA2266">
        <v>0.98640899999999998</v>
      </c>
      <c r="AB2266">
        <v>6.7657142857143901E-2</v>
      </c>
      <c r="AC2266">
        <v>0.133330715110347</v>
      </c>
      <c r="AD2266">
        <v>0.33339999999999498</v>
      </c>
      <c r="AE2266">
        <v>0</v>
      </c>
      <c r="AF2266">
        <v>0</v>
      </c>
      <c r="AI2266" s="2">
        <f t="shared" si="140"/>
        <v>39525</v>
      </c>
      <c r="AJ2266">
        <f t="shared" si="141"/>
        <v>4029.27566792164</v>
      </c>
      <c r="AK2266">
        <f t="shared" si="142"/>
        <v>4029.27566792164</v>
      </c>
      <c r="AL2266" s="3">
        <f>Sheet2!$Q$35</f>
        <v>13804.562889602981</v>
      </c>
      <c r="AM2266" s="3">
        <f>Sheet2!$Q$37</f>
        <v>11470.329043263515</v>
      </c>
      <c r="AN2266" s="3">
        <f>Sheet2!$Q$39</f>
        <v>2136.3846824700945</v>
      </c>
      <c r="AU2266">
        <f t="shared" si="143"/>
        <v>28.684779174365556</v>
      </c>
      <c r="AV2266" t="e">
        <f>VLOOKUP(AI2266,Sheet3!C$29:F$3725,4,FALSE)</f>
        <v>#N/A</v>
      </c>
    </row>
    <row r="2267" spans="1:48" x14ac:dyDescent="0.25">
      <c r="A2267">
        <v>24362715</v>
      </c>
      <c r="B2267">
        <v>11519</v>
      </c>
      <c r="C2267" t="s">
        <v>125</v>
      </c>
      <c r="D2267">
        <v>0</v>
      </c>
      <c r="E2267" t="s">
        <v>126</v>
      </c>
      <c r="F2267" t="s">
        <v>127</v>
      </c>
      <c r="G2267" t="s">
        <v>128</v>
      </c>
      <c r="H2267">
        <v>7</v>
      </c>
      <c r="I2267">
        <v>30.053419875199999</v>
      </c>
      <c r="J2267">
        <v>33.053419875199999</v>
      </c>
      <c r="K2267">
        <v>2.8261324007350002</v>
      </c>
      <c r="L2267">
        <v>5.8261324007350002</v>
      </c>
      <c r="M2267">
        <v>173928</v>
      </c>
      <c r="N2267" t="s">
        <v>129</v>
      </c>
      <c r="P2267">
        <v>37.368000000000002</v>
      </c>
      <c r="S2267">
        <v>0</v>
      </c>
      <c r="T2267">
        <v>0</v>
      </c>
      <c r="V2267" t="s">
        <v>34</v>
      </c>
      <c r="W2267" s="1">
        <v>39526</v>
      </c>
      <c r="X2267">
        <v>20080319</v>
      </c>
      <c r="Y2267">
        <v>0.99150685714285702</v>
      </c>
      <c r="Z2267">
        <v>3.1300012975155399E-3</v>
      </c>
      <c r="AA2267">
        <v>0.98515900000000001</v>
      </c>
      <c r="AB2267">
        <v>5.47142857142889E-2</v>
      </c>
      <c r="AC2267">
        <v>0.141248063739663</v>
      </c>
      <c r="AD2267">
        <v>0.298900000000002</v>
      </c>
      <c r="AE2267">
        <v>0</v>
      </c>
      <c r="AF2267">
        <v>0</v>
      </c>
      <c r="AI2267" s="2">
        <f t="shared" si="140"/>
        <v>39526</v>
      </c>
      <c r="AJ2267">
        <f t="shared" si="141"/>
        <v>3964.6678121327423</v>
      </c>
      <c r="AK2267">
        <f t="shared" si="142"/>
        <v>3964.6678121327423</v>
      </c>
      <c r="AL2267" s="3">
        <f>Sheet2!$Q$35</f>
        <v>13804.562889602981</v>
      </c>
      <c r="AM2267" s="3">
        <f>Sheet2!$Q$37</f>
        <v>11470.329043263515</v>
      </c>
      <c r="AN2267" s="3">
        <f>Sheet2!$Q$39</f>
        <v>2136.3846824700945</v>
      </c>
      <c r="AU2267">
        <f t="shared" si="143"/>
        <v>28.224829985237545</v>
      </c>
      <c r="AV2267" t="e">
        <f>VLOOKUP(AI2267,Sheet3!C$29:F$3725,4,FALSE)</f>
        <v>#N/A</v>
      </c>
    </row>
    <row r="2268" spans="1:48" x14ac:dyDescent="0.25">
      <c r="A2268">
        <v>24422288</v>
      </c>
      <c r="B2268">
        <v>11519</v>
      </c>
      <c r="C2268" t="s">
        <v>125</v>
      </c>
      <c r="D2268">
        <v>0</v>
      </c>
      <c r="E2268" t="s">
        <v>126</v>
      </c>
      <c r="F2268" t="s">
        <v>127</v>
      </c>
      <c r="G2268" t="s">
        <v>128</v>
      </c>
      <c r="H2268">
        <v>7</v>
      </c>
      <c r="I2268">
        <v>30.053419875199999</v>
      </c>
      <c r="J2268">
        <v>33.053419875199999</v>
      </c>
      <c r="K2268">
        <v>2.8261324007350002</v>
      </c>
      <c r="L2268">
        <v>5.8261324007350002</v>
      </c>
      <c r="M2268">
        <v>173928</v>
      </c>
      <c r="N2268" t="s">
        <v>129</v>
      </c>
      <c r="P2268">
        <v>37.368000000000002</v>
      </c>
      <c r="S2268">
        <v>0</v>
      </c>
      <c r="T2268">
        <v>0</v>
      </c>
      <c r="V2268" t="s">
        <v>34</v>
      </c>
      <c r="W2268" s="1">
        <v>39527</v>
      </c>
      <c r="X2268">
        <v>20080320</v>
      </c>
      <c r="Y2268">
        <v>0.99056357142857099</v>
      </c>
      <c r="Z2268">
        <v>3.1684713690242599E-3</v>
      </c>
      <c r="AA2268">
        <v>0.98412500000000003</v>
      </c>
      <c r="AB2268">
        <v>0.149042857142861</v>
      </c>
      <c r="AC2268">
        <v>0.13958244729132799</v>
      </c>
      <c r="AD2268">
        <v>0.40229999999999999</v>
      </c>
      <c r="AE2268">
        <v>0</v>
      </c>
      <c r="AF2268">
        <v>0</v>
      </c>
      <c r="AI2268" s="2">
        <f t="shared" si="140"/>
        <v>39527</v>
      </c>
      <c r="AJ2268">
        <f t="shared" si="141"/>
        <v>4432.6182867726311</v>
      </c>
      <c r="AK2268">
        <f t="shared" si="142"/>
        <v>4432.6182867726311</v>
      </c>
      <c r="AL2268" s="3">
        <f>Sheet2!$Q$35</f>
        <v>13804.562889602981</v>
      </c>
      <c r="AM2268" s="3">
        <f>Sheet2!$Q$37</f>
        <v>11470.329043263515</v>
      </c>
      <c r="AN2268" s="3">
        <f>Sheet2!$Q$39</f>
        <v>2136.3846824700945</v>
      </c>
      <c r="AU2268">
        <f t="shared" si="143"/>
        <v>31.556211885078753</v>
      </c>
      <c r="AV2268" t="e">
        <f>VLOOKUP(AI2268,Sheet3!C$29:F$3725,4,FALSE)</f>
        <v>#N/A</v>
      </c>
    </row>
    <row r="2269" spans="1:48" x14ac:dyDescent="0.25">
      <c r="A2269">
        <v>24483190</v>
      </c>
      <c r="B2269">
        <v>11519</v>
      </c>
      <c r="C2269" t="s">
        <v>125</v>
      </c>
      <c r="D2269">
        <v>0</v>
      </c>
      <c r="E2269" t="s">
        <v>126</v>
      </c>
      <c r="F2269" t="s">
        <v>127</v>
      </c>
      <c r="G2269" t="s">
        <v>128</v>
      </c>
      <c r="H2269">
        <v>7</v>
      </c>
      <c r="I2269">
        <v>30.053419875199999</v>
      </c>
      <c r="J2269">
        <v>33.053419875199999</v>
      </c>
      <c r="K2269">
        <v>2.8261324007350002</v>
      </c>
      <c r="L2269">
        <v>5.8261324007350002</v>
      </c>
      <c r="M2269">
        <v>173928</v>
      </c>
      <c r="N2269" t="s">
        <v>129</v>
      </c>
      <c r="P2269">
        <v>37.368000000000002</v>
      </c>
      <c r="S2269">
        <v>0</v>
      </c>
      <c r="T2269">
        <v>0</v>
      </c>
      <c r="V2269" t="s">
        <v>34</v>
      </c>
      <c r="W2269" s="1">
        <v>39528</v>
      </c>
      <c r="X2269">
        <v>20080321</v>
      </c>
      <c r="Y2269">
        <v>0.99125300000000005</v>
      </c>
      <c r="Z2269">
        <v>3.6623009160908502E-3</v>
      </c>
      <c r="AA2269">
        <v>0.98392800000000002</v>
      </c>
      <c r="AB2269">
        <v>8.0100000000003599E-2</v>
      </c>
      <c r="AC2269">
        <v>0.17608939288246001</v>
      </c>
      <c r="AD2269">
        <v>0.42199999999999999</v>
      </c>
      <c r="AE2269">
        <v>0</v>
      </c>
      <c r="AF2269">
        <v>0</v>
      </c>
      <c r="AI2269" s="2">
        <f t="shared" si="140"/>
        <v>39528</v>
      </c>
      <c r="AJ2269">
        <f t="shared" si="141"/>
        <v>4091.2676268196665</v>
      </c>
      <c r="AK2269">
        <f t="shared" si="142"/>
        <v>4091.2676268196665</v>
      </c>
      <c r="AL2269" s="3">
        <f>Sheet2!$Q$35</f>
        <v>13804.562889602981</v>
      </c>
      <c r="AM2269" s="3">
        <f>Sheet2!$Q$37</f>
        <v>11470.329043263515</v>
      </c>
      <c r="AN2269" s="3">
        <f>Sheet2!$Q$39</f>
        <v>2136.3846824700945</v>
      </c>
      <c r="AU2269">
        <f t="shared" si="143"/>
        <v>29.126105556110357</v>
      </c>
      <c r="AV2269" t="e">
        <f>VLOOKUP(AI2269,Sheet3!C$29:F$3725,4,FALSE)</f>
        <v>#N/A</v>
      </c>
    </row>
    <row r="2270" spans="1:48" x14ac:dyDescent="0.25">
      <c r="A2270">
        <v>24531534</v>
      </c>
      <c r="B2270">
        <v>11519</v>
      </c>
      <c r="C2270" t="s">
        <v>125</v>
      </c>
      <c r="D2270">
        <v>0</v>
      </c>
      <c r="E2270" t="s">
        <v>126</v>
      </c>
      <c r="F2270" t="s">
        <v>127</v>
      </c>
      <c r="G2270" t="s">
        <v>128</v>
      </c>
      <c r="H2270">
        <v>7</v>
      </c>
      <c r="I2270">
        <v>30.053419875199999</v>
      </c>
      <c r="J2270">
        <v>33.053419875199999</v>
      </c>
      <c r="K2270">
        <v>2.8261324007350002</v>
      </c>
      <c r="L2270">
        <v>5.8261324007350002</v>
      </c>
      <c r="M2270">
        <v>173928</v>
      </c>
      <c r="N2270" t="s">
        <v>129</v>
      </c>
      <c r="P2270">
        <v>37.368000000000002</v>
      </c>
      <c r="S2270">
        <v>0</v>
      </c>
      <c r="T2270">
        <v>0</v>
      </c>
      <c r="V2270" t="s">
        <v>34</v>
      </c>
      <c r="W2270" s="1">
        <v>39529</v>
      </c>
      <c r="X2270">
        <v>20080322</v>
      </c>
      <c r="Y2270">
        <v>0.99129871428571403</v>
      </c>
      <c r="Z2270">
        <v>5.8690860255673797E-3</v>
      </c>
      <c r="AA2270">
        <v>0.98108499999999998</v>
      </c>
      <c r="AB2270">
        <v>7.5528571428573596E-2</v>
      </c>
      <c r="AC2270">
        <v>0.40898991504955901</v>
      </c>
      <c r="AD2270">
        <v>0.70630000000000404</v>
      </c>
      <c r="AE2270">
        <v>0</v>
      </c>
      <c r="AF2270">
        <v>0</v>
      </c>
      <c r="AI2270" s="2">
        <f t="shared" si="140"/>
        <v>39529</v>
      </c>
      <c r="AJ2270">
        <f t="shared" si="141"/>
        <v>4068.5058366903104</v>
      </c>
      <c r="AK2270">
        <f t="shared" si="142"/>
        <v>4068.5058366903104</v>
      </c>
      <c r="AL2270" s="3">
        <f>Sheet2!$Q$35</f>
        <v>13804.562889602981</v>
      </c>
      <c r="AM2270" s="3">
        <f>Sheet2!$Q$37</f>
        <v>11470.329043263515</v>
      </c>
      <c r="AN2270" s="3">
        <f>Sheet2!$Q$39</f>
        <v>2136.3846824700945</v>
      </c>
      <c r="AU2270">
        <f t="shared" si="143"/>
        <v>28.964062306334252</v>
      </c>
      <c r="AV2270" t="e">
        <f>VLOOKUP(AI2270,Sheet3!C$29:F$3725,4,FALSE)</f>
        <v>#N/A</v>
      </c>
    </row>
    <row r="2271" spans="1:48" x14ac:dyDescent="0.25">
      <c r="A2271">
        <v>24579079</v>
      </c>
      <c r="B2271">
        <v>11519</v>
      </c>
      <c r="C2271" t="s">
        <v>125</v>
      </c>
      <c r="D2271">
        <v>0</v>
      </c>
      <c r="E2271" t="s">
        <v>126</v>
      </c>
      <c r="F2271" t="s">
        <v>127</v>
      </c>
      <c r="G2271" t="s">
        <v>128</v>
      </c>
      <c r="H2271">
        <v>7</v>
      </c>
      <c r="I2271">
        <v>30.053419875199999</v>
      </c>
      <c r="J2271">
        <v>33.053419875199999</v>
      </c>
      <c r="K2271">
        <v>2.8261324007350002</v>
      </c>
      <c r="L2271">
        <v>5.8261324007350002</v>
      </c>
      <c r="M2271">
        <v>173928</v>
      </c>
      <c r="N2271" t="s">
        <v>129</v>
      </c>
      <c r="P2271">
        <v>37.368000000000002</v>
      </c>
      <c r="S2271">
        <v>0</v>
      </c>
      <c r="T2271">
        <v>0</v>
      </c>
      <c r="V2271" t="s">
        <v>34</v>
      </c>
      <c r="W2271" s="1">
        <v>39530</v>
      </c>
      <c r="X2271">
        <v>20080323</v>
      </c>
      <c r="Y2271">
        <v>0.98337814285714298</v>
      </c>
      <c r="Z2271">
        <v>1.49104875787727E-2</v>
      </c>
      <c r="AA2271">
        <v>0.95294000000000001</v>
      </c>
      <c r="AB2271">
        <v>0.86758571428571696</v>
      </c>
      <c r="AC2271">
        <v>1.2995052216995899</v>
      </c>
      <c r="AD2271">
        <v>3.5207999999999999</v>
      </c>
      <c r="AE2271">
        <v>1</v>
      </c>
      <c r="AF2271">
        <v>0</v>
      </c>
      <c r="AG2271">
        <v>0</v>
      </c>
      <c r="AI2271" s="2">
        <f t="shared" si="140"/>
        <v>39530</v>
      </c>
      <c r="AJ2271">
        <f t="shared" si="141"/>
        <v>7775.296104805544</v>
      </c>
      <c r="AK2271">
        <f t="shared" si="142"/>
        <v>7775.296104805544</v>
      </c>
      <c r="AL2271" s="3">
        <f>Sheet2!$Q$35</f>
        <v>13804.562889602981</v>
      </c>
      <c r="AM2271" s="3">
        <f>Sheet2!$Q$37</f>
        <v>11470.329043263515</v>
      </c>
      <c r="AN2271" s="3">
        <f>Sheet2!$Q$39</f>
        <v>2136.3846824700945</v>
      </c>
      <c r="AU2271">
        <f t="shared" si="143"/>
        <v>55.353038650913469</v>
      </c>
      <c r="AV2271" t="e">
        <f>VLOOKUP(AI2271,Sheet3!C$29:F$3725,4,FALSE)</f>
        <v>#N/A</v>
      </c>
    </row>
    <row r="2272" spans="1:48" x14ac:dyDescent="0.25">
      <c r="A2272">
        <v>24648659</v>
      </c>
      <c r="B2272">
        <v>11519</v>
      </c>
      <c r="C2272" t="s">
        <v>125</v>
      </c>
      <c r="D2272">
        <v>1</v>
      </c>
      <c r="E2272" t="s">
        <v>126</v>
      </c>
      <c r="F2272" t="s">
        <v>127</v>
      </c>
      <c r="G2272" t="s">
        <v>128</v>
      </c>
      <c r="H2272">
        <v>7</v>
      </c>
      <c r="I2272">
        <v>30.053419875199999</v>
      </c>
      <c r="J2272">
        <v>33.053419875199999</v>
      </c>
      <c r="K2272">
        <v>2.8261324007350002</v>
      </c>
      <c r="L2272">
        <v>5.8261324007350002</v>
      </c>
      <c r="M2272">
        <v>173928</v>
      </c>
      <c r="N2272" t="s">
        <v>129</v>
      </c>
      <c r="P2272">
        <v>37.368000000000002</v>
      </c>
      <c r="S2272">
        <v>0</v>
      </c>
      <c r="T2272">
        <v>0</v>
      </c>
      <c r="V2272" t="s">
        <v>34</v>
      </c>
      <c r="W2272" s="1">
        <v>39531</v>
      </c>
      <c r="X2272">
        <v>20080324</v>
      </c>
      <c r="Y2272">
        <v>0.98041828571428602</v>
      </c>
      <c r="Z2272">
        <v>1.3794575266223699E-2</v>
      </c>
      <c r="AA2272">
        <v>0.95263600000000004</v>
      </c>
      <c r="AB2272">
        <v>1.16357142857143</v>
      </c>
      <c r="AC2272">
        <v>1.18734079560081</v>
      </c>
      <c r="AD2272">
        <v>3.5512000000000001</v>
      </c>
      <c r="AE2272">
        <v>2</v>
      </c>
      <c r="AF2272">
        <v>0</v>
      </c>
      <c r="AG2272" t="s">
        <v>131</v>
      </c>
      <c r="AI2272" s="2">
        <f t="shared" si="140"/>
        <v>39531</v>
      </c>
      <c r="AJ2272">
        <f t="shared" si="141"/>
        <v>9038.1411347431131</v>
      </c>
      <c r="AK2272">
        <f t="shared" si="142"/>
        <v>9038.1411347431131</v>
      </c>
      <c r="AL2272" s="3">
        <f>Sheet2!$Q$35</f>
        <v>13804.562889602981</v>
      </c>
      <c r="AM2272" s="3">
        <f>Sheet2!$Q$37</f>
        <v>11470.329043263515</v>
      </c>
      <c r="AN2272" s="3">
        <f>Sheet2!$Q$39</f>
        <v>2136.3846824700945</v>
      </c>
      <c r="AU2272">
        <f t="shared" si="143"/>
        <v>64.343347034030202</v>
      </c>
      <c r="AV2272" t="e">
        <f>VLOOKUP(AI2272,Sheet3!C$29:F$3725,4,FALSE)</f>
        <v>#N/A</v>
      </c>
    </row>
    <row r="2273" spans="1:48" x14ac:dyDescent="0.25">
      <c r="A2273">
        <v>24717981</v>
      </c>
      <c r="B2273">
        <v>11519</v>
      </c>
      <c r="C2273" t="s">
        <v>125</v>
      </c>
      <c r="D2273">
        <v>0</v>
      </c>
      <c r="E2273" t="s">
        <v>126</v>
      </c>
      <c r="F2273" t="s">
        <v>127</v>
      </c>
      <c r="G2273" t="s">
        <v>128</v>
      </c>
      <c r="H2273">
        <v>7</v>
      </c>
      <c r="I2273">
        <v>30.053419875199999</v>
      </c>
      <c r="J2273">
        <v>33.053419875199999</v>
      </c>
      <c r="K2273">
        <v>2.8261324007350002</v>
      </c>
      <c r="L2273">
        <v>5.8261324007350002</v>
      </c>
      <c r="M2273">
        <v>173928</v>
      </c>
      <c r="N2273" t="s">
        <v>129</v>
      </c>
      <c r="P2273">
        <v>37.368000000000002</v>
      </c>
      <c r="S2273">
        <v>0</v>
      </c>
      <c r="T2273">
        <v>0</v>
      </c>
      <c r="V2273" t="s">
        <v>34</v>
      </c>
      <c r="W2273" s="1">
        <v>39532</v>
      </c>
      <c r="X2273">
        <v>20080325</v>
      </c>
      <c r="Y2273">
        <v>0.98160128571428595</v>
      </c>
      <c r="Z2273">
        <v>1.03392520552129E-2</v>
      </c>
      <c r="AA2273">
        <v>0.96077800000000002</v>
      </c>
      <c r="AB2273">
        <v>1.04527142857143</v>
      </c>
      <c r="AC2273">
        <v>0.84282264989953504</v>
      </c>
      <c r="AD2273">
        <v>2.7370000000000001</v>
      </c>
      <c r="AE2273">
        <v>1</v>
      </c>
      <c r="AF2273">
        <v>0</v>
      </c>
      <c r="AG2273">
        <v>0</v>
      </c>
      <c r="AI2273" s="2">
        <f t="shared" si="140"/>
        <v>39532</v>
      </c>
      <c r="AJ2273">
        <f t="shared" si="141"/>
        <v>8541.3915868536569</v>
      </c>
      <c r="AK2273">
        <f t="shared" si="142"/>
        <v>8541.3915868536569</v>
      </c>
      <c r="AL2273" s="3">
        <f>Sheet2!$Q$35</f>
        <v>13804.562889602981</v>
      </c>
      <c r="AM2273" s="3">
        <f>Sheet2!$Q$37</f>
        <v>11470.329043263515</v>
      </c>
      <c r="AN2273" s="3">
        <f>Sheet2!$Q$39</f>
        <v>2136.3846824700945</v>
      </c>
      <c r="AU2273">
        <f t="shared" si="143"/>
        <v>60.806941917940215</v>
      </c>
      <c r="AV2273" t="e">
        <f>VLOOKUP(AI2273,Sheet3!C$29:F$3725,4,FALSE)</f>
        <v>#N/A</v>
      </c>
    </row>
    <row r="2274" spans="1:48" x14ac:dyDescent="0.25">
      <c r="A2274">
        <v>24791614</v>
      </c>
      <c r="B2274">
        <v>11519</v>
      </c>
      <c r="C2274" t="s">
        <v>125</v>
      </c>
      <c r="D2274">
        <v>1</v>
      </c>
      <c r="E2274" t="s">
        <v>126</v>
      </c>
      <c r="F2274" t="s">
        <v>127</v>
      </c>
      <c r="G2274" t="s">
        <v>128</v>
      </c>
      <c r="H2274">
        <v>7</v>
      </c>
      <c r="I2274">
        <v>30.053419875199999</v>
      </c>
      <c r="J2274">
        <v>33.053419875199999</v>
      </c>
      <c r="K2274">
        <v>2.8261324007350002</v>
      </c>
      <c r="L2274">
        <v>5.8261324007350002</v>
      </c>
      <c r="M2274">
        <v>173928</v>
      </c>
      <c r="N2274" t="s">
        <v>129</v>
      </c>
      <c r="P2274">
        <v>37.368000000000002</v>
      </c>
      <c r="S2274">
        <v>0</v>
      </c>
      <c r="T2274">
        <v>0</v>
      </c>
      <c r="V2274" t="s">
        <v>34</v>
      </c>
      <c r="W2274" s="1">
        <v>39533</v>
      </c>
      <c r="X2274">
        <v>20080326</v>
      </c>
      <c r="Y2274">
        <v>0.97146071428571401</v>
      </c>
      <c r="Z2274">
        <v>5.8334077693987197E-3</v>
      </c>
      <c r="AA2274">
        <v>0.96027700000000005</v>
      </c>
      <c r="AB2274">
        <v>2.0593285714285701</v>
      </c>
      <c r="AC2274">
        <v>0.49539217859413498</v>
      </c>
      <c r="AD2274">
        <v>2.7871000000000001</v>
      </c>
      <c r="AE2274">
        <v>3</v>
      </c>
      <c r="AF2274">
        <v>0</v>
      </c>
      <c r="AG2274" t="s">
        <v>143</v>
      </c>
      <c r="AI2274" s="2">
        <f t="shared" si="140"/>
        <v>39533</v>
      </c>
      <c r="AJ2274">
        <f t="shared" si="141"/>
        <v>12454.376877191011</v>
      </c>
      <c r="AK2274">
        <f t="shared" si="142"/>
        <v>12454.376877191011</v>
      </c>
      <c r="AL2274" s="3">
        <f>Sheet2!$Q$35</f>
        <v>13804.562889602981</v>
      </c>
      <c r="AM2274" s="3">
        <f>Sheet2!$Q$37</f>
        <v>11470.329043263515</v>
      </c>
      <c r="AN2274" s="3">
        <f>Sheet2!$Q$39</f>
        <v>2136.3846824700945</v>
      </c>
      <c r="AU2274">
        <f t="shared" si="143"/>
        <v>88.663839339844415</v>
      </c>
      <c r="AV2274" t="e">
        <f>VLOOKUP(AI2274,Sheet3!C$29:F$3725,4,FALSE)</f>
        <v>#N/A</v>
      </c>
    </row>
    <row r="2275" spans="1:48" x14ac:dyDescent="0.25">
      <c r="A2275">
        <v>24849940</v>
      </c>
      <c r="B2275">
        <v>11519</v>
      </c>
      <c r="C2275" t="s">
        <v>125</v>
      </c>
      <c r="D2275">
        <v>1</v>
      </c>
      <c r="E2275" t="s">
        <v>126</v>
      </c>
      <c r="F2275" t="s">
        <v>127</v>
      </c>
      <c r="G2275" t="s">
        <v>128</v>
      </c>
      <c r="H2275">
        <v>7</v>
      </c>
      <c r="I2275">
        <v>30.053419875199999</v>
      </c>
      <c r="J2275">
        <v>33.053419875199999</v>
      </c>
      <c r="K2275">
        <v>2.8261324007350002</v>
      </c>
      <c r="L2275">
        <v>5.8261324007350002</v>
      </c>
      <c r="M2275">
        <v>173928</v>
      </c>
      <c r="N2275" t="s">
        <v>129</v>
      </c>
      <c r="P2275">
        <v>37.368000000000002</v>
      </c>
      <c r="S2275">
        <v>0</v>
      </c>
      <c r="T2275">
        <v>0</v>
      </c>
      <c r="V2275" t="s">
        <v>34</v>
      </c>
      <c r="W2275" s="1">
        <v>39534</v>
      </c>
      <c r="X2275">
        <v>20080327</v>
      </c>
      <c r="Y2275">
        <v>0.97567728571428602</v>
      </c>
      <c r="Z2275">
        <v>5.9104669072100099E-3</v>
      </c>
      <c r="AA2275">
        <v>0.96677400000000002</v>
      </c>
      <c r="AB2275">
        <v>1.63767142857143</v>
      </c>
      <c r="AC2275">
        <v>0.74003096598199603</v>
      </c>
      <c r="AD2275">
        <v>2.6591</v>
      </c>
      <c r="AE2275">
        <v>2</v>
      </c>
      <c r="AF2275">
        <v>0</v>
      </c>
      <c r="AG2275" t="s">
        <v>138</v>
      </c>
      <c r="AI2275" s="2">
        <f t="shared" si="140"/>
        <v>39534</v>
      </c>
      <c r="AJ2275">
        <f t="shared" si="141"/>
        <v>10922.212882152293</v>
      </c>
      <c r="AK2275">
        <f t="shared" si="142"/>
        <v>10922.212882152293</v>
      </c>
      <c r="AL2275" s="3">
        <f>Sheet2!$Q$35</f>
        <v>13804.562889602981</v>
      </c>
      <c r="AM2275" s="3">
        <f>Sheet2!$Q$37</f>
        <v>11470.329043263515</v>
      </c>
      <c r="AN2275" s="3">
        <f>Sheet2!$Q$39</f>
        <v>2136.3846824700945</v>
      </c>
      <c r="AU2275">
        <f t="shared" si="143"/>
        <v>77.756224800959004</v>
      </c>
      <c r="AV2275" t="e">
        <f>VLOOKUP(AI2275,Sheet3!C$29:F$3725,4,FALSE)</f>
        <v>#N/A</v>
      </c>
    </row>
    <row r="2276" spans="1:48" x14ac:dyDescent="0.25">
      <c r="A2276">
        <v>24895548</v>
      </c>
      <c r="B2276">
        <v>11519</v>
      </c>
      <c r="C2276" t="s">
        <v>125</v>
      </c>
      <c r="D2276">
        <v>1</v>
      </c>
      <c r="E2276" t="s">
        <v>126</v>
      </c>
      <c r="F2276" t="s">
        <v>127</v>
      </c>
      <c r="G2276" t="s">
        <v>128</v>
      </c>
      <c r="H2276">
        <v>7</v>
      </c>
      <c r="I2276">
        <v>30.053419875199999</v>
      </c>
      <c r="J2276">
        <v>33.053419875199999</v>
      </c>
      <c r="K2276">
        <v>2.8261324007350002</v>
      </c>
      <c r="L2276">
        <v>5.8261324007350002</v>
      </c>
      <c r="M2276">
        <v>173928</v>
      </c>
      <c r="N2276" t="s">
        <v>129</v>
      </c>
      <c r="P2276">
        <v>37.368000000000002</v>
      </c>
      <c r="S2276">
        <v>0</v>
      </c>
      <c r="T2276">
        <v>0</v>
      </c>
      <c r="V2276" t="s">
        <v>34</v>
      </c>
      <c r="W2276" s="1">
        <v>39535</v>
      </c>
      <c r="X2276">
        <v>20080328</v>
      </c>
      <c r="Y2276">
        <v>0.97505057142857099</v>
      </c>
      <c r="Z2276">
        <v>6.3579886949331702E-3</v>
      </c>
      <c r="AA2276">
        <v>0.96550499999999995</v>
      </c>
      <c r="AB2276">
        <v>1.70034285714286</v>
      </c>
      <c r="AC2276">
        <v>0.78384472743949396</v>
      </c>
      <c r="AD2276">
        <v>2.7860000000000098</v>
      </c>
      <c r="AE2276">
        <v>3</v>
      </c>
      <c r="AF2276">
        <v>0</v>
      </c>
      <c r="AG2276" t="s">
        <v>139</v>
      </c>
      <c r="AI2276" s="2">
        <f t="shared" si="140"/>
        <v>39535</v>
      </c>
      <c r="AJ2276">
        <f t="shared" si="141"/>
        <v>11158.488027572632</v>
      </c>
      <c r="AK2276">
        <f t="shared" si="142"/>
        <v>11158.488027572632</v>
      </c>
      <c r="AL2276" s="3">
        <f>Sheet2!$Q$35</f>
        <v>13804.562889602981</v>
      </c>
      <c r="AM2276" s="3">
        <f>Sheet2!$Q$37</f>
        <v>11470.329043263515</v>
      </c>
      <c r="AN2276" s="3">
        <f>Sheet2!$Q$39</f>
        <v>2136.3846824700945</v>
      </c>
      <c r="AU2276">
        <f t="shared" si="143"/>
        <v>79.438289005384476</v>
      </c>
      <c r="AV2276" t="e">
        <f>VLOOKUP(AI2276,Sheet3!C$29:F$3725,4,FALSE)</f>
        <v>#N/A</v>
      </c>
    </row>
    <row r="2277" spans="1:48" x14ac:dyDescent="0.25">
      <c r="A2277">
        <v>24956043</v>
      </c>
      <c r="B2277">
        <v>11519</v>
      </c>
      <c r="C2277" t="s">
        <v>125</v>
      </c>
      <c r="D2277">
        <v>1</v>
      </c>
      <c r="E2277" t="s">
        <v>126</v>
      </c>
      <c r="F2277" t="s">
        <v>127</v>
      </c>
      <c r="G2277" t="s">
        <v>128</v>
      </c>
      <c r="H2277">
        <v>7</v>
      </c>
      <c r="I2277">
        <v>30.053419875199999</v>
      </c>
      <c r="J2277">
        <v>33.053419875199999</v>
      </c>
      <c r="K2277">
        <v>2.8261324007350002</v>
      </c>
      <c r="L2277">
        <v>5.8261324007350002</v>
      </c>
      <c r="M2277">
        <v>173928</v>
      </c>
      <c r="N2277" t="s">
        <v>129</v>
      </c>
      <c r="P2277">
        <v>37.368000000000002</v>
      </c>
      <c r="S2277">
        <v>0</v>
      </c>
      <c r="T2277">
        <v>0</v>
      </c>
      <c r="V2277" t="s">
        <v>34</v>
      </c>
      <c r="W2277" s="1">
        <v>39536</v>
      </c>
      <c r="X2277">
        <v>20080329</v>
      </c>
      <c r="Y2277">
        <v>0.97642214285714302</v>
      </c>
      <c r="Z2277">
        <v>5.01762665662821E-3</v>
      </c>
      <c r="AA2277">
        <v>0.96801400000000004</v>
      </c>
      <c r="AB2277">
        <v>1.56318571428571</v>
      </c>
      <c r="AC2277">
        <v>0.642361069867743</v>
      </c>
      <c r="AD2277">
        <v>2.5350999999999999</v>
      </c>
      <c r="AE2277">
        <v>2</v>
      </c>
      <c r="AF2277">
        <v>0</v>
      </c>
      <c r="AG2277" t="s">
        <v>138</v>
      </c>
      <c r="AI2277" s="2">
        <f t="shared" si="140"/>
        <v>39536</v>
      </c>
      <c r="AJ2277">
        <f t="shared" si="141"/>
        <v>10637.515705181751</v>
      </c>
      <c r="AK2277">
        <f t="shared" si="142"/>
        <v>10637.515705181751</v>
      </c>
      <c r="AL2277" s="3">
        <f>Sheet2!$Q$35</f>
        <v>13804.562889602981</v>
      </c>
      <c r="AM2277" s="3">
        <f>Sheet2!$Q$37</f>
        <v>11470.329043263515</v>
      </c>
      <c r="AN2277" s="3">
        <f>Sheet2!$Q$39</f>
        <v>2136.3846824700945</v>
      </c>
      <c r="AU2277">
        <f t="shared" si="143"/>
        <v>75.729439759175634</v>
      </c>
      <c r="AV2277" t="e">
        <f>VLOOKUP(AI2277,Sheet3!C$29:F$3725,4,FALSE)</f>
        <v>#N/A</v>
      </c>
    </row>
    <row r="2278" spans="1:48" x14ac:dyDescent="0.25">
      <c r="A2278">
        <v>25041784</v>
      </c>
      <c r="B2278">
        <v>11519</v>
      </c>
      <c r="C2278" t="s">
        <v>125</v>
      </c>
      <c r="D2278">
        <v>0</v>
      </c>
      <c r="E2278" t="s">
        <v>126</v>
      </c>
      <c r="F2278" t="s">
        <v>127</v>
      </c>
      <c r="G2278" t="s">
        <v>128</v>
      </c>
      <c r="H2278">
        <v>7</v>
      </c>
      <c r="I2278">
        <v>30.053419875199999</v>
      </c>
      <c r="J2278">
        <v>33.053419875199999</v>
      </c>
      <c r="K2278">
        <v>2.8261324007350002</v>
      </c>
      <c r="L2278">
        <v>5.8261324007350002</v>
      </c>
      <c r="M2278">
        <v>173928</v>
      </c>
      <c r="N2278" t="s">
        <v>129</v>
      </c>
      <c r="P2278">
        <v>37.368000000000002</v>
      </c>
      <c r="S2278">
        <v>0</v>
      </c>
      <c r="T2278">
        <v>0</v>
      </c>
      <c r="V2278" t="s">
        <v>34</v>
      </c>
      <c r="W2278" s="1">
        <v>39537</v>
      </c>
      <c r="X2278">
        <v>20080330</v>
      </c>
      <c r="Y2278">
        <v>0.98655285714285701</v>
      </c>
      <c r="Z2278">
        <v>3.56995775999705E-3</v>
      </c>
      <c r="AA2278">
        <v>0.98156399999999999</v>
      </c>
      <c r="AB2278">
        <v>0.55011428571429</v>
      </c>
      <c r="AC2278">
        <v>0.215258598159589</v>
      </c>
      <c r="AD2278">
        <v>0.77960000000000296</v>
      </c>
      <c r="AE2278">
        <v>0</v>
      </c>
      <c r="AF2278">
        <v>0</v>
      </c>
      <c r="AI2278" s="2">
        <f t="shared" si="140"/>
        <v>39537</v>
      </c>
      <c r="AJ2278">
        <f t="shared" si="141"/>
        <v>6346.7876008558087</v>
      </c>
      <c r="AK2278">
        <f t="shared" si="142"/>
        <v>6346.7876008558087</v>
      </c>
      <c r="AL2278" s="3">
        <f>Sheet2!$Q$35</f>
        <v>13804.562889602981</v>
      </c>
      <c r="AM2278" s="3">
        <f>Sheet2!$Q$37</f>
        <v>11470.329043263515</v>
      </c>
      <c r="AN2278" s="3">
        <f>Sheet2!$Q$39</f>
        <v>2136.3846824700945</v>
      </c>
      <c r="AU2278">
        <f t="shared" si="143"/>
        <v>45.183356960795265</v>
      </c>
      <c r="AV2278" t="e">
        <f>VLOOKUP(AI2278,Sheet3!C$29:F$3725,4,FALSE)</f>
        <v>#N/A</v>
      </c>
    </row>
    <row r="2279" spans="1:48" x14ac:dyDescent="0.25">
      <c r="A2279">
        <v>25091050</v>
      </c>
      <c r="B2279">
        <v>11519</v>
      </c>
      <c r="C2279" t="s">
        <v>125</v>
      </c>
      <c r="D2279">
        <v>0</v>
      </c>
      <c r="E2279" t="s">
        <v>126</v>
      </c>
      <c r="F2279" t="s">
        <v>127</v>
      </c>
      <c r="G2279" t="s">
        <v>128</v>
      </c>
      <c r="H2279">
        <v>7</v>
      </c>
      <c r="I2279">
        <v>30.053419875199999</v>
      </c>
      <c r="J2279">
        <v>33.053419875199999</v>
      </c>
      <c r="K2279">
        <v>2.8261324007350002</v>
      </c>
      <c r="L2279">
        <v>5.8261324007350002</v>
      </c>
      <c r="M2279">
        <v>173928</v>
      </c>
      <c r="N2279" t="s">
        <v>129</v>
      </c>
      <c r="P2279">
        <v>37.368000000000002</v>
      </c>
      <c r="S2279">
        <v>0</v>
      </c>
      <c r="T2279">
        <v>0</v>
      </c>
      <c r="V2279" t="s">
        <v>34</v>
      </c>
      <c r="W2279" s="1">
        <v>39538</v>
      </c>
      <c r="X2279">
        <v>20080331</v>
      </c>
      <c r="Y2279">
        <v>0.98832757142857097</v>
      </c>
      <c r="Z2279">
        <v>4.58097858719363E-3</v>
      </c>
      <c r="AA2279">
        <v>0.98088699999999995</v>
      </c>
      <c r="AB2279">
        <v>0.372642857142859</v>
      </c>
      <c r="AC2279">
        <v>0.28621983986910099</v>
      </c>
      <c r="AD2279">
        <v>0.72610000000000696</v>
      </c>
      <c r="AE2279">
        <v>0</v>
      </c>
      <c r="AF2279">
        <v>0</v>
      </c>
      <c r="AI2279" s="2">
        <f t="shared" si="140"/>
        <v>39538</v>
      </c>
      <c r="AJ2279">
        <f t="shared" si="141"/>
        <v>5514.8570304051973</v>
      </c>
      <c r="AK2279">
        <f t="shared" si="142"/>
        <v>5514.8570304051973</v>
      </c>
      <c r="AL2279" s="3">
        <f>Sheet2!$Q$35</f>
        <v>13804.562889602981</v>
      </c>
      <c r="AM2279" s="3">
        <f>Sheet2!$Q$37</f>
        <v>11470.329043263515</v>
      </c>
      <c r="AN2279" s="3">
        <f>Sheet2!$Q$39</f>
        <v>2136.3846824700945</v>
      </c>
      <c r="AU2279">
        <f t="shared" si="143"/>
        <v>39.260767724281443</v>
      </c>
      <c r="AV2279" t="e">
        <f>VLOOKUP(AI2279,Sheet3!C$29:F$3725,4,FALSE)</f>
        <v>#N/A</v>
      </c>
    </row>
    <row r="2280" spans="1:48" x14ac:dyDescent="0.25">
      <c r="A2280">
        <v>25157655</v>
      </c>
      <c r="B2280">
        <v>11519</v>
      </c>
      <c r="C2280" t="s">
        <v>125</v>
      </c>
      <c r="D2280">
        <v>0</v>
      </c>
      <c r="E2280" t="s">
        <v>126</v>
      </c>
      <c r="F2280" t="s">
        <v>127</v>
      </c>
      <c r="G2280" t="s">
        <v>128</v>
      </c>
      <c r="H2280">
        <v>7</v>
      </c>
      <c r="I2280">
        <v>30.053419875199999</v>
      </c>
      <c r="J2280">
        <v>33.053419875199999</v>
      </c>
      <c r="K2280">
        <v>2.8261324007350002</v>
      </c>
      <c r="L2280">
        <v>5.8261324007350002</v>
      </c>
      <c r="M2280">
        <v>173928</v>
      </c>
      <c r="N2280" t="s">
        <v>129</v>
      </c>
      <c r="P2280">
        <v>37.368000000000002</v>
      </c>
      <c r="S2280">
        <v>0</v>
      </c>
      <c r="T2280">
        <v>0</v>
      </c>
      <c r="V2280" t="s">
        <v>34</v>
      </c>
      <c r="W2280" s="1">
        <v>39539</v>
      </c>
      <c r="X2280">
        <v>20080401</v>
      </c>
      <c r="Y2280">
        <v>0.99060528571428597</v>
      </c>
      <c r="Z2280">
        <v>4.9330906485629102E-3</v>
      </c>
      <c r="AA2280">
        <v>0.98239399999999999</v>
      </c>
      <c r="AB2280">
        <v>0.14487142857143001</v>
      </c>
      <c r="AC2280">
        <v>0.31362045174876901</v>
      </c>
      <c r="AD2280">
        <v>0.57540000000000402</v>
      </c>
      <c r="AE2280">
        <v>0</v>
      </c>
      <c r="AF2280">
        <v>0</v>
      </c>
      <c r="AI2280" s="2">
        <f t="shared" si="140"/>
        <v>39539</v>
      </c>
      <c r="AJ2280">
        <f t="shared" si="141"/>
        <v>4412.0673148236237</v>
      </c>
      <c r="AK2280">
        <f t="shared" si="142"/>
        <v>4412.0673148236237</v>
      </c>
      <c r="AL2280" s="3">
        <f>Sheet2!$Q$35</f>
        <v>13804.562889602981</v>
      </c>
      <c r="AM2280" s="3">
        <f>Sheet2!$Q$37</f>
        <v>11470.329043263515</v>
      </c>
      <c r="AN2280" s="3">
        <f>Sheet2!$Q$39</f>
        <v>2136.3846824700945</v>
      </c>
      <c r="AU2280">
        <f t="shared" si="143"/>
        <v>31.409907650580958</v>
      </c>
      <c r="AV2280" t="e">
        <f>VLOOKUP(AI2280,Sheet3!C$29:F$3725,4,FALSE)</f>
        <v>#N/A</v>
      </c>
    </row>
    <row r="2281" spans="1:48" x14ac:dyDescent="0.25">
      <c r="A2281">
        <v>68015112</v>
      </c>
      <c r="B2281">
        <v>11519</v>
      </c>
      <c r="C2281" t="s">
        <v>125</v>
      </c>
      <c r="D2281">
        <v>0</v>
      </c>
      <c r="E2281" t="s">
        <v>126</v>
      </c>
      <c r="F2281" t="s">
        <v>127</v>
      </c>
      <c r="G2281" t="s">
        <v>128</v>
      </c>
      <c r="H2281">
        <v>7</v>
      </c>
      <c r="I2281">
        <v>30.053419875199999</v>
      </c>
      <c r="J2281">
        <v>33.053419875199999</v>
      </c>
      <c r="K2281">
        <v>2.8261324007350002</v>
      </c>
      <c r="L2281">
        <v>5.8261324007350002</v>
      </c>
      <c r="M2281">
        <v>173928</v>
      </c>
      <c r="N2281" t="s">
        <v>129</v>
      </c>
      <c r="P2281">
        <v>37.368000000000002</v>
      </c>
      <c r="S2281">
        <v>0</v>
      </c>
      <c r="T2281">
        <v>0</v>
      </c>
      <c r="V2281" t="s">
        <v>34</v>
      </c>
      <c r="W2281" s="1">
        <v>39540</v>
      </c>
      <c r="X2281">
        <v>20080402</v>
      </c>
      <c r="Y2281">
        <v>0.99263085714285704</v>
      </c>
      <c r="Z2281">
        <v>4.5651777755580302E-3</v>
      </c>
      <c r="AA2281">
        <v>0.98468999999999995</v>
      </c>
      <c r="AB2281">
        <v>-5.7685714285710898E-2</v>
      </c>
      <c r="AC2281">
        <v>0.273204169747364</v>
      </c>
      <c r="AD2281">
        <v>0.34580000000000699</v>
      </c>
      <c r="AE2281">
        <v>0</v>
      </c>
      <c r="AF2281">
        <v>0</v>
      </c>
      <c r="AI2281" s="2">
        <f t="shared" si="140"/>
        <v>39540</v>
      </c>
      <c r="AJ2281">
        <f t="shared" si="141"/>
        <v>3398.2394432886504</v>
      </c>
      <c r="AK2281">
        <f t="shared" si="142"/>
        <v>3398.2394432886504</v>
      </c>
      <c r="AL2281" s="3">
        <f>Sheet2!$Q$35</f>
        <v>13804.562889602981</v>
      </c>
      <c r="AM2281" s="3">
        <f>Sheet2!$Q$37</f>
        <v>11470.329043263515</v>
      </c>
      <c r="AN2281" s="3">
        <f>Sheet2!$Q$39</f>
        <v>2136.3846824700945</v>
      </c>
      <c r="AU2281">
        <f t="shared" si="143"/>
        <v>24.192375018767169</v>
      </c>
      <c r="AV2281" t="e">
        <f>VLOOKUP(AI2281,Sheet3!C$29:F$3725,4,FALSE)</f>
        <v>#N/A</v>
      </c>
    </row>
    <row r="2282" spans="1:48" x14ac:dyDescent="0.25">
      <c r="A2282">
        <v>68063942</v>
      </c>
      <c r="B2282">
        <v>11519</v>
      </c>
      <c r="C2282" t="s">
        <v>125</v>
      </c>
      <c r="D2282">
        <v>0</v>
      </c>
      <c r="E2282" t="s">
        <v>126</v>
      </c>
      <c r="F2282" t="s">
        <v>127</v>
      </c>
      <c r="G2282" t="s">
        <v>128</v>
      </c>
      <c r="H2282">
        <v>7</v>
      </c>
      <c r="I2282">
        <v>30.053419875199999</v>
      </c>
      <c r="J2282">
        <v>33.053419875199999</v>
      </c>
      <c r="K2282">
        <v>2.8261324007350002</v>
      </c>
      <c r="L2282">
        <v>5.8261324007350002</v>
      </c>
      <c r="M2282">
        <v>173928</v>
      </c>
      <c r="N2282" t="s">
        <v>129</v>
      </c>
      <c r="P2282">
        <v>37.368000000000002</v>
      </c>
      <c r="S2282">
        <v>0</v>
      </c>
      <c r="T2282">
        <v>0</v>
      </c>
      <c r="V2282" t="s">
        <v>34</v>
      </c>
      <c r="W2282" s="1">
        <v>39541</v>
      </c>
      <c r="X2282">
        <v>20080403</v>
      </c>
      <c r="Y2282">
        <v>0.99337028571428598</v>
      </c>
      <c r="Z2282">
        <v>3.7117781150696801E-3</v>
      </c>
      <c r="AA2282">
        <v>0.98663199999999995</v>
      </c>
      <c r="AB2282">
        <v>-0.13162857142856901</v>
      </c>
      <c r="AC2282">
        <v>0.187292305648422</v>
      </c>
      <c r="AD2282">
        <v>0.15160000000000701</v>
      </c>
      <c r="AE2282">
        <v>0</v>
      </c>
      <c r="AF2282">
        <v>0</v>
      </c>
      <c r="AI2282" s="2">
        <f t="shared" si="140"/>
        <v>39541</v>
      </c>
      <c r="AJ2282">
        <f t="shared" si="141"/>
        <v>3020.3770008790307</v>
      </c>
      <c r="AK2282">
        <f t="shared" si="142"/>
        <v>3020.3770008790307</v>
      </c>
      <c r="AL2282" s="3">
        <f>Sheet2!$Q$35</f>
        <v>13804.562889602981</v>
      </c>
      <c r="AM2282" s="3">
        <f>Sheet2!$Q$37</f>
        <v>11470.329043263515</v>
      </c>
      <c r="AN2282" s="3">
        <f>Sheet2!$Q$39</f>
        <v>2136.3846824700945</v>
      </c>
      <c r="AU2282">
        <f t="shared" si="143"/>
        <v>21.502337996704284</v>
      </c>
      <c r="AV2282" t="e">
        <f>VLOOKUP(AI2282,Sheet3!C$29:F$3725,4,FALSE)</f>
        <v>#N/A</v>
      </c>
    </row>
    <row r="2283" spans="1:48" x14ac:dyDescent="0.25">
      <c r="A2283">
        <v>68103466</v>
      </c>
      <c r="B2283">
        <v>11519</v>
      </c>
      <c r="C2283" t="s">
        <v>125</v>
      </c>
      <c r="D2283">
        <v>0</v>
      </c>
      <c r="E2283" t="s">
        <v>126</v>
      </c>
      <c r="F2283" t="s">
        <v>127</v>
      </c>
      <c r="G2283" t="s">
        <v>128</v>
      </c>
      <c r="H2283">
        <v>7</v>
      </c>
      <c r="I2283">
        <v>30.053419875199999</v>
      </c>
      <c r="J2283">
        <v>33.053419875199999</v>
      </c>
      <c r="K2283">
        <v>2.8261324007350002</v>
      </c>
      <c r="L2283">
        <v>5.8261324007350002</v>
      </c>
      <c r="M2283">
        <v>173928</v>
      </c>
      <c r="N2283" t="s">
        <v>129</v>
      </c>
      <c r="P2283">
        <v>37.368000000000002</v>
      </c>
      <c r="S2283">
        <v>0</v>
      </c>
      <c r="T2283">
        <v>0</v>
      </c>
      <c r="V2283" t="s">
        <v>34</v>
      </c>
      <c r="W2283" s="1">
        <v>39542</v>
      </c>
      <c r="X2283">
        <v>20080404</v>
      </c>
      <c r="Y2283">
        <v>0.99352785714285696</v>
      </c>
      <c r="Z2283">
        <v>2.5023228881850298E-3</v>
      </c>
      <c r="AA2283">
        <v>0.98871299999999995</v>
      </c>
      <c r="AB2283">
        <v>-0.14738571428571001</v>
      </c>
      <c r="AC2283">
        <v>7.4482566101477493E-2</v>
      </c>
      <c r="AD2283">
        <v>-5.6499999999992702E-2</v>
      </c>
      <c r="AE2283">
        <v>0</v>
      </c>
      <c r="AF2283">
        <v>0</v>
      </c>
      <c r="AI2283" s="2">
        <f t="shared" si="140"/>
        <v>39542</v>
      </c>
      <c r="AJ2283">
        <f t="shared" si="141"/>
        <v>2939.3179258722812</v>
      </c>
      <c r="AK2283">
        <f t="shared" si="142"/>
        <v>2939.3179258722812</v>
      </c>
      <c r="AL2283" s="3">
        <f>Sheet2!$Q$35</f>
        <v>13804.562889602981</v>
      </c>
      <c r="AM2283" s="3">
        <f>Sheet2!$Q$37</f>
        <v>11470.329043263515</v>
      </c>
      <c r="AN2283" s="3">
        <f>Sheet2!$Q$39</f>
        <v>2136.3846824700945</v>
      </c>
      <c r="AU2283">
        <f t="shared" si="143"/>
        <v>20.925271084862459</v>
      </c>
      <c r="AV2283" t="e">
        <f>VLOOKUP(AI2283,Sheet3!C$29:F$3725,4,FALSE)</f>
        <v>#N/A</v>
      </c>
    </row>
    <row r="2284" spans="1:48" x14ac:dyDescent="0.25">
      <c r="A2284">
        <v>68147626</v>
      </c>
      <c r="B2284">
        <v>11519</v>
      </c>
      <c r="C2284" t="s">
        <v>125</v>
      </c>
      <c r="D2284">
        <v>0</v>
      </c>
      <c r="E2284" t="s">
        <v>126</v>
      </c>
      <c r="F2284" t="s">
        <v>127</v>
      </c>
      <c r="G2284" t="s">
        <v>128</v>
      </c>
      <c r="H2284">
        <v>7</v>
      </c>
      <c r="I2284">
        <v>30.053419875199999</v>
      </c>
      <c r="J2284">
        <v>33.053419875199999</v>
      </c>
      <c r="K2284">
        <v>2.8261324007350002</v>
      </c>
      <c r="L2284">
        <v>5.8261324007350002</v>
      </c>
      <c r="M2284">
        <v>173928</v>
      </c>
      <c r="N2284" t="s">
        <v>129</v>
      </c>
      <c r="P2284">
        <v>37.368000000000002</v>
      </c>
      <c r="S2284">
        <v>0</v>
      </c>
      <c r="T2284">
        <v>0</v>
      </c>
      <c r="V2284" t="s">
        <v>34</v>
      </c>
      <c r="W2284" s="1">
        <v>39543</v>
      </c>
      <c r="X2284">
        <v>20080405</v>
      </c>
      <c r="Y2284">
        <v>0.99372785714285705</v>
      </c>
      <c r="Z2284">
        <v>2.4693435465767701E-3</v>
      </c>
      <c r="AA2284">
        <v>0.98958100000000004</v>
      </c>
      <c r="AB2284">
        <v>-0.167385714285712</v>
      </c>
      <c r="AC2284">
        <v>8.0541425518112206E-2</v>
      </c>
      <c r="AD2284">
        <v>-4.0499999999998898E-2</v>
      </c>
      <c r="AE2284">
        <v>0</v>
      </c>
      <c r="AF2284">
        <v>0</v>
      </c>
      <c r="AI2284" s="2">
        <f t="shared" si="140"/>
        <v>39543</v>
      </c>
      <c r="AJ2284">
        <f t="shared" si="141"/>
        <v>2836.160723851528</v>
      </c>
      <c r="AK2284">
        <f t="shared" si="142"/>
        <v>2836.160723851528</v>
      </c>
      <c r="AL2284" s="3">
        <f>Sheet2!$Q$35</f>
        <v>13804.562889602981</v>
      </c>
      <c r="AM2284" s="3">
        <f>Sheet2!$Q$37</f>
        <v>11470.329043263515</v>
      </c>
      <c r="AN2284" s="3">
        <f>Sheet2!$Q$39</f>
        <v>2136.3846824700945</v>
      </c>
      <c r="AU2284">
        <f t="shared" si="143"/>
        <v>20.190885601196349</v>
      </c>
      <c r="AV2284" t="e">
        <f>VLOOKUP(AI2284,Sheet3!C$29:F$3725,4,FALSE)</f>
        <v>#N/A</v>
      </c>
    </row>
    <row r="2285" spans="1:48" x14ac:dyDescent="0.25">
      <c r="A2285">
        <v>68188817</v>
      </c>
      <c r="B2285">
        <v>11519</v>
      </c>
      <c r="C2285" t="s">
        <v>125</v>
      </c>
      <c r="D2285">
        <v>0</v>
      </c>
      <c r="E2285" t="s">
        <v>126</v>
      </c>
      <c r="F2285" t="s">
        <v>127</v>
      </c>
      <c r="G2285" t="s">
        <v>128</v>
      </c>
      <c r="H2285">
        <v>7</v>
      </c>
      <c r="I2285">
        <v>30.053419875199999</v>
      </c>
      <c r="J2285">
        <v>33.053419875199999</v>
      </c>
      <c r="K2285">
        <v>2.8261324007350002</v>
      </c>
      <c r="L2285">
        <v>5.8261324007350002</v>
      </c>
      <c r="M2285">
        <v>173928</v>
      </c>
      <c r="N2285" t="s">
        <v>129</v>
      </c>
      <c r="P2285">
        <v>37.368000000000002</v>
      </c>
      <c r="S2285">
        <v>0</v>
      </c>
      <c r="T2285">
        <v>0</v>
      </c>
      <c r="V2285" t="s">
        <v>34</v>
      </c>
      <c r="W2285" s="1">
        <v>39544</v>
      </c>
      <c r="X2285">
        <v>20080406</v>
      </c>
      <c r="Y2285">
        <v>0.99349799999999999</v>
      </c>
      <c r="Z2285">
        <v>2.15345403612762E-3</v>
      </c>
      <c r="AA2285">
        <v>0.98970499999999995</v>
      </c>
      <c r="AB2285">
        <v>-0.144399999999999</v>
      </c>
      <c r="AC2285">
        <v>5.1086537225714698E-2</v>
      </c>
      <c r="AD2285">
        <v>-5.6000000000000501E-2</v>
      </c>
      <c r="AE2285">
        <v>0</v>
      </c>
      <c r="AF2285">
        <v>0</v>
      </c>
      <c r="AI2285" s="2">
        <f t="shared" si="140"/>
        <v>39544</v>
      </c>
      <c r="AJ2285">
        <f t="shared" si="141"/>
        <v>2954.691748410929</v>
      </c>
      <c r="AK2285">
        <f t="shared" si="142"/>
        <v>2954.691748410929</v>
      </c>
      <c r="AL2285" s="3">
        <f>Sheet2!$Q$35</f>
        <v>13804.562889602981</v>
      </c>
      <c r="AM2285" s="3">
        <f>Sheet2!$Q$37</f>
        <v>11470.329043263515</v>
      </c>
      <c r="AN2285" s="3">
        <f>Sheet2!$Q$39</f>
        <v>2136.3846824700945</v>
      </c>
      <c r="AU2285">
        <f t="shared" si="143"/>
        <v>21.034718722833201</v>
      </c>
      <c r="AV2285" t="e">
        <f>VLOOKUP(AI2285,Sheet3!C$29:F$3725,4,FALSE)</f>
        <v>#N/A</v>
      </c>
    </row>
    <row r="2286" spans="1:48" x14ac:dyDescent="0.25">
      <c r="A2286">
        <v>68247570</v>
      </c>
      <c r="B2286">
        <v>11519</v>
      </c>
      <c r="C2286" t="s">
        <v>125</v>
      </c>
      <c r="D2286">
        <v>0</v>
      </c>
      <c r="E2286" t="s">
        <v>126</v>
      </c>
      <c r="F2286" t="s">
        <v>127</v>
      </c>
      <c r="G2286" t="s">
        <v>128</v>
      </c>
      <c r="H2286">
        <v>7</v>
      </c>
      <c r="I2286">
        <v>30.053419875199999</v>
      </c>
      <c r="J2286">
        <v>33.053419875199999</v>
      </c>
      <c r="K2286">
        <v>2.8261324007350002</v>
      </c>
      <c r="L2286">
        <v>5.8261324007350002</v>
      </c>
      <c r="M2286">
        <v>173928</v>
      </c>
      <c r="N2286" t="s">
        <v>129</v>
      </c>
      <c r="P2286">
        <v>37.368000000000002</v>
      </c>
      <c r="S2286">
        <v>0</v>
      </c>
      <c r="T2286">
        <v>0</v>
      </c>
      <c r="V2286" t="s">
        <v>34</v>
      </c>
      <c r="W2286" s="1">
        <v>39545</v>
      </c>
      <c r="X2286">
        <v>20080407</v>
      </c>
      <c r="Y2286">
        <v>0.99333357142857104</v>
      </c>
      <c r="Z2286">
        <v>2.56237299934166E-3</v>
      </c>
      <c r="AA2286">
        <v>0.98875999999999997</v>
      </c>
      <c r="AB2286">
        <v>-0.12795714285713999</v>
      </c>
      <c r="AC2286">
        <v>7.4806967917298697E-2</v>
      </c>
      <c r="AD2286">
        <v>-2.09999999999377E-3</v>
      </c>
      <c r="AE2286">
        <v>0</v>
      </c>
      <c r="AF2286">
        <v>0</v>
      </c>
      <c r="AI2286" s="2">
        <f t="shared" si="140"/>
        <v>39545</v>
      </c>
      <c r="AJ2286">
        <f t="shared" si="141"/>
        <v>3039.2367382906377</v>
      </c>
      <c r="AK2286">
        <f t="shared" si="142"/>
        <v>3039.2367382906377</v>
      </c>
      <c r="AL2286" s="3">
        <f>Sheet2!$Q$35</f>
        <v>13804.562889602981</v>
      </c>
      <c r="AM2286" s="3">
        <f>Sheet2!$Q$37</f>
        <v>11470.329043263515</v>
      </c>
      <c r="AN2286" s="3">
        <f>Sheet2!$Q$39</f>
        <v>2136.3846824700945</v>
      </c>
      <c r="AU2286">
        <f t="shared" si="143"/>
        <v>21.636602179034981</v>
      </c>
      <c r="AV2286" t="e">
        <f>VLOOKUP(AI2286,Sheet3!C$29:F$3725,4,FALSE)</f>
        <v>#N/A</v>
      </c>
    </row>
    <row r="2287" spans="1:48" x14ac:dyDescent="0.25">
      <c r="A2287">
        <v>68290748</v>
      </c>
      <c r="B2287">
        <v>11519</v>
      </c>
      <c r="C2287" t="s">
        <v>125</v>
      </c>
      <c r="D2287">
        <v>0</v>
      </c>
      <c r="E2287" t="s">
        <v>126</v>
      </c>
      <c r="F2287" t="s">
        <v>127</v>
      </c>
      <c r="G2287" t="s">
        <v>128</v>
      </c>
      <c r="H2287">
        <v>7</v>
      </c>
      <c r="I2287">
        <v>30.053419875199999</v>
      </c>
      <c r="J2287">
        <v>33.053419875199999</v>
      </c>
      <c r="K2287">
        <v>2.8261324007350002</v>
      </c>
      <c r="L2287">
        <v>5.8261324007350002</v>
      </c>
      <c r="M2287">
        <v>173928</v>
      </c>
      <c r="N2287" t="s">
        <v>129</v>
      </c>
      <c r="P2287">
        <v>37.368000000000002</v>
      </c>
      <c r="S2287">
        <v>0</v>
      </c>
      <c r="T2287">
        <v>0</v>
      </c>
      <c r="V2287" t="s">
        <v>34</v>
      </c>
      <c r="W2287" s="1">
        <v>39546</v>
      </c>
      <c r="X2287">
        <v>20080408</v>
      </c>
      <c r="Y2287">
        <v>0.99261771428571399</v>
      </c>
      <c r="Z2287">
        <v>2.5429017010542201E-3</v>
      </c>
      <c r="AA2287">
        <v>0.98918799999999996</v>
      </c>
      <c r="AB2287">
        <v>-5.6371428571423902E-2</v>
      </c>
      <c r="AC2287">
        <v>0.13146064825952999</v>
      </c>
      <c r="AD2287">
        <v>0.115799999999999</v>
      </c>
      <c r="AE2287">
        <v>0</v>
      </c>
      <c r="AF2287">
        <v>0</v>
      </c>
      <c r="AI2287" s="2">
        <f t="shared" si="140"/>
        <v>39546</v>
      </c>
      <c r="AJ2287">
        <f t="shared" si="141"/>
        <v>3404.9181214682758</v>
      </c>
      <c r="AK2287">
        <f t="shared" si="142"/>
        <v>3404.9181214682758</v>
      </c>
      <c r="AL2287" s="3">
        <f>Sheet2!$Q$35</f>
        <v>13804.562889602981</v>
      </c>
      <c r="AM2287" s="3">
        <f>Sheet2!$Q$37</f>
        <v>11470.329043263515</v>
      </c>
      <c r="AN2287" s="3">
        <f>Sheet2!$Q$39</f>
        <v>2136.3846824700945</v>
      </c>
      <c r="AU2287">
        <f t="shared" si="143"/>
        <v>24.239921134880397</v>
      </c>
      <c r="AV2287" t="e">
        <f>VLOOKUP(AI2287,Sheet3!C$29:F$3725,4,FALSE)</f>
        <v>#N/A</v>
      </c>
    </row>
    <row r="2288" spans="1:48" x14ac:dyDescent="0.25">
      <c r="A2288">
        <v>68324459</v>
      </c>
      <c r="B2288">
        <v>11519</v>
      </c>
      <c r="C2288" t="s">
        <v>125</v>
      </c>
      <c r="D2288">
        <v>0</v>
      </c>
      <c r="E2288" t="s">
        <v>126</v>
      </c>
      <c r="F2288" t="s">
        <v>127</v>
      </c>
      <c r="G2288" t="s">
        <v>128</v>
      </c>
      <c r="H2288">
        <v>7</v>
      </c>
      <c r="I2288">
        <v>30.053419875199999</v>
      </c>
      <c r="J2288">
        <v>33.053419875199999</v>
      </c>
      <c r="K2288">
        <v>2.8261324007350002</v>
      </c>
      <c r="L2288">
        <v>5.8261324007350002</v>
      </c>
      <c r="M2288">
        <v>173928</v>
      </c>
      <c r="N2288" t="s">
        <v>129</v>
      </c>
      <c r="P2288">
        <v>37.368000000000002</v>
      </c>
      <c r="S2288">
        <v>0</v>
      </c>
      <c r="T2288">
        <v>0</v>
      </c>
      <c r="V2288" t="s">
        <v>34</v>
      </c>
      <c r="W2288" s="1">
        <v>39547</v>
      </c>
      <c r="X2288">
        <v>20080409</v>
      </c>
      <c r="Y2288">
        <v>0.99279071428571397</v>
      </c>
      <c r="Z2288">
        <v>2.25545894691624E-3</v>
      </c>
      <c r="AA2288">
        <v>0.98988100000000001</v>
      </c>
      <c r="AB2288">
        <v>-7.3671428571428096E-2</v>
      </c>
      <c r="AC2288">
        <v>0.155451082928596</v>
      </c>
      <c r="AD2288">
        <v>0.14979999999999999</v>
      </c>
      <c r="AE2288">
        <v>0</v>
      </c>
      <c r="AF2288">
        <v>0</v>
      </c>
      <c r="AI2288" s="2">
        <f t="shared" si="140"/>
        <v>39547</v>
      </c>
      <c r="AJ2288">
        <f t="shared" si="141"/>
        <v>3316.9013198264875</v>
      </c>
      <c r="AK2288">
        <f t="shared" si="142"/>
        <v>3316.9013198264875</v>
      </c>
      <c r="AL2288" s="3">
        <f>Sheet2!$Q$35</f>
        <v>13804.562889602981</v>
      </c>
      <c r="AM2288" s="3">
        <f>Sheet2!$Q$37</f>
        <v>11470.329043263515</v>
      </c>
      <c r="AN2288" s="3">
        <f>Sheet2!$Q$39</f>
        <v>2136.3846824700945</v>
      </c>
      <c r="AU2288">
        <f t="shared" si="143"/>
        <v>23.613321535644999</v>
      </c>
      <c r="AV2288" t="e">
        <f>VLOOKUP(AI2288,Sheet3!C$29:F$3725,4,FALSE)</f>
        <v>#N/A</v>
      </c>
    </row>
    <row r="2289" spans="1:48" x14ac:dyDescent="0.25">
      <c r="A2289">
        <v>68442390</v>
      </c>
      <c r="B2289">
        <v>11519</v>
      </c>
      <c r="C2289" t="s">
        <v>125</v>
      </c>
      <c r="D2289">
        <v>0</v>
      </c>
      <c r="E2289" t="s">
        <v>126</v>
      </c>
      <c r="F2289" t="s">
        <v>127</v>
      </c>
      <c r="G2289" t="s">
        <v>128</v>
      </c>
      <c r="H2289">
        <v>7</v>
      </c>
      <c r="I2289">
        <v>30.053419875199999</v>
      </c>
      <c r="J2289">
        <v>33.053419875199999</v>
      </c>
      <c r="K2289">
        <v>2.8261324007350002</v>
      </c>
      <c r="L2289">
        <v>5.8261324007350002</v>
      </c>
      <c r="M2289">
        <v>173928</v>
      </c>
      <c r="N2289" t="s">
        <v>129</v>
      </c>
      <c r="P2289">
        <v>37.368000000000002</v>
      </c>
      <c r="S2289">
        <v>0</v>
      </c>
      <c r="T2289">
        <v>0</v>
      </c>
      <c r="V2289" t="s">
        <v>34</v>
      </c>
      <c r="W2289" s="1">
        <v>39548</v>
      </c>
      <c r="X2289">
        <v>20080410</v>
      </c>
      <c r="Y2289">
        <v>0.99242399999999997</v>
      </c>
      <c r="Z2289">
        <v>2.5951897260673702E-3</v>
      </c>
      <c r="AA2289">
        <v>0.98989400000000005</v>
      </c>
      <c r="AB2289">
        <v>-3.6999999999998097E-2</v>
      </c>
      <c r="AC2289">
        <v>0.216609365316591</v>
      </c>
      <c r="AD2289">
        <v>0.27329999999999899</v>
      </c>
      <c r="AE2289">
        <v>0</v>
      </c>
      <c r="AF2289">
        <v>0</v>
      </c>
      <c r="AI2289" s="2">
        <f t="shared" si="140"/>
        <v>39548</v>
      </c>
      <c r="AJ2289">
        <f t="shared" si="141"/>
        <v>3503.2037883074954</v>
      </c>
      <c r="AK2289">
        <f t="shared" si="142"/>
        <v>3503.2037883074954</v>
      </c>
      <c r="AL2289" s="3">
        <f>Sheet2!$Q$35</f>
        <v>13804.562889602981</v>
      </c>
      <c r="AM2289" s="3">
        <f>Sheet2!$Q$37</f>
        <v>11470.329043263515</v>
      </c>
      <c r="AN2289" s="3">
        <f>Sheet2!$Q$39</f>
        <v>2136.3846824700945</v>
      </c>
      <c r="AU2289">
        <f t="shared" si="143"/>
        <v>24.939625717451811</v>
      </c>
      <c r="AV2289" t="e">
        <f>VLOOKUP(AI2289,Sheet3!C$29:F$3725,4,FALSE)</f>
        <v>#N/A</v>
      </c>
    </row>
    <row r="2290" spans="1:48" x14ac:dyDescent="0.25">
      <c r="A2290">
        <v>68487704</v>
      </c>
      <c r="B2290">
        <v>11519</v>
      </c>
      <c r="C2290" t="s">
        <v>125</v>
      </c>
      <c r="D2290">
        <v>0</v>
      </c>
      <c r="E2290" t="s">
        <v>126</v>
      </c>
      <c r="F2290" t="s">
        <v>127</v>
      </c>
      <c r="G2290" t="s">
        <v>128</v>
      </c>
      <c r="H2290">
        <v>7</v>
      </c>
      <c r="I2290">
        <v>30.053419875199999</v>
      </c>
      <c r="J2290">
        <v>33.053419875199999</v>
      </c>
      <c r="K2290">
        <v>2.8261324007350002</v>
      </c>
      <c r="L2290">
        <v>5.8261324007350002</v>
      </c>
      <c r="M2290">
        <v>173928</v>
      </c>
      <c r="N2290" t="s">
        <v>129</v>
      </c>
      <c r="P2290">
        <v>37.368000000000002</v>
      </c>
      <c r="S2290">
        <v>0</v>
      </c>
      <c r="T2290">
        <v>0</v>
      </c>
      <c r="V2290" t="s">
        <v>34</v>
      </c>
      <c r="W2290" s="1">
        <v>39549</v>
      </c>
      <c r="X2290">
        <v>20080411</v>
      </c>
      <c r="Y2290">
        <v>0.99142785714285697</v>
      </c>
      <c r="Z2290">
        <v>3.7369187623943201E-3</v>
      </c>
      <c r="AA2290">
        <v>0.98695100000000002</v>
      </c>
      <c r="AB2290">
        <v>6.2614285714287704E-2</v>
      </c>
      <c r="AC2290">
        <v>0.25742453778352298</v>
      </c>
      <c r="AD2290">
        <v>0.33389999999999798</v>
      </c>
      <c r="AE2290">
        <v>0</v>
      </c>
      <c r="AF2290">
        <v>0</v>
      </c>
      <c r="AI2290" s="2">
        <f t="shared" si="140"/>
        <v>39549</v>
      </c>
      <c r="AJ2290">
        <f t="shared" si="141"/>
        <v>4004.1179857593961</v>
      </c>
      <c r="AK2290">
        <f t="shared" si="142"/>
        <v>4004.1179857593961</v>
      </c>
      <c r="AL2290" s="3">
        <f>Sheet2!$Q$35</f>
        <v>13804.562889602981</v>
      </c>
      <c r="AM2290" s="3">
        <f>Sheet2!$Q$37</f>
        <v>11470.329043263515</v>
      </c>
      <c r="AN2290" s="3">
        <f>Sheet2!$Q$39</f>
        <v>2136.3846824700945</v>
      </c>
      <c r="AU2290">
        <f t="shared" si="143"/>
        <v>28.505679351757717</v>
      </c>
      <c r="AV2290" t="e">
        <f>VLOOKUP(AI2290,Sheet3!C$29:F$3725,4,FALSE)</f>
        <v>#N/A</v>
      </c>
    </row>
    <row r="2291" spans="1:48" x14ac:dyDescent="0.25">
      <c r="A2291">
        <v>68547427</v>
      </c>
      <c r="B2291">
        <v>11519</v>
      </c>
      <c r="C2291" t="s">
        <v>125</v>
      </c>
      <c r="D2291">
        <v>0</v>
      </c>
      <c r="E2291" t="s">
        <v>126</v>
      </c>
      <c r="F2291" t="s">
        <v>127</v>
      </c>
      <c r="G2291" t="s">
        <v>128</v>
      </c>
      <c r="H2291">
        <v>7</v>
      </c>
      <c r="I2291">
        <v>30.053419875199999</v>
      </c>
      <c r="J2291">
        <v>33.053419875199999</v>
      </c>
      <c r="K2291">
        <v>2.8261324007350002</v>
      </c>
      <c r="L2291">
        <v>5.8261324007350002</v>
      </c>
      <c r="M2291">
        <v>173928</v>
      </c>
      <c r="N2291" t="s">
        <v>129</v>
      </c>
      <c r="P2291">
        <v>37.368000000000002</v>
      </c>
      <c r="S2291">
        <v>0</v>
      </c>
      <c r="T2291">
        <v>0</v>
      </c>
      <c r="V2291" t="s">
        <v>34</v>
      </c>
      <c r="W2291" s="1">
        <v>39550</v>
      </c>
      <c r="X2291">
        <v>20080412</v>
      </c>
      <c r="Y2291">
        <v>0.99303757142857196</v>
      </c>
      <c r="Z2291">
        <v>4.1800312663609401E-3</v>
      </c>
      <c r="AA2291">
        <v>0.98763999999999996</v>
      </c>
      <c r="AB2291">
        <v>-9.8357142857138494E-2</v>
      </c>
      <c r="AC2291">
        <v>0.27337076788620401</v>
      </c>
      <c r="AD2291">
        <v>0.25110000000000399</v>
      </c>
      <c r="AE2291">
        <v>0</v>
      </c>
      <c r="AF2291">
        <v>0</v>
      </c>
      <c r="AI2291" s="2">
        <f t="shared" si="140"/>
        <v>39550</v>
      </c>
      <c r="AJ2291">
        <f t="shared" si="141"/>
        <v>3190.9146177470684</v>
      </c>
      <c r="AK2291">
        <f t="shared" si="142"/>
        <v>3190.9146177470684</v>
      </c>
      <c r="AL2291" s="3">
        <f>Sheet2!$Q$35</f>
        <v>13804.562889602981</v>
      </c>
      <c r="AM2291" s="3">
        <f>Sheet2!$Q$37</f>
        <v>11470.329043263515</v>
      </c>
      <c r="AN2291" s="3">
        <f>Sheet2!$Q$39</f>
        <v>2136.3846824700945</v>
      </c>
      <c r="AU2291">
        <f t="shared" si="143"/>
        <v>22.716410769070716</v>
      </c>
      <c r="AV2291" t="e">
        <f>VLOOKUP(AI2291,Sheet3!C$29:F$3725,4,FALSE)</f>
        <v>#N/A</v>
      </c>
    </row>
    <row r="2292" spans="1:48" x14ac:dyDescent="0.25">
      <c r="A2292">
        <v>68591701</v>
      </c>
      <c r="B2292">
        <v>11519</v>
      </c>
      <c r="C2292" t="s">
        <v>125</v>
      </c>
      <c r="D2292">
        <v>0</v>
      </c>
      <c r="E2292" t="s">
        <v>126</v>
      </c>
      <c r="F2292" t="s">
        <v>127</v>
      </c>
      <c r="G2292" t="s">
        <v>128</v>
      </c>
      <c r="H2292">
        <v>7</v>
      </c>
      <c r="I2292">
        <v>30.053419875199999</v>
      </c>
      <c r="J2292">
        <v>33.053419875199999</v>
      </c>
      <c r="K2292">
        <v>2.8261324007350002</v>
      </c>
      <c r="L2292">
        <v>5.8261324007350002</v>
      </c>
      <c r="M2292">
        <v>173928</v>
      </c>
      <c r="N2292" t="s">
        <v>129</v>
      </c>
      <c r="P2292">
        <v>37.368000000000002</v>
      </c>
      <c r="S2292">
        <v>0</v>
      </c>
      <c r="T2292">
        <v>0</v>
      </c>
      <c r="V2292" t="s">
        <v>34</v>
      </c>
      <c r="W2292" s="1">
        <v>39551</v>
      </c>
      <c r="X2292">
        <v>20080413</v>
      </c>
      <c r="Y2292">
        <v>0.990255142857143</v>
      </c>
      <c r="Z2292">
        <v>4.7410422732490796E-3</v>
      </c>
      <c r="AA2292">
        <v>0.984259</v>
      </c>
      <c r="AB2292">
        <v>0.17988571428571701</v>
      </c>
      <c r="AC2292">
        <v>0.33423540647091299</v>
      </c>
      <c r="AD2292">
        <v>0.65700000000000802</v>
      </c>
      <c r="AE2292">
        <v>0</v>
      </c>
      <c r="AF2292">
        <v>0</v>
      </c>
      <c r="AI2292" s="2">
        <f t="shared" si="140"/>
        <v>39551</v>
      </c>
      <c r="AJ2292">
        <f t="shared" si="141"/>
        <v>4584.1584945721552</v>
      </c>
      <c r="AK2292">
        <f t="shared" si="142"/>
        <v>4584.1584945721552</v>
      </c>
      <c r="AL2292" s="3">
        <f>Sheet2!$Q$35</f>
        <v>13804.562889602981</v>
      </c>
      <c r="AM2292" s="3">
        <f>Sheet2!$Q$37</f>
        <v>11470.329043263515</v>
      </c>
      <c r="AN2292" s="3">
        <f>Sheet2!$Q$39</f>
        <v>2136.3846824700945</v>
      </c>
      <c r="AU2292">
        <f t="shared" si="143"/>
        <v>32.635040378093983</v>
      </c>
      <c r="AV2292" t="e">
        <f>VLOOKUP(AI2292,Sheet3!C$29:F$3725,4,FALSE)</f>
        <v>#N/A</v>
      </c>
    </row>
    <row r="2293" spans="1:48" x14ac:dyDescent="0.25">
      <c r="A2293">
        <v>68636387</v>
      </c>
      <c r="B2293">
        <v>11519</v>
      </c>
      <c r="C2293" t="s">
        <v>125</v>
      </c>
      <c r="D2293">
        <v>0</v>
      </c>
      <c r="E2293" t="s">
        <v>126</v>
      </c>
      <c r="F2293" t="s">
        <v>127</v>
      </c>
      <c r="G2293" t="s">
        <v>128</v>
      </c>
      <c r="H2293">
        <v>7</v>
      </c>
      <c r="I2293">
        <v>30.053419875199999</v>
      </c>
      <c r="J2293">
        <v>33.053419875199999</v>
      </c>
      <c r="K2293">
        <v>2.8261324007350002</v>
      </c>
      <c r="L2293">
        <v>5.8261324007350002</v>
      </c>
      <c r="M2293">
        <v>173928</v>
      </c>
      <c r="N2293" t="s">
        <v>129</v>
      </c>
      <c r="P2293">
        <v>37.368000000000002</v>
      </c>
      <c r="S2293">
        <v>0</v>
      </c>
      <c r="T2293">
        <v>0</v>
      </c>
      <c r="V2293" t="s">
        <v>34</v>
      </c>
      <c r="W2293" s="1">
        <v>39552</v>
      </c>
      <c r="X2293">
        <v>20080414</v>
      </c>
      <c r="Y2293">
        <v>0.99085985714285696</v>
      </c>
      <c r="Z2293">
        <v>4.0584015301091203E-3</v>
      </c>
      <c r="AA2293">
        <v>0.98579799999999995</v>
      </c>
      <c r="AB2293">
        <v>0.119414285714289</v>
      </c>
      <c r="AC2293">
        <v>0.29311831559760498</v>
      </c>
      <c r="AD2293">
        <v>0.65700000000000802</v>
      </c>
      <c r="AE2293">
        <v>0</v>
      </c>
      <c r="AF2293">
        <v>0</v>
      </c>
      <c r="AI2293" s="2">
        <f t="shared" si="140"/>
        <v>39552</v>
      </c>
      <c r="AJ2293">
        <f t="shared" si="141"/>
        <v>4286.3635172680952</v>
      </c>
      <c r="AK2293">
        <f t="shared" si="142"/>
        <v>4286.3635172680952</v>
      </c>
      <c r="AL2293" s="3">
        <f>Sheet2!$Q$35</f>
        <v>13804.562889602981</v>
      </c>
      <c r="AM2293" s="3">
        <f>Sheet2!$Q$37</f>
        <v>11470.329043263515</v>
      </c>
      <c r="AN2293" s="3">
        <f>Sheet2!$Q$39</f>
        <v>2136.3846824700945</v>
      </c>
      <c r="AU2293">
        <f t="shared" si="143"/>
        <v>30.515010906988483</v>
      </c>
      <c r="AV2293" t="e">
        <f>VLOOKUP(AI2293,Sheet3!C$29:F$3725,4,FALSE)</f>
        <v>#N/A</v>
      </c>
    </row>
    <row r="2294" spans="1:48" x14ac:dyDescent="0.25">
      <c r="A2294">
        <v>68712816</v>
      </c>
      <c r="B2294">
        <v>11519</v>
      </c>
      <c r="C2294" t="s">
        <v>125</v>
      </c>
      <c r="D2294">
        <v>0</v>
      </c>
      <c r="E2294" t="s">
        <v>126</v>
      </c>
      <c r="F2294" t="s">
        <v>127</v>
      </c>
      <c r="G2294" t="s">
        <v>128</v>
      </c>
      <c r="H2294">
        <v>7</v>
      </c>
      <c r="I2294">
        <v>30.053419875199999</v>
      </c>
      <c r="J2294">
        <v>33.053419875199999</v>
      </c>
      <c r="K2294">
        <v>2.8261324007350002</v>
      </c>
      <c r="L2294">
        <v>5.8261324007350002</v>
      </c>
      <c r="M2294">
        <v>173928</v>
      </c>
      <c r="N2294" t="s">
        <v>129</v>
      </c>
      <c r="P2294">
        <v>37.368000000000002</v>
      </c>
      <c r="S2294">
        <v>0</v>
      </c>
      <c r="T2294">
        <v>0</v>
      </c>
      <c r="V2294" t="s">
        <v>34</v>
      </c>
      <c r="W2294" s="1">
        <v>39553</v>
      </c>
      <c r="X2294">
        <v>20080415</v>
      </c>
      <c r="Y2294">
        <v>0.990791857142857</v>
      </c>
      <c r="Z2294">
        <v>4.0999575060017904E-3</v>
      </c>
      <c r="AA2294">
        <v>0.98537699999999995</v>
      </c>
      <c r="AB2294">
        <v>0.126214285714289</v>
      </c>
      <c r="AC2294">
        <v>0.31652864654187801</v>
      </c>
      <c r="AD2294">
        <v>0.69910000000000805</v>
      </c>
      <c r="AE2294">
        <v>0</v>
      </c>
      <c r="AF2294">
        <v>0</v>
      </c>
      <c r="AI2294" s="2">
        <f t="shared" si="140"/>
        <v>39553</v>
      </c>
      <c r="AJ2294">
        <f t="shared" si="141"/>
        <v>4319.9891636562534</v>
      </c>
      <c r="AK2294">
        <f t="shared" si="142"/>
        <v>4319.9891636562534</v>
      </c>
      <c r="AL2294" s="3">
        <f>Sheet2!$Q$35</f>
        <v>13804.562889602981</v>
      </c>
      <c r="AM2294" s="3">
        <f>Sheet2!$Q$37</f>
        <v>11470.329043263515</v>
      </c>
      <c r="AN2294" s="3">
        <f>Sheet2!$Q$39</f>
        <v>2136.3846824700945</v>
      </c>
      <c r="AU2294">
        <f t="shared" si="143"/>
        <v>30.754394935467516</v>
      </c>
      <c r="AV2294" t="e">
        <f>VLOOKUP(AI2294,Sheet3!C$29:F$3725,4,FALSE)</f>
        <v>#N/A</v>
      </c>
    </row>
    <row r="2295" spans="1:48" x14ac:dyDescent="0.25">
      <c r="A2295">
        <v>68764040</v>
      </c>
      <c r="B2295">
        <v>11519</v>
      </c>
      <c r="C2295" t="s">
        <v>125</v>
      </c>
      <c r="D2295">
        <v>0</v>
      </c>
      <c r="E2295" t="s">
        <v>126</v>
      </c>
      <c r="F2295" t="s">
        <v>127</v>
      </c>
      <c r="G2295" t="s">
        <v>128</v>
      </c>
      <c r="H2295">
        <v>7</v>
      </c>
      <c r="I2295">
        <v>30.053419875199999</v>
      </c>
      <c r="J2295">
        <v>33.053419875199999</v>
      </c>
      <c r="K2295">
        <v>2.8261324007350002</v>
      </c>
      <c r="L2295">
        <v>5.8261324007350002</v>
      </c>
      <c r="M2295">
        <v>173928</v>
      </c>
      <c r="N2295" t="s">
        <v>129</v>
      </c>
      <c r="P2295">
        <v>37.368000000000002</v>
      </c>
      <c r="S2295">
        <v>0</v>
      </c>
      <c r="T2295">
        <v>0</v>
      </c>
      <c r="V2295" t="s">
        <v>34</v>
      </c>
      <c r="W2295" s="1">
        <v>39554</v>
      </c>
      <c r="X2295">
        <v>20080416</v>
      </c>
      <c r="Y2295">
        <v>0.99010928571428602</v>
      </c>
      <c r="Z2295">
        <v>4.2418842415095602E-3</v>
      </c>
      <c r="AA2295">
        <v>0.98500200000000004</v>
      </c>
      <c r="AB2295">
        <v>0.19447142857142999</v>
      </c>
      <c r="AC2295">
        <v>0.32316943240475898</v>
      </c>
      <c r="AD2295">
        <v>0.73659999999999803</v>
      </c>
      <c r="AE2295">
        <v>0</v>
      </c>
      <c r="AF2295">
        <v>0</v>
      </c>
      <c r="AI2295" s="2">
        <f t="shared" si="140"/>
        <v>39554</v>
      </c>
      <c r="AJ2295">
        <f t="shared" si="141"/>
        <v>4655.5707396026701</v>
      </c>
      <c r="AK2295">
        <f t="shared" si="142"/>
        <v>4655.5707396026701</v>
      </c>
      <c r="AL2295" s="3">
        <f>Sheet2!$Q$35</f>
        <v>13804.562889602981</v>
      </c>
      <c r="AM2295" s="3">
        <f>Sheet2!$Q$37</f>
        <v>11470.329043263515</v>
      </c>
      <c r="AN2295" s="3">
        <f>Sheet2!$Q$39</f>
        <v>2136.3846824700945</v>
      </c>
      <c r="AU2295">
        <f t="shared" si="143"/>
        <v>33.143430631794992</v>
      </c>
      <c r="AV2295" t="e">
        <f>VLOOKUP(AI2295,Sheet3!C$29:F$3725,4,FALSE)</f>
        <v>#N/A</v>
      </c>
    </row>
    <row r="2296" spans="1:48" x14ac:dyDescent="0.25">
      <c r="A2296">
        <v>68836865</v>
      </c>
      <c r="B2296">
        <v>11519</v>
      </c>
      <c r="C2296" t="s">
        <v>125</v>
      </c>
      <c r="D2296">
        <v>0</v>
      </c>
      <c r="E2296" t="s">
        <v>126</v>
      </c>
      <c r="F2296" t="s">
        <v>127</v>
      </c>
      <c r="G2296" t="s">
        <v>128</v>
      </c>
      <c r="H2296">
        <v>7</v>
      </c>
      <c r="I2296">
        <v>30.053419875199999</v>
      </c>
      <c r="J2296">
        <v>33.053419875199999</v>
      </c>
      <c r="K2296">
        <v>2.8261324007350002</v>
      </c>
      <c r="L2296">
        <v>5.8261324007350002</v>
      </c>
      <c r="M2296">
        <v>173928</v>
      </c>
      <c r="N2296" t="s">
        <v>129</v>
      </c>
      <c r="P2296">
        <v>37.368000000000002</v>
      </c>
      <c r="S2296">
        <v>0</v>
      </c>
      <c r="T2296">
        <v>0</v>
      </c>
      <c r="V2296" t="s">
        <v>34</v>
      </c>
      <c r="W2296" s="1">
        <v>39555</v>
      </c>
      <c r="X2296">
        <v>20080417</v>
      </c>
      <c r="Y2296">
        <v>0.98934671428571397</v>
      </c>
      <c r="Z2296">
        <v>5.3545352129702696E-3</v>
      </c>
      <c r="AA2296">
        <v>0.98342200000000002</v>
      </c>
      <c r="AB2296">
        <v>0.27072857142857398</v>
      </c>
      <c r="AC2296">
        <v>0.446700627503749</v>
      </c>
      <c r="AD2296">
        <v>0.89460000000000095</v>
      </c>
      <c r="AE2296">
        <v>0</v>
      </c>
      <c r="AF2296">
        <v>0</v>
      </c>
      <c r="AI2296" s="2">
        <f t="shared" si="140"/>
        <v>39555</v>
      </c>
      <c r="AJ2296">
        <f t="shared" si="141"/>
        <v>5026.2968594650738</v>
      </c>
      <c r="AK2296">
        <f t="shared" si="142"/>
        <v>5026.2968594650738</v>
      </c>
      <c r="AL2296" s="3">
        <f>Sheet2!$Q$35</f>
        <v>13804.562889602981</v>
      </c>
      <c r="AM2296" s="3">
        <f>Sheet2!$Q$37</f>
        <v>11470.329043263515</v>
      </c>
      <c r="AN2296" s="3">
        <f>Sheet2!$Q$39</f>
        <v>2136.3846824700945</v>
      </c>
      <c r="AU2296">
        <f t="shared" si="143"/>
        <v>35.782663525956266</v>
      </c>
      <c r="AV2296" t="e">
        <f>VLOOKUP(AI2296,Sheet3!C$29:F$3725,4,FALSE)</f>
        <v>#N/A</v>
      </c>
    </row>
    <row r="2297" spans="1:48" x14ac:dyDescent="0.25">
      <c r="A2297">
        <v>68901577</v>
      </c>
      <c r="B2297">
        <v>11519</v>
      </c>
      <c r="C2297" t="s">
        <v>125</v>
      </c>
      <c r="D2297">
        <v>0</v>
      </c>
      <c r="E2297" t="s">
        <v>126</v>
      </c>
      <c r="F2297" t="s">
        <v>127</v>
      </c>
      <c r="G2297" t="s">
        <v>128</v>
      </c>
      <c r="H2297">
        <v>7</v>
      </c>
      <c r="I2297">
        <v>30.053419875199999</v>
      </c>
      <c r="J2297">
        <v>33.053419875199999</v>
      </c>
      <c r="K2297">
        <v>2.8261324007350002</v>
      </c>
      <c r="L2297">
        <v>5.8261324007350002</v>
      </c>
      <c r="M2297">
        <v>173928</v>
      </c>
      <c r="N2297" t="s">
        <v>129</v>
      </c>
      <c r="P2297">
        <v>37.368000000000002</v>
      </c>
      <c r="S2297">
        <v>0</v>
      </c>
      <c r="T2297">
        <v>0</v>
      </c>
      <c r="V2297" t="s">
        <v>34</v>
      </c>
      <c r="W2297" s="1">
        <v>39556</v>
      </c>
      <c r="X2297">
        <v>20080418</v>
      </c>
      <c r="Y2297">
        <v>0.98986657142857104</v>
      </c>
      <c r="Z2297">
        <v>5.5479009121119404E-3</v>
      </c>
      <c r="AA2297">
        <v>0.98384499999999997</v>
      </c>
      <c r="AB2297">
        <v>0.21874285714285999</v>
      </c>
      <c r="AC2297">
        <v>0.43531031249358998</v>
      </c>
      <c r="AD2297">
        <v>0.70780000000000298</v>
      </c>
      <c r="AE2297">
        <v>0</v>
      </c>
      <c r="AF2297">
        <v>0</v>
      </c>
      <c r="AI2297" s="2">
        <f t="shared" si="140"/>
        <v>39556</v>
      </c>
      <c r="AJ2297">
        <f t="shared" si="141"/>
        <v>4774.0463143317029</v>
      </c>
      <c r="AK2297">
        <f t="shared" si="142"/>
        <v>4774.0463143317029</v>
      </c>
      <c r="AL2297" s="3">
        <f>Sheet2!$Q$35</f>
        <v>13804.562889602981</v>
      </c>
      <c r="AM2297" s="3">
        <f>Sheet2!$Q$37</f>
        <v>11470.329043263515</v>
      </c>
      <c r="AN2297" s="3">
        <f>Sheet2!$Q$39</f>
        <v>2136.3846824700945</v>
      </c>
      <c r="AU2297">
        <f t="shared" si="143"/>
        <v>33.98686900105686</v>
      </c>
      <c r="AV2297" t="e">
        <f>VLOOKUP(AI2297,Sheet3!C$29:F$3725,4,FALSE)</f>
        <v>#N/A</v>
      </c>
    </row>
    <row r="2298" spans="1:48" x14ac:dyDescent="0.25">
      <c r="A2298">
        <v>68967842</v>
      </c>
      <c r="B2298">
        <v>11519</v>
      </c>
      <c r="C2298" t="s">
        <v>125</v>
      </c>
      <c r="D2298">
        <v>0</v>
      </c>
      <c r="E2298" t="s">
        <v>126</v>
      </c>
      <c r="F2298" t="s">
        <v>127</v>
      </c>
      <c r="G2298" t="s">
        <v>128</v>
      </c>
      <c r="H2298">
        <v>7</v>
      </c>
      <c r="I2298">
        <v>30.053419875199999</v>
      </c>
      <c r="J2298">
        <v>33.053419875199999</v>
      </c>
      <c r="K2298">
        <v>2.8261324007350002</v>
      </c>
      <c r="L2298">
        <v>5.8261324007350002</v>
      </c>
      <c r="M2298">
        <v>173928</v>
      </c>
      <c r="N2298" t="s">
        <v>129</v>
      </c>
      <c r="P2298">
        <v>37.368000000000002</v>
      </c>
      <c r="S2298">
        <v>0</v>
      </c>
      <c r="T2298">
        <v>0</v>
      </c>
      <c r="V2298" t="s">
        <v>34</v>
      </c>
      <c r="W2298" s="1">
        <v>39557</v>
      </c>
      <c r="X2298">
        <v>20080419</v>
      </c>
      <c r="Y2298">
        <v>0.99120928571428601</v>
      </c>
      <c r="Z2298">
        <v>4.9161112597628899E-3</v>
      </c>
      <c r="AA2298">
        <v>0.98546699999999998</v>
      </c>
      <c r="AB2298">
        <v>8.4471428571432597E-2</v>
      </c>
      <c r="AC2298">
        <v>0.37692761227848498</v>
      </c>
      <c r="AD2298">
        <v>0.50710000000000499</v>
      </c>
      <c r="AE2298">
        <v>0</v>
      </c>
      <c r="AF2298">
        <v>0</v>
      </c>
      <c r="AI2298" s="2">
        <f t="shared" si="140"/>
        <v>39557</v>
      </c>
      <c r="AJ2298">
        <f t="shared" si="141"/>
        <v>4113.0187360504642</v>
      </c>
      <c r="AK2298">
        <f t="shared" si="142"/>
        <v>4113.0187360504642</v>
      </c>
      <c r="AL2298" s="3">
        <f>Sheet2!$Q$35</f>
        <v>13804.562889602981</v>
      </c>
      <c r="AM2298" s="3">
        <f>Sheet2!$Q$37</f>
        <v>11470.329043263515</v>
      </c>
      <c r="AN2298" s="3">
        <f>Sheet2!$Q$39</f>
        <v>2136.3846824700945</v>
      </c>
      <c r="AU2298">
        <f t="shared" si="143"/>
        <v>29.280953676840895</v>
      </c>
      <c r="AV2298" t="e">
        <f>VLOOKUP(AI2298,Sheet3!C$29:F$3725,4,FALSE)</f>
        <v>#N/A</v>
      </c>
    </row>
    <row r="2299" spans="1:48" x14ac:dyDescent="0.25">
      <c r="A2299">
        <v>69035149</v>
      </c>
      <c r="B2299">
        <v>11519</v>
      </c>
      <c r="C2299" t="s">
        <v>125</v>
      </c>
      <c r="D2299">
        <v>0</v>
      </c>
      <c r="E2299" t="s">
        <v>126</v>
      </c>
      <c r="F2299" t="s">
        <v>127</v>
      </c>
      <c r="G2299" t="s">
        <v>128</v>
      </c>
      <c r="H2299">
        <v>7</v>
      </c>
      <c r="I2299">
        <v>30.053419875199999</v>
      </c>
      <c r="J2299">
        <v>33.053419875199999</v>
      </c>
      <c r="K2299">
        <v>2.8261324007350002</v>
      </c>
      <c r="L2299">
        <v>5.8261324007350002</v>
      </c>
      <c r="M2299">
        <v>173928</v>
      </c>
      <c r="N2299" t="s">
        <v>129</v>
      </c>
      <c r="P2299">
        <v>37.368000000000002</v>
      </c>
      <c r="S2299">
        <v>0</v>
      </c>
      <c r="T2299">
        <v>0</v>
      </c>
      <c r="V2299" t="s">
        <v>34</v>
      </c>
      <c r="W2299" s="1">
        <v>39558</v>
      </c>
      <c r="X2299">
        <v>20080420</v>
      </c>
      <c r="Y2299">
        <v>0.98993628571428605</v>
      </c>
      <c r="Z2299">
        <v>5.5609844378821599E-3</v>
      </c>
      <c r="AA2299">
        <v>0.98353199999999996</v>
      </c>
      <c r="AB2299">
        <v>0.211771428571433</v>
      </c>
      <c r="AC2299">
        <v>0.42621539730277302</v>
      </c>
      <c r="AD2299">
        <v>0.67200000000000604</v>
      </c>
      <c r="AE2299">
        <v>0</v>
      </c>
      <c r="AF2299">
        <v>0</v>
      </c>
      <c r="AI2299" s="2">
        <f t="shared" si="140"/>
        <v>39558</v>
      </c>
      <c r="AJ2299">
        <f t="shared" si="141"/>
        <v>4740.062659479212</v>
      </c>
      <c r="AK2299">
        <f t="shared" si="142"/>
        <v>4740.062659479212</v>
      </c>
      <c r="AL2299" s="3">
        <f>Sheet2!$Q$35</f>
        <v>13804.562889602981</v>
      </c>
      <c r="AM2299" s="3">
        <f>Sheet2!$Q$37</f>
        <v>11470.329043263515</v>
      </c>
      <c r="AN2299" s="3">
        <f>Sheet2!$Q$39</f>
        <v>2136.3846824700945</v>
      </c>
      <c r="AU2299">
        <f t="shared" si="143"/>
        <v>33.744936277827634</v>
      </c>
      <c r="AV2299" t="e">
        <f>VLOOKUP(AI2299,Sheet3!C$29:F$3725,4,FALSE)</f>
        <v>#N/A</v>
      </c>
    </row>
    <row r="2300" spans="1:48" x14ac:dyDescent="0.25">
      <c r="A2300">
        <v>69102321</v>
      </c>
      <c r="B2300">
        <v>11519</v>
      </c>
      <c r="C2300" t="s">
        <v>125</v>
      </c>
      <c r="D2300">
        <v>0</v>
      </c>
      <c r="E2300" t="s">
        <v>126</v>
      </c>
      <c r="F2300" t="s">
        <v>127</v>
      </c>
      <c r="G2300" t="s">
        <v>128</v>
      </c>
      <c r="H2300">
        <v>7</v>
      </c>
      <c r="I2300">
        <v>30.053419875199999</v>
      </c>
      <c r="J2300">
        <v>33.053419875199999</v>
      </c>
      <c r="K2300">
        <v>2.8261324007350002</v>
      </c>
      <c r="L2300">
        <v>5.8261324007350002</v>
      </c>
      <c r="M2300">
        <v>173928</v>
      </c>
      <c r="N2300" t="s">
        <v>129</v>
      </c>
      <c r="P2300">
        <v>37.368000000000002</v>
      </c>
      <c r="S2300">
        <v>0</v>
      </c>
      <c r="T2300">
        <v>0</v>
      </c>
      <c r="V2300" t="s">
        <v>34</v>
      </c>
      <c r="W2300" s="1">
        <v>39559</v>
      </c>
      <c r="X2300">
        <v>20080421</v>
      </c>
      <c r="Y2300">
        <v>0.98022228571428605</v>
      </c>
      <c r="Z2300">
        <v>5.5692378733356402E-3</v>
      </c>
      <c r="AA2300">
        <v>0.97028499999999995</v>
      </c>
      <c r="AB2300">
        <v>1.1831714285714301</v>
      </c>
      <c r="AC2300">
        <v>0.59097820533728196</v>
      </c>
      <c r="AD2300">
        <v>2.2083000000000101</v>
      </c>
      <c r="AE2300">
        <v>1</v>
      </c>
      <c r="AF2300">
        <v>0</v>
      </c>
      <c r="AG2300">
        <v>2</v>
      </c>
      <c r="AI2300" s="2">
        <f t="shared" si="140"/>
        <v>39559</v>
      </c>
      <c r="AJ2300">
        <f t="shared" si="141"/>
        <v>9119.4159482107498</v>
      </c>
      <c r="AK2300">
        <f t="shared" si="142"/>
        <v>9119.4159482107498</v>
      </c>
      <c r="AL2300" s="3">
        <f>Sheet2!$Q$35</f>
        <v>13804.562889602981</v>
      </c>
      <c r="AM2300" s="3">
        <f>Sheet2!$Q$37</f>
        <v>11470.329043263515</v>
      </c>
      <c r="AN2300" s="3">
        <f>Sheet2!$Q$39</f>
        <v>2136.3846824700945</v>
      </c>
      <c r="AU2300">
        <f t="shared" si="143"/>
        <v>64.921949807555364</v>
      </c>
      <c r="AV2300" t="e">
        <f>VLOOKUP(AI2300,Sheet3!C$29:F$3725,4,FALSE)</f>
        <v>#N/A</v>
      </c>
    </row>
    <row r="2301" spans="1:48" x14ac:dyDescent="0.25">
      <c r="A2301">
        <v>69169098</v>
      </c>
      <c r="B2301">
        <v>11519</v>
      </c>
      <c r="C2301" t="s">
        <v>125</v>
      </c>
      <c r="D2301">
        <v>0</v>
      </c>
      <c r="E2301" t="s">
        <v>126</v>
      </c>
      <c r="F2301" t="s">
        <v>127</v>
      </c>
      <c r="G2301" t="s">
        <v>128</v>
      </c>
      <c r="H2301">
        <v>7</v>
      </c>
      <c r="I2301">
        <v>30.053419875199999</v>
      </c>
      <c r="J2301">
        <v>33.053419875199999</v>
      </c>
      <c r="K2301">
        <v>2.8261324007350002</v>
      </c>
      <c r="L2301">
        <v>5.8261324007350002</v>
      </c>
      <c r="M2301">
        <v>173928</v>
      </c>
      <c r="N2301" t="s">
        <v>129</v>
      </c>
      <c r="P2301">
        <v>37.368000000000002</v>
      </c>
      <c r="S2301">
        <v>0</v>
      </c>
      <c r="T2301">
        <v>0</v>
      </c>
      <c r="V2301" t="s">
        <v>34</v>
      </c>
      <c r="W2301" s="1">
        <v>39560</v>
      </c>
      <c r="X2301">
        <v>20080422</v>
      </c>
      <c r="Y2301">
        <v>0.978819285714286</v>
      </c>
      <c r="Z2301">
        <v>5.82624171227008E-3</v>
      </c>
      <c r="AA2301">
        <v>0.96818000000000004</v>
      </c>
      <c r="AB2301">
        <v>1.32347142857143</v>
      </c>
      <c r="AC2301">
        <v>0.61174756865483404</v>
      </c>
      <c r="AD2301">
        <v>2.4188000000000001</v>
      </c>
      <c r="AE2301">
        <v>1</v>
      </c>
      <c r="AF2301">
        <v>0</v>
      </c>
      <c r="AG2301">
        <v>2</v>
      </c>
      <c r="AI2301" s="2">
        <f t="shared" si="140"/>
        <v>39560</v>
      </c>
      <c r="AJ2301">
        <f t="shared" si="141"/>
        <v>9692.6710209404118</v>
      </c>
      <c r="AK2301">
        <f t="shared" si="142"/>
        <v>9692.6710209404118</v>
      </c>
      <c r="AL2301" s="3">
        <f>Sheet2!$Q$35</f>
        <v>13804.562889602981</v>
      </c>
      <c r="AM2301" s="3">
        <f>Sheet2!$Q$37</f>
        <v>11470.329043263515</v>
      </c>
      <c r="AN2301" s="3">
        <f>Sheet2!$Q$39</f>
        <v>2136.3846824700945</v>
      </c>
      <c r="AU2301">
        <f t="shared" si="143"/>
        <v>69.003004698574301</v>
      </c>
      <c r="AV2301" t="e">
        <f>VLOOKUP(AI2301,Sheet3!C$29:F$3725,4,FALSE)</f>
        <v>#N/A</v>
      </c>
    </row>
    <row r="2302" spans="1:48" x14ac:dyDescent="0.25">
      <c r="A2302">
        <v>69236454</v>
      </c>
      <c r="B2302">
        <v>11519</v>
      </c>
      <c r="C2302" t="s">
        <v>125</v>
      </c>
      <c r="D2302">
        <v>1</v>
      </c>
      <c r="E2302" t="s">
        <v>126</v>
      </c>
      <c r="F2302" t="s">
        <v>127</v>
      </c>
      <c r="G2302" t="s">
        <v>128</v>
      </c>
      <c r="H2302">
        <v>7</v>
      </c>
      <c r="I2302">
        <v>30.053419875199999</v>
      </c>
      <c r="J2302">
        <v>33.053419875199999</v>
      </c>
      <c r="K2302">
        <v>2.8261324007350002</v>
      </c>
      <c r="L2302">
        <v>5.8261324007350002</v>
      </c>
      <c r="M2302">
        <v>173928</v>
      </c>
      <c r="N2302" t="s">
        <v>129</v>
      </c>
      <c r="P2302">
        <v>37.368000000000002</v>
      </c>
      <c r="S2302">
        <v>0</v>
      </c>
      <c r="T2302">
        <v>0</v>
      </c>
      <c r="V2302" t="s">
        <v>34</v>
      </c>
      <c r="W2302" s="1">
        <v>39561</v>
      </c>
      <c r="X2302">
        <v>20080423</v>
      </c>
      <c r="Y2302">
        <v>0.97703585714285701</v>
      </c>
      <c r="Z2302">
        <v>5.9795587134974298E-3</v>
      </c>
      <c r="AA2302">
        <v>0.96595600000000004</v>
      </c>
      <c r="AB2302">
        <v>1.50181428571429</v>
      </c>
      <c r="AC2302">
        <v>0.602457209929399</v>
      </c>
      <c r="AD2302">
        <v>2.6412</v>
      </c>
      <c r="AE2302">
        <v>2</v>
      </c>
      <c r="AF2302">
        <v>0</v>
      </c>
      <c r="AG2302" t="s">
        <v>132</v>
      </c>
      <c r="AI2302" s="2">
        <f t="shared" si="140"/>
        <v>39561</v>
      </c>
      <c r="AJ2302">
        <f t="shared" si="141"/>
        <v>10399.775827541947</v>
      </c>
      <c r="AK2302">
        <f t="shared" si="142"/>
        <v>10399.775827541947</v>
      </c>
      <c r="AL2302" s="3">
        <f>Sheet2!$Q$35</f>
        <v>13804.562889602981</v>
      </c>
      <c r="AM2302" s="3">
        <f>Sheet2!$Q$37</f>
        <v>11470.329043263515</v>
      </c>
      <c r="AN2302" s="3">
        <f>Sheet2!$Q$39</f>
        <v>2136.3846824700945</v>
      </c>
      <c r="AU2302">
        <f t="shared" si="143"/>
        <v>74.036947993141652</v>
      </c>
      <c r="AV2302" t="e">
        <f>VLOOKUP(AI2302,Sheet3!C$29:F$3725,4,FALSE)</f>
        <v>#N/A</v>
      </c>
    </row>
    <row r="2303" spans="1:48" x14ac:dyDescent="0.25">
      <c r="A2303">
        <v>69291469</v>
      </c>
      <c r="B2303">
        <v>11519</v>
      </c>
      <c r="C2303" t="s">
        <v>125</v>
      </c>
      <c r="D2303">
        <v>0</v>
      </c>
      <c r="E2303" t="s">
        <v>126</v>
      </c>
      <c r="F2303" t="s">
        <v>127</v>
      </c>
      <c r="G2303" t="s">
        <v>128</v>
      </c>
      <c r="H2303">
        <v>7</v>
      </c>
      <c r="I2303">
        <v>30.053419875199999</v>
      </c>
      <c r="J2303">
        <v>33.053419875199999</v>
      </c>
      <c r="K2303">
        <v>2.8261324007350002</v>
      </c>
      <c r="L2303">
        <v>5.8261324007350002</v>
      </c>
      <c r="M2303">
        <v>173928</v>
      </c>
      <c r="N2303" t="s">
        <v>129</v>
      </c>
      <c r="P2303">
        <v>37.368000000000002</v>
      </c>
      <c r="S2303">
        <v>0</v>
      </c>
      <c r="T2303">
        <v>0</v>
      </c>
      <c r="V2303" t="s">
        <v>34</v>
      </c>
      <c r="W2303" s="1">
        <v>39562</v>
      </c>
      <c r="X2303">
        <v>20080424</v>
      </c>
      <c r="Y2303">
        <v>0.97804471428571405</v>
      </c>
      <c r="Z2303">
        <v>6.0304699583338802E-3</v>
      </c>
      <c r="AA2303">
        <v>0.96659499999999998</v>
      </c>
      <c r="AB2303">
        <v>1.40092857142857</v>
      </c>
      <c r="AC2303">
        <v>0.63249277740492005</v>
      </c>
      <c r="AD2303">
        <v>2.5773000000000001</v>
      </c>
      <c r="AE2303">
        <v>1</v>
      </c>
      <c r="AF2303">
        <v>0</v>
      </c>
      <c r="AG2303">
        <v>2</v>
      </c>
      <c r="AI2303" s="2">
        <f t="shared" si="140"/>
        <v>39562</v>
      </c>
      <c r="AJ2303">
        <f t="shared" si="141"/>
        <v>10002.746783612296</v>
      </c>
      <c r="AK2303">
        <f t="shared" si="142"/>
        <v>10002.746783612296</v>
      </c>
      <c r="AL2303" s="3">
        <f>Sheet2!$Q$35</f>
        <v>13804.562889602981</v>
      </c>
      <c r="AM2303" s="3">
        <f>Sheet2!$Q$37</f>
        <v>11470.329043263515</v>
      </c>
      <c r="AN2303" s="3">
        <f>Sheet2!$Q$39</f>
        <v>2136.3846824700945</v>
      </c>
      <c r="AU2303">
        <f t="shared" si="143"/>
        <v>71.210462195309418</v>
      </c>
      <c r="AV2303" t="e">
        <f>VLOOKUP(AI2303,Sheet3!C$29:F$3725,4,FALSE)</f>
        <v>#N/A</v>
      </c>
    </row>
    <row r="2304" spans="1:48" x14ac:dyDescent="0.25">
      <c r="A2304">
        <v>69347940</v>
      </c>
      <c r="B2304">
        <v>11519</v>
      </c>
      <c r="C2304" t="s">
        <v>125</v>
      </c>
      <c r="D2304">
        <v>0</v>
      </c>
      <c r="E2304" t="s">
        <v>126</v>
      </c>
      <c r="F2304" t="s">
        <v>127</v>
      </c>
      <c r="G2304" t="s">
        <v>128</v>
      </c>
      <c r="H2304">
        <v>7</v>
      </c>
      <c r="I2304">
        <v>30.053419875199999</v>
      </c>
      <c r="J2304">
        <v>33.053419875199999</v>
      </c>
      <c r="K2304">
        <v>2.8261324007350002</v>
      </c>
      <c r="L2304">
        <v>5.8261324007350002</v>
      </c>
      <c r="M2304">
        <v>173928</v>
      </c>
      <c r="N2304" t="s">
        <v>129</v>
      </c>
      <c r="P2304">
        <v>37.368000000000002</v>
      </c>
      <c r="S2304">
        <v>0</v>
      </c>
      <c r="T2304">
        <v>0</v>
      </c>
      <c r="V2304" t="s">
        <v>34</v>
      </c>
      <c r="W2304" s="1">
        <v>39563</v>
      </c>
      <c r="X2304">
        <v>20080425</v>
      </c>
      <c r="Y2304">
        <v>0.99077199999999999</v>
      </c>
      <c r="Z2304">
        <v>4.8924124344306404E-3</v>
      </c>
      <c r="AA2304">
        <v>0.98436199999999996</v>
      </c>
      <c r="AB2304">
        <v>0.12820000000000401</v>
      </c>
      <c r="AC2304">
        <v>0.33647300464843199</v>
      </c>
      <c r="AD2304">
        <v>0.56410000000000105</v>
      </c>
      <c r="AE2304">
        <v>0</v>
      </c>
      <c r="AF2304">
        <v>0</v>
      </c>
      <c r="AI2304" s="2">
        <f t="shared" si="140"/>
        <v>39563</v>
      </c>
      <c r="AJ2304">
        <f t="shared" si="141"/>
        <v>4329.8017893307842</v>
      </c>
      <c r="AK2304">
        <f t="shared" si="142"/>
        <v>4329.8017893307842</v>
      </c>
      <c r="AL2304" s="3">
        <f>Sheet2!$Q$35</f>
        <v>13804.562889602981</v>
      </c>
      <c r="AM2304" s="3">
        <f>Sheet2!$Q$37</f>
        <v>11470.329043263515</v>
      </c>
      <c r="AN2304" s="3">
        <f>Sheet2!$Q$39</f>
        <v>2136.3846824700945</v>
      </c>
      <c r="AU2304">
        <f t="shared" si="143"/>
        <v>30.824251908232004</v>
      </c>
      <c r="AV2304" t="e">
        <f>VLOOKUP(AI2304,Sheet3!C$29:F$3725,4,FALSE)</f>
        <v>#N/A</v>
      </c>
    </row>
    <row r="2305" spans="1:48" x14ac:dyDescent="0.25">
      <c r="A2305">
        <v>69414744</v>
      </c>
      <c r="B2305">
        <v>11519</v>
      </c>
      <c r="C2305" t="s">
        <v>125</v>
      </c>
      <c r="D2305">
        <v>0</v>
      </c>
      <c r="E2305" t="s">
        <v>126</v>
      </c>
      <c r="F2305" t="s">
        <v>127</v>
      </c>
      <c r="G2305" t="s">
        <v>128</v>
      </c>
      <c r="H2305">
        <v>7</v>
      </c>
      <c r="I2305">
        <v>30.053419875199999</v>
      </c>
      <c r="J2305">
        <v>33.053419875199999</v>
      </c>
      <c r="K2305">
        <v>2.8261324007350002</v>
      </c>
      <c r="L2305">
        <v>5.8261324007350002</v>
      </c>
      <c r="M2305">
        <v>173928</v>
      </c>
      <c r="N2305" t="s">
        <v>129</v>
      </c>
      <c r="P2305">
        <v>37.368000000000002</v>
      </c>
      <c r="S2305">
        <v>0</v>
      </c>
      <c r="T2305">
        <v>0</v>
      </c>
      <c r="V2305" t="s">
        <v>34</v>
      </c>
      <c r="W2305" s="1">
        <v>39564</v>
      </c>
      <c r="X2305">
        <v>20080426</v>
      </c>
      <c r="Y2305">
        <v>0.99246671428571398</v>
      </c>
      <c r="Z2305">
        <v>4.0574121490105797E-3</v>
      </c>
      <c r="AA2305">
        <v>0.98624800000000001</v>
      </c>
      <c r="AB2305">
        <v>-4.1271428571425801E-2</v>
      </c>
      <c r="AC2305">
        <v>0.23839637889319401</v>
      </c>
      <c r="AD2305">
        <v>0.26899999999999702</v>
      </c>
      <c r="AE2305">
        <v>0</v>
      </c>
      <c r="AF2305">
        <v>0</v>
      </c>
      <c r="AI2305" s="2">
        <f t="shared" si="140"/>
        <v>39564</v>
      </c>
      <c r="AJ2305">
        <f t="shared" si="141"/>
        <v>3481.5561586702242</v>
      </c>
      <c r="AK2305">
        <f t="shared" si="142"/>
        <v>3481.5561586702242</v>
      </c>
      <c r="AL2305" s="3">
        <f>Sheet2!$Q$35</f>
        <v>13804.562889602981</v>
      </c>
      <c r="AM2305" s="3">
        <f>Sheet2!$Q$37</f>
        <v>11470.329043263515</v>
      </c>
      <c r="AN2305" s="3">
        <f>Sheet2!$Q$39</f>
        <v>2136.3846824700945</v>
      </c>
      <c r="AU2305">
        <f t="shared" si="143"/>
        <v>24.785514277339335</v>
      </c>
      <c r="AV2305" t="e">
        <f>VLOOKUP(AI2305,Sheet3!C$29:F$3725,4,FALSE)</f>
        <v>#N/A</v>
      </c>
    </row>
    <row r="2306" spans="1:48" x14ac:dyDescent="0.25">
      <c r="A2306">
        <v>69482011</v>
      </c>
      <c r="B2306">
        <v>11519</v>
      </c>
      <c r="C2306" t="s">
        <v>125</v>
      </c>
      <c r="D2306">
        <v>0</v>
      </c>
      <c r="E2306" t="s">
        <v>126</v>
      </c>
      <c r="F2306" t="s">
        <v>127</v>
      </c>
      <c r="G2306" t="s">
        <v>128</v>
      </c>
      <c r="H2306">
        <v>7</v>
      </c>
      <c r="I2306">
        <v>30.053419875199999</v>
      </c>
      <c r="J2306">
        <v>33.053419875199999</v>
      </c>
      <c r="K2306">
        <v>2.8261324007350002</v>
      </c>
      <c r="L2306">
        <v>5.8261324007350002</v>
      </c>
      <c r="M2306">
        <v>173928</v>
      </c>
      <c r="N2306" t="s">
        <v>129</v>
      </c>
      <c r="P2306">
        <v>37.368000000000002</v>
      </c>
      <c r="S2306">
        <v>0</v>
      </c>
      <c r="T2306">
        <v>0</v>
      </c>
      <c r="V2306" t="s">
        <v>34</v>
      </c>
      <c r="W2306" s="1">
        <v>39565</v>
      </c>
      <c r="X2306">
        <v>20080427</v>
      </c>
      <c r="Y2306">
        <v>0.99339071428571402</v>
      </c>
      <c r="Z2306">
        <v>2.8763805487495202E-3</v>
      </c>
      <c r="AA2306">
        <v>0.98919599999999996</v>
      </c>
      <c r="AB2306">
        <v>-0.133671428571426</v>
      </c>
      <c r="AC2306">
        <v>0.140777115777143</v>
      </c>
      <c r="AD2306">
        <v>5.3400000000003403E-2</v>
      </c>
      <c r="AE2306">
        <v>0</v>
      </c>
      <c r="AF2306">
        <v>0</v>
      </c>
      <c r="AI2306" s="2">
        <f t="shared" si="140"/>
        <v>39565</v>
      </c>
      <c r="AJ2306">
        <f t="shared" si="141"/>
        <v>3009.8786262976937</v>
      </c>
      <c r="AK2306">
        <f t="shared" si="142"/>
        <v>3009.8786262976937</v>
      </c>
      <c r="AL2306" s="3">
        <f>Sheet2!$Q$35</f>
        <v>13804.562889602981</v>
      </c>
      <c r="AM2306" s="3">
        <f>Sheet2!$Q$37</f>
        <v>11470.329043263515</v>
      </c>
      <c r="AN2306" s="3">
        <f>Sheet2!$Q$39</f>
        <v>2136.3846824700945</v>
      </c>
      <c r="AU2306">
        <f t="shared" si="143"/>
        <v>21.427599115234116</v>
      </c>
      <c r="AV2306" t="e">
        <f>VLOOKUP(AI2306,Sheet3!C$29:F$3725,4,FALSE)</f>
        <v>#N/A</v>
      </c>
    </row>
    <row r="2307" spans="1:48" x14ac:dyDescent="0.25">
      <c r="A2307">
        <v>69549198</v>
      </c>
      <c r="B2307">
        <v>11519</v>
      </c>
      <c r="C2307" t="s">
        <v>125</v>
      </c>
      <c r="D2307">
        <v>0</v>
      </c>
      <c r="E2307" t="s">
        <v>126</v>
      </c>
      <c r="F2307" t="s">
        <v>127</v>
      </c>
      <c r="G2307" t="s">
        <v>128</v>
      </c>
      <c r="H2307">
        <v>7</v>
      </c>
      <c r="I2307">
        <v>30.053419875199999</v>
      </c>
      <c r="J2307">
        <v>33.053419875199999</v>
      </c>
      <c r="K2307">
        <v>2.8261324007350002</v>
      </c>
      <c r="L2307">
        <v>5.8261324007350002</v>
      </c>
      <c r="M2307">
        <v>173928</v>
      </c>
      <c r="N2307" t="s">
        <v>129</v>
      </c>
      <c r="P2307">
        <v>37.368000000000002</v>
      </c>
      <c r="S2307">
        <v>0</v>
      </c>
      <c r="T2307">
        <v>0</v>
      </c>
      <c r="V2307" t="s">
        <v>34</v>
      </c>
      <c r="W2307" s="1">
        <v>39566</v>
      </c>
      <c r="X2307">
        <v>20080428</v>
      </c>
      <c r="Y2307">
        <v>0.99389514285714298</v>
      </c>
      <c r="Z2307">
        <v>2.1890709985595801E-3</v>
      </c>
      <c r="AA2307">
        <v>0.99061900000000003</v>
      </c>
      <c r="AB2307">
        <v>-0.18411428571428401</v>
      </c>
      <c r="AC2307">
        <v>0.104699425957923</v>
      </c>
      <c r="AD2307">
        <v>-6.1899999999992503E-2</v>
      </c>
      <c r="AE2307">
        <v>0</v>
      </c>
      <c r="AF2307">
        <v>0</v>
      </c>
      <c r="AI2307" s="2">
        <f t="shared" ref="AI2307:AI2370" si="144">W2307</f>
        <v>39566</v>
      </c>
      <c r="AJ2307">
        <f t="shared" ref="AJ2307:AJ2370" si="145">$AQ$2*(Y2307^2)+($AR$2*Y2307)+$AS$2</f>
        <v>2749.6436581951566</v>
      </c>
      <c r="AK2307">
        <f t="shared" ref="AK2307:AK2370" si="146">IF(AJ2307&gt;0,AJ2307,0)</f>
        <v>2749.6436581951566</v>
      </c>
      <c r="AL2307" s="3">
        <f>Sheet2!$Q$35</f>
        <v>13804.562889602981</v>
      </c>
      <c r="AM2307" s="3">
        <f>Sheet2!$Q$37</f>
        <v>11470.329043263515</v>
      </c>
      <c r="AN2307" s="3">
        <f>Sheet2!$Q$39</f>
        <v>2136.3846824700945</v>
      </c>
      <c r="AU2307">
        <f t="shared" ref="AU2307:AU2370" si="147">0.001*(AK2307*86440)/AT$2</f>
        <v>19.5749627585562</v>
      </c>
      <c r="AV2307" t="e">
        <f>VLOOKUP(AI2307,Sheet3!C$29:F$3725,4,FALSE)</f>
        <v>#N/A</v>
      </c>
    </row>
    <row r="2308" spans="1:48" x14ac:dyDescent="0.25">
      <c r="A2308">
        <v>69617683</v>
      </c>
      <c r="B2308">
        <v>11519</v>
      </c>
      <c r="C2308" t="s">
        <v>125</v>
      </c>
      <c r="D2308">
        <v>0</v>
      </c>
      <c r="E2308" t="s">
        <v>126</v>
      </c>
      <c r="F2308" t="s">
        <v>127</v>
      </c>
      <c r="G2308" t="s">
        <v>128</v>
      </c>
      <c r="H2308">
        <v>7</v>
      </c>
      <c r="I2308">
        <v>30.053419875199999</v>
      </c>
      <c r="J2308">
        <v>33.053419875199999</v>
      </c>
      <c r="K2308">
        <v>2.8261324007350002</v>
      </c>
      <c r="L2308">
        <v>5.8261324007350002</v>
      </c>
      <c r="M2308">
        <v>173928</v>
      </c>
      <c r="N2308" t="s">
        <v>129</v>
      </c>
      <c r="P2308">
        <v>37.368000000000002</v>
      </c>
      <c r="S2308">
        <v>0</v>
      </c>
      <c r="T2308">
        <v>0</v>
      </c>
      <c r="V2308" t="s">
        <v>34</v>
      </c>
      <c r="W2308" s="1">
        <v>39567</v>
      </c>
      <c r="X2308">
        <v>20080429</v>
      </c>
      <c r="Y2308">
        <v>0.994313</v>
      </c>
      <c r="Z2308">
        <v>2.096970808435E-3</v>
      </c>
      <c r="AA2308">
        <v>0.99078200000000005</v>
      </c>
      <c r="AB2308">
        <v>-0.22589999999999799</v>
      </c>
      <c r="AC2308">
        <v>0.104788957978817</v>
      </c>
      <c r="AD2308">
        <v>-5.0999999999912201E-3</v>
      </c>
      <c r="AE2308">
        <v>0</v>
      </c>
      <c r="AF2308">
        <v>0</v>
      </c>
      <c r="AI2308" s="2">
        <f t="shared" si="144"/>
        <v>39567</v>
      </c>
      <c r="AJ2308">
        <f t="shared" si="145"/>
        <v>2532.6067525157705</v>
      </c>
      <c r="AK2308">
        <f t="shared" si="146"/>
        <v>2532.6067525157705</v>
      </c>
      <c r="AL2308" s="3">
        <f>Sheet2!$Q$35</f>
        <v>13804.562889602981</v>
      </c>
      <c r="AM2308" s="3">
        <f>Sheet2!$Q$37</f>
        <v>11470.329043263515</v>
      </c>
      <c r="AN2308" s="3">
        <f>Sheet2!$Q$39</f>
        <v>2136.3846824700945</v>
      </c>
      <c r="AU2308">
        <f t="shared" si="147"/>
        <v>18.029857328896657</v>
      </c>
      <c r="AV2308" t="e">
        <f>VLOOKUP(AI2308,Sheet3!C$29:F$3725,4,FALSE)</f>
        <v>#N/A</v>
      </c>
    </row>
    <row r="2309" spans="1:48" x14ac:dyDescent="0.25">
      <c r="A2309">
        <v>69685126</v>
      </c>
      <c r="B2309">
        <v>11519</v>
      </c>
      <c r="C2309" t="s">
        <v>125</v>
      </c>
      <c r="D2309">
        <v>0</v>
      </c>
      <c r="E2309" t="s">
        <v>126</v>
      </c>
      <c r="F2309" t="s">
        <v>127</v>
      </c>
      <c r="G2309" t="s">
        <v>128</v>
      </c>
      <c r="H2309">
        <v>7</v>
      </c>
      <c r="I2309">
        <v>30.053419875199999</v>
      </c>
      <c r="J2309">
        <v>33.053419875199999</v>
      </c>
      <c r="K2309">
        <v>2.8261324007350002</v>
      </c>
      <c r="L2309">
        <v>5.8261324007350002</v>
      </c>
      <c r="M2309">
        <v>173928</v>
      </c>
      <c r="N2309" t="s">
        <v>129</v>
      </c>
      <c r="P2309">
        <v>37.368000000000002</v>
      </c>
      <c r="S2309">
        <v>0</v>
      </c>
      <c r="T2309">
        <v>0</v>
      </c>
      <c r="V2309" t="s">
        <v>34</v>
      </c>
      <c r="W2309" s="1">
        <v>39568</v>
      </c>
      <c r="X2309">
        <v>20080430</v>
      </c>
      <c r="Y2309">
        <v>0.99317885714285703</v>
      </c>
      <c r="Z2309">
        <v>2.1018312715052698E-3</v>
      </c>
      <c r="AA2309">
        <v>0.98999000000000004</v>
      </c>
      <c r="AB2309">
        <v>-0.112485714285713</v>
      </c>
      <c r="AC2309">
        <v>0.11214554864831899</v>
      </c>
      <c r="AD2309">
        <v>-3.1000000000003199E-3</v>
      </c>
      <c r="AE2309">
        <v>0</v>
      </c>
      <c r="AF2309">
        <v>0</v>
      </c>
      <c r="AI2309" s="2">
        <f t="shared" si="144"/>
        <v>39568</v>
      </c>
      <c r="AJ2309">
        <f t="shared" si="145"/>
        <v>3118.5992960059084</v>
      </c>
      <c r="AK2309">
        <f t="shared" si="146"/>
        <v>3118.5992960059084</v>
      </c>
      <c r="AL2309" s="3">
        <f>Sheet2!$Q$35</f>
        <v>13804.562889602981</v>
      </c>
      <c r="AM2309" s="3">
        <f>Sheet2!$Q$37</f>
        <v>11470.329043263515</v>
      </c>
      <c r="AN2309" s="3">
        <f>Sheet2!$Q$39</f>
        <v>2136.3846824700945</v>
      </c>
      <c r="AU2309">
        <f t="shared" si="147"/>
        <v>22.201591430303967</v>
      </c>
      <c r="AV2309" t="e">
        <f>VLOOKUP(AI2309,Sheet3!C$29:F$3725,4,FALSE)</f>
        <v>#N/A</v>
      </c>
    </row>
    <row r="2310" spans="1:48" x14ac:dyDescent="0.25">
      <c r="A2310">
        <v>69740608</v>
      </c>
      <c r="B2310">
        <v>11519</v>
      </c>
      <c r="C2310" t="s">
        <v>125</v>
      </c>
      <c r="D2310">
        <v>0</v>
      </c>
      <c r="E2310" t="s">
        <v>126</v>
      </c>
      <c r="F2310" t="s">
        <v>127</v>
      </c>
      <c r="G2310" t="s">
        <v>128</v>
      </c>
      <c r="H2310">
        <v>7</v>
      </c>
      <c r="I2310">
        <v>30.053419875199999</v>
      </c>
      <c r="J2310">
        <v>33.053419875199999</v>
      </c>
      <c r="K2310">
        <v>2.8261324007350002</v>
      </c>
      <c r="L2310">
        <v>5.8261324007350002</v>
      </c>
      <c r="M2310">
        <v>173928</v>
      </c>
      <c r="N2310" t="s">
        <v>129</v>
      </c>
      <c r="P2310">
        <v>37.368000000000002</v>
      </c>
      <c r="S2310">
        <v>0</v>
      </c>
      <c r="T2310">
        <v>0</v>
      </c>
      <c r="V2310" t="s">
        <v>34</v>
      </c>
      <c r="W2310" s="1">
        <v>39569</v>
      </c>
      <c r="X2310">
        <v>20080501</v>
      </c>
      <c r="Y2310">
        <v>0.99326971428571398</v>
      </c>
      <c r="Z2310">
        <v>2.3220778081146998E-3</v>
      </c>
      <c r="AA2310">
        <v>0.98936500000000005</v>
      </c>
      <c r="AB2310">
        <v>-0.121571428571427</v>
      </c>
      <c r="AC2310">
        <v>0.10077588592353599</v>
      </c>
      <c r="AD2310">
        <v>-2.1099999999996101E-2</v>
      </c>
      <c r="AE2310">
        <v>0</v>
      </c>
      <c r="AF2310">
        <v>0</v>
      </c>
      <c r="AI2310" s="2">
        <f t="shared" si="144"/>
        <v>39569</v>
      </c>
      <c r="AJ2310">
        <f t="shared" si="145"/>
        <v>3072.0150724295527</v>
      </c>
      <c r="AK2310">
        <f t="shared" si="146"/>
        <v>3072.0150724295527</v>
      </c>
      <c r="AL2310" s="3">
        <f>Sheet2!$Q$35</f>
        <v>13804.562889602981</v>
      </c>
      <c r="AM2310" s="3">
        <f>Sheet2!$Q$37</f>
        <v>11470.329043263515</v>
      </c>
      <c r="AN2310" s="3">
        <f>Sheet2!$Q$39</f>
        <v>2136.3846824700945</v>
      </c>
      <c r="AU2310">
        <f t="shared" si="147"/>
        <v>21.86995411471014</v>
      </c>
      <c r="AV2310" t="e">
        <f>VLOOKUP(AI2310,Sheet3!C$29:F$3725,4,FALSE)</f>
        <v>#N/A</v>
      </c>
    </row>
    <row r="2311" spans="1:48" x14ac:dyDescent="0.25">
      <c r="A2311">
        <v>69813123</v>
      </c>
      <c r="B2311">
        <v>11519</v>
      </c>
      <c r="C2311" t="s">
        <v>125</v>
      </c>
      <c r="D2311">
        <v>0</v>
      </c>
      <c r="E2311" t="s">
        <v>126</v>
      </c>
      <c r="F2311" t="s">
        <v>127</v>
      </c>
      <c r="G2311" t="s">
        <v>128</v>
      </c>
      <c r="H2311">
        <v>7</v>
      </c>
      <c r="I2311">
        <v>30.053419875199999</v>
      </c>
      <c r="J2311">
        <v>33.053419875199999</v>
      </c>
      <c r="K2311">
        <v>2.8261324007350002</v>
      </c>
      <c r="L2311">
        <v>5.8261324007350002</v>
      </c>
      <c r="M2311">
        <v>173928</v>
      </c>
      <c r="N2311" t="s">
        <v>129</v>
      </c>
      <c r="P2311">
        <v>37.368000000000002</v>
      </c>
      <c r="S2311">
        <v>0</v>
      </c>
      <c r="T2311">
        <v>0</v>
      </c>
      <c r="V2311" t="s">
        <v>34</v>
      </c>
      <c r="W2311" s="1">
        <v>39570</v>
      </c>
      <c r="X2311">
        <v>20080502</v>
      </c>
      <c r="Y2311">
        <v>0.99216899999999997</v>
      </c>
      <c r="Z2311">
        <v>2.9676725849440699E-3</v>
      </c>
      <c r="AA2311">
        <v>0.98739399999999999</v>
      </c>
      <c r="AB2311">
        <v>-1.1499999999997601E-2</v>
      </c>
      <c r="AC2311">
        <v>0.15237168840887499</v>
      </c>
      <c r="AD2311">
        <v>0.16110000000000299</v>
      </c>
      <c r="AE2311">
        <v>0</v>
      </c>
      <c r="AF2311">
        <v>0</v>
      </c>
      <c r="AI2311" s="2">
        <f t="shared" si="144"/>
        <v>39570</v>
      </c>
      <c r="AJ2311">
        <f t="shared" si="145"/>
        <v>3632.1495341421105</v>
      </c>
      <c r="AK2311">
        <f t="shared" si="146"/>
        <v>3632.1495341421105</v>
      </c>
      <c r="AL2311" s="3">
        <f>Sheet2!$Q$35</f>
        <v>13804.562889602981</v>
      </c>
      <c r="AM2311" s="3">
        <f>Sheet2!$Q$37</f>
        <v>11470.329043263515</v>
      </c>
      <c r="AN2311" s="3">
        <f>Sheet2!$Q$39</f>
        <v>2136.3846824700945</v>
      </c>
      <c r="AU2311">
        <f t="shared" si="147"/>
        <v>25.857602185080221</v>
      </c>
      <c r="AV2311" t="e">
        <f>VLOOKUP(AI2311,Sheet3!C$29:F$3725,4,FALSE)</f>
        <v>#N/A</v>
      </c>
    </row>
    <row r="2312" spans="1:48" x14ac:dyDescent="0.25">
      <c r="A2312">
        <v>69876477</v>
      </c>
      <c r="B2312">
        <v>11519</v>
      </c>
      <c r="C2312" t="s">
        <v>125</v>
      </c>
      <c r="D2312">
        <v>0</v>
      </c>
      <c r="E2312" t="s">
        <v>126</v>
      </c>
      <c r="F2312" t="s">
        <v>127</v>
      </c>
      <c r="G2312" t="s">
        <v>128</v>
      </c>
      <c r="H2312">
        <v>7</v>
      </c>
      <c r="I2312">
        <v>30.053419875199999</v>
      </c>
      <c r="J2312">
        <v>33.053419875199999</v>
      </c>
      <c r="K2312">
        <v>2.8261324007350002</v>
      </c>
      <c r="L2312">
        <v>5.8261324007350002</v>
      </c>
      <c r="M2312">
        <v>173928</v>
      </c>
      <c r="N2312" t="s">
        <v>129</v>
      </c>
      <c r="P2312">
        <v>37.368000000000002</v>
      </c>
      <c r="S2312">
        <v>0</v>
      </c>
      <c r="T2312">
        <v>0</v>
      </c>
      <c r="V2312" t="s">
        <v>34</v>
      </c>
      <c r="W2312" s="1">
        <v>39571</v>
      </c>
      <c r="X2312">
        <v>20080503</v>
      </c>
      <c r="Y2312">
        <v>0.99126400000000003</v>
      </c>
      <c r="Z2312">
        <v>2.52792506670136E-3</v>
      </c>
      <c r="AA2312">
        <v>0.98720300000000005</v>
      </c>
      <c r="AB2312">
        <v>7.9000000000002096E-2</v>
      </c>
      <c r="AC2312">
        <v>0.14193630362142901</v>
      </c>
      <c r="AD2312">
        <v>0.307900000000005</v>
      </c>
      <c r="AE2312">
        <v>0</v>
      </c>
      <c r="AF2312">
        <v>0</v>
      </c>
      <c r="AI2312" s="2">
        <f t="shared" si="144"/>
        <v>39571</v>
      </c>
      <c r="AJ2312">
        <f t="shared" si="145"/>
        <v>4085.7920218547806</v>
      </c>
      <c r="AK2312">
        <f t="shared" si="146"/>
        <v>4085.7920218547806</v>
      </c>
      <c r="AL2312" s="3">
        <f>Sheet2!$Q$35</f>
        <v>13804.562889602981</v>
      </c>
      <c r="AM2312" s="3">
        <f>Sheet2!$Q$37</f>
        <v>11470.329043263515</v>
      </c>
      <c r="AN2312" s="3">
        <f>Sheet2!$Q$39</f>
        <v>2136.3846824700945</v>
      </c>
      <c r="AU2312">
        <f t="shared" si="147"/>
        <v>29.087124227402999</v>
      </c>
      <c r="AV2312" t="e">
        <f>VLOOKUP(AI2312,Sheet3!C$29:F$3725,4,FALSE)</f>
        <v>#N/A</v>
      </c>
    </row>
    <row r="2313" spans="1:48" x14ac:dyDescent="0.25">
      <c r="A2313">
        <v>69942006</v>
      </c>
      <c r="B2313">
        <v>11519</v>
      </c>
      <c r="C2313" t="s">
        <v>125</v>
      </c>
      <c r="D2313">
        <v>0</v>
      </c>
      <c r="E2313" t="s">
        <v>126</v>
      </c>
      <c r="F2313" t="s">
        <v>127</v>
      </c>
      <c r="G2313" t="s">
        <v>128</v>
      </c>
      <c r="H2313">
        <v>7</v>
      </c>
      <c r="I2313">
        <v>30.053419875199999</v>
      </c>
      <c r="J2313">
        <v>33.053419875199999</v>
      </c>
      <c r="K2313">
        <v>2.8261324007350002</v>
      </c>
      <c r="L2313">
        <v>5.8261324007350002</v>
      </c>
      <c r="M2313">
        <v>173928</v>
      </c>
      <c r="N2313" t="s">
        <v>129</v>
      </c>
      <c r="P2313">
        <v>37.368000000000002</v>
      </c>
      <c r="S2313">
        <v>0</v>
      </c>
      <c r="T2313">
        <v>0</v>
      </c>
      <c r="V2313" t="s">
        <v>34</v>
      </c>
      <c r="W2313" s="1">
        <v>39572</v>
      </c>
      <c r="X2313">
        <v>20080504</v>
      </c>
      <c r="Y2313">
        <v>0.98664685714285705</v>
      </c>
      <c r="Z2313">
        <v>2.66196685761118E-3</v>
      </c>
      <c r="AA2313">
        <v>0.983406</v>
      </c>
      <c r="AB2313">
        <v>0.54071428571429003</v>
      </c>
      <c r="AC2313">
        <v>0.421591564121929</v>
      </c>
      <c r="AD2313">
        <v>0.98580000000000301</v>
      </c>
      <c r="AE2313">
        <v>0</v>
      </c>
      <c r="AF2313">
        <v>0</v>
      </c>
      <c r="AI2313" s="2">
        <f t="shared" si="144"/>
        <v>39572</v>
      </c>
      <c r="AJ2313">
        <f t="shared" si="145"/>
        <v>6303.3235784452409</v>
      </c>
      <c r="AK2313">
        <f t="shared" si="146"/>
        <v>6303.3235784452409</v>
      </c>
      <c r="AL2313" s="3">
        <f>Sheet2!$Q$35</f>
        <v>13804.562889602981</v>
      </c>
      <c r="AM2313" s="3">
        <f>Sheet2!$Q$37</f>
        <v>11470.329043263515</v>
      </c>
      <c r="AN2313" s="3">
        <f>Sheet2!$Q$39</f>
        <v>2136.3846824700945</v>
      </c>
      <c r="AU2313">
        <f t="shared" si="147"/>
        <v>44.8739326404881</v>
      </c>
      <c r="AV2313" t="e">
        <f>VLOOKUP(AI2313,Sheet3!C$29:F$3725,4,FALSE)</f>
        <v>#N/A</v>
      </c>
    </row>
    <row r="2314" spans="1:48" x14ac:dyDescent="0.25">
      <c r="A2314">
        <v>70008552</v>
      </c>
      <c r="B2314">
        <v>11519</v>
      </c>
      <c r="C2314" t="s">
        <v>125</v>
      </c>
      <c r="D2314">
        <v>0</v>
      </c>
      <c r="E2314" t="s">
        <v>126</v>
      </c>
      <c r="F2314" t="s">
        <v>127</v>
      </c>
      <c r="G2314" t="s">
        <v>128</v>
      </c>
      <c r="H2314">
        <v>7</v>
      </c>
      <c r="I2314">
        <v>30.053419875199999</v>
      </c>
      <c r="J2314">
        <v>33.053419875199999</v>
      </c>
      <c r="K2314">
        <v>2.8261324007350002</v>
      </c>
      <c r="L2314">
        <v>5.8261324007350002</v>
      </c>
      <c r="M2314">
        <v>173928</v>
      </c>
      <c r="N2314" t="s">
        <v>129</v>
      </c>
      <c r="P2314">
        <v>37.368000000000002</v>
      </c>
      <c r="S2314">
        <v>0</v>
      </c>
      <c r="T2314">
        <v>0</v>
      </c>
      <c r="V2314" t="s">
        <v>34</v>
      </c>
      <c r="W2314" s="1">
        <v>39573</v>
      </c>
      <c r="X2314">
        <v>20080505</v>
      </c>
      <c r="Y2314">
        <v>0.98447899999999999</v>
      </c>
      <c r="Z2314">
        <v>4.1371796811699602E-3</v>
      </c>
      <c r="AA2314">
        <v>0.97977700000000001</v>
      </c>
      <c r="AB2314">
        <v>0.75750000000000295</v>
      </c>
      <c r="AC2314">
        <v>0.57928600387521201</v>
      </c>
      <c r="AD2314">
        <v>1.3733</v>
      </c>
      <c r="AE2314">
        <v>0</v>
      </c>
      <c r="AF2314">
        <v>0</v>
      </c>
      <c r="AI2314" s="2">
        <f t="shared" si="144"/>
        <v>39573</v>
      </c>
      <c r="AJ2314">
        <f t="shared" si="145"/>
        <v>7288.623400350567</v>
      </c>
      <c r="AK2314">
        <f t="shared" si="146"/>
        <v>7288.623400350567</v>
      </c>
      <c r="AL2314" s="3">
        <f>Sheet2!$Q$35</f>
        <v>13804.562889602981</v>
      </c>
      <c r="AM2314" s="3">
        <f>Sheet2!$Q$37</f>
        <v>11470.329043263515</v>
      </c>
      <c r="AN2314" s="3">
        <f>Sheet2!$Q$39</f>
        <v>2136.3846824700945</v>
      </c>
      <c r="AU2314">
        <f t="shared" si="147"/>
        <v>51.888371497801266</v>
      </c>
      <c r="AV2314" t="e">
        <f>VLOOKUP(AI2314,Sheet3!C$29:F$3725,4,FALSE)</f>
        <v>#N/A</v>
      </c>
    </row>
    <row r="2315" spans="1:48" x14ac:dyDescent="0.25">
      <c r="A2315">
        <v>70098320</v>
      </c>
      <c r="B2315">
        <v>11519</v>
      </c>
      <c r="C2315" t="s">
        <v>125</v>
      </c>
      <c r="D2315">
        <v>0</v>
      </c>
      <c r="E2315" t="s">
        <v>126</v>
      </c>
      <c r="F2315" t="s">
        <v>127</v>
      </c>
      <c r="G2315" t="s">
        <v>128</v>
      </c>
      <c r="H2315">
        <v>7</v>
      </c>
      <c r="I2315">
        <v>30.053419875199999</v>
      </c>
      <c r="J2315">
        <v>33.053419875199999</v>
      </c>
      <c r="K2315">
        <v>2.8261324007350002</v>
      </c>
      <c r="L2315">
        <v>5.8261324007350002</v>
      </c>
      <c r="M2315">
        <v>173928</v>
      </c>
      <c r="N2315" t="s">
        <v>129</v>
      </c>
      <c r="P2315">
        <v>37.368000000000002</v>
      </c>
      <c r="S2315">
        <v>0</v>
      </c>
      <c r="T2315">
        <v>0</v>
      </c>
      <c r="V2315" t="s">
        <v>34</v>
      </c>
      <c r="W2315" s="1">
        <v>39574</v>
      </c>
      <c r="X2315">
        <v>20080506</v>
      </c>
      <c r="Y2315">
        <v>0.98558299999999999</v>
      </c>
      <c r="Z2315">
        <v>4.6402780704855101E-3</v>
      </c>
      <c r="AA2315">
        <v>0.97976200000000002</v>
      </c>
      <c r="AB2315">
        <v>0.64710000000000101</v>
      </c>
      <c r="AC2315">
        <v>0.63047495928523301</v>
      </c>
      <c r="AD2315">
        <v>1.3934</v>
      </c>
      <c r="AE2315">
        <v>0</v>
      </c>
      <c r="AF2315">
        <v>0</v>
      </c>
      <c r="AI2315" s="2">
        <f t="shared" si="144"/>
        <v>39574</v>
      </c>
      <c r="AJ2315">
        <f t="shared" si="145"/>
        <v>6791.3132014069706</v>
      </c>
      <c r="AK2315">
        <f t="shared" si="146"/>
        <v>6791.3132014069706</v>
      </c>
      <c r="AL2315" s="3">
        <f>Sheet2!$Q$35</f>
        <v>13804.562889602981</v>
      </c>
      <c r="AM2315" s="3">
        <f>Sheet2!$Q$37</f>
        <v>11470.329043263515</v>
      </c>
      <c r="AN2315" s="3">
        <f>Sheet2!$Q$39</f>
        <v>2136.3846824700945</v>
      </c>
      <c r="AU2315">
        <f t="shared" si="147"/>
        <v>48.34797505597254</v>
      </c>
      <c r="AV2315" t="e">
        <f>VLOOKUP(AI2315,Sheet3!C$29:F$3725,4,FALSE)</f>
        <v>#N/A</v>
      </c>
    </row>
    <row r="2316" spans="1:48" x14ac:dyDescent="0.25">
      <c r="A2316">
        <v>70144261</v>
      </c>
      <c r="B2316">
        <v>11519</v>
      </c>
      <c r="C2316" t="s">
        <v>125</v>
      </c>
      <c r="D2316">
        <v>0</v>
      </c>
      <c r="E2316" t="s">
        <v>126</v>
      </c>
      <c r="F2316" t="s">
        <v>127</v>
      </c>
      <c r="G2316" t="s">
        <v>128</v>
      </c>
      <c r="H2316">
        <v>7</v>
      </c>
      <c r="I2316">
        <v>30.053419875199999</v>
      </c>
      <c r="J2316">
        <v>33.053419875199999</v>
      </c>
      <c r="K2316">
        <v>2.8261324007350002</v>
      </c>
      <c r="L2316">
        <v>5.8261324007350002</v>
      </c>
      <c r="M2316">
        <v>173928</v>
      </c>
      <c r="N2316" t="s">
        <v>129</v>
      </c>
      <c r="P2316">
        <v>37.368000000000002</v>
      </c>
      <c r="S2316">
        <v>0</v>
      </c>
      <c r="T2316">
        <v>0</v>
      </c>
      <c r="V2316" t="s">
        <v>34</v>
      </c>
      <c r="W2316" s="1">
        <v>39575</v>
      </c>
      <c r="X2316">
        <v>20080507</v>
      </c>
      <c r="Y2316">
        <v>0.98367585714285699</v>
      </c>
      <c r="Z2316">
        <v>3.3835959075081599E-3</v>
      </c>
      <c r="AA2316">
        <v>0.97976700000000005</v>
      </c>
      <c r="AB2316">
        <v>0.83781428571428695</v>
      </c>
      <c r="AC2316">
        <v>0.41017558758787598</v>
      </c>
      <c r="AD2316">
        <v>1.3517999999999899</v>
      </c>
      <c r="AE2316">
        <v>0</v>
      </c>
      <c r="AF2316">
        <v>0</v>
      </c>
      <c r="AI2316" s="2">
        <f t="shared" si="144"/>
        <v>39575</v>
      </c>
      <c r="AJ2316">
        <f t="shared" si="145"/>
        <v>7644.589447339531</v>
      </c>
      <c r="AK2316">
        <f t="shared" si="146"/>
        <v>7644.589447339531</v>
      </c>
      <c r="AL2316" s="3">
        <f>Sheet2!$Q$35</f>
        <v>13804.562889602981</v>
      </c>
      <c r="AM2316" s="3">
        <f>Sheet2!$Q$37</f>
        <v>11470.329043263515</v>
      </c>
      <c r="AN2316" s="3">
        <f>Sheet2!$Q$39</f>
        <v>2136.3846824700945</v>
      </c>
      <c r="AU2316">
        <f t="shared" si="147"/>
        <v>54.422526093561935</v>
      </c>
      <c r="AV2316" t="e">
        <f>VLOOKUP(AI2316,Sheet3!C$29:F$3725,4,FALSE)</f>
        <v>#N/A</v>
      </c>
    </row>
    <row r="2317" spans="1:48" x14ac:dyDescent="0.25">
      <c r="A2317">
        <v>70209840</v>
      </c>
      <c r="B2317">
        <v>11519</v>
      </c>
      <c r="C2317" t="s">
        <v>125</v>
      </c>
      <c r="D2317">
        <v>0</v>
      </c>
      <c r="E2317" t="s">
        <v>126</v>
      </c>
      <c r="F2317" t="s">
        <v>127</v>
      </c>
      <c r="G2317" t="s">
        <v>128</v>
      </c>
      <c r="H2317">
        <v>7</v>
      </c>
      <c r="I2317">
        <v>30.053419875199999</v>
      </c>
      <c r="J2317">
        <v>33.053419875199999</v>
      </c>
      <c r="K2317">
        <v>2.8261324007350002</v>
      </c>
      <c r="L2317">
        <v>5.8261324007350002</v>
      </c>
      <c r="M2317">
        <v>173928</v>
      </c>
      <c r="N2317" t="s">
        <v>129</v>
      </c>
      <c r="P2317">
        <v>37.368000000000002</v>
      </c>
      <c r="S2317">
        <v>0</v>
      </c>
      <c r="T2317">
        <v>0</v>
      </c>
      <c r="V2317" t="s">
        <v>34</v>
      </c>
      <c r="W2317" s="1">
        <v>39576</v>
      </c>
      <c r="X2317">
        <v>20080508</v>
      </c>
      <c r="Y2317">
        <v>0.99065714285714301</v>
      </c>
      <c r="Z2317">
        <v>5.5576148385685798E-3</v>
      </c>
      <c r="AA2317">
        <v>0.97861399999999998</v>
      </c>
      <c r="AB2317">
        <v>0.139685714285715</v>
      </c>
      <c r="AC2317">
        <v>0.36937499114265099</v>
      </c>
      <c r="AD2317">
        <v>0.95340000000000402</v>
      </c>
      <c r="AE2317">
        <v>0</v>
      </c>
      <c r="AF2317">
        <v>0</v>
      </c>
      <c r="AI2317" s="2">
        <f t="shared" si="144"/>
        <v>39576</v>
      </c>
      <c r="AJ2317">
        <f t="shared" si="145"/>
        <v>4386.500924505759</v>
      </c>
      <c r="AK2317">
        <f t="shared" si="146"/>
        <v>4386.500924505759</v>
      </c>
      <c r="AL2317" s="3">
        <f>Sheet2!$Q$35</f>
        <v>13804.562889602981</v>
      </c>
      <c r="AM2317" s="3">
        <f>Sheet2!$Q$37</f>
        <v>11470.329043263515</v>
      </c>
      <c r="AN2317" s="3">
        <f>Sheet2!$Q$39</f>
        <v>2136.3846824700945</v>
      </c>
      <c r="AU2317">
        <f t="shared" si="147"/>
        <v>31.227898197519174</v>
      </c>
      <c r="AV2317" t="e">
        <f>VLOOKUP(AI2317,Sheet3!C$29:F$3725,4,FALSE)</f>
        <v>#N/A</v>
      </c>
    </row>
    <row r="2318" spans="1:48" x14ac:dyDescent="0.25">
      <c r="A2318">
        <v>70277135</v>
      </c>
      <c r="B2318">
        <v>11519</v>
      </c>
      <c r="C2318" t="s">
        <v>125</v>
      </c>
      <c r="D2318">
        <v>0</v>
      </c>
      <c r="E2318" t="s">
        <v>126</v>
      </c>
      <c r="F2318" t="s">
        <v>127</v>
      </c>
      <c r="G2318" t="s">
        <v>128</v>
      </c>
      <c r="H2318">
        <v>7</v>
      </c>
      <c r="I2318">
        <v>30.053419875199999</v>
      </c>
      <c r="J2318">
        <v>33.053419875199999</v>
      </c>
      <c r="K2318">
        <v>2.8261324007350002</v>
      </c>
      <c r="L2318">
        <v>5.8261324007350002</v>
      </c>
      <c r="M2318">
        <v>173928</v>
      </c>
      <c r="N2318" t="s">
        <v>129</v>
      </c>
      <c r="P2318">
        <v>37.368000000000002</v>
      </c>
      <c r="S2318">
        <v>0</v>
      </c>
      <c r="T2318">
        <v>0</v>
      </c>
      <c r="V2318" t="s">
        <v>34</v>
      </c>
      <c r="W2318" s="1">
        <v>39577</v>
      </c>
      <c r="X2318">
        <v>20080509</v>
      </c>
      <c r="Y2318">
        <v>0.99171742857142897</v>
      </c>
      <c r="Z2318">
        <v>4.9886768602833602E-3</v>
      </c>
      <c r="AA2318">
        <v>0.98124</v>
      </c>
      <c r="AB2318">
        <v>3.3657142857144801E-2</v>
      </c>
      <c r="AC2318">
        <v>0.31149396626645698</v>
      </c>
      <c r="AD2318">
        <v>0.69080000000000297</v>
      </c>
      <c r="AE2318">
        <v>0</v>
      </c>
      <c r="AF2318">
        <v>0</v>
      </c>
      <c r="AI2318" s="2">
        <f t="shared" si="144"/>
        <v>39577</v>
      </c>
      <c r="AJ2318">
        <f t="shared" si="145"/>
        <v>3859.2832447392866</v>
      </c>
      <c r="AK2318">
        <f t="shared" si="146"/>
        <v>3859.2832447392866</v>
      </c>
      <c r="AL2318" s="3">
        <f>Sheet2!$Q$35</f>
        <v>13804.562889602981</v>
      </c>
      <c r="AM2318" s="3">
        <f>Sheet2!$Q$37</f>
        <v>11470.329043263515</v>
      </c>
      <c r="AN2318" s="3">
        <f>Sheet2!$Q$39</f>
        <v>2136.3846824700945</v>
      </c>
      <c r="AU2318">
        <f t="shared" si="147"/>
        <v>27.474587685328938</v>
      </c>
      <c r="AV2318" t="e">
        <f>VLOOKUP(AI2318,Sheet3!C$29:F$3725,4,FALSE)</f>
        <v>#N/A</v>
      </c>
    </row>
    <row r="2319" spans="1:48" x14ac:dyDescent="0.25">
      <c r="A2319">
        <v>70343955</v>
      </c>
      <c r="B2319">
        <v>11519</v>
      </c>
      <c r="C2319" t="s">
        <v>125</v>
      </c>
      <c r="D2319">
        <v>0</v>
      </c>
      <c r="E2319" t="s">
        <v>126</v>
      </c>
      <c r="F2319" t="s">
        <v>127</v>
      </c>
      <c r="G2319" t="s">
        <v>128</v>
      </c>
      <c r="H2319">
        <v>7</v>
      </c>
      <c r="I2319">
        <v>30.053419875199999</v>
      </c>
      <c r="J2319">
        <v>33.053419875199999</v>
      </c>
      <c r="K2319">
        <v>2.8261324007350002</v>
      </c>
      <c r="L2319">
        <v>5.8261324007350002</v>
      </c>
      <c r="M2319">
        <v>173928</v>
      </c>
      <c r="N2319" t="s">
        <v>129</v>
      </c>
      <c r="P2319">
        <v>37.368000000000002</v>
      </c>
      <c r="S2319">
        <v>0</v>
      </c>
      <c r="T2319">
        <v>0</v>
      </c>
      <c r="V2319" t="s">
        <v>34</v>
      </c>
      <c r="W2319" s="1">
        <v>39578</v>
      </c>
      <c r="X2319">
        <v>20080510</v>
      </c>
      <c r="Y2319">
        <v>0.99208399999999997</v>
      </c>
      <c r="Z2319">
        <v>5.0219711554044298E-3</v>
      </c>
      <c r="AA2319">
        <v>0.98116000000000003</v>
      </c>
      <c r="AB2319">
        <v>-2.9999999999990399E-3</v>
      </c>
      <c r="AC2319">
        <v>0.313794500543632</v>
      </c>
      <c r="AD2319">
        <v>0.69879999999999898</v>
      </c>
      <c r="AE2319">
        <v>0</v>
      </c>
      <c r="AF2319">
        <v>0</v>
      </c>
      <c r="AI2319" s="2">
        <f t="shared" si="144"/>
        <v>39578</v>
      </c>
      <c r="AJ2319">
        <f t="shared" si="145"/>
        <v>3675.0216499962844</v>
      </c>
      <c r="AK2319">
        <f t="shared" si="146"/>
        <v>3675.0216499962844</v>
      </c>
      <c r="AL2319" s="3">
        <f>Sheet2!$Q$35</f>
        <v>13804.562889602981</v>
      </c>
      <c r="AM2319" s="3">
        <f>Sheet2!$Q$37</f>
        <v>11470.329043263515</v>
      </c>
      <c r="AN2319" s="3">
        <f>Sheet2!$Q$39</f>
        <v>2136.3846824700945</v>
      </c>
      <c r="AU2319">
        <f t="shared" si="147"/>
        <v>26.162812668891355</v>
      </c>
      <c r="AV2319" t="e">
        <f>VLOOKUP(AI2319,Sheet3!C$29:F$3725,4,FALSE)</f>
        <v>#N/A</v>
      </c>
    </row>
    <row r="2320" spans="1:48" x14ac:dyDescent="0.25">
      <c r="A2320">
        <v>70411249</v>
      </c>
      <c r="B2320">
        <v>11519</v>
      </c>
      <c r="C2320" t="s">
        <v>125</v>
      </c>
      <c r="D2320">
        <v>0</v>
      </c>
      <c r="E2320" t="s">
        <v>126</v>
      </c>
      <c r="F2320" t="s">
        <v>127</v>
      </c>
      <c r="G2320" t="s">
        <v>128</v>
      </c>
      <c r="H2320">
        <v>7</v>
      </c>
      <c r="I2320">
        <v>30.053419875199999</v>
      </c>
      <c r="J2320">
        <v>33.053419875199999</v>
      </c>
      <c r="K2320">
        <v>2.8261324007350002</v>
      </c>
      <c r="L2320">
        <v>5.8261324007350002</v>
      </c>
      <c r="M2320">
        <v>173928</v>
      </c>
      <c r="N2320" t="s">
        <v>129</v>
      </c>
      <c r="P2320">
        <v>37.368000000000002</v>
      </c>
      <c r="S2320">
        <v>0</v>
      </c>
      <c r="T2320">
        <v>0</v>
      </c>
      <c r="V2320" t="s">
        <v>34</v>
      </c>
      <c r="W2320" s="1">
        <v>39579</v>
      </c>
      <c r="X2320">
        <v>20080511</v>
      </c>
      <c r="Y2320">
        <v>0.99360442857142905</v>
      </c>
      <c r="Z2320">
        <v>2.88601820888934E-3</v>
      </c>
      <c r="AA2320">
        <v>0.988093</v>
      </c>
      <c r="AB2320">
        <v>-0.15504285714285401</v>
      </c>
      <c r="AC2320">
        <v>0.109747461501954</v>
      </c>
      <c r="AD2320">
        <v>5.5000000000027197E-3</v>
      </c>
      <c r="AE2320">
        <v>0</v>
      </c>
      <c r="AF2320">
        <v>0</v>
      </c>
      <c r="AI2320" s="2">
        <f t="shared" si="144"/>
        <v>39579</v>
      </c>
      <c r="AJ2320">
        <f t="shared" si="145"/>
        <v>2899.8593617007136</v>
      </c>
      <c r="AK2320">
        <f t="shared" si="146"/>
        <v>2899.8593617007136</v>
      </c>
      <c r="AL2320" s="3">
        <f>Sheet2!$Q$35</f>
        <v>13804.562889602981</v>
      </c>
      <c r="AM2320" s="3">
        <f>Sheet2!$Q$37</f>
        <v>11470.329043263515</v>
      </c>
      <c r="AN2320" s="3">
        <f>Sheet2!$Q$39</f>
        <v>2136.3846824700945</v>
      </c>
      <c r="AU2320">
        <f t="shared" si="147"/>
        <v>20.644361985291525</v>
      </c>
      <c r="AV2320" t="e">
        <f>VLOOKUP(AI2320,Sheet3!C$29:F$3725,4,FALSE)</f>
        <v>#N/A</v>
      </c>
    </row>
    <row r="2321" spans="1:48" x14ac:dyDescent="0.25">
      <c r="A2321">
        <v>70478011</v>
      </c>
      <c r="B2321">
        <v>11519</v>
      </c>
      <c r="C2321" t="s">
        <v>125</v>
      </c>
      <c r="D2321">
        <v>0</v>
      </c>
      <c r="E2321" t="s">
        <v>126</v>
      </c>
      <c r="F2321" t="s">
        <v>127</v>
      </c>
      <c r="G2321" t="s">
        <v>128</v>
      </c>
      <c r="H2321">
        <v>7</v>
      </c>
      <c r="I2321">
        <v>30.053419875199999</v>
      </c>
      <c r="J2321">
        <v>33.053419875199999</v>
      </c>
      <c r="K2321">
        <v>2.8261324007350002</v>
      </c>
      <c r="L2321">
        <v>5.8261324007350002</v>
      </c>
      <c r="M2321">
        <v>173928</v>
      </c>
      <c r="N2321" t="s">
        <v>129</v>
      </c>
      <c r="P2321">
        <v>37.368000000000002</v>
      </c>
      <c r="S2321">
        <v>0</v>
      </c>
      <c r="T2321">
        <v>0</v>
      </c>
      <c r="V2321" t="s">
        <v>34</v>
      </c>
      <c r="W2321" s="1">
        <v>39580</v>
      </c>
      <c r="X2321">
        <v>20080512</v>
      </c>
      <c r="Y2321">
        <v>0.99387371428571403</v>
      </c>
      <c r="Z2321">
        <v>2.6185205590881599E-3</v>
      </c>
      <c r="AA2321">
        <v>0.98849500000000001</v>
      </c>
      <c r="AB2321">
        <v>-0.18197142857142601</v>
      </c>
      <c r="AC2321">
        <v>7.8790639659538295E-2</v>
      </c>
      <c r="AD2321">
        <v>-3.46999999999986E-2</v>
      </c>
      <c r="AE2321">
        <v>0</v>
      </c>
      <c r="AF2321">
        <v>0</v>
      </c>
      <c r="AI2321" s="2">
        <f t="shared" si="144"/>
        <v>39580</v>
      </c>
      <c r="AJ2321">
        <f t="shared" si="145"/>
        <v>2760.7379922159016</v>
      </c>
      <c r="AK2321">
        <f t="shared" si="146"/>
        <v>2760.7379922159016</v>
      </c>
      <c r="AL2321" s="3">
        <f>Sheet2!$Q$35</f>
        <v>13804.562889602981</v>
      </c>
      <c r="AM2321" s="3">
        <f>Sheet2!$Q$37</f>
        <v>11470.329043263515</v>
      </c>
      <c r="AN2321" s="3">
        <f>Sheet2!$Q$39</f>
        <v>2136.3846824700945</v>
      </c>
      <c r="AU2321">
        <f t="shared" si="147"/>
        <v>19.6539443293644</v>
      </c>
      <c r="AV2321" t="e">
        <f>VLOOKUP(AI2321,Sheet3!C$29:F$3725,4,FALSE)</f>
        <v>#N/A</v>
      </c>
    </row>
    <row r="2322" spans="1:48" x14ac:dyDescent="0.25">
      <c r="A2322">
        <v>70538904</v>
      </c>
      <c r="B2322">
        <v>11519</v>
      </c>
      <c r="C2322" t="s">
        <v>125</v>
      </c>
      <c r="D2322">
        <v>0</v>
      </c>
      <c r="E2322" t="s">
        <v>126</v>
      </c>
      <c r="F2322" t="s">
        <v>127</v>
      </c>
      <c r="G2322" t="s">
        <v>128</v>
      </c>
      <c r="H2322">
        <v>7</v>
      </c>
      <c r="I2322">
        <v>30.053419875199999</v>
      </c>
      <c r="J2322">
        <v>33.053419875199999</v>
      </c>
      <c r="K2322">
        <v>2.8261324007350002</v>
      </c>
      <c r="L2322">
        <v>5.8261324007350002</v>
      </c>
      <c r="M2322">
        <v>173928</v>
      </c>
      <c r="N2322" t="s">
        <v>129</v>
      </c>
      <c r="P2322">
        <v>37.368000000000002</v>
      </c>
      <c r="S2322">
        <v>0</v>
      </c>
      <c r="T2322">
        <v>0</v>
      </c>
      <c r="V2322" t="s">
        <v>34</v>
      </c>
      <c r="W2322" s="1">
        <v>39581</v>
      </c>
      <c r="X2322">
        <v>20080513</v>
      </c>
      <c r="Y2322">
        <v>0.99267271428571402</v>
      </c>
      <c r="Z2322">
        <v>2.28541666812397E-3</v>
      </c>
      <c r="AA2322">
        <v>0.98783399999999999</v>
      </c>
      <c r="AB2322">
        <v>-6.18714285714266E-2</v>
      </c>
      <c r="AC2322">
        <v>8.3411984652529303E-2</v>
      </c>
      <c r="AD2322">
        <v>7.6200000000004001E-2</v>
      </c>
      <c r="AE2322">
        <v>0</v>
      </c>
      <c r="AF2322">
        <v>0</v>
      </c>
      <c r="AI2322" s="2">
        <f t="shared" si="144"/>
        <v>39581</v>
      </c>
      <c r="AJ2322">
        <f t="shared" si="145"/>
        <v>3376.9605586729012</v>
      </c>
      <c r="AK2322">
        <f t="shared" si="146"/>
        <v>3376.9605586729012</v>
      </c>
      <c r="AL2322" s="3">
        <f>Sheet2!$Q$35</f>
        <v>13804.562889602981</v>
      </c>
      <c r="AM2322" s="3">
        <f>Sheet2!$Q$37</f>
        <v>11470.329043263515</v>
      </c>
      <c r="AN2322" s="3">
        <f>Sheet2!$Q$39</f>
        <v>2136.3846824700945</v>
      </c>
      <c r="AU2322">
        <f t="shared" si="147"/>
        <v>24.040888707929959</v>
      </c>
      <c r="AV2322" t="e">
        <f>VLOOKUP(AI2322,Sheet3!C$29:F$3725,4,FALSE)</f>
        <v>#N/A</v>
      </c>
    </row>
    <row r="2323" spans="1:48" x14ac:dyDescent="0.25">
      <c r="A2323">
        <v>70590120</v>
      </c>
      <c r="B2323">
        <v>11519</v>
      </c>
      <c r="C2323" t="s">
        <v>125</v>
      </c>
      <c r="D2323">
        <v>0</v>
      </c>
      <c r="E2323" t="s">
        <v>126</v>
      </c>
      <c r="F2323" t="s">
        <v>127</v>
      </c>
      <c r="G2323" t="s">
        <v>128</v>
      </c>
      <c r="H2323">
        <v>7</v>
      </c>
      <c r="I2323">
        <v>30.053419875199999</v>
      </c>
      <c r="J2323">
        <v>33.053419875199999</v>
      </c>
      <c r="K2323">
        <v>2.8261324007350002</v>
      </c>
      <c r="L2323">
        <v>5.8261324007350002</v>
      </c>
      <c r="M2323">
        <v>173928</v>
      </c>
      <c r="N2323" t="s">
        <v>129</v>
      </c>
      <c r="P2323">
        <v>37.368000000000002</v>
      </c>
      <c r="S2323">
        <v>0</v>
      </c>
      <c r="T2323">
        <v>0</v>
      </c>
      <c r="V2323" t="s">
        <v>34</v>
      </c>
      <c r="W2323" s="1">
        <v>39582</v>
      </c>
      <c r="X2323">
        <v>20080514</v>
      </c>
      <c r="Y2323">
        <v>0.99231514285714295</v>
      </c>
      <c r="Z2323">
        <v>1.7142254751321101E-3</v>
      </c>
      <c r="AA2323">
        <v>0.98955499999999996</v>
      </c>
      <c r="AB2323">
        <v>-2.61142857142833E-2</v>
      </c>
      <c r="AC2323">
        <v>0.163675143662871</v>
      </c>
      <c r="AD2323">
        <v>0.33370000000000299</v>
      </c>
      <c r="AE2323">
        <v>0</v>
      </c>
      <c r="AF2323">
        <v>0</v>
      </c>
      <c r="AI2323" s="2">
        <f t="shared" si="144"/>
        <v>39582</v>
      </c>
      <c r="AJ2323">
        <f t="shared" si="145"/>
        <v>3558.3099769791588</v>
      </c>
      <c r="AK2323">
        <f t="shared" si="146"/>
        <v>3558.3099769791588</v>
      </c>
      <c r="AL2323" s="3">
        <f>Sheet2!$Q$35</f>
        <v>13804.562889602981</v>
      </c>
      <c r="AM2323" s="3">
        <f>Sheet2!$Q$37</f>
        <v>11470.329043263515</v>
      </c>
      <c r="AN2323" s="3">
        <f>Sheet2!$Q$39</f>
        <v>2136.3846824700945</v>
      </c>
      <c r="AU2323">
        <f t="shared" si="147"/>
        <v>25.33193167600712</v>
      </c>
      <c r="AV2323" t="e">
        <f>VLOOKUP(AI2323,Sheet3!C$29:F$3725,4,FALSE)</f>
        <v>#N/A</v>
      </c>
    </row>
    <row r="2324" spans="1:48" x14ac:dyDescent="0.25">
      <c r="A2324">
        <v>70656875</v>
      </c>
      <c r="B2324">
        <v>11519</v>
      </c>
      <c r="C2324" t="s">
        <v>125</v>
      </c>
      <c r="D2324">
        <v>0</v>
      </c>
      <c r="E2324" t="s">
        <v>126</v>
      </c>
      <c r="F2324" t="s">
        <v>127</v>
      </c>
      <c r="G2324" t="s">
        <v>128</v>
      </c>
      <c r="H2324">
        <v>7</v>
      </c>
      <c r="I2324">
        <v>30.053419875199999</v>
      </c>
      <c r="J2324">
        <v>33.053419875199999</v>
      </c>
      <c r="K2324">
        <v>2.8261324007350002</v>
      </c>
      <c r="L2324">
        <v>5.8261324007350002</v>
      </c>
      <c r="M2324">
        <v>173928</v>
      </c>
      <c r="N2324" t="s">
        <v>129</v>
      </c>
      <c r="P2324">
        <v>37.368000000000002</v>
      </c>
      <c r="S2324">
        <v>0</v>
      </c>
      <c r="T2324">
        <v>0</v>
      </c>
      <c r="V2324" t="s">
        <v>34</v>
      </c>
      <c r="W2324" s="1">
        <v>39583</v>
      </c>
      <c r="X2324">
        <v>20080515</v>
      </c>
      <c r="Y2324">
        <v>0.99209028571428604</v>
      </c>
      <c r="Z2324">
        <v>1.7412328731009499E-3</v>
      </c>
      <c r="AA2324">
        <v>0.98978999999999995</v>
      </c>
      <c r="AB2324">
        <v>-3.62857142856792E-3</v>
      </c>
      <c r="AC2324">
        <v>0.16913588547408401</v>
      </c>
      <c r="AD2324">
        <v>0.370900000000007</v>
      </c>
      <c r="AE2324">
        <v>0</v>
      </c>
      <c r="AF2324">
        <v>0</v>
      </c>
      <c r="AI2324" s="2">
        <f t="shared" si="144"/>
        <v>39583</v>
      </c>
      <c r="AJ2324">
        <f t="shared" si="145"/>
        <v>3671.8531548362225</v>
      </c>
      <c r="AK2324">
        <f t="shared" si="146"/>
        <v>3671.8531548362225</v>
      </c>
      <c r="AL2324" s="3">
        <f>Sheet2!$Q$35</f>
        <v>13804.562889602981</v>
      </c>
      <c r="AM2324" s="3">
        <f>Sheet2!$Q$37</f>
        <v>11470.329043263515</v>
      </c>
      <c r="AN2324" s="3">
        <f>Sheet2!$Q$39</f>
        <v>2136.3846824700945</v>
      </c>
      <c r="AU2324">
        <f t="shared" si="147"/>
        <v>26.140255864276323</v>
      </c>
      <c r="AV2324" t="e">
        <f>VLOOKUP(AI2324,Sheet3!C$29:F$3725,4,FALSE)</f>
        <v>#N/A</v>
      </c>
    </row>
    <row r="2325" spans="1:48" x14ac:dyDescent="0.25">
      <c r="A2325">
        <v>70724071</v>
      </c>
      <c r="B2325">
        <v>11519</v>
      </c>
      <c r="C2325" t="s">
        <v>125</v>
      </c>
      <c r="D2325">
        <v>0</v>
      </c>
      <c r="E2325" t="s">
        <v>126</v>
      </c>
      <c r="F2325" t="s">
        <v>127</v>
      </c>
      <c r="G2325" t="s">
        <v>128</v>
      </c>
      <c r="H2325">
        <v>7</v>
      </c>
      <c r="I2325">
        <v>30.053419875199999</v>
      </c>
      <c r="J2325">
        <v>33.053419875199999</v>
      </c>
      <c r="K2325">
        <v>2.8261324007350002</v>
      </c>
      <c r="L2325">
        <v>5.8261324007350002</v>
      </c>
      <c r="M2325">
        <v>173928</v>
      </c>
      <c r="N2325" t="s">
        <v>129</v>
      </c>
      <c r="P2325">
        <v>37.368000000000002</v>
      </c>
      <c r="S2325">
        <v>0</v>
      </c>
      <c r="T2325">
        <v>0</v>
      </c>
      <c r="V2325" t="s">
        <v>34</v>
      </c>
      <c r="W2325" s="1">
        <v>39584</v>
      </c>
      <c r="X2325">
        <v>20080516</v>
      </c>
      <c r="Y2325">
        <v>0.99287514285714296</v>
      </c>
      <c r="Z2325">
        <v>1.47218704446056E-3</v>
      </c>
      <c r="AA2325">
        <v>0.99075800000000003</v>
      </c>
      <c r="AB2325">
        <v>-8.2114285714283794E-2</v>
      </c>
      <c r="AC2325">
        <v>0.15825311036050899</v>
      </c>
      <c r="AD2325">
        <v>0.25519999999999998</v>
      </c>
      <c r="AE2325">
        <v>0</v>
      </c>
      <c r="AF2325">
        <v>0</v>
      </c>
      <c r="AI2325" s="2">
        <f t="shared" si="144"/>
        <v>39584</v>
      </c>
      <c r="AJ2325">
        <f t="shared" si="145"/>
        <v>3273.8642198638991</v>
      </c>
      <c r="AK2325">
        <f t="shared" si="146"/>
        <v>3273.8642198638991</v>
      </c>
      <c r="AL2325" s="3">
        <f>Sheet2!$Q$35</f>
        <v>13804.562889602981</v>
      </c>
      <c r="AM2325" s="3">
        <f>Sheet2!$Q$37</f>
        <v>11470.329043263515</v>
      </c>
      <c r="AN2325" s="3">
        <f>Sheet2!$Q$39</f>
        <v>2136.3846824700945</v>
      </c>
      <c r="AU2325">
        <f t="shared" si="147"/>
        <v>23.306936514992213</v>
      </c>
      <c r="AV2325" t="e">
        <f>VLOOKUP(AI2325,Sheet3!C$29:F$3725,4,FALSE)</f>
        <v>#N/A</v>
      </c>
    </row>
    <row r="2326" spans="1:48" x14ac:dyDescent="0.25">
      <c r="A2326">
        <v>70790799</v>
      </c>
      <c r="B2326">
        <v>11519</v>
      </c>
      <c r="C2326" t="s">
        <v>125</v>
      </c>
      <c r="D2326">
        <v>0</v>
      </c>
      <c r="E2326" t="s">
        <v>126</v>
      </c>
      <c r="F2326" t="s">
        <v>127</v>
      </c>
      <c r="G2326" t="s">
        <v>128</v>
      </c>
      <c r="H2326">
        <v>7</v>
      </c>
      <c r="I2326">
        <v>30.053419875199999</v>
      </c>
      <c r="J2326">
        <v>33.053419875199999</v>
      </c>
      <c r="K2326">
        <v>2.8261324007350002</v>
      </c>
      <c r="L2326">
        <v>5.8261324007350002</v>
      </c>
      <c r="M2326">
        <v>173928</v>
      </c>
      <c r="N2326" t="s">
        <v>129</v>
      </c>
      <c r="P2326">
        <v>37.368000000000002</v>
      </c>
      <c r="S2326">
        <v>0</v>
      </c>
      <c r="T2326">
        <v>0</v>
      </c>
      <c r="V2326" t="s">
        <v>34</v>
      </c>
      <c r="W2326" s="1">
        <v>39585</v>
      </c>
      <c r="X2326">
        <v>20080517</v>
      </c>
      <c r="Y2326">
        <v>0.99310528571428602</v>
      </c>
      <c r="Z2326">
        <v>1.5488923889841601E-3</v>
      </c>
      <c r="AA2326">
        <v>0.99126099999999995</v>
      </c>
      <c r="AB2326">
        <v>-0.10512857142856701</v>
      </c>
      <c r="AC2326">
        <v>0.19096401840799801</v>
      </c>
      <c r="AD2326">
        <v>0.228800000000007</v>
      </c>
      <c r="AE2326">
        <v>0</v>
      </c>
      <c r="AF2326">
        <v>0</v>
      </c>
      <c r="AI2326" s="2">
        <f t="shared" si="144"/>
        <v>39585</v>
      </c>
      <c r="AJ2326">
        <f t="shared" si="145"/>
        <v>3156.2748368834145</v>
      </c>
      <c r="AK2326">
        <f t="shared" si="146"/>
        <v>3156.2748368834145</v>
      </c>
      <c r="AL2326" s="3">
        <f>Sheet2!$Q$35</f>
        <v>13804.562889602981</v>
      </c>
      <c r="AM2326" s="3">
        <f>Sheet2!$Q$37</f>
        <v>11470.329043263515</v>
      </c>
      <c r="AN2326" s="3">
        <f>Sheet2!$Q$39</f>
        <v>2136.3846824700945</v>
      </c>
      <c r="AU2326">
        <f t="shared" si="147"/>
        <v>22.469807025218444</v>
      </c>
      <c r="AV2326" t="e">
        <f>VLOOKUP(AI2326,Sheet3!C$29:F$3725,4,FALSE)</f>
        <v>#N/A</v>
      </c>
    </row>
    <row r="2327" spans="1:48" x14ac:dyDescent="0.25">
      <c r="A2327">
        <v>70858052</v>
      </c>
      <c r="B2327">
        <v>11519</v>
      </c>
      <c r="C2327" t="s">
        <v>125</v>
      </c>
      <c r="D2327">
        <v>0</v>
      </c>
      <c r="E2327" t="s">
        <v>126</v>
      </c>
      <c r="F2327" t="s">
        <v>127</v>
      </c>
      <c r="G2327" t="s">
        <v>128</v>
      </c>
      <c r="H2327">
        <v>7</v>
      </c>
      <c r="I2327">
        <v>30.053419875199999</v>
      </c>
      <c r="J2327">
        <v>33.053419875199999</v>
      </c>
      <c r="K2327">
        <v>2.8261324007350002</v>
      </c>
      <c r="L2327">
        <v>5.8261324007350002</v>
      </c>
      <c r="M2327">
        <v>173928</v>
      </c>
      <c r="N2327" t="s">
        <v>129</v>
      </c>
      <c r="P2327">
        <v>37.368000000000002</v>
      </c>
      <c r="S2327">
        <v>0</v>
      </c>
      <c r="T2327">
        <v>0</v>
      </c>
      <c r="V2327" t="s">
        <v>34</v>
      </c>
      <c r="W2327" s="1">
        <v>39586</v>
      </c>
      <c r="X2327">
        <v>20080518</v>
      </c>
      <c r="Y2327">
        <v>0.98814771428571402</v>
      </c>
      <c r="Z2327">
        <v>3.6770092161306999E-3</v>
      </c>
      <c r="AA2327">
        <v>0.98466799999999999</v>
      </c>
      <c r="AB2327">
        <v>0.39062857142857499</v>
      </c>
      <c r="AC2327">
        <v>0.39205382543831202</v>
      </c>
      <c r="AD2327">
        <v>0.89449999999999796</v>
      </c>
      <c r="AE2327">
        <v>0</v>
      </c>
      <c r="AF2327">
        <v>0</v>
      </c>
      <c r="AI2327" s="2">
        <f t="shared" si="144"/>
        <v>39586</v>
      </c>
      <c r="AJ2327">
        <f t="shared" si="145"/>
        <v>5600.2582480059937</v>
      </c>
      <c r="AK2327">
        <f t="shared" si="146"/>
        <v>5600.2582480059937</v>
      </c>
      <c r="AL2327" s="3">
        <f>Sheet2!$Q$35</f>
        <v>13804.562889602981</v>
      </c>
      <c r="AM2327" s="3">
        <f>Sheet2!$Q$37</f>
        <v>11470.329043263515</v>
      </c>
      <c r="AN2327" s="3">
        <f>Sheet2!$Q$39</f>
        <v>2136.3846824700945</v>
      </c>
      <c r="AU2327">
        <f t="shared" si="147"/>
        <v>39.86874674334031</v>
      </c>
      <c r="AV2327" t="e">
        <f>VLOOKUP(AI2327,Sheet3!C$29:F$3725,4,FALSE)</f>
        <v>#N/A</v>
      </c>
    </row>
    <row r="2328" spans="1:48" x14ac:dyDescent="0.25">
      <c r="A2328">
        <v>70924783</v>
      </c>
      <c r="B2328">
        <v>11519</v>
      </c>
      <c r="C2328" t="s">
        <v>125</v>
      </c>
      <c r="D2328">
        <v>0</v>
      </c>
      <c r="E2328" t="s">
        <v>126</v>
      </c>
      <c r="F2328" t="s">
        <v>127</v>
      </c>
      <c r="G2328" t="s">
        <v>128</v>
      </c>
      <c r="H2328">
        <v>7</v>
      </c>
      <c r="I2328">
        <v>30.053419875199999</v>
      </c>
      <c r="J2328">
        <v>33.053419875199999</v>
      </c>
      <c r="K2328">
        <v>2.8261324007350002</v>
      </c>
      <c r="L2328">
        <v>5.8261324007350002</v>
      </c>
      <c r="M2328">
        <v>173928</v>
      </c>
      <c r="N2328" t="s">
        <v>129</v>
      </c>
      <c r="P2328">
        <v>37.368000000000002</v>
      </c>
      <c r="S2328">
        <v>0</v>
      </c>
      <c r="T2328">
        <v>0</v>
      </c>
      <c r="V2328" t="s">
        <v>34</v>
      </c>
      <c r="W2328" s="1">
        <v>39587</v>
      </c>
      <c r="X2328">
        <v>20080519</v>
      </c>
      <c r="Y2328">
        <v>0.98675614285714297</v>
      </c>
      <c r="Z2328">
        <v>4.6184951918059698E-3</v>
      </c>
      <c r="AA2328">
        <v>0.98275999999999997</v>
      </c>
      <c r="AB2328">
        <v>0.52978571428571497</v>
      </c>
      <c r="AC2328">
        <v>0.49620928599755698</v>
      </c>
      <c r="AD2328">
        <v>1.0936000000000099</v>
      </c>
      <c r="AE2328">
        <v>0</v>
      </c>
      <c r="AF2328">
        <v>0</v>
      </c>
      <c r="AI2328" s="2">
        <f t="shared" si="144"/>
        <v>39587</v>
      </c>
      <c r="AJ2328">
        <f t="shared" si="145"/>
        <v>6252.7072924491949</v>
      </c>
      <c r="AK2328">
        <f t="shared" si="146"/>
        <v>6252.7072924491949</v>
      </c>
      <c r="AL2328" s="3">
        <f>Sheet2!$Q$35</f>
        <v>13804.562889602981</v>
      </c>
      <c r="AM2328" s="3">
        <f>Sheet2!$Q$37</f>
        <v>11470.329043263515</v>
      </c>
      <c r="AN2328" s="3">
        <f>Sheet2!$Q$39</f>
        <v>2136.3846824700945</v>
      </c>
      <c r="AU2328">
        <f t="shared" si="147"/>
        <v>44.513590706581155</v>
      </c>
      <c r="AV2328" t="e">
        <f>VLOOKUP(AI2328,Sheet3!C$29:F$3725,4,FALSE)</f>
        <v>#N/A</v>
      </c>
    </row>
    <row r="2329" spans="1:48" x14ac:dyDescent="0.25">
      <c r="A2329">
        <v>70992066</v>
      </c>
      <c r="B2329">
        <v>11519</v>
      </c>
      <c r="C2329" t="s">
        <v>125</v>
      </c>
      <c r="D2329">
        <v>0</v>
      </c>
      <c r="E2329" t="s">
        <v>126</v>
      </c>
      <c r="F2329" t="s">
        <v>127</v>
      </c>
      <c r="G2329" t="s">
        <v>128</v>
      </c>
      <c r="H2329">
        <v>7</v>
      </c>
      <c r="I2329">
        <v>30.053419875199999</v>
      </c>
      <c r="J2329">
        <v>33.053419875199999</v>
      </c>
      <c r="K2329">
        <v>2.8261324007350002</v>
      </c>
      <c r="L2329">
        <v>5.8261324007350002</v>
      </c>
      <c r="M2329">
        <v>173928</v>
      </c>
      <c r="N2329" t="s">
        <v>129</v>
      </c>
      <c r="P2329">
        <v>37.368000000000002</v>
      </c>
      <c r="S2329">
        <v>0</v>
      </c>
      <c r="T2329">
        <v>0</v>
      </c>
      <c r="V2329" t="s">
        <v>34</v>
      </c>
      <c r="W2329" s="1">
        <v>39588</v>
      </c>
      <c r="X2329">
        <v>20080520</v>
      </c>
      <c r="Y2329">
        <v>0.98617557142857104</v>
      </c>
      <c r="Z2329">
        <v>4.3469901527097001E-3</v>
      </c>
      <c r="AA2329">
        <v>0.98216899999999996</v>
      </c>
      <c r="AB2329">
        <v>0.58784285714286</v>
      </c>
      <c r="AC2329">
        <v>0.46272990535097402</v>
      </c>
      <c r="AD2329">
        <v>1.1231</v>
      </c>
      <c r="AE2329">
        <v>0</v>
      </c>
      <c r="AF2329">
        <v>0</v>
      </c>
      <c r="AI2329" s="2">
        <f t="shared" si="144"/>
        <v>39588</v>
      </c>
      <c r="AJ2329">
        <f t="shared" si="145"/>
        <v>6520.5626342040487</v>
      </c>
      <c r="AK2329">
        <f t="shared" si="146"/>
        <v>6520.5626342040487</v>
      </c>
      <c r="AL2329" s="3">
        <f>Sheet2!$Q$35</f>
        <v>13804.562889602981</v>
      </c>
      <c r="AM2329" s="3">
        <f>Sheet2!$Q$37</f>
        <v>11470.329043263515</v>
      </c>
      <c r="AN2329" s="3">
        <f>Sheet2!$Q$39</f>
        <v>2136.3846824700945</v>
      </c>
      <c r="AU2329">
        <f t="shared" si="147"/>
        <v>46.420477194910063</v>
      </c>
      <c r="AV2329" t="e">
        <f>VLOOKUP(AI2329,Sheet3!C$29:F$3725,4,FALSE)</f>
        <v>#N/A</v>
      </c>
    </row>
    <row r="2330" spans="1:48" x14ac:dyDescent="0.25">
      <c r="A2330">
        <v>71058702</v>
      </c>
      <c r="B2330">
        <v>11519</v>
      </c>
      <c r="C2330" t="s">
        <v>125</v>
      </c>
      <c r="D2330">
        <v>0</v>
      </c>
      <c r="E2330" t="s">
        <v>126</v>
      </c>
      <c r="F2330" t="s">
        <v>127</v>
      </c>
      <c r="G2330" t="s">
        <v>128</v>
      </c>
      <c r="H2330">
        <v>7</v>
      </c>
      <c r="I2330">
        <v>30.053419875199999</v>
      </c>
      <c r="J2330">
        <v>33.053419875199999</v>
      </c>
      <c r="K2330">
        <v>2.8261324007350002</v>
      </c>
      <c r="L2330">
        <v>5.8261324007350002</v>
      </c>
      <c r="M2330">
        <v>173928</v>
      </c>
      <c r="N2330" t="s">
        <v>129</v>
      </c>
      <c r="P2330">
        <v>37.368000000000002</v>
      </c>
      <c r="S2330">
        <v>0</v>
      </c>
      <c r="T2330">
        <v>0</v>
      </c>
      <c r="V2330" t="s">
        <v>34</v>
      </c>
      <c r="W2330" s="1">
        <v>39589</v>
      </c>
      <c r="X2330">
        <v>20080521</v>
      </c>
      <c r="Y2330">
        <v>0.98465871428571405</v>
      </c>
      <c r="Z2330">
        <v>6.2924648750773199E-3</v>
      </c>
      <c r="AA2330">
        <v>0.97442399999999996</v>
      </c>
      <c r="AB2330">
        <v>0.73952857142857498</v>
      </c>
      <c r="AC2330">
        <v>0.70174568595403797</v>
      </c>
      <c r="AD2330">
        <v>1.8941000000000101</v>
      </c>
      <c r="AE2330">
        <v>0</v>
      </c>
      <c r="AF2330">
        <v>0</v>
      </c>
      <c r="AI2330" s="2">
        <f t="shared" si="144"/>
        <v>39589</v>
      </c>
      <c r="AJ2330">
        <f t="shared" si="145"/>
        <v>7208.3000088674016</v>
      </c>
      <c r="AK2330">
        <f t="shared" si="146"/>
        <v>7208.3000088674016</v>
      </c>
      <c r="AL2330" s="3">
        <f>Sheet2!$Q$35</f>
        <v>13804.562889602981</v>
      </c>
      <c r="AM2330" s="3">
        <f>Sheet2!$Q$37</f>
        <v>11470.329043263515</v>
      </c>
      <c r="AN2330" s="3">
        <f>Sheet2!$Q$39</f>
        <v>2136.3846824700945</v>
      </c>
      <c r="AU2330">
        <f t="shared" si="147"/>
        <v>51.316541983733998</v>
      </c>
      <c r="AV2330" t="e">
        <f>VLOOKUP(AI2330,Sheet3!C$29:F$3725,4,FALSE)</f>
        <v>#N/A</v>
      </c>
    </row>
    <row r="2331" spans="1:48" x14ac:dyDescent="0.25">
      <c r="A2331">
        <v>71125953</v>
      </c>
      <c r="B2331">
        <v>11519</v>
      </c>
      <c r="C2331" t="s">
        <v>125</v>
      </c>
      <c r="D2331">
        <v>0</v>
      </c>
      <c r="E2331" t="s">
        <v>126</v>
      </c>
      <c r="F2331" t="s">
        <v>127</v>
      </c>
      <c r="G2331" t="s">
        <v>128</v>
      </c>
      <c r="H2331">
        <v>7</v>
      </c>
      <c r="I2331">
        <v>30.053419875199999</v>
      </c>
      <c r="J2331">
        <v>33.053419875199999</v>
      </c>
      <c r="K2331">
        <v>2.8261324007350002</v>
      </c>
      <c r="L2331">
        <v>5.8261324007350002</v>
      </c>
      <c r="M2331">
        <v>173928</v>
      </c>
      <c r="N2331" t="s">
        <v>129</v>
      </c>
      <c r="P2331">
        <v>37.368000000000002</v>
      </c>
      <c r="S2331">
        <v>0</v>
      </c>
      <c r="T2331">
        <v>0</v>
      </c>
      <c r="V2331" t="s">
        <v>34</v>
      </c>
      <c r="W2331" s="1">
        <v>39590</v>
      </c>
      <c r="X2331">
        <v>20080522</v>
      </c>
      <c r="Y2331">
        <v>0.99041599999999996</v>
      </c>
      <c r="Z2331">
        <v>4.3308877677842098E-3</v>
      </c>
      <c r="AA2331">
        <v>0.98070000000000002</v>
      </c>
      <c r="AB2331">
        <v>0.1638</v>
      </c>
      <c r="AC2331">
        <v>0.52461335149939703</v>
      </c>
      <c r="AD2331">
        <v>1.2665</v>
      </c>
      <c r="AE2331">
        <v>0</v>
      </c>
      <c r="AF2331">
        <v>0</v>
      </c>
      <c r="AI2331" s="2">
        <f t="shared" si="144"/>
        <v>39590</v>
      </c>
      <c r="AJ2331">
        <f t="shared" si="145"/>
        <v>4505.2147429096512</v>
      </c>
      <c r="AK2331">
        <f t="shared" si="146"/>
        <v>4505.2147429096512</v>
      </c>
      <c r="AL2331" s="3">
        <f>Sheet2!$Q$35</f>
        <v>13804.562889602981</v>
      </c>
      <c r="AM2331" s="3">
        <f>Sheet2!$Q$37</f>
        <v>11470.329043263515</v>
      </c>
      <c r="AN2331" s="3">
        <f>Sheet2!$Q$39</f>
        <v>2136.3846824700945</v>
      </c>
      <c r="AU2331">
        <f t="shared" si="147"/>
        <v>32.073032645125203</v>
      </c>
      <c r="AV2331" t="e">
        <f>VLOOKUP(AI2331,Sheet3!C$29:F$3725,4,FALSE)</f>
        <v>#N/A</v>
      </c>
    </row>
    <row r="2332" spans="1:48" x14ac:dyDescent="0.25">
      <c r="A2332">
        <v>71190123</v>
      </c>
      <c r="B2332">
        <v>11519</v>
      </c>
      <c r="C2332" t="s">
        <v>125</v>
      </c>
      <c r="D2332">
        <v>0</v>
      </c>
      <c r="E2332" t="s">
        <v>126</v>
      </c>
      <c r="F2332" t="s">
        <v>127</v>
      </c>
      <c r="G2332" t="s">
        <v>128</v>
      </c>
      <c r="H2332">
        <v>7</v>
      </c>
      <c r="I2332">
        <v>30.053419875199999</v>
      </c>
      <c r="J2332">
        <v>33.053419875199999</v>
      </c>
      <c r="K2332">
        <v>2.8261324007350002</v>
      </c>
      <c r="L2332">
        <v>5.8261324007350002</v>
      </c>
      <c r="M2332">
        <v>173928</v>
      </c>
      <c r="N2332" t="s">
        <v>129</v>
      </c>
      <c r="P2332">
        <v>37.368000000000002</v>
      </c>
      <c r="S2332">
        <v>0</v>
      </c>
      <c r="T2332">
        <v>0</v>
      </c>
      <c r="V2332" t="s">
        <v>34</v>
      </c>
      <c r="W2332" s="1">
        <v>39591</v>
      </c>
      <c r="X2332">
        <v>20080523</v>
      </c>
      <c r="Y2332">
        <v>0.99008242857142803</v>
      </c>
      <c r="Z2332">
        <v>3.0243721831217799E-3</v>
      </c>
      <c r="AA2332">
        <v>0.98365599999999997</v>
      </c>
      <c r="AB2332">
        <v>0.197157142857145</v>
      </c>
      <c r="AC2332">
        <v>0.35581745663890801</v>
      </c>
      <c r="AD2332">
        <v>0.97090000000000798</v>
      </c>
      <c r="AE2332">
        <v>0</v>
      </c>
      <c r="AF2332">
        <v>0</v>
      </c>
      <c r="AI2332" s="2">
        <f t="shared" si="144"/>
        <v>39591</v>
      </c>
      <c r="AJ2332">
        <f t="shared" si="145"/>
        <v>4668.7024815720506</v>
      </c>
      <c r="AK2332">
        <f t="shared" si="146"/>
        <v>4668.7024815720506</v>
      </c>
      <c r="AL2332" s="3">
        <f>Sheet2!$Q$35</f>
        <v>13804.562889602981</v>
      </c>
      <c r="AM2332" s="3">
        <f>Sheet2!$Q$37</f>
        <v>11470.329043263515</v>
      </c>
      <c r="AN2332" s="3">
        <f>Sheet2!$Q$39</f>
        <v>2136.3846824700945</v>
      </c>
      <c r="AU2332">
        <f t="shared" si="147"/>
        <v>33.236916694703353</v>
      </c>
      <c r="AV2332" t="e">
        <f>VLOOKUP(AI2332,Sheet3!C$29:F$3725,4,FALSE)</f>
        <v>#N/A</v>
      </c>
    </row>
    <row r="2333" spans="1:48" x14ac:dyDescent="0.25">
      <c r="A2333">
        <v>71251287</v>
      </c>
      <c r="B2333">
        <v>11519</v>
      </c>
      <c r="C2333" t="s">
        <v>125</v>
      </c>
      <c r="D2333">
        <v>0</v>
      </c>
      <c r="E2333" t="s">
        <v>126</v>
      </c>
      <c r="F2333" t="s">
        <v>127</v>
      </c>
      <c r="G2333" t="s">
        <v>128</v>
      </c>
      <c r="H2333">
        <v>7</v>
      </c>
      <c r="I2333">
        <v>30.053419875199999</v>
      </c>
      <c r="J2333">
        <v>33.053419875199999</v>
      </c>
      <c r="K2333">
        <v>2.8261324007350002</v>
      </c>
      <c r="L2333">
        <v>5.8261324007350002</v>
      </c>
      <c r="M2333">
        <v>173928</v>
      </c>
      <c r="N2333" t="s">
        <v>129</v>
      </c>
      <c r="P2333">
        <v>37.368000000000002</v>
      </c>
      <c r="S2333">
        <v>0</v>
      </c>
      <c r="T2333">
        <v>0</v>
      </c>
      <c r="V2333" t="s">
        <v>34</v>
      </c>
      <c r="W2333" s="1">
        <v>39592</v>
      </c>
      <c r="X2333">
        <v>20080524</v>
      </c>
      <c r="Y2333">
        <v>0.99029214285714295</v>
      </c>
      <c r="Z2333">
        <v>3.2983326709359298E-3</v>
      </c>
      <c r="AA2333">
        <v>0.98418499999999998</v>
      </c>
      <c r="AB2333">
        <v>0.176185714285718</v>
      </c>
      <c r="AC2333">
        <v>0.34034933074530499</v>
      </c>
      <c r="AD2333">
        <v>0.91800000000000803</v>
      </c>
      <c r="AE2333">
        <v>0</v>
      </c>
      <c r="AF2333">
        <v>0</v>
      </c>
      <c r="AI2333" s="2">
        <f t="shared" si="144"/>
        <v>39592</v>
      </c>
      <c r="AJ2333">
        <f t="shared" si="145"/>
        <v>4566.01744054351</v>
      </c>
      <c r="AK2333">
        <f t="shared" si="146"/>
        <v>4566.01744054351</v>
      </c>
      <c r="AL2333" s="3">
        <f>Sheet2!$Q$35</f>
        <v>13804.562889602981</v>
      </c>
      <c r="AM2333" s="3">
        <f>Sheet2!$Q$37</f>
        <v>11470.329043263515</v>
      </c>
      <c r="AN2333" s="3">
        <f>Sheet2!$Q$39</f>
        <v>2136.3846824700945</v>
      </c>
      <c r="AU2333">
        <f t="shared" si="147"/>
        <v>32.505892567993826</v>
      </c>
      <c r="AV2333" t="e">
        <f>VLOOKUP(AI2333,Sheet3!C$29:F$3725,4,FALSE)</f>
        <v>#N/A</v>
      </c>
    </row>
    <row r="2334" spans="1:48" x14ac:dyDescent="0.25">
      <c r="A2334">
        <v>71312997</v>
      </c>
      <c r="B2334">
        <v>11519</v>
      </c>
      <c r="C2334" t="s">
        <v>125</v>
      </c>
      <c r="D2334">
        <v>0</v>
      </c>
      <c r="E2334" t="s">
        <v>126</v>
      </c>
      <c r="F2334" t="s">
        <v>127</v>
      </c>
      <c r="G2334" t="s">
        <v>128</v>
      </c>
      <c r="H2334">
        <v>7</v>
      </c>
      <c r="I2334">
        <v>30.053419875199999</v>
      </c>
      <c r="J2334">
        <v>33.053419875199999</v>
      </c>
      <c r="K2334">
        <v>2.8261324007350002</v>
      </c>
      <c r="L2334">
        <v>5.8261324007350002</v>
      </c>
      <c r="M2334">
        <v>173928</v>
      </c>
      <c r="N2334" t="s">
        <v>129</v>
      </c>
      <c r="P2334">
        <v>37.368000000000002</v>
      </c>
      <c r="S2334">
        <v>0</v>
      </c>
      <c r="T2334">
        <v>0</v>
      </c>
      <c r="V2334" t="s">
        <v>34</v>
      </c>
      <c r="W2334" s="1">
        <v>39593</v>
      </c>
      <c r="X2334">
        <v>20080525</v>
      </c>
      <c r="Y2334">
        <v>0.99204085714285695</v>
      </c>
      <c r="Z2334">
        <v>3.0565290037917899E-3</v>
      </c>
      <c r="AA2334">
        <v>0.98665700000000001</v>
      </c>
      <c r="AB2334">
        <v>1.31428571428703E-3</v>
      </c>
      <c r="AC2334">
        <v>0.16288059104379499</v>
      </c>
      <c r="AD2334">
        <v>0.16800000000000101</v>
      </c>
      <c r="AE2334">
        <v>0</v>
      </c>
      <c r="AF2334">
        <v>0</v>
      </c>
      <c r="AI2334" s="2">
        <f t="shared" si="144"/>
        <v>39593</v>
      </c>
      <c r="AJ2334">
        <f t="shared" si="145"/>
        <v>3696.7609466458671</v>
      </c>
      <c r="AK2334">
        <f t="shared" si="146"/>
        <v>3696.7609466458671</v>
      </c>
      <c r="AL2334" s="3">
        <f>Sheet2!$Q$35</f>
        <v>13804.562889602981</v>
      </c>
      <c r="AM2334" s="3">
        <f>Sheet2!$Q$37</f>
        <v>11470.329043263515</v>
      </c>
      <c r="AN2334" s="3">
        <f>Sheet2!$Q$39</f>
        <v>2136.3846824700945</v>
      </c>
      <c r="AU2334">
        <f t="shared" si="147"/>
        <v>26.317576694784123</v>
      </c>
      <c r="AV2334" t="e">
        <f>VLOOKUP(AI2334,Sheet3!C$29:F$3725,4,FALSE)</f>
        <v>#N/A</v>
      </c>
    </row>
    <row r="2335" spans="1:48" x14ac:dyDescent="0.25">
      <c r="A2335">
        <v>71379472</v>
      </c>
      <c r="B2335">
        <v>11519</v>
      </c>
      <c r="C2335" t="s">
        <v>125</v>
      </c>
      <c r="D2335">
        <v>0</v>
      </c>
      <c r="E2335" t="s">
        <v>126</v>
      </c>
      <c r="F2335" t="s">
        <v>127</v>
      </c>
      <c r="G2335" t="s">
        <v>128</v>
      </c>
      <c r="H2335">
        <v>7</v>
      </c>
      <c r="I2335">
        <v>30.053419875199999</v>
      </c>
      <c r="J2335">
        <v>33.053419875199999</v>
      </c>
      <c r="K2335">
        <v>2.8261324007350002</v>
      </c>
      <c r="L2335">
        <v>5.8261324007350002</v>
      </c>
      <c r="M2335">
        <v>173928</v>
      </c>
      <c r="N2335" t="s">
        <v>129</v>
      </c>
      <c r="P2335">
        <v>37.368000000000002</v>
      </c>
      <c r="S2335">
        <v>0</v>
      </c>
      <c r="T2335">
        <v>0</v>
      </c>
      <c r="V2335" t="s">
        <v>34</v>
      </c>
      <c r="W2335" s="1">
        <v>39594</v>
      </c>
      <c r="X2335">
        <v>20080526</v>
      </c>
      <c r="Y2335">
        <v>0.99268928571428605</v>
      </c>
      <c r="Z2335">
        <v>3.9396252800157003E-3</v>
      </c>
      <c r="AA2335">
        <v>0.98541000000000001</v>
      </c>
      <c r="AB2335">
        <v>-6.3528571428569505E-2</v>
      </c>
      <c r="AC2335">
        <v>0.21767785971992001</v>
      </c>
      <c r="AD2335">
        <v>0.27380000000000199</v>
      </c>
      <c r="AE2335">
        <v>0</v>
      </c>
      <c r="AF2335">
        <v>0</v>
      </c>
      <c r="AI2335" s="2">
        <f t="shared" si="144"/>
        <v>39594</v>
      </c>
      <c r="AJ2335">
        <f t="shared" si="145"/>
        <v>3368.5324751995504</v>
      </c>
      <c r="AK2335">
        <f t="shared" si="146"/>
        <v>3368.5324751995504</v>
      </c>
      <c r="AL2335" s="3">
        <f>Sheet2!$Q$35</f>
        <v>13804.562889602981</v>
      </c>
      <c r="AM2335" s="3">
        <f>Sheet2!$Q$37</f>
        <v>11470.329043263515</v>
      </c>
      <c r="AN2335" s="3">
        <f>Sheet2!$Q$39</f>
        <v>2136.3846824700945</v>
      </c>
      <c r="AU2335">
        <f t="shared" si="147"/>
        <v>23.980888416755821</v>
      </c>
      <c r="AV2335" t="e">
        <f>VLOOKUP(AI2335,Sheet3!C$29:F$3725,4,FALSE)</f>
        <v>#N/A</v>
      </c>
    </row>
    <row r="2336" spans="1:48" x14ac:dyDescent="0.25">
      <c r="A2336">
        <v>71446659</v>
      </c>
      <c r="B2336">
        <v>11519</v>
      </c>
      <c r="C2336" t="s">
        <v>125</v>
      </c>
      <c r="D2336">
        <v>0</v>
      </c>
      <c r="E2336" t="s">
        <v>126</v>
      </c>
      <c r="F2336" t="s">
        <v>127</v>
      </c>
      <c r="G2336" t="s">
        <v>128</v>
      </c>
      <c r="H2336">
        <v>7</v>
      </c>
      <c r="I2336">
        <v>30.053419875199999</v>
      </c>
      <c r="J2336">
        <v>33.053419875199999</v>
      </c>
      <c r="K2336">
        <v>2.8261324007350002</v>
      </c>
      <c r="L2336">
        <v>5.8261324007350002</v>
      </c>
      <c r="M2336">
        <v>173928</v>
      </c>
      <c r="N2336" t="s">
        <v>129</v>
      </c>
      <c r="P2336">
        <v>37.368000000000002</v>
      </c>
      <c r="S2336">
        <v>0</v>
      </c>
      <c r="T2336">
        <v>0</v>
      </c>
      <c r="V2336" t="s">
        <v>34</v>
      </c>
      <c r="W2336" s="1">
        <v>39595</v>
      </c>
      <c r="X2336">
        <v>20080527</v>
      </c>
      <c r="Y2336">
        <v>0.99490599999999996</v>
      </c>
      <c r="Z2336">
        <v>3.2683122337290099E-3</v>
      </c>
      <c r="AA2336">
        <v>0.98849200000000004</v>
      </c>
      <c r="AB2336">
        <v>-0.28519999999999801</v>
      </c>
      <c r="AC2336">
        <v>0.168593356927251</v>
      </c>
      <c r="AD2336">
        <v>-3.4400000000001103E-2</v>
      </c>
      <c r="AE2336">
        <v>0</v>
      </c>
      <c r="AF2336">
        <v>0</v>
      </c>
      <c r="AI2336" s="2">
        <f t="shared" si="144"/>
        <v>39595</v>
      </c>
      <c r="AJ2336">
        <f t="shared" si="145"/>
        <v>2222.3224093597382</v>
      </c>
      <c r="AK2336">
        <f t="shared" si="146"/>
        <v>2222.3224093597382</v>
      </c>
      <c r="AL2336" s="3">
        <f>Sheet2!$Q$35</f>
        <v>13804.562889602981</v>
      </c>
      <c r="AM2336" s="3">
        <f>Sheet2!$Q$37</f>
        <v>11470.329043263515</v>
      </c>
      <c r="AN2336" s="3">
        <f>Sheet2!$Q$39</f>
        <v>2136.3846824700945</v>
      </c>
      <c r="AU2336">
        <f t="shared" si="147"/>
        <v>15.820914928764273</v>
      </c>
      <c r="AV2336" t="e">
        <f>VLOOKUP(AI2336,Sheet3!C$29:F$3725,4,FALSE)</f>
        <v>#N/A</v>
      </c>
    </row>
    <row r="2337" spans="1:48" x14ac:dyDescent="0.25">
      <c r="A2337">
        <v>71511325</v>
      </c>
      <c r="B2337">
        <v>11519</v>
      </c>
      <c r="C2337" t="s">
        <v>125</v>
      </c>
      <c r="D2337">
        <v>0</v>
      </c>
      <c r="E2337" t="s">
        <v>126</v>
      </c>
      <c r="F2337" t="s">
        <v>127</v>
      </c>
      <c r="G2337" t="s">
        <v>128</v>
      </c>
      <c r="H2337">
        <v>7</v>
      </c>
      <c r="I2337">
        <v>30.053419875199999</v>
      </c>
      <c r="J2337">
        <v>33.053419875199999</v>
      </c>
      <c r="K2337">
        <v>2.8261324007350002</v>
      </c>
      <c r="L2337">
        <v>5.8261324007350002</v>
      </c>
      <c r="M2337">
        <v>173928</v>
      </c>
      <c r="N2337" t="s">
        <v>129</v>
      </c>
      <c r="P2337">
        <v>37.368000000000002</v>
      </c>
      <c r="S2337">
        <v>0</v>
      </c>
      <c r="T2337">
        <v>0</v>
      </c>
      <c r="V2337" t="s">
        <v>34</v>
      </c>
      <c r="W2337" s="1">
        <v>39596</v>
      </c>
      <c r="X2337">
        <v>20080528</v>
      </c>
      <c r="Y2337">
        <v>0.99607957142857095</v>
      </c>
      <c r="Z2337">
        <v>2.20732927553012E-3</v>
      </c>
      <c r="AA2337">
        <v>0.99184799999999995</v>
      </c>
      <c r="AB2337">
        <v>-0.402557142857142</v>
      </c>
      <c r="AC2337">
        <v>0.105477416095211</v>
      </c>
      <c r="AD2337">
        <v>-0.27190000000000297</v>
      </c>
      <c r="AE2337">
        <v>0</v>
      </c>
      <c r="AF2337">
        <v>0</v>
      </c>
      <c r="AI2337" s="2">
        <f t="shared" si="144"/>
        <v>39596</v>
      </c>
      <c r="AJ2337">
        <f t="shared" si="145"/>
        <v>1600.3802366480231</v>
      </c>
      <c r="AK2337">
        <f t="shared" si="146"/>
        <v>1600.3802366480231</v>
      </c>
      <c r="AL2337" s="3">
        <f>Sheet2!$Q$35</f>
        <v>13804.562889602981</v>
      </c>
      <c r="AM2337" s="3">
        <f>Sheet2!$Q$37</f>
        <v>11470.329043263515</v>
      </c>
      <c r="AN2337" s="3">
        <f>Sheet2!$Q$39</f>
        <v>2136.3846824700945</v>
      </c>
      <c r="AU2337">
        <f t="shared" si="147"/>
        <v>11.393252154163656</v>
      </c>
      <c r="AV2337" t="e">
        <f>VLOOKUP(AI2337,Sheet3!C$29:F$3725,4,FALSE)</f>
        <v>#N/A</v>
      </c>
    </row>
    <row r="2338" spans="1:48" x14ac:dyDescent="0.25">
      <c r="A2338">
        <v>71554560</v>
      </c>
      <c r="B2338">
        <v>11519</v>
      </c>
      <c r="C2338" t="s">
        <v>125</v>
      </c>
      <c r="D2338">
        <v>0</v>
      </c>
      <c r="E2338" t="s">
        <v>126</v>
      </c>
      <c r="F2338" t="s">
        <v>127</v>
      </c>
      <c r="G2338" t="s">
        <v>128</v>
      </c>
      <c r="H2338">
        <v>7</v>
      </c>
      <c r="I2338">
        <v>30.053419875199999</v>
      </c>
      <c r="J2338">
        <v>33.053419875199999</v>
      </c>
      <c r="K2338">
        <v>2.8261324007350002</v>
      </c>
      <c r="L2338">
        <v>5.8261324007350002</v>
      </c>
      <c r="M2338">
        <v>173928</v>
      </c>
      <c r="N2338" t="s">
        <v>129</v>
      </c>
      <c r="P2338">
        <v>37.368000000000002</v>
      </c>
      <c r="S2338">
        <v>0</v>
      </c>
      <c r="T2338">
        <v>0</v>
      </c>
      <c r="V2338" t="s">
        <v>34</v>
      </c>
      <c r="W2338" s="1">
        <v>39597</v>
      </c>
      <c r="X2338">
        <v>20080529</v>
      </c>
      <c r="Y2338">
        <v>0.99567171428571399</v>
      </c>
      <c r="Z2338">
        <v>1.78847179092619E-3</v>
      </c>
      <c r="AA2338">
        <v>0.99248700000000001</v>
      </c>
      <c r="AB2338">
        <v>-0.36177142857142602</v>
      </c>
      <c r="AC2338">
        <v>0.14742052303612599</v>
      </c>
      <c r="AD2338">
        <v>-9.4199999999999798E-2</v>
      </c>
      <c r="AE2338">
        <v>0</v>
      </c>
      <c r="AF2338">
        <v>0</v>
      </c>
      <c r="AI2338" s="2">
        <f t="shared" si="144"/>
        <v>39597</v>
      </c>
      <c r="AJ2338">
        <f t="shared" si="145"/>
        <v>1817.7134331627749</v>
      </c>
      <c r="AK2338">
        <f t="shared" si="146"/>
        <v>1817.7134331627749</v>
      </c>
      <c r="AL2338" s="3">
        <f>Sheet2!$Q$35</f>
        <v>13804.562889602981</v>
      </c>
      <c r="AM2338" s="3">
        <f>Sheet2!$Q$37</f>
        <v>11470.329043263515</v>
      </c>
      <c r="AN2338" s="3">
        <f>Sheet2!$Q$39</f>
        <v>2136.3846824700945</v>
      </c>
      <c r="AU2338">
        <f t="shared" si="147"/>
        <v>12.940466905171329</v>
      </c>
      <c r="AV2338" t="e">
        <f>VLOOKUP(AI2338,Sheet3!C$29:F$3725,4,FALSE)</f>
        <v>#N/A</v>
      </c>
    </row>
    <row r="2339" spans="1:48" x14ac:dyDescent="0.25">
      <c r="A2339">
        <v>71627086</v>
      </c>
      <c r="B2339">
        <v>11519</v>
      </c>
      <c r="C2339" t="s">
        <v>125</v>
      </c>
      <c r="D2339">
        <v>0</v>
      </c>
      <c r="E2339" t="s">
        <v>126</v>
      </c>
      <c r="F2339" t="s">
        <v>127</v>
      </c>
      <c r="G2339" t="s">
        <v>128</v>
      </c>
      <c r="H2339">
        <v>7</v>
      </c>
      <c r="I2339">
        <v>30.053419875199999</v>
      </c>
      <c r="J2339">
        <v>33.053419875199999</v>
      </c>
      <c r="K2339">
        <v>2.8261324007350002</v>
      </c>
      <c r="L2339">
        <v>5.8261324007350002</v>
      </c>
      <c r="M2339">
        <v>173928</v>
      </c>
      <c r="N2339" t="s">
        <v>129</v>
      </c>
      <c r="P2339">
        <v>37.368000000000002</v>
      </c>
      <c r="S2339">
        <v>0</v>
      </c>
      <c r="T2339">
        <v>0</v>
      </c>
      <c r="V2339" t="s">
        <v>34</v>
      </c>
      <c r="W2339" s="1">
        <v>39598</v>
      </c>
      <c r="X2339">
        <v>20080530</v>
      </c>
      <c r="Y2339">
        <v>0.99571785714285699</v>
      </c>
      <c r="Z2339">
        <v>1.7051525636453001E-3</v>
      </c>
      <c r="AA2339">
        <v>0.99286200000000002</v>
      </c>
      <c r="AB2339">
        <v>-0.36638571428571198</v>
      </c>
      <c r="AC2339">
        <v>0.103601646823253</v>
      </c>
      <c r="AD2339">
        <v>-0.17169999999999699</v>
      </c>
      <c r="AE2339">
        <v>0</v>
      </c>
      <c r="AF2339">
        <v>0</v>
      </c>
      <c r="AI2339" s="2">
        <f t="shared" si="144"/>
        <v>39598</v>
      </c>
      <c r="AJ2339">
        <f t="shared" si="145"/>
        <v>1793.1888864617795</v>
      </c>
      <c r="AK2339">
        <f t="shared" si="146"/>
        <v>1793.1888864617795</v>
      </c>
      <c r="AL2339" s="3">
        <f>Sheet2!$Q$35</f>
        <v>13804.562889602981</v>
      </c>
      <c r="AM2339" s="3">
        <f>Sheet2!$Q$37</f>
        <v>11470.329043263515</v>
      </c>
      <c r="AN2339" s="3">
        <f>Sheet2!$Q$39</f>
        <v>2136.3846824700945</v>
      </c>
      <c r="AU2339">
        <f t="shared" si="147"/>
        <v>12.765874431375082</v>
      </c>
      <c r="AV2339" t="e">
        <f>VLOOKUP(AI2339,Sheet3!C$29:F$3725,4,FALSE)</f>
        <v>#N/A</v>
      </c>
    </row>
    <row r="2340" spans="1:48" x14ac:dyDescent="0.25">
      <c r="A2340">
        <v>71694055</v>
      </c>
      <c r="B2340">
        <v>11519</v>
      </c>
      <c r="C2340" t="s">
        <v>125</v>
      </c>
      <c r="D2340">
        <v>0</v>
      </c>
      <c r="E2340" t="s">
        <v>126</v>
      </c>
      <c r="F2340" t="s">
        <v>127</v>
      </c>
      <c r="G2340" t="s">
        <v>128</v>
      </c>
      <c r="H2340">
        <v>7</v>
      </c>
      <c r="I2340">
        <v>30.053419875199999</v>
      </c>
      <c r="J2340">
        <v>33.053419875199999</v>
      </c>
      <c r="K2340">
        <v>2.8261324007350002</v>
      </c>
      <c r="L2340">
        <v>5.8261324007350002</v>
      </c>
      <c r="M2340">
        <v>173928</v>
      </c>
      <c r="N2340" t="s">
        <v>129</v>
      </c>
      <c r="P2340">
        <v>37.368000000000002</v>
      </c>
      <c r="S2340">
        <v>0</v>
      </c>
      <c r="T2340">
        <v>0</v>
      </c>
      <c r="V2340" t="s">
        <v>34</v>
      </c>
      <c r="W2340" s="1">
        <v>39599</v>
      </c>
      <c r="X2340">
        <v>20080531</v>
      </c>
      <c r="Y2340">
        <v>0.99601814285714296</v>
      </c>
      <c r="Z2340">
        <v>1.67951204040861E-3</v>
      </c>
      <c r="AA2340">
        <v>0.99341400000000002</v>
      </c>
      <c r="AB2340">
        <v>-0.396414285714283</v>
      </c>
      <c r="AC2340">
        <v>0.107041439619982</v>
      </c>
      <c r="AD2340">
        <v>-0.22539999999999799</v>
      </c>
      <c r="AE2340">
        <v>0</v>
      </c>
      <c r="AF2340">
        <v>0</v>
      </c>
      <c r="AI2340" s="2">
        <f t="shared" si="144"/>
        <v>39599</v>
      </c>
      <c r="AJ2340">
        <f t="shared" si="145"/>
        <v>1633.1942837964743</v>
      </c>
      <c r="AK2340">
        <f t="shared" si="146"/>
        <v>1633.1942837964743</v>
      </c>
      <c r="AL2340" s="3">
        <f>Sheet2!$Q$35</f>
        <v>13804.562889602981</v>
      </c>
      <c r="AM2340" s="3">
        <f>Sheet2!$Q$37</f>
        <v>11470.329043263515</v>
      </c>
      <c r="AN2340" s="3">
        <f>Sheet2!$Q$39</f>
        <v>2136.3846824700945</v>
      </c>
      <c r="AU2340">
        <f t="shared" si="147"/>
        <v>11.626858333994997</v>
      </c>
      <c r="AV2340" t="e">
        <f>VLOOKUP(AI2340,Sheet3!C$29:F$3725,4,FALSE)</f>
        <v>#N/A</v>
      </c>
    </row>
    <row r="2341" spans="1:48" x14ac:dyDescent="0.25">
      <c r="A2341">
        <v>71754181</v>
      </c>
      <c r="B2341">
        <v>11519</v>
      </c>
      <c r="C2341" t="s">
        <v>125</v>
      </c>
      <c r="D2341">
        <v>0</v>
      </c>
      <c r="E2341" t="s">
        <v>126</v>
      </c>
      <c r="F2341" t="s">
        <v>127</v>
      </c>
      <c r="G2341" t="s">
        <v>128</v>
      </c>
      <c r="H2341">
        <v>7</v>
      </c>
      <c r="I2341">
        <v>30.053419875199999</v>
      </c>
      <c r="J2341">
        <v>33.053419875199999</v>
      </c>
      <c r="K2341">
        <v>2.8261324007350002</v>
      </c>
      <c r="L2341">
        <v>5.8261324007350002</v>
      </c>
      <c r="M2341">
        <v>173928</v>
      </c>
      <c r="N2341" t="s">
        <v>129</v>
      </c>
      <c r="P2341">
        <v>37.368000000000002</v>
      </c>
      <c r="S2341">
        <v>0</v>
      </c>
      <c r="T2341">
        <v>0</v>
      </c>
      <c r="V2341" t="s">
        <v>34</v>
      </c>
      <c r="W2341" s="1">
        <v>39600</v>
      </c>
      <c r="X2341">
        <v>20080601</v>
      </c>
      <c r="Y2341">
        <v>0.99544628571428595</v>
      </c>
      <c r="Z2341">
        <v>1.15550529630804E-3</v>
      </c>
      <c r="AA2341">
        <v>0.99408200000000002</v>
      </c>
      <c r="AB2341">
        <v>-0.33922857142856899</v>
      </c>
      <c r="AC2341">
        <v>0.14277896718140101</v>
      </c>
      <c r="AD2341">
        <v>-0.171399999999999</v>
      </c>
      <c r="AE2341">
        <v>0</v>
      </c>
      <c r="AF2341">
        <v>0</v>
      </c>
      <c r="AI2341" s="2">
        <f t="shared" si="144"/>
        <v>39600</v>
      </c>
      <c r="AJ2341">
        <f t="shared" si="145"/>
        <v>1937.294261011295</v>
      </c>
      <c r="AK2341">
        <f t="shared" si="146"/>
        <v>1937.294261011295</v>
      </c>
      <c r="AL2341" s="3">
        <f>Sheet2!$Q$35</f>
        <v>13804.562889602981</v>
      </c>
      <c r="AM2341" s="3">
        <f>Sheet2!$Q$37</f>
        <v>11470.329043263515</v>
      </c>
      <c r="AN2341" s="3">
        <f>Sheet2!$Q$39</f>
        <v>2136.3846824700945</v>
      </c>
      <c r="AU2341">
        <f t="shared" si="147"/>
        <v>13.791773671702879</v>
      </c>
      <c r="AV2341" t="e">
        <f>VLOOKUP(AI2341,Sheet3!C$29:F$3725,4,FALSE)</f>
        <v>#N/A</v>
      </c>
    </row>
    <row r="2342" spans="1:48" x14ac:dyDescent="0.25">
      <c r="A2342">
        <v>71826840</v>
      </c>
      <c r="B2342">
        <v>11519</v>
      </c>
      <c r="C2342" t="s">
        <v>125</v>
      </c>
      <c r="D2342">
        <v>0</v>
      </c>
      <c r="E2342" t="s">
        <v>126</v>
      </c>
      <c r="F2342" t="s">
        <v>127</v>
      </c>
      <c r="G2342" t="s">
        <v>128</v>
      </c>
      <c r="H2342">
        <v>7</v>
      </c>
      <c r="I2342">
        <v>30.053419875199999</v>
      </c>
      <c r="J2342">
        <v>33.053419875199999</v>
      </c>
      <c r="K2342">
        <v>2.8261324007350002</v>
      </c>
      <c r="L2342">
        <v>5.8261324007350002</v>
      </c>
      <c r="M2342">
        <v>173928</v>
      </c>
      <c r="N2342" t="s">
        <v>129</v>
      </c>
      <c r="P2342">
        <v>37.368000000000002</v>
      </c>
      <c r="S2342">
        <v>0</v>
      </c>
      <c r="T2342">
        <v>0</v>
      </c>
      <c r="V2342" t="s">
        <v>34</v>
      </c>
      <c r="W2342" s="1">
        <v>39601</v>
      </c>
      <c r="X2342">
        <v>20080602</v>
      </c>
      <c r="Y2342">
        <v>0.995976857142857</v>
      </c>
      <c r="Z2342">
        <v>1.5470768222287999E-3</v>
      </c>
      <c r="AA2342">
        <v>0.99392899999999995</v>
      </c>
      <c r="AB2342">
        <v>-0.39228571428571202</v>
      </c>
      <c r="AC2342">
        <v>0.136464536770248</v>
      </c>
      <c r="AD2342">
        <v>-0.23119999999999799</v>
      </c>
      <c r="AE2342">
        <v>0</v>
      </c>
      <c r="AF2342">
        <v>0</v>
      </c>
      <c r="AI2342" s="2">
        <f t="shared" si="144"/>
        <v>39601</v>
      </c>
      <c r="AJ2342">
        <f t="shared" si="145"/>
        <v>1655.2322645643726</v>
      </c>
      <c r="AK2342">
        <f t="shared" si="146"/>
        <v>1655.2322645643726</v>
      </c>
      <c r="AL2342" s="3">
        <f>Sheet2!$Q$35</f>
        <v>13804.562889602981</v>
      </c>
      <c r="AM2342" s="3">
        <f>Sheet2!$Q$37</f>
        <v>11470.329043263515</v>
      </c>
      <c r="AN2342" s="3">
        <f>Sheet2!$Q$39</f>
        <v>2136.3846824700945</v>
      </c>
      <c r="AU2342">
        <f t="shared" si="147"/>
        <v>11.783748719234424</v>
      </c>
      <c r="AV2342" t="e">
        <f>VLOOKUP(AI2342,Sheet3!C$29:F$3725,4,FALSE)</f>
        <v>#N/A</v>
      </c>
    </row>
    <row r="2343" spans="1:48" x14ac:dyDescent="0.25">
      <c r="A2343">
        <v>71889250</v>
      </c>
      <c r="B2343">
        <v>11519</v>
      </c>
      <c r="C2343" t="s">
        <v>125</v>
      </c>
      <c r="D2343">
        <v>0</v>
      </c>
      <c r="E2343" t="s">
        <v>126</v>
      </c>
      <c r="F2343" t="s">
        <v>127</v>
      </c>
      <c r="G2343" t="s">
        <v>128</v>
      </c>
      <c r="H2343">
        <v>7</v>
      </c>
      <c r="I2343">
        <v>30.053419875199999</v>
      </c>
      <c r="J2343">
        <v>33.053419875199999</v>
      </c>
      <c r="K2343">
        <v>2.8261324007350002</v>
      </c>
      <c r="L2343">
        <v>5.8261324007350002</v>
      </c>
      <c r="M2343">
        <v>173928</v>
      </c>
      <c r="N2343" t="s">
        <v>129</v>
      </c>
      <c r="P2343">
        <v>37.368000000000002</v>
      </c>
      <c r="S2343">
        <v>0</v>
      </c>
      <c r="T2343">
        <v>0</v>
      </c>
      <c r="V2343" t="s">
        <v>34</v>
      </c>
      <c r="W2343" s="1">
        <v>39602</v>
      </c>
      <c r="X2343">
        <v>20080603</v>
      </c>
      <c r="Y2343">
        <v>0.99605257142857195</v>
      </c>
      <c r="Z2343">
        <v>1.27585073658358E-3</v>
      </c>
      <c r="AA2343">
        <v>0.99404599999999999</v>
      </c>
      <c r="AB2343">
        <v>-0.39985714285714202</v>
      </c>
      <c r="AC2343">
        <v>0.15457324530223701</v>
      </c>
      <c r="AD2343">
        <v>-0.182499999999997</v>
      </c>
      <c r="AE2343">
        <v>0</v>
      </c>
      <c r="AF2343">
        <v>0</v>
      </c>
      <c r="AI2343" s="2">
        <f t="shared" si="144"/>
        <v>39602</v>
      </c>
      <c r="AJ2343">
        <f t="shared" si="145"/>
        <v>1614.8066867548041</v>
      </c>
      <c r="AK2343">
        <f t="shared" si="146"/>
        <v>1614.8066867548041</v>
      </c>
      <c r="AL2343" s="3">
        <f>Sheet2!$Q$35</f>
        <v>13804.562889602981</v>
      </c>
      <c r="AM2343" s="3">
        <f>Sheet2!$Q$37</f>
        <v>11470.329043263515</v>
      </c>
      <c r="AN2343" s="3">
        <f>Sheet2!$Q$39</f>
        <v>2136.3846824700945</v>
      </c>
      <c r="AU2343">
        <f t="shared" si="147"/>
        <v>11.495955361809031</v>
      </c>
      <c r="AV2343" t="e">
        <f>VLOOKUP(AI2343,Sheet3!C$29:F$3725,4,FALSE)</f>
        <v>#N/A</v>
      </c>
    </row>
    <row r="2344" spans="1:48" x14ac:dyDescent="0.25">
      <c r="A2344">
        <v>71935336</v>
      </c>
      <c r="B2344">
        <v>11519</v>
      </c>
      <c r="C2344" t="s">
        <v>125</v>
      </c>
      <c r="D2344">
        <v>0</v>
      </c>
      <c r="E2344" t="s">
        <v>126</v>
      </c>
      <c r="F2344" t="s">
        <v>127</v>
      </c>
      <c r="G2344" t="s">
        <v>128</v>
      </c>
      <c r="H2344">
        <v>7</v>
      </c>
      <c r="I2344">
        <v>30.053419875199999</v>
      </c>
      <c r="J2344">
        <v>33.053419875199999</v>
      </c>
      <c r="K2344">
        <v>2.8261324007350002</v>
      </c>
      <c r="L2344">
        <v>5.8261324007350002</v>
      </c>
      <c r="M2344">
        <v>173928</v>
      </c>
      <c r="N2344" t="s">
        <v>129</v>
      </c>
      <c r="P2344">
        <v>37.368000000000002</v>
      </c>
      <c r="S2344">
        <v>0</v>
      </c>
      <c r="T2344">
        <v>0</v>
      </c>
      <c r="V2344" t="s">
        <v>34</v>
      </c>
      <c r="W2344" s="1">
        <v>39603</v>
      </c>
      <c r="X2344">
        <v>20080604</v>
      </c>
      <c r="Y2344">
        <v>0.99520914285714301</v>
      </c>
      <c r="Z2344">
        <v>1.7309659919553899E-3</v>
      </c>
      <c r="AA2344">
        <v>0.99205699999999997</v>
      </c>
      <c r="AB2344">
        <v>-0.31551428571428303</v>
      </c>
      <c r="AC2344">
        <v>0.31352981826099902</v>
      </c>
      <c r="AD2344">
        <v>0.13080000000000899</v>
      </c>
      <c r="AE2344">
        <v>0</v>
      </c>
      <c r="AF2344">
        <v>0</v>
      </c>
      <c r="AI2344" s="2">
        <f t="shared" si="144"/>
        <v>39603</v>
      </c>
      <c r="AJ2344">
        <f t="shared" si="145"/>
        <v>2062.672283386346</v>
      </c>
      <c r="AK2344">
        <f t="shared" si="146"/>
        <v>2062.672283386346</v>
      </c>
      <c r="AL2344" s="3">
        <f>Sheet2!$Q$35</f>
        <v>13804.562889602981</v>
      </c>
      <c r="AM2344" s="3">
        <f>Sheet2!$Q$37</f>
        <v>11470.329043263515</v>
      </c>
      <c r="AN2344" s="3">
        <f>Sheet2!$Q$39</f>
        <v>2136.3846824700945</v>
      </c>
      <c r="AU2344">
        <f t="shared" si="147"/>
        <v>14.684351192218394</v>
      </c>
      <c r="AV2344" t="e">
        <f>VLOOKUP(AI2344,Sheet3!C$29:F$3725,4,FALSE)</f>
        <v>#N/A</v>
      </c>
    </row>
    <row r="2345" spans="1:48" x14ac:dyDescent="0.25">
      <c r="A2345">
        <v>72006199</v>
      </c>
      <c r="B2345">
        <v>11519</v>
      </c>
      <c r="C2345" t="s">
        <v>125</v>
      </c>
      <c r="D2345">
        <v>0</v>
      </c>
      <c r="E2345" t="s">
        <v>126</v>
      </c>
      <c r="F2345" t="s">
        <v>127</v>
      </c>
      <c r="G2345" t="s">
        <v>128</v>
      </c>
      <c r="H2345">
        <v>7</v>
      </c>
      <c r="I2345">
        <v>30.053419875199999</v>
      </c>
      <c r="J2345">
        <v>33.053419875199999</v>
      </c>
      <c r="K2345">
        <v>2.8261324007350002</v>
      </c>
      <c r="L2345">
        <v>5.8261324007350002</v>
      </c>
      <c r="M2345">
        <v>173928</v>
      </c>
      <c r="N2345" t="s">
        <v>129</v>
      </c>
      <c r="P2345">
        <v>37.368000000000002</v>
      </c>
      <c r="S2345">
        <v>0</v>
      </c>
      <c r="T2345">
        <v>0</v>
      </c>
      <c r="V2345" t="s">
        <v>34</v>
      </c>
      <c r="W2345" s="1">
        <v>39604</v>
      </c>
      <c r="X2345">
        <v>20080605</v>
      </c>
      <c r="Y2345">
        <v>0.99523928571428599</v>
      </c>
      <c r="Z2345">
        <v>1.9930170749957398E-3</v>
      </c>
      <c r="AA2345">
        <v>0.99205699999999997</v>
      </c>
      <c r="AB2345">
        <v>-0.318528571428568</v>
      </c>
      <c r="AC2345">
        <v>0.30578143788513901</v>
      </c>
      <c r="AD2345">
        <v>0.13080000000000899</v>
      </c>
      <c r="AE2345">
        <v>0</v>
      </c>
      <c r="AF2345">
        <v>0</v>
      </c>
      <c r="AI2345" s="2">
        <f t="shared" si="144"/>
        <v>39604</v>
      </c>
      <c r="AJ2345">
        <f t="shared" si="145"/>
        <v>2046.7593852663413</v>
      </c>
      <c r="AK2345">
        <f t="shared" si="146"/>
        <v>2046.7593852663413</v>
      </c>
      <c r="AL2345" s="3">
        <f>Sheet2!$Q$35</f>
        <v>13804.562889602981</v>
      </c>
      <c r="AM2345" s="3">
        <f>Sheet2!$Q$37</f>
        <v>11470.329043263515</v>
      </c>
      <c r="AN2345" s="3">
        <f>Sheet2!$Q$39</f>
        <v>2136.3846824700945</v>
      </c>
      <c r="AU2345">
        <f t="shared" si="147"/>
        <v>14.571065826257827</v>
      </c>
      <c r="AV2345" t="e">
        <f>VLOOKUP(AI2345,Sheet3!C$29:F$3725,4,FALSE)</f>
        <v>#N/A</v>
      </c>
    </row>
    <row r="2346" spans="1:48" x14ac:dyDescent="0.25">
      <c r="A2346">
        <v>72059412</v>
      </c>
      <c r="B2346">
        <v>11519</v>
      </c>
      <c r="C2346" t="s">
        <v>125</v>
      </c>
      <c r="D2346">
        <v>0</v>
      </c>
      <c r="E2346" t="s">
        <v>126</v>
      </c>
      <c r="F2346" t="s">
        <v>127</v>
      </c>
      <c r="G2346" t="s">
        <v>128</v>
      </c>
      <c r="H2346">
        <v>7</v>
      </c>
      <c r="I2346">
        <v>30.053419875199999</v>
      </c>
      <c r="J2346">
        <v>33.053419875199999</v>
      </c>
      <c r="K2346">
        <v>2.8261324007350002</v>
      </c>
      <c r="L2346">
        <v>5.8261324007350002</v>
      </c>
      <c r="M2346">
        <v>173928</v>
      </c>
      <c r="N2346" t="s">
        <v>129</v>
      </c>
      <c r="P2346">
        <v>37.368000000000002</v>
      </c>
      <c r="S2346">
        <v>0</v>
      </c>
      <c r="T2346">
        <v>0</v>
      </c>
      <c r="V2346" t="s">
        <v>34</v>
      </c>
      <c r="W2346" s="1">
        <v>39605</v>
      </c>
      <c r="X2346">
        <v>20080606</v>
      </c>
      <c r="Y2346">
        <v>0.99620299999999995</v>
      </c>
      <c r="Z2346">
        <v>2.1892830528998002E-3</v>
      </c>
      <c r="AA2346">
        <v>0.99265700000000001</v>
      </c>
      <c r="AB2346">
        <v>-0.41489999999999699</v>
      </c>
      <c r="AC2346">
        <v>0.34529667575248002</v>
      </c>
      <c r="AD2346">
        <v>0.10390000000000101</v>
      </c>
      <c r="AE2346">
        <v>0</v>
      </c>
      <c r="AF2346">
        <v>0</v>
      </c>
      <c r="AI2346" s="2">
        <f t="shared" si="144"/>
        <v>39605</v>
      </c>
      <c r="AJ2346">
        <f t="shared" si="145"/>
        <v>1534.3602083632722</v>
      </c>
      <c r="AK2346">
        <f t="shared" si="146"/>
        <v>1534.3602083632722</v>
      </c>
      <c r="AL2346" s="3">
        <f>Sheet2!$Q$35</f>
        <v>13804.562889602981</v>
      </c>
      <c r="AM2346" s="3">
        <f>Sheet2!$Q$37</f>
        <v>11470.329043263515</v>
      </c>
      <c r="AN2346" s="3">
        <f>Sheet2!$Q$39</f>
        <v>2136.3846824700945</v>
      </c>
      <c r="AU2346">
        <f t="shared" si="147"/>
        <v>10.923249580869811</v>
      </c>
      <c r="AV2346" t="e">
        <f>VLOOKUP(AI2346,Sheet3!C$29:F$3725,4,FALSE)</f>
        <v>#N/A</v>
      </c>
    </row>
    <row r="2347" spans="1:48" x14ac:dyDescent="0.25">
      <c r="A2347">
        <v>72120748</v>
      </c>
      <c r="B2347">
        <v>11519</v>
      </c>
      <c r="C2347" t="s">
        <v>125</v>
      </c>
      <c r="D2347">
        <v>0</v>
      </c>
      <c r="E2347" t="s">
        <v>126</v>
      </c>
      <c r="F2347" t="s">
        <v>127</v>
      </c>
      <c r="G2347" t="s">
        <v>128</v>
      </c>
      <c r="H2347">
        <v>7</v>
      </c>
      <c r="I2347">
        <v>30.053419875199999</v>
      </c>
      <c r="J2347">
        <v>33.053419875199999</v>
      </c>
      <c r="K2347">
        <v>2.8261324007350002</v>
      </c>
      <c r="L2347">
        <v>5.8261324007350002</v>
      </c>
      <c r="M2347">
        <v>173928</v>
      </c>
      <c r="N2347" t="s">
        <v>129</v>
      </c>
      <c r="P2347">
        <v>37.368000000000002</v>
      </c>
      <c r="S2347">
        <v>0</v>
      </c>
      <c r="T2347">
        <v>0</v>
      </c>
      <c r="V2347" t="s">
        <v>34</v>
      </c>
      <c r="W2347" s="1">
        <v>39606</v>
      </c>
      <c r="X2347">
        <v>20080607</v>
      </c>
      <c r="Y2347">
        <v>0.99252042857142897</v>
      </c>
      <c r="Z2347">
        <v>3.8712085915361899E-3</v>
      </c>
      <c r="AA2347">
        <v>0.98694099999999996</v>
      </c>
      <c r="AB2347">
        <v>-4.6642857142853399E-2</v>
      </c>
      <c r="AC2347">
        <v>0.53733895090832895</v>
      </c>
      <c r="AD2347">
        <v>0.67550000000000698</v>
      </c>
      <c r="AE2347">
        <v>0</v>
      </c>
      <c r="AF2347">
        <v>0</v>
      </c>
      <c r="AI2347" s="2">
        <f t="shared" si="144"/>
        <v>39606</v>
      </c>
      <c r="AJ2347">
        <f t="shared" si="145"/>
        <v>3454.314042639453</v>
      </c>
      <c r="AK2347">
        <f t="shared" si="146"/>
        <v>3454.314042639453</v>
      </c>
      <c r="AL2347" s="3">
        <f>Sheet2!$Q$35</f>
        <v>13804.562889602981</v>
      </c>
      <c r="AM2347" s="3">
        <f>Sheet2!$Q$37</f>
        <v>11470.329043263515</v>
      </c>
      <c r="AN2347" s="3">
        <f>Sheet2!$Q$39</f>
        <v>2136.3846824700945</v>
      </c>
      <c r="AU2347">
        <f t="shared" si="147"/>
        <v>24.591575180839591</v>
      </c>
      <c r="AV2347" t="e">
        <f>VLOOKUP(AI2347,Sheet3!C$29:F$3725,4,FALSE)</f>
        <v>#N/A</v>
      </c>
    </row>
    <row r="2348" spans="1:48" x14ac:dyDescent="0.25">
      <c r="A2348">
        <v>72184899</v>
      </c>
      <c r="B2348">
        <v>11519</v>
      </c>
      <c r="C2348" t="s">
        <v>125</v>
      </c>
      <c r="D2348">
        <v>0</v>
      </c>
      <c r="E2348" t="s">
        <v>126</v>
      </c>
      <c r="F2348" t="s">
        <v>127</v>
      </c>
      <c r="G2348" t="s">
        <v>128</v>
      </c>
      <c r="H2348">
        <v>7</v>
      </c>
      <c r="I2348">
        <v>30.053419875199999</v>
      </c>
      <c r="J2348">
        <v>33.053419875199999</v>
      </c>
      <c r="K2348">
        <v>2.8261324007350002</v>
      </c>
      <c r="L2348">
        <v>5.8261324007350002</v>
      </c>
      <c r="M2348">
        <v>173928</v>
      </c>
      <c r="N2348" t="s">
        <v>129</v>
      </c>
      <c r="P2348">
        <v>37.368000000000002</v>
      </c>
      <c r="S2348">
        <v>0</v>
      </c>
      <c r="T2348">
        <v>0</v>
      </c>
      <c r="V2348" t="s">
        <v>34</v>
      </c>
      <c r="W2348" s="1">
        <v>39607</v>
      </c>
      <c r="X2348">
        <v>20080608</v>
      </c>
      <c r="Y2348">
        <v>0.99176514285714301</v>
      </c>
      <c r="Z2348">
        <v>2.9495434721118299E-3</v>
      </c>
      <c r="AA2348">
        <v>0.98692199999999997</v>
      </c>
      <c r="AB2348">
        <v>2.8885714285718601E-2</v>
      </c>
      <c r="AC2348">
        <v>0.42475369813767599</v>
      </c>
      <c r="AD2348">
        <v>0.677400000000006</v>
      </c>
      <c r="AE2348">
        <v>0</v>
      </c>
      <c r="AF2348">
        <v>0</v>
      </c>
      <c r="AI2348" s="2">
        <f t="shared" si="144"/>
        <v>39607</v>
      </c>
      <c r="AJ2348">
        <f t="shared" si="145"/>
        <v>3835.3568802154623</v>
      </c>
      <c r="AK2348">
        <f t="shared" si="146"/>
        <v>3835.3568802154623</v>
      </c>
      <c r="AL2348" s="3">
        <f>Sheet2!$Q$35</f>
        <v>13804.562889602981</v>
      </c>
      <c r="AM2348" s="3">
        <f>Sheet2!$Q$37</f>
        <v>11470.329043263515</v>
      </c>
      <c r="AN2348" s="3">
        <f>Sheet2!$Q$39</f>
        <v>2136.3846824700945</v>
      </c>
      <c r="AU2348">
        <f t="shared" si="147"/>
        <v>27.30425372474259</v>
      </c>
      <c r="AV2348" t="e">
        <f>VLOOKUP(AI2348,Sheet3!C$29:F$3725,4,FALSE)</f>
        <v>#N/A</v>
      </c>
    </row>
    <row r="2349" spans="1:48" x14ac:dyDescent="0.25">
      <c r="A2349">
        <v>72251287</v>
      </c>
      <c r="B2349">
        <v>11519</v>
      </c>
      <c r="C2349" t="s">
        <v>125</v>
      </c>
      <c r="D2349">
        <v>0</v>
      </c>
      <c r="E2349" t="s">
        <v>126</v>
      </c>
      <c r="F2349" t="s">
        <v>127</v>
      </c>
      <c r="G2349" t="s">
        <v>128</v>
      </c>
      <c r="H2349">
        <v>7</v>
      </c>
      <c r="I2349">
        <v>30.053419875199999</v>
      </c>
      <c r="J2349">
        <v>33.053419875199999</v>
      </c>
      <c r="K2349">
        <v>2.8261324007350002</v>
      </c>
      <c r="L2349">
        <v>5.8261324007350002</v>
      </c>
      <c r="M2349">
        <v>173928</v>
      </c>
      <c r="N2349" t="s">
        <v>129</v>
      </c>
      <c r="P2349">
        <v>37.368000000000002</v>
      </c>
      <c r="S2349">
        <v>0</v>
      </c>
      <c r="T2349">
        <v>0</v>
      </c>
      <c r="V2349" t="s">
        <v>34</v>
      </c>
      <c r="W2349" s="1">
        <v>39608</v>
      </c>
      <c r="X2349">
        <v>20080609</v>
      </c>
      <c r="Y2349">
        <v>0.99255757142857104</v>
      </c>
      <c r="Z2349">
        <v>2.0439127642233302E-3</v>
      </c>
      <c r="AA2349">
        <v>0.98907</v>
      </c>
      <c r="AB2349">
        <v>-5.03571428571397E-2</v>
      </c>
      <c r="AC2349">
        <v>0.32075534449235399</v>
      </c>
      <c r="AD2349">
        <v>0.46260000000000201</v>
      </c>
      <c r="AE2349">
        <v>0</v>
      </c>
      <c r="AF2349">
        <v>0</v>
      </c>
      <c r="AI2349" s="2">
        <f t="shared" si="144"/>
        <v>39608</v>
      </c>
      <c r="AJ2349">
        <f t="shared" si="145"/>
        <v>3435.4635877800174</v>
      </c>
      <c r="AK2349">
        <f t="shared" si="146"/>
        <v>3435.4635877800174</v>
      </c>
      <c r="AL2349" s="3">
        <f>Sheet2!$Q$35</f>
        <v>13804.562889602981</v>
      </c>
      <c r="AM2349" s="3">
        <f>Sheet2!$Q$37</f>
        <v>11470.329043263515</v>
      </c>
      <c r="AN2349" s="3">
        <f>Sheet2!$Q$39</f>
        <v>2136.3846824700945</v>
      </c>
      <c r="AU2349">
        <f t="shared" si="147"/>
        <v>24.457377081840285</v>
      </c>
      <c r="AV2349" t="e">
        <f>VLOOKUP(AI2349,Sheet3!C$29:F$3725,4,FALSE)</f>
        <v>#N/A</v>
      </c>
    </row>
    <row r="2350" spans="1:48" x14ac:dyDescent="0.25">
      <c r="A2350">
        <v>72318557</v>
      </c>
      <c r="B2350">
        <v>11519</v>
      </c>
      <c r="C2350" t="s">
        <v>125</v>
      </c>
      <c r="D2350">
        <v>0</v>
      </c>
      <c r="E2350" t="s">
        <v>126</v>
      </c>
      <c r="F2350" t="s">
        <v>127</v>
      </c>
      <c r="G2350" t="s">
        <v>128</v>
      </c>
      <c r="H2350">
        <v>7</v>
      </c>
      <c r="I2350">
        <v>30.053419875199999</v>
      </c>
      <c r="J2350">
        <v>33.053419875199999</v>
      </c>
      <c r="K2350">
        <v>2.8261324007350002</v>
      </c>
      <c r="L2350">
        <v>5.8261324007350002</v>
      </c>
      <c r="M2350">
        <v>173928</v>
      </c>
      <c r="N2350" t="s">
        <v>129</v>
      </c>
      <c r="P2350">
        <v>37.368000000000002</v>
      </c>
      <c r="S2350">
        <v>0</v>
      </c>
      <c r="T2350">
        <v>0</v>
      </c>
      <c r="V2350" t="s">
        <v>34</v>
      </c>
      <c r="W2350" s="1">
        <v>39609</v>
      </c>
      <c r="X2350">
        <v>20080610</v>
      </c>
      <c r="Y2350">
        <v>0.99106457142857196</v>
      </c>
      <c r="Z2350">
        <v>1.4202561999404899E-3</v>
      </c>
      <c r="AA2350">
        <v>0.98880599999999996</v>
      </c>
      <c r="AB2350">
        <v>9.8942857142861704E-2</v>
      </c>
      <c r="AC2350">
        <v>0.28010014972782599</v>
      </c>
      <c r="AD2350">
        <v>0.48900000000000599</v>
      </c>
      <c r="AE2350">
        <v>0</v>
      </c>
      <c r="AF2350">
        <v>0</v>
      </c>
      <c r="AI2350" s="2">
        <f t="shared" si="144"/>
        <v>39609</v>
      </c>
      <c r="AJ2350">
        <f t="shared" si="145"/>
        <v>4184.9212589412928</v>
      </c>
      <c r="AK2350">
        <f t="shared" si="146"/>
        <v>4184.9212589412928</v>
      </c>
      <c r="AL2350" s="3">
        <f>Sheet2!$Q$35</f>
        <v>13804.562889602981</v>
      </c>
      <c r="AM2350" s="3">
        <f>Sheet2!$Q$37</f>
        <v>11470.329043263515</v>
      </c>
      <c r="AN2350" s="3">
        <f>Sheet2!$Q$39</f>
        <v>2136.3846824700945</v>
      </c>
      <c r="AU2350">
        <f t="shared" si="147"/>
        <v>29.792834263126778</v>
      </c>
      <c r="AV2350" t="e">
        <f>VLOOKUP(AI2350,Sheet3!C$29:F$3725,4,FALSE)</f>
        <v>#N/A</v>
      </c>
    </row>
    <row r="2351" spans="1:48" x14ac:dyDescent="0.25">
      <c r="A2351">
        <v>72385200</v>
      </c>
      <c r="B2351">
        <v>11519</v>
      </c>
      <c r="C2351" t="s">
        <v>125</v>
      </c>
      <c r="D2351">
        <v>0</v>
      </c>
      <c r="E2351" t="s">
        <v>126</v>
      </c>
      <c r="F2351" t="s">
        <v>127</v>
      </c>
      <c r="G2351" t="s">
        <v>128</v>
      </c>
      <c r="H2351">
        <v>7</v>
      </c>
      <c r="I2351">
        <v>30.053419875199999</v>
      </c>
      <c r="J2351">
        <v>33.053419875199999</v>
      </c>
      <c r="K2351">
        <v>2.8261324007350002</v>
      </c>
      <c r="L2351">
        <v>5.8261324007350002</v>
      </c>
      <c r="M2351">
        <v>173928</v>
      </c>
      <c r="N2351" t="s">
        <v>129</v>
      </c>
      <c r="P2351">
        <v>37.368000000000002</v>
      </c>
      <c r="S2351">
        <v>0</v>
      </c>
      <c r="T2351">
        <v>0</v>
      </c>
      <c r="V2351" t="s">
        <v>34</v>
      </c>
      <c r="W2351" s="1">
        <v>39610</v>
      </c>
      <c r="X2351">
        <v>20080611</v>
      </c>
      <c r="Y2351">
        <v>0.99281299999999995</v>
      </c>
      <c r="Z2351">
        <v>1.25318212107076E-3</v>
      </c>
      <c r="AA2351">
        <v>0.991371</v>
      </c>
      <c r="AB2351">
        <v>-7.5899999999995402E-2</v>
      </c>
      <c r="AC2351">
        <v>0.187585972670819</v>
      </c>
      <c r="AD2351">
        <v>0.19940000000000499</v>
      </c>
      <c r="AE2351">
        <v>0</v>
      </c>
      <c r="AF2351">
        <v>0</v>
      </c>
      <c r="AI2351" s="2">
        <f t="shared" si="144"/>
        <v>39610</v>
      </c>
      <c r="AJ2351">
        <f t="shared" si="145"/>
        <v>3305.5465347617865</v>
      </c>
      <c r="AK2351">
        <f t="shared" si="146"/>
        <v>3305.5465347617865</v>
      </c>
      <c r="AL2351" s="3">
        <f>Sheet2!$Q$35</f>
        <v>13804.562889602981</v>
      </c>
      <c r="AM2351" s="3">
        <f>Sheet2!$Q$37</f>
        <v>11470.329043263515</v>
      </c>
      <c r="AN2351" s="3">
        <f>Sheet2!$Q$39</f>
        <v>2136.3846824700945</v>
      </c>
      <c r="AU2351">
        <f t="shared" si="147"/>
        <v>23.532485790216505</v>
      </c>
      <c r="AV2351" t="e">
        <f>VLOOKUP(AI2351,Sheet3!C$29:F$3725,4,FALSE)</f>
        <v>#N/A</v>
      </c>
    </row>
    <row r="2352" spans="1:48" x14ac:dyDescent="0.25">
      <c r="A2352">
        <v>72452356</v>
      </c>
      <c r="B2352">
        <v>11519</v>
      </c>
      <c r="C2352" t="s">
        <v>125</v>
      </c>
      <c r="D2352">
        <v>0</v>
      </c>
      <c r="E2352" t="s">
        <v>126</v>
      </c>
      <c r="F2352" t="s">
        <v>127</v>
      </c>
      <c r="G2352" t="s">
        <v>128</v>
      </c>
      <c r="H2352">
        <v>7</v>
      </c>
      <c r="I2352">
        <v>30.053419875199999</v>
      </c>
      <c r="J2352">
        <v>33.053419875199999</v>
      </c>
      <c r="K2352">
        <v>2.8261324007350002</v>
      </c>
      <c r="L2352">
        <v>5.8261324007350002</v>
      </c>
      <c r="M2352">
        <v>173928</v>
      </c>
      <c r="N2352" t="s">
        <v>129</v>
      </c>
      <c r="P2352">
        <v>37.368000000000002</v>
      </c>
      <c r="S2352">
        <v>0</v>
      </c>
      <c r="T2352">
        <v>0</v>
      </c>
      <c r="V2352" t="s">
        <v>34</v>
      </c>
      <c r="W2352" s="1">
        <v>39611</v>
      </c>
      <c r="X2352">
        <v>20080612</v>
      </c>
      <c r="Y2352">
        <v>0.99340814285714296</v>
      </c>
      <c r="Z2352">
        <v>1.27126758210305E-3</v>
      </c>
      <c r="AA2352">
        <v>0.99171100000000001</v>
      </c>
      <c r="AB2352">
        <v>-0.13541428571428399</v>
      </c>
      <c r="AC2352">
        <v>0.12998633366156301</v>
      </c>
      <c r="AD2352">
        <v>5.8800000000003301E-2</v>
      </c>
      <c r="AE2352">
        <v>0</v>
      </c>
      <c r="AF2352">
        <v>0</v>
      </c>
      <c r="AI2352" s="2">
        <f t="shared" si="144"/>
        <v>39611</v>
      </c>
      <c r="AJ2352">
        <f t="shared" si="145"/>
        <v>3000.9194643059745</v>
      </c>
      <c r="AK2352">
        <f t="shared" si="146"/>
        <v>3000.9194643059745</v>
      </c>
      <c r="AL2352" s="3">
        <f>Sheet2!$Q$35</f>
        <v>13804.562889602981</v>
      </c>
      <c r="AM2352" s="3">
        <f>Sheet2!$Q$37</f>
        <v>11470.329043263515</v>
      </c>
      <c r="AN2352" s="3">
        <f>Sheet2!$Q$39</f>
        <v>2136.3846824700945</v>
      </c>
      <c r="AU2352">
        <f t="shared" si="147"/>
        <v>21.363818027887369</v>
      </c>
      <c r="AV2352" t="e">
        <f>VLOOKUP(AI2352,Sheet3!C$29:F$3725,4,FALSE)</f>
        <v>#N/A</v>
      </c>
    </row>
    <row r="2353" spans="1:48" x14ac:dyDescent="0.25">
      <c r="A2353">
        <v>72516786</v>
      </c>
      <c r="B2353">
        <v>11519</v>
      </c>
      <c r="C2353" t="s">
        <v>125</v>
      </c>
      <c r="D2353">
        <v>0</v>
      </c>
      <c r="E2353" t="s">
        <v>126</v>
      </c>
      <c r="F2353" t="s">
        <v>127</v>
      </c>
      <c r="G2353" t="s">
        <v>128</v>
      </c>
      <c r="H2353">
        <v>7</v>
      </c>
      <c r="I2353">
        <v>30.053419875199999</v>
      </c>
      <c r="J2353">
        <v>33.053419875199999</v>
      </c>
      <c r="K2353">
        <v>2.8261324007350002</v>
      </c>
      <c r="L2353">
        <v>5.8261324007350002</v>
      </c>
      <c r="M2353">
        <v>173928</v>
      </c>
      <c r="N2353" t="s">
        <v>129</v>
      </c>
      <c r="P2353">
        <v>37.368000000000002</v>
      </c>
      <c r="S2353">
        <v>0</v>
      </c>
      <c r="T2353">
        <v>0</v>
      </c>
      <c r="V2353" t="s">
        <v>34</v>
      </c>
      <c r="W2353" s="1">
        <v>39612</v>
      </c>
      <c r="X2353">
        <v>20080613</v>
      </c>
      <c r="Y2353">
        <v>0.99387771428571403</v>
      </c>
      <c r="Z2353">
        <v>1.0212066692029201E-3</v>
      </c>
      <c r="AA2353">
        <v>0.99233099999999996</v>
      </c>
      <c r="AB2353">
        <v>-0.18237142857142599</v>
      </c>
      <c r="AC2353">
        <v>0.133319912930039</v>
      </c>
      <c r="AD2353">
        <v>6.8000000000067997E-3</v>
      </c>
      <c r="AE2353">
        <v>0</v>
      </c>
      <c r="AF2353">
        <v>0</v>
      </c>
      <c r="AI2353" s="2">
        <f t="shared" si="144"/>
        <v>39612</v>
      </c>
      <c r="AJ2353">
        <f t="shared" si="145"/>
        <v>2758.667314730119</v>
      </c>
      <c r="AK2353">
        <f t="shared" si="146"/>
        <v>2758.667314730119</v>
      </c>
      <c r="AL2353" s="3">
        <f>Sheet2!$Q$35</f>
        <v>13804.562889602981</v>
      </c>
      <c r="AM2353" s="3">
        <f>Sheet2!$Q$37</f>
        <v>11470.329043263515</v>
      </c>
      <c r="AN2353" s="3">
        <f>Sheet2!$Q$39</f>
        <v>2136.3846824700945</v>
      </c>
      <c r="AU2353">
        <f t="shared" si="147"/>
        <v>19.639202988409775</v>
      </c>
      <c r="AV2353" t="e">
        <f>VLOOKUP(AI2353,Sheet3!C$29:F$3725,4,FALSE)</f>
        <v>#N/A</v>
      </c>
    </row>
    <row r="2354" spans="1:48" x14ac:dyDescent="0.25">
      <c r="A2354">
        <v>72574673</v>
      </c>
      <c r="B2354">
        <v>11519</v>
      </c>
      <c r="C2354" t="s">
        <v>125</v>
      </c>
      <c r="D2354">
        <v>0</v>
      </c>
      <c r="E2354" t="s">
        <v>126</v>
      </c>
      <c r="F2354" t="s">
        <v>127</v>
      </c>
      <c r="G2354" t="s">
        <v>128</v>
      </c>
      <c r="H2354">
        <v>7</v>
      </c>
      <c r="I2354">
        <v>30.053419875199999</v>
      </c>
      <c r="J2354">
        <v>33.053419875199999</v>
      </c>
      <c r="K2354">
        <v>2.8261324007350002</v>
      </c>
      <c r="L2354">
        <v>5.8261324007350002</v>
      </c>
      <c r="M2354">
        <v>173928</v>
      </c>
      <c r="N2354" t="s">
        <v>129</v>
      </c>
      <c r="P2354">
        <v>37.368000000000002</v>
      </c>
      <c r="S2354">
        <v>0</v>
      </c>
      <c r="T2354">
        <v>0</v>
      </c>
      <c r="V2354" t="s">
        <v>34</v>
      </c>
      <c r="W2354" s="1">
        <v>39613</v>
      </c>
      <c r="X2354">
        <v>20080614</v>
      </c>
      <c r="Y2354">
        <v>0.99470499999999995</v>
      </c>
      <c r="Z2354">
        <v>1.71949062224835E-3</v>
      </c>
      <c r="AA2354">
        <v>0.99164099999999999</v>
      </c>
      <c r="AB2354">
        <v>-0.26509999999999601</v>
      </c>
      <c r="AC2354">
        <v>9.7521426217158896E-2</v>
      </c>
      <c r="AD2354">
        <v>-8.34999999999919E-2</v>
      </c>
      <c r="AE2354">
        <v>0</v>
      </c>
      <c r="AF2354">
        <v>0</v>
      </c>
      <c r="AI2354" s="2">
        <f t="shared" si="144"/>
        <v>39613</v>
      </c>
      <c r="AJ2354">
        <f t="shared" si="145"/>
        <v>2327.7940275771543</v>
      </c>
      <c r="AK2354">
        <f t="shared" si="146"/>
        <v>2327.7940275771543</v>
      </c>
      <c r="AL2354" s="3">
        <f>Sheet2!$Q$35</f>
        <v>13804.562889602981</v>
      </c>
      <c r="AM2354" s="3">
        <f>Sheet2!$Q$37</f>
        <v>11470.329043263515</v>
      </c>
      <c r="AN2354" s="3">
        <f>Sheet2!$Q$39</f>
        <v>2136.3846824700945</v>
      </c>
      <c r="AU2354">
        <f t="shared" si="147"/>
        <v>16.571776951389328</v>
      </c>
      <c r="AV2354" t="e">
        <f>VLOOKUP(AI2354,Sheet3!C$29:F$3725,4,FALSE)</f>
        <v>#N/A</v>
      </c>
    </row>
    <row r="2355" spans="1:48" x14ac:dyDescent="0.25">
      <c r="A2355">
        <v>72632218</v>
      </c>
      <c r="B2355">
        <v>11519</v>
      </c>
      <c r="C2355" t="s">
        <v>125</v>
      </c>
      <c r="D2355">
        <v>0</v>
      </c>
      <c r="E2355" t="s">
        <v>126</v>
      </c>
      <c r="F2355" t="s">
        <v>127</v>
      </c>
      <c r="G2355" t="s">
        <v>128</v>
      </c>
      <c r="H2355">
        <v>7</v>
      </c>
      <c r="I2355">
        <v>30.053419875199999</v>
      </c>
      <c r="J2355">
        <v>33.053419875199999</v>
      </c>
      <c r="K2355">
        <v>2.8261324007350002</v>
      </c>
      <c r="L2355">
        <v>5.8261324007350002</v>
      </c>
      <c r="M2355">
        <v>173928</v>
      </c>
      <c r="N2355" t="s">
        <v>129</v>
      </c>
      <c r="P2355">
        <v>37.368000000000002</v>
      </c>
      <c r="S2355">
        <v>0</v>
      </c>
      <c r="T2355">
        <v>0</v>
      </c>
      <c r="V2355" t="s">
        <v>34</v>
      </c>
      <c r="W2355" s="1">
        <v>39614</v>
      </c>
      <c r="X2355">
        <v>20080615</v>
      </c>
      <c r="Y2355">
        <v>0.99554471428571401</v>
      </c>
      <c r="Z2355">
        <v>1.8162908604614999E-3</v>
      </c>
      <c r="AA2355">
        <v>0.99236999999999997</v>
      </c>
      <c r="AB2355">
        <v>-0.34907142857142698</v>
      </c>
      <c r="AC2355">
        <v>0.100692072525042</v>
      </c>
      <c r="AD2355">
        <v>-0.164099999999989</v>
      </c>
      <c r="AE2355">
        <v>0</v>
      </c>
      <c r="AF2355">
        <v>0</v>
      </c>
      <c r="AI2355" s="2">
        <f t="shared" si="144"/>
        <v>39614</v>
      </c>
      <c r="AJ2355">
        <f t="shared" si="145"/>
        <v>1885.1293390463106</v>
      </c>
      <c r="AK2355">
        <f t="shared" si="146"/>
        <v>1885.1293390463106</v>
      </c>
      <c r="AL2355" s="3">
        <f>Sheet2!$Q$35</f>
        <v>13804.562889602981</v>
      </c>
      <c r="AM2355" s="3">
        <f>Sheet2!$Q$37</f>
        <v>11470.329043263515</v>
      </c>
      <c r="AN2355" s="3">
        <f>Sheet2!$Q$39</f>
        <v>2136.3846824700945</v>
      </c>
      <c r="AU2355">
        <f t="shared" si="147"/>
        <v>13.420406857779861</v>
      </c>
      <c r="AV2355" t="e">
        <f>VLOOKUP(AI2355,Sheet3!C$29:F$3725,4,FALSE)</f>
        <v>#N/A</v>
      </c>
    </row>
    <row r="2356" spans="1:48" x14ac:dyDescent="0.25">
      <c r="A2356">
        <v>72703472</v>
      </c>
      <c r="B2356">
        <v>11519</v>
      </c>
      <c r="C2356" t="s">
        <v>125</v>
      </c>
      <c r="D2356">
        <v>0</v>
      </c>
      <c r="E2356" t="s">
        <v>126</v>
      </c>
      <c r="F2356" t="s">
        <v>127</v>
      </c>
      <c r="G2356" t="s">
        <v>128</v>
      </c>
      <c r="H2356">
        <v>7</v>
      </c>
      <c r="I2356">
        <v>30.053419875199999</v>
      </c>
      <c r="J2356">
        <v>33.053419875199999</v>
      </c>
      <c r="K2356">
        <v>2.8261324007350002</v>
      </c>
      <c r="L2356">
        <v>5.8261324007350002</v>
      </c>
      <c r="M2356">
        <v>173928</v>
      </c>
      <c r="N2356" t="s">
        <v>129</v>
      </c>
      <c r="P2356">
        <v>37.368000000000002</v>
      </c>
      <c r="S2356">
        <v>0</v>
      </c>
      <c r="T2356">
        <v>0</v>
      </c>
      <c r="V2356" t="s">
        <v>34</v>
      </c>
      <c r="W2356" s="1">
        <v>39615</v>
      </c>
      <c r="X2356">
        <v>20080616</v>
      </c>
      <c r="Y2356">
        <v>0.99568757142857101</v>
      </c>
      <c r="Z2356">
        <v>1.68758507570881E-3</v>
      </c>
      <c r="AA2356">
        <v>0.99304199999999998</v>
      </c>
      <c r="AB2356">
        <v>-0.36335714285713899</v>
      </c>
      <c r="AC2356">
        <v>0.10413942381171901</v>
      </c>
      <c r="AD2356">
        <v>-0.18129999999999499</v>
      </c>
      <c r="AE2356">
        <v>0</v>
      </c>
      <c r="AF2356">
        <v>0</v>
      </c>
      <c r="AI2356" s="2">
        <f t="shared" si="144"/>
        <v>39615</v>
      </c>
      <c r="AJ2356">
        <f t="shared" si="145"/>
        <v>1809.2873175544664</v>
      </c>
      <c r="AK2356">
        <f t="shared" si="146"/>
        <v>1809.2873175544664</v>
      </c>
      <c r="AL2356" s="3">
        <f>Sheet2!$Q$35</f>
        <v>13804.562889602981</v>
      </c>
      <c r="AM2356" s="3">
        <f>Sheet2!$Q$37</f>
        <v>11470.329043263515</v>
      </c>
      <c r="AN2356" s="3">
        <f>Sheet2!$Q$39</f>
        <v>2136.3846824700945</v>
      </c>
      <c r="AU2356">
        <f t="shared" si="147"/>
        <v>12.880480623407026</v>
      </c>
      <c r="AV2356" t="e">
        <f>VLOOKUP(AI2356,Sheet3!C$29:F$3725,4,FALSE)</f>
        <v>#N/A</v>
      </c>
    </row>
    <row r="2357" spans="1:48" x14ac:dyDescent="0.25">
      <c r="A2357">
        <v>72767800</v>
      </c>
      <c r="B2357">
        <v>11519</v>
      </c>
      <c r="C2357" t="s">
        <v>125</v>
      </c>
      <c r="D2357">
        <v>0</v>
      </c>
      <c r="E2357" t="s">
        <v>126</v>
      </c>
      <c r="F2357" t="s">
        <v>127</v>
      </c>
      <c r="G2357" t="s">
        <v>128</v>
      </c>
      <c r="H2357">
        <v>7</v>
      </c>
      <c r="I2357">
        <v>30.053419875199999</v>
      </c>
      <c r="J2357">
        <v>33.053419875199999</v>
      </c>
      <c r="K2357">
        <v>2.8261324007350002</v>
      </c>
      <c r="L2357">
        <v>5.8261324007350002</v>
      </c>
      <c r="M2357">
        <v>173928</v>
      </c>
      <c r="N2357" t="s">
        <v>129</v>
      </c>
      <c r="P2357">
        <v>37.368000000000002</v>
      </c>
      <c r="S2357">
        <v>0</v>
      </c>
      <c r="T2357">
        <v>0</v>
      </c>
      <c r="V2357" t="s">
        <v>34</v>
      </c>
      <c r="W2357" s="1">
        <v>39616</v>
      </c>
      <c r="X2357">
        <v>20080617</v>
      </c>
      <c r="Y2357">
        <v>0.99547228571428603</v>
      </c>
      <c r="Z2357">
        <v>1.8898318681290101E-3</v>
      </c>
      <c r="AA2357">
        <v>0.99222399999999999</v>
      </c>
      <c r="AB2357">
        <v>-0.34182857142856898</v>
      </c>
      <c r="AC2357">
        <v>0.10010799474689901</v>
      </c>
      <c r="AD2357">
        <v>-0.164099999999989</v>
      </c>
      <c r="AE2357">
        <v>0</v>
      </c>
      <c r="AF2357">
        <v>0</v>
      </c>
      <c r="AI2357" s="2">
        <f t="shared" si="144"/>
        <v>39616</v>
      </c>
      <c r="AJ2357">
        <f t="shared" si="145"/>
        <v>1923.522002263926</v>
      </c>
      <c r="AK2357">
        <f t="shared" si="146"/>
        <v>1923.522002263926</v>
      </c>
      <c r="AL2357" s="3">
        <f>Sheet2!$Q$35</f>
        <v>13804.562889602981</v>
      </c>
      <c r="AM2357" s="3">
        <f>Sheet2!$Q$37</f>
        <v>11470.329043263515</v>
      </c>
      <c r="AN2357" s="3">
        <f>Sheet2!$Q$39</f>
        <v>2136.3846824700945</v>
      </c>
      <c r="AU2357">
        <f t="shared" si="147"/>
        <v>13.69372771171914</v>
      </c>
      <c r="AV2357" t="e">
        <f>VLOOKUP(AI2357,Sheet3!C$29:F$3725,4,FALSE)</f>
        <v>#N/A</v>
      </c>
    </row>
    <row r="2358" spans="1:48" x14ac:dyDescent="0.25">
      <c r="A2358">
        <v>72832245</v>
      </c>
      <c r="B2358">
        <v>11519</v>
      </c>
      <c r="C2358" t="s">
        <v>125</v>
      </c>
      <c r="D2358">
        <v>0</v>
      </c>
      <c r="E2358" t="s">
        <v>126</v>
      </c>
      <c r="F2358" t="s">
        <v>127</v>
      </c>
      <c r="G2358" t="s">
        <v>128</v>
      </c>
      <c r="H2358">
        <v>7</v>
      </c>
      <c r="I2358">
        <v>30.053419875199999</v>
      </c>
      <c r="J2358">
        <v>33.053419875199999</v>
      </c>
      <c r="K2358">
        <v>2.8261324007350002</v>
      </c>
      <c r="L2358">
        <v>5.8261324007350002</v>
      </c>
      <c r="M2358">
        <v>173928</v>
      </c>
      <c r="N2358" t="s">
        <v>129</v>
      </c>
      <c r="P2358">
        <v>37.368000000000002</v>
      </c>
      <c r="S2358">
        <v>0</v>
      </c>
      <c r="T2358">
        <v>0</v>
      </c>
      <c r="V2358" t="s">
        <v>34</v>
      </c>
      <c r="W2358" s="1">
        <v>39617</v>
      </c>
      <c r="X2358">
        <v>20080618</v>
      </c>
      <c r="Y2358">
        <v>0.99479371428571395</v>
      </c>
      <c r="Z2358">
        <v>1.4332123473697199E-3</v>
      </c>
      <c r="AA2358">
        <v>0.99303200000000003</v>
      </c>
      <c r="AB2358">
        <v>-0.27397142857142698</v>
      </c>
      <c r="AC2358">
        <v>0.17705070875144099</v>
      </c>
      <c r="AD2358">
        <v>3.33000000000028E-2</v>
      </c>
      <c r="AE2358">
        <v>0</v>
      </c>
      <c r="AF2358">
        <v>0</v>
      </c>
      <c r="AI2358" s="2">
        <f t="shared" si="144"/>
        <v>39617</v>
      </c>
      <c r="AJ2358">
        <f t="shared" si="145"/>
        <v>2281.2804344329052</v>
      </c>
      <c r="AK2358">
        <f t="shared" si="146"/>
        <v>2281.2804344329052</v>
      </c>
      <c r="AL2358" s="3">
        <f>Sheet2!$Q$35</f>
        <v>13804.562889602981</v>
      </c>
      <c r="AM2358" s="3">
        <f>Sheet2!$Q$37</f>
        <v>11470.329043263515</v>
      </c>
      <c r="AN2358" s="3">
        <f>Sheet2!$Q$39</f>
        <v>2136.3846824700945</v>
      </c>
      <c r="AU2358">
        <f t="shared" si="147"/>
        <v>16.240642460252044</v>
      </c>
      <c r="AV2358" t="e">
        <f>VLOOKUP(AI2358,Sheet3!C$29:F$3725,4,FALSE)</f>
        <v>#N/A</v>
      </c>
    </row>
    <row r="2359" spans="1:48" x14ac:dyDescent="0.25">
      <c r="A2359">
        <v>72904624</v>
      </c>
      <c r="B2359">
        <v>11519</v>
      </c>
      <c r="C2359" t="s">
        <v>125</v>
      </c>
      <c r="D2359">
        <v>0</v>
      </c>
      <c r="E2359" t="s">
        <v>126</v>
      </c>
      <c r="F2359" t="s">
        <v>127</v>
      </c>
      <c r="G2359" t="s">
        <v>128</v>
      </c>
      <c r="H2359">
        <v>7</v>
      </c>
      <c r="I2359">
        <v>30.053419875199999</v>
      </c>
      <c r="J2359">
        <v>33.053419875199999</v>
      </c>
      <c r="K2359">
        <v>2.8261324007350002</v>
      </c>
      <c r="L2359">
        <v>5.8261324007350002</v>
      </c>
      <c r="M2359">
        <v>173928</v>
      </c>
      <c r="N2359" t="s">
        <v>129</v>
      </c>
      <c r="P2359">
        <v>37.368000000000002</v>
      </c>
      <c r="S2359">
        <v>0</v>
      </c>
      <c r="T2359">
        <v>0</v>
      </c>
      <c r="V2359" t="s">
        <v>34</v>
      </c>
      <c r="W2359" s="1">
        <v>39618</v>
      </c>
      <c r="X2359">
        <v>20080619</v>
      </c>
      <c r="Y2359">
        <v>0.99464557142857102</v>
      </c>
      <c r="Z2359">
        <v>1.3007032007058799E-3</v>
      </c>
      <c r="AA2359">
        <v>0.992622</v>
      </c>
      <c r="AB2359">
        <v>-0.25915714285714098</v>
      </c>
      <c r="AC2359">
        <v>0.20960381578548701</v>
      </c>
      <c r="AD2359">
        <v>7.4300000000004904E-2</v>
      </c>
      <c r="AE2359">
        <v>0</v>
      </c>
      <c r="AF2359">
        <v>0</v>
      </c>
      <c r="AI2359" s="2">
        <f t="shared" si="144"/>
        <v>39618</v>
      </c>
      <c r="AJ2359">
        <f t="shared" si="145"/>
        <v>2358.9194432827644</v>
      </c>
      <c r="AK2359">
        <f t="shared" si="146"/>
        <v>2358.9194432827644</v>
      </c>
      <c r="AL2359" s="3">
        <f>Sheet2!$Q$35</f>
        <v>13804.562889602981</v>
      </c>
      <c r="AM2359" s="3">
        <f>Sheet2!$Q$37</f>
        <v>11470.329043263515</v>
      </c>
      <c r="AN2359" s="3">
        <f>Sheet2!$Q$39</f>
        <v>2136.3846824700945</v>
      </c>
      <c r="AU2359">
        <f t="shared" si="147"/>
        <v>16.793361610719995</v>
      </c>
      <c r="AV2359" t="e">
        <f>VLOOKUP(AI2359,Sheet3!C$29:F$3725,4,FALSE)</f>
        <v>#N/A</v>
      </c>
    </row>
    <row r="2360" spans="1:48" x14ac:dyDescent="0.25">
      <c r="A2360">
        <v>72967548</v>
      </c>
      <c r="B2360">
        <v>11519</v>
      </c>
      <c r="C2360" t="s">
        <v>125</v>
      </c>
      <c r="D2360">
        <v>0</v>
      </c>
      <c r="E2360" t="s">
        <v>126</v>
      </c>
      <c r="F2360" t="s">
        <v>127</v>
      </c>
      <c r="G2360" t="s">
        <v>128</v>
      </c>
      <c r="H2360">
        <v>7</v>
      </c>
      <c r="I2360">
        <v>30.053419875199999</v>
      </c>
      <c r="J2360">
        <v>33.053419875199999</v>
      </c>
      <c r="K2360">
        <v>2.8261324007350002</v>
      </c>
      <c r="L2360">
        <v>5.8261324007350002</v>
      </c>
      <c r="M2360">
        <v>173928</v>
      </c>
      <c r="N2360" t="s">
        <v>129</v>
      </c>
      <c r="P2360">
        <v>37.368000000000002</v>
      </c>
      <c r="S2360">
        <v>0</v>
      </c>
      <c r="T2360">
        <v>0</v>
      </c>
      <c r="V2360" t="s">
        <v>34</v>
      </c>
      <c r="W2360" s="1">
        <v>39619</v>
      </c>
      <c r="X2360">
        <v>20080620</v>
      </c>
      <c r="Y2360">
        <v>0.99365214285714298</v>
      </c>
      <c r="Z2360">
        <v>2.2843931628441301E-3</v>
      </c>
      <c r="AA2360">
        <v>0.98920200000000003</v>
      </c>
      <c r="AB2360">
        <v>-0.15981428571428499</v>
      </c>
      <c r="AC2360">
        <v>0.32285472375832103</v>
      </c>
      <c r="AD2360">
        <v>0.416300000000003</v>
      </c>
      <c r="AE2360">
        <v>0</v>
      </c>
      <c r="AF2360">
        <v>0</v>
      </c>
      <c r="AI2360" s="2">
        <f t="shared" si="144"/>
        <v>39619</v>
      </c>
      <c r="AJ2360">
        <f t="shared" si="145"/>
        <v>2875.2488452643156</v>
      </c>
      <c r="AK2360">
        <f t="shared" si="146"/>
        <v>2875.2488452643156</v>
      </c>
      <c r="AL2360" s="3">
        <f>Sheet2!$Q$35</f>
        <v>13804.562889602981</v>
      </c>
      <c r="AM2360" s="3">
        <f>Sheet2!$Q$37</f>
        <v>11470.329043263515</v>
      </c>
      <c r="AN2360" s="3">
        <f>Sheet2!$Q$39</f>
        <v>2136.3846824700945</v>
      </c>
      <c r="AU2360">
        <f t="shared" si="147"/>
        <v>20.46915748514639</v>
      </c>
      <c r="AV2360" t="e">
        <f>VLOOKUP(AI2360,Sheet3!C$29:F$3725,4,FALSE)</f>
        <v>#N/A</v>
      </c>
    </row>
    <row r="2361" spans="1:48" x14ac:dyDescent="0.25">
      <c r="A2361">
        <v>73032470</v>
      </c>
      <c r="B2361">
        <v>11519</v>
      </c>
      <c r="C2361" t="s">
        <v>125</v>
      </c>
      <c r="D2361">
        <v>0</v>
      </c>
      <c r="E2361" t="s">
        <v>126</v>
      </c>
      <c r="F2361" t="s">
        <v>127</v>
      </c>
      <c r="G2361" t="s">
        <v>128</v>
      </c>
      <c r="H2361">
        <v>7</v>
      </c>
      <c r="I2361">
        <v>30.053419875199999</v>
      </c>
      <c r="J2361">
        <v>33.053419875199999</v>
      </c>
      <c r="K2361">
        <v>2.8261324007350002</v>
      </c>
      <c r="L2361">
        <v>5.8261324007350002</v>
      </c>
      <c r="M2361">
        <v>173928</v>
      </c>
      <c r="N2361" t="s">
        <v>129</v>
      </c>
      <c r="P2361">
        <v>37.368000000000002</v>
      </c>
      <c r="S2361">
        <v>0</v>
      </c>
      <c r="T2361">
        <v>0</v>
      </c>
      <c r="V2361" t="s">
        <v>34</v>
      </c>
      <c r="W2361" s="1">
        <v>39620</v>
      </c>
      <c r="X2361">
        <v>20080621</v>
      </c>
      <c r="Y2361">
        <v>0.99209414285714304</v>
      </c>
      <c r="Z2361">
        <v>2.6636089067585099E-3</v>
      </c>
      <c r="AA2361">
        <v>0.98744500000000002</v>
      </c>
      <c r="AB2361">
        <v>-4.0142857142837799E-3</v>
      </c>
      <c r="AC2361">
        <v>0.40762473438400798</v>
      </c>
      <c r="AD2361">
        <v>0.59200000000000397</v>
      </c>
      <c r="AE2361">
        <v>0</v>
      </c>
      <c r="AF2361">
        <v>0</v>
      </c>
      <c r="AI2361" s="2">
        <f t="shared" si="144"/>
        <v>39620</v>
      </c>
      <c r="AJ2361">
        <f t="shared" si="145"/>
        <v>3669.9087023511529</v>
      </c>
      <c r="AK2361">
        <f t="shared" si="146"/>
        <v>3669.9087023511529</v>
      </c>
      <c r="AL2361" s="3">
        <f>Sheet2!$Q$35</f>
        <v>13804.562889602981</v>
      </c>
      <c r="AM2361" s="3">
        <f>Sheet2!$Q$37</f>
        <v>11470.329043263515</v>
      </c>
      <c r="AN2361" s="3">
        <f>Sheet2!$Q$39</f>
        <v>2136.3846824700945</v>
      </c>
      <c r="AU2361">
        <f t="shared" si="147"/>
        <v>26.126413130557868</v>
      </c>
      <c r="AV2361" t="e">
        <f>VLOOKUP(AI2361,Sheet3!C$29:F$3725,4,FALSE)</f>
        <v>#N/A</v>
      </c>
    </row>
    <row r="2362" spans="1:48" x14ac:dyDescent="0.25">
      <c r="A2362">
        <v>73085870</v>
      </c>
      <c r="B2362">
        <v>11519</v>
      </c>
      <c r="C2362" t="s">
        <v>125</v>
      </c>
      <c r="D2362">
        <v>0</v>
      </c>
      <c r="E2362" t="s">
        <v>126</v>
      </c>
      <c r="F2362" t="s">
        <v>127</v>
      </c>
      <c r="G2362" t="s">
        <v>128</v>
      </c>
      <c r="H2362">
        <v>7</v>
      </c>
      <c r="I2362">
        <v>30.053419875199999</v>
      </c>
      <c r="J2362">
        <v>33.053419875199999</v>
      </c>
      <c r="K2362">
        <v>2.8261324007350002</v>
      </c>
      <c r="L2362">
        <v>5.8261324007350002</v>
      </c>
      <c r="M2362">
        <v>173928</v>
      </c>
      <c r="N2362" t="s">
        <v>129</v>
      </c>
      <c r="P2362">
        <v>37.368000000000002</v>
      </c>
      <c r="S2362">
        <v>0</v>
      </c>
      <c r="T2362">
        <v>0</v>
      </c>
      <c r="V2362" t="s">
        <v>34</v>
      </c>
      <c r="W2362" s="1">
        <v>39621</v>
      </c>
      <c r="X2362">
        <v>20080622</v>
      </c>
      <c r="Y2362">
        <v>0.99257985714285701</v>
      </c>
      <c r="Z2362">
        <v>2.2799817936974501E-3</v>
      </c>
      <c r="AA2362">
        <v>0.98856299999999997</v>
      </c>
      <c r="AB2362">
        <v>-5.2585714285710197E-2</v>
      </c>
      <c r="AC2362">
        <v>0.37561909440500102</v>
      </c>
      <c r="AD2362">
        <v>0.48020000000000801</v>
      </c>
      <c r="AE2362">
        <v>0</v>
      </c>
      <c r="AF2362">
        <v>0</v>
      </c>
      <c r="AI2362" s="2">
        <f t="shared" si="144"/>
        <v>39621</v>
      </c>
      <c r="AJ2362">
        <f t="shared" si="145"/>
        <v>3424.1482830559835</v>
      </c>
      <c r="AK2362">
        <f t="shared" si="146"/>
        <v>3424.1482830559835</v>
      </c>
      <c r="AL2362" s="3">
        <f>Sheet2!$Q$35</f>
        <v>13804.562889602981</v>
      </c>
      <c r="AM2362" s="3">
        <f>Sheet2!$Q$37</f>
        <v>11470.329043263515</v>
      </c>
      <c r="AN2362" s="3">
        <f>Sheet2!$Q$39</f>
        <v>2136.3846824700945</v>
      </c>
      <c r="AU2362">
        <f t="shared" si="147"/>
        <v>24.37682240054021</v>
      </c>
      <c r="AV2362" t="e">
        <f>VLOOKUP(AI2362,Sheet3!C$29:F$3725,4,FALSE)</f>
        <v>#N/A</v>
      </c>
    </row>
    <row r="2363" spans="1:48" x14ac:dyDescent="0.25">
      <c r="A2363">
        <v>73148766</v>
      </c>
      <c r="B2363">
        <v>11519</v>
      </c>
      <c r="C2363" t="s">
        <v>125</v>
      </c>
      <c r="D2363">
        <v>0</v>
      </c>
      <c r="E2363" t="s">
        <v>126</v>
      </c>
      <c r="F2363" t="s">
        <v>127</v>
      </c>
      <c r="G2363" t="s">
        <v>128</v>
      </c>
      <c r="H2363">
        <v>7</v>
      </c>
      <c r="I2363">
        <v>30.053419875199999</v>
      </c>
      <c r="J2363">
        <v>33.053419875199999</v>
      </c>
      <c r="K2363">
        <v>2.8261324007350002</v>
      </c>
      <c r="L2363">
        <v>5.8261324007350002</v>
      </c>
      <c r="M2363">
        <v>173928</v>
      </c>
      <c r="N2363" t="s">
        <v>129</v>
      </c>
      <c r="P2363">
        <v>37.368000000000002</v>
      </c>
      <c r="S2363">
        <v>0</v>
      </c>
      <c r="T2363">
        <v>0</v>
      </c>
      <c r="V2363" t="s">
        <v>34</v>
      </c>
      <c r="W2363" s="1">
        <v>39622</v>
      </c>
      <c r="X2363">
        <v>20080623</v>
      </c>
      <c r="Y2363">
        <v>0.99240871428571398</v>
      </c>
      <c r="Z2363">
        <v>1.7189749199770701E-3</v>
      </c>
      <c r="AA2363">
        <v>0.98935700000000004</v>
      </c>
      <c r="AB2363">
        <v>-3.5471428571427203E-2</v>
      </c>
      <c r="AC2363">
        <v>0.30106603791140801</v>
      </c>
      <c r="AD2363">
        <v>0.40080000000000099</v>
      </c>
      <c r="AE2363">
        <v>0</v>
      </c>
      <c r="AF2363">
        <v>0</v>
      </c>
      <c r="AI2363" s="2">
        <f t="shared" si="144"/>
        <v>39622</v>
      </c>
      <c r="AJ2363">
        <f t="shared" si="145"/>
        <v>3510.9472305728123</v>
      </c>
      <c r="AK2363">
        <f t="shared" si="146"/>
        <v>3510.9472305728123</v>
      </c>
      <c r="AL2363" s="3">
        <f>Sheet2!$Q$35</f>
        <v>13804.562889602981</v>
      </c>
      <c r="AM2363" s="3">
        <f>Sheet2!$Q$37</f>
        <v>11470.329043263515</v>
      </c>
      <c r="AN2363" s="3">
        <f>Sheet2!$Q$39</f>
        <v>2136.3846824700945</v>
      </c>
      <c r="AU2363">
        <f t="shared" si="147"/>
        <v>24.994751985728371</v>
      </c>
      <c r="AV2363" t="e">
        <f>VLOOKUP(AI2363,Sheet3!C$29:F$3725,4,FALSE)</f>
        <v>#N/A</v>
      </c>
    </row>
    <row r="2364" spans="1:48" x14ac:dyDescent="0.25">
      <c r="A2364">
        <v>73222446</v>
      </c>
      <c r="B2364">
        <v>11519</v>
      </c>
      <c r="C2364" t="s">
        <v>125</v>
      </c>
      <c r="D2364">
        <v>0</v>
      </c>
      <c r="E2364" t="s">
        <v>126</v>
      </c>
      <c r="F2364" t="s">
        <v>127</v>
      </c>
      <c r="G2364" t="s">
        <v>128</v>
      </c>
      <c r="H2364">
        <v>7</v>
      </c>
      <c r="I2364">
        <v>30.053419875199999</v>
      </c>
      <c r="J2364">
        <v>33.053419875199999</v>
      </c>
      <c r="K2364">
        <v>2.8261324007350002</v>
      </c>
      <c r="L2364">
        <v>5.8261324007350002</v>
      </c>
      <c r="M2364">
        <v>173928</v>
      </c>
      <c r="N2364" t="s">
        <v>129</v>
      </c>
      <c r="P2364">
        <v>37.368000000000002</v>
      </c>
      <c r="S2364">
        <v>0</v>
      </c>
      <c r="T2364">
        <v>0</v>
      </c>
      <c r="V2364" t="s">
        <v>34</v>
      </c>
      <c r="W2364" s="1">
        <v>39623</v>
      </c>
      <c r="X2364">
        <v>20080624</v>
      </c>
      <c r="Y2364">
        <v>0.99328885714285697</v>
      </c>
      <c r="Z2364">
        <v>1.2034681346094599E-3</v>
      </c>
      <c r="AA2364">
        <v>0.99185900000000005</v>
      </c>
      <c r="AB2364">
        <v>-0.123485714285714</v>
      </c>
      <c r="AC2364">
        <v>0.19224091602964699</v>
      </c>
      <c r="AD2364">
        <v>0.14629999999999899</v>
      </c>
      <c r="AE2364">
        <v>0</v>
      </c>
      <c r="AF2364">
        <v>0</v>
      </c>
      <c r="AI2364" s="2">
        <f t="shared" si="144"/>
        <v>39623</v>
      </c>
      <c r="AJ2364">
        <f t="shared" si="145"/>
        <v>3062.1921571837738</v>
      </c>
      <c r="AK2364">
        <f t="shared" si="146"/>
        <v>3062.1921571837738</v>
      </c>
      <c r="AL2364" s="3">
        <f>Sheet2!$Q$35</f>
        <v>13804.562889602981</v>
      </c>
      <c r="AM2364" s="3">
        <f>Sheet2!$Q$37</f>
        <v>11470.329043263515</v>
      </c>
      <c r="AN2364" s="3">
        <f>Sheet2!$Q$39</f>
        <v>2136.3846824700945</v>
      </c>
      <c r="AU2364">
        <f t="shared" si="147"/>
        <v>21.800023889554062</v>
      </c>
      <c r="AV2364" t="e">
        <f>VLOOKUP(AI2364,Sheet3!C$29:F$3725,4,FALSE)</f>
        <v>#N/A</v>
      </c>
    </row>
    <row r="2365" spans="1:48" x14ac:dyDescent="0.25">
      <c r="A2365">
        <v>73278500</v>
      </c>
      <c r="B2365">
        <v>11519</v>
      </c>
      <c r="C2365" t="s">
        <v>125</v>
      </c>
      <c r="D2365">
        <v>0</v>
      </c>
      <c r="E2365" t="s">
        <v>126</v>
      </c>
      <c r="F2365" t="s">
        <v>127</v>
      </c>
      <c r="G2365" t="s">
        <v>128</v>
      </c>
      <c r="H2365">
        <v>7</v>
      </c>
      <c r="I2365">
        <v>30.053419875199999</v>
      </c>
      <c r="J2365">
        <v>33.053419875199999</v>
      </c>
      <c r="K2365">
        <v>2.8261324007350002</v>
      </c>
      <c r="L2365">
        <v>5.8261324007350002</v>
      </c>
      <c r="M2365">
        <v>173928</v>
      </c>
      <c r="N2365" t="s">
        <v>129</v>
      </c>
      <c r="P2365">
        <v>37.368000000000002</v>
      </c>
      <c r="S2365">
        <v>0</v>
      </c>
      <c r="T2365">
        <v>0</v>
      </c>
      <c r="V2365" t="s">
        <v>34</v>
      </c>
      <c r="W2365" s="1">
        <v>39624</v>
      </c>
      <c r="X2365">
        <v>20080625</v>
      </c>
      <c r="Y2365">
        <v>0.99446271428571398</v>
      </c>
      <c r="Z2365">
        <v>1.81248540599334E-3</v>
      </c>
      <c r="AA2365">
        <v>0.99195999999999995</v>
      </c>
      <c r="AB2365">
        <v>-0.24087142857142599</v>
      </c>
      <c r="AC2365">
        <v>0.16509624651167901</v>
      </c>
      <c r="AD2365">
        <v>1.6900000000008599E-2</v>
      </c>
      <c r="AE2365">
        <v>0</v>
      </c>
      <c r="AF2365">
        <v>0</v>
      </c>
      <c r="AI2365" s="2">
        <f t="shared" si="144"/>
        <v>39624</v>
      </c>
      <c r="AJ2365">
        <f t="shared" si="145"/>
        <v>2454.5216307318769</v>
      </c>
      <c r="AK2365">
        <f t="shared" si="146"/>
        <v>2454.5216307318769</v>
      </c>
      <c r="AL2365" s="3">
        <f>Sheet2!$Q$35</f>
        <v>13804.562889602981</v>
      </c>
      <c r="AM2365" s="3">
        <f>Sheet2!$Q$37</f>
        <v>11470.329043263515</v>
      </c>
      <c r="AN2365" s="3">
        <f>Sheet2!$Q$39</f>
        <v>2136.3846824700945</v>
      </c>
      <c r="AU2365">
        <f t="shared" si="147"/>
        <v>17.473962259962398</v>
      </c>
      <c r="AV2365" t="e">
        <f>VLOOKUP(AI2365,Sheet3!C$29:F$3725,4,FALSE)</f>
        <v>#N/A</v>
      </c>
    </row>
    <row r="2366" spans="1:48" x14ac:dyDescent="0.25">
      <c r="A2366">
        <v>73354774</v>
      </c>
      <c r="B2366">
        <v>11519</v>
      </c>
      <c r="C2366" t="s">
        <v>125</v>
      </c>
      <c r="D2366">
        <v>0</v>
      </c>
      <c r="E2366" t="s">
        <v>126</v>
      </c>
      <c r="F2366" t="s">
        <v>127</v>
      </c>
      <c r="G2366" t="s">
        <v>128</v>
      </c>
      <c r="H2366">
        <v>7</v>
      </c>
      <c r="I2366">
        <v>30.053419875199999</v>
      </c>
      <c r="J2366">
        <v>33.053419875199999</v>
      </c>
      <c r="K2366">
        <v>2.8261324007350002</v>
      </c>
      <c r="L2366">
        <v>5.8261324007350002</v>
      </c>
      <c r="M2366">
        <v>173928</v>
      </c>
      <c r="N2366" t="s">
        <v>129</v>
      </c>
      <c r="P2366">
        <v>37.368000000000002</v>
      </c>
      <c r="S2366">
        <v>0</v>
      </c>
      <c r="T2366">
        <v>0</v>
      </c>
      <c r="V2366" t="s">
        <v>34</v>
      </c>
      <c r="W2366" s="1">
        <v>39625</v>
      </c>
      <c r="X2366">
        <v>20080626</v>
      </c>
      <c r="Y2366">
        <v>0.992189428571429</v>
      </c>
      <c r="Z2366">
        <v>2.488812215676E-3</v>
      </c>
      <c r="AA2366">
        <v>0.98847399999999996</v>
      </c>
      <c r="AB2366">
        <v>-1.3542857142854799E-2</v>
      </c>
      <c r="AC2366">
        <v>0.126840156520414</v>
      </c>
      <c r="AD2366">
        <v>0.18230000000000199</v>
      </c>
      <c r="AE2366">
        <v>0</v>
      </c>
      <c r="AF2366">
        <v>0</v>
      </c>
      <c r="AI2366" s="2">
        <f t="shared" si="144"/>
        <v>39625</v>
      </c>
      <c r="AJ2366">
        <f t="shared" si="145"/>
        <v>3621.837632806506</v>
      </c>
      <c r="AK2366">
        <f t="shared" si="146"/>
        <v>3621.837632806506</v>
      </c>
      <c r="AL2366" s="3">
        <f>Sheet2!$Q$35</f>
        <v>13804.562889602981</v>
      </c>
      <c r="AM2366" s="3">
        <f>Sheet2!$Q$37</f>
        <v>11470.329043263515</v>
      </c>
      <c r="AN2366" s="3">
        <f>Sheet2!$Q$39</f>
        <v>2136.3846824700945</v>
      </c>
      <c r="AU2366">
        <f t="shared" si="147"/>
        <v>25.784190823570615</v>
      </c>
      <c r="AV2366" t="e">
        <f>VLOOKUP(AI2366,Sheet3!C$29:F$3725,4,FALSE)</f>
        <v>#N/A</v>
      </c>
    </row>
    <row r="2367" spans="1:48" x14ac:dyDescent="0.25">
      <c r="A2367">
        <v>73421467</v>
      </c>
      <c r="B2367">
        <v>11519</v>
      </c>
      <c r="C2367" t="s">
        <v>125</v>
      </c>
      <c r="D2367">
        <v>0</v>
      </c>
      <c r="E2367" t="s">
        <v>126</v>
      </c>
      <c r="F2367" t="s">
        <v>127</v>
      </c>
      <c r="G2367" t="s">
        <v>128</v>
      </c>
      <c r="H2367">
        <v>7</v>
      </c>
      <c r="I2367">
        <v>30.053419875199999</v>
      </c>
      <c r="J2367">
        <v>33.053419875199999</v>
      </c>
      <c r="K2367">
        <v>2.8261324007350002</v>
      </c>
      <c r="L2367">
        <v>5.8261324007350002</v>
      </c>
      <c r="M2367">
        <v>173928</v>
      </c>
      <c r="N2367" t="s">
        <v>129</v>
      </c>
      <c r="P2367">
        <v>37.368000000000002</v>
      </c>
      <c r="S2367">
        <v>0</v>
      </c>
      <c r="T2367">
        <v>0</v>
      </c>
      <c r="V2367" t="s">
        <v>34</v>
      </c>
      <c r="W2367" s="1">
        <v>39626</v>
      </c>
      <c r="X2367">
        <v>20080627</v>
      </c>
      <c r="Y2367">
        <v>0.99219114285714305</v>
      </c>
      <c r="Z2367">
        <v>2.3449754448042E-3</v>
      </c>
      <c r="AA2367">
        <v>0.98929199999999995</v>
      </c>
      <c r="AB2367">
        <v>-1.3714285714282E-2</v>
      </c>
      <c r="AC2367">
        <v>0.18122906128174199</v>
      </c>
      <c r="AD2367">
        <v>0.30760000000000798</v>
      </c>
      <c r="AE2367">
        <v>0</v>
      </c>
      <c r="AF2367">
        <v>0</v>
      </c>
      <c r="AI2367" s="2">
        <f t="shared" si="144"/>
        <v>39626</v>
      </c>
      <c r="AJ2367">
        <f t="shared" si="145"/>
        <v>3620.9721542103216</v>
      </c>
      <c r="AK2367">
        <f t="shared" si="146"/>
        <v>3620.9721542103216</v>
      </c>
      <c r="AL2367" s="3">
        <f>Sheet2!$Q$35</f>
        <v>13804.562889602981</v>
      </c>
      <c r="AM2367" s="3">
        <f>Sheet2!$Q$37</f>
        <v>11470.329043263515</v>
      </c>
      <c r="AN2367" s="3">
        <f>Sheet2!$Q$39</f>
        <v>2136.3846824700945</v>
      </c>
      <c r="AU2367">
        <f t="shared" si="147"/>
        <v>25.778029402894106</v>
      </c>
      <c r="AV2367" t="e">
        <f>VLOOKUP(AI2367,Sheet3!C$29:F$3725,4,FALSE)</f>
        <v>#N/A</v>
      </c>
    </row>
    <row r="2368" spans="1:48" x14ac:dyDescent="0.25">
      <c r="A2368">
        <v>73505140</v>
      </c>
      <c r="B2368">
        <v>11519</v>
      </c>
      <c r="C2368" t="s">
        <v>125</v>
      </c>
      <c r="D2368">
        <v>0</v>
      </c>
      <c r="E2368" t="s">
        <v>126</v>
      </c>
      <c r="F2368" t="s">
        <v>127</v>
      </c>
      <c r="G2368" t="s">
        <v>128</v>
      </c>
      <c r="H2368">
        <v>7</v>
      </c>
      <c r="I2368">
        <v>30.053419875199999</v>
      </c>
      <c r="J2368">
        <v>33.053419875199999</v>
      </c>
      <c r="K2368">
        <v>2.8261324007350002</v>
      </c>
      <c r="L2368">
        <v>5.8261324007350002</v>
      </c>
      <c r="M2368">
        <v>173928</v>
      </c>
      <c r="N2368" t="s">
        <v>129</v>
      </c>
      <c r="P2368">
        <v>37.368000000000002</v>
      </c>
      <c r="S2368">
        <v>0</v>
      </c>
      <c r="T2368">
        <v>0</v>
      </c>
      <c r="V2368" t="s">
        <v>34</v>
      </c>
      <c r="W2368" s="1">
        <v>39627</v>
      </c>
      <c r="X2368">
        <v>20080628</v>
      </c>
      <c r="Y2368">
        <v>0.99244242857142895</v>
      </c>
      <c r="Z2368">
        <v>2.4565101178671599E-3</v>
      </c>
      <c r="AA2368">
        <v>0.98881399999999997</v>
      </c>
      <c r="AB2368">
        <v>-3.8842857142854403E-2</v>
      </c>
      <c r="AC2368">
        <v>0.21349121666203899</v>
      </c>
      <c r="AD2368">
        <v>0.35540000000000599</v>
      </c>
      <c r="AE2368">
        <v>0</v>
      </c>
      <c r="AF2368">
        <v>0</v>
      </c>
      <c r="AI2368" s="2">
        <f t="shared" si="144"/>
        <v>39627</v>
      </c>
      <c r="AJ2368">
        <f t="shared" si="145"/>
        <v>3493.8658758956008</v>
      </c>
      <c r="AK2368">
        <f t="shared" si="146"/>
        <v>3493.8658758956008</v>
      </c>
      <c r="AL2368" s="3">
        <f>Sheet2!$Q$35</f>
        <v>13804.562889602981</v>
      </c>
      <c r="AM2368" s="3">
        <f>Sheet2!$Q$37</f>
        <v>11470.329043263515</v>
      </c>
      <c r="AN2368" s="3">
        <f>Sheet2!$Q$39</f>
        <v>2136.3846824700945</v>
      </c>
      <c r="AU2368">
        <f t="shared" si="147"/>
        <v>24.873148271488692</v>
      </c>
      <c r="AV2368" t="e">
        <f>VLOOKUP(AI2368,Sheet3!C$29:F$3725,4,FALSE)</f>
        <v>#N/A</v>
      </c>
    </row>
    <row r="2369" spans="1:48" x14ac:dyDescent="0.25">
      <c r="A2369">
        <v>73570094</v>
      </c>
      <c r="B2369">
        <v>11519</v>
      </c>
      <c r="C2369" t="s">
        <v>125</v>
      </c>
      <c r="D2369">
        <v>0</v>
      </c>
      <c r="E2369" t="s">
        <v>126</v>
      </c>
      <c r="F2369" t="s">
        <v>127</v>
      </c>
      <c r="G2369" t="s">
        <v>128</v>
      </c>
      <c r="H2369">
        <v>7</v>
      </c>
      <c r="I2369">
        <v>30.053419875199999</v>
      </c>
      <c r="J2369">
        <v>33.053419875199999</v>
      </c>
      <c r="K2369">
        <v>2.8261324007350002</v>
      </c>
      <c r="L2369">
        <v>5.8261324007350002</v>
      </c>
      <c r="M2369">
        <v>173928</v>
      </c>
      <c r="N2369" t="s">
        <v>129</v>
      </c>
      <c r="P2369">
        <v>37.368000000000002</v>
      </c>
      <c r="S2369">
        <v>0</v>
      </c>
      <c r="T2369">
        <v>0</v>
      </c>
      <c r="V2369" t="s">
        <v>34</v>
      </c>
      <c r="W2369" s="1">
        <v>39628</v>
      </c>
      <c r="X2369">
        <v>20080629</v>
      </c>
      <c r="Y2369">
        <v>0.991784</v>
      </c>
      <c r="Z2369">
        <v>3.2212468748252501E-3</v>
      </c>
      <c r="AA2369">
        <v>0.98651800000000001</v>
      </c>
      <c r="AB2369">
        <v>2.7000000000002401E-2</v>
      </c>
      <c r="AC2369">
        <v>0.27893061093090199</v>
      </c>
      <c r="AD2369">
        <v>0.58500000000000196</v>
      </c>
      <c r="AE2369">
        <v>0</v>
      </c>
      <c r="AF2369">
        <v>0</v>
      </c>
      <c r="AI2369" s="2">
        <f t="shared" si="144"/>
        <v>39628</v>
      </c>
      <c r="AJ2369">
        <f t="shared" si="145"/>
        <v>3825.896182296332</v>
      </c>
      <c r="AK2369">
        <f t="shared" si="146"/>
        <v>3825.896182296332</v>
      </c>
      <c r="AL2369" s="3">
        <f>Sheet2!$Q$35</f>
        <v>13804.562889602981</v>
      </c>
      <c r="AM2369" s="3">
        <f>Sheet2!$Q$37</f>
        <v>11470.329043263515</v>
      </c>
      <c r="AN2369" s="3">
        <f>Sheet2!$Q$39</f>
        <v>2136.3846824700945</v>
      </c>
      <c r="AU2369">
        <f t="shared" si="147"/>
        <v>27.236902157609531</v>
      </c>
      <c r="AV2369" t="e">
        <f>VLOOKUP(AI2369,Sheet3!C$29:F$3725,4,FALSE)</f>
        <v>#N/A</v>
      </c>
    </row>
    <row r="2370" spans="1:48" x14ac:dyDescent="0.25">
      <c r="A2370">
        <v>73636972</v>
      </c>
      <c r="B2370">
        <v>11519</v>
      </c>
      <c r="C2370" t="s">
        <v>125</v>
      </c>
      <c r="D2370">
        <v>0</v>
      </c>
      <c r="E2370" t="s">
        <v>126</v>
      </c>
      <c r="F2370" t="s">
        <v>127</v>
      </c>
      <c r="G2370" t="s">
        <v>128</v>
      </c>
      <c r="H2370">
        <v>7</v>
      </c>
      <c r="I2370">
        <v>30.053419875199999</v>
      </c>
      <c r="J2370">
        <v>33.053419875199999</v>
      </c>
      <c r="K2370">
        <v>2.8261324007350002</v>
      </c>
      <c r="L2370">
        <v>5.8261324007350002</v>
      </c>
      <c r="M2370">
        <v>173928</v>
      </c>
      <c r="N2370" t="s">
        <v>129</v>
      </c>
      <c r="P2370">
        <v>37.368000000000002</v>
      </c>
      <c r="S2370">
        <v>0</v>
      </c>
      <c r="T2370">
        <v>0</v>
      </c>
      <c r="V2370" t="s">
        <v>34</v>
      </c>
      <c r="W2370" s="1">
        <v>39629</v>
      </c>
      <c r="X2370">
        <v>20080630</v>
      </c>
      <c r="Y2370">
        <v>0.99511042857142895</v>
      </c>
      <c r="Z2370">
        <v>6.7703130485607997E-4</v>
      </c>
      <c r="AA2370">
        <v>0.99370499999999995</v>
      </c>
      <c r="AB2370">
        <v>-0.305642857142855</v>
      </c>
      <c r="AC2370">
        <v>0.202993475314869</v>
      </c>
      <c r="AD2370">
        <v>-3.3999999999989601E-2</v>
      </c>
      <c r="AE2370">
        <v>0</v>
      </c>
      <c r="AF2370">
        <v>0</v>
      </c>
      <c r="AI2370" s="2">
        <f t="shared" si="144"/>
        <v>39629</v>
      </c>
      <c r="AJ2370">
        <f t="shared" si="145"/>
        <v>2114.7368122143671</v>
      </c>
      <c r="AK2370">
        <f t="shared" si="146"/>
        <v>2114.7368122143671</v>
      </c>
      <c r="AL2370" s="3">
        <f>Sheet2!$Q$35</f>
        <v>13804.562889602981</v>
      </c>
      <c r="AM2370" s="3">
        <f>Sheet2!$Q$37</f>
        <v>11470.329043263515</v>
      </c>
      <c r="AN2370" s="3">
        <f>Sheet2!$Q$39</f>
        <v>2136.3846824700945</v>
      </c>
      <c r="AU2370">
        <f t="shared" si="147"/>
        <v>15.055003298287755</v>
      </c>
      <c r="AV2370" t="e">
        <f>VLOOKUP(AI2370,Sheet3!C$29:F$3725,4,FALSE)</f>
        <v>#N/A</v>
      </c>
    </row>
    <row r="2371" spans="1:48" x14ac:dyDescent="0.25">
      <c r="A2371">
        <v>73708618</v>
      </c>
      <c r="B2371">
        <v>11519</v>
      </c>
      <c r="C2371" t="s">
        <v>125</v>
      </c>
      <c r="D2371">
        <v>0</v>
      </c>
      <c r="E2371" t="s">
        <v>126</v>
      </c>
      <c r="F2371" t="s">
        <v>127</v>
      </c>
      <c r="G2371" t="s">
        <v>128</v>
      </c>
      <c r="H2371">
        <v>7</v>
      </c>
      <c r="I2371">
        <v>30.053419875199999</v>
      </c>
      <c r="J2371">
        <v>33.053419875199999</v>
      </c>
      <c r="K2371">
        <v>2.8261324007350002</v>
      </c>
      <c r="L2371">
        <v>5.8261324007350002</v>
      </c>
      <c r="M2371">
        <v>173928</v>
      </c>
      <c r="N2371" t="s">
        <v>129</v>
      </c>
      <c r="P2371">
        <v>37.368000000000002</v>
      </c>
      <c r="S2371">
        <v>0</v>
      </c>
      <c r="T2371">
        <v>0</v>
      </c>
      <c r="V2371" t="s">
        <v>34</v>
      </c>
      <c r="W2371" s="1">
        <v>39630</v>
      </c>
      <c r="X2371">
        <v>20080701</v>
      </c>
      <c r="Y2371">
        <v>0.99462528571428599</v>
      </c>
      <c r="Z2371">
        <v>1.77323632413293E-3</v>
      </c>
      <c r="AA2371">
        <v>0.99197400000000002</v>
      </c>
      <c r="AB2371">
        <v>-0.25712857142856999</v>
      </c>
      <c r="AC2371">
        <v>0.22003145044214301</v>
      </c>
      <c r="AD2371">
        <v>9.4300000000002701E-2</v>
      </c>
      <c r="AE2371">
        <v>0</v>
      </c>
      <c r="AF2371">
        <v>0</v>
      </c>
      <c r="AI2371" s="2">
        <f t="shared" ref="AI2371:AI2434" si="148">W2371</f>
        <v>39630</v>
      </c>
      <c r="AJ2371">
        <f t="shared" ref="AJ2371:AJ2434" si="149">$AQ$2*(Y2371^2)+($AR$2*Y2371)+$AS$2</f>
        <v>2369.5378405400552</v>
      </c>
      <c r="AK2371">
        <f t="shared" ref="AK2371:AK2434" si="150">IF(AJ2371&gt;0,AJ2371,0)</f>
        <v>2369.5378405400552</v>
      </c>
      <c r="AL2371" s="3">
        <f>Sheet2!$Q$35</f>
        <v>13804.562889602981</v>
      </c>
      <c r="AM2371" s="3">
        <f>Sheet2!$Q$37</f>
        <v>11470.329043263515</v>
      </c>
      <c r="AN2371" s="3">
        <f>Sheet2!$Q$39</f>
        <v>2136.3846824700945</v>
      </c>
      <c r="AU2371">
        <f t="shared" ref="AU2371:AU2434" si="151">0.001*(AK2371*86440)/AT$2</f>
        <v>16.868954944513455</v>
      </c>
      <c r="AV2371" t="e">
        <f>VLOOKUP(AI2371,Sheet3!C$29:F$3725,4,FALSE)</f>
        <v>#N/A</v>
      </c>
    </row>
    <row r="2372" spans="1:48" x14ac:dyDescent="0.25">
      <c r="A2372">
        <v>73771803</v>
      </c>
      <c r="B2372">
        <v>11519</v>
      </c>
      <c r="C2372" t="s">
        <v>125</v>
      </c>
      <c r="D2372">
        <v>0</v>
      </c>
      <c r="E2372" t="s">
        <v>126</v>
      </c>
      <c r="F2372" t="s">
        <v>127</v>
      </c>
      <c r="G2372" t="s">
        <v>128</v>
      </c>
      <c r="H2372">
        <v>7</v>
      </c>
      <c r="I2372">
        <v>30.053419875199999</v>
      </c>
      <c r="J2372">
        <v>33.053419875199999</v>
      </c>
      <c r="K2372">
        <v>2.8261324007350002</v>
      </c>
      <c r="L2372">
        <v>5.8261324007350002</v>
      </c>
      <c r="M2372">
        <v>173928</v>
      </c>
      <c r="N2372" t="s">
        <v>129</v>
      </c>
      <c r="P2372">
        <v>37.368000000000002</v>
      </c>
      <c r="S2372">
        <v>0</v>
      </c>
      <c r="T2372">
        <v>0</v>
      </c>
      <c r="V2372" t="s">
        <v>34</v>
      </c>
      <c r="W2372" s="1">
        <v>39631</v>
      </c>
      <c r="X2372">
        <v>20080702</v>
      </c>
      <c r="Y2372">
        <v>0.99415228571428604</v>
      </c>
      <c r="Z2372">
        <v>2.84661351254361E-3</v>
      </c>
      <c r="AA2372">
        <v>0.98854600000000004</v>
      </c>
      <c r="AB2372">
        <v>-0.20982857142857</v>
      </c>
      <c r="AC2372">
        <v>0.23248218803835699</v>
      </c>
      <c r="AD2372">
        <v>0.112400000000001</v>
      </c>
      <c r="AE2372">
        <v>0</v>
      </c>
      <c r="AF2372">
        <v>0</v>
      </c>
      <c r="AI2372" s="2">
        <f t="shared" si="148"/>
        <v>39631</v>
      </c>
      <c r="AJ2372">
        <f t="shared" si="149"/>
        <v>2616.2394968634471</v>
      </c>
      <c r="AK2372">
        <f t="shared" si="150"/>
        <v>2616.2394968634471</v>
      </c>
      <c r="AL2372" s="3">
        <f>Sheet2!$Q$35</f>
        <v>13804.562889602981</v>
      </c>
      <c r="AM2372" s="3">
        <f>Sheet2!$Q$37</f>
        <v>11470.329043263515</v>
      </c>
      <c r="AN2372" s="3">
        <f>Sheet2!$Q$39</f>
        <v>2136.3846824700945</v>
      </c>
      <c r="AU2372">
        <f t="shared" si="151"/>
        <v>18.625246426361091</v>
      </c>
      <c r="AV2372" t="e">
        <f>VLOOKUP(AI2372,Sheet3!C$29:F$3725,4,FALSE)</f>
        <v>#N/A</v>
      </c>
    </row>
    <row r="2373" spans="1:48" x14ac:dyDescent="0.25">
      <c r="A2373">
        <v>73848649</v>
      </c>
      <c r="B2373">
        <v>11519</v>
      </c>
      <c r="C2373" t="s">
        <v>125</v>
      </c>
      <c r="D2373">
        <v>0</v>
      </c>
      <c r="E2373" t="s">
        <v>126</v>
      </c>
      <c r="F2373" t="s">
        <v>127</v>
      </c>
      <c r="G2373" t="s">
        <v>128</v>
      </c>
      <c r="H2373">
        <v>7</v>
      </c>
      <c r="I2373">
        <v>30.053419875199999</v>
      </c>
      <c r="J2373">
        <v>33.053419875199999</v>
      </c>
      <c r="K2373">
        <v>2.8261324007350002</v>
      </c>
      <c r="L2373">
        <v>5.8261324007350002</v>
      </c>
      <c r="M2373">
        <v>173928</v>
      </c>
      <c r="N2373" t="s">
        <v>129</v>
      </c>
      <c r="P2373">
        <v>37.368000000000002</v>
      </c>
      <c r="S2373">
        <v>0</v>
      </c>
      <c r="T2373">
        <v>0</v>
      </c>
      <c r="V2373" t="s">
        <v>34</v>
      </c>
      <c r="W2373" s="1">
        <v>39632</v>
      </c>
      <c r="X2373">
        <v>20080703</v>
      </c>
      <c r="Y2373">
        <v>0.99459642857142905</v>
      </c>
      <c r="Z2373">
        <v>2.5646781951929099E-3</v>
      </c>
      <c r="AA2373">
        <v>0.98975400000000002</v>
      </c>
      <c r="AB2373">
        <v>-0.25424285714285599</v>
      </c>
      <c r="AC2373">
        <v>0.211975934329098</v>
      </c>
      <c r="AD2373">
        <v>7.4300000000004904E-2</v>
      </c>
      <c r="AE2373">
        <v>0</v>
      </c>
      <c r="AF2373">
        <v>0</v>
      </c>
      <c r="AI2373" s="2">
        <f t="shared" si="148"/>
        <v>39632</v>
      </c>
      <c r="AJ2373">
        <f t="shared" si="149"/>
        <v>2384.6374966683798</v>
      </c>
      <c r="AK2373">
        <f t="shared" si="150"/>
        <v>2384.6374966683798</v>
      </c>
      <c r="AL2373" s="3">
        <f>Sheet2!$Q$35</f>
        <v>13804.562889602981</v>
      </c>
      <c r="AM2373" s="3">
        <f>Sheet2!$Q$37</f>
        <v>11470.329043263515</v>
      </c>
      <c r="AN2373" s="3">
        <f>Sheet2!$Q$39</f>
        <v>2136.3846824700945</v>
      </c>
      <c r="AU2373">
        <f t="shared" si="151"/>
        <v>16.976450766925939</v>
      </c>
      <c r="AV2373" t="e">
        <f>VLOOKUP(AI2373,Sheet3!C$29:F$3725,4,FALSE)</f>
        <v>#N/A</v>
      </c>
    </row>
    <row r="2374" spans="1:48" x14ac:dyDescent="0.25">
      <c r="A2374">
        <v>73916233</v>
      </c>
      <c r="B2374">
        <v>11519</v>
      </c>
      <c r="C2374" t="s">
        <v>125</v>
      </c>
      <c r="D2374">
        <v>0</v>
      </c>
      <c r="E2374" t="s">
        <v>126</v>
      </c>
      <c r="F2374" t="s">
        <v>127</v>
      </c>
      <c r="G2374" t="s">
        <v>128</v>
      </c>
      <c r="H2374">
        <v>7</v>
      </c>
      <c r="I2374">
        <v>30.053419875199999</v>
      </c>
      <c r="J2374">
        <v>33.053419875199999</v>
      </c>
      <c r="K2374">
        <v>2.8261324007350002</v>
      </c>
      <c r="L2374">
        <v>5.8261324007350002</v>
      </c>
      <c r="M2374">
        <v>173928</v>
      </c>
      <c r="N2374" t="s">
        <v>129</v>
      </c>
      <c r="P2374">
        <v>37.368000000000002</v>
      </c>
      <c r="S2374">
        <v>0</v>
      </c>
      <c r="T2374">
        <v>0</v>
      </c>
      <c r="V2374" t="s">
        <v>34</v>
      </c>
      <c r="W2374" s="1">
        <v>39633</v>
      </c>
      <c r="X2374">
        <v>20080704</v>
      </c>
      <c r="Y2374">
        <v>0.99393342857142797</v>
      </c>
      <c r="Z2374">
        <v>2.4656690113373601E-3</v>
      </c>
      <c r="AA2374">
        <v>0.98919800000000002</v>
      </c>
      <c r="AB2374">
        <v>-0.187942857142855</v>
      </c>
      <c r="AC2374">
        <v>0.206914225549366</v>
      </c>
      <c r="AD2374">
        <v>0.14380000000000501</v>
      </c>
      <c r="AE2374">
        <v>0</v>
      </c>
      <c r="AF2374">
        <v>0</v>
      </c>
      <c r="AI2374" s="2">
        <f t="shared" si="148"/>
        <v>39633</v>
      </c>
      <c r="AJ2374">
        <f t="shared" si="149"/>
        <v>2729.8130954634398</v>
      </c>
      <c r="AK2374">
        <f t="shared" si="150"/>
        <v>2729.8130954634398</v>
      </c>
      <c r="AL2374" s="3">
        <f>Sheet2!$Q$35</f>
        <v>13804.562889602981</v>
      </c>
      <c r="AM2374" s="3">
        <f>Sheet2!$Q$37</f>
        <v>11470.329043263515</v>
      </c>
      <c r="AN2374" s="3">
        <f>Sheet2!$Q$39</f>
        <v>2136.3846824700945</v>
      </c>
      <c r="AU2374">
        <f t="shared" si="151"/>
        <v>19.433787182660168</v>
      </c>
      <c r="AV2374" t="e">
        <f>VLOOKUP(AI2374,Sheet3!C$29:F$3725,4,FALSE)</f>
        <v>#N/A</v>
      </c>
    </row>
    <row r="2375" spans="1:48" x14ac:dyDescent="0.25">
      <c r="A2375">
        <v>73980616</v>
      </c>
      <c r="B2375">
        <v>11519</v>
      </c>
      <c r="C2375" t="s">
        <v>125</v>
      </c>
      <c r="D2375">
        <v>0</v>
      </c>
      <c r="E2375" t="s">
        <v>126</v>
      </c>
      <c r="F2375" t="s">
        <v>127</v>
      </c>
      <c r="G2375" t="s">
        <v>128</v>
      </c>
      <c r="H2375">
        <v>7</v>
      </c>
      <c r="I2375">
        <v>30.053419875199999</v>
      </c>
      <c r="J2375">
        <v>33.053419875199999</v>
      </c>
      <c r="K2375">
        <v>2.8261324007350002</v>
      </c>
      <c r="L2375">
        <v>5.8261324007350002</v>
      </c>
      <c r="M2375">
        <v>173928</v>
      </c>
      <c r="N2375" t="s">
        <v>129</v>
      </c>
      <c r="P2375">
        <v>37.368000000000002</v>
      </c>
      <c r="S2375">
        <v>0</v>
      </c>
      <c r="T2375">
        <v>0</v>
      </c>
      <c r="V2375" t="s">
        <v>34</v>
      </c>
      <c r="W2375" s="1">
        <v>39634</v>
      </c>
      <c r="X2375">
        <v>20080705</v>
      </c>
      <c r="Y2375">
        <v>0.99423842857142897</v>
      </c>
      <c r="Z2375">
        <v>2.8756789934673401E-3</v>
      </c>
      <c r="AA2375">
        <v>0.98918300000000003</v>
      </c>
      <c r="AB2375">
        <v>-0.218442857142856</v>
      </c>
      <c r="AC2375">
        <v>0.241598686474332</v>
      </c>
      <c r="AD2375">
        <v>0.18160000000000401</v>
      </c>
      <c r="AE2375">
        <v>0</v>
      </c>
      <c r="AF2375">
        <v>0</v>
      </c>
      <c r="AI2375" s="2">
        <f t="shared" si="148"/>
        <v>39634</v>
      </c>
      <c r="AJ2375">
        <f t="shared" si="149"/>
        <v>2571.4367517447099</v>
      </c>
      <c r="AK2375">
        <f t="shared" si="150"/>
        <v>2571.4367517447099</v>
      </c>
      <c r="AL2375" s="3">
        <f>Sheet2!$Q$35</f>
        <v>13804.562889602981</v>
      </c>
      <c r="AM2375" s="3">
        <f>Sheet2!$Q$37</f>
        <v>11470.329043263515</v>
      </c>
      <c r="AN2375" s="3">
        <f>Sheet2!$Q$39</f>
        <v>2136.3846824700945</v>
      </c>
      <c r="AU2375">
        <f t="shared" si="151"/>
        <v>18.30629161759288</v>
      </c>
      <c r="AV2375" t="e">
        <f>VLOOKUP(AI2375,Sheet3!C$29:F$3725,4,FALSE)</f>
        <v>#N/A</v>
      </c>
    </row>
    <row r="2376" spans="1:48" x14ac:dyDescent="0.25">
      <c r="A2376">
        <v>74047880</v>
      </c>
      <c r="B2376">
        <v>11519</v>
      </c>
      <c r="C2376" t="s">
        <v>125</v>
      </c>
      <c r="D2376">
        <v>0</v>
      </c>
      <c r="E2376" t="s">
        <v>126</v>
      </c>
      <c r="F2376" t="s">
        <v>127</v>
      </c>
      <c r="G2376" t="s">
        <v>128</v>
      </c>
      <c r="H2376">
        <v>7</v>
      </c>
      <c r="I2376">
        <v>30.053419875199999</v>
      </c>
      <c r="J2376">
        <v>33.053419875199999</v>
      </c>
      <c r="K2376">
        <v>2.8261324007350002</v>
      </c>
      <c r="L2376">
        <v>5.8261324007350002</v>
      </c>
      <c r="M2376">
        <v>173928</v>
      </c>
      <c r="N2376" t="s">
        <v>129</v>
      </c>
      <c r="P2376">
        <v>37.368000000000002</v>
      </c>
      <c r="S2376">
        <v>0</v>
      </c>
      <c r="T2376">
        <v>0</v>
      </c>
      <c r="V2376" t="s">
        <v>34</v>
      </c>
      <c r="W2376" s="1">
        <v>39635</v>
      </c>
      <c r="X2376">
        <v>20080706</v>
      </c>
      <c r="Y2376">
        <v>0.994718428571429</v>
      </c>
      <c r="Z2376">
        <v>1.9467936171446299E-3</v>
      </c>
      <c r="AA2376">
        <v>0.99204400000000004</v>
      </c>
      <c r="AB2376">
        <v>-0.26644285714285498</v>
      </c>
      <c r="AC2376">
        <v>0.23565749272525</v>
      </c>
      <c r="AD2376">
        <v>0.13210000000000199</v>
      </c>
      <c r="AE2376">
        <v>0</v>
      </c>
      <c r="AF2376">
        <v>0</v>
      </c>
      <c r="AI2376" s="2">
        <f t="shared" si="148"/>
        <v>39635</v>
      </c>
      <c r="AJ2376">
        <f t="shared" si="149"/>
        <v>2320.7571636587381</v>
      </c>
      <c r="AK2376">
        <f t="shared" si="150"/>
        <v>2320.7571636587381</v>
      </c>
      <c r="AL2376" s="3">
        <f>Sheet2!$Q$35</f>
        <v>13804.562889602981</v>
      </c>
      <c r="AM2376" s="3">
        <f>Sheet2!$Q$37</f>
        <v>11470.329043263515</v>
      </c>
      <c r="AN2376" s="3">
        <f>Sheet2!$Q$39</f>
        <v>2136.3846824700945</v>
      </c>
      <c r="AU2376">
        <f t="shared" si="151"/>
        <v>16.521680878492944</v>
      </c>
      <c r="AV2376" t="e">
        <f>VLOOKUP(AI2376,Sheet3!C$29:F$3725,4,FALSE)</f>
        <v>#N/A</v>
      </c>
    </row>
    <row r="2377" spans="1:48" x14ac:dyDescent="0.25">
      <c r="A2377">
        <v>74117847</v>
      </c>
      <c r="B2377">
        <v>11519</v>
      </c>
      <c r="C2377" t="s">
        <v>125</v>
      </c>
      <c r="D2377">
        <v>0</v>
      </c>
      <c r="E2377" t="s">
        <v>126</v>
      </c>
      <c r="F2377" t="s">
        <v>127</v>
      </c>
      <c r="G2377" t="s">
        <v>128</v>
      </c>
      <c r="H2377">
        <v>7</v>
      </c>
      <c r="I2377">
        <v>30.053419875199999</v>
      </c>
      <c r="J2377">
        <v>33.053419875199999</v>
      </c>
      <c r="K2377">
        <v>2.8261324007350002</v>
      </c>
      <c r="L2377">
        <v>5.8261324007350002</v>
      </c>
      <c r="M2377">
        <v>173928</v>
      </c>
      <c r="N2377" t="s">
        <v>129</v>
      </c>
      <c r="P2377">
        <v>37.368000000000002</v>
      </c>
      <c r="S2377">
        <v>0</v>
      </c>
      <c r="T2377">
        <v>0</v>
      </c>
      <c r="V2377" t="s">
        <v>34</v>
      </c>
      <c r="W2377" s="1">
        <v>39636</v>
      </c>
      <c r="X2377">
        <v>20080707</v>
      </c>
      <c r="Y2377">
        <v>0.99434</v>
      </c>
      <c r="Z2377">
        <v>2.1186534807345302E-3</v>
      </c>
      <c r="AA2377">
        <v>0.991282</v>
      </c>
      <c r="AB2377">
        <v>-0.228599999999996</v>
      </c>
      <c r="AC2377">
        <v>0.26780317399164599</v>
      </c>
      <c r="AD2377">
        <v>0.20830000000000601</v>
      </c>
      <c r="AE2377">
        <v>0</v>
      </c>
      <c r="AF2377">
        <v>0</v>
      </c>
      <c r="AI2377" s="2">
        <f t="shared" si="148"/>
        <v>39636</v>
      </c>
      <c r="AJ2377">
        <f t="shared" si="149"/>
        <v>2518.5371955884621</v>
      </c>
      <c r="AK2377">
        <f t="shared" si="150"/>
        <v>2518.5371955884621</v>
      </c>
      <c r="AL2377" s="3">
        <f>Sheet2!$Q$35</f>
        <v>13804.562889602981</v>
      </c>
      <c r="AM2377" s="3">
        <f>Sheet2!$Q$37</f>
        <v>11470.329043263515</v>
      </c>
      <c r="AN2377" s="3">
        <f>Sheet2!$Q$39</f>
        <v>2136.3846824700945</v>
      </c>
      <c r="AU2377">
        <f t="shared" si="151"/>
        <v>17.929694876187341</v>
      </c>
      <c r="AV2377" t="e">
        <f>VLOOKUP(AI2377,Sheet3!C$29:F$3725,4,FALSE)</f>
        <v>#N/A</v>
      </c>
    </row>
    <row r="2378" spans="1:48" x14ac:dyDescent="0.25">
      <c r="A2378">
        <v>74189028</v>
      </c>
      <c r="B2378">
        <v>11519</v>
      </c>
      <c r="C2378" t="s">
        <v>125</v>
      </c>
      <c r="D2378">
        <v>0</v>
      </c>
      <c r="E2378" t="s">
        <v>126</v>
      </c>
      <c r="F2378" t="s">
        <v>127</v>
      </c>
      <c r="G2378" t="s">
        <v>128</v>
      </c>
      <c r="H2378">
        <v>7</v>
      </c>
      <c r="I2378">
        <v>30.053419875199999</v>
      </c>
      <c r="J2378">
        <v>33.053419875199999</v>
      </c>
      <c r="K2378">
        <v>2.8261324007350002</v>
      </c>
      <c r="L2378">
        <v>5.8261324007350002</v>
      </c>
      <c r="M2378">
        <v>173928</v>
      </c>
      <c r="N2378" t="s">
        <v>129</v>
      </c>
      <c r="P2378">
        <v>37.368000000000002</v>
      </c>
      <c r="S2378">
        <v>0</v>
      </c>
      <c r="T2378">
        <v>0</v>
      </c>
      <c r="V2378" t="s">
        <v>34</v>
      </c>
      <c r="W2378" s="1">
        <v>39637</v>
      </c>
      <c r="X2378">
        <v>20080708</v>
      </c>
      <c r="Y2378">
        <v>0.99474171428571401</v>
      </c>
      <c r="Z2378">
        <v>2.4308632043714999E-3</v>
      </c>
      <c r="AA2378">
        <v>0.99131800000000003</v>
      </c>
      <c r="AB2378">
        <v>-0.268771428571425</v>
      </c>
      <c r="AC2378">
        <v>0.28383743694629998</v>
      </c>
      <c r="AD2378">
        <v>0.20470000000000199</v>
      </c>
      <c r="AE2378">
        <v>0</v>
      </c>
      <c r="AF2378">
        <v>0</v>
      </c>
      <c r="AI2378" s="2">
        <f t="shared" si="148"/>
        <v>39637</v>
      </c>
      <c r="AJ2378">
        <f t="shared" si="149"/>
        <v>2308.5516941039823</v>
      </c>
      <c r="AK2378">
        <f t="shared" si="150"/>
        <v>2308.5516941039823</v>
      </c>
      <c r="AL2378" s="3">
        <f>Sheet2!$Q$35</f>
        <v>13804.562889602981</v>
      </c>
      <c r="AM2378" s="3">
        <f>Sheet2!$Q$37</f>
        <v>11470.329043263515</v>
      </c>
      <c r="AN2378" s="3">
        <f>Sheet2!$Q$39</f>
        <v>2136.3846824700945</v>
      </c>
      <c r="AU2378">
        <f t="shared" si="151"/>
        <v>16.43478903297218</v>
      </c>
      <c r="AV2378" t="e">
        <f>VLOOKUP(AI2378,Sheet3!C$29:F$3725,4,FALSE)</f>
        <v>#N/A</v>
      </c>
    </row>
    <row r="2379" spans="1:48" x14ac:dyDescent="0.25">
      <c r="A2379">
        <v>74236918</v>
      </c>
      <c r="B2379">
        <v>11519</v>
      </c>
      <c r="C2379" t="s">
        <v>125</v>
      </c>
      <c r="D2379">
        <v>0</v>
      </c>
      <c r="E2379" t="s">
        <v>126</v>
      </c>
      <c r="F2379" t="s">
        <v>127</v>
      </c>
      <c r="G2379" t="s">
        <v>128</v>
      </c>
      <c r="H2379">
        <v>7</v>
      </c>
      <c r="I2379">
        <v>30.053419875199999</v>
      </c>
      <c r="J2379">
        <v>33.053419875199999</v>
      </c>
      <c r="K2379">
        <v>2.8261324007350002</v>
      </c>
      <c r="L2379">
        <v>5.8261324007350002</v>
      </c>
      <c r="M2379">
        <v>173928</v>
      </c>
      <c r="N2379" t="s">
        <v>129</v>
      </c>
      <c r="P2379">
        <v>37.368000000000002</v>
      </c>
      <c r="S2379">
        <v>0</v>
      </c>
      <c r="T2379">
        <v>0</v>
      </c>
      <c r="V2379" t="s">
        <v>34</v>
      </c>
      <c r="W2379" s="1">
        <v>39638</v>
      </c>
      <c r="X2379">
        <v>20080709</v>
      </c>
      <c r="Y2379">
        <v>0.99508042857142898</v>
      </c>
      <c r="Z2379">
        <v>1.7341247983713799E-3</v>
      </c>
      <c r="AA2379">
        <v>0.99265099999999995</v>
      </c>
      <c r="AB2379">
        <v>-0.30264285714285399</v>
      </c>
      <c r="AC2379">
        <v>0.24347746658509201</v>
      </c>
      <c r="AD2379">
        <v>7.1400000000010302E-2</v>
      </c>
      <c r="AE2379">
        <v>0</v>
      </c>
      <c r="AF2379">
        <v>0</v>
      </c>
      <c r="AI2379" s="2">
        <f t="shared" si="148"/>
        <v>39638</v>
      </c>
      <c r="AJ2379">
        <f t="shared" si="149"/>
        <v>2130.5449361139908</v>
      </c>
      <c r="AK2379">
        <f t="shared" si="150"/>
        <v>2130.5449361139908</v>
      </c>
      <c r="AL2379" s="3">
        <f>Sheet2!$Q$35</f>
        <v>13804.562889602981</v>
      </c>
      <c r="AM2379" s="3">
        <f>Sheet2!$Q$37</f>
        <v>11470.329043263515</v>
      </c>
      <c r="AN2379" s="3">
        <f>Sheet2!$Q$39</f>
        <v>2136.3846824700945</v>
      </c>
      <c r="AU2379">
        <f t="shared" si="151"/>
        <v>15.167542767064187</v>
      </c>
      <c r="AV2379" t="e">
        <f>VLOOKUP(AI2379,Sheet3!C$29:F$3725,4,FALSE)</f>
        <v>#N/A</v>
      </c>
    </row>
    <row r="2380" spans="1:48" x14ac:dyDescent="0.25">
      <c r="A2380">
        <v>74301779</v>
      </c>
      <c r="B2380">
        <v>11519</v>
      </c>
      <c r="C2380" t="s">
        <v>125</v>
      </c>
      <c r="D2380">
        <v>0</v>
      </c>
      <c r="E2380" t="s">
        <v>126</v>
      </c>
      <c r="F2380" t="s">
        <v>127</v>
      </c>
      <c r="G2380" t="s">
        <v>128</v>
      </c>
      <c r="H2380">
        <v>7</v>
      </c>
      <c r="I2380">
        <v>30.053419875199999</v>
      </c>
      <c r="J2380">
        <v>33.053419875199999</v>
      </c>
      <c r="K2380">
        <v>2.8261324007350002</v>
      </c>
      <c r="L2380">
        <v>5.8261324007350002</v>
      </c>
      <c r="M2380">
        <v>173928</v>
      </c>
      <c r="N2380" t="s">
        <v>129</v>
      </c>
      <c r="P2380">
        <v>37.368000000000002</v>
      </c>
      <c r="S2380">
        <v>0</v>
      </c>
      <c r="T2380">
        <v>0</v>
      </c>
      <c r="V2380" t="s">
        <v>34</v>
      </c>
      <c r="W2380" s="1">
        <v>39639</v>
      </c>
      <c r="X2380">
        <v>20080710</v>
      </c>
      <c r="Y2380">
        <v>0.99346599999999996</v>
      </c>
      <c r="Z2380">
        <v>1.66125099161531E-3</v>
      </c>
      <c r="AA2380">
        <v>0.99103300000000005</v>
      </c>
      <c r="AB2380">
        <v>-0.14119999999999999</v>
      </c>
      <c r="AC2380">
        <v>0.23944983966226799</v>
      </c>
      <c r="AD2380">
        <v>0.23319999999999999</v>
      </c>
      <c r="AE2380">
        <v>0</v>
      </c>
      <c r="AF2380">
        <v>0</v>
      </c>
      <c r="AI2380" s="2">
        <f t="shared" si="148"/>
        <v>39639</v>
      </c>
      <c r="AJ2380">
        <f t="shared" si="149"/>
        <v>2971.161434922833</v>
      </c>
      <c r="AK2380">
        <f t="shared" si="150"/>
        <v>2971.161434922833</v>
      </c>
      <c r="AL2380" s="3">
        <f>Sheet2!$Q$35</f>
        <v>13804.562889602981</v>
      </c>
      <c r="AM2380" s="3">
        <f>Sheet2!$Q$37</f>
        <v>11470.329043263515</v>
      </c>
      <c r="AN2380" s="3">
        <f>Sheet2!$Q$39</f>
        <v>2136.3846824700945</v>
      </c>
      <c r="AU2380">
        <f t="shared" si="151"/>
        <v>21.15196791588945</v>
      </c>
      <c r="AV2380" t="e">
        <f>VLOOKUP(AI2380,Sheet3!C$29:F$3725,4,FALSE)</f>
        <v>#N/A</v>
      </c>
    </row>
    <row r="2381" spans="1:48" x14ac:dyDescent="0.25">
      <c r="A2381">
        <v>74373062</v>
      </c>
      <c r="B2381">
        <v>11519</v>
      </c>
      <c r="C2381" t="s">
        <v>125</v>
      </c>
      <c r="D2381">
        <v>0</v>
      </c>
      <c r="E2381" t="s">
        <v>126</v>
      </c>
      <c r="F2381" t="s">
        <v>127</v>
      </c>
      <c r="G2381" t="s">
        <v>128</v>
      </c>
      <c r="H2381">
        <v>7</v>
      </c>
      <c r="I2381">
        <v>30.053419875199999</v>
      </c>
      <c r="J2381">
        <v>33.053419875199999</v>
      </c>
      <c r="K2381">
        <v>2.8261324007350002</v>
      </c>
      <c r="L2381">
        <v>5.8261324007350002</v>
      </c>
      <c r="M2381">
        <v>173928</v>
      </c>
      <c r="N2381" t="s">
        <v>129</v>
      </c>
      <c r="P2381">
        <v>37.368000000000002</v>
      </c>
      <c r="S2381">
        <v>0</v>
      </c>
      <c r="T2381">
        <v>0</v>
      </c>
      <c r="V2381" t="s">
        <v>34</v>
      </c>
      <c r="W2381" s="1">
        <v>39640</v>
      </c>
      <c r="X2381">
        <v>20080711</v>
      </c>
      <c r="Y2381">
        <v>0.99417328571428598</v>
      </c>
      <c r="Z2381">
        <v>1.69634621754991E-3</v>
      </c>
      <c r="AA2381">
        <v>0.99167400000000006</v>
      </c>
      <c r="AB2381">
        <v>-0.21192857142857</v>
      </c>
      <c r="AC2381">
        <v>0.227907955821052</v>
      </c>
      <c r="AD2381">
        <v>0.1691</v>
      </c>
      <c r="AE2381">
        <v>0</v>
      </c>
      <c r="AF2381">
        <v>0</v>
      </c>
      <c r="AI2381" s="2">
        <f t="shared" si="148"/>
        <v>39640</v>
      </c>
      <c r="AJ2381">
        <f t="shared" si="149"/>
        <v>2605.3226320468821</v>
      </c>
      <c r="AK2381">
        <f t="shared" si="150"/>
        <v>2605.3226320468821</v>
      </c>
      <c r="AL2381" s="3">
        <f>Sheet2!$Q$35</f>
        <v>13804.562889602981</v>
      </c>
      <c r="AM2381" s="3">
        <f>Sheet2!$Q$37</f>
        <v>11470.329043263515</v>
      </c>
      <c r="AN2381" s="3">
        <f>Sheet2!$Q$39</f>
        <v>2136.3846824700945</v>
      </c>
      <c r="AU2381">
        <f t="shared" si="151"/>
        <v>18.547528274924435</v>
      </c>
      <c r="AV2381" t="e">
        <f>VLOOKUP(AI2381,Sheet3!C$29:F$3725,4,FALSE)</f>
        <v>#N/A</v>
      </c>
    </row>
    <row r="2382" spans="1:48" x14ac:dyDescent="0.25">
      <c r="A2382">
        <v>74411969</v>
      </c>
      <c r="B2382">
        <v>11519</v>
      </c>
      <c r="C2382" t="s">
        <v>125</v>
      </c>
      <c r="D2382">
        <v>0</v>
      </c>
      <c r="E2382" t="s">
        <v>126</v>
      </c>
      <c r="F2382" t="s">
        <v>127</v>
      </c>
      <c r="G2382" t="s">
        <v>128</v>
      </c>
      <c r="H2382">
        <v>7</v>
      </c>
      <c r="I2382">
        <v>30.053419875199999</v>
      </c>
      <c r="J2382">
        <v>33.053419875199999</v>
      </c>
      <c r="K2382">
        <v>2.8261324007350002</v>
      </c>
      <c r="L2382">
        <v>5.8261324007350002</v>
      </c>
      <c r="M2382">
        <v>173928</v>
      </c>
      <c r="N2382" t="s">
        <v>129</v>
      </c>
      <c r="P2382">
        <v>37.368000000000002</v>
      </c>
      <c r="S2382">
        <v>0</v>
      </c>
      <c r="T2382">
        <v>0</v>
      </c>
      <c r="V2382" t="s">
        <v>34</v>
      </c>
      <c r="W2382" s="1">
        <v>39641</v>
      </c>
      <c r="X2382">
        <v>20080712</v>
      </c>
      <c r="Y2382">
        <v>0.99419957142857096</v>
      </c>
      <c r="Z2382">
        <v>1.8280705564019399E-3</v>
      </c>
      <c r="AA2382">
        <v>0.99113600000000002</v>
      </c>
      <c r="AB2382">
        <v>-0.214557142857141</v>
      </c>
      <c r="AC2382">
        <v>0.25010355487930402</v>
      </c>
      <c r="AD2382">
        <v>0.22290000000000401</v>
      </c>
      <c r="AE2382">
        <v>0</v>
      </c>
      <c r="AF2382">
        <v>0</v>
      </c>
      <c r="AI2382" s="2">
        <f t="shared" si="148"/>
        <v>39641</v>
      </c>
      <c r="AJ2382">
        <f t="shared" si="149"/>
        <v>2591.6532626464032</v>
      </c>
      <c r="AK2382">
        <f t="shared" si="150"/>
        <v>2591.6532626464032</v>
      </c>
      <c r="AL2382" s="3">
        <f>Sheet2!$Q$35</f>
        <v>13804.562889602981</v>
      </c>
      <c r="AM2382" s="3">
        <f>Sheet2!$Q$37</f>
        <v>11470.329043263515</v>
      </c>
      <c r="AN2382" s="3">
        <f>Sheet2!$Q$39</f>
        <v>2136.3846824700945</v>
      </c>
      <c r="AU2382">
        <f t="shared" si="151"/>
        <v>18.450214793539374</v>
      </c>
      <c r="AV2382" t="e">
        <f>VLOOKUP(AI2382,Sheet3!C$29:F$3725,4,FALSE)</f>
        <v>#N/A</v>
      </c>
    </row>
    <row r="2383" spans="1:48" x14ac:dyDescent="0.25">
      <c r="A2383">
        <v>74475481</v>
      </c>
      <c r="B2383">
        <v>11519</v>
      </c>
      <c r="C2383" t="s">
        <v>125</v>
      </c>
      <c r="D2383">
        <v>0</v>
      </c>
      <c r="E2383" t="s">
        <v>126</v>
      </c>
      <c r="F2383" t="s">
        <v>127</v>
      </c>
      <c r="G2383" t="s">
        <v>128</v>
      </c>
      <c r="H2383">
        <v>7</v>
      </c>
      <c r="I2383">
        <v>30.053419875199999</v>
      </c>
      <c r="J2383">
        <v>33.053419875199999</v>
      </c>
      <c r="K2383">
        <v>2.8261324007350002</v>
      </c>
      <c r="L2383">
        <v>5.8261324007350002</v>
      </c>
      <c r="M2383">
        <v>173928</v>
      </c>
      <c r="N2383" t="s">
        <v>129</v>
      </c>
      <c r="P2383">
        <v>37.368000000000002</v>
      </c>
      <c r="S2383">
        <v>0</v>
      </c>
      <c r="T2383">
        <v>0</v>
      </c>
      <c r="V2383" t="s">
        <v>34</v>
      </c>
      <c r="W2383" s="1">
        <v>39642</v>
      </c>
      <c r="X2383">
        <v>20080713</v>
      </c>
      <c r="Y2383">
        <v>0.99383485714285702</v>
      </c>
      <c r="Z2383">
        <v>2.10670673452813E-3</v>
      </c>
      <c r="AA2383">
        <v>0.99081799999999998</v>
      </c>
      <c r="AB2383">
        <v>-0.17808571428571099</v>
      </c>
      <c r="AC2383">
        <v>0.27624740168692402</v>
      </c>
      <c r="AD2383">
        <v>0.25470000000000798</v>
      </c>
      <c r="AE2383">
        <v>0</v>
      </c>
      <c r="AF2383">
        <v>0</v>
      </c>
      <c r="AI2383" s="2">
        <f t="shared" si="148"/>
        <v>39642</v>
      </c>
      <c r="AJ2383">
        <f t="shared" si="149"/>
        <v>2780.8468179572374</v>
      </c>
      <c r="AK2383">
        <f t="shared" si="150"/>
        <v>2780.8468179572374</v>
      </c>
      <c r="AL2383" s="3">
        <f>Sheet2!$Q$35</f>
        <v>13804.562889602981</v>
      </c>
      <c r="AM2383" s="3">
        <f>Sheet2!$Q$37</f>
        <v>11470.329043263515</v>
      </c>
      <c r="AN2383" s="3">
        <f>Sheet2!$Q$39</f>
        <v>2136.3846824700945</v>
      </c>
      <c r="AU2383">
        <f t="shared" si="151"/>
        <v>19.797100884880876</v>
      </c>
      <c r="AV2383" t="e">
        <f>VLOOKUP(AI2383,Sheet3!C$29:F$3725,4,FALSE)</f>
        <v>#N/A</v>
      </c>
    </row>
    <row r="2384" spans="1:48" x14ac:dyDescent="0.25">
      <c r="A2384">
        <v>74544374</v>
      </c>
      <c r="B2384">
        <v>11519</v>
      </c>
      <c r="C2384" t="s">
        <v>125</v>
      </c>
      <c r="D2384">
        <v>0</v>
      </c>
      <c r="E2384" t="s">
        <v>126</v>
      </c>
      <c r="F2384" t="s">
        <v>127</v>
      </c>
      <c r="G2384" t="s">
        <v>128</v>
      </c>
      <c r="H2384">
        <v>7</v>
      </c>
      <c r="I2384">
        <v>30.053419875199999</v>
      </c>
      <c r="J2384">
        <v>33.053419875199999</v>
      </c>
      <c r="K2384">
        <v>2.8261324007350002</v>
      </c>
      <c r="L2384">
        <v>5.8261324007350002</v>
      </c>
      <c r="M2384">
        <v>173928</v>
      </c>
      <c r="N2384" t="s">
        <v>129</v>
      </c>
      <c r="P2384">
        <v>37.368000000000002</v>
      </c>
      <c r="S2384">
        <v>0</v>
      </c>
      <c r="T2384">
        <v>0</v>
      </c>
      <c r="V2384" t="s">
        <v>34</v>
      </c>
      <c r="W2384" s="1">
        <v>39643</v>
      </c>
      <c r="X2384">
        <v>20080714</v>
      </c>
      <c r="Y2384">
        <v>0.99466214285714305</v>
      </c>
      <c r="Z2384">
        <v>2.3217000808257102E-3</v>
      </c>
      <c r="AA2384">
        <v>0.991788</v>
      </c>
      <c r="AB2384">
        <v>-0.260814285714282</v>
      </c>
      <c r="AC2384">
        <v>0.27773264342617199</v>
      </c>
      <c r="AD2384">
        <v>0.190800000000002</v>
      </c>
      <c r="AE2384">
        <v>0</v>
      </c>
      <c r="AF2384">
        <v>0</v>
      </c>
      <c r="AI2384" s="2">
        <f t="shared" si="148"/>
        <v>39643</v>
      </c>
      <c r="AJ2384">
        <f t="shared" si="149"/>
        <v>2350.2429390964098</v>
      </c>
      <c r="AK2384">
        <f t="shared" si="150"/>
        <v>2350.2429390964098</v>
      </c>
      <c r="AL2384" s="3">
        <f>Sheet2!$Q$35</f>
        <v>13804.562889602981</v>
      </c>
      <c r="AM2384" s="3">
        <f>Sheet2!$Q$37</f>
        <v>11470.329043263515</v>
      </c>
      <c r="AN2384" s="3">
        <f>Sheet2!$Q$39</f>
        <v>2136.3846824700945</v>
      </c>
      <c r="AU2384">
        <f t="shared" si="151"/>
        <v>16.731592789943477</v>
      </c>
      <c r="AV2384" t="e">
        <f>VLOOKUP(AI2384,Sheet3!C$29:F$3725,4,FALSE)</f>
        <v>#N/A</v>
      </c>
    </row>
    <row r="2385" spans="1:48" x14ac:dyDescent="0.25">
      <c r="A2385">
        <v>74618271</v>
      </c>
      <c r="B2385">
        <v>11519</v>
      </c>
      <c r="C2385" t="s">
        <v>125</v>
      </c>
      <c r="D2385">
        <v>0</v>
      </c>
      <c r="E2385" t="s">
        <v>126</v>
      </c>
      <c r="F2385" t="s">
        <v>127</v>
      </c>
      <c r="G2385" t="s">
        <v>128</v>
      </c>
      <c r="H2385">
        <v>7</v>
      </c>
      <c r="I2385">
        <v>30.053419875199999</v>
      </c>
      <c r="J2385">
        <v>33.053419875199999</v>
      </c>
      <c r="K2385">
        <v>2.8261324007350002</v>
      </c>
      <c r="L2385">
        <v>5.8261324007350002</v>
      </c>
      <c r="M2385">
        <v>173928</v>
      </c>
      <c r="N2385" t="s">
        <v>129</v>
      </c>
      <c r="P2385">
        <v>37.368000000000002</v>
      </c>
      <c r="S2385">
        <v>0</v>
      </c>
      <c r="T2385">
        <v>0</v>
      </c>
      <c r="V2385" t="s">
        <v>34</v>
      </c>
      <c r="W2385" s="1">
        <v>39644</v>
      </c>
      <c r="X2385">
        <v>20080715</v>
      </c>
      <c r="Y2385">
        <v>0.99505257142857095</v>
      </c>
      <c r="Z2385">
        <v>2.2785670846353599E-3</v>
      </c>
      <c r="AA2385">
        <v>0.99191399999999996</v>
      </c>
      <c r="AB2385">
        <v>-0.29985714285714199</v>
      </c>
      <c r="AC2385">
        <v>0.27703870723442697</v>
      </c>
      <c r="AD2385">
        <v>0.17820000000000599</v>
      </c>
      <c r="AE2385">
        <v>0</v>
      </c>
      <c r="AF2385">
        <v>0</v>
      </c>
      <c r="AI2385" s="2">
        <f t="shared" si="148"/>
        <v>39644</v>
      </c>
      <c r="AJ2385">
        <f t="shared" si="149"/>
        <v>2145.2177848615684</v>
      </c>
      <c r="AK2385">
        <f t="shared" si="150"/>
        <v>2145.2177848615684</v>
      </c>
      <c r="AL2385" s="3">
        <f>Sheet2!$Q$35</f>
        <v>13804.562889602981</v>
      </c>
      <c r="AM2385" s="3">
        <f>Sheet2!$Q$37</f>
        <v>11470.329043263515</v>
      </c>
      <c r="AN2385" s="3">
        <f>Sheet2!$Q$39</f>
        <v>2136.3846824700945</v>
      </c>
      <c r="AU2385">
        <f t="shared" si="151"/>
        <v>15.272000108996375</v>
      </c>
      <c r="AV2385" t="e">
        <f>VLOOKUP(AI2385,Sheet3!C$29:F$3725,4,FALSE)</f>
        <v>#N/A</v>
      </c>
    </row>
    <row r="2386" spans="1:48" x14ac:dyDescent="0.25">
      <c r="A2386">
        <v>74701838</v>
      </c>
      <c r="B2386">
        <v>11519</v>
      </c>
      <c r="C2386" t="s">
        <v>125</v>
      </c>
      <c r="D2386">
        <v>0</v>
      </c>
      <c r="E2386" t="s">
        <v>126</v>
      </c>
      <c r="F2386" t="s">
        <v>127</v>
      </c>
      <c r="G2386" t="s">
        <v>128</v>
      </c>
      <c r="H2386">
        <v>7</v>
      </c>
      <c r="I2386">
        <v>30.053419875199999</v>
      </c>
      <c r="J2386">
        <v>33.053419875199999</v>
      </c>
      <c r="K2386">
        <v>2.8261324007350002</v>
      </c>
      <c r="L2386">
        <v>5.8261324007350002</v>
      </c>
      <c r="M2386">
        <v>173928</v>
      </c>
      <c r="N2386" t="s">
        <v>129</v>
      </c>
      <c r="P2386">
        <v>37.368000000000002</v>
      </c>
      <c r="S2386">
        <v>0</v>
      </c>
      <c r="T2386">
        <v>0</v>
      </c>
      <c r="V2386" t="s">
        <v>34</v>
      </c>
      <c r="W2386" s="1">
        <v>39645</v>
      </c>
      <c r="X2386">
        <v>20080716</v>
      </c>
      <c r="Y2386">
        <v>0.99513228571428602</v>
      </c>
      <c r="Z2386">
        <v>2.2805311232433501E-3</v>
      </c>
      <c r="AA2386">
        <v>0.99205399999999999</v>
      </c>
      <c r="AB2386">
        <v>-0.30782857142857001</v>
      </c>
      <c r="AC2386">
        <v>0.23854635197549301</v>
      </c>
      <c r="AD2386">
        <v>0.15669999999999901</v>
      </c>
      <c r="AE2386">
        <v>0</v>
      </c>
      <c r="AF2386">
        <v>0</v>
      </c>
      <c r="AI2386" s="2">
        <f t="shared" si="148"/>
        <v>39645</v>
      </c>
      <c r="AJ2386">
        <f t="shared" si="149"/>
        <v>2103.2151585030369</v>
      </c>
      <c r="AK2386">
        <f t="shared" si="150"/>
        <v>2103.2151585030369</v>
      </c>
      <c r="AL2386" s="3">
        <f>Sheet2!$Q$35</f>
        <v>13804.562889602981</v>
      </c>
      <c r="AM2386" s="3">
        <f>Sheet2!$Q$37</f>
        <v>11470.329043263515</v>
      </c>
      <c r="AN2386" s="3">
        <f>Sheet2!$Q$39</f>
        <v>2136.3846824700945</v>
      </c>
      <c r="AU2386">
        <f t="shared" si="151"/>
        <v>14.972979599819016</v>
      </c>
      <c r="AV2386" t="e">
        <f>VLOOKUP(AI2386,Sheet3!C$29:F$3725,4,FALSE)</f>
        <v>#N/A</v>
      </c>
    </row>
    <row r="2387" spans="1:48" x14ac:dyDescent="0.25">
      <c r="A2387">
        <v>74767318</v>
      </c>
      <c r="B2387">
        <v>11519</v>
      </c>
      <c r="C2387" t="s">
        <v>125</v>
      </c>
      <c r="D2387">
        <v>0</v>
      </c>
      <c r="E2387" t="s">
        <v>126</v>
      </c>
      <c r="F2387" t="s">
        <v>127</v>
      </c>
      <c r="G2387" t="s">
        <v>128</v>
      </c>
      <c r="H2387">
        <v>7</v>
      </c>
      <c r="I2387">
        <v>30.053419875199999</v>
      </c>
      <c r="J2387">
        <v>33.053419875199999</v>
      </c>
      <c r="K2387">
        <v>2.8261324007350002</v>
      </c>
      <c r="L2387">
        <v>5.8261324007350002</v>
      </c>
      <c r="M2387">
        <v>173928</v>
      </c>
      <c r="N2387" t="s">
        <v>129</v>
      </c>
      <c r="P2387">
        <v>37.368000000000002</v>
      </c>
      <c r="S2387">
        <v>0</v>
      </c>
      <c r="T2387">
        <v>0</v>
      </c>
      <c r="V2387" t="s">
        <v>34</v>
      </c>
      <c r="W2387" s="1">
        <v>39646</v>
      </c>
      <c r="X2387">
        <v>20080717</v>
      </c>
      <c r="Y2387">
        <v>0.99593414285714299</v>
      </c>
      <c r="Z2387">
        <v>2.0128493257477601E-3</v>
      </c>
      <c r="AA2387">
        <v>0.99283600000000005</v>
      </c>
      <c r="AB2387">
        <v>-0.38801428571428598</v>
      </c>
      <c r="AC2387">
        <v>0.20202821181049599</v>
      </c>
      <c r="AD2387">
        <v>-4.0000000000039998E-4</v>
      </c>
      <c r="AE2387">
        <v>0</v>
      </c>
      <c r="AF2387">
        <v>0</v>
      </c>
      <c r="AI2387" s="2">
        <f t="shared" si="148"/>
        <v>39646</v>
      </c>
      <c r="AJ2387">
        <f t="shared" si="149"/>
        <v>1678.0191733753309</v>
      </c>
      <c r="AK2387">
        <f t="shared" si="150"/>
        <v>1678.0191733753309</v>
      </c>
      <c r="AL2387" s="3">
        <f>Sheet2!$Q$35</f>
        <v>13804.562889602981</v>
      </c>
      <c r="AM2387" s="3">
        <f>Sheet2!$Q$37</f>
        <v>11470.329043263515</v>
      </c>
      <c r="AN2387" s="3">
        <f>Sheet2!$Q$39</f>
        <v>2136.3846824700945</v>
      </c>
      <c r="AU2387">
        <f t="shared" si="151"/>
        <v>11.945970791184617</v>
      </c>
      <c r="AV2387" t="e">
        <f>VLOOKUP(AI2387,Sheet3!C$29:F$3725,4,FALSE)</f>
        <v>#N/A</v>
      </c>
    </row>
    <row r="2388" spans="1:48" x14ac:dyDescent="0.25">
      <c r="A2388">
        <v>74834518</v>
      </c>
      <c r="B2388">
        <v>11519</v>
      </c>
      <c r="C2388" t="s">
        <v>125</v>
      </c>
      <c r="D2388">
        <v>0</v>
      </c>
      <c r="E2388" t="s">
        <v>126</v>
      </c>
      <c r="F2388" t="s">
        <v>127</v>
      </c>
      <c r="G2388" t="s">
        <v>128</v>
      </c>
      <c r="H2388">
        <v>7</v>
      </c>
      <c r="I2388">
        <v>30.053419875199999</v>
      </c>
      <c r="J2388">
        <v>33.053419875199999</v>
      </c>
      <c r="K2388">
        <v>2.8261324007350002</v>
      </c>
      <c r="L2388">
        <v>5.8261324007350002</v>
      </c>
      <c r="M2388">
        <v>173928</v>
      </c>
      <c r="N2388" t="s">
        <v>129</v>
      </c>
      <c r="P2388">
        <v>37.368000000000002</v>
      </c>
      <c r="S2388">
        <v>0</v>
      </c>
      <c r="T2388">
        <v>0</v>
      </c>
      <c r="V2388" t="s">
        <v>34</v>
      </c>
      <c r="W2388" s="1">
        <v>39647</v>
      </c>
      <c r="X2388">
        <v>20080718</v>
      </c>
      <c r="Y2388">
        <v>0.99554271428571395</v>
      </c>
      <c r="Z2388">
        <v>2.17387703123676E-3</v>
      </c>
      <c r="AA2388">
        <v>0.99173800000000001</v>
      </c>
      <c r="AB2388">
        <v>-0.348871428571427</v>
      </c>
      <c r="AC2388">
        <v>0.15213610179503001</v>
      </c>
      <c r="AD2388">
        <v>-8.2300000000001802E-2</v>
      </c>
      <c r="AE2388">
        <v>0</v>
      </c>
      <c r="AF2388">
        <v>0</v>
      </c>
      <c r="AI2388" s="2">
        <f t="shared" si="148"/>
        <v>39647</v>
      </c>
      <c r="AJ2388">
        <f t="shared" si="149"/>
        <v>1886.1900266390294</v>
      </c>
      <c r="AK2388">
        <f t="shared" si="150"/>
        <v>1886.1900266390294</v>
      </c>
      <c r="AL2388" s="3">
        <f>Sheet2!$Q$35</f>
        <v>13804.562889602981</v>
      </c>
      <c r="AM2388" s="3">
        <f>Sheet2!$Q$37</f>
        <v>11470.329043263515</v>
      </c>
      <c r="AN2388" s="3">
        <f>Sheet2!$Q$39</f>
        <v>2136.3846824700945</v>
      </c>
      <c r="AU2388">
        <f t="shared" si="151"/>
        <v>13.427957989019744</v>
      </c>
      <c r="AV2388" t="e">
        <f>VLOOKUP(AI2388,Sheet3!C$29:F$3725,4,FALSE)</f>
        <v>#N/A</v>
      </c>
    </row>
    <row r="2389" spans="1:48" x14ac:dyDescent="0.25">
      <c r="A2389">
        <v>74899006</v>
      </c>
      <c r="B2389">
        <v>11519</v>
      </c>
      <c r="C2389" t="s">
        <v>125</v>
      </c>
      <c r="D2389">
        <v>0</v>
      </c>
      <c r="E2389" t="s">
        <v>126</v>
      </c>
      <c r="F2389" t="s">
        <v>127</v>
      </c>
      <c r="G2389" t="s">
        <v>128</v>
      </c>
      <c r="H2389">
        <v>7</v>
      </c>
      <c r="I2389">
        <v>30.053419875199999</v>
      </c>
      <c r="J2389">
        <v>33.053419875199999</v>
      </c>
      <c r="K2389">
        <v>2.8261324007350002</v>
      </c>
      <c r="L2389">
        <v>5.8261324007350002</v>
      </c>
      <c r="M2389">
        <v>173928</v>
      </c>
      <c r="N2389" t="s">
        <v>129</v>
      </c>
      <c r="P2389">
        <v>37.368000000000002</v>
      </c>
      <c r="S2389">
        <v>0</v>
      </c>
      <c r="T2389">
        <v>0</v>
      </c>
      <c r="V2389" t="s">
        <v>34</v>
      </c>
      <c r="W2389" s="1">
        <v>39648</v>
      </c>
      <c r="X2389">
        <v>20080719</v>
      </c>
      <c r="Y2389">
        <v>0.99475528571428595</v>
      </c>
      <c r="Z2389">
        <v>2.6508960056277299E-3</v>
      </c>
      <c r="AA2389">
        <v>0.991089</v>
      </c>
      <c r="AB2389">
        <v>-0.270128571428571</v>
      </c>
      <c r="AC2389">
        <v>0.21557176938343001</v>
      </c>
      <c r="AD2389">
        <v>7.5900000000006504E-2</v>
      </c>
      <c r="AE2389">
        <v>0</v>
      </c>
      <c r="AF2389">
        <v>0</v>
      </c>
      <c r="AI2389" s="2">
        <f t="shared" si="148"/>
        <v>39648</v>
      </c>
      <c r="AJ2389">
        <f t="shared" si="149"/>
        <v>2301.4361764588393</v>
      </c>
      <c r="AK2389">
        <f t="shared" si="150"/>
        <v>2301.4361764588393</v>
      </c>
      <c r="AL2389" s="3">
        <f>Sheet2!$Q$35</f>
        <v>13804.562889602981</v>
      </c>
      <c r="AM2389" s="3">
        <f>Sheet2!$Q$37</f>
        <v>11470.329043263515</v>
      </c>
      <c r="AN2389" s="3">
        <f>Sheet2!$Q$39</f>
        <v>2136.3846824700945</v>
      </c>
      <c r="AU2389">
        <f t="shared" si="151"/>
        <v>16.384133017056669</v>
      </c>
      <c r="AV2389" t="e">
        <f>VLOOKUP(AI2389,Sheet3!C$29:F$3725,4,FALSE)</f>
        <v>#N/A</v>
      </c>
    </row>
    <row r="2390" spans="1:48" x14ac:dyDescent="0.25">
      <c r="A2390">
        <v>74966122</v>
      </c>
      <c r="B2390">
        <v>11519</v>
      </c>
      <c r="C2390" t="s">
        <v>125</v>
      </c>
      <c r="D2390">
        <v>0</v>
      </c>
      <c r="E2390" t="s">
        <v>126</v>
      </c>
      <c r="F2390" t="s">
        <v>127</v>
      </c>
      <c r="G2390" t="s">
        <v>128</v>
      </c>
      <c r="H2390">
        <v>7</v>
      </c>
      <c r="I2390">
        <v>30.053419875199999</v>
      </c>
      <c r="J2390">
        <v>33.053419875199999</v>
      </c>
      <c r="K2390">
        <v>2.8261324007350002</v>
      </c>
      <c r="L2390">
        <v>5.8261324007350002</v>
      </c>
      <c r="M2390">
        <v>173928</v>
      </c>
      <c r="N2390" t="s">
        <v>129</v>
      </c>
      <c r="P2390">
        <v>37.368000000000002</v>
      </c>
      <c r="S2390">
        <v>0</v>
      </c>
      <c r="T2390">
        <v>0</v>
      </c>
      <c r="V2390" t="s">
        <v>34</v>
      </c>
      <c r="W2390" s="1">
        <v>39649</v>
      </c>
      <c r="X2390">
        <v>20080720</v>
      </c>
      <c r="Y2390">
        <v>0.99486457142857199</v>
      </c>
      <c r="Z2390">
        <v>2.64561825651088E-3</v>
      </c>
      <c r="AA2390">
        <v>0.99126599999999998</v>
      </c>
      <c r="AB2390">
        <v>-0.28105714285714201</v>
      </c>
      <c r="AC2390">
        <v>0.23153046610477299</v>
      </c>
      <c r="AD2390">
        <v>9.2300000000000701E-2</v>
      </c>
      <c r="AE2390">
        <v>0</v>
      </c>
      <c r="AF2390">
        <v>0</v>
      </c>
      <c r="AI2390" s="2">
        <f t="shared" si="148"/>
        <v>39649</v>
      </c>
      <c r="AJ2390">
        <f t="shared" si="149"/>
        <v>2244.086523112841</v>
      </c>
      <c r="AK2390">
        <f t="shared" si="150"/>
        <v>2244.086523112841</v>
      </c>
      <c r="AL2390" s="3">
        <f>Sheet2!$Q$35</f>
        <v>13804.562889602981</v>
      </c>
      <c r="AM2390" s="3">
        <f>Sheet2!$Q$37</f>
        <v>11470.329043263515</v>
      </c>
      <c r="AN2390" s="3">
        <f>Sheet2!$Q$39</f>
        <v>2136.3846824700945</v>
      </c>
      <c r="AU2390">
        <f t="shared" si="151"/>
        <v>15.975855629869375</v>
      </c>
      <c r="AV2390" t="e">
        <f>VLOOKUP(AI2390,Sheet3!C$29:F$3725,4,FALSE)</f>
        <v>#N/A</v>
      </c>
    </row>
    <row r="2391" spans="1:48" x14ac:dyDescent="0.25">
      <c r="A2391">
        <v>75035782</v>
      </c>
      <c r="B2391">
        <v>11519</v>
      </c>
      <c r="C2391" t="s">
        <v>125</v>
      </c>
      <c r="D2391">
        <v>0</v>
      </c>
      <c r="E2391" t="s">
        <v>126</v>
      </c>
      <c r="F2391" t="s">
        <v>127</v>
      </c>
      <c r="G2391" t="s">
        <v>128</v>
      </c>
      <c r="H2391">
        <v>7</v>
      </c>
      <c r="I2391">
        <v>30.053419875199999</v>
      </c>
      <c r="J2391">
        <v>33.053419875199999</v>
      </c>
      <c r="K2391">
        <v>2.8261324007350002</v>
      </c>
      <c r="L2391">
        <v>5.8261324007350002</v>
      </c>
      <c r="M2391">
        <v>173928</v>
      </c>
      <c r="N2391" t="s">
        <v>129</v>
      </c>
      <c r="P2391">
        <v>37.368000000000002</v>
      </c>
      <c r="S2391">
        <v>0</v>
      </c>
      <c r="T2391">
        <v>0</v>
      </c>
      <c r="V2391" t="s">
        <v>34</v>
      </c>
      <c r="W2391" s="1">
        <v>39650</v>
      </c>
      <c r="X2391">
        <v>20080721</v>
      </c>
      <c r="Y2391">
        <v>0.99487800000000004</v>
      </c>
      <c r="Z2391">
        <v>2.4753172956786199E-3</v>
      </c>
      <c r="AA2391">
        <v>0.99174499999999999</v>
      </c>
      <c r="AB2391">
        <v>-0.28239999999999699</v>
      </c>
      <c r="AC2391">
        <v>0.213591378905746</v>
      </c>
      <c r="AD2391">
        <v>6.4300000000006005E-2</v>
      </c>
      <c r="AE2391">
        <v>0</v>
      </c>
      <c r="AF2391">
        <v>0</v>
      </c>
      <c r="AI2391" s="2">
        <f t="shared" si="148"/>
        <v>39650</v>
      </c>
      <c r="AJ2391">
        <f t="shared" si="149"/>
        <v>2237.0333768427372</v>
      </c>
      <c r="AK2391">
        <f t="shared" si="150"/>
        <v>2237.0333768427372</v>
      </c>
      <c r="AL2391" s="3">
        <f>Sheet2!$Q$35</f>
        <v>13804.562889602981</v>
      </c>
      <c r="AM2391" s="3">
        <f>Sheet2!$Q$37</f>
        <v>11470.329043263515</v>
      </c>
      <c r="AN2391" s="3">
        <f>Sheet2!$Q$39</f>
        <v>2136.3846824700945</v>
      </c>
      <c r="AU2391">
        <f t="shared" si="151"/>
        <v>15.925643641433552</v>
      </c>
      <c r="AV2391" t="e">
        <f>VLOOKUP(AI2391,Sheet3!C$29:F$3725,4,FALSE)</f>
        <v>#N/A</v>
      </c>
    </row>
    <row r="2392" spans="1:48" x14ac:dyDescent="0.25">
      <c r="A2392">
        <v>75102517</v>
      </c>
      <c r="B2392">
        <v>11519</v>
      </c>
      <c r="C2392" t="s">
        <v>125</v>
      </c>
      <c r="D2392">
        <v>0</v>
      </c>
      <c r="E2392" t="s">
        <v>126</v>
      </c>
      <c r="F2392" t="s">
        <v>127</v>
      </c>
      <c r="G2392" t="s">
        <v>128</v>
      </c>
      <c r="H2392">
        <v>7</v>
      </c>
      <c r="I2392">
        <v>30.053419875199999</v>
      </c>
      <c r="J2392">
        <v>33.053419875199999</v>
      </c>
      <c r="K2392">
        <v>2.8261324007350002</v>
      </c>
      <c r="L2392">
        <v>5.8261324007350002</v>
      </c>
      <c r="M2392">
        <v>173928</v>
      </c>
      <c r="N2392" t="s">
        <v>129</v>
      </c>
      <c r="P2392">
        <v>37.368000000000002</v>
      </c>
      <c r="S2392">
        <v>0</v>
      </c>
      <c r="T2392">
        <v>0</v>
      </c>
      <c r="V2392" t="s">
        <v>34</v>
      </c>
      <c r="W2392" s="1">
        <v>39651</v>
      </c>
      <c r="X2392">
        <v>20080722</v>
      </c>
      <c r="Y2392">
        <v>0.99463685714285699</v>
      </c>
      <c r="Z2392">
        <v>2.8324202386233702E-3</v>
      </c>
      <c r="AA2392">
        <v>0.99124900000000005</v>
      </c>
      <c r="AB2392">
        <v>-0.25828571428571101</v>
      </c>
      <c r="AC2392">
        <v>0.29290087269328802</v>
      </c>
      <c r="AD2392">
        <v>0.21160000000000101</v>
      </c>
      <c r="AE2392">
        <v>0</v>
      </c>
      <c r="AF2392">
        <v>0</v>
      </c>
      <c r="AI2392" s="2">
        <f t="shared" si="148"/>
        <v>39651</v>
      </c>
      <c r="AJ2392">
        <f t="shared" si="149"/>
        <v>2363.4812505650334</v>
      </c>
      <c r="AK2392">
        <f t="shared" si="150"/>
        <v>2363.4812505650334</v>
      </c>
      <c r="AL2392" s="3">
        <f>Sheet2!$Q$35</f>
        <v>13804.562889602981</v>
      </c>
      <c r="AM2392" s="3">
        <f>Sheet2!$Q$37</f>
        <v>11470.329043263515</v>
      </c>
      <c r="AN2392" s="3">
        <f>Sheet2!$Q$39</f>
        <v>2136.3846824700945</v>
      </c>
      <c r="AU2392">
        <f t="shared" si="151"/>
        <v>16.825837530789119</v>
      </c>
      <c r="AV2392" t="e">
        <f>VLOOKUP(AI2392,Sheet3!C$29:F$3725,4,FALSE)</f>
        <v>#N/A</v>
      </c>
    </row>
    <row r="2393" spans="1:48" x14ac:dyDescent="0.25">
      <c r="A2393">
        <v>75173455</v>
      </c>
      <c r="B2393">
        <v>11519</v>
      </c>
      <c r="C2393" t="s">
        <v>125</v>
      </c>
      <c r="D2393">
        <v>0</v>
      </c>
      <c r="E2393" t="s">
        <v>126</v>
      </c>
      <c r="F2393" t="s">
        <v>127</v>
      </c>
      <c r="G2393" t="s">
        <v>128</v>
      </c>
      <c r="H2393">
        <v>7</v>
      </c>
      <c r="I2393">
        <v>30.053419875199999</v>
      </c>
      <c r="J2393">
        <v>33.053419875199999</v>
      </c>
      <c r="K2393">
        <v>2.8261324007350002</v>
      </c>
      <c r="L2393">
        <v>5.8261324007350002</v>
      </c>
      <c r="M2393">
        <v>173928</v>
      </c>
      <c r="N2393" t="s">
        <v>129</v>
      </c>
      <c r="P2393">
        <v>37.368000000000002</v>
      </c>
      <c r="S2393">
        <v>0</v>
      </c>
      <c r="T2393">
        <v>0</v>
      </c>
      <c r="V2393" t="s">
        <v>34</v>
      </c>
      <c r="W2393" s="1">
        <v>39652</v>
      </c>
      <c r="X2393">
        <v>20080723</v>
      </c>
      <c r="Y2393">
        <v>0.99469428571428598</v>
      </c>
      <c r="Z2393">
        <v>2.37732470973366E-3</v>
      </c>
      <c r="AA2393">
        <v>0.99059699999999995</v>
      </c>
      <c r="AB2393">
        <v>-0.264028571428568</v>
      </c>
      <c r="AC2393">
        <v>0.161388826965773</v>
      </c>
      <c r="AD2393">
        <v>-1.48999999999955E-2</v>
      </c>
      <c r="AE2393">
        <v>0</v>
      </c>
      <c r="AF2393">
        <v>0</v>
      </c>
      <c r="AI2393" s="2">
        <f t="shared" si="148"/>
        <v>39652</v>
      </c>
      <c r="AJ2393">
        <f t="shared" si="149"/>
        <v>2333.4075638847426</v>
      </c>
      <c r="AK2393">
        <f t="shared" si="150"/>
        <v>2333.4075638847426</v>
      </c>
      <c r="AL2393" s="3">
        <f>Sheet2!$Q$35</f>
        <v>13804.562889602981</v>
      </c>
      <c r="AM2393" s="3">
        <f>Sheet2!$Q$37</f>
        <v>11470.329043263515</v>
      </c>
      <c r="AN2393" s="3">
        <f>Sheet2!$Q$39</f>
        <v>2136.3846824700945</v>
      </c>
      <c r="AU2393">
        <f t="shared" si="151"/>
        <v>16.611740225843942</v>
      </c>
      <c r="AV2393" t="e">
        <f>VLOOKUP(AI2393,Sheet3!C$29:F$3725,4,FALSE)</f>
        <v>#N/A</v>
      </c>
    </row>
    <row r="2394" spans="1:48" x14ac:dyDescent="0.25">
      <c r="A2394">
        <v>75251699</v>
      </c>
      <c r="B2394">
        <v>11519</v>
      </c>
      <c r="C2394" t="s">
        <v>125</v>
      </c>
      <c r="D2394">
        <v>0</v>
      </c>
      <c r="E2394" t="s">
        <v>126</v>
      </c>
      <c r="F2394" t="s">
        <v>127</v>
      </c>
      <c r="G2394" t="s">
        <v>128</v>
      </c>
      <c r="H2394">
        <v>7</v>
      </c>
      <c r="I2394">
        <v>30.053419875199999</v>
      </c>
      <c r="J2394">
        <v>33.053419875199999</v>
      </c>
      <c r="K2394">
        <v>2.8261324007350002</v>
      </c>
      <c r="L2394">
        <v>5.8261324007350002</v>
      </c>
      <c r="M2394">
        <v>173928</v>
      </c>
      <c r="N2394" t="s">
        <v>129</v>
      </c>
      <c r="P2394">
        <v>37.368000000000002</v>
      </c>
      <c r="S2394">
        <v>0</v>
      </c>
      <c r="T2394">
        <v>0</v>
      </c>
      <c r="V2394" t="s">
        <v>34</v>
      </c>
      <c r="W2394" s="1">
        <v>39653</v>
      </c>
      <c r="X2394">
        <v>20080724</v>
      </c>
      <c r="Y2394">
        <v>0.99535799999999997</v>
      </c>
      <c r="Z2394">
        <v>2.2030860822297199E-3</v>
      </c>
      <c r="AA2394">
        <v>0.99215900000000001</v>
      </c>
      <c r="AB2394">
        <v>-0.33039999999999697</v>
      </c>
      <c r="AC2394">
        <v>0.14945846054530401</v>
      </c>
      <c r="AD2394">
        <v>-3.9599999999995202E-2</v>
      </c>
      <c r="AE2394">
        <v>0</v>
      </c>
      <c r="AF2394">
        <v>0</v>
      </c>
      <c r="AI2394" s="2">
        <f t="shared" si="148"/>
        <v>39653</v>
      </c>
      <c r="AJ2394">
        <f t="shared" si="149"/>
        <v>1984.0210693092085</v>
      </c>
      <c r="AK2394">
        <f t="shared" si="150"/>
        <v>1984.0210693092085</v>
      </c>
      <c r="AL2394" s="3">
        <f>Sheet2!$Q$35</f>
        <v>13804.562889602981</v>
      </c>
      <c r="AM2394" s="3">
        <f>Sheet2!$Q$37</f>
        <v>11470.329043263515</v>
      </c>
      <c r="AN2394" s="3">
        <f>Sheet2!$Q$39</f>
        <v>2136.3846824700945</v>
      </c>
      <c r="AU2394">
        <f t="shared" si="151"/>
        <v>14.124426060870366</v>
      </c>
      <c r="AV2394" t="e">
        <f>VLOOKUP(AI2394,Sheet3!C$29:F$3725,4,FALSE)</f>
        <v>#N/A</v>
      </c>
    </row>
    <row r="2395" spans="1:48" x14ac:dyDescent="0.25">
      <c r="A2395">
        <v>75324496</v>
      </c>
      <c r="B2395">
        <v>11519</v>
      </c>
      <c r="C2395" t="s">
        <v>125</v>
      </c>
      <c r="D2395">
        <v>0</v>
      </c>
      <c r="E2395" t="s">
        <v>126</v>
      </c>
      <c r="F2395" t="s">
        <v>127</v>
      </c>
      <c r="G2395" t="s">
        <v>128</v>
      </c>
      <c r="H2395">
        <v>7</v>
      </c>
      <c r="I2395">
        <v>30.053419875199999</v>
      </c>
      <c r="J2395">
        <v>33.053419875199999</v>
      </c>
      <c r="K2395">
        <v>2.8261324007350002</v>
      </c>
      <c r="L2395">
        <v>5.8261324007350002</v>
      </c>
      <c r="M2395">
        <v>173928</v>
      </c>
      <c r="N2395" t="s">
        <v>129</v>
      </c>
      <c r="P2395">
        <v>37.368000000000002</v>
      </c>
      <c r="S2395">
        <v>0</v>
      </c>
      <c r="T2395">
        <v>0</v>
      </c>
      <c r="V2395" t="s">
        <v>34</v>
      </c>
      <c r="W2395" s="1">
        <v>39654</v>
      </c>
      <c r="X2395">
        <v>20080725</v>
      </c>
      <c r="Y2395">
        <v>0.99497885714285705</v>
      </c>
      <c r="Z2395">
        <v>2.55831816565778E-3</v>
      </c>
      <c r="AA2395">
        <v>0.99068900000000004</v>
      </c>
      <c r="AB2395">
        <v>-0.29248571428571302</v>
      </c>
      <c r="AC2395">
        <v>0.12999768600766201</v>
      </c>
      <c r="AD2395">
        <v>-0.1278</v>
      </c>
      <c r="AE2395">
        <v>0</v>
      </c>
      <c r="AF2395">
        <v>0</v>
      </c>
      <c r="AI2395" s="2">
        <f t="shared" si="148"/>
        <v>39654</v>
      </c>
      <c r="AJ2395">
        <f t="shared" si="149"/>
        <v>2184.0159537326545</v>
      </c>
      <c r="AK2395">
        <f t="shared" si="150"/>
        <v>2184.0159537326545</v>
      </c>
      <c r="AL2395" s="3">
        <f>Sheet2!$Q$35</f>
        <v>13804.562889602981</v>
      </c>
      <c r="AM2395" s="3">
        <f>Sheet2!$Q$37</f>
        <v>11470.329043263515</v>
      </c>
      <c r="AN2395" s="3">
        <f>Sheet2!$Q$39</f>
        <v>2136.3846824700945</v>
      </c>
      <c r="AU2395">
        <f t="shared" si="151"/>
        <v>15.548207794486137</v>
      </c>
      <c r="AV2395" t="e">
        <f>VLOOKUP(AI2395,Sheet3!C$29:F$3725,4,FALSE)</f>
        <v>#N/A</v>
      </c>
    </row>
    <row r="2396" spans="1:48" x14ac:dyDescent="0.25">
      <c r="A2396">
        <v>75375796</v>
      </c>
      <c r="B2396">
        <v>11519</v>
      </c>
      <c r="C2396" t="s">
        <v>125</v>
      </c>
      <c r="D2396">
        <v>0</v>
      </c>
      <c r="E2396" t="s">
        <v>126</v>
      </c>
      <c r="F2396" t="s">
        <v>127</v>
      </c>
      <c r="G2396" t="s">
        <v>128</v>
      </c>
      <c r="H2396">
        <v>7</v>
      </c>
      <c r="I2396">
        <v>30.053419875199999</v>
      </c>
      <c r="J2396">
        <v>33.053419875199999</v>
      </c>
      <c r="K2396">
        <v>2.8261324007350002</v>
      </c>
      <c r="L2396">
        <v>5.8261324007350002</v>
      </c>
      <c r="M2396">
        <v>173928</v>
      </c>
      <c r="N2396" t="s">
        <v>129</v>
      </c>
      <c r="P2396">
        <v>37.368000000000002</v>
      </c>
      <c r="S2396">
        <v>0</v>
      </c>
      <c r="T2396">
        <v>0</v>
      </c>
      <c r="V2396" t="s">
        <v>34</v>
      </c>
      <c r="W2396" s="1">
        <v>39655</v>
      </c>
      <c r="X2396">
        <v>20080726</v>
      </c>
      <c r="Y2396">
        <v>0.99513099999999999</v>
      </c>
      <c r="Z2396">
        <v>2.8445299887930099E-3</v>
      </c>
      <c r="AA2396">
        <v>0.99010900000000002</v>
      </c>
      <c r="AB2396">
        <v>-0.30769999999999997</v>
      </c>
      <c r="AC2396">
        <v>0.13603193952681999</v>
      </c>
      <c r="AD2396">
        <v>-0.16110000000000299</v>
      </c>
      <c r="AE2396">
        <v>0</v>
      </c>
      <c r="AF2396">
        <v>0</v>
      </c>
      <c r="AI2396" s="2">
        <f t="shared" si="148"/>
        <v>39655</v>
      </c>
      <c r="AJ2396">
        <f t="shared" si="149"/>
        <v>2103.8930033259094</v>
      </c>
      <c r="AK2396">
        <f t="shared" si="150"/>
        <v>2103.8930033259094</v>
      </c>
      <c r="AL2396" s="3">
        <f>Sheet2!$Q$35</f>
        <v>13804.562889602981</v>
      </c>
      <c r="AM2396" s="3">
        <f>Sheet2!$Q$37</f>
        <v>11470.329043263515</v>
      </c>
      <c r="AN2396" s="3">
        <f>Sheet2!$Q$39</f>
        <v>2136.3846824700945</v>
      </c>
      <c r="AU2396">
        <f t="shared" si="151"/>
        <v>14.977805238633799</v>
      </c>
      <c r="AV2396" t="e">
        <f>VLOOKUP(AI2396,Sheet3!C$29:F$3725,4,FALSE)</f>
        <v>#N/A</v>
      </c>
    </row>
    <row r="2397" spans="1:48" x14ac:dyDescent="0.25">
      <c r="A2397">
        <v>75436021</v>
      </c>
      <c r="B2397">
        <v>11519</v>
      </c>
      <c r="C2397" t="s">
        <v>125</v>
      </c>
      <c r="D2397">
        <v>0</v>
      </c>
      <c r="E2397" t="s">
        <v>126</v>
      </c>
      <c r="F2397" t="s">
        <v>127</v>
      </c>
      <c r="G2397" t="s">
        <v>128</v>
      </c>
      <c r="H2397">
        <v>7</v>
      </c>
      <c r="I2397">
        <v>30.053419875199999</v>
      </c>
      <c r="J2397">
        <v>33.053419875199999</v>
      </c>
      <c r="K2397">
        <v>2.8261324007350002</v>
      </c>
      <c r="L2397">
        <v>5.8261324007350002</v>
      </c>
      <c r="M2397">
        <v>173928</v>
      </c>
      <c r="N2397" t="s">
        <v>129</v>
      </c>
      <c r="P2397">
        <v>37.368000000000002</v>
      </c>
      <c r="S2397">
        <v>0</v>
      </c>
      <c r="T2397">
        <v>0</v>
      </c>
      <c r="V2397" t="s">
        <v>34</v>
      </c>
      <c r="W2397" s="1">
        <v>39656</v>
      </c>
      <c r="X2397">
        <v>20080727</v>
      </c>
      <c r="Y2397">
        <v>0.994853285714286</v>
      </c>
      <c r="Z2397">
        <v>2.65001879854711E-3</v>
      </c>
      <c r="AA2397">
        <v>0.99053100000000005</v>
      </c>
      <c r="AB2397">
        <v>-0.27992857142857003</v>
      </c>
      <c r="AC2397">
        <v>0.178902445198382</v>
      </c>
      <c r="AD2397">
        <v>-2.9099999999993E-2</v>
      </c>
      <c r="AE2397">
        <v>0</v>
      </c>
      <c r="AF2397">
        <v>0</v>
      </c>
      <c r="AI2397" s="2">
        <f t="shared" si="148"/>
        <v>39656</v>
      </c>
      <c r="AJ2397">
        <f t="shared" si="149"/>
        <v>2250.0131076280959</v>
      </c>
      <c r="AK2397">
        <f t="shared" si="150"/>
        <v>2250.0131076280959</v>
      </c>
      <c r="AL2397" s="3">
        <f>Sheet2!$Q$35</f>
        <v>13804.562889602981</v>
      </c>
      <c r="AM2397" s="3">
        <f>Sheet2!$Q$37</f>
        <v>11470.329043263515</v>
      </c>
      <c r="AN2397" s="3">
        <f>Sheet2!$Q$39</f>
        <v>2136.3846824700945</v>
      </c>
      <c r="AU2397">
        <f t="shared" si="151"/>
        <v>16.018047522926423</v>
      </c>
      <c r="AV2397" t="e">
        <f>VLOOKUP(AI2397,Sheet3!C$29:F$3725,4,FALSE)</f>
        <v>#N/A</v>
      </c>
    </row>
    <row r="2398" spans="1:48" x14ac:dyDescent="0.25">
      <c r="A2398">
        <v>75514757</v>
      </c>
      <c r="B2398">
        <v>11519</v>
      </c>
      <c r="C2398" t="s">
        <v>125</v>
      </c>
      <c r="D2398">
        <v>0</v>
      </c>
      <c r="E2398" t="s">
        <v>126</v>
      </c>
      <c r="F2398" t="s">
        <v>127</v>
      </c>
      <c r="G2398" t="s">
        <v>128</v>
      </c>
      <c r="H2398">
        <v>7</v>
      </c>
      <c r="I2398">
        <v>30.053419875199999</v>
      </c>
      <c r="J2398">
        <v>33.053419875199999</v>
      </c>
      <c r="K2398">
        <v>2.8261324007350002</v>
      </c>
      <c r="L2398">
        <v>5.8261324007350002</v>
      </c>
      <c r="M2398">
        <v>173928</v>
      </c>
      <c r="N2398" t="s">
        <v>129</v>
      </c>
      <c r="P2398">
        <v>37.368000000000002</v>
      </c>
      <c r="S2398">
        <v>0</v>
      </c>
      <c r="T2398">
        <v>0</v>
      </c>
      <c r="V2398" t="s">
        <v>34</v>
      </c>
      <c r="W2398" s="1">
        <v>39657</v>
      </c>
      <c r="X2398">
        <v>20080728</v>
      </c>
      <c r="Y2398">
        <v>0.99403542857142901</v>
      </c>
      <c r="Z2398">
        <v>2.8586107443573198E-3</v>
      </c>
      <c r="AA2398">
        <v>0.98911499999999997</v>
      </c>
      <c r="AB2398">
        <v>-0.19814285714285501</v>
      </c>
      <c r="AC2398">
        <v>0.211580270867603</v>
      </c>
      <c r="AD2398">
        <v>0.146900000000005</v>
      </c>
      <c r="AE2398">
        <v>0</v>
      </c>
      <c r="AF2398">
        <v>0</v>
      </c>
      <c r="AI2398" s="2">
        <f t="shared" si="148"/>
        <v>39657</v>
      </c>
      <c r="AJ2398">
        <f t="shared" si="149"/>
        <v>2676.9265600489452</v>
      </c>
      <c r="AK2398">
        <f t="shared" si="150"/>
        <v>2676.9265600489452</v>
      </c>
      <c r="AL2398" s="3">
        <f>Sheet2!$Q$35</f>
        <v>13804.562889602981</v>
      </c>
      <c r="AM2398" s="3">
        <f>Sheet2!$Q$37</f>
        <v>11470.329043263515</v>
      </c>
      <c r="AN2398" s="3">
        <f>Sheet2!$Q$39</f>
        <v>2136.3846824700945</v>
      </c>
      <c r="AU2398">
        <f t="shared" si="151"/>
        <v>19.05728313709692</v>
      </c>
      <c r="AV2398" t="e">
        <f>VLOOKUP(AI2398,Sheet3!C$29:F$3725,4,FALSE)</f>
        <v>#N/A</v>
      </c>
    </row>
    <row r="2399" spans="1:48" x14ac:dyDescent="0.25">
      <c r="A2399">
        <v>75581391</v>
      </c>
      <c r="B2399">
        <v>11519</v>
      </c>
      <c r="C2399" t="s">
        <v>125</v>
      </c>
      <c r="D2399">
        <v>0</v>
      </c>
      <c r="E2399" t="s">
        <v>126</v>
      </c>
      <c r="F2399" t="s">
        <v>127</v>
      </c>
      <c r="G2399" t="s">
        <v>128</v>
      </c>
      <c r="H2399">
        <v>7</v>
      </c>
      <c r="I2399">
        <v>30.053419875199999</v>
      </c>
      <c r="J2399">
        <v>33.053419875199999</v>
      </c>
      <c r="K2399">
        <v>2.8261324007350002</v>
      </c>
      <c r="L2399">
        <v>5.8261324007350002</v>
      </c>
      <c r="M2399">
        <v>173928</v>
      </c>
      <c r="N2399" t="s">
        <v>129</v>
      </c>
      <c r="P2399">
        <v>37.368000000000002</v>
      </c>
      <c r="S2399">
        <v>0</v>
      </c>
      <c r="T2399">
        <v>0</v>
      </c>
      <c r="V2399" t="s">
        <v>34</v>
      </c>
      <c r="W2399" s="1">
        <v>39658</v>
      </c>
      <c r="X2399">
        <v>20080729</v>
      </c>
      <c r="Y2399">
        <v>0.99152557142857101</v>
      </c>
      <c r="Z2399">
        <v>3.3388162083992298E-3</v>
      </c>
      <c r="AA2399">
        <v>0.98562499999999997</v>
      </c>
      <c r="AB2399">
        <v>5.2842857142860397E-2</v>
      </c>
      <c r="AC2399">
        <v>0.25681627594807199</v>
      </c>
      <c r="AD2399">
        <v>0.40580000000000099</v>
      </c>
      <c r="AE2399">
        <v>0</v>
      </c>
      <c r="AF2399">
        <v>0</v>
      </c>
      <c r="AI2399" s="2">
        <f t="shared" si="148"/>
        <v>39658</v>
      </c>
      <c r="AJ2399">
        <f t="shared" si="149"/>
        <v>3955.3155250512064</v>
      </c>
      <c r="AK2399">
        <f t="shared" si="150"/>
        <v>3955.3155250512064</v>
      </c>
      <c r="AL2399" s="3">
        <f>Sheet2!$Q$35</f>
        <v>13804.562889602981</v>
      </c>
      <c r="AM2399" s="3">
        <f>Sheet2!$Q$37</f>
        <v>11470.329043263515</v>
      </c>
      <c r="AN2399" s="3">
        <f>Sheet2!$Q$39</f>
        <v>2136.3846824700945</v>
      </c>
      <c r="AU2399">
        <f t="shared" si="151"/>
        <v>28.158250204696614</v>
      </c>
      <c r="AV2399" t="e">
        <f>VLOOKUP(AI2399,Sheet3!C$29:F$3725,4,FALSE)</f>
        <v>#N/A</v>
      </c>
    </row>
    <row r="2400" spans="1:48" x14ac:dyDescent="0.25">
      <c r="A2400">
        <v>75637285</v>
      </c>
      <c r="B2400">
        <v>11519</v>
      </c>
      <c r="C2400" t="s">
        <v>125</v>
      </c>
      <c r="D2400">
        <v>0</v>
      </c>
      <c r="E2400" t="s">
        <v>126</v>
      </c>
      <c r="F2400" t="s">
        <v>127</v>
      </c>
      <c r="G2400" t="s">
        <v>128</v>
      </c>
      <c r="H2400">
        <v>7</v>
      </c>
      <c r="I2400">
        <v>30.053419875199999</v>
      </c>
      <c r="J2400">
        <v>33.053419875199999</v>
      </c>
      <c r="K2400">
        <v>2.8261324007350002</v>
      </c>
      <c r="L2400">
        <v>5.8261324007350002</v>
      </c>
      <c r="M2400">
        <v>173928</v>
      </c>
      <c r="N2400" t="s">
        <v>129</v>
      </c>
      <c r="P2400">
        <v>37.368000000000002</v>
      </c>
      <c r="S2400">
        <v>0</v>
      </c>
      <c r="T2400">
        <v>0</v>
      </c>
      <c r="V2400" t="s">
        <v>34</v>
      </c>
      <c r="W2400" s="1">
        <v>39659</v>
      </c>
      <c r="X2400">
        <v>20080730</v>
      </c>
      <c r="Y2400">
        <v>0.99073271428571397</v>
      </c>
      <c r="Z2400">
        <v>3.0931295162152099E-3</v>
      </c>
      <c r="AA2400">
        <v>0.98535899999999998</v>
      </c>
      <c r="AB2400">
        <v>0.13212857142857401</v>
      </c>
      <c r="AC2400">
        <v>0.246896442804242</v>
      </c>
      <c r="AD2400">
        <v>0.49450000000000899</v>
      </c>
      <c r="AE2400">
        <v>0</v>
      </c>
      <c r="AF2400">
        <v>0</v>
      </c>
      <c r="AI2400" s="2">
        <f t="shared" si="148"/>
        <v>39659</v>
      </c>
      <c r="AJ2400">
        <f t="shared" si="149"/>
        <v>4349.2064298638143</v>
      </c>
      <c r="AK2400">
        <f t="shared" si="150"/>
        <v>4349.2064298638143</v>
      </c>
      <c r="AL2400" s="3">
        <f>Sheet2!$Q$35</f>
        <v>13804.562889602981</v>
      </c>
      <c r="AM2400" s="3">
        <f>Sheet2!$Q$37</f>
        <v>11470.329043263515</v>
      </c>
      <c r="AN2400" s="3">
        <f>Sheet2!$Q$39</f>
        <v>2136.3846824700945</v>
      </c>
      <c r="AU2400">
        <f t="shared" si="151"/>
        <v>30.962395305339165</v>
      </c>
      <c r="AV2400" t="e">
        <f>VLOOKUP(AI2400,Sheet3!C$29:F$3725,4,FALSE)</f>
        <v>#N/A</v>
      </c>
    </row>
    <row r="2401" spans="1:48" x14ac:dyDescent="0.25">
      <c r="A2401">
        <v>75704166</v>
      </c>
      <c r="B2401">
        <v>11519</v>
      </c>
      <c r="C2401" t="s">
        <v>125</v>
      </c>
      <c r="D2401">
        <v>0</v>
      </c>
      <c r="E2401" t="s">
        <v>126</v>
      </c>
      <c r="F2401" t="s">
        <v>127</v>
      </c>
      <c r="G2401" t="s">
        <v>128</v>
      </c>
      <c r="H2401">
        <v>7</v>
      </c>
      <c r="I2401">
        <v>30.053419875199999</v>
      </c>
      <c r="J2401">
        <v>33.053419875199999</v>
      </c>
      <c r="K2401">
        <v>2.8261324007350002</v>
      </c>
      <c r="L2401">
        <v>5.8261324007350002</v>
      </c>
      <c r="M2401">
        <v>173928</v>
      </c>
      <c r="N2401" t="s">
        <v>129</v>
      </c>
      <c r="P2401">
        <v>37.368000000000002</v>
      </c>
      <c r="S2401">
        <v>0</v>
      </c>
      <c r="T2401">
        <v>0</v>
      </c>
      <c r="V2401" t="s">
        <v>34</v>
      </c>
      <c r="W2401" s="1">
        <v>39660</v>
      </c>
      <c r="X2401">
        <v>20080731</v>
      </c>
      <c r="Y2401">
        <v>0.98273185714285705</v>
      </c>
      <c r="Z2401">
        <v>2.8339647355690501E-3</v>
      </c>
      <c r="AA2401">
        <v>0.97907900000000003</v>
      </c>
      <c r="AB2401">
        <v>0.93221428571428799</v>
      </c>
      <c r="AC2401">
        <v>0.32671936594213802</v>
      </c>
      <c r="AD2401">
        <v>1.3289</v>
      </c>
      <c r="AE2401">
        <v>0</v>
      </c>
      <c r="AF2401">
        <v>0</v>
      </c>
      <c r="AI2401" s="2">
        <f t="shared" si="148"/>
        <v>39660</v>
      </c>
      <c r="AJ2401">
        <f t="shared" si="149"/>
        <v>8056.7195066376589</v>
      </c>
      <c r="AK2401">
        <f t="shared" si="150"/>
        <v>8056.7195066376589</v>
      </c>
      <c r="AL2401" s="3">
        <f>Sheet2!$Q$35</f>
        <v>13804.562889602981</v>
      </c>
      <c r="AM2401" s="3">
        <f>Sheet2!$Q$37</f>
        <v>11470.329043263515</v>
      </c>
      <c r="AN2401" s="3">
        <f>Sheet2!$Q$39</f>
        <v>2136.3846824700945</v>
      </c>
      <c r="AU2401">
        <f t="shared" si="151"/>
        <v>57.356517390360672</v>
      </c>
      <c r="AV2401" t="e">
        <f>VLOOKUP(AI2401,Sheet3!C$29:F$3725,4,FALSE)</f>
        <v>#N/A</v>
      </c>
    </row>
    <row r="2402" spans="1:48" x14ac:dyDescent="0.25">
      <c r="A2402">
        <v>75771510</v>
      </c>
      <c r="B2402">
        <v>11519</v>
      </c>
      <c r="C2402" t="s">
        <v>125</v>
      </c>
      <c r="D2402">
        <v>0</v>
      </c>
      <c r="E2402" t="s">
        <v>126</v>
      </c>
      <c r="F2402" t="s">
        <v>127</v>
      </c>
      <c r="G2402" t="s">
        <v>128</v>
      </c>
      <c r="H2402">
        <v>7</v>
      </c>
      <c r="I2402">
        <v>30.053419875199999</v>
      </c>
      <c r="J2402">
        <v>33.053419875199999</v>
      </c>
      <c r="K2402">
        <v>2.8261324007350002</v>
      </c>
      <c r="L2402">
        <v>5.8261324007350002</v>
      </c>
      <c r="M2402">
        <v>173928</v>
      </c>
      <c r="N2402" t="s">
        <v>129</v>
      </c>
      <c r="P2402">
        <v>37.368000000000002</v>
      </c>
      <c r="S2402">
        <v>0</v>
      </c>
      <c r="T2402">
        <v>0</v>
      </c>
      <c r="V2402" t="s">
        <v>34</v>
      </c>
      <c r="W2402" s="1">
        <v>39661</v>
      </c>
      <c r="X2402">
        <v>20080801</v>
      </c>
      <c r="Y2402">
        <v>0.982730285714286</v>
      </c>
      <c r="Z2402">
        <v>3.0412424958176898E-3</v>
      </c>
      <c r="AA2402">
        <v>0.97859600000000002</v>
      </c>
      <c r="AB2402">
        <v>0.93237142857142896</v>
      </c>
      <c r="AC2402">
        <v>0.308196860623141</v>
      </c>
      <c r="AD2402">
        <v>1.3772</v>
      </c>
      <c r="AE2402">
        <v>0</v>
      </c>
      <c r="AF2402">
        <v>0</v>
      </c>
      <c r="AI2402" s="2">
        <f t="shared" si="148"/>
        <v>39661</v>
      </c>
      <c r="AJ2402">
        <f t="shared" si="149"/>
        <v>8057.399913137313</v>
      </c>
      <c r="AK2402">
        <f t="shared" si="150"/>
        <v>8057.399913137313</v>
      </c>
      <c r="AL2402" s="3">
        <f>Sheet2!$Q$35</f>
        <v>13804.562889602981</v>
      </c>
      <c r="AM2402" s="3">
        <f>Sheet2!$Q$37</f>
        <v>11470.329043263515</v>
      </c>
      <c r="AN2402" s="3">
        <f>Sheet2!$Q$39</f>
        <v>2136.3846824700945</v>
      </c>
      <c r="AU2402">
        <f t="shared" si="151"/>
        <v>57.361361265984961</v>
      </c>
      <c r="AV2402" t="e">
        <f>VLOOKUP(AI2402,Sheet3!C$29:F$3725,4,FALSE)</f>
        <v>#N/A</v>
      </c>
    </row>
    <row r="2403" spans="1:48" x14ac:dyDescent="0.25">
      <c r="A2403">
        <v>75839967</v>
      </c>
      <c r="B2403">
        <v>11519</v>
      </c>
      <c r="C2403" t="s">
        <v>125</v>
      </c>
      <c r="D2403">
        <v>0</v>
      </c>
      <c r="E2403" t="s">
        <v>126</v>
      </c>
      <c r="F2403" t="s">
        <v>127</v>
      </c>
      <c r="G2403" t="s">
        <v>128</v>
      </c>
      <c r="H2403">
        <v>7</v>
      </c>
      <c r="I2403">
        <v>30.053419875199999</v>
      </c>
      <c r="J2403">
        <v>33.053419875199999</v>
      </c>
      <c r="K2403">
        <v>2.8261324007350002</v>
      </c>
      <c r="L2403">
        <v>5.8261324007350002</v>
      </c>
      <c r="M2403">
        <v>173928</v>
      </c>
      <c r="N2403" t="s">
        <v>129</v>
      </c>
      <c r="P2403">
        <v>37.368000000000002</v>
      </c>
      <c r="S2403">
        <v>0</v>
      </c>
      <c r="T2403">
        <v>0</v>
      </c>
      <c r="V2403" t="s">
        <v>34</v>
      </c>
      <c r="W2403" s="1">
        <v>39662</v>
      </c>
      <c r="X2403">
        <v>20080802</v>
      </c>
      <c r="Y2403">
        <v>0.98513700000000004</v>
      </c>
      <c r="Z2403">
        <v>3.2407603605150502E-3</v>
      </c>
      <c r="AA2403">
        <v>0.98078500000000002</v>
      </c>
      <c r="AB2403">
        <v>0.69170000000000098</v>
      </c>
      <c r="AC2403">
        <v>0.36204496563666799</v>
      </c>
      <c r="AD2403">
        <v>1.1583000000000001</v>
      </c>
      <c r="AE2403">
        <v>0</v>
      </c>
      <c r="AF2403">
        <v>0</v>
      </c>
      <c r="AI2403" s="2">
        <f t="shared" si="148"/>
        <v>39662</v>
      </c>
      <c r="AJ2403">
        <f t="shared" si="149"/>
        <v>6993.3342838534154</v>
      </c>
      <c r="AK2403">
        <f t="shared" si="150"/>
        <v>6993.3342838534154</v>
      </c>
      <c r="AL2403" s="3">
        <f>Sheet2!$Q$35</f>
        <v>13804.562889602981</v>
      </c>
      <c r="AM2403" s="3">
        <f>Sheet2!$Q$37</f>
        <v>11470.329043263515</v>
      </c>
      <c r="AN2403" s="3">
        <f>Sheet2!$Q$39</f>
        <v>2136.3846824700945</v>
      </c>
      <c r="AU2403">
        <f t="shared" si="151"/>
        <v>49.786181477210448</v>
      </c>
      <c r="AV2403" t="e">
        <f>VLOOKUP(AI2403,Sheet3!C$29:F$3725,4,FALSE)</f>
        <v>#N/A</v>
      </c>
    </row>
    <row r="2404" spans="1:48" x14ac:dyDescent="0.25">
      <c r="A2404">
        <v>75905742</v>
      </c>
      <c r="B2404">
        <v>11519</v>
      </c>
      <c r="C2404" t="s">
        <v>125</v>
      </c>
      <c r="D2404">
        <v>0</v>
      </c>
      <c r="E2404" t="s">
        <v>126</v>
      </c>
      <c r="F2404" t="s">
        <v>127</v>
      </c>
      <c r="G2404" t="s">
        <v>128</v>
      </c>
      <c r="H2404">
        <v>7</v>
      </c>
      <c r="I2404">
        <v>30.053419875199999</v>
      </c>
      <c r="J2404">
        <v>33.053419875199999</v>
      </c>
      <c r="K2404">
        <v>2.8261324007350002</v>
      </c>
      <c r="L2404">
        <v>5.8261324007350002</v>
      </c>
      <c r="M2404">
        <v>173928</v>
      </c>
      <c r="N2404" t="s">
        <v>129</v>
      </c>
      <c r="P2404">
        <v>37.368000000000002</v>
      </c>
      <c r="S2404">
        <v>0</v>
      </c>
      <c r="T2404">
        <v>0</v>
      </c>
      <c r="V2404" t="s">
        <v>34</v>
      </c>
      <c r="W2404" s="1">
        <v>39663</v>
      </c>
      <c r="X2404">
        <v>20080803</v>
      </c>
      <c r="Y2404">
        <v>0.98601042857142895</v>
      </c>
      <c r="Z2404">
        <v>3.2867495822356701E-3</v>
      </c>
      <c r="AA2404">
        <v>0.98181300000000005</v>
      </c>
      <c r="AB2404">
        <v>0.60435714285714504</v>
      </c>
      <c r="AC2404">
        <v>0.32670356969120901</v>
      </c>
      <c r="AD2404">
        <v>1.0555000000000001</v>
      </c>
      <c r="AE2404">
        <v>0</v>
      </c>
      <c r="AF2404">
        <v>0</v>
      </c>
      <c r="AI2404" s="2">
        <f t="shared" si="148"/>
        <v>39663</v>
      </c>
      <c r="AJ2404">
        <f t="shared" si="149"/>
        <v>6596.2858898025006</v>
      </c>
      <c r="AK2404">
        <f t="shared" si="150"/>
        <v>6596.2858898025006</v>
      </c>
      <c r="AL2404" s="3">
        <f>Sheet2!$Q$35</f>
        <v>13804.562889602981</v>
      </c>
      <c r="AM2404" s="3">
        <f>Sheet2!$Q$37</f>
        <v>11470.329043263515</v>
      </c>
      <c r="AN2404" s="3">
        <f>Sheet2!$Q$39</f>
        <v>2136.3846824700945</v>
      </c>
      <c r="AU2404">
        <f t="shared" si="151"/>
        <v>46.959557924108729</v>
      </c>
      <c r="AV2404" t="e">
        <f>VLOOKUP(AI2404,Sheet3!C$29:F$3725,4,FALSE)</f>
        <v>#N/A</v>
      </c>
    </row>
    <row r="2405" spans="1:48" x14ac:dyDescent="0.25">
      <c r="A2405">
        <v>75986705</v>
      </c>
      <c r="B2405">
        <v>11519</v>
      </c>
      <c r="C2405" t="s">
        <v>125</v>
      </c>
      <c r="D2405">
        <v>0</v>
      </c>
      <c r="E2405" t="s">
        <v>126</v>
      </c>
      <c r="F2405" t="s">
        <v>127</v>
      </c>
      <c r="G2405" t="s">
        <v>128</v>
      </c>
      <c r="H2405">
        <v>7</v>
      </c>
      <c r="I2405">
        <v>30.053419875199999</v>
      </c>
      <c r="J2405">
        <v>33.053419875199999</v>
      </c>
      <c r="K2405">
        <v>2.8261324007350002</v>
      </c>
      <c r="L2405">
        <v>5.8261324007350002</v>
      </c>
      <c r="M2405">
        <v>173928</v>
      </c>
      <c r="N2405" t="s">
        <v>129</v>
      </c>
      <c r="P2405">
        <v>37.368000000000002</v>
      </c>
      <c r="S2405">
        <v>0</v>
      </c>
      <c r="T2405">
        <v>0</v>
      </c>
      <c r="V2405" t="s">
        <v>34</v>
      </c>
      <c r="W2405" s="1">
        <v>39664</v>
      </c>
      <c r="X2405">
        <v>20080804</v>
      </c>
      <c r="Y2405">
        <v>0.99444271428571396</v>
      </c>
      <c r="Z2405">
        <v>3.2407880749809599E-3</v>
      </c>
      <c r="AA2405">
        <v>0.988425</v>
      </c>
      <c r="AB2405">
        <v>-0.23887142857142701</v>
      </c>
      <c r="AC2405">
        <v>0.202381836524681</v>
      </c>
      <c r="AD2405">
        <v>-1.69999999999337E-3</v>
      </c>
      <c r="AE2405">
        <v>0</v>
      </c>
      <c r="AF2405">
        <v>0</v>
      </c>
      <c r="AI2405" s="2">
        <f t="shared" si="148"/>
        <v>39664</v>
      </c>
      <c r="AJ2405">
        <f t="shared" si="149"/>
        <v>2464.9627057299949</v>
      </c>
      <c r="AK2405">
        <f t="shared" si="150"/>
        <v>2464.9627057299949</v>
      </c>
      <c r="AL2405" s="3">
        <f>Sheet2!$Q$35</f>
        <v>13804.562889602981</v>
      </c>
      <c r="AM2405" s="3">
        <f>Sheet2!$Q$37</f>
        <v>11470.329043263515</v>
      </c>
      <c r="AN2405" s="3">
        <f>Sheet2!$Q$39</f>
        <v>2136.3846824700945</v>
      </c>
      <c r="AU2405">
        <f t="shared" si="151"/>
        <v>17.548293220499154</v>
      </c>
      <c r="AV2405" t="e">
        <f>VLOOKUP(AI2405,Sheet3!C$29:F$3725,4,FALSE)</f>
        <v>#N/A</v>
      </c>
    </row>
    <row r="2406" spans="1:48" x14ac:dyDescent="0.25">
      <c r="A2406">
        <v>76053435</v>
      </c>
      <c r="B2406">
        <v>11519</v>
      </c>
      <c r="C2406" t="s">
        <v>125</v>
      </c>
      <c r="D2406">
        <v>0</v>
      </c>
      <c r="E2406" t="s">
        <v>126</v>
      </c>
      <c r="F2406" t="s">
        <v>127</v>
      </c>
      <c r="G2406" t="s">
        <v>128</v>
      </c>
      <c r="H2406">
        <v>7</v>
      </c>
      <c r="I2406">
        <v>30.053419875199999</v>
      </c>
      <c r="J2406">
        <v>33.053419875199999</v>
      </c>
      <c r="K2406">
        <v>2.8261324007350002</v>
      </c>
      <c r="L2406">
        <v>5.8261324007350002</v>
      </c>
      <c r="M2406">
        <v>173928</v>
      </c>
      <c r="N2406" t="s">
        <v>129</v>
      </c>
      <c r="P2406">
        <v>37.368000000000002</v>
      </c>
      <c r="S2406">
        <v>0</v>
      </c>
      <c r="T2406">
        <v>0</v>
      </c>
      <c r="V2406" t="s">
        <v>34</v>
      </c>
      <c r="W2406" s="1">
        <v>39665</v>
      </c>
      <c r="X2406">
        <v>20080805</v>
      </c>
      <c r="Y2406">
        <v>0.99413042857142797</v>
      </c>
      <c r="Z2406">
        <v>2.7289338502762802E-3</v>
      </c>
      <c r="AA2406">
        <v>0.98944200000000004</v>
      </c>
      <c r="AB2406">
        <v>-0.20764285714285699</v>
      </c>
      <c r="AC2406">
        <v>0.188341838589481</v>
      </c>
      <c r="AD2406">
        <v>9.5600000000006805E-2</v>
      </c>
      <c r="AE2406">
        <v>0</v>
      </c>
      <c r="AF2406">
        <v>0</v>
      </c>
      <c r="AI2406" s="2">
        <f t="shared" si="148"/>
        <v>39665</v>
      </c>
      <c r="AJ2406">
        <f t="shared" si="149"/>
        <v>2627.5983890756033</v>
      </c>
      <c r="AK2406">
        <f t="shared" si="150"/>
        <v>2627.5983890756033</v>
      </c>
      <c r="AL2406" s="3">
        <f>Sheet2!$Q$35</f>
        <v>13804.562889602981</v>
      </c>
      <c r="AM2406" s="3">
        <f>Sheet2!$Q$37</f>
        <v>11470.329043263515</v>
      </c>
      <c r="AN2406" s="3">
        <f>Sheet2!$Q$39</f>
        <v>2136.3846824700945</v>
      </c>
      <c r="AU2406">
        <f t="shared" si="151"/>
        <v>18.706111410945081</v>
      </c>
      <c r="AV2406" t="e">
        <f>VLOOKUP(AI2406,Sheet3!C$29:F$3725,4,FALSE)</f>
        <v>#N/A</v>
      </c>
    </row>
    <row r="2407" spans="1:48" x14ac:dyDescent="0.25">
      <c r="A2407">
        <v>76140319</v>
      </c>
      <c r="B2407">
        <v>11519</v>
      </c>
      <c r="C2407" t="s">
        <v>125</v>
      </c>
      <c r="D2407">
        <v>0</v>
      </c>
      <c r="E2407" t="s">
        <v>126</v>
      </c>
      <c r="F2407" t="s">
        <v>127</v>
      </c>
      <c r="G2407" t="s">
        <v>128</v>
      </c>
      <c r="H2407">
        <v>7</v>
      </c>
      <c r="I2407">
        <v>30.053419875199999</v>
      </c>
      <c r="J2407">
        <v>33.053419875199999</v>
      </c>
      <c r="K2407">
        <v>2.8261324007350002</v>
      </c>
      <c r="L2407">
        <v>5.8261324007350002</v>
      </c>
      <c r="M2407">
        <v>173928</v>
      </c>
      <c r="N2407" t="s">
        <v>129</v>
      </c>
      <c r="P2407">
        <v>37.368000000000002</v>
      </c>
      <c r="S2407">
        <v>0</v>
      </c>
      <c r="T2407">
        <v>0</v>
      </c>
      <c r="V2407" t="s">
        <v>34</v>
      </c>
      <c r="W2407" s="1">
        <v>39666</v>
      </c>
      <c r="X2407">
        <v>20080806</v>
      </c>
      <c r="Y2407">
        <v>0.99422214285714305</v>
      </c>
      <c r="Z2407">
        <v>2.6371927405899401E-3</v>
      </c>
      <c r="AA2407">
        <v>0.990699</v>
      </c>
      <c r="AB2407">
        <v>-0.21681428571428399</v>
      </c>
      <c r="AC2407">
        <v>0.225755736700223</v>
      </c>
      <c r="AD2407">
        <v>0.21579999999999899</v>
      </c>
      <c r="AE2407">
        <v>0</v>
      </c>
      <c r="AF2407">
        <v>0</v>
      </c>
      <c r="AI2407" s="2">
        <f t="shared" si="148"/>
        <v>39666</v>
      </c>
      <c r="AJ2407">
        <f t="shared" si="149"/>
        <v>2579.9112448124215</v>
      </c>
      <c r="AK2407">
        <f t="shared" si="150"/>
        <v>2579.9112448124215</v>
      </c>
      <c r="AL2407" s="3">
        <f>Sheet2!$Q$35</f>
        <v>13804.562889602981</v>
      </c>
      <c r="AM2407" s="3">
        <f>Sheet2!$Q$37</f>
        <v>11470.329043263515</v>
      </c>
      <c r="AN2407" s="3">
        <f>Sheet2!$Q$39</f>
        <v>2136.3846824700945</v>
      </c>
      <c r="AU2407">
        <f t="shared" si="151"/>
        <v>18.366622302881378</v>
      </c>
      <c r="AV2407" t="e">
        <f>VLOOKUP(AI2407,Sheet3!C$29:F$3725,4,FALSE)</f>
        <v>#N/A</v>
      </c>
    </row>
    <row r="2408" spans="1:48" x14ac:dyDescent="0.25">
      <c r="A2408">
        <v>76207384</v>
      </c>
      <c r="B2408">
        <v>11519</v>
      </c>
      <c r="C2408" t="s">
        <v>125</v>
      </c>
      <c r="D2408">
        <v>0</v>
      </c>
      <c r="E2408" t="s">
        <v>126</v>
      </c>
      <c r="F2408" t="s">
        <v>127</v>
      </c>
      <c r="G2408" t="s">
        <v>128</v>
      </c>
      <c r="H2408">
        <v>7</v>
      </c>
      <c r="I2408">
        <v>30.053419875199999</v>
      </c>
      <c r="J2408">
        <v>33.053419875199999</v>
      </c>
      <c r="K2408">
        <v>2.8261324007350002</v>
      </c>
      <c r="L2408">
        <v>5.8261324007350002</v>
      </c>
      <c r="M2408">
        <v>173928</v>
      </c>
      <c r="N2408" t="s">
        <v>129</v>
      </c>
      <c r="P2408">
        <v>37.368000000000002</v>
      </c>
      <c r="S2408">
        <v>0</v>
      </c>
      <c r="T2408">
        <v>0</v>
      </c>
      <c r="V2408" t="s">
        <v>34</v>
      </c>
      <c r="W2408" s="1">
        <v>39667</v>
      </c>
      <c r="X2408">
        <v>20080807</v>
      </c>
      <c r="Y2408">
        <v>0.99416985714285699</v>
      </c>
      <c r="Z2408">
        <v>2.70296696394227E-3</v>
      </c>
      <c r="AA2408">
        <v>0.99073199999999995</v>
      </c>
      <c r="AB2408">
        <v>-0.21158571428571099</v>
      </c>
      <c r="AC2408">
        <v>0.239696077973583</v>
      </c>
      <c r="AD2408">
        <v>0.20609999999999801</v>
      </c>
      <c r="AE2408">
        <v>0</v>
      </c>
      <c r="AF2408">
        <v>0</v>
      </c>
      <c r="AI2408" s="2">
        <f t="shared" si="148"/>
        <v>39667</v>
      </c>
      <c r="AJ2408">
        <f t="shared" si="149"/>
        <v>2607.1052062110975</v>
      </c>
      <c r="AK2408">
        <f t="shared" si="150"/>
        <v>2607.1052062110975</v>
      </c>
      <c r="AL2408" s="3">
        <f>Sheet2!$Q$35</f>
        <v>13804.562889602981</v>
      </c>
      <c r="AM2408" s="3">
        <f>Sheet2!$Q$37</f>
        <v>11470.329043263515</v>
      </c>
      <c r="AN2408" s="3">
        <f>Sheet2!$Q$39</f>
        <v>2136.3846824700945</v>
      </c>
      <c r="AU2408">
        <f t="shared" si="151"/>
        <v>18.560218582184753</v>
      </c>
      <c r="AV2408" t="e">
        <f>VLOOKUP(AI2408,Sheet3!C$29:F$3725,4,FALSE)</f>
        <v>#N/A</v>
      </c>
    </row>
    <row r="2409" spans="1:48" x14ac:dyDescent="0.25">
      <c r="A2409">
        <v>76268549</v>
      </c>
      <c r="B2409">
        <v>11519</v>
      </c>
      <c r="C2409" t="s">
        <v>125</v>
      </c>
      <c r="D2409">
        <v>0</v>
      </c>
      <c r="E2409" t="s">
        <v>126</v>
      </c>
      <c r="F2409" t="s">
        <v>127</v>
      </c>
      <c r="G2409" t="s">
        <v>128</v>
      </c>
      <c r="H2409">
        <v>7</v>
      </c>
      <c r="I2409">
        <v>30.053419875199999</v>
      </c>
      <c r="J2409">
        <v>33.053419875199999</v>
      </c>
      <c r="K2409">
        <v>2.8261324007350002</v>
      </c>
      <c r="L2409">
        <v>5.8261324007350002</v>
      </c>
      <c r="M2409">
        <v>173928</v>
      </c>
      <c r="N2409" t="s">
        <v>129</v>
      </c>
      <c r="P2409">
        <v>37.368000000000002</v>
      </c>
      <c r="S2409">
        <v>0</v>
      </c>
      <c r="T2409">
        <v>0</v>
      </c>
      <c r="V2409" t="s">
        <v>34</v>
      </c>
      <c r="W2409" s="1">
        <v>39668</v>
      </c>
      <c r="X2409">
        <v>20080808</v>
      </c>
      <c r="Y2409">
        <v>0.99323257142857102</v>
      </c>
      <c r="Z2409">
        <v>1.84863724766903E-3</v>
      </c>
      <c r="AA2409">
        <v>0.99035300000000004</v>
      </c>
      <c r="AB2409">
        <v>-0.117857142857139</v>
      </c>
      <c r="AC2409">
        <v>0.15882407029831</v>
      </c>
      <c r="AD2409">
        <v>0.16660000000000599</v>
      </c>
      <c r="AE2409">
        <v>0</v>
      </c>
      <c r="AF2409">
        <v>0</v>
      </c>
      <c r="AI2409" s="2">
        <f t="shared" si="148"/>
        <v>39668</v>
      </c>
      <c r="AJ2409">
        <f t="shared" si="149"/>
        <v>3091.0665173809975</v>
      </c>
      <c r="AK2409">
        <f t="shared" si="150"/>
        <v>3091.0665173809975</v>
      </c>
      <c r="AL2409" s="3">
        <f>Sheet2!$Q$35</f>
        <v>13804.562889602981</v>
      </c>
      <c r="AM2409" s="3">
        <f>Sheet2!$Q$37</f>
        <v>11470.329043263515</v>
      </c>
      <c r="AN2409" s="3">
        <f>Sheet2!$Q$39</f>
        <v>2136.3846824700945</v>
      </c>
      <c r="AU2409">
        <f t="shared" si="151"/>
        <v>22.005583080416194</v>
      </c>
      <c r="AV2409" t="e">
        <f>VLOOKUP(AI2409,Sheet3!C$29:F$3725,4,FALSE)</f>
        <v>#N/A</v>
      </c>
    </row>
    <row r="2410" spans="1:48" x14ac:dyDescent="0.25">
      <c r="A2410">
        <v>76332331</v>
      </c>
      <c r="B2410">
        <v>11519</v>
      </c>
      <c r="C2410" t="s">
        <v>125</v>
      </c>
      <c r="D2410">
        <v>0</v>
      </c>
      <c r="E2410" t="s">
        <v>126</v>
      </c>
      <c r="F2410" t="s">
        <v>127</v>
      </c>
      <c r="G2410" t="s">
        <v>128</v>
      </c>
      <c r="H2410">
        <v>7</v>
      </c>
      <c r="I2410">
        <v>30.053419875199999</v>
      </c>
      <c r="J2410">
        <v>33.053419875199999</v>
      </c>
      <c r="K2410">
        <v>2.8261324007350002</v>
      </c>
      <c r="L2410">
        <v>5.8261324007350002</v>
      </c>
      <c r="M2410">
        <v>173928</v>
      </c>
      <c r="N2410" t="s">
        <v>129</v>
      </c>
      <c r="P2410">
        <v>37.368000000000002</v>
      </c>
      <c r="S2410">
        <v>0</v>
      </c>
      <c r="T2410">
        <v>0</v>
      </c>
      <c r="V2410" t="s">
        <v>34</v>
      </c>
      <c r="W2410" s="1">
        <v>39669</v>
      </c>
      <c r="X2410">
        <v>20080809</v>
      </c>
      <c r="Y2410">
        <v>0.99338814285714305</v>
      </c>
      <c r="Z2410">
        <v>2.6269624734157901E-3</v>
      </c>
      <c r="AA2410">
        <v>0.98982300000000001</v>
      </c>
      <c r="AB2410">
        <v>-0.13341428571428399</v>
      </c>
      <c r="AC2410">
        <v>0.29095101418118902</v>
      </c>
      <c r="AD2410">
        <v>0.38730000000000198</v>
      </c>
      <c r="AE2410">
        <v>0</v>
      </c>
      <c r="AF2410">
        <v>0</v>
      </c>
      <c r="AI2410" s="2">
        <f t="shared" si="148"/>
        <v>39669</v>
      </c>
      <c r="AJ2410">
        <f t="shared" si="149"/>
        <v>3011.2002744781785</v>
      </c>
      <c r="AK2410">
        <f t="shared" si="150"/>
        <v>3011.2002744781785</v>
      </c>
      <c r="AL2410" s="3">
        <f>Sheet2!$Q$35</f>
        <v>13804.562889602981</v>
      </c>
      <c r="AM2410" s="3">
        <f>Sheet2!$Q$37</f>
        <v>11470.329043263515</v>
      </c>
      <c r="AN2410" s="3">
        <f>Sheet2!$Q$39</f>
        <v>2136.3846824700945</v>
      </c>
      <c r="AU2410">
        <f t="shared" si="151"/>
        <v>21.437008048582914</v>
      </c>
      <c r="AV2410" t="e">
        <f>VLOOKUP(AI2410,Sheet3!C$29:F$3725,4,FALSE)</f>
        <v>#N/A</v>
      </c>
    </row>
    <row r="2411" spans="1:48" x14ac:dyDescent="0.25">
      <c r="A2411">
        <v>76388141</v>
      </c>
      <c r="B2411">
        <v>11519</v>
      </c>
      <c r="C2411" t="s">
        <v>125</v>
      </c>
      <c r="D2411">
        <v>0</v>
      </c>
      <c r="E2411" t="s">
        <v>126</v>
      </c>
      <c r="F2411" t="s">
        <v>127</v>
      </c>
      <c r="G2411" t="s">
        <v>128</v>
      </c>
      <c r="H2411">
        <v>7</v>
      </c>
      <c r="I2411">
        <v>30.053419875199999</v>
      </c>
      <c r="J2411">
        <v>33.053419875199999</v>
      </c>
      <c r="K2411">
        <v>2.8261324007350002</v>
      </c>
      <c r="L2411">
        <v>5.8261324007350002</v>
      </c>
      <c r="M2411">
        <v>173928</v>
      </c>
      <c r="N2411" t="s">
        <v>129</v>
      </c>
      <c r="P2411">
        <v>37.368000000000002</v>
      </c>
      <c r="S2411">
        <v>0</v>
      </c>
      <c r="T2411">
        <v>0</v>
      </c>
      <c r="V2411" t="s">
        <v>34</v>
      </c>
      <c r="W2411" s="1">
        <v>39670</v>
      </c>
      <c r="X2411">
        <v>20080810</v>
      </c>
      <c r="Y2411">
        <v>0.99366742857142898</v>
      </c>
      <c r="Z2411">
        <v>2.8780542463438699E-3</v>
      </c>
      <c r="AA2411">
        <v>0.99019500000000005</v>
      </c>
      <c r="AB2411">
        <v>-0.16134285714285601</v>
      </c>
      <c r="AC2411">
        <v>0.27429546560047402</v>
      </c>
      <c r="AD2411">
        <v>0.32440000000000202</v>
      </c>
      <c r="AE2411">
        <v>0</v>
      </c>
      <c r="AF2411">
        <v>0</v>
      </c>
      <c r="AI2411" s="2">
        <f t="shared" si="148"/>
        <v>39670</v>
      </c>
      <c r="AJ2411">
        <f t="shared" si="149"/>
        <v>2867.3609791886993</v>
      </c>
      <c r="AK2411">
        <f t="shared" si="150"/>
        <v>2867.3609791886993</v>
      </c>
      <c r="AL2411" s="3">
        <f>Sheet2!$Q$35</f>
        <v>13804.562889602981</v>
      </c>
      <c r="AM2411" s="3">
        <f>Sheet2!$Q$37</f>
        <v>11470.329043263515</v>
      </c>
      <c r="AN2411" s="3">
        <f>Sheet2!$Q$39</f>
        <v>2136.3846824700945</v>
      </c>
      <c r="AU2411">
        <f t="shared" si="151"/>
        <v>20.413003050656496</v>
      </c>
      <c r="AV2411" t="e">
        <f>VLOOKUP(AI2411,Sheet3!C$29:F$3725,4,FALSE)</f>
        <v>#N/A</v>
      </c>
    </row>
    <row r="2412" spans="1:48" x14ac:dyDescent="0.25">
      <c r="A2412">
        <v>76471413</v>
      </c>
      <c r="B2412">
        <v>11519</v>
      </c>
      <c r="C2412" t="s">
        <v>125</v>
      </c>
      <c r="D2412">
        <v>0</v>
      </c>
      <c r="E2412" t="s">
        <v>126</v>
      </c>
      <c r="F2412" t="s">
        <v>127</v>
      </c>
      <c r="G2412" t="s">
        <v>128</v>
      </c>
      <c r="H2412">
        <v>7</v>
      </c>
      <c r="I2412">
        <v>30.053419875199999</v>
      </c>
      <c r="J2412">
        <v>33.053419875199999</v>
      </c>
      <c r="K2412">
        <v>2.8261324007350002</v>
      </c>
      <c r="L2412">
        <v>5.8261324007350002</v>
      </c>
      <c r="M2412">
        <v>173928</v>
      </c>
      <c r="N2412" t="s">
        <v>129</v>
      </c>
      <c r="P2412">
        <v>37.368000000000002</v>
      </c>
      <c r="S2412">
        <v>0</v>
      </c>
      <c r="T2412">
        <v>0</v>
      </c>
      <c r="V2412" t="s">
        <v>34</v>
      </c>
      <c r="W2412" s="1">
        <v>39671</v>
      </c>
      <c r="X2412">
        <v>20080811</v>
      </c>
      <c r="Y2412">
        <v>0.99349485714285701</v>
      </c>
      <c r="Z2412">
        <v>1.93338950540026E-3</v>
      </c>
      <c r="AA2412">
        <v>0.99083299999999996</v>
      </c>
      <c r="AB2412">
        <v>-0.14408571428571201</v>
      </c>
      <c r="AC2412">
        <v>0.22151319488961599</v>
      </c>
      <c r="AD2412">
        <v>0.28630000000000599</v>
      </c>
      <c r="AE2412">
        <v>0</v>
      </c>
      <c r="AF2412">
        <v>0</v>
      </c>
      <c r="AI2412" s="2">
        <f t="shared" si="148"/>
        <v>39671</v>
      </c>
      <c r="AJ2412">
        <f t="shared" si="149"/>
        <v>2956.3096514795907</v>
      </c>
      <c r="AK2412">
        <f t="shared" si="150"/>
        <v>2956.3096514795907</v>
      </c>
      <c r="AL2412" s="3">
        <f>Sheet2!$Q$35</f>
        <v>13804.562889602981</v>
      </c>
      <c r="AM2412" s="3">
        <f>Sheet2!$Q$37</f>
        <v>11470.329043263515</v>
      </c>
      <c r="AN2412" s="3">
        <f>Sheet2!$Q$39</f>
        <v>2136.3846824700945</v>
      </c>
      <c r="AU2412">
        <f t="shared" si="151"/>
        <v>21.046236721618833</v>
      </c>
      <c r="AV2412" t="e">
        <f>VLOOKUP(AI2412,Sheet3!C$29:F$3725,4,FALSE)</f>
        <v>#N/A</v>
      </c>
    </row>
    <row r="2413" spans="1:48" x14ac:dyDescent="0.25">
      <c r="A2413">
        <v>76535085</v>
      </c>
      <c r="B2413">
        <v>11519</v>
      </c>
      <c r="C2413" t="s">
        <v>125</v>
      </c>
      <c r="D2413">
        <v>0</v>
      </c>
      <c r="E2413" t="s">
        <v>126</v>
      </c>
      <c r="F2413" t="s">
        <v>127</v>
      </c>
      <c r="G2413" t="s">
        <v>128</v>
      </c>
      <c r="H2413">
        <v>7</v>
      </c>
      <c r="I2413">
        <v>30.053419875199999</v>
      </c>
      <c r="J2413">
        <v>33.053419875199999</v>
      </c>
      <c r="K2413">
        <v>2.8261324007350002</v>
      </c>
      <c r="L2413">
        <v>5.8261324007350002</v>
      </c>
      <c r="M2413">
        <v>173928</v>
      </c>
      <c r="N2413" t="s">
        <v>129</v>
      </c>
      <c r="P2413">
        <v>37.368000000000002</v>
      </c>
      <c r="S2413">
        <v>0</v>
      </c>
      <c r="T2413">
        <v>0</v>
      </c>
      <c r="V2413" t="s">
        <v>34</v>
      </c>
      <c r="W2413" s="1">
        <v>39672</v>
      </c>
      <c r="X2413">
        <v>20080812</v>
      </c>
      <c r="Y2413">
        <v>0.99361185714285705</v>
      </c>
      <c r="Z2413">
        <v>2.5943249289043699E-3</v>
      </c>
      <c r="AA2413">
        <v>0.98896099999999998</v>
      </c>
      <c r="AB2413">
        <v>-0.155785714285712</v>
      </c>
      <c r="AC2413">
        <v>0.33115842746581697</v>
      </c>
      <c r="AD2413">
        <v>0.47350000000000397</v>
      </c>
      <c r="AE2413">
        <v>0</v>
      </c>
      <c r="AF2413">
        <v>0</v>
      </c>
      <c r="AI2413" s="2">
        <f t="shared" si="148"/>
        <v>39672</v>
      </c>
      <c r="AJ2413">
        <f t="shared" si="149"/>
        <v>2896.0289212861098</v>
      </c>
      <c r="AK2413">
        <f t="shared" si="150"/>
        <v>2896.0289212861098</v>
      </c>
      <c r="AL2413" s="3">
        <f>Sheet2!$Q$35</f>
        <v>13804.562889602981</v>
      </c>
      <c r="AM2413" s="3">
        <f>Sheet2!$Q$37</f>
        <v>11470.329043263515</v>
      </c>
      <c r="AN2413" s="3">
        <f>Sheet2!$Q$39</f>
        <v>2136.3846824700945</v>
      </c>
      <c r="AU2413">
        <f t="shared" si="151"/>
        <v>20.617092732331688</v>
      </c>
      <c r="AV2413" t="e">
        <f>VLOOKUP(AI2413,Sheet3!C$29:F$3725,4,FALSE)</f>
        <v>#N/A</v>
      </c>
    </row>
    <row r="2414" spans="1:48" x14ac:dyDescent="0.25">
      <c r="A2414">
        <v>76578058</v>
      </c>
      <c r="B2414">
        <v>11519</v>
      </c>
      <c r="C2414" t="s">
        <v>125</v>
      </c>
      <c r="D2414">
        <v>0</v>
      </c>
      <c r="E2414" t="s">
        <v>126</v>
      </c>
      <c r="F2414" t="s">
        <v>127</v>
      </c>
      <c r="G2414" t="s">
        <v>128</v>
      </c>
      <c r="H2414">
        <v>7</v>
      </c>
      <c r="I2414">
        <v>30.053419875199999</v>
      </c>
      <c r="J2414">
        <v>33.053419875199999</v>
      </c>
      <c r="K2414">
        <v>2.8261324007350002</v>
      </c>
      <c r="L2414">
        <v>5.8261324007350002</v>
      </c>
      <c r="M2414">
        <v>173928</v>
      </c>
      <c r="N2414" t="s">
        <v>129</v>
      </c>
      <c r="P2414">
        <v>37.368000000000002</v>
      </c>
      <c r="S2414">
        <v>0</v>
      </c>
      <c r="T2414">
        <v>0</v>
      </c>
      <c r="V2414" t="s">
        <v>34</v>
      </c>
      <c r="W2414" s="1">
        <v>39673</v>
      </c>
      <c r="X2414">
        <v>20080813</v>
      </c>
      <c r="Y2414">
        <v>0.993927</v>
      </c>
      <c r="Z2414">
        <v>1.8622433476090799E-3</v>
      </c>
      <c r="AA2414">
        <v>0.99184899999999998</v>
      </c>
      <c r="AB2414">
        <v>-0.187299999999997</v>
      </c>
      <c r="AC2414">
        <v>0.220480890004424</v>
      </c>
      <c r="AD2414">
        <v>0.13340000000000601</v>
      </c>
      <c r="AE2414">
        <v>0</v>
      </c>
      <c r="AF2414">
        <v>0</v>
      </c>
      <c r="AI2414" s="2">
        <f t="shared" si="148"/>
        <v>39673</v>
      </c>
      <c r="AJ2414">
        <f t="shared" si="149"/>
        <v>2733.1436322093941</v>
      </c>
      <c r="AK2414">
        <f t="shared" si="150"/>
        <v>2733.1436322093941</v>
      </c>
      <c r="AL2414" s="3">
        <f>Sheet2!$Q$35</f>
        <v>13804.562889602981</v>
      </c>
      <c r="AM2414" s="3">
        <f>Sheet2!$Q$37</f>
        <v>11470.329043263515</v>
      </c>
      <c r="AN2414" s="3">
        <f>Sheet2!$Q$39</f>
        <v>2136.3846824700945</v>
      </c>
      <c r="AU2414">
        <f t="shared" si="151"/>
        <v>19.457497576031958</v>
      </c>
      <c r="AV2414" t="e">
        <f>VLOOKUP(AI2414,Sheet3!C$29:F$3725,4,FALSE)</f>
        <v>#N/A</v>
      </c>
    </row>
    <row r="2415" spans="1:48" x14ac:dyDescent="0.25">
      <c r="A2415">
        <v>76669328</v>
      </c>
      <c r="B2415">
        <v>11519</v>
      </c>
      <c r="C2415" t="s">
        <v>125</v>
      </c>
      <c r="D2415">
        <v>0</v>
      </c>
      <c r="E2415" t="s">
        <v>126</v>
      </c>
      <c r="F2415" t="s">
        <v>127</v>
      </c>
      <c r="G2415" t="s">
        <v>128</v>
      </c>
      <c r="H2415">
        <v>7</v>
      </c>
      <c r="I2415">
        <v>30.053419875199999</v>
      </c>
      <c r="J2415">
        <v>33.053419875199999</v>
      </c>
      <c r="K2415">
        <v>2.8261324007350002</v>
      </c>
      <c r="L2415">
        <v>5.8261324007350002</v>
      </c>
      <c r="M2415">
        <v>173928</v>
      </c>
      <c r="N2415" t="s">
        <v>129</v>
      </c>
      <c r="P2415">
        <v>37.368000000000002</v>
      </c>
      <c r="S2415">
        <v>0</v>
      </c>
      <c r="T2415">
        <v>0</v>
      </c>
      <c r="V2415" t="s">
        <v>34</v>
      </c>
      <c r="W2415" s="1">
        <v>39674</v>
      </c>
      <c r="X2415">
        <v>20080814</v>
      </c>
      <c r="Y2415">
        <v>0.99379414285714296</v>
      </c>
      <c r="Z2415">
        <v>1.71671192596041E-3</v>
      </c>
      <c r="AA2415">
        <v>0.992039</v>
      </c>
      <c r="AB2415">
        <v>-0.17401428571428401</v>
      </c>
      <c r="AC2415">
        <v>0.219626796625364</v>
      </c>
      <c r="AD2415">
        <v>0.13720000000000401</v>
      </c>
      <c r="AE2415">
        <v>0</v>
      </c>
      <c r="AF2415">
        <v>0</v>
      </c>
      <c r="AI2415" s="2">
        <f t="shared" si="148"/>
        <v>39674</v>
      </c>
      <c r="AJ2415">
        <f t="shared" si="149"/>
        <v>2801.9044187525287</v>
      </c>
      <c r="AK2415">
        <f t="shared" si="150"/>
        <v>2801.9044187525287</v>
      </c>
      <c r="AL2415" s="3">
        <f>Sheet2!$Q$35</f>
        <v>13804.562889602981</v>
      </c>
      <c r="AM2415" s="3">
        <f>Sheet2!$Q$37</f>
        <v>11470.329043263515</v>
      </c>
      <c r="AN2415" s="3">
        <f>Sheet2!$Q$39</f>
        <v>2136.3846824700945</v>
      </c>
      <c r="AU2415">
        <f t="shared" si="151"/>
        <v>19.947011856116667</v>
      </c>
      <c r="AV2415" t="e">
        <f>VLOOKUP(AI2415,Sheet3!C$29:F$3725,4,FALSE)</f>
        <v>#N/A</v>
      </c>
    </row>
    <row r="2416" spans="1:48" x14ac:dyDescent="0.25">
      <c r="A2416">
        <v>76736721</v>
      </c>
      <c r="B2416">
        <v>11519</v>
      </c>
      <c r="C2416" t="s">
        <v>125</v>
      </c>
      <c r="D2416">
        <v>0</v>
      </c>
      <c r="E2416" t="s">
        <v>126</v>
      </c>
      <c r="F2416" t="s">
        <v>127</v>
      </c>
      <c r="G2416" t="s">
        <v>128</v>
      </c>
      <c r="H2416">
        <v>7</v>
      </c>
      <c r="I2416">
        <v>30.053419875199999</v>
      </c>
      <c r="J2416">
        <v>33.053419875199999</v>
      </c>
      <c r="K2416">
        <v>2.8261324007350002</v>
      </c>
      <c r="L2416">
        <v>5.8261324007350002</v>
      </c>
      <c r="M2416">
        <v>173928</v>
      </c>
      <c r="N2416" t="s">
        <v>129</v>
      </c>
      <c r="P2416">
        <v>37.368000000000002</v>
      </c>
      <c r="S2416">
        <v>0</v>
      </c>
      <c r="T2416">
        <v>0</v>
      </c>
      <c r="V2416" t="s">
        <v>34</v>
      </c>
      <c r="W2416" s="1">
        <v>39675</v>
      </c>
      <c r="X2416">
        <v>20080815</v>
      </c>
      <c r="Y2416">
        <v>0.993787714285714</v>
      </c>
      <c r="Z2416">
        <v>2.5289958885062599E-3</v>
      </c>
      <c r="AA2416">
        <v>0.99097299999999999</v>
      </c>
      <c r="AB2416">
        <v>-0.17337142857142601</v>
      </c>
      <c r="AC2416">
        <v>0.257413934101065</v>
      </c>
      <c r="AD2416">
        <v>0.23469999999999899</v>
      </c>
      <c r="AE2416">
        <v>0</v>
      </c>
      <c r="AF2416">
        <v>0</v>
      </c>
      <c r="AI2416" s="2">
        <f t="shared" si="148"/>
        <v>39675</v>
      </c>
      <c r="AJ2416">
        <f t="shared" si="149"/>
        <v>2805.2281516729854</v>
      </c>
      <c r="AK2416">
        <f t="shared" si="150"/>
        <v>2805.2281516729854</v>
      </c>
      <c r="AL2416" s="3">
        <f>Sheet2!$Q$35</f>
        <v>13804.562889602981</v>
      </c>
      <c r="AM2416" s="3">
        <f>Sheet2!$Q$37</f>
        <v>11470.329043263515</v>
      </c>
      <c r="AN2416" s="3">
        <f>Sheet2!$Q$39</f>
        <v>2136.3846824700945</v>
      </c>
      <c r="AU2416">
        <f t="shared" si="151"/>
        <v>19.97067381243723</v>
      </c>
      <c r="AV2416" t="e">
        <f>VLOOKUP(AI2416,Sheet3!C$29:F$3725,4,FALSE)</f>
        <v>#N/A</v>
      </c>
    </row>
    <row r="2417" spans="1:48" x14ac:dyDescent="0.25">
      <c r="A2417">
        <v>76807511</v>
      </c>
      <c r="B2417">
        <v>11519</v>
      </c>
      <c r="C2417" t="s">
        <v>125</v>
      </c>
      <c r="D2417">
        <v>0</v>
      </c>
      <c r="E2417" t="s">
        <v>126</v>
      </c>
      <c r="F2417" t="s">
        <v>127</v>
      </c>
      <c r="G2417" t="s">
        <v>128</v>
      </c>
      <c r="H2417">
        <v>7</v>
      </c>
      <c r="I2417">
        <v>30.053419875199999</v>
      </c>
      <c r="J2417">
        <v>33.053419875199999</v>
      </c>
      <c r="K2417">
        <v>2.8261324007350002</v>
      </c>
      <c r="L2417">
        <v>5.8261324007350002</v>
      </c>
      <c r="M2417">
        <v>173928</v>
      </c>
      <c r="N2417" t="s">
        <v>129</v>
      </c>
      <c r="P2417">
        <v>37.368000000000002</v>
      </c>
      <c r="S2417">
        <v>0</v>
      </c>
      <c r="T2417">
        <v>0</v>
      </c>
      <c r="V2417" t="s">
        <v>34</v>
      </c>
      <c r="W2417" s="1">
        <v>39676</v>
      </c>
      <c r="X2417">
        <v>20080816</v>
      </c>
      <c r="Y2417">
        <v>0.99457799999999996</v>
      </c>
      <c r="Z2417">
        <v>2.6963035013567401E-3</v>
      </c>
      <c r="AA2417">
        <v>0.99133099999999996</v>
      </c>
      <c r="AB2417">
        <v>-0.25239999999999901</v>
      </c>
      <c r="AC2417">
        <v>0.28259981801632</v>
      </c>
      <c r="AD2417">
        <v>0.20340000000000899</v>
      </c>
      <c r="AE2417">
        <v>0</v>
      </c>
      <c r="AF2417">
        <v>0</v>
      </c>
      <c r="AI2417" s="2">
        <f t="shared" si="148"/>
        <v>39676</v>
      </c>
      <c r="AJ2417">
        <f t="shared" si="149"/>
        <v>2394.2770356447436</v>
      </c>
      <c r="AK2417">
        <f t="shared" si="150"/>
        <v>2394.2770356447436</v>
      </c>
      <c r="AL2417" s="3">
        <f>Sheet2!$Q$35</f>
        <v>13804.562889602981</v>
      </c>
      <c r="AM2417" s="3">
        <f>Sheet2!$Q$37</f>
        <v>11470.329043263515</v>
      </c>
      <c r="AN2417" s="3">
        <f>Sheet2!$Q$39</f>
        <v>2136.3846824700945</v>
      </c>
      <c r="AU2417">
        <f t="shared" si="151"/>
        <v>17.045075519776944</v>
      </c>
      <c r="AV2417" t="e">
        <f>VLOOKUP(AI2417,Sheet3!C$29:F$3725,4,FALSE)</f>
        <v>#N/A</v>
      </c>
    </row>
    <row r="2418" spans="1:48" x14ac:dyDescent="0.25">
      <c r="A2418">
        <v>76877921</v>
      </c>
      <c r="B2418">
        <v>11519</v>
      </c>
      <c r="C2418" t="s">
        <v>125</v>
      </c>
      <c r="D2418">
        <v>0</v>
      </c>
      <c r="E2418" t="s">
        <v>126</v>
      </c>
      <c r="F2418" t="s">
        <v>127</v>
      </c>
      <c r="G2418" t="s">
        <v>128</v>
      </c>
      <c r="H2418">
        <v>7</v>
      </c>
      <c r="I2418">
        <v>30.053419875199999</v>
      </c>
      <c r="J2418">
        <v>33.053419875199999</v>
      </c>
      <c r="K2418">
        <v>2.8261324007350002</v>
      </c>
      <c r="L2418">
        <v>5.8261324007350002</v>
      </c>
      <c r="M2418">
        <v>173928</v>
      </c>
      <c r="N2418" t="s">
        <v>129</v>
      </c>
      <c r="P2418">
        <v>37.368000000000002</v>
      </c>
      <c r="S2418">
        <v>0</v>
      </c>
      <c r="T2418">
        <v>0</v>
      </c>
      <c r="V2418" t="s">
        <v>34</v>
      </c>
      <c r="W2418" s="1">
        <v>39677</v>
      </c>
      <c r="X2418">
        <v>20080817</v>
      </c>
      <c r="Y2418">
        <v>0.99428700000000003</v>
      </c>
      <c r="Z2418">
        <v>2.5001147973643199E-3</v>
      </c>
      <c r="AA2418">
        <v>0.99121999999999999</v>
      </c>
      <c r="AB2418">
        <v>-0.223299999999996</v>
      </c>
      <c r="AC2418">
        <v>0.26427521369100898</v>
      </c>
      <c r="AD2418">
        <v>0.21450000000000599</v>
      </c>
      <c r="AE2418">
        <v>0</v>
      </c>
      <c r="AF2418">
        <v>0</v>
      </c>
      <c r="AI2418" s="2">
        <f t="shared" si="148"/>
        <v>39677</v>
      </c>
      <c r="AJ2418">
        <f t="shared" si="149"/>
        <v>2546.14997932408</v>
      </c>
      <c r="AK2418">
        <f t="shared" si="150"/>
        <v>2546.14997932408</v>
      </c>
      <c r="AL2418" s="3">
        <f>Sheet2!$Q$35</f>
        <v>13804.562889602981</v>
      </c>
      <c r="AM2418" s="3">
        <f>Sheet2!$Q$37</f>
        <v>11470.329043263515</v>
      </c>
      <c r="AN2418" s="3">
        <f>Sheet2!$Q$39</f>
        <v>2136.3846824700945</v>
      </c>
      <c r="AU2418">
        <f t="shared" si="151"/>
        <v>18.126272789719444</v>
      </c>
      <c r="AV2418" t="e">
        <f>VLOOKUP(AI2418,Sheet3!C$29:F$3725,4,FALSE)</f>
        <v>#N/A</v>
      </c>
    </row>
    <row r="2419" spans="1:48" x14ac:dyDescent="0.25">
      <c r="A2419">
        <v>76940192</v>
      </c>
      <c r="B2419">
        <v>11519</v>
      </c>
      <c r="C2419" t="s">
        <v>125</v>
      </c>
      <c r="D2419">
        <v>0</v>
      </c>
      <c r="E2419" t="s">
        <v>126</v>
      </c>
      <c r="F2419" t="s">
        <v>127</v>
      </c>
      <c r="G2419" t="s">
        <v>128</v>
      </c>
      <c r="H2419">
        <v>7</v>
      </c>
      <c r="I2419">
        <v>30.053419875199999</v>
      </c>
      <c r="J2419">
        <v>33.053419875199999</v>
      </c>
      <c r="K2419">
        <v>2.8261324007350002</v>
      </c>
      <c r="L2419">
        <v>5.8261324007350002</v>
      </c>
      <c r="M2419">
        <v>173928</v>
      </c>
      <c r="N2419" t="s">
        <v>129</v>
      </c>
      <c r="P2419">
        <v>37.368000000000002</v>
      </c>
      <c r="S2419">
        <v>0</v>
      </c>
      <c r="T2419">
        <v>0</v>
      </c>
      <c r="V2419" t="s">
        <v>34</v>
      </c>
      <c r="W2419" s="1">
        <v>39678</v>
      </c>
      <c r="X2419">
        <v>20080818</v>
      </c>
      <c r="Y2419">
        <v>0.99071328571428596</v>
      </c>
      <c r="Z2419">
        <v>3.3716934581171998E-3</v>
      </c>
      <c r="AA2419">
        <v>0.98358199999999996</v>
      </c>
      <c r="AB2419">
        <v>0.134071428571433</v>
      </c>
      <c r="AC2419">
        <v>0.26914590686777001</v>
      </c>
      <c r="AD2419">
        <v>0.66700000000000603</v>
      </c>
      <c r="AE2419">
        <v>0</v>
      </c>
      <c r="AF2419">
        <v>0</v>
      </c>
      <c r="AI2419" s="2">
        <f t="shared" si="148"/>
        <v>39678</v>
      </c>
      <c r="AJ2419">
        <f t="shared" si="149"/>
        <v>4358.7985726566985</v>
      </c>
      <c r="AK2419">
        <f t="shared" si="150"/>
        <v>4358.7985726566985</v>
      </c>
      <c r="AL2419" s="3">
        <f>Sheet2!$Q$35</f>
        <v>13804.562889602981</v>
      </c>
      <c r="AM2419" s="3">
        <f>Sheet2!$Q$37</f>
        <v>11470.329043263515</v>
      </c>
      <c r="AN2419" s="3">
        <f>Sheet2!$Q$39</f>
        <v>2136.3846824700945</v>
      </c>
      <c r="AU2419">
        <f t="shared" si="151"/>
        <v>31.030682640458327</v>
      </c>
      <c r="AV2419" t="e">
        <f>VLOOKUP(AI2419,Sheet3!C$29:F$3725,4,FALSE)</f>
        <v>#N/A</v>
      </c>
    </row>
    <row r="2420" spans="1:48" x14ac:dyDescent="0.25">
      <c r="A2420">
        <v>77015126</v>
      </c>
      <c r="B2420">
        <v>11519</v>
      </c>
      <c r="C2420" t="s">
        <v>125</v>
      </c>
      <c r="D2420">
        <v>0</v>
      </c>
      <c r="E2420" t="s">
        <v>126</v>
      </c>
      <c r="F2420" t="s">
        <v>127</v>
      </c>
      <c r="G2420" t="s">
        <v>128</v>
      </c>
      <c r="H2420">
        <v>7</v>
      </c>
      <c r="I2420">
        <v>30.053419875199999</v>
      </c>
      <c r="J2420">
        <v>33.053419875199999</v>
      </c>
      <c r="K2420">
        <v>2.8261324007350002</v>
      </c>
      <c r="L2420">
        <v>5.8261324007350002</v>
      </c>
      <c r="M2420">
        <v>173928</v>
      </c>
      <c r="N2420" t="s">
        <v>129</v>
      </c>
      <c r="P2420">
        <v>37.368000000000002</v>
      </c>
      <c r="S2420">
        <v>0</v>
      </c>
      <c r="T2420">
        <v>0</v>
      </c>
      <c r="V2420" t="s">
        <v>34</v>
      </c>
      <c r="W2420" s="1">
        <v>39679</v>
      </c>
      <c r="X2420">
        <v>20080819</v>
      </c>
      <c r="Y2420">
        <v>0.98717528571428603</v>
      </c>
      <c r="Z2420">
        <v>4.6261436181240598E-3</v>
      </c>
      <c r="AA2420">
        <v>0.97835700000000003</v>
      </c>
      <c r="AB2420">
        <v>0.48787142857143201</v>
      </c>
      <c r="AC2420">
        <v>0.33131635600299197</v>
      </c>
      <c r="AD2420">
        <v>1.1895</v>
      </c>
      <c r="AE2420">
        <v>0</v>
      </c>
      <c r="AF2420">
        <v>0</v>
      </c>
      <c r="AI2420" s="2">
        <f t="shared" si="148"/>
        <v>39679</v>
      </c>
      <c r="AJ2420">
        <f t="shared" si="149"/>
        <v>6057.7374553661793</v>
      </c>
      <c r="AK2420">
        <f t="shared" si="150"/>
        <v>6057.7374553661793</v>
      </c>
      <c r="AL2420" s="3">
        <f>Sheet2!$Q$35</f>
        <v>13804.562889602981</v>
      </c>
      <c r="AM2420" s="3">
        <f>Sheet2!$Q$37</f>
        <v>11470.329043263515</v>
      </c>
      <c r="AN2420" s="3">
        <f>Sheet2!$Q$39</f>
        <v>2136.3846824700945</v>
      </c>
      <c r="AU2420">
        <f t="shared" si="151"/>
        <v>43.125582741051936</v>
      </c>
      <c r="AV2420" t="e">
        <f>VLOOKUP(AI2420,Sheet3!C$29:F$3725,4,FALSE)</f>
        <v>#N/A</v>
      </c>
    </row>
    <row r="2421" spans="1:48" x14ac:dyDescent="0.25">
      <c r="A2421">
        <v>77068373</v>
      </c>
      <c r="B2421">
        <v>11519</v>
      </c>
      <c r="C2421" t="s">
        <v>125</v>
      </c>
      <c r="D2421">
        <v>0</v>
      </c>
      <c r="E2421" t="s">
        <v>126</v>
      </c>
      <c r="F2421" t="s">
        <v>127</v>
      </c>
      <c r="G2421" t="s">
        <v>128</v>
      </c>
      <c r="H2421">
        <v>7</v>
      </c>
      <c r="I2421">
        <v>30.053419875199999</v>
      </c>
      <c r="J2421">
        <v>33.053419875199999</v>
      </c>
      <c r="K2421">
        <v>2.8261324007350002</v>
      </c>
      <c r="L2421">
        <v>5.8261324007350002</v>
      </c>
      <c r="M2421">
        <v>173928</v>
      </c>
      <c r="N2421" t="s">
        <v>129</v>
      </c>
      <c r="P2421">
        <v>37.368000000000002</v>
      </c>
      <c r="S2421">
        <v>0</v>
      </c>
      <c r="T2421">
        <v>0</v>
      </c>
      <c r="V2421" t="s">
        <v>34</v>
      </c>
      <c r="W2421" s="1">
        <v>39680</v>
      </c>
      <c r="X2421">
        <v>20080820</v>
      </c>
      <c r="Y2421">
        <v>0.98757799999999996</v>
      </c>
      <c r="Z2421">
        <v>4.4320621450000897E-3</v>
      </c>
      <c r="AA2421">
        <v>0.97914400000000001</v>
      </c>
      <c r="AB2421">
        <v>0.447600000000002</v>
      </c>
      <c r="AC2421">
        <v>0.31292311698379999</v>
      </c>
      <c r="AD2421">
        <v>1.1108</v>
      </c>
      <c r="AE2421">
        <v>0</v>
      </c>
      <c r="AF2421">
        <v>0</v>
      </c>
      <c r="AI2421" s="2">
        <f t="shared" si="148"/>
        <v>39680</v>
      </c>
      <c r="AJ2421">
        <f t="shared" si="149"/>
        <v>5869.1521212193184</v>
      </c>
      <c r="AK2421">
        <f t="shared" si="150"/>
        <v>5869.1521212193184</v>
      </c>
      <c r="AL2421" s="3">
        <f>Sheet2!$Q$35</f>
        <v>13804.562889602981</v>
      </c>
      <c r="AM2421" s="3">
        <f>Sheet2!$Q$37</f>
        <v>11470.329043263515</v>
      </c>
      <c r="AN2421" s="3">
        <f>Sheet2!$Q$39</f>
        <v>2136.3846824700945</v>
      </c>
      <c r="AU2421">
        <f t="shared" si="151"/>
        <v>41.783026631378512</v>
      </c>
      <c r="AV2421" t="e">
        <f>VLOOKUP(AI2421,Sheet3!C$29:F$3725,4,FALSE)</f>
        <v>#N/A</v>
      </c>
    </row>
    <row r="2422" spans="1:48" x14ac:dyDescent="0.25">
      <c r="A2422">
        <v>77143469</v>
      </c>
      <c r="B2422">
        <v>11519</v>
      </c>
      <c r="C2422" t="s">
        <v>125</v>
      </c>
      <c r="D2422">
        <v>0</v>
      </c>
      <c r="E2422" t="s">
        <v>126</v>
      </c>
      <c r="F2422" t="s">
        <v>127</v>
      </c>
      <c r="G2422" t="s">
        <v>128</v>
      </c>
      <c r="H2422">
        <v>7</v>
      </c>
      <c r="I2422">
        <v>30.053419875199999</v>
      </c>
      <c r="J2422">
        <v>33.053419875199999</v>
      </c>
      <c r="K2422">
        <v>2.8261324007350002</v>
      </c>
      <c r="L2422">
        <v>5.8261324007350002</v>
      </c>
      <c r="M2422">
        <v>173928</v>
      </c>
      <c r="N2422" t="s">
        <v>129</v>
      </c>
      <c r="P2422">
        <v>37.368000000000002</v>
      </c>
      <c r="S2422">
        <v>0</v>
      </c>
      <c r="T2422">
        <v>0</v>
      </c>
      <c r="V2422" t="s">
        <v>34</v>
      </c>
      <c r="W2422" s="1">
        <v>39681</v>
      </c>
      <c r="X2422">
        <v>20080821</v>
      </c>
      <c r="Y2422">
        <v>0.98759542857142901</v>
      </c>
      <c r="Z2422">
        <v>4.6930625351878398E-3</v>
      </c>
      <c r="AA2422">
        <v>0.97876099999999999</v>
      </c>
      <c r="AB2422">
        <v>0.44585714285714501</v>
      </c>
      <c r="AC2422">
        <v>0.33392962413890698</v>
      </c>
      <c r="AD2422">
        <v>1.1491</v>
      </c>
      <c r="AE2422">
        <v>0</v>
      </c>
      <c r="AF2422">
        <v>0</v>
      </c>
      <c r="AI2422" s="2">
        <f t="shared" si="148"/>
        <v>39681</v>
      </c>
      <c r="AJ2422">
        <f t="shared" si="149"/>
        <v>5860.962750504259</v>
      </c>
      <c r="AK2422">
        <f t="shared" si="150"/>
        <v>5860.962750504259</v>
      </c>
      <c r="AL2422" s="3">
        <f>Sheet2!$Q$35</f>
        <v>13804.562889602981</v>
      </c>
      <c r="AM2422" s="3">
        <f>Sheet2!$Q$37</f>
        <v>11470.329043263515</v>
      </c>
      <c r="AN2422" s="3">
        <f>Sheet2!$Q$39</f>
        <v>2136.3846824700945</v>
      </c>
      <c r="AU2422">
        <f t="shared" si="151"/>
        <v>41.724725757996062</v>
      </c>
      <c r="AV2422" t="e">
        <f>VLOOKUP(AI2422,Sheet3!C$29:F$3725,4,FALSE)</f>
        <v>#N/A</v>
      </c>
    </row>
    <row r="2423" spans="1:48" x14ac:dyDescent="0.25">
      <c r="A2423">
        <v>77220066</v>
      </c>
      <c r="B2423">
        <v>11519</v>
      </c>
      <c r="C2423" t="s">
        <v>125</v>
      </c>
      <c r="D2423">
        <v>0</v>
      </c>
      <c r="E2423" t="s">
        <v>126</v>
      </c>
      <c r="F2423" t="s">
        <v>127</v>
      </c>
      <c r="G2423" t="s">
        <v>128</v>
      </c>
      <c r="H2423">
        <v>7</v>
      </c>
      <c r="I2423">
        <v>30.053419875199999</v>
      </c>
      <c r="J2423">
        <v>33.053419875199999</v>
      </c>
      <c r="K2423">
        <v>2.8261324007350002</v>
      </c>
      <c r="L2423">
        <v>5.8261324007350002</v>
      </c>
      <c r="M2423">
        <v>173928</v>
      </c>
      <c r="N2423" t="s">
        <v>129</v>
      </c>
      <c r="P2423">
        <v>37.368000000000002</v>
      </c>
      <c r="S2423">
        <v>0</v>
      </c>
      <c r="T2423">
        <v>0</v>
      </c>
      <c r="V2423" t="s">
        <v>34</v>
      </c>
      <c r="W2423" s="1">
        <v>39682</v>
      </c>
      <c r="X2423">
        <v>20080822</v>
      </c>
      <c r="Y2423">
        <v>0.99116014285714304</v>
      </c>
      <c r="Z2423">
        <v>3.0507393683953999E-3</v>
      </c>
      <c r="AA2423">
        <v>0.98586399999999996</v>
      </c>
      <c r="AB2423">
        <v>8.9385714285718398E-2</v>
      </c>
      <c r="AC2423">
        <v>0.18306351301097301</v>
      </c>
      <c r="AD2423">
        <v>0.27440000000000803</v>
      </c>
      <c r="AE2423">
        <v>0</v>
      </c>
      <c r="AF2423">
        <v>0</v>
      </c>
      <c r="AI2423" s="2">
        <f t="shared" si="148"/>
        <v>39682</v>
      </c>
      <c r="AJ2423">
        <f t="shared" si="149"/>
        <v>4137.4536262606271</v>
      </c>
      <c r="AK2423">
        <f t="shared" si="150"/>
        <v>4137.4536262606271</v>
      </c>
      <c r="AL2423" s="3">
        <f>Sheet2!$Q$35</f>
        <v>13804.562889602981</v>
      </c>
      <c r="AM2423" s="3">
        <f>Sheet2!$Q$37</f>
        <v>11470.329043263515</v>
      </c>
      <c r="AN2423" s="3">
        <f>Sheet2!$Q$39</f>
        <v>2136.3846824700945</v>
      </c>
      <c r="AU2423">
        <f t="shared" si="151"/>
        <v>29.454907877941736</v>
      </c>
      <c r="AV2423" t="e">
        <f>VLOOKUP(AI2423,Sheet3!C$29:F$3725,4,FALSE)</f>
        <v>#N/A</v>
      </c>
    </row>
    <row r="2424" spans="1:48" x14ac:dyDescent="0.25">
      <c r="A2424">
        <v>77282424</v>
      </c>
      <c r="B2424">
        <v>11519</v>
      </c>
      <c r="C2424" t="s">
        <v>125</v>
      </c>
      <c r="D2424">
        <v>0</v>
      </c>
      <c r="E2424" t="s">
        <v>126</v>
      </c>
      <c r="F2424" t="s">
        <v>127</v>
      </c>
      <c r="G2424" t="s">
        <v>128</v>
      </c>
      <c r="H2424">
        <v>7</v>
      </c>
      <c r="I2424">
        <v>30.053419875199999</v>
      </c>
      <c r="J2424">
        <v>33.053419875199999</v>
      </c>
      <c r="K2424">
        <v>2.8261324007350002</v>
      </c>
      <c r="L2424">
        <v>5.8261324007350002</v>
      </c>
      <c r="M2424">
        <v>173928</v>
      </c>
      <c r="N2424" t="s">
        <v>129</v>
      </c>
      <c r="P2424">
        <v>37.368000000000002</v>
      </c>
      <c r="S2424">
        <v>0</v>
      </c>
      <c r="T2424">
        <v>0</v>
      </c>
      <c r="V2424" t="s">
        <v>34</v>
      </c>
      <c r="W2424" s="1">
        <v>39683</v>
      </c>
      <c r="X2424">
        <v>20080823</v>
      </c>
      <c r="Y2424">
        <v>0.99458242857142898</v>
      </c>
      <c r="Z2424">
        <v>1.7459077751083101E-3</v>
      </c>
      <c r="AA2424">
        <v>0.992313</v>
      </c>
      <c r="AB2424">
        <v>-0.25284285714285598</v>
      </c>
      <c r="AC2424">
        <v>0.196195251560005</v>
      </c>
      <c r="AD2424">
        <v>7.8699999999998202E-2</v>
      </c>
      <c r="AE2424">
        <v>0</v>
      </c>
      <c r="AF2424">
        <v>0</v>
      </c>
      <c r="AI2424" s="2">
        <f t="shared" si="148"/>
        <v>39683</v>
      </c>
      <c r="AJ2424">
        <f t="shared" si="149"/>
        <v>2391.9607928427868</v>
      </c>
      <c r="AK2424">
        <f t="shared" si="150"/>
        <v>2391.9607928427868</v>
      </c>
      <c r="AL2424" s="3">
        <f>Sheet2!$Q$35</f>
        <v>13804.562889602981</v>
      </c>
      <c r="AM2424" s="3">
        <f>Sheet2!$Q$37</f>
        <v>11470.329043263515</v>
      </c>
      <c r="AN2424" s="3">
        <f>Sheet2!$Q$39</f>
        <v>2136.3846824700945</v>
      </c>
      <c r="AU2424">
        <f t="shared" si="151"/>
        <v>17.028585977049126</v>
      </c>
      <c r="AV2424" t="e">
        <f>VLOOKUP(AI2424,Sheet3!C$29:F$3725,4,FALSE)</f>
        <v>#N/A</v>
      </c>
    </row>
    <row r="2425" spans="1:48" x14ac:dyDescent="0.25">
      <c r="A2425">
        <v>77348413</v>
      </c>
      <c r="B2425">
        <v>11519</v>
      </c>
      <c r="C2425" t="s">
        <v>125</v>
      </c>
      <c r="D2425">
        <v>0</v>
      </c>
      <c r="E2425" t="s">
        <v>126</v>
      </c>
      <c r="F2425" t="s">
        <v>127</v>
      </c>
      <c r="G2425" t="s">
        <v>128</v>
      </c>
      <c r="H2425">
        <v>7</v>
      </c>
      <c r="I2425">
        <v>30.053419875199999</v>
      </c>
      <c r="J2425">
        <v>33.053419875199999</v>
      </c>
      <c r="K2425">
        <v>2.8261324007350002</v>
      </c>
      <c r="L2425">
        <v>5.8261324007350002</v>
      </c>
      <c r="M2425">
        <v>173928</v>
      </c>
      <c r="N2425" t="s">
        <v>129</v>
      </c>
      <c r="P2425">
        <v>37.368000000000002</v>
      </c>
      <c r="S2425">
        <v>0</v>
      </c>
      <c r="T2425">
        <v>0</v>
      </c>
      <c r="V2425" t="s">
        <v>34</v>
      </c>
      <c r="W2425" s="1">
        <v>39684</v>
      </c>
      <c r="X2425">
        <v>20080824</v>
      </c>
      <c r="Y2425">
        <v>0.99424171428571495</v>
      </c>
      <c r="Z2425">
        <v>1.53168429368135E-3</v>
      </c>
      <c r="AA2425">
        <v>0.99196200000000001</v>
      </c>
      <c r="AB2425">
        <v>-0.21877142857142601</v>
      </c>
      <c r="AC2425">
        <v>0.154815371277123</v>
      </c>
      <c r="AD2425">
        <v>6.6299999999996903E-2</v>
      </c>
      <c r="AE2425">
        <v>0</v>
      </c>
      <c r="AF2425">
        <v>0</v>
      </c>
      <c r="AI2425" s="2">
        <f t="shared" si="148"/>
        <v>39684</v>
      </c>
      <c r="AJ2425">
        <f t="shared" si="149"/>
        <v>2569.726741281338</v>
      </c>
      <c r="AK2425">
        <f t="shared" si="150"/>
        <v>2569.726741281338</v>
      </c>
      <c r="AL2425" s="3">
        <f>Sheet2!$Q$35</f>
        <v>13804.562889602981</v>
      </c>
      <c r="AM2425" s="3">
        <f>Sheet2!$Q$37</f>
        <v>11470.329043263515</v>
      </c>
      <c r="AN2425" s="3">
        <f>Sheet2!$Q$39</f>
        <v>2136.3846824700945</v>
      </c>
      <c r="AU2425">
        <f t="shared" si="151"/>
        <v>18.294117897904698</v>
      </c>
      <c r="AV2425" t="e">
        <f>VLOOKUP(AI2425,Sheet3!C$29:F$3725,4,FALSE)</f>
        <v>#N/A</v>
      </c>
    </row>
    <row r="2426" spans="1:48" x14ac:dyDescent="0.25">
      <c r="A2426">
        <v>77413811</v>
      </c>
      <c r="B2426">
        <v>11519</v>
      </c>
      <c r="C2426" t="s">
        <v>125</v>
      </c>
      <c r="D2426">
        <v>0</v>
      </c>
      <c r="E2426" t="s">
        <v>126</v>
      </c>
      <c r="F2426" t="s">
        <v>127</v>
      </c>
      <c r="G2426" t="s">
        <v>128</v>
      </c>
      <c r="H2426">
        <v>7</v>
      </c>
      <c r="I2426">
        <v>30.053419875199999</v>
      </c>
      <c r="J2426">
        <v>33.053419875199999</v>
      </c>
      <c r="K2426">
        <v>2.8261324007350002</v>
      </c>
      <c r="L2426">
        <v>5.8261324007350002</v>
      </c>
      <c r="M2426">
        <v>173928</v>
      </c>
      <c r="N2426" t="s">
        <v>129</v>
      </c>
      <c r="P2426">
        <v>37.368000000000002</v>
      </c>
      <c r="S2426">
        <v>0</v>
      </c>
      <c r="T2426">
        <v>0</v>
      </c>
      <c r="V2426" t="s">
        <v>34</v>
      </c>
      <c r="W2426" s="1">
        <v>39685</v>
      </c>
      <c r="X2426">
        <v>20080825</v>
      </c>
      <c r="Y2426">
        <v>0.99464128571428601</v>
      </c>
      <c r="Z2426">
        <v>1.3756966769382E-3</v>
      </c>
      <c r="AA2426">
        <v>0.99295599999999995</v>
      </c>
      <c r="AB2426">
        <v>-0.25872857142856998</v>
      </c>
      <c r="AC2426">
        <v>0.147517356986373</v>
      </c>
      <c r="AD2426">
        <v>9.8000000000042498E-3</v>
      </c>
      <c r="AE2426">
        <v>0</v>
      </c>
      <c r="AF2426">
        <v>0</v>
      </c>
      <c r="AI2426" s="2">
        <f t="shared" si="148"/>
        <v>39685</v>
      </c>
      <c r="AJ2426">
        <f t="shared" si="149"/>
        <v>2361.1630271691829</v>
      </c>
      <c r="AK2426">
        <f t="shared" si="150"/>
        <v>2361.1630271691829</v>
      </c>
      <c r="AL2426" s="3">
        <f>Sheet2!$Q$35</f>
        <v>13804.562889602981</v>
      </c>
      <c r="AM2426" s="3">
        <f>Sheet2!$Q$37</f>
        <v>11470.329043263515</v>
      </c>
      <c r="AN2426" s="3">
        <f>Sheet2!$Q$39</f>
        <v>2136.3846824700945</v>
      </c>
      <c r="AU2426">
        <f t="shared" si="151"/>
        <v>16.809333888033617</v>
      </c>
      <c r="AV2426" t="e">
        <f>VLOOKUP(AI2426,Sheet3!C$29:F$3725,4,FALSE)</f>
        <v>#N/A</v>
      </c>
    </row>
    <row r="2427" spans="1:48" x14ac:dyDescent="0.25">
      <c r="A2427">
        <v>77465009</v>
      </c>
      <c r="B2427">
        <v>11519</v>
      </c>
      <c r="C2427" t="s">
        <v>125</v>
      </c>
      <c r="D2427">
        <v>0</v>
      </c>
      <c r="E2427" t="s">
        <v>126</v>
      </c>
      <c r="F2427" t="s">
        <v>127</v>
      </c>
      <c r="G2427" t="s">
        <v>128</v>
      </c>
      <c r="H2427">
        <v>7</v>
      </c>
      <c r="I2427">
        <v>30.053419875199999</v>
      </c>
      <c r="J2427">
        <v>33.053419875199999</v>
      </c>
      <c r="K2427">
        <v>2.8261324007350002</v>
      </c>
      <c r="L2427">
        <v>5.8261324007350002</v>
      </c>
      <c r="M2427">
        <v>173928</v>
      </c>
      <c r="N2427" t="s">
        <v>129</v>
      </c>
      <c r="P2427">
        <v>37.368000000000002</v>
      </c>
      <c r="S2427">
        <v>0</v>
      </c>
      <c r="T2427">
        <v>0</v>
      </c>
      <c r="V2427" t="s">
        <v>34</v>
      </c>
      <c r="W2427" s="1">
        <v>39686</v>
      </c>
      <c r="X2427">
        <v>20080826</v>
      </c>
      <c r="Y2427">
        <v>0.99152985714285702</v>
      </c>
      <c r="Z2427">
        <v>2.9017840043951098E-3</v>
      </c>
      <c r="AA2427">
        <v>0.98736000000000002</v>
      </c>
      <c r="AB2427">
        <v>5.2414285714286198E-2</v>
      </c>
      <c r="AC2427">
        <v>0.15509464786355201</v>
      </c>
      <c r="AD2427">
        <v>0.28920000000000101</v>
      </c>
      <c r="AE2427">
        <v>0</v>
      </c>
      <c r="AF2427">
        <v>0</v>
      </c>
      <c r="AI2427" s="2">
        <f t="shared" si="148"/>
        <v>39686</v>
      </c>
      <c r="AJ2427">
        <f t="shared" si="149"/>
        <v>3953.1734054163098</v>
      </c>
      <c r="AK2427">
        <f t="shared" si="150"/>
        <v>3953.1734054163098</v>
      </c>
      <c r="AL2427" s="3">
        <f>Sheet2!$Q$35</f>
        <v>13804.562889602981</v>
      </c>
      <c r="AM2427" s="3">
        <f>Sheet2!$Q$37</f>
        <v>11470.329043263515</v>
      </c>
      <c r="AN2427" s="3">
        <f>Sheet2!$Q$39</f>
        <v>2136.3846824700945</v>
      </c>
      <c r="AU2427">
        <f t="shared" si="151"/>
        <v>28.143000260598406</v>
      </c>
      <c r="AV2427" t="e">
        <f>VLOOKUP(AI2427,Sheet3!C$29:F$3725,4,FALSE)</f>
        <v>#N/A</v>
      </c>
    </row>
    <row r="2428" spans="1:48" x14ac:dyDescent="0.25">
      <c r="A2428">
        <v>77538020</v>
      </c>
      <c r="B2428">
        <v>11519</v>
      </c>
      <c r="C2428" t="s">
        <v>125</v>
      </c>
      <c r="D2428">
        <v>0</v>
      </c>
      <c r="E2428" t="s">
        <v>126</v>
      </c>
      <c r="F2428" t="s">
        <v>127</v>
      </c>
      <c r="G2428" t="s">
        <v>128</v>
      </c>
      <c r="H2428">
        <v>7</v>
      </c>
      <c r="I2428">
        <v>30.053419875199999</v>
      </c>
      <c r="J2428">
        <v>33.053419875199999</v>
      </c>
      <c r="K2428">
        <v>2.8261324007350002</v>
      </c>
      <c r="L2428">
        <v>5.8261324007350002</v>
      </c>
      <c r="M2428">
        <v>173928</v>
      </c>
      <c r="N2428" t="s">
        <v>129</v>
      </c>
      <c r="P2428">
        <v>37.368000000000002</v>
      </c>
      <c r="S2428">
        <v>0</v>
      </c>
      <c r="T2428">
        <v>0</v>
      </c>
      <c r="V2428" t="s">
        <v>34</v>
      </c>
      <c r="W2428" s="1">
        <v>39687</v>
      </c>
      <c r="X2428">
        <v>20080827</v>
      </c>
      <c r="Y2428">
        <v>0.99210757142857198</v>
      </c>
      <c r="Z2428">
        <v>2.9848848198473499E-3</v>
      </c>
      <c r="AA2428">
        <v>0.98810200000000004</v>
      </c>
      <c r="AB2428">
        <v>-5.3571428571414703E-3</v>
      </c>
      <c r="AC2428">
        <v>0.16557229631228601</v>
      </c>
      <c r="AD2428">
        <v>0.22190000000000801</v>
      </c>
      <c r="AE2428">
        <v>0</v>
      </c>
      <c r="AF2428">
        <v>0</v>
      </c>
      <c r="AI2428" s="2">
        <f t="shared" si="148"/>
        <v>39687</v>
      </c>
      <c r="AJ2428">
        <f t="shared" si="149"/>
        <v>3663.1382451327518</v>
      </c>
      <c r="AK2428">
        <f t="shared" si="150"/>
        <v>3663.1382451327518</v>
      </c>
      <c r="AL2428" s="3">
        <f>Sheet2!$Q$35</f>
        <v>13804.562889602981</v>
      </c>
      <c r="AM2428" s="3">
        <f>Sheet2!$Q$37</f>
        <v>11470.329043263515</v>
      </c>
      <c r="AN2428" s="3">
        <f>Sheet2!$Q$39</f>
        <v>2136.3846824700945</v>
      </c>
      <c r="AU2428">
        <f t="shared" si="151"/>
        <v>26.078213631137793</v>
      </c>
      <c r="AV2428" t="e">
        <f>VLOOKUP(AI2428,Sheet3!C$29:F$3725,4,FALSE)</f>
        <v>#N/A</v>
      </c>
    </row>
    <row r="2429" spans="1:48" x14ac:dyDescent="0.25">
      <c r="A2429">
        <v>77610591</v>
      </c>
      <c r="B2429">
        <v>11519</v>
      </c>
      <c r="C2429" t="s">
        <v>125</v>
      </c>
      <c r="D2429">
        <v>0</v>
      </c>
      <c r="E2429" t="s">
        <v>126</v>
      </c>
      <c r="F2429" t="s">
        <v>127</v>
      </c>
      <c r="G2429" t="s">
        <v>128</v>
      </c>
      <c r="H2429">
        <v>7</v>
      </c>
      <c r="I2429">
        <v>30.053419875199999</v>
      </c>
      <c r="J2429">
        <v>33.053419875199999</v>
      </c>
      <c r="K2429">
        <v>2.8261324007350002</v>
      </c>
      <c r="L2429">
        <v>5.8261324007350002</v>
      </c>
      <c r="M2429">
        <v>173928</v>
      </c>
      <c r="N2429" t="s">
        <v>129</v>
      </c>
      <c r="P2429">
        <v>37.368000000000002</v>
      </c>
      <c r="S2429">
        <v>0</v>
      </c>
      <c r="T2429">
        <v>0</v>
      </c>
      <c r="V2429" t="s">
        <v>34</v>
      </c>
      <c r="W2429" s="1">
        <v>39688</v>
      </c>
      <c r="X2429">
        <v>20080828</v>
      </c>
      <c r="Y2429">
        <v>0.99243414285714304</v>
      </c>
      <c r="Z2429">
        <v>2.85254550125581E-3</v>
      </c>
      <c r="AA2429">
        <v>0.98841500000000004</v>
      </c>
      <c r="AB2429">
        <v>-3.8014285714284501E-2</v>
      </c>
      <c r="AC2429">
        <v>0.15342185939029601</v>
      </c>
      <c r="AD2429">
        <v>0.183699999999998</v>
      </c>
      <c r="AE2429">
        <v>0</v>
      </c>
      <c r="AF2429">
        <v>0</v>
      </c>
      <c r="AI2429" s="2">
        <f t="shared" si="148"/>
        <v>39688</v>
      </c>
      <c r="AJ2429">
        <f t="shared" si="149"/>
        <v>3498.0646364302374</v>
      </c>
      <c r="AK2429">
        <f t="shared" si="150"/>
        <v>3498.0646364302374</v>
      </c>
      <c r="AL2429" s="3">
        <f>Sheet2!$Q$35</f>
        <v>13804.562889602981</v>
      </c>
      <c r="AM2429" s="3">
        <f>Sheet2!$Q$37</f>
        <v>11470.329043263515</v>
      </c>
      <c r="AN2429" s="3">
        <f>Sheet2!$Q$39</f>
        <v>2136.3846824700945</v>
      </c>
      <c r="AU2429">
        <f t="shared" si="151"/>
        <v>24.903039628811541</v>
      </c>
      <c r="AV2429" t="e">
        <f>VLOOKUP(AI2429,Sheet3!C$29:F$3725,4,FALSE)</f>
        <v>#N/A</v>
      </c>
    </row>
    <row r="2430" spans="1:48" x14ac:dyDescent="0.25">
      <c r="A2430">
        <v>77677257</v>
      </c>
      <c r="B2430">
        <v>11519</v>
      </c>
      <c r="C2430" t="s">
        <v>125</v>
      </c>
      <c r="D2430">
        <v>0</v>
      </c>
      <c r="E2430" t="s">
        <v>126</v>
      </c>
      <c r="F2430" t="s">
        <v>127</v>
      </c>
      <c r="G2430" t="s">
        <v>128</v>
      </c>
      <c r="H2430">
        <v>7</v>
      </c>
      <c r="I2430">
        <v>30.053419875199999</v>
      </c>
      <c r="J2430">
        <v>33.053419875199999</v>
      </c>
      <c r="K2430">
        <v>2.8261324007350002</v>
      </c>
      <c r="L2430">
        <v>5.8261324007350002</v>
      </c>
      <c r="M2430">
        <v>173928</v>
      </c>
      <c r="N2430" t="s">
        <v>129</v>
      </c>
      <c r="P2430">
        <v>37.368000000000002</v>
      </c>
      <c r="S2430">
        <v>0</v>
      </c>
      <c r="T2430">
        <v>0</v>
      </c>
      <c r="V2430" t="s">
        <v>34</v>
      </c>
      <c r="W2430" s="1">
        <v>39689</v>
      </c>
      <c r="X2430">
        <v>20080829</v>
      </c>
      <c r="Y2430">
        <v>0.99176028571428598</v>
      </c>
      <c r="Z2430">
        <v>2.7090423565894802E-3</v>
      </c>
      <c r="AA2430">
        <v>0.98724100000000004</v>
      </c>
      <c r="AB2430">
        <v>2.9371428571432601E-2</v>
      </c>
      <c r="AC2430">
        <v>0.179474269658321</v>
      </c>
      <c r="AD2430">
        <v>0.30109999999999898</v>
      </c>
      <c r="AE2430">
        <v>0</v>
      </c>
      <c r="AF2430">
        <v>0</v>
      </c>
      <c r="AI2430" s="2">
        <f t="shared" si="148"/>
        <v>39689</v>
      </c>
      <c r="AJ2430">
        <f t="shared" si="149"/>
        <v>3837.7932890322991</v>
      </c>
      <c r="AK2430">
        <f t="shared" si="150"/>
        <v>3837.7932890322991</v>
      </c>
      <c r="AL2430" s="3">
        <f>Sheet2!$Q$35</f>
        <v>13804.562889602981</v>
      </c>
      <c r="AM2430" s="3">
        <f>Sheet2!$Q$37</f>
        <v>11470.329043263515</v>
      </c>
      <c r="AN2430" s="3">
        <f>Sheet2!$Q$39</f>
        <v>2136.3846824700945</v>
      </c>
      <c r="AU2430">
        <f t="shared" si="151"/>
        <v>27.321598740236531</v>
      </c>
      <c r="AV2430" t="e">
        <f>VLOOKUP(AI2430,Sheet3!C$29:F$3725,4,FALSE)</f>
        <v>#N/A</v>
      </c>
    </row>
    <row r="2431" spans="1:48" x14ac:dyDescent="0.25">
      <c r="A2431">
        <v>77740643</v>
      </c>
      <c r="B2431">
        <v>11519</v>
      </c>
      <c r="C2431" t="s">
        <v>125</v>
      </c>
      <c r="D2431">
        <v>0</v>
      </c>
      <c r="E2431" t="s">
        <v>126</v>
      </c>
      <c r="F2431" t="s">
        <v>127</v>
      </c>
      <c r="G2431" t="s">
        <v>128</v>
      </c>
      <c r="H2431">
        <v>7</v>
      </c>
      <c r="I2431">
        <v>30.053419875199999</v>
      </c>
      <c r="J2431">
        <v>33.053419875199999</v>
      </c>
      <c r="K2431">
        <v>2.8261324007350002</v>
      </c>
      <c r="L2431">
        <v>5.8261324007350002</v>
      </c>
      <c r="M2431">
        <v>173928</v>
      </c>
      <c r="N2431" t="s">
        <v>129</v>
      </c>
      <c r="P2431">
        <v>37.368000000000002</v>
      </c>
      <c r="S2431">
        <v>0</v>
      </c>
      <c r="T2431">
        <v>0</v>
      </c>
      <c r="V2431" t="s">
        <v>34</v>
      </c>
      <c r="W2431" s="1">
        <v>39690</v>
      </c>
      <c r="X2431">
        <v>20080830</v>
      </c>
      <c r="Y2431">
        <v>0.99538014285714305</v>
      </c>
      <c r="Z2431">
        <v>1.3792422794078299E-3</v>
      </c>
      <c r="AA2431">
        <v>0.99380100000000005</v>
      </c>
      <c r="AB2431">
        <v>-0.33261428571428298</v>
      </c>
      <c r="AC2431">
        <v>0.206601959806577</v>
      </c>
      <c r="AD2431">
        <v>-3.02999999999942E-2</v>
      </c>
      <c r="AE2431">
        <v>0</v>
      </c>
      <c r="AF2431">
        <v>0</v>
      </c>
      <c r="AI2431" s="2">
        <f t="shared" si="148"/>
        <v>39690</v>
      </c>
      <c r="AJ2431">
        <f t="shared" si="149"/>
        <v>1972.3071267800406</v>
      </c>
      <c r="AK2431">
        <f t="shared" si="150"/>
        <v>1972.3071267800406</v>
      </c>
      <c r="AL2431" s="3">
        <f>Sheet2!$Q$35</f>
        <v>13804.562889602981</v>
      </c>
      <c r="AM2431" s="3">
        <f>Sheet2!$Q$37</f>
        <v>11470.329043263515</v>
      </c>
      <c r="AN2431" s="3">
        <f>Sheet2!$Q$39</f>
        <v>2136.3846824700945</v>
      </c>
      <c r="AU2431">
        <f t="shared" si="151"/>
        <v>14.041033440855436</v>
      </c>
      <c r="AV2431" t="e">
        <f>VLOOKUP(AI2431,Sheet3!C$29:F$3725,4,FALSE)</f>
        <v>#N/A</v>
      </c>
    </row>
    <row r="2432" spans="1:48" x14ac:dyDescent="0.25">
      <c r="A2432">
        <v>77812142</v>
      </c>
      <c r="B2432">
        <v>11519</v>
      </c>
      <c r="C2432" t="s">
        <v>125</v>
      </c>
      <c r="D2432">
        <v>0</v>
      </c>
      <c r="E2432" t="s">
        <v>126</v>
      </c>
      <c r="F2432" t="s">
        <v>127</v>
      </c>
      <c r="G2432" t="s">
        <v>128</v>
      </c>
      <c r="H2432">
        <v>7</v>
      </c>
      <c r="I2432">
        <v>30.053419875199999</v>
      </c>
      <c r="J2432">
        <v>33.053419875199999</v>
      </c>
      <c r="K2432">
        <v>2.8261324007350002</v>
      </c>
      <c r="L2432">
        <v>5.8261324007350002</v>
      </c>
      <c r="M2432">
        <v>173928</v>
      </c>
      <c r="N2432" t="s">
        <v>129</v>
      </c>
      <c r="P2432">
        <v>37.368000000000002</v>
      </c>
      <c r="S2432">
        <v>0</v>
      </c>
      <c r="T2432">
        <v>0</v>
      </c>
      <c r="V2432" t="s">
        <v>34</v>
      </c>
      <c r="W2432" s="1">
        <v>39691</v>
      </c>
      <c r="X2432">
        <v>20080831</v>
      </c>
      <c r="Y2432">
        <v>0.99510142857142803</v>
      </c>
      <c r="Z2432">
        <v>1.19551111091724E-3</v>
      </c>
      <c r="AA2432">
        <v>0.99331999999999998</v>
      </c>
      <c r="AB2432">
        <v>-0.30474285714285398</v>
      </c>
      <c r="AC2432">
        <v>0.253504143990603</v>
      </c>
      <c r="AD2432">
        <v>3.7600000000004297E-2</v>
      </c>
      <c r="AE2432">
        <v>0</v>
      </c>
      <c r="AF2432">
        <v>0</v>
      </c>
      <c r="AI2432" s="2">
        <f t="shared" si="148"/>
        <v>39691</v>
      </c>
      <c r="AJ2432">
        <f t="shared" si="149"/>
        <v>2119.4799674502574</v>
      </c>
      <c r="AK2432">
        <f t="shared" si="150"/>
        <v>2119.4799674502574</v>
      </c>
      <c r="AL2432" s="3">
        <f>Sheet2!$Q$35</f>
        <v>13804.562889602981</v>
      </c>
      <c r="AM2432" s="3">
        <f>Sheet2!$Q$37</f>
        <v>11470.329043263515</v>
      </c>
      <c r="AN2432" s="3">
        <f>Sheet2!$Q$39</f>
        <v>2136.3846824700945</v>
      </c>
      <c r="AU2432">
        <f t="shared" si="151"/>
        <v>15.088770250897731</v>
      </c>
      <c r="AV2432" t="e">
        <f>VLOOKUP(AI2432,Sheet3!C$29:F$3725,4,FALSE)</f>
        <v>#N/A</v>
      </c>
    </row>
    <row r="2433" spans="1:48" x14ac:dyDescent="0.25">
      <c r="A2433">
        <v>77883798</v>
      </c>
      <c r="B2433">
        <v>11519</v>
      </c>
      <c r="C2433" t="s">
        <v>125</v>
      </c>
      <c r="D2433">
        <v>0</v>
      </c>
      <c r="E2433" t="s">
        <v>126</v>
      </c>
      <c r="F2433" t="s">
        <v>127</v>
      </c>
      <c r="G2433" t="s">
        <v>128</v>
      </c>
      <c r="H2433">
        <v>7</v>
      </c>
      <c r="I2433">
        <v>30.053419875199999</v>
      </c>
      <c r="J2433">
        <v>33.053419875199999</v>
      </c>
      <c r="K2433">
        <v>2.8261324007350002</v>
      </c>
      <c r="L2433">
        <v>5.8261324007350002</v>
      </c>
      <c r="M2433">
        <v>173928</v>
      </c>
      <c r="N2433" t="s">
        <v>129</v>
      </c>
      <c r="P2433">
        <v>37.368000000000002</v>
      </c>
      <c r="S2433">
        <v>0</v>
      </c>
      <c r="T2433">
        <v>0</v>
      </c>
      <c r="V2433" t="s">
        <v>34</v>
      </c>
      <c r="W2433" s="1">
        <v>39692</v>
      </c>
      <c r="X2433">
        <v>20080901</v>
      </c>
      <c r="Y2433">
        <v>0.99519628571428598</v>
      </c>
      <c r="Z2433">
        <v>1.6583917092244499E-3</v>
      </c>
      <c r="AA2433">
        <v>0.99260800000000005</v>
      </c>
      <c r="AB2433">
        <v>-0.31422857142856803</v>
      </c>
      <c r="AC2433">
        <v>0.30744202572789697</v>
      </c>
      <c r="AD2433">
        <v>8.1399999999998099E-2</v>
      </c>
      <c r="AE2433">
        <v>0</v>
      </c>
      <c r="AF2433">
        <v>0</v>
      </c>
      <c r="AI2433" s="2">
        <f t="shared" si="148"/>
        <v>39692</v>
      </c>
      <c r="AJ2433">
        <f t="shared" si="149"/>
        <v>2069.4576750118285</v>
      </c>
      <c r="AK2433">
        <f t="shared" si="150"/>
        <v>2069.4576750118285</v>
      </c>
      <c r="AL2433" s="3">
        <f>Sheet2!$Q$35</f>
        <v>13804.562889602981</v>
      </c>
      <c r="AM2433" s="3">
        <f>Sheet2!$Q$37</f>
        <v>11470.329043263515</v>
      </c>
      <c r="AN2433" s="3">
        <f>Sheet2!$Q$39</f>
        <v>2136.3846824700945</v>
      </c>
      <c r="AU2433">
        <f t="shared" si="151"/>
        <v>14.73265701103792</v>
      </c>
      <c r="AV2433" t="e">
        <f>VLOOKUP(AI2433,Sheet3!C$29:F$3725,4,FALSE)</f>
        <v>#N/A</v>
      </c>
    </row>
    <row r="2434" spans="1:48" x14ac:dyDescent="0.25">
      <c r="A2434">
        <v>77951506</v>
      </c>
      <c r="B2434">
        <v>11519</v>
      </c>
      <c r="C2434" t="s">
        <v>125</v>
      </c>
      <c r="D2434">
        <v>0</v>
      </c>
      <c r="E2434" t="s">
        <v>126</v>
      </c>
      <c r="F2434" t="s">
        <v>127</v>
      </c>
      <c r="G2434" t="s">
        <v>128</v>
      </c>
      <c r="H2434">
        <v>7</v>
      </c>
      <c r="I2434">
        <v>30.053419875199999</v>
      </c>
      <c r="J2434">
        <v>33.053419875199999</v>
      </c>
      <c r="K2434">
        <v>2.8261324007350002</v>
      </c>
      <c r="L2434">
        <v>5.8261324007350002</v>
      </c>
      <c r="M2434">
        <v>173928</v>
      </c>
      <c r="N2434" t="s">
        <v>129</v>
      </c>
      <c r="P2434">
        <v>37.368000000000002</v>
      </c>
      <c r="S2434">
        <v>0</v>
      </c>
      <c r="T2434">
        <v>0</v>
      </c>
      <c r="V2434" t="s">
        <v>34</v>
      </c>
      <c r="W2434" s="1">
        <v>39693</v>
      </c>
      <c r="X2434">
        <v>20080902</v>
      </c>
      <c r="Y2434">
        <v>0.99447171428571401</v>
      </c>
      <c r="Z2434">
        <v>8.9165747976701802E-4</v>
      </c>
      <c r="AA2434">
        <v>0.99336100000000005</v>
      </c>
      <c r="AB2434">
        <v>-0.241771428571426</v>
      </c>
      <c r="AC2434">
        <v>0.23373203041264401</v>
      </c>
      <c r="AD2434">
        <v>2.3899999999998901E-2</v>
      </c>
      <c r="AE2434">
        <v>0</v>
      </c>
      <c r="AF2434">
        <v>0</v>
      </c>
      <c r="AI2434" s="2">
        <f t="shared" si="148"/>
        <v>39693</v>
      </c>
      <c r="AJ2434">
        <f t="shared" si="149"/>
        <v>2449.8221553685144</v>
      </c>
      <c r="AK2434">
        <f t="shared" si="150"/>
        <v>2449.8221553685144</v>
      </c>
      <c r="AL2434" s="3">
        <f>Sheet2!$Q$35</f>
        <v>13804.562889602981</v>
      </c>
      <c r="AM2434" s="3">
        <f>Sheet2!$Q$37</f>
        <v>11470.329043263515</v>
      </c>
      <c r="AN2434" s="3">
        <f>Sheet2!$Q$39</f>
        <v>2136.3846824700945</v>
      </c>
      <c r="AU2434">
        <f t="shared" si="151"/>
        <v>17.440506268329301</v>
      </c>
      <c r="AV2434" t="e">
        <f>VLOOKUP(AI2434,Sheet3!C$29:F$3725,4,FALSE)</f>
        <v>#N/A</v>
      </c>
    </row>
    <row r="2435" spans="1:48" x14ac:dyDescent="0.25">
      <c r="A2435">
        <v>78017252</v>
      </c>
      <c r="B2435">
        <v>11519</v>
      </c>
      <c r="C2435" t="s">
        <v>125</v>
      </c>
      <c r="D2435">
        <v>0</v>
      </c>
      <c r="E2435" t="s">
        <v>126</v>
      </c>
      <c r="F2435" t="s">
        <v>127</v>
      </c>
      <c r="G2435" t="s">
        <v>128</v>
      </c>
      <c r="H2435">
        <v>7</v>
      </c>
      <c r="I2435">
        <v>30.053419875199999</v>
      </c>
      <c r="J2435">
        <v>33.053419875199999</v>
      </c>
      <c r="K2435">
        <v>2.8261324007350002</v>
      </c>
      <c r="L2435">
        <v>5.8261324007350002</v>
      </c>
      <c r="M2435">
        <v>173928</v>
      </c>
      <c r="N2435" t="s">
        <v>129</v>
      </c>
      <c r="P2435">
        <v>37.368000000000002</v>
      </c>
      <c r="S2435">
        <v>0</v>
      </c>
      <c r="T2435">
        <v>0</v>
      </c>
      <c r="V2435" t="s">
        <v>34</v>
      </c>
      <c r="W2435" s="1">
        <v>39694</v>
      </c>
      <c r="X2435">
        <v>20080903</v>
      </c>
      <c r="Y2435">
        <v>0.99502571428571396</v>
      </c>
      <c r="Z2435">
        <v>1.09138165568575E-3</v>
      </c>
      <c r="AA2435">
        <v>0.99348099999999995</v>
      </c>
      <c r="AB2435">
        <v>-0.29717142857142498</v>
      </c>
      <c r="AC2435">
        <v>0.25931552052215201</v>
      </c>
      <c r="AD2435">
        <v>-1.15999999999894E-2</v>
      </c>
      <c r="AE2435">
        <v>0</v>
      </c>
      <c r="AF2435">
        <v>0</v>
      </c>
      <c r="AI2435" s="2">
        <f t="shared" ref="AI2435:AI2498" si="152">W2435</f>
        <v>39694</v>
      </c>
      <c r="AJ2435">
        <f t="shared" ref="AJ2435:AJ2498" si="153">$AQ$2*(Y2435^2)+($AR$2*Y2435)+$AS$2</f>
        <v>2159.358333024662</v>
      </c>
      <c r="AK2435">
        <f t="shared" ref="AK2435:AK2498" si="154">IF(AJ2435&gt;0,AJ2435,0)</f>
        <v>2159.358333024662</v>
      </c>
      <c r="AL2435" s="3">
        <f>Sheet2!$Q$35</f>
        <v>13804.562889602981</v>
      </c>
      <c r="AM2435" s="3">
        <f>Sheet2!$Q$37</f>
        <v>11470.329043263515</v>
      </c>
      <c r="AN2435" s="3">
        <f>Sheet2!$Q$39</f>
        <v>2136.3846824700945</v>
      </c>
      <c r="AU2435">
        <f t="shared" ref="AU2435:AU2498" si="155">0.001*(AK2435*86440)/AT$2</f>
        <v>15.372667954756363</v>
      </c>
      <c r="AV2435" t="e">
        <f>VLOOKUP(AI2435,Sheet3!C$29:F$3725,4,FALSE)</f>
        <v>#N/A</v>
      </c>
    </row>
    <row r="2436" spans="1:48" x14ac:dyDescent="0.25">
      <c r="A2436">
        <v>78083145</v>
      </c>
      <c r="B2436">
        <v>11519</v>
      </c>
      <c r="C2436" t="s">
        <v>125</v>
      </c>
      <c r="D2436">
        <v>0</v>
      </c>
      <c r="E2436" t="s">
        <v>126</v>
      </c>
      <c r="F2436" t="s">
        <v>127</v>
      </c>
      <c r="G2436" t="s">
        <v>128</v>
      </c>
      <c r="H2436">
        <v>7</v>
      </c>
      <c r="I2436">
        <v>30.053419875199999</v>
      </c>
      <c r="J2436">
        <v>33.053419875199999</v>
      </c>
      <c r="K2436">
        <v>2.8261324007350002</v>
      </c>
      <c r="L2436">
        <v>5.8261324007350002</v>
      </c>
      <c r="M2436">
        <v>173928</v>
      </c>
      <c r="N2436" t="s">
        <v>129</v>
      </c>
      <c r="P2436">
        <v>37.368000000000002</v>
      </c>
      <c r="S2436">
        <v>0</v>
      </c>
      <c r="T2436">
        <v>0</v>
      </c>
      <c r="V2436" t="s">
        <v>34</v>
      </c>
      <c r="W2436" s="1">
        <v>39695</v>
      </c>
      <c r="X2436">
        <v>20080904</v>
      </c>
      <c r="Y2436">
        <v>0.99556728571428599</v>
      </c>
      <c r="Z2436">
        <v>9.3226310116615403E-4</v>
      </c>
      <c r="AA2436">
        <v>0.99418799999999996</v>
      </c>
      <c r="AB2436">
        <v>-0.35132857142856799</v>
      </c>
      <c r="AC2436">
        <v>0.19535626586379101</v>
      </c>
      <c r="AD2436">
        <v>-0.12509999999999999</v>
      </c>
      <c r="AE2436">
        <v>0</v>
      </c>
      <c r="AF2436">
        <v>0</v>
      </c>
      <c r="AI2436" s="2">
        <f t="shared" si="152"/>
        <v>39695</v>
      </c>
      <c r="AJ2436">
        <f t="shared" si="153"/>
        <v>1873.1566147953272</v>
      </c>
      <c r="AK2436">
        <f t="shared" si="154"/>
        <v>1873.1566147953272</v>
      </c>
      <c r="AL2436" s="3">
        <f>Sheet2!$Q$35</f>
        <v>13804.562889602981</v>
      </c>
      <c r="AM2436" s="3">
        <f>Sheet2!$Q$37</f>
        <v>11470.329043263515</v>
      </c>
      <c r="AN2436" s="3">
        <f>Sheet2!$Q$39</f>
        <v>2136.3846824700945</v>
      </c>
      <c r="AU2436">
        <f t="shared" si="155"/>
        <v>13.335171947200468</v>
      </c>
      <c r="AV2436" t="e">
        <f>VLOOKUP(AI2436,Sheet3!C$29:F$3725,4,FALSE)</f>
        <v>#N/A</v>
      </c>
    </row>
    <row r="2437" spans="1:48" x14ac:dyDescent="0.25">
      <c r="A2437">
        <v>78151047</v>
      </c>
      <c r="B2437">
        <v>11519</v>
      </c>
      <c r="C2437" t="s">
        <v>125</v>
      </c>
      <c r="D2437">
        <v>0</v>
      </c>
      <c r="E2437" t="s">
        <v>126</v>
      </c>
      <c r="F2437" t="s">
        <v>127</v>
      </c>
      <c r="G2437" t="s">
        <v>128</v>
      </c>
      <c r="H2437">
        <v>7</v>
      </c>
      <c r="I2437">
        <v>30.053419875199999</v>
      </c>
      <c r="J2437">
        <v>33.053419875199999</v>
      </c>
      <c r="K2437">
        <v>2.8261324007350002</v>
      </c>
      <c r="L2437">
        <v>5.8261324007350002</v>
      </c>
      <c r="M2437">
        <v>173928</v>
      </c>
      <c r="N2437" t="s">
        <v>129</v>
      </c>
      <c r="P2437">
        <v>37.368000000000002</v>
      </c>
      <c r="S2437">
        <v>0</v>
      </c>
      <c r="T2437">
        <v>0</v>
      </c>
      <c r="V2437" t="s">
        <v>34</v>
      </c>
      <c r="W2437" s="1">
        <v>39696</v>
      </c>
      <c r="X2437">
        <v>20080905</v>
      </c>
      <c r="Y2437">
        <v>0.99473328571428599</v>
      </c>
      <c r="Z2437">
        <v>1.3834034340077701E-3</v>
      </c>
      <c r="AA2437">
        <v>0.99280800000000002</v>
      </c>
      <c r="AB2437">
        <v>-0.26792857142857102</v>
      </c>
      <c r="AC2437">
        <v>0.19890007336266699</v>
      </c>
      <c r="AD2437">
        <v>5.2000000000051996E-3</v>
      </c>
      <c r="AE2437">
        <v>0</v>
      </c>
      <c r="AF2437">
        <v>0</v>
      </c>
      <c r="AI2437" s="2">
        <f t="shared" si="152"/>
        <v>39696</v>
      </c>
      <c r="AJ2437">
        <f t="shared" si="153"/>
        <v>2312.9701005653478</v>
      </c>
      <c r="AK2437">
        <f t="shared" si="154"/>
        <v>2312.9701005653478</v>
      </c>
      <c r="AL2437" s="3">
        <f>Sheet2!$Q$35</f>
        <v>13804.562889602981</v>
      </c>
      <c r="AM2437" s="3">
        <f>Sheet2!$Q$37</f>
        <v>11470.329043263515</v>
      </c>
      <c r="AN2437" s="3">
        <f>Sheet2!$Q$39</f>
        <v>2136.3846824700945</v>
      </c>
      <c r="AU2437">
        <f t="shared" si="155"/>
        <v>16.466244069582331</v>
      </c>
      <c r="AV2437" t="e">
        <f>VLOOKUP(AI2437,Sheet3!C$29:F$3725,4,FALSE)</f>
        <v>#N/A</v>
      </c>
    </row>
    <row r="2438" spans="1:48" x14ac:dyDescent="0.25">
      <c r="A2438">
        <v>78218029</v>
      </c>
      <c r="B2438">
        <v>11519</v>
      </c>
      <c r="C2438" t="s">
        <v>125</v>
      </c>
      <c r="D2438">
        <v>0</v>
      </c>
      <c r="E2438" t="s">
        <v>126</v>
      </c>
      <c r="F2438" t="s">
        <v>127</v>
      </c>
      <c r="G2438" t="s">
        <v>128</v>
      </c>
      <c r="H2438">
        <v>7</v>
      </c>
      <c r="I2438">
        <v>30.053419875199999</v>
      </c>
      <c r="J2438">
        <v>33.053419875199999</v>
      </c>
      <c r="K2438">
        <v>2.8261324007350002</v>
      </c>
      <c r="L2438">
        <v>5.8261324007350002</v>
      </c>
      <c r="M2438">
        <v>173928</v>
      </c>
      <c r="N2438" t="s">
        <v>129</v>
      </c>
      <c r="P2438">
        <v>37.368000000000002</v>
      </c>
      <c r="S2438">
        <v>0</v>
      </c>
      <c r="T2438">
        <v>0</v>
      </c>
      <c r="V2438" t="s">
        <v>34</v>
      </c>
      <c r="W2438" s="1">
        <v>39697</v>
      </c>
      <c r="X2438">
        <v>20080906</v>
      </c>
      <c r="Y2438">
        <v>0.99219257142857098</v>
      </c>
      <c r="Z2438">
        <v>1.2143700138805601E-3</v>
      </c>
      <c r="AA2438">
        <v>0.99012500000000003</v>
      </c>
      <c r="AB2438">
        <v>-1.38571428571432E-2</v>
      </c>
      <c r="AC2438">
        <v>0.20209838380030001</v>
      </c>
      <c r="AD2438">
        <v>0.32400000000000201</v>
      </c>
      <c r="AE2438">
        <v>0</v>
      </c>
      <c r="AF2438">
        <v>0</v>
      </c>
      <c r="AI2438" s="2">
        <f t="shared" si="152"/>
        <v>39697</v>
      </c>
      <c r="AJ2438">
        <f t="shared" si="153"/>
        <v>3620.2509049898945</v>
      </c>
      <c r="AK2438">
        <f t="shared" si="154"/>
        <v>3620.2509049898945</v>
      </c>
      <c r="AL2438" s="3">
        <f>Sheet2!$Q$35</f>
        <v>13804.562889602981</v>
      </c>
      <c r="AM2438" s="3">
        <f>Sheet2!$Q$37</f>
        <v>11470.329043263515</v>
      </c>
      <c r="AN2438" s="3">
        <f>Sheet2!$Q$39</f>
        <v>2136.3846824700945</v>
      </c>
      <c r="AU2438">
        <f t="shared" si="155"/>
        <v>25.772894764233772</v>
      </c>
      <c r="AV2438" t="e">
        <f>VLOOKUP(AI2438,Sheet3!C$29:F$3725,4,FALSE)</f>
        <v>#N/A</v>
      </c>
    </row>
    <row r="2439" spans="1:48" x14ac:dyDescent="0.25">
      <c r="A2439">
        <v>78287686</v>
      </c>
      <c r="B2439">
        <v>11519</v>
      </c>
      <c r="C2439" t="s">
        <v>125</v>
      </c>
      <c r="D2439">
        <v>0</v>
      </c>
      <c r="E2439" t="s">
        <v>126</v>
      </c>
      <c r="F2439" t="s">
        <v>127</v>
      </c>
      <c r="G2439" t="s">
        <v>128</v>
      </c>
      <c r="H2439">
        <v>7</v>
      </c>
      <c r="I2439">
        <v>30.053419875199999</v>
      </c>
      <c r="J2439">
        <v>33.053419875199999</v>
      </c>
      <c r="K2439">
        <v>2.8261324007350002</v>
      </c>
      <c r="L2439">
        <v>5.8261324007350002</v>
      </c>
      <c r="M2439">
        <v>173928</v>
      </c>
      <c r="N2439" t="s">
        <v>129</v>
      </c>
      <c r="P2439">
        <v>37.368000000000002</v>
      </c>
      <c r="S2439">
        <v>0</v>
      </c>
      <c r="T2439">
        <v>0</v>
      </c>
      <c r="V2439" t="s">
        <v>34</v>
      </c>
      <c r="W2439" s="1">
        <v>39698</v>
      </c>
      <c r="X2439">
        <v>20080907</v>
      </c>
      <c r="Y2439">
        <v>0.99182414285714304</v>
      </c>
      <c r="Z2439">
        <v>1.19002490112858E-3</v>
      </c>
      <c r="AA2439">
        <v>0.99042600000000003</v>
      </c>
      <c r="AB2439">
        <v>2.29857142857171E-2</v>
      </c>
      <c r="AC2439">
        <v>0.19960275140224501</v>
      </c>
      <c r="AD2439">
        <v>0.29390000000000199</v>
      </c>
      <c r="AE2439">
        <v>0</v>
      </c>
      <c r="AF2439">
        <v>0</v>
      </c>
      <c r="AI2439" s="2">
        <f t="shared" si="152"/>
        <v>39698</v>
      </c>
      <c r="AJ2439">
        <f t="shared" si="153"/>
        <v>3805.7473648982123</v>
      </c>
      <c r="AK2439">
        <f t="shared" si="154"/>
        <v>3805.7473648982123</v>
      </c>
      <c r="AL2439" s="3">
        <f>Sheet2!$Q$35</f>
        <v>13804.562889602981</v>
      </c>
      <c r="AM2439" s="3">
        <f>Sheet2!$Q$37</f>
        <v>11470.329043263515</v>
      </c>
      <c r="AN2439" s="3">
        <f>Sheet2!$Q$39</f>
        <v>2136.3846824700945</v>
      </c>
      <c r="AU2439">
        <f t="shared" si="155"/>
        <v>27.093460897858794</v>
      </c>
      <c r="AV2439" t="e">
        <f>VLOOKUP(AI2439,Sheet3!C$29:F$3725,4,FALSE)</f>
        <v>#N/A</v>
      </c>
    </row>
    <row r="2440" spans="1:48" x14ac:dyDescent="0.25">
      <c r="A2440">
        <v>78354349</v>
      </c>
      <c r="B2440">
        <v>11519</v>
      </c>
      <c r="C2440" t="s">
        <v>125</v>
      </c>
      <c r="D2440">
        <v>0</v>
      </c>
      <c r="E2440" t="s">
        <v>126</v>
      </c>
      <c r="F2440" t="s">
        <v>127</v>
      </c>
      <c r="G2440" t="s">
        <v>128</v>
      </c>
      <c r="H2440">
        <v>7</v>
      </c>
      <c r="I2440">
        <v>30.053419875199999</v>
      </c>
      <c r="J2440">
        <v>33.053419875199999</v>
      </c>
      <c r="K2440">
        <v>2.8261324007350002</v>
      </c>
      <c r="L2440">
        <v>5.8261324007350002</v>
      </c>
      <c r="M2440">
        <v>173928</v>
      </c>
      <c r="N2440" t="s">
        <v>129</v>
      </c>
      <c r="P2440">
        <v>37.368000000000002</v>
      </c>
      <c r="S2440">
        <v>0</v>
      </c>
      <c r="T2440">
        <v>0</v>
      </c>
      <c r="V2440" t="s">
        <v>34</v>
      </c>
      <c r="W2440" s="1">
        <v>39699</v>
      </c>
      <c r="X2440">
        <v>20080908</v>
      </c>
      <c r="Y2440">
        <v>0.99149185714285704</v>
      </c>
      <c r="Z2440">
        <v>1.60010708825304E-3</v>
      </c>
      <c r="AA2440">
        <v>0.98909999999999998</v>
      </c>
      <c r="AB2440">
        <v>5.6214285714287597E-2</v>
      </c>
      <c r="AC2440">
        <v>0.26459409575839898</v>
      </c>
      <c r="AD2440">
        <v>0.42650000000000698</v>
      </c>
      <c r="AE2440">
        <v>0</v>
      </c>
      <c r="AF2440">
        <v>0</v>
      </c>
      <c r="AI2440" s="2">
        <f t="shared" si="152"/>
        <v>39699</v>
      </c>
      <c r="AJ2440">
        <f t="shared" si="153"/>
        <v>3972.1619987459853</v>
      </c>
      <c r="AK2440">
        <f t="shared" si="154"/>
        <v>3972.1619987459853</v>
      </c>
      <c r="AL2440" s="3">
        <f>Sheet2!$Q$35</f>
        <v>13804.562889602981</v>
      </c>
      <c r="AM2440" s="3">
        <f>Sheet2!$Q$37</f>
        <v>11470.329043263515</v>
      </c>
      <c r="AN2440" s="3">
        <f>Sheet2!$Q$39</f>
        <v>2136.3846824700945</v>
      </c>
      <c r="AU2440">
        <f t="shared" si="155"/>
        <v>28.278181779904706</v>
      </c>
      <c r="AV2440" t="e">
        <f>VLOOKUP(AI2440,Sheet3!C$29:F$3725,4,FALSE)</f>
        <v>#N/A</v>
      </c>
    </row>
    <row r="2441" spans="1:48" x14ac:dyDescent="0.25">
      <c r="A2441">
        <v>78419241</v>
      </c>
      <c r="B2441">
        <v>11519</v>
      </c>
      <c r="C2441" t="s">
        <v>125</v>
      </c>
      <c r="D2441">
        <v>0</v>
      </c>
      <c r="E2441" t="s">
        <v>126</v>
      </c>
      <c r="F2441" t="s">
        <v>127</v>
      </c>
      <c r="G2441" t="s">
        <v>128</v>
      </c>
      <c r="H2441">
        <v>7</v>
      </c>
      <c r="I2441">
        <v>30.053419875199999</v>
      </c>
      <c r="J2441">
        <v>33.053419875199999</v>
      </c>
      <c r="K2441">
        <v>2.8261324007350002</v>
      </c>
      <c r="L2441">
        <v>5.8261324007350002</v>
      </c>
      <c r="M2441">
        <v>173928</v>
      </c>
      <c r="N2441" t="s">
        <v>129</v>
      </c>
      <c r="P2441">
        <v>37.368000000000002</v>
      </c>
      <c r="S2441">
        <v>0</v>
      </c>
      <c r="T2441">
        <v>0</v>
      </c>
      <c r="V2441" t="s">
        <v>34</v>
      </c>
      <c r="W2441" s="1">
        <v>39700</v>
      </c>
      <c r="X2441">
        <v>20080909</v>
      </c>
      <c r="Y2441">
        <v>0.98927271428571395</v>
      </c>
      <c r="Z2441">
        <v>1.4377338035241199E-3</v>
      </c>
      <c r="AA2441">
        <v>0.98758100000000004</v>
      </c>
      <c r="AB2441">
        <v>0.278128571428572</v>
      </c>
      <c r="AC2441">
        <v>0.324357447069414</v>
      </c>
      <c r="AD2441">
        <v>0.56829999999999903</v>
      </c>
      <c r="AE2441">
        <v>0</v>
      </c>
      <c r="AF2441">
        <v>0</v>
      </c>
      <c r="AI2441" s="2">
        <f t="shared" si="152"/>
        <v>39700</v>
      </c>
      <c r="AJ2441">
        <f t="shared" si="153"/>
        <v>5062.0369556606747</v>
      </c>
      <c r="AK2441">
        <f t="shared" si="154"/>
        <v>5062.0369556606747</v>
      </c>
      <c r="AL2441" s="3">
        <f>Sheet2!$Q$35</f>
        <v>13804.562889602981</v>
      </c>
      <c r="AM2441" s="3">
        <f>Sheet2!$Q$37</f>
        <v>11470.329043263515</v>
      </c>
      <c r="AN2441" s="3">
        <f>Sheet2!$Q$39</f>
        <v>2136.3846824700945</v>
      </c>
      <c r="AU2441">
        <f t="shared" si="155"/>
        <v>36.037100514520567</v>
      </c>
      <c r="AV2441" t="e">
        <f>VLOOKUP(AI2441,Sheet3!C$29:F$3725,4,FALSE)</f>
        <v>#N/A</v>
      </c>
    </row>
    <row r="2442" spans="1:48" x14ac:dyDescent="0.25">
      <c r="A2442">
        <v>78477918</v>
      </c>
      <c r="B2442">
        <v>11519</v>
      </c>
      <c r="C2442" t="s">
        <v>125</v>
      </c>
      <c r="D2442">
        <v>0</v>
      </c>
      <c r="E2442" t="s">
        <v>126</v>
      </c>
      <c r="F2442" t="s">
        <v>127</v>
      </c>
      <c r="G2442" t="s">
        <v>128</v>
      </c>
      <c r="H2442">
        <v>7</v>
      </c>
      <c r="I2442">
        <v>30.053419875199999</v>
      </c>
      <c r="J2442">
        <v>33.053419875199999</v>
      </c>
      <c r="K2442">
        <v>2.8261324007350002</v>
      </c>
      <c r="L2442">
        <v>5.8261324007350002</v>
      </c>
      <c r="M2442">
        <v>173928</v>
      </c>
      <c r="N2442" t="s">
        <v>129</v>
      </c>
      <c r="P2442">
        <v>37.368000000000002</v>
      </c>
      <c r="S2442">
        <v>0</v>
      </c>
      <c r="T2442">
        <v>0</v>
      </c>
      <c r="V2442" t="s">
        <v>34</v>
      </c>
      <c r="W2442" s="1">
        <v>39701</v>
      </c>
      <c r="X2442">
        <v>20080910</v>
      </c>
      <c r="Y2442">
        <v>0.99194099999999996</v>
      </c>
      <c r="Z2442">
        <v>1.9416518740495001E-3</v>
      </c>
      <c r="AA2442">
        <v>0.98997500000000005</v>
      </c>
      <c r="AB2442">
        <v>1.1300000000003E-2</v>
      </c>
      <c r="AC2442">
        <v>0.37911056811587501</v>
      </c>
      <c r="AD2442">
        <v>0.35910000000000097</v>
      </c>
      <c r="AE2442">
        <v>0</v>
      </c>
      <c r="AF2442">
        <v>0</v>
      </c>
      <c r="AI2442" s="2">
        <f t="shared" si="152"/>
        <v>39701</v>
      </c>
      <c r="AJ2442">
        <f t="shared" si="153"/>
        <v>3747.0238082082942</v>
      </c>
      <c r="AK2442">
        <f t="shared" si="154"/>
        <v>3747.0238082082942</v>
      </c>
      <c r="AL2442" s="3">
        <f>Sheet2!$Q$35</f>
        <v>13804.562889602981</v>
      </c>
      <c r="AM2442" s="3">
        <f>Sheet2!$Q$37</f>
        <v>11470.329043263515</v>
      </c>
      <c r="AN2442" s="3">
        <f>Sheet2!$Q$39</f>
        <v>2136.3846824700945</v>
      </c>
      <c r="AU2442">
        <f t="shared" si="155"/>
        <v>26.675402568071565</v>
      </c>
      <c r="AV2442" t="e">
        <f>VLOOKUP(AI2442,Sheet3!C$29:F$3725,4,FALSE)</f>
        <v>#N/A</v>
      </c>
    </row>
    <row r="2443" spans="1:48" x14ac:dyDescent="0.25">
      <c r="A2443">
        <v>78553570</v>
      </c>
      <c r="B2443">
        <v>11519</v>
      </c>
      <c r="C2443" t="s">
        <v>125</v>
      </c>
      <c r="D2443">
        <v>0</v>
      </c>
      <c r="E2443" t="s">
        <v>126</v>
      </c>
      <c r="F2443" t="s">
        <v>127</v>
      </c>
      <c r="G2443" t="s">
        <v>128</v>
      </c>
      <c r="H2443">
        <v>7</v>
      </c>
      <c r="I2443">
        <v>30.053419875199999</v>
      </c>
      <c r="J2443">
        <v>33.053419875199999</v>
      </c>
      <c r="K2443">
        <v>2.8261324007350002</v>
      </c>
      <c r="L2443">
        <v>5.8261324007350002</v>
      </c>
      <c r="M2443">
        <v>173928</v>
      </c>
      <c r="N2443" t="s">
        <v>129</v>
      </c>
      <c r="P2443">
        <v>37.368000000000002</v>
      </c>
      <c r="S2443">
        <v>0</v>
      </c>
      <c r="T2443">
        <v>0</v>
      </c>
      <c r="V2443" t="s">
        <v>34</v>
      </c>
      <c r="W2443" s="1">
        <v>39702</v>
      </c>
      <c r="X2443">
        <v>20080911</v>
      </c>
      <c r="Y2443">
        <v>0.99085985714285696</v>
      </c>
      <c r="Z2443">
        <v>7.7177077066251402E-4</v>
      </c>
      <c r="AA2443">
        <v>0.98960199999999998</v>
      </c>
      <c r="AB2443">
        <v>0.119414285714289</v>
      </c>
      <c r="AC2443">
        <v>0.191443273422639</v>
      </c>
      <c r="AD2443">
        <v>0.36620000000000502</v>
      </c>
      <c r="AE2443">
        <v>0</v>
      </c>
      <c r="AF2443">
        <v>0</v>
      </c>
      <c r="AI2443" s="2">
        <f t="shared" si="152"/>
        <v>39702</v>
      </c>
      <c r="AJ2443">
        <f t="shared" si="153"/>
        <v>4286.3635172680952</v>
      </c>
      <c r="AK2443">
        <f t="shared" si="154"/>
        <v>4286.3635172680952</v>
      </c>
      <c r="AL2443" s="3">
        <f>Sheet2!$Q$35</f>
        <v>13804.562889602981</v>
      </c>
      <c r="AM2443" s="3">
        <f>Sheet2!$Q$37</f>
        <v>11470.329043263515</v>
      </c>
      <c r="AN2443" s="3">
        <f>Sheet2!$Q$39</f>
        <v>2136.3846824700945</v>
      </c>
      <c r="AU2443">
        <f t="shared" si="155"/>
        <v>30.515010906988483</v>
      </c>
      <c r="AV2443" t="e">
        <f>VLOOKUP(AI2443,Sheet3!C$29:F$3725,4,FALSE)</f>
        <v>#N/A</v>
      </c>
    </row>
    <row r="2444" spans="1:48" x14ac:dyDescent="0.25">
      <c r="A2444">
        <v>78620054</v>
      </c>
      <c r="B2444">
        <v>11519</v>
      </c>
      <c r="C2444" t="s">
        <v>125</v>
      </c>
      <c r="D2444">
        <v>0</v>
      </c>
      <c r="E2444" t="s">
        <v>126</v>
      </c>
      <c r="F2444" t="s">
        <v>127</v>
      </c>
      <c r="G2444" t="s">
        <v>128</v>
      </c>
      <c r="H2444">
        <v>7</v>
      </c>
      <c r="I2444">
        <v>30.053419875199999</v>
      </c>
      <c r="J2444">
        <v>33.053419875199999</v>
      </c>
      <c r="K2444">
        <v>2.8261324007350002</v>
      </c>
      <c r="L2444">
        <v>5.8261324007350002</v>
      </c>
      <c r="M2444">
        <v>173928</v>
      </c>
      <c r="N2444" t="s">
        <v>129</v>
      </c>
      <c r="P2444">
        <v>37.368000000000002</v>
      </c>
      <c r="S2444">
        <v>0</v>
      </c>
      <c r="T2444">
        <v>0</v>
      </c>
      <c r="V2444" t="s">
        <v>34</v>
      </c>
      <c r="W2444" s="1">
        <v>39703</v>
      </c>
      <c r="X2444">
        <v>20080912</v>
      </c>
      <c r="Y2444">
        <v>0.99108285714285704</v>
      </c>
      <c r="Z2444">
        <v>9.1706230175822904E-4</v>
      </c>
      <c r="AA2444">
        <v>0.98987400000000003</v>
      </c>
      <c r="AB2444">
        <v>9.7114285714286902E-2</v>
      </c>
      <c r="AC2444">
        <v>0.18851289784272199</v>
      </c>
      <c r="AD2444">
        <v>0.30270000000000002</v>
      </c>
      <c r="AE2444">
        <v>0</v>
      </c>
      <c r="AF2444">
        <v>0</v>
      </c>
      <c r="AI2444" s="2">
        <f t="shared" si="152"/>
        <v>39703</v>
      </c>
      <c r="AJ2444">
        <f t="shared" si="153"/>
        <v>4175.8446297086775</v>
      </c>
      <c r="AK2444">
        <f t="shared" si="154"/>
        <v>4175.8446297086775</v>
      </c>
      <c r="AL2444" s="3">
        <f>Sheet2!$Q$35</f>
        <v>13804.562889602981</v>
      </c>
      <c r="AM2444" s="3">
        <f>Sheet2!$Q$37</f>
        <v>11470.329043263515</v>
      </c>
      <c r="AN2444" s="3">
        <f>Sheet2!$Q$39</f>
        <v>2136.3846824700945</v>
      </c>
      <c r="AU2444">
        <f t="shared" si="155"/>
        <v>29.728216915830838</v>
      </c>
      <c r="AV2444" t="e">
        <f>VLOOKUP(AI2444,Sheet3!C$29:F$3725,4,FALSE)</f>
        <v>#N/A</v>
      </c>
    </row>
    <row r="2445" spans="1:48" x14ac:dyDescent="0.25">
      <c r="A2445">
        <v>78681654</v>
      </c>
      <c r="B2445">
        <v>11519</v>
      </c>
      <c r="C2445" t="s">
        <v>125</v>
      </c>
      <c r="D2445">
        <v>0</v>
      </c>
      <c r="E2445" t="s">
        <v>126</v>
      </c>
      <c r="F2445" t="s">
        <v>127</v>
      </c>
      <c r="G2445" t="s">
        <v>128</v>
      </c>
      <c r="H2445">
        <v>7</v>
      </c>
      <c r="I2445">
        <v>30.053419875199999</v>
      </c>
      <c r="J2445">
        <v>33.053419875199999</v>
      </c>
      <c r="K2445">
        <v>2.8261324007350002</v>
      </c>
      <c r="L2445">
        <v>5.8261324007350002</v>
      </c>
      <c r="M2445">
        <v>173928</v>
      </c>
      <c r="N2445" t="s">
        <v>129</v>
      </c>
      <c r="P2445">
        <v>37.368000000000002</v>
      </c>
      <c r="S2445">
        <v>0</v>
      </c>
      <c r="T2445">
        <v>0</v>
      </c>
      <c r="V2445" t="s">
        <v>34</v>
      </c>
      <c r="W2445" s="1">
        <v>39704</v>
      </c>
      <c r="X2445">
        <v>20080913</v>
      </c>
      <c r="Y2445">
        <v>0.99342528571428601</v>
      </c>
      <c r="Z2445">
        <v>2.1349530415903598E-3</v>
      </c>
      <c r="AA2445">
        <v>0.989757</v>
      </c>
      <c r="AB2445">
        <v>-0.13712857142856999</v>
      </c>
      <c r="AC2445">
        <v>0.13791212227135</v>
      </c>
      <c r="AD2445">
        <v>0.119800000000003</v>
      </c>
      <c r="AE2445">
        <v>0</v>
      </c>
      <c r="AF2445">
        <v>0</v>
      </c>
      <c r="AI2445" s="2">
        <f t="shared" si="152"/>
        <v>39704</v>
      </c>
      <c r="AJ2445">
        <f t="shared" si="153"/>
        <v>2992.1049221628346</v>
      </c>
      <c r="AK2445">
        <f t="shared" si="154"/>
        <v>2992.1049221628346</v>
      </c>
      <c r="AL2445" s="3">
        <f>Sheet2!$Q$35</f>
        <v>13804.562889602981</v>
      </c>
      <c r="AM2445" s="3">
        <f>Sheet2!$Q$37</f>
        <v>11470.329043263515</v>
      </c>
      <c r="AN2445" s="3">
        <f>Sheet2!$Q$39</f>
        <v>2136.3846824700945</v>
      </c>
      <c r="AU2445">
        <f t="shared" si="155"/>
        <v>21.301066502368261</v>
      </c>
      <c r="AV2445" t="e">
        <f>VLOOKUP(AI2445,Sheet3!C$29:F$3725,4,FALSE)</f>
        <v>#N/A</v>
      </c>
    </row>
    <row r="2446" spans="1:48" x14ac:dyDescent="0.25">
      <c r="A2446">
        <v>78760149</v>
      </c>
      <c r="B2446">
        <v>11519</v>
      </c>
      <c r="C2446" t="s">
        <v>125</v>
      </c>
      <c r="D2446">
        <v>0</v>
      </c>
      <c r="E2446" t="s">
        <v>126</v>
      </c>
      <c r="F2446" t="s">
        <v>127</v>
      </c>
      <c r="G2446" t="s">
        <v>128</v>
      </c>
      <c r="H2446">
        <v>7</v>
      </c>
      <c r="I2446">
        <v>30.053419875199999</v>
      </c>
      <c r="J2446">
        <v>33.053419875199999</v>
      </c>
      <c r="K2446">
        <v>2.8261324007350002</v>
      </c>
      <c r="L2446">
        <v>5.8261324007350002</v>
      </c>
      <c r="M2446">
        <v>173928</v>
      </c>
      <c r="N2446" t="s">
        <v>129</v>
      </c>
      <c r="P2446">
        <v>37.368000000000002</v>
      </c>
      <c r="S2446">
        <v>0</v>
      </c>
      <c r="T2446">
        <v>0</v>
      </c>
      <c r="V2446" t="s">
        <v>34</v>
      </c>
      <c r="W2446" s="1">
        <v>39705</v>
      </c>
      <c r="X2446">
        <v>20080914</v>
      </c>
      <c r="Y2446">
        <v>0.99415514285714301</v>
      </c>
      <c r="Z2446">
        <v>2.77467513818268E-3</v>
      </c>
      <c r="AA2446">
        <v>0.98960700000000001</v>
      </c>
      <c r="AB2446">
        <v>-0.21011428571428301</v>
      </c>
      <c r="AC2446">
        <v>0.19689542858055301</v>
      </c>
      <c r="AD2446">
        <v>0.15660000000000701</v>
      </c>
      <c r="AE2446">
        <v>0</v>
      </c>
      <c r="AF2446">
        <v>0</v>
      </c>
      <c r="AI2446" s="2">
        <f t="shared" si="152"/>
        <v>39705</v>
      </c>
      <c r="AJ2446">
        <f t="shared" si="153"/>
        <v>2614.7544060763903</v>
      </c>
      <c r="AK2446">
        <f t="shared" si="154"/>
        <v>2614.7544060763903</v>
      </c>
      <c r="AL2446" s="3">
        <f>Sheet2!$Q$35</f>
        <v>13804.562889602981</v>
      </c>
      <c r="AM2446" s="3">
        <f>Sheet2!$Q$37</f>
        <v>11470.329043263515</v>
      </c>
      <c r="AN2446" s="3">
        <f>Sheet2!$Q$39</f>
        <v>2136.3846824700945</v>
      </c>
      <c r="AU2446">
        <f t="shared" si="155"/>
        <v>18.614673930262164</v>
      </c>
      <c r="AV2446" t="e">
        <f>VLOOKUP(AI2446,Sheet3!C$29:F$3725,4,FALSE)</f>
        <v>#N/A</v>
      </c>
    </row>
    <row r="2447" spans="1:48" x14ac:dyDescent="0.25">
      <c r="A2447">
        <v>78835405</v>
      </c>
      <c r="B2447">
        <v>11519</v>
      </c>
      <c r="C2447" t="s">
        <v>125</v>
      </c>
      <c r="D2447">
        <v>0</v>
      </c>
      <c r="E2447" t="s">
        <v>126</v>
      </c>
      <c r="F2447" t="s">
        <v>127</v>
      </c>
      <c r="G2447" t="s">
        <v>128</v>
      </c>
      <c r="H2447">
        <v>7</v>
      </c>
      <c r="I2447">
        <v>30.053419875199999</v>
      </c>
      <c r="J2447">
        <v>33.053419875199999</v>
      </c>
      <c r="K2447">
        <v>2.8261324007350002</v>
      </c>
      <c r="L2447">
        <v>5.8261324007350002</v>
      </c>
      <c r="M2447">
        <v>173928</v>
      </c>
      <c r="N2447" t="s">
        <v>129</v>
      </c>
      <c r="P2447">
        <v>37.368000000000002</v>
      </c>
      <c r="S2447">
        <v>0</v>
      </c>
      <c r="T2447">
        <v>0</v>
      </c>
      <c r="V2447" t="s">
        <v>34</v>
      </c>
      <c r="W2447" s="1">
        <v>39706</v>
      </c>
      <c r="X2447">
        <v>20080915</v>
      </c>
      <c r="Y2447">
        <v>0.99551771428571401</v>
      </c>
      <c r="Z2447">
        <v>2.0192596036515001E-3</v>
      </c>
      <c r="AA2447">
        <v>0.99173199999999995</v>
      </c>
      <c r="AB2447">
        <v>-0.346371428571425</v>
      </c>
      <c r="AC2447">
        <v>0.294438126967696</v>
      </c>
      <c r="AD2447">
        <v>0.19640000000000801</v>
      </c>
      <c r="AE2447">
        <v>0</v>
      </c>
      <c r="AF2447">
        <v>0</v>
      </c>
      <c r="AI2447" s="2">
        <f t="shared" si="152"/>
        <v>39706</v>
      </c>
      <c r="AJ2447">
        <f t="shared" si="153"/>
        <v>1899.4460570304655</v>
      </c>
      <c r="AK2447">
        <f t="shared" si="154"/>
        <v>1899.4460570304655</v>
      </c>
      <c r="AL2447" s="3">
        <f>Sheet2!$Q$35</f>
        <v>13804.562889602981</v>
      </c>
      <c r="AM2447" s="3">
        <f>Sheet2!$Q$37</f>
        <v>11470.329043263515</v>
      </c>
      <c r="AN2447" s="3">
        <f>Sheet2!$Q$39</f>
        <v>2136.3846824700945</v>
      </c>
      <c r="AU2447">
        <f t="shared" si="155"/>
        <v>13.522328872485046</v>
      </c>
      <c r="AV2447" t="e">
        <f>VLOOKUP(AI2447,Sheet3!C$29:F$3725,4,FALSE)</f>
        <v>#N/A</v>
      </c>
    </row>
    <row r="2448" spans="1:48" x14ac:dyDescent="0.25">
      <c r="A2448">
        <v>78903898</v>
      </c>
      <c r="B2448">
        <v>11519</v>
      </c>
      <c r="C2448" t="s">
        <v>125</v>
      </c>
      <c r="D2448">
        <v>0</v>
      </c>
      <c r="E2448" t="s">
        <v>126</v>
      </c>
      <c r="F2448" t="s">
        <v>127</v>
      </c>
      <c r="G2448" t="s">
        <v>128</v>
      </c>
      <c r="H2448">
        <v>7</v>
      </c>
      <c r="I2448">
        <v>30.053419875199999</v>
      </c>
      <c r="J2448">
        <v>33.053419875199999</v>
      </c>
      <c r="K2448">
        <v>2.8261324007350002</v>
      </c>
      <c r="L2448">
        <v>5.8261324007350002</v>
      </c>
      <c r="M2448">
        <v>173928</v>
      </c>
      <c r="N2448" t="s">
        <v>129</v>
      </c>
      <c r="P2448">
        <v>37.368000000000002</v>
      </c>
      <c r="S2448">
        <v>0</v>
      </c>
      <c r="T2448">
        <v>0</v>
      </c>
      <c r="V2448" t="s">
        <v>34</v>
      </c>
      <c r="W2448" s="1">
        <v>39707</v>
      </c>
      <c r="X2448">
        <v>20080916</v>
      </c>
      <c r="Y2448">
        <v>0.99510328571428597</v>
      </c>
      <c r="Z2448">
        <v>2.02284274611503E-3</v>
      </c>
      <c r="AA2448">
        <v>0.99198399999999998</v>
      </c>
      <c r="AB2448">
        <v>-0.304928571428569</v>
      </c>
      <c r="AC2448">
        <v>0.313684016234199</v>
      </c>
      <c r="AD2448">
        <v>0.17120000000000499</v>
      </c>
      <c r="AE2448">
        <v>0</v>
      </c>
      <c r="AF2448">
        <v>0</v>
      </c>
      <c r="AI2448" s="2">
        <f t="shared" si="152"/>
        <v>39707</v>
      </c>
      <c r="AJ2448">
        <f t="shared" si="153"/>
        <v>2118.5012715300545</v>
      </c>
      <c r="AK2448">
        <f t="shared" si="154"/>
        <v>2118.5012715300545</v>
      </c>
      <c r="AL2448" s="3">
        <f>Sheet2!$Q$35</f>
        <v>13804.562889602981</v>
      </c>
      <c r="AM2448" s="3">
        <f>Sheet2!$Q$37</f>
        <v>11470.329043263515</v>
      </c>
      <c r="AN2448" s="3">
        <f>Sheet2!$Q$39</f>
        <v>2136.3846824700945</v>
      </c>
      <c r="AU2448">
        <f t="shared" si="155"/>
        <v>15.081802825816006</v>
      </c>
      <c r="AV2448" t="e">
        <f>VLOOKUP(AI2448,Sheet3!C$29:F$3725,4,FALSE)</f>
        <v>#N/A</v>
      </c>
    </row>
    <row r="2449" spans="1:48" x14ac:dyDescent="0.25">
      <c r="A2449">
        <v>78968380</v>
      </c>
      <c r="B2449">
        <v>11519</v>
      </c>
      <c r="C2449" t="s">
        <v>125</v>
      </c>
      <c r="D2449">
        <v>0</v>
      </c>
      <c r="E2449" t="s">
        <v>126</v>
      </c>
      <c r="F2449" t="s">
        <v>127</v>
      </c>
      <c r="G2449" t="s">
        <v>128</v>
      </c>
      <c r="H2449">
        <v>7</v>
      </c>
      <c r="I2449">
        <v>30.053419875199999</v>
      </c>
      <c r="J2449">
        <v>33.053419875199999</v>
      </c>
      <c r="K2449">
        <v>2.8261324007350002</v>
      </c>
      <c r="L2449">
        <v>5.8261324007350002</v>
      </c>
      <c r="M2449">
        <v>173928</v>
      </c>
      <c r="N2449" t="s">
        <v>129</v>
      </c>
      <c r="P2449">
        <v>37.368000000000002</v>
      </c>
      <c r="S2449">
        <v>0</v>
      </c>
      <c r="T2449">
        <v>0</v>
      </c>
      <c r="V2449" t="s">
        <v>34</v>
      </c>
      <c r="W2449" s="1">
        <v>39708</v>
      </c>
      <c r="X2449">
        <v>20080917</v>
      </c>
      <c r="Y2449">
        <v>0.99500314285714297</v>
      </c>
      <c r="Z2449">
        <v>2.9521724895681702E-3</v>
      </c>
      <c r="AA2449">
        <v>0.99023300000000003</v>
      </c>
      <c r="AB2449">
        <v>-0.29491428571428202</v>
      </c>
      <c r="AC2449">
        <v>0.42355604934739599</v>
      </c>
      <c r="AD2449">
        <v>0.31320000000000198</v>
      </c>
      <c r="AE2449">
        <v>0</v>
      </c>
      <c r="AF2449">
        <v>0</v>
      </c>
      <c r="AI2449" s="2">
        <f t="shared" si="152"/>
        <v>39708</v>
      </c>
      <c r="AJ2449">
        <f t="shared" si="153"/>
        <v>2171.2381719714031</v>
      </c>
      <c r="AK2449">
        <f t="shared" si="154"/>
        <v>2171.2381719714031</v>
      </c>
      <c r="AL2449" s="3">
        <f>Sheet2!$Q$35</f>
        <v>13804.562889602981</v>
      </c>
      <c r="AM2449" s="3">
        <f>Sheet2!$Q$37</f>
        <v>11470.329043263515</v>
      </c>
      <c r="AN2449" s="3">
        <f>Sheet2!$Q$39</f>
        <v>2136.3846824700945</v>
      </c>
      <c r="AU2449">
        <f t="shared" si="155"/>
        <v>15.457241606424649</v>
      </c>
      <c r="AV2449" t="e">
        <f>VLOOKUP(AI2449,Sheet3!C$29:F$3725,4,FALSE)</f>
        <v>#N/A</v>
      </c>
    </row>
    <row r="2450" spans="1:48" x14ac:dyDescent="0.25">
      <c r="A2450">
        <v>79033289</v>
      </c>
      <c r="B2450">
        <v>11519</v>
      </c>
      <c r="C2450" t="s">
        <v>125</v>
      </c>
      <c r="D2450">
        <v>0</v>
      </c>
      <c r="E2450" t="s">
        <v>126</v>
      </c>
      <c r="F2450" t="s">
        <v>127</v>
      </c>
      <c r="G2450" t="s">
        <v>128</v>
      </c>
      <c r="H2450">
        <v>7</v>
      </c>
      <c r="I2450">
        <v>30.053419875199999</v>
      </c>
      <c r="J2450">
        <v>33.053419875199999</v>
      </c>
      <c r="K2450">
        <v>2.8261324007350002</v>
      </c>
      <c r="L2450">
        <v>5.8261324007350002</v>
      </c>
      <c r="M2450">
        <v>173928</v>
      </c>
      <c r="N2450" t="s">
        <v>129</v>
      </c>
      <c r="P2450">
        <v>37.368000000000002</v>
      </c>
      <c r="S2450">
        <v>0</v>
      </c>
      <c r="T2450">
        <v>0</v>
      </c>
      <c r="V2450" t="s">
        <v>34</v>
      </c>
      <c r="W2450" s="1">
        <v>39709</v>
      </c>
      <c r="X2450">
        <v>20080918</v>
      </c>
      <c r="Y2450">
        <v>0.99495100000000003</v>
      </c>
      <c r="Z2450">
        <v>2.9418350929794699E-3</v>
      </c>
      <c r="AA2450">
        <v>0.98979700000000004</v>
      </c>
      <c r="AB2450">
        <v>-0.28969999999999801</v>
      </c>
      <c r="AC2450">
        <v>0.41560538288827797</v>
      </c>
      <c r="AD2450">
        <v>0.356800000000002</v>
      </c>
      <c r="AE2450">
        <v>0</v>
      </c>
      <c r="AF2450">
        <v>0</v>
      </c>
      <c r="AI2450" s="2">
        <f t="shared" si="152"/>
        <v>39709</v>
      </c>
      <c r="AJ2450">
        <f t="shared" si="153"/>
        <v>2198.6673023854382</v>
      </c>
      <c r="AK2450">
        <f t="shared" si="154"/>
        <v>2198.6673023854382</v>
      </c>
      <c r="AL2450" s="3">
        <f>Sheet2!$Q$35</f>
        <v>13804.562889602981</v>
      </c>
      <c r="AM2450" s="3">
        <f>Sheet2!$Q$37</f>
        <v>11470.329043263515</v>
      </c>
      <c r="AN2450" s="3">
        <f>Sheet2!$Q$39</f>
        <v>2136.3846824700945</v>
      </c>
      <c r="AU2450">
        <f t="shared" si="155"/>
        <v>15.652512075292151</v>
      </c>
      <c r="AV2450" t="e">
        <f>VLOOKUP(AI2450,Sheet3!C$29:F$3725,4,FALSE)</f>
        <v>#N/A</v>
      </c>
    </row>
    <row r="2451" spans="1:48" x14ac:dyDescent="0.25">
      <c r="A2451">
        <v>79098674</v>
      </c>
      <c r="B2451">
        <v>11519</v>
      </c>
      <c r="C2451" t="s">
        <v>125</v>
      </c>
      <c r="D2451">
        <v>0</v>
      </c>
      <c r="E2451" t="s">
        <v>126</v>
      </c>
      <c r="F2451" t="s">
        <v>127</v>
      </c>
      <c r="G2451" t="s">
        <v>128</v>
      </c>
      <c r="H2451">
        <v>7</v>
      </c>
      <c r="I2451">
        <v>30.053419875199999</v>
      </c>
      <c r="J2451">
        <v>33.053419875199999</v>
      </c>
      <c r="K2451">
        <v>2.8261324007350002</v>
      </c>
      <c r="L2451">
        <v>5.8261324007350002</v>
      </c>
      <c r="M2451">
        <v>173928</v>
      </c>
      <c r="N2451" t="s">
        <v>129</v>
      </c>
      <c r="P2451">
        <v>37.368000000000002</v>
      </c>
      <c r="S2451">
        <v>0</v>
      </c>
      <c r="T2451">
        <v>0</v>
      </c>
      <c r="V2451" t="s">
        <v>34</v>
      </c>
      <c r="W2451" s="1">
        <v>39710</v>
      </c>
      <c r="X2451">
        <v>20080919</v>
      </c>
      <c r="Y2451">
        <v>0.99501242857142802</v>
      </c>
      <c r="Z2451">
        <v>3.1637286255819502E-3</v>
      </c>
      <c r="AA2451">
        <v>0.98911499999999997</v>
      </c>
      <c r="AB2451">
        <v>-0.29584285714285402</v>
      </c>
      <c r="AC2451">
        <v>0.43270088598787898</v>
      </c>
      <c r="AD2451">
        <v>0.42500000000000898</v>
      </c>
      <c r="AE2451">
        <v>0</v>
      </c>
      <c r="AF2451">
        <v>0</v>
      </c>
      <c r="AI2451" s="2">
        <f t="shared" si="152"/>
        <v>39710</v>
      </c>
      <c r="AJ2451">
        <f t="shared" si="153"/>
        <v>2166.351365162991</v>
      </c>
      <c r="AK2451">
        <f t="shared" si="154"/>
        <v>2166.351365162991</v>
      </c>
      <c r="AL2451" s="3">
        <f>Sheet2!$Q$35</f>
        <v>13804.562889602981</v>
      </c>
      <c r="AM2451" s="3">
        <f>Sheet2!$Q$37</f>
        <v>11470.329043263515</v>
      </c>
      <c r="AN2451" s="3">
        <f>Sheet2!$Q$39</f>
        <v>2136.3846824700945</v>
      </c>
      <c r="AU2451">
        <f t="shared" si="155"/>
        <v>15.422451985232167</v>
      </c>
      <c r="AV2451" t="e">
        <f>VLOOKUP(AI2451,Sheet3!C$29:F$3725,4,FALSE)</f>
        <v>#N/A</v>
      </c>
    </row>
    <row r="2452" spans="1:48" x14ac:dyDescent="0.25">
      <c r="A2452">
        <v>79168836</v>
      </c>
      <c r="B2452">
        <v>11519</v>
      </c>
      <c r="C2452" t="s">
        <v>125</v>
      </c>
      <c r="D2452">
        <v>0</v>
      </c>
      <c r="E2452" t="s">
        <v>126</v>
      </c>
      <c r="F2452" t="s">
        <v>127</v>
      </c>
      <c r="G2452" t="s">
        <v>128</v>
      </c>
      <c r="H2452">
        <v>7</v>
      </c>
      <c r="I2452">
        <v>30.053419875199999</v>
      </c>
      <c r="J2452">
        <v>33.053419875199999</v>
      </c>
      <c r="K2452">
        <v>2.8261324007350002</v>
      </c>
      <c r="L2452">
        <v>5.8261324007350002</v>
      </c>
      <c r="M2452">
        <v>173928</v>
      </c>
      <c r="N2452" t="s">
        <v>129</v>
      </c>
      <c r="P2452">
        <v>37.368000000000002</v>
      </c>
      <c r="S2452">
        <v>0</v>
      </c>
      <c r="T2452">
        <v>0</v>
      </c>
      <c r="V2452" t="s">
        <v>34</v>
      </c>
      <c r="W2452" s="1">
        <v>39711</v>
      </c>
      <c r="X2452">
        <v>20080920</v>
      </c>
      <c r="Y2452">
        <v>0.99267671428571402</v>
      </c>
      <c r="Z2452">
        <v>3.1581286373097602E-3</v>
      </c>
      <c r="AA2452">
        <v>0.98792999999999997</v>
      </c>
      <c r="AB2452">
        <v>-6.2271428571427E-2</v>
      </c>
      <c r="AC2452">
        <v>0.46851095951287403</v>
      </c>
      <c r="AD2452">
        <v>0.56070000000000297</v>
      </c>
      <c r="AE2452">
        <v>0</v>
      </c>
      <c r="AF2452">
        <v>0</v>
      </c>
      <c r="AI2452" s="2">
        <f t="shared" si="152"/>
        <v>39711</v>
      </c>
      <c r="AJ2452">
        <f t="shared" si="153"/>
        <v>3374.926384746097</v>
      </c>
      <c r="AK2452">
        <f t="shared" si="154"/>
        <v>3374.926384746097</v>
      </c>
      <c r="AL2452" s="3">
        <f>Sheet2!$Q$35</f>
        <v>13804.562889602981</v>
      </c>
      <c r="AM2452" s="3">
        <f>Sheet2!$Q$37</f>
        <v>11470.329043263515</v>
      </c>
      <c r="AN2452" s="3">
        <f>Sheet2!$Q$39</f>
        <v>2136.3846824700945</v>
      </c>
      <c r="AU2452">
        <f t="shared" si="155"/>
        <v>24.026407239124744</v>
      </c>
      <c r="AV2452" t="e">
        <f>VLOOKUP(AI2452,Sheet3!C$29:F$3725,4,FALSE)</f>
        <v>#N/A</v>
      </c>
    </row>
    <row r="2453" spans="1:48" x14ac:dyDescent="0.25">
      <c r="A2453">
        <v>79236499</v>
      </c>
      <c r="B2453">
        <v>11519</v>
      </c>
      <c r="C2453" t="s">
        <v>125</v>
      </c>
      <c r="D2453">
        <v>0</v>
      </c>
      <c r="E2453" t="s">
        <v>126</v>
      </c>
      <c r="F2453" t="s">
        <v>127</v>
      </c>
      <c r="G2453" t="s">
        <v>128</v>
      </c>
      <c r="H2453">
        <v>7</v>
      </c>
      <c r="I2453">
        <v>30.053419875199999</v>
      </c>
      <c r="J2453">
        <v>33.053419875199999</v>
      </c>
      <c r="K2453">
        <v>2.8261324007350002</v>
      </c>
      <c r="L2453">
        <v>5.8261324007350002</v>
      </c>
      <c r="M2453">
        <v>173928</v>
      </c>
      <c r="N2453" t="s">
        <v>129</v>
      </c>
      <c r="P2453">
        <v>37.368000000000002</v>
      </c>
      <c r="S2453">
        <v>0</v>
      </c>
      <c r="T2453">
        <v>0</v>
      </c>
      <c r="V2453" t="s">
        <v>34</v>
      </c>
      <c r="W2453" s="1">
        <v>39712</v>
      </c>
      <c r="X2453">
        <v>20080921</v>
      </c>
      <c r="Y2453">
        <v>0.99266071428571401</v>
      </c>
      <c r="Z2453">
        <v>2.3550328304830599E-3</v>
      </c>
      <c r="AA2453">
        <v>0.98919199999999996</v>
      </c>
      <c r="AB2453">
        <v>-6.06714285714254E-2</v>
      </c>
      <c r="AC2453">
        <v>0.39960087127849397</v>
      </c>
      <c r="AD2453">
        <v>0.45040000000000602</v>
      </c>
      <c r="AE2453">
        <v>0</v>
      </c>
      <c r="AF2453">
        <v>0</v>
      </c>
      <c r="AI2453" s="2">
        <f t="shared" si="152"/>
        <v>39712</v>
      </c>
      <c r="AJ2453">
        <f t="shared" si="153"/>
        <v>3383.0623509879224</v>
      </c>
      <c r="AK2453">
        <f t="shared" si="154"/>
        <v>3383.0623509879224</v>
      </c>
      <c r="AL2453" s="3">
        <f>Sheet2!$Q$35</f>
        <v>13804.562889602981</v>
      </c>
      <c r="AM2453" s="3">
        <f>Sheet2!$Q$37</f>
        <v>11470.329043263515</v>
      </c>
      <c r="AN2453" s="3">
        <f>Sheet2!$Q$39</f>
        <v>2136.3846824700945</v>
      </c>
      <c r="AU2453">
        <f t="shared" si="155"/>
        <v>24.084327921215287</v>
      </c>
      <c r="AV2453" t="e">
        <f>VLOOKUP(AI2453,Sheet3!C$29:F$3725,4,FALSE)</f>
        <v>#N/A</v>
      </c>
    </row>
    <row r="2454" spans="1:48" x14ac:dyDescent="0.25">
      <c r="A2454">
        <v>79309919</v>
      </c>
      <c r="B2454">
        <v>11519</v>
      </c>
      <c r="C2454" t="s">
        <v>125</v>
      </c>
      <c r="D2454">
        <v>0</v>
      </c>
      <c r="E2454" t="s">
        <v>126</v>
      </c>
      <c r="F2454" t="s">
        <v>127</v>
      </c>
      <c r="G2454" t="s">
        <v>128</v>
      </c>
      <c r="H2454">
        <v>7</v>
      </c>
      <c r="I2454">
        <v>30.053419875199999</v>
      </c>
      <c r="J2454">
        <v>33.053419875199999</v>
      </c>
      <c r="K2454">
        <v>2.8261324007350002</v>
      </c>
      <c r="L2454">
        <v>5.8261324007350002</v>
      </c>
      <c r="M2454">
        <v>173928</v>
      </c>
      <c r="N2454" t="s">
        <v>129</v>
      </c>
      <c r="P2454">
        <v>37.368000000000002</v>
      </c>
      <c r="S2454">
        <v>0</v>
      </c>
      <c r="T2454">
        <v>0</v>
      </c>
      <c r="V2454" t="s">
        <v>34</v>
      </c>
      <c r="W2454" s="1">
        <v>39713</v>
      </c>
      <c r="X2454">
        <v>20080922</v>
      </c>
      <c r="Y2454">
        <v>0.992228142857143</v>
      </c>
      <c r="Z2454">
        <v>1.6397413932491499E-3</v>
      </c>
      <c r="AA2454">
        <v>0.98964200000000002</v>
      </c>
      <c r="AB2454">
        <v>-1.7414285714285299E-2</v>
      </c>
      <c r="AC2454">
        <v>0.32357066098931397</v>
      </c>
      <c r="AD2454">
        <v>0.37230000000000302</v>
      </c>
      <c r="AE2454">
        <v>0</v>
      </c>
      <c r="AF2454">
        <v>0</v>
      </c>
      <c r="AI2454" s="2">
        <f t="shared" si="152"/>
        <v>39713</v>
      </c>
      <c r="AJ2454">
        <f t="shared" si="153"/>
        <v>3602.2867989763618</v>
      </c>
      <c r="AK2454">
        <f t="shared" si="154"/>
        <v>3602.2867989763618</v>
      </c>
      <c r="AL2454" s="3">
        <f>Sheet2!$Q$35</f>
        <v>13804.562889602981</v>
      </c>
      <c r="AM2454" s="3">
        <f>Sheet2!$Q$37</f>
        <v>11470.329043263515</v>
      </c>
      <c r="AN2454" s="3">
        <f>Sheet2!$Q$39</f>
        <v>2136.3846824700945</v>
      </c>
      <c r="AU2454">
        <f t="shared" si="155"/>
        <v>25.645006663112888</v>
      </c>
      <c r="AV2454" t="e">
        <f>VLOOKUP(AI2454,Sheet3!C$29:F$3725,4,FALSE)</f>
        <v>#N/A</v>
      </c>
    </row>
    <row r="2455" spans="1:48" x14ac:dyDescent="0.25">
      <c r="A2455">
        <v>79380311</v>
      </c>
      <c r="B2455">
        <v>11519</v>
      </c>
      <c r="C2455" t="s">
        <v>125</v>
      </c>
      <c r="D2455">
        <v>0</v>
      </c>
      <c r="E2455" t="s">
        <v>126</v>
      </c>
      <c r="F2455" t="s">
        <v>127</v>
      </c>
      <c r="G2455" t="s">
        <v>128</v>
      </c>
      <c r="H2455">
        <v>7</v>
      </c>
      <c r="I2455">
        <v>30.053419875199999</v>
      </c>
      <c r="J2455">
        <v>33.053419875199999</v>
      </c>
      <c r="K2455">
        <v>2.8261324007350002</v>
      </c>
      <c r="L2455">
        <v>5.8261324007350002</v>
      </c>
      <c r="M2455">
        <v>173928</v>
      </c>
      <c r="N2455" t="s">
        <v>129</v>
      </c>
      <c r="P2455">
        <v>37.368000000000002</v>
      </c>
      <c r="S2455">
        <v>0</v>
      </c>
      <c r="T2455">
        <v>0</v>
      </c>
      <c r="V2455" t="s">
        <v>34</v>
      </c>
      <c r="W2455" s="1">
        <v>39714</v>
      </c>
      <c r="X2455">
        <v>20080923</v>
      </c>
      <c r="Y2455">
        <v>0.99180214285714297</v>
      </c>
      <c r="Z2455">
        <v>1.4553991527678999E-3</v>
      </c>
      <c r="AA2455">
        <v>0.98971900000000002</v>
      </c>
      <c r="AB2455">
        <v>2.5185714285718499E-2</v>
      </c>
      <c r="AC2455">
        <v>0.30322665934705501</v>
      </c>
      <c r="AD2455">
        <v>0.39440000000000602</v>
      </c>
      <c r="AE2455">
        <v>0</v>
      </c>
      <c r="AF2455">
        <v>0</v>
      </c>
      <c r="AI2455" s="2">
        <f t="shared" si="152"/>
        <v>39714</v>
      </c>
      <c r="AJ2455">
        <f t="shared" si="153"/>
        <v>3816.7912937388755</v>
      </c>
      <c r="AK2455">
        <f t="shared" si="154"/>
        <v>3816.7912937388755</v>
      </c>
      <c r="AL2455" s="3">
        <f>Sheet2!$Q$35</f>
        <v>13804.562889602981</v>
      </c>
      <c r="AM2455" s="3">
        <f>Sheet2!$Q$37</f>
        <v>11470.329043263515</v>
      </c>
      <c r="AN2455" s="3">
        <f>Sheet2!$Q$39</f>
        <v>2136.3846824700945</v>
      </c>
      <c r="AU2455">
        <f t="shared" si="155"/>
        <v>27.172083629615251</v>
      </c>
      <c r="AV2455" t="e">
        <f>VLOOKUP(AI2455,Sheet3!C$29:F$3725,4,FALSE)</f>
        <v>#N/A</v>
      </c>
    </row>
    <row r="2456" spans="1:48" x14ac:dyDescent="0.25">
      <c r="A2456">
        <v>79446510</v>
      </c>
      <c r="B2456">
        <v>11519</v>
      </c>
      <c r="C2456" t="s">
        <v>125</v>
      </c>
      <c r="D2456">
        <v>0</v>
      </c>
      <c r="E2456" t="s">
        <v>126</v>
      </c>
      <c r="F2456" t="s">
        <v>127</v>
      </c>
      <c r="G2456" t="s">
        <v>128</v>
      </c>
      <c r="H2456">
        <v>7</v>
      </c>
      <c r="I2456">
        <v>30.053419875199999</v>
      </c>
      <c r="J2456">
        <v>33.053419875199999</v>
      </c>
      <c r="K2456">
        <v>2.8261324007350002</v>
      </c>
      <c r="L2456">
        <v>5.8261324007350002</v>
      </c>
      <c r="M2456">
        <v>173928</v>
      </c>
      <c r="N2456" t="s">
        <v>129</v>
      </c>
      <c r="P2456">
        <v>37.368000000000002</v>
      </c>
      <c r="S2456">
        <v>0</v>
      </c>
      <c r="T2456">
        <v>0</v>
      </c>
      <c r="V2456" t="s">
        <v>34</v>
      </c>
      <c r="W2456" s="1">
        <v>39715</v>
      </c>
      <c r="X2456">
        <v>20080924</v>
      </c>
      <c r="Y2456">
        <v>0.99329157142857205</v>
      </c>
      <c r="Z2456">
        <v>1.6012332619526901E-3</v>
      </c>
      <c r="AA2456">
        <v>0.99082199999999998</v>
      </c>
      <c r="AB2456">
        <v>-0.123757142857141</v>
      </c>
      <c r="AC2456">
        <v>0.111280351970569</v>
      </c>
      <c r="AD2456">
        <v>6.7700000000003896E-2</v>
      </c>
      <c r="AE2456">
        <v>0</v>
      </c>
      <c r="AF2456">
        <v>0</v>
      </c>
      <c r="AI2456" s="2">
        <f t="shared" si="152"/>
        <v>39715</v>
      </c>
      <c r="AJ2456">
        <f t="shared" si="153"/>
        <v>3060.7991303689778</v>
      </c>
      <c r="AK2456">
        <f t="shared" si="154"/>
        <v>3060.7991303689778</v>
      </c>
      <c r="AL2456" s="3">
        <f>Sheet2!$Q$35</f>
        <v>13804.562889602981</v>
      </c>
      <c r="AM2456" s="3">
        <f>Sheet2!$Q$37</f>
        <v>11470.329043263515</v>
      </c>
      <c r="AN2456" s="3">
        <f>Sheet2!$Q$39</f>
        <v>2136.3846824700945</v>
      </c>
      <c r="AU2456">
        <f t="shared" si="155"/>
        <v>21.790106805229325</v>
      </c>
      <c r="AV2456" t="e">
        <f>VLOOKUP(AI2456,Sheet3!C$29:F$3725,4,FALSE)</f>
        <v>#N/A</v>
      </c>
    </row>
    <row r="2457" spans="1:48" x14ac:dyDescent="0.25">
      <c r="A2457">
        <v>79503920</v>
      </c>
      <c r="B2457">
        <v>11519</v>
      </c>
      <c r="C2457" t="s">
        <v>125</v>
      </c>
      <c r="D2457">
        <v>0</v>
      </c>
      <c r="E2457" t="s">
        <v>126</v>
      </c>
      <c r="F2457" t="s">
        <v>127</v>
      </c>
      <c r="G2457" t="s">
        <v>128</v>
      </c>
      <c r="H2457">
        <v>7</v>
      </c>
      <c r="I2457">
        <v>30.053419875199999</v>
      </c>
      <c r="J2457">
        <v>33.053419875199999</v>
      </c>
      <c r="K2457">
        <v>2.8261324007350002</v>
      </c>
      <c r="L2457">
        <v>5.8261324007350002</v>
      </c>
      <c r="M2457">
        <v>173928</v>
      </c>
      <c r="N2457" t="s">
        <v>129</v>
      </c>
      <c r="P2457">
        <v>37.368000000000002</v>
      </c>
      <c r="S2457">
        <v>0</v>
      </c>
      <c r="T2457">
        <v>0</v>
      </c>
      <c r="V2457" t="s">
        <v>34</v>
      </c>
      <c r="W2457" s="1">
        <v>39716</v>
      </c>
      <c r="X2457">
        <v>20080925</v>
      </c>
      <c r="Y2457">
        <v>0.99371314285714296</v>
      </c>
      <c r="Z2457">
        <v>1.8320464302110399E-3</v>
      </c>
      <c r="AA2457">
        <v>0.99084799999999995</v>
      </c>
      <c r="AB2457">
        <v>-0.16591428571428299</v>
      </c>
      <c r="AC2457">
        <v>0.121844765742217</v>
      </c>
      <c r="AD2457">
        <v>5.9700000000006997E-2</v>
      </c>
      <c r="AE2457">
        <v>0</v>
      </c>
      <c r="AF2457">
        <v>0</v>
      </c>
      <c r="AI2457" s="2">
        <f t="shared" si="152"/>
        <v>39716</v>
      </c>
      <c r="AJ2457">
        <f t="shared" si="153"/>
        <v>2843.7605047496036</v>
      </c>
      <c r="AK2457">
        <f t="shared" si="154"/>
        <v>2843.7605047496036</v>
      </c>
      <c r="AL2457" s="3">
        <f>Sheet2!$Q$35</f>
        <v>13804.562889602981</v>
      </c>
      <c r="AM2457" s="3">
        <f>Sheet2!$Q$37</f>
        <v>11470.329043263515</v>
      </c>
      <c r="AN2457" s="3">
        <f>Sheet2!$Q$39</f>
        <v>2136.3846824700945</v>
      </c>
      <c r="AU2457">
        <f t="shared" si="155"/>
        <v>20.244989131160906</v>
      </c>
      <c r="AV2457" t="e">
        <f>VLOOKUP(AI2457,Sheet3!C$29:F$3725,4,FALSE)</f>
        <v>#N/A</v>
      </c>
    </row>
    <row r="2458" spans="1:48" x14ac:dyDescent="0.25">
      <c r="A2458">
        <v>79570196</v>
      </c>
      <c r="B2458">
        <v>11519</v>
      </c>
      <c r="C2458" t="s">
        <v>125</v>
      </c>
      <c r="D2458">
        <v>0</v>
      </c>
      <c r="E2458" t="s">
        <v>126</v>
      </c>
      <c r="F2458" t="s">
        <v>127</v>
      </c>
      <c r="G2458" t="s">
        <v>128</v>
      </c>
      <c r="H2458">
        <v>7</v>
      </c>
      <c r="I2458">
        <v>30.053419875199999</v>
      </c>
      <c r="J2458">
        <v>33.053419875199999</v>
      </c>
      <c r="K2458">
        <v>2.8261324007350002</v>
      </c>
      <c r="L2458">
        <v>5.8261324007350002</v>
      </c>
      <c r="M2458">
        <v>173928</v>
      </c>
      <c r="N2458" t="s">
        <v>129</v>
      </c>
      <c r="P2458">
        <v>37.368000000000002</v>
      </c>
      <c r="S2458">
        <v>0</v>
      </c>
      <c r="T2458">
        <v>0</v>
      </c>
      <c r="V2458" t="s">
        <v>34</v>
      </c>
      <c r="W2458" s="1">
        <v>39717</v>
      </c>
      <c r="X2458">
        <v>20080926</v>
      </c>
      <c r="Y2458">
        <v>0.99379057142857197</v>
      </c>
      <c r="Z2458">
        <v>1.5953356885570001E-3</v>
      </c>
      <c r="AA2458">
        <v>0.99186600000000003</v>
      </c>
      <c r="AB2458">
        <v>-0.17365714285714001</v>
      </c>
      <c r="AC2458">
        <v>0.146035180273628</v>
      </c>
      <c r="AD2458">
        <v>0.12239999999999999</v>
      </c>
      <c r="AE2458">
        <v>0</v>
      </c>
      <c r="AF2458">
        <v>0</v>
      </c>
      <c r="AI2458" s="2">
        <f t="shared" si="152"/>
        <v>39717</v>
      </c>
      <c r="AJ2458">
        <f t="shared" si="153"/>
        <v>2803.7509758095257</v>
      </c>
      <c r="AK2458">
        <f t="shared" si="154"/>
        <v>2803.7509758095257</v>
      </c>
      <c r="AL2458" s="3">
        <f>Sheet2!$Q$35</f>
        <v>13804.562889602981</v>
      </c>
      <c r="AM2458" s="3">
        <f>Sheet2!$Q$37</f>
        <v>11470.329043263515</v>
      </c>
      <c r="AN2458" s="3">
        <f>Sheet2!$Q$39</f>
        <v>2136.3846824700945</v>
      </c>
      <c r="AU2458">
        <f t="shared" si="155"/>
        <v>19.960157663397741</v>
      </c>
      <c r="AV2458" t="e">
        <f>VLOOKUP(AI2458,Sheet3!C$29:F$3725,4,FALSE)</f>
        <v>#N/A</v>
      </c>
    </row>
    <row r="2459" spans="1:48" x14ac:dyDescent="0.25">
      <c r="A2459">
        <v>79628657</v>
      </c>
      <c r="B2459">
        <v>11519</v>
      </c>
      <c r="C2459" t="s">
        <v>125</v>
      </c>
      <c r="D2459">
        <v>0</v>
      </c>
      <c r="E2459" t="s">
        <v>126</v>
      </c>
      <c r="F2459" t="s">
        <v>127</v>
      </c>
      <c r="G2459" t="s">
        <v>128</v>
      </c>
      <c r="H2459">
        <v>7</v>
      </c>
      <c r="I2459">
        <v>30.053419875199999</v>
      </c>
      <c r="J2459">
        <v>33.053419875199999</v>
      </c>
      <c r="K2459">
        <v>2.8261324007350002</v>
      </c>
      <c r="L2459">
        <v>5.8261324007350002</v>
      </c>
      <c r="M2459">
        <v>173928</v>
      </c>
      <c r="N2459" t="s">
        <v>129</v>
      </c>
      <c r="P2459">
        <v>37.368000000000002</v>
      </c>
      <c r="S2459">
        <v>0</v>
      </c>
      <c r="T2459">
        <v>0</v>
      </c>
      <c r="V2459" t="s">
        <v>34</v>
      </c>
      <c r="W2459" s="1">
        <v>39718</v>
      </c>
      <c r="X2459">
        <v>20080927</v>
      </c>
      <c r="Y2459">
        <v>0.99385185714285695</v>
      </c>
      <c r="Z2459">
        <v>1.74464801432196E-3</v>
      </c>
      <c r="AA2459">
        <v>0.99195299999999997</v>
      </c>
      <c r="AB2459">
        <v>-0.179785714285711</v>
      </c>
      <c r="AC2459">
        <v>0.16715644022951801</v>
      </c>
      <c r="AD2459">
        <v>0.114800000000004</v>
      </c>
      <c r="AE2459">
        <v>0</v>
      </c>
      <c r="AF2459">
        <v>0</v>
      </c>
      <c r="AI2459" s="2">
        <f t="shared" si="152"/>
        <v>39718</v>
      </c>
      <c r="AJ2459">
        <f t="shared" si="153"/>
        <v>2772.0506184026599</v>
      </c>
      <c r="AK2459">
        <f t="shared" si="154"/>
        <v>2772.0506184026599</v>
      </c>
      <c r="AL2459" s="3">
        <f>Sheet2!$Q$35</f>
        <v>13804.562889602981</v>
      </c>
      <c r="AM2459" s="3">
        <f>Sheet2!$Q$37</f>
        <v>11470.329043263515</v>
      </c>
      <c r="AN2459" s="3">
        <f>Sheet2!$Q$39</f>
        <v>2136.3846824700945</v>
      </c>
      <c r="AU2459">
        <f t="shared" si="155"/>
        <v>19.734479941914504</v>
      </c>
      <c r="AV2459" t="e">
        <f>VLOOKUP(AI2459,Sheet3!C$29:F$3725,4,FALSE)</f>
        <v>#N/A</v>
      </c>
    </row>
    <row r="2460" spans="1:48" x14ac:dyDescent="0.25">
      <c r="A2460">
        <v>79707359</v>
      </c>
      <c r="B2460">
        <v>11519</v>
      </c>
      <c r="C2460" t="s">
        <v>125</v>
      </c>
      <c r="D2460">
        <v>0</v>
      </c>
      <c r="E2460" t="s">
        <v>126</v>
      </c>
      <c r="F2460" t="s">
        <v>127</v>
      </c>
      <c r="G2460" t="s">
        <v>128</v>
      </c>
      <c r="H2460">
        <v>7</v>
      </c>
      <c r="I2460">
        <v>30.053419875199999</v>
      </c>
      <c r="J2460">
        <v>33.053419875199999</v>
      </c>
      <c r="K2460">
        <v>2.8261324007350002</v>
      </c>
      <c r="L2460">
        <v>5.8261324007350002</v>
      </c>
      <c r="M2460">
        <v>173928</v>
      </c>
      <c r="N2460" t="s">
        <v>129</v>
      </c>
      <c r="P2460">
        <v>37.368000000000002</v>
      </c>
      <c r="S2460">
        <v>0</v>
      </c>
      <c r="T2460">
        <v>0</v>
      </c>
      <c r="V2460" t="s">
        <v>34</v>
      </c>
      <c r="W2460" s="1">
        <v>39719</v>
      </c>
      <c r="X2460">
        <v>20080928</v>
      </c>
      <c r="Y2460">
        <v>0.99519657142857099</v>
      </c>
      <c r="Z2460">
        <v>1.91354389677841E-3</v>
      </c>
      <c r="AA2460">
        <v>0.99167000000000005</v>
      </c>
      <c r="AB2460">
        <v>-0.31425714285714201</v>
      </c>
      <c r="AC2460">
        <v>0.30026777505202501</v>
      </c>
      <c r="AD2460">
        <v>0.16950000000000001</v>
      </c>
      <c r="AE2460">
        <v>0</v>
      </c>
      <c r="AF2460">
        <v>0</v>
      </c>
      <c r="AI2460" s="2">
        <f t="shared" si="152"/>
        <v>39719</v>
      </c>
      <c r="AJ2460">
        <f t="shared" si="153"/>
        <v>2069.3069021776319</v>
      </c>
      <c r="AK2460">
        <f t="shared" si="154"/>
        <v>2069.3069021776319</v>
      </c>
      <c r="AL2460" s="3">
        <f>Sheet2!$Q$35</f>
        <v>13804.562889602981</v>
      </c>
      <c r="AM2460" s="3">
        <f>Sheet2!$Q$37</f>
        <v>11470.329043263515</v>
      </c>
      <c r="AN2460" s="3">
        <f>Sheet2!$Q$39</f>
        <v>2136.3846824700945</v>
      </c>
      <c r="AU2460">
        <f t="shared" si="155"/>
        <v>14.731583645547232</v>
      </c>
      <c r="AV2460" t="e">
        <f>VLOOKUP(AI2460,Sheet3!C$29:F$3725,4,FALSE)</f>
        <v>#N/A</v>
      </c>
    </row>
    <row r="2461" spans="1:48" x14ac:dyDescent="0.25">
      <c r="A2461">
        <v>79768631</v>
      </c>
      <c r="B2461">
        <v>11519</v>
      </c>
      <c r="C2461" t="s">
        <v>125</v>
      </c>
      <c r="D2461">
        <v>0</v>
      </c>
      <c r="E2461" t="s">
        <v>126</v>
      </c>
      <c r="F2461" t="s">
        <v>127</v>
      </c>
      <c r="G2461" t="s">
        <v>128</v>
      </c>
      <c r="H2461">
        <v>7</v>
      </c>
      <c r="I2461">
        <v>30.053419875199999</v>
      </c>
      <c r="J2461">
        <v>33.053419875199999</v>
      </c>
      <c r="K2461">
        <v>2.8261324007350002</v>
      </c>
      <c r="L2461">
        <v>5.8261324007350002</v>
      </c>
      <c r="M2461">
        <v>173928</v>
      </c>
      <c r="N2461" t="s">
        <v>129</v>
      </c>
      <c r="P2461">
        <v>37.368000000000002</v>
      </c>
      <c r="S2461">
        <v>0</v>
      </c>
      <c r="T2461">
        <v>0</v>
      </c>
      <c r="V2461" t="s">
        <v>34</v>
      </c>
      <c r="W2461" s="1">
        <v>39720</v>
      </c>
      <c r="X2461">
        <v>20080929</v>
      </c>
      <c r="Y2461">
        <v>0.984228285714286</v>
      </c>
      <c r="Z2461">
        <v>9.3551145936981803E-3</v>
      </c>
      <c r="AA2461">
        <v>0.96368299999999996</v>
      </c>
      <c r="AB2461">
        <v>0.78257142857143203</v>
      </c>
      <c r="AC2461">
        <v>0.77295485862331503</v>
      </c>
      <c r="AD2461">
        <v>2.4465000000000101</v>
      </c>
      <c r="AE2461">
        <v>1</v>
      </c>
      <c r="AF2461">
        <v>0</v>
      </c>
      <c r="AG2461">
        <v>0</v>
      </c>
      <c r="AI2461" s="2">
        <f t="shared" si="152"/>
        <v>39720</v>
      </c>
      <c r="AJ2461">
        <f t="shared" si="153"/>
        <v>7400.2702793558128</v>
      </c>
      <c r="AK2461">
        <f t="shared" si="154"/>
        <v>7400.2702793558128</v>
      </c>
      <c r="AL2461" s="3">
        <f>Sheet2!$Q$35</f>
        <v>13804.562889602981</v>
      </c>
      <c r="AM2461" s="3">
        <f>Sheet2!$Q$37</f>
        <v>11470.329043263515</v>
      </c>
      <c r="AN2461" s="3">
        <f>Sheet2!$Q$39</f>
        <v>2136.3846824700945</v>
      </c>
      <c r="AU2461">
        <f t="shared" si="155"/>
        <v>52.683195762437528</v>
      </c>
      <c r="AV2461" t="e">
        <f>VLOOKUP(AI2461,Sheet3!C$29:F$3725,4,FALSE)</f>
        <v>#N/A</v>
      </c>
    </row>
    <row r="2462" spans="1:48" x14ac:dyDescent="0.25">
      <c r="A2462">
        <v>79839466</v>
      </c>
      <c r="B2462">
        <v>11519</v>
      </c>
      <c r="C2462" t="s">
        <v>125</v>
      </c>
      <c r="D2462">
        <v>0</v>
      </c>
      <c r="E2462" t="s">
        <v>126</v>
      </c>
      <c r="F2462" t="s">
        <v>127</v>
      </c>
      <c r="G2462" t="s">
        <v>128</v>
      </c>
      <c r="H2462">
        <v>7</v>
      </c>
      <c r="I2462">
        <v>30.053419875199999</v>
      </c>
      <c r="J2462">
        <v>33.053419875199999</v>
      </c>
      <c r="K2462">
        <v>2.8261324007350002</v>
      </c>
      <c r="L2462">
        <v>5.8261324007350002</v>
      </c>
      <c r="M2462">
        <v>173928</v>
      </c>
      <c r="N2462" t="s">
        <v>129</v>
      </c>
      <c r="P2462">
        <v>37.368000000000002</v>
      </c>
      <c r="S2462">
        <v>0</v>
      </c>
      <c r="T2462">
        <v>0</v>
      </c>
      <c r="V2462" t="s">
        <v>34</v>
      </c>
      <c r="W2462" s="1">
        <v>39721</v>
      </c>
      <c r="X2462">
        <v>20080930</v>
      </c>
      <c r="Y2462">
        <v>0.98516871428571395</v>
      </c>
      <c r="Z2462">
        <v>9.5569444267250298E-3</v>
      </c>
      <c r="AA2462">
        <v>0.96368299999999996</v>
      </c>
      <c r="AB2462">
        <v>0.68852857142857404</v>
      </c>
      <c r="AC2462">
        <v>0.78326368250196099</v>
      </c>
      <c r="AD2462">
        <v>2.4465000000000101</v>
      </c>
      <c r="AE2462">
        <v>1</v>
      </c>
      <c r="AF2462">
        <v>0</v>
      </c>
      <c r="AG2462">
        <v>0</v>
      </c>
      <c r="AI2462" s="2">
        <f t="shared" si="152"/>
        <v>39721</v>
      </c>
      <c r="AJ2462">
        <f t="shared" si="153"/>
        <v>6979.0188333964907</v>
      </c>
      <c r="AK2462">
        <f t="shared" si="154"/>
        <v>6979.0188333964907</v>
      </c>
      <c r="AL2462" s="3">
        <f>Sheet2!$Q$35</f>
        <v>13804.562889602981</v>
      </c>
      <c r="AM2462" s="3">
        <f>Sheet2!$Q$37</f>
        <v>11470.329043263515</v>
      </c>
      <c r="AN2462" s="3">
        <f>Sheet2!$Q$39</f>
        <v>2136.3846824700945</v>
      </c>
      <c r="AU2462">
        <f t="shared" si="155"/>
        <v>49.684268486146657</v>
      </c>
      <c r="AV2462" t="e">
        <f>VLOOKUP(AI2462,Sheet3!C$29:F$3725,4,FALSE)</f>
        <v>#N/A</v>
      </c>
    </row>
    <row r="2463" spans="1:48" x14ac:dyDescent="0.25">
      <c r="A2463">
        <v>79900916</v>
      </c>
      <c r="B2463">
        <v>11519</v>
      </c>
      <c r="C2463" t="s">
        <v>125</v>
      </c>
      <c r="D2463">
        <v>0</v>
      </c>
      <c r="E2463" t="s">
        <v>126</v>
      </c>
      <c r="F2463" t="s">
        <v>127</v>
      </c>
      <c r="G2463" t="s">
        <v>128</v>
      </c>
      <c r="H2463">
        <v>7</v>
      </c>
      <c r="I2463">
        <v>30.053419875199999</v>
      </c>
      <c r="J2463">
        <v>33.053419875199999</v>
      </c>
      <c r="K2463">
        <v>2.8261324007350002</v>
      </c>
      <c r="L2463">
        <v>5.8261324007350002</v>
      </c>
      <c r="M2463">
        <v>173928</v>
      </c>
      <c r="N2463" t="s">
        <v>129</v>
      </c>
      <c r="P2463">
        <v>37.368000000000002</v>
      </c>
      <c r="S2463">
        <v>0</v>
      </c>
      <c r="T2463">
        <v>0</v>
      </c>
      <c r="V2463" t="s">
        <v>34</v>
      </c>
      <c r="W2463" s="1">
        <v>39722</v>
      </c>
      <c r="X2463">
        <v>20081001</v>
      </c>
      <c r="Y2463">
        <v>0.98555199999999998</v>
      </c>
      <c r="Z2463">
        <v>9.61062333343384E-3</v>
      </c>
      <c r="AA2463">
        <v>0.96420399999999995</v>
      </c>
      <c r="AB2463">
        <v>0.650200000000006</v>
      </c>
      <c r="AC2463">
        <v>0.78683272500758195</v>
      </c>
      <c r="AD2463">
        <v>2.3944000000000099</v>
      </c>
      <c r="AE2463">
        <v>1</v>
      </c>
      <c r="AF2463">
        <v>0</v>
      </c>
      <c r="AG2463">
        <v>0</v>
      </c>
      <c r="AI2463" s="2">
        <f t="shared" si="152"/>
        <v>39722</v>
      </c>
      <c r="AJ2463">
        <f t="shared" si="153"/>
        <v>6805.4039033637382</v>
      </c>
      <c r="AK2463">
        <f t="shared" si="154"/>
        <v>6805.4039033637382</v>
      </c>
      <c r="AL2463" s="3">
        <f>Sheet2!$Q$35</f>
        <v>13804.562889602981</v>
      </c>
      <c r="AM2463" s="3">
        <f>Sheet2!$Q$37</f>
        <v>11470.329043263515</v>
      </c>
      <c r="AN2463" s="3">
        <f>Sheet2!$Q$39</f>
        <v>2136.3846824700945</v>
      </c>
      <c r="AU2463">
        <f t="shared" si="155"/>
        <v>48.448288042065684</v>
      </c>
      <c r="AV2463" t="e">
        <f>VLOOKUP(AI2463,Sheet3!C$29:F$3725,4,FALSE)</f>
        <v>#N/A</v>
      </c>
    </row>
    <row r="2464" spans="1:48" x14ac:dyDescent="0.25">
      <c r="A2464">
        <v>79970861</v>
      </c>
      <c r="B2464">
        <v>11519</v>
      </c>
      <c r="C2464" t="s">
        <v>125</v>
      </c>
      <c r="D2464">
        <v>0</v>
      </c>
      <c r="E2464" t="s">
        <v>126</v>
      </c>
      <c r="F2464" t="s">
        <v>127</v>
      </c>
      <c r="G2464" t="s">
        <v>128</v>
      </c>
      <c r="H2464">
        <v>7</v>
      </c>
      <c r="I2464">
        <v>30.053419875199999</v>
      </c>
      <c r="J2464">
        <v>33.053419875199999</v>
      </c>
      <c r="K2464">
        <v>2.8261324007350002</v>
      </c>
      <c r="L2464">
        <v>5.8261324007350002</v>
      </c>
      <c r="M2464">
        <v>173928</v>
      </c>
      <c r="N2464" t="s">
        <v>129</v>
      </c>
      <c r="P2464">
        <v>37.368000000000002</v>
      </c>
      <c r="S2464">
        <v>0</v>
      </c>
      <c r="T2464">
        <v>0</v>
      </c>
      <c r="V2464" t="s">
        <v>34</v>
      </c>
      <c r="W2464" s="1">
        <v>39723</v>
      </c>
      <c r="X2464">
        <v>20081002</v>
      </c>
      <c r="Y2464">
        <v>0.98528657142857201</v>
      </c>
      <c r="Z2464">
        <v>9.8875653489932606E-3</v>
      </c>
      <c r="AA2464">
        <v>0.963584</v>
      </c>
      <c r="AB2464">
        <v>0.67674285714285798</v>
      </c>
      <c r="AC2464">
        <v>0.81344389367876102</v>
      </c>
      <c r="AD2464">
        <v>2.4563999999999999</v>
      </c>
      <c r="AE2464">
        <v>1</v>
      </c>
      <c r="AF2464">
        <v>0</v>
      </c>
      <c r="AG2464">
        <v>0</v>
      </c>
      <c r="AI2464" s="2">
        <f t="shared" si="152"/>
        <v>39723</v>
      </c>
      <c r="AJ2464">
        <f t="shared" si="153"/>
        <v>6925.7525501791388</v>
      </c>
      <c r="AK2464">
        <f t="shared" si="154"/>
        <v>6925.7525501791388</v>
      </c>
      <c r="AL2464" s="3">
        <f>Sheet2!$Q$35</f>
        <v>13804.562889602981</v>
      </c>
      <c r="AM2464" s="3">
        <f>Sheet2!$Q$37</f>
        <v>11470.329043263515</v>
      </c>
      <c r="AN2464" s="3">
        <f>Sheet2!$Q$39</f>
        <v>2136.3846824700945</v>
      </c>
      <c r="AU2464">
        <f t="shared" si="155"/>
        <v>49.3050609815092</v>
      </c>
      <c r="AV2464" t="e">
        <f>VLOOKUP(AI2464,Sheet3!C$29:F$3725,4,FALSE)</f>
        <v>#N/A</v>
      </c>
    </row>
    <row r="2465" spans="1:48" x14ac:dyDescent="0.25">
      <c r="A2465">
        <v>80039724</v>
      </c>
      <c r="B2465">
        <v>11519</v>
      </c>
      <c r="C2465" t="s">
        <v>125</v>
      </c>
      <c r="D2465">
        <v>0</v>
      </c>
      <c r="E2465" t="s">
        <v>126</v>
      </c>
      <c r="F2465" t="s">
        <v>127</v>
      </c>
      <c r="G2465" t="s">
        <v>128</v>
      </c>
      <c r="H2465">
        <v>7</v>
      </c>
      <c r="I2465">
        <v>30.053419875199999</v>
      </c>
      <c r="J2465">
        <v>33.053419875199999</v>
      </c>
      <c r="K2465">
        <v>2.8261324007350002</v>
      </c>
      <c r="L2465">
        <v>5.8261324007350002</v>
      </c>
      <c r="M2465">
        <v>173928</v>
      </c>
      <c r="N2465" t="s">
        <v>129</v>
      </c>
      <c r="P2465">
        <v>37.368000000000002</v>
      </c>
      <c r="S2465">
        <v>0</v>
      </c>
      <c r="T2465">
        <v>0</v>
      </c>
      <c r="V2465" t="s">
        <v>34</v>
      </c>
      <c r="W2465" s="1">
        <v>39724</v>
      </c>
      <c r="X2465">
        <v>20081003</v>
      </c>
      <c r="Y2465">
        <v>0.97885657142857196</v>
      </c>
      <c r="Z2465">
        <v>7.1988788979781603E-3</v>
      </c>
      <c r="AA2465">
        <v>0.96970299999999998</v>
      </c>
      <c r="AB2465">
        <v>1.31974285714286</v>
      </c>
      <c r="AC2465">
        <v>0.70131802416621802</v>
      </c>
      <c r="AD2465">
        <v>2.2665000000000002</v>
      </c>
      <c r="AE2465">
        <v>1</v>
      </c>
      <c r="AF2465">
        <v>0</v>
      </c>
      <c r="AG2465">
        <v>2</v>
      </c>
      <c r="AI2465" s="2">
        <f t="shared" si="152"/>
        <v>39724</v>
      </c>
      <c r="AJ2465">
        <f t="shared" si="153"/>
        <v>9677.6298291184939</v>
      </c>
      <c r="AK2465">
        <f t="shared" si="154"/>
        <v>9677.6298291184939</v>
      </c>
      <c r="AL2465" s="3">
        <f>Sheet2!$Q$35</f>
        <v>13804.562889602981</v>
      </c>
      <c r="AM2465" s="3">
        <f>Sheet2!$Q$37</f>
        <v>11470.329043263515</v>
      </c>
      <c r="AN2465" s="3">
        <f>Sheet2!$Q$39</f>
        <v>2136.3846824700945</v>
      </c>
      <c r="AU2465">
        <f t="shared" si="155"/>
        <v>68.895925088865312</v>
      </c>
      <c r="AV2465" t="e">
        <f>VLOOKUP(AI2465,Sheet3!C$29:F$3725,4,FALSE)</f>
        <v>#N/A</v>
      </c>
    </row>
    <row r="2466" spans="1:48" x14ac:dyDescent="0.25">
      <c r="A2466">
        <v>80106565</v>
      </c>
      <c r="B2466">
        <v>11519</v>
      </c>
      <c r="C2466" t="s">
        <v>125</v>
      </c>
      <c r="D2466">
        <v>1</v>
      </c>
      <c r="E2466" t="s">
        <v>126</v>
      </c>
      <c r="F2466" t="s">
        <v>127</v>
      </c>
      <c r="G2466" t="s">
        <v>128</v>
      </c>
      <c r="H2466">
        <v>7</v>
      </c>
      <c r="I2466">
        <v>30.053419875199999</v>
      </c>
      <c r="J2466">
        <v>33.053419875199999</v>
      </c>
      <c r="K2466">
        <v>2.8261324007350002</v>
      </c>
      <c r="L2466">
        <v>5.8261324007350002</v>
      </c>
      <c r="M2466">
        <v>173928</v>
      </c>
      <c r="N2466" t="s">
        <v>129</v>
      </c>
      <c r="P2466">
        <v>37.368000000000002</v>
      </c>
      <c r="S2466">
        <v>0</v>
      </c>
      <c r="T2466">
        <v>0</v>
      </c>
      <c r="V2466" t="s">
        <v>34</v>
      </c>
      <c r="W2466" s="1">
        <v>39725</v>
      </c>
      <c r="X2466">
        <v>20081004</v>
      </c>
      <c r="Y2466">
        <v>0.97921385714285702</v>
      </c>
      <c r="Z2466">
        <v>6.6199172940144798E-3</v>
      </c>
      <c r="AA2466">
        <v>0.97028700000000001</v>
      </c>
      <c r="AB2466">
        <v>1.28401428571429</v>
      </c>
      <c r="AC2466">
        <v>0.717801151192349</v>
      </c>
      <c r="AD2466">
        <v>2.2081</v>
      </c>
      <c r="AE2466">
        <v>2</v>
      </c>
      <c r="AF2466">
        <v>0</v>
      </c>
      <c r="AG2466" t="s">
        <v>144</v>
      </c>
      <c r="AI2466" s="2">
        <f t="shared" si="152"/>
        <v>39725</v>
      </c>
      <c r="AJ2466">
        <f t="shared" si="153"/>
        <v>9532.9638778087683</v>
      </c>
      <c r="AK2466">
        <f t="shared" si="154"/>
        <v>9532.9638778087683</v>
      </c>
      <c r="AL2466" s="3">
        <f>Sheet2!$Q$35</f>
        <v>13804.562889602981</v>
      </c>
      <c r="AM2466" s="3">
        <f>Sheet2!$Q$37</f>
        <v>11470.329043263515</v>
      </c>
      <c r="AN2466" s="3">
        <f>Sheet2!$Q$39</f>
        <v>2136.3846824700945</v>
      </c>
      <c r="AU2466">
        <f t="shared" si="155"/>
        <v>67.866035051703989</v>
      </c>
      <c r="AV2466" t="e">
        <f>VLOOKUP(AI2466,Sheet3!C$29:F$3725,4,FALSE)</f>
        <v>#N/A</v>
      </c>
    </row>
    <row r="2467" spans="1:48" x14ac:dyDescent="0.25">
      <c r="A2467">
        <v>80175966</v>
      </c>
      <c r="B2467">
        <v>11519</v>
      </c>
      <c r="C2467" t="s">
        <v>125</v>
      </c>
      <c r="D2467">
        <v>1</v>
      </c>
      <c r="E2467" t="s">
        <v>126</v>
      </c>
      <c r="F2467" t="s">
        <v>127</v>
      </c>
      <c r="G2467" t="s">
        <v>128</v>
      </c>
      <c r="H2467">
        <v>7</v>
      </c>
      <c r="I2467">
        <v>30.053419875199999</v>
      </c>
      <c r="J2467">
        <v>33.053419875199999</v>
      </c>
      <c r="K2467">
        <v>2.8261324007350002</v>
      </c>
      <c r="L2467">
        <v>5.8261324007350002</v>
      </c>
      <c r="M2467">
        <v>173928</v>
      </c>
      <c r="N2467" t="s">
        <v>129</v>
      </c>
      <c r="P2467">
        <v>37.368000000000002</v>
      </c>
      <c r="S2467">
        <v>0</v>
      </c>
      <c r="T2467">
        <v>0</v>
      </c>
      <c r="V2467" t="s">
        <v>34</v>
      </c>
      <c r="W2467" s="1">
        <v>39726</v>
      </c>
      <c r="X2467">
        <v>20081005</v>
      </c>
      <c r="Y2467">
        <v>0.97355771428571403</v>
      </c>
      <c r="Z2467">
        <v>9.3141019460398992E-3</v>
      </c>
      <c r="AA2467">
        <v>0.96082299999999998</v>
      </c>
      <c r="AB2467">
        <v>1.8496285714285701</v>
      </c>
      <c r="AC2467">
        <v>0.97969855380444804</v>
      </c>
      <c r="AD2467">
        <v>3.1545000000000001</v>
      </c>
      <c r="AE2467">
        <v>3</v>
      </c>
      <c r="AF2467">
        <v>0</v>
      </c>
      <c r="AG2467" t="s">
        <v>141</v>
      </c>
      <c r="AI2467" s="2">
        <f t="shared" si="152"/>
        <v>39726</v>
      </c>
      <c r="AJ2467">
        <f t="shared" si="153"/>
        <v>11709.282591210213</v>
      </c>
      <c r="AK2467">
        <f t="shared" si="154"/>
        <v>11709.282591210213</v>
      </c>
      <c r="AL2467" s="3">
        <f>Sheet2!$Q$35</f>
        <v>13804.562889602981</v>
      </c>
      <c r="AM2467" s="3">
        <f>Sheet2!$Q$37</f>
        <v>11470.329043263515</v>
      </c>
      <c r="AN2467" s="3">
        <f>Sheet2!$Q$39</f>
        <v>2136.3846824700945</v>
      </c>
      <c r="AU2467">
        <f t="shared" si="155"/>
        <v>83.359445493675736</v>
      </c>
      <c r="AV2467" t="e">
        <f>VLOOKUP(AI2467,Sheet3!C$29:F$3725,4,FALSE)</f>
        <v>#N/A</v>
      </c>
    </row>
    <row r="2468" spans="1:48" x14ac:dyDescent="0.25">
      <c r="A2468">
        <v>80233970</v>
      </c>
      <c r="B2468">
        <v>11519</v>
      </c>
      <c r="C2468" t="s">
        <v>125</v>
      </c>
      <c r="D2468">
        <v>1</v>
      </c>
      <c r="E2468" t="s">
        <v>126</v>
      </c>
      <c r="F2468" t="s">
        <v>127</v>
      </c>
      <c r="G2468" t="s">
        <v>128</v>
      </c>
      <c r="H2468">
        <v>7</v>
      </c>
      <c r="I2468">
        <v>30.053419875199999</v>
      </c>
      <c r="J2468">
        <v>33.053419875199999</v>
      </c>
      <c r="K2468">
        <v>2.8261324007350002</v>
      </c>
      <c r="L2468">
        <v>5.8261324007350002</v>
      </c>
      <c r="M2468">
        <v>173928</v>
      </c>
      <c r="N2468" t="s">
        <v>129</v>
      </c>
      <c r="P2468">
        <v>37.368000000000002</v>
      </c>
      <c r="S2468">
        <v>0</v>
      </c>
      <c r="T2468">
        <v>0</v>
      </c>
      <c r="V2468" t="s">
        <v>34</v>
      </c>
      <c r="W2468" s="1">
        <v>39727</v>
      </c>
      <c r="X2468">
        <v>20081006</v>
      </c>
      <c r="Y2468">
        <v>0.97344142857142901</v>
      </c>
      <c r="Z2468">
        <v>9.8930470801777103E-3</v>
      </c>
      <c r="AA2468">
        <v>0.96093799999999996</v>
      </c>
      <c r="AB2468">
        <v>1.86125714285715</v>
      </c>
      <c r="AC2468">
        <v>1.0453919058107799</v>
      </c>
      <c r="AD2468">
        <v>3.14300000000001</v>
      </c>
      <c r="AE2468">
        <v>3</v>
      </c>
      <c r="AF2468">
        <v>0</v>
      </c>
      <c r="AG2468" t="s">
        <v>141</v>
      </c>
      <c r="AI2468" s="2">
        <f t="shared" si="152"/>
        <v>39727</v>
      </c>
      <c r="AJ2468">
        <f t="shared" si="153"/>
        <v>11751.47566477675</v>
      </c>
      <c r="AK2468">
        <f t="shared" si="154"/>
        <v>11751.47566477675</v>
      </c>
      <c r="AL2468" s="3">
        <f>Sheet2!$Q$35</f>
        <v>13804.562889602981</v>
      </c>
      <c r="AM2468" s="3">
        <f>Sheet2!$Q$37</f>
        <v>11470.329043263515</v>
      </c>
      <c r="AN2468" s="3">
        <f>Sheet2!$Q$39</f>
        <v>2136.3846824700945</v>
      </c>
      <c r="AU2468">
        <f t="shared" si="155"/>
        <v>83.659821813811746</v>
      </c>
      <c r="AV2468" t="e">
        <f>VLOOKUP(AI2468,Sheet3!C$29:F$3725,4,FALSE)</f>
        <v>#N/A</v>
      </c>
    </row>
    <row r="2469" spans="1:48" x14ac:dyDescent="0.25">
      <c r="A2469">
        <v>80307027</v>
      </c>
      <c r="B2469">
        <v>11519</v>
      </c>
      <c r="C2469" t="s">
        <v>125</v>
      </c>
      <c r="D2469">
        <v>0</v>
      </c>
      <c r="E2469" t="s">
        <v>126</v>
      </c>
      <c r="F2469" t="s">
        <v>127</v>
      </c>
      <c r="G2469" t="s">
        <v>128</v>
      </c>
      <c r="H2469">
        <v>7</v>
      </c>
      <c r="I2469">
        <v>30.053419875199999</v>
      </c>
      <c r="J2469">
        <v>33.053419875199999</v>
      </c>
      <c r="K2469">
        <v>2.8261324007350002</v>
      </c>
      <c r="L2469">
        <v>5.8261324007350002</v>
      </c>
      <c r="M2469">
        <v>173928</v>
      </c>
      <c r="N2469" t="s">
        <v>129</v>
      </c>
      <c r="P2469">
        <v>37.368000000000002</v>
      </c>
      <c r="S2469">
        <v>0</v>
      </c>
      <c r="T2469">
        <v>0</v>
      </c>
      <c r="V2469" t="s">
        <v>34</v>
      </c>
      <c r="W2469" s="1">
        <v>39728</v>
      </c>
      <c r="X2469">
        <v>20081007</v>
      </c>
      <c r="Y2469">
        <v>0.99368028571428602</v>
      </c>
      <c r="Z2469">
        <v>3.2290892884299502E-3</v>
      </c>
      <c r="AA2469">
        <v>0.98832100000000001</v>
      </c>
      <c r="AB2469">
        <v>-0.16262857142856901</v>
      </c>
      <c r="AC2469">
        <v>0.45570577511085802</v>
      </c>
      <c r="AD2469">
        <v>0.53750000000000198</v>
      </c>
      <c r="AE2469">
        <v>0</v>
      </c>
      <c r="AF2469">
        <v>0</v>
      </c>
      <c r="AI2469" s="2">
        <f t="shared" si="152"/>
        <v>39728</v>
      </c>
      <c r="AJ2469">
        <f t="shared" si="153"/>
        <v>2860.7249507582746</v>
      </c>
      <c r="AK2469">
        <f t="shared" si="154"/>
        <v>2860.7249507582746</v>
      </c>
      <c r="AL2469" s="3">
        <f>Sheet2!$Q$35</f>
        <v>13804.562889602981</v>
      </c>
      <c r="AM2469" s="3">
        <f>Sheet2!$Q$37</f>
        <v>11470.329043263515</v>
      </c>
      <c r="AN2469" s="3">
        <f>Sheet2!$Q$39</f>
        <v>2136.3846824700945</v>
      </c>
      <c r="AU2469">
        <f t="shared" si="155"/>
        <v>20.365760561978689</v>
      </c>
      <c r="AV2469" t="e">
        <f>VLOOKUP(AI2469,Sheet3!C$29:F$3725,4,FALSE)</f>
        <v>#N/A</v>
      </c>
    </row>
    <row r="2470" spans="1:48" x14ac:dyDescent="0.25">
      <c r="A2470">
        <v>80361166</v>
      </c>
      <c r="B2470">
        <v>11519</v>
      </c>
      <c r="C2470" t="s">
        <v>125</v>
      </c>
      <c r="D2470">
        <v>0</v>
      </c>
      <c r="E2470" t="s">
        <v>126</v>
      </c>
      <c r="F2470" t="s">
        <v>127</v>
      </c>
      <c r="G2470" t="s">
        <v>128</v>
      </c>
      <c r="H2470">
        <v>7</v>
      </c>
      <c r="I2470">
        <v>30.053419875199999</v>
      </c>
      <c r="J2470">
        <v>33.053419875199999</v>
      </c>
      <c r="K2470">
        <v>2.8261324007350002</v>
      </c>
      <c r="L2470">
        <v>5.8261324007350002</v>
      </c>
      <c r="M2470">
        <v>173928</v>
      </c>
      <c r="N2470" t="s">
        <v>129</v>
      </c>
      <c r="P2470">
        <v>37.368000000000002</v>
      </c>
      <c r="S2470">
        <v>0</v>
      </c>
      <c r="T2470">
        <v>0</v>
      </c>
      <c r="V2470" t="s">
        <v>34</v>
      </c>
      <c r="W2470" s="1">
        <v>39729</v>
      </c>
      <c r="X2470">
        <v>20081008</v>
      </c>
      <c r="Y2470">
        <v>0.99437771428571398</v>
      </c>
      <c r="Z2470">
        <v>2.3990451501905898E-3</v>
      </c>
      <c r="AA2470">
        <v>0.99023000000000005</v>
      </c>
      <c r="AB2470">
        <v>-0.23237142857142701</v>
      </c>
      <c r="AC2470">
        <v>0.37398704986855702</v>
      </c>
      <c r="AD2470">
        <v>0.34659999999999702</v>
      </c>
      <c r="AE2470">
        <v>0</v>
      </c>
      <c r="AF2470">
        <v>0</v>
      </c>
      <c r="AI2470" s="2">
        <f t="shared" si="152"/>
        <v>39729</v>
      </c>
      <c r="AJ2470">
        <f t="shared" si="153"/>
        <v>2498.8752084057778</v>
      </c>
      <c r="AK2470">
        <f t="shared" si="154"/>
        <v>2498.8752084057778</v>
      </c>
      <c r="AL2470" s="3">
        <f>Sheet2!$Q$35</f>
        <v>13804.562889602981</v>
      </c>
      <c r="AM2470" s="3">
        <f>Sheet2!$Q$37</f>
        <v>11470.329043263515</v>
      </c>
      <c r="AN2470" s="3">
        <f>Sheet2!$Q$39</f>
        <v>2136.3846824700945</v>
      </c>
      <c r="AU2470">
        <f t="shared" si="155"/>
        <v>17.789719404924679</v>
      </c>
      <c r="AV2470" t="e">
        <f>VLOOKUP(AI2470,Sheet3!C$29:F$3725,4,FALSE)</f>
        <v>#N/A</v>
      </c>
    </row>
    <row r="2471" spans="1:48" x14ac:dyDescent="0.25">
      <c r="A2471">
        <v>80427443</v>
      </c>
      <c r="B2471">
        <v>11519</v>
      </c>
      <c r="C2471" t="s">
        <v>125</v>
      </c>
      <c r="D2471">
        <v>0</v>
      </c>
      <c r="E2471" t="s">
        <v>126</v>
      </c>
      <c r="F2471" t="s">
        <v>127</v>
      </c>
      <c r="G2471" t="s">
        <v>128</v>
      </c>
      <c r="H2471">
        <v>7</v>
      </c>
      <c r="I2471">
        <v>30.053419875199999</v>
      </c>
      <c r="J2471">
        <v>33.053419875199999</v>
      </c>
      <c r="K2471">
        <v>2.8261324007350002</v>
      </c>
      <c r="L2471">
        <v>5.8261324007350002</v>
      </c>
      <c r="M2471">
        <v>173928</v>
      </c>
      <c r="N2471" t="s">
        <v>129</v>
      </c>
      <c r="P2471">
        <v>37.368000000000002</v>
      </c>
      <c r="S2471">
        <v>0</v>
      </c>
      <c r="T2471">
        <v>0</v>
      </c>
      <c r="V2471" t="s">
        <v>34</v>
      </c>
      <c r="W2471" s="1">
        <v>39730</v>
      </c>
      <c r="X2471">
        <v>20081009</v>
      </c>
      <c r="Y2471">
        <v>0.99442757142857097</v>
      </c>
      <c r="Z2471">
        <v>2.5723140697569299E-3</v>
      </c>
      <c r="AA2471">
        <v>0.99016899999999997</v>
      </c>
      <c r="AB2471">
        <v>-0.23735714285713999</v>
      </c>
      <c r="AC2471">
        <v>0.39394503915845003</v>
      </c>
      <c r="AD2471">
        <v>0.35270000000000601</v>
      </c>
      <c r="AE2471">
        <v>0</v>
      </c>
      <c r="AF2471">
        <v>0</v>
      </c>
      <c r="AI2471" s="2">
        <f t="shared" si="152"/>
        <v>39730</v>
      </c>
      <c r="AJ2471">
        <f t="shared" si="153"/>
        <v>2472.8660692437552</v>
      </c>
      <c r="AK2471">
        <f t="shared" si="154"/>
        <v>2472.8660692437552</v>
      </c>
      <c r="AL2471" s="3">
        <f>Sheet2!$Q$35</f>
        <v>13804.562889602981</v>
      </c>
      <c r="AM2471" s="3">
        <f>Sheet2!$Q$37</f>
        <v>11470.329043263515</v>
      </c>
      <c r="AN2471" s="3">
        <f>Sheet2!$Q$39</f>
        <v>2136.3846824700945</v>
      </c>
      <c r="AU2471">
        <f t="shared" si="155"/>
        <v>17.604557982657735</v>
      </c>
      <c r="AV2471" t="e">
        <f>VLOOKUP(AI2471,Sheet3!C$29:F$3725,4,FALSE)</f>
        <v>#N/A</v>
      </c>
    </row>
    <row r="2472" spans="1:48" x14ac:dyDescent="0.25">
      <c r="A2472">
        <v>80500837</v>
      </c>
      <c r="B2472">
        <v>11519</v>
      </c>
      <c r="C2472" t="s">
        <v>125</v>
      </c>
      <c r="D2472">
        <v>0</v>
      </c>
      <c r="E2472" t="s">
        <v>126</v>
      </c>
      <c r="F2472" t="s">
        <v>127</v>
      </c>
      <c r="G2472" t="s">
        <v>128</v>
      </c>
      <c r="H2472">
        <v>7</v>
      </c>
      <c r="I2472">
        <v>30.053419875199999</v>
      </c>
      <c r="J2472">
        <v>33.053419875199999</v>
      </c>
      <c r="K2472">
        <v>2.8261324007350002</v>
      </c>
      <c r="L2472">
        <v>5.8261324007350002</v>
      </c>
      <c r="M2472">
        <v>173928</v>
      </c>
      <c r="N2472" t="s">
        <v>129</v>
      </c>
      <c r="P2472">
        <v>37.368000000000002</v>
      </c>
      <c r="S2472">
        <v>0</v>
      </c>
      <c r="T2472">
        <v>0</v>
      </c>
      <c r="V2472" t="s">
        <v>34</v>
      </c>
      <c r="W2472" s="1">
        <v>39731</v>
      </c>
      <c r="X2472">
        <v>20081010</v>
      </c>
      <c r="Y2472">
        <v>0.99482428571428605</v>
      </c>
      <c r="Z2472">
        <v>2.6439314187283302E-3</v>
      </c>
      <c r="AA2472">
        <v>0.99009599999999998</v>
      </c>
      <c r="AB2472">
        <v>-0.27702857142856802</v>
      </c>
      <c r="AC2472">
        <v>0.39674739251744101</v>
      </c>
      <c r="AD2472">
        <v>0.36000000000000498</v>
      </c>
      <c r="AE2472">
        <v>0</v>
      </c>
      <c r="AF2472">
        <v>0</v>
      </c>
      <c r="AI2472" s="2">
        <f t="shared" si="152"/>
        <v>39731</v>
      </c>
      <c r="AJ2472">
        <f t="shared" si="153"/>
        <v>2265.2377405762672</v>
      </c>
      <c r="AK2472">
        <f t="shared" si="154"/>
        <v>2265.2377405762672</v>
      </c>
      <c r="AL2472" s="3">
        <f>Sheet2!$Q$35</f>
        <v>13804.562889602981</v>
      </c>
      <c r="AM2472" s="3">
        <f>Sheet2!$Q$37</f>
        <v>11470.329043263515</v>
      </c>
      <c r="AN2472" s="3">
        <f>Sheet2!$Q$39</f>
        <v>2136.3846824700945</v>
      </c>
      <c r="AU2472">
        <f t="shared" si="155"/>
        <v>16.126433066662209</v>
      </c>
      <c r="AV2472" t="e">
        <f>VLOOKUP(AI2472,Sheet3!C$29:F$3725,4,FALSE)</f>
        <v>#N/A</v>
      </c>
    </row>
    <row r="2473" spans="1:48" x14ac:dyDescent="0.25">
      <c r="A2473">
        <v>80570871</v>
      </c>
      <c r="B2473">
        <v>11519</v>
      </c>
      <c r="C2473" t="s">
        <v>125</v>
      </c>
      <c r="D2473">
        <v>0</v>
      </c>
      <c r="E2473" t="s">
        <v>126</v>
      </c>
      <c r="F2473" t="s">
        <v>127</v>
      </c>
      <c r="G2473" t="s">
        <v>128</v>
      </c>
      <c r="H2473">
        <v>7</v>
      </c>
      <c r="I2473">
        <v>30.053419875199999</v>
      </c>
      <c r="J2473">
        <v>33.053419875199999</v>
      </c>
      <c r="K2473">
        <v>2.8261324007350002</v>
      </c>
      <c r="L2473">
        <v>5.8261324007350002</v>
      </c>
      <c r="M2473">
        <v>173928</v>
      </c>
      <c r="N2473" t="s">
        <v>129</v>
      </c>
      <c r="P2473">
        <v>37.368000000000002</v>
      </c>
      <c r="S2473">
        <v>0</v>
      </c>
      <c r="T2473">
        <v>0</v>
      </c>
      <c r="V2473" t="s">
        <v>34</v>
      </c>
      <c r="W2473" s="1">
        <v>39732</v>
      </c>
      <c r="X2473">
        <v>20081011</v>
      </c>
      <c r="Y2473">
        <v>0.99481600000000003</v>
      </c>
      <c r="Z2473">
        <v>2.5854230380567E-3</v>
      </c>
      <c r="AA2473">
        <v>0.99049399999999999</v>
      </c>
      <c r="AB2473">
        <v>-0.276199999999998</v>
      </c>
      <c r="AC2473">
        <v>0.39968749935775899</v>
      </c>
      <c r="AD2473">
        <v>0.32020000000000398</v>
      </c>
      <c r="AE2473">
        <v>0</v>
      </c>
      <c r="AF2473">
        <v>0</v>
      </c>
      <c r="AI2473" s="2">
        <f t="shared" si="152"/>
        <v>39732</v>
      </c>
      <c r="AJ2473">
        <f t="shared" si="153"/>
        <v>2269.5864619561471</v>
      </c>
      <c r="AK2473">
        <f t="shared" si="154"/>
        <v>2269.5864619561471</v>
      </c>
      <c r="AL2473" s="3">
        <f>Sheet2!$Q$35</f>
        <v>13804.562889602981</v>
      </c>
      <c r="AM2473" s="3">
        <f>Sheet2!$Q$37</f>
        <v>11470.329043263515</v>
      </c>
      <c r="AN2473" s="3">
        <f>Sheet2!$Q$39</f>
        <v>2136.3846824700945</v>
      </c>
      <c r="AU2473">
        <f t="shared" si="155"/>
        <v>16.157392008852689</v>
      </c>
      <c r="AV2473" t="e">
        <f>VLOOKUP(AI2473,Sheet3!C$29:F$3725,4,FALSE)</f>
        <v>#N/A</v>
      </c>
    </row>
    <row r="2474" spans="1:48" x14ac:dyDescent="0.25">
      <c r="A2474">
        <v>80640097</v>
      </c>
      <c r="B2474">
        <v>11519</v>
      </c>
      <c r="C2474" t="s">
        <v>125</v>
      </c>
      <c r="D2474">
        <v>0</v>
      </c>
      <c r="E2474" t="s">
        <v>126</v>
      </c>
      <c r="F2474" t="s">
        <v>127</v>
      </c>
      <c r="G2474" t="s">
        <v>128</v>
      </c>
      <c r="H2474">
        <v>7</v>
      </c>
      <c r="I2474">
        <v>30.053419875199999</v>
      </c>
      <c r="J2474">
        <v>33.053419875199999</v>
      </c>
      <c r="K2474">
        <v>2.8261324007350002</v>
      </c>
      <c r="L2474">
        <v>5.8261324007350002</v>
      </c>
      <c r="M2474">
        <v>173928</v>
      </c>
      <c r="N2474" t="s">
        <v>129</v>
      </c>
      <c r="P2474">
        <v>37.368000000000002</v>
      </c>
      <c r="S2474">
        <v>0</v>
      </c>
      <c r="T2474">
        <v>0</v>
      </c>
      <c r="V2474" t="s">
        <v>34</v>
      </c>
      <c r="W2474" s="1">
        <v>39733</v>
      </c>
      <c r="X2474">
        <v>20081012</v>
      </c>
      <c r="Y2474">
        <v>0.99184814285714296</v>
      </c>
      <c r="Z2474">
        <v>3.4691588288217399E-3</v>
      </c>
      <c r="AA2474">
        <v>0.98594400000000004</v>
      </c>
      <c r="AB2474">
        <v>2.0585714285716199E-2</v>
      </c>
      <c r="AC2474">
        <v>0.415528666463652</v>
      </c>
      <c r="AD2474">
        <v>0.64239999999999897</v>
      </c>
      <c r="AE2474">
        <v>0</v>
      </c>
      <c r="AF2474">
        <v>0</v>
      </c>
      <c r="AI2474" s="2">
        <f t="shared" si="152"/>
        <v>39733</v>
      </c>
      <c r="AJ2474">
        <f t="shared" si="153"/>
        <v>3793.6952481130138</v>
      </c>
      <c r="AK2474">
        <f t="shared" si="154"/>
        <v>3793.6952481130138</v>
      </c>
      <c r="AL2474" s="3">
        <f>Sheet2!$Q$35</f>
        <v>13804.562889602981</v>
      </c>
      <c r="AM2474" s="3">
        <f>Sheet2!$Q$37</f>
        <v>11470.329043263515</v>
      </c>
      <c r="AN2474" s="3">
        <f>Sheet2!$Q$39</f>
        <v>2136.3846824700945</v>
      </c>
      <c r="AU2474">
        <f t="shared" si="155"/>
        <v>27.007660784622711</v>
      </c>
      <c r="AV2474" t="e">
        <f>VLOOKUP(AI2474,Sheet3!C$29:F$3725,4,FALSE)</f>
        <v>#N/A</v>
      </c>
    </row>
    <row r="2475" spans="1:48" x14ac:dyDescent="0.25">
      <c r="A2475">
        <v>80705557</v>
      </c>
      <c r="B2475">
        <v>11519</v>
      </c>
      <c r="C2475" t="s">
        <v>125</v>
      </c>
      <c r="D2475">
        <v>0</v>
      </c>
      <c r="E2475" t="s">
        <v>126</v>
      </c>
      <c r="F2475" t="s">
        <v>127</v>
      </c>
      <c r="G2475" t="s">
        <v>128</v>
      </c>
      <c r="H2475">
        <v>7</v>
      </c>
      <c r="I2475">
        <v>30.053419875199999</v>
      </c>
      <c r="J2475">
        <v>33.053419875199999</v>
      </c>
      <c r="K2475">
        <v>2.8261324007350002</v>
      </c>
      <c r="L2475">
        <v>5.8261324007350002</v>
      </c>
      <c r="M2475">
        <v>173928</v>
      </c>
      <c r="N2475" t="s">
        <v>129</v>
      </c>
      <c r="P2475">
        <v>37.368000000000002</v>
      </c>
      <c r="S2475">
        <v>0</v>
      </c>
      <c r="T2475">
        <v>0</v>
      </c>
      <c r="V2475" t="s">
        <v>34</v>
      </c>
      <c r="W2475" s="1">
        <v>39734</v>
      </c>
      <c r="X2475">
        <v>20081013</v>
      </c>
      <c r="Y2475">
        <v>0.991197142857143</v>
      </c>
      <c r="Z2475">
        <v>3.7455525790527902E-3</v>
      </c>
      <c r="AA2475">
        <v>0.984352</v>
      </c>
      <c r="AB2475">
        <v>8.5685714285718306E-2</v>
      </c>
      <c r="AC2475">
        <v>0.41765249542984401</v>
      </c>
      <c r="AD2475">
        <v>0.80160000000000198</v>
      </c>
      <c r="AE2475">
        <v>0</v>
      </c>
      <c r="AF2475">
        <v>0</v>
      </c>
      <c r="AI2475" s="2">
        <f t="shared" si="152"/>
        <v>39734</v>
      </c>
      <c r="AJ2475">
        <f t="shared" si="153"/>
        <v>4119.0581339104101</v>
      </c>
      <c r="AK2475">
        <f t="shared" si="154"/>
        <v>4119.0581339104101</v>
      </c>
      <c r="AL2475" s="3">
        <f>Sheet2!$Q$35</f>
        <v>13804.562889602981</v>
      </c>
      <c r="AM2475" s="3">
        <f>Sheet2!$Q$37</f>
        <v>11470.329043263515</v>
      </c>
      <c r="AN2475" s="3">
        <f>Sheet2!$Q$39</f>
        <v>2136.3846824700945</v>
      </c>
      <c r="AU2475">
        <f t="shared" si="155"/>
        <v>29.323948698337659</v>
      </c>
      <c r="AV2475" t="e">
        <f>VLOOKUP(AI2475,Sheet3!C$29:F$3725,4,FALSE)</f>
        <v>#N/A</v>
      </c>
    </row>
    <row r="2476" spans="1:48" x14ac:dyDescent="0.25">
      <c r="A2476">
        <v>80777875</v>
      </c>
      <c r="B2476">
        <v>11519</v>
      </c>
      <c r="C2476" t="s">
        <v>125</v>
      </c>
      <c r="D2476">
        <v>0</v>
      </c>
      <c r="E2476" t="s">
        <v>126</v>
      </c>
      <c r="F2476" t="s">
        <v>127</v>
      </c>
      <c r="G2476" t="s">
        <v>128</v>
      </c>
      <c r="H2476">
        <v>7</v>
      </c>
      <c r="I2476">
        <v>30.053419875199999</v>
      </c>
      <c r="J2476">
        <v>33.053419875199999</v>
      </c>
      <c r="K2476">
        <v>2.8261324007350002</v>
      </c>
      <c r="L2476">
        <v>5.8261324007350002</v>
      </c>
      <c r="M2476">
        <v>173928</v>
      </c>
      <c r="N2476" t="s">
        <v>129</v>
      </c>
      <c r="P2476">
        <v>37.368000000000002</v>
      </c>
      <c r="S2476">
        <v>0</v>
      </c>
      <c r="T2476">
        <v>0</v>
      </c>
      <c r="V2476" t="s">
        <v>34</v>
      </c>
      <c r="W2476" s="1">
        <v>39735</v>
      </c>
      <c r="X2476">
        <v>20081014</v>
      </c>
      <c r="Y2476">
        <v>0.99113600000000002</v>
      </c>
      <c r="Z2476">
        <v>3.78165855526005E-3</v>
      </c>
      <c r="AA2476">
        <v>0.98451999999999995</v>
      </c>
      <c r="AB2476">
        <v>9.1800000000002199E-2</v>
      </c>
      <c r="AC2476">
        <v>0.44818033360308701</v>
      </c>
      <c r="AD2476">
        <v>0.78480000000000805</v>
      </c>
      <c r="AE2476">
        <v>0</v>
      </c>
      <c r="AF2476">
        <v>0</v>
      </c>
      <c r="AI2476" s="2">
        <f t="shared" si="152"/>
        <v>39735</v>
      </c>
      <c r="AJ2476">
        <f t="shared" si="153"/>
        <v>4149.4512542122975</v>
      </c>
      <c r="AK2476">
        <f t="shared" si="154"/>
        <v>4149.4512542122975</v>
      </c>
      <c r="AL2476" s="3">
        <f>Sheet2!$Q$35</f>
        <v>13804.562889602981</v>
      </c>
      <c r="AM2476" s="3">
        <f>Sheet2!$Q$37</f>
        <v>11470.329043263515</v>
      </c>
      <c r="AN2476" s="3">
        <f>Sheet2!$Q$39</f>
        <v>2136.3846824700945</v>
      </c>
      <c r="AU2476">
        <f t="shared" si="155"/>
        <v>29.540320080226568</v>
      </c>
      <c r="AV2476" t="e">
        <f>VLOOKUP(AI2476,Sheet3!C$29:F$3725,4,FALSE)</f>
        <v>#N/A</v>
      </c>
    </row>
    <row r="2477" spans="1:48" x14ac:dyDescent="0.25">
      <c r="A2477">
        <v>80843644</v>
      </c>
      <c r="B2477">
        <v>11519</v>
      </c>
      <c r="C2477" t="s">
        <v>125</v>
      </c>
      <c r="D2477">
        <v>0</v>
      </c>
      <c r="E2477" t="s">
        <v>126</v>
      </c>
      <c r="F2477" t="s">
        <v>127</v>
      </c>
      <c r="G2477" t="s">
        <v>128</v>
      </c>
      <c r="H2477">
        <v>7</v>
      </c>
      <c r="I2477">
        <v>30.053419875199999</v>
      </c>
      <c r="J2477">
        <v>33.053419875199999</v>
      </c>
      <c r="K2477">
        <v>2.8261324007350002</v>
      </c>
      <c r="L2477">
        <v>5.8261324007350002</v>
      </c>
      <c r="M2477">
        <v>173928</v>
      </c>
      <c r="N2477" t="s">
        <v>129</v>
      </c>
      <c r="P2477">
        <v>37.368000000000002</v>
      </c>
      <c r="S2477">
        <v>0</v>
      </c>
      <c r="T2477">
        <v>0</v>
      </c>
      <c r="V2477" t="s">
        <v>34</v>
      </c>
      <c r="W2477" s="1">
        <v>39736</v>
      </c>
      <c r="X2477">
        <v>20081015</v>
      </c>
      <c r="Y2477">
        <v>0.99087528571428596</v>
      </c>
      <c r="Z2477">
        <v>3.73992852163498E-3</v>
      </c>
      <c r="AA2477">
        <v>0.98436999999999997</v>
      </c>
      <c r="AB2477">
        <v>0.11787142857143</v>
      </c>
      <c r="AC2477">
        <v>0.43811591654096799</v>
      </c>
      <c r="AD2477">
        <v>0.79980000000000595</v>
      </c>
      <c r="AE2477">
        <v>0</v>
      </c>
      <c r="AF2477">
        <v>0</v>
      </c>
      <c r="AI2477" s="2">
        <f t="shared" si="152"/>
        <v>39736</v>
      </c>
      <c r="AJ2477">
        <f t="shared" si="153"/>
        <v>4278.729278546758</v>
      </c>
      <c r="AK2477">
        <f t="shared" si="154"/>
        <v>4278.729278546758</v>
      </c>
      <c r="AL2477" s="3">
        <f>Sheet2!$Q$35</f>
        <v>13804.562889602981</v>
      </c>
      <c r="AM2477" s="3">
        <f>Sheet2!$Q$37</f>
        <v>11470.329043263515</v>
      </c>
      <c r="AN2477" s="3">
        <f>Sheet2!$Q$39</f>
        <v>2136.3846824700945</v>
      </c>
      <c r="AU2477">
        <f t="shared" si="155"/>
        <v>30.460662068652756</v>
      </c>
      <c r="AV2477" t="e">
        <f>VLOOKUP(AI2477,Sheet3!C$29:F$3725,4,FALSE)</f>
        <v>#N/A</v>
      </c>
    </row>
    <row r="2478" spans="1:48" x14ac:dyDescent="0.25">
      <c r="A2478">
        <v>80911537</v>
      </c>
      <c r="B2478">
        <v>11519</v>
      </c>
      <c r="C2478" t="s">
        <v>125</v>
      </c>
      <c r="D2478">
        <v>0</v>
      </c>
      <c r="E2478" t="s">
        <v>126</v>
      </c>
      <c r="F2478" t="s">
        <v>127</v>
      </c>
      <c r="G2478" t="s">
        <v>128</v>
      </c>
      <c r="H2478">
        <v>7</v>
      </c>
      <c r="I2478">
        <v>30.053419875199999</v>
      </c>
      <c r="J2478">
        <v>33.053419875199999</v>
      </c>
      <c r="K2478">
        <v>2.8261324007350002</v>
      </c>
      <c r="L2478">
        <v>5.8261324007350002</v>
      </c>
      <c r="M2478">
        <v>173928</v>
      </c>
      <c r="N2478" t="s">
        <v>129</v>
      </c>
      <c r="P2478">
        <v>37.368000000000002</v>
      </c>
      <c r="S2478">
        <v>0</v>
      </c>
      <c r="T2478">
        <v>0</v>
      </c>
      <c r="V2478" t="s">
        <v>34</v>
      </c>
      <c r="W2478" s="1">
        <v>39737</v>
      </c>
      <c r="X2478">
        <v>20081016</v>
      </c>
      <c r="Y2478">
        <v>0.99405128571428603</v>
      </c>
      <c r="Z2478">
        <v>2.8559043458514302E-3</v>
      </c>
      <c r="AA2478">
        <v>0.98933899999999997</v>
      </c>
      <c r="AB2478">
        <v>-0.19972857142857001</v>
      </c>
      <c r="AC2478">
        <v>0.42075558128642199</v>
      </c>
      <c r="AD2478">
        <v>0.43570000000000603</v>
      </c>
      <c r="AE2478">
        <v>0</v>
      </c>
      <c r="AF2478">
        <v>0</v>
      </c>
      <c r="AI2478" s="2">
        <f t="shared" si="152"/>
        <v>39737</v>
      </c>
      <c r="AJ2478">
        <f t="shared" si="153"/>
        <v>2668.6976032978855</v>
      </c>
      <c r="AK2478">
        <f t="shared" si="154"/>
        <v>2668.6976032978855</v>
      </c>
      <c r="AL2478" s="3">
        <f>Sheet2!$Q$35</f>
        <v>13804.562889602981</v>
      </c>
      <c r="AM2478" s="3">
        <f>Sheet2!$Q$37</f>
        <v>11470.329043263515</v>
      </c>
      <c r="AN2478" s="3">
        <f>Sheet2!$Q$39</f>
        <v>2136.3846824700945</v>
      </c>
      <c r="AU2478">
        <f t="shared" si="155"/>
        <v>18.99870044713138</v>
      </c>
      <c r="AV2478" t="e">
        <f>VLOOKUP(AI2478,Sheet3!C$29:F$3725,4,FALSE)</f>
        <v>#N/A</v>
      </c>
    </row>
    <row r="2479" spans="1:48" x14ac:dyDescent="0.25">
      <c r="A2479">
        <v>80975431</v>
      </c>
      <c r="B2479">
        <v>11519</v>
      </c>
      <c r="C2479" t="s">
        <v>125</v>
      </c>
      <c r="D2479">
        <v>0</v>
      </c>
      <c r="E2479" t="s">
        <v>126</v>
      </c>
      <c r="F2479" t="s">
        <v>127</v>
      </c>
      <c r="G2479" t="s">
        <v>128</v>
      </c>
      <c r="H2479">
        <v>7</v>
      </c>
      <c r="I2479">
        <v>30.053419875199999</v>
      </c>
      <c r="J2479">
        <v>33.053419875199999</v>
      </c>
      <c r="K2479">
        <v>2.8261324007350002</v>
      </c>
      <c r="L2479">
        <v>5.8261324007350002</v>
      </c>
      <c r="M2479">
        <v>173928</v>
      </c>
      <c r="N2479" t="s">
        <v>129</v>
      </c>
      <c r="P2479">
        <v>37.368000000000002</v>
      </c>
      <c r="S2479">
        <v>0</v>
      </c>
      <c r="T2479">
        <v>0</v>
      </c>
      <c r="V2479" t="s">
        <v>34</v>
      </c>
      <c r="W2479" s="1">
        <v>39738</v>
      </c>
      <c r="X2479">
        <v>20081017</v>
      </c>
      <c r="Y2479">
        <v>0.99438885714285696</v>
      </c>
      <c r="Z2479">
        <v>3.6721943003593899E-3</v>
      </c>
      <c r="AA2479">
        <v>0.98870199999999997</v>
      </c>
      <c r="AB2479">
        <v>-0.23348571428571299</v>
      </c>
      <c r="AC2479">
        <v>0.49999293831748098</v>
      </c>
      <c r="AD2479">
        <v>0.49940000000000501</v>
      </c>
      <c r="AE2479">
        <v>0</v>
      </c>
      <c r="AF2479">
        <v>0</v>
      </c>
      <c r="AI2479" s="2">
        <f t="shared" si="152"/>
        <v>39738</v>
      </c>
      <c r="AJ2479">
        <f t="shared" si="153"/>
        <v>2493.0639165565372</v>
      </c>
      <c r="AK2479">
        <f t="shared" si="154"/>
        <v>2493.0639165565372</v>
      </c>
      <c r="AL2479" s="3">
        <f>Sheet2!$Q$35</f>
        <v>13804.562889602981</v>
      </c>
      <c r="AM2479" s="3">
        <f>Sheet2!$Q$37</f>
        <v>11470.329043263515</v>
      </c>
      <c r="AN2479" s="3">
        <f>Sheet2!$Q$39</f>
        <v>2136.3846824700945</v>
      </c>
      <c r="AU2479">
        <f t="shared" si="155"/>
        <v>17.748348290820875</v>
      </c>
      <c r="AV2479" t="e">
        <f>VLOOKUP(AI2479,Sheet3!C$29:F$3725,4,FALSE)</f>
        <v>#N/A</v>
      </c>
    </row>
    <row r="2480" spans="1:48" x14ac:dyDescent="0.25">
      <c r="A2480">
        <v>81066293</v>
      </c>
      <c r="B2480">
        <v>11519</v>
      </c>
      <c r="C2480" t="s">
        <v>125</v>
      </c>
      <c r="D2480">
        <v>0</v>
      </c>
      <c r="E2480" t="s">
        <v>126</v>
      </c>
      <c r="F2480" t="s">
        <v>127</v>
      </c>
      <c r="G2480" t="s">
        <v>128</v>
      </c>
      <c r="H2480">
        <v>7</v>
      </c>
      <c r="I2480">
        <v>30.053419875199999</v>
      </c>
      <c r="J2480">
        <v>33.053419875199999</v>
      </c>
      <c r="K2480">
        <v>2.8261324007350002</v>
      </c>
      <c r="L2480">
        <v>5.8261324007350002</v>
      </c>
      <c r="M2480">
        <v>173928</v>
      </c>
      <c r="N2480" t="s">
        <v>129</v>
      </c>
      <c r="P2480">
        <v>37.368000000000002</v>
      </c>
      <c r="S2480">
        <v>0</v>
      </c>
      <c r="T2480">
        <v>0</v>
      </c>
      <c r="V2480" t="s">
        <v>34</v>
      </c>
      <c r="W2480" s="1">
        <v>39739</v>
      </c>
      <c r="X2480">
        <v>20081018</v>
      </c>
      <c r="Y2480">
        <v>0.990884428571429</v>
      </c>
      <c r="Z2480">
        <v>1.7614755062684601E-3</v>
      </c>
      <c r="AA2480">
        <v>0.98828499999999997</v>
      </c>
      <c r="AB2480">
        <v>0.11695714285714499</v>
      </c>
      <c r="AC2480">
        <v>0.28273413486950799</v>
      </c>
      <c r="AD2480">
        <v>0.527200000000005</v>
      </c>
      <c r="AE2480">
        <v>0</v>
      </c>
      <c r="AF2480">
        <v>0</v>
      </c>
      <c r="AI2480" s="2">
        <f t="shared" si="152"/>
        <v>39739</v>
      </c>
      <c r="AJ2480">
        <f t="shared" si="153"/>
        <v>4274.2044317084365</v>
      </c>
      <c r="AK2480">
        <f t="shared" si="154"/>
        <v>4274.2044317084365</v>
      </c>
      <c r="AL2480" s="3">
        <f>Sheet2!$Q$35</f>
        <v>13804.562889602981</v>
      </c>
      <c r="AM2480" s="3">
        <f>Sheet2!$Q$37</f>
        <v>11470.329043263515</v>
      </c>
      <c r="AN2480" s="3">
        <f>Sheet2!$Q$39</f>
        <v>2136.3846824700945</v>
      </c>
      <c r="AU2480">
        <f t="shared" si="155"/>
        <v>30.428449273338593</v>
      </c>
      <c r="AV2480" t="e">
        <f>VLOOKUP(AI2480,Sheet3!C$29:F$3725,4,FALSE)</f>
        <v>#N/A</v>
      </c>
    </row>
    <row r="2481" spans="1:48" x14ac:dyDescent="0.25">
      <c r="A2481">
        <v>81132739</v>
      </c>
      <c r="B2481">
        <v>11519</v>
      </c>
      <c r="C2481" t="s">
        <v>125</v>
      </c>
      <c r="D2481">
        <v>0</v>
      </c>
      <c r="E2481" t="s">
        <v>126</v>
      </c>
      <c r="F2481" t="s">
        <v>127</v>
      </c>
      <c r="G2481" t="s">
        <v>128</v>
      </c>
      <c r="H2481">
        <v>7</v>
      </c>
      <c r="I2481">
        <v>30.053419875199999</v>
      </c>
      <c r="J2481">
        <v>33.053419875199999</v>
      </c>
      <c r="K2481">
        <v>2.8261324007350002</v>
      </c>
      <c r="L2481">
        <v>5.8261324007350002</v>
      </c>
      <c r="M2481">
        <v>173928</v>
      </c>
      <c r="N2481" t="s">
        <v>129</v>
      </c>
      <c r="P2481">
        <v>37.368000000000002</v>
      </c>
      <c r="S2481">
        <v>0</v>
      </c>
      <c r="T2481">
        <v>0</v>
      </c>
      <c r="V2481" t="s">
        <v>34</v>
      </c>
      <c r="W2481" s="1">
        <v>39740</v>
      </c>
      <c r="X2481">
        <v>20081019</v>
      </c>
      <c r="Y2481">
        <v>0.99028171428571399</v>
      </c>
      <c r="Z2481">
        <v>1.66288653631359E-3</v>
      </c>
      <c r="AA2481">
        <v>0.98772199999999999</v>
      </c>
      <c r="AB2481">
        <v>0.17722857142857301</v>
      </c>
      <c r="AC2481">
        <v>0.30505888290757199</v>
      </c>
      <c r="AD2481">
        <v>0.57979999999999698</v>
      </c>
      <c r="AE2481">
        <v>0</v>
      </c>
      <c r="AF2481">
        <v>0</v>
      </c>
      <c r="AI2481" s="2">
        <f t="shared" si="152"/>
        <v>39740</v>
      </c>
      <c r="AJ2481">
        <f t="shared" si="153"/>
        <v>4571.1316089481115</v>
      </c>
      <c r="AK2481">
        <f t="shared" si="154"/>
        <v>4571.1316089481115</v>
      </c>
      <c r="AL2481" s="3">
        <f>Sheet2!$Q$35</f>
        <v>13804.562889602981</v>
      </c>
      <c r="AM2481" s="3">
        <f>Sheet2!$Q$37</f>
        <v>11470.329043263515</v>
      </c>
      <c r="AN2481" s="3">
        <f>Sheet2!$Q$39</f>
        <v>2136.3846824700945</v>
      </c>
      <c r="AU2481">
        <f t="shared" si="155"/>
        <v>32.542300797024772</v>
      </c>
      <c r="AV2481" t="e">
        <f>VLOOKUP(AI2481,Sheet3!C$29:F$3725,4,FALSE)</f>
        <v>#N/A</v>
      </c>
    </row>
    <row r="2482" spans="1:48" x14ac:dyDescent="0.25">
      <c r="A2482">
        <v>81231785</v>
      </c>
      <c r="B2482">
        <v>11519</v>
      </c>
      <c r="C2482" t="s">
        <v>125</v>
      </c>
      <c r="D2482">
        <v>0</v>
      </c>
      <c r="E2482" t="s">
        <v>126</v>
      </c>
      <c r="F2482" t="s">
        <v>127</v>
      </c>
      <c r="G2482" t="s">
        <v>128</v>
      </c>
      <c r="H2482">
        <v>7</v>
      </c>
      <c r="I2482">
        <v>30.053419875199999</v>
      </c>
      <c r="J2482">
        <v>33.053419875199999</v>
      </c>
      <c r="K2482">
        <v>2.8261324007350002</v>
      </c>
      <c r="L2482">
        <v>5.8261324007350002</v>
      </c>
      <c r="M2482">
        <v>173928</v>
      </c>
      <c r="N2482" t="s">
        <v>129</v>
      </c>
      <c r="P2482">
        <v>37.368000000000002</v>
      </c>
      <c r="S2482">
        <v>0</v>
      </c>
      <c r="T2482">
        <v>0</v>
      </c>
      <c r="V2482" t="s">
        <v>34</v>
      </c>
      <c r="W2482" s="1">
        <v>39741</v>
      </c>
      <c r="X2482">
        <v>20081020</v>
      </c>
      <c r="Y2482">
        <v>0.99011199999999999</v>
      </c>
      <c r="Z2482">
        <v>1.3004492630296399E-3</v>
      </c>
      <c r="AA2482">
        <v>0.98784799999999995</v>
      </c>
      <c r="AB2482">
        <v>0.19420000000000301</v>
      </c>
      <c r="AC2482">
        <v>0.24797430742489701</v>
      </c>
      <c r="AD2482">
        <v>0.55170000000001096</v>
      </c>
      <c r="AE2482">
        <v>0</v>
      </c>
      <c r="AF2482">
        <v>0</v>
      </c>
      <c r="AI2482" s="2">
        <f t="shared" si="152"/>
        <v>39741</v>
      </c>
      <c r="AJ2482">
        <f t="shared" si="153"/>
        <v>4654.2432905165479</v>
      </c>
      <c r="AK2482">
        <f t="shared" si="154"/>
        <v>4654.2432905165479</v>
      </c>
      <c r="AL2482" s="3">
        <f>Sheet2!$Q$35</f>
        <v>13804.562889602981</v>
      </c>
      <c r="AM2482" s="3">
        <f>Sheet2!$Q$37</f>
        <v>11470.329043263515</v>
      </c>
      <c r="AN2482" s="3">
        <f>Sheet2!$Q$39</f>
        <v>2136.3846824700945</v>
      </c>
      <c r="AU2482">
        <f t="shared" si="155"/>
        <v>33.133980401272474</v>
      </c>
      <c r="AV2482" t="e">
        <f>VLOOKUP(AI2482,Sheet3!C$29:F$3725,4,FALSE)</f>
        <v>#N/A</v>
      </c>
    </row>
    <row r="2483" spans="1:48" x14ac:dyDescent="0.25">
      <c r="A2483">
        <v>81311778</v>
      </c>
      <c r="B2483">
        <v>11519</v>
      </c>
      <c r="C2483" t="s">
        <v>125</v>
      </c>
      <c r="D2483">
        <v>0</v>
      </c>
      <c r="E2483" t="s">
        <v>126</v>
      </c>
      <c r="F2483" t="s">
        <v>127</v>
      </c>
      <c r="G2483" t="s">
        <v>128</v>
      </c>
      <c r="H2483">
        <v>7</v>
      </c>
      <c r="I2483">
        <v>30.053419875199999</v>
      </c>
      <c r="J2483">
        <v>33.053419875199999</v>
      </c>
      <c r="K2483">
        <v>2.8261324007350002</v>
      </c>
      <c r="L2483">
        <v>5.8261324007350002</v>
      </c>
      <c r="M2483">
        <v>173928</v>
      </c>
      <c r="N2483" t="s">
        <v>129</v>
      </c>
      <c r="P2483">
        <v>37.368000000000002</v>
      </c>
      <c r="S2483">
        <v>0</v>
      </c>
      <c r="T2483">
        <v>0</v>
      </c>
      <c r="V2483" t="s">
        <v>34</v>
      </c>
      <c r="W2483" s="1">
        <v>39742</v>
      </c>
      <c r="X2483">
        <v>20081021</v>
      </c>
      <c r="Y2483">
        <v>0.99028014285714305</v>
      </c>
      <c r="Z2483">
        <v>1.34978172082659E-3</v>
      </c>
      <c r="AA2483">
        <v>0.98857099999999998</v>
      </c>
      <c r="AB2483">
        <v>0.177385714285718</v>
      </c>
      <c r="AC2483">
        <v>0.19110118806965401</v>
      </c>
      <c r="AD2483">
        <v>0.47940000000000799</v>
      </c>
      <c r="AE2483">
        <v>0</v>
      </c>
      <c r="AF2483">
        <v>0</v>
      </c>
      <c r="AI2483" s="2">
        <f t="shared" si="152"/>
        <v>39742</v>
      </c>
      <c r="AJ2483">
        <f t="shared" si="153"/>
        <v>4571.9021654198878</v>
      </c>
      <c r="AK2483">
        <f t="shared" si="154"/>
        <v>4571.9021654198878</v>
      </c>
      <c r="AL2483" s="3">
        <f>Sheet2!$Q$35</f>
        <v>13804.562889602981</v>
      </c>
      <c r="AM2483" s="3">
        <f>Sheet2!$Q$37</f>
        <v>11470.329043263515</v>
      </c>
      <c r="AN2483" s="3">
        <f>Sheet2!$Q$39</f>
        <v>2136.3846824700945</v>
      </c>
      <c r="AU2483">
        <f t="shared" si="155"/>
        <v>32.547786458482548</v>
      </c>
      <c r="AV2483" t="e">
        <f>VLOOKUP(AI2483,Sheet3!C$29:F$3725,4,FALSE)</f>
        <v>#N/A</v>
      </c>
    </row>
    <row r="2484" spans="1:48" x14ac:dyDescent="0.25">
      <c r="A2484">
        <v>81396615</v>
      </c>
      <c r="B2484">
        <v>11519</v>
      </c>
      <c r="C2484" t="s">
        <v>125</v>
      </c>
      <c r="D2484">
        <v>0</v>
      </c>
      <c r="E2484" t="s">
        <v>126</v>
      </c>
      <c r="F2484" t="s">
        <v>127</v>
      </c>
      <c r="G2484" t="s">
        <v>128</v>
      </c>
      <c r="H2484">
        <v>7</v>
      </c>
      <c r="I2484">
        <v>30.053419875199999</v>
      </c>
      <c r="J2484">
        <v>33.053419875199999</v>
      </c>
      <c r="K2484">
        <v>2.8261324007350002</v>
      </c>
      <c r="L2484">
        <v>5.8261324007350002</v>
      </c>
      <c r="M2484">
        <v>173928</v>
      </c>
      <c r="N2484" t="s">
        <v>129</v>
      </c>
      <c r="P2484">
        <v>37.368000000000002</v>
      </c>
      <c r="S2484">
        <v>0</v>
      </c>
      <c r="T2484">
        <v>0</v>
      </c>
      <c r="V2484" t="s">
        <v>34</v>
      </c>
      <c r="W2484" s="1">
        <v>39743</v>
      </c>
      <c r="X2484">
        <v>20081022</v>
      </c>
      <c r="Y2484">
        <v>0.99359242857142904</v>
      </c>
      <c r="Z2484">
        <v>1.2341424850759401E-3</v>
      </c>
      <c r="AA2484">
        <v>0.99223300000000003</v>
      </c>
      <c r="AB2484">
        <v>-0.15384285714285401</v>
      </c>
      <c r="AC2484">
        <v>0.17944980879775499</v>
      </c>
      <c r="AD2484">
        <v>0.11320000000000199</v>
      </c>
      <c r="AE2484">
        <v>0</v>
      </c>
      <c r="AF2484">
        <v>0</v>
      </c>
      <c r="AI2484" s="2">
        <f t="shared" si="152"/>
        <v>39743</v>
      </c>
      <c r="AJ2484">
        <f t="shared" si="153"/>
        <v>2906.046110438183</v>
      </c>
      <c r="AK2484">
        <f t="shared" si="154"/>
        <v>2906.046110438183</v>
      </c>
      <c r="AL2484" s="3">
        <f>Sheet2!$Q$35</f>
        <v>13804.562889602981</v>
      </c>
      <c r="AM2484" s="3">
        <f>Sheet2!$Q$37</f>
        <v>11470.329043263515</v>
      </c>
      <c r="AN2484" s="3">
        <f>Sheet2!$Q$39</f>
        <v>2136.3846824700945</v>
      </c>
      <c r="AU2484">
        <f t="shared" si="155"/>
        <v>20.688406011058849</v>
      </c>
      <c r="AV2484" t="e">
        <f>VLOOKUP(AI2484,Sheet3!C$29:F$3725,4,FALSE)</f>
        <v>#N/A</v>
      </c>
    </row>
    <row r="2485" spans="1:48" x14ac:dyDescent="0.25">
      <c r="A2485">
        <v>81452497</v>
      </c>
      <c r="B2485">
        <v>11519</v>
      </c>
      <c r="C2485" t="s">
        <v>125</v>
      </c>
      <c r="D2485">
        <v>0</v>
      </c>
      <c r="E2485" t="s">
        <v>126</v>
      </c>
      <c r="F2485" t="s">
        <v>127</v>
      </c>
      <c r="G2485" t="s">
        <v>128</v>
      </c>
      <c r="H2485">
        <v>7</v>
      </c>
      <c r="I2485">
        <v>30.053419875199999</v>
      </c>
      <c r="J2485">
        <v>33.053419875199999</v>
      </c>
      <c r="K2485">
        <v>2.8261324007350002</v>
      </c>
      <c r="L2485">
        <v>5.8261324007350002</v>
      </c>
      <c r="M2485">
        <v>173928</v>
      </c>
      <c r="N2485" t="s">
        <v>129</v>
      </c>
      <c r="P2485">
        <v>37.368000000000002</v>
      </c>
      <c r="S2485">
        <v>0</v>
      </c>
      <c r="T2485">
        <v>0</v>
      </c>
      <c r="V2485" t="s">
        <v>34</v>
      </c>
      <c r="W2485" s="1">
        <v>39744</v>
      </c>
      <c r="X2485">
        <v>20081023</v>
      </c>
      <c r="Y2485">
        <v>0.99390728571428599</v>
      </c>
      <c r="Z2485">
        <v>1.3662790673196899E-3</v>
      </c>
      <c r="AA2485">
        <v>0.99208799999999997</v>
      </c>
      <c r="AB2485">
        <v>-0.18532857142856801</v>
      </c>
      <c r="AC2485">
        <v>0.16316452445558199</v>
      </c>
      <c r="AD2485">
        <v>6.0300000000001998E-2</v>
      </c>
      <c r="AE2485">
        <v>0</v>
      </c>
      <c r="AF2485">
        <v>0</v>
      </c>
      <c r="AI2485" s="2">
        <f t="shared" si="152"/>
        <v>39744</v>
      </c>
      <c r="AJ2485">
        <f t="shared" si="153"/>
        <v>2743.3553201248869</v>
      </c>
      <c r="AK2485">
        <f t="shared" si="154"/>
        <v>2743.3553201248869</v>
      </c>
      <c r="AL2485" s="3">
        <f>Sheet2!$Q$35</f>
        <v>13804.562889602981</v>
      </c>
      <c r="AM2485" s="3">
        <f>Sheet2!$Q$37</f>
        <v>11470.329043263515</v>
      </c>
      <c r="AN2485" s="3">
        <f>Sheet2!$Q$39</f>
        <v>2136.3846824700945</v>
      </c>
      <c r="AU2485">
        <f t="shared" si="155"/>
        <v>19.530195509108484</v>
      </c>
      <c r="AV2485" t="e">
        <f>VLOOKUP(AI2485,Sheet3!C$29:F$3725,4,FALSE)</f>
        <v>#N/A</v>
      </c>
    </row>
    <row r="2486" spans="1:48" x14ac:dyDescent="0.25">
      <c r="A2486">
        <v>81545690</v>
      </c>
      <c r="B2486">
        <v>11519</v>
      </c>
      <c r="C2486" t="s">
        <v>125</v>
      </c>
      <c r="D2486">
        <v>0</v>
      </c>
      <c r="E2486" t="s">
        <v>126</v>
      </c>
      <c r="F2486" t="s">
        <v>127</v>
      </c>
      <c r="G2486" t="s">
        <v>128</v>
      </c>
      <c r="H2486">
        <v>7</v>
      </c>
      <c r="I2486">
        <v>30.053419875199999</v>
      </c>
      <c r="J2486">
        <v>33.053419875199999</v>
      </c>
      <c r="K2486">
        <v>2.8261324007350002</v>
      </c>
      <c r="L2486">
        <v>5.8261324007350002</v>
      </c>
      <c r="M2486">
        <v>173928</v>
      </c>
      <c r="N2486" t="s">
        <v>129</v>
      </c>
      <c r="P2486">
        <v>37.368000000000002</v>
      </c>
      <c r="S2486">
        <v>0</v>
      </c>
      <c r="T2486">
        <v>0</v>
      </c>
      <c r="V2486" t="s">
        <v>34</v>
      </c>
      <c r="W2486" s="1">
        <v>39745</v>
      </c>
      <c r="X2486">
        <v>20081024</v>
      </c>
      <c r="Y2486">
        <v>0.99413842857142898</v>
      </c>
      <c r="Z2486">
        <v>1.69731071800934E-3</v>
      </c>
      <c r="AA2486">
        <v>0.99114199999999997</v>
      </c>
      <c r="AB2486">
        <v>-0.20844285714285399</v>
      </c>
      <c r="AC2486">
        <v>0.15487771081121701</v>
      </c>
      <c r="AD2486">
        <v>4.5800000000006898E-2</v>
      </c>
      <c r="AE2486">
        <v>0</v>
      </c>
      <c r="AF2486">
        <v>0</v>
      </c>
      <c r="AI2486" s="2">
        <f t="shared" si="152"/>
        <v>39745</v>
      </c>
      <c r="AJ2486">
        <f t="shared" si="153"/>
        <v>2623.4413072210737</v>
      </c>
      <c r="AK2486">
        <f t="shared" si="154"/>
        <v>2623.4413072210737</v>
      </c>
      <c r="AL2486" s="3">
        <f>Sheet2!$Q$35</f>
        <v>13804.562889602981</v>
      </c>
      <c r="AM2486" s="3">
        <f>Sheet2!$Q$37</f>
        <v>11470.329043263515</v>
      </c>
      <c r="AN2486" s="3">
        <f>Sheet2!$Q$39</f>
        <v>2136.3846824700945</v>
      </c>
      <c r="AU2486">
        <f t="shared" si="155"/>
        <v>18.676516767928646</v>
      </c>
      <c r="AV2486" t="e">
        <f>VLOOKUP(AI2486,Sheet3!C$29:F$3725,4,FALSE)</f>
        <v>#N/A</v>
      </c>
    </row>
    <row r="2487" spans="1:48" x14ac:dyDescent="0.25">
      <c r="A2487">
        <v>81625397</v>
      </c>
      <c r="B2487">
        <v>11519</v>
      </c>
      <c r="C2487" t="s">
        <v>125</v>
      </c>
      <c r="D2487">
        <v>0</v>
      </c>
      <c r="E2487" t="s">
        <v>126</v>
      </c>
      <c r="F2487" t="s">
        <v>127</v>
      </c>
      <c r="G2487" t="s">
        <v>128</v>
      </c>
      <c r="H2487">
        <v>7</v>
      </c>
      <c r="I2487">
        <v>30.053419875199999</v>
      </c>
      <c r="J2487">
        <v>33.053419875199999</v>
      </c>
      <c r="K2487">
        <v>2.8261324007350002</v>
      </c>
      <c r="L2487">
        <v>5.8261324007350002</v>
      </c>
      <c r="M2487">
        <v>173928</v>
      </c>
      <c r="N2487" t="s">
        <v>129</v>
      </c>
      <c r="P2487">
        <v>37.368000000000002</v>
      </c>
      <c r="S2487">
        <v>0</v>
      </c>
      <c r="T2487">
        <v>0</v>
      </c>
      <c r="V2487" t="s">
        <v>34</v>
      </c>
      <c r="W2487" s="1">
        <v>39746</v>
      </c>
      <c r="X2487">
        <v>20081025</v>
      </c>
      <c r="Y2487">
        <v>0.99379128571428599</v>
      </c>
      <c r="Z2487">
        <v>1.2995875954961199E-3</v>
      </c>
      <c r="AA2487">
        <v>0.99198399999999998</v>
      </c>
      <c r="AB2487">
        <v>-0.17372857142857001</v>
      </c>
      <c r="AC2487">
        <v>0.14542728879591699</v>
      </c>
      <c r="AD2487">
        <v>6.9900000000000503E-2</v>
      </c>
      <c r="AE2487">
        <v>0</v>
      </c>
      <c r="AF2487">
        <v>0</v>
      </c>
      <c r="AI2487" s="2">
        <f t="shared" si="152"/>
        <v>39746</v>
      </c>
      <c r="AJ2487">
        <f t="shared" si="153"/>
        <v>2803.3816721523181</v>
      </c>
      <c r="AK2487">
        <f t="shared" si="154"/>
        <v>2803.3816721523181</v>
      </c>
      <c r="AL2487" s="3">
        <f>Sheet2!$Q$35</f>
        <v>13804.562889602981</v>
      </c>
      <c r="AM2487" s="3">
        <f>Sheet2!$Q$37</f>
        <v>11470.329043263515</v>
      </c>
      <c r="AN2487" s="3">
        <f>Sheet2!$Q$39</f>
        <v>2136.3846824700945</v>
      </c>
      <c r="AU2487">
        <f t="shared" si="155"/>
        <v>19.957528557144322</v>
      </c>
      <c r="AV2487" t="e">
        <f>VLOOKUP(AI2487,Sheet3!C$29:F$3725,4,FALSE)</f>
        <v>#N/A</v>
      </c>
    </row>
    <row r="2488" spans="1:48" x14ac:dyDescent="0.25">
      <c r="A2488">
        <v>81692125</v>
      </c>
      <c r="B2488">
        <v>11519</v>
      </c>
      <c r="C2488" t="s">
        <v>125</v>
      </c>
      <c r="D2488">
        <v>0</v>
      </c>
      <c r="E2488" t="s">
        <v>126</v>
      </c>
      <c r="F2488" t="s">
        <v>127</v>
      </c>
      <c r="G2488" t="s">
        <v>128</v>
      </c>
      <c r="H2488">
        <v>7</v>
      </c>
      <c r="I2488">
        <v>30.053419875199999</v>
      </c>
      <c r="J2488">
        <v>33.053419875199999</v>
      </c>
      <c r="K2488">
        <v>2.8261324007350002</v>
      </c>
      <c r="L2488">
        <v>5.8261324007350002</v>
      </c>
      <c r="M2488">
        <v>173928</v>
      </c>
      <c r="N2488" t="s">
        <v>129</v>
      </c>
      <c r="P2488">
        <v>37.368000000000002</v>
      </c>
      <c r="S2488">
        <v>0</v>
      </c>
      <c r="T2488">
        <v>0</v>
      </c>
      <c r="V2488" t="s">
        <v>34</v>
      </c>
      <c r="W2488" s="1">
        <v>39747</v>
      </c>
      <c r="X2488">
        <v>20081026</v>
      </c>
      <c r="Y2488">
        <v>0.99243128571428596</v>
      </c>
      <c r="Z2488">
        <v>1.35520896799673E-3</v>
      </c>
      <c r="AA2488">
        <v>0.99037600000000003</v>
      </c>
      <c r="AB2488">
        <v>-3.7728571428569897E-2</v>
      </c>
      <c r="AC2488">
        <v>0.27190896961134298</v>
      </c>
      <c r="AD2488">
        <v>0.33199999999999902</v>
      </c>
      <c r="AE2488">
        <v>0</v>
      </c>
      <c r="AF2488">
        <v>0</v>
      </c>
      <c r="AI2488" s="2">
        <f t="shared" si="152"/>
        <v>39747</v>
      </c>
      <c r="AJ2488">
        <f t="shared" si="153"/>
        <v>3499.5123639334925</v>
      </c>
      <c r="AK2488">
        <f t="shared" si="154"/>
        <v>3499.5123639334925</v>
      </c>
      <c r="AL2488" s="3">
        <f>Sheet2!$Q$35</f>
        <v>13804.562889602981</v>
      </c>
      <c r="AM2488" s="3">
        <f>Sheet2!$Q$37</f>
        <v>11470.329043263515</v>
      </c>
      <c r="AN2488" s="3">
        <f>Sheet2!$Q$39</f>
        <v>2136.3846824700945</v>
      </c>
      <c r="AU2488">
        <f t="shared" si="155"/>
        <v>24.913346132302017</v>
      </c>
      <c r="AV2488" t="e">
        <f>VLOOKUP(AI2488,Sheet3!C$29:F$3725,4,FALSE)</f>
        <v>#N/A</v>
      </c>
    </row>
    <row r="2489" spans="1:48" x14ac:dyDescent="0.25">
      <c r="A2489">
        <v>81759465</v>
      </c>
      <c r="B2489">
        <v>11519</v>
      </c>
      <c r="C2489" t="s">
        <v>125</v>
      </c>
      <c r="D2489">
        <v>0</v>
      </c>
      <c r="E2489" t="s">
        <v>126</v>
      </c>
      <c r="F2489" t="s">
        <v>127</v>
      </c>
      <c r="G2489" t="s">
        <v>128</v>
      </c>
      <c r="H2489">
        <v>7</v>
      </c>
      <c r="I2489">
        <v>30.053419875199999</v>
      </c>
      <c r="J2489">
        <v>33.053419875199999</v>
      </c>
      <c r="K2489">
        <v>2.8261324007350002</v>
      </c>
      <c r="L2489">
        <v>5.8261324007350002</v>
      </c>
      <c r="M2489">
        <v>173928</v>
      </c>
      <c r="N2489" t="s">
        <v>129</v>
      </c>
      <c r="P2489">
        <v>37.368000000000002</v>
      </c>
      <c r="S2489">
        <v>0</v>
      </c>
      <c r="T2489">
        <v>0</v>
      </c>
      <c r="V2489" t="s">
        <v>34</v>
      </c>
      <c r="W2489" s="1">
        <v>39748</v>
      </c>
      <c r="X2489">
        <v>20081027</v>
      </c>
      <c r="Y2489">
        <v>0.98464499999999999</v>
      </c>
      <c r="Z2489">
        <v>9.2993763231734999E-3</v>
      </c>
      <c r="AA2489">
        <v>0.96359700000000004</v>
      </c>
      <c r="AB2489">
        <v>0.7409</v>
      </c>
      <c r="AC2489">
        <v>0.84561145079420796</v>
      </c>
      <c r="AD2489">
        <v>2.6655000000000002</v>
      </c>
      <c r="AE2489">
        <v>1</v>
      </c>
      <c r="AF2489">
        <v>0</v>
      </c>
      <c r="AG2489">
        <v>1</v>
      </c>
      <c r="AI2489" s="2">
        <f t="shared" si="152"/>
        <v>39748</v>
      </c>
      <c r="AJ2489">
        <f t="shared" si="153"/>
        <v>7214.438265199773</v>
      </c>
      <c r="AK2489">
        <f t="shared" si="154"/>
        <v>7214.438265199773</v>
      </c>
      <c r="AL2489" s="3">
        <f>Sheet2!$Q$35</f>
        <v>13804.562889602981</v>
      </c>
      <c r="AM2489" s="3">
        <f>Sheet2!$Q$37</f>
        <v>11470.329043263515</v>
      </c>
      <c r="AN2489" s="3">
        <f>Sheet2!$Q$39</f>
        <v>2136.3846824700945</v>
      </c>
      <c r="AU2489">
        <f t="shared" si="155"/>
        <v>51.360240787668282</v>
      </c>
      <c r="AV2489" t="e">
        <f>VLOOKUP(AI2489,Sheet3!C$29:F$3725,4,FALSE)</f>
        <v>#N/A</v>
      </c>
    </row>
    <row r="2490" spans="1:48" x14ac:dyDescent="0.25">
      <c r="A2490">
        <v>81826290</v>
      </c>
      <c r="B2490">
        <v>11519</v>
      </c>
      <c r="C2490" t="s">
        <v>125</v>
      </c>
      <c r="D2490">
        <v>0</v>
      </c>
      <c r="E2490" t="s">
        <v>126</v>
      </c>
      <c r="F2490" t="s">
        <v>127</v>
      </c>
      <c r="G2490" t="s">
        <v>128</v>
      </c>
      <c r="H2490">
        <v>7</v>
      </c>
      <c r="I2490">
        <v>30.053419875199999</v>
      </c>
      <c r="J2490">
        <v>33.053419875199999</v>
      </c>
      <c r="K2490">
        <v>2.8261324007350002</v>
      </c>
      <c r="L2490">
        <v>5.8261324007350002</v>
      </c>
      <c r="M2490">
        <v>173928</v>
      </c>
      <c r="N2490" t="s">
        <v>129</v>
      </c>
      <c r="P2490">
        <v>37.368000000000002</v>
      </c>
      <c r="S2490">
        <v>0</v>
      </c>
      <c r="T2490">
        <v>0</v>
      </c>
      <c r="V2490" t="s">
        <v>34</v>
      </c>
      <c r="W2490" s="1">
        <v>39749</v>
      </c>
      <c r="X2490">
        <v>20081028</v>
      </c>
      <c r="Y2490">
        <v>0.98480514285714305</v>
      </c>
      <c r="Z2490">
        <v>9.0513896080510609E-3</v>
      </c>
      <c r="AA2490">
        <v>0.96423599999999998</v>
      </c>
      <c r="AB2490">
        <v>0.72488571428571802</v>
      </c>
      <c r="AC2490">
        <v>0.82681704908223996</v>
      </c>
      <c r="AD2490">
        <v>2.6015999999999999</v>
      </c>
      <c r="AE2490">
        <v>1</v>
      </c>
      <c r="AF2490">
        <v>0</v>
      </c>
      <c r="AG2490">
        <v>1</v>
      </c>
      <c r="AI2490" s="2">
        <f t="shared" si="152"/>
        <v>39749</v>
      </c>
      <c r="AJ2490">
        <f t="shared" si="153"/>
        <v>7142.6722431243397</v>
      </c>
      <c r="AK2490">
        <f t="shared" si="154"/>
        <v>7142.6722431243397</v>
      </c>
      <c r="AL2490" s="3">
        <f>Sheet2!$Q$35</f>
        <v>13804.562889602981</v>
      </c>
      <c r="AM2490" s="3">
        <f>Sheet2!$Q$37</f>
        <v>11470.329043263515</v>
      </c>
      <c r="AN2490" s="3">
        <f>Sheet2!$Q$39</f>
        <v>2136.3846824700945</v>
      </c>
      <c r="AU2490">
        <f t="shared" si="155"/>
        <v>50.84933196307594</v>
      </c>
      <c r="AV2490" t="e">
        <f>VLOOKUP(AI2490,Sheet3!C$29:F$3725,4,FALSE)</f>
        <v>#N/A</v>
      </c>
    </row>
    <row r="2491" spans="1:48" x14ac:dyDescent="0.25">
      <c r="A2491">
        <v>81893560</v>
      </c>
      <c r="B2491">
        <v>11519</v>
      </c>
      <c r="C2491" t="s">
        <v>125</v>
      </c>
      <c r="D2491">
        <v>0</v>
      </c>
      <c r="E2491" t="s">
        <v>126</v>
      </c>
      <c r="F2491" t="s">
        <v>127</v>
      </c>
      <c r="G2491" t="s">
        <v>128</v>
      </c>
      <c r="H2491">
        <v>7</v>
      </c>
      <c r="I2491">
        <v>30.053419875199999</v>
      </c>
      <c r="J2491">
        <v>33.053419875199999</v>
      </c>
      <c r="K2491">
        <v>2.8261324007350002</v>
      </c>
      <c r="L2491">
        <v>5.8261324007350002</v>
      </c>
      <c r="M2491">
        <v>173928</v>
      </c>
      <c r="N2491" t="s">
        <v>129</v>
      </c>
      <c r="P2491">
        <v>37.368000000000002</v>
      </c>
      <c r="S2491">
        <v>0</v>
      </c>
      <c r="T2491">
        <v>0</v>
      </c>
      <c r="V2491" t="s">
        <v>34</v>
      </c>
      <c r="W2491" s="1">
        <v>39750</v>
      </c>
      <c r="X2491">
        <v>20081029</v>
      </c>
      <c r="Y2491">
        <v>0.98519642857142797</v>
      </c>
      <c r="Z2491">
        <v>8.8730806513238596E-3</v>
      </c>
      <c r="AA2491">
        <v>0.96492800000000001</v>
      </c>
      <c r="AB2491">
        <v>0.68575714285714595</v>
      </c>
      <c r="AC2491">
        <v>0.80996233396928896</v>
      </c>
      <c r="AD2491">
        <v>2.5324</v>
      </c>
      <c r="AE2491">
        <v>1</v>
      </c>
      <c r="AF2491">
        <v>0</v>
      </c>
      <c r="AG2491">
        <v>1</v>
      </c>
      <c r="AI2491" s="2">
        <f t="shared" si="152"/>
        <v>39750</v>
      </c>
      <c r="AJ2491">
        <f t="shared" si="153"/>
        <v>6966.5026777433231</v>
      </c>
      <c r="AK2491">
        <f t="shared" si="154"/>
        <v>6966.5026777433231</v>
      </c>
      <c r="AL2491" s="3">
        <f>Sheet2!$Q$35</f>
        <v>13804.562889602981</v>
      </c>
      <c r="AM2491" s="3">
        <f>Sheet2!$Q$37</f>
        <v>11470.329043263515</v>
      </c>
      <c r="AN2491" s="3">
        <f>Sheet2!$Q$39</f>
        <v>2136.3846824700945</v>
      </c>
      <c r="AU2491">
        <f t="shared" si="155"/>
        <v>49.595164838093638</v>
      </c>
      <c r="AV2491" t="e">
        <f>VLOOKUP(AI2491,Sheet3!C$29:F$3725,4,FALSE)</f>
        <v>#N/A</v>
      </c>
    </row>
    <row r="2492" spans="1:48" x14ac:dyDescent="0.25">
      <c r="A2492">
        <v>81960772</v>
      </c>
      <c r="B2492">
        <v>11519</v>
      </c>
      <c r="C2492" t="s">
        <v>125</v>
      </c>
      <c r="D2492">
        <v>0</v>
      </c>
      <c r="E2492" t="s">
        <v>126</v>
      </c>
      <c r="F2492" t="s">
        <v>127</v>
      </c>
      <c r="G2492" t="s">
        <v>128</v>
      </c>
      <c r="H2492">
        <v>7</v>
      </c>
      <c r="I2492">
        <v>30.053419875199999</v>
      </c>
      <c r="J2492">
        <v>33.053419875199999</v>
      </c>
      <c r="K2492">
        <v>2.8261324007350002</v>
      </c>
      <c r="L2492">
        <v>5.8261324007350002</v>
      </c>
      <c r="M2492">
        <v>173928</v>
      </c>
      <c r="N2492" t="s">
        <v>129</v>
      </c>
      <c r="P2492">
        <v>37.368000000000002</v>
      </c>
      <c r="S2492">
        <v>0</v>
      </c>
      <c r="T2492">
        <v>0</v>
      </c>
      <c r="V2492" t="s">
        <v>34</v>
      </c>
      <c r="W2492" s="1">
        <v>39751</v>
      </c>
      <c r="X2492">
        <v>20081030</v>
      </c>
      <c r="Y2492">
        <v>0.98675014285714302</v>
      </c>
      <c r="Z2492">
        <v>9.0250188987308598E-3</v>
      </c>
      <c r="AA2492">
        <v>0.96654099999999998</v>
      </c>
      <c r="AB2492">
        <v>0.53038571428571601</v>
      </c>
      <c r="AC2492">
        <v>0.82325812898432804</v>
      </c>
      <c r="AD2492">
        <v>2.3711000000000002</v>
      </c>
      <c r="AE2492">
        <v>1</v>
      </c>
      <c r="AF2492">
        <v>0</v>
      </c>
      <c r="AG2492">
        <v>1</v>
      </c>
      <c r="AI2492" s="2">
        <f t="shared" si="152"/>
        <v>39751</v>
      </c>
      <c r="AJ2492">
        <f t="shared" si="153"/>
        <v>6255.4885802706704</v>
      </c>
      <c r="AK2492">
        <f t="shared" si="154"/>
        <v>6255.4885802706704</v>
      </c>
      <c r="AL2492" s="3">
        <f>Sheet2!$Q$35</f>
        <v>13804.562889602981</v>
      </c>
      <c r="AM2492" s="3">
        <f>Sheet2!$Q$37</f>
        <v>11470.329043263515</v>
      </c>
      <c r="AN2492" s="3">
        <f>Sheet2!$Q$39</f>
        <v>2136.3846824700945</v>
      </c>
      <c r="AU2492">
        <f t="shared" si="155"/>
        <v>44.533390947010119</v>
      </c>
      <c r="AV2492" t="e">
        <f>VLOOKUP(AI2492,Sheet3!C$29:F$3725,4,FALSE)</f>
        <v>#N/A</v>
      </c>
    </row>
    <row r="2493" spans="1:48" x14ac:dyDescent="0.25">
      <c r="A2493">
        <v>82027538</v>
      </c>
      <c r="B2493">
        <v>11519</v>
      </c>
      <c r="C2493" t="s">
        <v>125</v>
      </c>
      <c r="D2493">
        <v>0</v>
      </c>
      <c r="E2493" t="s">
        <v>126</v>
      </c>
      <c r="F2493" t="s">
        <v>127</v>
      </c>
      <c r="G2493" t="s">
        <v>128</v>
      </c>
      <c r="H2493">
        <v>7</v>
      </c>
      <c r="I2493">
        <v>30.053419875199999</v>
      </c>
      <c r="J2493">
        <v>33.053419875199999</v>
      </c>
      <c r="K2493">
        <v>2.8261324007350002</v>
      </c>
      <c r="L2493">
        <v>5.8261324007350002</v>
      </c>
      <c r="M2493">
        <v>173928</v>
      </c>
      <c r="N2493" t="s">
        <v>129</v>
      </c>
      <c r="P2493">
        <v>37.368000000000002</v>
      </c>
      <c r="S2493">
        <v>0</v>
      </c>
      <c r="T2493">
        <v>0</v>
      </c>
      <c r="V2493" t="s">
        <v>34</v>
      </c>
      <c r="W2493" s="1">
        <v>39752</v>
      </c>
      <c r="X2493">
        <v>20081031</v>
      </c>
      <c r="Y2493">
        <v>0.99465300000000001</v>
      </c>
      <c r="Z2493">
        <v>1.53287936343902E-3</v>
      </c>
      <c r="AA2493">
        <v>0.99173999999999995</v>
      </c>
      <c r="AB2493">
        <v>-0.25989999999999702</v>
      </c>
      <c r="AC2493">
        <v>0.29258837981027502</v>
      </c>
      <c r="AD2493">
        <v>0.19560000000000699</v>
      </c>
      <c r="AE2493">
        <v>0</v>
      </c>
      <c r="AF2493">
        <v>0</v>
      </c>
      <c r="AI2493" s="2">
        <f t="shared" si="152"/>
        <v>39752</v>
      </c>
      <c r="AJ2493">
        <f t="shared" si="153"/>
        <v>2355.0302339298651</v>
      </c>
      <c r="AK2493">
        <f t="shared" si="154"/>
        <v>2355.0302339298651</v>
      </c>
      <c r="AL2493" s="3">
        <f>Sheet2!$Q$35</f>
        <v>13804.562889602981</v>
      </c>
      <c r="AM2493" s="3">
        <f>Sheet2!$Q$37</f>
        <v>11470.329043263515</v>
      </c>
      <c r="AN2493" s="3">
        <f>Sheet2!$Q$39</f>
        <v>2136.3846824700945</v>
      </c>
      <c r="AU2493">
        <f t="shared" si="155"/>
        <v>16.765673976354599</v>
      </c>
      <c r="AV2493" t="e">
        <f>VLOOKUP(AI2493,Sheet3!C$29:F$3725,4,FALSE)</f>
        <v>#N/A</v>
      </c>
    </row>
    <row r="2494" spans="1:48" x14ac:dyDescent="0.25">
      <c r="A2494">
        <v>82111012</v>
      </c>
      <c r="B2494">
        <v>11519</v>
      </c>
      <c r="C2494" t="s">
        <v>125</v>
      </c>
      <c r="D2494">
        <v>0</v>
      </c>
      <c r="E2494" t="s">
        <v>126</v>
      </c>
      <c r="F2494" t="s">
        <v>127</v>
      </c>
      <c r="G2494" t="s">
        <v>128</v>
      </c>
      <c r="H2494">
        <v>7</v>
      </c>
      <c r="I2494">
        <v>30.053419875199999</v>
      </c>
      <c r="J2494">
        <v>33.053419875199999</v>
      </c>
      <c r="K2494">
        <v>2.8261324007350002</v>
      </c>
      <c r="L2494">
        <v>5.8261324007350002</v>
      </c>
      <c r="M2494">
        <v>173928</v>
      </c>
      <c r="N2494" t="s">
        <v>129</v>
      </c>
      <c r="P2494">
        <v>37.368000000000002</v>
      </c>
      <c r="S2494">
        <v>0</v>
      </c>
      <c r="T2494">
        <v>0</v>
      </c>
      <c r="V2494" t="s">
        <v>34</v>
      </c>
      <c r="W2494" s="1">
        <v>39753</v>
      </c>
      <c r="X2494">
        <v>20081101</v>
      </c>
      <c r="Y2494">
        <v>0.99429628571428597</v>
      </c>
      <c r="Z2494">
        <v>1.48522616981731E-3</v>
      </c>
      <c r="AA2494">
        <v>0.99179600000000001</v>
      </c>
      <c r="AB2494">
        <v>-0.22422857142857</v>
      </c>
      <c r="AC2494">
        <v>0.31436535938883697</v>
      </c>
      <c r="AD2494">
        <v>0.190000000000001</v>
      </c>
      <c r="AE2494">
        <v>0</v>
      </c>
      <c r="AF2494">
        <v>0</v>
      </c>
      <c r="AI2494" s="2">
        <f t="shared" si="152"/>
        <v>39753</v>
      </c>
      <c r="AJ2494">
        <f t="shared" si="153"/>
        <v>2541.3137022717856</v>
      </c>
      <c r="AK2494">
        <f t="shared" si="154"/>
        <v>2541.3137022717856</v>
      </c>
      <c r="AL2494" s="3">
        <f>Sheet2!$Q$35</f>
        <v>13804.562889602981</v>
      </c>
      <c r="AM2494" s="3">
        <f>Sheet2!$Q$37</f>
        <v>11470.329043263515</v>
      </c>
      <c r="AN2494" s="3">
        <f>Sheet2!$Q$39</f>
        <v>2136.3846824700945</v>
      </c>
      <c r="AU2494">
        <f t="shared" si="155"/>
        <v>18.09184289444681</v>
      </c>
      <c r="AV2494" t="e">
        <f>VLOOKUP(AI2494,Sheet3!C$29:F$3725,4,FALSE)</f>
        <v>#N/A</v>
      </c>
    </row>
    <row r="2495" spans="1:48" x14ac:dyDescent="0.25">
      <c r="A2495">
        <v>82206772</v>
      </c>
      <c r="B2495">
        <v>11519</v>
      </c>
      <c r="C2495" t="s">
        <v>125</v>
      </c>
      <c r="D2495">
        <v>0</v>
      </c>
      <c r="E2495" t="s">
        <v>126</v>
      </c>
      <c r="F2495" t="s">
        <v>127</v>
      </c>
      <c r="G2495" t="s">
        <v>128</v>
      </c>
      <c r="H2495">
        <v>7</v>
      </c>
      <c r="I2495">
        <v>30.053419875199999</v>
      </c>
      <c r="J2495">
        <v>33.053419875199999</v>
      </c>
      <c r="K2495">
        <v>2.8261324007350002</v>
      </c>
      <c r="L2495">
        <v>5.8261324007350002</v>
      </c>
      <c r="M2495">
        <v>173928</v>
      </c>
      <c r="N2495" t="s">
        <v>129</v>
      </c>
      <c r="P2495">
        <v>37.368000000000002</v>
      </c>
      <c r="S2495">
        <v>0</v>
      </c>
      <c r="T2495">
        <v>0</v>
      </c>
      <c r="V2495" t="s">
        <v>34</v>
      </c>
      <c r="W2495" s="1">
        <v>39754</v>
      </c>
      <c r="X2495">
        <v>20081102</v>
      </c>
      <c r="Y2495">
        <v>0.99414557142857196</v>
      </c>
      <c r="Z2495">
        <v>1.4154957594065499E-3</v>
      </c>
      <c r="AA2495">
        <v>0.99143999999999999</v>
      </c>
      <c r="AB2495">
        <v>-0.20915714285713799</v>
      </c>
      <c r="AC2495">
        <v>0.307806227808261</v>
      </c>
      <c r="AD2495">
        <v>0.22560000000000399</v>
      </c>
      <c r="AE2495">
        <v>0</v>
      </c>
      <c r="AF2495">
        <v>0</v>
      </c>
      <c r="AI2495" s="2">
        <f t="shared" si="152"/>
        <v>39754</v>
      </c>
      <c r="AJ2495">
        <f t="shared" si="153"/>
        <v>2619.7292160517536</v>
      </c>
      <c r="AK2495">
        <f t="shared" si="154"/>
        <v>2619.7292160517536</v>
      </c>
      <c r="AL2495" s="3">
        <f>Sheet2!$Q$35</f>
        <v>13804.562889602981</v>
      </c>
      <c r="AM2495" s="3">
        <f>Sheet2!$Q$37</f>
        <v>11470.329043263515</v>
      </c>
      <c r="AN2495" s="3">
        <f>Sheet2!$Q$39</f>
        <v>2136.3846824700945</v>
      </c>
      <c r="AU2495">
        <f t="shared" si="155"/>
        <v>18.650090053987284</v>
      </c>
      <c r="AV2495" t="e">
        <f>VLOOKUP(AI2495,Sheet3!C$29:F$3725,4,FALSE)</f>
        <v>#N/A</v>
      </c>
    </row>
    <row r="2496" spans="1:48" x14ac:dyDescent="0.25">
      <c r="A2496">
        <v>82274022</v>
      </c>
      <c r="B2496">
        <v>11519</v>
      </c>
      <c r="C2496" t="s">
        <v>125</v>
      </c>
      <c r="D2496">
        <v>0</v>
      </c>
      <c r="E2496" t="s">
        <v>126</v>
      </c>
      <c r="F2496" t="s">
        <v>127</v>
      </c>
      <c r="G2496" t="s">
        <v>128</v>
      </c>
      <c r="H2496">
        <v>7</v>
      </c>
      <c r="I2496">
        <v>30.053419875199999</v>
      </c>
      <c r="J2496">
        <v>33.053419875199999</v>
      </c>
      <c r="K2496">
        <v>2.8261324007350002</v>
      </c>
      <c r="L2496">
        <v>5.8261324007350002</v>
      </c>
      <c r="M2496">
        <v>173928</v>
      </c>
      <c r="N2496" t="s">
        <v>129</v>
      </c>
      <c r="P2496">
        <v>37.368000000000002</v>
      </c>
      <c r="S2496">
        <v>0</v>
      </c>
      <c r="T2496">
        <v>0</v>
      </c>
      <c r="V2496" t="s">
        <v>34</v>
      </c>
      <c r="W2496" s="1">
        <v>39755</v>
      </c>
      <c r="X2496">
        <v>20081103</v>
      </c>
      <c r="Y2496">
        <v>0.99383757142857099</v>
      </c>
      <c r="Z2496">
        <v>9.4475557793580504E-4</v>
      </c>
      <c r="AA2496">
        <v>0.99219100000000005</v>
      </c>
      <c r="AB2496">
        <v>-0.17835714285714099</v>
      </c>
      <c r="AC2496">
        <v>0.207358508435047</v>
      </c>
      <c r="AD2496">
        <v>0.150499999999998</v>
      </c>
      <c r="AE2496">
        <v>0</v>
      </c>
      <c r="AF2496">
        <v>0</v>
      </c>
      <c r="AI2496" s="2">
        <f t="shared" si="152"/>
        <v>39755</v>
      </c>
      <c r="AJ2496">
        <f t="shared" si="153"/>
        <v>2779.442530054599</v>
      </c>
      <c r="AK2496">
        <f t="shared" si="154"/>
        <v>2779.442530054599</v>
      </c>
      <c r="AL2496" s="3">
        <f>Sheet2!$Q$35</f>
        <v>13804.562889602981</v>
      </c>
      <c r="AM2496" s="3">
        <f>Sheet2!$Q$37</f>
        <v>11470.329043263515</v>
      </c>
      <c r="AN2496" s="3">
        <f>Sheet2!$Q$39</f>
        <v>2136.3846824700945</v>
      </c>
      <c r="AU2496">
        <f t="shared" si="155"/>
        <v>19.787103631849739</v>
      </c>
      <c r="AV2496" t="e">
        <f>VLOOKUP(AI2496,Sheet3!C$29:F$3725,4,FALSE)</f>
        <v>#N/A</v>
      </c>
    </row>
    <row r="2497" spans="1:48" x14ac:dyDescent="0.25">
      <c r="A2497">
        <v>82360603</v>
      </c>
      <c r="B2497">
        <v>11519</v>
      </c>
      <c r="C2497" t="s">
        <v>125</v>
      </c>
      <c r="D2497">
        <v>0</v>
      </c>
      <c r="E2497" t="s">
        <v>126</v>
      </c>
      <c r="F2497" t="s">
        <v>127</v>
      </c>
      <c r="G2497" t="s">
        <v>128</v>
      </c>
      <c r="H2497">
        <v>7</v>
      </c>
      <c r="I2497">
        <v>30.053419875199999</v>
      </c>
      <c r="J2497">
        <v>33.053419875199999</v>
      </c>
      <c r="K2497">
        <v>2.8261324007350002</v>
      </c>
      <c r="L2497">
        <v>5.8261324007350002</v>
      </c>
      <c r="M2497">
        <v>173928</v>
      </c>
      <c r="N2497" t="s">
        <v>129</v>
      </c>
      <c r="P2497">
        <v>37.368000000000002</v>
      </c>
      <c r="S2497">
        <v>0</v>
      </c>
      <c r="T2497">
        <v>0</v>
      </c>
      <c r="V2497" t="s">
        <v>34</v>
      </c>
      <c r="W2497" s="1">
        <v>39756</v>
      </c>
      <c r="X2497">
        <v>20081104</v>
      </c>
      <c r="Y2497">
        <v>0.99383900000000003</v>
      </c>
      <c r="Z2497">
        <v>1.3008536757507601E-3</v>
      </c>
      <c r="AA2497">
        <v>0.991873</v>
      </c>
      <c r="AB2497">
        <v>-0.17849999999999699</v>
      </c>
      <c r="AC2497">
        <v>0.210886137185787</v>
      </c>
      <c r="AD2497">
        <v>0.18230000000000199</v>
      </c>
      <c r="AE2497">
        <v>0</v>
      </c>
      <c r="AF2497">
        <v>0</v>
      </c>
      <c r="AI2497" s="2">
        <f t="shared" si="152"/>
        <v>39756</v>
      </c>
      <c r="AJ2497">
        <f t="shared" si="153"/>
        <v>2778.703408671543</v>
      </c>
      <c r="AK2497">
        <f t="shared" si="154"/>
        <v>2778.703408671543</v>
      </c>
      <c r="AL2497" s="3">
        <f>Sheet2!$Q$35</f>
        <v>13804.562889602981</v>
      </c>
      <c r="AM2497" s="3">
        <f>Sheet2!$Q$37</f>
        <v>11470.329043263515</v>
      </c>
      <c r="AN2497" s="3">
        <f>Sheet2!$Q$39</f>
        <v>2136.3846824700945</v>
      </c>
      <c r="AU2497">
        <f t="shared" si="155"/>
        <v>19.781841759641591</v>
      </c>
      <c r="AV2497" t="e">
        <f>VLOOKUP(AI2497,Sheet3!C$29:F$3725,4,FALSE)</f>
        <v>#N/A</v>
      </c>
    </row>
    <row r="2498" spans="1:48" x14ac:dyDescent="0.25">
      <c r="A2498">
        <v>82432088</v>
      </c>
      <c r="B2498">
        <v>11519</v>
      </c>
      <c r="C2498" t="s">
        <v>125</v>
      </c>
      <c r="D2498">
        <v>0</v>
      </c>
      <c r="E2498" t="s">
        <v>126</v>
      </c>
      <c r="F2498" t="s">
        <v>127</v>
      </c>
      <c r="G2498" t="s">
        <v>128</v>
      </c>
      <c r="H2498">
        <v>7</v>
      </c>
      <c r="I2498">
        <v>30.053419875199999</v>
      </c>
      <c r="J2498">
        <v>33.053419875199999</v>
      </c>
      <c r="K2498">
        <v>2.8261324007350002</v>
      </c>
      <c r="L2498">
        <v>5.8261324007350002</v>
      </c>
      <c r="M2498">
        <v>173928</v>
      </c>
      <c r="N2498" t="s">
        <v>129</v>
      </c>
      <c r="P2498">
        <v>37.368000000000002</v>
      </c>
      <c r="S2498">
        <v>0</v>
      </c>
      <c r="T2498">
        <v>0</v>
      </c>
      <c r="V2498" t="s">
        <v>34</v>
      </c>
      <c r="W2498" s="1">
        <v>39757</v>
      </c>
      <c r="X2498">
        <v>20081105</v>
      </c>
      <c r="Y2498">
        <v>0.99365328571428602</v>
      </c>
      <c r="Z2498">
        <v>1.67071983752819E-3</v>
      </c>
      <c r="AA2498">
        <v>0.99144900000000002</v>
      </c>
      <c r="AB2498">
        <v>-0.15992857142856901</v>
      </c>
      <c r="AC2498">
        <v>0.22369367903634699</v>
      </c>
      <c r="AD2498">
        <v>0.22470000000000001</v>
      </c>
      <c r="AE2498">
        <v>0</v>
      </c>
      <c r="AF2498">
        <v>0</v>
      </c>
      <c r="AI2498" s="2">
        <f t="shared" si="152"/>
        <v>39757</v>
      </c>
      <c r="AJ2498">
        <f t="shared" si="153"/>
        <v>2874.6591596771032</v>
      </c>
      <c r="AK2498">
        <f t="shared" si="154"/>
        <v>2874.6591596771032</v>
      </c>
      <c r="AL2498" s="3">
        <f>Sheet2!$Q$35</f>
        <v>13804.562889602981</v>
      </c>
      <c r="AM2498" s="3">
        <f>Sheet2!$Q$37</f>
        <v>11470.329043263515</v>
      </c>
      <c r="AN2498" s="3">
        <f>Sheet2!$Q$39</f>
        <v>2136.3846824700945</v>
      </c>
      <c r="AU2498">
        <f t="shared" si="155"/>
        <v>20.464959459931542</v>
      </c>
      <c r="AV2498" t="e">
        <f>VLOOKUP(AI2498,Sheet3!C$29:F$3725,4,FALSE)</f>
        <v>#N/A</v>
      </c>
    </row>
    <row r="2499" spans="1:48" x14ac:dyDescent="0.25">
      <c r="A2499">
        <v>82512603</v>
      </c>
      <c r="B2499">
        <v>11519</v>
      </c>
      <c r="C2499" t="s">
        <v>125</v>
      </c>
      <c r="D2499">
        <v>0</v>
      </c>
      <c r="E2499" t="s">
        <v>126</v>
      </c>
      <c r="F2499" t="s">
        <v>127</v>
      </c>
      <c r="G2499" t="s">
        <v>128</v>
      </c>
      <c r="H2499">
        <v>7</v>
      </c>
      <c r="I2499">
        <v>30.053419875199999</v>
      </c>
      <c r="J2499">
        <v>33.053419875199999</v>
      </c>
      <c r="K2499">
        <v>2.8261324007350002</v>
      </c>
      <c r="L2499">
        <v>5.8261324007350002</v>
      </c>
      <c r="M2499">
        <v>173928</v>
      </c>
      <c r="N2499" t="s">
        <v>129</v>
      </c>
      <c r="P2499">
        <v>37.368000000000002</v>
      </c>
      <c r="S2499">
        <v>0</v>
      </c>
      <c r="T2499">
        <v>0</v>
      </c>
      <c r="V2499" t="s">
        <v>34</v>
      </c>
      <c r="W2499" s="1">
        <v>39758</v>
      </c>
      <c r="X2499">
        <v>20081106</v>
      </c>
      <c r="Y2499">
        <v>0.99372414285714294</v>
      </c>
      <c r="Z2499">
        <v>1.8250603456615301E-3</v>
      </c>
      <c r="AA2499">
        <v>0.99171699999999996</v>
      </c>
      <c r="AB2499">
        <v>-0.16701428571428301</v>
      </c>
      <c r="AC2499">
        <v>0.21246983939623501</v>
      </c>
      <c r="AD2499">
        <v>0.168100000000004</v>
      </c>
      <c r="AE2499">
        <v>0</v>
      </c>
      <c r="AF2499">
        <v>0</v>
      </c>
      <c r="AI2499" s="2">
        <f t="shared" ref="AI2499:AI2562" si="156">W2499</f>
        <v>39758</v>
      </c>
      <c r="AJ2499">
        <f t="shared" ref="AJ2499:AJ2562" si="157">$AQ$2*(Y2499^2)+($AR$2*Y2499)+$AS$2</f>
        <v>2838.0792703740299</v>
      </c>
      <c r="AK2499">
        <f t="shared" ref="AK2499:AK2562" si="158">IF(AJ2499&gt;0,AJ2499,0)</f>
        <v>2838.0792703740299</v>
      </c>
      <c r="AL2499" s="3">
        <f>Sheet2!$Q$35</f>
        <v>13804.562889602981</v>
      </c>
      <c r="AM2499" s="3">
        <f>Sheet2!$Q$37</f>
        <v>11470.329043263515</v>
      </c>
      <c r="AN2499" s="3">
        <f>Sheet2!$Q$39</f>
        <v>2136.3846824700945</v>
      </c>
      <c r="AU2499">
        <f t="shared" ref="AU2499:AU2562" si="159">0.001*(AK2499*86440)/AT$2</f>
        <v>20.20454390801607</v>
      </c>
      <c r="AV2499" t="e">
        <f>VLOOKUP(AI2499,Sheet3!C$29:F$3725,4,FALSE)</f>
        <v>#N/A</v>
      </c>
    </row>
    <row r="2500" spans="1:48" x14ac:dyDescent="0.25">
      <c r="A2500">
        <v>82582185</v>
      </c>
      <c r="B2500">
        <v>11519</v>
      </c>
      <c r="C2500" t="s">
        <v>125</v>
      </c>
      <c r="D2500">
        <v>0</v>
      </c>
      <c r="E2500" t="s">
        <v>126</v>
      </c>
      <c r="F2500" t="s">
        <v>127</v>
      </c>
      <c r="G2500" t="s">
        <v>128</v>
      </c>
      <c r="H2500">
        <v>7</v>
      </c>
      <c r="I2500">
        <v>30.053419875199999</v>
      </c>
      <c r="J2500">
        <v>33.053419875199999</v>
      </c>
      <c r="K2500">
        <v>2.8261324007350002</v>
      </c>
      <c r="L2500">
        <v>5.8261324007350002</v>
      </c>
      <c r="M2500">
        <v>173928</v>
      </c>
      <c r="N2500" t="s">
        <v>129</v>
      </c>
      <c r="P2500">
        <v>37.368000000000002</v>
      </c>
      <c r="S2500">
        <v>0</v>
      </c>
      <c r="T2500">
        <v>0</v>
      </c>
      <c r="V2500" t="s">
        <v>34</v>
      </c>
      <c r="W2500" s="1">
        <v>39759</v>
      </c>
      <c r="X2500">
        <v>20081107</v>
      </c>
      <c r="Y2500">
        <v>0.99354600000000004</v>
      </c>
      <c r="Z2500">
        <v>1.80998389890234E-3</v>
      </c>
      <c r="AA2500">
        <v>0.99090699999999998</v>
      </c>
      <c r="AB2500">
        <v>-0.149199999999995</v>
      </c>
      <c r="AC2500">
        <v>0.28002981473917599</v>
      </c>
      <c r="AD2500">
        <v>0.27890000000000398</v>
      </c>
      <c r="AE2500">
        <v>0</v>
      </c>
      <c r="AF2500">
        <v>0</v>
      </c>
      <c r="AI2500" s="2">
        <f t="shared" si="156"/>
        <v>39759</v>
      </c>
      <c r="AJ2500">
        <f t="shared" si="157"/>
        <v>2929.9726293766871</v>
      </c>
      <c r="AK2500">
        <f t="shared" si="158"/>
        <v>2929.9726293766871</v>
      </c>
      <c r="AL2500" s="3">
        <f>Sheet2!$Q$35</f>
        <v>13804.562889602981</v>
      </c>
      <c r="AM2500" s="3">
        <f>Sheet2!$Q$37</f>
        <v>11470.329043263515</v>
      </c>
      <c r="AN2500" s="3">
        <f>Sheet2!$Q$39</f>
        <v>2136.3846824700945</v>
      </c>
      <c r="AU2500">
        <f t="shared" si="159"/>
        <v>20.858741070937313</v>
      </c>
      <c r="AV2500" t="e">
        <f>VLOOKUP(AI2500,Sheet3!C$29:F$3725,4,FALSE)</f>
        <v>#N/A</v>
      </c>
    </row>
    <row r="2501" spans="1:48" x14ac:dyDescent="0.25">
      <c r="A2501">
        <v>82654420</v>
      </c>
      <c r="B2501">
        <v>11519</v>
      </c>
      <c r="C2501" t="s">
        <v>125</v>
      </c>
      <c r="D2501">
        <v>0</v>
      </c>
      <c r="E2501" t="s">
        <v>126</v>
      </c>
      <c r="F2501" t="s">
        <v>127</v>
      </c>
      <c r="G2501" t="s">
        <v>128</v>
      </c>
      <c r="H2501">
        <v>7</v>
      </c>
      <c r="I2501">
        <v>30.053419875199999</v>
      </c>
      <c r="J2501">
        <v>33.053419875199999</v>
      </c>
      <c r="K2501">
        <v>2.8261324007350002</v>
      </c>
      <c r="L2501">
        <v>5.8261324007350002</v>
      </c>
      <c r="M2501">
        <v>173928</v>
      </c>
      <c r="N2501" t="s">
        <v>129</v>
      </c>
      <c r="P2501">
        <v>37.368000000000002</v>
      </c>
      <c r="S2501">
        <v>0</v>
      </c>
      <c r="T2501">
        <v>0</v>
      </c>
      <c r="V2501" t="s">
        <v>34</v>
      </c>
      <c r="W2501" s="1">
        <v>39760</v>
      </c>
      <c r="X2501">
        <v>20081108</v>
      </c>
      <c r="Y2501">
        <v>0.99388085714285701</v>
      </c>
      <c r="Z2501">
        <v>1.81284215911854E-3</v>
      </c>
      <c r="AA2501">
        <v>0.99093600000000004</v>
      </c>
      <c r="AB2501">
        <v>-0.18268571428571301</v>
      </c>
      <c r="AC2501">
        <v>0.28883503659934801</v>
      </c>
      <c r="AD2501">
        <v>0.242900000000001</v>
      </c>
      <c r="AE2501">
        <v>0</v>
      </c>
      <c r="AF2501">
        <v>0</v>
      </c>
      <c r="AI2501" s="2">
        <f t="shared" si="156"/>
        <v>39760</v>
      </c>
      <c r="AJ2501">
        <f t="shared" si="157"/>
        <v>2757.0402685576119</v>
      </c>
      <c r="AK2501">
        <f t="shared" si="158"/>
        <v>2757.0402685576119</v>
      </c>
      <c r="AL2501" s="3">
        <f>Sheet2!$Q$35</f>
        <v>13804.562889602981</v>
      </c>
      <c r="AM2501" s="3">
        <f>Sheet2!$Q$37</f>
        <v>11470.329043263515</v>
      </c>
      <c r="AN2501" s="3">
        <f>Sheet2!$Q$39</f>
        <v>2136.3846824700945</v>
      </c>
      <c r="AU2501">
        <f t="shared" si="159"/>
        <v>19.627619899038045</v>
      </c>
      <c r="AV2501" t="e">
        <f>VLOOKUP(AI2501,Sheet3!C$29:F$3725,4,FALSE)</f>
        <v>#N/A</v>
      </c>
    </row>
    <row r="2502" spans="1:48" x14ac:dyDescent="0.25">
      <c r="A2502">
        <v>82721128</v>
      </c>
      <c r="B2502">
        <v>11519</v>
      </c>
      <c r="C2502" t="s">
        <v>125</v>
      </c>
      <c r="D2502">
        <v>0</v>
      </c>
      <c r="E2502" t="s">
        <v>126</v>
      </c>
      <c r="F2502" t="s">
        <v>127</v>
      </c>
      <c r="G2502" t="s">
        <v>128</v>
      </c>
      <c r="H2502">
        <v>7</v>
      </c>
      <c r="I2502">
        <v>30.053419875199999</v>
      </c>
      <c r="J2502">
        <v>33.053419875199999</v>
      </c>
      <c r="K2502">
        <v>2.8261324007350002</v>
      </c>
      <c r="L2502">
        <v>5.8261324007350002</v>
      </c>
      <c r="M2502">
        <v>173928</v>
      </c>
      <c r="N2502" t="s">
        <v>129</v>
      </c>
      <c r="P2502">
        <v>37.368000000000002</v>
      </c>
      <c r="S2502">
        <v>0</v>
      </c>
      <c r="T2502">
        <v>0</v>
      </c>
      <c r="V2502" t="s">
        <v>34</v>
      </c>
      <c r="W2502" s="1">
        <v>39761</v>
      </c>
      <c r="X2502">
        <v>20081109</v>
      </c>
      <c r="Y2502">
        <v>0.99341900000000005</v>
      </c>
      <c r="Z2502">
        <v>1.6307447904036099E-3</v>
      </c>
      <c r="AA2502">
        <v>0.99116599999999999</v>
      </c>
      <c r="AB2502">
        <v>-0.13649999999999801</v>
      </c>
      <c r="AC2502">
        <v>0.22731142891259501</v>
      </c>
      <c r="AD2502">
        <v>0.21990000000000601</v>
      </c>
      <c r="AE2502">
        <v>0</v>
      </c>
      <c r="AF2502">
        <v>0</v>
      </c>
      <c r="AI2502" s="2">
        <f t="shared" si="156"/>
        <v>39761</v>
      </c>
      <c r="AJ2502">
        <f t="shared" si="157"/>
        <v>2995.3371802312322</v>
      </c>
      <c r="AK2502">
        <f t="shared" si="158"/>
        <v>2995.3371802312322</v>
      </c>
      <c r="AL2502" s="3">
        <f>Sheet2!$Q$35</f>
        <v>13804.562889602981</v>
      </c>
      <c r="AM2502" s="3">
        <f>Sheet2!$Q$37</f>
        <v>11470.329043263515</v>
      </c>
      <c r="AN2502" s="3">
        <f>Sheet2!$Q$39</f>
        <v>2136.3846824700945</v>
      </c>
      <c r="AU2502">
        <f t="shared" si="159"/>
        <v>21.324077240914818</v>
      </c>
      <c r="AV2502" t="e">
        <f>VLOOKUP(AI2502,Sheet3!C$29:F$3725,4,FALSE)</f>
        <v>#N/A</v>
      </c>
    </row>
    <row r="2503" spans="1:48" x14ac:dyDescent="0.25">
      <c r="A2503">
        <v>82808975</v>
      </c>
      <c r="B2503">
        <v>11519</v>
      </c>
      <c r="C2503" t="s">
        <v>125</v>
      </c>
      <c r="D2503">
        <v>0</v>
      </c>
      <c r="E2503" t="s">
        <v>126</v>
      </c>
      <c r="F2503" t="s">
        <v>127</v>
      </c>
      <c r="G2503" t="s">
        <v>128</v>
      </c>
      <c r="H2503">
        <v>7</v>
      </c>
      <c r="I2503">
        <v>30.053419875199999</v>
      </c>
      <c r="J2503">
        <v>33.053419875199999</v>
      </c>
      <c r="K2503">
        <v>2.8261324007350002</v>
      </c>
      <c r="L2503">
        <v>5.8261324007350002</v>
      </c>
      <c r="M2503">
        <v>173928</v>
      </c>
      <c r="N2503" t="s">
        <v>129</v>
      </c>
      <c r="P2503">
        <v>37.368000000000002</v>
      </c>
      <c r="S2503">
        <v>0</v>
      </c>
      <c r="T2503">
        <v>0</v>
      </c>
      <c r="V2503" t="s">
        <v>34</v>
      </c>
      <c r="W2503" s="1">
        <v>39762</v>
      </c>
      <c r="X2503">
        <v>20081110</v>
      </c>
      <c r="Y2503">
        <v>0.99266100000000002</v>
      </c>
      <c r="Z2503">
        <v>1.5421222853124099E-3</v>
      </c>
      <c r="AA2503">
        <v>0.99053999999999998</v>
      </c>
      <c r="AB2503">
        <v>-6.06999999999977E-2</v>
      </c>
      <c r="AC2503">
        <v>0.24591249314688199</v>
      </c>
      <c r="AD2503">
        <v>0.28250000000000802</v>
      </c>
      <c r="AE2503">
        <v>0</v>
      </c>
      <c r="AF2503">
        <v>0</v>
      </c>
      <c r="AI2503" s="2">
        <f t="shared" si="156"/>
        <v>39762</v>
      </c>
      <c r="AJ2503">
        <f t="shared" si="157"/>
        <v>3382.9170829346403</v>
      </c>
      <c r="AK2503">
        <f t="shared" si="158"/>
        <v>3382.9170829346403</v>
      </c>
      <c r="AL2503" s="3">
        <f>Sheet2!$Q$35</f>
        <v>13804.562889602981</v>
      </c>
      <c r="AM2503" s="3">
        <f>Sheet2!$Q$37</f>
        <v>11470.329043263515</v>
      </c>
      <c r="AN2503" s="3">
        <f>Sheet2!$Q$39</f>
        <v>2136.3846824700945</v>
      </c>
      <c r="AU2503">
        <f t="shared" si="159"/>
        <v>24.083293744759541</v>
      </c>
      <c r="AV2503" t="e">
        <f>VLOOKUP(AI2503,Sheet3!C$29:F$3725,4,FALSE)</f>
        <v>#N/A</v>
      </c>
    </row>
    <row r="2504" spans="1:48" x14ac:dyDescent="0.25">
      <c r="A2504">
        <v>82878396</v>
      </c>
      <c r="B2504">
        <v>11519</v>
      </c>
      <c r="C2504" t="s">
        <v>125</v>
      </c>
      <c r="D2504">
        <v>0</v>
      </c>
      <c r="E2504" t="s">
        <v>126</v>
      </c>
      <c r="F2504" t="s">
        <v>127</v>
      </c>
      <c r="G2504" t="s">
        <v>128</v>
      </c>
      <c r="H2504">
        <v>7</v>
      </c>
      <c r="I2504">
        <v>30.053419875199999</v>
      </c>
      <c r="J2504">
        <v>33.053419875199999</v>
      </c>
      <c r="K2504">
        <v>2.8261324007350002</v>
      </c>
      <c r="L2504">
        <v>5.8261324007350002</v>
      </c>
      <c r="M2504">
        <v>173928</v>
      </c>
      <c r="N2504" t="s">
        <v>129</v>
      </c>
      <c r="P2504">
        <v>37.368000000000002</v>
      </c>
      <c r="S2504">
        <v>0</v>
      </c>
      <c r="T2504">
        <v>0</v>
      </c>
      <c r="V2504" t="s">
        <v>34</v>
      </c>
      <c r="W2504" s="1">
        <v>39763</v>
      </c>
      <c r="X2504">
        <v>20081111</v>
      </c>
      <c r="Y2504">
        <v>0.99273257142857196</v>
      </c>
      <c r="Z2504">
        <v>1.4459787448687601E-3</v>
      </c>
      <c r="AA2504">
        <v>0.99061100000000002</v>
      </c>
      <c r="AB2504">
        <v>-6.7857142857140104E-2</v>
      </c>
      <c r="AC2504">
        <v>0.225128337095233</v>
      </c>
      <c r="AD2504">
        <v>0.27540000000000298</v>
      </c>
      <c r="AE2504">
        <v>0</v>
      </c>
      <c r="AF2504">
        <v>0</v>
      </c>
      <c r="AI2504" s="2">
        <f t="shared" si="156"/>
        <v>39763</v>
      </c>
      <c r="AJ2504">
        <f t="shared" si="157"/>
        <v>3346.5078961215913</v>
      </c>
      <c r="AK2504">
        <f t="shared" si="158"/>
        <v>3346.5078961215913</v>
      </c>
      <c r="AL2504" s="3">
        <f>Sheet2!$Q$35</f>
        <v>13804.562889602981</v>
      </c>
      <c r="AM2504" s="3">
        <f>Sheet2!$Q$37</f>
        <v>11470.329043263515</v>
      </c>
      <c r="AN2504" s="3">
        <f>Sheet2!$Q$39</f>
        <v>2136.3846824700945</v>
      </c>
      <c r="AU2504">
        <f t="shared" si="159"/>
        <v>23.824093439363399</v>
      </c>
      <c r="AV2504" t="e">
        <f>VLOOKUP(AI2504,Sheet3!C$29:F$3725,4,FALSE)</f>
        <v>#N/A</v>
      </c>
    </row>
    <row r="2505" spans="1:48" x14ac:dyDescent="0.25">
      <c r="A2505">
        <v>82953731</v>
      </c>
      <c r="B2505">
        <v>11519</v>
      </c>
      <c r="C2505" t="s">
        <v>125</v>
      </c>
      <c r="D2505">
        <v>0</v>
      </c>
      <c r="E2505" t="s">
        <v>126</v>
      </c>
      <c r="F2505" t="s">
        <v>127</v>
      </c>
      <c r="G2505" t="s">
        <v>128</v>
      </c>
      <c r="H2505">
        <v>7</v>
      </c>
      <c r="I2505">
        <v>30.053419875199999</v>
      </c>
      <c r="J2505">
        <v>33.053419875199999</v>
      </c>
      <c r="K2505">
        <v>2.8261324007350002</v>
      </c>
      <c r="L2505">
        <v>5.8261324007350002</v>
      </c>
      <c r="M2505">
        <v>173928</v>
      </c>
      <c r="N2505" t="s">
        <v>129</v>
      </c>
      <c r="P2505">
        <v>37.368000000000002</v>
      </c>
      <c r="S2505">
        <v>0</v>
      </c>
      <c r="T2505">
        <v>0</v>
      </c>
      <c r="V2505" t="s">
        <v>34</v>
      </c>
      <c r="W2505" s="1">
        <v>39764</v>
      </c>
      <c r="X2505">
        <v>20081112</v>
      </c>
      <c r="Y2505">
        <v>0.99269499999999999</v>
      </c>
      <c r="Z2505">
        <v>1.77039487120812E-3</v>
      </c>
      <c r="AA2505">
        <v>0.99074399999999996</v>
      </c>
      <c r="AB2505">
        <v>-6.4099999999995494E-2</v>
      </c>
      <c r="AC2505">
        <v>0.24305353907553601</v>
      </c>
      <c r="AD2505">
        <v>0.29060000000000802</v>
      </c>
      <c r="AE2505">
        <v>0</v>
      </c>
      <c r="AF2505">
        <v>0</v>
      </c>
      <c r="AI2505" s="2">
        <f t="shared" si="156"/>
        <v>39764</v>
      </c>
      <c r="AJ2505">
        <f t="shared" si="157"/>
        <v>3365.6257556919008</v>
      </c>
      <c r="AK2505">
        <f t="shared" si="158"/>
        <v>3365.6257556919008</v>
      </c>
      <c r="AL2505" s="3">
        <f>Sheet2!$Q$35</f>
        <v>13804.562889602981</v>
      </c>
      <c r="AM2505" s="3">
        <f>Sheet2!$Q$37</f>
        <v>11470.329043263515</v>
      </c>
      <c r="AN2505" s="3">
        <f>Sheet2!$Q$39</f>
        <v>2136.3846824700945</v>
      </c>
      <c r="AU2505">
        <f t="shared" si="159"/>
        <v>23.960195216768895</v>
      </c>
      <c r="AV2505" t="e">
        <f>VLOOKUP(AI2505,Sheet3!C$29:F$3725,4,FALSE)</f>
        <v>#N/A</v>
      </c>
    </row>
    <row r="2506" spans="1:48" x14ac:dyDescent="0.25">
      <c r="A2506">
        <v>83040466</v>
      </c>
      <c r="B2506">
        <v>11519</v>
      </c>
      <c r="C2506" t="s">
        <v>125</v>
      </c>
      <c r="D2506">
        <v>0</v>
      </c>
      <c r="E2506" t="s">
        <v>126</v>
      </c>
      <c r="F2506" t="s">
        <v>127</v>
      </c>
      <c r="G2506" t="s">
        <v>128</v>
      </c>
      <c r="H2506">
        <v>7</v>
      </c>
      <c r="I2506">
        <v>30.053419875199999</v>
      </c>
      <c r="J2506">
        <v>33.053419875199999</v>
      </c>
      <c r="K2506">
        <v>2.8261324007350002</v>
      </c>
      <c r="L2506">
        <v>5.8261324007350002</v>
      </c>
      <c r="M2506">
        <v>173928</v>
      </c>
      <c r="N2506" t="s">
        <v>129</v>
      </c>
      <c r="P2506">
        <v>37.368000000000002</v>
      </c>
      <c r="S2506">
        <v>0</v>
      </c>
      <c r="T2506">
        <v>0</v>
      </c>
      <c r="V2506" t="s">
        <v>34</v>
      </c>
      <c r="W2506" s="1">
        <v>39765</v>
      </c>
      <c r="X2506">
        <v>20081113</v>
      </c>
      <c r="Y2506">
        <v>0.99336285714285699</v>
      </c>
      <c r="Z2506">
        <v>1.85314847362702E-3</v>
      </c>
      <c r="AA2506">
        <v>0.99051100000000003</v>
      </c>
      <c r="AB2506">
        <v>-0.13088571428571399</v>
      </c>
      <c r="AC2506">
        <v>0.30347708517199601</v>
      </c>
      <c r="AD2506">
        <v>0.31849999999999901</v>
      </c>
      <c r="AE2506">
        <v>0</v>
      </c>
      <c r="AF2506">
        <v>0</v>
      </c>
      <c r="AI2506" s="2">
        <f t="shared" si="156"/>
        <v>39765</v>
      </c>
      <c r="AJ2506">
        <f t="shared" si="157"/>
        <v>3024.1938054161146</v>
      </c>
      <c r="AK2506">
        <f t="shared" si="158"/>
        <v>3024.1938054161146</v>
      </c>
      <c r="AL2506" s="3">
        <f>Sheet2!$Q$35</f>
        <v>13804.562889602981</v>
      </c>
      <c r="AM2506" s="3">
        <f>Sheet2!$Q$37</f>
        <v>11470.329043263515</v>
      </c>
      <c r="AN2506" s="3">
        <f>Sheet2!$Q$39</f>
        <v>2136.3846824700945</v>
      </c>
      <c r="AU2506">
        <f t="shared" si="159"/>
        <v>21.529510174614472</v>
      </c>
      <c r="AV2506" t="e">
        <f>VLOOKUP(AI2506,Sheet3!C$29:F$3725,4,FALSE)</f>
        <v>#N/A</v>
      </c>
    </row>
    <row r="2507" spans="1:48" x14ac:dyDescent="0.25">
      <c r="A2507">
        <v>83143473</v>
      </c>
      <c r="B2507">
        <v>11519</v>
      </c>
      <c r="C2507" t="s">
        <v>125</v>
      </c>
      <c r="D2507">
        <v>0</v>
      </c>
      <c r="E2507" t="s">
        <v>126</v>
      </c>
      <c r="F2507" t="s">
        <v>127</v>
      </c>
      <c r="G2507" t="s">
        <v>128</v>
      </c>
      <c r="H2507">
        <v>7</v>
      </c>
      <c r="I2507">
        <v>30.053419875199999</v>
      </c>
      <c r="J2507">
        <v>33.053419875199999</v>
      </c>
      <c r="K2507">
        <v>2.8261324007350002</v>
      </c>
      <c r="L2507">
        <v>5.8261324007350002</v>
      </c>
      <c r="M2507">
        <v>173928</v>
      </c>
      <c r="N2507" t="s">
        <v>129</v>
      </c>
      <c r="P2507">
        <v>37.368000000000002</v>
      </c>
      <c r="S2507">
        <v>0</v>
      </c>
      <c r="T2507">
        <v>0</v>
      </c>
      <c r="V2507" t="s">
        <v>34</v>
      </c>
      <c r="W2507" s="1">
        <v>39766</v>
      </c>
      <c r="X2507">
        <v>20081114</v>
      </c>
      <c r="Y2507">
        <v>0.99390085714285703</v>
      </c>
      <c r="Z2507">
        <v>1.7560464872281099E-3</v>
      </c>
      <c r="AA2507">
        <v>0.99111499999999997</v>
      </c>
      <c r="AB2507">
        <v>-0.18468571428571301</v>
      </c>
      <c r="AC2507">
        <v>0.28578842538079302</v>
      </c>
      <c r="AD2507">
        <v>0.25810000000000599</v>
      </c>
      <c r="AE2507">
        <v>0</v>
      </c>
      <c r="AF2507">
        <v>0</v>
      </c>
      <c r="AI2507" s="2">
        <f t="shared" si="156"/>
        <v>39766</v>
      </c>
      <c r="AJ2507">
        <f t="shared" si="157"/>
        <v>2746.6845798459835</v>
      </c>
      <c r="AK2507">
        <f t="shared" si="158"/>
        <v>2746.6845798459835</v>
      </c>
      <c r="AL2507" s="3">
        <f>Sheet2!$Q$35</f>
        <v>13804.562889602981</v>
      </c>
      <c r="AM2507" s="3">
        <f>Sheet2!$Q$37</f>
        <v>11470.329043263515</v>
      </c>
      <c r="AN2507" s="3">
        <f>Sheet2!$Q$39</f>
        <v>2136.3846824700945</v>
      </c>
      <c r="AU2507">
        <f t="shared" si="159"/>
        <v>19.553896811224416</v>
      </c>
      <c r="AV2507" t="e">
        <f>VLOOKUP(AI2507,Sheet3!C$29:F$3725,4,FALSE)</f>
        <v>#N/A</v>
      </c>
    </row>
    <row r="2508" spans="1:48" x14ac:dyDescent="0.25">
      <c r="A2508">
        <v>83210725</v>
      </c>
      <c r="B2508">
        <v>11519</v>
      </c>
      <c r="C2508" t="s">
        <v>125</v>
      </c>
      <c r="D2508">
        <v>0</v>
      </c>
      <c r="E2508" t="s">
        <v>126</v>
      </c>
      <c r="F2508" t="s">
        <v>127</v>
      </c>
      <c r="G2508" t="s">
        <v>128</v>
      </c>
      <c r="H2508">
        <v>7</v>
      </c>
      <c r="I2508">
        <v>30.053419875199999</v>
      </c>
      <c r="J2508">
        <v>33.053419875199999</v>
      </c>
      <c r="K2508">
        <v>2.8261324007350002</v>
      </c>
      <c r="L2508">
        <v>5.8261324007350002</v>
      </c>
      <c r="M2508">
        <v>173928</v>
      </c>
      <c r="N2508" t="s">
        <v>129</v>
      </c>
      <c r="P2508">
        <v>37.368000000000002</v>
      </c>
      <c r="S2508">
        <v>0</v>
      </c>
      <c r="T2508">
        <v>0</v>
      </c>
      <c r="V2508" t="s">
        <v>34</v>
      </c>
      <c r="W2508" s="1">
        <v>39767</v>
      </c>
      <c r="X2508">
        <v>20081115</v>
      </c>
      <c r="Y2508">
        <v>0.994008</v>
      </c>
      <c r="Z2508">
        <v>1.88824975648273E-3</v>
      </c>
      <c r="AA2508">
        <v>0.99092100000000005</v>
      </c>
      <c r="AB2508">
        <v>-0.19539999999999799</v>
      </c>
      <c r="AC2508">
        <v>0.30177444746508297</v>
      </c>
      <c r="AD2508">
        <v>0.27749999999999703</v>
      </c>
      <c r="AE2508">
        <v>0</v>
      </c>
      <c r="AF2508">
        <v>0</v>
      </c>
      <c r="AI2508" s="2">
        <f t="shared" si="156"/>
        <v>39767</v>
      </c>
      <c r="AJ2508">
        <f t="shared" si="157"/>
        <v>2691.1559204217046</v>
      </c>
      <c r="AK2508">
        <f t="shared" si="158"/>
        <v>2691.1559204217046</v>
      </c>
      <c r="AL2508" s="3">
        <f>Sheet2!$Q$35</f>
        <v>13804.562889602981</v>
      </c>
      <c r="AM2508" s="3">
        <f>Sheet2!$Q$37</f>
        <v>11470.329043263515</v>
      </c>
      <c r="AN2508" s="3">
        <f>Sheet2!$Q$39</f>
        <v>2136.3846824700945</v>
      </c>
      <c r="AU2508">
        <f t="shared" si="159"/>
        <v>19.158583245038063</v>
      </c>
      <c r="AV2508" t="e">
        <f>VLOOKUP(AI2508,Sheet3!C$29:F$3725,4,FALSE)</f>
        <v>#N/A</v>
      </c>
    </row>
    <row r="2509" spans="1:48" x14ac:dyDescent="0.25">
      <c r="A2509">
        <v>83297225</v>
      </c>
      <c r="B2509">
        <v>11519</v>
      </c>
      <c r="C2509" t="s">
        <v>125</v>
      </c>
      <c r="D2509">
        <v>0</v>
      </c>
      <c r="E2509" t="s">
        <v>126</v>
      </c>
      <c r="F2509" t="s">
        <v>127</v>
      </c>
      <c r="G2509" t="s">
        <v>128</v>
      </c>
      <c r="H2509">
        <v>7</v>
      </c>
      <c r="I2509">
        <v>30.053419875199999</v>
      </c>
      <c r="J2509">
        <v>33.053419875199999</v>
      </c>
      <c r="K2509">
        <v>2.8261324007350002</v>
      </c>
      <c r="L2509">
        <v>5.8261324007350002</v>
      </c>
      <c r="M2509">
        <v>173928</v>
      </c>
      <c r="N2509" t="s">
        <v>129</v>
      </c>
      <c r="P2509">
        <v>37.368000000000002</v>
      </c>
      <c r="S2509">
        <v>0</v>
      </c>
      <c r="T2509">
        <v>0</v>
      </c>
      <c r="V2509" t="s">
        <v>34</v>
      </c>
      <c r="W2509" s="1">
        <v>39768</v>
      </c>
      <c r="X2509">
        <v>20081116</v>
      </c>
      <c r="Y2509">
        <v>0.99378299999999997</v>
      </c>
      <c r="Z2509">
        <v>1.24843090088546E-3</v>
      </c>
      <c r="AA2509">
        <v>0.99186399999999997</v>
      </c>
      <c r="AB2509">
        <v>-0.172899999999998</v>
      </c>
      <c r="AC2509">
        <v>0.223363758410869</v>
      </c>
      <c r="AD2509">
        <v>0.183200000000006</v>
      </c>
      <c r="AE2509">
        <v>0</v>
      </c>
      <c r="AF2509">
        <v>0</v>
      </c>
      <c r="AI2509" s="2">
        <f t="shared" si="156"/>
        <v>39768</v>
      </c>
      <c r="AJ2509">
        <f t="shared" si="157"/>
        <v>2807.665356233716</v>
      </c>
      <c r="AK2509">
        <f t="shared" si="158"/>
        <v>2807.665356233716</v>
      </c>
      <c r="AL2509" s="3">
        <f>Sheet2!$Q$35</f>
        <v>13804.562889602981</v>
      </c>
      <c r="AM2509" s="3">
        <f>Sheet2!$Q$37</f>
        <v>11470.329043263515</v>
      </c>
      <c r="AN2509" s="3">
        <f>Sheet2!$Q$39</f>
        <v>2136.3846824700945</v>
      </c>
      <c r="AU2509">
        <f t="shared" si="159"/>
        <v>19.98802449290417</v>
      </c>
      <c r="AV2509" t="e">
        <f>VLOOKUP(AI2509,Sheet3!C$29:F$3725,4,FALSE)</f>
        <v>#N/A</v>
      </c>
    </row>
    <row r="2510" spans="1:48" x14ac:dyDescent="0.25">
      <c r="A2510">
        <v>83369071</v>
      </c>
      <c r="B2510">
        <v>11519</v>
      </c>
      <c r="C2510" t="s">
        <v>125</v>
      </c>
      <c r="D2510">
        <v>0</v>
      </c>
      <c r="E2510" t="s">
        <v>126</v>
      </c>
      <c r="F2510" t="s">
        <v>127</v>
      </c>
      <c r="G2510" t="s">
        <v>128</v>
      </c>
      <c r="H2510">
        <v>7</v>
      </c>
      <c r="I2510">
        <v>30.053419875199999</v>
      </c>
      <c r="J2510">
        <v>33.053419875199999</v>
      </c>
      <c r="K2510">
        <v>2.8261324007350002</v>
      </c>
      <c r="L2510">
        <v>5.8261324007350002</v>
      </c>
      <c r="M2510">
        <v>173928</v>
      </c>
      <c r="N2510" t="s">
        <v>129</v>
      </c>
      <c r="P2510">
        <v>37.368000000000002</v>
      </c>
      <c r="S2510">
        <v>0</v>
      </c>
      <c r="T2510">
        <v>0</v>
      </c>
      <c r="V2510" t="s">
        <v>34</v>
      </c>
      <c r="W2510" s="1">
        <v>39769</v>
      </c>
      <c r="X2510">
        <v>20081117</v>
      </c>
      <c r="Y2510">
        <v>0.99359699999999995</v>
      </c>
      <c r="Z2510">
        <v>9.976231753523121E-4</v>
      </c>
      <c r="AA2510">
        <v>0.99265099999999995</v>
      </c>
      <c r="AB2510">
        <v>-0.154299999999996</v>
      </c>
      <c r="AC2510">
        <v>0.16529713505424901</v>
      </c>
      <c r="AD2510">
        <v>4.6400000000002002E-2</v>
      </c>
      <c r="AE2510">
        <v>0</v>
      </c>
      <c r="AF2510">
        <v>0</v>
      </c>
      <c r="AI2510" s="2">
        <f t="shared" si="156"/>
        <v>39769</v>
      </c>
      <c r="AJ2510">
        <f t="shared" si="157"/>
        <v>2903.6893827975728</v>
      </c>
      <c r="AK2510">
        <f t="shared" si="158"/>
        <v>2903.6893827975728</v>
      </c>
      <c r="AL2510" s="3">
        <f>Sheet2!$Q$35</f>
        <v>13804.562889602981</v>
      </c>
      <c r="AM2510" s="3">
        <f>Sheet2!$Q$37</f>
        <v>11470.329043263515</v>
      </c>
      <c r="AN2510" s="3">
        <f>Sheet2!$Q$39</f>
        <v>2136.3846824700945</v>
      </c>
      <c r="AU2510">
        <f t="shared" si="159"/>
        <v>20.67162825309028</v>
      </c>
      <c r="AV2510" t="e">
        <f>VLOOKUP(AI2510,Sheet3!C$29:F$3725,4,FALSE)</f>
        <v>#N/A</v>
      </c>
    </row>
    <row r="2511" spans="1:48" x14ac:dyDescent="0.25">
      <c r="A2511">
        <v>83433962</v>
      </c>
      <c r="B2511">
        <v>11519</v>
      </c>
      <c r="C2511" t="s">
        <v>125</v>
      </c>
      <c r="D2511">
        <v>0</v>
      </c>
      <c r="E2511" t="s">
        <v>126</v>
      </c>
      <c r="F2511" t="s">
        <v>127</v>
      </c>
      <c r="G2511" t="s">
        <v>128</v>
      </c>
      <c r="H2511">
        <v>7</v>
      </c>
      <c r="I2511">
        <v>30.053419875199999</v>
      </c>
      <c r="J2511">
        <v>33.053419875199999</v>
      </c>
      <c r="K2511">
        <v>2.8261324007350002</v>
      </c>
      <c r="L2511">
        <v>5.8261324007350002</v>
      </c>
      <c r="M2511">
        <v>173928</v>
      </c>
      <c r="N2511" t="s">
        <v>129</v>
      </c>
      <c r="P2511">
        <v>37.368000000000002</v>
      </c>
      <c r="S2511">
        <v>0</v>
      </c>
      <c r="T2511">
        <v>0</v>
      </c>
      <c r="V2511" t="s">
        <v>34</v>
      </c>
      <c r="W2511" s="1">
        <v>39770</v>
      </c>
      <c r="X2511">
        <v>20081118</v>
      </c>
      <c r="Y2511">
        <v>0.99408014285714297</v>
      </c>
      <c r="Z2511">
        <v>1.17666385885465E-3</v>
      </c>
      <c r="AA2511">
        <v>0.99262600000000001</v>
      </c>
      <c r="AB2511">
        <v>-0.202614285714283</v>
      </c>
      <c r="AC2511">
        <v>0.178308508158286</v>
      </c>
      <c r="AD2511">
        <v>3.2800000000010598E-2</v>
      </c>
      <c r="AE2511">
        <v>0</v>
      </c>
      <c r="AF2511">
        <v>0</v>
      </c>
      <c r="AI2511" s="2">
        <f t="shared" si="156"/>
        <v>39770</v>
      </c>
      <c r="AJ2511">
        <f t="shared" si="157"/>
        <v>2653.7174823861569</v>
      </c>
      <c r="AK2511">
        <f t="shared" si="158"/>
        <v>2653.7174823861569</v>
      </c>
      <c r="AL2511" s="3">
        <f>Sheet2!$Q$35</f>
        <v>13804.562889602981</v>
      </c>
      <c r="AM2511" s="3">
        <f>Sheet2!$Q$37</f>
        <v>11470.329043263515</v>
      </c>
      <c r="AN2511" s="3">
        <f>Sheet2!$Q$39</f>
        <v>2136.3846824700945</v>
      </c>
      <c r="AU2511">
        <f t="shared" si="159"/>
        <v>18.892055606774782</v>
      </c>
      <c r="AV2511" t="e">
        <f>VLOOKUP(AI2511,Sheet3!C$29:F$3725,4,FALSE)</f>
        <v>#N/A</v>
      </c>
    </row>
    <row r="2512" spans="1:48" x14ac:dyDescent="0.25">
      <c r="A2512">
        <v>83521861</v>
      </c>
      <c r="B2512">
        <v>11519</v>
      </c>
      <c r="C2512" t="s">
        <v>125</v>
      </c>
      <c r="D2512">
        <v>0</v>
      </c>
      <c r="E2512" t="s">
        <v>126</v>
      </c>
      <c r="F2512" t="s">
        <v>127</v>
      </c>
      <c r="G2512" t="s">
        <v>128</v>
      </c>
      <c r="H2512">
        <v>7</v>
      </c>
      <c r="I2512">
        <v>30.053419875199999</v>
      </c>
      <c r="J2512">
        <v>33.053419875199999</v>
      </c>
      <c r="K2512">
        <v>2.8261324007350002</v>
      </c>
      <c r="L2512">
        <v>5.8261324007350002</v>
      </c>
      <c r="M2512">
        <v>173928</v>
      </c>
      <c r="N2512" t="s">
        <v>129</v>
      </c>
      <c r="P2512">
        <v>37.368000000000002</v>
      </c>
      <c r="S2512">
        <v>0</v>
      </c>
      <c r="T2512">
        <v>0</v>
      </c>
      <c r="V2512" t="s">
        <v>34</v>
      </c>
      <c r="W2512" s="1">
        <v>39771</v>
      </c>
      <c r="X2512">
        <v>20081119</v>
      </c>
      <c r="Y2512">
        <v>0.99422657142857096</v>
      </c>
      <c r="Z2512">
        <v>1.3743008463675201E-3</v>
      </c>
      <c r="AA2512">
        <v>0.99258400000000002</v>
      </c>
      <c r="AB2512">
        <v>-0.21725714285714101</v>
      </c>
      <c r="AC2512">
        <v>0.18095285776879499</v>
      </c>
      <c r="AD2512">
        <v>5.3100000000005899E-2</v>
      </c>
      <c r="AE2512">
        <v>0</v>
      </c>
      <c r="AF2512">
        <v>0</v>
      </c>
      <c r="AI2512" s="2">
        <f t="shared" si="156"/>
        <v>39771</v>
      </c>
      <c r="AJ2512">
        <f t="shared" si="157"/>
        <v>2577.6069769007154</v>
      </c>
      <c r="AK2512">
        <f t="shared" si="158"/>
        <v>2577.6069769007154</v>
      </c>
      <c r="AL2512" s="3">
        <f>Sheet2!$Q$35</f>
        <v>13804.562889602981</v>
      </c>
      <c r="AM2512" s="3">
        <f>Sheet2!$Q$37</f>
        <v>11470.329043263515</v>
      </c>
      <c r="AN2512" s="3">
        <f>Sheet2!$Q$39</f>
        <v>2136.3846824700945</v>
      </c>
      <c r="AU2512">
        <f t="shared" si="159"/>
        <v>18.350218010484092</v>
      </c>
      <c r="AV2512" t="e">
        <f>VLOOKUP(AI2512,Sheet3!C$29:F$3725,4,FALSE)</f>
        <v>#N/A</v>
      </c>
    </row>
    <row r="2513" spans="1:48" x14ac:dyDescent="0.25">
      <c r="A2513">
        <v>83588625</v>
      </c>
      <c r="B2513">
        <v>11519</v>
      </c>
      <c r="C2513" t="s">
        <v>125</v>
      </c>
      <c r="D2513">
        <v>0</v>
      </c>
      <c r="E2513" t="s">
        <v>126</v>
      </c>
      <c r="F2513" t="s">
        <v>127</v>
      </c>
      <c r="G2513" t="s">
        <v>128</v>
      </c>
      <c r="H2513">
        <v>7</v>
      </c>
      <c r="I2513">
        <v>30.053419875199999</v>
      </c>
      <c r="J2513">
        <v>33.053419875199999</v>
      </c>
      <c r="K2513">
        <v>2.8261324007350002</v>
      </c>
      <c r="L2513">
        <v>5.8261324007350002</v>
      </c>
      <c r="M2513">
        <v>173928</v>
      </c>
      <c r="N2513" t="s">
        <v>129</v>
      </c>
      <c r="P2513">
        <v>37.368000000000002</v>
      </c>
      <c r="S2513">
        <v>0</v>
      </c>
      <c r="T2513">
        <v>0</v>
      </c>
      <c r="V2513" t="s">
        <v>34</v>
      </c>
      <c r="W2513" s="1">
        <v>39772</v>
      </c>
      <c r="X2513">
        <v>20081120</v>
      </c>
      <c r="Y2513">
        <v>0.99439614285714295</v>
      </c>
      <c r="Z2513">
        <v>2.3247765132878399E-3</v>
      </c>
      <c r="AA2513">
        <v>0.99036000000000002</v>
      </c>
      <c r="AB2513">
        <v>-0.23421428571428499</v>
      </c>
      <c r="AC2513">
        <v>0.31730497465179502</v>
      </c>
      <c r="AD2513">
        <v>0.30050000000000399</v>
      </c>
      <c r="AE2513">
        <v>0</v>
      </c>
      <c r="AF2513">
        <v>0</v>
      </c>
      <c r="AI2513" s="2">
        <f t="shared" si="156"/>
        <v>39772</v>
      </c>
      <c r="AJ2513">
        <f t="shared" si="157"/>
        <v>2489.2637156187557</v>
      </c>
      <c r="AK2513">
        <f t="shared" si="158"/>
        <v>2489.2637156187557</v>
      </c>
      <c r="AL2513" s="3">
        <f>Sheet2!$Q$35</f>
        <v>13804.562889602981</v>
      </c>
      <c r="AM2513" s="3">
        <f>Sheet2!$Q$37</f>
        <v>11470.329043263515</v>
      </c>
      <c r="AN2513" s="3">
        <f>Sheet2!$Q$39</f>
        <v>2136.3846824700945</v>
      </c>
      <c r="AU2513">
        <f t="shared" si="159"/>
        <v>17.72129431544105</v>
      </c>
      <c r="AV2513" t="e">
        <f>VLOOKUP(AI2513,Sheet3!C$29:F$3725,4,FALSE)</f>
        <v>#N/A</v>
      </c>
    </row>
    <row r="2514" spans="1:48" x14ac:dyDescent="0.25">
      <c r="A2514">
        <v>83655863</v>
      </c>
      <c r="B2514">
        <v>11519</v>
      </c>
      <c r="C2514" t="s">
        <v>125</v>
      </c>
      <c r="D2514">
        <v>0</v>
      </c>
      <c r="E2514" t="s">
        <v>126</v>
      </c>
      <c r="F2514" t="s">
        <v>127</v>
      </c>
      <c r="G2514" t="s">
        <v>128</v>
      </c>
      <c r="H2514">
        <v>7</v>
      </c>
      <c r="I2514">
        <v>30.053419875199999</v>
      </c>
      <c r="J2514">
        <v>33.053419875199999</v>
      </c>
      <c r="K2514">
        <v>2.8261324007350002</v>
      </c>
      <c r="L2514">
        <v>5.8261324007350002</v>
      </c>
      <c r="M2514">
        <v>173928</v>
      </c>
      <c r="N2514" t="s">
        <v>129</v>
      </c>
      <c r="P2514">
        <v>37.368000000000002</v>
      </c>
      <c r="S2514">
        <v>0</v>
      </c>
      <c r="T2514">
        <v>0</v>
      </c>
      <c r="V2514" t="s">
        <v>34</v>
      </c>
      <c r="W2514" s="1">
        <v>39773</v>
      </c>
      <c r="X2514">
        <v>20081121</v>
      </c>
      <c r="Y2514">
        <v>0.99400528571428604</v>
      </c>
      <c r="Z2514">
        <v>2.27373328717872E-3</v>
      </c>
      <c r="AA2514">
        <v>0.99078599999999994</v>
      </c>
      <c r="AB2514">
        <v>-0.19512857142857001</v>
      </c>
      <c r="AC2514">
        <v>0.30020610403181403</v>
      </c>
      <c r="AD2514">
        <v>0.29100000000000797</v>
      </c>
      <c r="AE2514">
        <v>0</v>
      </c>
      <c r="AF2514">
        <v>0</v>
      </c>
      <c r="AI2514" s="2">
        <f t="shared" si="156"/>
        <v>39773</v>
      </c>
      <c r="AJ2514">
        <f t="shared" si="157"/>
        <v>2692.5637233639136</v>
      </c>
      <c r="AK2514">
        <f t="shared" si="158"/>
        <v>2692.5637233639136</v>
      </c>
      <c r="AL2514" s="3">
        <f>Sheet2!$Q$35</f>
        <v>13804.562889602981</v>
      </c>
      <c r="AM2514" s="3">
        <f>Sheet2!$Q$37</f>
        <v>11470.329043263515</v>
      </c>
      <c r="AN2514" s="3">
        <f>Sheet2!$Q$39</f>
        <v>2136.3846824700945</v>
      </c>
      <c r="AU2514">
        <f t="shared" si="159"/>
        <v>19.168605521954923</v>
      </c>
      <c r="AV2514" t="e">
        <f>VLOOKUP(AI2514,Sheet3!C$29:F$3725,4,FALSE)</f>
        <v>#N/A</v>
      </c>
    </row>
    <row r="2515" spans="1:48" x14ac:dyDescent="0.25">
      <c r="A2515">
        <v>83725614</v>
      </c>
      <c r="B2515">
        <v>11519</v>
      </c>
      <c r="C2515" t="s">
        <v>125</v>
      </c>
      <c r="D2515">
        <v>0</v>
      </c>
      <c r="E2515" t="s">
        <v>126</v>
      </c>
      <c r="F2515" t="s">
        <v>127</v>
      </c>
      <c r="G2515" t="s">
        <v>128</v>
      </c>
      <c r="H2515">
        <v>7</v>
      </c>
      <c r="I2515">
        <v>30.053419875199999</v>
      </c>
      <c r="J2515">
        <v>33.053419875199999</v>
      </c>
      <c r="K2515">
        <v>2.8261324007350002</v>
      </c>
      <c r="L2515">
        <v>5.8261324007350002</v>
      </c>
      <c r="M2515">
        <v>173928</v>
      </c>
      <c r="N2515" t="s">
        <v>129</v>
      </c>
      <c r="P2515">
        <v>37.368000000000002</v>
      </c>
      <c r="S2515">
        <v>0</v>
      </c>
      <c r="T2515">
        <v>0</v>
      </c>
      <c r="V2515" t="s">
        <v>34</v>
      </c>
      <c r="W2515" s="1">
        <v>39774</v>
      </c>
      <c r="X2515">
        <v>20081122</v>
      </c>
      <c r="Y2515">
        <v>0.99356942857142905</v>
      </c>
      <c r="Z2515">
        <v>2.0749262883391199E-3</v>
      </c>
      <c r="AA2515">
        <v>0.99005600000000005</v>
      </c>
      <c r="AB2515">
        <v>-0.15154285714285601</v>
      </c>
      <c r="AC2515">
        <v>0.29905366865279098</v>
      </c>
      <c r="AD2515">
        <v>0.36399999999999799</v>
      </c>
      <c r="AE2515">
        <v>0</v>
      </c>
      <c r="AF2515">
        <v>0</v>
      </c>
      <c r="AI2515" s="2">
        <f t="shared" si="156"/>
        <v>39774</v>
      </c>
      <c r="AJ2515">
        <f t="shared" si="157"/>
        <v>2917.9009870933369</v>
      </c>
      <c r="AK2515">
        <f t="shared" si="158"/>
        <v>2917.9009870933369</v>
      </c>
      <c r="AL2515" s="3">
        <f>Sheet2!$Q$35</f>
        <v>13804.562889602981</v>
      </c>
      <c r="AM2515" s="3">
        <f>Sheet2!$Q$37</f>
        <v>11470.329043263515</v>
      </c>
      <c r="AN2515" s="3">
        <f>Sheet2!$Q$39</f>
        <v>2136.3846824700945</v>
      </c>
      <c r="AU2515">
        <f t="shared" si="159"/>
        <v>20.772801953907763</v>
      </c>
      <c r="AV2515" t="e">
        <f>VLOOKUP(AI2515,Sheet3!C$29:F$3725,4,FALSE)</f>
        <v>#N/A</v>
      </c>
    </row>
    <row r="2516" spans="1:48" x14ac:dyDescent="0.25">
      <c r="A2516">
        <v>83810421</v>
      </c>
      <c r="B2516">
        <v>11519</v>
      </c>
      <c r="C2516" t="s">
        <v>125</v>
      </c>
      <c r="D2516">
        <v>0</v>
      </c>
      <c r="E2516" t="s">
        <v>126</v>
      </c>
      <c r="F2516" t="s">
        <v>127</v>
      </c>
      <c r="G2516" t="s">
        <v>128</v>
      </c>
      <c r="H2516">
        <v>7</v>
      </c>
      <c r="I2516">
        <v>30.053419875199999</v>
      </c>
      <c r="J2516">
        <v>33.053419875199999</v>
      </c>
      <c r="K2516">
        <v>2.8261324007350002</v>
      </c>
      <c r="L2516">
        <v>5.8261324007350002</v>
      </c>
      <c r="M2516">
        <v>173928</v>
      </c>
      <c r="N2516" t="s">
        <v>129</v>
      </c>
      <c r="P2516">
        <v>37.368000000000002</v>
      </c>
      <c r="S2516">
        <v>0</v>
      </c>
      <c r="T2516">
        <v>0</v>
      </c>
      <c r="V2516" t="s">
        <v>34</v>
      </c>
      <c r="W2516" s="1">
        <v>39775</v>
      </c>
      <c r="X2516">
        <v>20081123</v>
      </c>
      <c r="Y2516">
        <v>0.99306642857142902</v>
      </c>
      <c r="Z2516">
        <v>2.3179278219468201E-3</v>
      </c>
      <c r="AA2516">
        <v>0.98921999999999999</v>
      </c>
      <c r="AB2516">
        <v>-0.101242857142855</v>
      </c>
      <c r="AC2516">
        <v>0.30874043123237399</v>
      </c>
      <c r="AD2516">
        <v>0.44760000000000399</v>
      </c>
      <c r="AE2516">
        <v>0</v>
      </c>
      <c r="AF2516">
        <v>0</v>
      </c>
      <c r="AI2516" s="2">
        <f t="shared" si="156"/>
        <v>39775</v>
      </c>
      <c r="AJ2516">
        <f t="shared" si="157"/>
        <v>3176.1567772063427</v>
      </c>
      <c r="AK2516">
        <f t="shared" si="158"/>
        <v>3176.1567772063427</v>
      </c>
      <c r="AL2516" s="3">
        <f>Sheet2!$Q$35</f>
        <v>13804.562889602981</v>
      </c>
      <c r="AM2516" s="3">
        <f>Sheet2!$Q$37</f>
        <v>11470.329043263515</v>
      </c>
      <c r="AN2516" s="3">
        <f>Sheet2!$Q$39</f>
        <v>2136.3846824700945</v>
      </c>
      <c r="AU2516">
        <f t="shared" si="159"/>
        <v>22.611348362849306</v>
      </c>
      <c r="AV2516" t="e">
        <f>VLOOKUP(AI2516,Sheet3!C$29:F$3725,4,FALSE)</f>
        <v>#N/A</v>
      </c>
    </row>
    <row r="2517" spans="1:48" x14ac:dyDescent="0.25">
      <c r="A2517">
        <v>83881212</v>
      </c>
      <c r="B2517">
        <v>11519</v>
      </c>
      <c r="C2517" t="s">
        <v>125</v>
      </c>
      <c r="D2517">
        <v>0</v>
      </c>
      <c r="E2517" t="s">
        <v>126</v>
      </c>
      <c r="F2517" t="s">
        <v>127</v>
      </c>
      <c r="G2517" t="s">
        <v>128</v>
      </c>
      <c r="H2517">
        <v>7</v>
      </c>
      <c r="I2517">
        <v>30.053419875199999</v>
      </c>
      <c r="J2517">
        <v>33.053419875199999</v>
      </c>
      <c r="K2517">
        <v>2.8261324007350002</v>
      </c>
      <c r="L2517">
        <v>5.8261324007350002</v>
      </c>
      <c r="M2517">
        <v>173928</v>
      </c>
      <c r="N2517" t="s">
        <v>129</v>
      </c>
      <c r="P2517">
        <v>37.368000000000002</v>
      </c>
      <c r="S2517">
        <v>0</v>
      </c>
      <c r="T2517">
        <v>0</v>
      </c>
      <c r="V2517" t="s">
        <v>34</v>
      </c>
      <c r="W2517" s="1">
        <v>39776</v>
      </c>
      <c r="X2517">
        <v>20081124</v>
      </c>
      <c r="Y2517">
        <v>0.99297757142857102</v>
      </c>
      <c r="Z2517">
        <v>1.942309807357E-3</v>
      </c>
      <c r="AA2517">
        <v>0.98985199999999995</v>
      </c>
      <c r="AB2517">
        <v>-9.2357142857140501E-2</v>
      </c>
      <c r="AC2517">
        <v>0.27279562657335998</v>
      </c>
      <c r="AD2517">
        <v>0.38440000000000701</v>
      </c>
      <c r="AE2517">
        <v>0</v>
      </c>
      <c r="AF2517">
        <v>0</v>
      </c>
      <c r="AI2517" s="2">
        <f t="shared" si="156"/>
        <v>39776</v>
      </c>
      <c r="AJ2517">
        <f t="shared" si="157"/>
        <v>3221.5789810605347</v>
      </c>
      <c r="AK2517">
        <f t="shared" si="158"/>
        <v>3221.5789810605347</v>
      </c>
      <c r="AL2517" s="3">
        <f>Sheet2!$Q$35</f>
        <v>13804.562889602981</v>
      </c>
      <c r="AM2517" s="3">
        <f>Sheet2!$Q$37</f>
        <v>11470.329043263515</v>
      </c>
      <c r="AN2517" s="3">
        <f>Sheet2!$Q$39</f>
        <v>2136.3846824700945</v>
      </c>
      <c r="AU2517">
        <f t="shared" si="159"/>
        <v>22.93471315457689</v>
      </c>
      <c r="AV2517" t="e">
        <f>VLOOKUP(AI2517,Sheet3!C$29:F$3725,4,FALSE)</f>
        <v>#N/A</v>
      </c>
    </row>
    <row r="2518" spans="1:48" x14ac:dyDescent="0.25">
      <c r="A2518">
        <v>83967856</v>
      </c>
      <c r="B2518">
        <v>11519</v>
      </c>
      <c r="C2518" t="s">
        <v>125</v>
      </c>
      <c r="D2518">
        <v>0</v>
      </c>
      <c r="E2518" t="s">
        <v>126</v>
      </c>
      <c r="F2518" t="s">
        <v>127</v>
      </c>
      <c r="G2518" t="s">
        <v>128</v>
      </c>
      <c r="H2518">
        <v>7</v>
      </c>
      <c r="I2518">
        <v>30.053419875199999</v>
      </c>
      <c r="J2518">
        <v>33.053419875199999</v>
      </c>
      <c r="K2518">
        <v>2.8261324007350002</v>
      </c>
      <c r="L2518">
        <v>5.8261324007350002</v>
      </c>
      <c r="M2518">
        <v>173928</v>
      </c>
      <c r="N2518" t="s">
        <v>129</v>
      </c>
      <c r="P2518">
        <v>37.368000000000002</v>
      </c>
      <c r="S2518">
        <v>0</v>
      </c>
      <c r="T2518">
        <v>0</v>
      </c>
      <c r="V2518" t="s">
        <v>34</v>
      </c>
      <c r="W2518" s="1">
        <v>39777</v>
      </c>
      <c r="X2518">
        <v>20081125</v>
      </c>
      <c r="Y2518">
        <v>0.99336228571428598</v>
      </c>
      <c r="Z2518">
        <v>1.8245243383480799E-3</v>
      </c>
      <c r="AA2518">
        <v>0.99030099999999999</v>
      </c>
      <c r="AB2518">
        <v>-0.13082857142856999</v>
      </c>
      <c r="AC2518">
        <v>0.283647083106987</v>
      </c>
      <c r="AD2518">
        <v>0.33950000000000402</v>
      </c>
      <c r="AE2518">
        <v>0</v>
      </c>
      <c r="AF2518">
        <v>0</v>
      </c>
      <c r="AI2518" s="2">
        <f t="shared" si="156"/>
        <v>39777</v>
      </c>
      <c r="AJ2518">
        <f t="shared" si="157"/>
        <v>3024.48738839617</v>
      </c>
      <c r="AK2518">
        <f t="shared" si="158"/>
        <v>3024.48738839617</v>
      </c>
      <c r="AL2518" s="3">
        <f>Sheet2!$Q$35</f>
        <v>13804.562889602981</v>
      </c>
      <c r="AM2518" s="3">
        <f>Sheet2!$Q$37</f>
        <v>11470.329043263515</v>
      </c>
      <c r="AN2518" s="3">
        <f>Sheet2!$Q$39</f>
        <v>2136.3846824700945</v>
      </c>
      <c r="AU2518">
        <f t="shared" si="159"/>
        <v>21.531600218494891</v>
      </c>
      <c r="AV2518" t="e">
        <f>VLOOKUP(AI2518,Sheet3!C$29:F$3725,4,FALSE)</f>
        <v>#N/A</v>
      </c>
    </row>
    <row r="2519" spans="1:48" x14ac:dyDescent="0.25">
      <c r="A2519">
        <v>84034822</v>
      </c>
      <c r="B2519">
        <v>11519</v>
      </c>
      <c r="C2519" t="s">
        <v>125</v>
      </c>
      <c r="D2519">
        <v>0</v>
      </c>
      <c r="E2519" t="s">
        <v>126</v>
      </c>
      <c r="F2519" t="s">
        <v>127</v>
      </c>
      <c r="G2519" t="s">
        <v>128</v>
      </c>
      <c r="H2519">
        <v>7</v>
      </c>
      <c r="I2519">
        <v>30.053419875199999</v>
      </c>
      <c r="J2519">
        <v>33.053419875199999</v>
      </c>
      <c r="K2519">
        <v>2.8261324007350002</v>
      </c>
      <c r="L2519">
        <v>5.8261324007350002</v>
      </c>
      <c r="M2519">
        <v>173928</v>
      </c>
      <c r="N2519" t="s">
        <v>129</v>
      </c>
      <c r="P2519">
        <v>37.368000000000002</v>
      </c>
      <c r="S2519">
        <v>0</v>
      </c>
      <c r="T2519">
        <v>0</v>
      </c>
      <c r="V2519" t="s">
        <v>34</v>
      </c>
      <c r="W2519" s="1">
        <v>39778</v>
      </c>
      <c r="X2519">
        <v>20081126</v>
      </c>
      <c r="Y2519">
        <v>0.99359585714285703</v>
      </c>
      <c r="Z2519">
        <v>1.8921983759314399E-3</v>
      </c>
      <c r="AA2519">
        <v>0.99052399999999996</v>
      </c>
      <c r="AB2519">
        <v>-0.15418571428571001</v>
      </c>
      <c r="AC2519">
        <v>0.26103575249691902</v>
      </c>
      <c r="AD2519">
        <v>0.31720000000000598</v>
      </c>
      <c r="AE2519">
        <v>0</v>
      </c>
      <c r="AF2519">
        <v>0</v>
      </c>
      <c r="AI2519" s="2">
        <f t="shared" si="156"/>
        <v>39778</v>
      </c>
      <c r="AJ2519">
        <f t="shared" si="157"/>
        <v>2904.2785795950331</v>
      </c>
      <c r="AK2519">
        <f t="shared" si="158"/>
        <v>2904.2785795950331</v>
      </c>
      <c r="AL2519" s="3">
        <f>Sheet2!$Q$35</f>
        <v>13804.562889602981</v>
      </c>
      <c r="AM2519" s="3">
        <f>Sheet2!$Q$37</f>
        <v>11470.329043263515</v>
      </c>
      <c r="AN2519" s="3">
        <f>Sheet2!$Q$39</f>
        <v>2136.3846824700945</v>
      </c>
      <c r="AU2519">
        <f t="shared" si="159"/>
        <v>20.675822798566518</v>
      </c>
      <c r="AV2519" t="e">
        <f>VLOOKUP(AI2519,Sheet3!C$29:F$3725,4,FALSE)</f>
        <v>#N/A</v>
      </c>
    </row>
    <row r="2520" spans="1:48" x14ac:dyDescent="0.25">
      <c r="A2520">
        <v>84101259</v>
      </c>
      <c r="B2520">
        <v>11519</v>
      </c>
      <c r="C2520" t="s">
        <v>125</v>
      </c>
      <c r="D2520">
        <v>0</v>
      </c>
      <c r="E2520" t="s">
        <v>126</v>
      </c>
      <c r="F2520" t="s">
        <v>127</v>
      </c>
      <c r="G2520" t="s">
        <v>128</v>
      </c>
      <c r="H2520">
        <v>7</v>
      </c>
      <c r="I2520">
        <v>30.053419875199999</v>
      </c>
      <c r="J2520">
        <v>33.053419875199999</v>
      </c>
      <c r="K2520">
        <v>2.8261324007350002</v>
      </c>
      <c r="L2520">
        <v>5.8261324007350002</v>
      </c>
      <c r="M2520">
        <v>173928</v>
      </c>
      <c r="N2520" t="s">
        <v>129</v>
      </c>
      <c r="P2520">
        <v>37.368000000000002</v>
      </c>
      <c r="S2520">
        <v>0</v>
      </c>
      <c r="T2520">
        <v>0</v>
      </c>
      <c r="V2520" t="s">
        <v>34</v>
      </c>
      <c r="W2520" s="1">
        <v>39779</v>
      </c>
      <c r="X2520">
        <v>20081127</v>
      </c>
      <c r="Y2520">
        <v>0.99415728571428597</v>
      </c>
      <c r="Z2520">
        <v>1.5066264789053701E-3</v>
      </c>
      <c r="AA2520">
        <v>0.99154399999999998</v>
      </c>
      <c r="AB2520">
        <v>-0.21032857142856901</v>
      </c>
      <c r="AC2520">
        <v>0.23482629272528599</v>
      </c>
      <c r="AD2520">
        <v>0.215200000000004</v>
      </c>
      <c r="AE2520">
        <v>0</v>
      </c>
      <c r="AF2520">
        <v>0</v>
      </c>
      <c r="AI2520" s="2">
        <f t="shared" si="156"/>
        <v>39779</v>
      </c>
      <c r="AJ2520">
        <f t="shared" si="157"/>
        <v>2613.6405472783372</v>
      </c>
      <c r="AK2520">
        <f t="shared" si="158"/>
        <v>2613.6405472783372</v>
      </c>
      <c r="AL2520" s="3">
        <f>Sheet2!$Q$35</f>
        <v>13804.562889602981</v>
      </c>
      <c r="AM2520" s="3">
        <f>Sheet2!$Q$37</f>
        <v>11470.329043263515</v>
      </c>
      <c r="AN2520" s="3">
        <f>Sheet2!$Q$39</f>
        <v>2136.3846824700945</v>
      </c>
      <c r="AU2520">
        <f t="shared" si="159"/>
        <v>18.606744268385725</v>
      </c>
      <c r="AV2520" t="e">
        <f>VLOOKUP(AI2520,Sheet3!C$29:F$3725,4,FALSE)</f>
        <v>#N/A</v>
      </c>
    </row>
    <row r="2521" spans="1:48" x14ac:dyDescent="0.25">
      <c r="A2521">
        <v>84168105</v>
      </c>
      <c r="B2521">
        <v>11519</v>
      </c>
      <c r="C2521" t="s">
        <v>125</v>
      </c>
      <c r="D2521">
        <v>0</v>
      </c>
      <c r="E2521" t="s">
        <v>126</v>
      </c>
      <c r="F2521" t="s">
        <v>127</v>
      </c>
      <c r="G2521" t="s">
        <v>128</v>
      </c>
      <c r="H2521">
        <v>7</v>
      </c>
      <c r="I2521">
        <v>30.053419875199999</v>
      </c>
      <c r="J2521">
        <v>33.053419875199999</v>
      </c>
      <c r="K2521">
        <v>2.8261324007350002</v>
      </c>
      <c r="L2521">
        <v>5.8261324007350002</v>
      </c>
      <c r="M2521">
        <v>173928</v>
      </c>
      <c r="N2521" t="s">
        <v>129</v>
      </c>
      <c r="P2521">
        <v>37.368000000000002</v>
      </c>
      <c r="S2521">
        <v>0</v>
      </c>
      <c r="T2521">
        <v>0</v>
      </c>
      <c r="V2521" t="s">
        <v>34</v>
      </c>
      <c r="W2521" s="1">
        <v>39780</v>
      </c>
      <c r="X2521">
        <v>20081128</v>
      </c>
      <c r="Y2521">
        <v>0.994108142857143</v>
      </c>
      <c r="Z2521">
        <v>1.2770633084845601E-3</v>
      </c>
      <c r="AA2521">
        <v>0.99187999999999998</v>
      </c>
      <c r="AB2521">
        <v>-0.205414285714283</v>
      </c>
      <c r="AC2521">
        <v>0.20111794995951801</v>
      </c>
      <c r="AD2521">
        <v>0.18160000000000401</v>
      </c>
      <c r="AE2521">
        <v>0</v>
      </c>
      <c r="AF2521">
        <v>0</v>
      </c>
      <c r="AI2521" s="2">
        <f t="shared" si="156"/>
        <v>39780</v>
      </c>
      <c r="AJ2521">
        <f t="shared" si="157"/>
        <v>2639.1762670935132</v>
      </c>
      <c r="AK2521">
        <f t="shared" si="158"/>
        <v>2639.1762670935132</v>
      </c>
      <c r="AL2521" s="3">
        <f>Sheet2!$Q$35</f>
        <v>13804.562889602981</v>
      </c>
      <c r="AM2521" s="3">
        <f>Sheet2!$Q$37</f>
        <v>11470.329043263515</v>
      </c>
      <c r="AN2521" s="3">
        <f>Sheet2!$Q$39</f>
        <v>2136.3846824700945</v>
      </c>
      <c r="AU2521">
        <f t="shared" si="159"/>
        <v>18.788535375355238</v>
      </c>
      <c r="AV2521" t="e">
        <f>VLOOKUP(AI2521,Sheet3!C$29:F$3725,4,FALSE)</f>
        <v>#N/A</v>
      </c>
    </row>
    <row r="2522" spans="1:48" x14ac:dyDescent="0.25">
      <c r="A2522">
        <v>84244101</v>
      </c>
      <c r="B2522">
        <v>11519</v>
      </c>
      <c r="C2522" t="s">
        <v>125</v>
      </c>
      <c r="D2522">
        <v>0</v>
      </c>
      <c r="E2522" t="s">
        <v>126</v>
      </c>
      <c r="F2522" t="s">
        <v>127</v>
      </c>
      <c r="G2522" t="s">
        <v>128</v>
      </c>
      <c r="H2522">
        <v>7</v>
      </c>
      <c r="I2522">
        <v>30.053419875199999</v>
      </c>
      <c r="J2522">
        <v>33.053419875199999</v>
      </c>
      <c r="K2522">
        <v>2.8261324007350002</v>
      </c>
      <c r="L2522">
        <v>5.8261324007350002</v>
      </c>
      <c r="M2522">
        <v>173928</v>
      </c>
      <c r="N2522" t="s">
        <v>129</v>
      </c>
      <c r="P2522">
        <v>37.368000000000002</v>
      </c>
      <c r="S2522">
        <v>0</v>
      </c>
      <c r="T2522">
        <v>0</v>
      </c>
      <c r="V2522" t="s">
        <v>34</v>
      </c>
      <c r="W2522" s="1">
        <v>39781</v>
      </c>
      <c r="X2522">
        <v>20081129</v>
      </c>
      <c r="Y2522">
        <v>0.99421671428571401</v>
      </c>
      <c r="Z2522">
        <v>1.2861814706759699E-3</v>
      </c>
      <c r="AA2522">
        <v>0.99212800000000001</v>
      </c>
      <c r="AB2522">
        <v>-0.216271428571429</v>
      </c>
      <c r="AC2522">
        <v>0.20905358652942799</v>
      </c>
      <c r="AD2522">
        <v>0.15680000000000099</v>
      </c>
      <c r="AE2522">
        <v>0</v>
      </c>
      <c r="AF2522">
        <v>0</v>
      </c>
      <c r="AI2522" s="2">
        <f t="shared" si="156"/>
        <v>39781</v>
      </c>
      <c r="AJ2522">
        <f t="shared" si="157"/>
        <v>2582.7356279850937</v>
      </c>
      <c r="AK2522">
        <f t="shared" si="158"/>
        <v>2582.7356279850937</v>
      </c>
      <c r="AL2522" s="3">
        <f>Sheet2!$Q$35</f>
        <v>13804.562889602981</v>
      </c>
      <c r="AM2522" s="3">
        <f>Sheet2!$Q$37</f>
        <v>11470.329043263515</v>
      </c>
      <c r="AN2522" s="3">
        <f>Sheet2!$Q$39</f>
        <v>2136.3846824700945</v>
      </c>
      <c r="AU2522">
        <f t="shared" si="159"/>
        <v>18.386729343026808</v>
      </c>
      <c r="AV2522" t="e">
        <f>VLOOKUP(AI2522,Sheet3!C$29:F$3725,4,FALSE)</f>
        <v>#N/A</v>
      </c>
    </row>
    <row r="2523" spans="1:48" x14ac:dyDescent="0.25">
      <c r="A2523">
        <v>84326425</v>
      </c>
      <c r="B2523">
        <v>11519</v>
      </c>
      <c r="C2523" t="s">
        <v>125</v>
      </c>
      <c r="D2523">
        <v>0</v>
      </c>
      <c r="E2523" t="s">
        <v>126</v>
      </c>
      <c r="F2523" t="s">
        <v>127</v>
      </c>
      <c r="G2523" t="s">
        <v>128</v>
      </c>
      <c r="H2523">
        <v>7</v>
      </c>
      <c r="I2523">
        <v>30.053419875199999</v>
      </c>
      <c r="J2523">
        <v>33.053419875199999</v>
      </c>
      <c r="K2523">
        <v>2.8261324007350002</v>
      </c>
      <c r="L2523">
        <v>5.8261324007350002</v>
      </c>
      <c r="M2523">
        <v>173928</v>
      </c>
      <c r="N2523" t="s">
        <v>129</v>
      </c>
      <c r="P2523">
        <v>37.368000000000002</v>
      </c>
      <c r="S2523">
        <v>0</v>
      </c>
      <c r="T2523">
        <v>0</v>
      </c>
      <c r="V2523" t="s">
        <v>34</v>
      </c>
      <c r="W2523" s="1">
        <v>39782</v>
      </c>
      <c r="X2523">
        <v>20081130</v>
      </c>
      <c r="Y2523">
        <v>0.99411942857142899</v>
      </c>
      <c r="Z2523">
        <v>1.39026306422746E-3</v>
      </c>
      <c r="AA2523">
        <v>0.99251199999999995</v>
      </c>
      <c r="AB2523">
        <v>-0.206542857142854</v>
      </c>
      <c r="AC2523">
        <v>0.20299955564443301</v>
      </c>
      <c r="AD2523">
        <v>9.2400000000003604E-2</v>
      </c>
      <c r="AE2523">
        <v>0</v>
      </c>
      <c r="AF2523">
        <v>0</v>
      </c>
      <c r="AI2523" s="2">
        <f t="shared" si="156"/>
        <v>39782</v>
      </c>
      <c r="AJ2523">
        <f t="shared" si="157"/>
        <v>2633.313582571689</v>
      </c>
      <c r="AK2523">
        <f t="shared" si="158"/>
        <v>2633.313582571689</v>
      </c>
      <c r="AL2523" s="3">
        <f>Sheet2!$Q$35</f>
        <v>13804.562889602981</v>
      </c>
      <c r="AM2523" s="3">
        <f>Sheet2!$Q$37</f>
        <v>11470.329043263515</v>
      </c>
      <c r="AN2523" s="3">
        <f>Sheet2!$Q$39</f>
        <v>2136.3846824700945</v>
      </c>
      <c r="AU2523">
        <f t="shared" si="159"/>
        <v>18.746798392150946</v>
      </c>
      <c r="AV2523" t="e">
        <f>VLOOKUP(AI2523,Sheet3!C$29:F$3725,4,FALSE)</f>
        <v>#N/A</v>
      </c>
    </row>
    <row r="2524" spans="1:48" x14ac:dyDescent="0.25">
      <c r="A2524">
        <v>84402393</v>
      </c>
      <c r="B2524">
        <v>11519</v>
      </c>
      <c r="C2524" t="s">
        <v>125</v>
      </c>
      <c r="D2524">
        <v>0</v>
      </c>
      <c r="E2524" t="s">
        <v>126</v>
      </c>
      <c r="F2524" t="s">
        <v>127</v>
      </c>
      <c r="G2524" t="s">
        <v>128</v>
      </c>
      <c r="H2524">
        <v>7</v>
      </c>
      <c r="I2524">
        <v>30.053419875199999</v>
      </c>
      <c r="J2524">
        <v>33.053419875199999</v>
      </c>
      <c r="K2524">
        <v>2.8261324007350002</v>
      </c>
      <c r="L2524">
        <v>5.8261324007350002</v>
      </c>
      <c r="M2524">
        <v>173928</v>
      </c>
      <c r="N2524" t="s">
        <v>129</v>
      </c>
      <c r="P2524">
        <v>37.368000000000002</v>
      </c>
      <c r="S2524">
        <v>0</v>
      </c>
      <c r="T2524">
        <v>0</v>
      </c>
      <c r="V2524" t="s">
        <v>34</v>
      </c>
      <c r="W2524" s="1">
        <v>39783</v>
      </c>
      <c r="X2524">
        <v>20081201</v>
      </c>
      <c r="Y2524">
        <v>0.99343828571428605</v>
      </c>
      <c r="Z2524">
        <v>1.67610558091292E-3</v>
      </c>
      <c r="AA2524">
        <v>0.99114599999999997</v>
      </c>
      <c r="AB2524">
        <v>-0.13842857142857001</v>
      </c>
      <c r="AC2524">
        <v>0.246801694334806</v>
      </c>
      <c r="AD2524">
        <v>0.22190000000000801</v>
      </c>
      <c r="AE2524">
        <v>0</v>
      </c>
      <c r="AF2524">
        <v>0</v>
      </c>
      <c r="AI2524" s="2">
        <f t="shared" si="156"/>
        <v>39783</v>
      </c>
      <c r="AJ2524">
        <f t="shared" si="157"/>
        <v>2985.4190722582862</v>
      </c>
      <c r="AK2524">
        <f t="shared" si="158"/>
        <v>2985.4190722582862</v>
      </c>
      <c r="AL2524" s="3">
        <f>Sheet2!$Q$35</f>
        <v>13804.562889602981</v>
      </c>
      <c r="AM2524" s="3">
        <f>Sheet2!$Q$37</f>
        <v>11470.329043263515</v>
      </c>
      <c r="AN2524" s="3">
        <f>Sheet2!$Q$39</f>
        <v>2136.3846824700945</v>
      </c>
      <c r="AU2524">
        <f t="shared" si="159"/>
        <v>21.253469330094408</v>
      </c>
      <c r="AV2524" t="e">
        <f>VLOOKUP(AI2524,Sheet3!C$29:F$3725,4,FALSE)</f>
        <v>#N/A</v>
      </c>
    </row>
    <row r="2525" spans="1:48" x14ac:dyDescent="0.25">
      <c r="A2525">
        <v>84465572</v>
      </c>
      <c r="B2525">
        <v>11519</v>
      </c>
      <c r="C2525" t="s">
        <v>125</v>
      </c>
      <c r="D2525">
        <v>0</v>
      </c>
      <c r="E2525" t="s">
        <v>126</v>
      </c>
      <c r="F2525" t="s">
        <v>127</v>
      </c>
      <c r="G2525" t="s">
        <v>128</v>
      </c>
      <c r="H2525">
        <v>7</v>
      </c>
      <c r="I2525">
        <v>30.053419875199999</v>
      </c>
      <c r="J2525">
        <v>33.053419875199999</v>
      </c>
      <c r="K2525">
        <v>2.8261324007350002</v>
      </c>
      <c r="L2525">
        <v>5.8261324007350002</v>
      </c>
      <c r="M2525">
        <v>173928</v>
      </c>
      <c r="N2525" t="s">
        <v>129</v>
      </c>
      <c r="P2525">
        <v>37.368000000000002</v>
      </c>
      <c r="S2525">
        <v>0</v>
      </c>
      <c r="T2525">
        <v>0</v>
      </c>
      <c r="V2525" t="s">
        <v>34</v>
      </c>
      <c r="W2525" s="1">
        <v>39784</v>
      </c>
      <c r="X2525">
        <v>20081202</v>
      </c>
      <c r="Y2525">
        <v>0.99331128571428595</v>
      </c>
      <c r="Z2525">
        <v>1.64530611257651E-3</v>
      </c>
      <c r="AA2525">
        <v>0.99106000000000005</v>
      </c>
      <c r="AB2525">
        <v>-0.125728571428569</v>
      </c>
      <c r="AC2525">
        <v>0.23546064708679201</v>
      </c>
      <c r="AD2525">
        <v>0.23050000000000001</v>
      </c>
      <c r="AE2525">
        <v>0</v>
      </c>
      <c r="AF2525">
        <v>0</v>
      </c>
      <c r="AI2525" s="2">
        <f t="shared" si="156"/>
        <v>39784</v>
      </c>
      <c r="AJ2525">
        <f t="shared" si="157"/>
        <v>3050.679676762782</v>
      </c>
      <c r="AK2525">
        <f t="shared" si="158"/>
        <v>3050.679676762782</v>
      </c>
      <c r="AL2525" s="3">
        <f>Sheet2!$Q$35</f>
        <v>13804.562889602981</v>
      </c>
      <c r="AM2525" s="3">
        <f>Sheet2!$Q$37</f>
        <v>11470.329043263515</v>
      </c>
      <c r="AN2525" s="3">
        <f>Sheet2!$Q$39</f>
        <v>2136.3846824700945</v>
      </c>
      <c r="AU2525">
        <f t="shared" si="159"/>
        <v>21.718065496571807</v>
      </c>
      <c r="AV2525" t="e">
        <f>VLOOKUP(AI2525,Sheet3!C$29:F$3725,4,FALSE)</f>
        <v>#N/A</v>
      </c>
    </row>
    <row r="2526" spans="1:48" x14ac:dyDescent="0.25">
      <c r="A2526">
        <v>84545764</v>
      </c>
      <c r="B2526">
        <v>11519</v>
      </c>
      <c r="C2526" t="s">
        <v>125</v>
      </c>
      <c r="D2526">
        <v>0</v>
      </c>
      <c r="E2526" t="s">
        <v>126</v>
      </c>
      <c r="F2526" t="s">
        <v>127</v>
      </c>
      <c r="G2526" t="s">
        <v>128</v>
      </c>
      <c r="H2526">
        <v>7</v>
      </c>
      <c r="I2526">
        <v>30.053419875199999</v>
      </c>
      <c r="J2526">
        <v>33.053419875199999</v>
      </c>
      <c r="K2526">
        <v>2.8261324007350002</v>
      </c>
      <c r="L2526">
        <v>5.8261324007350002</v>
      </c>
      <c r="M2526">
        <v>173928</v>
      </c>
      <c r="N2526" t="s">
        <v>129</v>
      </c>
      <c r="P2526">
        <v>37.368000000000002</v>
      </c>
      <c r="S2526">
        <v>0</v>
      </c>
      <c r="T2526">
        <v>0</v>
      </c>
      <c r="V2526" t="s">
        <v>34</v>
      </c>
      <c r="W2526" s="1">
        <v>39785</v>
      </c>
      <c r="X2526">
        <v>20081203</v>
      </c>
      <c r="Y2526">
        <v>0.99335585714285701</v>
      </c>
      <c r="Z2526">
        <v>1.78174652907689E-3</v>
      </c>
      <c r="AA2526">
        <v>0.99110600000000004</v>
      </c>
      <c r="AB2526">
        <v>-0.13018571428571199</v>
      </c>
      <c r="AC2526">
        <v>0.248625090266858</v>
      </c>
      <c r="AD2526">
        <v>0.237600000000004</v>
      </c>
      <c r="AE2526">
        <v>0</v>
      </c>
      <c r="AF2526">
        <v>0</v>
      </c>
      <c r="AI2526" s="2">
        <f t="shared" si="156"/>
        <v>39785</v>
      </c>
      <c r="AJ2526">
        <f t="shared" si="157"/>
        <v>3027.790025962051</v>
      </c>
      <c r="AK2526">
        <f t="shared" si="158"/>
        <v>3027.790025962051</v>
      </c>
      <c r="AL2526" s="3">
        <f>Sheet2!$Q$35</f>
        <v>13804.562889602981</v>
      </c>
      <c r="AM2526" s="3">
        <f>Sheet2!$Q$37</f>
        <v>11470.329043263515</v>
      </c>
      <c r="AN2526" s="3">
        <f>Sheet2!$Q$39</f>
        <v>2136.3846824700945</v>
      </c>
      <c r="AU2526">
        <f t="shared" si="159"/>
        <v>21.555111995071627</v>
      </c>
      <c r="AV2526" t="e">
        <f>VLOOKUP(AI2526,Sheet3!C$29:F$3725,4,FALSE)</f>
        <v>#N/A</v>
      </c>
    </row>
    <row r="2527" spans="1:48" x14ac:dyDescent="0.25">
      <c r="A2527">
        <v>84612041</v>
      </c>
      <c r="B2527">
        <v>11519</v>
      </c>
      <c r="C2527" t="s">
        <v>125</v>
      </c>
      <c r="D2527">
        <v>0</v>
      </c>
      <c r="E2527" t="s">
        <v>126</v>
      </c>
      <c r="F2527" t="s">
        <v>127</v>
      </c>
      <c r="G2527" t="s">
        <v>128</v>
      </c>
      <c r="H2527">
        <v>7</v>
      </c>
      <c r="I2527">
        <v>30.053419875199999</v>
      </c>
      <c r="J2527">
        <v>33.053419875199999</v>
      </c>
      <c r="K2527">
        <v>2.8261324007350002</v>
      </c>
      <c r="L2527">
        <v>5.8261324007350002</v>
      </c>
      <c r="M2527">
        <v>173928</v>
      </c>
      <c r="N2527" t="s">
        <v>129</v>
      </c>
      <c r="P2527">
        <v>37.368000000000002</v>
      </c>
      <c r="S2527">
        <v>0</v>
      </c>
      <c r="T2527">
        <v>0</v>
      </c>
      <c r="V2527" t="s">
        <v>34</v>
      </c>
      <c r="W2527" s="1">
        <v>39786</v>
      </c>
      <c r="X2527">
        <v>20081204</v>
      </c>
      <c r="Y2527">
        <v>0.99325628571428604</v>
      </c>
      <c r="Z2527">
        <v>1.55706442790689E-3</v>
      </c>
      <c r="AA2527">
        <v>0.99109999999999998</v>
      </c>
      <c r="AB2527">
        <v>-0.12022857142856801</v>
      </c>
      <c r="AC2527">
        <v>0.25166501950175002</v>
      </c>
      <c r="AD2527">
        <v>0.25960000000000399</v>
      </c>
      <c r="AE2527">
        <v>0</v>
      </c>
      <c r="AF2527">
        <v>0</v>
      </c>
      <c r="AI2527" s="2">
        <f t="shared" si="156"/>
        <v>39786</v>
      </c>
      <c r="AJ2527">
        <f t="shared" si="157"/>
        <v>3078.9041124065407</v>
      </c>
      <c r="AK2527">
        <f t="shared" si="158"/>
        <v>3078.9041124065407</v>
      </c>
      <c r="AL2527" s="3">
        <f>Sheet2!$Q$35</f>
        <v>13804.562889602981</v>
      </c>
      <c r="AM2527" s="3">
        <f>Sheet2!$Q$37</f>
        <v>11470.329043263515</v>
      </c>
      <c r="AN2527" s="3">
        <f>Sheet2!$Q$39</f>
        <v>2136.3846824700945</v>
      </c>
      <c r="AU2527">
        <f t="shared" si="159"/>
        <v>21.918997815551094</v>
      </c>
      <c r="AV2527" t="e">
        <f>VLOOKUP(AI2527,Sheet3!C$29:F$3725,4,FALSE)</f>
        <v>#N/A</v>
      </c>
    </row>
    <row r="2528" spans="1:48" x14ac:dyDescent="0.25">
      <c r="A2528">
        <v>84678848</v>
      </c>
      <c r="B2528">
        <v>11519</v>
      </c>
      <c r="C2528" t="s">
        <v>125</v>
      </c>
      <c r="D2528">
        <v>0</v>
      </c>
      <c r="E2528" t="s">
        <v>126</v>
      </c>
      <c r="F2528" t="s">
        <v>127</v>
      </c>
      <c r="G2528" t="s">
        <v>128</v>
      </c>
      <c r="H2528">
        <v>7</v>
      </c>
      <c r="I2528">
        <v>30.053419875199999</v>
      </c>
      <c r="J2528">
        <v>33.053419875199999</v>
      </c>
      <c r="K2528">
        <v>2.8261324007350002</v>
      </c>
      <c r="L2528">
        <v>5.8261324007350002</v>
      </c>
      <c r="M2528">
        <v>173928</v>
      </c>
      <c r="N2528" t="s">
        <v>129</v>
      </c>
      <c r="P2528">
        <v>37.368000000000002</v>
      </c>
      <c r="S2528">
        <v>0</v>
      </c>
      <c r="T2528">
        <v>0</v>
      </c>
      <c r="V2528" t="s">
        <v>34</v>
      </c>
      <c r="W2528" s="1">
        <v>39787</v>
      </c>
      <c r="X2528">
        <v>20081205</v>
      </c>
      <c r="Y2528">
        <v>0.99378671428571397</v>
      </c>
      <c r="Z2528">
        <v>1.1807476704293999E-3</v>
      </c>
      <c r="AA2528">
        <v>0.99199800000000005</v>
      </c>
      <c r="AB2528">
        <v>-0.17327142857142599</v>
      </c>
      <c r="AC2528">
        <v>0.221560663826188</v>
      </c>
      <c r="AD2528">
        <v>0.16979999999999801</v>
      </c>
      <c r="AE2528">
        <v>0</v>
      </c>
      <c r="AF2528">
        <v>0</v>
      </c>
      <c r="AI2528" s="2">
        <f t="shared" si="156"/>
        <v>39787</v>
      </c>
      <c r="AJ2528">
        <f t="shared" si="157"/>
        <v>2805.7451485693455</v>
      </c>
      <c r="AK2528">
        <f t="shared" si="158"/>
        <v>2805.7451485693455</v>
      </c>
      <c r="AL2528" s="3">
        <f>Sheet2!$Q$35</f>
        <v>13804.562889602981</v>
      </c>
      <c r="AM2528" s="3">
        <f>Sheet2!$Q$37</f>
        <v>11470.329043263515</v>
      </c>
      <c r="AN2528" s="3">
        <f>Sheet2!$Q$39</f>
        <v>2136.3846824700945</v>
      </c>
      <c r="AU2528">
        <f t="shared" si="159"/>
        <v>19.974354360264719</v>
      </c>
      <c r="AV2528" t="e">
        <f>VLOOKUP(AI2528,Sheet3!C$29:F$3725,4,FALSE)</f>
        <v>#N/A</v>
      </c>
    </row>
    <row r="2529" spans="1:48" x14ac:dyDescent="0.25">
      <c r="A2529">
        <v>84745188</v>
      </c>
      <c r="B2529">
        <v>11519</v>
      </c>
      <c r="C2529" t="s">
        <v>125</v>
      </c>
      <c r="D2529">
        <v>0</v>
      </c>
      <c r="E2529" t="s">
        <v>126</v>
      </c>
      <c r="F2529" t="s">
        <v>127</v>
      </c>
      <c r="G2529" t="s">
        <v>128</v>
      </c>
      <c r="H2529">
        <v>7</v>
      </c>
      <c r="I2529">
        <v>30.053419875199999</v>
      </c>
      <c r="J2529">
        <v>33.053419875199999</v>
      </c>
      <c r="K2529">
        <v>2.8261324007350002</v>
      </c>
      <c r="L2529">
        <v>5.8261324007350002</v>
      </c>
      <c r="M2529">
        <v>173928</v>
      </c>
      <c r="N2529" t="s">
        <v>129</v>
      </c>
      <c r="P2529">
        <v>37.368000000000002</v>
      </c>
      <c r="S2529">
        <v>0</v>
      </c>
      <c r="T2529">
        <v>0</v>
      </c>
      <c r="V2529" t="s">
        <v>34</v>
      </c>
      <c r="W2529" s="1">
        <v>39788</v>
      </c>
      <c r="X2529">
        <v>20081206</v>
      </c>
      <c r="Y2529">
        <v>0.99478257142857196</v>
      </c>
      <c r="Z2529">
        <v>1.30457183530437E-3</v>
      </c>
      <c r="AA2529">
        <v>0.99296899999999999</v>
      </c>
      <c r="AB2529">
        <v>-0.27285714285714302</v>
      </c>
      <c r="AC2529">
        <v>0.21555394324618701</v>
      </c>
      <c r="AD2529">
        <v>7.2700000000003304E-2</v>
      </c>
      <c r="AE2529">
        <v>0</v>
      </c>
      <c r="AF2529">
        <v>0</v>
      </c>
      <c r="AI2529" s="2">
        <f t="shared" si="156"/>
        <v>39788</v>
      </c>
      <c r="AJ2529">
        <f t="shared" si="157"/>
        <v>2287.1260054740123</v>
      </c>
      <c r="AK2529">
        <f t="shared" si="158"/>
        <v>2287.1260054740123</v>
      </c>
      <c r="AL2529" s="3">
        <f>Sheet2!$Q$35</f>
        <v>13804.562889602981</v>
      </c>
      <c r="AM2529" s="3">
        <f>Sheet2!$Q$37</f>
        <v>11470.329043263515</v>
      </c>
      <c r="AN2529" s="3">
        <f>Sheet2!$Q$39</f>
        <v>2136.3846824700945</v>
      </c>
      <c r="AU2529">
        <f t="shared" si="159"/>
        <v>16.282257611033902</v>
      </c>
      <c r="AV2529" t="e">
        <f>VLOOKUP(AI2529,Sheet3!C$29:F$3725,4,FALSE)</f>
        <v>#N/A</v>
      </c>
    </row>
    <row r="2530" spans="1:48" x14ac:dyDescent="0.25">
      <c r="A2530">
        <v>84812566</v>
      </c>
      <c r="B2530">
        <v>11519</v>
      </c>
      <c r="C2530" t="s">
        <v>125</v>
      </c>
      <c r="D2530">
        <v>0</v>
      </c>
      <c r="E2530" t="s">
        <v>126</v>
      </c>
      <c r="F2530" t="s">
        <v>127</v>
      </c>
      <c r="G2530" t="s">
        <v>128</v>
      </c>
      <c r="H2530">
        <v>7</v>
      </c>
      <c r="I2530">
        <v>30.053419875199999</v>
      </c>
      <c r="J2530">
        <v>33.053419875199999</v>
      </c>
      <c r="K2530">
        <v>2.8261324007350002</v>
      </c>
      <c r="L2530">
        <v>5.8261324007350002</v>
      </c>
      <c r="M2530">
        <v>173928</v>
      </c>
      <c r="N2530" t="s">
        <v>129</v>
      </c>
      <c r="P2530">
        <v>37.368000000000002</v>
      </c>
      <c r="S2530">
        <v>0</v>
      </c>
      <c r="T2530">
        <v>0</v>
      </c>
      <c r="V2530" t="s">
        <v>34</v>
      </c>
      <c r="W2530" s="1">
        <v>39789</v>
      </c>
      <c r="X2530">
        <v>20081207</v>
      </c>
      <c r="Y2530">
        <v>0.99432157142857103</v>
      </c>
      <c r="Z2530">
        <v>1.2198526675842099E-3</v>
      </c>
      <c r="AA2530">
        <v>0.99268199999999995</v>
      </c>
      <c r="AB2530">
        <v>-0.22675714285714199</v>
      </c>
      <c r="AC2530">
        <v>0.1685864327463</v>
      </c>
      <c r="AD2530">
        <v>5.7700000000004997E-2</v>
      </c>
      <c r="AE2530">
        <v>0</v>
      </c>
      <c r="AF2530">
        <v>0</v>
      </c>
      <c r="AI2530" s="2">
        <f t="shared" si="156"/>
        <v>39789</v>
      </c>
      <c r="AJ2530">
        <f t="shared" si="157"/>
        <v>2528.140826640185</v>
      </c>
      <c r="AK2530">
        <f t="shared" si="158"/>
        <v>2528.140826640185</v>
      </c>
      <c r="AL2530" s="3">
        <f>Sheet2!$Q$35</f>
        <v>13804.562889602981</v>
      </c>
      <c r="AM2530" s="3">
        <f>Sheet2!$Q$37</f>
        <v>11470.329043263515</v>
      </c>
      <c r="AN2530" s="3">
        <f>Sheet2!$Q$39</f>
        <v>2136.3846824700945</v>
      </c>
      <c r="AU2530">
        <f t="shared" si="159"/>
        <v>17.998063997263845</v>
      </c>
      <c r="AV2530" t="e">
        <f>VLOOKUP(AI2530,Sheet3!C$29:F$3725,4,FALSE)</f>
        <v>#N/A</v>
      </c>
    </row>
    <row r="2531" spans="1:48" x14ac:dyDescent="0.25">
      <c r="A2531">
        <v>84881350</v>
      </c>
      <c r="B2531">
        <v>11519</v>
      </c>
      <c r="C2531" t="s">
        <v>125</v>
      </c>
      <c r="D2531">
        <v>0</v>
      </c>
      <c r="E2531" t="s">
        <v>126</v>
      </c>
      <c r="F2531" t="s">
        <v>127</v>
      </c>
      <c r="G2531" t="s">
        <v>128</v>
      </c>
      <c r="H2531">
        <v>7</v>
      </c>
      <c r="I2531">
        <v>30.053419875199999</v>
      </c>
      <c r="J2531">
        <v>33.053419875199999</v>
      </c>
      <c r="K2531">
        <v>2.8261324007350002</v>
      </c>
      <c r="L2531">
        <v>5.8261324007350002</v>
      </c>
      <c r="M2531">
        <v>173928</v>
      </c>
      <c r="N2531" t="s">
        <v>129</v>
      </c>
      <c r="P2531">
        <v>37.368000000000002</v>
      </c>
      <c r="S2531">
        <v>0</v>
      </c>
      <c r="T2531">
        <v>0</v>
      </c>
      <c r="V2531" t="s">
        <v>34</v>
      </c>
      <c r="W2531" s="1">
        <v>39790</v>
      </c>
      <c r="X2531">
        <v>20081208</v>
      </c>
      <c r="Y2531">
        <v>0.99449399999999999</v>
      </c>
      <c r="Z2531">
        <v>1.06718066484947E-3</v>
      </c>
      <c r="AA2531">
        <v>0.99333099999999996</v>
      </c>
      <c r="AB2531">
        <v>-0.243999999999997</v>
      </c>
      <c r="AC2531">
        <v>0.175750464335902</v>
      </c>
      <c r="AD2531">
        <v>2.2299999999997301E-2</v>
      </c>
      <c r="AE2531">
        <v>0</v>
      </c>
      <c r="AF2531">
        <v>0</v>
      </c>
      <c r="AI2531" s="2">
        <f t="shared" si="156"/>
        <v>39790</v>
      </c>
      <c r="AJ2531">
        <f t="shared" si="157"/>
        <v>2438.1827102741227</v>
      </c>
      <c r="AK2531">
        <f t="shared" si="158"/>
        <v>2438.1827102741227</v>
      </c>
      <c r="AL2531" s="3">
        <f>Sheet2!$Q$35</f>
        <v>13804.562889602981</v>
      </c>
      <c r="AM2531" s="3">
        <f>Sheet2!$Q$37</f>
        <v>11470.329043263515</v>
      </c>
      <c r="AN2531" s="3">
        <f>Sheet2!$Q$39</f>
        <v>2136.3846824700945</v>
      </c>
      <c r="AU2531">
        <f t="shared" si="159"/>
        <v>17.357644002313883</v>
      </c>
      <c r="AV2531" t="e">
        <f>VLOOKUP(AI2531,Sheet3!C$29:F$3725,4,FALSE)</f>
        <v>#N/A</v>
      </c>
    </row>
    <row r="2532" spans="1:48" x14ac:dyDescent="0.25">
      <c r="A2532">
        <v>84972025</v>
      </c>
      <c r="B2532">
        <v>11519</v>
      </c>
      <c r="C2532" t="s">
        <v>125</v>
      </c>
      <c r="D2532">
        <v>0</v>
      </c>
      <c r="E2532" t="s">
        <v>126</v>
      </c>
      <c r="F2532" t="s">
        <v>127</v>
      </c>
      <c r="G2532" t="s">
        <v>128</v>
      </c>
      <c r="H2532">
        <v>7</v>
      </c>
      <c r="I2532">
        <v>30.053419875199999</v>
      </c>
      <c r="J2532">
        <v>33.053419875199999</v>
      </c>
      <c r="K2532">
        <v>2.8261324007350002</v>
      </c>
      <c r="L2532">
        <v>5.8261324007350002</v>
      </c>
      <c r="M2532">
        <v>173928</v>
      </c>
      <c r="N2532" t="s">
        <v>129</v>
      </c>
      <c r="P2532">
        <v>37.368000000000002</v>
      </c>
      <c r="S2532">
        <v>0</v>
      </c>
      <c r="T2532">
        <v>0</v>
      </c>
      <c r="V2532" t="s">
        <v>34</v>
      </c>
      <c r="W2532" s="1">
        <v>39791</v>
      </c>
      <c r="X2532">
        <v>20081209</v>
      </c>
      <c r="Y2532">
        <v>0.99454314285714296</v>
      </c>
      <c r="Z2532">
        <v>9.1513940055543597E-4</v>
      </c>
      <c r="AA2532">
        <v>0.99314000000000002</v>
      </c>
      <c r="AB2532">
        <v>-0.24891428571428401</v>
      </c>
      <c r="AC2532">
        <v>0.14099898103554101</v>
      </c>
      <c r="AD2532">
        <v>-4.5200000000000802E-2</v>
      </c>
      <c r="AE2532">
        <v>0</v>
      </c>
      <c r="AF2532">
        <v>0</v>
      </c>
      <c r="AI2532" s="2">
        <f t="shared" si="156"/>
        <v>39791</v>
      </c>
      <c r="AJ2532">
        <f t="shared" si="157"/>
        <v>2412.5029053292237</v>
      </c>
      <c r="AK2532">
        <f t="shared" si="158"/>
        <v>2412.5029053292237</v>
      </c>
      <c r="AL2532" s="3">
        <f>Sheet2!$Q$35</f>
        <v>13804.562889602981</v>
      </c>
      <c r="AM2532" s="3">
        <f>Sheet2!$Q$37</f>
        <v>11470.329043263515</v>
      </c>
      <c r="AN2532" s="3">
        <f>Sheet2!$Q$39</f>
        <v>2136.3846824700945</v>
      </c>
      <c r="AU2532">
        <f t="shared" si="159"/>
        <v>17.1748271402288</v>
      </c>
      <c r="AV2532" t="e">
        <f>VLOOKUP(AI2532,Sheet3!C$29:F$3725,4,FALSE)</f>
        <v>#N/A</v>
      </c>
    </row>
    <row r="2533" spans="1:48" x14ac:dyDescent="0.25">
      <c r="A2533">
        <v>85039766</v>
      </c>
      <c r="B2533">
        <v>11519</v>
      </c>
      <c r="C2533" t="s">
        <v>125</v>
      </c>
      <c r="D2533">
        <v>0</v>
      </c>
      <c r="E2533" t="s">
        <v>126</v>
      </c>
      <c r="F2533" t="s">
        <v>127</v>
      </c>
      <c r="G2533" t="s">
        <v>128</v>
      </c>
      <c r="H2533">
        <v>7</v>
      </c>
      <c r="I2533">
        <v>30.053419875199999</v>
      </c>
      <c r="J2533">
        <v>33.053419875199999</v>
      </c>
      <c r="K2533">
        <v>2.8261324007350002</v>
      </c>
      <c r="L2533">
        <v>5.8261324007350002</v>
      </c>
      <c r="M2533">
        <v>173928</v>
      </c>
      <c r="N2533" t="s">
        <v>129</v>
      </c>
      <c r="P2533">
        <v>37.368000000000002</v>
      </c>
      <c r="S2533">
        <v>0</v>
      </c>
      <c r="T2533">
        <v>0</v>
      </c>
      <c r="V2533" t="s">
        <v>34</v>
      </c>
      <c r="W2533" s="1">
        <v>39792</v>
      </c>
      <c r="X2533">
        <v>20081210</v>
      </c>
      <c r="Y2533">
        <v>0.99384628571428602</v>
      </c>
      <c r="Z2533">
        <v>5.2426348726726697E-4</v>
      </c>
      <c r="AA2533">
        <v>0.99308200000000002</v>
      </c>
      <c r="AB2533">
        <v>-0.17922857142856699</v>
      </c>
      <c r="AC2533">
        <v>0.178133142133998</v>
      </c>
      <c r="AD2533">
        <v>6.0500000000007798E-2</v>
      </c>
      <c r="AE2533">
        <v>0</v>
      </c>
      <c r="AF2533">
        <v>0</v>
      </c>
      <c r="AI2533" s="2">
        <f t="shared" si="156"/>
        <v>39792</v>
      </c>
      <c r="AJ2533">
        <f t="shared" si="157"/>
        <v>2774.9336484055966</v>
      </c>
      <c r="AK2533">
        <f t="shared" si="158"/>
        <v>2774.9336484055966</v>
      </c>
      <c r="AL2533" s="3">
        <f>Sheet2!$Q$35</f>
        <v>13804.562889602981</v>
      </c>
      <c r="AM2533" s="3">
        <f>Sheet2!$Q$37</f>
        <v>11470.329043263515</v>
      </c>
      <c r="AN2533" s="3">
        <f>Sheet2!$Q$39</f>
        <v>2136.3846824700945</v>
      </c>
      <c r="AU2533">
        <f t="shared" si="159"/>
        <v>19.755004494167334</v>
      </c>
      <c r="AV2533" t="e">
        <f>VLOOKUP(AI2533,Sheet3!C$29:F$3725,4,FALSE)</f>
        <v>#N/A</v>
      </c>
    </row>
    <row r="2534" spans="1:48" x14ac:dyDescent="0.25">
      <c r="A2534">
        <v>85119128</v>
      </c>
      <c r="B2534">
        <v>11519</v>
      </c>
      <c r="C2534" t="s">
        <v>125</v>
      </c>
      <c r="D2534">
        <v>0</v>
      </c>
      <c r="E2534" t="s">
        <v>126</v>
      </c>
      <c r="F2534" t="s">
        <v>127</v>
      </c>
      <c r="G2534" t="s">
        <v>128</v>
      </c>
      <c r="H2534">
        <v>7</v>
      </c>
      <c r="I2534">
        <v>30.053419875199999</v>
      </c>
      <c r="J2534">
        <v>33.053419875199999</v>
      </c>
      <c r="K2534">
        <v>2.8261324007350002</v>
      </c>
      <c r="L2534">
        <v>5.8261324007350002</v>
      </c>
      <c r="M2534">
        <v>173928</v>
      </c>
      <c r="N2534" t="s">
        <v>129</v>
      </c>
      <c r="P2534">
        <v>37.368000000000002</v>
      </c>
      <c r="S2534">
        <v>0</v>
      </c>
      <c r="T2534">
        <v>0</v>
      </c>
      <c r="V2534" t="s">
        <v>34</v>
      </c>
      <c r="W2534" s="1">
        <v>39793</v>
      </c>
      <c r="X2534">
        <v>20081211</v>
      </c>
      <c r="Y2534">
        <v>0.99407900000000005</v>
      </c>
      <c r="Z2534">
        <v>5.7299463971564001E-4</v>
      </c>
      <c r="AA2534">
        <v>0.99313799999999997</v>
      </c>
      <c r="AB2534">
        <v>-0.20249999999999599</v>
      </c>
      <c r="AC2534">
        <v>0.16641801070110801</v>
      </c>
      <c r="AD2534">
        <v>2.3200000000001001E-2</v>
      </c>
      <c r="AE2534">
        <v>0</v>
      </c>
      <c r="AF2534">
        <v>0</v>
      </c>
      <c r="AI2534" s="2">
        <f t="shared" si="156"/>
        <v>39793</v>
      </c>
      <c r="AJ2534">
        <f t="shared" si="157"/>
        <v>2654.310874838382</v>
      </c>
      <c r="AK2534">
        <f t="shared" si="158"/>
        <v>2654.310874838382</v>
      </c>
      <c r="AL2534" s="3">
        <f>Sheet2!$Q$35</f>
        <v>13804.562889602981</v>
      </c>
      <c r="AM2534" s="3">
        <f>Sheet2!$Q$37</f>
        <v>11470.329043263515</v>
      </c>
      <c r="AN2534" s="3">
        <f>Sheet2!$Q$39</f>
        <v>2136.3846824700945</v>
      </c>
      <c r="AU2534">
        <f t="shared" si="159"/>
        <v>18.896280021498086</v>
      </c>
      <c r="AV2534" t="e">
        <f>VLOOKUP(AI2534,Sheet3!C$29:F$3725,4,FALSE)</f>
        <v>#N/A</v>
      </c>
    </row>
    <row r="2535" spans="1:48" x14ac:dyDescent="0.25">
      <c r="A2535">
        <v>85192629</v>
      </c>
      <c r="B2535">
        <v>11519</v>
      </c>
      <c r="C2535" t="s">
        <v>125</v>
      </c>
      <c r="D2535">
        <v>0</v>
      </c>
      <c r="E2535" t="s">
        <v>126</v>
      </c>
      <c r="F2535" t="s">
        <v>127</v>
      </c>
      <c r="G2535" t="s">
        <v>128</v>
      </c>
      <c r="H2535">
        <v>7</v>
      </c>
      <c r="I2535">
        <v>30.053419875199999</v>
      </c>
      <c r="J2535">
        <v>33.053419875199999</v>
      </c>
      <c r="K2535">
        <v>2.8261324007350002</v>
      </c>
      <c r="L2535">
        <v>5.8261324007350002</v>
      </c>
      <c r="M2535">
        <v>173928</v>
      </c>
      <c r="N2535" t="s">
        <v>129</v>
      </c>
      <c r="P2535">
        <v>37.368000000000002</v>
      </c>
      <c r="S2535">
        <v>0</v>
      </c>
      <c r="T2535">
        <v>0</v>
      </c>
      <c r="V2535" t="s">
        <v>34</v>
      </c>
      <c r="W2535" s="1">
        <v>39794</v>
      </c>
      <c r="X2535">
        <v>20081212</v>
      </c>
      <c r="Y2535">
        <v>0.99434914285714304</v>
      </c>
      <c r="Z2535">
        <v>1.0337588042218101E-3</v>
      </c>
      <c r="AA2535">
        <v>0.99218200000000001</v>
      </c>
      <c r="AB2535">
        <v>-0.22951428571428301</v>
      </c>
      <c r="AC2535">
        <v>0.136264830685077</v>
      </c>
      <c r="AD2535">
        <v>-1.07999999999997E-2</v>
      </c>
      <c r="AE2535">
        <v>0</v>
      </c>
      <c r="AF2535">
        <v>0</v>
      </c>
      <c r="AI2535" s="2">
        <f t="shared" si="156"/>
        <v>39794</v>
      </c>
      <c r="AJ2535">
        <f t="shared" si="157"/>
        <v>2513.7716457084753</v>
      </c>
      <c r="AK2535">
        <f t="shared" si="158"/>
        <v>2513.7716457084753</v>
      </c>
      <c r="AL2535" s="3">
        <f>Sheet2!$Q$35</f>
        <v>13804.562889602981</v>
      </c>
      <c r="AM2535" s="3">
        <f>Sheet2!$Q$37</f>
        <v>11470.329043263515</v>
      </c>
      <c r="AN2535" s="3">
        <f>Sheet2!$Q$39</f>
        <v>2136.3846824700945</v>
      </c>
      <c r="AU2535">
        <f t="shared" si="159"/>
        <v>17.895768494073515</v>
      </c>
      <c r="AV2535" t="e">
        <f>VLOOKUP(AI2535,Sheet3!C$29:F$3725,4,FALSE)</f>
        <v>#N/A</v>
      </c>
    </row>
    <row r="2536" spans="1:48" x14ac:dyDescent="0.25">
      <c r="A2536">
        <v>85262475</v>
      </c>
      <c r="B2536">
        <v>11519</v>
      </c>
      <c r="C2536" t="s">
        <v>125</v>
      </c>
      <c r="D2536">
        <v>0</v>
      </c>
      <c r="E2536" t="s">
        <v>126</v>
      </c>
      <c r="F2536" t="s">
        <v>127</v>
      </c>
      <c r="G2536" t="s">
        <v>128</v>
      </c>
      <c r="H2536">
        <v>7</v>
      </c>
      <c r="I2536">
        <v>30.053419875199999</v>
      </c>
      <c r="J2536">
        <v>33.053419875199999</v>
      </c>
      <c r="K2536">
        <v>2.8261324007350002</v>
      </c>
      <c r="L2536">
        <v>5.8261324007350002</v>
      </c>
      <c r="M2536">
        <v>173928</v>
      </c>
      <c r="N2536" t="s">
        <v>129</v>
      </c>
      <c r="P2536">
        <v>37.368000000000002</v>
      </c>
      <c r="S2536">
        <v>0</v>
      </c>
      <c r="T2536">
        <v>0</v>
      </c>
      <c r="V2536" t="s">
        <v>34</v>
      </c>
      <c r="W2536" s="1">
        <v>39795</v>
      </c>
      <c r="X2536">
        <v>20081213</v>
      </c>
      <c r="Y2536">
        <v>0.99442914285714301</v>
      </c>
      <c r="Z2536">
        <v>1.2854792801098799E-3</v>
      </c>
      <c r="AA2536">
        <v>0.99197000000000002</v>
      </c>
      <c r="AB2536">
        <v>-0.23751428571428301</v>
      </c>
      <c r="AC2536">
        <v>0.105156148228262</v>
      </c>
      <c r="AD2536">
        <v>-2.7999999999994699E-2</v>
      </c>
      <c r="AE2536">
        <v>0</v>
      </c>
      <c r="AF2536">
        <v>0</v>
      </c>
      <c r="AI2536" s="2">
        <f t="shared" si="156"/>
        <v>39795</v>
      </c>
      <c r="AJ2536">
        <f t="shared" si="157"/>
        <v>2472.045989904087</v>
      </c>
      <c r="AK2536">
        <f t="shared" si="158"/>
        <v>2472.045989904087</v>
      </c>
      <c r="AL2536" s="3">
        <f>Sheet2!$Q$35</f>
        <v>13804.562889602981</v>
      </c>
      <c r="AM2536" s="3">
        <f>Sheet2!$Q$37</f>
        <v>11470.329043263515</v>
      </c>
      <c r="AN2536" s="3">
        <f>Sheet2!$Q$39</f>
        <v>2136.3846824700945</v>
      </c>
      <c r="AU2536">
        <f t="shared" si="159"/>
        <v>17.59871976340877</v>
      </c>
      <c r="AV2536" t="e">
        <f>VLOOKUP(AI2536,Sheet3!C$29:F$3725,4,FALSE)</f>
        <v>#N/A</v>
      </c>
    </row>
    <row r="2537" spans="1:48" x14ac:dyDescent="0.25">
      <c r="A2537">
        <v>85351500</v>
      </c>
      <c r="B2537">
        <v>11519</v>
      </c>
      <c r="C2537" t="s">
        <v>125</v>
      </c>
      <c r="D2537">
        <v>0</v>
      </c>
      <c r="E2537" t="s">
        <v>126</v>
      </c>
      <c r="F2537" t="s">
        <v>127</v>
      </c>
      <c r="G2537" t="s">
        <v>128</v>
      </c>
      <c r="H2537">
        <v>7</v>
      </c>
      <c r="I2537">
        <v>30.053419875199999</v>
      </c>
      <c r="J2537">
        <v>33.053419875199999</v>
      </c>
      <c r="K2537">
        <v>2.8261324007350002</v>
      </c>
      <c r="L2537">
        <v>5.8261324007350002</v>
      </c>
      <c r="M2537">
        <v>173928</v>
      </c>
      <c r="N2537" t="s">
        <v>129</v>
      </c>
      <c r="P2537">
        <v>37.368000000000002</v>
      </c>
      <c r="S2537">
        <v>0</v>
      </c>
      <c r="T2537">
        <v>0</v>
      </c>
      <c r="V2537" t="s">
        <v>34</v>
      </c>
      <c r="W2537" s="1">
        <v>39796</v>
      </c>
      <c r="X2537">
        <v>20081214</v>
      </c>
      <c r="Y2537">
        <v>0.994401571428571</v>
      </c>
      <c r="Z2537">
        <v>1.63232908596823E-3</v>
      </c>
      <c r="AA2537">
        <v>0.99194800000000005</v>
      </c>
      <c r="AB2537">
        <v>-0.234757142857142</v>
      </c>
      <c r="AC2537">
        <v>0.11322078124674199</v>
      </c>
      <c r="AD2537">
        <v>1.1200000000000101E-2</v>
      </c>
      <c r="AE2537">
        <v>0</v>
      </c>
      <c r="AF2537">
        <v>0</v>
      </c>
      <c r="AI2537" s="2">
        <f t="shared" si="156"/>
        <v>39796</v>
      </c>
      <c r="AJ2537">
        <f t="shared" si="157"/>
        <v>2486.4319311240688</v>
      </c>
      <c r="AK2537">
        <f t="shared" si="158"/>
        <v>2486.4319311240688</v>
      </c>
      <c r="AL2537" s="3">
        <f>Sheet2!$Q$35</f>
        <v>13804.562889602981</v>
      </c>
      <c r="AM2537" s="3">
        <f>Sheet2!$Q$37</f>
        <v>11470.329043263515</v>
      </c>
      <c r="AN2537" s="3">
        <f>Sheet2!$Q$39</f>
        <v>2136.3846824700945</v>
      </c>
      <c r="AU2537">
        <f t="shared" si="159"/>
        <v>17.701134584612461</v>
      </c>
      <c r="AV2537" t="e">
        <f>VLOOKUP(AI2537,Sheet3!C$29:F$3725,4,FALSE)</f>
        <v>#N/A</v>
      </c>
    </row>
    <row r="2538" spans="1:48" x14ac:dyDescent="0.25">
      <c r="A2538">
        <v>85433012</v>
      </c>
      <c r="B2538">
        <v>11519</v>
      </c>
      <c r="C2538" t="s">
        <v>125</v>
      </c>
      <c r="D2538">
        <v>0</v>
      </c>
      <c r="E2538" t="s">
        <v>126</v>
      </c>
      <c r="F2538" t="s">
        <v>127</v>
      </c>
      <c r="G2538" t="s">
        <v>128</v>
      </c>
      <c r="H2538">
        <v>7</v>
      </c>
      <c r="I2538">
        <v>30.053419875199999</v>
      </c>
      <c r="J2538">
        <v>33.053419875199999</v>
      </c>
      <c r="K2538">
        <v>2.8261324007350002</v>
      </c>
      <c r="L2538">
        <v>5.8261324007350002</v>
      </c>
      <c r="M2538">
        <v>173928</v>
      </c>
      <c r="N2538" t="s">
        <v>129</v>
      </c>
      <c r="P2538">
        <v>37.368000000000002</v>
      </c>
      <c r="S2538">
        <v>0</v>
      </c>
      <c r="T2538">
        <v>0</v>
      </c>
      <c r="V2538" t="s">
        <v>34</v>
      </c>
      <c r="W2538" s="1">
        <v>39797</v>
      </c>
      <c r="X2538">
        <v>20081215</v>
      </c>
      <c r="Y2538">
        <v>0.99429257142857197</v>
      </c>
      <c r="Z2538">
        <v>1.53033916475522E-3</v>
      </c>
      <c r="AA2538">
        <v>0.99200299999999997</v>
      </c>
      <c r="AB2538">
        <v>-0.22385714285713801</v>
      </c>
      <c r="AC2538">
        <v>0.120851560154749</v>
      </c>
      <c r="AD2538">
        <v>4.3500000000007401E-2</v>
      </c>
      <c r="AE2538">
        <v>0</v>
      </c>
      <c r="AF2538">
        <v>0</v>
      </c>
      <c r="AI2538" s="2">
        <f t="shared" si="156"/>
        <v>39797</v>
      </c>
      <c r="AJ2538">
        <f t="shared" si="157"/>
        <v>2543.2482917145826</v>
      </c>
      <c r="AK2538">
        <f t="shared" si="158"/>
        <v>2543.2482917145826</v>
      </c>
      <c r="AL2538" s="3">
        <f>Sheet2!$Q$35</f>
        <v>13804.562889602981</v>
      </c>
      <c r="AM2538" s="3">
        <f>Sheet2!$Q$37</f>
        <v>11470.329043263515</v>
      </c>
      <c r="AN2538" s="3">
        <f>Sheet2!$Q$39</f>
        <v>2136.3846824700945</v>
      </c>
      <c r="AU2538">
        <f t="shared" si="159"/>
        <v>18.105615412272154</v>
      </c>
      <c r="AV2538" t="e">
        <f>VLOOKUP(AI2538,Sheet3!C$29:F$3725,4,FALSE)</f>
        <v>#N/A</v>
      </c>
    </row>
    <row r="2539" spans="1:48" x14ac:dyDescent="0.25">
      <c r="A2539">
        <v>85505193</v>
      </c>
      <c r="B2539">
        <v>11519</v>
      </c>
      <c r="C2539" t="s">
        <v>125</v>
      </c>
      <c r="D2539">
        <v>0</v>
      </c>
      <c r="E2539" t="s">
        <v>126</v>
      </c>
      <c r="F2539" t="s">
        <v>127</v>
      </c>
      <c r="G2539" t="s">
        <v>128</v>
      </c>
      <c r="H2539">
        <v>7</v>
      </c>
      <c r="I2539">
        <v>30.053419875199999</v>
      </c>
      <c r="J2539">
        <v>33.053419875199999</v>
      </c>
      <c r="K2539">
        <v>2.8261324007350002</v>
      </c>
      <c r="L2539">
        <v>5.8261324007350002</v>
      </c>
      <c r="M2539">
        <v>173928</v>
      </c>
      <c r="N2539" t="s">
        <v>129</v>
      </c>
      <c r="P2539">
        <v>37.368000000000002</v>
      </c>
      <c r="S2539">
        <v>0</v>
      </c>
      <c r="T2539">
        <v>0</v>
      </c>
      <c r="V2539" t="s">
        <v>34</v>
      </c>
      <c r="W2539" s="1">
        <v>39798</v>
      </c>
      <c r="X2539">
        <v>20081216</v>
      </c>
      <c r="Y2539">
        <v>0.99414771428571402</v>
      </c>
      <c r="Z2539">
        <v>1.5216924519650401E-3</v>
      </c>
      <c r="AA2539">
        <v>0.99228499999999997</v>
      </c>
      <c r="AB2539">
        <v>-0.20937142857142699</v>
      </c>
      <c r="AC2539">
        <v>0.135527864444239</v>
      </c>
      <c r="AD2539">
        <v>5.0099999999997397E-2</v>
      </c>
      <c r="AE2539">
        <v>0</v>
      </c>
      <c r="AF2539">
        <v>0</v>
      </c>
      <c r="AI2539" s="2">
        <f t="shared" si="156"/>
        <v>39798</v>
      </c>
      <c r="AJ2539">
        <f t="shared" si="157"/>
        <v>2618.6155131035484</v>
      </c>
      <c r="AK2539">
        <f t="shared" si="158"/>
        <v>2618.6155131035484</v>
      </c>
      <c r="AL2539" s="3">
        <f>Sheet2!$Q$35</f>
        <v>13804.562889602981</v>
      </c>
      <c r="AM2539" s="3">
        <f>Sheet2!$Q$37</f>
        <v>11470.329043263515</v>
      </c>
      <c r="AN2539" s="3">
        <f>Sheet2!$Q$39</f>
        <v>2136.3846824700945</v>
      </c>
      <c r="AU2539">
        <f t="shared" si="159"/>
        <v>18.642161501620059</v>
      </c>
      <c r="AV2539" t="e">
        <f>VLOOKUP(AI2539,Sheet3!C$29:F$3725,4,FALSE)</f>
        <v>#N/A</v>
      </c>
    </row>
    <row r="2540" spans="1:48" x14ac:dyDescent="0.25">
      <c r="A2540">
        <v>85572298</v>
      </c>
      <c r="B2540">
        <v>11519</v>
      </c>
      <c r="C2540" t="s">
        <v>125</v>
      </c>
      <c r="D2540">
        <v>0</v>
      </c>
      <c r="E2540" t="s">
        <v>126</v>
      </c>
      <c r="F2540" t="s">
        <v>127</v>
      </c>
      <c r="G2540" t="s">
        <v>128</v>
      </c>
      <c r="H2540">
        <v>7</v>
      </c>
      <c r="I2540">
        <v>30.053419875199999</v>
      </c>
      <c r="J2540">
        <v>33.053419875199999</v>
      </c>
      <c r="K2540">
        <v>2.8261324007350002</v>
      </c>
      <c r="L2540">
        <v>5.8261324007350002</v>
      </c>
      <c r="M2540">
        <v>173928</v>
      </c>
      <c r="N2540" t="s">
        <v>129</v>
      </c>
      <c r="P2540">
        <v>37.368000000000002</v>
      </c>
      <c r="S2540">
        <v>0</v>
      </c>
      <c r="T2540">
        <v>0</v>
      </c>
      <c r="V2540" t="s">
        <v>34</v>
      </c>
      <c r="W2540" s="1">
        <v>39799</v>
      </c>
      <c r="X2540">
        <v>20081217</v>
      </c>
      <c r="Y2540">
        <v>0.99380199999999996</v>
      </c>
      <c r="Z2540">
        <v>1.6019338313426001E-3</v>
      </c>
      <c r="AA2540">
        <v>0.99185400000000001</v>
      </c>
      <c r="AB2540">
        <v>-0.17479999999999901</v>
      </c>
      <c r="AC2540">
        <v>0.16757890252483801</v>
      </c>
      <c r="AD2540">
        <v>0.13990000000000399</v>
      </c>
      <c r="AE2540">
        <v>0</v>
      </c>
      <c r="AF2540">
        <v>0</v>
      </c>
      <c r="AI2540" s="2">
        <f t="shared" si="156"/>
        <v>39799</v>
      </c>
      <c r="AJ2540">
        <f t="shared" si="157"/>
        <v>2797.8416520673782</v>
      </c>
      <c r="AK2540">
        <f t="shared" si="158"/>
        <v>2797.8416520673782</v>
      </c>
      <c r="AL2540" s="3">
        <f>Sheet2!$Q$35</f>
        <v>13804.562889602981</v>
      </c>
      <c r="AM2540" s="3">
        <f>Sheet2!$Q$37</f>
        <v>11470.329043263515</v>
      </c>
      <c r="AN2540" s="3">
        <f>Sheet2!$Q$39</f>
        <v>2136.3846824700945</v>
      </c>
      <c r="AU2540">
        <f t="shared" si="159"/>
        <v>19.918088651351027</v>
      </c>
      <c r="AV2540" t="e">
        <f>VLOOKUP(AI2540,Sheet3!C$29:F$3725,4,FALSE)</f>
        <v>#N/A</v>
      </c>
    </row>
    <row r="2541" spans="1:48" x14ac:dyDescent="0.25">
      <c r="A2541">
        <v>85646351</v>
      </c>
      <c r="B2541">
        <v>11519</v>
      </c>
      <c r="C2541" t="s">
        <v>125</v>
      </c>
      <c r="D2541">
        <v>0</v>
      </c>
      <c r="E2541" t="s">
        <v>126</v>
      </c>
      <c r="F2541" t="s">
        <v>127</v>
      </c>
      <c r="G2541" t="s">
        <v>128</v>
      </c>
      <c r="H2541">
        <v>7</v>
      </c>
      <c r="I2541">
        <v>30.053419875199999</v>
      </c>
      <c r="J2541">
        <v>33.053419875199999</v>
      </c>
      <c r="K2541">
        <v>2.8261324007350002</v>
      </c>
      <c r="L2541">
        <v>5.8261324007350002</v>
      </c>
      <c r="M2541">
        <v>173928</v>
      </c>
      <c r="N2541" t="s">
        <v>129</v>
      </c>
      <c r="P2541">
        <v>37.368000000000002</v>
      </c>
      <c r="S2541">
        <v>0</v>
      </c>
      <c r="T2541">
        <v>0</v>
      </c>
      <c r="V2541" t="s">
        <v>34</v>
      </c>
      <c r="W2541" s="1">
        <v>39800</v>
      </c>
      <c r="X2541">
        <v>20081218</v>
      </c>
      <c r="Y2541">
        <v>0.99351014285714301</v>
      </c>
      <c r="Z2541">
        <v>1.7643653191988899E-3</v>
      </c>
      <c r="AA2541">
        <v>0.99044200000000004</v>
      </c>
      <c r="AB2541">
        <v>-0.145614285714284</v>
      </c>
      <c r="AC2541">
        <v>0.16190914055703801</v>
      </c>
      <c r="AD2541">
        <v>7.6300000000006904E-2</v>
      </c>
      <c r="AE2541">
        <v>0</v>
      </c>
      <c r="AF2541">
        <v>0</v>
      </c>
      <c r="AI2541" s="2">
        <f t="shared" si="156"/>
        <v>39800</v>
      </c>
      <c r="AJ2541">
        <f t="shared" si="157"/>
        <v>2948.440054086037</v>
      </c>
      <c r="AK2541">
        <f t="shared" si="158"/>
        <v>2948.440054086037</v>
      </c>
      <c r="AL2541" s="3">
        <f>Sheet2!$Q$35</f>
        <v>13804.562889602981</v>
      </c>
      <c r="AM2541" s="3">
        <f>Sheet2!$Q$37</f>
        <v>11470.329043263515</v>
      </c>
      <c r="AN2541" s="3">
        <f>Sheet2!$Q$39</f>
        <v>2136.3846824700945</v>
      </c>
      <c r="AU2541">
        <f t="shared" si="159"/>
        <v>20.990212343534594</v>
      </c>
      <c r="AV2541" t="e">
        <f>VLOOKUP(AI2541,Sheet3!C$29:F$3725,4,FALSE)</f>
        <v>#N/A</v>
      </c>
    </row>
    <row r="2542" spans="1:48" x14ac:dyDescent="0.25">
      <c r="A2542">
        <v>85751027</v>
      </c>
      <c r="B2542">
        <v>11519</v>
      </c>
      <c r="C2542" t="s">
        <v>125</v>
      </c>
      <c r="D2542">
        <v>0</v>
      </c>
      <c r="E2542" t="s">
        <v>126</v>
      </c>
      <c r="F2542" t="s">
        <v>127</v>
      </c>
      <c r="G2542" t="s">
        <v>128</v>
      </c>
      <c r="H2542">
        <v>7</v>
      </c>
      <c r="I2542">
        <v>30.053419875199999</v>
      </c>
      <c r="J2542">
        <v>33.053419875199999</v>
      </c>
      <c r="K2542">
        <v>2.8261324007350002</v>
      </c>
      <c r="L2542">
        <v>5.8261324007350002</v>
      </c>
      <c r="M2542">
        <v>173928</v>
      </c>
      <c r="N2542" t="s">
        <v>129</v>
      </c>
      <c r="P2542">
        <v>37.368000000000002</v>
      </c>
      <c r="S2542">
        <v>0</v>
      </c>
      <c r="T2542">
        <v>0</v>
      </c>
      <c r="V2542" t="s">
        <v>34</v>
      </c>
      <c r="W2542" s="1">
        <v>39801</v>
      </c>
      <c r="X2542">
        <v>20081219</v>
      </c>
      <c r="Y2542">
        <v>0.99394814285714295</v>
      </c>
      <c r="Z2542">
        <v>1.68209201621684E-3</v>
      </c>
      <c r="AA2542">
        <v>0.99077199999999999</v>
      </c>
      <c r="AB2542">
        <v>-0.18941428571428301</v>
      </c>
      <c r="AC2542">
        <v>0.14562150968051499</v>
      </c>
      <c r="AD2542">
        <v>-3.9499999999992298E-2</v>
      </c>
      <c r="AE2542">
        <v>0</v>
      </c>
      <c r="AF2542">
        <v>0</v>
      </c>
      <c r="AI2542" s="2">
        <f t="shared" si="156"/>
        <v>39801</v>
      </c>
      <c r="AJ2542">
        <f t="shared" si="157"/>
        <v>2722.1886849449947</v>
      </c>
      <c r="AK2542">
        <f t="shared" si="158"/>
        <v>2722.1886849449947</v>
      </c>
      <c r="AL2542" s="3">
        <f>Sheet2!$Q$35</f>
        <v>13804.562889602981</v>
      </c>
      <c r="AM2542" s="3">
        <f>Sheet2!$Q$37</f>
        <v>11470.329043263515</v>
      </c>
      <c r="AN2542" s="3">
        <f>Sheet2!$Q$39</f>
        <v>2136.3846824700945</v>
      </c>
      <c r="AU2542">
        <f t="shared" si="159"/>
        <v>19.379508312192833</v>
      </c>
      <c r="AV2542" t="e">
        <f>VLOOKUP(AI2542,Sheet3!C$29:F$3725,4,FALSE)</f>
        <v>#N/A</v>
      </c>
    </row>
    <row r="2543" spans="1:48" x14ac:dyDescent="0.25">
      <c r="A2543">
        <v>85817844</v>
      </c>
      <c r="B2543">
        <v>11519</v>
      </c>
      <c r="C2543" t="s">
        <v>125</v>
      </c>
      <c r="D2543">
        <v>0</v>
      </c>
      <c r="E2543" t="s">
        <v>126</v>
      </c>
      <c r="F2543" t="s">
        <v>127</v>
      </c>
      <c r="G2543" t="s">
        <v>128</v>
      </c>
      <c r="H2543">
        <v>7</v>
      </c>
      <c r="I2543">
        <v>30.053419875199999</v>
      </c>
      <c r="J2543">
        <v>33.053419875199999</v>
      </c>
      <c r="K2543">
        <v>2.8261324007350002</v>
      </c>
      <c r="L2543">
        <v>5.8261324007350002</v>
      </c>
      <c r="M2543">
        <v>173928</v>
      </c>
      <c r="N2543" t="s">
        <v>129</v>
      </c>
      <c r="P2543">
        <v>37.368000000000002</v>
      </c>
      <c r="S2543">
        <v>0</v>
      </c>
      <c r="T2543">
        <v>0</v>
      </c>
      <c r="V2543" t="s">
        <v>34</v>
      </c>
      <c r="W2543" s="1">
        <v>39802</v>
      </c>
      <c r="X2543">
        <v>20081220</v>
      </c>
      <c r="Y2543">
        <v>0.99362742857142805</v>
      </c>
      <c r="Z2543">
        <v>1.7096144809486799E-3</v>
      </c>
      <c r="AA2543">
        <v>0.990541</v>
      </c>
      <c r="AB2543">
        <v>-0.15734285714285401</v>
      </c>
      <c r="AC2543">
        <v>0.10952865061764699</v>
      </c>
      <c r="AD2543">
        <v>-2.8899999999998399E-2</v>
      </c>
      <c r="AE2543">
        <v>0</v>
      </c>
      <c r="AF2543">
        <v>0</v>
      </c>
      <c r="AI2543" s="2">
        <f t="shared" si="156"/>
        <v>39802</v>
      </c>
      <c r="AJ2543">
        <f t="shared" si="157"/>
        <v>2887.9983681919985</v>
      </c>
      <c r="AK2543">
        <f t="shared" si="158"/>
        <v>2887.9983681919985</v>
      </c>
      <c r="AL2543" s="3">
        <f>Sheet2!$Q$35</f>
        <v>13804.562889602981</v>
      </c>
      <c r="AM2543" s="3">
        <f>Sheet2!$Q$37</f>
        <v>11470.329043263515</v>
      </c>
      <c r="AN2543" s="3">
        <f>Sheet2!$Q$39</f>
        <v>2136.3846824700945</v>
      </c>
      <c r="AU2543">
        <f t="shared" si="159"/>
        <v>20.559922496006948</v>
      </c>
      <c r="AV2543" t="e">
        <f>VLOOKUP(AI2543,Sheet3!C$29:F$3725,4,FALSE)</f>
        <v>#N/A</v>
      </c>
    </row>
    <row r="2544" spans="1:48" x14ac:dyDescent="0.25">
      <c r="A2544">
        <v>85884951</v>
      </c>
      <c r="B2544">
        <v>11519</v>
      </c>
      <c r="C2544" t="s">
        <v>125</v>
      </c>
      <c r="D2544">
        <v>0</v>
      </c>
      <c r="E2544" t="s">
        <v>126</v>
      </c>
      <c r="F2544" t="s">
        <v>127</v>
      </c>
      <c r="G2544" t="s">
        <v>128</v>
      </c>
      <c r="H2544">
        <v>7</v>
      </c>
      <c r="I2544">
        <v>30.053419875199999</v>
      </c>
      <c r="J2544">
        <v>33.053419875199999</v>
      </c>
      <c r="K2544">
        <v>2.8261324007350002</v>
      </c>
      <c r="L2544">
        <v>5.8261324007350002</v>
      </c>
      <c r="M2544">
        <v>173928</v>
      </c>
      <c r="N2544" t="s">
        <v>129</v>
      </c>
      <c r="P2544">
        <v>37.368000000000002</v>
      </c>
      <c r="S2544">
        <v>0</v>
      </c>
      <c r="T2544">
        <v>0</v>
      </c>
      <c r="V2544" t="s">
        <v>34</v>
      </c>
      <c r="W2544" s="1">
        <v>39803</v>
      </c>
      <c r="X2544">
        <v>20081221</v>
      </c>
      <c r="Y2544">
        <v>0.99368814285714302</v>
      </c>
      <c r="Z2544">
        <v>1.80056193042786E-3</v>
      </c>
      <c r="AA2544">
        <v>0.99102800000000002</v>
      </c>
      <c r="AB2544">
        <v>-0.16341428571428401</v>
      </c>
      <c r="AC2544">
        <v>7.8086315402003004E-2</v>
      </c>
      <c r="AD2544">
        <v>-7.7599999999999905E-2</v>
      </c>
      <c r="AE2544">
        <v>0</v>
      </c>
      <c r="AF2544">
        <v>0</v>
      </c>
      <c r="AI2544" s="2">
        <f t="shared" si="156"/>
        <v>39803</v>
      </c>
      <c r="AJ2544">
        <f t="shared" si="157"/>
        <v>2856.668981696479</v>
      </c>
      <c r="AK2544">
        <f t="shared" si="158"/>
        <v>2856.668981696479</v>
      </c>
      <c r="AL2544" s="3">
        <f>Sheet2!$Q$35</f>
        <v>13804.562889602981</v>
      </c>
      <c r="AM2544" s="3">
        <f>Sheet2!$Q$37</f>
        <v>11470.329043263515</v>
      </c>
      <c r="AN2544" s="3">
        <f>Sheet2!$Q$39</f>
        <v>2136.3846824700945</v>
      </c>
      <c r="AU2544">
        <f t="shared" si="159"/>
        <v>20.33688575011066</v>
      </c>
      <c r="AV2544" t="e">
        <f>VLOOKUP(AI2544,Sheet3!C$29:F$3725,4,FALSE)</f>
        <v>#N/A</v>
      </c>
    </row>
    <row r="2545" spans="1:48" x14ac:dyDescent="0.25">
      <c r="A2545">
        <v>85951292</v>
      </c>
      <c r="B2545">
        <v>11519</v>
      </c>
      <c r="C2545" t="s">
        <v>125</v>
      </c>
      <c r="D2545">
        <v>0</v>
      </c>
      <c r="E2545" t="s">
        <v>126</v>
      </c>
      <c r="F2545" t="s">
        <v>127</v>
      </c>
      <c r="G2545" t="s">
        <v>128</v>
      </c>
      <c r="H2545">
        <v>7</v>
      </c>
      <c r="I2545">
        <v>30.053419875199999</v>
      </c>
      <c r="J2545">
        <v>33.053419875199999</v>
      </c>
      <c r="K2545">
        <v>2.8261324007350002</v>
      </c>
      <c r="L2545">
        <v>5.8261324007350002</v>
      </c>
      <c r="M2545">
        <v>173928</v>
      </c>
      <c r="N2545" t="s">
        <v>129</v>
      </c>
      <c r="P2545">
        <v>37.368000000000002</v>
      </c>
      <c r="S2545">
        <v>0</v>
      </c>
      <c r="T2545">
        <v>0</v>
      </c>
      <c r="V2545" t="s">
        <v>34</v>
      </c>
      <c r="W2545" s="1">
        <v>39804</v>
      </c>
      <c r="X2545">
        <v>20081222</v>
      </c>
      <c r="Y2545">
        <v>0.99367514285714298</v>
      </c>
      <c r="Z2545">
        <v>1.6278549802530801E-3</v>
      </c>
      <c r="AA2545">
        <v>0.99079799999999996</v>
      </c>
      <c r="AB2545">
        <v>-0.16211428571428099</v>
      </c>
      <c r="AC2545">
        <v>7.0399278173478297E-2</v>
      </c>
      <c r="AD2545">
        <v>-5.3799999999992701E-2</v>
      </c>
      <c r="AE2545">
        <v>0</v>
      </c>
      <c r="AF2545">
        <v>0</v>
      </c>
      <c r="AI2545" s="2">
        <f t="shared" si="156"/>
        <v>39804</v>
      </c>
      <c r="AJ2545">
        <f t="shared" si="157"/>
        <v>2863.379512861371</v>
      </c>
      <c r="AK2545">
        <f t="shared" si="158"/>
        <v>2863.379512861371</v>
      </c>
      <c r="AL2545" s="3">
        <f>Sheet2!$Q$35</f>
        <v>13804.562889602981</v>
      </c>
      <c r="AM2545" s="3">
        <f>Sheet2!$Q$37</f>
        <v>11470.329043263515</v>
      </c>
      <c r="AN2545" s="3">
        <f>Sheet2!$Q$39</f>
        <v>2136.3846824700945</v>
      </c>
      <c r="AU2545">
        <f t="shared" si="159"/>
        <v>20.384658630516959</v>
      </c>
      <c r="AV2545" t="e">
        <f>VLOOKUP(AI2545,Sheet3!C$29:F$3725,4,FALSE)</f>
        <v>#N/A</v>
      </c>
    </row>
    <row r="2546" spans="1:48" x14ac:dyDescent="0.25">
      <c r="A2546">
        <v>86018556</v>
      </c>
      <c r="B2546">
        <v>11519</v>
      </c>
      <c r="C2546" t="s">
        <v>125</v>
      </c>
      <c r="D2546">
        <v>0</v>
      </c>
      <c r="E2546" t="s">
        <v>126</v>
      </c>
      <c r="F2546" t="s">
        <v>127</v>
      </c>
      <c r="G2546" t="s">
        <v>128</v>
      </c>
      <c r="H2546">
        <v>7</v>
      </c>
      <c r="I2546">
        <v>30.053419875199999</v>
      </c>
      <c r="J2546">
        <v>33.053419875199999</v>
      </c>
      <c r="K2546">
        <v>2.8261324007350002</v>
      </c>
      <c r="L2546">
        <v>5.8261324007350002</v>
      </c>
      <c r="M2546">
        <v>173928</v>
      </c>
      <c r="N2546" t="s">
        <v>129</v>
      </c>
      <c r="P2546">
        <v>37.368000000000002</v>
      </c>
      <c r="S2546">
        <v>0</v>
      </c>
      <c r="T2546">
        <v>0</v>
      </c>
      <c r="V2546" t="s">
        <v>34</v>
      </c>
      <c r="W2546" s="1">
        <v>39805</v>
      </c>
      <c r="X2546">
        <v>20081223</v>
      </c>
      <c r="Y2546">
        <v>0.99305900000000003</v>
      </c>
      <c r="Z2546">
        <v>1.7781910551376099E-3</v>
      </c>
      <c r="AA2546">
        <v>0.989568</v>
      </c>
      <c r="AB2546">
        <v>-0.10049999999999901</v>
      </c>
      <c r="AC2546">
        <v>7.7354656337824207E-2</v>
      </c>
      <c r="AD2546">
        <v>2.5399999999997602E-2</v>
      </c>
      <c r="AE2546">
        <v>0</v>
      </c>
      <c r="AF2546">
        <v>0</v>
      </c>
      <c r="AI2546" s="2">
        <f t="shared" si="156"/>
        <v>39805</v>
      </c>
      <c r="AJ2546">
        <f t="shared" si="157"/>
        <v>3179.9564300510101</v>
      </c>
      <c r="AK2546">
        <f t="shared" si="158"/>
        <v>3179.9564300510101</v>
      </c>
      <c r="AL2546" s="3">
        <f>Sheet2!$Q$35</f>
        <v>13804.562889602981</v>
      </c>
      <c r="AM2546" s="3">
        <f>Sheet2!$Q$37</f>
        <v>11470.329043263515</v>
      </c>
      <c r="AN2546" s="3">
        <f>Sheet2!$Q$39</f>
        <v>2136.3846824700945</v>
      </c>
      <c r="AU2546">
        <f t="shared" si="159"/>
        <v>22.638398436304506</v>
      </c>
      <c r="AV2546" t="e">
        <f>VLOOKUP(AI2546,Sheet3!C$29:F$3725,4,FALSE)</f>
        <v>#N/A</v>
      </c>
    </row>
    <row r="2547" spans="1:48" x14ac:dyDescent="0.25">
      <c r="A2547">
        <v>86085351</v>
      </c>
      <c r="B2547">
        <v>11519</v>
      </c>
      <c r="C2547" t="s">
        <v>125</v>
      </c>
      <c r="D2547">
        <v>0</v>
      </c>
      <c r="E2547" t="s">
        <v>126</v>
      </c>
      <c r="F2547" t="s">
        <v>127</v>
      </c>
      <c r="G2547" t="s">
        <v>128</v>
      </c>
      <c r="H2547">
        <v>7</v>
      </c>
      <c r="I2547">
        <v>30.053419875199999</v>
      </c>
      <c r="J2547">
        <v>33.053419875199999</v>
      </c>
      <c r="K2547">
        <v>2.8261324007350002</v>
      </c>
      <c r="L2547">
        <v>5.8261324007350002</v>
      </c>
      <c r="M2547">
        <v>173928</v>
      </c>
      <c r="N2547" t="s">
        <v>129</v>
      </c>
      <c r="P2547">
        <v>37.368000000000002</v>
      </c>
      <c r="S2547">
        <v>0</v>
      </c>
      <c r="T2547">
        <v>0</v>
      </c>
      <c r="V2547" t="s">
        <v>34</v>
      </c>
      <c r="W2547" s="1">
        <v>39806</v>
      </c>
      <c r="X2547">
        <v>20081224</v>
      </c>
      <c r="Y2547">
        <v>0.99310271428571395</v>
      </c>
      <c r="Z2547">
        <v>1.6659413224348401E-3</v>
      </c>
      <c r="AA2547">
        <v>0.98990800000000001</v>
      </c>
      <c r="AB2547">
        <v>-0.104871428571428</v>
      </c>
      <c r="AC2547">
        <v>0.10125401881668999</v>
      </c>
      <c r="AD2547">
        <v>5.5600000000000101E-2</v>
      </c>
      <c r="AE2547">
        <v>0</v>
      </c>
      <c r="AF2547">
        <v>0</v>
      </c>
      <c r="AI2547" s="2">
        <f t="shared" si="156"/>
        <v>39806</v>
      </c>
      <c r="AJ2547">
        <f t="shared" si="157"/>
        <v>3157.5909080193378</v>
      </c>
      <c r="AK2547">
        <f t="shared" si="158"/>
        <v>3157.5909080193378</v>
      </c>
      <c r="AL2547" s="3">
        <f>Sheet2!$Q$35</f>
        <v>13804.562889602981</v>
      </c>
      <c r="AM2547" s="3">
        <f>Sheet2!$Q$37</f>
        <v>11470.329043263515</v>
      </c>
      <c r="AN2547" s="3">
        <f>Sheet2!$Q$39</f>
        <v>2136.3846824700945</v>
      </c>
      <c r="AU2547">
        <f t="shared" si="159"/>
        <v>22.479176255080837</v>
      </c>
      <c r="AV2547" t="e">
        <f>VLOOKUP(AI2547,Sheet3!C$29:F$3725,4,FALSE)</f>
        <v>#N/A</v>
      </c>
    </row>
    <row r="2548" spans="1:48" x14ac:dyDescent="0.25">
      <c r="A2548">
        <v>86152549</v>
      </c>
      <c r="B2548">
        <v>11519</v>
      </c>
      <c r="C2548" t="s">
        <v>125</v>
      </c>
      <c r="D2548">
        <v>0</v>
      </c>
      <c r="E2548" t="s">
        <v>126</v>
      </c>
      <c r="F2548" t="s">
        <v>127</v>
      </c>
      <c r="G2548" t="s">
        <v>128</v>
      </c>
      <c r="H2548">
        <v>7</v>
      </c>
      <c r="I2548">
        <v>30.053419875199999</v>
      </c>
      <c r="J2548">
        <v>33.053419875199999</v>
      </c>
      <c r="K2548">
        <v>2.8261324007350002</v>
      </c>
      <c r="L2548">
        <v>5.8261324007350002</v>
      </c>
      <c r="M2548">
        <v>173928</v>
      </c>
      <c r="N2548" t="s">
        <v>129</v>
      </c>
      <c r="P2548">
        <v>37.368000000000002</v>
      </c>
      <c r="S2548">
        <v>0</v>
      </c>
      <c r="T2548">
        <v>0</v>
      </c>
      <c r="V2548" t="s">
        <v>34</v>
      </c>
      <c r="W2548" s="1">
        <v>39807</v>
      </c>
      <c r="X2548">
        <v>20081225</v>
      </c>
      <c r="Y2548">
        <v>0.99269957142857101</v>
      </c>
      <c r="Z2548">
        <v>1.85379262649326E-3</v>
      </c>
      <c r="AA2548">
        <v>0.98893600000000004</v>
      </c>
      <c r="AB2548">
        <v>-6.4557142857140398E-2</v>
      </c>
      <c r="AC2548">
        <v>8.2015135487174901E-2</v>
      </c>
      <c r="AD2548">
        <v>8.2000000000004306E-2</v>
      </c>
      <c r="AE2548">
        <v>0</v>
      </c>
      <c r="AF2548">
        <v>0</v>
      </c>
      <c r="AI2548" s="2">
        <f t="shared" si="156"/>
        <v>39807</v>
      </c>
      <c r="AJ2548">
        <f t="shared" si="157"/>
        <v>3363.3002014420927</v>
      </c>
      <c r="AK2548">
        <f t="shared" si="158"/>
        <v>3363.3002014420927</v>
      </c>
      <c r="AL2548" s="3">
        <f>Sheet2!$Q$35</f>
        <v>13804.562889602981</v>
      </c>
      <c r="AM2548" s="3">
        <f>Sheet2!$Q$37</f>
        <v>11470.329043263515</v>
      </c>
      <c r="AN2548" s="3">
        <f>Sheet2!$Q$39</f>
        <v>2136.3846824700945</v>
      </c>
      <c r="AU2548">
        <f t="shared" si="159"/>
        <v>23.943639384998725</v>
      </c>
      <c r="AV2548" t="e">
        <f>VLOOKUP(AI2548,Sheet3!C$29:F$3725,4,FALSE)</f>
        <v>#N/A</v>
      </c>
    </row>
    <row r="2549" spans="1:48" x14ac:dyDescent="0.25">
      <c r="A2549">
        <v>86219610</v>
      </c>
      <c r="B2549">
        <v>11519</v>
      </c>
      <c r="C2549" t="s">
        <v>125</v>
      </c>
      <c r="D2549">
        <v>0</v>
      </c>
      <c r="E2549" t="s">
        <v>126</v>
      </c>
      <c r="F2549" t="s">
        <v>127</v>
      </c>
      <c r="G2549" t="s">
        <v>128</v>
      </c>
      <c r="H2549">
        <v>7</v>
      </c>
      <c r="I2549">
        <v>30.053419875199999</v>
      </c>
      <c r="J2549">
        <v>33.053419875199999</v>
      </c>
      <c r="K2549">
        <v>2.8261324007350002</v>
      </c>
      <c r="L2549">
        <v>5.8261324007350002</v>
      </c>
      <c r="M2549">
        <v>173928</v>
      </c>
      <c r="N2549" t="s">
        <v>129</v>
      </c>
      <c r="P2549">
        <v>37.368000000000002</v>
      </c>
      <c r="S2549">
        <v>0</v>
      </c>
      <c r="T2549">
        <v>0</v>
      </c>
      <c r="V2549" t="s">
        <v>34</v>
      </c>
      <c r="W2549" s="1">
        <v>39808</v>
      </c>
      <c r="X2549">
        <v>20081226</v>
      </c>
      <c r="Y2549">
        <v>0.99287157142857096</v>
      </c>
      <c r="Z2549">
        <v>2.3040991333548502E-3</v>
      </c>
      <c r="AA2549">
        <v>0.98816999999999999</v>
      </c>
      <c r="AB2549">
        <v>-8.1757142857141807E-2</v>
      </c>
      <c r="AC2549">
        <v>8.5721240194061799E-2</v>
      </c>
      <c r="AD2549">
        <v>4.9399999999999403E-2</v>
      </c>
      <c r="AE2549">
        <v>0</v>
      </c>
      <c r="AF2549">
        <v>0</v>
      </c>
      <c r="AI2549" s="2">
        <f t="shared" si="156"/>
        <v>39808</v>
      </c>
      <c r="AJ2549">
        <f t="shared" si="157"/>
        <v>3275.6858373084106</v>
      </c>
      <c r="AK2549">
        <f t="shared" si="158"/>
        <v>3275.6858373084106</v>
      </c>
      <c r="AL2549" s="3">
        <f>Sheet2!$Q$35</f>
        <v>13804.562889602981</v>
      </c>
      <c r="AM2549" s="3">
        <f>Sheet2!$Q$37</f>
        <v>11470.329043263515</v>
      </c>
      <c r="AN2549" s="3">
        <f>Sheet2!$Q$39</f>
        <v>2136.3846824700945</v>
      </c>
      <c r="AU2549">
        <f t="shared" si="159"/>
        <v>23.319904774908501</v>
      </c>
      <c r="AV2549" t="e">
        <f>VLOOKUP(AI2549,Sheet3!C$29:F$3725,4,FALSE)</f>
        <v>#N/A</v>
      </c>
    </row>
    <row r="2550" spans="1:48" x14ac:dyDescent="0.25">
      <c r="A2550">
        <v>86286437</v>
      </c>
      <c r="B2550">
        <v>11519</v>
      </c>
      <c r="C2550" t="s">
        <v>125</v>
      </c>
      <c r="D2550">
        <v>0</v>
      </c>
      <c r="E2550" t="s">
        <v>126</v>
      </c>
      <c r="F2550" t="s">
        <v>127</v>
      </c>
      <c r="G2550" t="s">
        <v>128</v>
      </c>
      <c r="H2550">
        <v>7</v>
      </c>
      <c r="I2550">
        <v>30.053419875199999</v>
      </c>
      <c r="J2550">
        <v>33.053419875199999</v>
      </c>
      <c r="K2550">
        <v>2.8261324007350002</v>
      </c>
      <c r="L2550">
        <v>5.8261324007350002</v>
      </c>
      <c r="M2550">
        <v>173928</v>
      </c>
      <c r="N2550" t="s">
        <v>129</v>
      </c>
      <c r="P2550">
        <v>37.368000000000002</v>
      </c>
      <c r="S2550">
        <v>0</v>
      </c>
      <c r="T2550">
        <v>0</v>
      </c>
      <c r="V2550" t="s">
        <v>34</v>
      </c>
      <c r="W2550" s="1">
        <v>39809</v>
      </c>
      <c r="X2550">
        <v>20081227</v>
      </c>
      <c r="Y2550">
        <v>0.99239299999999997</v>
      </c>
      <c r="Z2550">
        <v>2.6488921673570799E-3</v>
      </c>
      <c r="AA2550">
        <v>0.98707</v>
      </c>
      <c r="AB2550">
        <v>-3.3899999999996197E-2</v>
      </c>
      <c r="AC2550">
        <v>8.1206350912791506E-2</v>
      </c>
      <c r="AD2550">
        <v>0.10780000000000201</v>
      </c>
      <c r="AE2550">
        <v>0</v>
      </c>
      <c r="AF2550">
        <v>0</v>
      </c>
      <c r="AI2550" s="2">
        <f t="shared" si="156"/>
        <v>39809</v>
      </c>
      <c r="AJ2550">
        <f t="shared" si="157"/>
        <v>3518.9059279002249</v>
      </c>
      <c r="AK2550">
        <f t="shared" si="158"/>
        <v>3518.9059279002249</v>
      </c>
      <c r="AL2550" s="3">
        <f>Sheet2!$Q$35</f>
        <v>13804.562889602981</v>
      </c>
      <c r="AM2550" s="3">
        <f>Sheet2!$Q$37</f>
        <v>11470.329043263515</v>
      </c>
      <c r="AN2550" s="3">
        <f>Sheet2!$Q$39</f>
        <v>2136.3846824700945</v>
      </c>
      <c r="AU2550">
        <f t="shared" si="159"/>
        <v>25.051410674328398</v>
      </c>
      <c r="AV2550" t="e">
        <f>VLOOKUP(AI2550,Sheet3!C$29:F$3725,4,FALSE)</f>
        <v>#N/A</v>
      </c>
    </row>
    <row r="2551" spans="1:48" x14ac:dyDescent="0.25">
      <c r="A2551">
        <v>86353659</v>
      </c>
      <c r="B2551">
        <v>11519</v>
      </c>
      <c r="C2551" t="s">
        <v>125</v>
      </c>
      <c r="D2551">
        <v>0</v>
      </c>
      <c r="E2551" t="s">
        <v>126</v>
      </c>
      <c r="F2551" t="s">
        <v>127</v>
      </c>
      <c r="G2551" t="s">
        <v>128</v>
      </c>
      <c r="H2551">
        <v>7</v>
      </c>
      <c r="I2551">
        <v>30.053419875199999</v>
      </c>
      <c r="J2551">
        <v>33.053419875199999</v>
      </c>
      <c r="K2551">
        <v>2.8261324007350002</v>
      </c>
      <c r="L2551">
        <v>5.8261324007350002</v>
      </c>
      <c r="M2551">
        <v>173928</v>
      </c>
      <c r="N2551" t="s">
        <v>129</v>
      </c>
      <c r="P2551">
        <v>37.368000000000002</v>
      </c>
      <c r="S2551">
        <v>0</v>
      </c>
      <c r="T2551">
        <v>0</v>
      </c>
      <c r="V2551" t="s">
        <v>34</v>
      </c>
      <c r="W2551" s="1">
        <v>39810</v>
      </c>
      <c r="X2551">
        <v>20081228</v>
      </c>
      <c r="Y2551">
        <v>0.99269642857142903</v>
      </c>
      <c r="Z2551">
        <v>2.56773952045336E-3</v>
      </c>
      <c r="AA2551">
        <v>0.987757</v>
      </c>
      <c r="AB2551">
        <v>-6.42428571428552E-2</v>
      </c>
      <c r="AC2551">
        <v>7.6138311308957707E-2</v>
      </c>
      <c r="AD2551">
        <v>3.9100000000003E-2</v>
      </c>
      <c r="AE2551">
        <v>0</v>
      </c>
      <c r="AF2551">
        <v>0</v>
      </c>
      <c r="AI2551" s="2">
        <f t="shared" si="156"/>
        <v>39810</v>
      </c>
      <c r="AJ2551">
        <f t="shared" si="157"/>
        <v>3364.8990370468237</v>
      </c>
      <c r="AK2551">
        <f t="shared" si="158"/>
        <v>3364.8990370468237</v>
      </c>
      <c r="AL2551" s="3">
        <f>Sheet2!$Q$35</f>
        <v>13804.562889602981</v>
      </c>
      <c r="AM2551" s="3">
        <f>Sheet2!$Q$37</f>
        <v>11470.329043263515</v>
      </c>
      <c r="AN2551" s="3">
        <f>Sheet2!$Q$39</f>
        <v>2136.3846824700945</v>
      </c>
      <c r="AU2551">
        <f t="shared" si="159"/>
        <v>23.955021640778078</v>
      </c>
      <c r="AV2551" t="e">
        <f>VLOOKUP(AI2551,Sheet3!C$29:F$3725,4,FALSE)</f>
        <v>#N/A</v>
      </c>
    </row>
    <row r="2552" spans="1:48" x14ac:dyDescent="0.25">
      <c r="A2552">
        <v>86420314</v>
      </c>
      <c r="B2552">
        <v>11519</v>
      </c>
      <c r="C2552" t="s">
        <v>125</v>
      </c>
      <c r="D2552">
        <v>0</v>
      </c>
      <c r="E2552" t="s">
        <v>126</v>
      </c>
      <c r="F2552" t="s">
        <v>127</v>
      </c>
      <c r="G2552" t="s">
        <v>128</v>
      </c>
      <c r="H2552">
        <v>7</v>
      </c>
      <c r="I2552">
        <v>30.053419875199999</v>
      </c>
      <c r="J2552">
        <v>33.053419875199999</v>
      </c>
      <c r="K2552">
        <v>2.8261324007350002</v>
      </c>
      <c r="L2552">
        <v>5.8261324007350002</v>
      </c>
      <c r="M2552">
        <v>173928</v>
      </c>
      <c r="N2552" t="s">
        <v>129</v>
      </c>
      <c r="P2552">
        <v>37.368000000000002</v>
      </c>
      <c r="S2552">
        <v>0</v>
      </c>
      <c r="T2552">
        <v>0</v>
      </c>
      <c r="V2552" t="s">
        <v>34</v>
      </c>
      <c r="W2552" s="1">
        <v>39811</v>
      </c>
      <c r="X2552">
        <v>20081229</v>
      </c>
      <c r="Y2552">
        <v>0.99305257142857195</v>
      </c>
      <c r="Z2552">
        <v>2.4831242910692201E-3</v>
      </c>
      <c r="AA2552">
        <v>0.988761</v>
      </c>
      <c r="AB2552">
        <v>-9.9857142857140396E-2</v>
      </c>
      <c r="AC2552">
        <v>7.8492344615673407E-2</v>
      </c>
      <c r="AD2552">
        <v>1.91000000000052E-2</v>
      </c>
      <c r="AE2552">
        <v>0</v>
      </c>
      <c r="AF2552">
        <v>0</v>
      </c>
      <c r="AI2552" s="2">
        <f t="shared" si="156"/>
        <v>39811</v>
      </c>
      <c r="AJ2552">
        <f t="shared" si="157"/>
        <v>3183.2442527194507</v>
      </c>
      <c r="AK2552">
        <f t="shared" si="158"/>
        <v>3183.2442527194507</v>
      </c>
      <c r="AL2552" s="3">
        <f>Sheet2!$Q$35</f>
        <v>13804.562889602981</v>
      </c>
      <c r="AM2552" s="3">
        <f>Sheet2!$Q$37</f>
        <v>11470.329043263515</v>
      </c>
      <c r="AN2552" s="3">
        <f>Sheet2!$Q$39</f>
        <v>2136.3846824700945</v>
      </c>
      <c r="AU2552">
        <f t="shared" si="159"/>
        <v>22.661804744281774</v>
      </c>
      <c r="AV2552" t="e">
        <f>VLOOKUP(AI2552,Sheet3!C$29:F$3725,4,FALSE)</f>
        <v>#N/A</v>
      </c>
    </row>
    <row r="2553" spans="1:48" x14ac:dyDescent="0.25">
      <c r="A2553">
        <v>86487562</v>
      </c>
      <c r="B2553">
        <v>11519</v>
      </c>
      <c r="C2553" t="s">
        <v>125</v>
      </c>
      <c r="D2553">
        <v>0</v>
      </c>
      <c r="E2553" t="s">
        <v>126</v>
      </c>
      <c r="F2553" t="s">
        <v>127</v>
      </c>
      <c r="G2553" t="s">
        <v>128</v>
      </c>
      <c r="H2553">
        <v>7</v>
      </c>
      <c r="I2553">
        <v>30.053419875199999</v>
      </c>
      <c r="J2553">
        <v>33.053419875199999</v>
      </c>
      <c r="K2553">
        <v>2.8261324007350002</v>
      </c>
      <c r="L2553">
        <v>5.8261324007350002</v>
      </c>
      <c r="M2553">
        <v>173928</v>
      </c>
      <c r="N2553" t="s">
        <v>129</v>
      </c>
      <c r="P2553">
        <v>37.368000000000002</v>
      </c>
      <c r="S2553">
        <v>0</v>
      </c>
      <c r="T2553">
        <v>0</v>
      </c>
      <c r="V2553" t="s">
        <v>34</v>
      </c>
      <c r="W2553" s="1">
        <v>39812</v>
      </c>
      <c r="X2553">
        <v>20081230</v>
      </c>
      <c r="Y2553">
        <v>0.99284257142857202</v>
      </c>
      <c r="Z2553">
        <v>2.2192369896715499E-3</v>
      </c>
      <c r="AA2553">
        <v>0.98869099999999999</v>
      </c>
      <c r="AB2553">
        <v>-7.8857142857139295E-2</v>
      </c>
      <c r="AC2553">
        <v>4.2086742301475598E-2</v>
      </c>
      <c r="AD2553">
        <v>-1.3600000000002501E-2</v>
      </c>
      <c r="AE2553">
        <v>0</v>
      </c>
      <c r="AF2553">
        <v>0</v>
      </c>
      <c r="AI2553" s="2">
        <f t="shared" si="156"/>
        <v>39812</v>
      </c>
      <c r="AJ2553">
        <f t="shared" si="157"/>
        <v>3290.4737822567113</v>
      </c>
      <c r="AK2553">
        <f t="shared" si="158"/>
        <v>3290.4737822567113</v>
      </c>
      <c r="AL2553" s="3">
        <f>Sheet2!$Q$35</f>
        <v>13804.562889602981</v>
      </c>
      <c r="AM2553" s="3">
        <f>Sheet2!$Q$37</f>
        <v>11470.329043263515</v>
      </c>
      <c r="AN2553" s="3">
        <f>Sheet2!$Q$39</f>
        <v>2136.3846824700945</v>
      </c>
      <c r="AU2553">
        <f t="shared" si="159"/>
        <v>23.42518149713969</v>
      </c>
      <c r="AV2553" t="e">
        <f>VLOOKUP(AI2553,Sheet3!C$29:F$3725,4,FALSE)</f>
        <v>#N/A</v>
      </c>
    </row>
    <row r="2554" spans="1:48" x14ac:dyDescent="0.25">
      <c r="A2554">
        <v>86565648</v>
      </c>
      <c r="B2554">
        <v>11519</v>
      </c>
      <c r="C2554" t="s">
        <v>125</v>
      </c>
      <c r="D2554">
        <v>0</v>
      </c>
      <c r="E2554" t="s">
        <v>126</v>
      </c>
      <c r="F2554" t="s">
        <v>127</v>
      </c>
      <c r="G2554" t="s">
        <v>128</v>
      </c>
      <c r="H2554">
        <v>7</v>
      </c>
      <c r="I2554">
        <v>30.053419875199999</v>
      </c>
      <c r="J2554">
        <v>33.053419875199999</v>
      </c>
      <c r="K2554">
        <v>2.8261324007350002</v>
      </c>
      <c r="L2554">
        <v>5.8261324007350002</v>
      </c>
      <c r="M2554">
        <v>173928</v>
      </c>
      <c r="N2554" t="s">
        <v>129</v>
      </c>
      <c r="P2554">
        <v>37.368000000000002</v>
      </c>
      <c r="S2554">
        <v>0</v>
      </c>
      <c r="T2554">
        <v>0</v>
      </c>
      <c r="V2554" t="s">
        <v>34</v>
      </c>
      <c r="W2554" s="1">
        <v>39813</v>
      </c>
      <c r="X2554">
        <v>20081231</v>
      </c>
      <c r="Y2554">
        <v>0.99318399999999996</v>
      </c>
      <c r="Z2554">
        <v>2.2128032641232E-3</v>
      </c>
      <c r="AA2554">
        <v>0.98856699999999997</v>
      </c>
      <c r="AB2554">
        <v>-0.11299999999999601</v>
      </c>
      <c r="AC2554">
        <v>6.0280036970319001E-2</v>
      </c>
      <c r="AD2554">
        <v>-1.5199999999993E-2</v>
      </c>
      <c r="AE2554">
        <v>0</v>
      </c>
      <c r="AF2554">
        <v>0</v>
      </c>
      <c r="AI2554" s="2">
        <f t="shared" si="156"/>
        <v>39813</v>
      </c>
      <c r="AJ2554">
        <f t="shared" si="157"/>
        <v>3115.9641279499047</v>
      </c>
      <c r="AK2554">
        <f t="shared" si="158"/>
        <v>3115.9641279499047</v>
      </c>
      <c r="AL2554" s="3">
        <f>Sheet2!$Q$35</f>
        <v>13804.562889602981</v>
      </c>
      <c r="AM2554" s="3">
        <f>Sheet2!$Q$37</f>
        <v>11470.329043263515</v>
      </c>
      <c r="AN2554" s="3">
        <f>Sheet2!$Q$39</f>
        <v>2136.3846824700945</v>
      </c>
      <c r="AU2554">
        <f t="shared" si="159"/>
        <v>22.182831429747139</v>
      </c>
      <c r="AV2554" t="e">
        <f>VLOOKUP(AI2554,Sheet3!C$29:F$3725,4,FALSE)</f>
        <v>#N/A</v>
      </c>
    </row>
    <row r="2555" spans="1:48" x14ac:dyDescent="0.25">
      <c r="A2555">
        <v>61873860</v>
      </c>
      <c r="B2555">
        <v>11519</v>
      </c>
      <c r="C2555" t="s">
        <v>125</v>
      </c>
      <c r="D2555">
        <v>0</v>
      </c>
      <c r="E2555" t="s">
        <v>126</v>
      </c>
      <c r="F2555" t="s">
        <v>127</v>
      </c>
      <c r="G2555" t="s">
        <v>128</v>
      </c>
      <c r="H2555">
        <v>7</v>
      </c>
      <c r="I2555">
        <v>30.053419875199999</v>
      </c>
      <c r="J2555">
        <v>33.053419875199999</v>
      </c>
      <c r="K2555">
        <v>2.8261324007350002</v>
      </c>
      <c r="L2555">
        <v>5.8261324007350002</v>
      </c>
      <c r="M2555">
        <v>173928</v>
      </c>
      <c r="N2555" t="s">
        <v>129</v>
      </c>
      <c r="P2555">
        <v>37.368000000000002</v>
      </c>
      <c r="S2555">
        <v>0</v>
      </c>
      <c r="T2555">
        <v>0</v>
      </c>
      <c r="V2555" t="s">
        <v>34</v>
      </c>
      <c r="W2555" s="1">
        <v>39814</v>
      </c>
      <c r="X2555">
        <v>20090101</v>
      </c>
      <c r="Y2555">
        <v>0.99279114285714298</v>
      </c>
      <c r="Z2555">
        <v>2.59014811648023E-3</v>
      </c>
      <c r="AA2555">
        <v>0.987147</v>
      </c>
      <c r="AB2555">
        <v>-7.3714285714283304E-2</v>
      </c>
      <c r="AC2555">
        <v>8.8126069251003095E-2</v>
      </c>
      <c r="AD2555">
        <v>0.10010000000000301</v>
      </c>
      <c r="AE2555">
        <v>0</v>
      </c>
      <c r="AF2555">
        <v>0</v>
      </c>
      <c r="AI2555" s="2">
        <f t="shared" si="156"/>
        <v>39814</v>
      </c>
      <c r="AJ2555">
        <f t="shared" si="157"/>
        <v>3316.6829941640608</v>
      </c>
      <c r="AK2555">
        <f t="shared" si="158"/>
        <v>3316.6829941640608</v>
      </c>
      <c r="AL2555" s="3">
        <f>Sheet2!$Q$35</f>
        <v>13804.562889602981</v>
      </c>
      <c r="AM2555" s="3">
        <f>Sheet2!$Q$37</f>
        <v>11470.329043263515</v>
      </c>
      <c r="AN2555" s="3">
        <f>Sheet2!$Q$39</f>
        <v>2136.3846824700945</v>
      </c>
      <c r="AU2555">
        <f t="shared" si="159"/>
        <v>23.611767255439091</v>
      </c>
      <c r="AV2555" t="e">
        <f>VLOOKUP(AI2555,Sheet3!C$29:F$3725,4,FALSE)</f>
        <v>#N/A</v>
      </c>
    </row>
    <row r="2556" spans="1:48" x14ac:dyDescent="0.25">
      <c r="A2556">
        <v>61937499</v>
      </c>
      <c r="B2556">
        <v>11519</v>
      </c>
      <c r="C2556" t="s">
        <v>125</v>
      </c>
      <c r="D2556">
        <v>0</v>
      </c>
      <c r="E2556" t="s">
        <v>126</v>
      </c>
      <c r="F2556" t="s">
        <v>127</v>
      </c>
      <c r="G2556" t="s">
        <v>128</v>
      </c>
      <c r="H2556">
        <v>7</v>
      </c>
      <c r="I2556">
        <v>30.053419875199999</v>
      </c>
      <c r="J2556">
        <v>33.053419875199999</v>
      </c>
      <c r="K2556">
        <v>2.8261324007350002</v>
      </c>
      <c r="L2556">
        <v>5.8261324007350002</v>
      </c>
      <c r="M2556">
        <v>173928</v>
      </c>
      <c r="N2556" t="s">
        <v>129</v>
      </c>
      <c r="P2556">
        <v>37.368000000000002</v>
      </c>
      <c r="S2556">
        <v>0</v>
      </c>
      <c r="T2556">
        <v>0</v>
      </c>
      <c r="V2556" t="s">
        <v>34</v>
      </c>
      <c r="W2556" s="1">
        <v>39815</v>
      </c>
      <c r="X2556">
        <v>20090102</v>
      </c>
      <c r="Y2556">
        <v>0.992803285714286</v>
      </c>
      <c r="Z2556">
        <v>3.1374178060621601E-3</v>
      </c>
      <c r="AA2556">
        <v>0.986016</v>
      </c>
      <c r="AB2556">
        <v>-7.4928571428568999E-2</v>
      </c>
      <c r="AC2556">
        <v>0.14021276398271801</v>
      </c>
      <c r="AD2556">
        <v>0.213200000000002</v>
      </c>
      <c r="AE2556">
        <v>0</v>
      </c>
      <c r="AF2556">
        <v>0</v>
      </c>
      <c r="AI2556" s="2">
        <f t="shared" si="156"/>
        <v>39815</v>
      </c>
      <c r="AJ2556">
        <f t="shared" si="157"/>
        <v>3310.4965204349719</v>
      </c>
      <c r="AK2556">
        <f t="shared" si="158"/>
        <v>3310.4965204349719</v>
      </c>
      <c r="AL2556" s="3">
        <f>Sheet2!$Q$35</f>
        <v>13804.562889602981</v>
      </c>
      <c r="AM2556" s="3">
        <f>Sheet2!$Q$37</f>
        <v>11470.329043263515</v>
      </c>
      <c r="AN2556" s="3">
        <f>Sheet2!$Q$39</f>
        <v>2136.3846824700945</v>
      </c>
      <c r="AU2556">
        <f t="shared" si="159"/>
        <v>23.567725187481383</v>
      </c>
      <c r="AV2556" t="e">
        <f>VLOOKUP(AI2556,Sheet3!C$29:F$3725,4,FALSE)</f>
        <v>#N/A</v>
      </c>
    </row>
    <row r="2557" spans="1:48" x14ac:dyDescent="0.25">
      <c r="A2557">
        <v>62001280</v>
      </c>
      <c r="B2557">
        <v>11519</v>
      </c>
      <c r="C2557" t="s">
        <v>125</v>
      </c>
      <c r="D2557">
        <v>0</v>
      </c>
      <c r="E2557" t="s">
        <v>126</v>
      </c>
      <c r="F2557" t="s">
        <v>127</v>
      </c>
      <c r="G2557" t="s">
        <v>128</v>
      </c>
      <c r="H2557">
        <v>7</v>
      </c>
      <c r="I2557">
        <v>30.053419875199999</v>
      </c>
      <c r="J2557">
        <v>33.053419875199999</v>
      </c>
      <c r="K2557">
        <v>2.8261324007350002</v>
      </c>
      <c r="L2557">
        <v>5.8261324007350002</v>
      </c>
      <c r="M2557">
        <v>173928</v>
      </c>
      <c r="N2557" t="s">
        <v>129</v>
      </c>
      <c r="P2557">
        <v>37.368000000000002</v>
      </c>
      <c r="S2557">
        <v>0</v>
      </c>
      <c r="T2557">
        <v>0</v>
      </c>
      <c r="V2557" t="s">
        <v>34</v>
      </c>
      <c r="W2557" s="1">
        <v>39816</v>
      </c>
      <c r="X2557">
        <v>20090103</v>
      </c>
      <c r="Y2557">
        <v>0.99290185714285695</v>
      </c>
      <c r="Z2557">
        <v>3.7993343939083301E-3</v>
      </c>
      <c r="AA2557">
        <v>0.98551299999999997</v>
      </c>
      <c r="AB2557">
        <v>-8.4785714285712993E-2</v>
      </c>
      <c r="AC2557">
        <v>0.19963051175732199</v>
      </c>
      <c r="AD2557">
        <v>0.26350000000000501</v>
      </c>
      <c r="AE2557">
        <v>0</v>
      </c>
      <c r="AF2557">
        <v>0</v>
      </c>
      <c r="AI2557" s="2">
        <f t="shared" si="156"/>
        <v>39816</v>
      </c>
      <c r="AJ2557">
        <f t="shared" si="157"/>
        <v>3260.2354475236498</v>
      </c>
      <c r="AK2557">
        <f t="shared" si="158"/>
        <v>3260.2354475236498</v>
      </c>
      <c r="AL2557" s="3">
        <f>Sheet2!$Q$35</f>
        <v>13804.562889602981</v>
      </c>
      <c r="AM2557" s="3">
        <f>Sheet2!$Q$37</f>
        <v>11470.329043263515</v>
      </c>
      <c r="AN2557" s="3">
        <f>Sheet2!$Q$39</f>
        <v>2136.3846824700945</v>
      </c>
      <c r="AU2557">
        <f t="shared" si="159"/>
        <v>23.209912047763488</v>
      </c>
      <c r="AV2557" t="e">
        <f>VLOOKUP(AI2557,Sheet3!C$29:F$3725,4,FALSE)</f>
        <v>#N/A</v>
      </c>
    </row>
    <row r="2558" spans="1:48" x14ac:dyDescent="0.25">
      <c r="A2558">
        <v>62064166</v>
      </c>
      <c r="B2558">
        <v>11519</v>
      </c>
      <c r="C2558" t="s">
        <v>125</v>
      </c>
      <c r="D2558">
        <v>0</v>
      </c>
      <c r="E2558" t="s">
        <v>126</v>
      </c>
      <c r="F2558" t="s">
        <v>127</v>
      </c>
      <c r="G2558" t="s">
        <v>128</v>
      </c>
      <c r="H2558">
        <v>7</v>
      </c>
      <c r="I2558">
        <v>30.053419875199999</v>
      </c>
      <c r="J2558">
        <v>33.053419875199999</v>
      </c>
      <c r="K2558">
        <v>2.8261324007350002</v>
      </c>
      <c r="L2558">
        <v>5.8261324007350002</v>
      </c>
      <c r="M2558">
        <v>173928</v>
      </c>
      <c r="N2558" t="s">
        <v>129</v>
      </c>
      <c r="P2558">
        <v>37.368000000000002</v>
      </c>
      <c r="S2558">
        <v>0</v>
      </c>
      <c r="T2558">
        <v>0</v>
      </c>
      <c r="V2558" t="s">
        <v>34</v>
      </c>
      <c r="W2558" s="1">
        <v>39817</v>
      </c>
      <c r="X2558">
        <v>20090104</v>
      </c>
      <c r="Y2558">
        <v>0.992031142857143</v>
      </c>
      <c r="Z2558">
        <v>3.9698068117288597E-3</v>
      </c>
      <c r="AA2558">
        <v>0.98462000000000005</v>
      </c>
      <c r="AB2558">
        <v>2.2857142857165701E-3</v>
      </c>
      <c r="AC2558">
        <v>0.20920364261081101</v>
      </c>
      <c r="AD2558">
        <v>0.352799999999998</v>
      </c>
      <c r="AE2558">
        <v>0</v>
      </c>
      <c r="AF2558">
        <v>0</v>
      </c>
      <c r="AI2558" s="2">
        <f t="shared" si="156"/>
        <v>39817</v>
      </c>
      <c r="AJ2558">
        <f t="shared" si="157"/>
        <v>3701.653936794959</v>
      </c>
      <c r="AK2558">
        <f t="shared" si="158"/>
        <v>3701.653936794959</v>
      </c>
      <c r="AL2558" s="3">
        <f>Sheet2!$Q$35</f>
        <v>13804.562889602981</v>
      </c>
      <c r="AM2558" s="3">
        <f>Sheet2!$Q$37</f>
        <v>11470.329043263515</v>
      </c>
      <c r="AN2558" s="3">
        <f>Sheet2!$Q$39</f>
        <v>2136.3846824700945</v>
      </c>
      <c r="AU2558">
        <f t="shared" si="159"/>
        <v>26.352410335740096</v>
      </c>
      <c r="AV2558" t="e">
        <f>VLOOKUP(AI2558,Sheet3!C$29:F$3725,4,FALSE)</f>
        <v>#N/A</v>
      </c>
    </row>
    <row r="2559" spans="1:48" x14ac:dyDescent="0.25">
      <c r="A2559">
        <v>62122600</v>
      </c>
      <c r="B2559">
        <v>11519</v>
      </c>
      <c r="C2559" t="s">
        <v>125</v>
      </c>
      <c r="D2559">
        <v>0</v>
      </c>
      <c r="E2559" t="s">
        <v>126</v>
      </c>
      <c r="F2559" t="s">
        <v>127</v>
      </c>
      <c r="G2559" t="s">
        <v>128</v>
      </c>
      <c r="H2559">
        <v>7</v>
      </c>
      <c r="I2559">
        <v>30.053419875199999</v>
      </c>
      <c r="J2559">
        <v>33.053419875199999</v>
      </c>
      <c r="K2559">
        <v>2.8261324007350002</v>
      </c>
      <c r="L2559">
        <v>5.8261324007350002</v>
      </c>
      <c r="M2559">
        <v>173928</v>
      </c>
      <c r="N2559" t="s">
        <v>129</v>
      </c>
      <c r="P2559">
        <v>37.368000000000002</v>
      </c>
      <c r="S2559">
        <v>0</v>
      </c>
      <c r="T2559">
        <v>0</v>
      </c>
      <c r="V2559" t="s">
        <v>34</v>
      </c>
      <c r="W2559" s="1">
        <v>39818</v>
      </c>
      <c r="X2559">
        <v>20090105</v>
      </c>
      <c r="Y2559">
        <v>0.99202814285714302</v>
      </c>
      <c r="Z2559">
        <v>3.8853860785759498E-3</v>
      </c>
      <c r="AA2559">
        <v>0.98521800000000004</v>
      </c>
      <c r="AB2559">
        <v>2.5857142857141002E-3</v>
      </c>
      <c r="AC2559">
        <v>0.205496954642512</v>
      </c>
      <c r="AD2559">
        <v>0.29299999999999898</v>
      </c>
      <c r="AE2559">
        <v>0</v>
      </c>
      <c r="AF2559">
        <v>0</v>
      </c>
      <c r="AI2559" s="2">
        <f t="shared" si="156"/>
        <v>39818</v>
      </c>
      <c r="AJ2559">
        <f t="shared" si="157"/>
        <v>3703.1648623659275</v>
      </c>
      <c r="AK2559">
        <f t="shared" si="158"/>
        <v>3703.1648623659275</v>
      </c>
      <c r="AL2559" s="3">
        <f>Sheet2!$Q$35</f>
        <v>13804.562889602981</v>
      </c>
      <c r="AM2559" s="3">
        <f>Sheet2!$Q$37</f>
        <v>11470.329043263515</v>
      </c>
      <c r="AN2559" s="3">
        <f>Sheet2!$Q$39</f>
        <v>2136.3846824700945</v>
      </c>
      <c r="AU2559">
        <f t="shared" si="159"/>
        <v>26.363166752010439</v>
      </c>
      <c r="AV2559" t="e">
        <f>VLOOKUP(AI2559,Sheet3!C$29:F$3725,4,FALSE)</f>
        <v>#N/A</v>
      </c>
    </row>
    <row r="2560" spans="1:48" x14ac:dyDescent="0.25">
      <c r="A2560">
        <v>62181728</v>
      </c>
      <c r="B2560">
        <v>11519</v>
      </c>
      <c r="C2560" t="s">
        <v>125</v>
      </c>
      <c r="D2560">
        <v>0</v>
      </c>
      <c r="E2560" t="s">
        <v>126</v>
      </c>
      <c r="F2560" t="s">
        <v>127</v>
      </c>
      <c r="G2560" t="s">
        <v>128</v>
      </c>
      <c r="H2560">
        <v>7</v>
      </c>
      <c r="I2560">
        <v>30.053419875199999</v>
      </c>
      <c r="J2560">
        <v>33.053419875199999</v>
      </c>
      <c r="K2560">
        <v>2.8261324007350002</v>
      </c>
      <c r="L2560">
        <v>5.8261324007350002</v>
      </c>
      <c r="M2560">
        <v>173928</v>
      </c>
      <c r="N2560" t="s">
        <v>129</v>
      </c>
      <c r="P2560">
        <v>37.368000000000002</v>
      </c>
      <c r="S2560">
        <v>0</v>
      </c>
      <c r="T2560">
        <v>0</v>
      </c>
      <c r="V2560" t="s">
        <v>34</v>
      </c>
      <c r="W2560" s="1">
        <v>39819</v>
      </c>
      <c r="X2560">
        <v>20090106</v>
      </c>
      <c r="Y2560">
        <v>0.99193757142857097</v>
      </c>
      <c r="Z2560">
        <v>3.7578490753979602E-3</v>
      </c>
      <c r="AA2560">
        <v>0.98522100000000001</v>
      </c>
      <c r="AB2560">
        <v>1.16428571428589E-2</v>
      </c>
      <c r="AC2560">
        <v>0.191108539520218</v>
      </c>
      <c r="AD2560">
        <v>0.29270000000000101</v>
      </c>
      <c r="AE2560">
        <v>0</v>
      </c>
      <c r="AF2560">
        <v>0</v>
      </c>
      <c r="AI2560" s="2">
        <f t="shared" si="156"/>
        <v>39819</v>
      </c>
      <c r="AJ2560">
        <f t="shared" si="157"/>
        <v>3748.7482262826525</v>
      </c>
      <c r="AK2560">
        <f t="shared" si="158"/>
        <v>3748.7482262826525</v>
      </c>
      <c r="AL2560" s="3">
        <f>Sheet2!$Q$35</f>
        <v>13804.562889602981</v>
      </c>
      <c r="AM2560" s="3">
        <f>Sheet2!$Q$37</f>
        <v>11470.329043263515</v>
      </c>
      <c r="AN2560" s="3">
        <f>Sheet2!$Q$39</f>
        <v>2136.3846824700945</v>
      </c>
      <c r="AU2560">
        <f t="shared" si="159"/>
        <v>26.687678856849978</v>
      </c>
      <c r="AV2560" t="e">
        <f>VLOOKUP(AI2560,Sheet3!C$29:F$3725,4,FALSE)</f>
        <v>#N/A</v>
      </c>
    </row>
    <row r="2561" spans="1:48" x14ac:dyDescent="0.25">
      <c r="A2561">
        <v>62248775</v>
      </c>
      <c r="B2561">
        <v>11519</v>
      </c>
      <c r="C2561" t="s">
        <v>125</v>
      </c>
      <c r="D2561">
        <v>0</v>
      </c>
      <c r="E2561" t="s">
        <v>126</v>
      </c>
      <c r="F2561" t="s">
        <v>127</v>
      </c>
      <c r="G2561" t="s">
        <v>128</v>
      </c>
      <c r="H2561">
        <v>7</v>
      </c>
      <c r="I2561">
        <v>30.053419875199999</v>
      </c>
      <c r="J2561">
        <v>33.053419875199999</v>
      </c>
      <c r="K2561">
        <v>2.8261324007350002</v>
      </c>
      <c r="L2561">
        <v>5.8261324007350002</v>
      </c>
      <c r="M2561">
        <v>173928</v>
      </c>
      <c r="N2561" t="s">
        <v>129</v>
      </c>
      <c r="P2561">
        <v>37.368000000000002</v>
      </c>
      <c r="S2561">
        <v>0</v>
      </c>
      <c r="T2561">
        <v>0</v>
      </c>
      <c r="V2561" t="s">
        <v>34</v>
      </c>
      <c r="W2561" s="1">
        <v>39820</v>
      </c>
      <c r="X2561">
        <v>20090107</v>
      </c>
      <c r="Y2561">
        <v>0.99155314285714302</v>
      </c>
      <c r="Z2561">
        <v>3.7083318324540198E-3</v>
      </c>
      <c r="AA2561">
        <v>0.98468800000000001</v>
      </c>
      <c r="AB2561">
        <v>5.0085714285717599E-2</v>
      </c>
      <c r="AC2561">
        <v>0.18472262935525399</v>
      </c>
      <c r="AD2561">
        <v>0.34600000000000197</v>
      </c>
      <c r="AE2561">
        <v>0</v>
      </c>
      <c r="AF2561">
        <v>0</v>
      </c>
      <c r="AI2561" s="2">
        <f t="shared" si="156"/>
        <v>39820</v>
      </c>
      <c r="AJ2561">
        <f t="shared" si="157"/>
        <v>3941.5321161812171</v>
      </c>
      <c r="AK2561">
        <f t="shared" si="158"/>
        <v>3941.5321161812171</v>
      </c>
      <c r="AL2561" s="3">
        <f>Sheet2!$Q$35</f>
        <v>13804.562889602981</v>
      </c>
      <c r="AM2561" s="3">
        <f>Sheet2!$Q$37</f>
        <v>11470.329043263515</v>
      </c>
      <c r="AN2561" s="3">
        <f>Sheet2!$Q$39</f>
        <v>2136.3846824700945</v>
      </c>
      <c r="AU2561">
        <f t="shared" si="159"/>
        <v>28.060124865977961</v>
      </c>
      <c r="AV2561" t="e">
        <f>VLOOKUP(AI2561,Sheet3!C$29:F$3725,4,FALSE)</f>
        <v>#N/A</v>
      </c>
    </row>
    <row r="2562" spans="1:48" x14ac:dyDescent="0.25">
      <c r="A2562">
        <v>62297174</v>
      </c>
      <c r="B2562">
        <v>11519</v>
      </c>
      <c r="C2562" t="s">
        <v>125</v>
      </c>
      <c r="D2562">
        <v>0</v>
      </c>
      <c r="E2562" t="s">
        <v>126</v>
      </c>
      <c r="F2562" t="s">
        <v>127</v>
      </c>
      <c r="G2562" t="s">
        <v>128</v>
      </c>
      <c r="H2562">
        <v>7</v>
      </c>
      <c r="I2562">
        <v>30.053419875199999</v>
      </c>
      <c r="J2562">
        <v>33.053419875199999</v>
      </c>
      <c r="K2562">
        <v>2.8261324007350002</v>
      </c>
      <c r="L2562">
        <v>5.8261324007350002</v>
      </c>
      <c r="M2562">
        <v>173928</v>
      </c>
      <c r="N2562" t="s">
        <v>129</v>
      </c>
      <c r="P2562">
        <v>37.368000000000002</v>
      </c>
      <c r="S2562">
        <v>0</v>
      </c>
      <c r="T2562">
        <v>0</v>
      </c>
      <c r="V2562" t="s">
        <v>34</v>
      </c>
      <c r="W2562" s="1">
        <v>39821</v>
      </c>
      <c r="X2562">
        <v>20090108</v>
      </c>
      <c r="Y2562">
        <v>0.99323757142857205</v>
      </c>
      <c r="Z2562">
        <v>3.2965266940975799E-3</v>
      </c>
      <c r="AA2562">
        <v>0.98732399999999998</v>
      </c>
      <c r="AB2562">
        <v>-0.11835714285714</v>
      </c>
      <c r="AC2562">
        <v>0.15050595486219001</v>
      </c>
      <c r="AD2562">
        <v>8.2400000000004706E-2</v>
      </c>
      <c r="AE2562">
        <v>0</v>
      </c>
      <c r="AF2562">
        <v>0</v>
      </c>
      <c r="AI2562" s="2">
        <f t="shared" si="156"/>
        <v>39821</v>
      </c>
      <c r="AJ2562">
        <f t="shared" si="157"/>
        <v>3088.5025103911757</v>
      </c>
      <c r="AK2562">
        <f t="shared" si="158"/>
        <v>3088.5025103911757</v>
      </c>
      <c r="AL2562" s="3">
        <f>Sheet2!$Q$35</f>
        <v>13804.562889602981</v>
      </c>
      <c r="AM2562" s="3">
        <f>Sheet2!$Q$37</f>
        <v>11470.329043263515</v>
      </c>
      <c r="AN2562" s="3">
        <f>Sheet2!$Q$39</f>
        <v>2136.3846824700945</v>
      </c>
      <c r="AU2562">
        <f t="shared" si="159"/>
        <v>21.987329681948054</v>
      </c>
      <c r="AV2562" t="e">
        <f>VLOOKUP(AI2562,Sheet3!C$29:F$3725,4,FALSE)</f>
        <v>#N/A</v>
      </c>
    </row>
    <row r="2563" spans="1:48" x14ac:dyDescent="0.25">
      <c r="A2563">
        <v>62378797</v>
      </c>
      <c r="B2563">
        <v>11519</v>
      </c>
      <c r="C2563" t="s">
        <v>125</v>
      </c>
      <c r="D2563">
        <v>0</v>
      </c>
      <c r="E2563" t="s">
        <v>126</v>
      </c>
      <c r="F2563" t="s">
        <v>127</v>
      </c>
      <c r="G2563" t="s">
        <v>128</v>
      </c>
      <c r="H2563">
        <v>7</v>
      </c>
      <c r="I2563">
        <v>30.053419875199999</v>
      </c>
      <c r="J2563">
        <v>33.053419875199999</v>
      </c>
      <c r="K2563">
        <v>2.8261324007350002</v>
      </c>
      <c r="L2563">
        <v>5.8261324007350002</v>
      </c>
      <c r="M2563">
        <v>173928</v>
      </c>
      <c r="N2563" t="s">
        <v>129</v>
      </c>
      <c r="P2563">
        <v>37.368000000000002</v>
      </c>
      <c r="S2563">
        <v>0</v>
      </c>
      <c r="T2563">
        <v>0</v>
      </c>
      <c r="V2563" t="s">
        <v>34</v>
      </c>
      <c r="W2563" s="1">
        <v>39822</v>
      </c>
      <c r="X2563">
        <v>20090109</v>
      </c>
      <c r="Y2563">
        <v>0.99269600000000002</v>
      </c>
      <c r="Z2563">
        <v>2.92164464447191E-3</v>
      </c>
      <c r="AA2563">
        <v>0.98789800000000005</v>
      </c>
      <c r="AB2563">
        <v>-6.4199999999998397E-2</v>
      </c>
      <c r="AC2563">
        <v>0.13197648058866901</v>
      </c>
      <c r="AD2563">
        <v>0.114900000000007</v>
      </c>
      <c r="AE2563">
        <v>0</v>
      </c>
      <c r="AF2563">
        <v>0</v>
      </c>
      <c r="AI2563" s="2">
        <f t="shared" ref="AI2563:AI2626" si="160">W2563</f>
        <v>39822</v>
      </c>
      <c r="AJ2563">
        <f t="shared" ref="AJ2563:AJ2626" si="161">$AQ$2*(Y2563^2)+($AR$2*Y2563)+$AS$2</f>
        <v>3365.1170542682521</v>
      </c>
      <c r="AK2563">
        <f t="shared" ref="AK2563:AK2626" si="162">IF(AJ2563&gt;0,AJ2563,0)</f>
        <v>3365.1170542682521</v>
      </c>
      <c r="AL2563" s="3">
        <f>Sheet2!$Q$35</f>
        <v>13804.562889602981</v>
      </c>
      <c r="AM2563" s="3">
        <f>Sheet2!$Q$37</f>
        <v>11470.329043263515</v>
      </c>
      <c r="AN2563" s="3">
        <f>Sheet2!$Q$39</f>
        <v>2136.3846824700945</v>
      </c>
      <c r="AU2563">
        <f t="shared" ref="AU2563:AU2626" si="163">0.001*(AK2563*86440)/AT$2</f>
        <v>23.956573725164532</v>
      </c>
      <c r="AV2563" t="e">
        <f>VLOOKUP(AI2563,Sheet3!C$29:F$3725,4,FALSE)</f>
        <v>#N/A</v>
      </c>
    </row>
    <row r="2564" spans="1:48" x14ac:dyDescent="0.25">
      <c r="A2564">
        <v>62421913</v>
      </c>
      <c r="B2564">
        <v>11519</v>
      </c>
      <c r="C2564" t="s">
        <v>125</v>
      </c>
      <c r="D2564">
        <v>0</v>
      </c>
      <c r="E2564" t="s">
        <v>126</v>
      </c>
      <c r="F2564" t="s">
        <v>127</v>
      </c>
      <c r="G2564" t="s">
        <v>128</v>
      </c>
      <c r="H2564">
        <v>7</v>
      </c>
      <c r="I2564">
        <v>30.053419875199999</v>
      </c>
      <c r="J2564">
        <v>33.053419875199999</v>
      </c>
      <c r="K2564">
        <v>2.8261324007350002</v>
      </c>
      <c r="L2564">
        <v>5.8261324007350002</v>
      </c>
      <c r="M2564">
        <v>173928</v>
      </c>
      <c r="N2564" t="s">
        <v>129</v>
      </c>
      <c r="P2564">
        <v>37.368000000000002</v>
      </c>
      <c r="S2564">
        <v>0</v>
      </c>
      <c r="T2564">
        <v>0</v>
      </c>
      <c r="V2564" t="s">
        <v>34</v>
      </c>
      <c r="W2564" s="1">
        <v>39823</v>
      </c>
      <c r="X2564">
        <v>20090110</v>
      </c>
      <c r="Y2564">
        <v>0.99199585714285698</v>
      </c>
      <c r="Z2564">
        <v>3.0588865587974599E-3</v>
      </c>
      <c r="AA2564">
        <v>0.98751</v>
      </c>
      <c r="AB2564">
        <v>5.8142857142879601E-3</v>
      </c>
      <c r="AC2564">
        <v>0.14999210863595699</v>
      </c>
      <c r="AD2564">
        <v>0.2606</v>
      </c>
      <c r="AE2564">
        <v>0</v>
      </c>
      <c r="AF2564">
        <v>0</v>
      </c>
      <c r="AI2564" s="2">
        <f t="shared" si="160"/>
        <v>39823</v>
      </c>
      <c r="AJ2564">
        <f t="shared" si="161"/>
        <v>3719.4209712282754</v>
      </c>
      <c r="AK2564">
        <f t="shared" si="162"/>
        <v>3719.4209712282754</v>
      </c>
      <c r="AL2564" s="3">
        <f>Sheet2!$Q$35</f>
        <v>13804.562889602981</v>
      </c>
      <c r="AM2564" s="3">
        <f>Sheet2!$Q$37</f>
        <v>11470.329043263515</v>
      </c>
      <c r="AN2564" s="3">
        <f>Sheet2!$Q$39</f>
        <v>2136.3846824700945</v>
      </c>
      <c r="AU2564">
        <f t="shared" si="163"/>
        <v>26.478895466395333</v>
      </c>
      <c r="AV2564" t="e">
        <f>VLOOKUP(AI2564,Sheet3!C$29:F$3725,4,FALSE)</f>
        <v>#N/A</v>
      </c>
    </row>
    <row r="2565" spans="1:48" x14ac:dyDescent="0.25">
      <c r="A2565">
        <v>62484807</v>
      </c>
      <c r="B2565">
        <v>11519</v>
      </c>
      <c r="C2565" t="s">
        <v>125</v>
      </c>
      <c r="D2565">
        <v>0</v>
      </c>
      <c r="E2565" t="s">
        <v>126</v>
      </c>
      <c r="F2565" t="s">
        <v>127</v>
      </c>
      <c r="G2565" t="s">
        <v>128</v>
      </c>
      <c r="H2565">
        <v>7</v>
      </c>
      <c r="I2565">
        <v>30.053419875199999</v>
      </c>
      <c r="J2565">
        <v>33.053419875199999</v>
      </c>
      <c r="K2565">
        <v>2.8261324007350002</v>
      </c>
      <c r="L2565">
        <v>5.8261324007350002</v>
      </c>
      <c r="M2565">
        <v>173928</v>
      </c>
      <c r="N2565" t="s">
        <v>129</v>
      </c>
      <c r="P2565">
        <v>37.368000000000002</v>
      </c>
      <c r="S2565">
        <v>0</v>
      </c>
      <c r="T2565">
        <v>0</v>
      </c>
      <c r="V2565" t="s">
        <v>34</v>
      </c>
      <c r="W2565" s="1">
        <v>39824</v>
      </c>
      <c r="X2565">
        <v>20090111</v>
      </c>
      <c r="Y2565">
        <v>0.99191171428571401</v>
      </c>
      <c r="Z2565">
        <v>2.70239400290531E-3</v>
      </c>
      <c r="AA2565">
        <v>0.98769200000000001</v>
      </c>
      <c r="AB2565">
        <v>1.42285714285746E-2</v>
      </c>
      <c r="AC2565">
        <v>0.13103722169439899</v>
      </c>
      <c r="AD2565">
        <v>0.256000000000001</v>
      </c>
      <c r="AE2565">
        <v>0</v>
      </c>
      <c r="AF2565">
        <v>0</v>
      </c>
      <c r="AI2565" s="2">
        <f t="shared" si="160"/>
        <v>39824</v>
      </c>
      <c r="AJ2565">
        <f t="shared" si="161"/>
        <v>3761.7503355988301</v>
      </c>
      <c r="AK2565">
        <f t="shared" si="162"/>
        <v>3761.7503355988301</v>
      </c>
      <c r="AL2565" s="3">
        <f>Sheet2!$Q$35</f>
        <v>13804.562889602981</v>
      </c>
      <c r="AM2565" s="3">
        <f>Sheet2!$Q$37</f>
        <v>11470.329043263515</v>
      </c>
      <c r="AN2565" s="3">
        <f>Sheet2!$Q$39</f>
        <v>2136.3846824700945</v>
      </c>
      <c r="AU2565">
        <f t="shared" si="163"/>
        <v>26.780242053134813</v>
      </c>
      <c r="AV2565" t="e">
        <f>VLOOKUP(AI2565,Sheet3!C$29:F$3725,4,FALSE)</f>
        <v>#N/A</v>
      </c>
    </row>
    <row r="2566" spans="1:48" x14ac:dyDescent="0.25">
      <c r="A2566">
        <v>62564600</v>
      </c>
      <c r="B2566">
        <v>11519</v>
      </c>
      <c r="C2566" t="s">
        <v>125</v>
      </c>
      <c r="D2566">
        <v>0</v>
      </c>
      <c r="E2566" t="s">
        <v>126</v>
      </c>
      <c r="F2566" t="s">
        <v>127</v>
      </c>
      <c r="G2566" t="s">
        <v>128</v>
      </c>
      <c r="H2566">
        <v>7</v>
      </c>
      <c r="I2566">
        <v>30.053419875199999</v>
      </c>
      <c r="J2566">
        <v>33.053419875199999</v>
      </c>
      <c r="K2566">
        <v>2.8261324007350002</v>
      </c>
      <c r="L2566">
        <v>5.8261324007350002</v>
      </c>
      <c r="M2566">
        <v>173928</v>
      </c>
      <c r="N2566" t="s">
        <v>129</v>
      </c>
      <c r="P2566">
        <v>37.368000000000002</v>
      </c>
      <c r="S2566">
        <v>0</v>
      </c>
      <c r="T2566">
        <v>0</v>
      </c>
      <c r="V2566" t="s">
        <v>34</v>
      </c>
      <c r="W2566" s="1">
        <v>39825</v>
      </c>
      <c r="X2566">
        <v>20090112</v>
      </c>
      <c r="Y2566">
        <v>0.99138028571428605</v>
      </c>
      <c r="Z2566">
        <v>2.79757556845644E-3</v>
      </c>
      <c r="AA2566">
        <v>0.98728400000000005</v>
      </c>
      <c r="AB2566">
        <v>6.73714285714309E-2</v>
      </c>
      <c r="AC2566">
        <v>0.13463503804502999</v>
      </c>
      <c r="AD2566">
        <v>0.29679999999999701</v>
      </c>
      <c r="AE2566">
        <v>0</v>
      </c>
      <c r="AF2566">
        <v>0</v>
      </c>
      <c r="AI2566" s="2">
        <f t="shared" si="160"/>
        <v>39825</v>
      </c>
      <c r="AJ2566">
        <f t="shared" si="161"/>
        <v>4027.8508198866621</v>
      </c>
      <c r="AK2566">
        <f t="shared" si="162"/>
        <v>4027.8508198866621</v>
      </c>
      <c r="AL2566" s="3">
        <f>Sheet2!$Q$35</f>
        <v>13804.562889602981</v>
      </c>
      <c r="AM2566" s="3">
        <f>Sheet2!$Q$37</f>
        <v>11470.329043263515</v>
      </c>
      <c r="AN2566" s="3">
        <f>Sheet2!$Q$39</f>
        <v>2136.3846824700945</v>
      </c>
      <c r="AU2566">
        <f t="shared" si="163"/>
        <v>28.674635551886269</v>
      </c>
      <c r="AV2566" t="e">
        <f>VLOOKUP(AI2566,Sheet3!C$29:F$3725,4,FALSE)</f>
        <v>#N/A</v>
      </c>
    </row>
    <row r="2567" spans="1:48" x14ac:dyDescent="0.25">
      <c r="A2567">
        <v>62627518</v>
      </c>
      <c r="B2567">
        <v>11519</v>
      </c>
      <c r="C2567" t="s">
        <v>125</v>
      </c>
      <c r="D2567">
        <v>0</v>
      </c>
      <c r="E2567" t="s">
        <v>126</v>
      </c>
      <c r="F2567" t="s">
        <v>127</v>
      </c>
      <c r="G2567" t="s">
        <v>128</v>
      </c>
      <c r="H2567">
        <v>7</v>
      </c>
      <c r="I2567">
        <v>30.053419875199999</v>
      </c>
      <c r="J2567">
        <v>33.053419875199999</v>
      </c>
      <c r="K2567">
        <v>2.8261324007350002</v>
      </c>
      <c r="L2567">
        <v>5.8261324007350002</v>
      </c>
      <c r="M2567">
        <v>173928</v>
      </c>
      <c r="N2567" t="s">
        <v>129</v>
      </c>
      <c r="P2567">
        <v>37.368000000000002</v>
      </c>
      <c r="S2567">
        <v>0</v>
      </c>
      <c r="T2567">
        <v>0</v>
      </c>
      <c r="V2567" t="s">
        <v>34</v>
      </c>
      <c r="W2567" s="1">
        <v>39826</v>
      </c>
      <c r="X2567">
        <v>20090113</v>
      </c>
      <c r="Y2567">
        <v>0.99141114285714305</v>
      </c>
      <c r="Z2567">
        <v>3.0559783763525802E-3</v>
      </c>
      <c r="AA2567">
        <v>0.98675100000000004</v>
      </c>
      <c r="AB2567">
        <v>6.4285714285715098E-2</v>
      </c>
      <c r="AC2567">
        <v>0.15750169548811899</v>
      </c>
      <c r="AD2567">
        <v>0.35009999999999802</v>
      </c>
      <c r="AE2567">
        <v>0</v>
      </c>
      <c r="AF2567">
        <v>0</v>
      </c>
      <c r="AI2567" s="2">
        <f t="shared" si="160"/>
        <v>39826</v>
      </c>
      <c r="AJ2567">
        <f t="shared" si="161"/>
        <v>4012.4585086023435</v>
      </c>
      <c r="AK2567">
        <f t="shared" si="162"/>
        <v>4012.4585086023435</v>
      </c>
      <c r="AL2567" s="3">
        <f>Sheet2!$Q$35</f>
        <v>13804.562889602981</v>
      </c>
      <c r="AM2567" s="3">
        <f>Sheet2!$Q$37</f>
        <v>11470.329043263515</v>
      </c>
      <c r="AN2567" s="3">
        <f>Sheet2!$Q$39</f>
        <v>2136.3846824700945</v>
      </c>
      <c r="AU2567">
        <f t="shared" si="163"/>
        <v>28.565056290857072</v>
      </c>
      <c r="AV2567" t="e">
        <f>VLOOKUP(AI2567,Sheet3!C$29:F$3725,4,FALSE)</f>
        <v>#N/A</v>
      </c>
    </row>
    <row r="2568" spans="1:48" x14ac:dyDescent="0.25">
      <c r="A2568">
        <v>62690599</v>
      </c>
      <c r="B2568">
        <v>11519</v>
      </c>
      <c r="C2568" t="s">
        <v>125</v>
      </c>
      <c r="D2568">
        <v>0</v>
      </c>
      <c r="E2568" t="s">
        <v>126</v>
      </c>
      <c r="F2568" t="s">
        <v>127</v>
      </c>
      <c r="G2568" t="s">
        <v>128</v>
      </c>
      <c r="H2568">
        <v>7</v>
      </c>
      <c r="I2568">
        <v>30.053419875199999</v>
      </c>
      <c r="J2568">
        <v>33.053419875199999</v>
      </c>
      <c r="K2568">
        <v>2.8261324007350002</v>
      </c>
      <c r="L2568">
        <v>5.8261324007350002</v>
      </c>
      <c r="M2568">
        <v>173928</v>
      </c>
      <c r="N2568" t="s">
        <v>129</v>
      </c>
      <c r="P2568">
        <v>37.368000000000002</v>
      </c>
      <c r="S2568">
        <v>0</v>
      </c>
      <c r="T2568">
        <v>0</v>
      </c>
      <c r="V2568" t="s">
        <v>34</v>
      </c>
      <c r="W2568" s="1">
        <v>39827</v>
      </c>
      <c r="X2568">
        <v>20090114</v>
      </c>
      <c r="Y2568">
        <v>0.99147085714285699</v>
      </c>
      <c r="Z2568">
        <v>2.27015785659888E-3</v>
      </c>
      <c r="AA2568">
        <v>0.98745799999999995</v>
      </c>
      <c r="AB2568">
        <v>5.8314285714289302E-2</v>
      </c>
      <c r="AC2568">
        <v>5.4112407570364597E-2</v>
      </c>
      <c r="AD2568">
        <v>0.168100000000004</v>
      </c>
      <c r="AE2568">
        <v>0</v>
      </c>
      <c r="AF2568">
        <v>0</v>
      </c>
      <c r="AI2568" s="2">
        <f t="shared" si="160"/>
        <v>39827</v>
      </c>
      <c r="AJ2568">
        <f t="shared" si="161"/>
        <v>3982.6509877420031</v>
      </c>
      <c r="AK2568">
        <f t="shared" si="162"/>
        <v>3982.6509877420031</v>
      </c>
      <c r="AL2568" s="3">
        <f>Sheet2!$Q$35</f>
        <v>13804.562889602981</v>
      </c>
      <c r="AM2568" s="3">
        <f>Sheet2!$Q$37</f>
        <v>11470.329043263515</v>
      </c>
      <c r="AN2568" s="3">
        <f>Sheet2!$Q$39</f>
        <v>2136.3846824700945</v>
      </c>
      <c r="AU2568">
        <f t="shared" si="163"/>
        <v>28.352853844541158</v>
      </c>
      <c r="AV2568" t="e">
        <f>VLOOKUP(AI2568,Sheet3!C$29:F$3725,4,FALSE)</f>
        <v>#N/A</v>
      </c>
    </row>
    <row r="2569" spans="1:48" x14ac:dyDescent="0.25">
      <c r="A2569">
        <v>62755720</v>
      </c>
      <c r="B2569">
        <v>11519</v>
      </c>
      <c r="C2569" t="s">
        <v>125</v>
      </c>
      <c r="D2569">
        <v>0</v>
      </c>
      <c r="E2569" t="s">
        <v>126</v>
      </c>
      <c r="F2569" t="s">
        <v>127</v>
      </c>
      <c r="G2569" t="s">
        <v>128</v>
      </c>
      <c r="H2569">
        <v>7</v>
      </c>
      <c r="I2569">
        <v>30.053419875199999</v>
      </c>
      <c r="J2569">
        <v>33.053419875199999</v>
      </c>
      <c r="K2569">
        <v>2.8261324007350002</v>
      </c>
      <c r="L2569">
        <v>5.8261324007350002</v>
      </c>
      <c r="M2569">
        <v>173928</v>
      </c>
      <c r="N2569" t="s">
        <v>129</v>
      </c>
      <c r="P2569">
        <v>37.368000000000002</v>
      </c>
      <c r="S2569">
        <v>0</v>
      </c>
      <c r="T2569">
        <v>0</v>
      </c>
      <c r="V2569" t="s">
        <v>34</v>
      </c>
      <c r="W2569" s="1">
        <v>39828</v>
      </c>
      <c r="X2569">
        <v>20090115</v>
      </c>
      <c r="Y2569">
        <v>0.99168414285714301</v>
      </c>
      <c r="Z2569">
        <v>2.4743066808745498E-3</v>
      </c>
      <c r="AA2569">
        <v>0.98669300000000004</v>
      </c>
      <c r="AB2569">
        <v>3.6985714285715197E-2</v>
      </c>
      <c r="AC2569">
        <v>6.7191930394981295E-2</v>
      </c>
      <c r="AD2569">
        <v>0.14549999999999799</v>
      </c>
      <c r="AE2569">
        <v>0</v>
      </c>
      <c r="AF2569">
        <v>0</v>
      </c>
      <c r="AI2569" s="2">
        <f t="shared" si="160"/>
        <v>39828</v>
      </c>
      <c r="AJ2569">
        <f t="shared" si="161"/>
        <v>3875.9641478247941</v>
      </c>
      <c r="AK2569">
        <f t="shared" si="162"/>
        <v>3875.9641478247941</v>
      </c>
      <c r="AL2569" s="3">
        <f>Sheet2!$Q$35</f>
        <v>13804.562889602981</v>
      </c>
      <c r="AM2569" s="3">
        <f>Sheet2!$Q$37</f>
        <v>11470.329043263515</v>
      </c>
      <c r="AN2569" s="3">
        <f>Sheet2!$Q$39</f>
        <v>2136.3846824700945</v>
      </c>
      <c r="AU2569">
        <f t="shared" si="163"/>
        <v>27.593340548342542</v>
      </c>
      <c r="AV2569" t="e">
        <f>VLOOKUP(AI2569,Sheet3!C$29:F$3725,4,FALSE)</f>
        <v>#N/A</v>
      </c>
    </row>
    <row r="2570" spans="1:48" x14ac:dyDescent="0.25">
      <c r="A2570">
        <v>62808278</v>
      </c>
      <c r="B2570">
        <v>11519</v>
      </c>
      <c r="C2570" t="s">
        <v>125</v>
      </c>
      <c r="D2570">
        <v>0</v>
      </c>
      <c r="E2570" t="s">
        <v>126</v>
      </c>
      <c r="F2570" t="s">
        <v>127</v>
      </c>
      <c r="G2570" t="s">
        <v>128</v>
      </c>
      <c r="H2570">
        <v>7</v>
      </c>
      <c r="I2570">
        <v>30.053419875199999</v>
      </c>
      <c r="J2570">
        <v>33.053419875199999</v>
      </c>
      <c r="K2570">
        <v>2.8261324007350002</v>
      </c>
      <c r="L2570">
        <v>5.8261324007350002</v>
      </c>
      <c r="M2570">
        <v>173928</v>
      </c>
      <c r="N2570" t="s">
        <v>129</v>
      </c>
      <c r="P2570">
        <v>37.368000000000002</v>
      </c>
      <c r="S2570">
        <v>0</v>
      </c>
      <c r="T2570">
        <v>0</v>
      </c>
      <c r="V2570" t="s">
        <v>34</v>
      </c>
      <c r="W2570" s="1">
        <v>39829</v>
      </c>
      <c r="X2570">
        <v>20090116</v>
      </c>
      <c r="Y2570">
        <v>0.991521571428571</v>
      </c>
      <c r="Z2570">
        <v>2.3267510676073999E-3</v>
      </c>
      <c r="AA2570">
        <v>0.98677400000000004</v>
      </c>
      <c r="AB2570">
        <v>5.3242857142859201E-2</v>
      </c>
      <c r="AC2570">
        <v>6.5245314164375706E-2</v>
      </c>
      <c r="AD2570">
        <v>0.137399999999999</v>
      </c>
      <c r="AE2570">
        <v>0</v>
      </c>
      <c r="AF2570">
        <v>0</v>
      </c>
      <c r="AI2570" s="2">
        <f t="shared" si="160"/>
        <v>39829</v>
      </c>
      <c r="AJ2570">
        <f t="shared" si="161"/>
        <v>3957.3147107907571</v>
      </c>
      <c r="AK2570">
        <f t="shared" si="162"/>
        <v>3957.3147107907571</v>
      </c>
      <c r="AL2570" s="3">
        <f>Sheet2!$Q$35</f>
        <v>13804.562889602981</v>
      </c>
      <c r="AM2570" s="3">
        <f>Sheet2!$Q$37</f>
        <v>11470.329043263515</v>
      </c>
      <c r="AN2570" s="3">
        <f>Sheet2!$Q$39</f>
        <v>2136.3846824700945</v>
      </c>
      <c r="AU2570">
        <f t="shared" si="163"/>
        <v>28.172482589421271</v>
      </c>
      <c r="AV2570" t="e">
        <f>VLOOKUP(AI2570,Sheet3!C$29:F$3725,4,FALSE)</f>
        <v>#N/A</v>
      </c>
    </row>
    <row r="2571" spans="1:48" x14ac:dyDescent="0.25">
      <c r="A2571">
        <v>62872843</v>
      </c>
      <c r="B2571">
        <v>11519</v>
      </c>
      <c r="C2571" t="s">
        <v>125</v>
      </c>
      <c r="D2571">
        <v>0</v>
      </c>
      <c r="E2571" t="s">
        <v>126</v>
      </c>
      <c r="F2571" t="s">
        <v>127</v>
      </c>
      <c r="G2571" t="s">
        <v>128</v>
      </c>
      <c r="H2571">
        <v>7</v>
      </c>
      <c r="I2571">
        <v>30.053419875199999</v>
      </c>
      <c r="J2571">
        <v>33.053419875199999</v>
      </c>
      <c r="K2571">
        <v>2.8261324007350002</v>
      </c>
      <c r="L2571">
        <v>5.8261324007350002</v>
      </c>
      <c r="M2571">
        <v>173928</v>
      </c>
      <c r="N2571" t="s">
        <v>129</v>
      </c>
      <c r="P2571">
        <v>37.368000000000002</v>
      </c>
      <c r="S2571">
        <v>0</v>
      </c>
      <c r="T2571">
        <v>0</v>
      </c>
      <c r="V2571" t="s">
        <v>34</v>
      </c>
      <c r="W2571" s="1">
        <v>39830</v>
      </c>
      <c r="X2571">
        <v>20090117</v>
      </c>
      <c r="Y2571">
        <v>0.99308357142857095</v>
      </c>
      <c r="Z2571">
        <v>2.9956932351600301E-3</v>
      </c>
      <c r="AA2571">
        <v>0.98662300000000003</v>
      </c>
      <c r="AB2571">
        <v>-0.102957142857141</v>
      </c>
      <c r="AC2571">
        <v>0.12114009430811599</v>
      </c>
      <c r="AD2571">
        <v>0.1525</v>
      </c>
      <c r="AE2571">
        <v>0</v>
      </c>
      <c r="AF2571">
        <v>0</v>
      </c>
      <c r="AI2571" s="2">
        <f t="shared" si="160"/>
        <v>39830</v>
      </c>
      <c r="AJ2571">
        <f t="shared" si="161"/>
        <v>3167.3867472121492</v>
      </c>
      <c r="AK2571">
        <f t="shared" si="162"/>
        <v>3167.3867472121492</v>
      </c>
      <c r="AL2571" s="3">
        <f>Sheet2!$Q$35</f>
        <v>13804.562889602981</v>
      </c>
      <c r="AM2571" s="3">
        <f>Sheet2!$Q$37</f>
        <v>11470.329043263515</v>
      </c>
      <c r="AN2571" s="3">
        <f>Sheet2!$Q$39</f>
        <v>2136.3846824700945</v>
      </c>
      <c r="AU2571">
        <f t="shared" si="163"/>
        <v>22.548913723358442</v>
      </c>
      <c r="AV2571" t="e">
        <f>VLOOKUP(AI2571,Sheet3!C$29:F$3725,4,FALSE)</f>
        <v>#N/A</v>
      </c>
    </row>
    <row r="2572" spans="1:48" x14ac:dyDescent="0.25">
      <c r="A2572">
        <v>62941535</v>
      </c>
      <c r="B2572">
        <v>11519</v>
      </c>
      <c r="C2572" t="s">
        <v>125</v>
      </c>
      <c r="D2572">
        <v>0</v>
      </c>
      <c r="E2572" t="s">
        <v>126</v>
      </c>
      <c r="F2572" t="s">
        <v>127</v>
      </c>
      <c r="G2572" t="s">
        <v>128</v>
      </c>
      <c r="H2572">
        <v>7</v>
      </c>
      <c r="I2572">
        <v>30.053419875199999</v>
      </c>
      <c r="J2572">
        <v>33.053419875199999</v>
      </c>
      <c r="K2572">
        <v>2.8261324007350002</v>
      </c>
      <c r="L2572">
        <v>5.8261324007350002</v>
      </c>
      <c r="M2572">
        <v>173928</v>
      </c>
      <c r="N2572" t="s">
        <v>129</v>
      </c>
      <c r="P2572">
        <v>37.368000000000002</v>
      </c>
      <c r="S2572">
        <v>0</v>
      </c>
      <c r="T2572">
        <v>0</v>
      </c>
      <c r="V2572" t="s">
        <v>34</v>
      </c>
      <c r="W2572" s="1">
        <v>39831</v>
      </c>
      <c r="X2572">
        <v>20090118</v>
      </c>
      <c r="Y2572">
        <v>0.99296957142857101</v>
      </c>
      <c r="Z2572">
        <v>3.2415130002226098E-3</v>
      </c>
      <c r="AA2572">
        <v>0.98631800000000003</v>
      </c>
      <c r="AB2572">
        <v>-9.1557142857141199E-2</v>
      </c>
      <c r="AC2572">
        <v>0.13869918999807601</v>
      </c>
      <c r="AD2572">
        <v>0.183</v>
      </c>
      <c r="AE2572">
        <v>0</v>
      </c>
      <c r="AF2572">
        <v>0</v>
      </c>
      <c r="AI2572" s="2">
        <f t="shared" si="160"/>
        <v>39831</v>
      </c>
      <c r="AJ2572">
        <f t="shared" si="161"/>
        <v>3225.6654960233718</v>
      </c>
      <c r="AK2572">
        <f t="shared" si="162"/>
        <v>3225.6654960233718</v>
      </c>
      <c r="AL2572" s="3">
        <f>Sheet2!$Q$35</f>
        <v>13804.562889602981</v>
      </c>
      <c r="AM2572" s="3">
        <f>Sheet2!$Q$37</f>
        <v>11470.329043263515</v>
      </c>
      <c r="AN2572" s="3">
        <f>Sheet2!$Q$39</f>
        <v>2136.3846824700945</v>
      </c>
      <c r="AU2572">
        <f t="shared" si="163"/>
        <v>22.963805425486758</v>
      </c>
      <c r="AV2572" t="e">
        <f>VLOOKUP(AI2572,Sheet3!C$29:F$3725,4,FALSE)</f>
        <v>#N/A</v>
      </c>
    </row>
    <row r="2573" spans="1:48" x14ac:dyDescent="0.25">
      <c r="A2573">
        <v>63007529</v>
      </c>
      <c r="B2573">
        <v>11519</v>
      </c>
      <c r="C2573" t="s">
        <v>125</v>
      </c>
      <c r="D2573">
        <v>0</v>
      </c>
      <c r="E2573" t="s">
        <v>126</v>
      </c>
      <c r="F2573" t="s">
        <v>127</v>
      </c>
      <c r="G2573" t="s">
        <v>128</v>
      </c>
      <c r="H2573">
        <v>7</v>
      </c>
      <c r="I2573">
        <v>30.053419875199999</v>
      </c>
      <c r="J2573">
        <v>33.053419875199999</v>
      </c>
      <c r="K2573">
        <v>2.8261324007350002</v>
      </c>
      <c r="L2573">
        <v>5.8261324007350002</v>
      </c>
      <c r="M2573">
        <v>173928</v>
      </c>
      <c r="N2573" t="s">
        <v>129</v>
      </c>
      <c r="P2573">
        <v>37.368000000000002</v>
      </c>
      <c r="S2573">
        <v>0</v>
      </c>
      <c r="T2573">
        <v>0</v>
      </c>
      <c r="V2573" t="s">
        <v>34</v>
      </c>
      <c r="W2573" s="1">
        <v>39832</v>
      </c>
      <c r="X2573">
        <v>20090119</v>
      </c>
      <c r="Y2573">
        <v>0.99363457142857103</v>
      </c>
      <c r="Z2573">
        <v>3.32793393036852E-3</v>
      </c>
      <c r="AA2573">
        <v>0.98700299999999996</v>
      </c>
      <c r="AB2573">
        <v>-0.15805714285713901</v>
      </c>
      <c r="AC2573">
        <v>0.14553100658468501</v>
      </c>
      <c r="AD2573">
        <v>0.114500000000006</v>
      </c>
      <c r="AE2573">
        <v>0</v>
      </c>
      <c r="AF2573">
        <v>0</v>
      </c>
      <c r="AI2573" s="2">
        <f t="shared" si="160"/>
        <v>39832</v>
      </c>
      <c r="AJ2573">
        <f t="shared" si="161"/>
        <v>2884.3140118261799</v>
      </c>
      <c r="AK2573">
        <f t="shared" si="162"/>
        <v>2884.3140118261799</v>
      </c>
      <c r="AL2573" s="3">
        <f>Sheet2!$Q$35</f>
        <v>13804.562889602981</v>
      </c>
      <c r="AM2573" s="3">
        <f>Sheet2!$Q$37</f>
        <v>11470.329043263515</v>
      </c>
      <c r="AN2573" s="3">
        <f>Sheet2!$Q$39</f>
        <v>2136.3846824700945</v>
      </c>
      <c r="AU2573">
        <f t="shared" si="163"/>
        <v>20.533693228648904</v>
      </c>
      <c r="AV2573" t="e">
        <f>VLOOKUP(AI2573,Sheet3!C$29:F$3725,4,FALSE)</f>
        <v>#N/A</v>
      </c>
    </row>
    <row r="2574" spans="1:48" x14ac:dyDescent="0.25">
      <c r="A2574">
        <v>63080126</v>
      </c>
      <c r="B2574">
        <v>11519</v>
      </c>
      <c r="C2574" t="s">
        <v>125</v>
      </c>
      <c r="D2574">
        <v>0</v>
      </c>
      <c r="E2574" t="s">
        <v>126</v>
      </c>
      <c r="F2574" t="s">
        <v>127</v>
      </c>
      <c r="G2574" t="s">
        <v>128</v>
      </c>
      <c r="H2574">
        <v>7</v>
      </c>
      <c r="I2574">
        <v>30.053419875199999</v>
      </c>
      <c r="J2574">
        <v>33.053419875199999</v>
      </c>
      <c r="K2574">
        <v>2.8261324007350002</v>
      </c>
      <c r="L2574">
        <v>5.8261324007350002</v>
      </c>
      <c r="M2574">
        <v>173928</v>
      </c>
      <c r="N2574" t="s">
        <v>129</v>
      </c>
      <c r="P2574">
        <v>37.368000000000002</v>
      </c>
      <c r="S2574">
        <v>0</v>
      </c>
      <c r="T2574">
        <v>0</v>
      </c>
      <c r="V2574" t="s">
        <v>34</v>
      </c>
      <c r="W2574" s="1">
        <v>39833</v>
      </c>
      <c r="X2574">
        <v>20090120</v>
      </c>
      <c r="Y2574">
        <v>0.99364471428571399</v>
      </c>
      <c r="Z2574">
        <v>2.9534604746822499E-3</v>
      </c>
      <c r="AA2574">
        <v>0.98778699999999997</v>
      </c>
      <c r="AB2574">
        <v>-0.159071428571427</v>
      </c>
      <c r="AC2574">
        <v>0.108924649109712</v>
      </c>
      <c r="AD2574">
        <v>3.61000000000056E-2</v>
      </c>
      <c r="AE2574">
        <v>0</v>
      </c>
      <c r="AF2574">
        <v>0</v>
      </c>
      <c r="AI2574" s="2">
        <f t="shared" si="160"/>
        <v>39833</v>
      </c>
      <c r="AJ2574">
        <f t="shared" si="161"/>
        <v>2879.0815596692264</v>
      </c>
      <c r="AK2574">
        <f t="shared" si="162"/>
        <v>2879.0815596692264</v>
      </c>
      <c r="AL2574" s="3">
        <f>Sheet2!$Q$35</f>
        <v>13804.562889602981</v>
      </c>
      <c r="AM2574" s="3">
        <f>Sheet2!$Q$37</f>
        <v>11470.329043263515</v>
      </c>
      <c r="AN2574" s="3">
        <f>Sheet2!$Q$39</f>
        <v>2136.3846824700945</v>
      </c>
      <c r="AU2574">
        <f t="shared" si="163"/>
        <v>20.496442926849607</v>
      </c>
      <c r="AV2574" t="e">
        <f>VLOOKUP(AI2574,Sheet3!C$29:F$3725,4,FALSE)</f>
        <v>#N/A</v>
      </c>
    </row>
    <row r="2575" spans="1:48" x14ac:dyDescent="0.25">
      <c r="A2575">
        <v>63143005</v>
      </c>
      <c r="B2575">
        <v>11519</v>
      </c>
      <c r="C2575" t="s">
        <v>125</v>
      </c>
      <c r="D2575">
        <v>0</v>
      </c>
      <c r="E2575" t="s">
        <v>126</v>
      </c>
      <c r="F2575" t="s">
        <v>127</v>
      </c>
      <c r="G2575" t="s">
        <v>128</v>
      </c>
      <c r="H2575">
        <v>7</v>
      </c>
      <c r="I2575">
        <v>30.053419875199999</v>
      </c>
      <c r="J2575">
        <v>33.053419875199999</v>
      </c>
      <c r="K2575">
        <v>2.8261324007350002</v>
      </c>
      <c r="L2575">
        <v>5.8261324007350002</v>
      </c>
      <c r="M2575">
        <v>173928</v>
      </c>
      <c r="N2575" t="s">
        <v>129</v>
      </c>
      <c r="P2575">
        <v>37.368000000000002</v>
      </c>
      <c r="S2575">
        <v>0</v>
      </c>
      <c r="T2575">
        <v>0</v>
      </c>
      <c r="V2575" t="s">
        <v>34</v>
      </c>
      <c r="W2575" s="1">
        <v>39834</v>
      </c>
      <c r="X2575">
        <v>20090121</v>
      </c>
      <c r="Y2575">
        <v>0.99304899999999996</v>
      </c>
      <c r="Z2575">
        <v>2.6248054077533901E-3</v>
      </c>
      <c r="AA2575">
        <v>0.98805299999999996</v>
      </c>
      <c r="AB2575">
        <v>-9.9499999999995203E-2</v>
      </c>
      <c r="AC2575">
        <v>8.5329763690219995E-2</v>
      </c>
      <c r="AD2575">
        <v>9.5000000000067305E-3</v>
      </c>
      <c r="AE2575">
        <v>0</v>
      </c>
      <c r="AF2575">
        <v>0</v>
      </c>
      <c r="AI2575" s="2">
        <f t="shared" si="160"/>
        <v>39834</v>
      </c>
      <c r="AJ2575">
        <f t="shared" si="161"/>
        <v>3185.0706851803698</v>
      </c>
      <c r="AK2575">
        <f t="shared" si="162"/>
        <v>3185.0706851803698</v>
      </c>
      <c r="AL2575" s="3">
        <f>Sheet2!$Q$35</f>
        <v>13804.562889602981</v>
      </c>
      <c r="AM2575" s="3">
        <f>Sheet2!$Q$37</f>
        <v>11470.329043263515</v>
      </c>
      <c r="AN2575" s="3">
        <f>Sheet2!$Q$39</f>
        <v>2136.3846824700945</v>
      </c>
      <c r="AU2575">
        <f t="shared" si="163"/>
        <v>22.674807282736879</v>
      </c>
      <c r="AV2575" t="e">
        <f>VLOOKUP(AI2575,Sheet3!C$29:F$3725,4,FALSE)</f>
        <v>#N/A</v>
      </c>
    </row>
    <row r="2576" spans="1:48" x14ac:dyDescent="0.25">
      <c r="A2576">
        <v>63209360</v>
      </c>
      <c r="B2576">
        <v>11519</v>
      </c>
      <c r="C2576" t="s">
        <v>125</v>
      </c>
      <c r="D2576">
        <v>0</v>
      </c>
      <c r="E2576" t="s">
        <v>126</v>
      </c>
      <c r="F2576" t="s">
        <v>127</v>
      </c>
      <c r="G2576" t="s">
        <v>128</v>
      </c>
      <c r="H2576">
        <v>7</v>
      </c>
      <c r="I2576">
        <v>30.053419875199999</v>
      </c>
      <c r="J2576">
        <v>33.053419875199999</v>
      </c>
      <c r="K2576">
        <v>2.8261324007350002</v>
      </c>
      <c r="L2576">
        <v>5.8261324007350002</v>
      </c>
      <c r="M2576">
        <v>173928</v>
      </c>
      <c r="N2576" t="s">
        <v>129</v>
      </c>
      <c r="P2576">
        <v>37.368000000000002</v>
      </c>
      <c r="S2576">
        <v>0</v>
      </c>
      <c r="T2576">
        <v>0</v>
      </c>
      <c r="V2576" t="s">
        <v>34</v>
      </c>
      <c r="W2576" s="1">
        <v>39835</v>
      </c>
      <c r="X2576">
        <v>20090122</v>
      </c>
      <c r="Y2576">
        <v>0.99372400000000005</v>
      </c>
      <c r="Z2576">
        <v>2.8549405798169699E-3</v>
      </c>
      <c r="AA2576">
        <v>0.98872899999999997</v>
      </c>
      <c r="AB2576">
        <v>-0.16699999999999701</v>
      </c>
      <c r="AC2576">
        <v>0.10852777129775</v>
      </c>
      <c r="AD2576">
        <v>-1.6000000000015999E-3</v>
      </c>
      <c r="AE2576">
        <v>0</v>
      </c>
      <c r="AF2576">
        <v>0</v>
      </c>
      <c r="AI2576" s="2">
        <f t="shared" si="160"/>
        <v>39835</v>
      </c>
      <c r="AJ2576">
        <f t="shared" si="161"/>
        <v>2838.1530585316941</v>
      </c>
      <c r="AK2576">
        <f t="shared" si="162"/>
        <v>2838.1530585316941</v>
      </c>
      <c r="AL2576" s="3">
        <f>Sheet2!$Q$35</f>
        <v>13804.562889602981</v>
      </c>
      <c r="AM2576" s="3">
        <f>Sheet2!$Q$37</f>
        <v>11470.329043263515</v>
      </c>
      <c r="AN2576" s="3">
        <f>Sheet2!$Q$39</f>
        <v>2136.3846824700945</v>
      </c>
      <c r="AU2576">
        <f t="shared" si="163"/>
        <v>20.205069212607448</v>
      </c>
      <c r="AV2576" t="e">
        <f>VLOOKUP(AI2576,Sheet3!C$29:F$3725,4,FALSE)</f>
        <v>#N/A</v>
      </c>
    </row>
    <row r="2577" spans="1:48" x14ac:dyDescent="0.25">
      <c r="A2577">
        <v>63273351</v>
      </c>
      <c r="B2577">
        <v>11519</v>
      </c>
      <c r="C2577" t="s">
        <v>125</v>
      </c>
      <c r="D2577">
        <v>0</v>
      </c>
      <c r="E2577" t="s">
        <v>126</v>
      </c>
      <c r="F2577" t="s">
        <v>127</v>
      </c>
      <c r="G2577" t="s">
        <v>128</v>
      </c>
      <c r="H2577">
        <v>7</v>
      </c>
      <c r="I2577">
        <v>30.053419875199999</v>
      </c>
      <c r="J2577">
        <v>33.053419875199999</v>
      </c>
      <c r="K2577">
        <v>2.8261324007350002</v>
      </c>
      <c r="L2577">
        <v>5.8261324007350002</v>
      </c>
      <c r="M2577">
        <v>173928</v>
      </c>
      <c r="N2577" t="s">
        <v>129</v>
      </c>
      <c r="P2577">
        <v>37.368000000000002</v>
      </c>
      <c r="S2577">
        <v>0</v>
      </c>
      <c r="T2577">
        <v>0</v>
      </c>
      <c r="V2577" t="s">
        <v>34</v>
      </c>
      <c r="W2577" s="1">
        <v>39836</v>
      </c>
      <c r="X2577">
        <v>20090123</v>
      </c>
      <c r="Y2577">
        <v>0.99346299999999998</v>
      </c>
      <c r="Z2577">
        <v>3.0157754274102301E-3</v>
      </c>
      <c r="AA2577">
        <v>0.98821800000000004</v>
      </c>
      <c r="AB2577">
        <v>-0.140899999999998</v>
      </c>
      <c r="AC2577">
        <v>0.126229077474248</v>
      </c>
      <c r="AD2577">
        <v>4.7099999999999899E-2</v>
      </c>
      <c r="AE2577">
        <v>0</v>
      </c>
      <c r="AF2577">
        <v>0</v>
      </c>
      <c r="AI2577" s="2">
        <f t="shared" si="160"/>
        <v>39836</v>
      </c>
      <c r="AJ2577">
        <f t="shared" si="161"/>
        <v>2972.7050691079348</v>
      </c>
      <c r="AK2577">
        <f t="shared" si="162"/>
        <v>2972.7050691079348</v>
      </c>
      <c r="AL2577" s="3">
        <f>Sheet2!$Q$35</f>
        <v>13804.562889602981</v>
      </c>
      <c r="AM2577" s="3">
        <f>Sheet2!$Q$37</f>
        <v>11470.329043263515</v>
      </c>
      <c r="AN2577" s="3">
        <f>Sheet2!$Q$39</f>
        <v>2136.3846824700945</v>
      </c>
      <c r="AU2577">
        <f t="shared" si="163"/>
        <v>21.162957187752422</v>
      </c>
      <c r="AV2577" t="e">
        <f>VLOOKUP(AI2577,Sheet3!C$29:F$3725,4,FALSE)</f>
        <v>#N/A</v>
      </c>
    </row>
    <row r="2578" spans="1:48" x14ac:dyDescent="0.25">
      <c r="A2578">
        <v>63339784</v>
      </c>
      <c r="B2578">
        <v>11519</v>
      </c>
      <c r="C2578" t="s">
        <v>125</v>
      </c>
      <c r="D2578">
        <v>0</v>
      </c>
      <c r="E2578" t="s">
        <v>126</v>
      </c>
      <c r="F2578" t="s">
        <v>127</v>
      </c>
      <c r="G2578" t="s">
        <v>128</v>
      </c>
      <c r="H2578">
        <v>7</v>
      </c>
      <c r="I2578">
        <v>30.053419875199999</v>
      </c>
      <c r="J2578">
        <v>33.053419875199999</v>
      </c>
      <c r="K2578">
        <v>2.8261324007350002</v>
      </c>
      <c r="L2578">
        <v>5.8261324007350002</v>
      </c>
      <c r="M2578">
        <v>173928</v>
      </c>
      <c r="N2578" t="s">
        <v>129</v>
      </c>
      <c r="P2578">
        <v>37.368000000000002</v>
      </c>
      <c r="S2578">
        <v>0</v>
      </c>
      <c r="T2578">
        <v>0</v>
      </c>
      <c r="V2578" t="s">
        <v>34</v>
      </c>
      <c r="W2578" s="1">
        <v>39837</v>
      </c>
      <c r="X2578">
        <v>20090124</v>
      </c>
      <c r="Y2578">
        <v>0.98567814285714295</v>
      </c>
      <c r="Z2578">
        <v>5.0969617120278001E-3</v>
      </c>
      <c r="AA2578">
        <v>0.978294</v>
      </c>
      <c r="AB2578">
        <v>0.63758571428571698</v>
      </c>
      <c r="AC2578">
        <v>0.34458297125892801</v>
      </c>
      <c r="AD2578">
        <v>1.1402000000000001</v>
      </c>
      <c r="AE2578">
        <v>0</v>
      </c>
      <c r="AF2578">
        <v>0</v>
      </c>
      <c r="AI2578" s="2">
        <f t="shared" si="160"/>
        <v>39837</v>
      </c>
      <c r="AJ2578">
        <f t="shared" si="161"/>
        <v>6748.0214863745496</v>
      </c>
      <c r="AK2578">
        <f t="shared" si="162"/>
        <v>6748.0214863745496</v>
      </c>
      <c r="AL2578" s="3">
        <f>Sheet2!$Q$35</f>
        <v>13804.562889602981</v>
      </c>
      <c r="AM2578" s="3">
        <f>Sheet2!$Q$37</f>
        <v>11470.329043263515</v>
      </c>
      <c r="AN2578" s="3">
        <f>Sheet2!$Q$39</f>
        <v>2136.3846824700945</v>
      </c>
      <c r="AU2578">
        <f t="shared" si="163"/>
        <v>48.039777407528916</v>
      </c>
      <c r="AV2578" t="e">
        <f>VLOOKUP(AI2578,Sheet3!C$29:F$3725,4,FALSE)</f>
        <v>#N/A</v>
      </c>
    </row>
    <row r="2579" spans="1:48" x14ac:dyDescent="0.25">
      <c r="A2579">
        <v>63415984</v>
      </c>
      <c r="B2579">
        <v>11519</v>
      </c>
      <c r="C2579" t="s">
        <v>125</v>
      </c>
      <c r="D2579">
        <v>0</v>
      </c>
      <c r="E2579" t="s">
        <v>126</v>
      </c>
      <c r="F2579" t="s">
        <v>127</v>
      </c>
      <c r="G2579" t="s">
        <v>128</v>
      </c>
      <c r="H2579">
        <v>7</v>
      </c>
      <c r="I2579">
        <v>30.053419875199999</v>
      </c>
      <c r="J2579">
        <v>33.053419875199999</v>
      </c>
      <c r="K2579">
        <v>2.8261324007350002</v>
      </c>
      <c r="L2579">
        <v>5.8261324007350002</v>
      </c>
      <c r="M2579">
        <v>173928</v>
      </c>
      <c r="N2579" t="s">
        <v>129</v>
      </c>
      <c r="P2579">
        <v>37.368000000000002</v>
      </c>
      <c r="S2579">
        <v>0</v>
      </c>
      <c r="T2579">
        <v>0</v>
      </c>
      <c r="V2579" t="s">
        <v>34</v>
      </c>
      <c r="W2579" s="1">
        <v>39838</v>
      </c>
      <c r="X2579">
        <v>20090125</v>
      </c>
      <c r="Y2579">
        <v>0.98453642857142898</v>
      </c>
      <c r="Z2579">
        <v>5.43694138955621E-3</v>
      </c>
      <c r="AA2579">
        <v>0.976105</v>
      </c>
      <c r="AB2579">
        <v>0.75175714285714701</v>
      </c>
      <c r="AC2579">
        <v>0.37184082177014</v>
      </c>
      <c r="AD2579">
        <v>1.29250000000001</v>
      </c>
      <c r="AE2579">
        <v>0</v>
      </c>
      <c r="AF2579">
        <v>0</v>
      </c>
      <c r="AI2579" s="2">
        <f t="shared" si="160"/>
        <v>39838</v>
      </c>
      <c r="AJ2579">
        <f t="shared" si="161"/>
        <v>7262.9823523540981</v>
      </c>
      <c r="AK2579">
        <f t="shared" si="162"/>
        <v>7262.9823523540981</v>
      </c>
      <c r="AL2579" s="3">
        <f>Sheet2!$Q$35</f>
        <v>13804.562889602981</v>
      </c>
      <c r="AM2579" s="3">
        <f>Sheet2!$Q$37</f>
        <v>11470.329043263515</v>
      </c>
      <c r="AN2579" s="3">
        <f>Sheet2!$Q$39</f>
        <v>2136.3846824700945</v>
      </c>
      <c r="AU2579">
        <f t="shared" si="163"/>
        <v>51.705830549949617</v>
      </c>
      <c r="AV2579" t="e">
        <f>VLOOKUP(AI2579,Sheet3!C$29:F$3725,4,FALSE)</f>
        <v>#N/A</v>
      </c>
    </row>
    <row r="2580" spans="1:48" x14ac:dyDescent="0.25">
      <c r="A2580">
        <v>63480157</v>
      </c>
      <c r="B2580">
        <v>11519</v>
      </c>
      <c r="C2580" t="s">
        <v>125</v>
      </c>
      <c r="D2580">
        <v>0</v>
      </c>
      <c r="E2580" t="s">
        <v>126</v>
      </c>
      <c r="F2580" t="s">
        <v>127</v>
      </c>
      <c r="G2580" t="s">
        <v>128</v>
      </c>
      <c r="H2580">
        <v>7</v>
      </c>
      <c r="I2580">
        <v>30.053419875199999</v>
      </c>
      <c r="J2580">
        <v>33.053419875199999</v>
      </c>
      <c r="K2580">
        <v>2.8261324007350002</v>
      </c>
      <c r="L2580">
        <v>5.8261324007350002</v>
      </c>
      <c r="M2580">
        <v>173928</v>
      </c>
      <c r="N2580" t="s">
        <v>129</v>
      </c>
      <c r="P2580">
        <v>37.368000000000002</v>
      </c>
      <c r="S2580">
        <v>0</v>
      </c>
      <c r="T2580">
        <v>0</v>
      </c>
      <c r="V2580" t="s">
        <v>34</v>
      </c>
      <c r="W2580" s="1">
        <v>39839</v>
      </c>
      <c r="X2580">
        <v>20090126</v>
      </c>
      <c r="Y2580">
        <v>0.98402142857142905</v>
      </c>
      <c r="Z2580">
        <v>6.2000520702224201E-3</v>
      </c>
      <c r="AA2580">
        <v>0.97462000000000004</v>
      </c>
      <c r="AB2580">
        <v>0.803257142857147</v>
      </c>
      <c r="AC2580">
        <v>0.45614258690878201</v>
      </c>
      <c r="AD2580">
        <v>1.5631999999999999</v>
      </c>
      <c r="AE2580">
        <v>0</v>
      </c>
      <c r="AF2580">
        <v>0</v>
      </c>
      <c r="AI2580" s="2">
        <f t="shared" si="160"/>
        <v>39839</v>
      </c>
      <c r="AJ2580">
        <f t="shared" si="161"/>
        <v>7492.0272966888733</v>
      </c>
      <c r="AK2580">
        <f t="shared" si="162"/>
        <v>7492.0272966888733</v>
      </c>
      <c r="AL2580" s="3">
        <f>Sheet2!$Q$35</f>
        <v>13804.562889602981</v>
      </c>
      <c r="AM2580" s="3">
        <f>Sheet2!$Q$37</f>
        <v>11470.329043263515</v>
      </c>
      <c r="AN2580" s="3">
        <f>Sheet2!$Q$39</f>
        <v>2136.3846824700945</v>
      </c>
      <c r="AU2580">
        <f t="shared" si="163"/>
        <v>53.336422296638631</v>
      </c>
      <c r="AV2580" t="e">
        <f>VLOOKUP(AI2580,Sheet3!C$29:F$3725,4,FALSE)</f>
        <v>#N/A</v>
      </c>
    </row>
    <row r="2581" spans="1:48" x14ac:dyDescent="0.25">
      <c r="A2581">
        <v>63556044</v>
      </c>
      <c r="B2581">
        <v>11519</v>
      </c>
      <c r="C2581" t="s">
        <v>125</v>
      </c>
      <c r="D2581">
        <v>0</v>
      </c>
      <c r="E2581" t="s">
        <v>126</v>
      </c>
      <c r="F2581" t="s">
        <v>127</v>
      </c>
      <c r="G2581" t="s">
        <v>128</v>
      </c>
      <c r="H2581">
        <v>7</v>
      </c>
      <c r="I2581">
        <v>30.053419875199999</v>
      </c>
      <c r="J2581">
        <v>33.053419875199999</v>
      </c>
      <c r="K2581">
        <v>2.8261324007350002</v>
      </c>
      <c r="L2581">
        <v>5.8261324007350002</v>
      </c>
      <c r="M2581">
        <v>173928</v>
      </c>
      <c r="N2581" t="s">
        <v>129</v>
      </c>
      <c r="P2581">
        <v>37.368000000000002</v>
      </c>
      <c r="S2581">
        <v>0</v>
      </c>
      <c r="T2581">
        <v>0</v>
      </c>
      <c r="V2581" t="s">
        <v>34</v>
      </c>
      <c r="W2581" s="1">
        <v>39840</v>
      </c>
      <c r="X2581">
        <v>20090127</v>
      </c>
      <c r="Y2581">
        <v>0.98402142857142905</v>
      </c>
      <c r="Z2581">
        <v>6.2000520702224201E-3</v>
      </c>
      <c r="AA2581">
        <v>0.97462000000000004</v>
      </c>
      <c r="AB2581">
        <v>0.803257142857147</v>
      </c>
      <c r="AC2581">
        <v>0.45614258690878201</v>
      </c>
      <c r="AD2581">
        <v>1.5631999999999999</v>
      </c>
      <c r="AE2581">
        <v>0</v>
      </c>
      <c r="AF2581">
        <v>0</v>
      </c>
      <c r="AI2581" s="2">
        <f t="shared" si="160"/>
        <v>39840</v>
      </c>
      <c r="AJ2581">
        <f t="shared" si="161"/>
        <v>7492.0272966888733</v>
      </c>
      <c r="AK2581">
        <f t="shared" si="162"/>
        <v>7492.0272966888733</v>
      </c>
      <c r="AL2581" s="3">
        <f>Sheet2!$Q$35</f>
        <v>13804.562889602981</v>
      </c>
      <c r="AM2581" s="3">
        <f>Sheet2!$Q$37</f>
        <v>11470.329043263515</v>
      </c>
      <c r="AN2581" s="3">
        <f>Sheet2!$Q$39</f>
        <v>2136.3846824700945</v>
      </c>
      <c r="AU2581">
        <f t="shared" si="163"/>
        <v>53.336422296638631</v>
      </c>
      <c r="AV2581" t="e">
        <f>VLOOKUP(AI2581,Sheet3!C$29:F$3725,4,FALSE)</f>
        <v>#N/A</v>
      </c>
    </row>
    <row r="2582" spans="1:48" x14ac:dyDescent="0.25">
      <c r="A2582">
        <v>63617076</v>
      </c>
      <c r="B2582">
        <v>11519</v>
      </c>
      <c r="C2582" t="s">
        <v>125</v>
      </c>
      <c r="D2582">
        <v>0</v>
      </c>
      <c r="E2582" t="s">
        <v>126</v>
      </c>
      <c r="F2582" t="s">
        <v>127</v>
      </c>
      <c r="G2582" t="s">
        <v>128</v>
      </c>
      <c r="H2582">
        <v>7</v>
      </c>
      <c r="I2582">
        <v>30.053419875199999</v>
      </c>
      <c r="J2582">
        <v>33.053419875199999</v>
      </c>
      <c r="K2582">
        <v>2.8261324007350002</v>
      </c>
      <c r="L2582">
        <v>5.8261324007350002</v>
      </c>
      <c r="M2582">
        <v>173928</v>
      </c>
      <c r="N2582" t="s">
        <v>129</v>
      </c>
      <c r="P2582">
        <v>37.368000000000002</v>
      </c>
      <c r="S2582">
        <v>0</v>
      </c>
      <c r="T2582">
        <v>0</v>
      </c>
      <c r="V2582" t="s">
        <v>34</v>
      </c>
      <c r="W2582" s="1">
        <v>39841</v>
      </c>
      <c r="X2582">
        <v>20090128</v>
      </c>
      <c r="Y2582">
        <v>0.99055442857142895</v>
      </c>
      <c r="Z2582">
        <v>5.5338305993263698E-3</v>
      </c>
      <c r="AA2582">
        <v>0.98245499999999997</v>
      </c>
      <c r="AB2582">
        <v>0.14995714285714701</v>
      </c>
      <c r="AC2582">
        <v>0.38632948135401901</v>
      </c>
      <c r="AD2582">
        <v>0.77970000000000494</v>
      </c>
      <c r="AE2582">
        <v>0</v>
      </c>
      <c r="AF2582">
        <v>0</v>
      </c>
      <c r="AI2582" s="2">
        <f t="shared" si="160"/>
        <v>39841</v>
      </c>
      <c r="AJ2582">
        <f t="shared" si="161"/>
        <v>4437.12084280001</v>
      </c>
      <c r="AK2582">
        <f t="shared" si="162"/>
        <v>4437.12084280001</v>
      </c>
      <c r="AL2582" s="3">
        <f>Sheet2!$Q$35</f>
        <v>13804.562889602981</v>
      </c>
      <c r="AM2582" s="3">
        <f>Sheet2!$Q$37</f>
        <v>11470.329043263515</v>
      </c>
      <c r="AN2582" s="3">
        <f>Sheet2!$Q$39</f>
        <v>2136.3846824700945</v>
      </c>
      <c r="AU2582">
        <f t="shared" si="163"/>
        <v>31.588265990086715</v>
      </c>
      <c r="AV2582" t="e">
        <f>VLOOKUP(AI2582,Sheet3!C$29:F$3725,4,FALSE)</f>
        <v>#N/A</v>
      </c>
    </row>
    <row r="2583" spans="1:48" x14ac:dyDescent="0.25">
      <c r="A2583">
        <v>63681799</v>
      </c>
      <c r="B2583">
        <v>11519</v>
      </c>
      <c r="C2583" t="s">
        <v>125</v>
      </c>
      <c r="D2583">
        <v>0</v>
      </c>
      <c r="E2583" t="s">
        <v>126</v>
      </c>
      <c r="F2583" t="s">
        <v>127</v>
      </c>
      <c r="G2583" t="s">
        <v>128</v>
      </c>
      <c r="H2583">
        <v>7</v>
      </c>
      <c r="I2583">
        <v>30.053419875199999</v>
      </c>
      <c r="J2583">
        <v>33.053419875199999</v>
      </c>
      <c r="K2583">
        <v>2.8261324007350002</v>
      </c>
      <c r="L2583">
        <v>5.8261324007350002</v>
      </c>
      <c r="M2583">
        <v>173928</v>
      </c>
      <c r="N2583" t="s">
        <v>129</v>
      </c>
      <c r="P2583">
        <v>37.368000000000002</v>
      </c>
      <c r="S2583">
        <v>0</v>
      </c>
      <c r="T2583">
        <v>0</v>
      </c>
      <c r="V2583" t="s">
        <v>34</v>
      </c>
      <c r="W2583" s="1">
        <v>39842</v>
      </c>
      <c r="X2583">
        <v>20090129</v>
      </c>
      <c r="Y2583">
        <v>0.99113214285714302</v>
      </c>
      <c r="Z2583">
        <v>5.9184117664061297E-3</v>
      </c>
      <c r="AA2583">
        <v>0.98216000000000003</v>
      </c>
      <c r="AB2583">
        <v>9.2185714285716494E-2</v>
      </c>
      <c r="AC2583">
        <v>0.42656844511443498</v>
      </c>
      <c r="AD2583">
        <v>0.80919999999999903</v>
      </c>
      <c r="AE2583">
        <v>0</v>
      </c>
      <c r="AF2583">
        <v>0</v>
      </c>
      <c r="AI2583" s="2">
        <f t="shared" si="160"/>
        <v>39842</v>
      </c>
      <c r="AJ2583">
        <f t="shared" si="161"/>
        <v>4151.3676246860996</v>
      </c>
      <c r="AK2583">
        <f t="shared" si="162"/>
        <v>4151.3676246860996</v>
      </c>
      <c r="AL2583" s="3">
        <f>Sheet2!$Q$35</f>
        <v>13804.562889602981</v>
      </c>
      <c r="AM2583" s="3">
        <f>Sheet2!$Q$37</f>
        <v>11470.329043263515</v>
      </c>
      <c r="AN2583" s="3">
        <f>Sheet2!$Q$39</f>
        <v>2136.3846824700945</v>
      </c>
      <c r="AU2583">
        <f t="shared" si="163"/>
        <v>29.553962895558104</v>
      </c>
      <c r="AV2583" t="e">
        <f>VLOOKUP(AI2583,Sheet3!C$29:F$3725,4,FALSE)</f>
        <v>#N/A</v>
      </c>
    </row>
    <row r="2584" spans="1:48" x14ac:dyDescent="0.25">
      <c r="A2584">
        <v>63746497</v>
      </c>
      <c r="B2584">
        <v>11519</v>
      </c>
      <c r="C2584" t="s">
        <v>125</v>
      </c>
      <c r="D2584">
        <v>0</v>
      </c>
      <c r="E2584" t="s">
        <v>126</v>
      </c>
      <c r="F2584" t="s">
        <v>127</v>
      </c>
      <c r="G2584" t="s">
        <v>128</v>
      </c>
      <c r="H2584">
        <v>7</v>
      </c>
      <c r="I2584">
        <v>30.053419875199999</v>
      </c>
      <c r="J2584">
        <v>33.053419875199999</v>
      </c>
      <c r="K2584">
        <v>2.8261324007350002</v>
      </c>
      <c r="L2584">
        <v>5.8261324007350002</v>
      </c>
      <c r="M2584">
        <v>173928</v>
      </c>
      <c r="N2584" t="s">
        <v>129</v>
      </c>
      <c r="P2584">
        <v>37.368000000000002</v>
      </c>
      <c r="S2584">
        <v>0</v>
      </c>
      <c r="T2584">
        <v>0</v>
      </c>
      <c r="V2584" t="s">
        <v>34</v>
      </c>
      <c r="W2584" s="1">
        <v>39843</v>
      </c>
      <c r="X2584">
        <v>20090130</v>
      </c>
      <c r="Y2584">
        <v>0.98963242857142897</v>
      </c>
      <c r="Z2584">
        <v>2.45680034988269E-3</v>
      </c>
      <c r="AA2584">
        <v>0.98663299999999998</v>
      </c>
      <c r="AB2584">
        <v>0.24215714285714701</v>
      </c>
      <c r="AC2584">
        <v>0.173502958864378</v>
      </c>
      <c r="AD2584">
        <v>0.50640000000000696</v>
      </c>
      <c r="AE2584">
        <v>0</v>
      </c>
      <c r="AF2584">
        <v>0</v>
      </c>
      <c r="AI2584" s="2">
        <f t="shared" si="160"/>
        <v>39843</v>
      </c>
      <c r="AJ2584">
        <f t="shared" si="161"/>
        <v>4887.913736292161</v>
      </c>
      <c r="AK2584">
        <f t="shared" si="162"/>
        <v>4887.913736292161</v>
      </c>
      <c r="AL2584" s="3">
        <f>Sheet2!$Q$35</f>
        <v>13804.562889602981</v>
      </c>
      <c r="AM2584" s="3">
        <f>Sheet2!$Q$37</f>
        <v>11470.329043263515</v>
      </c>
      <c r="AN2584" s="3">
        <f>Sheet2!$Q$39</f>
        <v>2136.3846824700945</v>
      </c>
      <c r="AU2584">
        <f t="shared" si="163"/>
        <v>34.79750151252631</v>
      </c>
      <c r="AV2584" t="e">
        <f>VLOOKUP(AI2584,Sheet3!C$29:F$3725,4,FALSE)</f>
        <v>#N/A</v>
      </c>
    </row>
    <row r="2585" spans="1:48" x14ac:dyDescent="0.25">
      <c r="A2585">
        <v>63811201</v>
      </c>
      <c r="B2585">
        <v>11519</v>
      </c>
      <c r="C2585" t="s">
        <v>125</v>
      </c>
      <c r="D2585">
        <v>0</v>
      </c>
      <c r="E2585" t="s">
        <v>126</v>
      </c>
      <c r="F2585" t="s">
        <v>127</v>
      </c>
      <c r="G2585" t="s">
        <v>128</v>
      </c>
      <c r="H2585">
        <v>7</v>
      </c>
      <c r="I2585">
        <v>30.053419875199999</v>
      </c>
      <c r="J2585">
        <v>33.053419875199999</v>
      </c>
      <c r="K2585">
        <v>2.8261324007350002</v>
      </c>
      <c r="L2585">
        <v>5.8261324007350002</v>
      </c>
      <c r="M2585">
        <v>173928</v>
      </c>
      <c r="N2585" t="s">
        <v>129</v>
      </c>
      <c r="P2585">
        <v>37.368000000000002</v>
      </c>
      <c r="S2585">
        <v>0</v>
      </c>
      <c r="T2585">
        <v>0</v>
      </c>
      <c r="V2585" t="s">
        <v>34</v>
      </c>
      <c r="W2585" s="1">
        <v>39844</v>
      </c>
      <c r="X2585">
        <v>20090131</v>
      </c>
      <c r="Y2585">
        <v>0.99081085714285699</v>
      </c>
      <c r="Z2585">
        <v>1.1292865546215199E-3</v>
      </c>
      <c r="AA2585">
        <v>0.98822600000000005</v>
      </c>
      <c r="AB2585">
        <v>0.124314285714289</v>
      </c>
      <c r="AC2585">
        <v>0.144198686625399</v>
      </c>
      <c r="AD2585">
        <v>0.24250000000000099</v>
      </c>
      <c r="AE2585">
        <v>0</v>
      </c>
      <c r="AF2585">
        <v>0</v>
      </c>
      <c r="AI2585" s="2">
        <f t="shared" si="160"/>
        <v>39844</v>
      </c>
      <c r="AJ2585">
        <f t="shared" si="161"/>
        <v>4310.5972995967604</v>
      </c>
      <c r="AK2585">
        <f t="shared" si="162"/>
        <v>4310.5972995967604</v>
      </c>
      <c r="AL2585" s="3">
        <f>Sheet2!$Q$35</f>
        <v>13804.562889602981</v>
      </c>
      <c r="AM2585" s="3">
        <f>Sheet2!$Q$37</f>
        <v>11470.329043263515</v>
      </c>
      <c r="AN2585" s="3">
        <f>Sheet2!$Q$39</f>
        <v>2136.3846824700945</v>
      </c>
      <c r="AU2585">
        <f t="shared" si="163"/>
        <v>30.687533402828528</v>
      </c>
      <c r="AV2585" t="e">
        <f>VLOOKUP(AI2585,Sheet3!C$29:F$3725,4,FALSE)</f>
        <v>#N/A</v>
      </c>
    </row>
    <row r="2586" spans="1:48" x14ac:dyDescent="0.25">
      <c r="A2586">
        <v>63877330</v>
      </c>
      <c r="B2586">
        <v>11519</v>
      </c>
      <c r="C2586" t="s">
        <v>125</v>
      </c>
      <c r="D2586">
        <v>0</v>
      </c>
      <c r="E2586" t="s">
        <v>126</v>
      </c>
      <c r="F2586" t="s">
        <v>127</v>
      </c>
      <c r="G2586" t="s">
        <v>128</v>
      </c>
      <c r="H2586">
        <v>7</v>
      </c>
      <c r="I2586">
        <v>30.053419875199999</v>
      </c>
      <c r="J2586">
        <v>33.053419875199999</v>
      </c>
      <c r="K2586">
        <v>2.8261324007350002</v>
      </c>
      <c r="L2586">
        <v>5.8261324007350002</v>
      </c>
      <c r="M2586">
        <v>173928</v>
      </c>
      <c r="N2586" t="s">
        <v>129</v>
      </c>
      <c r="P2586">
        <v>37.368000000000002</v>
      </c>
      <c r="S2586">
        <v>0</v>
      </c>
      <c r="T2586">
        <v>0</v>
      </c>
      <c r="V2586" t="s">
        <v>34</v>
      </c>
      <c r="W2586" s="1">
        <v>39845</v>
      </c>
      <c r="X2586">
        <v>20090201</v>
      </c>
      <c r="Y2586">
        <v>0.99151557142857205</v>
      </c>
      <c r="Z2586">
        <v>1.4917104139824499E-3</v>
      </c>
      <c r="AA2586">
        <v>0.98845899999999998</v>
      </c>
      <c r="AB2586">
        <v>5.3842857142860599E-2</v>
      </c>
      <c r="AC2586">
        <v>0.176296324061367</v>
      </c>
      <c r="AD2586">
        <v>0.29120000000000301</v>
      </c>
      <c r="AE2586">
        <v>0</v>
      </c>
      <c r="AF2586">
        <v>0</v>
      </c>
      <c r="AI2586" s="2">
        <f t="shared" si="160"/>
        <v>39845</v>
      </c>
      <c r="AJ2586">
        <f t="shared" si="161"/>
        <v>3960.3132614423521</v>
      </c>
      <c r="AK2586">
        <f t="shared" si="162"/>
        <v>3960.3132614423521</v>
      </c>
      <c r="AL2586" s="3">
        <f>Sheet2!$Q$35</f>
        <v>13804.562889602981</v>
      </c>
      <c r="AM2586" s="3">
        <f>Sheet2!$Q$37</f>
        <v>11470.329043263515</v>
      </c>
      <c r="AN2586" s="3">
        <f>Sheet2!$Q$39</f>
        <v>2136.3846824700945</v>
      </c>
      <c r="AU2586">
        <f t="shared" si="163"/>
        <v>28.19382954365647</v>
      </c>
      <c r="AV2586" t="e">
        <f>VLOOKUP(AI2586,Sheet3!C$29:F$3725,4,FALSE)</f>
        <v>#N/A</v>
      </c>
    </row>
    <row r="2587" spans="1:48" x14ac:dyDescent="0.25">
      <c r="A2587">
        <v>63944735</v>
      </c>
      <c r="B2587">
        <v>11519</v>
      </c>
      <c r="C2587" t="s">
        <v>125</v>
      </c>
      <c r="D2587">
        <v>0</v>
      </c>
      <c r="E2587" t="s">
        <v>126</v>
      </c>
      <c r="F2587" t="s">
        <v>127</v>
      </c>
      <c r="G2587" t="s">
        <v>128</v>
      </c>
      <c r="H2587">
        <v>7</v>
      </c>
      <c r="I2587">
        <v>30.053419875199999</v>
      </c>
      <c r="J2587">
        <v>33.053419875199999</v>
      </c>
      <c r="K2587">
        <v>2.8261324007350002</v>
      </c>
      <c r="L2587">
        <v>5.8261324007350002</v>
      </c>
      <c r="M2587">
        <v>173928</v>
      </c>
      <c r="N2587" t="s">
        <v>129</v>
      </c>
      <c r="P2587">
        <v>37.368000000000002</v>
      </c>
      <c r="S2587">
        <v>0</v>
      </c>
      <c r="T2587">
        <v>0</v>
      </c>
      <c r="V2587" t="s">
        <v>34</v>
      </c>
      <c r="W2587" s="1">
        <v>39846</v>
      </c>
      <c r="X2587">
        <v>20090202</v>
      </c>
      <c r="Y2587">
        <v>0.99183071428571401</v>
      </c>
      <c r="Z2587">
        <v>1.2878440138780799E-3</v>
      </c>
      <c r="AA2587">
        <v>0.98944200000000004</v>
      </c>
      <c r="AB2587">
        <v>2.23285714285727E-2</v>
      </c>
      <c r="AC2587">
        <v>0.18796683380917301</v>
      </c>
      <c r="AD2587">
        <v>0.25319999999999798</v>
      </c>
      <c r="AE2587">
        <v>0</v>
      </c>
      <c r="AF2587">
        <v>0</v>
      </c>
      <c r="AI2587" s="2">
        <f t="shared" si="160"/>
        <v>39846</v>
      </c>
      <c r="AJ2587">
        <f t="shared" si="161"/>
        <v>3802.4478156748228</v>
      </c>
      <c r="AK2587">
        <f t="shared" si="162"/>
        <v>3802.4478156748228</v>
      </c>
      <c r="AL2587" s="3">
        <f>Sheet2!$Q$35</f>
        <v>13804.562889602981</v>
      </c>
      <c r="AM2587" s="3">
        <f>Sheet2!$Q$37</f>
        <v>11470.329043263515</v>
      </c>
      <c r="AN2587" s="3">
        <f>Sheet2!$Q$39</f>
        <v>2136.3846824700945</v>
      </c>
      <c r="AU2587">
        <f t="shared" si="163"/>
        <v>27.069971107472547</v>
      </c>
      <c r="AV2587" t="e">
        <f>VLOOKUP(AI2587,Sheet3!C$29:F$3725,4,FALSE)</f>
        <v>#N/A</v>
      </c>
    </row>
    <row r="2588" spans="1:48" x14ac:dyDescent="0.25">
      <c r="A2588">
        <v>64015795</v>
      </c>
      <c r="B2588">
        <v>11519</v>
      </c>
      <c r="C2588" t="s">
        <v>125</v>
      </c>
      <c r="D2588">
        <v>0</v>
      </c>
      <c r="E2588" t="s">
        <v>126</v>
      </c>
      <c r="F2588" t="s">
        <v>127</v>
      </c>
      <c r="G2588" t="s">
        <v>128</v>
      </c>
      <c r="H2588">
        <v>7</v>
      </c>
      <c r="I2588">
        <v>30.053419875199999</v>
      </c>
      <c r="J2588">
        <v>33.053419875199999</v>
      </c>
      <c r="K2588">
        <v>2.8261324007350002</v>
      </c>
      <c r="L2588">
        <v>5.8261324007350002</v>
      </c>
      <c r="M2588">
        <v>173928</v>
      </c>
      <c r="N2588" t="s">
        <v>129</v>
      </c>
      <c r="P2588">
        <v>37.368000000000002</v>
      </c>
      <c r="S2588">
        <v>0</v>
      </c>
      <c r="T2588">
        <v>0</v>
      </c>
      <c r="V2588" t="s">
        <v>34</v>
      </c>
      <c r="W2588" s="1">
        <v>39847</v>
      </c>
      <c r="X2588">
        <v>20090203</v>
      </c>
      <c r="Y2588">
        <v>0.99255814285714306</v>
      </c>
      <c r="Z2588">
        <v>1.8887070731490299E-3</v>
      </c>
      <c r="AA2588">
        <v>0.98861200000000005</v>
      </c>
      <c r="AB2588">
        <v>-5.0414285714284197E-2</v>
      </c>
      <c r="AC2588">
        <v>0.13555096488639401</v>
      </c>
      <c r="AD2588">
        <v>0.18150000000000099</v>
      </c>
      <c r="AE2588">
        <v>0</v>
      </c>
      <c r="AF2588">
        <v>0</v>
      </c>
      <c r="AI2588" s="2">
        <f t="shared" si="160"/>
        <v>39847</v>
      </c>
      <c r="AJ2588">
        <f t="shared" si="161"/>
        <v>3435.1734989029355</v>
      </c>
      <c r="AK2588">
        <f t="shared" si="162"/>
        <v>3435.1734989029355</v>
      </c>
      <c r="AL2588" s="3">
        <f>Sheet2!$Q$35</f>
        <v>13804.562889602981</v>
      </c>
      <c r="AM2588" s="3">
        <f>Sheet2!$Q$37</f>
        <v>11470.329043263515</v>
      </c>
      <c r="AN2588" s="3">
        <f>Sheet2!$Q$39</f>
        <v>2136.3846824700945</v>
      </c>
      <c r="AU2588">
        <f t="shared" si="163"/>
        <v>24.455311912796063</v>
      </c>
      <c r="AV2588" t="e">
        <f>VLOOKUP(AI2588,Sheet3!C$29:F$3725,4,FALSE)</f>
        <v>#N/A</v>
      </c>
    </row>
    <row r="2589" spans="1:48" x14ac:dyDescent="0.25">
      <c r="A2589">
        <v>64080672</v>
      </c>
      <c r="B2589">
        <v>11519</v>
      </c>
      <c r="C2589" t="s">
        <v>125</v>
      </c>
      <c r="D2589">
        <v>0</v>
      </c>
      <c r="E2589" t="s">
        <v>126</v>
      </c>
      <c r="F2589" t="s">
        <v>127</v>
      </c>
      <c r="G2589" t="s">
        <v>128</v>
      </c>
      <c r="H2589">
        <v>7</v>
      </c>
      <c r="I2589">
        <v>30.053419875199999</v>
      </c>
      <c r="J2589">
        <v>33.053419875199999</v>
      </c>
      <c r="K2589">
        <v>2.8261324007350002</v>
      </c>
      <c r="L2589">
        <v>5.8261324007350002</v>
      </c>
      <c r="M2589">
        <v>173928</v>
      </c>
      <c r="N2589" t="s">
        <v>129</v>
      </c>
      <c r="P2589">
        <v>37.368000000000002</v>
      </c>
      <c r="S2589">
        <v>0</v>
      </c>
      <c r="T2589">
        <v>0</v>
      </c>
      <c r="V2589" t="s">
        <v>34</v>
      </c>
      <c r="W2589" s="1">
        <v>39848</v>
      </c>
      <c r="X2589">
        <v>20090204</v>
      </c>
      <c r="Y2589">
        <v>0.99103057142857098</v>
      </c>
      <c r="Z2589">
        <v>3.2952378131021298E-3</v>
      </c>
      <c r="AA2589">
        <v>0.98521099999999995</v>
      </c>
      <c r="AB2589">
        <v>0.10234285714286</v>
      </c>
      <c r="AC2589">
        <v>0.15347466852074301</v>
      </c>
      <c r="AD2589">
        <v>0.29370000000000801</v>
      </c>
      <c r="AE2589">
        <v>0</v>
      </c>
      <c r="AF2589">
        <v>0</v>
      </c>
      <c r="AI2589" s="2">
        <f t="shared" si="160"/>
        <v>39848</v>
      </c>
      <c r="AJ2589">
        <f t="shared" si="161"/>
        <v>4201.791362373624</v>
      </c>
      <c r="AK2589">
        <f t="shared" si="162"/>
        <v>4201.791362373624</v>
      </c>
      <c r="AL2589" s="3">
        <f>Sheet2!$Q$35</f>
        <v>13804.562889602981</v>
      </c>
      <c r="AM2589" s="3">
        <f>Sheet2!$Q$37</f>
        <v>11470.329043263515</v>
      </c>
      <c r="AN2589" s="3">
        <f>Sheet2!$Q$39</f>
        <v>2136.3846824700945</v>
      </c>
      <c r="AU2589">
        <f t="shared" si="163"/>
        <v>29.912934060581129</v>
      </c>
      <c r="AV2589" t="e">
        <f>VLOOKUP(AI2589,Sheet3!C$29:F$3725,4,FALSE)</f>
        <v>#N/A</v>
      </c>
    </row>
    <row r="2590" spans="1:48" x14ac:dyDescent="0.25">
      <c r="A2590">
        <v>64147794</v>
      </c>
      <c r="B2590">
        <v>11519</v>
      </c>
      <c r="C2590" t="s">
        <v>125</v>
      </c>
      <c r="D2590">
        <v>0</v>
      </c>
      <c r="E2590" t="s">
        <v>126</v>
      </c>
      <c r="F2590" t="s">
        <v>127</v>
      </c>
      <c r="G2590" t="s">
        <v>128</v>
      </c>
      <c r="H2590">
        <v>7</v>
      </c>
      <c r="I2590">
        <v>30.053419875199999</v>
      </c>
      <c r="J2590">
        <v>33.053419875199999</v>
      </c>
      <c r="K2590">
        <v>2.8261324007350002</v>
      </c>
      <c r="L2590">
        <v>5.8261324007350002</v>
      </c>
      <c r="M2590">
        <v>173928</v>
      </c>
      <c r="N2590" t="s">
        <v>129</v>
      </c>
      <c r="P2590">
        <v>37.368000000000002</v>
      </c>
      <c r="S2590">
        <v>0</v>
      </c>
      <c r="T2590">
        <v>0</v>
      </c>
      <c r="V2590" t="s">
        <v>34</v>
      </c>
      <c r="W2590" s="1">
        <v>39849</v>
      </c>
      <c r="X2590">
        <v>20090205</v>
      </c>
      <c r="Y2590">
        <v>0.99137114285714301</v>
      </c>
      <c r="Z2590">
        <v>4.2780616915531703E-3</v>
      </c>
      <c r="AA2590">
        <v>0.98430399999999996</v>
      </c>
      <c r="AB2590">
        <v>6.8285714285716004E-2</v>
      </c>
      <c r="AC2590">
        <v>0.246344053415263</v>
      </c>
      <c r="AD2590">
        <v>0.4521</v>
      </c>
      <c r="AE2590">
        <v>0</v>
      </c>
      <c r="AF2590">
        <v>0</v>
      </c>
      <c r="AI2590" s="2">
        <f t="shared" si="160"/>
        <v>39849</v>
      </c>
      <c r="AJ2590">
        <f t="shared" si="161"/>
        <v>4032.4101152569056</v>
      </c>
      <c r="AK2590">
        <f t="shared" si="162"/>
        <v>4032.4101152569056</v>
      </c>
      <c r="AL2590" s="3">
        <f>Sheet2!$Q$35</f>
        <v>13804.562889602981</v>
      </c>
      <c r="AM2590" s="3">
        <f>Sheet2!$Q$37</f>
        <v>11470.329043263515</v>
      </c>
      <c r="AN2590" s="3">
        <f>Sheet2!$Q$39</f>
        <v>2136.3846824700945</v>
      </c>
      <c r="AU2590">
        <f t="shared" si="163"/>
        <v>28.707093589425707</v>
      </c>
      <c r="AV2590" t="e">
        <f>VLOOKUP(AI2590,Sheet3!C$29:F$3725,4,FALSE)</f>
        <v>#N/A</v>
      </c>
    </row>
    <row r="2591" spans="1:48" x14ac:dyDescent="0.25">
      <c r="A2591">
        <v>64212634</v>
      </c>
      <c r="B2591">
        <v>11519</v>
      </c>
      <c r="C2591" t="s">
        <v>125</v>
      </c>
      <c r="D2591">
        <v>0</v>
      </c>
      <c r="E2591" t="s">
        <v>126</v>
      </c>
      <c r="F2591" t="s">
        <v>127</v>
      </c>
      <c r="G2591" t="s">
        <v>128</v>
      </c>
      <c r="H2591">
        <v>7</v>
      </c>
      <c r="I2591">
        <v>30.053419875199999</v>
      </c>
      <c r="J2591">
        <v>33.053419875199999</v>
      </c>
      <c r="K2591">
        <v>2.8261324007350002</v>
      </c>
      <c r="L2591">
        <v>5.8261324007350002</v>
      </c>
      <c r="M2591">
        <v>173928</v>
      </c>
      <c r="N2591" t="s">
        <v>129</v>
      </c>
      <c r="P2591">
        <v>37.368000000000002</v>
      </c>
      <c r="S2591">
        <v>0</v>
      </c>
      <c r="T2591">
        <v>0</v>
      </c>
      <c r="V2591" t="s">
        <v>34</v>
      </c>
      <c r="W2591" s="1">
        <v>39850</v>
      </c>
      <c r="X2591">
        <v>20090206</v>
      </c>
      <c r="Y2591">
        <v>0.99221414285714304</v>
      </c>
      <c r="Z2591">
        <v>4.01583033323198E-3</v>
      </c>
      <c r="AA2591">
        <v>0.98552600000000001</v>
      </c>
      <c r="AB2591">
        <v>-1.6014285714283101E-2</v>
      </c>
      <c r="AC2591">
        <v>0.220274124208719</v>
      </c>
      <c r="AD2591">
        <v>0.334100000000004</v>
      </c>
      <c r="AE2591">
        <v>0</v>
      </c>
      <c r="AF2591">
        <v>0</v>
      </c>
      <c r="AI2591" s="2">
        <f t="shared" si="160"/>
        <v>39850</v>
      </c>
      <c r="AJ2591">
        <f t="shared" si="161"/>
        <v>3609.3581567602232</v>
      </c>
      <c r="AK2591">
        <f t="shared" si="162"/>
        <v>3609.3581567602232</v>
      </c>
      <c r="AL2591" s="3">
        <f>Sheet2!$Q$35</f>
        <v>13804.562889602981</v>
      </c>
      <c r="AM2591" s="3">
        <f>Sheet2!$Q$37</f>
        <v>11470.329043263515</v>
      </c>
      <c r="AN2591" s="3">
        <f>Sheet2!$Q$39</f>
        <v>2136.3846824700945</v>
      </c>
      <c r="AU2591">
        <f t="shared" si="163"/>
        <v>25.695348300968018</v>
      </c>
      <c r="AV2591" t="e">
        <f>VLOOKUP(AI2591,Sheet3!C$29:F$3725,4,FALSE)</f>
        <v>#N/A</v>
      </c>
    </row>
    <row r="2592" spans="1:48" x14ac:dyDescent="0.25">
      <c r="A2592">
        <v>64271424</v>
      </c>
      <c r="B2592">
        <v>11519</v>
      </c>
      <c r="C2592" t="s">
        <v>125</v>
      </c>
      <c r="D2592">
        <v>0</v>
      </c>
      <c r="E2592" t="s">
        <v>126</v>
      </c>
      <c r="F2592" t="s">
        <v>127</v>
      </c>
      <c r="G2592" t="s">
        <v>128</v>
      </c>
      <c r="H2592">
        <v>7</v>
      </c>
      <c r="I2592">
        <v>30.053419875199999</v>
      </c>
      <c r="J2592">
        <v>33.053419875199999</v>
      </c>
      <c r="K2592">
        <v>2.8261324007350002</v>
      </c>
      <c r="L2592">
        <v>5.8261324007350002</v>
      </c>
      <c r="M2592">
        <v>173928</v>
      </c>
      <c r="N2592" t="s">
        <v>129</v>
      </c>
      <c r="P2592">
        <v>37.368000000000002</v>
      </c>
      <c r="S2592">
        <v>0</v>
      </c>
      <c r="T2592">
        <v>0</v>
      </c>
      <c r="V2592" t="s">
        <v>34</v>
      </c>
      <c r="W2592" s="1">
        <v>39851</v>
      </c>
      <c r="X2592">
        <v>20090207</v>
      </c>
      <c r="Y2592">
        <v>0.99243214285714298</v>
      </c>
      <c r="Z2592">
        <v>4.2873491786407803E-3</v>
      </c>
      <c r="AA2592">
        <v>0.98543800000000004</v>
      </c>
      <c r="AB2592">
        <v>-3.7814285714283503E-2</v>
      </c>
      <c r="AC2592">
        <v>0.24827667417374399</v>
      </c>
      <c r="AD2592">
        <v>0.37730000000000302</v>
      </c>
      <c r="AE2592">
        <v>0</v>
      </c>
      <c r="AF2592">
        <v>0</v>
      </c>
      <c r="AI2592" s="2">
        <f t="shared" si="160"/>
        <v>39851</v>
      </c>
      <c r="AJ2592">
        <f t="shared" si="161"/>
        <v>3499.0780521952547</v>
      </c>
      <c r="AK2592">
        <f t="shared" si="162"/>
        <v>3499.0780521952547</v>
      </c>
      <c r="AL2592" s="3">
        <f>Sheet2!$Q$35</f>
        <v>13804.562889602981</v>
      </c>
      <c r="AM2592" s="3">
        <f>Sheet2!$Q$37</f>
        <v>11470.329043263515</v>
      </c>
      <c r="AN2592" s="3">
        <f>Sheet2!$Q$39</f>
        <v>2136.3846824700945</v>
      </c>
      <c r="AU2592">
        <f t="shared" si="163"/>
        <v>24.910254227619653</v>
      </c>
      <c r="AV2592" t="e">
        <f>VLOOKUP(AI2592,Sheet3!C$29:F$3725,4,FALSE)</f>
        <v>#N/A</v>
      </c>
    </row>
    <row r="2593" spans="1:48" x14ac:dyDescent="0.25">
      <c r="A2593">
        <v>64339281</v>
      </c>
      <c r="B2593">
        <v>11519</v>
      </c>
      <c r="C2593" t="s">
        <v>125</v>
      </c>
      <c r="D2593">
        <v>0</v>
      </c>
      <c r="E2593" t="s">
        <v>126</v>
      </c>
      <c r="F2593" t="s">
        <v>127</v>
      </c>
      <c r="G2593" t="s">
        <v>128</v>
      </c>
      <c r="H2593">
        <v>7</v>
      </c>
      <c r="I2593">
        <v>30.053419875199999</v>
      </c>
      <c r="J2593">
        <v>33.053419875199999</v>
      </c>
      <c r="K2593">
        <v>2.8261324007350002</v>
      </c>
      <c r="L2593">
        <v>5.8261324007350002</v>
      </c>
      <c r="M2593">
        <v>173928</v>
      </c>
      <c r="N2593" t="s">
        <v>129</v>
      </c>
      <c r="P2593">
        <v>37.368000000000002</v>
      </c>
      <c r="S2593">
        <v>0</v>
      </c>
      <c r="T2593">
        <v>0</v>
      </c>
      <c r="V2593" t="s">
        <v>34</v>
      </c>
      <c r="W2593" s="1">
        <v>39852</v>
      </c>
      <c r="X2593">
        <v>20090208</v>
      </c>
      <c r="Y2593">
        <v>0.99398114285714301</v>
      </c>
      <c r="Z2593">
        <v>3.3442968267344401E-3</v>
      </c>
      <c r="AA2593">
        <v>0.988263</v>
      </c>
      <c r="AB2593">
        <v>-0.19271428571428401</v>
      </c>
      <c r="AC2593">
        <v>0.153008733911045</v>
      </c>
      <c r="AD2593">
        <v>7.4499999999999594E-2</v>
      </c>
      <c r="AE2593">
        <v>0</v>
      </c>
      <c r="AF2593">
        <v>0</v>
      </c>
      <c r="AI2593" s="2">
        <f t="shared" si="160"/>
        <v>39852</v>
      </c>
      <c r="AJ2593">
        <f t="shared" si="161"/>
        <v>2705.0832965797745</v>
      </c>
      <c r="AK2593">
        <f t="shared" si="162"/>
        <v>2705.0832965797745</v>
      </c>
      <c r="AL2593" s="3">
        <f>Sheet2!$Q$35</f>
        <v>13804.562889602981</v>
      </c>
      <c r="AM2593" s="3">
        <f>Sheet2!$Q$37</f>
        <v>11470.329043263515</v>
      </c>
      <c r="AN2593" s="3">
        <f>Sheet2!$Q$39</f>
        <v>2136.3846824700945</v>
      </c>
      <c r="AU2593">
        <f t="shared" si="163"/>
        <v>19.257733499946937</v>
      </c>
      <c r="AV2593" t="e">
        <f>VLOOKUP(AI2593,Sheet3!C$29:F$3725,4,FALSE)</f>
        <v>#N/A</v>
      </c>
    </row>
    <row r="2594" spans="1:48" x14ac:dyDescent="0.25">
      <c r="A2594">
        <v>64406562</v>
      </c>
      <c r="B2594">
        <v>11519</v>
      </c>
      <c r="C2594" t="s">
        <v>125</v>
      </c>
      <c r="D2594">
        <v>0</v>
      </c>
      <c r="E2594" t="s">
        <v>126</v>
      </c>
      <c r="F2594" t="s">
        <v>127</v>
      </c>
      <c r="G2594" t="s">
        <v>128</v>
      </c>
      <c r="H2594">
        <v>7</v>
      </c>
      <c r="I2594">
        <v>30.053419875199999</v>
      </c>
      <c r="J2594">
        <v>33.053419875199999</v>
      </c>
      <c r="K2594">
        <v>2.8261324007350002</v>
      </c>
      <c r="L2594">
        <v>5.8261324007350002</v>
      </c>
      <c r="M2594">
        <v>173928</v>
      </c>
      <c r="N2594" t="s">
        <v>129</v>
      </c>
      <c r="P2594">
        <v>37.368000000000002</v>
      </c>
      <c r="S2594">
        <v>0</v>
      </c>
      <c r="T2594">
        <v>0</v>
      </c>
      <c r="V2594" t="s">
        <v>34</v>
      </c>
      <c r="W2594" s="1">
        <v>39853</v>
      </c>
      <c r="X2594">
        <v>20090209</v>
      </c>
      <c r="Y2594">
        <v>0.99431800000000004</v>
      </c>
      <c r="Z2594">
        <v>2.9478350893979398E-3</v>
      </c>
      <c r="AA2594">
        <v>0.98891899999999999</v>
      </c>
      <c r="AB2594">
        <v>-0.22639999999999599</v>
      </c>
      <c r="AC2594">
        <v>0.113659240086951</v>
      </c>
      <c r="AD2594">
        <v>-7.7099999999996602E-2</v>
      </c>
      <c r="AE2594">
        <v>0</v>
      </c>
      <c r="AF2594">
        <v>0</v>
      </c>
      <c r="AI2594" s="2">
        <f t="shared" si="160"/>
        <v>39853</v>
      </c>
      <c r="AJ2594">
        <f t="shared" si="161"/>
        <v>2530.0016969321296</v>
      </c>
      <c r="AK2594">
        <f t="shared" si="162"/>
        <v>2530.0016969321296</v>
      </c>
      <c r="AL2594" s="3">
        <f>Sheet2!$Q$35</f>
        <v>13804.562889602981</v>
      </c>
      <c r="AM2594" s="3">
        <f>Sheet2!$Q$37</f>
        <v>11470.329043263515</v>
      </c>
      <c r="AN2594" s="3">
        <f>Sheet2!$Q$39</f>
        <v>2136.3846824700945</v>
      </c>
      <c r="AU2594">
        <f t="shared" si="163"/>
        <v>18.011311701763571</v>
      </c>
      <c r="AV2594" t="e">
        <f>VLOOKUP(AI2594,Sheet3!C$29:F$3725,4,FALSE)</f>
        <v>#N/A</v>
      </c>
    </row>
    <row r="2595" spans="1:48" x14ac:dyDescent="0.25">
      <c r="A2595">
        <v>64468849</v>
      </c>
      <c r="B2595">
        <v>11519</v>
      </c>
      <c r="C2595" t="s">
        <v>125</v>
      </c>
      <c r="D2595">
        <v>0</v>
      </c>
      <c r="E2595" t="s">
        <v>126</v>
      </c>
      <c r="F2595" t="s">
        <v>127</v>
      </c>
      <c r="G2595" t="s">
        <v>128</v>
      </c>
      <c r="H2595">
        <v>7</v>
      </c>
      <c r="I2595">
        <v>30.053419875199999</v>
      </c>
      <c r="J2595">
        <v>33.053419875199999</v>
      </c>
      <c r="K2595">
        <v>2.8261324007350002</v>
      </c>
      <c r="L2595">
        <v>5.8261324007350002</v>
      </c>
      <c r="M2595">
        <v>173928</v>
      </c>
      <c r="N2595" t="s">
        <v>129</v>
      </c>
      <c r="P2595">
        <v>37.368000000000002</v>
      </c>
      <c r="S2595">
        <v>0</v>
      </c>
      <c r="T2595">
        <v>0</v>
      </c>
      <c r="V2595" t="s">
        <v>34</v>
      </c>
      <c r="W2595" s="1">
        <v>39854</v>
      </c>
      <c r="X2595">
        <v>20090210</v>
      </c>
      <c r="Y2595">
        <v>0.99243414285714304</v>
      </c>
      <c r="Z2595">
        <v>2.64240558304478E-3</v>
      </c>
      <c r="AA2595">
        <v>0.98729199999999995</v>
      </c>
      <c r="AB2595">
        <v>-3.8014285714282899E-2</v>
      </c>
      <c r="AC2595">
        <v>8.7493957808875603E-2</v>
      </c>
      <c r="AD2595">
        <v>8.5600000000007906E-2</v>
      </c>
      <c r="AE2595">
        <v>0</v>
      </c>
      <c r="AF2595">
        <v>0</v>
      </c>
      <c r="AI2595" s="2">
        <f t="shared" si="160"/>
        <v>39854</v>
      </c>
      <c r="AJ2595">
        <f t="shared" si="161"/>
        <v>3498.0646364302374</v>
      </c>
      <c r="AK2595">
        <f t="shared" si="162"/>
        <v>3498.0646364302374</v>
      </c>
      <c r="AL2595" s="3">
        <f>Sheet2!$Q$35</f>
        <v>13804.562889602981</v>
      </c>
      <c r="AM2595" s="3">
        <f>Sheet2!$Q$37</f>
        <v>11470.329043263515</v>
      </c>
      <c r="AN2595" s="3">
        <f>Sheet2!$Q$39</f>
        <v>2136.3846824700945</v>
      </c>
      <c r="AU2595">
        <f t="shared" si="163"/>
        <v>24.903039628811541</v>
      </c>
      <c r="AV2595" t="e">
        <f>VLOOKUP(AI2595,Sheet3!C$29:F$3725,4,FALSE)</f>
        <v>#N/A</v>
      </c>
    </row>
    <row r="2596" spans="1:48" x14ac:dyDescent="0.25">
      <c r="A2596">
        <v>64537905</v>
      </c>
      <c r="B2596">
        <v>11519</v>
      </c>
      <c r="C2596" t="s">
        <v>125</v>
      </c>
      <c r="D2596">
        <v>0</v>
      </c>
      <c r="E2596" t="s">
        <v>126</v>
      </c>
      <c r="F2596" t="s">
        <v>127</v>
      </c>
      <c r="G2596" t="s">
        <v>128</v>
      </c>
      <c r="H2596">
        <v>7</v>
      </c>
      <c r="I2596">
        <v>30.053419875199999</v>
      </c>
      <c r="J2596">
        <v>33.053419875199999</v>
      </c>
      <c r="K2596">
        <v>2.8261324007350002</v>
      </c>
      <c r="L2596">
        <v>5.8261324007350002</v>
      </c>
      <c r="M2596">
        <v>173928</v>
      </c>
      <c r="N2596" t="s">
        <v>129</v>
      </c>
      <c r="P2596">
        <v>37.368000000000002</v>
      </c>
      <c r="S2596">
        <v>0</v>
      </c>
      <c r="T2596">
        <v>0</v>
      </c>
      <c r="V2596" t="s">
        <v>34</v>
      </c>
      <c r="W2596" s="1">
        <v>39855</v>
      </c>
      <c r="X2596">
        <v>20090211</v>
      </c>
      <c r="Y2596">
        <v>0.99228814285714295</v>
      </c>
      <c r="Z2596">
        <v>2.6456268729774602E-3</v>
      </c>
      <c r="AA2596">
        <v>0.98708099999999999</v>
      </c>
      <c r="AB2596">
        <v>-2.34142857142818E-2</v>
      </c>
      <c r="AC2596">
        <v>0.10572372930792701</v>
      </c>
      <c r="AD2596">
        <v>0.106700000000004</v>
      </c>
      <c r="AE2596">
        <v>0</v>
      </c>
      <c r="AF2596">
        <v>0</v>
      </c>
      <c r="AI2596" s="2">
        <f t="shared" si="160"/>
        <v>39855</v>
      </c>
      <c r="AJ2596">
        <f t="shared" si="161"/>
        <v>3571.9641110664234</v>
      </c>
      <c r="AK2596">
        <f t="shared" si="162"/>
        <v>3571.9641110664234</v>
      </c>
      <c r="AL2596" s="3">
        <f>Sheet2!$Q$35</f>
        <v>13804.562889602981</v>
      </c>
      <c r="AM2596" s="3">
        <f>Sheet2!$Q$37</f>
        <v>11470.329043263515</v>
      </c>
      <c r="AN2596" s="3">
        <f>Sheet2!$Q$39</f>
        <v>2136.3846824700945</v>
      </c>
      <c r="AU2596">
        <f t="shared" si="163"/>
        <v>25.429136695814663</v>
      </c>
      <c r="AV2596" t="e">
        <f>VLOOKUP(AI2596,Sheet3!C$29:F$3725,4,FALSE)</f>
        <v>#N/A</v>
      </c>
    </row>
    <row r="2597" spans="1:48" x14ac:dyDescent="0.25">
      <c r="A2597">
        <v>64606575</v>
      </c>
      <c r="B2597">
        <v>11519</v>
      </c>
      <c r="C2597" t="s">
        <v>125</v>
      </c>
      <c r="D2597">
        <v>0</v>
      </c>
      <c r="E2597" t="s">
        <v>126</v>
      </c>
      <c r="F2597" t="s">
        <v>127</v>
      </c>
      <c r="G2597" t="s">
        <v>128</v>
      </c>
      <c r="H2597">
        <v>7</v>
      </c>
      <c r="I2597">
        <v>30.053419875199999</v>
      </c>
      <c r="J2597">
        <v>33.053419875199999</v>
      </c>
      <c r="K2597">
        <v>2.8261324007350002</v>
      </c>
      <c r="L2597">
        <v>5.8261324007350002</v>
      </c>
      <c r="M2597">
        <v>173928</v>
      </c>
      <c r="N2597" t="s">
        <v>129</v>
      </c>
      <c r="P2597">
        <v>37.368000000000002</v>
      </c>
      <c r="S2597">
        <v>0</v>
      </c>
      <c r="T2597">
        <v>0</v>
      </c>
      <c r="V2597" t="s">
        <v>34</v>
      </c>
      <c r="W2597" s="1">
        <v>39856</v>
      </c>
      <c r="X2597">
        <v>20090212</v>
      </c>
      <c r="Y2597">
        <v>0.99280657142857098</v>
      </c>
      <c r="Z2597">
        <v>2.73970842333595E-3</v>
      </c>
      <c r="AA2597">
        <v>0.98724999999999996</v>
      </c>
      <c r="AB2597">
        <v>-7.5257142857138803E-2</v>
      </c>
      <c r="AC2597">
        <v>0.104272278977997</v>
      </c>
      <c r="AD2597">
        <v>8.98000000000065E-2</v>
      </c>
      <c r="AE2597">
        <v>0</v>
      </c>
      <c r="AF2597">
        <v>0</v>
      </c>
      <c r="AI2597" s="2">
        <f t="shared" si="160"/>
        <v>39856</v>
      </c>
      <c r="AJ2597">
        <f t="shared" si="161"/>
        <v>3308.8223408260383</v>
      </c>
      <c r="AK2597">
        <f t="shared" si="162"/>
        <v>3308.8223408260383</v>
      </c>
      <c r="AL2597" s="3">
        <f>Sheet2!$Q$35</f>
        <v>13804.562889602981</v>
      </c>
      <c r="AM2597" s="3">
        <f>Sheet2!$Q$37</f>
        <v>11470.329043263515</v>
      </c>
      <c r="AN2597" s="3">
        <f>Sheet2!$Q$39</f>
        <v>2136.3846824700945</v>
      </c>
      <c r="AU2597">
        <f t="shared" si="163"/>
        <v>23.555806550897938</v>
      </c>
      <c r="AV2597" t="e">
        <f>VLOOKUP(AI2597,Sheet3!C$29:F$3725,4,FALSE)</f>
        <v>#N/A</v>
      </c>
    </row>
    <row r="2598" spans="1:48" x14ac:dyDescent="0.25">
      <c r="A2598">
        <v>64670614</v>
      </c>
      <c r="B2598">
        <v>11519</v>
      </c>
      <c r="C2598" t="s">
        <v>125</v>
      </c>
      <c r="D2598">
        <v>0</v>
      </c>
      <c r="E2598" t="s">
        <v>126</v>
      </c>
      <c r="F2598" t="s">
        <v>127</v>
      </c>
      <c r="G2598" t="s">
        <v>128</v>
      </c>
      <c r="H2598">
        <v>7</v>
      </c>
      <c r="I2598">
        <v>30.053419875199999</v>
      </c>
      <c r="J2598">
        <v>33.053419875199999</v>
      </c>
      <c r="K2598">
        <v>2.8261324007350002</v>
      </c>
      <c r="L2598">
        <v>5.8261324007350002</v>
      </c>
      <c r="M2598">
        <v>173928</v>
      </c>
      <c r="N2598" t="s">
        <v>129</v>
      </c>
      <c r="P2598">
        <v>37.368000000000002</v>
      </c>
      <c r="S2598">
        <v>0</v>
      </c>
      <c r="T2598">
        <v>0</v>
      </c>
      <c r="V2598" t="s">
        <v>34</v>
      </c>
      <c r="W2598" s="1">
        <v>39857</v>
      </c>
      <c r="X2598">
        <v>20090213</v>
      </c>
      <c r="Y2598">
        <v>0.99282400000000004</v>
      </c>
      <c r="Z2598">
        <v>2.7891516375311699E-3</v>
      </c>
      <c r="AA2598">
        <v>0.98760300000000001</v>
      </c>
      <c r="AB2598">
        <v>-7.6999999999996904E-2</v>
      </c>
      <c r="AC2598">
        <v>0.11056152779593401</v>
      </c>
      <c r="AD2598">
        <v>5.4500000000001797E-2</v>
      </c>
      <c r="AE2598">
        <v>0</v>
      </c>
      <c r="AF2598">
        <v>0</v>
      </c>
      <c r="AI2598" s="2">
        <f t="shared" si="160"/>
        <v>39857</v>
      </c>
      <c r="AJ2598">
        <f t="shared" si="161"/>
        <v>3299.9405382317491</v>
      </c>
      <c r="AK2598">
        <f t="shared" si="162"/>
        <v>3299.9405382317491</v>
      </c>
      <c r="AL2598" s="3">
        <f>Sheet2!$Q$35</f>
        <v>13804.562889602981</v>
      </c>
      <c r="AM2598" s="3">
        <f>Sheet2!$Q$37</f>
        <v>11470.329043263515</v>
      </c>
      <c r="AN2598" s="3">
        <f>Sheet2!$Q$39</f>
        <v>2136.3846824700945</v>
      </c>
      <c r="AU2598">
        <f t="shared" si="163"/>
        <v>23.492576192122581</v>
      </c>
      <c r="AV2598" t="e">
        <f>VLOOKUP(AI2598,Sheet3!C$29:F$3725,4,FALSE)</f>
        <v>#N/A</v>
      </c>
    </row>
    <row r="2599" spans="1:48" x14ac:dyDescent="0.25">
      <c r="A2599">
        <v>64733400</v>
      </c>
      <c r="B2599">
        <v>11519</v>
      </c>
      <c r="C2599" t="s">
        <v>125</v>
      </c>
      <c r="D2599">
        <v>0</v>
      </c>
      <c r="E2599" t="s">
        <v>126</v>
      </c>
      <c r="F2599" t="s">
        <v>127</v>
      </c>
      <c r="G2599" t="s">
        <v>128</v>
      </c>
      <c r="H2599">
        <v>7</v>
      </c>
      <c r="I2599">
        <v>30.053419875199999</v>
      </c>
      <c r="J2599">
        <v>33.053419875199999</v>
      </c>
      <c r="K2599">
        <v>2.8261324007350002</v>
      </c>
      <c r="L2599">
        <v>5.8261324007350002</v>
      </c>
      <c r="M2599">
        <v>173928</v>
      </c>
      <c r="N2599" t="s">
        <v>129</v>
      </c>
      <c r="P2599">
        <v>37.368000000000002</v>
      </c>
      <c r="S2599">
        <v>0</v>
      </c>
      <c r="T2599">
        <v>0</v>
      </c>
      <c r="V2599" t="s">
        <v>34</v>
      </c>
      <c r="W2599" s="1">
        <v>39858</v>
      </c>
      <c r="X2599">
        <v>20090214</v>
      </c>
      <c r="Y2599">
        <v>0.99400742857142899</v>
      </c>
      <c r="Z2599">
        <v>3.0317713284077198E-3</v>
      </c>
      <c r="AA2599">
        <v>0.98853999999999997</v>
      </c>
      <c r="AB2599">
        <v>-0.19534285714285299</v>
      </c>
      <c r="AC2599">
        <v>0.12280646629255799</v>
      </c>
      <c r="AD2599">
        <v>-9.5999999999985004E-3</v>
      </c>
      <c r="AE2599">
        <v>0</v>
      </c>
      <c r="AF2599">
        <v>0</v>
      </c>
      <c r="AI2599" s="2">
        <f t="shared" si="160"/>
        <v>39858</v>
      </c>
      <c r="AJ2599">
        <f t="shared" si="161"/>
        <v>2691.4523046403192</v>
      </c>
      <c r="AK2599">
        <f t="shared" si="162"/>
        <v>2691.4523046403192</v>
      </c>
      <c r="AL2599" s="3">
        <f>Sheet2!$Q$35</f>
        <v>13804.562889602981</v>
      </c>
      <c r="AM2599" s="3">
        <f>Sheet2!$Q$37</f>
        <v>11470.329043263515</v>
      </c>
      <c r="AN2599" s="3">
        <f>Sheet2!$Q$39</f>
        <v>2136.3846824700945</v>
      </c>
      <c r="AU2599">
        <f t="shared" si="163"/>
        <v>19.16069323119002</v>
      </c>
      <c r="AV2599" t="e">
        <f>VLOOKUP(AI2599,Sheet3!C$29:F$3725,4,FALSE)</f>
        <v>#N/A</v>
      </c>
    </row>
    <row r="2600" spans="1:48" x14ac:dyDescent="0.25">
      <c r="A2600">
        <v>64798540</v>
      </c>
      <c r="B2600">
        <v>11519</v>
      </c>
      <c r="C2600" t="s">
        <v>125</v>
      </c>
      <c r="D2600">
        <v>0</v>
      </c>
      <c r="E2600" t="s">
        <v>126</v>
      </c>
      <c r="F2600" t="s">
        <v>127</v>
      </c>
      <c r="G2600" t="s">
        <v>128</v>
      </c>
      <c r="H2600">
        <v>7</v>
      </c>
      <c r="I2600">
        <v>30.053419875199999</v>
      </c>
      <c r="J2600">
        <v>33.053419875199999</v>
      </c>
      <c r="K2600">
        <v>2.8261324007350002</v>
      </c>
      <c r="L2600">
        <v>5.8261324007350002</v>
      </c>
      <c r="M2600">
        <v>173928</v>
      </c>
      <c r="N2600" t="s">
        <v>129</v>
      </c>
      <c r="P2600">
        <v>37.368000000000002</v>
      </c>
      <c r="S2600">
        <v>0</v>
      </c>
      <c r="T2600">
        <v>0</v>
      </c>
      <c r="V2600" t="s">
        <v>34</v>
      </c>
      <c r="W2600" s="1">
        <v>39859</v>
      </c>
      <c r="X2600">
        <v>20090215</v>
      </c>
      <c r="Y2600">
        <v>0.99420185714285703</v>
      </c>
      <c r="Z2600">
        <v>3.5671701640924902E-3</v>
      </c>
      <c r="AA2600">
        <v>0.98758500000000005</v>
      </c>
      <c r="AB2600">
        <v>-0.214785714285711</v>
      </c>
      <c r="AC2600">
        <v>0.17052627303708101</v>
      </c>
      <c r="AD2600">
        <v>5.6299999999997997E-2</v>
      </c>
      <c r="AE2600">
        <v>0</v>
      </c>
      <c r="AF2600">
        <v>0</v>
      </c>
      <c r="AI2600" s="2">
        <f t="shared" si="160"/>
        <v>39859</v>
      </c>
      <c r="AJ2600">
        <f t="shared" si="161"/>
        <v>2590.4643737119623</v>
      </c>
      <c r="AK2600">
        <f t="shared" si="162"/>
        <v>2590.4643737119623</v>
      </c>
      <c r="AL2600" s="3">
        <f>Sheet2!$Q$35</f>
        <v>13804.562889602981</v>
      </c>
      <c r="AM2600" s="3">
        <f>Sheet2!$Q$37</f>
        <v>11470.329043263515</v>
      </c>
      <c r="AN2600" s="3">
        <f>Sheet2!$Q$39</f>
        <v>2136.3846824700945</v>
      </c>
      <c r="AU2600">
        <f t="shared" si="163"/>
        <v>18.441750985312307</v>
      </c>
      <c r="AV2600" t="e">
        <f>VLOOKUP(AI2600,Sheet3!C$29:F$3725,4,FALSE)</f>
        <v>#N/A</v>
      </c>
    </row>
    <row r="2601" spans="1:48" x14ac:dyDescent="0.25">
      <c r="A2601">
        <v>64866962</v>
      </c>
      <c r="B2601">
        <v>11519</v>
      </c>
      <c r="C2601" t="s">
        <v>125</v>
      </c>
      <c r="D2601">
        <v>0</v>
      </c>
      <c r="E2601" t="s">
        <v>126</v>
      </c>
      <c r="F2601" t="s">
        <v>127</v>
      </c>
      <c r="G2601" t="s">
        <v>128</v>
      </c>
      <c r="H2601">
        <v>7</v>
      </c>
      <c r="I2601">
        <v>30.053419875199999</v>
      </c>
      <c r="J2601">
        <v>33.053419875199999</v>
      </c>
      <c r="K2601">
        <v>2.8261324007350002</v>
      </c>
      <c r="L2601">
        <v>5.8261324007350002</v>
      </c>
      <c r="M2601">
        <v>173928</v>
      </c>
      <c r="N2601" t="s">
        <v>129</v>
      </c>
      <c r="P2601">
        <v>37.368000000000002</v>
      </c>
      <c r="S2601">
        <v>0</v>
      </c>
      <c r="T2601">
        <v>0</v>
      </c>
      <c r="V2601" t="s">
        <v>34</v>
      </c>
      <c r="W2601" s="1">
        <v>39860</v>
      </c>
      <c r="X2601">
        <v>20090216</v>
      </c>
      <c r="Y2601">
        <v>0.99374771428571396</v>
      </c>
      <c r="Z2601">
        <v>3.6553364791097201E-3</v>
      </c>
      <c r="AA2601">
        <v>0.98699599999999998</v>
      </c>
      <c r="AB2601">
        <v>-0.16937142857142701</v>
      </c>
      <c r="AC2601">
        <v>0.178993660815809</v>
      </c>
      <c r="AD2601">
        <v>0.11520000000000399</v>
      </c>
      <c r="AE2601">
        <v>0</v>
      </c>
      <c r="AF2601">
        <v>0</v>
      </c>
      <c r="AI2601" s="2">
        <f t="shared" si="160"/>
        <v>39860</v>
      </c>
      <c r="AJ2601">
        <f t="shared" si="161"/>
        <v>2825.9021006822586</v>
      </c>
      <c r="AK2601">
        <f t="shared" si="162"/>
        <v>2825.9021006822586</v>
      </c>
      <c r="AL2601" s="3">
        <f>Sheet2!$Q$35</f>
        <v>13804.562889602981</v>
      </c>
      <c r="AM2601" s="3">
        <f>Sheet2!$Q$37</f>
        <v>11470.329043263515</v>
      </c>
      <c r="AN2601" s="3">
        <f>Sheet2!$Q$39</f>
        <v>2136.3846824700945</v>
      </c>
      <c r="AU2601">
        <f t="shared" si="163"/>
        <v>20.117853531788374</v>
      </c>
      <c r="AV2601" t="e">
        <f>VLOOKUP(AI2601,Sheet3!C$29:F$3725,4,FALSE)</f>
        <v>#N/A</v>
      </c>
    </row>
    <row r="2602" spans="1:48" x14ac:dyDescent="0.25">
      <c r="A2602">
        <v>64930336</v>
      </c>
      <c r="B2602">
        <v>11519</v>
      </c>
      <c r="C2602" t="s">
        <v>125</v>
      </c>
      <c r="D2602">
        <v>0</v>
      </c>
      <c r="E2602" t="s">
        <v>126</v>
      </c>
      <c r="F2602" t="s">
        <v>127</v>
      </c>
      <c r="G2602" t="s">
        <v>128</v>
      </c>
      <c r="H2602">
        <v>7</v>
      </c>
      <c r="I2602">
        <v>30.053419875199999</v>
      </c>
      <c r="J2602">
        <v>33.053419875199999</v>
      </c>
      <c r="K2602">
        <v>2.8261324007350002</v>
      </c>
      <c r="L2602">
        <v>5.8261324007350002</v>
      </c>
      <c r="M2602">
        <v>173928</v>
      </c>
      <c r="N2602" t="s">
        <v>129</v>
      </c>
      <c r="P2602">
        <v>37.368000000000002</v>
      </c>
      <c r="S2602">
        <v>0</v>
      </c>
      <c r="T2602">
        <v>0</v>
      </c>
      <c r="V2602" t="s">
        <v>34</v>
      </c>
      <c r="W2602" s="1">
        <v>39861</v>
      </c>
      <c r="X2602">
        <v>20090217</v>
      </c>
      <c r="Y2602">
        <v>0.98620857142857199</v>
      </c>
      <c r="Z2602">
        <v>4.1276876908832704E-3</v>
      </c>
      <c r="AA2602">
        <v>0.97862400000000005</v>
      </c>
      <c r="AB2602">
        <v>0.58454285714285903</v>
      </c>
      <c r="AC2602">
        <v>0.40912167542935401</v>
      </c>
      <c r="AD2602">
        <v>1.5072000000000001</v>
      </c>
      <c r="AE2602">
        <v>0</v>
      </c>
      <c r="AF2602">
        <v>0</v>
      </c>
      <c r="AI2602" s="2">
        <f t="shared" si="160"/>
        <v>39861</v>
      </c>
      <c r="AJ2602">
        <f t="shared" si="161"/>
        <v>6505.4062415333465</v>
      </c>
      <c r="AK2602">
        <f t="shared" si="162"/>
        <v>6505.4062415333465</v>
      </c>
      <c r="AL2602" s="3">
        <f>Sheet2!$Q$35</f>
        <v>13804.562889602981</v>
      </c>
      <c r="AM2602" s="3">
        <f>Sheet2!$Q$37</f>
        <v>11470.329043263515</v>
      </c>
      <c r="AN2602" s="3">
        <f>Sheet2!$Q$39</f>
        <v>2136.3846824700945</v>
      </c>
      <c r="AU2602">
        <f t="shared" si="163"/>
        <v>46.312577459903018</v>
      </c>
      <c r="AV2602" t="e">
        <f>VLOOKUP(AI2602,Sheet3!C$29:F$3725,4,FALSE)</f>
        <v>#N/A</v>
      </c>
    </row>
    <row r="2603" spans="1:48" x14ac:dyDescent="0.25">
      <c r="A2603">
        <v>65004061</v>
      </c>
      <c r="B2603">
        <v>11519</v>
      </c>
      <c r="C2603" t="s">
        <v>125</v>
      </c>
      <c r="D2603">
        <v>0</v>
      </c>
      <c r="E2603" t="s">
        <v>126</v>
      </c>
      <c r="F2603" t="s">
        <v>127</v>
      </c>
      <c r="G2603" t="s">
        <v>128</v>
      </c>
      <c r="H2603">
        <v>7</v>
      </c>
      <c r="I2603">
        <v>30.053419875199999</v>
      </c>
      <c r="J2603">
        <v>33.053419875199999</v>
      </c>
      <c r="K2603">
        <v>2.8261324007350002</v>
      </c>
      <c r="L2603">
        <v>5.8261324007350002</v>
      </c>
      <c r="M2603">
        <v>173928</v>
      </c>
      <c r="N2603" t="s">
        <v>129</v>
      </c>
      <c r="P2603">
        <v>37.368000000000002</v>
      </c>
      <c r="S2603">
        <v>0</v>
      </c>
      <c r="T2603">
        <v>0</v>
      </c>
      <c r="V2603" t="s">
        <v>34</v>
      </c>
      <c r="W2603" s="1">
        <v>39862</v>
      </c>
      <c r="X2603">
        <v>20090218</v>
      </c>
      <c r="Y2603">
        <v>0.98727671428571395</v>
      </c>
      <c r="Z2603">
        <v>4.4003385815926804E-3</v>
      </c>
      <c r="AA2603">
        <v>0.97838700000000001</v>
      </c>
      <c r="AB2603">
        <v>0.477728571428574</v>
      </c>
      <c r="AC2603">
        <v>0.44865263277725098</v>
      </c>
      <c r="AD2603">
        <v>1.5308999999999999</v>
      </c>
      <c r="AE2603">
        <v>0</v>
      </c>
      <c r="AF2603">
        <v>0</v>
      </c>
      <c r="AI2603" s="2">
        <f t="shared" si="160"/>
        <v>39862</v>
      </c>
      <c r="AJ2603">
        <f t="shared" si="161"/>
        <v>6010.3560099331662</v>
      </c>
      <c r="AK2603">
        <f t="shared" si="162"/>
        <v>6010.3560099331662</v>
      </c>
      <c r="AL2603" s="3">
        <f>Sheet2!$Q$35</f>
        <v>13804.562889602981</v>
      </c>
      <c r="AM2603" s="3">
        <f>Sheet2!$Q$37</f>
        <v>11470.329043263515</v>
      </c>
      <c r="AN2603" s="3">
        <f>Sheet2!$Q$39</f>
        <v>2136.3846824700945</v>
      </c>
      <c r="AU2603">
        <f t="shared" si="163"/>
        <v>42.788269930705226</v>
      </c>
      <c r="AV2603" t="e">
        <f>VLOOKUP(AI2603,Sheet3!C$29:F$3725,4,FALSE)</f>
        <v>#N/A</v>
      </c>
    </row>
    <row r="2604" spans="1:48" x14ac:dyDescent="0.25">
      <c r="A2604">
        <v>65050171</v>
      </c>
      <c r="B2604">
        <v>11519</v>
      </c>
      <c r="C2604" t="s">
        <v>125</v>
      </c>
      <c r="D2604">
        <v>0</v>
      </c>
      <c r="E2604" t="s">
        <v>126</v>
      </c>
      <c r="F2604" t="s">
        <v>127</v>
      </c>
      <c r="G2604" t="s">
        <v>128</v>
      </c>
      <c r="H2604">
        <v>7</v>
      </c>
      <c r="I2604">
        <v>30.053419875199999</v>
      </c>
      <c r="J2604">
        <v>33.053419875199999</v>
      </c>
      <c r="K2604">
        <v>2.8261324007350002</v>
      </c>
      <c r="L2604">
        <v>5.8261324007350002</v>
      </c>
      <c r="M2604">
        <v>173928</v>
      </c>
      <c r="N2604" t="s">
        <v>129</v>
      </c>
      <c r="P2604">
        <v>37.368000000000002</v>
      </c>
      <c r="S2604">
        <v>0</v>
      </c>
      <c r="T2604">
        <v>0</v>
      </c>
      <c r="V2604" t="s">
        <v>34</v>
      </c>
      <c r="W2604" s="1">
        <v>39863</v>
      </c>
      <c r="X2604">
        <v>20090219</v>
      </c>
      <c r="Y2604">
        <v>0.98086757142857095</v>
      </c>
      <c r="Z2604">
        <v>4.7431231982175597E-3</v>
      </c>
      <c r="AA2604">
        <v>0.97445099999999996</v>
      </c>
      <c r="AB2604">
        <v>1.1186428571428599</v>
      </c>
      <c r="AC2604">
        <v>0.37468130403295702</v>
      </c>
      <c r="AD2604">
        <v>1.7763</v>
      </c>
      <c r="AE2604">
        <v>0</v>
      </c>
      <c r="AF2604">
        <v>0</v>
      </c>
      <c r="AI2604" s="2">
        <f t="shared" si="160"/>
        <v>39863</v>
      </c>
      <c r="AJ2604">
        <f t="shared" si="161"/>
        <v>8850.7355080321431</v>
      </c>
      <c r="AK2604">
        <f t="shared" si="162"/>
        <v>8850.7355080321431</v>
      </c>
      <c r="AL2604" s="3">
        <f>Sheet2!$Q$35</f>
        <v>13804.562889602981</v>
      </c>
      <c r="AM2604" s="3">
        <f>Sheet2!$Q$37</f>
        <v>11470.329043263515</v>
      </c>
      <c r="AN2604" s="3">
        <f>Sheet2!$Q$39</f>
        <v>2136.3846824700945</v>
      </c>
      <c r="AU2604">
        <f t="shared" si="163"/>
        <v>63.009189368662362</v>
      </c>
      <c r="AV2604" t="e">
        <f>VLOOKUP(AI2604,Sheet3!C$29:F$3725,4,FALSE)</f>
        <v>#N/A</v>
      </c>
    </row>
    <row r="2605" spans="1:48" x14ac:dyDescent="0.25">
      <c r="A2605">
        <v>65094093</v>
      </c>
      <c r="B2605">
        <v>11519</v>
      </c>
      <c r="C2605" t="s">
        <v>125</v>
      </c>
      <c r="D2605">
        <v>0</v>
      </c>
      <c r="E2605" t="s">
        <v>126</v>
      </c>
      <c r="F2605" t="s">
        <v>127</v>
      </c>
      <c r="G2605" t="s">
        <v>128</v>
      </c>
      <c r="H2605">
        <v>7</v>
      </c>
      <c r="I2605">
        <v>30.053419875199999</v>
      </c>
      <c r="J2605">
        <v>33.053419875199999</v>
      </c>
      <c r="K2605">
        <v>2.8261324007350002</v>
      </c>
      <c r="L2605">
        <v>5.8261324007350002</v>
      </c>
      <c r="M2605">
        <v>173928</v>
      </c>
      <c r="N2605" t="s">
        <v>129</v>
      </c>
      <c r="P2605">
        <v>37.368000000000002</v>
      </c>
      <c r="S2605">
        <v>0</v>
      </c>
      <c r="T2605">
        <v>0</v>
      </c>
      <c r="V2605" t="s">
        <v>34</v>
      </c>
      <c r="W2605" s="1">
        <v>39864</v>
      </c>
      <c r="X2605">
        <v>20090220</v>
      </c>
      <c r="Y2605">
        <v>0.98061214285714304</v>
      </c>
      <c r="Z2605">
        <v>4.3959450610297603E-3</v>
      </c>
      <c r="AA2605">
        <v>0.97437499999999999</v>
      </c>
      <c r="AB2605">
        <v>1.1441857142857199</v>
      </c>
      <c r="AC2605">
        <v>0.33541367817995199</v>
      </c>
      <c r="AD2605">
        <v>1.7287999999999999</v>
      </c>
      <c r="AE2605">
        <v>0</v>
      </c>
      <c r="AF2605">
        <v>0</v>
      </c>
      <c r="AI2605" s="2">
        <f t="shared" si="160"/>
        <v>39864</v>
      </c>
      <c r="AJ2605">
        <f t="shared" si="161"/>
        <v>8957.4677570657805</v>
      </c>
      <c r="AK2605">
        <f t="shared" si="162"/>
        <v>8957.4677570657805</v>
      </c>
      <c r="AL2605" s="3">
        <f>Sheet2!$Q$35</f>
        <v>13804.562889602981</v>
      </c>
      <c r="AM2605" s="3">
        <f>Sheet2!$Q$37</f>
        <v>11470.329043263515</v>
      </c>
      <c r="AN2605" s="3">
        <f>Sheet2!$Q$39</f>
        <v>2136.3846824700945</v>
      </c>
      <c r="AU2605">
        <f t="shared" si="163"/>
        <v>63.769025936482137</v>
      </c>
      <c r="AV2605" t="e">
        <f>VLOOKUP(AI2605,Sheet3!C$29:F$3725,4,FALSE)</f>
        <v>#N/A</v>
      </c>
    </row>
    <row r="2606" spans="1:48" x14ac:dyDescent="0.25">
      <c r="A2606">
        <v>65115441</v>
      </c>
      <c r="B2606">
        <v>11519</v>
      </c>
      <c r="C2606" t="s">
        <v>125</v>
      </c>
      <c r="D2606">
        <v>0</v>
      </c>
      <c r="E2606" t="s">
        <v>126</v>
      </c>
      <c r="F2606" t="s">
        <v>127</v>
      </c>
      <c r="G2606" t="s">
        <v>128</v>
      </c>
      <c r="H2606">
        <v>7</v>
      </c>
      <c r="I2606">
        <v>30.053419875199999</v>
      </c>
      <c r="J2606">
        <v>33.053419875199999</v>
      </c>
      <c r="K2606">
        <v>2.8261324007350002</v>
      </c>
      <c r="L2606">
        <v>5.8261324007350002</v>
      </c>
      <c r="M2606">
        <v>173928</v>
      </c>
      <c r="N2606" t="s">
        <v>129</v>
      </c>
      <c r="P2606">
        <v>37.368000000000002</v>
      </c>
      <c r="S2606">
        <v>0</v>
      </c>
      <c r="T2606">
        <v>0</v>
      </c>
      <c r="V2606" t="s">
        <v>34</v>
      </c>
      <c r="W2606" s="1">
        <v>39865</v>
      </c>
      <c r="X2606">
        <v>20090221</v>
      </c>
      <c r="Y2606">
        <v>0.98469714285714305</v>
      </c>
      <c r="Z2606">
        <v>6.7661542026381197E-3</v>
      </c>
      <c r="AA2606">
        <v>0.97215200000000002</v>
      </c>
      <c r="AB2606">
        <v>0.73568571428571805</v>
      </c>
      <c r="AC2606">
        <v>0.49254250412258499</v>
      </c>
      <c r="AD2606">
        <v>1.5995999999999999</v>
      </c>
      <c r="AE2606">
        <v>0</v>
      </c>
      <c r="AF2606">
        <v>0</v>
      </c>
      <c r="AI2606" s="2">
        <f t="shared" si="160"/>
        <v>39865</v>
      </c>
      <c r="AJ2606">
        <f t="shared" si="161"/>
        <v>7191.0924901841208</v>
      </c>
      <c r="AK2606">
        <f t="shared" si="162"/>
        <v>7191.0924901841208</v>
      </c>
      <c r="AL2606" s="3">
        <f>Sheet2!$Q$35</f>
        <v>13804.562889602981</v>
      </c>
      <c r="AM2606" s="3">
        <f>Sheet2!$Q$37</f>
        <v>11470.329043263515</v>
      </c>
      <c r="AN2606" s="3">
        <f>Sheet2!$Q$39</f>
        <v>2136.3846824700945</v>
      </c>
      <c r="AU2606">
        <f t="shared" si="163"/>
        <v>51.194040096484549</v>
      </c>
      <c r="AV2606" t="e">
        <f>VLOOKUP(AI2606,Sheet3!C$29:F$3725,4,FALSE)</f>
        <v>#N/A</v>
      </c>
    </row>
    <row r="2607" spans="1:48" x14ac:dyDescent="0.25">
      <c r="A2607">
        <v>65157202</v>
      </c>
      <c r="B2607">
        <v>11519</v>
      </c>
      <c r="C2607" t="s">
        <v>125</v>
      </c>
      <c r="D2607">
        <v>0</v>
      </c>
      <c r="E2607" t="s">
        <v>126</v>
      </c>
      <c r="F2607" t="s">
        <v>127</v>
      </c>
      <c r="G2607" t="s">
        <v>128</v>
      </c>
      <c r="H2607">
        <v>7</v>
      </c>
      <c r="I2607">
        <v>30.053419875199999</v>
      </c>
      <c r="J2607">
        <v>33.053419875199999</v>
      </c>
      <c r="K2607">
        <v>2.8261324007350002</v>
      </c>
      <c r="L2607">
        <v>5.8261324007350002</v>
      </c>
      <c r="M2607">
        <v>173928</v>
      </c>
      <c r="N2607" t="s">
        <v>129</v>
      </c>
      <c r="P2607">
        <v>37.368000000000002</v>
      </c>
      <c r="S2607">
        <v>0</v>
      </c>
      <c r="T2607">
        <v>0</v>
      </c>
      <c r="V2607" t="s">
        <v>34</v>
      </c>
      <c r="W2607" s="1">
        <v>39866</v>
      </c>
      <c r="X2607">
        <v>20090222</v>
      </c>
      <c r="Y2607">
        <v>0.98465028571428603</v>
      </c>
      <c r="Z2607">
        <v>7.4363076228209004E-3</v>
      </c>
      <c r="AA2607">
        <v>0.97104400000000002</v>
      </c>
      <c r="AB2607">
        <v>0.74037142857143101</v>
      </c>
      <c r="AC2607">
        <v>0.55997292718815594</v>
      </c>
      <c r="AD2607">
        <v>1.7103999999999999</v>
      </c>
      <c r="AE2607">
        <v>0</v>
      </c>
      <c r="AF2607">
        <v>0</v>
      </c>
      <c r="AI2607" s="2">
        <f t="shared" si="160"/>
        <v>39866</v>
      </c>
      <c r="AJ2607">
        <f t="shared" si="161"/>
        <v>7212.0726481662132</v>
      </c>
      <c r="AK2607">
        <f t="shared" si="162"/>
        <v>7212.0726481662132</v>
      </c>
      <c r="AL2607" s="3">
        <f>Sheet2!$Q$35</f>
        <v>13804.562889602981</v>
      </c>
      <c r="AM2607" s="3">
        <f>Sheet2!$Q$37</f>
        <v>11470.329043263515</v>
      </c>
      <c r="AN2607" s="3">
        <f>Sheet2!$Q$39</f>
        <v>2136.3846824700945</v>
      </c>
      <c r="AU2607">
        <f t="shared" si="163"/>
        <v>51.343399745304517</v>
      </c>
      <c r="AV2607" t="e">
        <f>VLOOKUP(AI2607,Sheet3!C$29:F$3725,4,FALSE)</f>
        <v>#N/A</v>
      </c>
    </row>
    <row r="2608" spans="1:48" x14ac:dyDescent="0.25">
      <c r="A2608">
        <v>65201173</v>
      </c>
      <c r="B2608">
        <v>11519</v>
      </c>
      <c r="C2608" t="s">
        <v>125</v>
      </c>
      <c r="D2608">
        <v>0</v>
      </c>
      <c r="E2608" t="s">
        <v>126</v>
      </c>
      <c r="F2608" t="s">
        <v>127</v>
      </c>
      <c r="G2608" t="s">
        <v>128</v>
      </c>
      <c r="H2608">
        <v>7</v>
      </c>
      <c r="I2608">
        <v>30.053419875199999</v>
      </c>
      <c r="J2608">
        <v>33.053419875199999</v>
      </c>
      <c r="K2608">
        <v>2.8261324007350002</v>
      </c>
      <c r="L2608">
        <v>5.8261324007350002</v>
      </c>
      <c r="M2608">
        <v>173928</v>
      </c>
      <c r="N2608" t="s">
        <v>129</v>
      </c>
      <c r="P2608">
        <v>37.368000000000002</v>
      </c>
      <c r="S2608">
        <v>0</v>
      </c>
      <c r="T2608">
        <v>0</v>
      </c>
      <c r="V2608" t="s">
        <v>34</v>
      </c>
      <c r="W2608" s="1">
        <v>39867</v>
      </c>
      <c r="X2608">
        <v>20090223</v>
      </c>
      <c r="Y2608">
        <v>0.99122585714285705</v>
      </c>
      <c r="Z2608">
        <v>4.5791212640658996E-3</v>
      </c>
      <c r="AA2608">
        <v>0.98183500000000001</v>
      </c>
      <c r="AB2608">
        <v>8.2814285714288005E-2</v>
      </c>
      <c r="AC2608">
        <v>0.273994850986925</v>
      </c>
      <c r="AD2608">
        <v>0.63130000000000097</v>
      </c>
      <c r="AE2608">
        <v>0</v>
      </c>
      <c r="AF2608">
        <v>0</v>
      </c>
      <c r="AI2608" s="2">
        <f t="shared" si="160"/>
        <v>39867</v>
      </c>
      <c r="AJ2608">
        <f t="shared" si="161"/>
        <v>4104.7749264226295</v>
      </c>
      <c r="AK2608">
        <f t="shared" si="162"/>
        <v>4104.7749264226295</v>
      </c>
      <c r="AL2608" s="3">
        <f>Sheet2!$Q$35</f>
        <v>13804.562889602981</v>
      </c>
      <c r="AM2608" s="3">
        <f>Sheet2!$Q$37</f>
        <v>11470.329043263515</v>
      </c>
      <c r="AN2608" s="3">
        <f>Sheet2!$Q$39</f>
        <v>2136.3846824700945</v>
      </c>
      <c r="AU2608">
        <f t="shared" si="163"/>
        <v>29.222265247897553</v>
      </c>
      <c r="AV2608" t="e">
        <f>VLOOKUP(AI2608,Sheet3!C$29:F$3725,4,FALSE)</f>
        <v>#N/A</v>
      </c>
    </row>
    <row r="2609" spans="1:48" x14ac:dyDescent="0.25">
      <c r="A2609">
        <v>65243898</v>
      </c>
      <c r="B2609">
        <v>11519</v>
      </c>
      <c r="C2609" t="s">
        <v>125</v>
      </c>
      <c r="D2609">
        <v>0</v>
      </c>
      <c r="E2609" t="s">
        <v>126</v>
      </c>
      <c r="F2609" t="s">
        <v>127</v>
      </c>
      <c r="G2609" t="s">
        <v>128</v>
      </c>
      <c r="H2609">
        <v>7</v>
      </c>
      <c r="I2609">
        <v>30.053419875199999</v>
      </c>
      <c r="J2609">
        <v>33.053419875199999</v>
      </c>
      <c r="K2609">
        <v>2.8261324007350002</v>
      </c>
      <c r="L2609">
        <v>5.8261324007350002</v>
      </c>
      <c r="M2609">
        <v>173928</v>
      </c>
      <c r="N2609" t="s">
        <v>129</v>
      </c>
      <c r="P2609">
        <v>37.368000000000002</v>
      </c>
      <c r="S2609">
        <v>0</v>
      </c>
      <c r="T2609">
        <v>0</v>
      </c>
      <c r="V2609" t="s">
        <v>34</v>
      </c>
      <c r="W2609" s="1">
        <v>39868</v>
      </c>
      <c r="X2609">
        <v>20090224</v>
      </c>
      <c r="Y2609">
        <v>0.99072300000000002</v>
      </c>
      <c r="Z2609">
        <v>4.0312966719336096E-3</v>
      </c>
      <c r="AA2609">
        <v>0.98183299999999996</v>
      </c>
      <c r="AB2609">
        <v>0.13310000000000299</v>
      </c>
      <c r="AC2609">
        <v>0.217249422159351</v>
      </c>
      <c r="AD2609">
        <v>0.63150000000000694</v>
      </c>
      <c r="AE2609">
        <v>0</v>
      </c>
      <c r="AF2609">
        <v>0</v>
      </c>
      <c r="AI2609" s="2">
        <f t="shared" si="160"/>
        <v>39868</v>
      </c>
      <c r="AJ2609">
        <f t="shared" si="161"/>
        <v>4354.0028597894125</v>
      </c>
      <c r="AK2609">
        <f t="shared" si="162"/>
        <v>4354.0028597894125</v>
      </c>
      <c r="AL2609" s="3">
        <f>Sheet2!$Q$35</f>
        <v>13804.562889602981</v>
      </c>
      <c r="AM2609" s="3">
        <f>Sheet2!$Q$37</f>
        <v>11470.329043263515</v>
      </c>
      <c r="AN2609" s="3">
        <f>Sheet2!$Q$39</f>
        <v>2136.3846824700945</v>
      </c>
      <c r="AU2609">
        <f t="shared" si="163"/>
        <v>30.996541525300344</v>
      </c>
      <c r="AV2609" t="e">
        <f>VLOOKUP(AI2609,Sheet3!C$29:F$3725,4,FALSE)</f>
        <v>#N/A</v>
      </c>
    </row>
    <row r="2610" spans="1:48" x14ac:dyDescent="0.25">
      <c r="A2610">
        <v>65289644</v>
      </c>
      <c r="B2610">
        <v>11519</v>
      </c>
      <c r="C2610" t="s">
        <v>125</v>
      </c>
      <c r="D2610">
        <v>0</v>
      </c>
      <c r="E2610" t="s">
        <v>126</v>
      </c>
      <c r="F2610" t="s">
        <v>127</v>
      </c>
      <c r="G2610" t="s">
        <v>128</v>
      </c>
      <c r="H2610">
        <v>7</v>
      </c>
      <c r="I2610">
        <v>30.053419875199999</v>
      </c>
      <c r="J2610">
        <v>33.053419875199999</v>
      </c>
      <c r="K2610">
        <v>2.8261324007350002</v>
      </c>
      <c r="L2610">
        <v>5.8261324007350002</v>
      </c>
      <c r="M2610">
        <v>173928</v>
      </c>
      <c r="N2610" t="s">
        <v>129</v>
      </c>
      <c r="P2610">
        <v>37.368000000000002</v>
      </c>
      <c r="S2610">
        <v>0</v>
      </c>
      <c r="T2610">
        <v>0</v>
      </c>
      <c r="V2610" t="s">
        <v>34</v>
      </c>
      <c r="W2610" s="1">
        <v>39869</v>
      </c>
      <c r="X2610">
        <v>20090225</v>
      </c>
      <c r="Y2610">
        <v>0.99270628571428599</v>
      </c>
      <c r="Z2610">
        <v>2.85886159732384E-3</v>
      </c>
      <c r="AA2610">
        <v>0.98644900000000002</v>
      </c>
      <c r="AB2610">
        <v>-6.5228571428569304E-2</v>
      </c>
      <c r="AC2610">
        <v>0.100146645536657</v>
      </c>
      <c r="AD2610">
        <v>0.16990000000000099</v>
      </c>
      <c r="AE2610">
        <v>0</v>
      </c>
      <c r="AF2610">
        <v>0</v>
      </c>
      <c r="AI2610" s="2">
        <f t="shared" si="160"/>
        <v>39869</v>
      </c>
      <c r="AJ2610">
        <f t="shared" si="161"/>
        <v>3359.8842557435855</v>
      </c>
      <c r="AK2610">
        <f t="shared" si="162"/>
        <v>3359.8842557435855</v>
      </c>
      <c r="AL2610" s="3">
        <f>Sheet2!$Q$35</f>
        <v>13804.562889602981</v>
      </c>
      <c r="AM2610" s="3">
        <f>Sheet2!$Q$37</f>
        <v>11470.329043263515</v>
      </c>
      <c r="AN2610" s="3">
        <f>Sheet2!$Q$39</f>
        <v>2136.3846824700945</v>
      </c>
      <c r="AU2610">
        <f t="shared" si="163"/>
        <v>23.919320957542045</v>
      </c>
      <c r="AV2610" t="e">
        <f>VLOOKUP(AI2610,Sheet3!C$29:F$3725,4,FALSE)</f>
        <v>#N/A</v>
      </c>
    </row>
    <row r="2611" spans="1:48" x14ac:dyDescent="0.25">
      <c r="A2611">
        <v>65333203</v>
      </c>
      <c r="B2611">
        <v>11519</v>
      </c>
      <c r="C2611" t="s">
        <v>125</v>
      </c>
      <c r="D2611">
        <v>0</v>
      </c>
      <c r="E2611" t="s">
        <v>126</v>
      </c>
      <c r="F2611" t="s">
        <v>127</v>
      </c>
      <c r="G2611" t="s">
        <v>128</v>
      </c>
      <c r="H2611">
        <v>7</v>
      </c>
      <c r="I2611">
        <v>30.053419875199999</v>
      </c>
      <c r="J2611">
        <v>33.053419875199999</v>
      </c>
      <c r="K2611">
        <v>2.8261324007350002</v>
      </c>
      <c r="L2611">
        <v>5.8261324007350002</v>
      </c>
      <c r="M2611">
        <v>173928</v>
      </c>
      <c r="N2611" t="s">
        <v>129</v>
      </c>
      <c r="P2611">
        <v>37.368000000000002</v>
      </c>
      <c r="S2611">
        <v>0</v>
      </c>
      <c r="T2611">
        <v>0</v>
      </c>
      <c r="V2611" t="s">
        <v>34</v>
      </c>
      <c r="W2611" s="1">
        <v>39870</v>
      </c>
      <c r="X2611">
        <v>20090226</v>
      </c>
      <c r="Y2611">
        <v>0.99233300000000002</v>
      </c>
      <c r="Z2611">
        <v>2.4456529364801898E-3</v>
      </c>
      <c r="AA2611">
        <v>0.98749200000000004</v>
      </c>
      <c r="AB2611">
        <v>-2.7899999999996601E-2</v>
      </c>
      <c r="AC2611">
        <v>5.9038099078959502E-2</v>
      </c>
      <c r="AD2611">
        <v>6.5599999999999006E-2</v>
      </c>
      <c r="AE2611">
        <v>0</v>
      </c>
      <c r="AF2611">
        <v>0</v>
      </c>
      <c r="AI2611" s="2">
        <f t="shared" si="160"/>
        <v>39870</v>
      </c>
      <c r="AJ2611">
        <f t="shared" si="161"/>
        <v>3549.2764217094518</v>
      </c>
      <c r="AK2611">
        <f t="shared" si="162"/>
        <v>3549.2764217094518</v>
      </c>
      <c r="AL2611" s="3">
        <f>Sheet2!$Q$35</f>
        <v>13804.562889602981</v>
      </c>
      <c r="AM2611" s="3">
        <f>Sheet2!$Q$37</f>
        <v>11470.329043263515</v>
      </c>
      <c r="AN2611" s="3">
        <f>Sheet2!$Q$39</f>
        <v>2136.3846824700945</v>
      </c>
      <c r="AU2611">
        <f t="shared" si="163"/>
        <v>25.267620976162497</v>
      </c>
      <c r="AV2611" t="e">
        <f>VLOOKUP(AI2611,Sheet3!C$29:F$3725,4,FALSE)</f>
        <v>#N/A</v>
      </c>
    </row>
    <row r="2612" spans="1:48" x14ac:dyDescent="0.25">
      <c r="A2612">
        <v>68189108</v>
      </c>
      <c r="B2612">
        <v>11519</v>
      </c>
      <c r="C2612" t="s">
        <v>125</v>
      </c>
      <c r="D2612">
        <v>0</v>
      </c>
      <c r="E2612" t="s">
        <v>126</v>
      </c>
      <c r="F2612" t="s">
        <v>127</v>
      </c>
      <c r="G2612" t="s">
        <v>128</v>
      </c>
      <c r="H2612">
        <v>7</v>
      </c>
      <c r="I2612">
        <v>30.053419875199999</v>
      </c>
      <c r="J2612">
        <v>33.053419875199999</v>
      </c>
      <c r="K2612">
        <v>2.8261324007350002</v>
      </c>
      <c r="L2612">
        <v>5.8261324007350002</v>
      </c>
      <c r="M2612">
        <v>173928</v>
      </c>
      <c r="N2612" t="s">
        <v>129</v>
      </c>
      <c r="P2612">
        <v>37.368000000000002</v>
      </c>
      <c r="S2612">
        <v>0</v>
      </c>
      <c r="T2612">
        <v>0</v>
      </c>
      <c r="V2612" t="s">
        <v>34</v>
      </c>
      <c r="W2612" s="1">
        <v>39871</v>
      </c>
      <c r="X2612">
        <v>20090227</v>
      </c>
      <c r="Y2612">
        <v>0.992706714285714</v>
      </c>
      <c r="Z2612">
        <v>2.6161459501818801E-3</v>
      </c>
      <c r="AA2612">
        <v>0.987371</v>
      </c>
      <c r="AB2612">
        <v>-6.5271428571426093E-2</v>
      </c>
      <c r="AC2612">
        <v>8.4351250550230503E-2</v>
      </c>
      <c r="AD2612">
        <v>7.7700000000002795E-2</v>
      </c>
      <c r="AE2612">
        <v>0</v>
      </c>
      <c r="AF2612">
        <v>0</v>
      </c>
      <c r="AI2612" s="2">
        <f t="shared" si="160"/>
        <v>39871</v>
      </c>
      <c r="AJ2612">
        <f t="shared" si="161"/>
        <v>3359.6662050262094</v>
      </c>
      <c r="AK2612">
        <f t="shared" si="162"/>
        <v>3359.6662050262094</v>
      </c>
      <c r="AL2612" s="3">
        <f>Sheet2!$Q$35</f>
        <v>13804.562889602981</v>
      </c>
      <c r="AM2612" s="3">
        <f>Sheet2!$Q$37</f>
        <v>11470.329043263515</v>
      </c>
      <c r="AN2612" s="3">
        <f>Sheet2!$Q$39</f>
        <v>2136.3846824700945</v>
      </c>
      <c r="AU2612">
        <f t="shared" si="163"/>
        <v>23.917768634694905</v>
      </c>
      <c r="AV2612" t="e">
        <f>VLOOKUP(AI2612,Sheet3!C$29:F$3725,4,FALSE)</f>
        <v>#N/A</v>
      </c>
    </row>
    <row r="2613" spans="1:48" x14ac:dyDescent="0.25">
      <c r="A2613">
        <v>68244560</v>
      </c>
      <c r="B2613">
        <v>11519</v>
      </c>
      <c r="C2613" t="s">
        <v>125</v>
      </c>
      <c r="D2613">
        <v>0</v>
      </c>
      <c r="E2613" t="s">
        <v>126</v>
      </c>
      <c r="F2613" t="s">
        <v>127</v>
      </c>
      <c r="G2613" t="s">
        <v>128</v>
      </c>
      <c r="H2613">
        <v>7</v>
      </c>
      <c r="I2613">
        <v>30.053419875199999</v>
      </c>
      <c r="J2613">
        <v>33.053419875199999</v>
      </c>
      <c r="K2613">
        <v>2.8261324007350002</v>
      </c>
      <c r="L2613">
        <v>5.8261324007350002</v>
      </c>
      <c r="M2613">
        <v>173928</v>
      </c>
      <c r="N2613" t="s">
        <v>129</v>
      </c>
      <c r="P2613">
        <v>37.368000000000002</v>
      </c>
      <c r="S2613">
        <v>0</v>
      </c>
      <c r="T2613">
        <v>0</v>
      </c>
      <c r="V2613" t="s">
        <v>34</v>
      </c>
      <c r="W2613" s="1">
        <v>39872</v>
      </c>
      <c r="X2613">
        <v>20090228</v>
      </c>
      <c r="Y2613">
        <v>0.99212857142857103</v>
      </c>
      <c r="Z2613">
        <v>2.9707445366508401E-3</v>
      </c>
      <c r="AA2613">
        <v>0.98699199999999998</v>
      </c>
      <c r="AB2613">
        <v>-7.4571428571400099E-3</v>
      </c>
      <c r="AC2613">
        <v>0.118147774988333</v>
      </c>
      <c r="AD2613">
        <v>0.162300000000004</v>
      </c>
      <c r="AE2613">
        <v>0</v>
      </c>
      <c r="AF2613">
        <v>0</v>
      </c>
      <c r="AI2613" s="2">
        <f t="shared" si="160"/>
        <v>39872</v>
      </c>
      <c r="AJ2613">
        <f t="shared" si="161"/>
        <v>3652.5476555763744</v>
      </c>
      <c r="AK2613">
        <f t="shared" si="162"/>
        <v>3652.5476555763744</v>
      </c>
      <c r="AL2613" s="3">
        <f>Sheet2!$Q$35</f>
        <v>13804.562889602981</v>
      </c>
      <c r="AM2613" s="3">
        <f>Sheet2!$Q$37</f>
        <v>11470.329043263515</v>
      </c>
      <c r="AN2613" s="3">
        <f>Sheet2!$Q$39</f>
        <v>2136.3846824700945</v>
      </c>
      <c r="AU2613">
        <f t="shared" si="163"/>
        <v>26.002818262890941</v>
      </c>
      <c r="AV2613" t="e">
        <f>VLOOKUP(AI2613,Sheet3!C$29:F$3725,4,FALSE)</f>
        <v>#N/A</v>
      </c>
    </row>
    <row r="2614" spans="1:48" x14ac:dyDescent="0.25">
      <c r="A2614">
        <v>68290015</v>
      </c>
      <c r="B2614">
        <v>11519</v>
      </c>
      <c r="C2614" t="s">
        <v>125</v>
      </c>
      <c r="D2614">
        <v>0</v>
      </c>
      <c r="E2614" t="s">
        <v>126</v>
      </c>
      <c r="F2614" t="s">
        <v>127</v>
      </c>
      <c r="G2614" t="s">
        <v>128</v>
      </c>
      <c r="H2614">
        <v>7</v>
      </c>
      <c r="I2614">
        <v>30.053419875199999</v>
      </c>
      <c r="J2614">
        <v>33.053419875199999</v>
      </c>
      <c r="K2614">
        <v>2.8261324007350002</v>
      </c>
      <c r="L2614">
        <v>5.8261324007350002</v>
      </c>
      <c r="M2614">
        <v>173928</v>
      </c>
      <c r="N2614" t="s">
        <v>129</v>
      </c>
      <c r="P2614">
        <v>37.368000000000002</v>
      </c>
      <c r="S2614">
        <v>0</v>
      </c>
      <c r="T2614">
        <v>0</v>
      </c>
      <c r="V2614" t="s">
        <v>34</v>
      </c>
      <c r="W2614" s="1">
        <v>39873</v>
      </c>
      <c r="X2614">
        <v>20090301</v>
      </c>
      <c r="Y2614">
        <v>0.99024971428571396</v>
      </c>
      <c r="Z2614">
        <v>5.3161368281403601E-3</v>
      </c>
      <c r="AA2614">
        <v>0.98126199999999997</v>
      </c>
      <c r="AB2614">
        <v>0.18042857142857299</v>
      </c>
      <c r="AC2614">
        <v>0.34975343443340101</v>
      </c>
      <c r="AD2614">
        <v>0.68860000000000599</v>
      </c>
      <c r="AE2614">
        <v>0</v>
      </c>
      <c r="AF2614">
        <v>0</v>
      </c>
      <c r="AI2614" s="2">
        <f t="shared" si="160"/>
        <v>39873</v>
      </c>
      <c r="AJ2614">
        <f t="shared" si="161"/>
        <v>4586.8192413216457</v>
      </c>
      <c r="AK2614">
        <f t="shared" si="162"/>
        <v>4586.8192413216457</v>
      </c>
      <c r="AL2614" s="3">
        <f>Sheet2!$Q$35</f>
        <v>13804.562889602981</v>
      </c>
      <c r="AM2614" s="3">
        <f>Sheet2!$Q$37</f>
        <v>11470.329043263515</v>
      </c>
      <c r="AN2614" s="3">
        <f>Sheet2!$Q$39</f>
        <v>2136.3846824700945</v>
      </c>
      <c r="AU2614">
        <f t="shared" si="163"/>
        <v>32.653982475691237</v>
      </c>
      <c r="AV2614" t="e">
        <f>VLOOKUP(AI2614,Sheet3!C$29:F$3725,4,FALSE)</f>
        <v>#N/A</v>
      </c>
    </row>
    <row r="2615" spans="1:48" x14ac:dyDescent="0.25">
      <c r="A2615">
        <v>68343072</v>
      </c>
      <c r="B2615">
        <v>11519</v>
      </c>
      <c r="C2615" t="s">
        <v>125</v>
      </c>
      <c r="D2615">
        <v>0</v>
      </c>
      <c r="E2615" t="s">
        <v>126</v>
      </c>
      <c r="F2615" t="s">
        <v>127</v>
      </c>
      <c r="G2615" t="s">
        <v>128</v>
      </c>
      <c r="H2615">
        <v>7</v>
      </c>
      <c r="I2615">
        <v>30.053419875199999</v>
      </c>
      <c r="J2615">
        <v>33.053419875199999</v>
      </c>
      <c r="K2615">
        <v>2.8261324007350002</v>
      </c>
      <c r="L2615">
        <v>5.8261324007350002</v>
      </c>
      <c r="M2615">
        <v>173928</v>
      </c>
      <c r="N2615" t="s">
        <v>129</v>
      </c>
      <c r="P2615">
        <v>37.368000000000002</v>
      </c>
      <c r="S2615">
        <v>0</v>
      </c>
      <c r="T2615">
        <v>0</v>
      </c>
      <c r="V2615" t="s">
        <v>34</v>
      </c>
      <c r="W2615" s="1">
        <v>39874</v>
      </c>
      <c r="X2615">
        <v>20090302</v>
      </c>
      <c r="Y2615">
        <v>0.98871428571428599</v>
      </c>
      <c r="Z2615">
        <v>9.1390057401430306E-3</v>
      </c>
      <c r="AA2615">
        <v>0.97174300000000002</v>
      </c>
      <c r="AB2615">
        <v>0.33397142857142997</v>
      </c>
      <c r="AC2615">
        <v>0.72776261183415603</v>
      </c>
      <c r="AD2615">
        <v>1.6405000000000001</v>
      </c>
      <c r="AE2615">
        <v>0</v>
      </c>
      <c r="AF2615">
        <v>0</v>
      </c>
      <c r="AI2615" s="2">
        <f t="shared" si="160"/>
        <v>39874</v>
      </c>
      <c r="AJ2615">
        <f t="shared" si="161"/>
        <v>5330.4018088551238</v>
      </c>
      <c r="AK2615">
        <f t="shared" si="162"/>
        <v>5330.4018088551238</v>
      </c>
      <c r="AL2615" s="3">
        <f>Sheet2!$Q$35</f>
        <v>13804.562889602981</v>
      </c>
      <c r="AM2615" s="3">
        <f>Sheet2!$Q$37</f>
        <v>11470.329043263515</v>
      </c>
      <c r="AN2615" s="3">
        <f>Sheet2!$Q$39</f>
        <v>2136.3846824700945</v>
      </c>
      <c r="AU2615">
        <f t="shared" si="163"/>
        <v>37.947614261030878</v>
      </c>
      <c r="AV2615" t="e">
        <f>VLOOKUP(AI2615,Sheet3!C$29:F$3725,4,FALSE)</f>
        <v>#N/A</v>
      </c>
    </row>
    <row r="2616" spans="1:48" x14ac:dyDescent="0.25">
      <c r="A2616">
        <v>68395802</v>
      </c>
      <c r="B2616">
        <v>11519</v>
      </c>
      <c r="C2616" t="s">
        <v>125</v>
      </c>
      <c r="D2616">
        <v>0</v>
      </c>
      <c r="E2616" t="s">
        <v>126</v>
      </c>
      <c r="F2616" t="s">
        <v>127</v>
      </c>
      <c r="G2616" t="s">
        <v>128</v>
      </c>
      <c r="H2616">
        <v>7</v>
      </c>
      <c r="I2616">
        <v>30.053419875199999</v>
      </c>
      <c r="J2616">
        <v>33.053419875199999</v>
      </c>
      <c r="K2616">
        <v>2.8261324007350002</v>
      </c>
      <c r="L2616">
        <v>5.8261324007350002</v>
      </c>
      <c r="M2616">
        <v>173928</v>
      </c>
      <c r="N2616" t="s">
        <v>129</v>
      </c>
      <c r="P2616">
        <v>37.368000000000002</v>
      </c>
      <c r="S2616">
        <v>0</v>
      </c>
      <c r="T2616">
        <v>0</v>
      </c>
      <c r="V2616" t="s">
        <v>34</v>
      </c>
      <c r="W2616" s="1">
        <v>39875</v>
      </c>
      <c r="X2616">
        <v>20090303</v>
      </c>
      <c r="Y2616">
        <v>0.98556557142857104</v>
      </c>
      <c r="Z2616">
        <v>1.0278554162598401E-2</v>
      </c>
      <c r="AA2616">
        <v>0.96632200000000001</v>
      </c>
      <c r="AB2616">
        <v>0.64884285714286005</v>
      </c>
      <c r="AC2616">
        <v>0.84099201772522802</v>
      </c>
      <c r="AD2616">
        <v>2.1825999999999999</v>
      </c>
      <c r="AE2616">
        <v>1</v>
      </c>
      <c r="AF2616">
        <v>0</v>
      </c>
      <c r="AG2616">
        <v>0</v>
      </c>
      <c r="AI2616" s="2">
        <f t="shared" si="160"/>
        <v>39875</v>
      </c>
      <c r="AJ2616">
        <f t="shared" si="161"/>
        <v>6799.2360615236685</v>
      </c>
      <c r="AK2616">
        <f t="shared" si="162"/>
        <v>6799.2360615236685</v>
      </c>
      <c r="AL2616" s="3">
        <f>Sheet2!$Q$35</f>
        <v>13804.562889602981</v>
      </c>
      <c r="AM2616" s="3">
        <f>Sheet2!$Q$37</f>
        <v>11470.329043263515</v>
      </c>
      <c r="AN2616" s="3">
        <f>Sheet2!$Q$39</f>
        <v>2136.3846824700945</v>
      </c>
      <c r="AU2616">
        <f t="shared" si="163"/>
        <v>48.404378616216917</v>
      </c>
      <c r="AV2616" t="e">
        <f>VLOOKUP(AI2616,Sheet3!C$29:F$3725,4,FALSE)</f>
        <v>#N/A</v>
      </c>
    </row>
    <row r="2617" spans="1:48" x14ac:dyDescent="0.25">
      <c r="A2617">
        <v>68449134</v>
      </c>
      <c r="B2617">
        <v>11519</v>
      </c>
      <c r="C2617" t="s">
        <v>125</v>
      </c>
      <c r="D2617">
        <v>0</v>
      </c>
      <c r="E2617" t="s">
        <v>126</v>
      </c>
      <c r="F2617" t="s">
        <v>127</v>
      </c>
      <c r="G2617" t="s">
        <v>128</v>
      </c>
      <c r="H2617">
        <v>7</v>
      </c>
      <c r="I2617">
        <v>30.053419875199999</v>
      </c>
      <c r="J2617">
        <v>33.053419875199999</v>
      </c>
      <c r="K2617">
        <v>2.8261324007350002</v>
      </c>
      <c r="L2617">
        <v>5.8261324007350002</v>
      </c>
      <c r="M2617">
        <v>173928</v>
      </c>
      <c r="N2617" t="s">
        <v>129</v>
      </c>
      <c r="P2617">
        <v>37.368000000000002</v>
      </c>
      <c r="S2617">
        <v>0</v>
      </c>
      <c r="T2617">
        <v>0</v>
      </c>
      <c r="V2617" t="s">
        <v>34</v>
      </c>
      <c r="W2617" s="1">
        <v>39876</v>
      </c>
      <c r="X2617">
        <v>20090304</v>
      </c>
      <c r="Y2617">
        <v>0.98665000000000003</v>
      </c>
      <c r="Z2617">
        <v>9.2153317280032204E-3</v>
      </c>
      <c r="AA2617">
        <v>0.96946200000000005</v>
      </c>
      <c r="AB2617">
        <v>0.54039999999999899</v>
      </c>
      <c r="AC2617">
        <v>0.73374111432925904</v>
      </c>
      <c r="AD2617">
        <v>1.8686</v>
      </c>
      <c r="AE2617">
        <v>0</v>
      </c>
      <c r="AF2617">
        <v>0</v>
      </c>
      <c r="AI2617" s="2">
        <f t="shared" si="160"/>
        <v>39876</v>
      </c>
      <c r="AJ2617">
        <f t="shared" si="161"/>
        <v>6301.8692141021602</v>
      </c>
      <c r="AK2617">
        <f t="shared" si="162"/>
        <v>6301.8692141021602</v>
      </c>
      <c r="AL2617" s="3">
        <f>Sheet2!$Q$35</f>
        <v>13804.562889602981</v>
      </c>
      <c r="AM2617" s="3">
        <f>Sheet2!$Q$37</f>
        <v>11470.329043263515</v>
      </c>
      <c r="AN2617" s="3">
        <f>Sheet2!$Q$39</f>
        <v>2136.3846824700945</v>
      </c>
      <c r="AU2617">
        <f t="shared" si="163"/>
        <v>44.863578888732555</v>
      </c>
      <c r="AV2617" t="e">
        <f>VLOOKUP(AI2617,Sheet3!C$29:F$3725,4,FALSE)</f>
        <v>#N/A</v>
      </c>
    </row>
    <row r="2618" spans="1:48" x14ac:dyDescent="0.25">
      <c r="A2618">
        <v>68496781</v>
      </c>
      <c r="B2618">
        <v>11519</v>
      </c>
      <c r="C2618" t="s">
        <v>125</v>
      </c>
      <c r="D2618">
        <v>0</v>
      </c>
      <c r="E2618" t="s">
        <v>126</v>
      </c>
      <c r="F2618" t="s">
        <v>127</v>
      </c>
      <c r="G2618" t="s">
        <v>128</v>
      </c>
      <c r="H2618">
        <v>7</v>
      </c>
      <c r="I2618">
        <v>30.053419875199999</v>
      </c>
      <c r="J2618">
        <v>33.053419875199999</v>
      </c>
      <c r="K2618">
        <v>2.8261324007350002</v>
      </c>
      <c r="L2618">
        <v>5.8261324007350002</v>
      </c>
      <c r="M2618">
        <v>173928</v>
      </c>
      <c r="N2618" t="s">
        <v>129</v>
      </c>
      <c r="P2618">
        <v>37.368000000000002</v>
      </c>
      <c r="S2618">
        <v>0</v>
      </c>
      <c r="T2618">
        <v>0</v>
      </c>
      <c r="V2618" t="s">
        <v>34</v>
      </c>
      <c r="W2618" s="1">
        <v>39877</v>
      </c>
      <c r="X2618">
        <v>20090305</v>
      </c>
      <c r="Y2618">
        <v>0.98834928571428604</v>
      </c>
      <c r="Z2618">
        <v>7.0346632717521503E-3</v>
      </c>
      <c r="AA2618">
        <v>0.975136</v>
      </c>
      <c r="AB2618">
        <v>0.37047142857143001</v>
      </c>
      <c r="AC2618">
        <v>0.51491298214715198</v>
      </c>
      <c r="AD2618">
        <v>1.3011999999999999</v>
      </c>
      <c r="AE2618">
        <v>0</v>
      </c>
      <c r="AF2618">
        <v>0</v>
      </c>
      <c r="AI2618" s="2">
        <f t="shared" si="160"/>
        <v>39877</v>
      </c>
      <c r="AJ2618">
        <f t="shared" si="161"/>
        <v>5504.5298489131965</v>
      </c>
      <c r="AK2618">
        <f t="shared" si="162"/>
        <v>5504.5298489131965</v>
      </c>
      <c r="AL2618" s="3">
        <f>Sheet2!$Q$35</f>
        <v>13804.562889602981</v>
      </c>
      <c r="AM2618" s="3">
        <f>Sheet2!$Q$37</f>
        <v>11470.329043263515</v>
      </c>
      <c r="AN2618" s="3">
        <f>Sheet2!$Q$39</f>
        <v>2136.3846824700945</v>
      </c>
      <c r="AU2618">
        <f t="shared" si="163"/>
        <v>39.187247581951631</v>
      </c>
      <c r="AV2618" t="e">
        <f>VLOOKUP(AI2618,Sheet3!C$29:F$3725,4,FALSE)</f>
        <v>#N/A</v>
      </c>
    </row>
    <row r="2619" spans="1:48" x14ac:dyDescent="0.25">
      <c r="A2619">
        <v>68525107</v>
      </c>
      <c r="B2619">
        <v>11519</v>
      </c>
      <c r="C2619" t="s">
        <v>125</v>
      </c>
      <c r="D2619">
        <v>0</v>
      </c>
      <c r="E2619" t="s">
        <v>126</v>
      </c>
      <c r="F2619" t="s">
        <v>127</v>
      </c>
      <c r="G2619" t="s">
        <v>128</v>
      </c>
      <c r="H2619">
        <v>7</v>
      </c>
      <c r="I2619">
        <v>30.053419875199999</v>
      </c>
      <c r="J2619">
        <v>33.053419875199999</v>
      </c>
      <c r="K2619">
        <v>2.8261324007350002</v>
      </c>
      <c r="L2619">
        <v>5.8261324007350002</v>
      </c>
      <c r="M2619">
        <v>173928</v>
      </c>
      <c r="N2619" t="s">
        <v>129</v>
      </c>
      <c r="P2619">
        <v>37.368000000000002</v>
      </c>
      <c r="S2619">
        <v>0</v>
      </c>
      <c r="T2619">
        <v>0</v>
      </c>
      <c r="V2619" t="s">
        <v>34</v>
      </c>
      <c r="W2619" s="1">
        <v>39878</v>
      </c>
      <c r="X2619">
        <v>20090306</v>
      </c>
      <c r="Y2619">
        <v>0.99009571428571397</v>
      </c>
      <c r="Z2619">
        <v>5.1398005162592297E-3</v>
      </c>
      <c r="AA2619">
        <v>0.98093300000000005</v>
      </c>
      <c r="AB2619">
        <v>0.19582857142857399</v>
      </c>
      <c r="AC2619">
        <v>0.32760769969272502</v>
      </c>
      <c r="AD2619">
        <v>0.72149999999999703</v>
      </c>
      <c r="AE2619">
        <v>0</v>
      </c>
      <c r="AF2619">
        <v>0</v>
      </c>
      <c r="AI2619" s="2">
        <f t="shared" si="160"/>
        <v>39878</v>
      </c>
      <c r="AJ2619">
        <f t="shared" si="161"/>
        <v>4662.2071453137323</v>
      </c>
      <c r="AK2619">
        <f t="shared" si="162"/>
        <v>4662.2071453137323</v>
      </c>
      <c r="AL2619" s="3">
        <f>Sheet2!$Q$35</f>
        <v>13804.562889602981</v>
      </c>
      <c r="AM2619" s="3">
        <f>Sheet2!$Q$37</f>
        <v>11470.329043263515</v>
      </c>
      <c r="AN2619" s="3">
        <f>Sheet2!$Q$39</f>
        <v>2136.3846824700945</v>
      </c>
      <c r="AU2619">
        <f t="shared" si="163"/>
        <v>33.190675806367899</v>
      </c>
      <c r="AV2619" t="e">
        <f>VLOOKUP(AI2619,Sheet3!C$29:F$3725,4,FALSE)</f>
        <v>#N/A</v>
      </c>
    </row>
    <row r="2620" spans="1:48" x14ac:dyDescent="0.25">
      <c r="A2620">
        <v>68569831</v>
      </c>
      <c r="B2620">
        <v>11519</v>
      </c>
      <c r="C2620" t="s">
        <v>125</v>
      </c>
      <c r="D2620">
        <v>0</v>
      </c>
      <c r="E2620" t="s">
        <v>126</v>
      </c>
      <c r="F2620" t="s">
        <v>127</v>
      </c>
      <c r="G2620" t="s">
        <v>128</v>
      </c>
      <c r="H2620">
        <v>7</v>
      </c>
      <c r="I2620">
        <v>30.053419875199999</v>
      </c>
      <c r="J2620">
        <v>33.053419875199999</v>
      </c>
      <c r="K2620">
        <v>2.8261324007350002</v>
      </c>
      <c r="L2620">
        <v>5.8261324007350002</v>
      </c>
      <c r="M2620">
        <v>173928</v>
      </c>
      <c r="N2620" t="s">
        <v>129</v>
      </c>
      <c r="P2620">
        <v>37.368000000000002</v>
      </c>
      <c r="S2620">
        <v>0</v>
      </c>
      <c r="T2620">
        <v>0</v>
      </c>
      <c r="V2620" t="s">
        <v>34</v>
      </c>
      <c r="W2620" s="1">
        <v>39879</v>
      </c>
      <c r="X2620">
        <v>20090307</v>
      </c>
      <c r="Y2620">
        <v>0.99153014285714303</v>
      </c>
      <c r="Z2620">
        <v>4.6516735061871099E-3</v>
      </c>
      <c r="AA2620">
        <v>0.98376200000000003</v>
      </c>
      <c r="AB2620">
        <v>5.2385714285718699E-2</v>
      </c>
      <c r="AC2620">
        <v>0.28461673190737102</v>
      </c>
      <c r="AD2620">
        <v>0.444500000000003</v>
      </c>
      <c r="AE2620">
        <v>0</v>
      </c>
      <c r="AF2620">
        <v>0</v>
      </c>
      <c r="AI2620" s="2">
        <f t="shared" si="160"/>
        <v>39879</v>
      </c>
      <c r="AJ2620">
        <f t="shared" si="161"/>
        <v>3953.0305924783461</v>
      </c>
      <c r="AK2620">
        <f t="shared" si="162"/>
        <v>3953.0305924783461</v>
      </c>
      <c r="AL2620" s="3">
        <f>Sheet2!$Q$35</f>
        <v>13804.562889602981</v>
      </c>
      <c r="AM2620" s="3">
        <f>Sheet2!$Q$37</f>
        <v>11470.329043263515</v>
      </c>
      <c r="AN2620" s="3">
        <f>Sheet2!$Q$39</f>
        <v>2136.3846824700945</v>
      </c>
      <c r="AU2620">
        <f t="shared" si="163"/>
        <v>28.141983562331433</v>
      </c>
      <c r="AV2620" t="e">
        <f>VLOOKUP(AI2620,Sheet3!C$29:F$3725,4,FALSE)</f>
        <v>#N/A</v>
      </c>
    </row>
    <row r="2621" spans="1:48" x14ac:dyDescent="0.25">
      <c r="A2621">
        <v>68614149</v>
      </c>
      <c r="B2621">
        <v>11519</v>
      </c>
      <c r="C2621" t="s">
        <v>125</v>
      </c>
      <c r="D2621">
        <v>0</v>
      </c>
      <c r="E2621" t="s">
        <v>126</v>
      </c>
      <c r="F2621" t="s">
        <v>127</v>
      </c>
      <c r="G2621" t="s">
        <v>128</v>
      </c>
      <c r="H2621">
        <v>7</v>
      </c>
      <c r="I2621">
        <v>30.053419875199999</v>
      </c>
      <c r="J2621">
        <v>33.053419875199999</v>
      </c>
      <c r="K2621">
        <v>2.8261324007350002</v>
      </c>
      <c r="L2621">
        <v>5.8261324007350002</v>
      </c>
      <c r="M2621">
        <v>173928</v>
      </c>
      <c r="N2621" t="s">
        <v>129</v>
      </c>
      <c r="P2621">
        <v>37.368000000000002</v>
      </c>
      <c r="S2621">
        <v>0</v>
      </c>
      <c r="T2621">
        <v>0</v>
      </c>
      <c r="V2621" t="s">
        <v>34</v>
      </c>
      <c r="W2621" s="1">
        <v>39880</v>
      </c>
      <c r="X2621">
        <v>20090308</v>
      </c>
      <c r="Y2621">
        <v>0.99197999999999997</v>
      </c>
      <c r="Z2621">
        <v>4.23857179450141E-3</v>
      </c>
      <c r="AA2621">
        <v>0.984819</v>
      </c>
      <c r="AB2621">
        <v>7.4000000000034403E-3</v>
      </c>
      <c r="AC2621">
        <v>0.25277345588491001</v>
      </c>
      <c r="AD2621">
        <v>0.33290000000000303</v>
      </c>
      <c r="AE2621">
        <v>0</v>
      </c>
      <c r="AF2621">
        <v>0</v>
      </c>
      <c r="AI2621" s="2">
        <f t="shared" si="160"/>
        <v>39880</v>
      </c>
      <c r="AJ2621">
        <f t="shared" si="161"/>
        <v>3727.4022658807226</v>
      </c>
      <c r="AK2621">
        <f t="shared" si="162"/>
        <v>3727.4022658807226</v>
      </c>
      <c r="AL2621" s="3">
        <f>Sheet2!$Q$35</f>
        <v>13804.562889602981</v>
      </c>
      <c r="AM2621" s="3">
        <f>Sheet2!$Q$37</f>
        <v>11470.329043263515</v>
      </c>
      <c r="AN2621" s="3">
        <f>Sheet2!$Q$39</f>
        <v>2136.3846824700945</v>
      </c>
      <c r="AU2621">
        <f t="shared" si="163"/>
        <v>26.535715027403203</v>
      </c>
      <c r="AV2621" t="e">
        <f>VLOOKUP(AI2621,Sheet3!C$29:F$3725,4,FALSE)</f>
        <v>#N/A</v>
      </c>
    </row>
    <row r="2622" spans="1:48" x14ac:dyDescent="0.25">
      <c r="A2622">
        <v>68658899</v>
      </c>
      <c r="B2622">
        <v>11519</v>
      </c>
      <c r="C2622" t="s">
        <v>125</v>
      </c>
      <c r="D2622">
        <v>0</v>
      </c>
      <c r="E2622" t="s">
        <v>126</v>
      </c>
      <c r="F2622" t="s">
        <v>127</v>
      </c>
      <c r="G2622" t="s">
        <v>128</v>
      </c>
      <c r="H2622">
        <v>7</v>
      </c>
      <c r="I2622">
        <v>30.053419875199999</v>
      </c>
      <c r="J2622">
        <v>33.053419875199999</v>
      </c>
      <c r="K2622">
        <v>2.8261324007350002</v>
      </c>
      <c r="L2622">
        <v>5.8261324007350002</v>
      </c>
      <c r="M2622">
        <v>173928</v>
      </c>
      <c r="N2622" t="s">
        <v>129</v>
      </c>
      <c r="P2622">
        <v>37.368000000000002</v>
      </c>
      <c r="S2622">
        <v>0</v>
      </c>
      <c r="T2622">
        <v>0</v>
      </c>
      <c r="V2622" t="s">
        <v>34</v>
      </c>
      <c r="W2622" s="1">
        <v>39881</v>
      </c>
      <c r="X2622">
        <v>20090309</v>
      </c>
      <c r="Y2622">
        <v>0.99188385714285698</v>
      </c>
      <c r="Z2622">
        <v>5.0039835396717899E-3</v>
      </c>
      <c r="AA2622">
        <v>0.98254399999999997</v>
      </c>
      <c r="AB2622">
        <v>1.70142857142896E-2</v>
      </c>
      <c r="AC2622">
        <v>0.31944009243215199</v>
      </c>
      <c r="AD2622">
        <v>0.56040000000000501</v>
      </c>
      <c r="AE2622">
        <v>0</v>
      </c>
      <c r="AF2622">
        <v>0</v>
      </c>
      <c r="AI2622" s="2">
        <f t="shared" si="160"/>
        <v>39881</v>
      </c>
      <c r="AJ2622">
        <f t="shared" si="161"/>
        <v>3775.752447952982</v>
      </c>
      <c r="AK2622">
        <f t="shared" si="162"/>
        <v>3775.752447952982</v>
      </c>
      <c r="AL2622" s="3">
        <f>Sheet2!$Q$35</f>
        <v>13804.562889602981</v>
      </c>
      <c r="AM2622" s="3">
        <f>Sheet2!$Q$37</f>
        <v>11470.329043263515</v>
      </c>
      <c r="AN2622" s="3">
        <f>Sheet2!$Q$39</f>
        <v>2136.3846824700945</v>
      </c>
      <c r="AU2622">
        <f t="shared" si="163"/>
        <v>26.879924361806601</v>
      </c>
      <c r="AV2622" t="e">
        <f>VLOOKUP(AI2622,Sheet3!C$29:F$3725,4,FALSE)</f>
        <v>#N/A</v>
      </c>
    </row>
    <row r="2623" spans="1:48" x14ac:dyDescent="0.25">
      <c r="A2623">
        <v>68712823</v>
      </c>
      <c r="B2623">
        <v>11519</v>
      </c>
      <c r="C2623" t="s">
        <v>125</v>
      </c>
      <c r="D2623">
        <v>0</v>
      </c>
      <c r="E2623" t="s">
        <v>126</v>
      </c>
      <c r="F2623" t="s">
        <v>127</v>
      </c>
      <c r="G2623" t="s">
        <v>128</v>
      </c>
      <c r="H2623">
        <v>7</v>
      </c>
      <c r="I2623">
        <v>30.053419875199999</v>
      </c>
      <c r="J2623">
        <v>33.053419875199999</v>
      </c>
      <c r="K2623">
        <v>2.8261324007350002</v>
      </c>
      <c r="L2623">
        <v>5.8261324007350002</v>
      </c>
      <c r="M2623">
        <v>173928</v>
      </c>
      <c r="N2623" t="s">
        <v>129</v>
      </c>
      <c r="P2623">
        <v>37.368000000000002</v>
      </c>
      <c r="S2623">
        <v>0</v>
      </c>
      <c r="T2623">
        <v>0</v>
      </c>
      <c r="V2623" t="s">
        <v>34</v>
      </c>
      <c r="W2623" s="1">
        <v>39882</v>
      </c>
      <c r="X2623">
        <v>20090310</v>
      </c>
      <c r="Y2623">
        <v>0.99257857142857098</v>
      </c>
      <c r="Z2623">
        <v>4.8040361262214398E-3</v>
      </c>
      <c r="AA2623">
        <v>0.98275100000000004</v>
      </c>
      <c r="AB2623">
        <v>-5.2457142857141398E-2</v>
      </c>
      <c r="AC2623">
        <v>0.29641043386851601</v>
      </c>
      <c r="AD2623">
        <v>0.53969999999999896</v>
      </c>
      <c r="AE2623">
        <v>0</v>
      </c>
      <c r="AF2623">
        <v>0</v>
      </c>
      <c r="AI2623" s="2">
        <f t="shared" si="160"/>
        <v>39882</v>
      </c>
      <c r="AJ2623">
        <f t="shared" si="161"/>
        <v>3424.801191679202</v>
      </c>
      <c r="AK2623">
        <f t="shared" si="162"/>
        <v>3424.801191679202</v>
      </c>
      <c r="AL2623" s="3">
        <f>Sheet2!$Q$35</f>
        <v>13804.562889602981</v>
      </c>
      <c r="AM2623" s="3">
        <f>Sheet2!$Q$37</f>
        <v>11470.329043263515</v>
      </c>
      <c r="AN2623" s="3">
        <f>Sheet2!$Q$39</f>
        <v>2136.3846824700945</v>
      </c>
      <c r="AU2623">
        <f t="shared" si="163"/>
        <v>24.381470516286459</v>
      </c>
      <c r="AV2623" t="e">
        <f>VLOOKUP(AI2623,Sheet3!C$29:F$3725,4,FALSE)</f>
        <v>#N/A</v>
      </c>
    </row>
    <row r="2624" spans="1:48" x14ac:dyDescent="0.25">
      <c r="A2624">
        <v>68764026</v>
      </c>
      <c r="B2624">
        <v>11519</v>
      </c>
      <c r="C2624" t="s">
        <v>125</v>
      </c>
      <c r="D2624">
        <v>0</v>
      </c>
      <c r="E2624" t="s">
        <v>126</v>
      </c>
      <c r="F2624" t="s">
        <v>127</v>
      </c>
      <c r="G2624" t="s">
        <v>128</v>
      </c>
      <c r="H2624">
        <v>7</v>
      </c>
      <c r="I2624">
        <v>30.053419875199999</v>
      </c>
      <c r="J2624">
        <v>33.053419875199999</v>
      </c>
      <c r="K2624">
        <v>2.8261324007350002</v>
      </c>
      <c r="L2624">
        <v>5.8261324007350002</v>
      </c>
      <c r="M2624">
        <v>173928</v>
      </c>
      <c r="N2624" t="s">
        <v>129</v>
      </c>
      <c r="P2624">
        <v>37.368000000000002</v>
      </c>
      <c r="S2624">
        <v>0</v>
      </c>
      <c r="T2624">
        <v>0</v>
      </c>
      <c r="V2624" t="s">
        <v>34</v>
      </c>
      <c r="W2624" s="1">
        <v>39883</v>
      </c>
      <c r="X2624">
        <v>20090311</v>
      </c>
      <c r="Y2624">
        <v>0.99251414285714301</v>
      </c>
      <c r="Z2624">
        <v>4.9461721253791398E-3</v>
      </c>
      <c r="AA2624">
        <v>0.98234699999999997</v>
      </c>
      <c r="AB2624">
        <v>-4.6014285714283003E-2</v>
      </c>
      <c r="AC2624">
        <v>0.31269676058704798</v>
      </c>
      <c r="AD2624">
        <v>0.58010000000000606</v>
      </c>
      <c r="AE2624">
        <v>0</v>
      </c>
      <c r="AF2624">
        <v>0</v>
      </c>
      <c r="AI2624" s="2">
        <f t="shared" si="160"/>
        <v>39883</v>
      </c>
      <c r="AJ2624">
        <f t="shared" si="161"/>
        <v>3457.5030824877322</v>
      </c>
      <c r="AK2624">
        <f t="shared" si="162"/>
        <v>3457.5030824877322</v>
      </c>
      <c r="AL2624" s="3">
        <f>Sheet2!$Q$35</f>
        <v>13804.562889602981</v>
      </c>
      <c r="AM2624" s="3">
        <f>Sheet2!$Q$37</f>
        <v>11470.329043263515</v>
      </c>
      <c r="AN2624" s="3">
        <f>Sheet2!$Q$39</f>
        <v>2136.3846824700945</v>
      </c>
      <c r="AU2624">
        <f t="shared" si="163"/>
        <v>24.614278244954669</v>
      </c>
      <c r="AV2624" t="e">
        <f>VLOOKUP(AI2624,Sheet3!C$29:F$3725,4,FALSE)</f>
        <v>#N/A</v>
      </c>
    </row>
    <row r="2625" spans="1:48" x14ac:dyDescent="0.25">
      <c r="A2625">
        <v>68815669</v>
      </c>
      <c r="B2625">
        <v>11519</v>
      </c>
      <c r="C2625" t="s">
        <v>125</v>
      </c>
      <c r="D2625">
        <v>0</v>
      </c>
      <c r="E2625" t="s">
        <v>126</v>
      </c>
      <c r="F2625" t="s">
        <v>127</v>
      </c>
      <c r="G2625" t="s">
        <v>128</v>
      </c>
      <c r="H2625">
        <v>7</v>
      </c>
      <c r="I2625">
        <v>30.053419875199999</v>
      </c>
      <c r="J2625">
        <v>33.053419875199999</v>
      </c>
      <c r="K2625">
        <v>2.8261324007350002</v>
      </c>
      <c r="L2625">
        <v>5.8261324007350002</v>
      </c>
      <c r="M2625">
        <v>173928</v>
      </c>
      <c r="N2625" t="s">
        <v>129</v>
      </c>
      <c r="P2625">
        <v>37.368000000000002</v>
      </c>
      <c r="S2625">
        <v>0</v>
      </c>
      <c r="T2625">
        <v>0</v>
      </c>
      <c r="V2625" t="s">
        <v>34</v>
      </c>
      <c r="W2625" s="1">
        <v>39884</v>
      </c>
      <c r="X2625">
        <v>20090312</v>
      </c>
      <c r="Y2625">
        <v>0.99254271428571395</v>
      </c>
      <c r="Z2625">
        <v>4.8019361486290298E-3</v>
      </c>
      <c r="AA2625">
        <v>0.98286099999999998</v>
      </c>
      <c r="AB2625">
        <v>-4.8871428571427102E-2</v>
      </c>
      <c r="AC2625">
        <v>0.293254524818512</v>
      </c>
      <c r="AD2625">
        <v>0.52870000000000394</v>
      </c>
      <c r="AE2625">
        <v>0</v>
      </c>
      <c r="AF2625">
        <v>0</v>
      </c>
      <c r="AI2625" s="2">
        <f t="shared" si="160"/>
        <v>39884</v>
      </c>
      <c r="AJ2625">
        <f t="shared" si="161"/>
        <v>3443.0050276764669</v>
      </c>
      <c r="AK2625">
        <f t="shared" si="162"/>
        <v>3443.0050276764669</v>
      </c>
      <c r="AL2625" s="3">
        <f>Sheet2!$Q$35</f>
        <v>13804.562889602981</v>
      </c>
      <c r="AM2625" s="3">
        <f>Sheet2!$Q$37</f>
        <v>11470.329043263515</v>
      </c>
      <c r="AN2625" s="3">
        <f>Sheet2!$Q$39</f>
        <v>2136.3846824700945</v>
      </c>
      <c r="AU2625">
        <f t="shared" si="163"/>
        <v>24.511065276919272</v>
      </c>
      <c r="AV2625" t="e">
        <f>VLOOKUP(AI2625,Sheet3!C$29:F$3725,4,FALSE)</f>
        <v>#N/A</v>
      </c>
    </row>
    <row r="2626" spans="1:48" x14ac:dyDescent="0.25">
      <c r="A2626">
        <v>68879274</v>
      </c>
      <c r="B2626">
        <v>11519</v>
      </c>
      <c r="C2626" t="s">
        <v>125</v>
      </c>
      <c r="D2626">
        <v>0</v>
      </c>
      <c r="E2626" t="s">
        <v>126</v>
      </c>
      <c r="F2626" t="s">
        <v>127</v>
      </c>
      <c r="G2626" t="s">
        <v>128</v>
      </c>
      <c r="H2626">
        <v>7</v>
      </c>
      <c r="I2626">
        <v>30.053419875199999</v>
      </c>
      <c r="J2626">
        <v>33.053419875199999</v>
      </c>
      <c r="K2626">
        <v>2.8261324007350002</v>
      </c>
      <c r="L2626">
        <v>5.8261324007350002</v>
      </c>
      <c r="M2626">
        <v>173928</v>
      </c>
      <c r="N2626" t="s">
        <v>129</v>
      </c>
      <c r="P2626">
        <v>37.368000000000002</v>
      </c>
      <c r="S2626">
        <v>0</v>
      </c>
      <c r="T2626">
        <v>0</v>
      </c>
      <c r="V2626" t="s">
        <v>34</v>
      </c>
      <c r="W2626" s="1">
        <v>39885</v>
      </c>
      <c r="X2626">
        <v>20090313</v>
      </c>
      <c r="Y2626">
        <v>0.99246800000000002</v>
      </c>
      <c r="Z2626">
        <v>3.5594012738902302E-3</v>
      </c>
      <c r="AA2626">
        <v>0.98558500000000004</v>
      </c>
      <c r="AB2626">
        <v>-4.1399999999999403E-2</v>
      </c>
      <c r="AC2626">
        <v>0.16974027218076501</v>
      </c>
      <c r="AD2626">
        <v>0.25629999999999797</v>
      </c>
      <c r="AE2626">
        <v>0</v>
      </c>
      <c r="AF2626">
        <v>0</v>
      </c>
      <c r="AI2626" s="2">
        <f t="shared" si="160"/>
        <v>39885</v>
      </c>
      <c r="AJ2626">
        <f t="shared" si="161"/>
        <v>3480.9043428469449</v>
      </c>
      <c r="AK2626">
        <f t="shared" si="162"/>
        <v>3480.9043428469449</v>
      </c>
      <c r="AL2626" s="3">
        <f>Sheet2!$Q$35</f>
        <v>13804.562889602981</v>
      </c>
      <c r="AM2626" s="3">
        <f>Sheet2!$Q$37</f>
        <v>11470.329043263515</v>
      </c>
      <c r="AN2626" s="3">
        <f>Sheet2!$Q$39</f>
        <v>2136.3846824700945</v>
      </c>
      <c r="AU2626">
        <f t="shared" si="163"/>
        <v>24.780873941335027</v>
      </c>
      <c r="AV2626" t="e">
        <f>VLOOKUP(AI2626,Sheet3!C$29:F$3725,4,FALSE)</f>
        <v>#N/A</v>
      </c>
    </row>
    <row r="2627" spans="1:48" x14ac:dyDescent="0.25">
      <c r="A2627">
        <v>68945944</v>
      </c>
      <c r="B2627">
        <v>11519</v>
      </c>
      <c r="C2627" t="s">
        <v>125</v>
      </c>
      <c r="D2627">
        <v>0</v>
      </c>
      <c r="E2627" t="s">
        <v>126</v>
      </c>
      <c r="F2627" t="s">
        <v>127</v>
      </c>
      <c r="G2627" t="s">
        <v>128</v>
      </c>
      <c r="H2627">
        <v>7</v>
      </c>
      <c r="I2627">
        <v>30.053419875199999</v>
      </c>
      <c r="J2627">
        <v>33.053419875199999</v>
      </c>
      <c r="K2627">
        <v>2.8261324007350002</v>
      </c>
      <c r="L2627">
        <v>5.8261324007350002</v>
      </c>
      <c r="M2627">
        <v>173928</v>
      </c>
      <c r="N2627" t="s">
        <v>129</v>
      </c>
      <c r="P2627">
        <v>37.368000000000002</v>
      </c>
      <c r="S2627">
        <v>0</v>
      </c>
      <c r="T2627">
        <v>0</v>
      </c>
      <c r="V2627" t="s">
        <v>34</v>
      </c>
      <c r="W2627" s="1">
        <v>39886</v>
      </c>
      <c r="X2627">
        <v>20090314</v>
      </c>
      <c r="Y2627">
        <v>0.99153400000000003</v>
      </c>
      <c r="Z2627">
        <v>3.6410429432081099E-3</v>
      </c>
      <c r="AA2627">
        <v>0.98487000000000002</v>
      </c>
      <c r="AB2627">
        <v>5.2000000000002801E-2</v>
      </c>
      <c r="AC2627">
        <v>0.18180575191278001</v>
      </c>
      <c r="AD2627">
        <v>0.32779999999999998</v>
      </c>
      <c r="AE2627">
        <v>0</v>
      </c>
      <c r="AF2627">
        <v>0</v>
      </c>
      <c r="AI2627" s="2">
        <f t="shared" ref="AI2627:AI2690" si="164">W2627</f>
        <v>39886</v>
      </c>
      <c r="AJ2627">
        <f t="shared" ref="AJ2627:AJ2690" si="165">$AQ$2*(Y2627^2)+($AR$2*Y2627)+$AS$2</f>
        <v>3951.1025571045466</v>
      </c>
      <c r="AK2627">
        <f t="shared" ref="AK2627:AK2690" si="166">IF(AJ2627&gt;0,AJ2627,0)</f>
        <v>3951.1025571045466</v>
      </c>
      <c r="AL2627" s="3">
        <f>Sheet2!$Q$35</f>
        <v>13804.562889602981</v>
      </c>
      <c r="AM2627" s="3">
        <f>Sheet2!$Q$37</f>
        <v>11470.329043263515</v>
      </c>
      <c r="AN2627" s="3">
        <f>Sheet2!$Q$39</f>
        <v>2136.3846824700945</v>
      </c>
      <c r="AU2627">
        <f t="shared" ref="AU2627:AU2690" si="167">0.001*(AK2627*86440)/AT$2</f>
        <v>28.12825770351812</v>
      </c>
      <c r="AV2627" t="e">
        <f>VLOOKUP(AI2627,Sheet3!C$29:F$3725,4,FALSE)</f>
        <v>#N/A</v>
      </c>
    </row>
    <row r="2628" spans="1:48" x14ac:dyDescent="0.25">
      <c r="A2628">
        <v>69012806</v>
      </c>
      <c r="B2628">
        <v>11519</v>
      </c>
      <c r="C2628" t="s">
        <v>125</v>
      </c>
      <c r="D2628">
        <v>0</v>
      </c>
      <c r="E2628" t="s">
        <v>126</v>
      </c>
      <c r="F2628" t="s">
        <v>127</v>
      </c>
      <c r="G2628" t="s">
        <v>128</v>
      </c>
      <c r="H2628">
        <v>7</v>
      </c>
      <c r="I2628">
        <v>30.053419875199999</v>
      </c>
      <c r="J2628">
        <v>33.053419875199999</v>
      </c>
      <c r="K2628">
        <v>2.8261324007350002</v>
      </c>
      <c r="L2628">
        <v>5.8261324007350002</v>
      </c>
      <c r="M2628">
        <v>173928</v>
      </c>
      <c r="N2628" t="s">
        <v>129</v>
      </c>
      <c r="P2628">
        <v>37.368000000000002</v>
      </c>
      <c r="S2628">
        <v>0</v>
      </c>
      <c r="T2628">
        <v>0</v>
      </c>
      <c r="V2628" t="s">
        <v>34</v>
      </c>
      <c r="W2628" s="1">
        <v>39887</v>
      </c>
      <c r="X2628">
        <v>20090315</v>
      </c>
      <c r="Y2628">
        <v>0.99187599999999998</v>
      </c>
      <c r="Z2628">
        <v>3.4693516479513699E-3</v>
      </c>
      <c r="AA2628">
        <v>0.98616400000000004</v>
      </c>
      <c r="AB2628">
        <v>1.7799999999999601E-2</v>
      </c>
      <c r="AC2628">
        <v>0.179665578227997</v>
      </c>
      <c r="AD2628">
        <v>0.23880000000000601</v>
      </c>
      <c r="AE2628">
        <v>0</v>
      </c>
      <c r="AF2628">
        <v>0</v>
      </c>
      <c r="AI2628" s="2">
        <f t="shared" si="164"/>
        <v>39887</v>
      </c>
      <c r="AJ2628">
        <f t="shared" si="165"/>
        <v>3779.700695566833</v>
      </c>
      <c r="AK2628">
        <f t="shared" si="166"/>
        <v>3779.700695566833</v>
      </c>
      <c r="AL2628" s="3">
        <f>Sheet2!$Q$35</f>
        <v>13804.562889602981</v>
      </c>
      <c r="AM2628" s="3">
        <f>Sheet2!$Q$37</f>
        <v>11470.329043263515</v>
      </c>
      <c r="AN2628" s="3">
        <f>Sheet2!$Q$39</f>
        <v>2136.3846824700945</v>
      </c>
      <c r="AU2628">
        <f t="shared" si="167"/>
        <v>26.908032294909983</v>
      </c>
      <c r="AV2628" t="e">
        <f>VLOOKUP(AI2628,Sheet3!C$29:F$3725,4,FALSE)</f>
        <v>#N/A</v>
      </c>
    </row>
    <row r="2629" spans="1:48" x14ac:dyDescent="0.25">
      <c r="A2629">
        <v>69080099</v>
      </c>
      <c r="B2629">
        <v>11519</v>
      </c>
      <c r="C2629" t="s">
        <v>125</v>
      </c>
      <c r="D2629">
        <v>0</v>
      </c>
      <c r="E2629" t="s">
        <v>126</v>
      </c>
      <c r="F2629" t="s">
        <v>127</v>
      </c>
      <c r="G2629" t="s">
        <v>128</v>
      </c>
      <c r="H2629">
        <v>7</v>
      </c>
      <c r="I2629">
        <v>30.053419875199999</v>
      </c>
      <c r="J2629">
        <v>33.053419875199999</v>
      </c>
      <c r="K2629">
        <v>2.8261324007350002</v>
      </c>
      <c r="L2629">
        <v>5.8261324007350002</v>
      </c>
      <c r="M2629">
        <v>173928</v>
      </c>
      <c r="N2629" t="s">
        <v>129</v>
      </c>
      <c r="P2629">
        <v>37.368000000000002</v>
      </c>
      <c r="S2629">
        <v>0</v>
      </c>
      <c r="T2629">
        <v>0</v>
      </c>
      <c r="V2629" t="s">
        <v>34</v>
      </c>
      <c r="W2629" s="1">
        <v>39888</v>
      </c>
      <c r="X2629">
        <v>20090316</v>
      </c>
      <c r="Y2629">
        <v>0.99198628571428604</v>
      </c>
      <c r="Z2629">
        <v>3.3622233168921298E-3</v>
      </c>
      <c r="AA2629">
        <v>0.986738</v>
      </c>
      <c r="AB2629">
        <v>6.77142857143138E-3</v>
      </c>
      <c r="AC2629">
        <v>0.17827475355501901</v>
      </c>
      <c r="AD2629">
        <v>0.241900000000006</v>
      </c>
      <c r="AE2629">
        <v>0</v>
      </c>
      <c r="AF2629">
        <v>0</v>
      </c>
      <c r="AI2629" s="2">
        <f t="shared" si="164"/>
        <v>39888</v>
      </c>
      <c r="AJ2629">
        <f t="shared" si="165"/>
        <v>3724.238738019485</v>
      </c>
      <c r="AK2629">
        <f t="shared" si="166"/>
        <v>3724.238738019485</v>
      </c>
      <c r="AL2629" s="3">
        <f>Sheet2!$Q$35</f>
        <v>13804.562889602981</v>
      </c>
      <c r="AM2629" s="3">
        <f>Sheet2!$Q$37</f>
        <v>11470.329043263515</v>
      </c>
      <c r="AN2629" s="3">
        <f>Sheet2!$Q$39</f>
        <v>2136.3846824700945</v>
      </c>
      <c r="AU2629">
        <f t="shared" si="167"/>
        <v>26.513193585439328</v>
      </c>
      <c r="AV2629" t="e">
        <f>VLOOKUP(AI2629,Sheet3!C$29:F$3725,4,FALSE)</f>
        <v>#N/A</v>
      </c>
    </row>
    <row r="2630" spans="1:48" x14ac:dyDescent="0.25">
      <c r="A2630">
        <v>69147149</v>
      </c>
      <c r="B2630">
        <v>11519</v>
      </c>
      <c r="C2630" t="s">
        <v>125</v>
      </c>
      <c r="D2630">
        <v>0</v>
      </c>
      <c r="E2630" t="s">
        <v>126</v>
      </c>
      <c r="F2630" t="s">
        <v>127</v>
      </c>
      <c r="G2630" t="s">
        <v>128</v>
      </c>
      <c r="H2630">
        <v>7</v>
      </c>
      <c r="I2630">
        <v>30.053419875199999</v>
      </c>
      <c r="J2630">
        <v>33.053419875199999</v>
      </c>
      <c r="K2630">
        <v>2.8261324007350002</v>
      </c>
      <c r="L2630">
        <v>5.8261324007350002</v>
      </c>
      <c r="M2630">
        <v>173928</v>
      </c>
      <c r="N2630" t="s">
        <v>129</v>
      </c>
      <c r="P2630">
        <v>37.368000000000002</v>
      </c>
      <c r="S2630">
        <v>0</v>
      </c>
      <c r="T2630">
        <v>0</v>
      </c>
      <c r="V2630" t="s">
        <v>34</v>
      </c>
      <c r="W2630" s="1">
        <v>39889</v>
      </c>
      <c r="X2630">
        <v>20090317</v>
      </c>
      <c r="Y2630">
        <v>0.992456</v>
      </c>
      <c r="Z2630">
        <v>4.1465904065871003E-3</v>
      </c>
      <c r="AA2630">
        <v>0.98592999999999997</v>
      </c>
      <c r="AB2630">
        <v>-4.01999999999966E-2</v>
      </c>
      <c r="AC2630">
        <v>0.24965990581474901</v>
      </c>
      <c r="AD2630">
        <v>0.26190000000000402</v>
      </c>
      <c r="AE2630">
        <v>0</v>
      </c>
      <c r="AF2630">
        <v>0</v>
      </c>
      <c r="AI2630" s="2">
        <f t="shared" si="164"/>
        <v>39889</v>
      </c>
      <c r="AJ2630">
        <f t="shared" si="165"/>
        <v>3486.9874687176198</v>
      </c>
      <c r="AK2630">
        <f t="shared" si="166"/>
        <v>3486.9874687176198</v>
      </c>
      <c r="AL2630" s="3">
        <f>Sheet2!$Q$35</f>
        <v>13804.562889602981</v>
      </c>
      <c r="AM2630" s="3">
        <f>Sheet2!$Q$37</f>
        <v>11470.329043263515</v>
      </c>
      <c r="AN2630" s="3">
        <f>Sheet2!$Q$39</f>
        <v>2136.3846824700945</v>
      </c>
      <c r="AU2630">
        <f t="shared" si="167"/>
        <v>24.8241802665089</v>
      </c>
      <c r="AV2630" t="e">
        <f>VLOOKUP(AI2630,Sheet3!C$29:F$3725,4,FALSE)</f>
        <v>#N/A</v>
      </c>
    </row>
    <row r="2631" spans="1:48" x14ac:dyDescent="0.25">
      <c r="A2631">
        <v>69211981</v>
      </c>
      <c r="B2631">
        <v>11519</v>
      </c>
      <c r="C2631" t="s">
        <v>125</v>
      </c>
      <c r="D2631">
        <v>0</v>
      </c>
      <c r="E2631" t="s">
        <v>126</v>
      </c>
      <c r="F2631" t="s">
        <v>127</v>
      </c>
      <c r="G2631" t="s">
        <v>128</v>
      </c>
      <c r="H2631">
        <v>7</v>
      </c>
      <c r="I2631">
        <v>30.053419875199999</v>
      </c>
      <c r="J2631">
        <v>33.053419875199999</v>
      </c>
      <c r="K2631">
        <v>2.8261324007350002</v>
      </c>
      <c r="L2631">
        <v>5.8261324007350002</v>
      </c>
      <c r="M2631">
        <v>173928</v>
      </c>
      <c r="N2631" t="s">
        <v>129</v>
      </c>
      <c r="P2631">
        <v>37.368000000000002</v>
      </c>
      <c r="S2631">
        <v>0</v>
      </c>
      <c r="T2631">
        <v>0</v>
      </c>
      <c r="V2631" t="s">
        <v>34</v>
      </c>
      <c r="W2631" s="1">
        <v>39890</v>
      </c>
      <c r="X2631">
        <v>20090318</v>
      </c>
      <c r="Y2631">
        <v>0.99091857142857098</v>
      </c>
      <c r="Z2631">
        <v>3.7523641255363801E-3</v>
      </c>
      <c r="AA2631">
        <v>0.98455999999999999</v>
      </c>
      <c r="AB2631">
        <v>0.11354285714286</v>
      </c>
      <c r="AC2631">
        <v>0.199569764795195</v>
      </c>
      <c r="AD2631">
        <v>0.358800000000004</v>
      </c>
      <c r="AE2631">
        <v>0</v>
      </c>
      <c r="AF2631">
        <v>0</v>
      </c>
      <c r="AI2631" s="2">
        <f t="shared" si="164"/>
        <v>39890</v>
      </c>
      <c r="AJ2631">
        <f t="shared" si="165"/>
        <v>4257.3013418368064</v>
      </c>
      <c r="AK2631">
        <f t="shared" si="166"/>
        <v>4257.3013418368064</v>
      </c>
      <c r="AL2631" s="3">
        <f>Sheet2!$Q$35</f>
        <v>13804.562889602981</v>
      </c>
      <c r="AM2631" s="3">
        <f>Sheet2!$Q$37</f>
        <v>11470.329043263515</v>
      </c>
      <c r="AN2631" s="3">
        <f>Sheet2!$Q$39</f>
        <v>2136.3846824700945</v>
      </c>
      <c r="AU2631">
        <f t="shared" si="167"/>
        <v>30.30811464242905</v>
      </c>
      <c r="AV2631" t="e">
        <f>VLOOKUP(AI2631,Sheet3!C$29:F$3725,4,FALSE)</f>
        <v>#N/A</v>
      </c>
    </row>
    <row r="2632" spans="1:48" x14ac:dyDescent="0.25">
      <c r="A2632">
        <v>69263361</v>
      </c>
      <c r="B2632">
        <v>11519</v>
      </c>
      <c r="C2632" t="s">
        <v>125</v>
      </c>
      <c r="D2632">
        <v>0</v>
      </c>
      <c r="E2632" t="s">
        <v>126</v>
      </c>
      <c r="F2632" t="s">
        <v>127</v>
      </c>
      <c r="G2632" t="s">
        <v>128</v>
      </c>
      <c r="H2632">
        <v>7</v>
      </c>
      <c r="I2632">
        <v>30.053419875199999</v>
      </c>
      <c r="J2632">
        <v>33.053419875199999</v>
      </c>
      <c r="K2632">
        <v>2.8261324007350002</v>
      </c>
      <c r="L2632">
        <v>5.8261324007350002</v>
      </c>
      <c r="M2632">
        <v>173928</v>
      </c>
      <c r="N2632" t="s">
        <v>129</v>
      </c>
      <c r="P2632">
        <v>37.368000000000002</v>
      </c>
      <c r="S2632">
        <v>0</v>
      </c>
      <c r="T2632">
        <v>0</v>
      </c>
      <c r="V2632" t="s">
        <v>34</v>
      </c>
      <c r="W2632" s="1">
        <v>39891</v>
      </c>
      <c r="X2632">
        <v>20090319</v>
      </c>
      <c r="Y2632">
        <v>0.99101628571428602</v>
      </c>
      <c r="Z2632">
        <v>3.82388339310727E-3</v>
      </c>
      <c r="AA2632">
        <v>0.98494000000000004</v>
      </c>
      <c r="AB2632">
        <v>0.103771428571429</v>
      </c>
      <c r="AC2632">
        <v>0.20871911894276701</v>
      </c>
      <c r="AD2632">
        <v>0.42269999999999802</v>
      </c>
      <c r="AE2632">
        <v>0</v>
      </c>
      <c r="AF2632">
        <v>0</v>
      </c>
      <c r="AI2632" s="2">
        <f t="shared" si="164"/>
        <v>39891</v>
      </c>
      <c r="AJ2632">
        <f t="shared" si="165"/>
        <v>4208.8770203925669</v>
      </c>
      <c r="AK2632">
        <f t="shared" si="166"/>
        <v>4208.8770203925669</v>
      </c>
      <c r="AL2632" s="3">
        <f>Sheet2!$Q$35</f>
        <v>13804.562889602981</v>
      </c>
      <c r="AM2632" s="3">
        <f>Sheet2!$Q$37</f>
        <v>11470.329043263515</v>
      </c>
      <c r="AN2632" s="3">
        <f>Sheet2!$Q$39</f>
        <v>2136.3846824700945</v>
      </c>
      <c r="AU2632">
        <f t="shared" si="167"/>
        <v>29.963377503107679</v>
      </c>
      <c r="AV2632" t="e">
        <f>VLOOKUP(AI2632,Sheet3!C$29:F$3725,4,FALSE)</f>
        <v>#N/A</v>
      </c>
    </row>
    <row r="2633" spans="1:48" x14ac:dyDescent="0.25">
      <c r="A2633">
        <v>69325656</v>
      </c>
      <c r="B2633">
        <v>11519</v>
      </c>
      <c r="C2633" t="s">
        <v>125</v>
      </c>
      <c r="D2633">
        <v>0</v>
      </c>
      <c r="E2633" t="s">
        <v>126</v>
      </c>
      <c r="F2633" t="s">
        <v>127</v>
      </c>
      <c r="G2633" t="s">
        <v>128</v>
      </c>
      <c r="H2633">
        <v>7</v>
      </c>
      <c r="I2633">
        <v>30.053419875199999</v>
      </c>
      <c r="J2633">
        <v>33.053419875199999</v>
      </c>
      <c r="K2633">
        <v>2.8261324007350002</v>
      </c>
      <c r="L2633">
        <v>5.8261324007350002</v>
      </c>
      <c r="M2633">
        <v>173928</v>
      </c>
      <c r="N2633" t="s">
        <v>129</v>
      </c>
      <c r="P2633">
        <v>37.368000000000002</v>
      </c>
      <c r="S2633">
        <v>0</v>
      </c>
      <c r="T2633">
        <v>0</v>
      </c>
      <c r="V2633" t="s">
        <v>34</v>
      </c>
      <c r="W2633" s="1">
        <v>39892</v>
      </c>
      <c r="X2633">
        <v>20090320</v>
      </c>
      <c r="Y2633">
        <v>0.99079257142857202</v>
      </c>
      <c r="Z2633">
        <v>3.8229409343796001E-3</v>
      </c>
      <c r="AA2633">
        <v>0.98474899999999999</v>
      </c>
      <c r="AB2633">
        <v>0.12614285714286</v>
      </c>
      <c r="AC2633">
        <v>0.210939685740756</v>
      </c>
      <c r="AD2633">
        <v>0.429900000000005</v>
      </c>
      <c r="AE2633">
        <v>0</v>
      </c>
      <c r="AF2633">
        <v>0</v>
      </c>
      <c r="AI2633" s="2">
        <f t="shared" si="164"/>
        <v>39892</v>
      </c>
      <c r="AJ2633">
        <f t="shared" si="165"/>
        <v>4319.6361356829293</v>
      </c>
      <c r="AK2633">
        <f t="shared" si="166"/>
        <v>4319.6361356829293</v>
      </c>
      <c r="AL2633" s="3">
        <f>Sheet2!$Q$35</f>
        <v>13804.562889602981</v>
      </c>
      <c r="AM2633" s="3">
        <f>Sheet2!$Q$37</f>
        <v>11470.329043263515</v>
      </c>
      <c r="AN2633" s="3">
        <f>Sheet2!$Q$39</f>
        <v>2136.3846824700945</v>
      </c>
      <c r="AU2633">
        <f t="shared" si="167"/>
        <v>30.75188169728483</v>
      </c>
      <c r="AV2633" t="e">
        <f>VLOOKUP(AI2633,Sheet3!C$29:F$3725,4,FALSE)</f>
        <v>#N/A</v>
      </c>
    </row>
    <row r="2634" spans="1:48" x14ac:dyDescent="0.25">
      <c r="A2634">
        <v>69392843</v>
      </c>
      <c r="B2634">
        <v>11519</v>
      </c>
      <c r="C2634" t="s">
        <v>125</v>
      </c>
      <c r="D2634">
        <v>0</v>
      </c>
      <c r="E2634" t="s">
        <v>126</v>
      </c>
      <c r="F2634" t="s">
        <v>127</v>
      </c>
      <c r="G2634" t="s">
        <v>128</v>
      </c>
      <c r="H2634">
        <v>7</v>
      </c>
      <c r="I2634">
        <v>30.053419875199999</v>
      </c>
      <c r="J2634">
        <v>33.053419875199999</v>
      </c>
      <c r="K2634">
        <v>2.8261324007350002</v>
      </c>
      <c r="L2634">
        <v>5.8261324007350002</v>
      </c>
      <c r="M2634">
        <v>173928</v>
      </c>
      <c r="N2634" t="s">
        <v>129</v>
      </c>
      <c r="P2634">
        <v>37.368000000000002</v>
      </c>
      <c r="S2634">
        <v>0</v>
      </c>
      <c r="T2634">
        <v>0</v>
      </c>
      <c r="V2634" t="s">
        <v>34</v>
      </c>
      <c r="W2634" s="1">
        <v>39893</v>
      </c>
      <c r="X2634">
        <v>20090321</v>
      </c>
      <c r="Y2634">
        <v>0.98678914285714303</v>
      </c>
      <c r="Z2634">
        <v>2.9657948310009498E-3</v>
      </c>
      <c r="AA2634">
        <v>0.98231599999999997</v>
      </c>
      <c r="AB2634">
        <v>0.526485714285715</v>
      </c>
      <c r="AC2634">
        <v>0.147222430633492</v>
      </c>
      <c r="AD2634">
        <v>0.79360000000000497</v>
      </c>
      <c r="AE2634">
        <v>0</v>
      </c>
      <c r="AF2634">
        <v>0</v>
      </c>
      <c r="AI2634" s="2">
        <f t="shared" si="164"/>
        <v>39893</v>
      </c>
      <c r="AJ2634">
        <f t="shared" si="165"/>
        <v>6237.4053197447211</v>
      </c>
      <c r="AK2634">
        <f t="shared" si="166"/>
        <v>6237.4053197447211</v>
      </c>
      <c r="AL2634" s="3">
        <f>Sheet2!$Q$35</f>
        <v>13804.562889602981</v>
      </c>
      <c r="AM2634" s="3">
        <f>Sheet2!$Q$37</f>
        <v>11470.329043263515</v>
      </c>
      <c r="AN2634" s="3">
        <f>Sheet2!$Q$39</f>
        <v>2136.3846824700945</v>
      </c>
      <c r="AU2634">
        <f t="shared" si="167"/>
        <v>44.404654574100945</v>
      </c>
      <c r="AV2634" t="e">
        <f>VLOOKUP(AI2634,Sheet3!C$29:F$3725,4,FALSE)</f>
        <v>#N/A</v>
      </c>
    </row>
    <row r="2635" spans="1:48" x14ac:dyDescent="0.25">
      <c r="A2635">
        <v>69438732</v>
      </c>
      <c r="B2635">
        <v>11519</v>
      </c>
      <c r="C2635" t="s">
        <v>125</v>
      </c>
      <c r="D2635">
        <v>0</v>
      </c>
      <c r="E2635" t="s">
        <v>126</v>
      </c>
      <c r="F2635" t="s">
        <v>127</v>
      </c>
      <c r="G2635" t="s">
        <v>128</v>
      </c>
      <c r="H2635">
        <v>7</v>
      </c>
      <c r="I2635">
        <v>30.053419875199999</v>
      </c>
      <c r="J2635">
        <v>33.053419875199999</v>
      </c>
      <c r="K2635">
        <v>2.8261324007350002</v>
      </c>
      <c r="L2635">
        <v>5.8261324007350002</v>
      </c>
      <c r="M2635">
        <v>173928</v>
      </c>
      <c r="N2635" t="s">
        <v>129</v>
      </c>
      <c r="P2635">
        <v>37.368000000000002</v>
      </c>
      <c r="S2635">
        <v>0</v>
      </c>
      <c r="T2635">
        <v>0</v>
      </c>
      <c r="V2635" t="s">
        <v>34</v>
      </c>
      <c r="W2635" s="1">
        <v>39894</v>
      </c>
      <c r="X2635">
        <v>20090322</v>
      </c>
      <c r="Y2635">
        <v>0.98761342857142898</v>
      </c>
      <c r="Z2635">
        <v>3.7339571447974201E-3</v>
      </c>
      <c r="AA2635">
        <v>0.98240099999999997</v>
      </c>
      <c r="AB2635">
        <v>0.44405714285714298</v>
      </c>
      <c r="AC2635">
        <v>0.21453331980399301</v>
      </c>
      <c r="AD2635">
        <v>0.76939999999999797</v>
      </c>
      <c r="AE2635">
        <v>0</v>
      </c>
      <c r="AF2635">
        <v>0</v>
      </c>
      <c r="AI2635" s="2">
        <f t="shared" si="164"/>
        <v>39894</v>
      </c>
      <c r="AJ2635">
        <f t="shared" si="165"/>
        <v>5852.5024529718794</v>
      </c>
      <c r="AK2635">
        <f t="shared" si="166"/>
        <v>5852.5024529718794</v>
      </c>
      <c r="AL2635" s="3">
        <f>Sheet2!$Q$35</f>
        <v>13804.562889602981</v>
      </c>
      <c r="AM2635" s="3">
        <f>Sheet2!$Q$37</f>
        <v>11470.329043263515</v>
      </c>
      <c r="AN2635" s="3">
        <f>Sheet2!$Q$39</f>
        <v>2136.3846824700945</v>
      </c>
      <c r="AU2635">
        <f t="shared" si="167"/>
        <v>41.664496132011969</v>
      </c>
      <c r="AV2635" t="e">
        <f>VLOOKUP(AI2635,Sheet3!C$29:F$3725,4,FALSE)</f>
        <v>#N/A</v>
      </c>
    </row>
    <row r="2636" spans="1:48" x14ac:dyDescent="0.25">
      <c r="A2636">
        <v>69504445</v>
      </c>
      <c r="B2636">
        <v>11519</v>
      </c>
      <c r="C2636" t="s">
        <v>125</v>
      </c>
      <c r="D2636">
        <v>0</v>
      </c>
      <c r="E2636" t="s">
        <v>126</v>
      </c>
      <c r="F2636" t="s">
        <v>127</v>
      </c>
      <c r="G2636" t="s">
        <v>128</v>
      </c>
      <c r="H2636">
        <v>7</v>
      </c>
      <c r="I2636">
        <v>30.053419875199999</v>
      </c>
      <c r="J2636">
        <v>33.053419875199999</v>
      </c>
      <c r="K2636">
        <v>2.8261324007350002</v>
      </c>
      <c r="L2636">
        <v>5.8261324007350002</v>
      </c>
      <c r="M2636">
        <v>173928</v>
      </c>
      <c r="N2636" t="s">
        <v>129</v>
      </c>
      <c r="P2636">
        <v>37.368000000000002</v>
      </c>
      <c r="S2636">
        <v>0</v>
      </c>
      <c r="T2636">
        <v>0</v>
      </c>
      <c r="V2636" t="s">
        <v>34</v>
      </c>
      <c r="W2636" s="1">
        <v>39895</v>
      </c>
      <c r="X2636">
        <v>20090323</v>
      </c>
      <c r="Y2636">
        <v>0.98580142857142905</v>
      </c>
      <c r="Z2636">
        <v>3.3480981747486499E-3</v>
      </c>
      <c r="AA2636">
        <v>0.98108099999999998</v>
      </c>
      <c r="AB2636">
        <v>0.62525714285714495</v>
      </c>
      <c r="AC2636">
        <v>0.177394555055295</v>
      </c>
      <c r="AD2636">
        <v>0.91320000000000301</v>
      </c>
      <c r="AE2636">
        <v>0</v>
      </c>
      <c r="AF2636">
        <v>0</v>
      </c>
      <c r="AI2636" s="2">
        <f t="shared" si="164"/>
        <v>39895</v>
      </c>
      <c r="AJ2636">
        <f t="shared" si="165"/>
        <v>6691.8219525497407</v>
      </c>
      <c r="AK2636">
        <f t="shared" si="166"/>
        <v>6691.8219525497407</v>
      </c>
      <c r="AL2636" s="3">
        <f>Sheet2!$Q$35</f>
        <v>13804.562889602981</v>
      </c>
      <c r="AM2636" s="3">
        <f>Sheet2!$Q$37</f>
        <v>11470.329043263515</v>
      </c>
      <c r="AN2636" s="3">
        <f>Sheet2!$Q$39</f>
        <v>2136.3846824700945</v>
      </c>
      <c r="AU2636">
        <f t="shared" si="167"/>
        <v>47.639687825597065</v>
      </c>
      <c r="AV2636" t="e">
        <f>VLOOKUP(AI2636,Sheet3!C$29:F$3725,4,FALSE)</f>
        <v>#N/A</v>
      </c>
    </row>
    <row r="2637" spans="1:48" x14ac:dyDescent="0.25">
      <c r="A2637">
        <v>69571628</v>
      </c>
      <c r="B2637">
        <v>11519</v>
      </c>
      <c r="C2637" t="s">
        <v>125</v>
      </c>
      <c r="D2637">
        <v>0</v>
      </c>
      <c r="E2637" t="s">
        <v>126</v>
      </c>
      <c r="F2637" t="s">
        <v>127</v>
      </c>
      <c r="G2637" t="s">
        <v>128</v>
      </c>
      <c r="H2637">
        <v>7</v>
      </c>
      <c r="I2637">
        <v>30.053419875199999</v>
      </c>
      <c r="J2637">
        <v>33.053419875199999</v>
      </c>
      <c r="K2637">
        <v>2.8261324007350002</v>
      </c>
      <c r="L2637">
        <v>5.8261324007350002</v>
      </c>
      <c r="M2637">
        <v>173928</v>
      </c>
      <c r="N2637" t="s">
        <v>129</v>
      </c>
      <c r="P2637">
        <v>37.368000000000002</v>
      </c>
      <c r="S2637">
        <v>0</v>
      </c>
      <c r="T2637">
        <v>0</v>
      </c>
      <c r="V2637" t="s">
        <v>34</v>
      </c>
      <c r="W2637" s="1">
        <v>39896</v>
      </c>
      <c r="X2637">
        <v>20090324</v>
      </c>
      <c r="Y2637">
        <v>0.98527642857142905</v>
      </c>
      <c r="Z2637">
        <v>2.5278727848383601E-3</v>
      </c>
      <c r="AA2637">
        <v>0.98139600000000005</v>
      </c>
      <c r="AB2637">
        <v>0.67775714285714606</v>
      </c>
      <c r="AC2637">
        <v>0.11347234851518199</v>
      </c>
      <c r="AD2637">
        <v>0.88559999999999806</v>
      </c>
      <c r="AE2637">
        <v>0</v>
      </c>
      <c r="AF2637">
        <v>0</v>
      </c>
      <c r="AI2637" s="2">
        <f t="shared" si="164"/>
        <v>39896</v>
      </c>
      <c r="AJ2637">
        <f t="shared" si="165"/>
        <v>6930.3408296341076</v>
      </c>
      <c r="AK2637">
        <f t="shared" si="166"/>
        <v>6930.3408296341076</v>
      </c>
      <c r="AL2637" s="3">
        <f>Sheet2!$Q$35</f>
        <v>13804.562889602981</v>
      </c>
      <c r="AM2637" s="3">
        <f>Sheet2!$Q$37</f>
        <v>11470.329043263515</v>
      </c>
      <c r="AN2637" s="3">
        <f>Sheet2!$Q$39</f>
        <v>2136.3846824700945</v>
      </c>
      <c r="AU2637">
        <f t="shared" si="167"/>
        <v>49.337725359378382</v>
      </c>
      <c r="AV2637" t="e">
        <f>VLOOKUP(AI2637,Sheet3!C$29:F$3725,4,FALSE)</f>
        <v>#N/A</v>
      </c>
    </row>
    <row r="2638" spans="1:48" x14ac:dyDescent="0.25">
      <c r="A2638">
        <v>69618389</v>
      </c>
      <c r="B2638">
        <v>11519</v>
      </c>
      <c r="C2638" t="s">
        <v>125</v>
      </c>
      <c r="D2638">
        <v>0</v>
      </c>
      <c r="E2638" t="s">
        <v>126</v>
      </c>
      <c r="F2638" t="s">
        <v>127</v>
      </c>
      <c r="G2638" t="s">
        <v>128</v>
      </c>
      <c r="H2638">
        <v>7</v>
      </c>
      <c r="I2638">
        <v>30.053419875199999</v>
      </c>
      <c r="J2638">
        <v>33.053419875199999</v>
      </c>
      <c r="K2638">
        <v>2.8261324007350002</v>
      </c>
      <c r="L2638">
        <v>5.8261324007350002</v>
      </c>
      <c r="M2638">
        <v>173928</v>
      </c>
      <c r="N2638" t="s">
        <v>129</v>
      </c>
      <c r="P2638">
        <v>37.368000000000002</v>
      </c>
      <c r="S2638">
        <v>0</v>
      </c>
      <c r="T2638">
        <v>0</v>
      </c>
      <c r="V2638" t="s">
        <v>34</v>
      </c>
      <c r="W2638" s="1">
        <v>39897</v>
      </c>
      <c r="X2638">
        <v>20090325</v>
      </c>
      <c r="Y2638">
        <v>0.98970971428571397</v>
      </c>
      <c r="Z2638">
        <v>3.3813543235254998E-3</v>
      </c>
      <c r="AA2638">
        <v>0.98504499999999995</v>
      </c>
      <c r="AB2638">
        <v>0.23442857142857401</v>
      </c>
      <c r="AC2638">
        <v>0.19526537045251899</v>
      </c>
      <c r="AD2638">
        <v>0.499000000000005</v>
      </c>
      <c r="AE2638">
        <v>0</v>
      </c>
      <c r="AF2638">
        <v>0</v>
      </c>
      <c r="AI2638" s="2">
        <f t="shared" si="164"/>
        <v>39897</v>
      </c>
      <c r="AJ2638">
        <f t="shared" si="165"/>
        <v>4850.3745135338977</v>
      </c>
      <c r="AK2638">
        <f t="shared" si="166"/>
        <v>4850.3745135338977</v>
      </c>
      <c r="AL2638" s="3">
        <f>Sheet2!$Q$35</f>
        <v>13804.562889602981</v>
      </c>
      <c r="AM2638" s="3">
        <f>Sheet2!$Q$37</f>
        <v>11470.329043263515</v>
      </c>
      <c r="AN2638" s="3">
        <f>Sheet2!$Q$39</f>
        <v>2136.3846824700945</v>
      </c>
      <c r="AU2638">
        <f t="shared" si="167"/>
        <v>34.530256378674856</v>
      </c>
      <c r="AV2638" t="e">
        <f>VLOOKUP(AI2638,Sheet3!C$29:F$3725,4,FALSE)</f>
        <v>#N/A</v>
      </c>
    </row>
    <row r="2639" spans="1:48" x14ac:dyDescent="0.25">
      <c r="A2639">
        <v>69685119</v>
      </c>
      <c r="B2639">
        <v>11519</v>
      </c>
      <c r="C2639" t="s">
        <v>125</v>
      </c>
      <c r="D2639">
        <v>0</v>
      </c>
      <c r="E2639" t="s">
        <v>126</v>
      </c>
      <c r="F2639" t="s">
        <v>127</v>
      </c>
      <c r="G2639" t="s">
        <v>128</v>
      </c>
      <c r="H2639">
        <v>7</v>
      </c>
      <c r="I2639">
        <v>30.053419875199999</v>
      </c>
      <c r="J2639">
        <v>33.053419875199999</v>
      </c>
      <c r="K2639">
        <v>2.8261324007350002</v>
      </c>
      <c r="L2639">
        <v>5.8261324007350002</v>
      </c>
      <c r="M2639">
        <v>173928</v>
      </c>
      <c r="N2639" t="s">
        <v>129</v>
      </c>
      <c r="P2639">
        <v>37.368000000000002</v>
      </c>
      <c r="S2639">
        <v>0</v>
      </c>
      <c r="T2639">
        <v>0</v>
      </c>
      <c r="V2639" t="s">
        <v>34</v>
      </c>
      <c r="W2639" s="1">
        <v>39898</v>
      </c>
      <c r="X2639">
        <v>20090326</v>
      </c>
      <c r="Y2639">
        <v>0.99105485714285702</v>
      </c>
      <c r="Z2639">
        <v>2.51467103378619E-3</v>
      </c>
      <c r="AA2639">
        <v>0.98780999999999997</v>
      </c>
      <c r="AB2639">
        <v>9.9914285714286497E-2</v>
      </c>
      <c r="AC2639">
        <v>0.15622376285838599</v>
      </c>
      <c r="AD2639">
        <v>0.29580000000000201</v>
      </c>
      <c r="AE2639">
        <v>0</v>
      </c>
      <c r="AF2639">
        <v>0</v>
      </c>
      <c r="AI2639" s="2">
        <f t="shared" si="164"/>
        <v>39898</v>
      </c>
      <c r="AJ2639">
        <f t="shared" si="165"/>
        <v>4189.7421848154627</v>
      </c>
      <c r="AK2639">
        <f t="shared" si="166"/>
        <v>4189.7421848154627</v>
      </c>
      <c r="AL2639" s="3">
        <f>Sheet2!$Q$35</f>
        <v>13804.562889602981</v>
      </c>
      <c r="AM2639" s="3">
        <f>Sheet2!$Q$37</f>
        <v>11470.329043263515</v>
      </c>
      <c r="AN2639" s="3">
        <f>Sheet2!$Q$39</f>
        <v>2136.3846824700945</v>
      </c>
      <c r="AU2639">
        <f t="shared" si="167"/>
        <v>29.827154871969082</v>
      </c>
      <c r="AV2639" t="e">
        <f>VLOOKUP(AI2639,Sheet3!C$29:F$3725,4,FALSE)</f>
        <v>#N/A</v>
      </c>
    </row>
    <row r="2640" spans="1:48" x14ac:dyDescent="0.25">
      <c r="A2640">
        <v>69772497</v>
      </c>
      <c r="B2640">
        <v>11519</v>
      </c>
      <c r="C2640" t="s">
        <v>125</v>
      </c>
      <c r="D2640">
        <v>0</v>
      </c>
      <c r="E2640" t="s">
        <v>126</v>
      </c>
      <c r="F2640" t="s">
        <v>127</v>
      </c>
      <c r="G2640" t="s">
        <v>128</v>
      </c>
      <c r="H2640">
        <v>7</v>
      </c>
      <c r="I2640">
        <v>30.053419875199999</v>
      </c>
      <c r="J2640">
        <v>33.053419875199999</v>
      </c>
      <c r="K2640">
        <v>2.8261324007350002</v>
      </c>
      <c r="L2640">
        <v>5.8261324007350002</v>
      </c>
      <c r="M2640">
        <v>173928</v>
      </c>
      <c r="N2640" t="s">
        <v>129</v>
      </c>
      <c r="P2640">
        <v>37.368000000000002</v>
      </c>
      <c r="S2640">
        <v>0</v>
      </c>
      <c r="T2640">
        <v>0</v>
      </c>
      <c r="V2640" t="s">
        <v>34</v>
      </c>
      <c r="W2640" s="1">
        <v>39899</v>
      </c>
      <c r="X2640">
        <v>20090327</v>
      </c>
      <c r="Y2640">
        <v>0.99062985714285701</v>
      </c>
      <c r="Z2640">
        <v>2.3427818280577499E-3</v>
      </c>
      <c r="AA2640">
        <v>0.98715900000000001</v>
      </c>
      <c r="AB2640">
        <v>0.14241428571428699</v>
      </c>
      <c r="AC2640">
        <v>0.14480569669705501</v>
      </c>
      <c r="AD2640">
        <v>0.35900000000000898</v>
      </c>
      <c r="AE2640">
        <v>0</v>
      </c>
      <c r="AF2640">
        <v>0</v>
      </c>
      <c r="AI2640" s="2">
        <f t="shared" si="164"/>
        <v>39899</v>
      </c>
      <c r="AJ2640">
        <f t="shared" si="165"/>
        <v>4399.9557597534731</v>
      </c>
      <c r="AK2640">
        <f t="shared" si="166"/>
        <v>4399.9557597534731</v>
      </c>
      <c r="AL2640" s="3">
        <f>Sheet2!$Q$35</f>
        <v>13804.562889602981</v>
      </c>
      <c r="AM2640" s="3">
        <f>Sheet2!$Q$37</f>
        <v>11470.329043263515</v>
      </c>
      <c r="AN2640" s="3">
        <f>Sheet2!$Q$39</f>
        <v>2136.3846824700945</v>
      </c>
      <c r="AU2640">
        <f t="shared" si="167"/>
        <v>31.323684390799723</v>
      </c>
      <c r="AV2640" t="e">
        <f>VLOOKUP(AI2640,Sheet3!C$29:F$3725,4,FALSE)</f>
        <v>#N/A</v>
      </c>
    </row>
    <row r="2641" spans="1:48" x14ac:dyDescent="0.25">
      <c r="A2641">
        <v>69794977</v>
      </c>
      <c r="B2641">
        <v>11519</v>
      </c>
      <c r="C2641" t="s">
        <v>125</v>
      </c>
      <c r="D2641">
        <v>0</v>
      </c>
      <c r="E2641" t="s">
        <v>126</v>
      </c>
      <c r="F2641" t="s">
        <v>127</v>
      </c>
      <c r="G2641" t="s">
        <v>128</v>
      </c>
      <c r="H2641">
        <v>7</v>
      </c>
      <c r="I2641">
        <v>30.053419875199999</v>
      </c>
      <c r="J2641">
        <v>33.053419875199999</v>
      </c>
      <c r="K2641">
        <v>2.8261324007350002</v>
      </c>
      <c r="L2641">
        <v>5.8261324007350002</v>
      </c>
      <c r="M2641">
        <v>173928</v>
      </c>
      <c r="N2641" t="s">
        <v>129</v>
      </c>
      <c r="P2641">
        <v>37.368000000000002</v>
      </c>
      <c r="S2641">
        <v>0</v>
      </c>
      <c r="T2641">
        <v>0</v>
      </c>
      <c r="V2641" t="s">
        <v>34</v>
      </c>
      <c r="W2641" s="1">
        <v>39900</v>
      </c>
      <c r="X2641">
        <v>20090328</v>
      </c>
      <c r="Y2641">
        <v>0.99080242857142897</v>
      </c>
      <c r="Z2641">
        <v>2.3177360170860599E-3</v>
      </c>
      <c r="AA2641">
        <v>0.98797299999999999</v>
      </c>
      <c r="AB2641">
        <v>0.12515714285714599</v>
      </c>
      <c r="AC2641">
        <v>0.178381524164543</v>
      </c>
      <c r="AD2641">
        <v>0.42560000000000398</v>
      </c>
      <c r="AE2641">
        <v>0</v>
      </c>
      <c r="AF2641">
        <v>0</v>
      </c>
      <c r="AI2641" s="2">
        <f t="shared" si="164"/>
        <v>39900</v>
      </c>
      <c r="AJ2641">
        <f t="shared" si="165"/>
        <v>4314.7639537556097</v>
      </c>
      <c r="AK2641">
        <f t="shared" si="166"/>
        <v>4314.7639537556097</v>
      </c>
      <c r="AL2641" s="3">
        <f>Sheet2!$Q$35</f>
        <v>13804.562889602981</v>
      </c>
      <c r="AM2641" s="3">
        <f>Sheet2!$Q$37</f>
        <v>11470.329043263515</v>
      </c>
      <c r="AN2641" s="3">
        <f>Sheet2!$Q$39</f>
        <v>2136.3846824700945</v>
      </c>
      <c r="AU2641">
        <f t="shared" si="167"/>
        <v>30.71719619194819</v>
      </c>
      <c r="AV2641" t="e">
        <f>VLOOKUP(AI2641,Sheet3!C$29:F$3725,4,FALSE)</f>
        <v>#N/A</v>
      </c>
    </row>
    <row r="2642" spans="1:48" x14ac:dyDescent="0.25">
      <c r="A2642">
        <v>69857958</v>
      </c>
      <c r="B2642">
        <v>11519</v>
      </c>
      <c r="C2642" t="s">
        <v>125</v>
      </c>
      <c r="D2642">
        <v>0</v>
      </c>
      <c r="E2642" t="s">
        <v>126</v>
      </c>
      <c r="F2642" t="s">
        <v>127</v>
      </c>
      <c r="G2642" t="s">
        <v>128</v>
      </c>
      <c r="H2642">
        <v>7</v>
      </c>
      <c r="I2642">
        <v>30.053419875199999</v>
      </c>
      <c r="J2642">
        <v>33.053419875199999</v>
      </c>
      <c r="K2642">
        <v>2.8261324007350002</v>
      </c>
      <c r="L2642">
        <v>5.8261324007350002</v>
      </c>
      <c r="M2642">
        <v>173928</v>
      </c>
      <c r="N2642" t="s">
        <v>129</v>
      </c>
      <c r="P2642">
        <v>37.368000000000002</v>
      </c>
      <c r="S2642">
        <v>0</v>
      </c>
      <c r="T2642">
        <v>0</v>
      </c>
      <c r="V2642" t="s">
        <v>34</v>
      </c>
      <c r="W2642" s="1">
        <v>39901</v>
      </c>
      <c r="X2642">
        <v>20090329</v>
      </c>
      <c r="Y2642">
        <v>0.99082000000000003</v>
      </c>
      <c r="Z2642">
        <v>2.67191515049197E-3</v>
      </c>
      <c r="AA2642">
        <v>0.98597100000000004</v>
      </c>
      <c r="AB2642">
        <v>0.12340000000000199</v>
      </c>
      <c r="AC2642">
        <v>0.14848721926723099</v>
      </c>
      <c r="AD2642">
        <v>0.37520000000000903</v>
      </c>
      <c r="AE2642">
        <v>0</v>
      </c>
      <c r="AF2642">
        <v>0</v>
      </c>
      <c r="AI2642" s="2">
        <f t="shared" si="164"/>
        <v>39901</v>
      </c>
      <c r="AJ2642">
        <f t="shared" si="165"/>
        <v>4306.0769287846051</v>
      </c>
      <c r="AK2642">
        <f t="shared" si="166"/>
        <v>4306.0769287846051</v>
      </c>
      <c r="AL2642" s="3">
        <f>Sheet2!$Q$35</f>
        <v>13804.562889602981</v>
      </c>
      <c r="AM2642" s="3">
        <f>Sheet2!$Q$37</f>
        <v>11470.329043263515</v>
      </c>
      <c r="AN2642" s="3">
        <f>Sheet2!$Q$39</f>
        <v>2136.3846824700945</v>
      </c>
      <c r="AU2642">
        <f t="shared" si="167"/>
        <v>30.655352472750884</v>
      </c>
      <c r="AV2642" t="e">
        <f>VLOOKUP(AI2642,Sheet3!C$29:F$3725,4,FALSE)</f>
        <v>#N/A</v>
      </c>
    </row>
    <row r="2643" spans="1:48" x14ac:dyDescent="0.25">
      <c r="A2643">
        <v>69898902</v>
      </c>
      <c r="B2643">
        <v>11519</v>
      </c>
      <c r="C2643" t="s">
        <v>125</v>
      </c>
      <c r="D2643">
        <v>0</v>
      </c>
      <c r="E2643" t="s">
        <v>126</v>
      </c>
      <c r="F2643" t="s">
        <v>127</v>
      </c>
      <c r="G2643" t="s">
        <v>128</v>
      </c>
      <c r="H2643">
        <v>7</v>
      </c>
      <c r="I2643">
        <v>30.053419875199999</v>
      </c>
      <c r="J2643">
        <v>33.053419875199999</v>
      </c>
      <c r="K2643">
        <v>2.8261324007350002</v>
      </c>
      <c r="L2643">
        <v>5.8261324007350002</v>
      </c>
      <c r="M2643">
        <v>173928</v>
      </c>
      <c r="N2643" t="s">
        <v>129</v>
      </c>
      <c r="P2643">
        <v>37.368000000000002</v>
      </c>
      <c r="S2643">
        <v>0</v>
      </c>
      <c r="T2643">
        <v>0</v>
      </c>
      <c r="V2643" t="s">
        <v>34</v>
      </c>
      <c r="W2643" s="1">
        <v>39902</v>
      </c>
      <c r="X2643">
        <v>20090330</v>
      </c>
      <c r="Y2643">
        <v>0.99020257142857104</v>
      </c>
      <c r="Z2643">
        <v>2.2766162144189201E-3</v>
      </c>
      <c r="AA2643">
        <v>0.98629699999999998</v>
      </c>
      <c r="AB2643">
        <v>0.185142857142858</v>
      </c>
      <c r="AC2643">
        <v>0.10266754748275</v>
      </c>
      <c r="AD2643">
        <v>0.365400000000005</v>
      </c>
      <c r="AE2643">
        <v>0</v>
      </c>
      <c r="AF2643">
        <v>0</v>
      </c>
      <c r="AI2643" s="2">
        <f t="shared" si="164"/>
        <v>39902</v>
      </c>
      <c r="AJ2643">
        <f t="shared" si="165"/>
        <v>4609.9163102223538</v>
      </c>
      <c r="AK2643">
        <f t="shared" si="166"/>
        <v>4609.9163102223538</v>
      </c>
      <c r="AL2643" s="3">
        <f>Sheet2!$Q$35</f>
        <v>13804.562889602981</v>
      </c>
      <c r="AM2643" s="3">
        <f>Sheet2!$Q$37</f>
        <v>11470.329043263515</v>
      </c>
      <c r="AN2643" s="3">
        <f>Sheet2!$Q$39</f>
        <v>2136.3846824700945</v>
      </c>
      <c r="AU2643">
        <f t="shared" si="167"/>
        <v>32.818412605470293</v>
      </c>
      <c r="AV2643" t="e">
        <f>VLOOKUP(AI2643,Sheet3!C$29:F$3725,4,FALSE)</f>
        <v>#N/A</v>
      </c>
    </row>
    <row r="2644" spans="1:48" x14ac:dyDescent="0.25">
      <c r="A2644">
        <v>69964261</v>
      </c>
      <c r="B2644">
        <v>11519</v>
      </c>
      <c r="C2644" t="s">
        <v>125</v>
      </c>
      <c r="D2644">
        <v>0</v>
      </c>
      <c r="E2644" t="s">
        <v>126</v>
      </c>
      <c r="F2644" t="s">
        <v>127</v>
      </c>
      <c r="G2644" t="s">
        <v>128</v>
      </c>
      <c r="H2644">
        <v>7</v>
      </c>
      <c r="I2644">
        <v>30.053419875199999</v>
      </c>
      <c r="J2644">
        <v>33.053419875199999</v>
      </c>
      <c r="K2644">
        <v>2.8261324007350002</v>
      </c>
      <c r="L2644">
        <v>5.8261324007350002</v>
      </c>
      <c r="M2644">
        <v>173928</v>
      </c>
      <c r="N2644" t="s">
        <v>129</v>
      </c>
      <c r="P2644">
        <v>37.368000000000002</v>
      </c>
      <c r="S2644">
        <v>0</v>
      </c>
      <c r="T2644">
        <v>0</v>
      </c>
      <c r="V2644" t="s">
        <v>34</v>
      </c>
      <c r="W2644" s="1">
        <v>39903</v>
      </c>
      <c r="X2644">
        <v>20090331</v>
      </c>
      <c r="Y2644">
        <v>0.990440285714286</v>
      </c>
      <c r="Z2644">
        <v>3.4440819516666499E-3</v>
      </c>
      <c r="AA2644">
        <v>0.98558199999999996</v>
      </c>
      <c r="AB2644">
        <v>0.161371428571431</v>
      </c>
      <c r="AC2644">
        <v>0.20149384048923799</v>
      </c>
      <c r="AD2644">
        <v>0.53610000000000602</v>
      </c>
      <c r="AE2644">
        <v>0</v>
      </c>
      <c r="AF2644">
        <v>0</v>
      </c>
      <c r="AI2644" s="2">
        <f t="shared" si="164"/>
        <v>39903</v>
      </c>
      <c r="AJ2644">
        <f t="shared" si="165"/>
        <v>4493.2789764255285</v>
      </c>
      <c r="AK2644">
        <f t="shared" si="166"/>
        <v>4493.2789764255285</v>
      </c>
      <c r="AL2644" s="3">
        <f>Sheet2!$Q$35</f>
        <v>13804.562889602981</v>
      </c>
      <c r="AM2644" s="3">
        <f>Sheet2!$Q$37</f>
        <v>11470.329043263515</v>
      </c>
      <c r="AN2644" s="3">
        <f>Sheet2!$Q$39</f>
        <v>2136.3846824700945</v>
      </c>
      <c r="AU2644">
        <f t="shared" si="167"/>
        <v>31.988060840242358</v>
      </c>
      <c r="AV2644" t="e">
        <f>VLOOKUP(AI2644,Sheet3!C$29:F$3725,4,FALSE)</f>
        <v>#N/A</v>
      </c>
    </row>
    <row r="2645" spans="1:48" x14ac:dyDescent="0.25">
      <c r="A2645">
        <v>70030955</v>
      </c>
      <c r="B2645">
        <v>11519</v>
      </c>
      <c r="C2645" t="s">
        <v>125</v>
      </c>
      <c r="D2645">
        <v>0</v>
      </c>
      <c r="E2645" t="s">
        <v>126</v>
      </c>
      <c r="F2645" t="s">
        <v>127</v>
      </c>
      <c r="G2645" t="s">
        <v>128</v>
      </c>
      <c r="H2645">
        <v>7</v>
      </c>
      <c r="I2645">
        <v>30.053419875199999</v>
      </c>
      <c r="J2645">
        <v>33.053419875199999</v>
      </c>
      <c r="K2645">
        <v>2.8261324007350002</v>
      </c>
      <c r="L2645">
        <v>5.8261324007350002</v>
      </c>
      <c r="M2645">
        <v>173928</v>
      </c>
      <c r="N2645" t="s">
        <v>129</v>
      </c>
      <c r="P2645">
        <v>37.368000000000002</v>
      </c>
      <c r="S2645">
        <v>0</v>
      </c>
      <c r="T2645">
        <v>0</v>
      </c>
      <c r="V2645" t="s">
        <v>34</v>
      </c>
      <c r="W2645" s="1">
        <v>39904</v>
      </c>
      <c r="X2645">
        <v>20090401</v>
      </c>
      <c r="Y2645">
        <v>0.99103428571428598</v>
      </c>
      <c r="Z2645">
        <v>4.5401629207484197E-3</v>
      </c>
      <c r="AA2645">
        <v>0.98483299999999996</v>
      </c>
      <c r="AB2645">
        <v>0.101971428571433</v>
      </c>
      <c r="AC2645">
        <v>0.31272574344342902</v>
      </c>
      <c r="AD2645">
        <v>0.60550000000000304</v>
      </c>
      <c r="AE2645">
        <v>0</v>
      </c>
      <c r="AF2645">
        <v>0</v>
      </c>
      <c r="AI2645" s="2">
        <f t="shared" si="164"/>
        <v>39904</v>
      </c>
      <c r="AJ2645">
        <f t="shared" si="165"/>
        <v>4199.9488372784108</v>
      </c>
      <c r="AK2645">
        <f t="shared" si="166"/>
        <v>4199.9488372784108</v>
      </c>
      <c r="AL2645" s="3">
        <f>Sheet2!$Q$35</f>
        <v>13804.562889602981</v>
      </c>
      <c r="AM2645" s="3">
        <f>Sheet2!$Q$37</f>
        <v>11470.329043263515</v>
      </c>
      <c r="AN2645" s="3">
        <f>Sheet2!$Q$39</f>
        <v>2136.3846824700945</v>
      </c>
      <c r="AU2645">
        <f t="shared" si="167"/>
        <v>29.899816957201931</v>
      </c>
      <c r="AV2645" t="e">
        <f>VLOOKUP(AI2645,Sheet3!C$29:F$3725,4,FALSE)</f>
        <v>#N/A</v>
      </c>
    </row>
    <row r="2646" spans="1:48" x14ac:dyDescent="0.25">
      <c r="A2646">
        <v>70065196</v>
      </c>
      <c r="B2646">
        <v>11519</v>
      </c>
      <c r="C2646" t="s">
        <v>125</v>
      </c>
      <c r="D2646">
        <v>0</v>
      </c>
      <c r="E2646" t="s">
        <v>126</v>
      </c>
      <c r="F2646" t="s">
        <v>127</v>
      </c>
      <c r="G2646" t="s">
        <v>128</v>
      </c>
      <c r="H2646">
        <v>7</v>
      </c>
      <c r="I2646">
        <v>30.053419875199999</v>
      </c>
      <c r="J2646">
        <v>33.053419875199999</v>
      </c>
      <c r="K2646">
        <v>2.8261324007350002</v>
      </c>
      <c r="L2646">
        <v>5.8261324007350002</v>
      </c>
      <c r="M2646">
        <v>173928</v>
      </c>
      <c r="N2646" t="s">
        <v>129</v>
      </c>
      <c r="P2646">
        <v>37.368000000000002</v>
      </c>
      <c r="S2646">
        <v>0</v>
      </c>
      <c r="T2646">
        <v>0</v>
      </c>
      <c r="V2646" t="s">
        <v>34</v>
      </c>
      <c r="W2646" s="1">
        <v>39905</v>
      </c>
      <c r="X2646">
        <v>20090402</v>
      </c>
      <c r="Y2646">
        <v>0.99207442857142902</v>
      </c>
      <c r="Z2646">
        <v>4.2212799297011803E-3</v>
      </c>
      <c r="AA2646">
        <v>0.98647600000000002</v>
      </c>
      <c r="AB2646">
        <v>-2.0428571428540302E-3</v>
      </c>
      <c r="AC2646">
        <v>0.284797957743195</v>
      </c>
      <c r="AD2646">
        <v>0.50020000000000597</v>
      </c>
      <c r="AE2646">
        <v>0</v>
      </c>
      <c r="AF2646">
        <v>0</v>
      </c>
      <c r="AI2646" s="2">
        <f t="shared" si="164"/>
        <v>39905</v>
      </c>
      <c r="AJ2646">
        <f t="shared" si="165"/>
        <v>3679.845827348996</v>
      </c>
      <c r="AK2646">
        <f t="shared" si="166"/>
        <v>3679.845827348996</v>
      </c>
      <c r="AL2646" s="3">
        <f>Sheet2!$Q$35</f>
        <v>13804.562889602981</v>
      </c>
      <c r="AM2646" s="3">
        <f>Sheet2!$Q$37</f>
        <v>11470.329043263515</v>
      </c>
      <c r="AN2646" s="3">
        <f>Sheet2!$Q$39</f>
        <v>2136.3846824700945</v>
      </c>
      <c r="AU2646">
        <f t="shared" si="167"/>
        <v>26.197156425304495</v>
      </c>
      <c r="AV2646" t="e">
        <f>VLOOKUP(AI2646,Sheet3!C$29:F$3725,4,FALSE)</f>
        <v>#N/A</v>
      </c>
    </row>
    <row r="2647" spans="1:48" x14ac:dyDescent="0.25">
      <c r="A2647">
        <v>70120761</v>
      </c>
      <c r="B2647">
        <v>11519</v>
      </c>
      <c r="C2647" t="s">
        <v>125</v>
      </c>
      <c r="D2647">
        <v>0</v>
      </c>
      <c r="E2647" t="s">
        <v>126</v>
      </c>
      <c r="F2647" t="s">
        <v>127</v>
      </c>
      <c r="G2647" t="s">
        <v>128</v>
      </c>
      <c r="H2647">
        <v>7</v>
      </c>
      <c r="I2647">
        <v>30.053419875199999</v>
      </c>
      <c r="J2647">
        <v>33.053419875199999</v>
      </c>
      <c r="K2647">
        <v>2.8261324007350002</v>
      </c>
      <c r="L2647">
        <v>5.8261324007350002</v>
      </c>
      <c r="M2647">
        <v>173928</v>
      </c>
      <c r="N2647" t="s">
        <v>129</v>
      </c>
      <c r="P2647">
        <v>37.368000000000002</v>
      </c>
      <c r="S2647">
        <v>0</v>
      </c>
      <c r="T2647">
        <v>0</v>
      </c>
      <c r="V2647" t="s">
        <v>34</v>
      </c>
      <c r="W2647" s="1">
        <v>39906</v>
      </c>
      <c r="X2647">
        <v>20090403</v>
      </c>
      <c r="Y2647">
        <v>0.99005128571428602</v>
      </c>
      <c r="Z2647">
        <v>4.65177765450358E-3</v>
      </c>
      <c r="AA2647">
        <v>0.98109299999999999</v>
      </c>
      <c r="AB2647">
        <v>0.20027142857142999</v>
      </c>
      <c r="AC2647">
        <v>0.28890742815098602</v>
      </c>
      <c r="AD2647">
        <v>0.70550000000000301</v>
      </c>
      <c r="AE2647">
        <v>0</v>
      </c>
      <c r="AF2647">
        <v>0</v>
      </c>
      <c r="AI2647" s="2">
        <f t="shared" si="164"/>
        <v>39906</v>
      </c>
      <c r="AJ2647">
        <f t="shared" si="165"/>
        <v>4683.9228516798466</v>
      </c>
      <c r="AK2647">
        <f t="shared" si="166"/>
        <v>4683.9228516798466</v>
      </c>
      <c r="AL2647" s="3">
        <f>Sheet2!$Q$35</f>
        <v>13804.562889602981</v>
      </c>
      <c r="AM2647" s="3">
        <f>Sheet2!$Q$37</f>
        <v>11470.329043263515</v>
      </c>
      <c r="AN2647" s="3">
        <f>Sheet2!$Q$39</f>
        <v>2136.3846824700945</v>
      </c>
      <c r="AU2647">
        <f t="shared" si="167"/>
        <v>33.345271890891617</v>
      </c>
      <c r="AV2647" t="e">
        <f>VLOOKUP(AI2647,Sheet3!C$29:F$3725,4,FALSE)</f>
        <v>#N/A</v>
      </c>
    </row>
    <row r="2648" spans="1:48" x14ac:dyDescent="0.25">
      <c r="A2648">
        <v>70188015</v>
      </c>
      <c r="B2648">
        <v>11519</v>
      </c>
      <c r="C2648" t="s">
        <v>125</v>
      </c>
      <c r="D2648">
        <v>0</v>
      </c>
      <c r="E2648" t="s">
        <v>126</v>
      </c>
      <c r="F2648" t="s">
        <v>127</v>
      </c>
      <c r="G2648" t="s">
        <v>128</v>
      </c>
      <c r="H2648">
        <v>7</v>
      </c>
      <c r="I2648">
        <v>30.053419875199999</v>
      </c>
      <c r="J2648">
        <v>33.053419875199999</v>
      </c>
      <c r="K2648">
        <v>2.8261324007350002</v>
      </c>
      <c r="L2648">
        <v>5.8261324007350002</v>
      </c>
      <c r="M2648">
        <v>173928</v>
      </c>
      <c r="N2648" t="s">
        <v>129</v>
      </c>
      <c r="P2648">
        <v>37.368000000000002</v>
      </c>
      <c r="S2648">
        <v>0</v>
      </c>
      <c r="T2648">
        <v>0</v>
      </c>
      <c r="V2648" t="s">
        <v>34</v>
      </c>
      <c r="W2648" s="1">
        <v>39907</v>
      </c>
      <c r="X2648">
        <v>20090404</v>
      </c>
      <c r="Y2648">
        <v>0.98530499999999999</v>
      </c>
      <c r="Z2648">
        <v>8.1164408279914002E-3</v>
      </c>
      <c r="AA2648">
        <v>0.97172999999999998</v>
      </c>
      <c r="AB2648">
        <v>0.67490000000000205</v>
      </c>
      <c r="AC2648">
        <v>0.63010500712182904</v>
      </c>
      <c r="AD2648">
        <v>1.6417999999999999</v>
      </c>
      <c r="AE2648">
        <v>0</v>
      </c>
      <c r="AF2648">
        <v>0</v>
      </c>
      <c r="AI2648" s="2">
        <f t="shared" si="164"/>
        <v>39907</v>
      </c>
      <c r="AJ2648">
        <f t="shared" si="165"/>
        <v>6917.4140983344987</v>
      </c>
      <c r="AK2648">
        <f t="shared" si="166"/>
        <v>6917.4140983344987</v>
      </c>
      <c r="AL2648" s="3">
        <f>Sheet2!$Q$35</f>
        <v>13804.562889602981</v>
      </c>
      <c r="AM2648" s="3">
        <f>Sheet2!$Q$37</f>
        <v>11470.329043263515</v>
      </c>
      <c r="AN2648" s="3">
        <f>Sheet2!$Q$39</f>
        <v>2136.3846824700945</v>
      </c>
      <c r="AU2648">
        <f t="shared" si="167"/>
        <v>49.245698786034765</v>
      </c>
      <c r="AV2648" t="e">
        <f>VLOOKUP(AI2648,Sheet3!C$29:F$3725,4,FALSE)</f>
        <v>#N/A</v>
      </c>
    </row>
    <row r="2649" spans="1:48" x14ac:dyDescent="0.25">
      <c r="A2649">
        <v>70254825</v>
      </c>
      <c r="B2649">
        <v>11519</v>
      </c>
      <c r="C2649" t="s">
        <v>125</v>
      </c>
      <c r="D2649">
        <v>0</v>
      </c>
      <c r="E2649" t="s">
        <v>126</v>
      </c>
      <c r="F2649" t="s">
        <v>127</v>
      </c>
      <c r="G2649" t="s">
        <v>128</v>
      </c>
      <c r="H2649">
        <v>7</v>
      </c>
      <c r="I2649">
        <v>30.053419875199999</v>
      </c>
      <c r="J2649">
        <v>33.053419875199999</v>
      </c>
      <c r="K2649">
        <v>2.8261324007350002</v>
      </c>
      <c r="L2649">
        <v>5.8261324007350002</v>
      </c>
      <c r="M2649">
        <v>173928</v>
      </c>
      <c r="N2649" t="s">
        <v>129</v>
      </c>
      <c r="P2649">
        <v>37.368000000000002</v>
      </c>
      <c r="S2649">
        <v>0</v>
      </c>
      <c r="T2649">
        <v>0</v>
      </c>
      <c r="V2649" t="s">
        <v>34</v>
      </c>
      <c r="W2649" s="1">
        <v>39908</v>
      </c>
      <c r="X2649">
        <v>20090405</v>
      </c>
      <c r="Y2649">
        <v>0.98159842857142898</v>
      </c>
      <c r="Z2649">
        <v>8.6660716567071704E-3</v>
      </c>
      <c r="AA2649">
        <v>0.96609500000000004</v>
      </c>
      <c r="AB2649">
        <v>1.04555714285715</v>
      </c>
      <c r="AC2649">
        <v>0.68258737558361005</v>
      </c>
      <c r="AD2649">
        <v>2.2052999999999998</v>
      </c>
      <c r="AE2649">
        <v>1</v>
      </c>
      <c r="AF2649">
        <v>0</v>
      </c>
      <c r="AG2649">
        <v>0</v>
      </c>
      <c r="AI2649" s="2">
        <f t="shared" si="164"/>
        <v>39908</v>
      </c>
      <c r="AJ2649">
        <f t="shared" si="165"/>
        <v>8542.6041306718253</v>
      </c>
      <c r="AK2649">
        <f t="shared" si="166"/>
        <v>8542.6041306718253</v>
      </c>
      <c r="AL2649" s="3">
        <f>Sheet2!$Q$35</f>
        <v>13804.562889602981</v>
      </c>
      <c r="AM2649" s="3">
        <f>Sheet2!$Q$37</f>
        <v>11470.329043263515</v>
      </c>
      <c r="AN2649" s="3">
        <f>Sheet2!$Q$39</f>
        <v>2136.3846824700945</v>
      </c>
      <c r="AU2649">
        <f t="shared" si="167"/>
        <v>60.815574127431447</v>
      </c>
      <c r="AV2649" t="e">
        <f>VLOOKUP(AI2649,Sheet3!C$29:F$3725,4,FALSE)</f>
        <v>#N/A</v>
      </c>
    </row>
    <row r="2650" spans="1:48" x14ac:dyDescent="0.25">
      <c r="A2650">
        <v>70322080</v>
      </c>
      <c r="B2650">
        <v>11519</v>
      </c>
      <c r="C2650" t="s">
        <v>125</v>
      </c>
      <c r="D2650">
        <v>0</v>
      </c>
      <c r="E2650" t="s">
        <v>126</v>
      </c>
      <c r="F2650" t="s">
        <v>127</v>
      </c>
      <c r="G2650" t="s">
        <v>128</v>
      </c>
      <c r="H2650">
        <v>7</v>
      </c>
      <c r="I2650">
        <v>30.053419875199999</v>
      </c>
      <c r="J2650">
        <v>33.053419875199999</v>
      </c>
      <c r="K2650">
        <v>2.8261324007350002</v>
      </c>
      <c r="L2650">
        <v>5.8261324007350002</v>
      </c>
      <c r="M2650">
        <v>173928</v>
      </c>
      <c r="N2650" t="s">
        <v>129</v>
      </c>
      <c r="P2650">
        <v>37.368000000000002</v>
      </c>
      <c r="S2650">
        <v>0</v>
      </c>
      <c r="T2650">
        <v>0</v>
      </c>
      <c r="V2650" t="s">
        <v>34</v>
      </c>
      <c r="W2650" s="1">
        <v>39909</v>
      </c>
      <c r="X2650">
        <v>20090406</v>
      </c>
      <c r="Y2650">
        <v>0.98000771428571398</v>
      </c>
      <c r="Z2650">
        <v>9.0300262571092107E-3</v>
      </c>
      <c r="AA2650">
        <v>0.96397299999999997</v>
      </c>
      <c r="AB2650">
        <v>1.20462857142857</v>
      </c>
      <c r="AC2650">
        <v>0.72045593642257699</v>
      </c>
      <c r="AD2650">
        <v>2.4175000000000102</v>
      </c>
      <c r="AE2650">
        <v>1</v>
      </c>
      <c r="AF2650">
        <v>0</v>
      </c>
      <c r="AG2650">
        <v>0</v>
      </c>
      <c r="AI2650" s="2">
        <f t="shared" si="164"/>
        <v>39909</v>
      </c>
      <c r="AJ2650">
        <f t="shared" si="165"/>
        <v>9208.0570224775001</v>
      </c>
      <c r="AK2650">
        <f t="shared" si="166"/>
        <v>9208.0570224775001</v>
      </c>
      <c r="AL2650" s="3">
        <f>Sheet2!$Q$35</f>
        <v>13804.562889602981</v>
      </c>
      <c r="AM2650" s="3">
        <f>Sheet2!$Q$37</f>
        <v>11470.329043263515</v>
      </c>
      <c r="AN2650" s="3">
        <f>Sheet2!$Q$39</f>
        <v>2136.3846824700945</v>
      </c>
      <c r="AU2650">
        <f t="shared" si="167"/>
        <v>65.552993660266438</v>
      </c>
      <c r="AV2650" t="e">
        <f>VLOOKUP(AI2650,Sheet3!C$29:F$3725,4,FALSE)</f>
        <v>#N/A</v>
      </c>
    </row>
    <row r="2651" spans="1:48" x14ac:dyDescent="0.25">
      <c r="A2651">
        <v>70366468</v>
      </c>
      <c r="B2651">
        <v>11519</v>
      </c>
      <c r="C2651" t="s">
        <v>125</v>
      </c>
      <c r="D2651">
        <v>0</v>
      </c>
      <c r="E2651" t="s">
        <v>126</v>
      </c>
      <c r="F2651" t="s">
        <v>127</v>
      </c>
      <c r="G2651" t="s">
        <v>128</v>
      </c>
      <c r="H2651">
        <v>7</v>
      </c>
      <c r="I2651">
        <v>30.053419875199999</v>
      </c>
      <c r="J2651">
        <v>33.053419875199999</v>
      </c>
      <c r="K2651">
        <v>2.8261324007350002</v>
      </c>
      <c r="L2651">
        <v>5.8261324007350002</v>
      </c>
      <c r="M2651">
        <v>173928</v>
      </c>
      <c r="N2651" t="s">
        <v>129</v>
      </c>
      <c r="P2651">
        <v>37.368000000000002</v>
      </c>
      <c r="S2651">
        <v>0</v>
      </c>
      <c r="T2651">
        <v>0</v>
      </c>
      <c r="V2651" t="s">
        <v>34</v>
      </c>
      <c r="W2651" s="1">
        <v>39910</v>
      </c>
      <c r="X2651">
        <v>20090407</v>
      </c>
      <c r="Y2651">
        <v>0.98059114285714299</v>
      </c>
      <c r="Z2651">
        <v>9.6117358983480103E-3</v>
      </c>
      <c r="AA2651">
        <v>0.96537099999999998</v>
      </c>
      <c r="AB2651">
        <v>1.1462857142857199</v>
      </c>
      <c r="AC2651">
        <v>0.78845861278930296</v>
      </c>
      <c r="AD2651">
        <v>2.2776999999999998</v>
      </c>
      <c r="AE2651">
        <v>1</v>
      </c>
      <c r="AF2651">
        <v>0</v>
      </c>
      <c r="AG2651">
        <v>0</v>
      </c>
      <c r="AI2651" s="2">
        <f t="shared" si="164"/>
        <v>39910</v>
      </c>
      <c r="AJ2651">
        <f t="shared" si="165"/>
        <v>8966.2206689808518</v>
      </c>
      <c r="AK2651">
        <f t="shared" si="166"/>
        <v>8966.2206689808518</v>
      </c>
      <c r="AL2651" s="3">
        <f>Sheet2!$Q$35</f>
        <v>13804.562889602981</v>
      </c>
      <c r="AM2651" s="3">
        <f>Sheet2!$Q$37</f>
        <v>11470.329043263515</v>
      </c>
      <c r="AN2651" s="3">
        <f>Sheet2!$Q$39</f>
        <v>2136.3846824700945</v>
      </c>
      <c r="AU2651">
        <f t="shared" si="167"/>
        <v>63.831338710814101</v>
      </c>
      <c r="AV2651" t="e">
        <f>VLOOKUP(AI2651,Sheet3!C$29:F$3725,4,FALSE)</f>
        <v>#N/A</v>
      </c>
    </row>
    <row r="2652" spans="1:48" x14ac:dyDescent="0.25">
      <c r="A2652">
        <v>70433693</v>
      </c>
      <c r="B2652">
        <v>11519</v>
      </c>
      <c r="C2652" t="s">
        <v>125</v>
      </c>
      <c r="D2652">
        <v>0</v>
      </c>
      <c r="E2652" t="s">
        <v>126</v>
      </c>
      <c r="F2652" t="s">
        <v>127</v>
      </c>
      <c r="G2652" t="s">
        <v>128</v>
      </c>
      <c r="H2652">
        <v>7</v>
      </c>
      <c r="I2652">
        <v>30.053419875199999</v>
      </c>
      <c r="J2652">
        <v>33.053419875199999</v>
      </c>
      <c r="K2652">
        <v>2.8261324007350002</v>
      </c>
      <c r="L2652">
        <v>5.8261324007350002</v>
      </c>
      <c r="M2652">
        <v>173928</v>
      </c>
      <c r="N2652" t="s">
        <v>129</v>
      </c>
      <c r="P2652">
        <v>37.368000000000002</v>
      </c>
      <c r="S2652">
        <v>0</v>
      </c>
      <c r="T2652">
        <v>0</v>
      </c>
      <c r="V2652" t="s">
        <v>34</v>
      </c>
      <c r="W2652" s="1">
        <v>39911</v>
      </c>
      <c r="X2652">
        <v>20090408</v>
      </c>
      <c r="Y2652">
        <v>0.98542414285714297</v>
      </c>
      <c r="Z2652">
        <v>5.6458028007809703E-3</v>
      </c>
      <c r="AA2652">
        <v>0.97542899999999999</v>
      </c>
      <c r="AB2652">
        <v>0.66298571428571496</v>
      </c>
      <c r="AC2652">
        <v>0.39659142858172097</v>
      </c>
      <c r="AD2652">
        <v>1.2719</v>
      </c>
      <c r="AE2652">
        <v>0</v>
      </c>
      <c r="AF2652">
        <v>0</v>
      </c>
      <c r="AI2652" s="2">
        <f t="shared" si="164"/>
        <v>39911</v>
      </c>
      <c r="AJ2652">
        <f t="shared" si="165"/>
        <v>6863.4427647558041</v>
      </c>
      <c r="AK2652">
        <f t="shared" si="166"/>
        <v>6863.4427647558041</v>
      </c>
      <c r="AL2652" s="3">
        <f>Sheet2!$Q$35</f>
        <v>13804.562889602981</v>
      </c>
      <c r="AM2652" s="3">
        <f>Sheet2!$Q$37</f>
        <v>11470.329043263515</v>
      </c>
      <c r="AN2652" s="3">
        <f>Sheet2!$Q$39</f>
        <v>2136.3846824700945</v>
      </c>
      <c r="AU2652">
        <f t="shared" si="167"/>
        <v>48.861471963884995</v>
      </c>
      <c r="AV2652" t="e">
        <f>VLOOKUP(AI2652,Sheet3!C$29:F$3725,4,FALSE)</f>
        <v>#N/A</v>
      </c>
    </row>
    <row r="2653" spans="1:48" x14ac:dyDescent="0.25">
      <c r="A2653">
        <v>70500525</v>
      </c>
      <c r="B2653">
        <v>11519</v>
      </c>
      <c r="C2653" t="s">
        <v>125</v>
      </c>
      <c r="D2653">
        <v>0</v>
      </c>
      <c r="E2653" t="s">
        <v>126</v>
      </c>
      <c r="F2653" t="s">
        <v>127</v>
      </c>
      <c r="G2653" t="s">
        <v>128</v>
      </c>
      <c r="H2653">
        <v>7</v>
      </c>
      <c r="I2653">
        <v>30.053419875199999</v>
      </c>
      <c r="J2653">
        <v>33.053419875199999</v>
      </c>
      <c r="K2653">
        <v>2.8261324007350002</v>
      </c>
      <c r="L2653">
        <v>5.8261324007350002</v>
      </c>
      <c r="M2653">
        <v>173928</v>
      </c>
      <c r="N2653" t="s">
        <v>129</v>
      </c>
      <c r="P2653">
        <v>37.368000000000002</v>
      </c>
      <c r="S2653">
        <v>0</v>
      </c>
      <c r="T2653">
        <v>0</v>
      </c>
      <c r="V2653" t="s">
        <v>34</v>
      </c>
      <c r="W2653" s="1">
        <v>39912</v>
      </c>
      <c r="X2653">
        <v>20090409</v>
      </c>
      <c r="Y2653">
        <v>0.98842757142857196</v>
      </c>
      <c r="Z2653">
        <v>5.2326887886806096E-3</v>
      </c>
      <c r="AA2653">
        <v>0.97957799999999995</v>
      </c>
      <c r="AB2653">
        <v>0.36264285714285999</v>
      </c>
      <c r="AC2653">
        <v>0.35389332475496399</v>
      </c>
      <c r="AD2653">
        <v>0.85700000000000798</v>
      </c>
      <c r="AE2653">
        <v>0</v>
      </c>
      <c r="AF2653">
        <v>0</v>
      </c>
      <c r="AI2653" s="2">
        <f t="shared" si="164"/>
        <v>39912</v>
      </c>
      <c r="AJ2653">
        <f t="shared" si="165"/>
        <v>5467.2678989591077</v>
      </c>
      <c r="AK2653">
        <f t="shared" si="166"/>
        <v>5467.2678989591077</v>
      </c>
      <c r="AL2653" s="3">
        <f>Sheet2!$Q$35</f>
        <v>13804.562889602981</v>
      </c>
      <c r="AM2653" s="3">
        <f>Sheet2!$Q$37</f>
        <v>11470.329043263515</v>
      </c>
      <c r="AN2653" s="3">
        <f>Sheet2!$Q$39</f>
        <v>2136.3846824700945</v>
      </c>
      <c r="AU2653">
        <f t="shared" si="167"/>
        <v>38.921976378358202</v>
      </c>
      <c r="AV2653" t="e">
        <f>VLOOKUP(AI2653,Sheet3!C$29:F$3725,4,FALSE)</f>
        <v>#N/A</v>
      </c>
    </row>
    <row r="2654" spans="1:48" x14ac:dyDescent="0.25">
      <c r="A2654">
        <v>70567826</v>
      </c>
      <c r="B2654">
        <v>11519</v>
      </c>
      <c r="C2654" t="s">
        <v>125</v>
      </c>
      <c r="D2654">
        <v>0</v>
      </c>
      <c r="E2654" t="s">
        <v>126</v>
      </c>
      <c r="F2654" t="s">
        <v>127</v>
      </c>
      <c r="G2654" t="s">
        <v>128</v>
      </c>
      <c r="H2654">
        <v>7</v>
      </c>
      <c r="I2654">
        <v>30.053419875199999</v>
      </c>
      <c r="J2654">
        <v>33.053419875199999</v>
      </c>
      <c r="K2654">
        <v>2.8261324007350002</v>
      </c>
      <c r="L2654">
        <v>5.8261324007350002</v>
      </c>
      <c r="M2654">
        <v>173928</v>
      </c>
      <c r="N2654" t="s">
        <v>129</v>
      </c>
      <c r="P2654">
        <v>37.368000000000002</v>
      </c>
      <c r="S2654">
        <v>0</v>
      </c>
      <c r="T2654">
        <v>0</v>
      </c>
      <c r="V2654" t="s">
        <v>34</v>
      </c>
      <c r="W2654" s="1">
        <v>39913</v>
      </c>
      <c r="X2654">
        <v>20090410</v>
      </c>
      <c r="Y2654">
        <v>0.988467428571428</v>
      </c>
      <c r="Z2654">
        <v>4.9513870742634997E-3</v>
      </c>
      <c r="AA2654">
        <v>0.97948000000000002</v>
      </c>
      <c r="AB2654">
        <v>0.35865714285714601</v>
      </c>
      <c r="AC2654">
        <v>0.32311270416348098</v>
      </c>
      <c r="AD2654">
        <v>0.86680000000000101</v>
      </c>
      <c r="AE2654">
        <v>0</v>
      </c>
      <c r="AF2654">
        <v>0</v>
      </c>
      <c r="AI2654" s="2">
        <f t="shared" si="164"/>
        <v>39913</v>
      </c>
      <c r="AJ2654">
        <f t="shared" si="165"/>
        <v>5448.2790524596348</v>
      </c>
      <c r="AK2654">
        <f t="shared" si="166"/>
        <v>5448.2790524596348</v>
      </c>
      <c r="AL2654" s="3">
        <f>Sheet2!$Q$35</f>
        <v>13804.562889602981</v>
      </c>
      <c r="AM2654" s="3">
        <f>Sheet2!$Q$37</f>
        <v>11470.329043263515</v>
      </c>
      <c r="AN2654" s="3">
        <f>Sheet2!$Q$39</f>
        <v>2136.3846824700945</v>
      </c>
      <c r="AU2654">
        <f t="shared" si="167"/>
        <v>38.786793056713137</v>
      </c>
      <c r="AV2654" t="e">
        <f>VLOOKUP(AI2654,Sheet3!C$29:F$3725,4,FALSE)</f>
        <v>#N/A</v>
      </c>
    </row>
    <row r="2655" spans="1:48" x14ac:dyDescent="0.25">
      <c r="A2655">
        <v>70618565</v>
      </c>
      <c r="B2655">
        <v>11519</v>
      </c>
      <c r="C2655" t="s">
        <v>125</v>
      </c>
      <c r="D2655">
        <v>0</v>
      </c>
      <c r="E2655" t="s">
        <v>126</v>
      </c>
      <c r="F2655" t="s">
        <v>127</v>
      </c>
      <c r="G2655" t="s">
        <v>128</v>
      </c>
      <c r="H2655">
        <v>7</v>
      </c>
      <c r="I2655">
        <v>30.053419875199999</v>
      </c>
      <c r="J2655">
        <v>33.053419875199999</v>
      </c>
      <c r="K2655">
        <v>2.8261324007350002</v>
      </c>
      <c r="L2655">
        <v>5.8261324007350002</v>
      </c>
      <c r="M2655">
        <v>173928</v>
      </c>
      <c r="N2655" t="s">
        <v>129</v>
      </c>
      <c r="P2655">
        <v>37.368000000000002</v>
      </c>
      <c r="S2655">
        <v>0</v>
      </c>
      <c r="T2655">
        <v>0</v>
      </c>
      <c r="V2655" t="s">
        <v>34</v>
      </c>
      <c r="W2655" s="1">
        <v>39914</v>
      </c>
      <c r="X2655">
        <v>20090411</v>
      </c>
      <c r="Y2655">
        <v>0.98916328571428602</v>
      </c>
      <c r="Z2655">
        <v>4.5907780141834697E-3</v>
      </c>
      <c r="AA2655">
        <v>0.98154399999999997</v>
      </c>
      <c r="AB2655">
        <v>0.28907142857143198</v>
      </c>
      <c r="AC2655">
        <v>0.302207552681861</v>
      </c>
      <c r="AD2655">
        <v>0.66040000000000498</v>
      </c>
      <c r="AE2655">
        <v>0</v>
      </c>
      <c r="AF2655">
        <v>0</v>
      </c>
      <c r="AI2655" s="2">
        <f t="shared" si="164"/>
        <v>39914</v>
      </c>
      <c r="AJ2655">
        <f t="shared" si="165"/>
        <v>5114.8118798313662</v>
      </c>
      <c r="AK2655">
        <f t="shared" si="166"/>
        <v>5114.8118798313662</v>
      </c>
      <c r="AL2655" s="3">
        <f>Sheet2!$Q$35</f>
        <v>13804.562889602981</v>
      </c>
      <c r="AM2655" s="3">
        <f>Sheet2!$Q$37</f>
        <v>11470.329043263515</v>
      </c>
      <c r="AN2655" s="3">
        <f>Sheet2!$Q$39</f>
        <v>2136.3846824700945</v>
      </c>
      <c r="AU2655">
        <f t="shared" si="167"/>
        <v>36.412809989509412</v>
      </c>
      <c r="AV2655" t="e">
        <f>VLOOKUP(AI2655,Sheet3!C$29:F$3725,4,FALSE)</f>
        <v>#N/A</v>
      </c>
    </row>
    <row r="2656" spans="1:48" x14ac:dyDescent="0.25">
      <c r="A2656">
        <v>70679261</v>
      </c>
      <c r="B2656">
        <v>11519</v>
      </c>
      <c r="C2656" t="s">
        <v>125</v>
      </c>
      <c r="D2656">
        <v>0</v>
      </c>
      <c r="E2656" t="s">
        <v>126</v>
      </c>
      <c r="F2656" t="s">
        <v>127</v>
      </c>
      <c r="G2656" t="s">
        <v>128</v>
      </c>
      <c r="H2656">
        <v>7</v>
      </c>
      <c r="I2656">
        <v>30.053419875199999</v>
      </c>
      <c r="J2656">
        <v>33.053419875199999</v>
      </c>
      <c r="K2656">
        <v>2.8261324007350002</v>
      </c>
      <c r="L2656">
        <v>5.8261324007350002</v>
      </c>
      <c r="M2656">
        <v>173928</v>
      </c>
      <c r="N2656" t="s">
        <v>129</v>
      </c>
      <c r="P2656">
        <v>37.368000000000002</v>
      </c>
      <c r="S2656">
        <v>0</v>
      </c>
      <c r="T2656">
        <v>0</v>
      </c>
      <c r="V2656" t="s">
        <v>34</v>
      </c>
      <c r="W2656" s="1">
        <v>39915</v>
      </c>
      <c r="X2656">
        <v>20090412</v>
      </c>
      <c r="Y2656">
        <v>0.98669600000000002</v>
      </c>
      <c r="Z2656">
        <v>5.1595310971886896E-3</v>
      </c>
      <c r="AA2656">
        <v>0.97860800000000003</v>
      </c>
      <c r="AB2656">
        <v>0.53580000000000205</v>
      </c>
      <c r="AC2656">
        <v>0.35808733970519402</v>
      </c>
      <c r="AD2656">
        <v>0.95399999999999896</v>
      </c>
      <c r="AE2656">
        <v>0</v>
      </c>
      <c r="AF2656">
        <v>0</v>
      </c>
      <c r="AI2656" s="2">
        <f t="shared" si="164"/>
        <v>39915</v>
      </c>
      <c r="AJ2656">
        <f t="shared" si="165"/>
        <v>6280.5740201612934</v>
      </c>
      <c r="AK2656">
        <f t="shared" si="166"/>
        <v>6280.5740201612934</v>
      </c>
      <c r="AL2656" s="3">
        <f>Sheet2!$Q$35</f>
        <v>13804.562889602981</v>
      </c>
      <c r="AM2656" s="3">
        <f>Sheet2!$Q$37</f>
        <v>11470.329043263515</v>
      </c>
      <c r="AN2656" s="3">
        <f>Sheet2!$Q$39</f>
        <v>2136.3846824700945</v>
      </c>
      <c r="AU2656">
        <f t="shared" si="167"/>
        <v>44.711976470329617</v>
      </c>
      <c r="AV2656" t="e">
        <f>VLOOKUP(AI2656,Sheet3!C$29:F$3725,4,FALSE)</f>
        <v>#N/A</v>
      </c>
    </row>
    <row r="2657" spans="1:48" x14ac:dyDescent="0.25">
      <c r="A2657">
        <v>70746507</v>
      </c>
      <c r="B2657">
        <v>11519</v>
      </c>
      <c r="C2657" t="s">
        <v>125</v>
      </c>
      <c r="D2657">
        <v>0</v>
      </c>
      <c r="E2657" t="s">
        <v>126</v>
      </c>
      <c r="F2657" t="s">
        <v>127</v>
      </c>
      <c r="G2657" t="s">
        <v>128</v>
      </c>
      <c r="H2657">
        <v>7</v>
      </c>
      <c r="I2657">
        <v>30.053419875199999</v>
      </c>
      <c r="J2657">
        <v>33.053419875199999</v>
      </c>
      <c r="K2657">
        <v>2.8261324007350002</v>
      </c>
      <c r="L2657">
        <v>5.8261324007350002</v>
      </c>
      <c r="M2657">
        <v>173928</v>
      </c>
      <c r="N2657" t="s">
        <v>129</v>
      </c>
      <c r="P2657">
        <v>37.368000000000002</v>
      </c>
      <c r="S2657">
        <v>0</v>
      </c>
      <c r="T2657">
        <v>0</v>
      </c>
      <c r="V2657" t="s">
        <v>34</v>
      </c>
      <c r="W2657" s="1">
        <v>39916</v>
      </c>
      <c r="X2657">
        <v>20090413</v>
      </c>
      <c r="Y2657">
        <v>0.98703600000000002</v>
      </c>
      <c r="Z2657">
        <v>6.7513126131145598E-3</v>
      </c>
      <c r="AA2657">
        <v>0.97563200000000005</v>
      </c>
      <c r="AB2657">
        <v>0.50180000000000302</v>
      </c>
      <c r="AC2657">
        <v>0.49756642916154298</v>
      </c>
      <c r="AD2657">
        <v>1.2516</v>
      </c>
      <c r="AE2657">
        <v>0</v>
      </c>
      <c r="AF2657">
        <v>0</v>
      </c>
      <c r="AI2657" s="2">
        <f t="shared" si="164"/>
        <v>39916</v>
      </c>
      <c r="AJ2657">
        <f t="shared" si="165"/>
        <v>6122.6761420345865</v>
      </c>
      <c r="AK2657">
        <f t="shared" si="166"/>
        <v>6122.6761420345865</v>
      </c>
      <c r="AL2657" s="3">
        <f>Sheet2!$Q$35</f>
        <v>13804.562889602981</v>
      </c>
      <c r="AM2657" s="3">
        <f>Sheet2!$Q$37</f>
        <v>11470.329043263515</v>
      </c>
      <c r="AN2657" s="3">
        <f>Sheet2!$Q$39</f>
        <v>2136.3846824700945</v>
      </c>
      <c r="AU2657">
        <f t="shared" si="167"/>
        <v>43.587887145237161</v>
      </c>
      <c r="AV2657" t="e">
        <f>VLOOKUP(AI2657,Sheet3!C$29:F$3725,4,FALSE)</f>
        <v>#N/A</v>
      </c>
    </row>
    <row r="2658" spans="1:48" x14ac:dyDescent="0.25">
      <c r="A2658">
        <v>70813350</v>
      </c>
      <c r="B2658">
        <v>11519</v>
      </c>
      <c r="C2658" t="s">
        <v>125</v>
      </c>
      <c r="D2658">
        <v>0</v>
      </c>
      <c r="E2658" t="s">
        <v>126</v>
      </c>
      <c r="F2658" t="s">
        <v>127</v>
      </c>
      <c r="G2658" t="s">
        <v>128</v>
      </c>
      <c r="H2658">
        <v>7</v>
      </c>
      <c r="I2658">
        <v>30.053419875199999</v>
      </c>
      <c r="J2658">
        <v>33.053419875199999</v>
      </c>
      <c r="K2658">
        <v>2.8261324007350002</v>
      </c>
      <c r="L2658">
        <v>5.8261324007350002</v>
      </c>
      <c r="M2658">
        <v>173928</v>
      </c>
      <c r="N2658" t="s">
        <v>129</v>
      </c>
      <c r="P2658">
        <v>37.368000000000002</v>
      </c>
      <c r="S2658">
        <v>0</v>
      </c>
      <c r="T2658">
        <v>0</v>
      </c>
      <c r="V2658" t="s">
        <v>34</v>
      </c>
      <c r="W2658" s="1">
        <v>39917</v>
      </c>
      <c r="X2658">
        <v>20090414</v>
      </c>
      <c r="Y2658">
        <v>0.988112428571428</v>
      </c>
      <c r="Z2658">
        <v>6.7987208640857598E-3</v>
      </c>
      <c r="AA2658">
        <v>0.97728999999999999</v>
      </c>
      <c r="AB2658">
        <v>0.39415714285714598</v>
      </c>
      <c r="AC2658">
        <v>0.508729349478097</v>
      </c>
      <c r="AD2658">
        <v>1.0858000000000001</v>
      </c>
      <c r="AE2658">
        <v>0</v>
      </c>
      <c r="AF2658">
        <v>0</v>
      </c>
      <c r="AI2658" s="2">
        <f t="shared" si="164"/>
        <v>39917</v>
      </c>
      <c r="AJ2658">
        <f t="shared" si="165"/>
        <v>5616.9840529658832</v>
      </c>
      <c r="AK2658">
        <f t="shared" si="166"/>
        <v>5616.9840529658832</v>
      </c>
      <c r="AL2658" s="3">
        <f>Sheet2!$Q$35</f>
        <v>13804.562889602981</v>
      </c>
      <c r="AM2658" s="3">
        <f>Sheet2!$Q$37</f>
        <v>11470.329043263515</v>
      </c>
      <c r="AN2658" s="3">
        <f>Sheet2!$Q$39</f>
        <v>2136.3846824700945</v>
      </c>
      <c r="AU2658">
        <f t="shared" si="167"/>
        <v>39.987819266872918</v>
      </c>
      <c r="AV2658" t="e">
        <f>VLOOKUP(AI2658,Sheet3!C$29:F$3725,4,FALSE)</f>
        <v>#N/A</v>
      </c>
    </row>
    <row r="2659" spans="1:48" x14ac:dyDescent="0.25">
      <c r="A2659">
        <v>70880458</v>
      </c>
      <c r="B2659">
        <v>11519</v>
      </c>
      <c r="C2659" t="s">
        <v>125</v>
      </c>
      <c r="D2659">
        <v>0</v>
      </c>
      <c r="E2659" t="s">
        <v>126</v>
      </c>
      <c r="F2659" t="s">
        <v>127</v>
      </c>
      <c r="G2659" t="s">
        <v>128</v>
      </c>
      <c r="H2659">
        <v>7</v>
      </c>
      <c r="I2659">
        <v>30.053419875199999</v>
      </c>
      <c r="J2659">
        <v>33.053419875199999</v>
      </c>
      <c r="K2659">
        <v>2.8261324007350002</v>
      </c>
      <c r="L2659">
        <v>5.8261324007350002</v>
      </c>
      <c r="M2659">
        <v>173928</v>
      </c>
      <c r="N2659" t="s">
        <v>129</v>
      </c>
      <c r="P2659">
        <v>37.368000000000002</v>
      </c>
      <c r="S2659">
        <v>0</v>
      </c>
      <c r="T2659">
        <v>0</v>
      </c>
      <c r="V2659" t="s">
        <v>34</v>
      </c>
      <c r="W2659" s="1">
        <v>39918</v>
      </c>
      <c r="X2659">
        <v>20090415</v>
      </c>
      <c r="Y2659">
        <v>0.989880714285714</v>
      </c>
      <c r="Z2659">
        <v>6.1087047660176698E-3</v>
      </c>
      <c r="AA2659">
        <v>0.97911400000000004</v>
      </c>
      <c r="AB2659">
        <v>0.21732857142857301</v>
      </c>
      <c r="AC2659">
        <v>0.42978389491292901</v>
      </c>
      <c r="AD2659">
        <v>0.90339999999999898</v>
      </c>
      <c r="AE2659">
        <v>0</v>
      </c>
      <c r="AF2659">
        <v>0</v>
      </c>
      <c r="AI2659" s="2">
        <f t="shared" si="164"/>
        <v>39918</v>
      </c>
      <c r="AJ2659">
        <f t="shared" si="165"/>
        <v>4767.1550752772018</v>
      </c>
      <c r="AK2659">
        <f t="shared" si="166"/>
        <v>4767.1550752772018</v>
      </c>
      <c r="AL2659" s="3">
        <f>Sheet2!$Q$35</f>
        <v>13804.562889602981</v>
      </c>
      <c r="AM2659" s="3">
        <f>Sheet2!$Q$37</f>
        <v>11470.329043263515</v>
      </c>
      <c r="AN2659" s="3">
        <f>Sheet2!$Q$39</f>
        <v>2136.3846824700945</v>
      </c>
      <c r="AU2659">
        <f t="shared" si="167"/>
        <v>33.937809644783506</v>
      </c>
      <c r="AV2659" t="e">
        <f>VLOOKUP(AI2659,Sheet3!C$29:F$3725,4,FALSE)</f>
        <v>#N/A</v>
      </c>
    </row>
    <row r="2660" spans="1:48" x14ac:dyDescent="0.25">
      <c r="A2660">
        <v>70947298</v>
      </c>
      <c r="B2660">
        <v>11519</v>
      </c>
      <c r="C2660" t="s">
        <v>125</v>
      </c>
      <c r="D2660">
        <v>0</v>
      </c>
      <c r="E2660" t="s">
        <v>126</v>
      </c>
      <c r="F2660" t="s">
        <v>127</v>
      </c>
      <c r="G2660" t="s">
        <v>128</v>
      </c>
      <c r="H2660">
        <v>7</v>
      </c>
      <c r="I2660">
        <v>30.053419875199999</v>
      </c>
      <c r="J2660">
        <v>33.053419875199999</v>
      </c>
      <c r="K2660">
        <v>2.8261324007350002</v>
      </c>
      <c r="L2660">
        <v>5.8261324007350002</v>
      </c>
      <c r="M2660">
        <v>173928</v>
      </c>
      <c r="N2660" t="s">
        <v>129</v>
      </c>
      <c r="P2660">
        <v>37.368000000000002</v>
      </c>
      <c r="S2660">
        <v>0</v>
      </c>
      <c r="T2660">
        <v>0</v>
      </c>
      <c r="V2660" t="s">
        <v>34</v>
      </c>
      <c r="W2660" s="1">
        <v>39919</v>
      </c>
      <c r="X2660">
        <v>20090416</v>
      </c>
      <c r="Y2660">
        <v>0.99100342857142898</v>
      </c>
      <c r="Z2660">
        <v>7.7926139179013403E-3</v>
      </c>
      <c r="AA2660">
        <v>0.97568699999999997</v>
      </c>
      <c r="AB2660">
        <v>0.105057142857146</v>
      </c>
      <c r="AC2660">
        <v>0.58806457579599702</v>
      </c>
      <c r="AD2660">
        <v>1.24610000000001</v>
      </c>
      <c r="AE2660">
        <v>0</v>
      </c>
      <c r="AF2660">
        <v>0</v>
      </c>
      <c r="AI2660" s="2">
        <f t="shared" si="164"/>
        <v>39919</v>
      </c>
      <c r="AJ2660">
        <f t="shared" si="165"/>
        <v>4215.2527867360041</v>
      </c>
      <c r="AK2660">
        <f t="shared" si="166"/>
        <v>4215.2527867360041</v>
      </c>
      <c r="AL2660" s="3">
        <f>Sheet2!$Q$35</f>
        <v>13804.562889602981</v>
      </c>
      <c r="AM2660" s="3">
        <f>Sheet2!$Q$37</f>
        <v>11470.329043263515</v>
      </c>
      <c r="AN2660" s="3">
        <f>Sheet2!$Q$39</f>
        <v>2136.3846824700945</v>
      </c>
      <c r="AU2660">
        <f t="shared" si="167"/>
        <v>30.008767162367008</v>
      </c>
      <c r="AV2660" t="e">
        <f>VLOOKUP(AI2660,Sheet3!C$29:F$3725,4,FALSE)</f>
        <v>#N/A</v>
      </c>
    </row>
    <row r="2661" spans="1:48" x14ac:dyDescent="0.25">
      <c r="A2661">
        <v>71014548</v>
      </c>
      <c r="B2661">
        <v>11519</v>
      </c>
      <c r="C2661" t="s">
        <v>125</v>
      </c>
      <c r="D2661">
        <v>0</v>
      </c>
      <c r="E2661" t="s">
        <v>126</v>
      </c>
      <c r="F2661" t="s">
        <v>127</v>
      </c>
      <c r="G2661" t="s">
        <v>128</v>
      </c>
      <c r="H2661">
        <v>7</v>
      </c>
      <c r="I2661">
        <v>30.053419875199999</v>
      </c>
      <c r="J2661">
        <v>33.053419875199999</v>
      </c>
      <c r="K2661">
        <v>2.8261324007350002</v>
      </c>
      <c r="L2661">
        <v>5.8261324007350002</v>
      </c>
      <c r="M2661">
        <v>173928</v>
      </c>
      <c r="N2661" t="s">
        <v>129</v>
      </c>
      <c r="P2661">
        <v>37.368000000000002</v>
      </c>
      <c r="S2661">
        <v>0</v>
      </c>
      <c r="T2661">
        <v>0</v>
      </c>
      <c r="V2661" t="s">
        <v>34</v>
      </c>
      <c r="W2661" s="1">
        <v>39920</v>
      </c>
      <c r="X2661">
        <v>20090417</v>
      </c>
      <c r="Y2661">
        <v>0.988494714285714</v>
      </c>
      <c r="Z2661">
        <v>8.4481208005819097E-3</v>
      </c>
      <c r="AA2661">
        <v>0.97313799999999995</v>
      </c>
      <c r="AB2661">
        <v>0.35592857142857698</v>
      </c>
      <c r="AC2661">
        <v>0.66195209734819604</v>
      </c>
      <c r="AD2661">
        <v>1.5010000000000101</v>
      </c>
      <c r="AE2661">
        <v>0</v>
      </c>
      <c r="AF2661">
        <v>0</v>
      </c>
      <c r="AI2661" s="2">
        <f t="shared" si="164"/>
        <v>39920</v>
      </c>
      <c r="AJ2661">
        <f t="shared" si="165"/>
        <v>5435.2725591012277</v>
      </c>
      <c r="AK2661">
        <f t="shared" si="166"/>
        <v>5435.2725591012277</v>
      </c>
      <c r="AL2661" s="3">
        <f>Sheet2!$Q$35</f>
        <v>13804.562889602981</v>
      </c>
      <c r="AM2661" s="3">
        <f>Sheet2!$Q$37</f>
        <v>11470.329043263515</v>
      </c>
      <c r="AN2661" s="3">
        <f>Sheet2!$Q$39</f>
        <v>2136.3846824700945</v>
      </c>
      <c r="AU2661">
        <f t="shared" si="167"/>
        <v>38.694198650033783</v>
      </c>
      <c r="AV2661" t="e">
        <f>VLOOKUP(AI2661,Sheet3!C$29:F$3725,4,FALSE)</f>
        <v>#N/A</v>
      </c>
    </row>
    <row r="2662" spans="1:48" x14ac:dyDescent="0.25">
      <c r="A2662">
        <v>71081145</v>
      </c>
      <c r="B2662">
        <v>11519</v>
      </c>
      <c r="C2662" t="s">
        <v>125</v>
      </c>
      <c r="D2662">
        <v>0</v>
      </c>
      <c r="E2662" t="s">
        <v>126</v>
      </c>
      <c r="F2662" t="s">
        <v>127</v>
      </c>
      <c r="G2662" t="s">
        <v>128</v>
      </c>
      <c r="H2662">
        <v>7</v>
      </c>
      <c r="I2662">
        <v>30.053419875199999</v>
      </c>
      <c r="J2662">
        <v>33.053419875199999</v>
      </c>
      <c r="K2662">
        <v>2.8261324007350002</v>
      </c>
      <c r="L2662">
        <v>5.8261324007350002</v>
      </c>
      <c r="M2662">
        <v>173928</v>
      </c>
      <c r="N2662" t="s">
        <v>129</v>
      </c>
      <c r="P2662">
        <v>37.368000000000002</v>
      </c>
      <c r="S2662">
        <v>0</v>
      </c>
      <c r="T2662">
        <v>0</v>
      </c>
      <c r="V2662" t="s">
        <v>34</v>
      </c>
      <c r="W2662" s="1">
        <v>39921</v>
      </c>
      <c r="X2662">
        <v>20090418</v>
      </c>
      <c r="Y2662">
        <v>0.98597542857142895</v>
      </c>
      <c r="Z2662">
        <v>7.7841734464808802E-3</v>
      </c>
      <c r="AA2662">
        <v>0.97175199999999995</v>
      </c>
      <c r="AB2662">
        <v>0.60785714285714898</v>
      </c>
      <c r="AC2662">
        <v>0.59502882729000905</v>
      </c>
      <c r="AD2662">
        <v>1.6396000000000099</v>
      </c>
      <c r="AE2662">
        <v>0</v>
      </c>
      <c r="AF2662">
        <v>0</v>
      </c>
      <c r="AI2662" s="2">
        <f t="shared" si="164"/>
        <v>39921</v>
      </c>
      <c r="AJ2662">
        <f t="shared" si="165"/>
        <v>6612.3078896487132</v>
      </c>
      <c r="AK2662">
        <f t="shared" si="166"/>
        <v>6612.3078896487132</v>
      </c>
      <c r="AL2662" s="3">
        <f>Sheet2!$Q$35</f>
        <v>13804.562889602981</v>
      </c>
      <c r="AM2662" s="3">
        <f>Sheet2!$Q$37</f>
        <v>11470.329043263515</v>
      </c>
      <c r="AN2662" s="3">
        <f>Sheet2!$Q$39</f>
        <v>2136.3846824700945</v>
      </c>
      <c r="AU2662">
        <f t="shared" si="167"/>
        <v>47.073619995160165</v>
      </c>
      <c r="AV2662" t="e">
        <f>VLOOKUP(AI2662,Sheet3!C$29:F$3725,4,FALSE)</f>
        <v>#N/A</v>
      </c>
    </row>
    <row r="2663" spans="1:48" x14ac:dyDescent="0.25">
      <c r="A2663">
        <v>71148460</v>
      </c>
      <c r="B2663">
        <v>11519</v>
      </c>
      <c r="C2663" t="s">
        <v>125</v>
      </c>
      <c r="D2663">
        <v>0</v>
      </c>
      <c r="E2663" t="s">
        <v>126</v>
      </c>
      <c r="F2663" t="s">
        <v>127</v>
      </c>
      <c r="G2663" t="s">
        <v>128</v>
      </c>
      <c r="H2663">
        <v>7</v>
      </c>
      <c r="I2663">
        <v>30.053419875199999</v>
      </c>
      <c r="J2663">
        <v>33.053419875199999</v>
      </c>
      <c r="K2663">
        <v>2.8261324007350002</v>
      </c>
      <c r="L2663">
        <v>5.8261324007350002</v>
      </c>
      <c r="M2663">
        <v>173928</v>
      </c>
      <c r="N2663" t="s">
        <v>129</v>
      </c>
      <c r="P2663">
        <v>37.368000000000002</v>
      </c>
      <c r="S2663">
        <v>0</v>
      </c>
      <c r="T2663">
        <v>0</v>
      </c>
      <c r="V2663" t="s">
        <v>34</v>
      </c>
      <c r="W2663" s="1">
        <v>39922</v>
      </c>
      <c r="X2663">
        <v>20090419</v>
      </c>
      <c r="Y2663">
        <v>0.98272685714285701</v>
      </c>
      <c r="Z2663">
        <v>7.6162700550217004E-3</v>
      </c>
      <c r="AA2663">
        <v>0.96902500000000003</v>
      </c>
      <c r="AB2663">
        <v>0.93271428571428805</v>
      </c>
      <c r="AC2663">
        <v>0.57764313112749399</v>
      </c>
      <c r="AD2663">
        <v>1.9123000000000001</v>
      </c>
      <c r="AE2663">
        <v>0</v>
      </c>
      <c r="AF2663">
        <v>0</v>
      </c>
      <c r="AI2663" s="2">
        <f t="shared" si="164"/>
        <v>39922</v>
      </c>
      <c r="AJ2663">
        <f t="shared" si="165"/>
        <v>8058.8843712788075</v>
      </c>
      <c r="AK2663">
        <f t="shared" si="166"/>
        <v>8058.8843712788075</v>
      </c>
      <c r="AL2663" s="3">
        <f>Sheet2!$Q$35</f>
        <v>13804.562889602981</v>
      </c>
      <c r="AM2663" s="3">
        <f>Sheet2!$Q$37</f>
        <v>11470.329043263515</v>
      </c>
      <c r="AN2663" s="3">
        <f>Sheet2!$Q$39</f>
        <v>2136.3846824700945</v>
      </c>
      <c r="AU2663">
        <f t="shared" si="167"/>
        <v>57.371929258222707</v>
      </c>
      <c r="AV2663" t="e">
        <f>VLOOKUP(AI2663,Sheet3!C$29:F$3725,4,FALSE)</f>
        <v>#N/A</v>
      </c>
    </row>
    <row r="2664" spans="1:48" x14ac:dyDescent="0.25">
      <c r="A2664">
        <v>71212486</v>
      </c>
      <c r="B2664">
        <v>11519</v>
      </c>
      <c r="C2664" t="s">
        <v>125</v>
      </c>
      <c r="D2664">
        <v>0</v>
      </c>
      <c r="E2664" t="s">
        <v>126</v>
      </c>
      <c r="F2664" t="s">
        <v>127</v>
      </c>
      <c r="G2664" t="s">
        <v>128</v>
      </c>
      <c r="H2664">
        <v>7</v>
      </c>
      <c r="I2664">
        <v>30.053419875199999</v>
      </c>
      <c r="J2664">
        <v>33.053419875199999</v>
      </c>
      <c r="K2664">
        <v>2.8261324007350002</v>
      </c>
      <c r="L2664">
        <v>5.8261324007350002</v>
      </c>
      <c r="M2664">
        <v>173928</v>
      </c>
      <c r="N2664" t="s">
        <v>129</v>
      </c>
      <c r="P2664">
        <v>37.368000000000002</v>
      </c>
      <c r="S2664">
        <v>0</v>
      </c>
      <c r="T2664">
        <v>0</v>
      </c>
      <c r="V2664" t="s">
        <v>34</v>
      </c>
      <c r="W2664" s="1">
        <v>39923</v>
      </c>
      <c r="X2664">
        <v>20090420</v>
      </c>
      <c r="Y2664">
        <v>0.98187814285714303</v>
      </c>
      <c r="Z2664">
        <v>5.7843898413518597E-3</v>
      </c>
      <c r="AA2664">
        <v>0.97247600000000001</v>
      </c>
      <c r="AB2664">
        <v>1.0175857142857201</v>
      </c>
      <c r="AC2664">
        <v>0.409373805528713</v>
      </c>
      <c r="AD2664">
        <v>1.5671999999999999</v>
      </c>
      <c r="AE2664">
        <v>0</v>
      </c>
      <c r="AF2664">
        <v>0</v>
      </c>
      <c r="AI2664" s="2">
        <f t="shared" si="164"/>
        <v>39923</v>
      </c>
      <c r="AJ2664">
        <f t="shared" si="165"/>
        <v>8423.6018705409952</v>
      </c>
      <c r="AK2664">
        <f t="shared" si="166"/>
        <v>8423.6018705409952</v>
      </c>
      <c r="AL2664" s="3">
        <f>Sheet2!$Q$35</f>
        <v>13804.562889602981</v>
      </c>
      <c r="AM2664" s="3">
        <f>Sheet2!$Q$37</f>
        <v>11470.329043263515</v>
      </c>
      <c r="AN2664" s="3">
        <f>Sheet2!$Q$39</f>
        <v>2136.3846824700945</v>
      </c>
      <c r="AU2664">
        <f t="shared" si="167"/>
        <v>59.968386236992551</v>
      </c>
      <c r="AV2664" t="e">
        <f>VLOOKUP(AI2664,Sheet3!C$29:F$3725,4,FALSE)</f>
        <v>#N/A</v>
      </c>
    </row>
    <row r="2665" spans="1:48" x14ac:dyDescent="0.25">
      <c r="A2665">
        <v>71273796</v>
      </c>
      <c r="B2665">
        <v>11519</v>
      </c>
      <c r="C2665" t="s">
        <v>125</v>
      </c>
      <c r="D2665">
        <v>0</v>
      </c>
      <c r="E2665" t="s">
        <v>126</v>
      </c>
      <c r="F2665" t="s">
        <v>127</v>
      </c>
      <c r="G2665" t="s">
        <v>128</v>
      </c>
      <c r="H2665">
        <v>7</v>
      </c>
      <c r="I2665">
        <v>30.053419875199999</v>
      </c>
      <c r="J2665">
        <v>33.053419875199999</v>
      </c>
      <c r="K2665">
        <v>2.8261324007350002</v>
      </c>
      <c r="L2665">
        <v>5.8261324007350002</v>
      </c>
      <c r="M2665">
        <v>173928</v>
      </c>
      <c r="N2665" t="s">
        <v>129</v>
      </c>
      <c r="P2665">
        <v>37.368000000000002</v>
      </c>
      <c r="S2665">
        <v>0</v>
      </c>
      <c r="T2665">
        <v>0</v>
      </c>
      <c r="V2665" t="s">
        <v>34</v>
      </c>
      <c r="W2665" s="1">
        <v>39924</v>
      </c>
      <c r="X2665">
        <v>20090421</v>
      </c>
      <c r="Y2665">
        <v>0.98302714285714299</v>
      </c>
      <c r="Z2665">
        <v>2.3957170372247401E-3</v>
      </c>
      <c r="AA2665">
        <v>0.97872000000000003</v>
      </c>
      <c r="AB2665">
        <v>0.90268571428571598</v>
      </c>
      <c r="AC2665">
        <v>0.15793477341314399</v>
      </c>
      <c r="AD2665">
        <v>1.2059</v>
      </c>
      <c r="AE2665">
        <v>0</v>
      </c>
      <c r="AF2665">
        <v>0</v>
      </c>
      <c r="AI2665" s="2">
        <f t="shared" si="164"/>
        <v>39924</v>
      </c>
      <c r="AJ2665">
        <f t="shared" si="165"/>
        <v>7928.5319030620158</v>
      </c>
      <c r="AK2665">
        <f t="shared" si="166"/>
        <v>7928.5319030620158</v>
      </c>
      <c r="AL2665" s="3">
        <f>Sheet2!$Q$35</f>
        <v>13804.562889602981</v>
      </c>
      <c r="AM2665" s="3">
        <f>Sheet2!$Q$37</f>
        <v>11470.329043263515</v>
      </c>
      <c r="AN2665" s="3">
        <f>Sheet2!$Q$39</f>
        <v>2136.3846824700945</v>
      </c>
      <c r="AU2665">
        <f t="shared" si="167"/>
        <v>56.443938206282382</v>
      </c>
      <c r="AV2665" t="e">
        <f>VLOOKUP(AI2665,Sheet3!C$29:F$3725,4,FALSE)</f>
        <v>#N/A</v>
      </c>
    </row>
    <row r="2666" spans="1:48" x14ac:dyDescent="0.25">
      <c r="A2666">
        <v>71335350</v>
      </c>
      <c r="B2666">
        <v>11519</v>
      </c>
      <c r="C2666" t="s">
        <v>125</v>
      </c>
      <c r="D2666">
        <v>0</v>
      </c>
      <c r="E2666" t="s">
        <v>126</v>
      </c>
      <c r="F2666" t="s">
        <v>127</v>
      </c>
      <c r="G2666" t="s">
        <v>128</v>
      </c>
      <c r="H2666">
        <v>7</v>
      </c>
      <c r="I2666">
        <v>30.053419875199999</v>
      </c>
      <c r="J2666">
        <v>33.053419875199999</v>
      </c>
      <c r="K2666">
        <v>2.8261324007350002</v>
      </c>
      <c r="L2666">
        <v>5.8261324007350002</v>
      </c>
      <c r="M2666">
        <v>173928</v>
      </c>
      <c r="N2666" t="s">
        <v>129</v>
      </c>
      <c r="P2666">
        <v>37.368000000000002</v>
      </c>
      <c r="S2666">
        <v>0</v>
      </c>
      <c r="T2666">
        <v>0</v>
      </c>
      <c r="V2666" t="s">
        <v>34</v>
      </c>
      <c r="W2666" s="1">
        <v>39925</v>
      </c>
      <c r="X2666">
        <v>20090422</v>
      </c>
      <c r="Y2666">
        <v>0.98652314285714304</v>
      </c>
      <c r="Z2666">
        <v>3.37907546225173E-3</v>
      </c>
      <c r="AA2666">
        <v>0.981043</v>
      </c>
      <c r="AB2666">
        <v>0.55308571428571696</v>
      </c>
      <c r="AC2666">
        <v>0.26206299367339397</v>
      </c>
      <c r="AD2666">
        <v>0.92570000000000696</v>
      </c>
      <c r="AE2666">
        <v>0</v>
      </c>
      <c r="AF2666">
        <v>0</v>
      </c>
      <c r="AI2666" s="2">
        <f t="shared" si="164"/>
        <v>39925</v>
      </c>
      <c r="AJ2666">
        <f t="shared" si="165"/>
        <v>6360.5130213871598</v>
      </c>
      <c r="AK2666">
        <f t="shared" si="166"/>
        <v>6360.5130213871598</v>
      </c>
      <c r="AL2666" s="3">
        <f>Sheet2!$Q$35</f>
        <v>13804.562889602981</v>
      </c>
      <c r="AM2666" s="3">
        <f>Sheet2!$Q$37</f>
        <v>11470.329043263515</v>
      </c>
      <c r="AN2666" s="3">
        <f>Sheet2!$Q$39</f>
        <v>2136.3846824700945</v>
      </c>
      <c r="AU2666">
        <f t="shared" si="167"/>
        <v>45.281069475268168</v>
      </c>
      <c r="AV2666" t="e">
        <f>VLOOKUP(AI2666,Sheet3!C$29:F$3725,4,FALSE)</f>
        <v>#N/A</v>
      </c>
    </row>
    <row r="2667" spans="1:48" x14ac:dyDescent="0.25">
      <c r="A2667">
        <v>71405784</v>
      </c>
      <c r="B2667">
        <v>11519</v>
      </c>
      <c r="C2667" t="s">
        <v>125</v>
      </c>
      <c r="D2667">
        <v>0</v>
      </c>
      <c r="E2667" t="s">
        <v>126</v>
      </c>
      <c r="F2667" t="s">
        <v>127</v>
      </c>
      <c r="G2667" t="s">
        <v>128</v>
      </c>
      <c r="H2667">
        <v>7</v>
      </c>
      <c r="I2667">
        <v>30.053419875199999</v>
      </c>
      <c r="J2667">
        <v>33.053419875199999</v>
      </c>
      <c r="K2667">
        <v>2.8261324007350002</v>
      </c>
      <c r="L2667">
        <v>5.8261324007350002</v>
      </c>
      <c r="M2667">
        <v>173928</v>
      </c>
      <c r="N2667" t="s">
        <v>129</v>
      </c>
      <c r="P2667">
        <v>37.368000000000002</v>
      </c>
      <c r="S2667">
        <v>0</v>
      </c>
      <c r="T2667">
        <v>0</v>
      </c>
      <c r="V2667" t="s">
        <v>34</v>
      </c>
      <c r="W2667" s="1">
        <v>39926</v>
      </c>
      <c r="X2667">
        <v>20090423</v>
      </c>
      <c r="Y2667">
        <v>0.99031914285714295</v>
      </c>
      <c r="Z2667">
        <v>3.3901949134261199E-3</v>
      </c>
      <c r="AA2667">
        <v>0.98396300000000003</v>
      </c>
      <c r="AB2667">
        <v>0.17348571428571599</v>
      </c>
      <c r="AC2667">
        <v>0.23100701553089301</v>
      </c>
      <c r="AD2667">
        <v>0.47240000000000598</v>
      </c>
      <c r="AE2667">
        <v>0</v>
      </c>
      <c r="AF2667">
        <v>0</v>
      </c>
      <c r="AI2667" s="2">
        <f t="shared" si="164"/>
        <v>39926</v>
      </c>
      <c r="AJ2667">
        <f t="shared" si="165"/>
        <v>4552.7728089201264</v>
      </c>
      <c r="AK2667">
        <f t="shared" si="166"/>
        <v>4552.7728089201264</v>
      </c>
      <c r="AL2667" s="3">
        <f>Sheet2!$Q$35</f>
        <v>13804.562889602981</v>
      </c>
      <c r="AM2667" s="3">
        <f>Sheet2!$Q$37</f>
        <v>11470.329043263515</v>
      </c>
      <c r="AN2667" s="3">
        <f>Sheet2!$Q$39</f>
        <v>2136.3846824700945</v>
      </c>
      <c r="AU2667">
        <f t="shared" si="167"/>
        <v>32.411602833392827</v>
      </c>
      <c r="AV2667" t="e">
        <f>VLOOKUP(AI2667,Sheet3!C$29:F$3725,4,FALSE)</f>
        <v>#N/A</v>
      </c>
    </row>
    <row r="2668" spans="1:48" x14ac:dyDescent="0.25">
      <c r="A2668">
        <v>71468871</v>
      </c>
      <c r="B2668">
        <v>11519</v>
      </c>
      <c r="C2668" t="s">
        <v>125</v>
      </c>
      <c r="D2668">
        <v>0</v>
      </c>
      <c r="E2668" t="s">
        <v>126</v>
      </c>
      <c r="F2668" t="s">
        <v>127</v>
      </c>
      <c r="G2668" t="s">
        <v>128</v>
      </c>
      <c r="H2668">
        <v>7</v>
      </c>
      <c r="I2668">
        <v>30.053419875199999</v>
      </c>
      <c r="J2668">
        <v>33.053419875199999</v>
      </c>
      <c r="K2668">
        <v>2.8261324007350002</v>
      </c>
      <c r="L2668">
        <v>5.8261324007350002</v>
      </c>
      <c r="M2668">
        <v>173928</v>
      </c>
      <c r="N2668" t="s">
        <v>129</v>
      </c>
      <c r="P2668">
        <v>37.368000000000002</v>
      </c>
      <c r="S2668">
        <v>0</v>
      </c>
      <c r="T2668">
        <v>0</v>
      </c>
      <c r="V2668" t="s">
        <v>34</v>
      </c>
      <c r="W2668" s="1">
        <v>39927</v>
      </c>
      <c r="X2668">
        <v>20090424</v>
      </c>
      <c r="Y2668">
        <v>0.99084014285714295</v>
      </c>
      <c r="Z2668">
        <v>2.9411246356536602E-3</v>
      </c>
      <c r="AA2668">
        <v>0.98527600000000004</v>
      </c>
      <c r="AB2668">
        <v>0.121385714285717</v>
      </c>
      <c r="AC2668">
        <v>0.205689533233057</v>
      </c>
      <c r="AD2668">
        <v>0.390600000000008</v>
      </c>
      <c r="AE2668">
        <v>0</v>
      </c>
      <c r="AF2668">
        <v>0</v>
      </c>
      <c r="AI2668" s="2">
        <f t="shared" si="164"/>
        <v>39927</v>
      </c>
      <c r="AJ2668">
        <f t="shared" si="165"/>
        <v>4296.1157456482761</v>
      </c>
      <c r="AK2668">
        <f t="shared" si="166"/>
        <v>4296.1157456482761</v>
      </c>
      <c r="AL2668" s="3">
        <f>Sheet2!$Q$35</f>
        <v>13804.562889602981</v>
      </c>
      <c r="AM2668" s="3">
        <f>Sheet2!$Q$37</f>
        <v>11470.329043263515</v>
      </c>
      <c r="AN2668" s="3">
        <f>Sheet2!$Q$39</f>
        <v>2136.3846824700945</v>
      </c>
      <c r="AU2668">
        <f t="shared" si="167"/>
        <v>30.58443790593288</v>
      </c>
      <c r="AV2668" t="e">
        <f>VLOOKUP(AI2668,Sheet3!C$29:F$3725,4,FALSE)</f>
        <v>#N/A</v>
      </c>
    </row>
    <row r="2669" spans="1:48" x14ac:dyDescent="0.25">
      <c r="A2669">
        <v>71555419</v>
      </c>
      <c r="B2669">
        <v>11519</v>
      </c>
      <c r="C2669" t="s">
        <v>125</v>
      </c>
      <c r="D2669">
        <v>0</v>
      </c>
      <c r="E2669" t="s">
        <v>126</v>
      </c>
      <c r="F2669" t="s">
        <v>127</v>
      </c>
      <c r="G2669" t="s">
        <v>128</v>
      </c>
      <c r="H2669">
        <v>7</v>
      </c>
      <c r="I2669">
        <v>30.053419875199999</v>
      </c>
      <c r="J2669">
        <v>33.053419875199999</v>
      </c>
      <c r="K2669">
        <v>2.8261324007350002</v>
      </c>
      <c r="L2669">
        <v>5.8261324007350002</v>
      </c>
      <c r="M2669">
        <v>173928</v>
      </c>
      <c r="N2669" t="s">
        <v>129</v>
      </c>
      <c r="P2669">
        <v>37.368000000000002</v>
      </c>
      <c r="S2669">
        <v>0</v>
      </c>
      <c r="T2669">
        <v>0</v>
      </c>
      <c r="V2669" t="s">
        <v>34</v>
      </c>
      <c r="W2669" s="1">
        <v>39928</v>
      </c>
      <c r="X2669">
        <v>20090425</v>
      </c>
      <c r="Y2669">
        <v>0.99170128571428595</v>
      </c>
      <c r="Z2669">
        <v>3.00490074541506E-3</v>
      </c>
      <c r="AA2669">
        <v>0.98765099999999995</v>
      </c>
      <c r="AB2669">
        <v>3.52714285714293E-2</v>
      </c>
      <c r="AC2669">
        <v>0.28906996540277002</v>
      </c>
      <c r="AD2669">
        <v>0.48019999999999702</v>
      </c>
      <c r="AE2669">
        <v>0</v>
      </c>
      <c r="AF2669">
        <v>0</v>
      </c>
      <c r="AI2669" s="2">
        <f t="shared" si="164"/>
        <v>39928</v>
      </c>
      <c r="AJ2669">
        <f t="shared" si="165"/>
        <v>3867.3741761711426</v>
      </c>
      <c r="AK2669">
        <f t="shared" si="166"/>
        <v>3867.3741761711426</v>
      </c>
      <c r="AL2669" s="3">
        <f>Sheet2!$Q$35</f>
        <v>13804.562889602981</v>
      </c>
      <c r="AM2669" s="3">
        <f>Sheet2!$Q$37</f>
        <v>11470.329043263515</v>
      </c>
      <c r="AN2669" s="3">
        <f>Sheet2!$Q$39</f>
        <v>2136.3846824700945</v>
      </c>
      <c r="AU2669">
        <f t="shared" si="167"/>
        <v>27.532187760519978</v>
      </c>
      <c r="AV2669" t="e">
        <f>VLOOKUP(AI2669,Sheet3!C$29:F$3725,4,FALSE)</f>
        <v>#N/A</v>
      </c>
    </row>
    <row r="2670" spans="1:48" x14ac:dyDescent="0.25">
      <c r="A2670">
        <v>71627085</v>
      </c>
      <c r="B2670">
        <v>11519</v>
      </c>
      <c r="C2670" t="s">
        <v>125</v>
      </c>
      <c r="D2670">
        <v>0</v>
      </c>
      <c r="E2670" t="s">
        <v>126</v>
      </c>
      <c r="F2670" t="s">
        <v>127</v>
      </c>
      <c r="G2670" t="s">
        <v>128</v>
      </c>
      <c r="H2670">
        <v>7</v>
      </c>
      <c r="I2670">
        <v>30.053419875199999</v>
      </c>
      <c r="J2670">
        <v>33.053419875199999</v>
      </c>
      <c r="K2670">
        <v>2.8261324007350002</v>
      </c>
      <c r="L2670">
        <v>5.8261324007350002</v>
      </c>
      <c r="M2670">
        <v>173928</v>
      </c>
      <c r="N2670" t="s">
        <v>129</v>
      </c>
      <c r="P2670">
        <v>37.368000000000002</v>
      </c>
      <c r="S2670">
        <v>0</v>
      </c>
      <c r="T2670">
        <v>0</v>
      </c>
      <c r="V2670" t="s">
        <v>34</v>
      </c>
      <c r="W2670" s="1">
        <v>39929</v>
      </c>
      <c r="X2670">
        <v>20090426</v>
      </c>
      <c r="Y2670">
        <v>0.990073714285714</v>
      </c>
      <c r="Z2670">
        <v>3.0656840632247401E-3</v>
      </c>
      <c r="AA2670">
        <v>0.98520399999999997</v>
      </c>
      <c r="AB2670">
        <v>0.198028571428574</v>
      </c>
      <c r="AC2670">
        <v>0.37344257433577399</v>
      </c>
      <c r="AD2670">
        <v>0.84920000000000595</v>
      </c>
      <c r="AE2670">
        <v>0</v>
      </c>
      <c r="AF2670">
        <v>0</v>
      </c>
      <c r="AI2670" s="2">
        <f t="shared" si="164"/>
        <v>39929</v>
      </c>
      <c r="AJ2670">
        <f t="shared" si="165"/>
        <v>4672.9621350397356</v>
      </c>
      <c r="AK2670">
        <f t="shared" si="166"/>
        <v>4672.9621350397356</v>
      </c>
      <c r="AL2670" s="3">
        <f>Sheet2!$Q$35</f>
        <v>13804.562889602981</v>
      </c>
      <c r="AM2670" s="3">
        <f>Sheet2!$Q$37</f>
        <v>11470.329043263515</v>
      </c>
      <c r="AN2670" s="3">
        <f>Sheet2!$Q$39</f>
        <v>2136.3846824700945</v>
      </c>
      <c r="AU2670">
        <f t="shared" si="167"/>
        <v>33.267241554343165</v>
      </c>
      <c r="AV2670" t="e">
        <f>VLOOKUP(AI2670,Sheet3!C$29:F$3725,4,FALSE)</f>
        <v>#N/A</v>
      </c>
    </row>
    <row r="2671" spans="1:48" x14ac:dyDescent="0.25">
      <c r="A2671">
        <v>71694060</v>
      </c>
      <c r="B2671">
        <v>11519</v>
      </c>
      <c r="C2671" t="s">
        <v>125</v>
      </c>
      <c r="D2671">
        <v>0</v>
      </c>
      <c r="E2671" t="s">
        <v>126</v>
      </c>
      <c r="F2671" t="s">
        <v>127</v>
      </c>
      <c r="G2671" t="s">
        <v>128</v>
      </c>
      <c r="H2671">
        <v>7</v>
      </c>
      <c r="I2671">
        <v>30.053419875199999</v>
      </c>
      <c r="J2671">
        <v>33.053419875199999</v>
      </c>
      <c r="K2671">
        <v>2.8261324007350002</v>
      </c>
      <c r="L2671">
        <v>5.8261324007350002</v>
      </c>
      <c r="M2671">
        <v>173928</v>
      </c>
      <c r="N2671" t="s">
        <v>129</v>
      </c>
      <c r="P2671">
        <v>37.368000000000002</v>
      </c>
      <c r="S2671">
        <v>0</v>
      </c>
      <c r="T2671">
        <v>0</v>
      </c>
      <c r="V2671" t="s">
        <v>34</v>
      </c>
      <c r="W2671" s="1">
        <v>39930</v>
      </c>
      <c r="X2671">
        <v>20090427</v>
      </c>
      <c r="Y2671">
        <v>0.98995314285714298</v>
      </c>
      <c r="Z2671">
        <v>3.5645778122509399E-3</v>
      </c>
      <c r="AA2671">
        <v>0.98397900000000005</v>
      </c>
      <c r="AB2671">
        <v>0.21008571428571701</v>
      </c>
      <c r="AC2671">
        <v>0.43937075924739299</v>
      </c>
      <c r="AD2671">
        <v>0.97169999999999801</v>
      </c>
      <c r="AE2671">
        <v>0</v>
      </c>
      <c r="AF2671">
        <v>0</v>
      </c>
      <c r="AI2671" s="2">
        <f t="shared" si="164"/>
        <v>39930</v>
      </c>
      <c r="AJ2671">
        <f t="shared" si="165"/>
        <v>4731.8397558345459</v>
      </c>
      <c r="AK2671">
        <f t="shared" si="166"/>
        <v>4731.8397558345459</v>
      </c>
      <c r="AL2671" s="3">
        <f>Sheet2!$Q$35</f>
        <v>13804.562889602981</v>
      </c>
      <c r="AM2671" s="3">
        <f>Sheet2!$Q$37</f>
        <v>11470.329043263515</v>
      </c>
      <c r="AN2671" s="3">
        <f>Sheet2!$Q$39</f>
        <v>2136.3846824700945</v>
      </c>
      <c r="AU2671">
        <f t="shared" si="167"/>
        <v>33.68639668047588</v>
      </c>
      <c r="AV2671" t="e">
        <f>VLOOKUP(AI2671,Sheet3!C$29:F$3725,4,FALSE)</f>
        <v>#N/A</v>
      </c>
    </row>
    <row r="2672" spans="1:48" x14ac:dyDescent="0.25">
      <c r="A2672">
        <v>71762203</v>
      </c>
      <c r="B2672">
        <v>11519</v>
      </c>
      <c r="C2672" t="s">
        <v>125</v>
      </c>
      <c r="D2672">
        <v>0</v>
      </c>
      <c r="E2672" t="s">
        <v>126</v>
      </c>
      <c r="F2672" t="s">
        <v>127</v>
      </c>
      <c r="G2672" t="s">
        <v>128</v>
      </c>
      <c r="H2672">
        <v>7</v>
      </c>
      <c r="I2672">
        <v>30.053419875199999</v>
      </c>
      <c r="J2672">
        <v>33.053419875199999</v>
      </c>
      <c r="K2672">
        <v>2.8261324007350002</v>
      </c>
      <c r="L2672">
        <v>5.8261324007350002</v>
      </c>
      <c r="M2672">
        <v>173928</v>
      </c>
      <c r="N2672" t="s">
        <v>129</v>
      </c>
      <c r="P2672">
        <v>37.368000000000002</v>
      </c>
      <c r="S2672">
        <v>0</v>
      </c>
      <c r="T2672">
        <v>0</v>
      </c>
      <c r="V2672" t="s">
        <v>34</v>
      </c>
      <c r="W2672" s="1">
        <v>39931</v>
      </c>
      <c r="X2672">
        <v>20090428</v>
      </c>
      <c r="Y2672">
        <v>0.98854028571428598</v>
      </c>
      <c r="Z2672">
        <v>2.87732835974554E-3</v>
      </c>
      <c r="AA2672">
        <v>0.98409199999999997</v>
      </c>
      <c r="AB2672">
        <v>0.351371428571431</v>
      </c>
      <c r="AC2672">
        <v>0.36455408657813199</v>
      </c>
      <c r="AD2672">
        <v>0.96040000000000603</v>
      </c>
      <c r="AE2672">
        <v>0</v>
      </c>
      <c r="AF2672">
        <v>0</v>
      </c>
      <c r="AI2672" s="2">
        <f t="shared" si="164"/>
        <v>39931</v>
      </c>
      <c r="AJ2672">
        <f t="shared" si="165"/>
        <v>5413.5370578747243</v>
      </c>
      <c r="AK2672">
        <f t="shared" si="166"/>
        <v>5413.5370578747243</v>
      </c>
      <c r="AL2672" s="3">
        <f>Sheet2!$Q$35</f>
        <v>13804.562889602981</v>
      </c>
      <c r="AM2672" s="3">
        <f>Sheet2!$Q$37</f>
        <v>11470.329043263515</v>
      </c>
      <c r="AN2672" s="3">
        <f>Sheet2!$Q$39</f>
        <v>2136.3846824700945</v>
      </c>
      <c r="AU2672">
        <f t="shared" si="167"/>
        <v>38.539461644102389</v>
      </c>
      <c r="AV2672" t="e">
        <f>VLOOKUP(AI2672,Sheet3!C$29:F$3725,4,FALSE)</f>
        <v>#N/A</v>
      </c>
    </row>
    <row r="2673" spans="1:48" x14ac:dyDescent="0.25">
      <c r="A2673">
        <v>71828025</v>
      </c>
      <c r="B2673">
        <v>11519</v>
      </c>
      <c r="C2673" t="s">
        <v>125</v>
      </c>
      <c r="D2673">
        <v>0</v>
      </c>
      <c r="E2673" t="s">
        <v>126</v>
      </c>
      <c r="F2673" t="s">
        <v>127</v>
      </c>
      <c r="G2673" t="s">
        <v>128</v>
      </c>
      <c r="H2673">
        <v>7</v>
      </c>
      <c r="I2673">
        <v>30.053419875199999</v>
      </c>
      <c r="J2673">
        <v>33.053419875199999</v>
      </c>
      <c r="K2673">
        <v>2.8261324007350002</v>
      </c>
      <c r="L2673">
        <v>5.8261324007350002</v>
      </c>
      <c r="M2673">
        <v>173928</v>
      </c>
      <c r="N2673" t="s">
        <v>129</v>
      </c>
      <c r="P2673">
        <v>37.368000000000002</v>
      </c>
      <c r="S2673">
        <v>0</v>
      </c>
      <c r="T2673">
        <v>0</v>
      </c>
      <c r="V2673" t="s">
        <v>34</v>
      </c>
      <c r="W2673" s="1">
        <v>39932</v>
      </c>
      <c r="X2673">
        <v>20090429</v>
      </c>
      <c r="Y2673">
        <v>0.98902628571428597</v>
      </c>
      <c r="Z2673">
        <v>2.0121439677465301E-3</v>
      </c>
      <c r="AA2673">
        <v>0.98584000000000005</v>
      </c>
      <c r="AB2673">
        <v>0.30277142857142902</v>
      </c>
      <c r="AC2673">
        <v>0.18349531495993199</v>
      </c>
      <c r="AD2673">
        <v>0.68880000000000097</v>
      </c>
      <c r="AE2673">
        <v>0</v>
      </c>
      <c r="AF2673">
        <v>0</v>
      </c>
      <c r="AI2673" s="2">
        <f t="shared" si="164"/>
        <v>39932</v>
      </c>
      <c r="AJ2673">
        <f t="shared" si="165"/>
        <v>5180.7556135179475</v>
      </c>
      <c r="AK2673">
        <f t="shared" si="166"/>
        <v>5180.7556135179475</v>
      </c>
      <c r="AL2673" s="3">
        <f>Sheet2!$Q$35</f>
        <v>13804.562889602981</v>
      </c>
      <c r="AM2673" s="3">
        <f>Sheet2!$Q$37</f>
        <v>11470.329043263515</v>
      </c>
      <c r="AN2673" s="3">
        <f>Sheet2!$Q$39</f>
        <v>2136.3846824700945</v>
      </c>
      <c r="AU2673">
        <f t="shared" si="167"/>
        <v>36.882269414634436</v>
      </c>
      <c r="AV2673" t="e">
        <f>VLOOKUP(AI2673,Sheet3!C$29:F$3725,4,FALSE)</f>
        <v>#N/A</v>
      </c>
    </row>
    <row r="2674" spans="1:48" x14ac:dyDescent="0.25">
      <c r="A2674">
        <v>71889252</v>
      </c>
      <c r="B2674">
        <v>11519</v>
      </c>
      <c r="C2674" t="s">
        <v>125</v>
      </c>
      <c r="D2674">
        <v>0</v>
      </c>
      <c r="E2674" t="s">
        <v>126</v>
      </c>
      <c r="F2674" t="s">
        <v>127</v>
      </c>
      <c r="G2674" t="s">
        <v>128</v>
      </c>
      <c r="H2674">
        <v>7</v>
      </c>
      <c r="I2674">
        <v>30.053419875199999</v>
      </c>
      <c r="J2674">
        <v>33.053419875199999</v>
      </c>
      <c r="K2674">
        <v>2.8261324007350002</v>
      </c>
      <c r="L2674">
        <v>5.8261324007350002</v>
      </c>
      <c r="M2674">
        <v>173928</v>
      </c>
      <c r="N2674" t="s">
        <v>129</v>
      </c>
      <c r="P2674">
        <v>37.368000000000002</v>
      </c>
      <c r="S2674">
        <v>0</v>
      </c>
      <c r="T2674">
        <v>0</v>
      </c>
      <c r="V2674" t="s">
        <v>34</v>
      </c>
      <c r="W2674" s="1">
        <v>39933</v>
      </c>
      <c r="X2674">
        <v>20090430</v>
      </c>
      <c r="Y2674">
        <v>0.98901228571428601</v>
      </c>
      <c r="Z2674">
        <v>3.4708674796403E-3</v>
      </c>
      <c r="AA2674">
        <v>0.98193699999999995</v>
      </c>
      <c r="AB2674">
        <v>0.30417142857143298</v>
      </c>
      <c r="AC2674">
        <v>0.160110503932092</v>
      </c>
      <c r="AD2674">
        <v>0.62110000000000798</v>
      </c>
      <c r="AE2674">
        <v>0</v>
      </c>
      <c r="AF2674">
        <v>0</v>
      </c>
      <c r="AI2674" s="2">
        <f t="shared" si="164"/>
        <v>39933</v>
      </c>
      <c r="AJ2674">
        <f t="shared" si="165"/>
        <v>5187.4863575282507</v>
      </c>
      <c r="AK2674">
        <f t="shared" si="166"/>
        <v>5187.4863575282507</v>
      </c>
      <c r="AL2674" s="3">
        <f>Sheet2!$Q$35</f>
        <v>13804.562889602981</v>
      </c>
      <c r="AM2674" s="3">
        <f>Sheet2!$Q$37</f>
        <v>11470.329043263515</v>
      </c>
      <c r="AN2674" s="3">
        <f>Sheet2!$Q$39</f>
        <v>2136.3846824700945</v>
      </c>
      <c r="AU2674">
        <f t="shared" si="167"/>
        <v>36.930186192121724</v>
      </c>
      <c r="AV2674" t="e">
        <f>VLOOKUP(AI2674,Sheet3!C$29:F$3725,4,FALSE)</f>
        <v>#N/A</v>
      </c>
    </row>
    <row r="2675" spans="1:48" x14ac:dyDescent="0.25">
      <c r="A2675">
        <v>71968977</v>
      </c>
      <c r="B2675">
        <v>11519</v>
      </c>
      <c r="C2675" t="s">
        <v>125</v>
      </c>
      <c r="D2675">
        <v>0</v>
      </c>
      <c r="E2675" t="s">
        <v>126</v>
      </c>
      <c r="F2675" t="s">
        <v>127</v>
      </c>
      <c r="G2675" t="s">
        <v>128</v>
      </c>
      <c r="H2675">
        <v>7</v>
      </c>
      <c r="I2675">
        <v>30.053419875199999</v>
      </c>
      <c r="J2675">
        <v>33.053419875199999</v>
      </c>
      <c r="K2675">
        <v>2.8261324007350002</v>
      </c>
      <c r="L2675">
        <v>5.8261324007350002</v>
      </c>
      <c r="M2675">
        <v>173928</v>
      </c>
      <c r="N2675" t="s">
        <v>129</v>
      </c>
      <c r="P2675">
        <v>37.368000000000002</v>
      </c>
      <c r="S2675">
        <v>0</v>
      </c>
      <c r="T2675">
        <v>0</v>
      </c>
      <c r="V2675" t="s">
        <v>34</v>
      </c>
      <c r="W2675" s="1">
        <v>39934</v>
      </c>
      <c r="X2675">
        <v>20090501</v>
      </c>
      <c r="Y2675">
        <v>0.98786271428571404</v>
      </c>
      <c r="Z2675">
        <v>5.40899702121475E-3</v>
      </c>
      <c r="AA2675">
        <v>0.97749200000000003</v>
      </c>
      <c r="AB2675">
        <v>0.41912857142857501</v>
      </c>
      <c r="AC2675">
        <v>0.35262525926170801</v>
      </c>
      <c r="AD2675">
        <v>1.0656000000000001</v>
      </c>
      <c r="AE2675">
        <v>0</v>
      </c>
      <c r="AF2675">
        <v>0</v>
      </c>
      <c r="AI2675" s="2">
        <f t="shared" si="164"/>
        <v>39934</v>
      </c>
      <c r="AJ2675">
        <f t="shared" si="165"/>
        <v>5735.0808981601149</v>
      </c>
      <c r="AK2675">
        <f t="shared" si="166"/>
        <v>5735.0808981601149</v>
      </c>
      <c r="AL2675" s="3">
        <f>Sheet2!$Q$35</f>
        <v>13804.562889602981</v>
      </c>
      <c r="AM2675" s="3">
        <f>Sheet2!$Q$37</f>
        <v>11470.329043263515</v>
      </c>
      <c r="AN2675" s="3">
        <f>Sheet2!$Q$39</f>
        <v>2136.3846824700945</v>
      </c>
      <c r="AU2675">
        <f t="shared" si="167"/>
        <v>40.828561426203287</v>
      </c>
      <c r="AV2675" t="e">
        <f>VLOOKUP(AI2675,Sheet3!C$29:F$3725,4,FALSE)</f>
        <v>#N/A</v>
      </c>
    </row>
    <row r="2676" spans="1:48" x14ac:dyDescent="0.25">
      <c r="A2676">
        <v>72027154</v>
      </c>
      <c r="B2676">
        <v>11519</v>
      </c>
      <c r="C2676" t="s">
        <v>125</v>
      </c>
      <c r="D2676">
        <v>0</v>
      </c>
      <c r="E2676" t="s">
        <v>126</v>
      </c>
      <c r="F2676" t="s">
        <v>127</v>
      </c>
      <c r="G2676" t="s">
        <v>128</v>
      </c>
      <c r="H2676">
        <v>7</v>
      </c>
      <c r="I2676">
        <v>30.053419875199999</v>
      </c>
      <c r="J2676">
        <v>33.053419875199999</v>
      </c>
      <c r="K2676">
        <v>2.8261324007350002</v>
      </c>
      <c r="L2676">
        <v>5.8261324007350002</v>
      </c>
      <c r="M2676">
        <v>173928</v>
      </c>
      <c r="N2676" t="s">
        <v>129</v>
      </c>
      <c r="P2676">
        <v>37.368000000000002</v>
      </c>
      <c r="S2676">
        <v>0</v>
      </c>
      <c r="T2676">
        <v>0</v>
      </c>
      <c r="V2676" t="s">
        <v>34</v>
      </c>
      <c r="W2676" s="1">
        <v>39935</v>
      </c>
      <c r="X2676">
        <v>20090502</v>
      </c>
      <c r="Y2676">
        <v>0.988768571428572</v>
      </c>
      <c r="Z2676">
        <v>6.1242108262941101E-3</v>
      </c>
      <c r="AA2676">
        <v>0.97696499999999997</v>
      </c>
      <c r="AB2676">
        <v>0.32854285714286002</v>
      </c>
      <c r="AC2676">
        <v>0.42331436092254798</v>
      </c>
      <c r="AD2676">
        <v>1.1183000000000101</v>
      </c>
      <c r="AE2676">
        <v>0</v>
      </c>
      <c r="AF2676">
        <v>0</v>
      </c>
      <c r="AI2676" s="2">
        <f t="shared" si="164"/>
        <v>39935</v>
      </c>
      <c r="AJ2676">
        <f t="shared" si="165"/>
        <v>5304.4176199901849</v>
      </c>
      <c r="AK2676">
        <f t="shared" si="166"/>
        <v>5304.4176199901849</v>
      </c>
      <c r="AL2676" s="3">
        <f>Sheet2!$Q$35</f>
        <v>13804.562889602981</v>
      </c>
      <c r="AM2676" s="3">
        <f>Sheet2!$Q$37</f>
        <v>11470.329043263515</v>
      </c>
      <c r="AN2676" s="3">
        <f>Sheet2!$Q$39</f>
        <v>2136.3846824700945</v>
      </c>
      <c r="AU2676">
        <f t="shared" si="167"/>
        <v>37.762630462193343</v>
      </c>
      <c r="AV2676" t="e">
        <f>VLOOKUP(AI2676,Sheet3!C$29:F$3725,4,FALSE)</f>
        <v>#N/A</v>
      </c>
    </row>
    <row r="2677" spans="1:48" x14ac:dyDescent="0.25">
      <c r="A2677">
        <v>72086593</v>
      </c>
      <c r="B2677">
        <v>11519</v>
      </c>
      <c r="C2677" t="s">
        <v>125</v>
      </c>
      <c r="D2677">
        <v>0</v>
      </c>
      <c r="E2677" t="s">
        <v>126</v>
      </c>
      <c r="F2677" t="s">
        <v>127</v>
      </c>
      <c r="G2677" t="s">
        <v>128</v>
      </c>
      <c r="H2677">
        <v>7</v>
      </c>
      <c r="I2677">
        <v>30.053419875199999</v>
      </c>
      <c r="J2677">
        <v>33.053419875199999</v>
      </c>
      <c r="K2677">
        <v>2.8261324007350002</v>
      </c>
      <c r="L2677">
        <v>5.8261324007350002</v>
      </c>
      <c r="M2677">
        <v>173928</v>
      </c>
      <c r="N2677" t="s">
        <v>129</v>
      </c>
      <c r="P2677">
        <v>37.368000000000002</v>
      </c>
      <c r="S2677">
        <v>0</v>
      </c>
      <c r="T2677">
        <v>0</v>
      </c>
      <c r="V2677" t="s">
        <v>34</v>
      </c>
      <c r="W2677" s="1">
        <v>39936</v>
      </c>
      <c r="X2677">
        <v>20090503</v>
      </c>
      <c r="Y2677">
        <v>0.98832371428571397</v>
      </c>
      <c r="Z2677">
        <v>6.15602129659095E-3</v>
      </c>
      <c r="AA2677">
        <v>0.97736500000000004</v>
      </c>
      <c r="AB2677">
        <v>0.37302857142857498</v>
      </c>
      <c r="AC2677">
        <v>0.42958102416951399</v>
      </c>
      <c r="AD2677">
        <v>1.0783</v>
      </c>
      <c r="AE2677">
        <v>0</v>
      </c>
      <c r="AF2677">
        <v>0</v>
      </c>
      <c r="AI2677" s="2">
        <f t="shared" si="164"/>
        <v>39936</v>
      </c>
      <c r="AJ2677">
        <f t="shared" si="165"/>
        <v>5516.6910892254673</v>
      </c>
      <c r="AK2677">
        <f t="shared" si="166"/>
        <v>5516.6910892254673</v>
      </c>
      <c r="AL2677" s="3">
        <f>Sheet2!$Q$35</f>
        <v>13804.562889602981</v>
      </c>
      <c r="AM2677" s="3">
        <f>Sheet2!$Q$37</f>
        <v>11470.329043263515</v>
      </c>
      <c r="AN2677" s="3">
        <f>Sheet2!$Q$39</f>
        <v>2136.3846824700945</v>
      </c>
      <c r="AU2677">
        <f t="shared" si="167"/>
        <v>39.273824555480928</v>
      </c>
      <c r="AV2677" t="e">
        <f>VLOOKUP(AI2677,Sheet3!C$29:F$3725,4,FALSE)</f>
        <v>#N/A</v>
      </c>
    </row>
    <row r="2678" spans="1:48" x14ac:dyDescent="0.25">
      <c r="A2678">
        <v>72143918</v>
      </c>
      <c r="B2678">
        <v>11519</v>
      </c>
      <c r="C2678" t="s">
        <v>125</v>
      </c>
      <c r="D2678">
        <v>0</v>
      </c>
      <c r="E2678" t="s">
        <v>126</v>
      </c>
      <c r="F2678" t="s">
        <v>127</v>
      </c>
      <c r="G2678" t="s">
        <v>128</v>
      </c>
      <c r="H2678">
        <v>7</v>
      </c>
      <c r="I2678">
        <v>30.053419875199999</v>
      </c>
      <c r="J2678">
        <v>33.053419875199999</v>
      </c>
      <c r="K2678">
        <v>2.8261324007350002</v>
      </c>
      <c r="L2678">
        <v>5.8261324007350002</v>
      </c>
      <c r="M2678">
        <v>173928</v>
      </c>
      <c r="N2678" t="s">
        <v>129</v>
      </c>
      <c r="P2678">
        <v>37.368000000000002</v>
      </c>
      <c r="S2678">
        <v>0</v>
      </c>
      <c r="T2678">
        <v>0</v>
      </c>
      <c r="V2678" t="s">
        <v>34</v>
      </c>
      <c r="W2678" s="1">
        <v>39937</v>
      </c>
      <c r="X2678">
        <v>20090504</v>
      </c>
      <c r="Y2678">
        <v>0.98998014285714298</v>
      </c>
      <c r="Z2678">
        <v>6.0395193618738401E-3</v>
      </c>
      <c r="AA2678">
        <v>0.97903099999999998</v>
      </c>
      <c r="AB2678">
        <v>0.207385714285717</v>
      </c>
      <c r="AC2678">
        <v>0.417658813006062</v>
      </c>
      <c r="AD2678">
        <v>0.91170000000000395</v>
      </c>
      <c r="AE2678">
        <v>0</v>
      </c>
      <c r="AF2678">
        <v>0</v>
      </c>
      <c r="AI2678" s="2">
        <f t="shared" si="164"/>
        <v>39937</v>
      </c>
      <c r="AJ2678">
        <f t="shared" si="165"/>
        <v>4718.6646739784628</v>
      </c>
      <c r="AK2678">
        <f t="shared" si="166"/>
        <v>4718.6646739784628</v>
      </c>
      <c r="AL2678" s="3">
        <f>Sheet2!$Q$35</f>
        <v>13804.562889602981</v>
      </c>
      <c r="AM2678" s="3">
        <f>Sheet2!$Q$37</f>
        <v>11470.329043263515</v>
      </c>
      <c r="AN2678" s="3">
        <f>Sheet2!$Q$39</f>
        <v>2136.3846824700945</v>
      </c>
      <c r="AU2678">
        <f t="shared" si="167"/>
        <v>33.59260207698059</v>
      </c>
      <c r="AV2678" t="e">
        <f>VLOOKUP(AI2678,Sheet3!C$29:F$3725,4,FALSE)</f>
        <v>#N/A</v>
      </c>
    </row>
    <row r="2679" spans="1:48" x14ac:dyDescent="0.25">
      <c r="A2679">
        <v>72206933</v>
      </c>
      <c r="B2679">
        <v>11519</v>
      </c>
      <c r="C2679" t="s">
        <v>125</v>
      </c>
      <c r="D2679">
        <v>0</v>
      </c>
      <c r="E2679" t="s">
        <v>126</v>
      </c>
      <c r="F2679" t="s">
        <v>127</v>
      </c>
      <c r="G2679" t="s">
        <v>128</v>
      </c>
      <c r="H2679">
        <v>7</v>
      </c>
      <c r="I2679">
        <v>30.053419875199999</v>
      </c>
      <c r="J2679">
        <v>33.053419875199999</v>
      </c>
      <c r="K2679">
        <v>2.8261324007350002</v>
      </c>
      <c r="L2679">
        <v>5.8261324007350002</v>
      </c>
      <c r="M2679">
        <v>173928</v>
      </c>
      <c r="N2679" t="s">
        <v>129</v>
      </c>
      <c r="P2679">
        <v>37.368000000000002</v>
      </c>
      <c r="S2679">
        <v>0</v>
      </c>
      <c r="T2679">
        <v>0</v>
      </c>
      <c r="V2679" t="s">
        <v>34</v>
      </c>
      <c r="W2679" s="1">
        <v>39938</v>
      </c>
      <c r="X2679">
        <v>20090505</v>
      </c>
      <c r="Y2679">
        <v>0.99077771428571404</v>
      </c>
      <c r="Z2679">
        <v>4.7790140260543902E-3</v>
      </c>
      <c r="AA2679">
        <v>0.98197000000000001</v>
      </c>
      <c r="AB2679">
        <v>0.12762857142857301</v>
      </c>
      <c r="AC2679">
        <v>0.29364531430323498</v>
      </c>
      <c r="AD2679">
        <v>0.61780000000000201</v>
      </c>
      <c r="AE2679">
        <v>0</v>
      </c>
      <c r="AF2679">
        <v>0</v>
      </c>
      <c r="AI2679" s="2">
        <f t="shared" si="164"/>
        <v>39938</v>
      </c>
      <c r="AJ2679">
        <f t="shared" si="165"/>
        <v>4326.9783192030154</v>
      </c>
      <c r="AK2679">
        <f t="shared" si="166"/>
        <v>4326.9783192030154</v>
      </c>
      <c r="AL2679" s="3">
        <f>Sheet2!$Q$35</f>
        <v>13804.562889602981</v>
      </c>
      <c r="AM2679" s="3">
        <f>Sheet2!$Q$37</f>
        <v>11470.329043263515</v>
      </c>
      <c r="AN2679" s="3">
        <f>Sheet2!$Q$39</f>
        <v>2136.3846824700945</v>
      </c>
      <c r="AU2679">
        <f t="shared" si="167"/>
        <v>30.804151368136107</v>
      </c>
      <c r="AV2679" t="e">
        <f>VLOOKUP(AI2679,Sheet3!C$29:F$3725,4,FALSE)</f>
        <v>#N/A</v>
      </c>
    </row>
    <row r="2680" spans="1:48" x14ac:dyDescent="0.25">
      <c r="A2680">
        <v>72285908</v>
      </c>
      <c r="B2680">
        <v>11519</v>
      </c>
      <c r="C2680" t="s">
        <v>125</v>
      </c>
      <c r="D2680">
        <v>0</v>
      </c>
      <c r="E2680" t="s">
        <v>126</v>
      </c>
      <c r="F2680" t="s">
        <v>127</v>
      </c>
      <c r="G2680" t="s">
        <v>128</v>
      </c>
      <c r="H2680">
        <v>7</v>
      </c>
      <c r="I2680">
        <v>30.053419875199999</v>
      </c>
      <c r="J2680">
        <v>33.053419875199999</v>
      </c>
      <c r="K2680">
        <v>2.8261324007350002</v>
      </c>
      <c r="L2680">
        <v>5.8261324007350002</v>
      </c>
      <c r="M2680">
        <v>173928</v>
      </c>
      <c r="N2680" t="s">
        <v>129</v>
      </c>
      <c r="P2680">
        <v>37.368000000000002</v>
      </c>
      <c r="S2680">
        <v>0</v>
      </c>
      <c r="T2680">
        <v>0</v>
      </c>
      <c r="V2680" t="s">
        <v>34</v>
      </c>
      <c r="W2680" s="1">
        <v>39939</v>
      </c>
      <c r="X2680">
        <v>20090506</v>
      </c>
      <c r="Y2680">
        <v>0.99185000000000001</v>
      </c>
      <c r="Z2680">
        <v>3.63335629962161E-3</v>
      </c>
      <c r="AA2680">
        <v>0.98562899999999998</v>
      </c>
      <c r="AB2680">
        <v>2.04000000000014E-2</v>
      </c>
      <c r="AC2680">
        <v>0.19403864121796599</v>
      </c>
      <c r="AD2680">
        <v>0.34199999999999797</v>
      </c>
      <c r="AE2680">
        <v>0</v>
      </c>
      <c r="AF2680">
        <v>0</v>
      </c>
      <c r="AI2680" s="2">
        <f t="shared" si="164"/>
        <v>39939</v>
      </c>
      <c r="AJ2680">
        <f t="shared" si="165"/>
        <v>3792.7624613945372</v>
      </c>
      <c r="AK2680">
        <f t="shared" si="166"/>
        <v>3792.7624613945372</v>
      </c>
      <c r="AL2680" s="3">
        <f>Sheet2!$Q$35</f>
        <v>13804.562889602981</v>
      </c>
      <c r="AM2680" s="3">
        <f>Sheet2!$Q$37</f>
        <v>11470.329043263515</v>
      </c>
      <c r="AN2680" s="3">
        <f>Sheet2!$Q$39</f>
        <v>2136.3846824700945</v>
      </c>
      <c r="AU2680">
        <f t="shared" si="167"/>
        <v>27.001020191314758</v>
      </c>
      <c r="AV2680" t="e">
        <f>VLOOKUP(AI2680,Sheet3!C$29:F$3725,4,FALSE)</f>
        <v>#N/A</v>
      </c>
    </row>
    <row r="2681" spans="1:48" x14ac:dyDescent="0.25">
      <c r="A2681">
        <v>72349884</v>
      </c>
      <c r="B2681">
        <v>11519</v>
      </c>
      <c r="C2681" t="s">
        <v>125</v>
      </c>
      <c r="D2681">
        <v>0</v>
      </c>
      <c r="E2681" t="s">
        <v>126</v>
      </c>
      <c r="F2681" t="s">
        <v>127</v>
      </c>
      <c r="G2681" t="s">
        <v>128</v>
      </c>
      <c r="H2681">
        <v>7</v>
      </c>
      <c r="I2681">
        <v>30.053419875199999</v>
      </c>
      <c r="J2681">
        <v>33.053419875199999</v>
      </c>
      <c r="K2681">
        <v>2.8261324007350002</v>
      </c>
      <c r="L2681">
        <v>5.8261324007350002</v>
      </c>
      <c r="M2681">
        <v>173928</v>
      </c>
      <c r="N2681" t="s">
        <v>129</v>
      </c>
      <c r="P2681">
        <v>37.368000000000002</v>
      </c>
      <c r="S2681">
        <v>0</v>
      </c>
      <c r="T2681">
        <v>0</v>
      </c>
      <c r="V2681" t="s">
        <v>34</v>
      </c>
      <c r="W2681" s="1">
        <v>39940</v>
      </c>
      <c r="X2681">
        <v>20090507</v>
      </c>
      <c r="Y2681">
        <v>0.99307585714285695</v>
      </c>
      <c r="Z2681">
        <v>3.47220981215016E-3</v>
      </c>
      <c r="AA2681">
        <v>0.98706799999999995</v>
      </c>
      <c r="AB2681">
        <v>-0.10218571428571099</v>
      </c>
      <c r="AC2681">
        <v>0.20028567047075199</v>
      </c>
      <c r="AD2681">
        <v>0.12809999999999799</v>
      </c>
      <c r="AE2681">
        <v>0</v>
      </c>
      <c r="AF2681">
        <v>0</v>
      </c>
      <c r="AI2681" s="2">
        <f t="shared" si="164"/>
        <v>39940</v>
      </c>
      <c r="AJ2681">
        <f t="shared" si="165"/>
        <v>3171.3335370495915</v>
      </c>
      <c r="AK2681">
        <f t="shared" si="166"/>
        <v>3171.3335370495915</v>
      </c>
      <c r="AL2681" s="3">
        <f>Sheet2!$Q$35</f>
        <v>13804.562889602981</v>
      </c>
      <c r="AM2681" s="3">
        <f>Sheet2!$Q$37</f>
        <v>11470.329043263515</v>
      </c>
      <c r="AN2681" s="3">
        <f>Sheet2!$Q$39</f>
        <v>2136.3846824700945</v>
      </c>
      <c r="AU2681">
        <f t="shared" si="167"/>
        <v>22.57701127841926</v>
      </c>
      <c r="AV2681" t="e">
        <f>VLOOKUP(AI2681,Sheet3!C$29:F$3725,4,FALSE)</f>
        <v>#N/A</v>
      </c>
    </row>
    <row r="2682" spans="1:48" x14ac:dyDescent="0.25">
      <c r="A2682">
        <v>72416256</v>
      </c>
      <c r="B2682">
        <v>11519</v>
      </c>
      <c r="C2682" t="s">
        <v>125</v>
      </c>
      <c r="D2682">
        <v>0</v>
      </c>
      <c r="E2682" t="s">
        <v>126</v>
      </c>
      <c r="F2682" t="s">
        <v>127</v>
      </c>
      <c r="G2682" t="s">
        <v>128</v>
      </c>
      <c r="H2682">
        <v>7</v>
      </c>
      <c r="I2682">
        <v>30.053419875199999</v>
      </c>
      <c r="J2682">
        <v>33.053419875199999</v>
      </c>
      <c r="K2682">
        <v>2.8261324007350002</v>
      </c>
      <c r="L2682">
        <v>5.8261324007350002</v>
      </c>
      <c r="M2682">
        <v>173928</v>
      </c>
      <c r="N2682" t="s">
        <v>129</v>
      </c>
      <c r="P2682">
        <v>37.368000000000002</v>
      </c>
      <c r="S2682">
        <v>0</v>
      </c>
      <c r="T2682">
        <v>0</v>
      </c>
      <c r="V2682" t="s">
        <v>34</v>
      </c>
      <c r="W2682" s="1">
        <v>39941</v>
      </c>
      <c r="X2682">
        <v>20090508</v>
      </c>
      <c r="Y2682">
        <v>0.99290542857142905</v>
      </c>
      <c r="Z2682">
        <v>2.7543544152664901E-3</v>
      </c>
      <c r="AA2682">
        <v>0.988367</v>
      </c>
      <c r="AB2682">
        <v>-8.5142857142855105E-2</v>
      </c>
      <c r="AC2682">
        <v>0.212061277243448</v>
      </c>
      <c r="AD2682">
        <v>0.25470000000000798</v>
      </c>
      <c r="AE2682">
        <v>0</v>
      </c>
      <c r="AF2682">
        <v>0</v>
      </c>
      <c r="AI2682" s="2">
        <f t="shared" si="164"/>
        <v>39941</v>
      </c>
      <c r="AJ2682">
        <f t="shared" si="165"/>
        <v>3258.4130081920885</v>
      </c>
      <c r="AK2682">
        <f t="shared" si="166"/>
        <v>3258.4130081920885</v>
      </c>
      <c r="AL2682" s="3">
        <f>Sheet2!$Q$35</f>
        <v>13804.562889602981</v>
      </c>
      <c r="AM2682" s="3">
        <f>Sheet2!$Q$37</f>
        <v>11470.329043263515</v>
      </c>
      <c r="AN2682" s="3">
        <f>Sheet2!$Q$39</f>
        <v>2136.3846824700945</v>
      </c>
      <c r="AU2682">
        <f t="shared" si="167"/>
        <v>23.196937936758701</v>
      </c>
      <c r="AV2682" t="e">
        <f>VLOOKUP(AI2682,Sheet3!C$29:F$3725,4,FALSE)</f>
        <v>#N/A</v>
      </c>
    </row>
    <row r="2683" spans="1:48" x14ac:dyDescent="0.25">
      <c r="A2683">
        <v>72475204</v>
      </c>
      <c r="B2683">
        <v>11519</v>
      </c>
      <c r="C2683" t="s">
        <v>125</v>
      </c>
      <c r="D2683">
        <v>0</v>
      </c>
      <c r="E2683" t="s">
        <v>126</v>
      </c>
      <c r="F2683" t="s">
        <v>127</v>
      </c>
      <c r="G2683" t="s">
        <v>128</v>
      </c>
      <c r="H2683">
        <v>7</v>
      </c>
      <c r="I2683">
        <v>30.053419875199999</v>
      </c>
      <c r="J2683">
        <v>33.053419875199999</v>
      </c>
      <c r="K2683">
        <v>2.8261324007350002</v>
      </c>
      <c r="L2683">
        <v>5.8261324007350002</v>
      </c>
      <c r="M2683">
        <v>173928</v>
      </c>
      <c r="N2683" t="s">
        <v>129</v>
      </c>
      <c r="P2683">
        <v>37.368000000000002</v>
      </c>
      <c r="S2683">
        <v>0</v>
      </c>
      <c r="T2683">
        <v>0</v>
      </c>
      <c r="V2683" t="s">
        <v>34</v>
      </c>
      <c r="W2683" s="1">
        <v>39942</v>
      </c>
      <c r="X2683">
        <v>20090509</v>
      </c>
      <c r="Y2683">
        <v>0.99133657142857201</v>
      </c>
      <c r="Z2683">
        <v>1.5284155995337E-3</v>
      </c>
      <c r="AA2683">
        <v>0.98897500000000005</v>
      </c>
      <c r="AB2683">
        <v>7.1742857142856706E-2</v>
      </c>
      <c r="AC2683">
        <v>0.25129560769933701</v>
      </c>
      <c r="AD2683">
        <v>0.439000000000001</v>
      </c>
      <c r="AE2683">
        <v>0</v>
      </c>
      <c r="AF2683">
        <v>0</v>
      </c>
      <c r="AI2683" s="2">
        <f t="shared" si="164"/>
        <v>39942</v>
      </c>
      <c r="AJ2683">
        <f t="shared" si="165"/>
        <v>4049.6442091451026</v>
      </c>
      <c r="AK2683">
        <f t="shared" si="166"/>
        <v>4049.6442091451026</v>
      </c>
      <c r="AL2683" s="3">
        <f>Sheet2!$Q$35</f>
        <v>13804.562889602981</v>
      </c>
      <c r="AM2683" s="3">
        <f>Sheet2!$Q$37</f>
        <v>11470.329043263515</v>
      </c>
      <c r="AN2683" s="3">
        <f>Sheet2!$Q$39</f>
        <v>2136.3846824700945</v>
      </c>
      <c r="AU2683">
        <f t="shared" si="167"/>
        <v>28.829784667970902</v>
      </c>
      <c r="AV2683" t="e">
        <f>VLOOKUP(AI2683,Sheet3!C$29:F$3725,4,FALSE)</f>
        <v>#N/A</v>
      </c>
    </row>
    <row r="2684" spans="1:48" x14ac:dyDescent="0.25">
      <c r="A2684">
        <v>72541455</v>
      </c>
      <c r="B2684">
        <v>11519</v>
      </c>
      <c r="C2684" t="s">
        <v>125</v>
      </c>
      <c r="D2684">
        <v>0</v>
      </c>
      <c r="E2684" t="s">
        <v>126</v>
      </c>
      <c r="F2684" t="s">
        <v>127</v>
      </c>
      <c r="G2684" t="s">
        <v>128</v>
      </c>
      <c r="H2684">
        <v>7</v>
      </c>
      <c r="I2684">
        <v>30.053419875199999</v>
      </c>
      <c r="J2684">
        <v>33.053419875199999</v>
      </c>
      <c r="K2684">
        <v>2.8261324007350002</v>
      </c>
      <c r="L2684">
        <v>5.8261324007350002</v>
      </c>
      <c r="M2684">
        <v>173928</v>
      </c>
      <c r="N2684" t="s">
        <v>129</v>
      </c>
      <c r="P2684">
        <v>37.368000000000002</v>
      </c>
      <c r="S2684">
        <v>0</v>
      </c>
      <c r="T2684">
        <v>0</v>
      </c>
      <c r="V2684" t="s">
        <v>34</v>
      </c>
      <c r="W2684" s="1">
        <v>39943</v>
      </c>
      <c r="X2684">
        <v>20090510</v>
      </c>
      <c r="Y2684">
        <v>0.99114142857142895</v>
      </c>
      <c r="Z2684">
        <v>1.6517838718136601E-3</v>
      </c>
      <c r="AA2684">
        <v>0.98760599999999998</v>
      </c>
      <c r="AB2684">
        <v>9.1257142857143703E-2</v>
      </c>
      <c r="AC2684">
        <v>0.26473002882798402</v>
      </c>
      <c r="AD2684">
        <v>0.57590000000000696</v>
      </c>
      <c r="AE2684">
        <v>0</v>
      </c>
      <c r="AF2684">
        <v>0</v>
      </c>
      <c r="AI2684" s="2">
        <f t="shared" si="164"/>
        <v>39943</v>
      </c>
      <c r="AJ2684">
        <f t="shared" si="165"/>
        <v>4146.7539486973546</v>
      </c>
      <c r="AK2684">
        <f t="shared" si="166"/>
        <v>4146.7539486973546</v>
      </c>
      <c r="AL2684" s="3">
        <f>Sheet2!$Q$35</f>
        <v>13804.562889602981</v>
      </c>
      <c r="AM2684" s="3">
        <f>Sheet2!$Q$37</f>
        <v>11470.329043263515</v>
      </c>
      <c r="AN2684" s="3">
        <f>Sheet2!$Q$39</f>
        <v>2136.3846824700945</v>
      </c>
      <c r="AU2684">
        <f t="shared" si="167"/>
        <v>29.521117717460005</v>
      </c>
      <c r="AV2684" t="e">
        <f>VLOOKUP(AI2684,Sheet3!C$29:F$3725,4,FALSE)</f>
        <v>#N/A</v>
      </c>
    </row>
    <row r="2685" spans="1:48" x14ac:dyDescent="0.25">
      <c r="A2685">
        <v>72622665</v>
      </c>
      <c r="B2685">
        <v>11519</v>
      </c>
      <c r="C2685" t="s">
        <v>125</v>
      </c>
      <c r="D2685">
        <v>0</v>
      </c>
      <c r="E2685" t="s">
        <v>126</v>
      </c>
      <c r="F2685" t="s">
        <v>127</v>
      </c>
      <c r="G2685" t="s">
        <v>128</v>
      </c>
      <c r="H2685">
        <v>7</v>
      </c>
      <c r="I2685">
        <v>30.053419875199999</v>
      </c>
      <c r="J2685">
        <v>33.053419875199999</v>
      </c>
      <c r="K2685">
        <v>2.8261324007350002</v>
      </c>
      <c r="L2685">
        <v>5.8261324007350002</v>
      </c>
      <c r="M2685">
        <v>173928</v>
      </c>
      <c r="N2685" t="s">
        <v>129</v>
      </c>
      <c r="P2685">
        <v>37.368000000000002</v>
      </c>
      <c r="S2685">
        <v>0</v>
      </c>
      <c r="T2685">
        <v>0</v>
      </c>
      <c r="V2685" t="s">
        <v>34</v>
      </c>
      <c r="W2685" s="1">
        <v>39944</v>
      </c>
      <c r="X2685">
        <v>20090511</v>
      </c>
      <c r="Y2685">
        <v>0.98619385714285701</v>
      </c>
      <c r="Z2685">
        <v>3.8874167121467E-3</v>
      </c>
      <c r="AA2685">
        <v>0.97779700000000003</v>
      </c>
      <c r="AB2685">
        <v>0.58601428571428804</v>
      </c>
      <c r="AC2685">
        <v>0.28539287421563603</v>
      </c>
      <c r="AD2685">
        <v>1.0350999999999999</v>
      </c>
      <c r="AE2685">
        <v>0</v>
      </c>
      <c r="AF2685">
        <v>0</v>
      </c>
      <c r="AI2685" s="2">
        <f t="shared" si="164"/>
        <v>39944</v>
      </c>
      <c r="AJ2685">
        <f t="shared" si="165"/>
        <v>6512.1653089914471</v>
      </c>
      <c r="AK2685">
        <f t="shared" si="166"/>
        <v>6512.1653089914471</v>
      </c>
      <c r="AL2685" s="3">
        <f>Sheet2!$Q$35</f>
        <v>13804.562889602981</v>
      </c>
      <c r="AM2685" s="3">
        <f>Sheet2!$Q$37</f>
        <v>11470.329043263515</v>
      </c>
      <c r="AN2685" s="3">
        <f>Sheet2!$Q$39</f>
        <v>2136.3846824700945</v>
      </c>
      <c r="AU2685">
        <f t="shared" si="167"/>
        <v>46.360695874585787</v>
      </c>
      <c r="AV2685" t="e">
        <f>VLOOKUP(AI2685,Sheet3!C$29:F$3725,4,FALSE)</f>
        <v>#N/A</v>
      </c>
    </row>
    <row r="2686" spans="1:48" x14ac:dyDescent="0.25">
      <c r="A2686">
        <v>72703902</v>
      </c>
      <c r="B2686">
        <v>11519</v>
      </c>
      <c r="C2686" t="s">
        <v>125</v>
      </c>
      <c r="D2686">
        <v>0</v>
      </c>
      <c r="E2686" t="s">
        <v>126</v>
      </c>
      <c r="F2686" t="s">
        <v>127</v>
      </c>
      <c r="G2686" t="s">
        <v>128</v>
      </c>
      <c r="H2686">
        <v>7</v>
      </c>
      <c r="I2686">
        <v>30.053419875199999</v>
      </c>
      <c r="J2686">
        <v>33.053419875199999</v>
      </c>
      <c r="K2686">
        <v>2.8261324007350002</v>
      </c>
      <c r="L2686">
        <v>5.8261324007350002</v>
      </c>
      <c r="M2686">
        <v>173928</v>
      </c>
      <c r="N2686" t="s">
        <v>129</v>
      </c>
      <c r="P2686">
        <v>37.368000000000002</v>
      </c>
      <c r="S2686">
        <v>0</v>
      </c>
      <c r="T2686">
        <v>0</v>
      </c>
      <c r="V2686" t="s">
        <v>34</v>
      </c>
      <c r="W2686" s="1">
        <v>39945</v>
      </c>
      <c r="X2686">
        <v>20090512</v>
      </c>
      <c r="Y2686">
        <v>0.98418828571428596</v>
      </c>
      <c r="Z2686">
        <v>3.13577138900173E-3</v>
      </c>
      <c r="AA2686">
        <v>0.97713399999999995</v>
      </c>
      <c r="AB2686">
        <v>0.78657142857143003</v>
      </c>
      <c r="AC2686">
        <v>0.212511422982296</v>
      </c>
      <c r="AD2686">
        <v>1.1014000000000099</v>
      </c>
      <c r="AE2686">
        <v>0</v>
      </c>
      <c r="AF2686">
        <v>0</v>
      </c>
      <c r="AI2686" s="2">
        <f t="shared" si="164"/>
        <v>39945</v>
      </c>
      <c r="AJ2686">
        <f t="shared" si="165"/>
        <v>7418.0387065396644</v>
      </c>
      <c r="AK2686">
        <f t="shared" si="166"/>
        <v>7418.0387065396644</v>
      </c>
      <c r="AL2686" s="3">
        <f>Sheet2!$Q$35</f>
        <v>13804.562889602981</v>
      </c>
      <c r="AM2686" s="3">
        <f>Sheet2!$Q$37</f>
        <v>11470.329043263515</v>
      </c>
      <c r="AN2686" s="3">
        <f>Sheet2!$Q$39</f>
        <v>2136.3846824700945</v>
      </c>
      <c r="AU2686">
        <f t="shared" si="167"/>
        <v>52.809690808210227</v>
      </c>
      <c r="AV2686" t="e">
        <f>VLOOKUP(AI2686,Sheet3!C$29:F$3725,4,FALSE)</f>
        <v>#N/A</v>
      </c>
    </row>
    <row r="2687" spans="1:48" x14ac:dyDescent="0.25">
      <c r="A2687">
        <v>72779535</v>
      </c>
      <c r="B2687">
        <v>11519</v>
      </c>
      <c r="C2687" t="s">
        <v>125</v>
      </c>
      <c r="D2687">
        <v>0</v>
      </c>
      <c r="E2687" t="s">
        <v>126</v>
      </c>
      <c r="F2687" t="s">
        <v>127</v>
      </c>
      <c r="G2687" t="s">
        <v>128</v>
      </c>
      <c r="H2687">
        <v>7</v>
      </c>
      <c r="I2687">
        <v>30.053419875199999</v>
      </c>
      <c r="J2687">
        <v>33.053419875199999</v>
      </c>
      <c r="K2687">
        <v>2.8261324007350002</v>
      </c>
      <c r="L2687">
        <v>5.8261324007350002</v>
      </c>
      <c r="M2687">
        <v>173928</v>
      </c>
      <c r="N2687" t="s">
        <v>129</v>
      </c>
      <c r="P2687">
        <v>37.368000000000002</v>
      </c>
      <c r="S2687">
        <v>0</v>
      </c>
      <c r="T2687">
        <v>0</v>
      </c>
      <c r="V2687" t="s">
        <v>34</v>
      </c>
      <c r="W2687" s="1">
        <v>39946</v>
      </c>
      <c r="X2687">
        <v>20090513</v>
      </c>
      <c r="Y2687">
        <v>0.98589800000000005</v>
      </c>
      <c r="Z2687">
        <v>3.9115698346608302E-3</v>
      </c>
      <c r="AA2687">
        <v>0.97677999999999998</v>
      </c>
      <c r="AB2687">
        <v>0.61560000000000303</v>
      </c>
      <c r="AC2687">
        <v>0.22006733385164601</v>
      </c>
      <c r="AD2687">
        <v>1.1368</v>
      </c>
      <c r="AE2687">
        <v>0</v>
      </c>
      <c r="AF2687">
        <v>0</v>
      </c>
      <c r="AI2687" s="2">
        <f t="shared" si="164"/>
        <v>39946</v>
      </c>
      <c r="AJ2687">
        <f t="shared" si="165"/>
        <v>6647.71940356493</v>
      </c>
      <c r="AK2687">
        <f t="shared" si="166"/>
        <v>6647.71940356493</v>
      </c>
      <c r="AL2687" s="3">
        <f>Sheet2!$Q$35</f>
        <v>13804.562889602981</v>
      </c>
      <c r="AM2687" s="3">
        <f>Sheet2!$Q$37</f>
        <v>11470.329043263515</v>
      </c>
      <c r="AN2687" s="3">
        <f>Sheet2!$Q$39</f>
        <v>2136.3846824700945</v>
      </c>
      <c r="AU2687">
        <f t="shared" si="167"/>
        <v>47.325717776655623</v>
      </c>
      <c r="AV2687" t="e">
        <f>VLOOKUP(AI2687,Sheet3!C$29:F$3725,4,FALSE)</f>
        <v>#N/A</v>
      </c>
    </row>
    <row r="2688" spans="1:48" x14ac:dyDescent="0.25">
      <c r="A2688">
        <v>72836286</v>
      </c>
      <c r="B2688">
        <v>11519</v>
      </c>
      <c r="C2688" t="s">
        <v>125</v>
      </c>
      <c r="D2688">
        <v>0</v>
      </c>
      <c r="E2688" t="s">
        <v>126</v>
      </c>
      <c r="F2688" t="s">
        <v>127</v>
      </c>
      <c r="G2688" t="s">
        <v>128</v>
      </c>
      <c r="H2688">
        <v>7</v>
      </c>
      <c r="I2688">
        <v>30.053419875199999</v>
      </c>
      <c r="J2688">
        <v>33.053419875199999</v>
      </c>
      <c r="K2688">
        <v>2.8261324007350002</v>
      </c>
      <c r="L2688">
        <v>5.8261324007350002</v>
      </c>
      <c r="M2688">
        <v>173928</v>
      </c>
      <c r="N2688" t="s">
        <v>129</v>
      </c>
      <c r="P2688">
        <v>37.368000000000002</v>
      </c>
      <c r="S2688">
        <v>0</v>
      </c>
      <c r="T2688">
        <v>0</v>
      </c>
      <c r="V2688" t="s">
        <v>34</v>
      </c>
      <c r="W2688" s="1">
        <v>39947</v>
      </c>
      <c r="X2688">
        <v>20090514</v>
      </c>
      <c r="Y2688">
        <v>0.98550442857142895</v>
      </c>
      <c r="Z2688">
        <v>4.7710406129703202E-3</v>
      </c>
      <c r="AA2688">
        <v>0.97445400000000004</v>
      </c>
      <c r="AB2688">
        <v>0.65495714285714401</v>
      </c>
      <c r="AC2688">
        <v>0.29963611672990897</v>
      </c>
      <c r="AD2688">
        <v>1.3694</v>
      </c>
      <c r="AE2688">
        <v>0</v>
      </c>
      <c r="AF2688">
        <v>0</v>
      </c>
      <c r="AI2688" s="2">
        <f t="shared" si="164"/>
        <v>39947</v>
      </c>
      <c r="AJ2688">
        <f t="shared" si="165"/>
        <v>6827.0127613190562</v>
      </c>
      <c r="AK2688">
        <f t="shared" si="166"/>
        <v>6827.0127613190562</v>
      </c>
      <c r="AL2688" s="3">
        <f>Sheet2!$Q$35</f>
        <v>13804.562889602981</v>
      </c>
      <c r="AM2688" s="3">
        <f>Sheet2!$Q$37</f>
        <v>11470.329043263515</v>
      </c>
      <c r="AN2688" s="3">
        <f>Sheet2!$Q$39</f>
        <v>2136.3846824700945</v>
      </c>
      <c r="AU2688">
        <f t="shared" si="167"/>
        <v>48.602123463055442</v>
      </c>
      <c r="AV2688" t="e">
        <f>VLOOKUP(AI2688,Sheet3!C$29:F$3725,4,FALSE)</f>
        <v>#N/A</v>
      </c>
    </row>
    <row r="2689" spans="1:48" x14ac:dyDescent="0.25">
      <c r="A2689">
        <v>72901728</v>
      </c>
      <c r="B2689">
        <v>11519</v>
      </c>
      <c r="C2689" t="s">
        <v>125</v>
      </c>
      <c r="D2689">
        <v>0</v>
      </c>
      <c r="E2689" t="s">
        <v>126</v>
      </c>
      <c r="F2689" t="s">
        <v>127</v>
      </c>
      <c r="G2689" t="s">
        <v>128</v>
      </c>
      <c r="H2689">
        <v>7</v>
      </c>
      <c r="I2689">
        <v>30.053419875199999</v>
      </c>
      <c r="J2689">
        <v>33.053419875199999</v>
      </c>
      <c r="K2689">
        <v>2.8261324007350002</v>
      </c>
      <c r="L2689">
        <v>5.8261324007350002</v>
      </c>
      <c r="M2689">
        <v>173928</v>
      </c>
      <c r="N2689" t="s">
        <v>129</v>
      </c>
      <c r="P2689">
        <v>37.368000000000002</v>
      </c>
      <c r="S2689">
        <v>0</v>
      </c>
      <c r="T2689">
        <v>0</v>
      </c>
      <c r="V2689" t="s">
        <v>34</v>
      </c>
      <c r="W2689" s="1">
        <v>39948</v>
      </c>
      <c r="X2689">
        <v>20090515</v>
      </c>
      <c r="Y2689">
        <v>0.98964357142857096</v>
      </c>
      <c r="Z2689">
        <v>1.77031989499422E-3</v>
      </c>
      <c r="AA2689">
        <v>0.98624199999999995</v>
      </c>
      <c r="AB2689">
        <v>0.241042857142859</v>
      </c>
      <c r="AC2689">
        <v>6.5657985199119306E-2</v>
      </c>
      <c r="AD2689">
        <v>0.34009999999999901</v>
      </c>
      <c r="AE2689">
        <v>0</v>
      </c>
      <c r="AF2689">
        <v>0</v>
      </c>
      <c r="AI2689" s="2">
        <f t="shared" si="164"/>
        <v>39948</v>
      </c>
      <c r="AJ2689">
        <f t="shared" si="165"/>
        <v>4882.5042270645499</v>
      </c>
      <c r="AK2689">
        <f t="shared" si="166"/>
        <v>4882.5042270645499</v>
      </c>
      <c r="AL2689" s="3">
        <f>Sheet2!$Q$35</f>
        <v>13804.562889602981</v>
      </c>
      <c r="AM2689" s="3">
        <f>Sheet2!$Q$37</f>
        <v>11470.329043263515</v>
      </c>
      <c r="AN2689" s="3">
        <f>Sheet2!$Q$39</f>
        <v>2136.3846824700945</v>
      </c>
      <c r="AU2689">
        <f t="shared" si="167"/>
        <v>34.758990725371412</v>
      </c>
      <c r="AV2689" t="e">
        <f>VLOOKUP(AI2689,Sheet3!C$29:F$3725,4,FALSE)</f>
        <v>#N/A</v>
      </c>
    </row>
    <row r="2690" spans="1:48" x14ac:dyDescent="0.25">
      <c r="A2690">
        <v>72967556</v>
      </c>
      <c r="B2690">
        <v>11519</v>
      </c>
      <c r="C2690" t="s">
        <v>125</v>
      </c>
      <c r="D2690">
        <v>0</v>
      </c>
      <c r="E2690" t="s">
        <v>126</v>
      </c>
      <c r="F2690" t="s">
        <v>127</v>
      </c>
      <c r="G2690" t="s">
        <v>128</v>
      </c>
      <c r="H2690">
        <v>7</v>
      </c>
      <c r="I2690">
        <v>30.053419875199999</v>
      </c>
      <c r="J2690">
        <v>33.053419875199999</v>
      </c>
      <c r="K2690">
        <v>2.8261324007350002</v>
      </c>
      <c r="L2690">
        <v>5.8261324007350002</v>
      </c>
      <c r="M2690">
        <v>173928</v>
      </c>
      <c r="N2690" t="s">
        <v>129</v>
      </c>
      <c r="P2690">
        <v>37.368000000000002</v>
      </c>
      <c r="S2690">
        <v>0</v>
      </c>
      <c r="T2690">
        <v>0</v>
      </c>
      <c r="V2690" t="s">
        <v>34</v>
      </c>
      <c r="W2690" s="1">
        <v>39949</v>
      </c>
      <c r="X2690">
        <v>20090516</v>
      </c>
      <c r="Y2690">
        <v>0.99098971428571403</v>
      </c>
      <c r="Z2690">
        <v>2.7344741836822198E-3</v>
      </c>
      <c r="AA2690">
        <v>0.98614999999999997</v>
      </c>
      <c r="AB2690">
        <v>0.106428571428574</v>
      </c>
      <c r="AC2690">
        <v>0.109861519511557</v>
      </c>
      <c r="AD2690">
        <v>0.212900000000005</v>
      </c>
      <c r="AE2690">
        <v>0</v>
      </c>
      <c r="AF2690">
        <v>0</v>
      </c>
      <c r="AI2690" s="2">
        <f t="shared" si="164"/>
        <v>39949</v>
      </c>
      <c r="AJ2690">
        <f t="shared" si="165"/>
        <v>4222.0522196772508</v>
      </c>
      <c r="AK2690">
        <f t="shared" si="166"/>
        <v>4222.0522196772508</v>
      </c>
      <c r="AL2690" s="3">
        <f>Sheet2!$Q$35</f>
        <v>13804.562889602981</v>
      </c>
      <c r="AM2690" s="3">
        <f>Sheet2!$Q$37</f>
        <v>11470.329043263515</v>
      </c>
      <c r="AN2690" s="3">
        <f>Sheet2!$Q$39</f>
        <v>2136.3846824700945</v>
      </c>
      <c r="AU2690">
        <f t="shared" si="167"/>
        <v>30.057172942587844</v>
      </c>
      <c r="AV2690" t="e">
        <f>VLOOKUP(AI2690,Sheet3!C$29:F$3725,4,FALSE)</f>
        <v>#N/A</v>
      </c>
    </row>
    <row r="2691" spans="1:48" x14ac:dyDescent="0.25">
      <c r="A2691">
        <v>73039485</v>
      </c>
      <c r="B2691">
        <v>11519</v>
      </c>
      <c r="C2691" t="s">
        <v>125</v>
      </c>
      <c r="D2691">
        <v>0</v>
      </c>
      <c r="E2691" t="s">
        <v>126</v>
      </c>
      <c r="F2691" t="s">
        <v>127</v>
      </c>
      <c r="G2691" t="s">
        <v>128</v>
      </c>
      <c r="H2691">
        <v>7</v>
      </c>
      <c r="I2691">
        <v>30.053419875199999</v>
      </c>
      <c r="J2691">
        <v>33.053419875199999</v>
      </c>
      <c r="K2691">
        <v>2.8261324007350002</v>
      </c>
      <c r="L2691">
        <v>5.8261324007350002</v>
      </c>
      <c r="M2691">
        <v>173928</v>
      </c>
      <c r="N2691" t="s">
        <v>129</v>
      </c>
      <c r="P2691">
        <v>37.368000000000002</v>
      </c>
      <c r="S2691">
        <v>0</v>
      </c>
      <c r="T2691">
        <v>0</v>
      </c>
      <c r="V2691" t="s">
        <v>34</v>
      </c>
      <c r="W2691" s="1">
        <v>39950</v>
      </c>
      <c r="X2691">
        <v>20090517</v>
      </c>
      <c r="Y2691">
        <v>0.98977899999999996</v>
      </c>
      <c r="Z2691">
        <v>2.9638510180410101E-3</v>
      </c>
      <c r="AA2691">
        <v>0.98554600000000003</v>
      </c>
      <c r="AB2691">
        <v>0.22750000000000301</v>
      </c>
      <c r="AC2691">
        <v>0.18088322989471001</v>
      </c>
      <c r="AD2691">
        <v>0.46080000000000598</v>
      </c>
      <c r="AE2691">
        <v>0</v>
      </c>
      <c r="AF2691">
        <v>0</v>
      </c>
      <c r="AI2691" s="2">
        <f t="shared" ref="AI2691:AI2754" si="168">W2691</f>
        <v>39950</v>
      </c>
      <c r="AJ2691">
        <f t="shared" ref="AJ2691:AJ2754" si="169">$AQ$2*(Y2691^2)+($AR$2*Y2691)+$AS$2</f>
        <v>4816.6824684231542</v>
      </c>
      <c r="AK2691">
        <f t="shared" ref="AK2691:AK2754" si="170">IF(AJ2691&gt;0,AJ2691,0)</f>
        <v>4816.6824684231542</v>
      </c>
      <c r="AL2691" s="3">
        <f>Sheet2!$Q$35</f>
        <v>13804.562889602981</v>
      </c>
      <c r="AM2691" s="3">
        <f>Sheet2!$Q$37</f>
        <v>11470.329043263515</v>
      </c>
      <c r="AN2691" s="3">
        <f>Sheet2!$Q$39</f>
        <v>2136.3846824700945</v>
      </c>
      <c r="AU2691">
        <f t="shared" ref="AU2691:AU2754" si="171">0.001*(AK2691*86440)/AT$2</f>
        <v>34.290399651663442</v>
      </c>
      <c r="AV2691" t="e">
        <f>VLOOKUP(AI2691,Sheet3!C$29:F$3725,4,FALSE)</f>
        <v>#N/A</v>
      </c>
    </row>
    <row r="2692" spans="1:48" x14ac:dyDescent="0.25">
      <c r="A2692">
        <v>73104056</v>
      </c>
      <c r="B2692">
        <v>11519</v>
      </c>
      <c r="C2692" t="s">
        <v>125</v>
      </c>
      <c r="D2692">
        <v>0</v>
      </c>
      <c r="E2692" t="s">
        <v>126</v>
      </c>
      <c r="F2692" t="s">
        <v>127</v>
      </c>
      <c r="G2692" t="s">
        <v>128</v>
      </c>
      <c r="H2692">
        <v>7</v>
      </c>
      <c r="I2692">
        <v>30.053419875199999</v>
      </c>
      <c r="J2692">
        <v>33.053419875199999</v>
      </c>
      <c r="K2692">
        <v>2.8261324007350002</v>
      </c>
      <c r="L2692">
        <v>5.8261324007350002</v>
      </c>
      <c r="M2692">
        <v>173928</v>
      </c>
      <c r="N2692" t="s">
        <v>129</v>
      </c>
      <c r="P2692">
        <v>37.368000000000002</v>
      </c>
      <c r="S2692">
        <v>0</v>
      </c>
      <c r="T2692">
        <v>0</v>
      </c>
      <c r="V2692" t="s">
        <v>34</v>
      </c>
      <c r="W2692" s="1">
        <v>39951</v>
      </c>
      <c r="X2692">
        <v>20090518</v>
      </c>
      <c r="Y2692">
        <v>0.98970185714285697</v>
      </c>
      <c r="Z2692">
        <v>3.0011384710554598E-3</v>
      </c>
      <c r="AA2692">
        <v>0.98640899999999998</v>
      </c>
      <c r="AB2692">
        <v>0.23521428571428801</v>
      </c>
      <c r="AC2692">
        <v>0.229655950304374</v>
      </c>
      <c r="AD2692">
        <v>0.57320000000000704</v>
      </c>
      <c r="AE2692">
        <v>0</v>
      </c>
      <c r="AF2692">
        <v>0</v>
      </c>
      <c r="AI2692" s="2">
        <f t="shared" si="168"/>
        <v>39951</v>
      </c>
      <c r="AJ2692">
        <f t="shared" si="169"/>
        <v>4854.1929580834694</v>
      </c>
      <c r="AK2692">
        <f t="shared" si="170"/>
        <v>4854.1929580834694</v>
      </c>
      <c r="AL2692" s="3">
        <f>Sheet2!$Q$35</f>
        <v>13804.562889602981</v>
      </c>
      <c r="AM2692" s="3">
        <f>Sheet2!$Q$37</f>
        <v>11470.329043263515</v>
      </c>
      <c r="AN2692" s="3">
        <f>Sheet2!$Q$39</f>
        <v>2136.3846824700945</v>
      </c>
      <c r="AU2692">
        <f t="shared" si="171"/>
        <v>34.557440231982795</v>
      </c>
      <c r="AV2692" t="e">
        <f>VLOOKUP(AI2692,Sheet3!C$29:F$3725,4,FALSE)</f>
        <v>#N/A</v>
      </c>
    </row>
    <row r="2693" spans="1:48" x14ac:dyDescent="0.25">
      <c r="A2693">
        <v>73185044</v>
      </c>
      <c r="B2693">
        <v>11519</v>
      </c>
      <c r="C2693" t="s">
        <v>125</v>
      </c>
      <c r="D2693">
        <v>0</v>
      </c>
      <c r="E2693" t="s">
        <v>126</v>
      </c>
      <c r="F2693" t="s">
        <v>127</v>
      </c>
      <c r="G2693" t="s">
        <v>128</v>
      </c>
      <c r="H2693">
        <v>7</v>
      </c>
      <c r="I2693">
        <v>30.053419875199999</v>
      </c>
      <c r="J2693">
        <v>33.053419875199999</v>
      </c>
      <c r="K2693">
        <v>2.8261324007350002</v>
      </c>
      <c r="L2693">
        <v>5.8261324007350002</v>
      </c>
      <c r="M2693">
        <v>173928</v>
      </c>
      <c r="N2693" t="s">
        <v>129</v>
      </c>
      <c r="P2693">
        <v>37.368000000000002</v>
      </c>
      <c r="S2693">
        <v>0</v>
      </c>
      <c r="T2693">
        <v>0</v>
      </c>
      <c r="V2693" t="s">
        <v>34</v>
      </c>
      <c r="W2693" s="1">
        <v>39952</v>
      </c>
      <c r="X2693">
        <v>20090519</v>
      </c>
      <c r="Y2693">
        <v>0.98997557142857096</v>
      </c>
      <c r="Z2693">
        <v>3.4508882855264602E-3</v>
      </c>
      <c r="AA2693">
        <v>0.98494300000000001</v>
      </c>
      <c r="AB2693">
        <v>0.20784285714285899</v>
      </c>
      <c r="AC2693">
        <v>0.232168115548954</v>
      </c>
      <c r="AD2693">
        <v>0.52770000000000905</v>
      </c>
      <c r="AE2693">
        <v>0</v>
      </c>
      <c r="AF2693">
        <v>0</v>
      </c>
      <c r="AI2693" s="2">
        <f t="shared" si="168"/>
        <v>39952</v>
      </c>
      <c r="AJ2693">
        <f t="shared" si="169"/>
        <v>4720.8957652114332</v>
      </c>
      <c r="AK2693">
        <f t="shared" si="170"/>
        <v>4720.8957652114332</v>
      </c>
      <c r="AL2693" s="3">
        <f>Sheet2!$Q$35</f>
        <v>13804.562889602981</v>
      </c>
      <c r="AM2693" s="3">
        <f>Sheet2!$Q$37</f>
        <v>11470.329043263515</v>
      </c>
      <c r="AN2693" s="3">
        <f>Sheet2!$Q$39</f>
        <v>2136.3846824700945</v>
      </c>
      <c r="AU2693">
        <f t="shared" si="171"/>
        <v>33.608485417960495</v>
      </c>
      <c r="AV2693" t="e">
        <f>VLOOKUP(AI2693,Sheet3!C$29:F$3725,4,FALSE)</f>
        <v>#N/A</v>
      </c>
    </row>
    <row r="2694" spans="1:48" x14ac:dyDescent="0.25">
      <c r="A2694">
        <v>73256703</v>
      </c>
      <c r="B2694">
        <v>11519</v>
      </c>
      <c r="C2694" t="s">
        <v>125</v>
      </c>
      <c r="D2694">
        <v>0</v>
      </c>
      <c r="E2694" t="s">
        <v>126</v>
      </c>
      <c r="F2694" t="s">
        <v>127</v>
      </c>
      <c r="G2694" t="s">
        <v>128</v>
      </c>
      <c r="H2694">
        <v>7</v>
      </c>
      <c r="I2694">
        <v>30.053419875199999</v>
      </c>
      <c r="J2694">
        <v>33.053419875199999</v>
      </c>
      <c r="K2694">
        <v>2.8261324007350002</v>
      </c>
      <c r="L2694">
        <v>5.8261324007350002</v>
      </c>
      <c r="M2694">
        <v>173928</v>
      </c>
      <c r="N2694" t="s">
        <v>129</v>
      </c>
      <c r="P2694">
        <v>37.368000000000002</v>
      </c>
      <c r="S2694">
        <v>0</v>
      </c>
      <c r="T2694">
        <v>0</v>
      </c>
      <c r="V2694" t="s">
        <v>34</v>
      </c>
      <c r="W2694" s="1">
        <v>39953</v>
      </c>
      <c r="X2694">
        <v>20090520</v>
      </c>
      <c r="Y2694">
        <v>0.98038528571428596</v>
      </c>
      <c r="Z2694">
        <v>8.27019116576924E-3</v>
      </c>
      <c r="AA2694">
        <v>0.96459899999999998</v>
      </c>
      <c r="AB2694">
        <v>1.1668714285714299</v>
      </c>
      <c r="AC2694">
        <v>0.87005435087090399</v>
      </c>
      <c r="AD2694">
        <v>2.86650000000001</v>
      </c>
      <c r="AE2694">
        <v>1</v>
      </c>
      <c r="AF2694">
        <v>0</v>
      </c>
      <c r="AG2694">
        <v>3</v>
      </c>
      <c r="AI2694" s="2">
        <f t="shared" si="168"/>
        <v>39953</v>
      </c>
      <c r="AJ2694">
        <f t="shared" si="169"/>
        <v>9051.8455958301201</v>
      </c>
      <c r="AK2694">
        <f t="shared" si="170"/>
        <v>9051.8455958301201</v>
      </c>
      <c r="AL2694" s="3">
        <f>Sheet2!$Q$35</f>
        <v>13804.562889602981</v>
      </c>
      <c r="AM2694" s="3">
        <f>Sheet2!$Q$37</f>
        <v>11470.329043263515</v>
      </c>
      <c r="AN2694" s="3">
        <f>Sheet2!$Q$39</f>
        <v>2136.3846824700945</v>
      </c>
      <c r="AU2694">
        <f t="shared" si="171"/>
        <v>64.440910336316549</v>
      </c>
      <c r="AV2694" t="e">
        <f>VLOOKUP(AI2694,Sheet3!C$29:F$3725,4,FALSE)</f>
        <v>#N/A</v>
      </c>
    </row>
    <row r="2695" spans="1:48" x14ac:dyDescent="0.25">
      <c r="A2695">
        <v>73323457</v>
      </c>
      <c r="B2695">
        <v>11519</v>
      </c>
      <c r="C2695" t="s">
        <v>125</v>
      </c>
      <c r="D2695">
        <v>0</v>
      </c>
      <c r="E2695" t="s">
        <v>126</v>
      </c>
      <c r="F2695" t="s">
        <v>127</v>
      </c>
      <c r="G2695" t="s">
        <v>128</v>
      </c>
      <c r="H2695">
        <v>7</v>
      </c>
      <c r="I2695">
        <v>30.053419875199999</v>
      </c>
      <c r="J2695">
        <v>33.053419875199999</v>
      </c>
      <c r="K2695">
        <v>2.8261324007350002</v>
      </c>
      <c r="L2695">
        <v>5.8261324007350002</v>
      </c>
      <c r="M2695">
        <v>173928</v>
      </c>
      <c r="N2695" t="s">
        <v>129</v>
      </c>
      <c r="P2695">
        <v>37.368000000000002</v>
      </c>
      <c r="S2695">
        <v>0</v>
      </c>
      <c r="T2695">
        <v>0</v>
      </c>
      <c r="V2695" t="s">
        <v>34</v>
      </c>
      <c r="W2695" s="1">
        <v>39954</v>
      </c>
      <c r="X2695">
        <v>20090521</v>
      </c>
      <c r="Y2695">
        <v>0.98115200000000002</v>
      </c>
      <c r="Z2695">
        <v>7.5598425531601702E-3</v>
      </c>
      <c r="AA2695">
        <v>0.96697900000000003</v>
      </c>
      <c r="AB2695">
        <v>1.0902000000000001</v>
      </c>
      <c r="AC2695">
        <v>0.79557550957063095</v>
      </c>
      <c r="AD2695">
        <v>2.6284999999999998</v>
      </c>
      <c r="AE2695">
        <v>1</v>
      </c>
      <c r="AF2695">
        <v>0</v>
      </c>
      <c r="AG2695">
        <v>3</v>
      </c>
      <c r="AI2695" s="2">
        <f t="shared" si="168"/>
        <v>39954</v>
      </c>
      <c r="AJ2695">
        <f t="shared" si="169"/>
        <v>8731.3020640220493</v>
      </c>
      <c r="AK2695">
        <f t="shared" si="170"/>
        <v>8731.3020640220493</v>
      </c>
      <c r="AL2695" s="3">
        <f>Sheet2!$Q$35</f>
        <v>13804.562889602981</v>
      </c>
      <c r="AM2695" s="3">
        <f>Sheet2!$Q$37</f>
        <v>11470.329043263515</v>
      </c>
      <c r="AN2695" s="3">
        <f>Sheet2!$Q$39</f>
        <v>2136.3846824700945</v>
      </c>
      <c r="AU2695">
        <f t="shared" si="171"/>
        <v>62.15893184105304</v>
      </c>
      <c r="AV2695" t="e">
        <f>VLOOKUP(AI2695,Sheet3!C$29:F$3725,4,FALSE)</f>
        <v>#N/A</v>
      </c>
    </row>
    <row r="2696" spans="1:48" x14ac:dyDescent="0.25">
      <c r="A2696">
        <v>73390669</v>
      </c>
      <c r="B2696">
        <v>11519</v>
      </c>
      <c r="C2696" t="s">
        <v>125</v>
      </c>
      <c r="D2696">
        <v>0</v>
      </c>
      <c r="E2696" t="s">
        <v>126</v>
      </c>
      <c r="F2696" t="s">
        <v>127</v>
      </c>
      <c r="G2696" t="s">
        <v>128</v>
      </c>
      <c r="H2696">
        <v>7</v>
      </c>
      <c r="I2696">
        <v>30.053419875199999</v>
      </c>
      <c r="J2696">
        <v>33.053419875199999</v>
      </c>
      <c r="K2696">
        <v>2.8261324007350002</v>
      </c>
      <c r="L2696">
        <v>5.8261324007350002</v>
      </c>
      <c r="M2696">
        <v>173928</v>
      </c>
      <c r="N2696" t="s">
        <v>129</v>
      </c>
      <c r="P2696">
        <v>37.368000000000002</v>
      </c>
      <c r="S2696">
        <v>0</v>
      </c>
      <c r="T2696">
        <v>0</v>
      </c>
      <c r="V2696" t="s">
        <v>34</v>
      </c>
      <c r="W2696" s="1">
        <v>39955</v>
      </c>
      <c r="X2696">
        <v>20090522</v>
      </c>
      <c r="Y2696">
        <v>0.98089671428571401</v>
      </c>
      <c r="Z2696">
        <v>7.3534734399910099E-3</v>
      </c>
      <c r="AA2696">
        <v>0.96742499999999998</v>
      </c>
      <c r="AB2696">
        <v>1.1157285714285801</v>
      </c>
      <c r="AC2696">
        <v>0.77119051512077497</v>
      </c>
      <c r="AD2696">
        <v>2.5839000000000101</v>
      </c>
      <c r="AE2696">
        <v>1</v>
      </c>
      <c r="AF2696">
        <v>0</v>
      </c>
      <c r="AG2696">
        <v>3</v>
      </c>
      <c r="AI2696" s="2">
        <f t="shared" si="168"/>
        <v>39955</v>
      </c>
      <c r="AJ2696">
        <f t="shared" si="169"/>
        <v>8838.5264947600663</v>
      </c>
      <c r="AK2696">
        <f t="shared" si="170"/>
        <v>8838.5264947600663</v>
      </c>
      <c r="AL2696" s="3">
        <f>Sheet2!$Q$35</f>
        <v>13804.562889602981</v>
      </c>
      <c r="AM2696" s="3">
        <f>Sheet2!$Q$37</f>
        <v>11470.329043263515</v>
      </c>
      <c r="AN2696" s="3">
        <f>Sheet2!$Q$39</f>
        <v>2136.3846824700945</v>
      </c>
      <c r="AU2696">
        <f t="shared" si="171"/>
        <v>62.92227229509637</v>
      </c>
      <c r="AV2696" t="e">
        <f>VLOOKUP(AI2696,Sheet3!C$29:F$3725,4,FALSE)</f>
        <v>#N/A</v>
      </c>
    </row>
    <row r="2697" spans="1:48" x14ac:dyDescent="0.25">
      <c r="A2697">
        <v>73456387</v>
      </c>
      <c r="B2697">
        <v>11519</v>
      </c>
      <c r="C2697" t="s">
        <v>125</v>
      </c>
      <c r="D2697">
        <v>0</v>
      </c>
      <c r="E2697" t="s">
        <v>126</v>
      </c>
      <c r="F2697" t="s">
        <v>127</v>
      </c>
      <c r="G2697" t="s">
        <v>128</v>
      </c>
      <c r="H2697">
        <v>7</v>
      </c>
      <c r="I2697">
        <v>30.053419875199999</v>
      </c>
      <c r="J2697">
        <v>33.053419875199999</v>
      </c>
      <c r="K2697">
        <v>2.8261324007350002</v>
      </c>
      <c r="L2697">
        <v>5.8261324007350002</v>
      </c>
      <c r="M2697">
        <v>173928</v>
      </c>
      <c r="N2697" t="s">
        <v>129</v>
      </c>
      <c r="P2697">
        <v>37.368000000000002</v>
      </c>
      <c r="S2697">
        <v>0</v>
      </c>
      <c r="T2697">
        <v>0</v>
      </c>
      <c r="V2697" t="s">
        <v>34</v>
      </c>
      <c r="W2697" s="1">
        <v>39956</v>
      </c>
      <c r="X2697">
        <v>20090523</v>
      </c>
      <c r="Y2697">
        <v>0.98093300000000005</v>
      </c>
      <c r="Z2697">
        <v>7.69769384760323E-3</v>
      </c>
      <c r="AA2697">
        <v>0.96664499999999998</v>
      </c>
      <c r="AB2697">
        <v>1.1121000000000001</v>
      </c>
      <c r="AC2697">
        <v>0.82743460509836397</v>
      </c>
      <c r="AD2697">
        <v>2.6619000000000099</v>
      </c>
      <c r="AE2697">
        <v>1</v>
      </c>
      <c r="AF2697">
        <v>0</v>
      </c>
      <c r="AG2697">
        <v>3</v>
      </c>
      <c r="AI2697" s="2">
        <f t="shared" si="168"/>
        <v>39956</v>
      </c>
      <c r="AJ2697">
        <f t="shared" si="169"/>
        <v>8823.316056299489</v>
      </c>
      <c r="AK2697">
        <f t="shared" si="170"/>
        <v>8823.316056299489</v>
      </c>
      <c r="AL2697" s="3">
        <f>Sheet2!$Q$35</f>
        <v>13804.562889602981</v>
      </c>
      <c r="AM2697" s="3">
        <f>Sheet2!$Q$37</f>
        <v>11470.329043263515</v>
      </c>
      <c r="AN2697" s="3">
        <f>Sheet2!$Q$39</f>
        <v>2136.3846824700945</v>
      </c>
      <c r="AU2697">
        <f t="shared" si="171"/>
        <v>62.813987803206054</v>
      </c>
      <c r="AV2697" t="e">
        <f>VLOOKUP(AI2697,Sheet3!C$29:F$3725,4,FALSE)</f>
        <v>#N/A</v>
      </c>
    </row>
    <row r="2698" spans="1:48" x14ac:dyDescent="0.25">
      <c r="A2698">
        <v>73503384</v>
      </c>
      <c r="B2698">
        <v>11519</v>
      </c>
      <c r="C2698" t="s">
        <v>125</v>
      </c>
      <c r="D2698">
        <v>0</v>
      </c>
      <c r="E2698" t="s">
        <v>126</v>
      </c>
      <c r="F2698" t="s">
        <v>127</v>
      </c>
      <c r="G2698" t="s">
        <v>128</v>
      </c>
      <c r="H2698">
        <v>7</v>
      </c>
      <c r="I2698">
        <v>30.053419875199999</v>
      </c>
      <c r="J2698">
        <v>33.053419875199999</v>
      </c>
      <c r="K2698">
        <v>2.8261324007350002</v>
      </c>
      <c r="L2698">
        <v>5.8261324007350002</v>
      </c>
      <c r="M2698">
        <v>173928</v>
      </c>
      <c r="N2698" t="s">
        <v>129</v>
      </c>
      <c r="P2698">
        <v>37.368000000000002</v>
      </c>
      <c r="S2698">
        <v>0</v>
      </c>
      <c r="T2698">
        <v>0</v>
      </c>
      <c r="V2698" t="s">
        <v>34</v>
      </c>
      <c r="W2698" s="1">
        <v>39957</v>
      </c>
      <c r="X2698">
        <v>20090524</v>
      </c>
      <c r="Y2698">
        <v>0.99152600000000002</v>
      </c>
      <c r="Z2698">
        <v>2.0516194300391798E-3</v>
      </c>
      <c r="AA2698">
        <v>0.98879499999999998</v>
      </c>
      <c r="AB2698">
        <v>5.2800000000000499E-2</v>
      </c>
      <c r="AC2698">
        <v>0.114680948722967</v>
      </c>
      <c r="AD2698">
        <v>0.22239999999999999</v>
      </c>
      <c r="AE2698">
        <v>0</v>
      </c>
      <c r="AF2698">
        <v>0</v>
      </c>
      <c r="AI2698" s="2">
        <f t="shared" si="168"/>
        <v>39957</v>
      </c>
      <c r="AJ2698">
        <f t="shared" si="169"/>
        <v>3955.1013193679973</v>
      </c>
      <c r="AK2698">
        <f t="shared" si="170"/>
        <v>3955.1013193679973</v>
      </c>
      <c r="AL2698" s="3">
        <f>Sheet2!$Q$35</f>
        <v>13804.562889602981</v>
      </c>
      <c r="AM2698" s="3">
        <f>Sheet2!$Q$37</f>
        <v>11470.329043263515</v>
      </c>
      <c r="AN2698" s="3">
        <f>Sheet2!$Q$39</f>
        <v>2136.3846824700945</v>
      </c>
      <c r="AU2698">
        <f t="shared" si="171"/>
        <v>28.156725254996683</v>
      </c>
      <c r="AV2698" t="e">
        <f>VLOOKUP(AI2698,Sheet3!C$29:F$3725,4,FALSE)</f>
        <v>#N/A</v>
      </c>
    </row>
    <row r="2699" spans="1:48" x14ac:dyDescent="0.25">
      <c r="A2699">
        <v>73567585</v>
      </c>
      <c r="B2699">
        <v>11519</v>
      </c>
      <c r="C2699" t="s">
        <v>125</v>
      </c>
      <c r="D2699">
        <v>0</v>
      </c>
      <c r="E2699" t="s">
        <v>126</v>
      </c>
      <c r="F2699" t="s">
        <v>127</v>
      </c>
      <c r="G2699" t="s">
        <v>128</v>
      </c>
      <c r="H2699">
        <v>7</v>
      </c>
      <c r="I2699">
        <v>30.053419875199999</v>
      </c>
      <c r="J2699">
        <v>33.053419875199999</v>
      </c>
      <c r="K2699">
        <v>2.8261324007350002</v>
      </c>
      <c r="L2699">
        <v>5.8261324007350002</v>
      </c>
      <c r="M2699">
        <v>173928</v>
      </c>
      <c r="N2699" t="s">
        <v>129</v>
      </c>
      <c r="P2699">
        <v>37.368000000000002</v>
      </c>
      <c r="S2699">
        <v>0</v>
      </c>
      <c r="T2699">
        <v>0</v>
      </c>
      <c r="V2699" t="s">
        <v>34</v>
      </c>
      <c r="W2699" s="1">
        <v>39958</v>
      </c>
      <c r="X2699">
        <v>20090525</v>
      </c>
      <c r="Y2699">
        <v>0.98808300000000004</v>
      </c>
      <c r="Z2699">
        <v>4.0624158540736102E-3</v>
      </c>
      <c r="AA2699">
        <v>0.981572</v>
      </c>
      <c r="AB2699">
        <v>0.39710000000000401</v>
      </c>
      <c r="AC2699">
        <v>0.23753109871581801</v>
      </c>
      <c r="AD2699">
        <v>0.74810000000000698</v>
      </c>
      <c r="AE2699">
        <v>0</v>
      </c>
      <c r="AF2699">
        <v>0</v>
      </c>
      <c r="AI2699" s="2">
        <f t="shared" si="168"/>
        <v>39958</v>
      </c>
      <c r="AJ2699">
        <f t="shared" si="169"/>
        <v>5630.9262741827406</v>
      </c>
      <c r="AK2699">
        <f t="shared" si="170"/>
        <v>5630.9262741827406</v>
      </c>
      <c r="AL2699" s="3">
        <f>Sheet2!$Q$35</f>
        <v>13804.562889602981</v>
      </c>
      <c r="AM2699" s="3">
        <f>Sheet2!$Q$37</f>
        <v>11470.329043263515</v>
      </c>
      <c r="AN2699" s="3">
        <f>Sheet2!$Q$39</f>
        <v>2136.3846824700945</v>
      </c>
      <c r="AU2699">
        <f t="shared" si="171"/>
        <v>40.087075205102629</v>
      </c>
      <c r="AV2699" t="e">
        <f>VLOOKUP(AI2699,Sheet3!C$29:F$3725,4,FALSE)</f>
        <v>#N/A</v>
      </c>
    </row>
    <row r="2700" spans="1:48" x14ac:dyDescent="0.25">
      <c r="A2700">
        <v>73627121</v>
      </c>
      <c r="B2700">
        <v>11519</v>
      </c>
      <c r="C2700" t="s">
        <v>125</v>
      </c>
      <c r="D2700">
        <v>1</v>
      </c>
      <c r="E2700" t="s">
        <v>126</v>
      </c>
      <c r="F2700" t="s">
        <v>127</v>
      </c>
      <c r="G2700" t="s">
        <v>128</v>
      </c>
      <c r="H2700">
        <v>7</v>
      </c>
      <c r="I2700">
        <v>30.053419875199999</v>
      </c>
      <c r="J2700">
        <v>33.053419875199999</v>
      </c>
      <c r="K2700">
        <v>2.8261324007350002</v>
      </c>
      <c r="L2700">
        <v>5.8261324007350002</v>
      </c>
      <c r="M2700">
        <v>173928</v>
      </c>
      <c r="N2700" t="s">
        <v>129</v>
      </c>
      <c r="P2700">
        <v>37.368000000000002</v>
      </c>
      <c r="S2700">
        <v>0</v>
      </c>
      <c r="T2700">
        <v>0</v>
      </c>
      <c r="V2700" t="s">
        <v>34</v>
      </c>
      <c r="W2700" s="1">
        <v>39959</v>
      </c>
      <c r="X2700">
        <v>20090526</v>
      </c>
      <c r="Y2700">
        <v>0.97417114285714301</v>
      </c>
      <c r="Z2700">
        <v>1.8091764052480101E-3</v>
      </c>
      <c r="AA2700">
        <v>0.971105</v>
      </c>
      <c r="AB2700">
        <v>1.78828571428572</v>
      </c>
      <c r="AC2700">
        <v>0.25435473782310702</v>
      </c>
      <c r="AD2700">
        <v>2.2159</v>
      </c>
      <c r="AE2700">
        <v>2</v>
      </c>
      <c r="AF2700">
        <v>0</v>
      </c>
      <c r="AG2700" t="s">
        <v>145</v>
      </c>
      <c r="AI2700" s="2">
        <f t="shared" si="168"/>
        <v>39959</v>
      </c>
      <c r="AJ2700">
        <f t="shared" si="169"/>
        <v>11485.005686846562</v>
      </c>
      <c r="AK2700">
        <f t="shared" si="170"/>
        <v>11485.005686846562</v>
      </c>
      <c r="AL2700" s="3">
        <f>Sheet2!$Q$35</f>
        <v>13804.562889602981</v>
      </c>
      <c r="AM2700" s="3">
        <f>Sheet2!$Q$37</f>
        <v>11470.329043263515</v>
      </c>
      <c r="AN2700" s="3">
        <f>Sheet2!$Q$39</f>
        <v>2136.3846824700945</v>
      </c>
      <c r="AU2700">
        <f t="shared" si="171"/>
        <v>81.76279785628536</v>
      </c>
      <c r="AV2700" t="e">
        <f>VLOOKUP(AI2700,Sheet3!C$29:F$3725,4,FALSE)</f>
        <v>#N/A</v>
      </c>
    </row>
    <row r="2701" spans="1:48" x14ac:dyDescent="0.25">
      <c r="A2701">
        <v>73682484</v>
      </c>
      <c r="B2701">
        <v>11519</v>
      </c>
      <c r="C2701" t="s">
        <v>125</v>
      </c>
      <c r="D2701">
        <v>1</v>
      </c>
      <c r="E2701" t="s">
        <v>126</v>
      </c>
      <c r="F2701" t="s">
        <v>127</v>
      </c>
      <c r="G2701" t="s">
        <v>128</v>
      </c>
      <c r="H2701">
        <v>7</v>
      </c>
      <c r="I2701">
        <v>30.053419875199999</v>
      </c>
      <c r="J2701">
        <v>33.053419875199999</v>
      </c>
      <c r="K2701">
        <v>2.8261324007350002</v>
      </c>
      <c r="L2701">
        <v>5.8261324007350002</v>
      </c>
      <c r="M2701">
        <v>173928</v>
      </c>
      <c r="N2701" t="s">
        <v>129</v>
      </c>
      <c r="P2701">
        <v>37.368000000000002</v>
      </c>
      <c r="S2701">
        <v>0</v>
      </c>
      <c r="T2701">
        <v>0</v>
      </c>
      <c r="V2701" t="s">
        <v>34</v>
      </c>
      <c r="W2701" s="1">
        <v>39960</v>
      </c>
      <c r="X2701">
        <v>20090527</v>
      </c>
      <c r="Y2701">
        <v>0.97318885714285697</v>
      </c>
      <c r="Z2701">
        <v>1.85106513187649E-3</v>
      </c>
      <c r="AA2701">
        <v>0.97010099999999999</v>
      </c>
      <c r="AB2701">
        <v>1.88651428571429</v>
      </c>
      <c r="AC2701">
        <v>0.25603839794939098</v>
      </c>
      <c r="AD2701">
        <v>2.3163</v>
      </c>
      <c r="AE2701">
        <v>2</v>
      </c>
      <c r="AF2701">
        <v>0</v>
      </c>
      <c r="AG2701" t="s">
        <v>145</v>
      </c>
      <c r="AI2701" s="2">
        <f t="shared" si="168"/>
        <v>39960</v>
      </c>
      <c r="AJ2701">
        <f t="shared" si="169"/>
        <v>11842.764653669205</v>
      </c>
      <c r="AK2701">
        <f t="shared" si="170"/>
        <v>11842.764653669205</v>
      </c>
      <c r="AL2701" s="3">
        <f>Sheet2!$Q$35</f>
        <v>13804.562889602981</v>
      </c>
      <c r="AM2701" s="3">
        <f>Sheet2!$Q$37</f>
        <v>11470.329043263515</v>
      </c>
      <c r="AN2701" s="3">
        <f>Sheet2!$Q$39</f>
        <v>2136.3846824700945</v>
      </c>
      <c r="AU2701">
        <f t="shared" si="171"/>
        <v>84.309716411066219</v>
      </c>
      <c r="AV2701" t="e">
        <f>VLOOKUP(AI2701,Sheet3!C$29:F$3725,4,FALSE)</f>
        <v>#N/A</v>
      </c>
    </row>
    <row r="2702" spans="1:48" x14ac:dyDescent="0.25">
      <c r="A2702">
        <v>73750956</v>
      </c>
      <c r="B2702">
        <v>11519</v>
      </c>
      <c r="C2702" t="s">
        <v>125</v>
      </c>
      <c r="D2702">
        <v>1</v>
      </c>
      <c r="E2702" t="s">
        <v>126</v>
      </c>
      <c r="F2702" t="s">
        <v>127</v>
      </c>
      <c r="G2702" t="s">
        <v>128</v>
      </c>
      <c r="H2702">
        <v>7</v>
      </c>
      <c r="I2702">
        <v>30.053419875199999</v>
      </c>
      <c r="J2702">
        <v>33.053419875199999</v>
      </c>
      <c r="K2702">
        <v>2.8261324007350002</v>
      </c>
      <c r="L2702">
        <v>5.8261324007350002</v>
      </c>
      <c r="M2702">
        <v>173928</v>
      </c>
      <c r="N2702" t="s">
        <v>129</v>
      </c>
      <c r="P2702">
        <v>37.368000000000002</v>
      </c>
      <c r="S2702">
        <v>0</v>
      </c>
      <c r="T2702">
        <v>0</v>
      </c>
      <c r="V2702" t="s">
        <v>34</v>
      </c>
      <c r="W2702" s="1">
        <v>39961</v>
      </c>
      <c r="X2702">
        <v>20090528</v>
      </c>
      <c r="Y2702">
        <v>0.972560857142857</v>
      </c>
      <c r="Z2702">
        <v>2.0692640809560001E-3</v>
      </c>
      <c r="AA2702">
        <v>0.96877000000000002</v>
      </c>
      <c r="AB2702">
        <v>1.94931428571429</v>
      </c>
      <c r="AC2702">
        <v>0.26895520831847203</v>
      </c>
      <c r="AD2702">
        <v>2.4493999999999998</v>
      </c>
      <c r="AE2702">
        <v>3</v>
      </c>
      <c r="AF2702">
        <v>0</v>
      </c>
      <c r="AG2702" t="s">
        <v>146</v>
      </c>
      <c r="AI2702" s="2">
        <f t="shared" si="168"/>
        <v>39961</v>
      </c>
      <c r="AJ2702">
        <f t="shared" si="169"/>
        <v>12067.646906899754</v>
      </c>
      <c r="AK2702">
        <f t="shared" si="170"/>
        <v>12067.646906899754</v>
      </c>
      <c r="AL2702" s="3">
        <f>Sheet2!$Q$35</f>
        <v>13804.562889602981</v>
      </c>
      <c r="AM2702" s="3">
        <f>Sheet2!$Q$37</f>
        <v>11470.329043263515</v>
      </c>
      <c r="AN2702" s="3">
        <f>Sheet2!$Q$39</f>
        <v>2136.3846824700945</v>
      </c>
      <c r="AU2702">
        <f t="shared" si="171"/>
        <v>85.910673581981115</v>
      </c>
      <c r="AV2702" t="e">
        <f>VLOOKUP(AI2702,Sheet3!C$29:F$3725,4,FALSE)</f>
        <v>#N/A</v>
      </c>
    </row>
    <row r="2703" spans="1:48" x14ac:dyDescent="0.25">
      <c r="A2703">
        <v>73814512</v>
      </c>
      <c r="B2703">
        <v>11519</v>
      </c>
      <c r="C2703" t="s">
        <v>125</v>
      </c>
      <c r="D2703">
        <v>0</v>
      </c>
      <c r="E2703" t="s">
        <v>126</v>
      </c>
      <c r="F2703" t="s">
        <v>127</v>
      </c>
      <c r="G2703" t="s">
        <v>128</v>
      </c>
      <c r="H2703">
        <v>7</v>
      </c>
      <c r="I2703">
        <v>30.053419875199999</v>
      </c>
      <c r="J2703">
        <v>33.053419875199999</v>
      </c>
      <c r="K2703">
        <v>2.8261324007350002</v>
      </c>
      <c r="L2703">
        <v>5.8261324007350002</v>
      </c>
      <c r="M2703">
        <v>173928</v>
      </c>
      <c r="N2703" t="s">
        <v>129</v>
      </c>
      <c r="P2703">
        <v>37.368000000000002</v>
      </c>
      <c r="S2703">
        <v>0</v>
      </c>
      <c r="T2703">
        <v>0</v>
      </c>
      <c r="V2703" t="s">
        <v>34</v>
      </c>
      <c r="W2703" s="1">
        <v>39962</v>
      </c>
      <c r="X2703">
        <v>20090529</v>
      </c>
      <c r="Y2703">
        <v>0.97547071428571397</v>
      </c>
      <c r="Z2703">
        <v>2.2923860130119999E-3</v>
      </c>
      <c r="AA2703">
        <v>0.97136299999999998</v>
      </c>
      <c r="AB2703">
        <v>1.65832857142858</v>
      </c>
      <c r="AC2703">
        <v>0.38030384361637398</v>
      </c>
      <c r="AD2703">
        <v>2.1901000000000099</v>
      </c>
      <c r="AE2703">
        <v>1</v>
      </c>
      <c r="AF2703">
        <v>0</v>
      </c>
      <c r="AG2703">
        <v>3</v>
      </c>
      <c r="AI2703" s="2">
        <f t="shared" si="168"/>
        <v>39962</v>
      </c>
      <c r="AJ2703">
        <f t="shared" si="169"/>
        <v>11000.421321272384</v>
      </c>
      <c r="AK2703">
        <f t="shared" si="170"/>
        <v>11000.421321272384</v>
      </c>
      <c r="AL2703" s="3">
        <f>Sheet2!$Q$35</f>
        <v>13804.562889602981</v>
      </c>
      <c r="AM2703" s="3">
        <f>Sheet2!$Q$37</f>
        <v>11470.329043263515</v>
      </c>
      <c r="AN2703" s="3">
        <f>Sheet2!$Q$39</f>
        <v>2136.3846824700945</v>
      </c>
      <c r="AU2703">
        <f t="shared" si="171"/>
        <v>78.312997777201844</v>
      </c>
      <c r="AV2703" t="e">
        <f>VLOOKUP(AI2703,Sheet3!C$29:F$3725,4,FALSE)</f>
        <v>#N/A</v>
      </c>
    </row>
    <row r="2704" spans="1:48" x14ac:dyDescent="0.25">
      <c r="A2704">
        <v>73881418</v>
      </c>
      <c r="B2704">
        <v>11519</v>
      </c>
      <c r="C2704" t="s">
        <v>125</v>
      </c>
      <c r="D2704">
        <v>0</v>
      </c>
      <c r="E2704" t="s">
        <v>126</v>
      </c>
      <c r="F2704" t="s">
        <v>127</v>
      </c>
      <c r="G2704" t="s">
        <v>128</v>
      </c>
      <c r="H2704">
        <v>7</v>
      </c>
      <c r="I2704">
        <v>30.053419875199999</v>
      </c>
      <c r="J2704">
        <v>33.053419875199999</v>
      </c>
      <c r="K2704">
        <v>2.8261324007350002</v>
      </c>
      <c r="L2704">
        <v>5.8261324007350002</v>
      </c>
      <c r="M2704">
        <v>173928</v>
      </c>
      <c r="N2704" t="s">
        <v>129</v>
      </c>
      <c r="P2704">
        <v>37.368000000000002</v>
      </c>
      <c r="S2704">
        <v>0</v>
      </c>
      <c r="T2704">
        <v>0</v>
      </c>
      <c r="V2704" t="s">
        <v>34</v>
      </c>
      <c r="W2704" s="1">
        <v>39963</v>
      </c>
      <c r="X2704">
        <v>20090530</v>
      </c>
      <c r="Y2704">
        <v>0.98297714285714299</v>
      </c>
      <c r="Z2704">
        <v>6.3659360085776802E-3</v>
      </c>
      <c r="AA2704">
        <v>0.97465000000000002</v>
      </c>
      <c r="AB2704">
        <v>0.90768571428571698</v>
      </c>
      <c r="AC2704">
        <v>0.487066397434891</v>
      </c>
      <c r="AD2704">
        <v>1.4621</v>
      </c>
      <c r="AE2704">
        <v>0</v>
      </c>
      <c r="AF2704">
        <v>0</v>
      </c>
      <c r="AI2704" s="2">
        <f t="shared" si="168"/>
        <v>39963</v>
      </c>
      <c r="AJ2704">
        <f t="shared" si="169"/>
        <v>7950.2841886272654</v>
      </c>
      <c r="AK2704">
        <f t="shared" si="170"/>
        <v>7950.2841886272654</v>
      </c>
      <c r="AL2704" s="3">
        <f>Sheet2!$Q$35</f>
        <v>13804.562889602981</v>
      </c>
      <c r="AM2704" s="3">
        <f>Sheet2!$Q$37</f>
        <v>11470.329043263515</v>
      </c>
      <c r="AN2704" s="3">
        <f>Sheet2!$Q$39</f>
        <v>2136.3846824700945</v>
      </c>
      <c r="AU2704">
        <f t="shared" si="171"/>
        <v>56.598794701444639</v>
      </c>
      <c r="AV2704" t="e">
        <f>VLOOKUP(AI2704,Sheet3!C$29:F$3725,4,FALSE)</f>
        <v>#N/A</v>
      </c>
    </row>
    <row r="2705" spans="1:48" x14ac:dyDescent="0.25">
      <c r="A2705">
        <v>73948648</v>
      </c>
      <c r="B2705">
        <v>11519</v>
      </c>
      <c r="C2705" t="s">
        <v>125</v>
      </c>
      <c r="D2705">
        <v>0</v>
      </c>
      <c r="E2705" t="s">
        <v>126</v>
      </c>
      <c r="F2705" t="s">
        <v>127</v>
      </c>
      <c r="G2705" t="s">
        <v>128</v>
      </c>
      <c r="H2705">
        <v>7</v>
      </c>
      <c r="I2705">
        <v>30.053419875199999</v>
      </c>
      <c r="J2705">
        <v>33.053419875199999</v>
      </c>
      <c r="K2705">
        <v>2.8261324007350002</v>
      </c>
      <c r="L2705">
        <v>5.8261324007350002</v>
      </c>
      <c r="M2705">
        <v>173928</v>
      </c>
      <c r="N2705" t="s">
        <v>129</v>
      </c>
      <c r="P2705">
        <v>37.368000000000002</v>
      </c>
      <c r="S2705">
        <v>0</v>
      </c>
      <c r="T2705">
        <v>0</v>
      </c>
      <c r="V2705" t="s">
        <v>34</v>
      </c>
      <c r="W2705" s="1">
        <v>39964</v>
      </c>
      <c r="X2705">
        <v>20090531</v>
      </c>
      <c r="Y2705">
        <v>0.982583571428571</v>
      </c>
      <c r="Z2705">
        <v>7.1366582387225701E-3</v>
      </c>
      <c r="AA2705">
        <v>0.97344799999999998</v>
      </c>
      <c r="AB2705">
        <v>0.94704285714285896</v>
      </c>
      <c r="AC2705">
        <v>0.561990327464154</v>
      </c>
      <c r="AD2705">
        <v>1.6119000000000001</v>
      </c>
      <c r="AE2705">
        <v>0</v>
      </c>
      <c r="AF2705">
        <v>0</v>
      </c>
      <c r="AI2705" s="2">
        <f t="shared" si="168"/>
        <v>39964</v>
      </c>
      <c r="AJ2705">
        <f t="shared" si="169"/>
        <v>8120.8424822478555</v>
      </c>
      <c r="AK2705">
        <f t="shared" si="170"/>
        <v>8120.8424822478555</v>
      </c>
      <c r="AL2705" s="3">
        <f>Sheet2!$Q$35</f>
        <v>13804.562889602981</v>
      </c>
      <c r="AM2705" s="3">
        <f>Sheet2!$Q$37</f>
        <v>11470.329043263515</v>
      </c>
      <c r="AN2705" s="3">
        <f>Sheet2!$Q$39</f>
        <v>2136.3846824700945</v>
      </c>
      <c r="AU2705">
        <f t="shared" si="171"/>
        <v>57.813014673489093</v>
      </c>
      <c r="AV2705" t="e">
        <f>VLOOKUP(AI2705,Sheet3!C$29:F$3725,4,FALSE)</f>
        <v>#N/A</v>
      </c>
    </row>
    <row r="2706" spans="1:48" x14ac:dyDescent="0.25">
      <c r="A2706">
        <v>74014871</v>
      </c>
      <c r="B2706">
        <v>11519</v>
      </c>
      <c r="C2706" t="s">
        <v>125</v>
      </c>
      <c r="D2706">
        <v>0</v>
      </c>
      <c r="E2706" t="s">
        <v>126</v>
      </c>
      <c r="F2706" t="s">
        <v>127</v>
      </c>
      <c r="G2706" t="s">
        <v>128</v>
      </c>
      <c r="H2706">
        <v>7</v>
      </c>
      <c r="I2706">
        <v>30.053419875199999</v>
      </c>
      <c r="J2706">
        <v>33.053419875199999</v>
      </c>
      <c r="K2706">
        <v>2.8261324007350002</v>
      </c>
      <c r="L2706">
        <v>5.8261324007350002</v>
      </c>
      <c r="M2706">
        <v>173928</v>
      </c>
      <c r="N2706" t="s">
        <v>129</v>
      </c>
      <c r="P2706">
        <v>37.368000000000002</v>
      </c>
      <c r="S2706">
        <v>0</v>
      </c>
      <c r="T2706">
        <v>0</v>
      </c>
      <c r="V2706" t="s">
        <v>34</v>
      </c>
      <c r="W2706" s="1">
        <v>39965</v>
      </c>
      <c r="X2706">
        <v>20090601</v>
      </c>
      <c r="Y2706">
        <v>0.98252685714285704</v>
      </c>
      <c r="Z2706">
        <v>7.9037650056986205E-3</v>
      </c>
      <c r="AA2706">
        <v>0.97153400000000001</v>
      </c>
      <c r="AB2706">
        <v>0.95271428571428596</v>
      </c>
      <c r="AC2706">
        <v>0.631413648498514</v>
      </c>
      <c r="AD2706">
        <v>1.6614</v>
      </c>
      <c r="AE2706">
        <v>0</v>
      </c>
      <c r="AF2706">
        <v>0</v>
      </c>
      <c r="AI2706" s="2">
        <f t="shared" si="168"/>
        <v>39965</v>
      </c>
      <c r="AJ2706">
        <f t="shared" si="169"/>
        <v>8145.3231861242093</v>
      </c>
      <c r="AK2706">
        <f t="shared" si="170"/>
        <v>8145.3231861242093</v>
      </c>
      <c r="AL2706" s="3">
        <f>Sheet2!$Q$35</f>
        <v>13804.562889602981</v>
      </c>
      <c r="AM2706" s="3">
        <f>Sheet2!$Q$37</f>
        <v>11470.329043263515</v>
      </c>
      <c r="AN2706" s="3">
        <f>Sheet2!$Q$39</f>
        <v>2136.3846824700945</v>
      </c>
      <c r="AU2706">
        <f t="shared" si="171"/>
        <v>57.987295026237582</v>
      </c>
      <c r="AV2706" t="e">
        <f>VLOOKUP(AI2706,Sheet3!C$29:F$3725,4,FALSE)</f>
        <v>#N/A</v>
      </c>
    </row>
    <row r="2707" spans="1:48" x14ac:dyDescent="0.25">
      <c r="A2707">
        <v>74086896</v>
      </c>
      <c r="B2707">
        <v>11519</v>
      </c>
      <c r="C2707" t="s">
        <v>125</v>
      </c>
      <c r="D2707">
        <v>0</v>
      </c>
      <c r="E2707" t="s">
        <v>126</v>
      </c>
      <c r="F2707" t="s">
        <v>127</v>
      </c>
      <c r="G2707" t="s">
        <v>128</v>
      </c>
      <c r="H2707">
        <v>7</v>
      </c>
      <c r="I2707">
        <v>30.053419875199999</v>
      </c>
      <c r="J2707">
        <v>33.053419875199999</v>
      </c>
      <c r="K2707">
        <v>2.8261324007350002</v>
      </c>
      <c r="L2707">
        <v>5.8261324007350002</v>
      </c>
      <c r="M2707">
        <v>173928</v>
      </c>
      <c r="N2707" t="s">
        <v>129</v>
      </c>
      <c r="P2707">
        <v>37.368000000000002</v>
      </c>
      <c r="S2707">
        <v>0</v>
      </c>
      <c r="T2707">
        <v>0</v>
      </c>
      <c r="V2707" t="s">
        <v>34</v>
      </c>
      <c r="W2707" s="1">
        <v>39966</v>
      </c>
      <c r="X2707">
        <v>20090602</v>
      </c>
      <c r="Y2707">
        <v>0.98367285714285702</v>
      </c>
      <c r="Z2707">
        <v>7.5818642718486397E-3</v>
      </c>
      <c r="AA2707">
        <v>0.97313899999999998</v>
      </c>
      <c r="AB2707">
        <v>0.83811428571428803</v>
      </c>
      <c r="AC2707">
        <v>0.60057645029843099</v>
      </c>
      <c r="AD2707">
        <v>1.5009000000000099</v>
      </c>
      <c r="AE2707">
        <v>0</v>
      </c>
      <c r="AF2707">
        <v>0</v>
      </c>
      <c r="AI2707" s="2">
        <f t="shared" si="168"/>
        <v>39966</v>
      </c>
      <c r="AJ2707">
        <f t="shared" si="169"/>
        <v>7645.9099080883898</v>
      </c>
      <c r="AK2707">
        <f t="shared" si="170"/>
        <v>7645.9099080883898</v>
      </c>
      <c r="AL2707" s="3">
        <f>Sheet2!$Q$35</f>
        <v>13804.562889602981</v>
      </c>
      <c r="AM2707" s="3">
        <f>Sheet2!$Q$37</f>
        <v>11470.329043263515</v>
      </c>
      <c r="AN2707" s="3">
        <f>Sheet2!$Q$39</f>
        <v>2136.3846824700945</v>
      </c>
      <c r="AU2707">
        <f t="shared" si="171"/>
        <v>54.43192657347722</v>
      </c>
      <c r="AV2707" t="e">
        <f>VLOOKUP(AI2707,Sheet3!C$29:F$3725,4,FALSE)</f>
        <v>#N/A</v>
      </c>
    </row>
    <row r="2708" spans="1:48" x14ac:dyDescent="0.25">
      <c r="A2708">
        <v>74149278</v>
      </c>
      <c r="B2708">
        <v>11519</v>
      </c>
      <c r="C2708" t="s">
        <v>125</v>
      </c>
      <c r="D2708">
        <v>0</v>
      </c>
      <c r="E2708" t="s">
        <v>126</v>
      </c>
      <c r="F2708" t="s">
        <v>127</v>
      </c>
      <c r="G2708" t="s">
        <v>128</v>
      </c>
      <c r="H2708">
        <v>7</v>
      </c>
      <c r="I2708">
        <v>30.053419875199999</v>
      </c>
      <c r="J2708">
        <v>33.053419875199999</v>
      </c>
      <c r="K2708">
        <v>2.8261324007350002</v>
      </c>
      <c r="L2708">
        <v>5.8261324007350002</v>
      </c>
      <c r="M2708">
        <v>173928</v>
      </c>
      <c r="N2708" t="s">
        <v>129</v>
      </c>
      <c r="P2708">
        <v>37.368000000000002</v>
      </c>
      <c r="S2708">
        <v>0</v>
      </c>
      <c r="T2708">
        <v>0</v>
      </c>
      <c r="V2708" t="s">
        <v>34</v>
      </c>
      <c r="W2708" s="1">
        <v>39967</v>
      </c>
      <c r="X2708">
        <v>20090603</v>
      </c>
      <c r="Y2708">
        <v>0.99051128571428604</v>
      </c>
      <c r="Z2708">
        <v>3.6484542211848701E-3</v>
      </c>
      <c r="AA2708">
        <v>0.984962</v>
      </c>
      <c r="AB2708">
        <v>0.15427142857143</v>
      </c>
      <c r="AC2708">
        <v>0.21138955045322499</v>
      </c>
      <c r="AD2708">
        <v>0.43480000000000202</v>
      </c>
      <c r="AE2708">
        <v>0</v>
      </c>
      <c r="AF2708">
        <v>0</v>
      </c>
      <c r="AI2708" s="2">
        <f t="shared" si="168"/>
        <v>39967</v>
      </c>
      <c r="AJ2708">
        <f t="shared" si="169"/>
        <v>4458.3587087914348</v>
      </c>
      <c r="AK2708">
        <f t="shared" si="170"/>
        <v>4458.3587087914348</v>
      </c>
      <c r="AL2708" s="3">
        <f>Sheet2!$Q$35</f>
        <v>13804.562889602981</v>
      </c>
      <c r="AM2708" s="3">
        <f>Sheet2!$Q$37</f>
        <v>11470.329043263515</v>
      </c>
      <c r="AN2708" s="3">
        <f>Sheet2!$Q$39</f>
        <v>2136.3846824700945</v>
      </c>
      <c r="AU2708">
        <f t="shared" si="171"/>
        <v>31.73946028561453</v>
      </c>
      <c r="AV2708" t="e">
        <f>VLOOKUP(AI2708,Sheet3!C$29:F$3725,4,FALSE)</f>
        <v>#N/A</v>
      </c>
    </row>
    <row r="2709" spans="1:48" x14ac:dyDescent="0.25">
      <c r="A2709">
        <v>74237793</v>
      </c>
      <c r="B2709">
        <v>11519</v>
      </c>
      <c r="C2709" t="s">
        <v>125</v>
      </c>
      <c r="D2709">
        <v>0</v>
      </c>
      <c r="E2709" t="s">
        <v>126</v>
      </c>
      <c r="F2709" t="s">
        <v>127</v>
      </c>
      <c r="G2709" t="s">
        <v>128</v>
      </c>
      <c r="H2709">
        <v>7</v>
      </c>
      <c r="I2709">
        <v>30.053419875199999</v>
      </c>
      <c r="J2709">
        <v>33.053419875199999</v>
      </c>
      <c r="K2709">
        <v>2.8261324007350002</v>
      </c>
      <c r="L2709">
        <v>5.8261324007350002</v>
      </c>
      <c r="M2709">
        <v>173928</v>
      </c>
      <c r="N2709" t="s">
        <v>129</v>
      </c>
      <c r="P2709">
        <v>37.368000000000002</v>
      </c>
      <c r="S2709">
        <v>0</v>
      </c>
      <c r="T2709">
        <v>0</v>
      </c>
      <c r="V2709" t="s">
        <v>34</v>
      </c>
      <c r="W2709" s="1">
        <v>39968</v>
      </c>
      <c r="X2709">
        <v>20090604</v>
      </c>
      <c r="Y2709">
        <v>0.99211142857142898</v>
      </c>
      <c r="Z2709">
        <v>2.8387488620941598E-3</v>
      </c>
      <c r="AA2709">
        <v>0.98715900000000001</v>
      </c>
      <c r="AB2709">
        <v>-5.7428571428557503E-3</v>
      </c>
      <c r="AC2709">
        <v>0.121845896315716</v>
      </c>
      <c r="AD2709">
        <v>0.169600000000003</v>
      </c>
      <c r="AE2709">
        <v>0</v>
      </c>
      <c r="AF2709">
        <v>0</v>
      </c>
      <c r="AI2709" s="2">
        <f t="shared" si="168"/>
        <v>39968</v>
      </c>
      <c r="AJ2709">
        <f t="shared" si="169"/>
        <v>3661.193286024034</v>
      </c>
      <c r="AK2709">
        <f t="shared" si="170"/>
        <v>3661.193286024034</v>
      </c>
      <c r="AL2709" s="3">
        <f>Sheet2!$Q$35</f>
        <v>13804.562889602981</v>
      </c>
      <c r="AM2709" s="3">
        <f>Sheet2!$Q$37</f>
        <v>11470.329043263515</v>
      </c>
      <c r="AN2709" s="3">
        <f>Sheet2!$Q$39</f>
        <v>2136.3846824700945</v>
      </c>
      <c r="AU2709">
        <f t="shared" si="171"/>
        <v>26.064367290719609</v>
      </c>
      <c r="AV2709" t="e">
        <f>VLOOKUP(AI2709,Sheet3!C$29:F$3725,4,FALSE)</f>
        <v>#N/A</v>
      </c>
    </row>
    <row r="2710" spans="1:48" x14ac:dyDescent="0.25">
      <c r="A2710">
        <v>74314229</v>
      </c>
      <c r="B2710">
        <v>11519</v>
      </c>
      <c r="C2710" t="s">
        <v>125</v>
      </c>
      <c r="D2710">
        <v>0</v>
      </c>
      <c r="E2710" t="s">
        <v>126</v>
      </c>
      <c r="F2710" t="s">
        <v>127</v>
      </c>
      <c r="G2710" t="s">
        <v>128</v>
      </c>
      <c r="H2710">
        <v>7</v>
      </c>
      <c r="I2710">
        <v>30.053419875199999</v>
      </c>
      <c r="J2710">
        <v>33.053419875199999</v>
      </c>
      <c r="K2710">
        <v>2.8261324007350002</v>
      </c>
      <c r="L2710">
        <v>5.8261324007350002</v>
      </c>
      <c r="M2710">
        <v>173928</v>
      </c>
      <c r="N2710" t="s">
        <v>129</v>
      </c>
      <c r="P2710">
        <v>37.368000000000002</v>
      </c>
      <c r="S2710">
        <v>0</v>
      </c>
      <c r="T2710">
        <v>0</v>
      </c>
      <c r="V2710" t="s">
        <v>34</v>
      </c>
      <c r="W2710" s="1">
        <v>39969</v>
      </c>
      <c r="X2710">
        <v>20090605</v>
      </c>
      <c r="Y2710">
        <v>0.99323499999999998</v>
      </c>
      <c r="Z2710">
        <v>2.0752018146263798E-3</v>
      </c>
      <c r="AA2710">
        <v>0.990004</v>
      </c>
      <c r="AB2710">
        <v>-0.118099999999997</v>
      </c>
      <c r="AC2710">
        <v>8.5973633832041096E-2</v>
      </c>
      <c r="AD2710">
        <v>4.2900000000001298E-2</v>
      </c>
      <c r="AE2710">
        <v>0</v>
      </c>
      <c r="AF2710">
        <v>0</v>
      </c>
      <c r="AI2710" s="2">
        <f t="shared" si="168"/>
        <v>39969</v>
      </c>
      <c r="AJ2710">
        <f t="shared" si="169"/>
        <v>3089.821166283451</v>
      </c>
      <c r="AK2710">
        <f t="shared" si="170"/>
        <v>3089.821166283451</v>
      </c>
      <c r="AL2710" s="3">
        <f>Sheet2!$Q$35</f>
        <v>13804.562889602981</v>
      </c>
      <c r="AM2710" s="3">
        <f>Sheet2!$Q$37</f>
        <v>11470.329043263515</v>
      </c>
      <c r="AN2710" s="3">
        <f>Sheet2!$Q$39</f>
        <v>2136.3846824700945</v>
      </c>
      <c r="AU2710">
        <f t="shared" si="171"/>
        <v>21.996717312925508</v>
      </c>
      <c r="AV2710" t="e">
        <f>VLOOKUP(AI2710,Sheet3!C$29:F$3725,4,FALSE)</f>
        <v>#N/A</v>
      </c>
    </row>
    <row r="2711" spans="1:48" x14ac:dyDescent="0.25">
      <c r="A2711">
        <v>74371073</v>
      </c>
      <c r="B2711">
        <v>11519</v>
      </c>
      <c r="C2711" t="s">
        <v>125</v>
      </c>
      <c r="D2711">
        <v>0</v>
      </c>
      <c r="E2711" t="s">
        <v>126</v>
      </c>
      <c r="F2711" t="s">
        <v>127</v>
      </c>
      <c r="G2711" t="s">
        <v>128</v>
      </c>
      <c r="H2711">
        <v>7</v>
      </c>
      <c r="I2711">
        <v>30.053419875199999</v>
      </c>
      <c r="J2711">
        <v>33.053419875199999</v>
      </c>
      <c r="K2711">
        <v>2.8261324007350002</v>
      </c>
      <c r="L2711">
        <v>5.8261324007350002</v>
      </c>
      <c r="M2711">
        <v>173928</v>
      </c>
      <c r="N2711" t="s">
        <v>129</v>
      </c>
      <c r="P2711">
        <v>37.368000000000002</v>
      </c>
      <c r="S2711">
        <v>0</v>
      </c>
      <c r="T2711">
        <v>0</v>
      </c>
      <c r="V2711" t="s">
        <v>34</v>
      </c>
      <c r="W2711" s="1">
        <v>39970</v>
      </c>
      <c r="X2711">
        <v>20090606</v>
      </c>
      <c r="Y2711">
        <v>0.99333514285714297</v>
      </c>
      <c r="Z2711">
        <v>1.7440087998279901E-3</v>
      </c>
      <c r="AA2711">
        <v>0.99047300000000005</v>
      </c>
      <c r="AB2711">
        <v>-0.12811428571428399</v>
      </c>
      <c r="AC2711">
        <v>7.3953951475060301E-2</v>
      </c>
      <c r="AD2711">
        <v>-3.9400000000000497E-2</v>
      </c>
      <c r="AE2711">
        <v>0</v>
      </c>
      <c r="AF2711">
        <v>0</v>
      </c>
      <c r="AI2711" s="2">
        <f t="shared" si="168"/>
        <v>39970</v>
      </c>
      <c r="AJ2711">
        <f t="shared" si="169"/>
        <v>3038.4297219896689</v>
      </c>
      <c r="AK2711">
        <f t="shared" si="170"/>
        <v>3038.4297219896689</v>
      </c>
      <c r="AL2711" s="3">
        <f>Sheet2!$Q$35</f>
        <v>13804.562889602981</v>
      </c>
      <c r="AM2711" s="3">
        <f>Sheet2!$Q$37</f>
        <v>11470.329043263515</v>
      </c>
      <c r="AN2711" s="3">
        <f>Sheet2!$Q$39</f>
        <v>2136.3846824700945</v>
      </c>
      <c r="AU2711">
        <f t="shared" si="171"/>
        <v>21.630856956744108</v>
      </c>
      <c r="AV2711" t="e">
        <f>VLOOKUP(AI2711,Sheet3!C$29:F$3725,4,FALSE)</f>
        <v>#N/A</v>
      </c>
    </row>
    <row r="2712" spans="1:48" x14ac:dyDescent="0.25">
      <c r="A2712">
        <v>74443232</v>
      </c>
      <c r="B2712">
        <v>11519</v>
      </c>
      <c r="C2712" t="s">
        <v>125</v>
      </c>
      <c r="D2712">
        <v>0</v>
      </c>
      <c r="E2712" t="s">
        <v>126</v>
      </c>
      <c r="F2712" t="s">
        <v>127</v>
      </c>
      <c r="G2712" t="s">
        <v>128</v>
      </c>
      <c r="H2712">
        <v>7</v>
      </c>
      <c r="I2712">
        <v>30.053419875199999</v>
      </c>
      <c r="J2712">
        <v>33.053419875199999</v>
      </c>
      <c r="K2712">
        <v>2.8261324007350002</v>
      </c>
      <c r="L2712">
        <v>5.8261324007350002</v>
      </c>
      <c r="M2712">
        <v>173928</v>
      </c>
      <c r="N2712" t="s">
        <v>129</v>
      </c>
      <c r="P2712">
        <v>37.368000000000002</v>
      </c>
      <c r="S2712">
        <v>0</v>
      </c>
      <c r="T2712">
        <v>0</v>
      </c>
      <c r="V2712" t="s">
        <v>34</v>
      </c>
      <c r="W2712" s="1">
        <v>39971</v>
      </c>
      <c r="X2712">
        <v>20090607</v>
      </c>
      <c r="Y2712">
        <v>0.99347471428571399</v>
      </c>
      <c r="Z2712">
        <v>1.7919784528588E-3</v>
      </c>
      <c r="AA2712">
        <v>0.99076399999999998</v>
      </c>
      <c r="AB2712">
        <v>-0.14207142857142499</v>
      </c>
      <c r="AC2712">
        <v>8.46424364064296E-2</v>
      </c>
      <c r="AD2712">
        <v>-3.8399999999994001E-2</v>
      </c>
      <c r="AE2712">
        <v>0</v>
      </c>
      <c r="AF2712">
        <v>0</v>
      </c>
      <c r="AI2712" s="2">
        <f t="shared" si="168"/>
        <v>39971</v>
      </c>
      <c r="AJ2712">
        <f t="shared" si="169"/>
        <v>2966.6771573089063</v>
      </c>
      <c r="AK2712">
        <f t="shared" si="170"/>
        <v>2966.6771573089063</v>
      </c>
      <c r="AL2712" s="3">
        <f>Sheet2!$Q$35</f>
        <v>13804.562889602981</v>
      </c>
      <c r="AM2712" s="3">
        <f>Sheet2!$Q$37</f>
        <v>11470.329043263515</v>
      </c>
      <c r="AN2712" s="3">
        <f>Sheet2!$Q$39</f>
        <v>2136.3846824700945</v>
      </c>
      <c r="AU2712">
        <f t="shared" si="171"/>
        <v>21.120043936565793</v>
      </c>
      <c r="AV2712" t="e">
        <f>VLOOKUP(AI2712,Sheet3!C$29:F$3725,4,FALSE)</f>
        <v>#N/A</v>
      </c>
    </row>
    <row r="2713" spans="1:48" x14ac:dyDescent="0.25">
      <c r="A2713">
        <v>74516730</v>
      </c>
      <c r="B2713">
        <v>11519</v>
      </c>
      <c r="C2713" t="s">
        <v>125</v>
      </c>
      <c r="D2713">
        <v>0</v>
      </c>
      <c r="E2713" t="s">
        <v>126</v>
      </c>
      <c r="F2713" t="s">
        <v>127</v>
      </c>
      <c r="G2713" t="s">
        <v>128</v>
      </c>
      <c r="H2713">
        <v>7</v>
      </c>
      <c r="I2713">
        <v>30.053419875199999</v>
      </c>
      <c r="J2713">
        <v>33.053419875199999</v>
      </c>
      <c r="K2713">
        <v>2.8261324007350002</v>
      </c>
      <c r="L2713">
        <v>5.8261324007350002</v>
      </c>
      <c r="M2713">
        <v>173928</v>
      </c>
      <c r="N2713" t="s">
        <v>129</v>
      </c>
      <c r="P2713">
        <v>37.368000000000002</v>
      </c>
      <c r="S2713">
        <v>0</v>
      </c>
      <c r="T2713">
        <v>0</v>
      </c>
      <c r="V2713" t="s">
        <v>34</v>
      </c>
      <c r="W2713" s="1">
        <v>39972</v>
      </c>
      <c r="X2713">
        <v>20090608</v>
      </c>
      <c r="Y2713">
        <v>0.993957571428571</v>
      </c>
      <c r="Z2713">
        <v>1.7268867823871999E-3</v>
      </c>
      <c r="AA2713">
        <v>0.99094000000000004</v>
      </c>
      <c r="AB2713">
        <v>-0.19035714285714</v>
      </c>
      <c r="AC2713">
        <v>7.5972229082978696E-2</v>
      </c>
      <c r="AD2713">
        <v>-5.0300000000003099E-2</v>
      </c>
      <c r="AE2713">
        <v>0</v>
      </c>
      <c r="AF2713">
        <v>0</v>
      </c>
      <c r="AI2713" s="2">
        <f t="shared" si="168"/>
        <v>39972</v>
      </c>
      <c r="AJ2713">
        <f t="shared" si="169"/>
        <v>2717.3022754983976</v>
      </c>
      <c r="AK2713">
        <f t="shared" si="170"/>
        <v>2717.3022754983976</v>
      </c>
      <c r="AL2713" s="3">
        <f>Sheet2!$Q$35</f>
        <v>13804.562889602981</v>
      </c>
      <c r="AM2713" s="3">
        <f>Sheet2!$Q$37</f>
        <v>11470.329043263515</v>
      </c>
      <c r="AN2713" s="3">
        <f>Sheet2!$Q$39</f>
        <v>2136.3846824700945</v>
      </c>
      <c r="AU2713">
        <f t="shared" si="171"/>
        <v>19.34472151985517</v>
      </c>
      <c r="AV2713" t="e">
        <f>VLOOKUP(AI2713,Sheet3!C$29:F$3725,4,FALSE)</f>
        <v>#N/A</v>
      </c>
    </row>
    <row r="2714" spans="1:48" x14ac:dyDescent="0.25">
      <c r="A2714">
        <v>74582141</v>
      </c>
      <c r="B2714">
        <v>11519</v>
      </c>
      <c r="C2714" t="s">
        <v>125</v>
      </c>
      <c r="D2714">
        <v>0</v>
      </c>
      <c r="E2714" t="s">
        <v>126</v>
      </c>
      <c r="F2714" t="s">
        <v>127</v>
      </c>
      <c r="G2714" t="s">
        <v>128</v>
      </c>
      <c r="H2714">
        <v>7</v>
      </c>
      <c r="I2714">
        <v>30.053419875199999</v>
      </c>
      <c r="J2714">
        <v>33.053419875199999</v>
      </c>
      <c r="K2714">
        <v>2.8261324007350002</v>
      </c>
      <c r="L2714">
        <v>5.8261324007350002</v>
      </c>
      <c r="M2714">
        <v>173928</v>
      </c>
      <c r="N2714" t="s">
        <v>129</v>
      </c>
      <c r="P2714">
        <v>37.368000000000002</v>
      </c>
      <c r="S2714">
        <v>0</v>
      </c>
      <c r="T2714">
        <v>0</v>
      </c>
      <c r="V2714" t="s">
        <v>34</v>
      </c>
      <c r="W2714" s="1">
        <v>39973</v>
      </c>
      <c r="X2714">
        <v>20090609</v>
      </c>
      <c r="Y2714">
        <v>0.993814714285714</v>
      </c>
      <c r="Z2714">
        <v>1.62735347940724E-3</v>
      </c>
      <c r="AA2714">
        <v>0.99104300000000001</v>
      </c>
      <c r="AB2714">
        <v>-0.17607142857142699</v>
      </c>
      <c r="AC2714">
        <v>0.104697219423929</v>
      </c>
      <c r="AD2714">
        <v>9.8000000000042498E-3</v>
      </c>
      <c r="AE2714">
        <v>0</v>
      </c>
      <c r="AF2714">
        <v>0</v>
      </c>
      <c r="AI2714" s="2">
        <f t="shared" si="168"/>
        <v>39973</v>
      </c>
      <c r="AJ2714">
        <f t="shared" si="169"/>
        <v>2791.2663631783798</v>
      </c>
      <c r="AK2714">
        <f t="shared" si="170"/>
        <v>2791.2663631783798</v>
      </c>
      <c r="AL2714" s="3">
        <f>Sheet2!$Q$35</f>
        <v>13804.562889602981</v>
      </c>
      <c r="AM2714" s="3">
        <f>Sheet2!$Q$37</f>
        <v>11470.329043263515</v>
      </c>
      <c r="AN2714" s="3">
        <f>Sheet2!$Q$39</f>
        <v>2136.3846824700945</v>
      </c>
      <c r="AU2714">
        <f t="shared" si="171"/>
        <v>19.871278572981314</v>
      </c>
      <c r="AV2714" t="e">
        <f>VLOOKUP(AI2714,Sheet3!C$29:F$3725,4,FALSE)</f>
        <v>#N/A</v>
      </c>
    </row>
    <row r="2715" spans="1:48" x14ac:dyDescent="0.25">
      <c r="A2715">
        <v>74653918</v>
      </c>
      <c r="B2715">
        <v>11519</v>
      </c>
      <c r="C2715" t="s">
        <v>125</v>
      </c>
      <c r="D2715">
        <v>0</v>
      </c>
      <c r="E2715" t="s">
        <v>126</v>
      </c>
      <c r="F2715" t="s">
        <v>127</v>
      </c>
      <c r="G2715" t="s">
        <v>128</v>
      </c>
      <c r="H2715">
        <v>7</v>
      </c>
      <c r="I2715">
        <v>30.053419875199999</v>
      </c>
      <c r="J2715">
        <v>33.053419875199999</v>
      </c>
      <c r="K2715">
        <v>2.8261324007350002</v>
      </c>
      <c r="L2715">
        <v>5.8261324007350002</v>
      </c>
      <c r="M2715">
        <v>173928</v>
      </c>
      <c r="N2715" t="s">
        <v>129</v>
      </c>
      <c r="P2715">
        <v>37.368000000000002</v>
      </c>
      <c r="S2715">
        <v>0</v>
      </c>
      <c r="T2715">
        <v>0</v>
      </c>
      <c r="V2715" t="s">
        <v>34</v>
      </c>
      <c r="W2715" s="1">
        <v>39974</v>
      </c>
      <c r="X2715">
        <v>20090610</v>
      </c>
      <c r="Y2715">
        <v>0.99442742857142896</v>
      </c>
      <c r="Z2715">
        <v>1.457170237838E-3</v>
      </c>
      <c r="AA2715">
        <v>0.99213899999999999</v>
      </c>
      <c r="AB2715">
        <v>-0.237342857142854</v>
      </c>
      <c r="AC2715">
        <v>0.12641029407836801</v>
      </c>
      <c r="AD2715">
        <v>3.1000000000003199E-2</v>
      </c>
      <c r="AE2715">
        <v>0</v>
      </c>
      <c r="AF2715">
        <v>0</v>
      </c>
      <c r="AI2715" s="2">
        <f t="shared" si="168"/>
        <v>39974</v>
      </c>
      <c r="AJ2715">
        <f t="shared" si="169"/>
        <v>2472.9406209792942</v>
      </c>
      <c r="AK2715">
        <f t="shared" si="170"/>
        <v>2472.9406209792942</v>
      </c>
      <c r="AL2715" s="3">
        <f>Sheet2!$Q$35</f>
        <v>13804.562889602981</v>
      </c>
      <c r="AM2715" s="3">
        <f>Sheet2!$Q$37</f>
        <v>11470.329043263515</v>
      </c>
      <c r="AN2715" s="3">
        <f>Sheet2!$Q$39</f>
        <v>2136.3846824700945</v>
      </c>
      <c r="AU2715">
        <f t="shared" si="171"/>
        <v>17.605088723229304</v>
      </c>
      <c r="AV2715" t="e">
        <f>VLOOKUP(AI2715,Sheet3!C$29:F$3725,4,FALSE)</f>
        <v>#N/A</v>
      </c>
    </row>
    <row r="2716" spans="1:48" x14ac:dyDescent="0.25">
      <c r="A2716">
        <v>74716882</v>
      </c>
      <c r="B2716">
        <v>11519</v>
      </c>
      <c r="C2716" t="s">
        <v>125</v>
      </c>
      <c r="D2716">
        <v>0</v>
      </c>
      <c r="E2716" t="s">
        <v>126</v>
      </c>
      <c r="F2716" t="s">
        <v>127</v>
      </c>
      <c r="G2716" t="s">
        <v>128</v>
      </c>
      <c r="H2716">
        <v>7</v>
      </c>
      <c r="I2716">
        <v>30.053419875199999</v>
      </c>
      <c r="J2716">
        <v>33.053419875199999</v>
      </c>
      <c r="K2716">
        <v>2.8261324007350002</v>
      </c>
      <c r="L2716">
        <v>5.8261324007350002</v>
      </c>
      <c r="M2716">
        <v>173928</v>
      </c>
      <c r="N2716" t="s">
        <v>129</v>
      </c>
      <c r="P2716">
        <v>37.368000000000002</v>
      </c>
      <c r="S2716">
        <v>0</v>
      </c>
      <c r="T2716">
        <v>0</v>
      </c>
      <c r="V2716" t="s">
        <v>34</v>
      </c>
      <c r="W2716" s="1">
        <v>39975</v>
      </c>
      <c r="X2716">
        <v>20090611</v>
      </c>
      <c r="Y2716">
        <v>0.99463414285714302</v>
      </c>
      <c r="Z2716">
        <v>1.25469409232136E-3</v>
      </c>
      <c r="AA2716">
        <v>0.99244399999999999</v>
      </c>
      <c r="AB2716">
        <v>-0.25801428571428398</v>
      </c>
      <c r="AC2716">
        <v>0.14061348673957699</v>
      </c>
      <c r="AD2716">
        <v>3.1000000000003199E-2</v>
      </c>
      <c r="AE2716">
        <v>0</v>
      </c>
      <c r="AF2716">
        <v>0</v>
      </c>
      <c r="AI2716" s="2">
        <f t="shared" si="168"/>
        <v>39975</v>
      </c>
      <c r="AJ2716">
        <f t="shared" si="169"/>
        <v>2364.9020235016942</v>
      </c>
      <c r="AK2716">
        <f t="shared" si="170"/>
        <v>2364.9020235016942</v>
      </c>
      <c r="AL2716" s="3">
        <f>Sheet2!$Q$35</f>
        <v>13804.562889602981</v>
      </c>
      <c r="AM2716" s="3">
        <f>Sheet2!$Q$37</f>
        <v>11470.329043263515</v>
      </c>
      <c r="AN2716" s="3">
        <f>Sheet2!$Q$39</f>
        <v>2136.3846824700945</v>
      </c>
      <c r="AU2716">
        <f t="shared" si="171"/>
        <v>16.835952142273634</v>
      </c>
      <c r="AV2716" t="e">
        <f>VLOOKUP(AI2716,Sheet3!C$29:F$3725,4,FALSE)</f>
        <v>#N/A</v>
      </c>
    </row>
    <row r="2717" spans="1:48" x14ac:dyDescent="0.25">
      <c r="A2717">
        <v>74767323</v>
      </c>
      <c r="B2717">
        <v>11519</v>
      </c>
      <c r="C2717" t="s">
        <v>125</v>
      </c>
      <c r="D2717">
        <v>0</v>
      </c>
      <c r="E2717" t="s">
        <v>126</v>
      </c>
      <c r="F2717" t="s">
        <v>127</v>
      </c>
      <c r="G2717" t="s">
        <v>128</v>
      </c>
      <c r="H2717">
        <v>7</v>
      </c>
      <c r="I2717">
        <v>30.053419875199999</v>
      </c>
      <c r="J2717">
        <v>33.053419875199999</v>
      </c>
      <c r="K2717">
        <v>2.8261324007350002</v>
      </c>
      <c r="L2717">
        <v>5.8261324007350002</v>
      </c>
      <c r="M2717">
        <v>173928</v>
      </c>
      <c r="N2717" t="s">
        <v>129</v>
      </c>
      <c r="P2717">
        <v>37.368000000000002</v>
      </c>
      <c r="S2717">
        <v>0</v>
      </c>
      <c r="T2717">
        <v>0</v>
      </c>
      <c r="V2717" t="s">
        <v>34</v>
      </c>
      <c r="W2717" s="1">
        <v>39976</v>
      </c>
      <c r="X2717">
        <v>20090612</v>
      </c>
      <c r="Y2717">
        <v>0.99479685714285704</v>
      </c>
      <c r="Z2717">
        <v>7.3547990718821499E-4</v>
      </c>
      <c r="AA2717">
        <v>0.99345499999999998</v>
      </c>
      <c r="AB2717">
        <v>-0.27428571428571102</v>
      </c>
      <c r="AC2717">
        <v>0.182077875243155</v>
      </c>
      <c r="AD2717">
        <v>-3.09999999999921E-2</v>
      </c>
      <c r="AE2717">
        <v>0</v>
      </c>
      <c r="AF2717">
        <v>0</v>
      </c>
      <c r="AI2717" s="2">
        <f t="shared" si="168"/>
        <v>39976</v>
      </c>
      <c r="AJ2717">
        <f t="shared" si="169"/>
        <v>2279.6315130451694</v>
      </c>
      <c r="AK2717">
        <f t="shared" si="170"/>
        <v>2279.6315130451694</v>
      </c>
      <c r="AL2717" s="3">
        <f>Sheet2!$Q$35</f>
        <v>13804.562889602981</v>
      </c>
      <c r="AM2717" s="3">
        <f>Sheet2!$Q$37</f>
        <v>11470.329043263515</v>
      </c>
      <c r="AN2717" s="3">
        <f>Sheet2!$Q$39</f>
        <v>2136.3846824700945</v>
      </c>
      <c r="AU2717">
        <f t="shared" si="171"/>
        <v>16.228903639237725</v>
      </c>
      <c r="AV2717" t="e">
        <f>VLOOKUP(AI2717,Sheet3!C$29:F$3725,4,FALSE)</f>
        <v>#N/A</v>
      </c>
    </row>
    <row r="2718" spans="1:48" x14ac:dyDescent="0.25">
      <c r="A2718">
        <v>74834503</v>
      </c>
      <c r="B2718">
        <v>11519</v>
      </c>
      <c r="C2718" t="s">
        <v>125</v>
      </c>
      <c r="D2718">
        <v>0</v>
      </c>
      <c r="E2718" t="s">
        <v>126</v>
      </c>
      <c r="F2718" t="s">
        <v>127</v>
      </c>
      <c r="G2718" t="s">
        <v>128</v>
      </c>
      <c r="H2718">
        <v>7</v>
      </c>
      <c r="I2718">
        <v>30.053419875199999</v>
      </c>
      <c r="J2718">
        <v>33.053419875199999</v>
      </c>
      <c r="K2718">
        <v>2.8261324007350002</v>
      </c>
      <c r="L2718">
        <v>5.8261324007350002</v>
      </c>
      <c r="M2718">
        <v>173928</v>
      </c>
      <c r="N2718" t="s">
        <v>129</v>
      </c>
      <c r="P2718">
        <v>37.368000000000002</v>
      </c>
      <c r="S2718">
        <v>0</v>
      </c>
      <c r="T2718">
        <v>0</v>
      </c>
      <c r="V2718" t="s">
        <v>34</v>
      </c>
      <c r="W2718" s="1">
        <v>39977</v>
      </c>
      <c r="X2718">
        <v>20090613</v>
      </c>
      <c r="Y2718">
        <v>0.99434800000000001</v>
      </c>
      <c r="Z2718">
        <v>7.8993128091714698E-4</v>
      </c>
      <c r="AA2718">
        <v>0.99300600000000006</v>
      </c>
      <c r="AB2718">
        <v>-0.22939999999999899</v>
      </c>
      <c r="AC2718">
        <v>0.19186572685828401</v>
      </c>
      <c r="AD2718">
        <v>-2.6999999999999199E-3</v>
      </c>
      <c r="AE2718">
        <v>0</v>
      </c>
      <c r="AF2718">
        <v>0</v>
      </c>
      <c r="AI2718" s="2">
        <f t="shared" si="168"/>
        <v>39977</v>
      </c>
      <c r="AJ2718">
        <f t="shared" si="169"/>
        <v>2514.3673741798848</v>
      </c>
      <c r="AK2718">
        <f t="shared" si="170"/>
        <v>2514.3673741798848</v>
      </c>
      <c r="AL2718" s="3">
        <f>Sheet2!$Q$35</f>
        <v>13804.562889602981</v>
      </c>
      <c r="AM2718" s="3">
        <f>Sheet2!$Q$37</f>
        <v>11470.329043263515</v>
      </c>
      <c r="AN2718" s="3">
        <f>Sheet2!$Q$39</f>
        <v>2136.3846824700945</v>
      </c>
      <c r="AU2718">
        <f t="shared" si="171"/>
        <v>17.900009539129407</v>
      </c>
      <c r="AV2718" t="e">
        <f>VLOOKUP(AI2718,Sheet3!C$29:F$3725,4,FALSE)</f>
        <v>#N/A</v>
      </c>
    </row>
    <row r="2719" spans="1:48" x14ac:dyDescent="0.25">
      <c r="A2719">
        <v>74906577</v>
      </c>
      <c r="B2719">
        <v>11519</v>
      </c>
      <c r="C2719" t="s">
        <v>125</v>
      </c>
      <c r="D2719">
        <v>0</v>
      </c>
      <c r="E2719" t="s">
        <v>126</v>
      </c>
      <c r="F2719" t="s">
        <v>127</v>
      </c>
      <c r="G2719" t="s">
        <v>128</v>
      </c>
      <c r="H2719">
        <v>7</v>
      </c>
      <c r="I2719">
        <v>30.053419875199999</v>
      </c>
      <c r="J2719">
        <v>33.053419875199999</v>
      </c>
      <c r="K2719">
        <v>2.8261324007350002</v>
      </c>
      <c r="L2719">
        <v>5.8261324007350002</v>
      </c>
      <c r="M2719">
        <v>173928</v>
      </c>
      <c r="N2719" t="s">
        <v>129</v>
      </c>
      <c r="P2719">
        <v>37.368000000000002</v>
      </c>
      <c r="S2719">
        <v>0</v>
      </c>
      <c r="T2719">
        <v>0</v>
      </c>
      <c r="V2719" t="s">
        <v>34</v>
      </c>
      <c r="W2719" s="1">
        <v>39978</v>
      </c>
      <c r="X2719">
        <v>20090614</v>
      </c>
      <c r="Y2719">
        <v>0.99433185714285699</v>
      </c>
      <c r="Z2719">
        <v>7.9959979785808495E-4</v>
      </c>
      <c r="AA2719">
        <v>0.99317500000000003</v>
      </c>
      <c r="AB2719">
        <v>-0.22778571428571301</v>
      </c>
      <c r="AC2719">
        <v>0.197416567755824</v>
      </c>
      <c r="AD2719">
        <v>2.3300000000003901E-2</v>
      </c>
      <c r="AE2719">
        <v>0</v>
      </c>
      <c r="AF2719">
        <v>0</v>
      </c>
      <c r="AI2719" s="2">
        <f t="shared" si="168"/>
        <v>39978</v>
      </c>
      <c r="AJ2719">
        <f t="shared" si="169"/>
        <v>2522.780978681054</v>
      </c>
      <c r="AK2719">
        <f t="shared" si="170"/>
        <v>2522.780978681054</v>
      </c>
      <c r="AL2719" s="3">
        <f>Sheet2!$Q$35</f>
        <v>13804.562889602981</v>
      </c>
      <c r="AM2719" s="3">
        <f>Sheet2!$Q$37</f>
        <v>11470.329043263515</v>
      </c>
      <c r="AN2719" s="3">
        <f>Sheet2!$Q$39</f>
        <v>2136.3846824700945</v>
      </c>
      <c r="AU2719">
        <f t="shared" si="171"/>
        <v>17.959906753186484</v>
      </c>
      <c r="AV2719" t="e">
        <f>VLOOKUP(AI2719,Sheet3!C$29:F$3725,4,FALSE)</f>
        <v>#N/A</v>
      </c>
    </row>
    <row r="2720" spans="1:48" x14ac:dyDescent="0.25">
      <c r="A2720">
        <v>74973284</v>
      </c>
      <c r="B2720">
        <v>11519</v>
      </c>
      <c r="C2720" t="s">
        <v>125</v>
      </c>
      <c r="D2720">
        <v>0</v>
      </c>
      <c r="E2720" t="s">
        <v>126</v>
      </c>
      <c r="F2720" t="s">
        <v>127</v>
      </c>
      <c r="G2720" t="s">
        <v>128</v>
      </c>
      <c r="H2720">
        <v>7</v>
      </c>
      <c r="I2720">
        <v>30.053419875199999</v>
      </c>
      <c r="J2720">
        <v>33.053419875199999</v>
      </c>
      <c r="K2720">
        <v>2.8261324007350002</v>
      </c>
      <c r="L2720">
        <v>5.8261324007350002</v>
      </c>
      <c r="M2720">
        <v>173928</v>
      </c>
      <c r="N2720" t="s">
        <v>129</v>
      </c>
      <c r="P2720">
        <v>37.368000000000002</v>
      </c>
      <c r="S2720">
        <v>0</v>
      </c>
      <c r="T2720">
        <v>0</v>
      </c>
      <c r="V2720" t="s">
        <v>34</v>
      </c>
      <c r="W2720" s="1">
        <v>39979</v>
      </c>
      <c r="X2720">
        <v>20090615</v>
      </c>
      <c r="Y2720">
        <v>0.99261242857142895</v>
      </c>
      <c r="Z2720">
        <v>3.3435516128445101E-3</v>
      </c>
      <c r="AA2720">
        <v>0.98572700000000002</v>
      </c>
      <c r="AB2720">
        <v>-5.5842857142854703E-2</v>
      </c>
      <c r="AC2720">
        <v>0.14503775722345</v>
      </c>
      <c r="AD2720">
        <v>0.24210000000000101</v>
      </c>
      <c r="AE2720">
        <v>0</v>
      </c>
      <c r="AF2720">
        <v>0</v>
      </c>
      <c r="AI2720" s="2">
        <f t="shared" si="168"/>
        <v>39979</v>
      </c>
      <c r="AJ2720">
        <f t="shared" si="169"/>
        <v>3407.6037415233441</v>
      </c>
      <c r="AK2720">
        <f t="shared" si="170"/>
        <v>3407.6037415233441</v>
      </c>
      <c r="AL2720" s="3">
        <f>Sheet2!$Q$35</f>
        <v>13804.562889602981</v>
      </c>
      <c r="AM2720" s="3">
        <f>Sheet2!$Q$37</f>
        <v>11470.329043263515</v>
      </c>
      <c r="AN2720" s="3">
        <f>Sheet2!$Q$39</f>
        <v>2136.3846824700945</v>
      </c>
      <c r="AU2720">
        <f t="shared" si="171"/>
        <v>24.259040307797548</v>
      </c>
      <c r="AV2720" t="e">
        <f>VLOOKUP(AI2720,Sheet3!C$29:F$3725,4,FALSE)</f>
        <v>#N/A</v>
      </c>
    </row>
    <row r="2721" spans="1:48" x14ac:dyDescent="0.25">
      <c r="A2721">
        <v>75035777</v>
      </c>
      <c r="B2721">
        <v>11519</v>
      </c>
      <c r="C2721" t="s">
        <v>125</v>
      </c>
      <c r="D2721">
        <v>0</v>
      </c>
      <c r="E2721" t="s">
        <v>126</v>
      </c>
      <c r="F2721" t="s">
        <v>127</v>
      </c>
      <c r="G2721" t="s">
        <v>128</v>
      </c>
      <c r="H2721">
        <v>7</v>
      </c>
      <c r="I2721">
        <v>30.053419875199999</v>
      </c>
      <c r="J2721">
        <v>33.053419875199999</v>
      </c>
      <c r="K2721">
        <v>2.8261324007350002</v>
      </c>
      <c r="L2721">
        <v>5.8261324007350002</v>
      </c>
      <c r="M2721">
        <v>173928</v>
      </c>
      <c r="N2721" t="s">
        <v>129</v>
      </c>
      <c r="P2721">
        <v>37.368000000000002</v>
      </c>
      <c r="S2721">
        <v>0</v>
      </c>
      <c r="T2721">
        <v>0</v>
      </c>
      <c r="V2721" t="s">
        <v>34</v>
      </c>
      <c r="W2721" s="1">
        <v>39980</v>
      </c>
      <c r="X2721">
        <v>20090616</v>
      </c>
      <c r="Y2721">
        <v>0.99232957142857103</v>
      </c>
      <c r="Z2721">
        <v>4.7495593436848102E-3</v>
      </c>
      <c r="AA2721">
        <v>0.98322200000000004</v>
      </c>
      <c r="AB2721">
        <v>-2.7557142857143901E-2</v>
      </c>
      <c r="AC2721">
        <v>0.28442455116624998</v>
      </c>
      <c r="AD2721">
        <v>0.49259999999999898</v>
      </c>
      <c r="AE2721">
        <v>0</v>
      </c>
      <c r="AF2721">
        <v>0</v>
      </c>
      <c r="AI2721" s="2">
        <f t="shared" si="168"/>
        <v>39980</v>
      </c>
      <c r="AJ2721">
        <f t="shared" si="169"/>
        <v>3551.0110522699542</v>
      </c>
      <c r="AK2721">
        <f t="shared" si="170"/>
        <v>3551.0110522699542</v>
      </c>
      <c r="AL2721" s="3">
        <f>Sheet2!$Q$35</f>
        <v>13804.562889602981</v>
      </c>
      <c r="AM2721" s="3">
        <f>Sheet2!$Q$37</f>
        <v>11470.329043263515</v>
      </c>
      <c r="AN2721" s="3">
        <f>Sheet2!$Q$39</f>
        <v>2136.3846824700945</v>
      </c>
      <c r="AU2721">
        <f t="shared" si="171"/>
        <v>25.279969968556649</v>
      </c>
      <c r="AV2721" t="e">
        <f>VLOOKUP(AI2721,Sheet3!C$29:F$3725,4,FALSE)</f>
        <v>#N/A</v>
      </c>
    </row>
    <row r="2722" spans="1:48" x14ac:dyDescent="0.25">
      <c r="A2722">
        <v>75102513</v>
      </c>
      <c r="B2722">
        <v>11519</v>
      </c>
      <c r="C2722" t="s">
        <v>125</v>
      </c>
      <c r="D2722">
        <v>0</v>
      </c>
      <c r="E2722" t="s">
        <v>126</v>
      </c>
      <c r="F2722" t="s">
        <v>127</v>
      </c>
      <c r="G2722" t="s">
        <v>128</v>
      </c>
      <c r="H2722">
        <v>7</v>
      </c>
      <c r="I2722">
        <v>30.053419875199999</v>
      </c>
      <c r="J2722">
        <v>33.053419875199999</v>
      </c>
      <c r="K2722">
        <v>2.8261324007350002</v>
      </c>
      <c r="L2722">
        <v>5.8261324007350002</v>
      </c>
      <c r="M2722">
        <v>173928</v>
      </c>
      <c r="N2722" t="s">
        <v>129</v>
      </c>
      <c r="P2722">
        <v>37.368000000000002</v>
      </c>
      <c r="S2722">
        <v>0</v>
      </c>
      <c r="T2722">
        <v>0</v>
      </c>
      <c r="V2722" t="s">
        <v>34</v>
      </c>
      <c r="W2722" s="1">
        <v>39981</v>
      </c>
      <c r="X2722">
        <v>20090617</v>
      </c>
      <c r="Y2722">
        <v>0.99202642857142798</v>
      </c>
      <c r="Z2722">
        <v>5.2114771379316001E-3</v>
      </c>
      <c r="AA2722">
        <v>0.98239399999999999</v>
      </c>
      <c r="AB2722">
        <v>2.7571428571460102E-3</v>
      </c>
      <c r="AC2722">
        <v>0.33180073562797602</v>
      </c>
      <c r="AD2722">
        <v>0.57540000000000402</v>
      </c>
      <c r="AE2722">
        <v>0</v>
      </c>
      <c r="AF2722">
        <v>0</v>
      </c>
      <c r="AI2722" s="2">
        <f t="shared" si="168"/>
        <v>39981</v>
      </c>
      <c r="AJ2722">
        <f t="shared" si="169"/>
        <v>3704.028217703104</v>
      </c>
      <c r="AK2722">
        <f t="shared" si="170"/>
        <v>3704.028217703104</v>
      </c>
      <c r="AL2722" s="3">
        <f>Sheet2!$Q$35</f>
        <v>13804.562889602981</v>
      </c>
      <c r="AM2722" s="3">
        <f>Sheet2!$Q$37</f>
        <v>11470.329043263515</v>
      </c>
      <c r="AN2722" s="3">
        <f>Sheet2!$Q$39</f>
        <v>2136.3846824700945</v>
      </c>
      <c r="AU2722">
        <f t="shared" si="171"/>
        <v>26.369313057013368</v>
      </c>
      <c r="AV2722" t="e">
        <f>VLOOKUP(AI2722,Sheet3!C$29:F$3725,4,FALSE)</f>
        <v>#N/A</v>
      </c>
    </row>
    <row r="2723" spans="1:48" x14ac:dyDescent="0.25">
      <c r="A2723">
        <v>75167026</v>
      </c>
      <c r="B2723">
        <v>11519</v>
      </c>
      <c r="C2723" t="s">
        <v>125</v>
      </c>
      <c r="D2723">
        <v>0</v>
      </c>
      <c r="E2723" t="s">
        <v>126</v>
      </c>
      <c r="F2723" t="s">
        <v>127</v>
      </c>
      <c r="G2723" t="s">
        <v>128</v>
      </c>
      <c r="H2723">
        <v>7</v>
      </c>
      <c r="I2723">
        <v>30.053419875199999</v>
      </c>
      <c r="J2723">
        <v>33.053419875199999</v>
      </c>
      <c r="K2723">
        <v>2.8261324007350002</v>
      </c>
      <c r="L2723">
        <v>5.8261324007350002</v>
      </c>
      <c r="M2723">
        <v>173928</v>
      </c>
      <c r="N2723" t="s">
        <v>129</v>
      </c>
      <c r="P2723">
        <v>37.368000000000002</v>
      </c>
      <c r="S2723">
        <v>0</v>
      </c>
      <c r="T2723">
        <v>0</v>
      </c>
      <c r="V2723" t="s">
        <v>34</v>
      </c>
      <c r="W2723" s="1">
        <v>39982</v>
      </c>
      <c r="X2723">
        <v>20090618</v>
      </c>
      <c r="Y2723">
        <v>0.99073071428571402</v>
      </c>
      <c r="Z2723">
        <v>5.7453088867424496E-3</v>
      </c>
      <c r="AA2723">
        <v>0.98000299999999996</v>
      </c>
      <c r="AB2723">
        <v>0.13232857142857499</v>
      </c>
      <c r="AC2723">
        <v>0.38512669423482798</v>
      </c>
      <c r="AD2723">
        <v>0.814500000000007</v>
      </c>
      <c r="AE2723">
        <v>0</v>
      </c>
      <c r="AF2723">
        <v>0</v>
      </c>
      <c r="AI2723" s="2">
        <f t="shared" si="168"/>
        <v>39982</v>
      </c>
      <c r="AJ2723">
        <f t="shared" si="169"/>
        <v>4350.1939887609333</v>
      </c>
      <c r="AK2723">
        <f t="shared" si="170"/>
        <v>4350.1939887609333</v>
      </c>
      <c r="AL2723" s="3">
        <f>Sheet2!$Q$35</f>
        <v>13804.562889602981</v>
      </c>
      <c r="AM2723" s="3">
        <f>Sheet2!$Q$37</f>
        <v>11470.329043263515</v>
      </c>
      <c r="AN2723" s="3">
        <f>Sheet2!$Q$39</f>
        <v>2136.3846824700945</v>
      </c>
      <c r="AU2723">
        <f t="shared" si="171"/>
        <v>30.969425826757956</v>
      </c>
      <c r="AV2723" t="e">
        <f>VLOOKUP(AI2723,Sheet3!C$29:F$3725,4,FALSE)</f>
        <v>#N/A</v>
      </c>
    </row>
    <row r="2724" spans="1:48" x14ac:dyDescent="0.25">
      <c r="A2724">
        <v>75217468</v>
      </c>
      <c r="B2724">
        <v>11519</v>
      </c>
      <c r="C2724" t="s">
        <v>125</v>
      </c>
      <c r="D2724">
        <v>0</v>
      </c>
      <c r="E2724" t="s">
        <v>126</v>
      </c>
      <c r="F2724" t="s">
        <v>127</v>
      </c>
      <c r="G2724" t="s">
        <v>128</v>
      </c>
      <c r="H2724">
        <v>7</v>
      </c>
      <c r="I2724">
        <v>30.053419875199999</v>
      </c>
      <c r="J2724">
        <v>33.053419875199999</v>
      </c>
      <c r="K2724">
        <v>2.8261324007350002</v>
      </c>
      <c r="L2724">
        <v>5.8261324007350002</v>
      </c>
      <c r="M2724">
        <v>173928</v>
      </c>
      <c r="N2724" t="s">
        <v>129</v>
      </c>
      <c r="P2724">
        <v>37.368000000000002</v>
      </c>
      <c r="S2724">
        <v>0</v>
      </c>
      <c r="T2724">
        <v>0</v>
      </c>
      <c r="V2724" t="s">
        <v>34</v>
      </c>
      <c r="W2724" s="1">
        <v>39983</v>
      </c>
      <c r="X2724">
        <v>20090619</v>
      </c>
      <c r="Y2724">
        <v>0.992768571428571</v>
      </c>
      <c r="Z2724">
        <v>2.6615976865217699E-3</v>
      </c>
      <c r="AA2724">
        <v>0.98743999999999998</v>
      </c>
      <c r="AB2724">
        <v>-7.1457142857139E-2</v>
      </c>
      <c r="AC2724">
        <v>0.103536037303002</v>
      </c>
      <c r="AD2724">
        <v>7.0800000000004207E-2</v>
      </c>
      <c r="AE2724">
        <v>0</v>
      </c>
      <c r="AF2724">
        <v>0</v>
      </c>
      <c r="AI2724" s="2">
        <f t="shared" si="168"/>
        <v>39983</v>
      </c>
      <c r="AJ2724">
        <f t="shared" si="169"/>
        <v>3328.1795801604167</v>
      </c>
      <c r="AK2724">
        <f t="shared" si="170"/>
        <v>3328.1795801604167</v>
      </c>
      <c r="AL2724" s="3">
        <f>Sheet2!$Q$35</f>
        <v>13804.562889602981</v>
      </c>
      <c r="AM2724" s="3">
        <f>Sheet2!$Q$37</f>
        <v>11470.329043263515</v>
      </c>
      <c r="AN2724" s="3">
        <f>Sheet2!$Q$39</f>
        <v>2136.3846824700945</v>
      </c>
      <c r="AU2724">
        <f t="shared" si="171"/>
        <v>23.693612494569798</v>
      </c>
      <c r="AV2724" t="e">
        <f>VLOOKUP(AI2724,Sheet3!C$29:F$3725,4,FALSE)</f>
        <v>#N/A</v>
      </c>
    </row>
    <row r="2725" spans="1:48" x14ac:dyDescent="0.25">
      <c r="A2725">
        <v>75280499</v>
      </c>
      <c r="B2725">
        <v>11519</v>
      </c>
      <c r="C2725" t="s">
        <v>125</v>
      </c>
      <c r="D2725">
        <v>0</v>
      </c>
      <c r="E2725" t="s">
        <v>126</v>
      </c>
      <c r="F2725" t="s">
        <v>127</v>
      </c>
      <c r="G2725" t="s">
        <v>128</v>
      </c>
      <c r="H2725">
        <v>7</v>
      </c>
      <c r="I2725">
        <v>30.053419875199999</v>
      </c>
      <c r="J2725">
        <v>33.053419875199999</v>
      </c>
      <c r="K2725">
        <v>2.8261324007350002</v>
      </c>
      <c r="L2725">
        <v>5.8261324007350002</v>
      </c>
      <c r="M2725">
        <v>173928</v>
      </c>
      <c r="N2725" t="s">
        <v>129</v>
      </c>
      <c r="P2725">
        <v>37.368000000000002</v>
      </c>
      <c r="S2725">
        <v>0</v>
      </c>
      <c r="T2725">
        <v>0</v>
      </c>
      <c r="V2725" t="s">
        <v>34</v>
      </c>
      <c r="W2725" s="1">
        <v>39984</v>
      </c>
      <c r="X2725">
        <v>20090620</v>
      </c>
      <c r="Y2725">
        <v>0.992741571428571</v>
      </c>
      <c r="Z2725">
        <v>2.01228582584532E-3</v>
      </c>
      <c r="AA2725">
        <v>0.98928799999999995</v>
      </c>
      <c r="AB2725">
        <v>-6.8757142857140602E-2</v>
      </c>
      <c r="AC2725">
        <v>7.2121581021076103E-2</v>
      </c>
      <c r="AD2725">
        <v>5.1300000000009699E-2</v>
      </c>
      <c r="AE2725">
        <v>0</v>
      </c>
      <c r="AF2725">
        <v>0</v>
      </c>
      <c r="AI2725" s="2">
        <f t="shared" si="168"/>
        <v>39984</v>
      </c>
      <c r="AJ2725">
        <f t="shared" si="169"/>
        <v>3341.926740359515</v>
      </c>
      <c r="AK2725">
        <f t="shared" si="170"/>
        <v>3341.926740359515</v>
      </c>
      <c r="AL2725" s="3">
        <f>Sheet2!$Q$35</f>
        <v>13804.562889602981</v>
      </c>
      <c r="AM2725" s="3">
        <f>Sheet2!$Q$37</f>
        <v>11470.329043263515</v>
      </c>
      <c r="AN2725" s="3">
        <f>Sheet2!$Q$39</f>
        <v>2136.3846824700945</v>
      </c>
      <c r="AU2725">
        <f t="shared" si="171"/>
        <v>23.791479775710467</v>
      </c>
      <c r="AV2725" t="e">
        <f>VLOOKUP(AI2725,Sheet3!C$29:F$3725,4,FALSE)</f>
        <v>#N/A</v>
      </c>
    </row>
    <row r="2726" spans="1:48" x14ac:dyDescent="0.25">
      <c r="A2726">
        <v>75346869</v>
      </c>
      <c r="B2726">
        <v>11519</v>
      </c>
      <c r="C2726" t="s">
        <v>125</v>
      </c>
      <c r="D2726">
        <v>0</v>
      </c>
      <c r="E2726" t="s">
        <v>126</v>
      </c>
      <c r="F2726" t="s">
        <v>127</v>
      </c>
      <c r="G2726" t="s">
        <v>128</v>
      </c>
      <c r="H2726">
        <v>7</v>
      </c>
      <c r="I2726">
        <v>30.053419875199999</v>
      </c>
      <c r="J2726">
        <v>33.053419875199999</v>
      </c>
      <c r="K2726">
        <v>2.8261324007350002</v>
      </c>
      <c r="L2726">
        <v>5.8261324007350002</v>
      </c>
      <c r="M2726">
        <v>173928</v>
      </c>
      <c r="N2726" t="s">
        <v>129</v>
      </c>
      <c r="P2726">
        <v>37.368000000000002</v>
      </c>
      <c r="S2726">
        <v>0</v>
      </c>
      <c r="T2726">
        <v>0</v>
      </c>
      <c r="V2726" t="s">
        <v>34</v>
      </c>
      <c r="W2726" s="1">
        <v>39985</v>
      </c>
      <c r="X2726">
        <v>20090621</v>
      </c>
      <c r="Y2726">
        <v>0.99300657142857096</v>
      </c>
      <c r="Z2726">
        <v>1.42887566760353E-3</v>
      </c>
      <c r="AA2726">
        <v>0.99024599999999996</v>
      </c>
      <c r="AB2726">
        <v>-9.5257142857139807E-2</v>
      </c>
      <c r="AC2726">
        <v>9.6137785898942799E-2</v>
      </c>
      <c r="AD2726">
        <v>7.0400000000003807E-2</v>
      </c>
      <c r="AE2726">
        <v>0</v>
      </c>
      <c r="AF2726">
        <v>0</v>
      </c>
      <c r="AI2726" s="2">
        <f t="shared" si="168"/>
        <v>39985</v>
      </c>
      <c r="AJ2726">
        <f t="shared" si="169"/>
        <v>3206.761287686415</v>
      </c>
      <c r="AK2726">
        <f t="shared" si="170"/>
        <v>3206.761287686415</v>
      </c>
      <c r="AL2726" s="3">
        <f>Sheet2!$Q$35</f>
        <v>13804.562889602981</v>
      </c>
      <c r="AM2726" s="3">
        <f>Sheet2!$Q$37</f>
        <v>11470.329043263515</v>
      </c>
      <c r="AN2726" s="3">
        <f>Sheet2!$Q$39</f>
        <v>2136.3846824700945</v>
      </c>
      <c r="AU2726">
        <f t="shared" si="171"/>
        <v>22.829224650602349</v>
      </c>
      <c r="AV2726" t="e">
        <f>VLOOKUP(AI2726,Sheet3!C$29:F$3725,4,FALSE)</f>
        <v>#N/A</v>
      </c>
    </row>
    <row r="2727" spans="1:48" x14ac:dyDescent="0.25">
      <c r="A2727">
        <v>75414092</v>
      </c>
      <c r="B2727">
        <v>11519</v>
      </c>
      <c r="C2727" t="s">
        <v>125</v>
      </c>
      <c r="D2727">
        <v>0</v>
      </c>
      <c r="E2727" t="s">
        <v>126</v>
      </c>
      <c r="F2727" t="s">
        <v>127</v>
      </c>
      <c r="G2727" t="s">
        <v>128</v>
      </c>
      <c r="H2727">
        <v>7</v>
      </c>
      <c r="I2727">
        <v>30.053419875199999</v>
      </c>
      <c r="J2727">
        <v>33.053419875199999</v>
      </c>
      <c r="K2727">
        <v>2.8261324007350002</v>
      </c>
      <c r="L2727">
        <v>5.8261324007350002</v>
      </c>
      <c r="M2727">
        <v>173928</v>
      </c>
      <c r="N2727" t="s">
        <v>129</v>
      </c>
      <c r="P2727">
        <v>37.368000000000002</v>
      </c>
      <c r="S2727">
        <v>0</v>
      </c>
      <c r="T2727">
        <v>0</v>
      </c>
      <c r="V2727" t="s">
        <v>34</v>
      </c>
      <c r="W2727" s="1">
        <v>39986</v>
      </c>
      <c r="X2727">
        <v>20090622</v>
      </c>
      <c r="Y2727">
        <v>0.99195457142857102</v>
      </c>
      <c r="Z2727">
        <v>9.1902383882386696E-4</v>
      </c>
      <c r="AA2727">
        <v>0.99056999999999995</v>
      </c>
      <c r="AB2727">
        <v>9.9428571428575706E-3</v>
      </c>
      <c r="AC2727">
        <v>0.14783658794321999</v>
      </c>
      <c r="AD2727">
        <v>0.20040000000000099</v>
      </c>
      <c r="AE2727">
        <v>0</v>
      </c>
      <c r="AF2727">
        <v>0</v>
      </c>
      <c r="AI2727" s="2">
        <f t="shared" si="168"/>
        <v>39986</v>
      </c>
      <c r="AJ2727">
        <f t="shared" si="169"/>
        <v>3740.1971101155505</v>
      </c>
      <c r="AK2727">
        <f t="shared" si="170"/>
        <v>3740.1971101155505</v>
      </c>
      <c r="AL2727" s="3">
        <f>Sheet2!$Q$35</f>
        <v>13804.562889602981</v>
      </c>
      <c r="AM2727" s="3">
        <f>Sheet2!$Q$37</f>
        <v>11470.329043263515</v>
      </c>
      <c r="AN2727" s="3">
        <f>Sheet2!$Q$39</f>
        <v>2136.3846824700945</v>
      </c>
      <c r="AU2727">
        <f t="shared" si="171"/>
        <v>26.626802684762655</v>
      </c>
      <c r="AV2727" t="e">
        <f>VLOOKUP(AI2727,Sheet3!C$29:F$3725,4,FALSE)</f>
        <v>#N/A</v>
      </c>
    </row>
    <row r="2728" spans="1:48" x14ac:dyDescent="0.25">
      <c r="A2728">
        <v>75480934</v>
      </c>
      <c r="B2728">
        <v>11519</v>
      </c>
      <c r="C2728" t="s">
        <v>125</v>
      </c>
      <c r="D2728">
        <v>0</v>
      </c>
      <c r="E2728" t="s">
        <v>126</v>
      </c>
      <c r="F2728" t="s">
        <v>127</v>
      </c>
      <c r="G2728" t="s">
        <v>128</v>
      </c>
      <c r="H2728">
        <v>7</v>
      </c>
      <c r="I2728">
        <v>30.053419875199999</v>
      </c>
      <c r="J2728">
        <v>33.053419875199999</v>
      </c>
      <c r="K2728">
        <v>2.8261324007350002</v>
      </c>
      <c r="L2728">
        <v>5.8261324007350002</v>
      </c>
      <c r="M2728">
        <v>173928</v>
      </c>
      <c r="N2728" t="s">
        <v>129</v>
      </c>
      <c r="P2728">
        <v>37.368000000000002</v>
      </c>
      <c r="S2728">
        <v>0</v>
      </c>
      <c r="T2728">
        <v>0</v>
      </c>
      <c r="V2728" t="s">
        <v>34</v>
      </c>
      <c r="W2728" s="1">
        <v>39987</v>
      </c>
      <c r="X2728">
        <v>20090623</v>
      </c>
      <c r="Y2728">
        <v>0.99089457142857096</v>
      </c>
      <c r="Z2728">
        <v>9.6997052343178697E-4</v>
      </c>
      <c r="AA2728">
        <v>0.98953100000000005</v>
      </c>
      <c r="AB2728">
        <v>0.11594285714286</v>
      </c>
      <c r="AC2728">
        <v>0.14199324789925799</v>
      </c>
      <c r="AD2728">
        <v>0.28530000000001099</v>
      </c>
      <c r="AE2728">
        <v>0</v>
      </c>
      <c r="AF2728">
        <v>0</v>
      </c>
      <c r="AI2728" s="2">
        <f t="shared" si="168"/>
        <v>39987</v>
      </c>
      <c r="AJ2728">
        <f t="shared" si="169"/>
        <v>4269.1839365600608</v>
      </c>
      <c r="AK2728">
        <f t="shared" si="170"/>
        <v>4269.1839365600608</v>
      </c>
      <c r="AL2728" s="3">
        <f>Sheet2!$Q$35</f>
        <v>13804.562889602981</v>
      </c>
      <c r="AM2728" s="3">
        <f>Sheet2!$Q$37</f>
        <v>11470.329043263515</v>
      </c>
      <c r="AN2728" s="3">
        <f>Sheet2!$Q$39</f>
        <v>2136.3846824700945</v>
      </c>
      <c r="AU2728">
        <f t="shared" si="171"/>
        <v>30.392707912720446</v>
      </c>
      <c r="AV2728" t="e">
        <f>VLOOKUP(AI2728,Sheet3!C$29:F$3725,4,FALSE)</f>
        <v>#N/A</v>
      </c>
    </row>
    <row r="2729" spans="1:48" x14ac:dyDescent="0.25">
      <c r="A2729">
        <v>75548246</v>
      </c>
      <c r="B2729">
        <v>11519</v>
      </c>
      <c r="C2729" t="s">
        <v>125</v>
      </c>
      <c r="D2729">
        <v>0</v>
      </c>
      <c r="E2729" t="s">
        <v>126</v>
      </c>
      <c r="F2729" t="s">
        <v>127</v>
      </c>
      <c r="G2729" t="s">
        <v>128</v>
      </c>
      <c r="H2729">
        <v>7</v>
      </c>
      <c r="I2729">
        <v>30.053419875199999</v>
      </c>
      <c r="J2729">
        <v>33.053419875199999</v>
      </c>
      <c r="K2729">
        <v>2.8261324007350002</v>
      </c>
      <c r="L2729">
        <v>5.8261324007350002</v>
      </c>
      <c r="M2729">
        <v>173928</v>
      </c>
      <c r="N2729" t="s">
        <v>129</v>
      </c>
      <c r="P2729">
        <v>37.368000000000002</v>
      </c>
      <c r="S2729">
        <v>0</v>
      </c>
      <c r="T2729">
        <v>0</v>
      </c>
      <c r="V2729" t="s">
        <v>34</v>
      </c>
      <c r="W2729" s="1">
        <v>39988</v>
      </c>
      <c r="X2729">
        <v>20090624</v>
      </c>
      <c r="Y2729">
        <v>0.98917528571428603</v>
      </c>
      <c r="Z2729">
        <v>8.8426930517892903E-4</v>
      </c>
      <c r="AA2729">
        <v>0.98812500000000003</v>
      </c>
      <c r="AB2729">
        <v>0.287871428571429</v>
      </c>
      <c r="AC2729">
        <v>0.169529826404725</v>
      </c>
      <c r="AD2729">
        <v>0.49620000000000197</v>
      </c>
      <c r="AE2729">
        <v>0</v>
      </c>
      <c r="AF2729">
        <v>0</v>
      </c>
      <c r="AI2729" s="2">
        <f t="shared" si="168"/>
        <v>39988</v>
      </c>
      <c r="AJ2729">
        <f t="shared" si="169"/>
        <v>5109.0289932424203</v>
      </c>
      <c r="AK2729">
        <f t="shared" si="170"/>
        <v>5109.0289932424203</v>
      </c>
      <c r="AL2729" s="3">
        <f>Sheet2!$Q$35</f>
        <v>13804.562889602981</v>
      </c>
      <c r="AM2729" s="3">
        <f>Sheet2!$Q$37</f>
        <v>11470.329043263515</v>
      </c>
      <c r="AN2729" s="3">
        <f>Sheet2!$Q$39</f>
        <v>2136.3846824700945</v>
      </c>
      <c r="AU2729">
        <f t="shared" si="171"/>
        <v>36.371641095031691</v>
      </c>
      <c r="AV2729" t="e">
        <f>VLOOKUP(AI2729,Sheet3!C$29:F$3725,4,FALSE)</f>
        <v>#N/A</v>
      </c>
    </row>
    <row r="2730" spans="1:48" x14ac:dyDescent="0.25">
      <c r="A2730">
        <v>75614928</v>
      </c>
      <c r="B2730">
        <v>11519</v>
      </c>
      <c r="C2730" t="s">
        <v>125</v>
      </c>
      <c r="D2730">
        <v>0</v>
      </c>
      <c r="E2730" t="s">
        <v>126</v>
      </c>
      <c r="F2730" t="s">
        <v>127</v>
      </c>
      <c r="G2730" t="s">
        <v>128</v>
      </c>
      <c r="H2730">
        <v>7</v>
      </c>
      <c r="I2730">
        <v>30.053419875199999</v>
      </c>
      <c r="J2730">
        <v>33.053419875199999</v>
      </c>
      <c r="K2730">
        <v>2.8261324007350002</v>
      </c>
      <c r="L2730">
        <v>5.8261324007350002</v>
      </c>
      <c r="M2730">
        <v>173928</v>
      </c>
      <c r="N2730" t="s">
        <v>129</v>
      </c>
      <c r="P2730">
        <v>37.368000000000002</v>
      </c>
      <c r="S2730">
        <v>0</v>
      </c>
      <c r="T2730">
        <v>0</v>
      </c>
      <c r="V2730" t="s">
        <v>34</v>
      </c>
      <c r="W2730" s="1">
        <v>39989</v>
      </c>
      <c r="X2730">
        <v>20090625</v>
      </c>
      <c r="Y2730">
        <v>0.98807857142857203</v>
      </c>
      <c r="Z2730">
        <v>1.0205996636631701E-3</v>
      </c>
      <c r="AA2730">
        <v>0.98693500000000001</v>
      </c>
      <c r="AB2730">
        <v>0.39754285714286097</v>
      </c>
      <c r="AC2730">
        <v>0.16380770832327299</v>
      </c>
      <c r="AD2730">
        <v>0.61480000000000401</v>
      </c>
      <c r="AE2730">
        <v>0</v>
      </c>
      <c r="AF2730">
        <v>0</v>
      </c>
      <c r="AI2730" s="2">
        <f t="shared" si="168"/>
        <v>39989</v>
      </c>
      <c r="AJ2730">
        <f t="shared" si="169"/>
        <v>5633.0238057733513</v>
      </c>
      <c r="AK2730">
        <f t="shared" si="170"/>
        <v>5633.0238057733513</v>
      </c>
      <c r="AL2730" s="3">
        <f>Sheet2!$Q$35</f>
        <v>13804.562889602981</v>
      </c>
      <c r="AM2730" s="3">
        <f>Sheet2!$Q$37</f>
        <v>11470.329043263515</v>
      </c>
      <c r="AN2730" s="3">
        <f>Sheet2!$Q$39</f>
        <v>2136.3846824700945</v>
      </c>
      <c r="AU2730">
        <f t="shared" si="171"/>
        <v>40.10200772286678</v>
      </c>
      <c r="AV2730" t="e">
        <f>VLOOKUP(AI2730,Sheet3!C$29:F$3725,4,FALSE)</f>
        <v>#N/A</v>
      </c>
    </row>
    <row r="2731" spans="1:48" x14ac:dyDescent="0.25">
      <c r="A2731">
        <v>75674307</v>
      </c>
      <c r="B2731">
        <v>11519</v>
      </c>
      <c r="C2731" t="s">
        <v>125</v>
      </c>
      <c r="D2731">
        <v>0</v>
      </c>
      <c r="E2731" t="s">
        <v>126</v>
      </c>
      <c r="F2731" t="s">
        <v>127</v>
      </c>
      <c r="G2731" t="s">
        <v>128</v>
      </c>
      <c r="H2731">
        <v>7</v>
      </c>
      <c r="I2731">
        <v>30.053419875199999</v>
      </c>
      <c r="J2731">
        <v>33.053419875199999</v>
      </c>
      <c r="K2731">
        <v>2.8261324007350002</v>
      </c>
      <c r="L2731">
        <v>5.8261324007350002</v>
      </c>
      <c r="M2731">
        <v>173928</v>
      </c>
      <c r="N2731" t="s">
        <v>129</v>
      </c>
      <c r="P2731">
        <v>37.368000000000002</v>
      </c>
      <c r="S2731">
        <v>0</v>
      </c>
      <c r="T2731">
        <v>0</v>
      </c>
      <c r="V2731" t="s">
        <v>34</v>
      </c>
      <c r="W2731" s="1">
        <v>39990</v>
      </c>
      <c r="X2731">
        <v>20090626</v>
      </c>
      <c r="Y2731">
        <v>0.98947314285714305</v>
      </c>
      <c r="Z2731">
        <v>8.4980727707126703E-4</v>
      </c>
      <c r="AA2731">
        <v>0.98818399999999995</v>
      </c>
      <c r="AB2731">
        <v>0.25808571428571597</v>
      </c>
      <c r="AC2731">
        <v>0.128916722051445</v>
      </c>
      <c r="AD2731">
        <v>0.39750000000000602</v>
      </c>
      <c r="AE2731">
        <v>0</v>
      </c>
      <c r="AF2731">
        <v>0</v>
      </c>
      <c r="AI2731" s="2">
        <f t="shared" si="168"/>
        <v>39990</v>
      </c>
      <c r="AJ2731">
        <f t="shared" si="169"/>
        <v>4965.1388385314494</v>
      </c>
      <c r="AK2731">
        <f t="shared" si="170"/>
        <v>4965.1388385314494</v>
      </c>
      <c r="AL2731" s="3">
        <f>Sheet2!$Q$35</f>
        <v>13804.562889602981</v>
      </c>
      <c r="AM2731" s="3">
        <f>Sheet2!$Q$37</f>
        <v>11470.329043263515</v>
      </c>
      <c r="AN2731" s="3">
        <f>Sheet2!$Q$39</f>
        <v>2136.3846824700945</v>
      </c>
      <c r="AU2731">
        <f t="shared" si="171"/>
        <v>35.347274024267705</v>
      </c>
      <c r="AV2731" t="e">
        <f>VLOOKUP(AI2731,Sheet3!C$29:F$3725,4,FALSE)</f>
        <v>#N/A</v>
      </c>
    </row>
    <row r="2732" spans="1:48" x14ac:dyDescent="0.25">
      <c r="A2732">
        <v>75737066</v>
      </c>
      <c r="B2732">
        <v>11519</v>
      </c>
      <c r="C2732" t="s">
        <v>125</v>
      </c>
      <c r="D2732">
        <v>0</v>
      </c>
      <c r="E2732" t="s">
        <v>126</v>
      </c>
      <c r="F2732" t="s">
        <v>127</v>
      </c>
      <c r="G2732" t="s">
        <v>128</v>
      </c>
      <c r="H2732">
        <v>7</v>
      </c>
      <c r="I2732">
        <v>30.053419875199999</v>
      </c>
      <c r="J2732">
        <v>33.053419875199999</v>
      </c>
      <c r="K2732">
        <v>2.8261324007350002</v>
      </c>
      <c r="L2732">
        <v>5.8261324007350002</v>
      </c>
      <c r="M2732">
        <v>173928</v>
      </c>
      <c r="N2732" t="s">
        <v>129</v>
      </c>
      <c r="P2732">
        <v>37.368000000000002</v>
      </c>
      <c r="S2732">
        <v>0</v>
      </c>
      <c r="T2732">
        <v>0</v>
      </c>
      <c r="V2732" t="s">
        <v>34</v>
      </c>
      <c r="W2732" s="1">
        <v>39991</v>
      </c>
      <c r="X2732">
        <v>20090627</v>
      </c>
      <c r="Y2732">
        <v>0.99030985714285702</v>
      </c>
      <c r="Z2732">
        <v>9.4754244964409995E-4</v>
      </c>
      <c r="AA2732">
        <v>0.98899899999999996</v>
      </c>
      <c r="AB2732">
        <v>0.17441428571428899</v>
      </c>
      <c r="AC2732">
        <v>0.141756707360295</v>
      </c>
      <c r="AD2732">
        <v>0.32240000000000002</v>
      </c>
      <c r="AE2732">
        <v>0</v>
      </c>
      <c r="AF2732">
        <v>0</v>
      </c>
      <c r="AI2732" s="2">
        <f t="shared" si="168"/>
        <v>39991</v>
      </c>
      <c r="AJ2732">
        <f t="shared" si="169"/>
        <v>4557.3284659041092</v>
      </c>
      <c r="AK2732">
        <f t="shared" si="170"/>
        <v>4557.3284659041092</v>
      </c>
      <c r="AL2732" s="3">
        <f>Sheet2!$Q$35</f>
        <v>13804.562889602981</v>
      </c>
      <c r="AM2732" s="3">
        <f>Sheet2!$Q$37</f>
        <v>11470.329043263515</v>
      </c>
      <c r="AN2732" s="3">
        <f>Sheet2!$Q$39</f>
        <v>2136.3846824700945</v>
      </c>
      <c r="AU2732">
        <f t="shared" si="171"/>
        <v>32.444034968930261</v>
      </c>
      <c r="AV2732" t="e">
        <f>VLOOKUP(AI2732,Sheet3!C$29:F$3725,4,FALSE)</f>
        <v>#N/A</v>
      </c>
    </row>
    <row r="2733" spans="1:48" x14ac:dyDescent="0.25">
      <c r="A2733">
        <v>75803676</v>
      </c>
      <c r="B2733">
        <v>11519</v>
      </c>
      <c r="C2733" t="s">
        <v>125</v>
      </c>
      <c r="D2733">
        <v>0</v>
      </c>
      <c r="E2733" t="s">
        <v>126</v>
      </c>
      <c r="F2733" t="s">
        <v>127</v>
      </c>
      <c r="G2733" t="s">
        <v>128</v>
      </c>
      <c r="H2733">
        <v>7</v>
      </c>
      <c r="I2733">
        <v>30.053419875199999</v>
      </c>
      <c r="J2733">
        <v>33.053419875199999</v>
      </c>
      <c r="K2733">
        <v>2.8261324007350002</v>
      </c>
      <c r="L2733">
        <v>5.8261324007350002</v>
      </c>
      <c r="M2733">
        <v>173928</v>
      </c>
      <c r="N2733" t="s">
        <v>129</v>
      </c>
      <c r="P2733">
        <v>37.368000000000002</v>
      </c>
      <c r="S2733">
        <v>0</v>
      </c>
      <c r="T2733">
        <v>0</v>
      </c>
      <c r="V2733" t="s">
        <v>34</v>
      </c>
      <c r="W2733" s="1">
        <v>39992</v>
      </c>
      <c r="X2733">
        <v>20090628</v>
      </c>
      <c r="Y2733">
        <v>0.99210100000000001</v>
      </c>
      <c r="Z2733">
        <v>6.5795180023201796E-4</v>
      </c>
      <c r="AA2733">
        <v>0.99066100000000001</v>
      </c>
      <c r="AB2733">
        <v>-4.6999999999955801E-3</v>
      </c>
      <c r="AC2733">
        <v>0.211892385085313</v>
      </c>
      <c r="AD2733">
        <v>0.27040000000000403</v>
      </c>
      <c r="AE2733">
        <v>0</v>
      </c>
      <c r="AF2733">
        <v>0</v>
      </c>
      <c r="AI2733" s="2">
        <f t="shared" si="168"/>
        <v>39992</v>
      </c>
      <c r="AJ2733">
        <f t="shared" si="169"/>
        <v>3666.4516188018024</v>
      </c>
      <c r="AK2733">
        <f t="shared" si="170"/>
        <v>3666.4516188018024</v>
      </c>
      <c r="AL2733" s="3">
        <f>Sheet2!$Q$35</f>
        <v>13804.562889602981</v>
      </c>
      <c r="AM2733" s="3">
        <f>Sheet2!$Q$37</f>
        <v>11470.329043263515</v>
      </c>
      <c r="AN2733" s="3">
        <f>Sheet2!$Q$39</f>
        <v>2136.3846824700945</v>
      </c>
      <c r="AU2733">
        <f t="shared" si="171"/>
        <v>26.1018018390074</v>
      </c>
      <c r="AV2733" t="e">
        <f>VLOOKUP(AI2733,Sheet3!C$29:F$3725,4,FALSE)</f>
        <v>#N/A</v>
      </c>
    </row>
    <row r="2734" spans="1:48" x14ac:dyDescent="0.25">
      <c r="A2734">
        <v>75865852</v>
      </c>
      <c r="B2734">
        <v>11519</v>
      </c>
      <c r="C2734" t="s">
        <v>125</v>
      </c>
      <c r="D2734">
        <v>0</v>
      </c>
      <c r="E2734" t="s">
        <v>126</v>
      </c>
      <c r="F2734" t="s">
        <v>127</v>
      </c>
      <c r="G2734" t="s">
        <v>128</v>
      </c>
      <c r="H2734">
        <v>7</v>
      </c>
      <c r="I2734">
        <v>30.053419875199999</v>
      </c>
      <c r="J2734">
        <v>33.053419875199999</v>
      </c>
      <c r="K2734">
        <v>2.8261324007350002</v>
      </c>
      <c r="L2734">
        <v>5.8261324007350002</v>
      </c>
      <c r="M2734">
        <v>173928</v>
      </c>
      <c r="N2734" t="s">
        <v>129</v>
      </c>
      <c r="P2734">
        <v>37.368000000000002</v>
      </c>
      <c r="S2734">
        <v>0</v>
      </c>
      <c r="T2734">
        <v>0</v>
      </c>
      <c r="V2734" t="s">
        <v>34</v>
      </c>
      <c r="W2734" s="1">
        <v>39993</v>
      </c>
      <c r="X2734">
        <v>20090629</v>
      </c>
      <c r="Y2734">
        <v>0.992289857142857</v>
      </c>
      <c r="Z2734">
        <v>8.4200143002448498E-4</v>
      </c>
      <c r="AA2734">
        <v>0.99122299999999997</v>
      </c>
      <c r="AB2734">
        <v>-2.3585714285710501E-2</v>
      </c>
      <c r="AC2734">
        <v>0.229413945450896</v>
      </c>
      <c r="AD2734">
        <v>0.21420000000000899</v>
      </c>
      <c r="AE2734">
        <v>0</v>
      </c>
      <c r="AF2734">
        <v>0</v>
      </c>
      <c r="AI2734" s="2">
        <f t="shared" si="168"/>
        <v>39993</v>
      </c>
      <c r="AJ2734">
        <f t="shared" si="169"/>
        <v>3571.097346605733</v>
      </c>
      <c r="AK2734">
        <f t="shared" si="170"/>
        <v>3571.097346605733</v>
      </c>
      <c r="AL2734" s="3">
        <f>Sheet2!$Q$35</f>
        <v>13804.562889602981</v>
      </c>
      <c r="AM2734" s="3">
        <f>Sheet2!$Q$37</f>
        <v>11470.329043263515</v>
      </c>
      <c r="AN2734" s="3">
        <f>Sheet2!$Q$39</f>
        <v>2136.3846824700945</v>
      </c>
      <c r="AU2734">
        <f t="shared" si="171"/>
        <v>25.422966120952029</v>
      </c>
      <c r="AV2734" t="e">
        <f>VLOOKUP(AI2734,Sheet3!C$29:F$3725,4,FALSE)</f>
        <v>#N/A</v>
      </c>
    </row>
    <row r="2735" spans="1:48" x14ac:dyDescent="0.25">
      <c r="A2735">
        <v>75927954</v>
      </c>
      <c r="B2735">
        <v>11519</v>
      </c>
      <c r="C2735" t="s">
        <v>125</v>
      </c>
      <c r="D2735">
        <v>0</v>
      </c>
      <c r="E2735" t="s">
        <v>126</v>
      </c>
      <c r="F2735" t="s">
        <v>127</v>
      </c>
      <c r="G2735" t="s">
        <v>128</v>
      </c>
      <c r="H2735">
        <v>7</v>
      </c>
      <c r="I2735">
        <v>30.053419875199999</v>
      </c>
      <c r="J2735">
        <v>33.053419875199999</v>
      </c>
      <c r="K2735">
        <v>2.8261324007350002</v>
      </c>
      <c r="L2735">
        <v>5.8261324007350002</v>
      </c>
      <c r="M2735">
        <v>173928</v>
      </c>
      <c r="N2735" t="s">
        <v>129</v>
      </c>
      <c r="P2735">
        <v>37.368000000000002</v>
      </c>
      <c r="S2735">
        <v>0</v>
      </c>
      <c r="T2735">
        <v>0</v>
      </c>
      <c r="V2735" t="s">
        <v>34</v>
      </c>
      <c r="W2735" s="1">
        <v>39994</v>
      </c>
      <c r="X2735">
        <v>20090630</v>
      </c>
      <c r="Y2735">
        <v>0.993258857142857</v>
      </c>
      <c r="Z2735">
        <v>7.6106643760516003E-4</v>
      </c>
      <c r="AA2735">
        <v>0.99201799999999996</v>
      </c>
      <c r="AB2735">
        <v>-0.120485714285712</v>
      </c>
      <c r="AC2735">
        <v>0.22660522896861601</v>
      </c>
      <c r="AD2735">
        <v>0.13470000000001001</v>
      </c>
      <c r="AE2735">
        <v>0</v>
      </c>
      <c r="AF2735">
        <v>0</v>
      </c>
      <c r="AI2735" s="2">
        <f t="shared" si="168"/>
        <v>39994</v>
      </c>
      <c r="AJ2735">
        <f t="shared" si="169"/>
        <v>3077.5850406093523</v>
      </c>
      <c r="AK2735">
        <f t="shared" si="170"/>
        <v>3077.5850406093523</v>
      </c>
      <c r="AL2735" s="3">
        <f>Sheet2!$Q$35</f>
        <v>13804.562889602981</v>
      </c>
      <c r="AM2735" s="3">
        <f>Sheet2!$Q$37</f>
        <v>11470.329043263515</v>
      </c>
      <c r="AN2735" s="3">
        <f>Sheet2!$Q$39</f>
        <v>2136.3846824700945</v>
      </c>
      <c r="AU2735">
        <f t="shared" si="171"/>
        <v>21.909607223708814</v>
      </c>
      <c r="AV2735" t="e">
        <f>VLOOKUP(AI2735,Sheet3!C$29:F$3725,4,FALSE)</f>
        <v>#N/A</v>
      </c>
    </row>
    <row r="2736" spans="1:48" x14ac:dyDescent="0.25">
      <c r="A2736">
        <v>75986709</v>
      </c>
      <c r="B2736">
        <v>11519</v>
      </c>
      <c r="C2736" t="s">
        <v>125</v>
      </c>
      <c r="D2736">
        <v>0</v>
      </c>
      <c r="E2736" t="s">
        <v>126</v>
      </c>
      <c r="F2736" t="s">
        <v>127</v>
      </c>
      <c r="G2736" t="s">
        <v>128</v>
      </c>
      <c r="H2736">
        <v>7</v>
      </c>
      <c r="I2736">
        <v>30.053419875199999</v>
      </c>
      <c r="J2736">
        <v>33.053419875199999</v>
      </c>
      <c r="K2736">
        <v>2.8261324007350002</v>
      </c>
      <c r="L2736">
        <v>5.8261324007350002</v>
      </c>
      <c r="M2736">
        <v>173928</v>
      </c>
      <c r="N2736" t="s">
        <v>129</v>
      </c>
      <c r="P2736">
        <v>37.368000000000002</v>
      </c>
      <c r="S2736">
        <v>0</v>
      </c>
      <c r="T2736">
        <v>0</v>
      </c>
      <c r="V2736" t="s">
        <v>34</v>
      </c>
      <c r="W2736" s="1">
        <v>39995</v>
      </c>
      <c r="X2736">
        <v>20090701</v>
      </c>
      <c r="Y2736">
        <v>0.99307528571428605</v>
      </c>
      <c r="Z2736">
        <v>7.9510730889176295E-4</v>
      </c>
      <c r="AA2736">
        <v>0.99164799999999997</v>
      </c>
      <c r="AB2736">
        <v>-0.102128571428569</v>
      </c>
      <c r="AC2736">
        <v>0.20848651011027</v>
      </c>
      <c r="AD2736">
        <v>0.17170000000000801</v>
      </c>
      <c r="AE2736">
        <v>0</v>
      </c>
      <c r="AF2736">
        <v>0</v>
      </c>
      <c r="AI2736" s="2">
        <f t="shared" si="168"/>
        <v>39995</v>
      </c>
      <c r="AJ2736">
        <f t="shared" si="169"/>
        <v>3171.6258738632314</v>
      </c>
      <c r="AK2736">
        <f t="shared" si="170"/>
        <v>3171.6258738632314</v>
      </c>
      <c r="AL2736" s="3">
        <f>Sheet2!$Q$35</f>
        <v>13804.562889602981</v>
      </c>
      <c r="AM2736" s="3">
        <f>Sheet2!$Q$37</f>
        <v>11470.329043263515</v>
      </c>
      <c r="AN2736" s="3">
        <f>Sheet2!$Q$39</f>
        <v>2136.3846824700945</v>
      </c>
      <c r="AU2736">
        <f t="shared" si="171"/>
        <v>22.579092450727867</v>
      </c>
      <c r="AV2736" t="e">
        <f>VLOOKUP(AI2736,Sheet3!C$29:F$3725,4,FALSE)</f>
        <v>#N/A</v>
      </c>
    </row>
    <row r="2737" spans="1:48" x14ac:dyDescent="0.25">
      <c r="A2737">
        <v>76049709</v>
      </c>
      <c r="B2737">
        <v>11519</v>
      </c>
      <c r="C2737" t="s">
        <v>125</v>
      </c>
      <c r="D2737">
        <v>0</v>
      </c>
      <c r="E2737" t="s">
        <v>126</v>
      </c>
      <c r="F2737" t="s">
        <v>127</v>
      </c>
      <c r="G2737" t="s">
        <v>128</v>
      </c>
      <c r="H2737">
        <v>7</v>
      </c>
      <c r="I2737">
        <v>30.053419875199999</v>
      </c>
      <c r="J2737">
        <v>33.053419875199999</v>
      </c>
      <c r="K2737">
        <v>2.8261324007350002</v>
      </c>
      <c r="L2737">
        <v>5.8261324007350002</v>
      </c>
      <c r="M2737">
        <v>173928</v>
      </c>
      <c r="N2737" t="s">
        <v>129</v>
      </c>
      <c r="P2737">
        <v>37.368000000000002</v>
      </c>
      <c r="S2737">
        <v>0</v>
      </c>
      <c r="T2737">
        <v>0</v>
      </c>
      <c r="V2737" t="s">
        <v>34</v>
      </c>
      <c r="W2737" s="1">
        <v>39996</v>
      </c>
      <c r="X2737">
        <v>20090702</v>
      </c>
      <c r="Y2737">
        <v>0.99301971428571401</v>
      </c>
      <c r="Z2737">
        <v>7.7160273166326104E-4</v>
      </c>
      <c r="AA2737">
        <v>0.991398</v>
      </c>
      <c r="AB2737">
        <v>-9.6571428571426796E-2</v>
      </c>
      <c r="AC2737">
        <v>0.19853680273646299</v>
      </c>
      <c r="AD2737">
        <v>0.19670000000000501</v>
      </c>
      <c r="AE2737">
        <v>0</v>
      </c>
      <c r="AF2737">
        <v>0</v>
      </c>
      <c r="AI2737" s="2">
        <f t="shared" si="168"/>
        <v>39996</v>
      </c>
      <c r="AJ2737">
        <f t="shared" si="169"/>
        <v>3200.0437755105086</v>
      </c>
      <c r="AK2737">
        <f t="shared" si="170"/>
        <v>3200.0437755105086</v>
      </c>
      <c r="AL2737" s="3">
        <f>Sheet2!$Q$35</f>
        <v>13804.562889602981</v>
      </c>
      <c r="AM2737" s="3">
        <f>Sheet2!$Q$37</f>
        <v>11470.329043263515</v>
      </c>
      <c r="AN2737" s="3">
        <f>Sheet2!$Q$39</f>
        <v>2136.3846824700945</v>
      </c>
      <c r="AU2737">
        <f t="shared" si="171"/>
        <v>22.781402071745049</v>
      </c>
      <c r="AV2737" t="e">
        <f>VLOOKUP(AI2737,Sheet3!C$29:F$3725,4,FALSE)</f>
        <v>#N/A</v>
      </c>
    </row>
    <row r="2738" spans="1:48" x14ac:dyDescent="0.25">
      <c r="A2738">
        <v>76108843</v>
      </c>
      <c r="B2738">
        <v>11519</v>
      </c>
      <c r="C2738" t="s">
        <v>125</v>
      </c>
      <c r="D2738">
        <v>0</v>
      </c>
      <c r="E2738" t="s">
        <v>126</v>
      </c>
      <c r="F2738" t="s">
        <v>127</v>
      </c>
      <c r="G2738" t="s">
        <v>128</v>
      </c>
      <c r="H2738">
        <v>7</v>
      </c>
      <c r="I2738">
        <v>30.053419875199999</v>
      </c>
      <c r="J2738">
        <v>33.053419875199999</v>
      </c>
      <c r="K2738">
        <v>2.8261324007350002</v>
      </c>
      <c r="L2738">
        <v>5.8261324007350002</v>
      </c>
      <c r="M2738">
        <v>173928</v>
      </c>
      <c r="N2738" t="s">
        <v>129</v>
      </c>
      <c r="P2738">
        <v>37.368000000000002</v>
      </c>
      <c r="S2738">
        <v>0</v>
      </c>
      <c r="T2738">
        <v>0</v>
      </c>
      <c r="V2738" t="s">
        <v>34</v>
      </c>
      <c r="W2738" s="1">
        <v>39997</v>
      </c>
      <c r="X2738">
        <v>20090703</v>
      </c>
      <c r="Y2738">
        <v>0.99380414285714302</v>
      </c>
      <c r="Z2738">
        <v>1.4255996661627099E-3</v>
      </c>
      <c r="AA2738">
        <v>0.99090400000000001</v>
      </c>
      <c r="AB2738">
        <v>-0.17501428571428099</v>
      </c>
      <c r="AC2738">
        <v>0.25892770876703403</v>
      </c>
      <c r="AD2738">
        <v>0.24610000000000501</v>
      </c>
      <c r="AE2738">
        <v>0</v>
      </c>
      <c r="AF2738">
        <v>0</v>
      </c>
      <c r="AI2738" s="2">
        <f t="shared" si="168"/>
        <v>39997</v>
      </c>
      <c r="AJ2738">
        <f t="shared" si="169"/>
        <v>2796.7335433764383</v>
      </c>
      <c r="AK2738">
        <f t="shared" si="170"/>
        <v>2796.7335433764383</v>
      </c>
      <c r="AL2738" s="3">
        <f>Sheet2!$Q$35</f>
        <v>13804.562889602981</v>
      </c>
      <c r="AM2738" s="3">
        <f>Sheet2!$Q$37</f>
        <v>11470.329043263515</v>
      </c>
      <c r="AN2738" s="3">
        <f>Sheet2!$Q$39</f>
        <v>2136.3846824700945</v>
      </c>
      <c r="AU2738">
        <f t="shared" si="171"/>
        <v>19.910199925009007</v>
      </c>
      <c r="AV2738" t="e">
        <f>VLOOKUP(AI2738,Sheet3!C$29:F$3725,4,FALSE)</f>
        <v>#N/A</v>
      </c>
    </row>
    <row r="2739" spans="1:48" x14ac:dyDescent="0.25">
      <c r="A2739">
        <v>76188141</v>
      </c>
      <c r="B2739">
        <v>11519</v>
      </c>
      <c r="C2739" t="s">
        <v>125</v>
      </c>
      <c r="D2739">
        <v>0</v>
      </c>
      <c r="E2739" t="s">
        <v>126</v>
      </c>
      <c r="F2739" t="s">
        <v>127</v>
      </c>
      <c r="G2739" t="s">
        <v>128</v>
      </c>
      <c r="H2739">
        <v>7</v>
      </c>
      <c r="I2739">
        <v>30.053419875199999</v>
      </c>
      <c r="J2739">
        <v>33.053419875199999</v>
      </c>
      <c r="K2739">
        <v>2.8261324007350002</v>
      </c>
      <c r="L2739">
        <v>5.8261324007350002</v>
      </c>
      <c r="M2739">
        <v>173928</v>
      </c>
      <c r="N2739" t="s">
        <v>129</v>
      </c>
      <c r="P2739">
        <v>37.368000000000002</v>
      </c>
      <c r="S2739">
        <v>0</v>
      </c>
      <c r="T2739">
        <v>0</v>
      </c>
      <c r="V2739" t="s">
        <v>34</v>
      </c>
      <c r="W2739" s="1">
        <v>39998</v>
      </c>
      <c r="X2739">
        <v>20090704</v>
      </c>
      <c r="Y2739">
        <v>0.99378342857142798</v>
      </c>
      <c r="Z2739">
        <v>1.7669967141325301E-3</v>
      </c>
      <c r="AA2739">
        <v>0.99066299999999996</v>
      </c>
      <c r="AB2739">
        <v>-0.17294285714285501</v>
      </c>
      <c r="AC2739">
        <v>0.26323961847468003</v>
      </c>
      <c r="AD2739">
        <v>0.27020000000000899</v>
      </c>
      <c r="AE2739">
        <v>0</v>
      </c>
      <c r="AF2739">
        <v>0</v>
      </c>
      <c r="AI2739" s="2">
        <f t="shared" si="168"/>
        <v>39998</v>
      </c>
      <c r="AJ2739">
        <f t="shared" si="169"/>
        <v>2807.4437991618179</v>
      </c>
      <c r="AK2739">
        <f t="shared" si="170"/>
        <v>2807.4437991618179</v>
      </c>
      <c r="AL2739" s="3">
        <f>Sheet2!$Q$35</f>
        <v>13804.562889602981</v>
      </c>
      <c r="AM2739" s="3">
        <f>Sheet2!$Q$37</f>
        <v>11470.329043263515</v>
      </c>
      <c r="AN2739" s="3">
        <f>Sheet2!$Q$39</f>
        <v>2136.3846824700945</v>
      </c>
      <c r="AU2739">
        <f t="shared" si="171"/>
        <v>19.98644720800095</v>
      </c>
      <c r="AV2739" t="e">
        <f>VLOOKUP(AI2739,Sheet3!C$29:F$3725,4,FALSE)</f>
        <v>#N/A</v>
      </c>
    </row>
    <row r="2740" spans="1:48" x14ac:dyDescent="0.25">
      <c r="A2740">
        <v>76252966</v>
      </c>
      <c r="B2740">
        <v>11519</v>
      </c>
      <c r="C2740" t="s">
        <v>125</v>
      </c>
      <c r="D2740">
        <v>0</v>
      </c>
      <c r="E2740" t="s">
        <v>126</v>
      </c>
      <c r="F2740" t="s">
        <v>127</v>
      </c>
      <c r="G2740" t="s">
        <v>128</v>
      </c>
      <c r="H2740">
        <v>7</v>
      </c>
      <c r="I2740">
        <v>30.053419875199999</v>
      </c>
      <c r="J2740">
        <v>33.053419875199999</v>
      </c>
      <c r="K2740">
        <v>2.8261324007350002</v>
      </c>
      <c r="L2740">
        <v>5.8261324007350002</v>
      </c>
      <c r="M2740">
        <v>173928</v>
      </c>
      <c r="N2740" t="s">
        <v>129</v>
      </c>
      <c r="P2740">
        <v>37.368000000000002</v>
      </c>
      <c r="S2740">
        <v>0</v>
      </c>
      <c r="T2740">
        <v>0</v>
      </c>
      <c r="V2740" t="s">
        <v>34</v>
      </c>
      <c r="W2740" s="1">
        <v>39999</v>
      </c>
      <c r="X2740">
        <v>20090705</v>
      </c>
      <c r="Y2740">
        <v>0.99216985714285699</v>
      </c>
      <c r="Z2740">
        <v>4.2240234857495104E-3</v>
      </c>
      <c r="AA2740">
        <v>0.98435799999999996</v>
      </c>
      <c r="AB2740">
        <v>-1.15857142857112E-2</v>
      </c>
      <c r="AC2740">
        <v>0.53078016549380902</v>
      </c>
      <c r="AD2740">
        <v>0.90070000000001005</v>
      </c>
      <c r="AE2740">
        <v>0</v>
      </c>
      <c r="AF2740">
        <v>0</v>
      </c>
      <c r="AI2740" s="2">
        <f t="shared" si="168"/>
        <v>39999</v>
      </c>
      <c r="AJ2740">
        <f t="shared" si="169"/>
        <v>3631.7169306883588</v>
      </c>
      <c r="AK2740">
        <f t="shared" si="170"/>
        <v>3631.7169306883588</v>
      </c>
      <c r="AL2740" s="3">
        <f>Sheet2!$Q$35</f>
        <v>13804.562889602981</v>
      </c>
      <c r="AM2740" s="3">
        <f>Sheet2!$Q$37</f>
        <v>11470.329043263515</v>
      </c>
      <c r="AN2740" s="3">
        <f>Sheet2!$Q$39</f>
        <v>2136.3846824700945</v>
      </c>
      <c r="AU2740">
        <f t="shared" si="171"/>
        <v>25.854522441830159</v>
      </c>
      <c r="AV2740" t="e">
        <f>VLOOKUP(AI2740,Sheet3!C$29:F$3725,4,FALSE)</f>
        <v>#N/A</v>
      </c>
    </row>
    <row r="2741" spans="1:48" x14ac:dyDescent="0.25">
      <c r="A2741">
        <v>76310601</v>
      </c>
      <c r="B2741">
        <v>11519</v>
      </c>
      <c r="C2741" t="s">
        <v>125</v>
      </c>
      <c r="D2741">
        <v>0</v>
      </c>
      <c r="E2741" t="s">
        <v>126</v>
      </c>
      <c r="F2741" t="s">
        <v>127</v>
      </c>
      <c r="G2741" t="s">
        <v>128</v>
      </c>
      <c r="H2741">
        <v>7</v>
      </c>
      <c r="I2741">
        <v>30.053419875199999</v>
      </c>
      <c r="J2741">
        <v>33.053419875199999</v>
      </c>
      <c r="K2741">
        <v>2.8261324007350002</v>
      </c>
      <c r="L2741">
        <v>5.8261324007350002</v>
      </c>
      <c r="M2741">
        <v>173928</v>
      </c>
      <c r="N2741" t="s">
        <v>129</v>
      </c>
      <c r="P2741">
        <v>37.368000000000002</v>
      </c>
      <c r="S2741">
        <v>0</v>
      </c>
      <c r="T2741">
        <v>0</v>
      </c>
      <c r="V2741" t="s">
        <v>34</v>
      </c>
      <c r="W2741" s="1">
        <v>40000</v>
      </c>
      <c r="X2741">
        <v>20090706</v>
      </c>
      <c r="Y2741">
        <v>0.98873999999999995</v>
      </c>
      <c r="Z2741">
        <v>5.1870200913984796E-3</v>
      </c>
      <c r="AA2741">
        <v>0.98002800000000001</v>
      </c>
      <c r="AB2741">
        <v>0.33140000000000402</v>
      </c>
      <c r="AC2741">
        <v>0.657600102102878</v>
      </c>
      <c r="AD2741">
        <v>1.3337000000000001</v>
      </c>
      <c r="AE2741">
        <v>0</v>
      </c>
      <c r="AF2741">
        <v>0</v>
      </c>
      <c r="AI2741" s="2">
        <f t="shared" si="168"/>
        <v>40000</v>
      </c>
      <c r="AJ2741">
        <f t="shared" si="169"/>
        <v>5318.0963001805358</v>
      </c>
      <c r="AK2741">
        <f t="shared" si="170"/>
        <v>5318.0963001805358</v>
      </c>
      <c r="AL2741" s="3">
        <f>Sheet2!$Q$35</f>
        <v>13804.562889602981</v>
      </c>
      <c r="AM2741" s="3">
        <f>Sheet2!$Q$37</f>
        <v>11470.329043263515</v>
      </c>
      <c r="AN2741" s="3">
        <f>Sheet2!$Q$39</f>
        <v>2136.3846824700945</v>
      </c>
      <c r="AU2741">
        <f t="shared" si="171"/>
        <v>37.860010227936542</v>
      </c>
      <c r="AV2741" t="e">
        <f>VLOOKUP(AI2741,Sheet3!C$29:F$3725,4,FALSE)</f>
        <v>#N/A</v>
      </c>
    </row>
    <row r="2742" spans="1:48" x14ac:dyDescent="0.25">
      <c r="A2742">
        <v>76388128</v>
      </c>
      <c r="B2742">
        <v>11519</v>
      </c>
      <c r="C2742" t="s">
        <v>125</v>
      </c>
      <c r="D2742">
        <v>0</v>
      </c>
      <c r="E2742" t="s">
        <v>126</v>
      </c>
      <c r="F2742" t="s">
        <v>127</v>
      </c>
      <c r="G2742" t="s">
        <v>128</v>
      </c>
      <c r="H2742">
        <v>7</v>
      </c>
      <c r="I2742">
        <v>30.053419875199999</v>
      </c>
      <c r="J2742">
        <v>33.053419875199999</v>
      </c>
      <c r="K2742">
        <v>2.8261324007350002</v>
      </c>
      <c r="L2742">
        <v>5.8261324007350002</v>
      </c>
      <c r="M2742">
        <v>173928</v>
      </c>
      <c r="N2742" t="s">
        <v>129</v>
      </c>
      <c r="P2742">
        <v>37.368000000000002</v>
      </c>
      <c r="S2742">
        <v>0</v>
      </c>
      <c r="T2742">
        <v>0</v>
      </c>
      <c r="V2742" t="s">
        <v>34</v>
      </c>
      <c r="W2742" s="1">
        <v>40001</v>
      </c>
      <c r="X2742">
        <v>20090707</v>
      </c>
      <c r="Y2742">
        <v>0.98896371428571395</v>
      </c>
      <c r="Z2742">
        <v>4.6462183920839102E-3</v>
      </c>
      <c r="AA2742">
        <v>0.98118499999999997</v>
      </c>
      <c r="AB2742">
        <v>0.30902857142857398</v>
      </c>
      <c r="AC2742">
        <v>0.60262879527778901</v>
      </c>
      <c r="AD2742">
        <v>1.21800000000001</v>
      </c>
      <c r="AE2742">
        <v>0</v>
      </c>
      <c r="AF2742">
        <v>0</v>
      </c>
      <c r="AI2742" s="2">
        <f t="shared" si="168"/>
        <v>40001</v>
      </c>
      <c r="AJ2742">
        <f t="shared" si="169"/>
        <v>5210.8263716469519</v>
      </c>
      <c r="AK2742">
        <f t="shared" si="170"/>
        <v>5210.8263716469519</v>
      </c>
      <c r="AL2742" s="3">
        <f>Sheet2!$Q$35</f>
        <v>13804.562889602981</v>
      </c>
      <c r="AM2742" s="3">
        <f>Sheet2!$Q$37</f>
        <v>11470.329043263515</v>
      </c>
      <c r="AN2742" s="3">
        <f>Sheet2!$Q$39</f>
        <v>2136.3846824700945</v>
      </c>
      <c r="AU2742">
        <f t="shared" si="171"/>
        <v>37.096345870957222</v>
      </c>
      <c r="AV2742" t="e">
        <f>VLOOKUP(AI2742,Sheet3!C$29:F$3725,4,FALSE)</f>
        <v>#N/A</v>
      </c>
    </row>
    <row r="2743" spans="1:48" x14ac:dyDescent="0.25">
      <c r="A2743">
        <v>76454459</v>
      </c>
      <c r="B2743">
        <v>11519</v>
      </c>
      <c r="C2743" t="s">
        <v>125</v>
      </c>
      <c r="D2743">
        <v>0</v>
      </c>
      <c r="E2743" t="s">
        <v>126</v>
      </c>
      <c r="F2743" t="s">
        <v>127</v>
      </c>
      <c r="G2743" t="s">
        <v>128</v>
      </c>
      <c r="H2743">
        <v>7</v>
      </c>
      <c r="I2743">
        <v>30.053419875199999</v>
      </c>
      <c r="J2743">
        <v>33.053419875199999</v>
      </c>
      <c r="K2743">
        <v>2.8261324007350002</v>
      </c>
      <c r="L2743">
        <v>5.8261324007350002</v>
      </c>
      <c r="M2743">
        <v>173928</v>
      </c>
      <c r="N2743" t="s">
        <v>129</v>
      </c>
      <c r="P2743">
        <v>37.368000000000002</v>
      </c>
      <c r="S2743">
        <v>0</v>
      </c>
      <c r="T2743">
        <v>0</v>
      </c>
      <c r="V2743" t="s">
        <v>34</v>
      </c>
      <c r="W2743" s="1">
        <v>40002</v>
      </c>
      <c r="X2743">
        <v>20090708</v>
      </c>
      <c r="Y2743">
        <v>0.988077571428571</v>
      </c>
      <c r="Z2743">
        <v>4.9629871724062901E-3</v>
      </c>
      <c r="AA2743">
        <v>0.97978699999999996</v>
      </c>
      <c r="AB2743">
        <v>0.39764285714286102</v>
      </c>
      <c r="AC2743">
        <v>0.62597835621447695</v>
      </c>
      <c r="AD2743">
        <v>1.3578000000000101</v>
      </c>
      <c r="AE2743">
        <v>0</v>
      </c>
      <c r="AF2743">
        <v>0</v>
      </c>
      <c r="AI2743" s="2">
        <f t="shared" si="168"/>
        <v>40002</v>
      </c>
      <c r="AJ2743">
        <f t="shared" si="169"/>
        <v>5633.4974213149399</v>
      </c>
      <c r="AK2743">
        <f t="shared" si="170"/>
        <v>5633.4974213149399</v>
      </c>
      <c r="AL2743" s="3">
        <f>Sheet2!$Q$35</f>
        <v>13804.562889602981</v>
      </c>
      <c r="AM2743" s="3">
        <f>Sheet2!$Q$37</f>
        <v>11470.329043263515</v>
      </c>
      <c r="AN2743" s="3">
        <f>Sheet2!$Q$39</f>
        <v>2136.3846824700945</v>
      </c>
      <c r="AU2743">
        <f t="shared" si="171"/>
        <v>40.105379434892392</v>
      </c>
      <c r="AV2743" t="e">
        <f>VLOOKUP(AI2743,Sheet3!C$29:F$3725,4,FALSE)</f>
        <v>#N/A</v>
      </c>
    </row>
    <row r="2744" spans="1:48" x14ac:dyDescent="0.25">
      <c r="A2744">
        <v>76524446</v>
      </c>
      <c r="B2744">
        <v>11519</v>
      </c>
      <c r="C2744" t="s">
        <v>125</v>
      </c>
      <c r="D2744">
        <v>0</v>
      </c>
      <c r="E2744" t="s">
        <v>126</v>
      </c>
      <c r="F2744" t="s">
        <v>127</v>
      </c>
      <c r="G2744" t="s">
        <v>128</v>
      </c>
      <c r="H2744">
        <v>7</v>
      </c>
      <c r="I2744">
        <v>30.053419875199999</v>
      </c>
      <c r="J2744">
        <v>33.053419875199999</v>
      </c>
      <c r="K2744">
        <v>2.8261324007350002</v>
      </c>
      <c r="L2744">
        <v>5.8261324007350002</v>
      </c>
      <c r="M2744">
        <v>173928</v>
      </c>
      <c r="N2744" t="s">
        <v>129</v>
      </c>
      <c r="P2744">
        <v>37.368000000000002</v>
      </c>
      <c r="S2744">
        <v>0</v>
      </c>
      <c r="T2744">
        <v>0</v>
      </c>
      <c r="V2744" t="s">
        <v>34</v>
      </c>
      <c r="W2744" s="1">
        <v>40003</v>
      </c>
      <c r="X2744">
        <v>20090709</v>
      </c>
      <c r="Y2744">
        <v>0.98977785714285704</v>
      </c>
      <c r="Z2744">
        <v>2.4245263707472799E-3</v>
      </c>
      <c r="AA2744">
        <v>0.98678500000000002</v>
      </c>
      <c r="AB2744">
        <v>0.22761428571428899</v>
      </c>
      <c r="AC2744">
        <v>0.38623297347057001</v>
      </c>
      <c r="AD2744">
        <v>0.64999999999999503</v>
      </c>
      <c r="AE2744">
        <v>0</v>
      </c>
      <c r="AF2744">
        <v>0</v>
      </c>
      <c r="AI2744" s="2">
        <f t="shared" si="168"/>
        <v>40003</v>
      </c>
      <c r="AJ2744">
        <f t="shared" si="169"/>
        <v>4817.238509375602</v>
      </c>
      <c r="AK2744">
        <f t="shared" si="170"/>
        <v>4817.238509375602</v>
      </c>
      <c r="AL2744" s="3">
        <f>Sheet2!$Q$35</f>
        <v>13804.562889602981</v>
      </c>
      <c r="AM2744" s="3">
        <f>Sheet2!$Q$37</f>
        <v>11470.329043263515</v>
      </c>
      <c r="AN2744" s="3">
        <f>Sheet2!$Q$39</f>
        <v>2136.3846824700945</v>
      </c>
      <c r="AU2744">
        <f t="shared" si="171"/>
        <v>34.294358157669826</v>
      </c>
      <c r="AV2744" t="e">
        <f>VLOOKUP(AI2744,Sheet3!C$29:F$3725,4,FALSE)</f>
        <v>#N/A</v>
      </c>
    </row>
    <row r="2745" spans="1:48" x14ac:dyDescent="0.25">
      <c r="A2745">
        <v>76608846</v>
      </c>
      <c r="B2745">
        <v>11519</v>
      </c>
      <c r="C2745" t="s">
        <v>125</v>
      </c>
      <c r="D2745">
        <v>0</v>
      </c>
      <c r="E2745" t="s">
        <v>126</v>
      </c>
      <c r="F2745" t="s">
        <v>127</v>
      </c>
      <c r="G2745" t="s">
        <v>128</v>
      </c>
      <c r="H2745">
        <v>7</v>
      </c>
      <c r="I2745">
        <v>30.053419875199999</v>
      </c>
      <c r="J2745">
        <v>33.053419875199999</v>
      </c>
      <c r="K2745">
        <v>2.8261324007350002</v>
      </c>
      <c r="L2745">
        <v>5.8261324007350002</v>
      </c>
      <c r="M2745">
        <v>173928</v>
      </c>
      <c r="N2745" t="s">
        <v>129</v>
      </c>
      <c r="P2745">
        <v>37.368000000000002</v>
      </c>
      <c r="S2745">
        <v>0</v>
      </c>
      <c r="T2745">
        <v>0</v>
      </c>
      <c r="V2745" t="s">
        <v>34</v>
      </c>
      <c r="W2745" s="1">
        <v>40004</v>
      </c>
      <c r="X2745">
        <v>20090710</v>
      </c>
      <c r="Y2745">
        <v>0.99301914285714299</v>
      </c>
      <c r="Z2745">
        <v>1.0054901332998099E-3</v>
      </c>
      <c r="AA2745">
        <v>0.99133400000000005</v>
      </c>
      <c r="AB2745">
        <v>-9.6514285714283901E-2</v>
      </c>
      <c r="AC2745">
        <v>0.16364056804534999</v>
      </c>
      <c r="AD2745">
        <v>8.2700000000002202E-2</v>
      </c>
      <c r="AE2745">
        <v>0</v>
      </c>
      <c r="AF2745">
        <v>0</v>
      </c>
      <c r="AI2745" s="2">
        <f t="shared" si="168"/>
        <v>40004</v>
      </c>
      <c r="AJ2745">
        <f t="shared" si="169"/>
        <v>3200.3358685504645</v>
      </c>
      <c r="AK2745">
        <f t="shared" si="170"/>
        <v>3200.3358685504645</v>
      </c>
      <c r="AL2745" s="3">
        <f>Sheet2!$Q$35</f>
        <v>13804.562889602981</v>
      </c>
      <c r="AM2745" s="3">
        <f>Sheet2!$Q$37</f>
        <v>11470.329043263515</v>
      </c>
      <c r="AN2745" s="3">
        <f>Sheet2!$Q$39</f>
        <v>2136.3846824700945</v>
      </c>
      <c r="AU2745">
        <f t="shared" si="171"/>
        <v>22.78348150860667</v>
      </c>
      <c r="AV2745" t="e">
        <f>VLOOKUP(AI2745,Sheet3!C$29:F$3725,4,FALSE)</f>
        <v>#N/A</v>
      </c>
    </row>
    <row r="2746" spans="1:48" x14ac:dyDescent="0.25">
      <c r="A2746">
        <v>76660730</v>
      </c>
      <c r="B2746">
        <v>11519</v>
      </c>
      <c r="C2746" t="s">
        <v>125</v>
      </c>
      <c r="D2746">
        <v>0</v>
      </c>
      <c r="E2746" t="s">
        <v>126</v>
      </c>
      <c r="F2746" t="s">
        <v>127</v>
      </c>
      <c r="G2746" t="s">
        <v>128</v>
      </c>
      <c r="H2746">
        <v>7</v>
      </c>
      <c r="I2746">
        <v>30.053419875199999</v>
      </c>
      <c r="J2746">
        <v>33.053419875199999</v>
      </c>
      <c r="K2746">
        <v>2.8261324007350002</v>
      </c>
      <c r="L2746">
        <v>5.8261324007350002</v>
      </c>
      <c r="M2746">
        <v>173928</v>
      </c>
      <c r="N2746" t="s">
        <v>129</v>
      </c>
      <c r="P2746">
        <v>37.368000000000002</v>
      </c>
      <c r="S2746">
        <v>0</v>
      </c>
      <c r="T2746">
        <v>0</v>
      </c>
      <c r="V2746" t="s">
        <v>34</v>
      </c>
      <c r="W2746" s="1">
        <v>40005</v>
      </c>
      <c r="X2746">
        <v>20090711</v>
      </c>
      <c r="Y2746">
        <v>0.99287599999999998</v>
      </c>
      <c r="Z2746">
        <v>9.2330477865421501E-4</v>
      </c>
      <c r="AA2746">
        <v>0.99141299999999999</v>
      </c>
      <c r="AB2746">
        <v>-8.21999999999974E-2</v>
      </c>
      <c r="AC2746">
        <v>0.16525740960263</v>
      </c>
      <c r="AD2746">
        <v>0.104499999999996</v>
      </c>
      <c r="AE2746">
        <v>0</v>
      </c>
      <c r="AF2746">
        <v>0</v>
      </c>
      <c r="AI2746" s="2">
        <f t="shared" si="168"/>
        <v>40005</v>
      </c>
      <c r="AJ2746">
        <f t="shared" si="169"/>
        <v>3273.4270172552206</v>
      </c>
      <c r="AK2746">
        <f t="shared" si="170"/>
        <v>3273.4270172552206</v>
      </c>
      <c r="AL2746" s="3">
        <f>Sheet2!$Q$35</f>
        <v>13804.562889602981</v>
      </c>
      <c r="AM2746" s="3">
        <f>Sheet2!$Q$37</f>
        <v>11470.329043263515</v>
      </c>
      <c r="AN2746" s="3">
        <f>Sheet2!$Q$39</f>
        <v>2136.3846824700945</v>
      </c>
      <c r="AU2746">
        <f t="shared" si="171"/>
        <v>23.303824029940806</v>
      </c>
      <c r="AV2746" t="e">
        <f>VLOOKUP(AI2746,Sheet3!C$29:F$3725,4,FALSE)</f>
        <v>#N/A</v>
      </c>
    </row>
    <row r="2747" spans="1:48" x14ac:dyDescent="0.25">
      <c r="A2747">
        <v>76727318</v>
      </c>
      <c r="B2747">
        <v>11519</v>
      </c>
      <c r="C2747" t="s">
        <v>125</v>
      </c>
      <c r="D2747">
        <v>0</v>
      </c>
      <c r="E2747" t="s">
        <v>126</v>
      </c>
      <c r="F2747" t="s">
        <v>127</v>
      </c>
      <c r="G2747" t="s">
        <v>128</v>
      </c>
      <c r="H2747">
        <v>7</v>
      </c>
      <c r="I2747">
        <v>30.053419875199999</v>
      </c>
      <c r="J2747">
        <v>33.053419875199999</v>
      </c>
      <c r="K2747">
        <v>2.8261324007350002</v>
      </c>
      <c r="L2747">
        <v>5.8261324007350002</v>
      </c>
      <c r="M2747">
        <v>173928</v>
      </c>
      <c r="N2747" t="s">
        <v>129</v>
      </c>
      <c r="P2747">
        <v>37.368000000000002</v>
      </c>
      <c r="S2747">
        <v>0</v>
      </c>
      <c r="T2747">
        <v>0</v>
      </c>
      <c r="V2747" t="s">
        <v>34</v>
      </c>
      <c r="W2747" s="1">
        <v>40006</v>
      </c>
      <c r="X2747">
        <v>20090712</v>
      </c>
      <c r="Y2747">
        <v>0.99272814285714295</v>
      </c>
      <c r="Z2747">
        <v>8.6588112489473397E-4</v>
      </c>
      <c r="AA2747">
        <v>0.99140300000000003</v>
      </c>
      <c r="AB2747">
        <v>-6.7414285714286107E-2</v>
      </c>
      <c r="AC2747">
        <v>0.16168692348019301</v>
      </c>
      <c r="AD2747">
        <v>0.14600000000000199</v>
      </c>
      <c r="AE2747">
        <v>0</v>
      </c>
      <c r="AF2747">
        <v>0</v>
      </c>
      <c r="AI2747" s="2">
        <f t="shared" si="168"/>
        <v>40006</v>
      </c>
      <c r="AJ2747">
        <f t="shared" si="169"/>
        <v>3348.7618896835484</v>
      </c>
      <c r="AK2747">
        <f t="shared" si="170"/>
        <v>3348.7618896835484</v>
      </c>
      <c r="AL2747" s="3">
        <f>Sheet2!$Q$35</f>
        <v>13804.562889602981</v>
      </c>
      <c r="AM2747" s="3">
        <f>Sheet2!$Q$37</f>
        <v>11470.329043263515</v>
      </c>
      <c r="AN2747" s="3">
        <f>Sheet2!$Q$39</f>
        <v>2136.3846824700945</v>
      </c>
      <c r="AU2747">
        <f t="shared" si="171"/>
        <v>23.840139824101957</v>
      </c>
      <c r="AV2747" t="e">
        <f>VLOOKUP(AI2747,Sheet3!C$29:F$3725,4,FALSE)</f>
        <v>#N/A</v>
      </c>
    </row>
    <row r="2748" spans="1:48" x14ac:dyDescent="0.25">
      <c r="A2748">
        <v>76777899</v>
      </c>
      <c r="B2748">
        <v>11519</v>
      </c>
      <c r="C2748" t="s">
        <v>125</v>
      </c>
      <c r="D2748">
        <v>0</v>
      </c>
      <c r="E2748" t="s">
        <v>126</v>
      </c>
      <c r="F2748" t="s">
        <v>127</v>
      </c>
      <c r="G2748" t="s">
        <v>128</v>
      </c>
      <c r="H2748">
        <v>7</v>
      </c>
      <c r="I2748">
        <v>30.053419875199999</v>
      </c>
      <c r="J2748">
        <v>33.053419875199999</v>
      </c>
      <c r="K2748">
        <v>2.8261324007350002</v>
      </c>
      <c r="L2748">
        <v>5.8261324007350002</v>
      </c>
      <c r="M2748">
        <v>173928</v>
      </c>
      <c r="N2748" t="s">
        <v>129</v>
      </c>
      <c r="P2748">
        <v>37.368000000000002</v>
      </c>
      <c r="S2748">
        <v>0</v>
      </c>
      <c r="T2748">
        <v>0</v>
      </c>
      <c r="V2748" t="s">
        <v>34</v>
      </c>
      <c r="W2748" s="1">
        <v>40007</v>
      </c>
      <c r="X2748">
        <v>20090713</v>
      </c>
      <c r="Y2748">
        <v>0.99254114285714301</v>
      </c>
      <c r="Z2748">
        <v>7.5676877551326797E-4</v>
      </c>
      <c r="AA2748">
        <v>0.99098699999999995</v>
      </c>
      <c r="AB2748">
        <v>-4.8714285714281297E-2</v>
      </c>
      <c r="AC2748">
        <v>0.15684468594824599</v>
      </c>
      <c r="AD2748">
        <v>0.121800000000005</v>
      </c>
      <c r="AE2748">
        <v>0</v>
      </c>
      <c r="AF2748">
        <v>0</v>
      </c>
      <c r="AI2748" s="2">
        <f t="shared" si="168"/>
        <v>40007</v>
      </c>
      <c r="AJ2748">
        <f t="shared" si="169"/>
        <v>3443.8025818890892</v>
      </c>
      <c r="AK2748">
        <f t="shared" si="170"/>
        <v>3443.8025818890892</v>
      </c>
      <c r="AL2748" s="3">
        <f>Sheet2!$Q$35</f>
        <v>13804.562889602981</v>
      </c>
      <c r="AM2748" s="3">
        <f>Sheet2!$Q$37</f>
        <v>11470.329043263515</v>
      </c>
      <c r="AN2748" s="3">
        <f>Sheet2!$Q$39</f>
        <v>2136.3846824700945</v>
      </c>
      <c r="AU2748">
        <f t="shared" si="171"/>
        <v>24.516743137744427</v>
      </c>
      <c r="AV2748" t="e">
        <f>VLOOKUP(AI2748,Sheet3!C$29:F$3725,4,FALSE)</f>
        <v>#N/A</v>
      </c>
    </row>
    <row r="2749" spans="1:48" x14ac:dyDescent="0.25">
      <c r="A2749">
        <v>76844197</v>
      </c>
      <c r="B2749">
        <v>11519</v>
      </c>
      <c r="C2749" t="s">
        <v>125</v>
      </c>
      <c r="D2749">
        <v>0</v>
      </c>
      <c r="E2749" t="s">
        <v>126</v>
      </c>
      <c r="F2749" t="s">
        <v>127</v>
      </c>
      <c r="G2749" t="s">
        <v>128</v>
      </c>
      <c r="H2749">
        <v>7</v>
      </c>
      <c r="I2749">
        <v>30.053419875199999</v>
      </c>
      <c r="J2749">
        <v>33.053419875199999</v>
      </c>
      <c r="K2749">
        <v>2.8261324007350002</v>
      </c>
      <c r="L2749">
        <v>5.8261324007350002</v>
      </c>
      <c r="M2749">
        <v>173928</v>
      </c>
      <c r="N2749" t="s">
        <v>129</v>
      </c>
      <c r="P2749">
        <v>37.368000000000002</v>
      </c>
      <c r="S2749">
        <v>0</v>
      </c>
      <c r="T2749">
        <v>0</v>
      </c>
      <c r="V2749" t="s">
        <v>34</v>
      </c>
      <c r="W2749" s="1">
        <v>40008</v>
      </c>
      <c r="X2749">
        <v>20090714</v>
      </c>
      <c r="Y2749">
        <v>0.98894000000000004</v>
      </c>
      <c r="Z2749">
        <v>1.1180309221381899E-3</v>
      </c>
      <c r="AA2749">
        <v>0.98687899999999995</v>
      </c>
      <c r="AB2749">
        <v>0.31140000000000301</v>
      </c>
      <c r="AC2749">
        <v>0.17958166467018299</v>
      </c>
      <c r="AD2749">
        <v>0.50049999999999295</v>
      </c>
      <c r="AE2749">
        <v>0</v>
      </c>
      <c r="AF2749">
        <v>0</v>
      </c>
      <c r="AI2749" s="2">
        <f t="shared" si="168"/>
        <v>40008</v>
      </c>
      <c r="AJ2749">
        <f t="shared" si="169"/>
        <v>5222.2152775488794</v>
      </c>
      <c r="AK2749">
        <f t="shared" si="170"/>
        <v>5222.2152775488794</v>
      </c>
      <c r="AL2749" s="3">
        <f>Sheet2!$Q$35</f>
        <v>13804.562889602981</v>
      </c>
      <c r="AM2749" s="3">
        <f>Sheet2!$Q$37</f>
        <v>11470.329043263515</v>
      </c>
      <c r="AN2749" s="3">
        <f>Sheet2!$Q$39</f>
        <v>2136.3846824700945</v>
      </c>
      <c r="AU2749">
        <f t="shared" si="171"/>
        <v>37.177424525722714</v>
      </c>
      <c r="AV2749" t="e">
        <f>VLOOKUP(AI2749,Sheet3!C$29:F$3725,4,FALSE)</f>
        <v>#N/A</v>
      </c>
    </row>
    <row r="2750" spans="1:48" x14ac:dyDescent="0.25">
      <c r="A2750">
        <v>76921509</v>
      </c>
      <c r="B2750">
        <v>11519</v>
      </c>
      <c r="C2750" t="s">
        <v>125</v>
      </c>
      <c r="D2750">
        <v>0</v>
      </c>
      <c r="E2750" t="s">
        <v>126</v>
      </c>
      <c r="F2750" t="s">
        <v>127</v>
      </c>
      <c r="G2750" t="s">
        <v>128</v>
      </c>
      <c r="H2750">
        <v>7</v>
      </c>
      <c r="I2750">
        <v>30.053419875199999</v>
      </c>
      <c r="J2750">
        <v>33.053419875199999</v>
      </c>
      <c r="K2750">
        <v>2.8261324007350002</v>
      </c>
      <c r="L2750">
        <v>5.8261324007350002</v>
      </c>
      <c r="M2750">
        <v>173928</v>
      </c>
      <c r="N2750" t="s">
        <v>129</v>
      </c>
      <c r="P2750">
        <v>37.368000000000002</v>
      </c>
      <c r="S2750">
        <v>0</v>
      </c>
      <c r="T2750">
        <v>0</v>
      </c>
      <c r="V2750" t="s">
        <v>34</v>
      </c>
      <c r="W2750" s="1">
        <v>40009</v>
      </c>
      <c r="X2750">
        <v>20090715</v>
      </c>
      <c r="Y2750">
        <v>0.98873442857142901</v>
      </c>
      <c r="Z2750">
        <v>1.5012968543555701E-3</v>
      </c>
      <c r="AA2750">
        <v>0.98622500000000002</v>
      </c>
      <c r="AB2750">
        <v>0.33195714285714401</v>
      </c>
      <c r="AC2750">
        <v>0.19063300461614599</v>
      </c>
      <c r="AD2750">
        <v>0.56890000000000596</v>
      </c>
      <c r="AE2750">
        <v>0</v>
      </c>
      <c r="AF2750">
        <v>0</v>
      </c>
      <c r="AI2750" s="2">
        <f t="shared" si="168"/>
        <v>40009</v>
      </c>
      <c r="AJ2750">
        <f t="shared" si="169"/>
        <v>5320.7629200993106</v>
      </c>
      <c r="AK2750">
        <f t="shared" si="170"/>
        <v>5320.7629200993106</v>
      </c>
      <c r="AL2750" s="3">
        <f>Sheet2!$Q$35</f>
        <v>13804.562889602981</v>
      </c>
      <c r="AM2750" s="3">
        <f>Sheet2!$Q$37</f>
        <v>11470.329043263515</v>
      </c>
      <c r="AN2750" s="3">
        <f>Sheet2!$Q$39</f>
        <v>2136.3846824700945</v>
      </c>
      <c r="AU2750">
        <f t="shared" si="171"/>
        <v>37.878994137158983</v>
      </c>
      <c r="AV2750" t="e">
        <f>VLOOKUP(AI2750,Sheet3!C$29:F$3725,4,FALSE)</f>
        <v>#N/A</v>
      </c>
    </row>
    <row r="2751" spans="1:48" x14ac:dyDescent="0.25">
      <c r="A2751">
        <v>76982202</v>
      </c>
      <c r="B2751">
        <v>11519</v>
      </c>
      <c r="C2751" t="s">
        <v>125</v>
      </c>
      <c r="D2751">
        <v>0</v>
      </c>
      <c r="E2751" t="s">
        <v>126</v>
      </c>
      <c r="F2751" t="s">
        <v>127</v>
      </c>
      <c r="G2751" t="s">
        <v>128</v>
      </c>
      <c r="H2751">
        <v>7</v>
      </c>
      <c r="I2751">
        <v>30.053419875199999</v>
      </c>
      <c r="J2751">
        <v>33.053419875199999</v>
      </c>
      <c r="K2751">
        <v>2.8261324007350002</v>
      </c>
      <c r="L2751">
        <v>5.8261324007350002</v>
      </c>
      <c r="M2751">
        <v>173928</v>
      </c>
      <c r="N2751" t="s">
        <v>129</v>
      </c>
      <c r="P2751">
        <v>37.368000000000002</v>
      </c>
      <c r="S2751">
        <v>0</v>
      </c>
      <c r="T2751">
        <v>0</v>
      </c>
      <c r="V2751" t="s">
        <v>34</v>
      </c>
      <c r="W2751" s="1">
        <v>40010</v>
      </c>
      <c r="X2751">
        <v>20090716</v>
      </c>
      <c r="Y2751">
        <v>0.98854014285714298</v>
      </c>
      <c r="Z2751">
        <v>2.0282205028456101E-3</v>
      </c>
      <c r="AA2751">
        <v>0.98571399999999998</v>
      </c>
      <c r="AB2751">
        <v>0.35138571428571602</v>
      </c>
      <c r="AC2751">
        <v>0.282982131836582</v>
      </c>
      <c r="AD2751">
        <v>0.79820000000000402</v>
      </c>
      <c r="AE2751">
        <v>0</v>
      </c>
      <c r="AF2751">
        <v>0</v>
      </c>
      <c r="AI2751" s="2">
        <f t="shared" si="168"/>
        <v>40010</v>
      </c>
      <c r="AJ2751">
        <f t="shared" si="169"/>
        <v>5413.605218898505</v>
      </c>
      <c r="AK2751">
        <f t="shared" si="170"/>
        <v>5413.605218898505</v>
      </c>
      <c r="AL2751" s="3">
        <f>Sheet2!$Q$35</f>
        <v>13804.562889602981</v>
      </c>
      <c r="AM2751" s="3">
        <f>Sheet2!$Q$37</f>
        <v>11470.329043263515</v>
      </c>
      <c r="AN2751" s="3">
        <f>Sheet2!$Q$39</f>
        <v>2136.3846824700945</v>
      </c>
      <c r="AU2751">
        <f t="shared" si="171"/>
        <v>38.539946888616932</v>
      </c>
      <c r="AV2751" t="e">
        <f>VLOOKUP(AI2751,Sheet3!C$29:F$3725,4,FALSE)</f>
        <v>#N/A</v>
      </c>
    </row>
    <row r="2752" spans="1:48" x14ac:dyDescent="0.25">
      <c r="A2752">
        <v>77071137</v>
      </c>
      <c r="B2752">
        <v>11519</v>
      </c>
      <c r="C2752" t="s">
        <v>125</v>
      </c>
      <c r="D2752">
        <v>0</v>
      </c>
      <c r="E2752" t="s">
        <v>126</v>
      </c>
      <c r="F2752" t="s">
        <v>127</v>
      </c>
      <c r="G2752" t="s">
        <v>128</v>
      </c>
      <c r="H2752">
        <v>7</v>
      </c>
      <c r="I2752">
        <v>30.053419875199999</v>
      </c>
      <c r="J2752">
        <v>33.053419875199999</v>
      </c>
      <c r="K2752">
        <v>2.8261324007350002</v>
      </c>
      <c r="L2752">
        <v>5.8261324007350002</v>
      </c>
      <c r="M2752">
        <v>173928</v>
      </c>
      <c r="N2752" t="s">
        <v>129</v>
      </c>
      <c r="P2752">
        <v>37.368000000000002</v>
      </c>
      <c r="S2752">
        <v>0</v>
      </c>
      <c r="T2752">
        <v>0</v>
      </c>
      <c r="V2752" t="s">
        <v>34</v>
      </c>
      <c r="W2752" s="1">
        <v>40011</v>
      </c>
      <c r="X2752">
        <v>20090717</v>
      </c>
      <c r="Y2752">
        <v>0.98506257142857101</v>
      </c>
      <c r="Z2752">
        <v>2.5201753826239199E-3</v>
      </c>
      <c r="AA2752">
        <v>0.98101700000000003</v>
      </c>
      <c r="AB2752">
        <v>0.69914285714285995</v>
      </c>
      <c r="AC2752">
        <v>0.38323693848637203</v>
      </c>
      <c r="AD2752">
        <v>1.2347999999999999</v>
      </c>
      <c r="AE2752">
        <v>0</v>
      </c>
      <c r="AF2752">
        <v>0</v>
      </c>
      <c r="AI2752" s="2">
        <f t="shared" si="168"/>
        <v>40011</v>
      </c>
      <c r="AJ2752">
        <f t="shared" si="169"/>
        <v>7026.9004390141927</v>
      </c>
      <c r="AK2752">
        <f t="shared" si="170"/>
        <v>7026.9004390141927</v>
      </c>
      <c r="AL2752" s="3">
        <f>Sheet2!$Q$35</f>
        <v>13804.562889602981</v>
      </c>
      <c r="AM2752" s="3">
        <f>Sheet2!$Q$37</f>
        <v>11470.329043263515</v>
      </c>
      <c r="AN2752" s="3">
        <f>Sheet2!$Q$39</f>
        <v>2136.3846824700945</v>
      </c>
      <c r="AU2752">
        <f t="shared" si="171"/>
        <v>50.02514198224236</v>
      </c>
      <c r="AV2752" t="e">
        <f>VLOOKUP(AI2752,Sheet3!C$29:F$3725,4,FALSE)</f>
        <v>#N/A</v>
      </c>
    </row>
    <row r="2753" spans="1:48" x14ac:dyDescent="0.25">
      <c r="A2753">
        <v>77116762</v>
      </c>
      <c r="B2753">
        <v>11519</v>
      </c>
      <c r="C2753" t="s">
        <v>125</v>
      </c>
      <c r="D2753">
        <v>0</v>
      </c>
      <c r="E2753" t="s">
        <v>126</v>
      </c>
      <c r="F2753" t="s">
        <v>127</v>
      </c>
      <c r="G2753" t="s">
        <v>128</v>
      </c>
      <c r="H2753">
        <v>7</v>
      </c>
      <c r="I2753">
        <v>30.053419875199999</v>
      </c>
      <c r="J2753">
        <v>33.053419875199999</v>
      </c>
      <c r="K2753">
        <v>2.8261324007350002</v>
      </c>
      <c r="L2753">
        <v>5.8261324007350002</v>
      </c>
      <c r="M2753">
        <v>173928</v>
      </c>
      <c r="N2753" t="s">
        <v>129</v>
      </c>
      <c r="P2753">
        <v>37.368000000000002</v>
      </c>
      <c r="S2753">
        <v>0</v>
      </c>
      <c r="T2753">
        <v>0</v>
      </c>
      <c r="V2753" t="s">
        <v>34</v>
      </c>
      <c r="W2753" s="1">
        <v>40012</v>
      </c>
      <c r="X2753">
        <v>20090718</v>
      </c>
      <c r="Y2753">
        <v>0.98734314285714297</v>
      </c>
      <c r="Z2753">
        <v>2.8925836413920699E-3</v>
      </c>
      <c r="AA2753">
        <v>0.982209</v>
      </c>
      <c r="AB2753">
        <v>0.47108571428571799</v>
      </c>
      <c r="AC2753">
        <v>0.42945566685738201</v>
      </c>
      <c r="AD2753">
        <v>1.1156000000000099</v>
      </c>
      <c r="AE2753">
        <v>0</v>
      </c>
      <c r="AF2753">
        <v>0</v>
      </c>
      <c r="AI2753" s="2">
        <f t="shared" si="168"/>
        <v>40012</v>
      </c>
      <c r="AJ2753">
        <f t="shared" si="169"/>
        <v>5979.2821358968504</v>
      </c>
      <c r="AK2753">
        <f t="shared" si="170"/>
        <v>5979.2821358968504</v>
      </c>
      <c r="AL2753" s="3">
        <f>Sheet2!$Q$35</f>
        <v>13804.562889602981</v>
      </c>
      <c r="AM2753" s="3">
        <f>Sheet2!$Q$37</f>
        <v>11470.329043263515</v>
      </c>
      <c r="AN2753" s="3">
        <f>Sheet2!$Q$39</f>
        <v>2136.3846824700945</v>
      </c>
      <c r="AU2753">
        <f t="shared" si="171"/>
        <v>42.567052201196155</v>
      </c>
      <c r="AV2753" t="e">
        <f>VLOOKUP(AI2753,Sheet3!C$29:F$3725,4,FALSE)</f>
        <v>#N/A</v>
      </c>
    </row>
    <row r="2754" spans="1:48" x14ac:dyDescent="0.25">
      <c r="A2754">
        <v>77179122</v>
      </c>
      <c r="B2754">
        <v>11519</v>
      </c>
      <c r="C2754" t="s">
        <v>125</v>
      </c>
      <c r="D2754">
        <v>0</v>
      </c>
      <c r="E2754" t="s">
        <v>126</v>
      </c>
      <c r="F2754" t="s">
        <v>127</v>
      </c>
      <c r="G2754" t="s">
        <v>128</v>
      </c>
      <c r="H2754">
        <v>7</v>
      </c>
      <c r="I2754">
        <v>30.053419875199999</v>
      </c>
      <c r="J2754">
        <v>33.053419875199999</v>
      </c>
      <c r="K2754">
        <v>2.8261324007350002</v>
      </c>
      <c r="L2754">
        <v>5.8261324007350002</v>
      </c>
      <c r="M2754">
        <v>173928</v>
      </c>
      <c r="N2754" t="s">
        <v>129</v>
      </c>
      <c r="P2754">
        <v>37.368000000000002</v>
      </c>
      <c r="S2754">
        <v>0</v>
      </c>
      <c r="T2754">
        <v>0</v>
      </c>
      <c r="V2754" t="s">
        <v>34</v>
      </c>
      <c r="W2754" s="1">
        <v>40013</v>
      </c>
      <c r="X2754">
        <v>20090719</v>
      </c>
      <c r="Y2754">
        <v>0.98689514285714297</v>
      </c>
      <c r="Z2754">
        <v>2.23527278160032E-3</v>
      </c>
      <c r="AA2754">
        <v>0.982769</v>
      </c>
      <c r="AB2754">
        <v>0.51588571428571495</v>
      </c>
      <c r="AC2754">
        <v>0.37909838688495501</v>
      </c>
      <c r="AD2754">
        <v>1.0596000000000101</v>
      </c>
      <c r="AE2754">
        <v>0</v>
      </c>
      <c r="AF2754">
        <v>0</v>
      </c>
      <c r="AI2754" s="2">
        <f t="shared" si="168"/>
        <v>40013</v>
      </c>
      <c r="AJ2754">
        <f t="shared" si="169"/>
        <v>6188.1975499251857</v>
      </c>
      <c r="AK2754">
        <f t="shared" si="170"/>
        <v>6188.1975499251857</v>
      </c>
      <c r="AL2754" s="3">
        <f>Sheet2!$Q$35</f>
        <v>13804.562889602981</v>
      </c>
      <c r="AM2754" s="3">
        <f>Sheet2!$Q$37</f>
        <v>11470.329043263515</v>
      </c>
      <c r="AN2754" s="3">
        <f>Sheet2!$Q$39</f>
        <v>2136.3846824700945</v>
      </c>
      <c r="AU2754">
        <f t="shared" si="171"/>
        <v>44.054339994690579</v>
      </c>
      <c r="AV2754" t="e">
        <f>VLOOKUP(AI2754,Sheet3!C$29:F$3725,4,FALSE)</f>
        <v>#N/A</v>
      </c>
    </row>
    <row r="2755" spans="1:48" x14ac:dyDescent="0.25">
      <c r="A2755">
        <v>77247369</v>
      </c>
      <c r="B2755">
        <v>11519</v>
      </c>
      <c r="C2755" t="s">
        <v>125</v>
      </c>
      <c r="D2755">
        <v>0</v>
      </c>
      <c r="E2755" t="s">
        <v>126</v>
      </c>
      <c r="F2755" t="s">
        <v>127</v>
      </c>
      <c r="G2755" t="s">
        <v>128</v>
      </c>
      <c r="H2755">
        <v>7</v>
      </c>
      <c r="I2755">
        <v>30.053419875199999</v>
      </c>
      <c r="J2755">
        <v>33.053419875199999</v>
      </c>
      <c r="K2755">
        <v>2.8261324007350002</v>
      </c>
      <c r="L2755">
        <v>5.8261324007350002</v>
      </c>
      <c r="M2755">
        <v>173928</v>
      </c>
      <c r="N2755" t="s">
        <v>129</v>
      </c>
      <c r="P2755">
        <v>37.368000000000002</v>
      </c>
      <c r="S2755">
        <v>0</v>
      </c>
      <c r="T2755">
        <v>0</v>
      </c>
      <c r="V2755" t="s">
        <v>34</v>
      </c>
      <c r="W2755" s="1">
        <v>40014</v>
      </c>
      <c r="X2755">
        <v>20090720</v>
      </c>
      <c r="Y2755">
        <v>0.987386428571429</v>
      </c>
      <c r="Z2755">
        <v>2.49133589277162E-3</v>
      </c>
      <c r="AA2755">
        <v>0.98270100000000005</v>
      </c>
      <c r="AB2755">
        <v>0.46675714285714498</v>
      </c>
      <c r="AC2755">
        <v>0.41548600408658298</v>
      </c>
      <c r="AD2755">
        <v>1.0664</v>
      </c>
      <c r="AE2755">
        <v>0</v>
      </c>
      <c r="AF2755">
        <v>0</v>
      </c>
      <c r="AI2755" s="2">
        <f t="shared" ref="AI2755:AI2818" si="172">W2755</f>
        <v>40014</v>
      </c>
      <c r="AJ2755">
        <f t="shared" ref="AJ2755:AJ2818" si="173">$AQ$2*(Y2755^2)+($AR$2*Y2755)+$AS$2</f>
        <v>5959.0159555692226</v>
      </c>
      <c r="AK2755">
        <f t="shared" ref="AK2755:AK2818" si="174">IF(AJ2755&gt;0,AJ2755,0)</f>
        <v>5959.0159555692226</v>
      </c>
      <c r="AL2755" s="3">
        <f>Sheet2!$Q$35</f>
        <v>13804.562889602981</v>
      </c>
      <c r="AM2755" s="3">
        <f>Sheet2!$Q$37</f>
        <v>11470.329043263515</v>
      </c>
      <c r="AN2755" s="3">
        <f>Sheet2!$Q$39</f>
        <v>2136.3846824700945</v>
      </c>
      <c r="AU2755">
        <f t="shared" ref="AU2755:AU2818" si="175">0.001*(AK2755*86440)/AT$2</f>
        <v>42.422775424098468</v>
      </c>
      <c r="AV2755" t="e">
        <f>VLOOKUP(AI2755,Sheet3!C$29:F$3725,4,FALSE)</f>
        <v>#N/A</v>
      </c>
    </row>
    <row r="2756" spans="1:48" x14ac:dyDescent="0.25">
      <c r="A2756">
        <v>77312868</v>
      </c>
      <c r="B2756">
        <v>11519</v>
      </c>
      <c r="C2756" t="s">
        <v>125</v>
      </c>
      <c r="D2756">
        <v>0</v>
      </c>
      <c r="E2756" t="s">
        <v>126</v>
      </c>
      <c r="F2756" t="s">
        <v>127</v>
      </c>
      <c r="G2756" t="s">
        <v>128</v>
      </c>
      <c r="H2756">
        <v>7</v>
      </c>
      <c r="I2756">
        <v>30.053419875199999</v>
      </c>
      <c r="J2756">
        <v>33.053419875199999</v>
      </c>
      <c r="K2756">
        <v>2.8261324007350002</v>
      </c>
      <c r="L2756">
        <v>5.8261324007350002</v>
      </c>
      <c r="M2756">
        <v>173928</v>
      </c>
      <c r="N2756" t="s">
        <v>129</v>
      </c>
      <c r="P2756">
        <v>37.368000000000002</v>
      </c>
      <c r="S2756">
        <v>0</v>
      </c>
      <c r="T2756">
        <v>0</v>
      </c>
      <c r="V2756" t="s">
        <v>34</v>
      </c>
      <c r="W2756" s="1">
        <v>40015</v>
      </c>
      <c r="X2756">
        <v>20090721</v>
      </c>
      <c r="Y2756">
        <v>0.99156657142857196</v>
      </c>
      <c r="Z2756">
        <v>1.3202991930557401E-3</v>
      </c>
      <c r="AA2756">
        <v>0.989429</v>
      </c>
      <c r="AB2756">
        <v>4.8742857142859898E-2</v>
      </c>
      <c r="AC2756">
        <v>0.26124170448698403</v>
      </c>
      <c r="AD2756">
        <v>0.393600000000005</v>
      </c>
      <c r="AE2756">
        <v>0</v>
      </c>
      <c r="AF2756">
        <v>0</v>
      </c>
      <c r="AI2756" s="2">
        <f t="shared" si="172"/>
        <v>40015</v>
      </c>
      <c r="AJ2756">
        <f t="shared" si="173"/>
        <v>3934.8168615321629</v>
      </c>
      <c r="AK2756">
        <f t="shared" si="174"/>
        <v>3934.8168615321629</v>
      </c>
      <c r="AL2756" s="3">
        <f>Sheet2!$Q$35</f>
        <v>13804.562889602981</v>
      </c>
      <c r="AM2756" s="3">
        <f>Sheet2!$Q$37</f>
        <v>11470.329043263515</v>
      </c>
      <c r="AN2756" s="3">
        <f>Sheet2!$Q$39</f>
        <v>2136.3846824700945</v>
      </c>
      <c r="AU2756">
        <f t="shared" si="175"/>
        <v>28.012318358659215</v>
      </c>
      <c r="AV2756" t="e">
        <f>VLOOKUP(AI2756,Sheet3!C$29:F$3725,4,FALSE)</f>
        <v>#N/A</v>
      </c>
    </row>
    <row r="2757" spans="1:48" x14ac:dyDescent="0.25">
      <c r="A2757">
        <v>77380181</v>
      </c>
      <c r="B2757">
        <v>11519</v>
      </c>
      <c r="C2757" t="s">
        <v>125</v>
      </c>
      <c r="D2757">
        <v>0</v>
      </c>
      <c r="E2757" t="s">
        <v>126</v>
      </c>
      <c r="F2757" t="s">
        <v>127</v>
      </c>
      <c r="G2757" t="s">
        <v>128</v>
      </c>
      <c r="H2757">
        <v>7</v>
      </c>
      <c r="I2757">
        <v>30.053419875199999</v>
      </c>
      <c r="J2757">
        <v>33.053419875199999</v>
      </c>
      <c r="K2757">
        <v>2.8261324007350002</v>
      </c>
      <c r="L2757">
        <v>5.8261324007350002</v>
      </c>
      <c r="M2757">
        <v>173928</v>
      </c>
      <c r="N2757" t="s">
        <v>129</v>
      </c>
      <c r="P2757">
        <v>37.368000000000002</v>
      </c>
      <c r="S2757">
        <v>0</v>
      </c>
      <c r="T2757">
        <v>0</v>
      </c>
      <c r="V2757" t="s">
        <v>34</v>
      </c>
      <c r="W2757" s="1">
        <v>40016</v>
      </c>
      <c r="X2757">
        <v>20090722</v>
      </c>
      <c r="Y2757">
        <v>0.991726</v>
      </c>
      <c r="Z2757">
        <v>1.4662944549344199E-3</v>
      </c>
      <c r="AA2757">
        <v>0.98935099999999998</v>
      </c>
      <c r="AB2757">
        <v>3.2800000000002702E-2</v>
      </c>
      <c r="AC2757">
        <v>0.30306684788296101</v>
      </c>
      <c r="AD2757">
        <v>0.40140000000000697</v>
      </c>
      <c r="AE2757">
        <v>0</v>
      </c>
      <c r="AF2757">
        <v>0</v>
      </c>
      <c r="AI2757" s="2">
        <f t="shared" si="172"/>
        <v>40016</v>
      </c>
      <c r="AJ2757">
        <f t="shared" si="173"/>
        <v>3854.9863701229915</v>
      </c>
      <c r="AK2757">
        <f t="shared" si="174"/>
        <v>3854.9863701229915</v>
      </c>
      <c r="AL2757" s="3">
        <f>Sheet2!$Q$35</f>
        <v>13804.562889602981</v>
      </c>
      <c r="AM2757" s="3">
        <f>Sheet2!$Q$37</f>
        <v>11470.329043263515</v>
      </c>
      <c r="AN2757" s="3">
        <f>Sheet2!$Q$39</f>
        <v>2136.3846824700945</v>
      </c>
      <c r="AU2757">
        <f t="shared" si="175"/>
        <v>27.443997844953994</v>
      </c>
      <c r="AV2757" t="e">
        <f>VLOOKUP(AI2757,Sheet3!C$29:F$3725,4,FALSE)</f>
        <v>#N/A</v>
      </c>
    </row>
    <row r="2758" spans="1:48" x14ac:dyDescent="0.25">
      <c r="A2758">
        <v>77464890</v>
      </c>
      <c r="B2758">
        <v>11519</v>
      </c>
      <c r="C2758" t="s">
        <v>125</v>
      </c>
      <c r="D2758">
        <v>0</v>
      </c>
      <c r="E2758" t="s">
        <v>126</v>
      </c>
      <c r="F2758" t="s">
        <v>127</v>
      </c>
      <c r="G2758" t="s">
        <v>128</v>
      </c>
      <c r="H2758">
        <v>7</v>
      </c>
      <c r="I2758">
        <v>30.053419875199999</v>
      </c>
      <c r="J2758">
        <v>33.053419875199999</v>
      </c>
      <c r="K2758">
        <v>2.8261324007350002</v>
      </c>
      <c r="L2758">
        <v>5.8261324007350002</v>
      </c>
      <c r="M2758">
        <v>173928</v>
      </c>
      <c r="N2758" t="s">
        <v>129</v>
      </c>
      <c r="P2758">
        <v>37.368000000000002</v>
      </c>
      <c r="S2758">
        <v>0</v>
      </c>
      <c r="T2758">
        <v>0</v>
      </c>
      <c r="V2758" t="s">
        <v>34</v>
      </c>
      <c r="W2758" s="1">
        <v>40017</v>
      </c>
      <c r="X2758">
        <v>20090723</v>
      </c>
      <c r="Y2758">
        <v>0.99186785714285697</v>
      </c>
      <c r="Z2758">
        <v>1.3527360030240699E-3</v>
      </c>
      <c r="AA2758">
        <v>0.98955000000000004</v>
      </c>
      <c r="AB2758">
        <v>1.8614285714288099E-2</v>
      </c>
      <c r="AC2758">
        <v>0.30584105782752802</v>
      </c>
      <c r="AD2758">
        <v>0.381500000000001</v>
      </c>
      <c r="AE2758">
        <v>0</v>
      </c>
      <c r="AF2758">
        <v>0</v>
      </c>
      <c r="AI2758" s="2">
        <f t="shared" si="172"/>
        <v>40017</v>
      </c>
      <c r="AJ2758">
        <f t="shared" si="173"/>
        <v>3783.7920208284631</v>
      </c>
      <c r="AK2758">
        <f t="shared" si="174"/>
        <v>3783.7920208284631</v>
      </c>
      <c r="AL2758" s="3">
        <f>Sheet2!$Q$35</f>
        <v>13804.562889602981</v>
      </c>
      <c r="AM2758" s="3">
        <f>Sheet2!$Q$37</f>
        <v>11470.329043263515</v>
      </c>
      <c r="AN2758" s="3">
        <f>Sheet2!$Q$39</f>
        <v>2136.3846824700945</v>
      </c>
      <c r="AU2758">
        <f t="shared" si="175"/>
        <v>26.937158810773546</v>
      </c>
      <c r="AV2758" t="e">
        <f>VLOOKUP(AI2758,Sheet3!C$29:F$3725,4,FALSE)</f>
        <v>#N/A</v>
      </c>
    </row>
    <row r="2759" spans="1:48" x14ac:dyDescent="0.25">
      <c r="A2759">
        <v>77525398</v>
      </c>
      <c r="B2759">
        <v>11519</v>
      </c>
      <c r="C2759" t="s">
        <v>125</v>
      </c>
      <c r="D2759">
        <v>0</v>
      </c>
      <c r="E2759" t="s">
        <v>126</v>
      </c>
      <c r="F2759" t="s">
        <v>127</v>
      </c>
      <c r="G2759" t="s">
        <v>128</v>
      </c>
      <c r="H2759">
        <v>7</v>
      </c>
      <c r="I2759">
        <v>30.053419875199999</v>
      </c>
      <c r="J2759">
        <v>33.053419875199999</v>
      </c>
      <c r="K2759">
        <v>2.8261324007350002</v>
      </c>
      <c r="L2759">
        <v>5.8261324007350002</v>
      </c>
      <c r="M2759">
        <v>173928</v>
      </c>
      <c r="N2759" t="s">
        <v>129</v>
      </c>
      <c r="P2759">
        <v>37.368000000000002</v>
      </c>
      <c r="S2759">
        <v>0</v>
      </c>
      <c r="T2759">
        <v>0</v>
      </c>
      <c r="V2759" t="s">
        <v>34</v>
      </c>
      <c r="W2759" s="1">
        <v>40018</v>
      </c>
      <c r="X2759">
        <v>20090724</v>
      </c>
      <c r="Y2759">
        <v>0.99178371428571399</v>
      </c>
      <c r="Z2759">
        <v>9.2285236619728901E-4</v>
      </c>
      <c r="AA2759">
        <v>0.99034699999999998</v>
      </c>
      <c r="AB2759">
        <v>2.7028571428576301E-2</v>
      </c>
      <c r="AC2759">
        <v>0.26481936007283902</v>
      </c>
      <c r="AD2759">
        <v>0.30180000000000801</v>
      </c>
      <c r="AE2759">
        <v>0</v>
      </c>
      <c r="AF2759">
        <v>0</v>
      </c>
      <c r="AI2759" s="2">
        <f t="shared" si="172"/>
        <v>40018</v>
      </c>
      <c r="AJ2759">
        <f t="shared" si="173"/>
        <v>3826.0395463635214</v>
      </c>
      <c r="AK2759">
        <f t="shared" si="174"/>
        <v>3826.0395463635214</v>
      </c>
      <c r="AL2759" s="3">
        <f>Sheet2!$Q$35</f>
        <v>13804.562889602981</v>
      </c>
      <c r="AM2759" s="3">
        <f>Sheet2!$Q$37</f>
        <v>11470.329043263515</v>
      </c>
      <c r="AN2759" s="3">
        <f>Sheet2!$Q$39</f>
        <v>2136.3846824700945</v>
      </c>
      <c r="AU2759">
        <f t="shared" si="175"/>
        <v>27.237922779415484</v>
      </c>
      <c r="AV2759" t="e">
        <f>VLOOKUP(AI2759,Sheet3!C$29:F$3725,4,FALSE)</f>
        <v>#N/A</v>
      </c>
    </row>
    <row r="2760" spans="1:48" x14ac:dyDescent="0.25">
      <c r="A2760">
        <v>77581527</v>
      </c>
      <c r="B2760">
        <v>11519</v>
      </c>
      <c r="C2760" t="s">
        <v>125</v>
      </c>
      <c r="D2760">
        <v>0</v>
      </c>
      <c r="E2760" t="s">
        <v>126</v>
      </c>
      <c r="F2760" t="s">
        <v>127</v>
      </c>
      <c r="G2760" t="s">
        <v>128</v>
      </c>
      <c r="H2760">
        <v>7</v>
      </c>
      <c r="I2760">
        <v>30.053419875199999</v>
      </c>
      <c r="J2760">
        <v>33.053419875199999</v>
      </c>
      <c r="K2760">
        <v>2.8261324007350002</v>
      </c>
      <c r="L2760">
        <v>5.8261324007350002</v>
      </c>
      <c r="M2760">
        <v>173928</v>
      </c>
      <c r="N2760" t="s">
        <v>129</v>
      </c>
      <c r="P2760">
        <v>37.368000000000002</v>
      </c>
      <c r="S2760">
        <v>0</v>
      </c>
      <c r="T2760">
        <v>0</v>
      </c>
      <c r="V2760" t="s">
        <v>34</v>
      </c>
      <c r="W2760" s="1">
        <v>40019</v>
      </c>
      <c r="X2760">
        <v>20090725</v>
      </c>
      <c r="Y2760">
        <v>0.99294342857142903</v>
      </c>
      <c r="Z2760">
        <v>6.9107015503757697E-4</v>
      </c>
      <c r="AA2760">
        <v>0.991614</v>
      </c>
      <c r="AB2760">
        <v>-8.8942857142854895E-2</v>
      </c>
      <c r="AC2760">
        <v>0.24669472666286399</v>
      </c>
      <c r="AD2760">
        <v>0.175100000000006</v>
      </c>
      <c r="AE2760">
        <v>0</v>
      </c>
      <c r="AF2760">
        <v>0</v>
      </c>
      <c r="AI2760" s="2">
        <f t="shared" si="172"/>
        <v>40019</v>
      </c>
      <c r="AJ2760">
        <f t="shared" si="173"/>
        <v>3239.0162519183941</v>
      </c>
      <c r="AK2760">
        <f t="shared" si="174"/>
        <v>3239.0162519183941</v>
      </c>
      <c r="AL2760" s="3">
        <f>Sheet2!$Q$35</f>
        <v>13804.562889602981</v>
      </c>
      <c r="AM2760" s="3">
        <f>Sheet2!$Q$37</f>
        <v>11470.329043263515</v>
      </c>
      <c r="AN2760" s="3">
        <f>Sheet2!$Q$39</f>
        <v>2136.3846824700945</v>
      </c>
      <c r="AU2760">
        <f t="shared" si="175"/>
        <v>23.058850668409324</v>
      </c>
      <c r="AV2760" t="e">
        <f>VLOOKUP(AI2760,Sheet3!C$29:F$3725,4,FALSE)</f>
        <v>#N/A</v>
      </c>
    </row>
    <row r="2761" spans="1:48" x14ac:dyDescent="0.25">
      <c r="A2761">
        <v>77648291</v>
      </c>
      <c r="B2761">
        <v>11519</v>
      </c>
      <c r="C2761" t="s">
        <v>125</v>
      </c>
      <c r="D2761">
        <v>0</v>
      </c>
      <c r="E2761" t="s">
        <v>126</v>
      </c>
      <c r="F2761" t="s">
        <v>127</v>
      </c>
      <c r="G2761" t="s">
        <v>128</v>
      </c>
      <c r="H2761">
        <v>7</v>
      </c>
      <c r="I2761">
        <v>30.053419875199999</v>
      </c>
      <c r="J2761">
        <v>33.053419875199999</v>
      </c>
      <c r="K2761">
        <v>2.8261324007350002</v>
      </c>
      <c r="L2761">
        <v>5.8261324007350002</v>
      </c>
      <c r="M2761">
        <v>173928</v>
      </c>
      <c r="N2761" t="s">
        <v>129</v>
      </c>
      <c r="P2761">
        <v>37.368000000000002</v>
      </c>
      <c r="S2761">
        <v>0</v>
      </c>
      <c r="T2761">
        <v>0</v>
      </c>
      <c r="V2761" t="s">
        <v>34</v>
      </c>
      <c r="W2761" s="1">
        <v>40020</v>
      </c>
      <c r="X2761">
        <v>20090726</v>
      </c>
      <c r="Y2761">
        <v>0.99364857142857199</v>
      </c>
      <c r="Z2761">
        <v>8.68099213741132E-4</v>
      </c>
      <c r="AA2761">
        <v>0.99200299999999997</v>
      </c>
      <c r="AB2761">
        <v>-0.15945714285713999</v>
      </c>
      <c r="AC2761">
        <v>0.24948269254108801</v>
      </c>
      <c r="AD2761">
        <v>0.13620000000000901</v>
      </c>
      <c r="AE2761">
        <v>0</v>
      </c>
      <c r="AF2761">
        <v>0</v>
      </c>
      <c r="AI2761" s="2">
        <f t="shared" si="172"/>
        <v>40020</v>
      </c>
      <c r="AJ2761">
        <f t="shared" si="173"/>
        <v>2877.0915487566963</v>
      </c>
      <c r="AK2761">
        <f t="shared" si="174"/>
        <v>2877.0915487566963</v>
      </c>
      <c r="AL2761" s="3">
        <f>Sheet2!$Q$35</f>
        <v>13804.562889602981</v>
      </c>
      <c r="AM2761" s="3">
        <f>Sheet2!$Q$37</f>
        <v>11470.329043263515</v>
      </c>
      <c r="AN2761" s="3">
        <f>Sheet2!$Q$39</f>
        <v>2136.3846824700945</v>
      </c>
      <c r="AU2761">
        <f t="shared" si="175"/>
        <v>20.482275858551212</v>
      </c>
      <c r="AV2761" t="e">
        <f>VLOOKUP(AI2761,Sheet3!C$29:F$3725,4,FALSE)</f>
        <v>#N/A</v>
      </c>
    </row>
    <row r="2762" spans="1:48" x14ac:dyDescent="0.25">
      <c r="A2762">
        <v>77715483</v>
      </c>
      <c r="B2762">
        <v>11519</v>
      </c>
      <c r="C2762" t="s">
        <v>125</v>
      </c>
      <c r="D2762">
        <v>0</v>
      </c>
      <c r="E2762" t="s">
        <v>126</v>
      </c>
      <c r="F2762" t="s">
        <v>127</v>
      </c>
      <c r="G2762" t="s">
        <v>128</v>
      </c>
      <c r="H2762">
        <v>7</v>
      </c>
      <c r="I2762">
        <v>30.053419875199999</v>
      </c>
      <c r="J2762">
        <v>33.053419875199999</v>
      </c>
      <c r="K2762">
        <v>2.8261324007350002</v>
      </c>
      <c r="L2762">
        <v>5.8261324007350002</v>
      </c>
      <c r="M2762">
        <v>173928</v>
      </c>
      <c r="N2762" t="s">
        <v>129</v>
      </c>
      <c r="P2762">
        <v>37.368000000000002</v>
      </c>
      <c r="S2762">
        <v>0</v>
      </c>
      <c r="T2762">
        <v>0</v>
      </c>
      <c r="V2762" t="s">
        <v>34</v>
      </c>
      <c r="W2762" s="1">
        <v>40021</v>
      </c>
      <c r="X2762">
        <v>20090727</v>
      </c>
      <c r="Y2762">
        <v>0.994162428571429</v>
      </c>
      <c r="Z2762">
        <v>1.5758904836080899E-3</v>
      </c>
      <c r="AA2762">
        <v>0.99224400000000001</v>
      </c>
      <c r="AB2762">
        <v>-0.210842857142857</v>
      </c>
      <c r="AC2762">
        <v>0.327623450482597</v>
      </c>
      <c r="AD2762">
        <v>0.109000000000004</v>
      </c>
      <c r="AE2762">
        <v>0</v>
      </c>
      <c r="AF2762">
        <v>0</v>
      </c>
      <c r="AI2762" s="2">
        <f t="shared" si="172"/>
        <v>40021</v>
      </c>
      <c r="AJ2762">
        <f t="shared" si="173"/>
        <v>2610.9671438080259</v>
      </c>
      <c r="AK2762">
        <f t="shared" si="174"/>
        <v>2610.9671438080259</v>
      </c>
      <c r="AL2762" s="3">
        <f>Sheet2!$Q$35</f>
        <v>13804.562889602981</v>
      </c>
      <c r="AM2762" s="3">
        <f>Sheet2!$Q$37</f>
        <v>11470.329043263515</v>
      </c>
      <c r="AN2762" s="3">
        <f>Sheet2!$Q$39</f>
        <v>2136.3846824700945</v>
      </c>
      <c r="AU2762">
        <f t="shared" si="175"/>
        <v>18.587712066444222</v>
      </c>
      <c r="AV2762" t="e">
        <f>VLOOKUP(AI2762,Sheet3!C$29:F$3725,4,FALSE)</f>
        <v>#N/A</v>
      </c>
    </row>
    <row r="2763" spans="1:48" x14ac:dyDescent="0.25">
      <c r="A2763">
        <v>77782286</v>
      </c>
      <c r="B2763">
        <v>11519</v>
      </c>
      <c r="C2763" t="s">
        <v>125</v>
      </c>
      <c r="D2763">
        <v>0</v>
      </c>
      <c r="E2763" t="s">
        <v>126</v>
      </c>
      <c r="F2763" t="s">
        <v>127</v>
      </c>
      <c r="G2763" t="s">
        <v>128</v>
      </c>
      <c r="H2763">
        <v>7</v>
      </c>
      <c r="I2763">
        <v>30.053419875199999</v>
      </c>
      <c r="J2763">
        <v>33.053419875199999</v>
      </c>
      <c r="K2763">
        <v>2.8261324007350002</v>
      </c>
      <c r="L2763">
        <v>5.8261324007350002</v>
      </c>
      <c r="M2763">
        <v>173928</v>
      </c>
      <c r="N2763" t="s">
        <v>129</v>
      </c>
      <c r="P2763">
        <v>37.368000000000002</v>
      </c>
      <c r="S2763">
        <v>0</v>
      </c>
      <c r="T2763">
        <v>0</v>
      </c>
      <c r="V2763" t="s">
        <v>34</v>
      </c>
      <c r="W2763" s="1">
        <v>40022</v>
      </c>
      <c r="X2763">
        <v>20090728</v>
      </c>
      <c r="Y2763">
        <v>0.99439171428571405</v>
      </c>
      <c r="Z2763">
        <v>8.4815627170025602E-4</v>
      </c>
      <c r="AA2763">
        <v>0.99322200000000005</v>
      </c>
      <c r="AB2763">
        <v>-0.23377142857142899</v>
      </c>
      <c r="AC2763">
        <v>0.21323574287819599</v>
      </c>
      <c r="AD2763">
        <v>6.2999999999924202E-3</v>
      </c>
      <c r="AE2763">
        <v>0</v>
      </c>
      <c r="AF2763">
        <v>0</v>
      </c>
      <c r="AI2763" s="2">
        <f t="shared" si="172"/>
        <v>40022</v>
      </c>
      <c r="AJ2763">
        <f t="shared" si="173"/>
        <v>2491.573689751327</v>
      </c>
      <c r="AK2763">
        <f t="shared" si="174"/>
        <v>2491.573689751327</v>
      </c>
      <c r="AL2763" s="3">
        <f>Sheet2!$Q$35</f>
        <v>13804.562889602981</v>
      </c>
      <c r="AM2763" s="3">
        <f>Sheet2!$Q$37</f>
        <v>11470.329043263515</v>
      </c>
      <c r="AN2763" s="3">
        <f>Sheet2!$Q$39</f>
        <v>2136.3846824700945</v>
      </c>
      <c r="AU2763">
        <f t="shared" si="175"/>
        <v>17.737739230942573</v>
      </c>
      <c r="AV2763" t="e">
        <f>VLOOKUP(AI2763,Sheet3!C$29:F$3725,4,FALSE)</f>
        <v>#N/A</v>
      </c>
    </row>
    <row r="2764" spans="1:48" x14ac:dyDescent="0.25">
      <c r="A2764">
        <v>77849656</v>
      </c>
      <c r="B2764">
        <v>11519</v>
      </c>
      <c r="C2764" t="s">
        <v>125</v>
      </c>
      <c r="D2764">
        <v>0</v>
      </c>
      <c r="E2764" t="s">
        <v>126</v>
      </c>
      <c r="F2764" t="s">
        <v>127</v>
      </c>
      <c r="G2764" t="s">
        <v>128</v>
      </c>
      <c r="H2764">
        <v>7</v>
      </c>
      <c r="I2764">
        <v>30.053419875199999</v>
      </c>
      <c r="J2764">
        <v>33.053419875199999</v>
      </c>
      <c r="K2764">
        <v>2.8261324007350002</v>
      </c>
      <c r="L2764">
        <v>5.8261324007350002</v>
      </c>
      <c r="M2764">
        <v>173928</v>
      </c>
      <c r="N2764" t="s">
        <v>129</v>
      </c>
      <c r="P2764">
        <v>37.368000000000002</v>
      </c>
      <c r="S2764">
        <v>0</v>
      </c>
      <c r="T2764">
        <v>0</v>
      </c>
      <c r="V2764" t="s">
        <v>34</v>
      </c>
      <c r="W2764" s="1">
        <v>40023</v>
      </c>
      <c r="X2764">
        <v>20090729</v>
      </c>
      <c r="Y2764">
        <v>0.99379342857142805</v>
      </c>
      <c r="Z2764">
        <v>5.3137929879105495E-4</v>
      </c>
      <c r="AA2764">
        <v>0.99282800000000004</v>
      </c>
      <c r="AB2764">
        <v>-0.17394285714285501</v>
      </c>
      <c r="AC2764">
        <v>0.165538030651077</v>
      </c>
      <c r="AD2764">
        <v>1.2800000000001701E-2</v>
      </c>
      <c r="AE2764">
        <v>0</v>
      </c>
      <c r="AF2764">
        <v>0</v>
      </c>
      <c r="AI2764" s="2">
        <f t="shared" si="172"/>
        <v>40023</v>
      </c>
      <c r="AJ2764">
        <f t="shared" si="173"/>
        <v>2802.2737379181199</v>
      </c>
      <c r="AK2764">
        <f t="shared" si="174"/>
        <v>2802.2737379181199</v>
      </c>
      <c r="AL2764" s="3">
        <f>Sheet2!$Q$35</f>
        <v>13804.562889602981</v>
      </c>
      <c r="AM2764" s="3">
        <f>Sheet2!$Q$37</f>
        <v>11470.329043263515</v>
      </c>
      <c r="AN2764" s="3">
        <f>Sheet2!$Q$39</f>
        <v>2136.3846824700945</v>
      </c>
      <c r="AU2764">
        <f t="shared" si="175"/>
        <v>19.949641072775677</v>
      </c>
      <c r="AV2764" t="e">
        <f>VLOOKUP(AI2764,Sheet3!C$29:F$3725,4,FALSE)</f>
        <v>#N/A</v>
      </c>
    </row>
    <row r="2765" spans="1:48" x14ac:dyDescent="0.25">
      <c r="A2765">
        <v>77916503</v>
      </c>
      <c r="B2765">
        <v>11519</v>
      </c>
      <c r="C2765" t="s">
        <v>125</v>
      </c>
      <c r="D2765">
        <v>0</v>
      </c>
      <c r="E2765" t="s">
        <v>126</v>
      </c>
      <c r="F2765" t="s">
        <v>127</v>
      </c>
      <c r="G2765" t="s">
        <v>128</v>
      </c>
      <c r="H2765">
        <v>7</v>
      </c>
      <c r="I2765">
        <v>30.053419875199999</v>
      </c>
      <c r="J2765">
        <v>33.053419875199999</v>
      </c>
      <c r="K2765">
        <v>2.8261324007350002</v>
      </c>
      <c r="L2765">
        <v>5.8261324007350002</v>
      </c>
      <c r="M2765">
        <v>173928</v>
      </c>
      <c r="N2765" t="s">
        <v>129</v>
      </c>
      <c r="P2765">
        <v>37.368000000000002</v>
      </c>
      <c r="S2765">
        <v>0</v>
      </c>
      <c r="T2765">
        <v>0</v>
      </c>
      <c r="V2765" t="s">
        <v>34</v>
      </c>
      <c r="W2765" s="1">
        <v>40024</v>
      </c>
      <c r="X2765">
        <v>20090730</v>
      </c>
      <c r="Y2765">
        <v>0.99257828571428597</v>
      </c>
      <c r="Z2765">
        <v>1.18164047158246E-3</v>
      </c>
      <c r="AA2765">
        <v>0.99014800000000003</v>
      </c>
      <c r="AB2765">
        <v>-5.2428571428569097E-2</v>
      </c>
      <c r="AC2765">
        <v>0.23049183260575501</v>
      </c>
      <c r="AD2765">
        <v>0.3548</v>
      </c>
      <c r="AE2765">
        <v>0</v>
      </c>
      <c r="AF2765">
        <v>0</v>
      </c>
      <c r="AI2765" s="2">
        <f t="shared" si="172"/>
        <v>40024</v>
      </c>
      <c r="AJ2765">
        <f t="shared" si="173"/>
        <v>3424.94628077792</v>
      </c>
      <c r="AK2765">
        <f t="shared" si="174"/>
        <v>3424.94628077792</v>
      </c>
      <c r="AL2765" s="3">
        <f>Sheet2!$Q$35</f>
        <v>13804.562889602981</v>
      </c>
      <c r="AM2765" s="3">
        <f>Sheet2!$Q$37</f>
        <v>11470.329043263515</v>
      </c>
      <c r="AN2765" s="3">
        <f>Sheet2!$Q$39</f>
        <v>2136.3846824700945</v>
      </c>
      <c r="AU2765">
        <f t="shared" si="175"/>
        <v>24.382503418748424</v>
      </c>
      <c r="AV2765" t="e">
        <f>VLOOKUP(AI2765,Sheet3!C$29:F$3725,4,FALSE)</f>
        <v>#N/A</v>
      </c>
    </row>
    <row r="2766" spans="1:48" x14ac:dyDescent="0.25">
      <c r="A2766">
        <v>77982857</v>
      </c>
      <c r="B2766">
        <v>11519</v>
      </c>
      <c r="C2766" t="s">
        <v>125</v>
      </c>
      <c r="D2766">
        <v>0</v>
      </c>
      <c r="E2766" t="s">
        <v>126</v>
      </c>
      <c r="F2766" t="s">
        <v>127</v>
      </c>
      <c r="G2766" t="s">
        <v>128</v>
      </c>
      <c r="H2766">
        <v>7</v>
      </c>
      <c r="I2766">
        <v>30.053419875199999</v>
      </c>
      <c r="J2766">
        <v>33.053419875199999</v>
      </c>
      <c r="K2766">
        <v>2.8261324007350002</v>
      </c>
      <c r="L2766">
        <v>5.8261324007350002</v>
      </c>
      <c r="M2766">
        <v>173928</v>
      </c>
      <c r="N2766" t="s">
        <v>129</v>
      </c>
      <c r="P2766">
        <v>37.368000000000002</v>
      </c>
      <c r="S2766">
        <v>0</v>
      </c>
      <c r="T2766">
        <v>0</v>
      </c>
      <c r="V2766" t="s">
        <v>34</v>
      </c>
      <c r="W2766" s="1">
        <v>40025</v>
      </c>
      <c r="X2766">
        <v>20090731</v>
      </c>
      <c r="Y2766">
        <v>0.99287899999999996</v>
      </c>
      <c r="Z2766">
        <v>1.3982422639054401E-3</v>
      </c>
      <c r="AA2766">
        <v>0.99106000000000005</v>
      </c>
      <c r="AB2766">
        <v>-8.2500000000001197E-2</v>
      </c>
      <c r="AC2766">
        <v>0.195648226599243</v>
      </c>
      <c r="AD2766">
        <v>0.263599999999997</v>
      </c>
      <c r="AE2766">
        <v>0</v>
      </c>
      <c r="AF2766">
        <v>0</v>
      </c>
      <c r="AI2766" s="2">
        <f t="shared" si="172"/>
        <v>40025</v>
      </c>
      <c r="AJ2766">
        <f t="shared" si="173"/>
        <v>3271.8967641624622</v>
      </c>
      <c r="AK2766">
        <f t="shared" si="174"/>
        <v>3271.8967641624622</v>
      </c>
      <c r="AL2766" s="3">
        <f>Sheet2!$Q$35</f>
        <v>13804.562889602981</v>
      </c>
      <c r="AM2766" s="3">
        <f>Sheet2!$Q$37</f>
        <v>11470.329043263515</v>
      </c>
      <c r="AN2766" s="3">
        <f>Sheet2!$Q$39</f>
        <v>2136.3846824700945</v>
      </c>
      <c r="AU2766">
        <f t="shared" si="175"/>
        <v>23.292930019288686</v>
      </c>
      <c r="AV2766" t="e">
        <f>VLOOKUP(AI2766,Sheet3!C$29:F$3725,4,FALSE)</f>
        <v>#N/A</v>
      </c>
    </row>
    <row r="2767" spans="1:48" x14ac:dyDescent="0.25">
      <c r="A2767">
        <v>78049827</v>
      </c>
      <c r="B2767">
        <v>11519</v>
      </c>
      <c r="C2767" t="s">
        <v>125</v>
      </c>
      <c r="D2767">
        <v>0</v>
      </c>
      <c r="E2767" t="s">
        <v>126</v>
      </c>
      <c r="F2767" t="s">
        <v>127</v>
      </c>
      <c r="G2767" t="s">
        <v>128</v>
      </c>
      <c r="H2767">
        <v>7</v>
      </c>
      <c r="I2767">
        <v>30.053419875199999</v>
      </c>
      <c r="J2767">
        <v>33.053419875199999</v>
      </c>
      <c r="K2767">
        <v>2.8261324007350002</v>
      </c>
      <c r="L2767">
        <v>5.8261324007350002</v>
      </c>
      <c r="M2767">
        <v>173928</v>
      </c>
      <c r="N2767" t="s">
        <v>129</v>
      </c>
      <c r="P2767">
        <v>37.368000000000002</v>
      </c>
      <c r="S2767">
        <v>0</v>
      </c>
      <c r="T2767">
        <v>0</v>
      </c>
      <c r="V2767" t="s">
        <v>34</v>
      </c>
      <c r="W2767" s="1">
        <v>40026</v>
      </c>
      <c r="X2767">
        <v>20090801</v>
      </c>
      <c r="Y2767">
        <v>0.99275971428571397</v>
      </c>
      <c r="Z2767">
        <v>2.44632492376894E-3</v>
      </c>
      <c r="AA2767">
        <v>0.98902299999999999</v>
      </c>
      <c r="AB2767">
        <v>-7.0571428571426204E-2</v>
      </c>
      <c r="AC2767">
        <v>0.34570216625746403</v>
      </c>
      <c r="AD2767">
        <v>0.46540000000000498</v>
      </c>
      <c r="AE2767">
        <v>0</v>
      </c>
      <c r="AF2767">
        <v>0</v>
      </c>
      <c r="AI2767" s="2">
        <f t="shared" si="172"/>
        <v>40026</v>
      </c>
      <c r="AJ2767">
        <f t="shared" si="173"/>
        <v>3332.6898411181755</v>
      </c>
      <c r="AK2767">
        <f t="shared" si="174"/>
        <v>3332.6898411181755</v>
      </c>
      <c r="AL2767" s="3">
        <f>Sheet2!$Q$35</f>
        <v>13804.562889602981</v>
      </c>
      <c r="AM2767" s="3">
        <f>Sheet2!$Q$37</f>
        <v>11470.329043263515</v>
      </c>
      <c r="AN2767" s="3">
        <f>Sheet2!$Q$39</f>
        <v>2136.3846824700945</v>
      </c>
      <c r="AU2767">
        <f t="shared" si="175"/>
        <v>23.725721451676421</v>
      </c>
      <c r="AV2767" t="e">
        <f>VLOOKUP(AI2767,Sheet3!C$29:F$3725,4,FALSE)</f>
        <v>#N/A</v>
      </c>
    </row>
    <row r="2768" spans="1:48" x14ac:dyDescent="0.25">
      <c r="A2768">
        <v>78117101</v>
      </c>
      <c r="B2768">
        <v>11519</v>
      </c>
      <c r="C2768" t="s">
        <v>125</v>
      </c>
      <c r="D2768">
        <v>0</v>
      </c>
      <c r="E2768" t="s">
        <v>126</v>
      </c>
      <c r="F2768" t="s">
        <v>127</v>
      </c>
      <c r="G2768" t="s">
        <v>128</v>
      </c>
      <c r="H2768">
        <v>7</v>
      </c>
      <c r="I2768">
        <v>30.053419875199999</v>
      </c>
      <c r="J2768">
        <v>33.053419875199999</v>
      </c>
      <c r="K2768">
        <v>2.8261324007350002</v>
      </c>
      <c r="L2768">
        <v>5.8261324007350002</v>
      </c>
      <c r="M2768">
        <v>173928</v>
      </c>
      <c r="N2768" t="s">
        <v>129</v>
      </c>
      <c r="P2768">
        <v>37.368000000000002</v>
      </c>
      <c r="S2768">
        <v>0</v>
      </c>
      <c r="T2768">
        <v>0</v>
      </c>
      <c r="V2768" t="s">
        <v>34</v>
      </c>
      <c r="W2768" s="1">
        <v>40027</v>
      </c>
      <c r="X2768">
        <v>20090802</v>
      </c>
      <c r="Y2768">
        <v>0.99151742857142799</v>
      </c>
      <c r="Z2768">
        <v>2.9348577408766798E-3</v>
      </c>
      <c r="AA2768">
        <v>0.98631199999999997</v>
      </c>
      <c r="AB2768">
        <v>5.3657142857144201E-2</v>
      </c>
      <c r="AC2768">
        <v>0.41530370249508303</v>
      </c>
      <c r="AD2768">
        <v>0.70530000000000903</v>
      </c>
      <c r="AE2768">
        <v>0</v>
      </c>
      <c r="AF2768">
        <v>0</v>
      </c>
      <c r="AI2768" s="2">
        <f t="shared" si="172"/>
        <v>40027</v>
      </c>
      <c r="AJ2768">
        <f t="shared" si="173"/>
        <v>3959.3851678534411</v>
      </c>
      <c r="AK2768">
        <f t="shared" si="174"/>
        <v>3959.3851678534411</v>
      </c>
      <c r="AL2768" s="3">
        <f>Sheet2!$Q$35</f>
        <v>13804.562889602981</v>
      </c>
      <c r="AM2768" s="3">
        <f>Sheet2!$Q$37</f>
        <v>11470.329043263515</v>
      </c>
      <c r="AN2768" s="3">
        <f>Sheet2!$Q$39</f>
        <v>2136.3846824700945</v>
      </c>
      <c r="AU2768">
        <f t="shared" si="175"/>
        <v>28.187222361163851</v>
      </c>
      <c r="AV2768" t="e">
        <f>VLOOKUP(AI2768,Sheet3!C$29:F$3725,4,FALSE)</f>
        <v>#N/A</v>
      </c>
    </row>
    <row r="2769" spans="1:48" x14ac:dyDescent="0.25">
      <c r="A2769">
        <v>78184395</v>
      </c>
      <c r="B2769">
        <v>11519</v>
      </c>
      <c r="C2769" t="s">
        <v>125</v>
      </c>
      <c r="D2769">
        <v>0</v>
      </c>
      <c r="E2769" t="s">
        <v>126</v>
      </c>
      <c r="F2769" t="s">
        <v>127</v>
      </c>
      <c r="G2769" t="s">
        <v>128</v>
      </c>
      <c r="H2769">
        <v>7</v>
      </c>
      <c r="I2769">
        <v>30.053419875199999</v>
      </c>
      <c r="J2769">
        <v>33.053419875199999</v>
      </c>
      <c r="K2769">
        <v>2.8261324007350002</v>
      </c>
      <c r="L2769">
        <v>5.8261324007350002</v>
      </c>
      <c r="M2769">
        <v>173928</v>
      </c>
      <c r="N2769" t="s">
        <v>129</v>
      </c>
      <c r="P2769">
        <v>37.368000000000002</v>
      </c>
      <c r="S2769">
        <v>0</v>
      </c>
      <c r="T2769">
        <v>0</v>
      </c>
      <c r="V2769" t="s">
        <v>34</v>
      </c>
      <c r="W2769" s="1">
        <v>40028</v>
      </c>
      <c r="X2769">
        <v>20090803</v>
      </c>
      <c r="Y2769">
        <v>0.99261228571428595</v>
      </c>
      <c r="Z2769">
        <v>2.2127131189873502E-3</v>
      </c>
      <c r="AA2769">
        <v>0.98960599999999999</v>
      </c>
      <c r="AB2769">
        <v>-5.5828571428570201E-2</v>
      </c>
      <c r="AC2769">
        <v>0.21791401131302099</v>
      </c>
      <c r="AD2769">
        <v>0.37590000000000701</v>
      </c>
      <c r="AE2769">
        <v>0</v>
      </c>
      <c r="AF2769">
        <v>0</v>
      </c>
      <c r="AI2769" s="2">
        <f t="shared" si="172"/>
        <v>40028</v>
      </c>
      <c r="AJ2769">
        <f t="shared" si="173"/>
        <v>3407.6763229025528</v>
      </c>
      <c r="AK2769">
        <f t="shared" si="174"/>
        <v>3407.6763229025528</v>
      </c>
      <c r="AL2769" s="3">
        <f>Sheet2!$Q$35</f>
        <v>13804.562889602981</v>
      </c>
      <c r="AM2769" s="3">
        <f>Sheet2!$Q$37</f>
        <v>11470.329043263515</v>
      </c>
      <c r="AN2769" s="3">
        <f>Sheet2!$Q$39</f>
        <v>2136.3846824700945</v>
      </c>
      <c r="AU2769">
        <f t="shared" si="175"/>
        <v>24.259557021223575</v>
      </c>
      <c r="AV2769" t="e">
        <f>VLOOKUP(AI2769,Sheet3!C$29:F$3725,4,FALSE)</f>
        <v>#N/A</v>
      </c>
    </row>
    <row r="2770" spans="1:48" x14ac:dyDescent="0.25">
      <c r="A2770">
        <v>78251052</v>
      </c>
      <c r="B2770">
        <v>11519</v>
      </c>
      <c r="C2770" t="s">
        <v>125</v>
      </c>
      <c r="D2770">
        <v>0</v>
      </c>
      <c r="E2770" t="s">
        <v>126</v>
      </c>
      <c r="F2770" t="s">
        <v>127</v>
      </c>
      <c r="G2770" t="s">
        <v>128</v>
      </c>
      <c r="H2770">
        <v>7</v>
      </c>
      <c r="I2770">
        <v>30.053419875199999</v>
      </c>
      <c r="J2770">
        <v>33.053419875199999</v>
      </c>
      <c r="K2770">
        <v>2.8261324007350002</v>
      </c>
      <c r="L2770">
        <v>5.8261324007350002</v>
      </c>
      <c r="M2770">
        <v>173928</v>
      </c>
      <c r="N2770" t="s">
        <v>129</v>
      </c>
      <c r="P2770">
        <v>37.368000000000002</v>
      </c>
      <c r="S2770">
        <v>0</v>
      </c>
      <c r="T2770">
        <v>0</v>
      </c>
      <c r="V2770" t="s">
        <v>34</v>
      </c>
      <c r="W2770" s="1">
        <v>40029</v>
      </c>
      <c r="X2770">
        <v>20090804</v>
      </c>
      <c r="Y2770">
        <v>0.992355428571429</v>
      </c>
      <c r="Z2770">
        <v>2.17324923671859E-3</v>
      </c>
      <c r="AA2770">
        <v>0.98900100000000002</v>
      </c>
      <c r="AB2770">
        <v>-3.01428571428548E-2</v>
      </c>
      <c r="AC2770">
        <v>0.19276161337734499</v>
      </c>
      <c r="AD2770">
        <v>0.34350000000000802</v>
      </c>
      <c r="AE2770">
        <v>0</v>
      </c>
      <c r="AF2770">
        <v>0</v>
      </c>
      <c r="AI2770" s="2">
        <f t="shared" si="172"/>
        <v>40029</v>
      </c>
      <c r="AJ2770">
        <f t="shared" si="173"/>
        <v>3537.9268434396945</v>
      </c>
      <c r="AK2770">
        <f t="shared" si="174"/>
        <v>3537.9268434396945</v>
      </c>
      <c r="AL2770" s="3">
        <f>Sheet2!$Q$35</f>
        <v>13804.562889602981</v>
      </c>
      <c r="AM2770" s="3">
        <f>Sheet2!$Q$37</f>
        <v>11470.329043263515</v>
      </c>
      <c r="AN2770" s="3">
        <f>Sheet2!$Q$39</f>
        <v>2136.3846824700945</v>
      </c>
      <c r="AU2770">
        <f t="shared" si="175"/>
        <v>25.18682229837977</v>
      </c>
      <c r="AV2770" t="e">
        <f>VLOOKUP(AI2770,Sheet3!C$29:F$3725,4,FALSE)</f>
        <v>#N/A</v>
      </c>
    </row>
    <row r="2771" spans="1:48" x14ac:dyDescent="0.25">
      <c r="A2771">
        <v>78318238</v>
      </c>
      <c r="B2771">
        <v>11519</v>
      </c>
      <c r="C2771" t="s">
        <v>125</v>
      </c>
      <c r="D2771">
        <v>0</v>
      </c>
      <c r="E2771" t="s">
        <v>126</v>
      </c>
      <c r="F2771" t="s">
        <v>127</v>
      </c>
      <c r="G2771" t="s">
        <v>128</v>
      </c>
      <c r="H2771">
        <v>7</v>
      </c>
      <c r="I2771">
        <v>30.053419875199999</v>
      </c>
      <c r="J2771">
        <v>33.053419875199999</v>
      </c>
      <c r="K2771">
        <v>2.8261324007350002</v>
      </c>
      <c r="L2771">
        <v>5.8261324007350002</v>
      </c>
      <c r="M2771">
        <v>173928</v>
      </c>
      <c r="N2771" t="s">
        <v>129</v>
      </c>
      <c r="P2771">
        <v>37.368000000000002</v>
      </c>
      <c r="S2771">
        <v>0</v>
      </c>
      <c r="T2771">
        <v>0</v>
      </c>
      <c r="V2771" t="s">
        <v>34</v>
      </c>
      <c r="W2771" s="1">
        <v>40030</v>
      </c>
      <c r="X2771">
        <v>20090805</v>
      </c>
      <c r="Y2771">
        <v>0.99253557142857096</v>
      </c>
      <c r="Z2771">
        <v>1.72921533461547E-3</v>
      </c>
      <c r="AA2771">
        <v>0.98941500000000004</v>
      </c>
      <c r="AB2771">
        <v>-4.8157142857139901E-2</v>
      </c>
      <c r="AC2771">
        <v>0.13874213344127601</v>
      </c>
      <c r="AD2771">
        <v>0.21079999999999999</v>
      </c>
      <c r="AE2771">
        <v>0</v>
      </c>
      <c r="AF2771">
        <v>0</v>
      </c>
      <c r="AI2771" s="2">
        <f t="shared" si="172"/>
        <v>40030</v>
      </c>
      <c r="AJ2771">
        <f t="shared" si="173"/>
        <v>3446.6301229023375</v>
      </c>
      <c r="AK2771">
        <f t="shared" si="174"/>
        <v>3446.6301229023375</v>
      </c>
      <c r="AL2771" s="3">
        <f>Sheet2!$Q$35</f>
        <v>13804.562889602981</v>
      </c>
      <c r="AM2771" s="3">
        <f>Sheet2!$Q$37</f>
        <v>11470.329043263515</v>
      </c>
      <c r="AN2771" s="3">
        <f>Sheet2!$Q$39</f>
        <v>2136.3846824700945</v>
      </c>
      <c r="AU2771">
        <f t="shared" si="175"/>
        <v>24.536872658843524</v>
      </c>
      <c r="AV2771" t="e">
        <f>VLOOKUP(AI2771,Sheet3!C$29:F$3725,4,FALSE)</f>
        <v>#N/A</v>
      </c>
    </row>
    <row r="2772" spans="1:48" x14ac:dyDescent="0.25">
      <c r="A2772">
        <v>78384970</v>
      </c>
      <c r="B2772">
        <v>11519</v>
      </c>
      <c r="C2772" t="s">
        <v>125</v>
      </c>
      <c r="D2772">
        <v>0</v>
      </c>
      <c r="E2772" t="s">
        <v>126</v>
      </c>
      <c r="F2772" t="s">
        <v>127</v>
      </c>
      <c r="G2772" t="s">
        <v>128</v>
      </c>
      <c r="H2772">
        <v>7</v>
      </c>
      <c r="I2772">
        <v>30.053419875199999</v>
      </c>
      <c r="J2772">
        <v>33.053419875199999</v>
      </c>
      <c r="K2772">
        <v>2.8261324007350002</v>
      </c>
      <c r="L2772">
        <v>5.8261324007350002</v>
      </c>
      <c r="M2772">
        <v>173928</v>
      </c>
      <c r="N2772" t="s">
        <v>129</v>
      </c>
      <c r="P2772">
        <v>37.368000000000002</v>
      </c>
      <c r="S2772">
        <v>0</v>
      </c>
      <c r="T2772">
        <v>0</v>
      </c>
      <c r="V2772" t="s">
        <v>34</v>
      </c>
      <c r="W2772" s="1">
        <v>40031</v>
      </c>
      <c r="X2772">
        <v>20090806</v>
      </c>
      <c r="Y2772">
        <v>0.99230285714285704</v>
      </c>
      <c r="Z2772">
        <v>1.8724739501198801E-3</v>
      </c>
      <c r="AA2772">
        <v>0.98950899999999997</v>
      </c>
      <c r="AB2772">
        <v>-2.4885714285709799E-2</v>
      </c>
      <c r="AC2772">
        <v>0.18443050900830399</v>
      </c>
      <c r="AD2772">
        <v>0.30190000000000999</v>
      </c>
      <c r="AE2772">
        <v>0</v>
      </c>
      <c r="AF2772">
        <v>0</v>
      </c>
      <c r="AI2772" s="2">
        <f t="shared" si="172"/>
        <v>40031</v>
      </c>
      <c r="AJ2772">
        <f t="shared" si="173"/>
        <v>3564.5236560278572</v>
      </c>
      <c r="AK2772">
        <f t="shared" si="174"/>
        <v>3564.5236560278572</v>
      </c>
      <c r="AL2772" s="3">
        <f>Sheet2!$Q$35</f>
        <v>13804.562889602981</v>
      </c>
      <c r="AM2772" s="3">
        <f>Sheet2!$Q$37</f>
        <v>11470.329043263515</v>
      </c>
      <c r="AN2772" s="3">
        <f>Sheet2!$Q$39</f>
        <v>2136.3846824700945</v>
      </c>
      <c r="AU2772">
        <f t="shared" si="175"/>
        <v>25.37616742110427</v>
      </c>
      <c r="AV2772" t="e">
        <f>VLOOKUP(AI2772,Sheet3!C$29:F$3725,4,FALSE)</f>
        <v>#N/A</v>
      </c>
    </row>
    <row r="2773" spans="1:48" x14ac:dyDescent="0.25">
      <c r="A2773">
        <v>78452288</v>
      </c>
      <c r="B2773">
        <v>11519</v>
      </c>
      <c r="C2773" t="s">
        <v>125</v>
      </c>
      <c r="D2773">
        <v>0</v>
      </c>
      <c r="E2773" t="s">
        <v>126</v>
      </c>
      <c r="F2773" t="s">
        <v>127</v>
      </c>
      <c r="G2773" t="s">
        <v>128</v>
      </c>
      <c r="H2773">
        <v>7</v>
      </c>
      <c r="I2773">
        <v>30.053419875199999</v>
      </c>
      <c r="J2773">
        <v>33.053419875199999</v>
      </c>
      <c r="K2773">
        <v>2.8261324007350002</v>
      </c>
      <c r="L2773">
        <v>5.8261324007350002</v>
      </c>
      <c r="M2773">
        <v>173928</v>
      </c>
      <c r="N2773" t="s">
        <v>129</v>
      </c>
      <c r="P2773">
        <v>37.368000000000002</v>
      </c>
      <c r="S2773">
        <v>0</v>
      </c>
      <c r="T2773">
        <v>0</v>
      </c>
      <c r="V2773" t="s">
        <v>34</v>
      </c>
      <c r="W2773" s="1">
        <v>40032</v>
      </c>
      <c r="X2773">
        <v>20090807</v>
      </c>
      <c r="Y2773">
        <v>0.99160042857142805</v>
      </c>
      <c r="Z2773">
        <v>1.64058655513752E-3</v>
      </c>
      <c r="AA2773">
        <v>0.98839399999999999</v>
      </c>
      <c r="AB2773">
        <v>4.5357142857144997E-2</v>
      </c>
      <c r="AC2773">
        <v>0.32939338555742098</v>
      </c>
      <c r="AD2773">
        <v>0.49710000000000598</v>
      </c>
      <c r="AE2773">
        <v>0</v>
      </c>
      <c r="AF2773">
        <v>0</v>
      </c>
      <c r="AI2773" s="2">
        <f t="shared" si="172"/>
        <v>40032</v>
      </c>
      <c r="AJ2773">
        <f t="shared" si="173"/>
        <v>3917.8797646476887</v>
      </c>
      <c r="AK2773">
        <f t="shared" si="174"/>
        <v>3917.8797646476887</v>
      </c>
      <c r="AL2773" s="3">
        <f>Sheet2!$Q$35</f>
        <v>13804.562889602981</v>
      </c>
      <c r="AM2773" s="3">
        <f>Sheet2!$Q$37</f>
        <v>11470.329043263515</v>
      </c>
      <c r="AN2773" s="3">
        <f>Sheet2!$Q$39</f>
        <v>2136.3846824700945</v>
      </c>
      <c r="AU2773">
        <f t="shared" si="175"/>
        <v>27.891741628738778</v>
      </c>
      <c r="AV2773" t="e">
        <f>VLOOKUP(AI2773,Sheet3!C$29:F$3725,4,FALSE)</f>
        <v>#N/A</v>
      </c>
    </row>
    <row r="2774" spans="1:48" x14ac:dyDescent="0.25">
      <c r="A2774">
        <v>78519239</v>
      </c>
      <c r="B2774">
        <v>11519</v>
      </c>
      <c r="C2774" t="s">
        <v>125</v>
      </c>
      <c r="D2774">
        <v>0</v>
      </c>
      <c r="E2774" t="s">
        <v>126</v>
      </c>
      <c r="F2774" t="s">
        <v>127</v>
      </c>
      <c r="G2774" t="s">
        <v>128</v>
      </c>
      <c r="H2774">
        <v>7</v>
      </c>
      <c r="I2774">
        <v>30.053419875199999</v>
      </c>
      <c r="J2774">
        <v>33.053419875199999</v>
      </c>
      <c r="K2774">
        <v>2.8261324007350002</v>
      </c>
      <c r="L2774">
        <v>5.8261324007350002</v>
      </c>
      <c r="M2774">
        <v>173928</v>
      </c>
      <c r="N2774" t="s">
        <v>129</v>
      </c>
      <c r="P2774">
        <v>37.368000000000002</v>
      </c>
      <c r="S2774">
        <v>0</v>
      </c>
      <c r="T2774">
        <v>0</v>
      </c>
      <c r="V2774" t="s">
        <v>34</v>
      </c>
      <c r="W2774" s="1">
        <v>40033</v>
      </c>
      <c r="X2774">
        <v>20090808</v>
      </c>
      <c r="Y2774">
        <v>0.98844928571428603</v>
      </c>
      <c r="Z2774">
        <v>2.3842326536935802E-3</v>
      </c>
      <c r="AA2774">
        <v>0.98482000000000003</v>
      </c>
      <c r="AB2774">
        <v>0.360471428571431</v>
      </c>
      <c r="AC2774">
        <v>0.41588025994538902</v>
      </c>
      <c r="AD2774">
        <v>0.85450000000000204</v>
      </c>
      <c r="AE2774">
        <v>0</v>
      </c>
      <c r="AF2774">
        <v>0</v>
      </c>
      <c r="AI2774" s="2">
        <f t="shared" si="172"/>
        <v>40033</v>
      </c>
      <c r="AJ2774">
        <f t="shared" si="173"/>
        <v>5456.9242177018896</v>
      </c>
      <c r="AK2774">
        <f t="shared" si="174"/>
        <v>5456.9242177018896</v>
      </c>
      <c r="AL2774" s="3">
        <f>Sheet2!$Q$35</f>
        <v>13804.562889602981</v>
      </c>
      <c r="AM2774" s="3">
        <f>Sheet2!$Q$37</f>
        <v>11470.329043263515</v>
      </c>
      <c r="AN2774" s="3">
        <f>Sheet2!$Q$39</f>
        <v>2136.3846824700945</v>
      </c>
      <c r="AU2774">
        <f t="shared" si="175"/>
        <v>38.848338772702299</v>
      </c>
      <c r="AV2774" t="e">
        <f>VLOOKUP(AI2774,Sheet3!C$29:F$3725,4,FALSE)</f>
        <v>#N/A</v>
      </c>
    </row>
    <row r="2775" spans="1:48" x14ac:dyDescent="0.25">
      <c r="A2775">
        <v>78586537</v>
      </c>
      <c r="B2775">
        <v>11519</v>
      </c>
      <c r="C2775" t="s">
        <v>125</v>
      </c>
      <c r="D2775">
        <v>0</v>
      </c>
      <c r="E2775" t="s">
        <v>126</v>
      </c>
      <c r="F2775" t="s">
        <v>127</v>
      </c>
      <c r="G2775" t="s">
        <v>128</v>
      </c>
      <c r="H2775">
        <v>7</v>
      </c>
      <c r="I2775">
        <v>30.053419875199999</v>
      </c>
      <c r="J2775">
        <v>33.053419875199999</v>
      </c>
      <c r="K2775">
        <v>2.8261324007350002</v>
      </c>
      <c r="L2775">
        <v>5.8261324007350002</v>
      </c>
      <c r="M2775">
        <v>173928</v>
      </c>
      <c r="N2775" t="s">
        <v>129</v>
      </c>
      <c r="P2775">
        <v>37.368000000000002</v>
      </c>
      <c r="S2775">
        <v>0</v>
      </c>
      <c r="T2775">
        <v>0</v>
      </c>
      <c r="V2775" t="s">
        <v>34</v>
      </c>
      <c r="W2775" s="1">
        <v>40034</v>
      </c>
      <c r="X2775">
        <v>20090809</v>
      </c>
      <c r="Y2775">
        <v>0.98848142857142896</v>
      </c>
      <c r="Z2775">
        <v>2.3167054721949399E-3</v>
      </c>
      <c r="AA2775">
        <v>0.984765</v>
      </c>
      <c r="AB2775">
        <v>0.357257142857143</v>
      </c>
      <c r="AC2775">
        <v>0.40317812744366399</v>
      </c>
      <c r="AD2775">
        <v>0.86000000000000498</v>
      </c>
      <c r="AE2775">
        <v>0</v>
      </c>
      <c r="AF2775">
        <v>0</v>
      </c>
      <c r="AI2775" s="2">
        <f t="shared" si="172"/>
        <v>40034</v>
      </c>
      <c r="AJ2775">
        <f t="shared" si="173"/>
        <v>5441.6062703877687</v>
      </c>
      <c r="AK2775">
        <f t="shared" si="174"/>
        <v>5441.6062703877687</v>
      </c>
      <c r="AL2775" s="3">
        <f>Sheet2!$Q$35</f>
        <v>13804.562889602981</v>
      </c>
      <c r="AM2775" s="3">
        <f>Sheet2!$Q$37</f>
        <v>11470.329043263515</v>
      </c>
      <c r="AN2775" s="3">
        <f>Sheet2!$Q$39</f>
        <v>2136.3846824700945</v>
      </c>
      <c r="AU2775">
        <f t="shared" si="175"/>
        <v>38.739288915526167</v>
      </c>
      <c r="AV2775" t="e">
        <f>VLOOKUP(AI2775,Sheet3!C$29:F$3725,4,FALSE)</f>
        <v>#N/A</v>
      </c>
    </row>
    <row r="2776" spans="1:48" x14ac:dyDescent="0.25">
      <c r="A2776">
        <v>78653774</v>
      </c>
      <c r="B2776">
        <v>11519</v>
      </c>
      <c r="C2776" t="s">
        <v>125</v>
      </c>
      <c r="D2776">
        <v>0</v>
      </c>
      <c r="E2776" t="s">
        <v>126</v>
      </c>
      <c r="F2776" t="s">
        <v>127</v>
      </c>
      <c r="G2776" t="s">
        <v>128</v>
      </c>
      <c r="H2776">
        <v>7</v>
      </c>
      <c r="I2776">
        <v>30.053419875199999</v>
      </c>
      <c r="J2776">
        <v>33.053419875199999</v>
      </c>
      <c r="K2776">
        <v>2.8261324007350002</v>
      </c>
      <c r="L2776">
        <v>5.8261324007350002</v>
      </c>
      <c r="M2776">
        <v>173928</v>
      </c>
      <c r="N2776" t="s">
        <v>129</v>
      </c>
      <c r="P2776">
        <v>37.368000000000002</v>
      </c>
      <c r="S2776">
        <v>0</v>
      </c>
      <c r="T2776">
        <v>0</v>
      </c>
      <c r="V2776" t="s">
        <v>34</v>
      </c>
      <c r="W2776" s="1">
        <v>40035</v>
      </c>
      <c r="X2776">
        <v>20090810</v>
      </c>
      <c r="Y2776">
        <v>0.98538928571428597</v>
      </c>
      <c r="Z2776">
        <v>5.4788496111158698E-3</v>
      </c>
      <c r="AA2776">
        <v>0.97327799999999998</v>
      </c>
      <c r="AB2776">
        <v>0.66647142857143105</v>
      </c>
      <c r="AC2776">
        <v>0.66496414020238903</v>
      </c>
      <c r="AD2776">
        <v>2.0087000000000099</v>
      </c>
      <c r="AE2776">
        <v>1</v>
      </c>
      <c r="AF2776">
        <v>0</v>
      </c>
      <c r="AG2776">
        <v>5</v>
      </c>
      <c r="AI2776" s="2">
        <f t="shared" si="172"/>
        <v>40035</v>
      </c>
      <c r="AJ2776">
        <f t="shared" si="173"/>
        <v>6879.244101241231</v>
      </c>
      <c r="AK2776">
        <f t="shared" si="174"/>
        <v>6879.244101241231</v>
      </c>
      <c r="AL2776" s="3">
        <f>Sheet2!$Q$35</f>
        <v>13804.562889602981</v>
      </c>
      <c r="AM2776" s="3">
        <f>Sheet2!$Q$37</f>
        <v>11470.329043263515</v>
      </c>
      <c r="AN2776" s="3">
        <f>Sheet2!$Q$39</f>
        <v>2136.3846824700945</v>
      </c>
      <c r="AU2776">
        <f t="shared" si="175"/>
        <v>48.973963112443748</v>
      </c>
      <c r="AV2776" t="e">
        <f>VLOOKUP(AI2776,Sheet3!C$29:F$3725,4,FALSE)</f>
        <v>#N/A</v>
      </c>
    </row>
    <row r="2777" spans="1:48" x14ac:dyDescent="0.25">
      <c r="A2777">
        <v>78720676</v>
      </c>
      <c r="B2777">
        <v>11519</v>
      </c>
      <c r="C2777" t="s">
        <v>125</v>
      </c>
      <c r="D2777">
        <v>0</v>
      </c>
      <c r="E2777" t="s">
        <v>126</v>
      </c>
      <c r="F2777" t="s">
        <v>127</v>
      </c>
      <c r="G2777" t="s">
        <v>128</v>
      </c>
      <c r="H2777">
        <v>7</v>
      </c>
      <c r="I2777">
        <v>30.053419875199999</v>
      </c>
      <c r="J2777">
        <v>33.053419875199999</v>
      </c>
      <c r="K2777">
        <v>2.8261324007350002</v>
      </c>
      <c r="L2777">
        <v>5.8261324007350002</v>
      </c>
      <c r="M2777">
        <v>173928</v>
      </c>
      <c r="N2777" t="s">
        <v>129</v>
      </c>
      <c r="P2777">
        <v>37.368000000000002</v>
      </c>
      <c r="S2777">
        <v>0</v>
      </c>
      <c r="T2777">
        <v>0</v>
      </c>
      <c r="V2777" t="s">
        <v>34</v>
      </c>
      <c r="W2777" s="1">
        <v>40036</v>
      </c>
      <c r="X2777">
        <v>20090811</v>
      </c>
      <c r="Y2777">
        <v>0.98590071428571402</v>
      </c>
      <c r="Z2777">
        <v>4.9326080529555104E-3</v>
      </c>
      <c r="AA2777">
        <v>0.97466900000000001</v>
      </c>
      <c r="AB2777">
        <v>0.615328571428573</v>
      </c>
      <c r="AC2777">
        <v>0.58847959963253904</v>
      </c>
      <c r="AD2777">
        <v>1.8695999999999999</v>
      </c>
      <c r="AE2777">
        <v>0</v>
      </c>
      <c r="AF2777">
        <v>0</v>
      </c>
      <c r="AI2777" s="2">
        <f t="shared" si="172"/>
        <v>40036</v>
      </c>
      <c r="AJ2777">
        <f t="shared" si="173"/>
        <v>6646.478811011184</v>
      </c>
      <c r="AK2777">
        <f t="shared" si="174"/>
        <v>6646.478811011184</v>
      </c>
      <c r="AL2777" s="3">
        <f>Sheet2!$Q$35</f>
        <v>13804.562889602981</v>
      </c>
      <c r="AM2777" s="3">
        <f>Sheet2!$Q$37</f>
        <v>11470.329043263515</v>
      </c>
      <c r="AN2777" s="3">
        <f>Sheet2!$Q$39</f>
        <v>2136.3846824700945</v>
      </c>
      <c r="AU2777">
        <f t="shared" si="175"/>
        <v>47.316885885670132</v>
      </c>
      <c r="AV2777" t="e">
        <f>VLOOKUP(AI2777,Sheet3!C$29:F$3725,4,FALSE)</f>
        <v>#N/A</v>
      </c>
    </row>
    <row r="2778" spans="1:48" x14ac:dyDescent="0.25">
      <c r="A2778">
        <v>78763322</v>
      </c>
      <c r="B2778">
        <v>11519</v>
      </c>
      <c r="C2778" t="s">
        <v>125</v>
      </c>
      <c r="D2778">
        <v>0</v>
      </c>
      <c r="E2778" t="s">
        <v>126</v>
      </c>
      <c r="F2778" t="s">
        <v>127</v>
      </c>
      <c r="G2778" t="s">
        <v>128</v>
      </c>
      <c r="H2778">
        <v>7</v>
      </c>
      <c r="I2778">
        <v>30.053419875199999</v>
      </c>
      <c r="J2778">
        <v>33.053419875199999</v>
      </c>
      <c r="K2778">
        <v>2.8261324007350002</v>
      </c>
      <c r="L2778">
        <v>5.8261324007350002</v>
      </c>
      <c r="M2778">
        <v>173928</v>
      </c>
      <c r="N2778" t="s">
        <v>129</v>
      </c>
      <c r="P2778">
        <v>37.368000000000002</v>
      </c>
      <c r="S2778">
        <v>0</v>
      </c>
      <c r="T2778">
        <v>0</v>
      </c>
      <c r="V2778" t="s">
        <v>34</v>
      </c>
      <c r="W2778" s="1">
        <v>40037</v>
      </c>
      <c r="X2778">
        <v>20090812</v>
      </c>
      <c r="Y2778">
        <v>0.98899742857142903</v>
      </c>
      <c r="Z2778">
        <v>5.07006342189531E-3</v>
      </c>
      <c r="AA2778">
        <v>0.97745700000000002</v>
      </c>
      <c r="AB2778">
        <v>0.30565714285714402</v>
      </c>
      <c r="AC2778">
        <v>0.58527666682919699</v>
      </c>
      <c r="AD2778">
        <v>1.5908</v>
      </c>
      <c r="AE2778">
        <v>0</v>
      </c>
      <c r="AF2778">
        <v>0</v>
      </c>
      <c r="AI2778" s="2">
        <f t="shared" si="172"/>
        <v>40037</v>
      </c>
      <c r="AJ2778">
        <f t="shared" si="173"/>
        <v>5194.627559020184</v>
      </c>
      <c r="AK2778">
        <f t="shared" si="174"/>
        <v>5194.627559020184</v>
      </c>
      <c r="AL2778" s="3">
        <f>Sheet2!$Q$35</f>
        <v>13804.562889602981</v>
      </c>
      <c r="AM2778" s="3">
        <f>Sheet2!$Q$37</f>
        <v>11470.329043263515</v>
      </c>
      <c r="AN2778" s="3">
        <f>Sheet2!$Q$39</f>
        <v>2136.3846824700945</v>
      </c>
      <c r="AU2778">
        <f t="shared" si="175"/>
        <v>36.981025053673591</v>
      </c>
      <c r="AV2778" t="e">
        <f>VLOOKUP(AI2778,Sheet3!C$29:F$3725,4,FALSE)</f>
        <v>#N/A</v>
      </c>
    </row>
    <row r="2779" spans="1:48" x14ac:dyDescent="0.25">
      <c r="A2779">
        <v>78816278</v>
      </c>
      <c r="B2779">
        <v>11519</v>
      </c>
      <c r="C2779" t="s">
        <v>125</v>
      </c>
      <c r="D2779">
        <v>0</v>
      </c>
      <c r="E2779" t="s">
        <v>126</v>
      </c>
      <c r="F2779" t="s">
        <v>127</v>
      </c>
      <c r="G2779" t="s">
        <v>128</v>
      </c>
      <c r="H2779">
        <v>7</v>
      </c>
      <c r="I2779">
        <v>30.053419875199999</v>
      </c>
      <c r="J2779">
        <v>33.053419875199999</v>
      </c>
      <c r="K2779">
        <v>2.8261324007350002</v>
      </c>
      <c r="L2779">
        <v>5.8261324007350002</v>
      </c>
      <c r="M2779">
        <v>173928</v>
      </c>
      <c r="N2779" t="s">
        <v>129</v>
      </c>
      <c r="P2779">
        <v>37.368000000000002</v>
      </c>
      <c r="S2779">
        <v>0</v>
      </c>
      <c r="T2779">
        <v>0</v>
      </c>
      <c r="V2779" t="s">
        <v>34</v>
      </c>
      <c r="W2779" s="1">
        <v>40038</v>
      </c>
      <c r="X2779">
        <v>20090813</v>
      </c>
      <c r="Y2779">
        <v>0.98744614285714305</v>
      </c>
      <c r="Z2779">
        <v>5.72009623866521E-3</v>
      </c>
      <c r="AA2779">
        <v>0.97540099999999996</v>
      </c>
      <c r="AB2779">
        <v>0.46078571428571802</v>
      </c>
      <c r="AC2779">
        <v>0.63797467354248105</v>
      </c>
      <c r="AD2779">
        <v>1.79640000000001</v>
      </c>
      <c r="AE2779">
        <v>0</v>
      </c>
      <c r="AF2779">
        <v>0</v>
      </c>
      <c r="AI2779" s="2">
        <f t="shared" si="172"/>
        <v>40038</v>
      </c>
      <c r="AJ2779">
        <f t="shared" si="173"/>
        <v>5931.034622836858</v>
      </c>
      <c r="AK2779">
        <f t="shared" si="174"/>
        <v>5931.034622836858</v>
      </c>
      <c r="AL2779" s="3">
        <f>Sheet2!$Q$35</f>
        <v>13804.562889602981</v>
      </c>
      <c r="AM2779" s="3">
        <f>Sheet2!$Q$37</f>
        <v>11470.329043263515</v>
      </c>
      <c r="AN2779" s="3">
        <f>Sheet2!$Q$39</f>
        <v>2136.3846824700945</v>
      </c>
      <c r="AU2779">
        <f t="shared" si="175"/>
        <v>42.223573776809253</v>
      </c>
      <c r="AV2779" t="e">
        <f>VLOOKUP(AI2779,Sheet3!C$29:F$3725,4,FALSE)</f>
        <v>#N/A</v>
      </c>
    </row>
    <row r="2780" spans="1:48" x14ac:dyDescent="0.25">
      <c r="A2780">
        <v>78892572</v>
      </c>
      <c r="B2780">
        <v>11519</v>
      </c>
      <c r="C2780" t="s">
        <v>125</v>
      </c>
      <c r="D2780">
        <v>0</v>
      </c>
      <c r="E2780" t="s">
        <v>126</v>
      </c>
      <c r="F2780" t="s">
        <v>127</v>
      </c>
      <c r="G2780" t="s">
        <v>128</v>
      </c>
      <c r="H2780">
        <v>7</v>
      </c>
      <c r="I2780">
        <v>30.053419875199999</v>
      </c>
      <c r="J2780">
        <v>33.053419875199999</v>
      </c>
      <c r="K2780">
        <v>2.8261324007350002</v>
      </c>
      <c r="L2780">
        <v>5.8261324007350002</v>
      </c>
      <c r="M2780">
        <v>173928</v>
      </c>
      <c r="N2780" t="s">
        <v>129</v>
      </c>
      <c r="P2780">
        <v>37.368000000000002</v>
      </c>
      <c r="S2780">
        <v>0</v>
      </c>
      <c r="T2780">
        <v>0</v>
      </c>
      <c r="V2780" t="s">
        <v>34</v>
      </c>
      <c r="W2780" s="1">
        <v>40039</v>
      </c>
      <c r="X2780">
        <v>20090814</v>
      </c>
      <c r="Y2780">
        <v>0.99191242857142803</v>
      </c>
      <c r="Z2780">
        <v>1.6529827461844999E-3</v>
      </c>
      <c r="AA2780">
        <v>0.98953199999999997</v>
      </c>
      <c r="AB2780">
        <v>1.41571428571455E-2</v>
      </c>
      <c r="AC2780">
        <v>0.23537758029625999</v>
      </c>
      <c r="AD2780">
        <v>0.38330000000000902</v>
      </c>
      <c r="AE2780">
        <v>0</v>
      </c>
      <c r="AF2780">
        <v>0</v>
      </c>
      <c r="AI2780" s="2">
        <f t="shared" si="172"/>
        <v>40039</v>
      </c>
      <c r="AJ2780">
        <f t="shared" si="173"/>
        <v>3761.3912295401096</v>
      </c>
      <c r="AK2780">
        <f t="shared" si="174"/>
        <v>3761.3912295401096</v>
      </c>
      <c r="AL2780" s="3">
        <f>Sheet2!$Q$35</f>
        <v>13804.562889602981</v>
      </c>
      <c r="AM2780" s="3">
        <f>Sheet2!$Q$37</f>
        <v>11470.329043263515</v>
      </c>
      <c r="AN2780" s="3">
        <f>Sheet2!$Q$39</f>
        <v>2136.3846824700945</v>
      </c>
      <c r="AU2780">
        <f t="shared" si="175"/>
        <v>26.777685544510547</v>
      </c>
      <c r="AV2780" t="e">
        <f>VLOOKUP(AI2780,Sheet3!C$29:F$3725,4,FALSE)</f>
        <v>#N/A</v>
      </c>
    </row>
    <row r="2781" spans="1:48" x14ac:dyDescent="0.25">
      <c r="A2781">
        <v>78968423</v>
      </c>
      <c r="B2781">
        <v>11519</v>
      </c>
      <c r="C2781" t="s">
        <v>125</v>
      </c>
      <c r="D2781">
        <v>0</v>
      </c>
      <c r="E2781" t="s">
        <v>126</v>
      </c>
      <c r="F2781" t="s">
        <v>127</v>
      </c>
      <c r="G2781" t="s">
        <v>128</v>
      </c>
      <c r="H2781">
        <v>7</v>
      </c>
      <c r="I2781">
        <v>30.053419875199999</v>
      </c>
      <c r="J2781">
        <v>33.053419875199999</v>
      </c>
      <c r="K2781">
        <v>2.8261324007350002</v>
      </c>
      <c r="L2781">
        <v>5.8261324007350002</v>
      </c>
      <c r="M2781">
        <v>173928</v>
      </c>
      <c r="N2781" t="s">
        <v>129</v>
      </c>
      <c r="P2781">
        <v>37.368000000000002</v>
      </c>
      <c r="S2781">
        <v>0</v>
      </c>
      <c r="T2781">
        <v>0</v>
      </c>
      <c r="V2781" t="s">
        <v>34</v>
      </c>
      <c r="W2781" s="1">
        <v>40040</v>
      </c>
      <c r="X2781">
        <v>20090815</v>
      </c>
      <c r="Y2781">
        <v>0.98660828571428605</v>
      </c>
      <c r="Z2781">
        <v>1.9110690138010001E-3</v>
      </c>
      <c r="AA2781">
        <v>0.98387599999999997</v>
      </c>
      <c r="AB2781">
        <v>0.54457142857143104</v>
      </c>
      <c r="AC2781">
        <v>9.6261173218428697E-2</v>
      </c>
      <c r="AD2781">
        <v>0.72120000000001105</v>
      </c>
      <c r="AE2781">
        <v>0</v>
      </c>
      <c r="AF2781">
        <v>0</v>
      </c>
      <c r="AI2781" s="2">
        <f t="shared" si="172"/>
        <v>40040</v>
      </c>
      <c r="AJ2781">
        <f t="shared" si="173"/>
        <v>6321.1664824006148</v>
      </c>
      <c r="AK2781">
        <f t="shared" si="174"/>
        <v>6321.1664824006148</v>
      </c>
      <c r="AL2781" s="3">
        <f>Sheet2!$Q$35</f>
        <v>13804.562889602981</v>
      </c>
      <c r="AM2781" s="3">
        <f>Sheet2!$Q$37</f>
        <v>11470.329043263515</v>
      </c>
      <c r="AN2781" s="3">
        <f>Sheet2!$Q$39</f>
        <v>2136.3846824700945</v>
      </c>
      <c r="AU2781">
        <f t="shared" si="175"/>
        <v>45.000957893156738</v>
      </c>
      <c r="AV2781" t="e">
        <f>VLOOKUP(AI2781,Sheet3!C$29:F$3725,4,FALSE)</f>
        <v>#N/A</v>
      </c>
    </row>
    <row r="2782" spans="1:48" x14ac:dyDescent="0.25">
      <c r="A2782">
        <v>79036299</v>
      </c>
      <c r="B2782">
        <v>11519</v>
      </c>
      <c r="C2782" t="s">
        <v>125</v>
      </c>
      <c r="D2782">
        <v>0</v>
      </c>
      <c r="E2782" t="s">
        <v>126</v>
      </c>
      <c r="F2782" t="s">
        <v>127</v>
      </c>
      <c r="G2782" t="s">
        <v>128</v>
      </c>
      <c r="H2782">
        <v>7</v>
      </c>
      <c r="I2782">
        <v>30.053419875199999</v>
      </c>
      <c r="J2782">
        <v>33.053419875199999</v>
      </c>
      <c r="K2782">
        <v>2.8261324007350002</v>
      </c>
      <c r="L2782">
        <v>5.8261324007350002</v>
      </c>
      <c r="M2782">
        <v>173928</v>
      </c>
      <c r="N2782" t="s">
        <v>129</v>
      </c>
      <c r="P2782">
        <v>37.368000000000002</v>
      </c>
      <c r="S2782">
        <v>0</v>
      </c>
      <c r="T2782">
        <v>0</v>
      </c>
      <c r="V2782" t="s">
        <v>34</v>
      </c>
      <c r="W2782" s="1">
        <v>40041</v>
      </c>
      <c r="X2782">
        <v>20090816</v>
      </c>
      <c r="Y2782">
        <v>0.986205</v>
      </c>
      <c r="Z2782">
        <v>3.0766164160370198E-3</v>
      </c>
      <c r="AA2782">
        <v>0.98142300000000005</v>
      </c>
      <c r="AB2782">
        <v>0.58490000000000097</v>
      </c>
      <c r="AC2782">
        <v>0.15080888567985701</v>
      </c>
      <c r="AD2782">
        <v>0.84319999999999995</v>
      </c>
      <c r="AE2782">
        <v>0</v>
      </c>
      <c r="AF2782">
        <v>0</v>
      </c>
      <c r="AI2782" s="2">
        <f t="shared" si="172"/>
        <v>40041</v>
      </c>
      <c r="AJ2782">
        <f t="shared" si="173"/>
        <v>6507.0469430834055</v>
      </c>
      <c r="AK2782">
        <f t="shared" si="174"/>
        <v>6507.0469430834055</v>
      </c>
      <c r="AL2782" s="3">
        <f>Sheet2!$Q$35</f>
        <v>13804.562889602981</v>
      </c>
      <c r="AM2782" s="3">
        <f>Sheet2!$Q$37</f>
        <v>11470.329043263515</v>
      </c>
      <c r="AN2782" s="3">
        <f>Sheet2!$Q$39</f>
        <v>2136.3846824700945</v>
      </c>
      <c r="AU2782">
        <f t="shared" si="175"/>
        <v>46.324257763146896</v>
      </c>
      <c r="AV2782" t="e">
        <f>VLOOKUP(AI2782,Sheet3!C$29:F$3725,4,FALSE)</f>
        <v>#N/A</v>
      </c>
    </row>
    <row r="2783" spans="1:48" x14ac:dyDescent="0.25">
      <c r="A2783">
        <v>79105396</v>
      </c>
      <c r="B2783">
        <v>11519</v>
      </c>
      <c r="C2783" t="s">
        <v>125</v>
      </c>
      <c r="D2783">
        <v>0</v>
      </c>
      <c r="E2783" t="s">
        <v>126</v>
      </c>
      <c r="F2783" t="s">
        <v>127</v>
      </c>
      <c r="G2783" t="s">
        <v>128</v>
      </c>
      <c r="H2783">
        <v>7</v>
      </c>
      <c r="I2783">
        <v>30.053419875199999</v>
      </c>
      <c r="J2783">
        <v>33.053419875199999</v>
      </c>
      <c r="K2783">
        <v>2.8261324007350002</v>
      </c>
      <c r="L2783">
        <v>5.8261324007350002</v>
      </c>
      <c r="M2783">
        <v>173928</v>
      </c>
      <c r="N2783" t="s">
        <v>129</v>
      </c>
      <c r="P2783">
        <v>37.368000000000002</v>
      </c>
      <c r="S2783">
        <v>0</v>
      </c>
      <c r="T2783">
        <v>0</v>
      </c>
      <c r="V2783" t="s">
        <v>34</v>
      </c>
      <c r="W2783" s="1">
        <v>40042</v>
      </c>
      <c r="X2783">
        <v>20090817</v>
      </c>
      <c r="Y2783">
        <v>0.988035</v>
      </c>
      <c r="Z2783">
        <v>2.55044438704876E-3</v>
      </c>
      <c r="AA2783">
        <v>0.98273100000000002</v>
      </c>
      <c r="AB2783">
        <v>0.40190000000000298</v>
      </c>
      <c r="AC2783">
        <v>9.79797063536261E-2</v>
      </c>
      <c r="AD2783">
        <v>0.54170000000000096</v>
      </c>
      <c r="AE2783">
        <v>0</v>
      </c>
      <c r="AF2783">
        <v>0</v>
      </c>
      <c r="AI2783" s="2">
        <f t="shared" si="172"/>
        <v>40042</v>
      </c>
      <c r="AJ2783">
        <f t="shared" si="173"/>
        <v>5653.6528641930781</v>
      </c>
      <c r="AK2783">
        <f t="shared" si="174"/>
        <v>5653.6528641930781</v>
      </c>
      <c r="AL2783" s="3">
        <f>Sheet2!$Q$35</f>
        <v>13804.562889602981</v>
      </c>
      <c r="AM2783" s="3">
        <f>Sheet2!$Q$37</f>
        <v>11470.329043263515</v>
      </c>
      <c r="AN2783" s="3">
        <f>Sheet2!$Q$39</f>
        <v>2136.3846824700945</v>
      </c>
      <c r="AU2783">
        <f t="shared" si="175"/>
        <v>40.248867862036704</v>
      </c>
      <c r="AV2783" t="e">
        <f>VLOOKUP(AI2783,Sheet3!C$29:F$3725,4,FALSE)</f>
        <v>#N/A</v>
      </c>
    </row>
    <row r="2784" spans="1:48" x14ac:dyDescent="0.25">
      <c r="A2784">
        <v>79170683</v>
      </c>
      <c r="B2784">
        <v>11519</v>
      </c>
      <c r="C2784" t="s">
        <v>125</v>
      </c>
      <c r="D2784">
        <v>0</v>
      </c>
      <c r="E2784" t="s">
        <v>126</v>
      </c>
      <c r="F2784" t="s">
        <v>127</v>
      </c>
      <c r="G2784" t="s">
        <v>128</v>
      </c>
      <c r="H2784">
        <v>7</v>
      </c>
      <c r="I2784">
        <v>30.053419875199999</v>
      </c>
      <c r="J2784">
        <v>33.053419875199999</v>
      </c>
      <c r="K2784">
        <v>2.8261324007350002</v>
      </c>
      <c r="L2784">
        <v>5.8261324007350002</v>
      </c>
      <c r="M2784">
        <v>173928</v>
      </c>
      <c r="N2784" t="s">
        <v>129</v>
      </c>
      <c r="P2784">
        <v>37.368000000000002</v>
      </c>
      <c r="S2784">
        <v>0</v>
      </c>
      <c r="T2784">
        <v>0</v>
      </c>
      <c r="V2784" t="s">
        <v>34</v>
      </c>
      <c r="W2784" s="1">
        <v>40043</v>
      </c>
      <c r="X2784">
        <v>20090818</v>
      </c>
      <c r="Y2784">
        <v>0.98805142857142803</v>
      </c>
      <c r="Z2784">
        <v>2.5683716830008901E-3</v>
      </c>
      <c r="AA2784">
        <v>0.98253999999999997</v>
      </c>
      <c r="AB2784">
        <v>0.40025714285714398</v>
      </c>
      <c r="AC2784">
        <v>0.11011191523877401</v>
      </c>
      <c r="AD2784">
        <v>0.56080000000000596</v>
      </c>
      <c r="AE2784">
        <v>0</v>
      </c>
      <c r="AF2784">
        <v>0</v>
      </c>
      <c r="AI2784" s="2">
        <f t="shared" si="172"/>
        <v>40043</v>
      </c>
      <c r="AJ2784">
        <f t="shared" si="173"/>
        <v>5645.8763887980022</v>
      </c>
      <c r="AK2784">
        <f t="shared" si="174"/>
        <v>5645.8763887980022</v>
      </c>
      <c r="AL2784" s="3">
        <f>Sheet2!$Q$35</f>
        <v>13804.562889602981</v>
      </c>
      <c r="AM2784" s="3">
        <f>Sheet2!$Q$37</f>
        <v>11470.329043263515</v>
      </c>
      <c r="AN2784" s="3">
        <f>Sheet2!$Q$39</f>
        <v>2136.3846824700945</v>
      </c>
      <c r="AU2784">
        <f t="shared" si="175"/>
        <v>40.193506427911331</v>
      </c>
      <c r="AV2784" t="e">
        <f>VLOOKUP(AI2784,Sheet3!C$29:F$3725,4,FALSE)</f>
        <v>#N/A</v>
      </c>
    </row>
    <row r="2785" spans="1:48" x14ac:dyDescent="0.25">
      <c r="A2785">
        <v>79244617</v>
      </c>
      <c r="B2785">
        <v>11519</v>
      </c>
      <c r="C2785" t="s">
        <v>125</v>
      </c>
      <c r="D2785">
        <v>0</v>
      </c>
      <c r="E2785" t="s">
        <v>126</v>
      </c>
      <c r="F2785" t="s">
        <v>127</v>
      </c>
      <c r="G2785" t="s">
        <v>128</v>
      </c>
      <c r="H2785">
        <v>7</v>
      </c>
      <c r="I2785">
        <v>30.053419875199999</v>
      </c>
      <c r="J2785">
        <v>33.053419875199999</v>
      </c>
      <c r="K2785">
        <v>2.8261324007350002</v>
      </c>
      <c r="L2785">
        <v>5.8261324007350002</v>
      </c>
      <c r="M2785">
        <v>173928</v>
      </c>
      <c r="N2785" t="s">
        <v>129</v>
      </c>
      <c r="P2785">
        <v>37.368000000000002</v>
      </c>
      <c r="S2785">
        <v>0</v>
      </c>
      <c r="T2785">
        <v>0</v>
      </c>
      <c r="V2785" t="s">
        <v>34</v>
      </c>
      <c r="W2785" s="1">
        <v>40044</v>
      </c>
      <c r="X2785">
        <v>20090819</v>
      </c>
      <c r="Y2785">
        <v>0.99294499999999997</v>
      </c>
      <c r="Z2785">
        <v>2.57021116419868E-3</v>
      </c>
      <c r="AA2785">
        <v>0.98868999999999996</v>
      </c>
      <c r="AB2785">
        <v>-8.9099999999997501E-2</v>
      </c>
      <c r="AC2785">
        <v>0.34076771728386701</v>
      </c>
      <c r="AD2785">
        <v>0.46750000000001002</v>
      </c>
      <c r="AE2785">
        <v>0</v>
      </c>
      <c r="AF2785">
        <v>0</v>
      </c>
      <c r="AI2785" s="2">
        <f t="shared" si="172"/>
        <v>40044</v>
      </c>
      <c r="AJ2785">
        <f t="shared" si="173"/>
        <v>3238.213894165121</v>
      </c>
      <c r="AK2785">
        <f t="shared" si="174"/>
        <v>3238.213894165121</v>
      </c>
      <c r="AL2785" s="3">
        <f>Sheet2!$Q$35</f>
        <v>13804.562889602981</v>
      </c>
      <c r="AM2785" s="3">
        <f>Sheet2!$Q$37</f>
        <v>11470.329043263515</v>
      </c>
      <c r="AN2785" s="3">
        <f>Sheet2!$Q$39</f>
        <v>2136.3846824700945</v>
      </c>
      <c r="AU2785">
        <f t="shared" si="175"/>
        <v>23.053138610742305</v>
      </c>
      <c r="AV2785" t="e">
        <f>VLOOKUP(AI2785,Sheet3!C$29:F$3725,4,FALSE)</f>
        <v>#N/A</v>
      </c>
    </row>
    <row r="2786" spans="1:48" x14ac:dyDescent="0.25">
      <c r="A2786">
        <v>79294626</v>
      </c>
      <c r="B2786">
        <v>11519</v>
      </c>
      <c r="C2786" t="s">
        <v>125</v>
      </c>
      <c r="D2786">
        <v>0</v>
      </c>
      <c r="E2786" t="s">
        <v>126</v>
      </c>
      <c r="F2786" t="s">
        <v>127</v>
      </c>
      <c r="G2786" t="s">
        <v>128</v>
      </c>
      <c r="H2786">
        <v>7</v>
      </c>
      <c r="I2786">
        <v>30.053419875199999</v>
      </c>
      <c r="J2786">
        <v>33.053419875199999</v>
      </c>
      <c r="K2786">
        <v>2.8261324007350002</v>
      </c>
      <c r="L2786">
        <v>5.8261324007350002</v>
      </c>
      <c r="M2786">
        <v>173928</v>
      </c>
      <c r="N2786" t="s">
        <v>129</v>
      </c>
      <c r="P2786">
        <v>37.368000000000002</v>
      </c>
      <c r="S2786">
        <v>0</v>
      </c>
      <c r="T2786">
        <v>0</v>
      </c>
      <c r="V2786" t="s">
        <v>34</v>
      </c>
      <c r="W2786" s="1">
        <v>40045</v>
      </c>
      <c r="X2786">
        <v>20090820</v>
      </c>
      <c r="Y2786">
        <v>0.99387499999999995</v>
      </c>
      <c r="Z2786">
        <v>2.62492780853115E-3</v>
      </c>
      <c r="AA2786">
        <v>0.98948499999999995</v>
      </c>
      <c r="AB2786">
        <v>-0.18209999999999801</v>
      </c>
      <c r="AC2786">
        <v>0.37530842173947099</v>
      </c>
      <c r="AD2786">
        <v>0.388000000000011</v>
      </c>
      <c r="AE2786">
        <v>0</v>
      </c>
      <c r="AF2786">
        <v>0</v>
      </c>
      <c r="AI2786" s="2">
        <f t="shared" si="172"/>
        <v>40045</v>
      </c>
      <c r="AJ2786">
        <f t="shared" si="173"/>
        <v>2760.0724305682816</v>
      </c>
      <c r="AK2786">
        <f t="shared" si="174"/>
        <v>2760.0724305682816</v>
      </c>
      <c r="AL2786" s="3">
        <f>Sheet2!$Q$35</f>
        <v>13804.562889602981</v>
      </c>
      <c r="AM2786" s="3">
        <f>Sheet2!$Q$37</f>
        <v>11470.329043263515</v>
      </c>
      <c r="AN2786" s="3">
        <f>Sheet2!$Q$39</f>
        <v>2136.3846824700945</v>
      </c>
      <c r="AU2786">
        <f t="shared" si="175"/>
        <v>19.649206135589051</v>
      </c>
      <c r="AV2786" t="e">
        <f>VLOOKUP(AI2786,Sheet3!C$29:F$3725,4,FALSE)</f>
        <v>#N/A</v>
      </c>
    </row>
    <row r="2787" spans="1:48" x14ac:dyDescent="0.25">
      <c r="A2787">
        <v>79364977</v>
      </c>
      <c r="B2787">
        <v>11519</v>
      </c>
      <c r="C2787" t="s">
        <v>125</v>
      </c>
      <c r="D2787">
        <v>0</v>
      </c>
      <c r="E2787" t="s">
        <v>126</v>
      </c>
      <c r="F2787" t="s">
        <v>127</v>
      </c>
      <c r="G2787" t="s">
        <v>128</v>
      </c>
      <c r="H2787">
        <v>7</v>
      </c>
      <c r="I2787">
        <v>30.053419875199999</v>
      </c>
      <c r="J2787">
        <v>33.053419875199999</v>
      </c>
      <c r="K2787">
        <v>2.8261324007350002</v>
      </c>
      <c r="L2787">
        <v>5.8261324007350002</v>
      </c>
      <c r="M2787">
        <v>173928</v>
      </c>
      <c r="N2787" t="s">
        <v>129</v>
      </c>
      <c r="P2787">
        <v>37.368000000000002</v>
      </c>
      <c r="S2787">
        <v>0</v>
      </c>
      <c r="T2787">
        <v>0</v>
      </c>
      <c r="V2787" t="s">
        <v>34</v>
      </c>
      <c r="W2787" s="1">
        <v>40046</v>
      </c>
      <c r="X2787">
        <v>20090821</v>
      </c>
      <c r="Y2787">
        <v>0.993923</v>
      </c>
      <c r="Z2787">
        <v>2.8309544074645301E-3</v>
      </c>
      <c r="AA2787">
        <v>0.98928799999999995</v>
      </c>
      <c r="AB2787">
        <v>-0.18689999999999601</v>
      </c>
      <c r="AC2787">
        <v>0.37024574464613702</v>
      </c>
      <c r="AD2787">
        <v>0.407700000000011</v>
      </c>
      <c r="AE2787">
        <v>0</v>
      </c>
      <c r="AF2787">
        <v>0</v>
      </c>
      <c r="AI2787" s="2">
        <f t="shared" si="172"/>
        <v>40046</v>
      </c>
      <c r="AJ2787">
        <f t="shared" si="173"/>
        <v>2735.2158077005297</v>
      </c>
      <c r="AK2787">
        <f t="shared" si="174"/>
        <v>2735.2158077005297</v>
      </c>
      <c r="AL2787" s="3">
        <f>Sheet2!$Q$35</f>
        <v>13804.562889602981</v>
      </c>
      <c r="AM2787" s="3">
        <f>Sheet2!$Q$37</f>
        <v>11470.329043263515</v>
      </c>
      <c r="AN2787" s="3">
        <f>Sheet2!$Q$39</f>
        <v>2136.3846824700945</v>
      </c>
      <c r="AU2787">
        <f t="shared" si="175"/>
        <v>19.472249581422645</v>
      </c>
      <c r="AV2787" t="e">
        <f>VLOOKUP(AI2787,Sheet3!C$29:F$3725,4,FALSE)</f>
        <v>#N/A</v>
      </c>
    </row>
    <row r="2788" spans="1:48" x14ac:dyDescent="0.25">
      <c r="A2788">
        <v>79431873</v>
      </c>
      <c r="B2788">
        <v>11519</v>
      </c>
      <c r="C2788" t="s">
        <v>125</v>
      </c>
      <c r="D2788">
        <v>0</v>
      </c>
      <c r="E2788" t="s">
        <v>126</v>
      </c>
      <c r="F2788" t="s">
        <v>127</v>
      </c>
      <c r="G2788" t="s">
        <v>128</v>
      </c>
      <c r="H2788">
        <v>7</v>
      </c>
      <c r="I2788">
        <v>30.053419875199999</v>
      </c>
      <c r="J2788">
        <v>33.053419875199999</v>
      </c>
      <c r="K2788">
        <v>2.8261324007350002</v>
      </c>
      <c r="L2788">
        <v>5.8261324007350002</v>
      </c>
      <c r="M2788">
        <v>173928</v>
      </c>
      <c r="N2788" t="s">
        <v>129</v>
      </c>
      <c r="P2788">
        <v>37.368000000000002</v>
      </c>
      <c r="S2788">
        <v>0</v>
      </c>
      <c r="T2788">
        <v>0</v>
      </c>
      <c r="V2788" t="s">
        <v>34</v>
      </c>
      <c r="W2788" s="1">
        <v>40047</v>
      </c>
      <c r="X2788">
        <v>20090822</v>
      </c>
      <c r="Y2788">
        <v>0.99365085714285695</v>
      </c>
      <c r="Z2788">
        <v>3.1154497693441099E-3</v>
      </c>
      <c r="AA2788">
        <v>0.98811499999999997</v>
      </c>
      <c r="AB2788">
        <v>-0.15968571428571099</v>
      </c>
      <c r="AC2788">
        <v>0.38761942096624302</v>
      </c>
      <c r="AD2788">
        <v>0.52500000000000902</v>
      </c>
      <c r="AE2788">
        <v>0</v>
      </c>
      <c r="AF2788">
        <v>0</v>
      </c>
      <c r="AI2788" s="2">
        <f t="shared" si="172"/>
        <v>40047</v>
      </c>
      <c r="AJ2788">
        <f t="shared" si="173"/>
        <v>2875.9122296874411</v>
      </c>
      <c r="AK2788">
        <f t="shared" si="174"/>
        <v>2875.9122296874411</v>
      </c>
      <c r="AL2788" s="3">
        <f>Sheet2!$Q$35</f>
        <v>13804.562889602981</v>
      </c>
      <c r="AM2788" s="3">
        <f>Sheet2!$Q$37</f>
        <v>11470.329043263515</v>
      </c>
      <c r="AN2788" s="3">
        <f>Sheet2!$Q$39</f>
        <v>2136.3846824700945</v>
      </c>
      <c r="AU2788">
        <f t="shared" si="175"/>
        <v>20.473880179062956</v>
      </c>
      <c r="AV2788" t="e">
        <f>VLOOKUP(AI2788,Sheet3!C$29:F$3725,4,FALSE)</f>
        <v>#N/A</v>
      </c>
    </row>
    <row r="2789" spans="1:48" x14ac:dyDescent="0.25">
      <c r="A2789">
        <v>79503909</v>
      </c>
      <c r="B2789">
        <v>11519</v>
      </c>
      <c r="C2789" t="s">
        <v>125</v>
      </c>
      <c r="D2789">
        <v>0</v>
      </c>
      <c r="E2789" t="s">
        <v>126</v>
      </c>
      <c r="F2789" t="s">
        <v>127</v>
      </c>
      <c r="G2789" t="s">
        <v>128</v>
      </c>
      <c r="H2789">
        <v>7</v>
      </c>
      <c r="I2789">
        <v>30.053419875199999</v>
      </c>
      <c r="J2789">
        <v>33.053419875199999</v>
      </c>
      <c r="K2789">
        <v>2.8261324007350002</v>
      </c>
      <c r="L2789">
        <v>5.8261324007350002</v>
      </c>
      <c r="M2789">
        <v>173928</v>
      </c>
      <c r="N2789" t="s">
        <v>129</v>
      </c>
      <c r="P2789">
        <v>37.368000000000002</v>
      </c>
      <c r="S2789">
        <v>0</v>
      </c>
      <c r="T2789">
        <v>0</v>
      </c>
      <c r="V2789" t="s">
        <v>34</v>
      </c>
      <c r="W2789" s="1">
        <v>40048</v>
      </c>
      <c r="X2789">
        <v>20090823</v>
      </c>
      <c r="Y2789">
        <v>0.98953199999999997</v>
      </c>
      <c r="Z2789">
        <v>3.2595064481780499E-3</v>
      </c>
      <c r="AA2789">
        <v>0.98471299999999995</v>
      </c>
      <c r="AB2789">
        <v>0.25220000000000098</v>
      </c>
      <c r="AC2789">
        <v>0.32298074245998099</v>
      </c>
      <c r="AD2789">
        <v>0.86520000000000996</v>
      </c>
      <c r="AE2789">
        <v>0</v>
      </c>
      <c r="AF2789">
        <v>0</v>
      </c>
      <c r="AI2789" s="2">
        <f t="shared" si="172"/>
        <v>40048</v>
      </c>
      <c r="AJ2789">
        <f t="shared" si="173"/>
        <v>4936.6261011622846</v>
      </c>
      <c r="AK2789">
        <f t="shared" si="174"/>
        <v>4936.6261011622846</v>
      </c>
      <c r="AL2789" s="3">
        <f>Sheet2!$Q$35</f>
        <v>13804.562889602981</v>
      </c>
      <c r="AM2789" s="3">
        <f>Sheet2!$Q$37</f>
        <v>11470.329043263515</v>
      </c>
      <c r="AN2789" s="3">
        <f>Sheet2!$Q$39</f>
        <v>2136.3846824700945</v>
      </c>
      <c r="AU2789">
        <f t="shared" si="175"/>
        <v>35.144289259139178</v>
      </c>
      <c r="AV2789" t="e">
        <f>VLOOKUP(AI2789,Sheet3!C$29:F$3725,4,FALSE)</f>
        <v>#N/A</v>
      </c>
    </row>
    <row r="2790" spans="1:48" x14ac:dyDescent="0.25">
      <c r="A2790">
        <v>79571105</v>
      </c>
      <c r="B2790">
        <v>11519</v>
      </c>
      <c r="C2790" t="s">
        <v>125</v>
      </c>
      <c r="D2790">
        <v>0</v>
      </c>
      <c r="E2790" t="s">
        <v>126</v>
      </c>
      <c r="F2790" t="s">
        <v>127</v>
      </c>
      <c r="G2790" t="s">
        <v>128</v>
      </c>
      <c r="H2790">
        <v>7</v>
      </c>
      <c r="I2790">
        <v>30.053419875199999</v>
      </c>
      <c r="J2790">
        <v>33.053419875199999</v>
      </c>
      <c r="K2790">
        <v>2.8261324007350002</v>
      </c>
      <c r="L2790">
        <v>5.8261324007350002</v>
      </c>
      <c r="M2790">
        <v>173928</v>
      </c>
      <c r="N2790" t="s">
        <v>129</v>
      </c>
      <c r="P2790">
        <v>37.368000000000002</v>
      </c>
      <c r="S2790">
        <v>0</v>
      </c>
      <c r="T2790">
        <v>0</v>
      </c>
      <c r="V2790" t="s">
        <v>34</v>
      </c>
      <c r="W2790" s="1">
        <v>40049</v>
      </c>
      <c r="X2790">
        <v>20090824</v>
      </c>
      <c r="Y2790">
        <v>0.98885057142857102</v>
      </c>
      <c r="Z2790">
        <v>3.0116744207046098E-3</v>
      </c>
      <c r="AA2790">
        <v>0.98450800000000005</v>
      </c>
      <c r="AB2790">
        <v>0.32034285714285898</v>
      </c>
      <c r="AC2790">
        <v>0.30727835150905403</v>
      </c>
      <c r="AD2790">
        <v>0.88570000000000004</v>
      </c>
      <c r="AE2790">
        <v>0</v>
      </c>
      <c r="AF2790">
        <v>0</v>
      </c>
      <c r="AI2790" s="2">
        <f t="shared" si="172"/>
        <v>40049</v>
      </c>
      <c r="AJ2790">
        <f t="shared" si="173"/>
        <v>5265.1253602448851</v>
      </c>
      <c r="AK2790">
        <f t="shared" si="174"/>
        <v>5265.1253602448851</v>
      </c>
      <c r="AL2790" s="3">
        <f>Sheet2!$Q$35</f>
        <v>13804.562889602981</v>
      </c>
      <c r="AM2790" s="3">
        <f>Sheet2!$Q$37</f>
        <v>11470.329043263515</v>
      </c>
      <c r="AN2790" s="3">
        <f>Sheet2!$Q$39</f>
        <v>2136.3846824700945</v>
      </c>
      <c r="AU2790">
        <f t="shared" si="175"/>
        <v>37.482905298926688</v>
      </c>
      <c r="AV2790" t="e">
        <f>VLOOKUP(AI2790,Sheet3!C$29:F$3725,4,FALSE)</f>
        <v>#N/A</v>
      </c>
    </row>
    <row r="2791" spans="1:48" x14ac:dyDescent="0.25">
      <c r="A2791">
        <v>79642127</v>
      </c>
      <c r="B2791">
        <v>11519</v>
      </c>
      <c r="C2791" t="s">
        <v>125</v>
      </c>
      <c r="D2791">
        <v>0</v>
      </c>
      <c r="E2791" t="s">
        <v>126</v>
      </c>
      <c r="F2791" t="s">
        <v>127</v>
      </c>
      <c r="G2791" t="s">
        <v>128</v>
      </c>
      <c r="H2791">
        <v>7</v>
      </c>
      <c r="I2791">
        <v>30.053419875199999</v>
      </c>
      <c r="J2791">
        <v>33.053419875199999</v>
      </c>
      <c r="K2791">
        <v>2.8261324007350002</v>
      </c>
      <c r="L2791">
        <v>5.8261324007350002</v>
      </c>
      <c r="M2791">
        <v>173928</v>
      </c>
      <c r="N2791" t="s">
        <v>129</v>
      </c>
      <c r="P2791">
        <v>37.368000000000002</v>
      </c>
      <c r="S2791">
        <v>0</v>
      </c>
      <c r="T2791">
        <v>0</v>
      </c>
      <c r="V2791" t="s">
        <v>34</v>
      </c>
      <c r="W2791" s="1">
        <v>40050</v>
      </c>
      <c r="X2791">
        <v>20090825</v>
      </c>
      <c r="Y2791">
        <v>0.98894214285714299</v>
      </c>
      <c r="Z2791">
        <v>2.9513426207924799E-3</v>
      </c>
      <c r="AA2791">
        <v>0.98506199999999999</v>
      </c>
      <c r="AB2791">
        <v>0.31118571428571601</v>
      </c>
      <c r="AC2791">
        <v>0.26481011217513001</v>
      </c>
      <c r="AD2791">
        <v>0.82880000000000698</v>
      </c>
      <c r="AE2791">
        <v>0</v>
      </c>
      <c r="AF2791">
        <v>0</v>
      </c>
      <c r="AI2791" s="2">
        <f t="shared" si="172"/>
        <v>40050</v>
      </c>
      <c r="AJ2791">
        <f t="shared" si="173"/>
        <v>5221.1863351655193</v>
      </c>
      <c r="AK2791">
        <f t="shared" si="174"/>
        <v>5221.1863351655193</v>
      </c>
      <c r="AL2791" s="3">
        <f>Sheet2!$Q$35</f>
        <v>13804.562889602981</v>
      </c>
      <c r="AM2791" s="3">
        <f>Sheet2!$Q$37</f>
        <v>11470.329043263515</v>
      </c>
      <c r="AN2791" s="3">
        <f>Sheet2!$Q$39</f>
        <v>2136.3846824700945</v>
      </c>
      <c r="AU2791">
        <f t="shared" si="175"/>
        <v>37.170099391509432</v>
      </c>
      <c r="AV2791" t="e">
        <f>VLOOKUP(AI2791,Sheet3!C$29:F$3725,4,FALSE)</f>
        <v>#N/A</v>
      </c>
    </row>
    <row r="2792" spans="1:48" x14ac:dyDescent="0.25">
      <c r="A2792">
        <v>79700700</v>
      </c>
      <c r="B2792">
        <v>11519</v>
      </c>
      <c r="C2792" t="s">
        <v>125</v>
      </c>
      <c r="D2792">
        <v>0</v>
      </c>
      <c r="E2792" t="s">
        <v>126</v>
      </c>
      <c r="F2792" t="s">
        <v>127</v>
      </c>
      <c r="G2792" t="s">
        <v>128</v>
      </c>
      <c r="H2792">
        <v>7</v>
      </c>
      <c r="I2792">
        <v>30.053419875199999</v>
      </c>
      <c r="J2792">
        <v>33.053419875199999</v>
      </c>
      <c r="K2792">
        <v>2.8261324007350002</v>
      </c>
      <c r="L2792">
        <v>5.8261324007350002</v>
      </c>
      <c r="M2792">
        <v>173928</v>
      </c>
      <c r="N2792" t="s">
        <v>129</v>
      </c>
      <c r="P2792">
        <v>37.368000000000002</v>
      </c>
      <c r="S2792">
        <v>0</v>
      </c>
      <c r="T2792">
        <v>0</v>
      </c>
      <c r="V2792" t="s">
        <v>34</v>
      </c>
      <c r="W2792" s="1">
        <v>40051</v>
      </c>
      <c r="X2792">
        <v>20090826</v>
      </c>
      <c r="Y2792">
        <v>0.98917042857142901</v>
      </c>
      <c r="Z2792">
        <v>3.4135779242457599E-3</v>
      </c>
      <c r="AA2792">
        <v>0.98524599999999996</v>
      </c>
      <c r="AB2792">
        <v>0.28835714285714598</v>
      </c>
      <c r="AC2792">
        <v>0.33935623868539</v>
      </c>
      <c r="AD2792">
        <v>0.81190000000000995</v>
      </c>
      <c r="AE2792">
        <v>0</v>
      </c>
      <c r="AF2792">
        <v>0</v>
      </c>
      <c r="AI2792" s="2">
        <f t="shared" si="172"/>
        <v>40051</v>
      </c>
      <c r="AJ2792">
        <f t="shared" si="173"/>
        <v>5111.369817245286</v>
      </c>
      <c r="AK2792">
        <f t="shared" si="174"/>
        <v>5111.369817245286</v>
      </c>
      <c r="AL2792" s="3">
        <f>Sheet2!$Q$35</f>
        <v>13804.562889602981</v>
      </c>
      <c r="AM2792" s="3">
        <f>Sheet2!$Q$37</f>
        <v>11470.329043263515</v>
      </c>
      <c r="AN2792" s="3">
        <f>Sheet2!$Q$39</f>
        <v>2136.3846824700945</v>
      </c>
      <c r="AU2792">
        <f t="shared" si="175"/>
        <v>36.388305633559753</v>
      </c>
      <c r="AV2792" t="e">
        <f>VLOOKUP(AI2792,Sheet3!C$29:F$3725,4,FALSE)</f>
        <v>#N/A</v>
      </c>
    </row>
    <row r="2793" spans="1:48" x14ac:dyDescent="0.25">
      <c r="A2793">
        <v>79777702</v>
      </c>
      <c r="B2793">
        <v>11519</v>
      </c>
      <c r="C2793" t="s">
        <v>125</v>
      </c>
      <c r="D2793">
        <v>0</v>
      </c>
      <c r="E2793" t="s">
        <v>126</v>
      </c>
      <c r="F2793" t="s">
        <v>127</v>
      </c>
      <c r="G2793" t="s">
        <v>128</v>
      </c>
      <c r="H2793">
        <v>7</v>
      </c>
      <c r="I2793">
        <v>30.053419875199999</v>
      </c>
      <c r="J2793">
        <v>33.053419875199999</v>
      </c>
      <c r="K2793">
        <v>2.8261324007350002</v>
      </c>
      <c r="L2793">
        <v>5.8261324007350002</v>
      </c>
      <c r="M2793">
        <v>173928</v>
      </c>
      <c r="N2793" t="s">
        <v>129</v>
      </c>
      <c r="P2793">
        <v>37.368000000000002</v>
      </c>
      <c r="S2793">
        <v>0</v>
      </c>
      <c r="T2793">
        <v>0</v>
      </c>
      <c r="V2793" t="s">
        <v>34</v>
      </c>
      <c r="W2793" s="1">
        <v>40052</v>
      </c>
      <c r="X2793">
        <v>20090827</v>
      </c>
      <c r="Y2793">
        <v>0.99384514285714298</v>
      </c>
      <c r="Z2793">
        <v>2.8706602739027201E-3</v>
      </c>
      <c r="AA2793">
        <v>0.99065099999999995</v>
      </c>
      <c r="AB2793">
        <v>-0.17911428571428201</v>
      </c>
      <c r="AC2793">
        <v>0.29768725405111102</v>
      </c>
      <c r="AD2793">
        <v>0.30450000000000799</v>
      </c>
      <c r="AE2793">
        <v>0</v>
      </c>
      <c r="AF2793">
        <v>0</v>
      </c>
      <c r="AI2793" s="2">
        <f t="shared" si="172"/>
        <v>40052</v>
      </c>
      <c r="AJ2793">
        <f t="shared" si="173"/>
        <v>2775.5250100218691</v>
      </c>
      <c r="AK2793">
        <f t="shared" si="174"/>
        <v>2775.5250100218691</v>
      </c>
      <c r="AL2793" s="3">
        <f>Sheet2!$Q$35</f>
        <v>13804.562889602981</v>
      </c>
      <c r="AM2793" s="3">
        <f>Sheet2!$Q$37</f>
        <v>11470.329043263515</v>
      </c>
      <c r="AN2793" s="3">
        <f>Sheet2!$Q$39</f>
        <v>2136.3846824700945</v>
      </c>
      <c r="AU2793">
        <f t="shared" si="175"/>
        <v>19.759214451185173</v>
      </c>
      <c r="AV2793" t="e">
        <f>VLOOKUP(AI2793,Sheet3!C$29:F$3725,4,FALSE)</f>
        <v>#N/A</v>
      </c>
    </row>
    <row r="2794" spans="1:48" x14ac:dyDescent="0.25">
      <c r="A2794">
        <v>79839135</v>
      </c>
      <c r="B2794">
        <v>11519</v>
      </c>
      <c r="C2794" t="s">
        <v>125</v>
      </c>
      <c r="D2794">
        <v>0</v>
      </c>
      <c r="E2794" t="s">
        <v>126</v>
      </c>
      <c r="F2794" t="s">
        <v>127</v>
      </c>
      <c r="G2794" t="s">
        <v>128</v>
      </c>
      <c r="H2794">
        <v>7</v>
      </c>
      <c r="I2794">
        <v>30.053419875199999</v>
      </c>
      <c r="J2794">
        <v>33.053419875199999</v>
      </c>
      <c r="K2794">
        <v>2.8261324007350002</v>
      </c>
      <c r="L2794">
        <v>5.8261324007350002</v>
      </c>
      <c r="M2794">
        <v>173928</v>
      </c>
      <c r="N2794" t="s">
        <v>129</v>
      </c>
      <c r="P2794">
        <v>37.368000000000002</v>
      </c>
      <c r="S2794">
        <v>0</v>
      </c>
      <c r="T2794">
        <v>0</v>
      </c>
      <c r="V2794" t="s">
        <v>34</v>
      </c>
      <c r="W2794" s="1">
        <v>40053</v>
      </c>
      <c r="X2794">
        <v>20090828</v>
      </c>
      <c r="Y2794">
        <v>0.99434942857142905</v>
      </c>
      <c r="Z2794">
        <v>2.9914938388295401E-3</v>
      </c>
      <c r="AA2794">
        <v>0.99048999999999998</v>
      </c>
      <c r="AB2794">
        <v>-0.229542857142854</v>
      </c>
      <c r="AC2794">
        <v>0.33524959084727601</v>
      </c>
      <c r="AD2794">
        <v>0.28750000000000703</v>
      </c>
      <c r="AE2794">
        <v>0</v>
      </c>
      <c r="AF2794">
        <v>0</v>
      </c>
      <c r="AI2794" s="2">
        <f t="shared" si="172"/>
        <v>40053</v>
      </c>
      <c r="AJ2794">
        <f t="shared" si="173"/>
        <v>2513.6227120389231</v>
      </c>
      <c r="AK2794">
        <f t="shared" si="174"/>
        <v>2513.6227120389231</v>
      </c>
      <c r="AL2794" s="3">
        <f>Sheet2!$Q$35</f>
        <v>13804.562889602981</v>
      </c>
      <c r="AM2794" s="3">
        <f>Sheet2!$Q$37</f>
        <v>11470.329043263515</v>
      </c>
      <c r="AN2794" s="3">
        <f>Sheet2!$Q$39</f>
        <v>2136.3846824700945</v>
      </c>
      <c r="AU2794">
        <f t="shared" si="175"/>
        <v>17.894708221762848</v>
      </c>
      <c r="AV2794" t="e">
        <f>VLOOKUP(AI2794,Sheet3!C$29:F$3725,4,FALSE)</f>
        <v>#N/A</v>
      </c>
    </row>
    <row r="2795" spans="1:48" x14ac:dyDescent="0.25">
      <c r="A2795">
        <v>79903049</v>
      </c>
      <c r="B2795">
        <v>11519</v>
      </c>
      <c r="C2795" t="s">
        <v>125</v>
      </c>
      <c r="D2795">
        <v>0</v>
      </c>
      <c r="E2795" t="s">
        <v>126</v>
      </c>
      <c r="F2795" t="s">
        <v>127</v>
      </c>
      <c r="G2795" t="s">
        <v>128</v>
      </c>
      <c r="H2795">
        <v>7</v>
      </c>
      <c r="I2795">
        <v>30.053419875199999</v>
      </c>
      <c r="J2795">
        <v>33.053419875199999</v>
      </c>
      <c r="K2795">
        <v>2.8261324007350002</v>
      </c>
      <c r="L2795">
        <v>5.8261324007350002</v>
      </c>
      <c r="M2795">
        <v>173928</v>
      </c>
      <c r="N2795" t="s">
        <v>129</v>
      </c>
      <c r="P2795">
        <v>37.368000000000002</v>
      </c>
      <c r="S2795">
        <v>0</v>
      </c>
      <c r="T2795">
        <v>0</v>
      </c>
      <c r="V2795" t="s">
        <v>34</v>
      </c>
      <c r="W2795" s="1">
        <v>40054</v>
      </c>
      <c r="X2795">
        <v>20090829</v>
      </c>
      <c r="Y2795">
        <v>0.99419485714285705</v>
      </c>
      <c r="Z2795">
        <v>3.1903030948069199E-3</v>
      </c>
      <c r="AA2795">
        <v>0.98983600000000005</v>
      </c>
      <c r="AB2795">
        <v>-0.21408571428571299</v>
      </c>
      <c r="AC2795">
        <v>0.38848994261139302</v>
      </c>
      <c r="AD2795">
        <v>0.38069999999999998</v>
      </c>
      <c r="AE2795">
        <v>0</v>
      </c>
      <c r="AF2795">
        <v>0</v>
      </c>
      <c r="AI2795" s="2">
        <f t="shared" si="172"/>
        <v>40054</v>
      </c>
      <c r="AJ2795">
        <f t="shared" si="173"/>
        <v>2594.1052206973545</v>
      </c>
      <c r="AK2795">
        <f t="shared" si="174"/>
        <v>2594.1052206973545</v>
      </c>
      <c r="AL2795" s="3">
        <f>Sheet2!$Q$35</f>
        <v>13804.562889602981</v>
      </c>
      <c r="AM2795" s="3">
        <f>Sheet2!$Q$37</f>
        <v>11470.329043263515</v>
      </c>
      <c r="AN2795" s="3">
        <f>Sheet2!$Q$39</f>
        <v>2136.3846824700945</v>
      </c>
      <c r="AU2795">
        <f t="shared" si="175"/>
        <v>18.467670505442211</v>
      </c>
      <c r="AV2795" t="e">
        <f>VLOOKUP(AI2795,Sheet3!C$29:F$3725,4,FALSE)</f>
        <v>#N/A</v>
      </c>
    </row>
    <row r="2796" spans="1:48" x14ac:dyDescent="0.25">
      <c r="A2796">
        <v>79972294</v>
      </c>
      <c r="B2796">
        <v>11519</v>
      </c>
      <c r="C2796" t="s">
        <v>125</v>
      </c>
      <c r="D2796">
        <v>0</v>
      </c>
      <c r="E2796" t="s">
        <v>126</v>
      </c>
      <c r="F2796" t="s">
        <v>127</v>
      </c>
      <c r="G2796" t="s">
        <v>128</v>
      </c>
      <c r="H2796">
        <v>7</v>
      </c>
      <c r="I2796">
        <v>30.053419875199999</v>
      </c>
      <c r="J2796">
        <v>33.053419875199999</v>
      </c>
      <c r="K2796">
        <v>2.8261324007350002</v>
      </c>
      <c r="L2796">
        <v>5.8261324007350002</v>
      </c>
      <c r="M2796">
        <v>173928</v>
      </c>
      <c r="N2796" t="s">
        <v>129</v>
      </c>
      <c r="P2796">
        <v>37.368000000000002</v>
      </c>
      <c r="S2796">
        <v>0</v>
      </c>
      <c r="T2796">
        <v>0</v>
      </c>
      <c r="V2796" t="s">
        <v>34</v>
      </c>
      <c r="W2796" s="1">
        <v>40055</v>
      </c>
      <c r="X2796">
        <v>20090830</v>
      </c>
      <c r="Y2796">
        <v>0.99411157142857098</v>
      </c>
      <c r="Z2796">
        <v>2.63146140044669E-3</v>
      </c>
      <c r="AA2796">
        <v>0.99028899999999997</v>
      </c>
      <c r="AB2796">
        <v>-0.20575714285714</v>
      </c>
      <c r="AC2796">
        <v>0.31764196761737401</v>
      </c>
      <c r="AD2796">
        <v>0.30760000000000798</v>
      </c>
      <c r="AE2796">
        <v>0</v>
      </c>
      <c r="AF2796">
        <v>0</v>
      </c>
      <c r="AI2796" s="2">
        <f t="shared" si="172"/>
        <v>40055</v>
      </c>
      <c r="AJ2796">
        <f t="shared" si="173"/>
        <v>2637.3953007259406</v>
      </c>
      <c r="AK2796">
        <f t="shared" si="174"/>
        <v>2637.3953007259406</v>
      </c>
      <c r="AL2796" s="3">
        <f>Sheet2!$Q$35</f>
        <v>13804.562889602981</v>
      </c>
      <c r="AM2796" s="3">
        <f>Sheet2!$Q$37</f>
        <v>11470.329043263515</v>
      </c>
      <c r="AN2796" s="3">
        <f>Sheet2!$Q$39</f>
        <v>2136.3846824700945</v>
      </c>
      <c r="AU2796">
        <f t="shared" si="175"/>
        <v>18.775856514145143</v>
      </c>
      <c r="AV2796" t="e">
        <f>VLOOKUP(AI2796,Sheet3!C$29:F$3725,4,FALSE)</f>
        <v>#N/A</v>
      </c>
    </row>
    <row r="2797" spans="1:48" x14ac:dyDescent="0.25">
      <c r="A2797">
        <v>80039710</v>
      </c>
      <c r="B2797">
        <v>11519</v>
      </c>
      <c r="C2797" t="s">
        <v>125</v>
      </c>
      <c r="D2797">
        <v>0</v>
      </c>
      <c r="E2797" t="s">
        <v>126</v>
      </c>
      <c r="F2797" t="s">
        <v>127</v>
      </c>
      <c r="G2797" t="s">
        <v>128</v>
      </c>
      <c r="H2797">
        <v>7</v>
      </c>
      <c r="I2797">
        <v>30.053419875199999</v>
      </c>
      <c r="J2797">
        <v>33.053419875199999</v>
      </c>
      <c r="K2797">
        <v>2.8261324007350002</v>
      </c>
      <c r="L2797">
        <v>5.8261324007350002</v>
      </c>
      <c r="M2797">
        <v>173928</v>
      </c>
      <c r="N2797" t="s">
        <v>129</v>
      </c>
      <c r="P2797">
        <v>37.368000000000002</v>
      </c>
      <c r="S2797">
        <v>0</v>
      </c>
      <c r="T2797">
        <v>0</v>
      </c>
      <c r="V2797" t="s">
        <v>34</v>
      </c>
      <c r="W2797" s="1">
        <v>40056</v>
      </c>
      <c r="X2797">
        <v>20090831</v>
      </c>
      <c r="Y2797">
        <v>0.99482228571428599</v>
      </c>
      <c r="Z2797">
        <v>2.6797443755641002E-3</v>
      </c>
      <c r="AA2797">
        <v>0.99042799999999998</v>
      </c>
      <c r="AB2797">
        <v>-0.27682857142856798</v>
      </c>
      <c r="AC2797">
        <v>0.39041493572968999</v>
      </c>
      <c r="AD2797">
        <v>0.29370000000000801</v>
      </c>
      <c r="AE2797">
        <v>0</v>
      </c>
      <c r="AF2797">
        <v>0</v>
      </c>
      <c r="AI2797" s="2">
        <f t="shared" si="172"/>
        <v>40056</v>
      </c>
      <c r="AJ2797">
        <f t="shared" si="173"/>
        <v>2266.2874797056429</v>
      </c>
      <c r="AK2797">
        <f t="shared" si="174"/>
        <v>2266.2874797056429</v>
      </c>
      <c r="AL2797" s="3">
        <f>Sheet2!$Q$35</f>
        <v>13804.562889602981</v>
      </c>
      <c r="AM2797" s="3">
        <f>Sheet2!$Q$37</f>
        <v>11470.329043263515</v>
      </c>
      <c r="AN2797" s="3">
        <f>Sheet2!$Q$39</f>
        <v>2136.3846824700945</v>
      </c>
      <c r="AU2797">
        <f t="shared" si="175"/>
        <v>16.133906254797871</v>
      </c>
      <c r="AV2797" t="e">
        <f>VLOOKUP(AI2797,Sheet3!C$29:F$3725,4,FALSE)</f>
        <v>#N/A</v>
      </c>
    </row>
    <row r="2798" spans="1:48" x14ac:dyDescent="0.25">
      <c r="A2798">
        <v>80106563</v>
      </c>
      <c r="B2798">
        <v>11519</v>
      </c>
      <c r="C2798" t="s">
        <v>125</v>
      </c>
      <c r="D2798">
        <v>0</v>
      </c>
      <c r="E2798" t="s">
        <v>126</v>
      </c>
      <c r="F2798" t="s">
        <v>127</v>
      </c>
      <c r="G2798" t="s">
        <v>128</v>
      </c>
      <c r="H2798">
        <v>7</v>
      </c>
      <c r="I2798">
        <v>30.053419875199999</v>
      </c>
      <c r="J2798">
        <v>33.053419875199999</v>
      </c>
      <c r="K2798">
        <v>2.8261324007350002</v>
      </c>
      <c r="L2798">
        <v>5.8261324007350002</v>
      </c>
      <c r="M2798">
        <v>173928</v>
      </c>
      <c r="N2798" t="s">
        <v>129</v>
      </c>
      <c r="P2798">
        <v>37.368000000000002</v>
      </c>
      <c r="S2798">
        <v>0</v>
      </c>
      <c r="T2798">
        <v>0</v>
      </c>
      <c r="V2798" t="s">
        <v>34</v>
      </c>
      <c r="W2798" s="1">
        <v>40057</v>
      </c>
      <c r="X2798">
        <v>20090901</v>
      </c>
      <c r="Y2798">
        <v>0.99298671428571395</v>
      </c>
      <c r="Z2798">
        <v>2.74330383267465E-3</v>
      </c>
      <c r="AA2798">
        <v>0.98866699999999996</v>
      </c>
      <c r="AB2798">
        <v>-9.3271428571427104E-2</v>
      </c>
      <c r="AC2798">
        <v>0.43262056193880399</v>
      </c>
      <c r="AD2798">
        <v>0.46980000000000899</v>
      </c>
      <c r="AE2798">
        <v>0</v>
      </c>
      <c r="AF2798">
        <v>0</v>
      </c>
      <c r="AI2798" s="2">
        <f t="shared" si="172"/>
        <v>40057</v>
      </c>
      <c r="AJ2798">
        <f t="shared" si="173"/>
        <v>3216.9080827659927</v>
      </c>
      <c r="AK2798">
        <f t="shared" si="174"/>
        <v>3216.9080827659927</v>
      </c>
      <c r="AL2798" s="3">
        <f>Sheet2!$Q$35</f>
        <v>13804.562889602981</v>
      </c>
      <c r="AM2798" s="3">
        <f>Sheet2!$Q$37</f>
        <v>11470.329043263515</v>
      </c>
      <c r="AN2798" s="3">
        <f>Sheet2!$Q$39</f>
        <v>2136.3846824700945</v>
      </c>
      <c r="AU2798">
        <f t="shared" si="175"/>
        <v>22.90146060569036</v>
      </c>
      <c r="AV2798" t="e">
        <f>VLOOKUP(AI2798,Sheet3!C$29:F$3725,4,FALSE)</f>
        <v>#N/A</v>
      </c>
    </row>
    <row r="2799" spans="1:48" x14ac:dyDescent="0.25">
      <c r="A2799">
        <v>80174551</v>
      </c>
      <c r="B2799">
        <v>11519</v>
      </c>
      <c r="C2799" t="s">
        <v>125</v>
      </c>
      <c r="D2799">
        <v>0</v>
      </c>
      <c r="E2799" t="s">
        <v>126</v>
      </c>
      <c r="F2799" t="s">
        <v>127</v>
      </c>
      <c r="G2799" t="s">
        <v>128</v>
      </c>
      <c r="H2799">
        <v>7</v>
      </c>
      <c r="I2799">
        <v>30.053419875199999</v>
      </c>
      <c r="J2799">
        <v>33.053419875199999</v>
      </c>
      <c r="K2799">
        <v>2.8261324007350002</v>
      </c>
      <c r="L2799">
        <v>5.8261324007350002</v>
      </c>
      <c r="M2799">
        <v>173928</v>
      </c>
      <c r="N2799" t="s">
        <v>129</v>
      </c>
      <c r="P2799">
        <v>37.368000000000002</v>
      </c>
      <c r="S2799">
        <v>0</v>
      </c>
      <c r="T2799">
        <v>0</v>
      </c>
      <c r="V2799" t="s">
        <v>34</v>
      </c>
      <c r="W2799" s="1">
        <v>40058</v>
      </c>
      <c r="X2799">
        <v>20090902</v>
      </c>
      <c r="Y2799">
        <v>0.99332799999999999</v>
      </c>
      <c r="Z2799">
        <v>2.1307659253356299E-3</v>
      </c>
      <c r="AA2799">
        <v>0.99012699999999998</v>
      </c>
      <c r="AB2799">
        <v>-0.12739999999999699</v>
      </c>
      <c r="AC2799">
        <v>0.37384629385426699</v>
      </c>
      <c r="AD2799">
        <v>0.32380000000000703</v>
      </c>
      <c r="AE2799">
        <v>0</v>
      </c>
      <c r="AF2799">
        <v>0</v>
      </c>
      <c r="AI2799" s="2">
        <f t="shared" si="172"/>
        <v>40058</v>
      </c>
      <c r="AJ2799">
        <f t="shared" si="173"/>
        <v>3042.0978267076425</v>
      </c>
      <c r="AK2799">
        <f t="shared" si="174"/>
        <v>3042.0978267076425</v>
      </c>
      <c r="AL2799" s="3">
        <f>Sheet2!$Q$35</f>
        <v>13804.562889602981</v>
      </c>
      <c r="AM2799" s="3">
        <f>Sheet2!$Q$37</f>
        <v>11470.329043263515</v>
      </c>
      <c r="AN2799" s="3">
        <f>Sheet2!$Q$39</f>
        <v>2136.3846824700945</v>
      </c>
      <c r="AU2799">
        <f t="shared" si="175"/>
        <v>21.656970527146157</v>
      </c>
      <c r="AV2799" t="e">
        <f>VLOOKUP(AI2799,Sheet3!C$29:F$3725,4,FALSE)</f>
        <v>#N/A</v>
      </c>
    </row>
    <row r="2800" spans="1:48" x14ac:dyDescent="0.25">
      <c r="A2800">
        <v>80253998</v>
      </c>
      <c r="B2800">
        <v>11519</v>
      </c>
      <c r="C2800" t="s">
        <v>125</v>
      </c>
      <c r="D2800">
        <v>0</v>
      </c>
      <c r="E2800" t="s">
        <v>126</v>
      </c>
      <c r="F2800" t="s">
        <v>127</v>
      </c>
      <c r="G2800" t="s">
        <v>128</v>
      </c>
      <c r="H2800">
        <v>7</v>
      </c>
      <c r="I2800">
        <v>30.053419875199999</v>
      </c>
      <c r="J2800">
        <v>33.053419875199999</v>
      </c>
      <c r="K2800">
        <v>2.8261324007350002</v>
      </c>
      <c r="L2800">
        <v>5.8261324007350002</v>
      </c>
      <c r="M2800">
        <v>173928</v>
      </c>
      <c r="N2800" t="s">
        <v>129</v>
      </c>
      <c r="P2800">
        <v>37.368000000000002</v>
      </c>
      <c r="S2800">
        <v>0</v>
      </c>
      <c r="T2800">
        <v>0</v>
      </c>
      <c r="V2800" t="s">
        <v>34</v>
      </c>
      <c r="W2800" s="1">
        <v>40059</v>
      </c>
      <c r="X2800">
        <v>20090903</v>
      </c>
      <c r="Y2800">
        <v>0.993896</v>
      </c>
      <c r="Z2800">
        <v>2.2977679853035302E-3</v>
      </c>
      <c r="AA2800">
        <v>0.99004499999999995</v>
      </c>
      <c r="AB2800">
        <v>-0.184199999999998</v>
      </c>
      <c r="AC2800">
        <v>0.380171626656024</v>
      </c>
      <c r="AD2800">
        <v>0.33200000000001001</v>
      </c>
      <c r="AE2800">
        <v>0</v>
      </c>
      <c r="AF2800">
        <v>0</v>
      </c>
      <c r="AI2800" s="2">
        <f t="shared" si="172"/>
        <v>40059</v>
      </c>
      <c r="AJ2800">
        <f t="shared" si="173"/>
        <v>2749.1998122595251</v>
      </c>
      <c r="AK2800">
        <f t="shared" si="174"/>
        <v>2749.1998122595251</v>
      </c>
      <c r="AL2800" s="3">
        <f>Sheet2!$Q$35</f>
        <v>13804.562889602981</v>
      </c>
      <c r="AM2800" s="3">
        <f>Sheet2!$Q$37</f>
        <v>11470.329043263515</v>
      </c>
      <c r="AN2800" s="3">
        <f>Sheet2!$Q$39</f>
        <v>2136.3846824700945</v>
      </c>
      <c r="AU2800">
        <f t="shared" si="175"/>
        <v>19.571802979057271</v>
      </c>
      <c r="AV2800" t="e">
        <f>VLOOKUP(AI2800,Sheet3!C$29:F$3725,4,FALSE)</f>
        <v>#N/A</v>
      </c>
    </row>
    <row r="2801" spans="1:48" x14ac:dyDescent="0.25">
      <c r="A2801">
        <v>80308714</v>
      </c>
      <c r="B2801">
        <v>11519</v>
      </c>
      <c r="C2801" t="s">
        <v>125</v>
      </c>
      <c r="D2801">
        <v>0</v>
      </c>
      <c r="E2801" t="s">
        <v>126</v>
      </c>
      <c r="F2801" t="s">
        <v>127</v>
      </c>
      <c r="G2801" t="s">
        <v>128</v>
      </c>
      <c r="H2801">
        <v>7</v>
      </c>
      <c r="I2801">
        <v>30.053419875199999</v>
      </c>
      <c r="J2801">
        <v>33.053419875199999</v>
      </c>
      <c r="K2801">
        <v>2.8261324007350002</v>
      </c>
      <c r="L2801">
        <v>5.8261324007350002</v>
      </c>
      <c r="M2801">
        <v>173928</v>
      </c>
      <c r="N2801" t="s">
        <v>129</v>
      </c>
      <c r="P2801">
        <v>37.368000000000002</v>
      </c>
      <c r="S2801">
        <v>0</v>
      </c>
      <c r="T2801">
        <v>0</v>
      </c>
      <c r="V2801" t="s">
        <v>34</v>
      </c>
      <c r="W2801" s="1">
        <v>40060</v>
      </c>
      <c r="X2801">
        <v>20090904</v>
      </c>
      <c r="Y2801">
        <v>0.99346371428571401</v>
      </c>
      <c r="Z2801">
        <v>1.9867710856912402E-3</v>
      </c>
      <c r="AA2801">
        <v>0.98966900000000002</v>
      </c>
      <c r="AB2801">
        <v>-0.140971428571427</v>
      </c>
      <c r="AC2801">
        <v>0.351278248337557</v>
      </c>
      <c r="AD2801">
        <v>0.36960000000000298</v>
      </c>
      <c r="AE2801">
        <v>0</v>
      </c>
      <c r="AF2801">
        <v>0</v>
      </c>
      <c r="AI2801" s="2">
        <f t="shared" si="172"/>
        <v>40060</v>
      </c>
      <c r="AJ2801">
        <f t="shared" si="173"/>
        <v>2972.3375433622859</v>
      </c>
      <c r="AK2801">
        <f t="shared" si="174"/>
        <v>2972.3375433622859</v>
      </c>
      <c r="AL2801" s="3">
        <f>Sheet2!$Q$35</f>
        <v>13804.562889602981</v>
      </c>
      <c r="AM2801" s="3">
        <f>Sheet2!$Q$37</f>
        <v>11470.329043263515</v>
      </c>
      <c r="AN2801" s="3">
        <f>Sheet2!$Q$39</f>
        <v>2136.3846824700945</v>
      </c>
      <c r="AU2801">
        <f t="shared" si="175"/>
        <v>21.160340738612749</v>
      </c>
      <c r="AV2801" t="e">
        <f>VLOOKUP(AI2801,Sheet3!C$29:F$3725,4,FALSE)</f>
        <v>#N/A</v>
      </c>
    </row>
    <row r="2802" spans="1:48" x14ac:dyDescent="0.25">
      <c r="A2802">
        <v>80380107</v>
      </c>
      <c r="B2802">
        <v>11519</v>
      </c>
      <c r="C2802" t="s">
        <v>125</v>
      </c>
      <c r="D2802">
        <v>0</v>
      </c>
      <c r="E2802" t="s">
        <v>126</v>
      </c>
      <c r="F2802" t="s">
        <v>127</v>
      </c>
      <c r="G2802" t="s">
        <v>128</v>
      </c>
      <c r="H2802">
        <v>7</v>
      </c>
      <c r="I2802">
        <v>30.053419875199999</v>
      </c>
      <c r="J2802">
        <v>33.053419875199999</v>
      </c>
      <c r="K2802">
        <v>2.8261324007350002</v>
      </c>
      <c r="L2802">
        <v>5.8261324007350002</v>
      </c>
      <c r="M2802">
        <v>173928</v>
      </c>
      <c r="N2802" t="s">
        <v>129</v>
      </c>
      <c r="P2802">
        <v>37.368000000000002</v>
      </c>
      <c r="S2802">
        <v>0</v>
      </c>
      <c r="T2802">
        <v>0</v>
      </c>
      <c r="V2802" t="s">
        <v>34</v>
      </c>
      <c r="W2802" s="1">
        <v>40061</v>
      </c>
      <c r="X2802">
        <v>20090905</v>
      </c>
      <c r="Y2802">
        <v>0.99249157142857103</v>
      </c>
      <c r="Z2802">
        <v>4.1284122114628096E-3</v>
      </c>
      <c r="AA2802">
        <v>0.98513899999999999</v>
      </c>
      <c r="AB2802">
        <v>-4.3757142857140198E-2</v>
      </c>
      <c r="AC2802">
        <v>0.54352794870219001</v>
      </c>
      <c r="AD2802">
        <v>0.82260000000000699</v>
      </c>
      <c r="AE2802">
        <v>0</v>
      </c>
      <c r="AF2802">
        <v>0</v>
      </c>
      <c r="AI2802" s="2">
        <f t="shared" si="172"/>
        <v>40061</v>
      </c>
      <c r="AJ2802">
        <f t="shared" si="173"/>
        <v>3468.9521600152366</v>
      </c>
      <c r="AK2802">
        <f t="shared" si="174"/>
        <v>3468.9521600152366</v>
      </c>
      <c r="AL2802" s="3">
        <f>Sheet2!$Q$35</f>
        <v>13804.562889602981</v>
      </c>
      <c r="AM2802" s="3">
        <f>Sheet2!$Q$37</f>
        <v>11470.329043263515</v>
      </c>
      <c r="AN2802" s="3">
        <f>Sheet2!$Q$39</f>
        <v>2136.3846824700945</v>
      </c>
      <c r="AU2802">
        <f t="shared" si="175"/>
        <v>24.69578526698378</v>
      </c>
      <c r="AV2802" t="e">
        <f>VLOOKUP(AI2802,Sheet3!C$29:F$3725,4,FALSE)</f>
        <v>#N/A</v>
      </c>
    </row>
    <row r="2803" spans="1:48" x14ac:dyDescent="0.25">
      <c r="A2803">
        <v>80458129</v>
      </c>
      <c r="B2803">
        <v>11519</v>
      </c>
      <c r="C2803" t="s">
        <v>125</v>
      </c>
      <c r="D2803">
        <v>0</v>
      </c>
      <c r="E2803" t="s">
        <v>126</v>
      </c>
      <c r="F2803" t="s">
        <v>127</v>
      </c>
      <c r="G2803" t="s">
        <v>128</v>
      </c>
      <c r="H2803">
        <v>7</v>
      </c>
      <c r="I2803">
        <v>30.053419875199999</v>
      </c>
      <c r="J2803">
        <v>33.053419875199999</v>
      </c>
      <c r="K2803">
        <v>2.8261324007350002</v>
      </c>
      <c r="L2803">
        <v>5.8261324007350002</v>
      </c>
      <c r="M2803">
        <v>173928</v>
      </c>
      <c r="N2803" t="s">
        <v>129</v>
      </c>
      <c r="P2803">
        <v>37.368000000000002</v>
      </c>
      <c r="S2803">
        <v>0</v>
      </c>
      <c r="T2803">
        <v>0</v>
      </c>
      <c r="V2803" t="s">
        <v>34</v>
      </c>
      <c r="W2803" s="1">
        <v>40062</v>
      </c>
      <c r="X2803">
        <v>20090906</v>
      </c>
      <c r="Y2803">
        <v>0.99164399999999997</v>
      </c>
      <c r="Z2803">
        <v>3.6203042097907199E-3</v>
      </c>
      <c r="AA2803">
        <v>0.98472400000000004</v>
      </c>
      <c r="AB2803">
        <v>4.1000000000002097E-2</v>
      </c>
      <c r="AC2803">
        <v>0.47279224673362302</v>
      </c>
      <c r="AD2803">
        <v>0.86410000000000098</v>
      </c>
      <c r="AE2803">
        <v>0</v>
      </c>
      <c r="AF2803">
        <v>0</v>
      </c>
      <c r="AI2803" s="2">
        <f t="shared" si="172"/>
        <v>40062</v>
      </c>
      <c r="AJ2803">
        <f t="shared" si="173"/>
        <v>3896.0702612251043</v>
      </c>
      <c r="AK2803">
        <f t="shared" si="174"/>
        <v>3896.0702612251043</v>
      </c>
      <c r="AL2803" s="3">
        <f>Sheet2!$Q$35</f>
        <v>13804.562889602981</v>
      </c>
      <c r="AM2803" s="3">
        <f>Sheet2!$Q$37</f>
        <v>11470.329043263515</v>
      </c>
      <c r="AN2803" s="3">
        <f>Sheet2!$Q$39</f>
        <v>2136.3846824700945</v>
      </c>
      <c r="AU2803">
        <f t="shared" si="175"/>
        <v>27.736477794457095</v>
      </c>
      <c r="AV2803" t="e">
        <f>VLOOKUP(AI2803,Sheet3!C$29:F$3725,4,FALSE)</f>
        <v>#N/A</v>
      </c>
    </row>
    <row r="2804" spans="1:48" x14ac:dyDescent="0.25">
      <c r="A2804">
        <v>80521601</v>
      </c>
      <c r="B2804">
        <v>11519</v>
      </c>
      <c r="C2804" t="s">
        <v>125</v>
      </c>
      <c r="D2804">
        <v>0</v>
      </c>
      <c r="E2804" t="s">
        <v>126</v>
      </c>
      <c r="F2804" t="s">
        <v>127</v>
      </c>
      <c r="G2804" t="s">
        <v>128</v>
      </c>
      <c r="H2804">
        <v>7</v>
      </c>
      <c r="I2804">
        <v>30.053419875199999</v>
      </c>
      <c r="J2804">
        <v>33.053419875199999</v>
      </c>
      <c r="K2804">
        <v>2.8261324007350002</v>
      </c>
      <c r="L2804">
        <v>5.8261324007350002</v>
      </c>
      <c r="M2804">
        <v>173928</v>
      </c>
      <c r="N2804" t="s">
        <v>129</v>
      </c>
      <c r="P2804">
        <v>37.368000000000002</v>
      </c>
      <c r="S2804">
        <v>0</v>
      </c>
      <c r="T2804">
        <v>0</v>
      </c>
      <c r="V2804" t="s">
        <v>34</v>
      </c>
      <c r="W2804" s="1">
        <v>40063</v>
      </c>
      <c r="X2804">
        <v>20090907</v>
      </c>
      <c r="Y2804">
        <v>0.99095742857142899</v>
      </c>
      <c r="Z2804">
        <v>2.7499117833716699E-3</v>
      </c>
      <c r="AA2804">
        <v>0.98579000000000006</v>
      </c>
      <c r="AB2804">
        <v>0.10965714285714601</v>
      </c>
      <c r="AC2804">
        <v>0.38745563748693401</v>
      </c>
      <c r="AD2804">
        <v>0.75749999999999995</v>
      </c>
      <c r="AE2804">
        <v>0</v>
      </c>
      <c r="AF2804">
        <v>0</v>
      </c>
      <c r="AI2804" s="2">
        <f t="shared" si="172"/>
        <v>40063</v>
      </c>
      <c r="AJ2804">
        <f t="shared" si="173"/>
        <v>4238.0535755744204</v>
      </c>
      <c r="AK2804">
        <f t="shared" si="174"/>
        <v>4238.0535755744204</v>
      </c>
      <c r="AL2804" s="3">
        <f>Sheet2!$Q$35</f>
        <v>13804.562889602981</v>
      </c>
      <c r="AM2804" s="3">
        <f>Sheet2!$Q$37</f>
        <v>11470.329043263515</v>
      </c>
      <c r="AN2804" s="3">
        <f>Sheet2!$Q$39</f>
        <v>2136.3846824700945</v>
      </c>
      <c r="AU2804">
        <f t="shared" si="175"/>
        <v>30.171088047492415</v>
      </c>
      <c r="AV2804" t="e">
        <f>VLOOKUP(AI2804,Sheet3!C$29:F$3725,4,FALSE)</f>
        <v>#N/A</v>
      </c>
    </row>
    <row r="2805" spans="1:48" x14ac:dyDescent="0.25">
      <c r="A2805">
        <v>80585648</v>
      </c>
      <c r="B2805">
        <v>11519</v>
      </c>
      <c r="C2805" t="s">
        <v>125</v>
      </c>
      <c r="D2805">
        <v>0</v>
      </c>
      <c r="E2805" t="s">
        <v>126</v>
      </c>
      <c r="F2805" t="s">
        <v>127</v>
      </c>
      <c r="G2805" t="s">
        <v>128</v>
      </c>
      <c r="H2805">
        <v>7</v>
      </c>
      <c r="I2805">
        <v>30.053419875199999</v>
      </c>
      <c r="J2805">
        <v>33.053419875199999</v>
      </c>
      <c r="K2805">
        <v>2.8261324007350002</v>
      </c>
      <c r="L2805">
        <v>5.8261324007350002</v>
      </c>
      <c r="M2805">
        <v>173928</v>
      </c>
      <c r="N2805" t="s">
        <v>129</v>
      </c>
      <c r="P2805">
        <v>37.368000000000002</v>
      </c>
      <c r="S2805">
        <v>0</v>
      </c>
      <c r="T2805">
        <v>0</v>
      </c>
      <c r="V2805" t="s">
        <v>34</v>
      </c>
      <c r="W2805" s="1">
        <v>40064</v>
      </c>
      <c r="X2805">
        <v>20090908</v>
      </c>
      <c r="Y2805">
        <v>0.99097028571428603</v>
      </c>
      <c r="Z2805">
        <v>2.5893488819881002E-3</v>
      </c>
      <c r="AA2805">
        <v>0.98728000000000005</v>
      </c>
      <c r="AB2805">
        <v>0.10837142857143001</v>
      </c>
      <c r="AC2805">
        <v>0.34002075446858698</v>
      </c>
      <c r="AD2805">
        <v>0.60850000000000104</v>
      </c>
      <c r="AE2805">
        <v>0</v>
      </c>
      <c r="AF2805">
        <v>0</v>
      </c>
      <c r="AI2805" s="2">
        <f t="shared" si="172"/>
        <v>40064</v>
      </c>
      <c r="AJ2805">
        <f t="shared" si="173"/>
        <v>4231.6823032461107</v>
      </c>
      <c r="AK2805">
        <f t="shared" si="174"/>
        <v>4231.6823032461107</v>
      </c>
      <c r="AL2805" s="3">
        <f>Sheet2!$Q$35</f>
        <v>13804.562889602981</v>
      </c>
      <c r="AM2805" s="3">
        <f>Sheet2!$Q$37</f>
        <v>11470.329043263515</v>
      </c>
      <c r="AN2805" s="3">
        <f>Sheet2!$Q$39</f>
        <v>2136.3846824700945</v>
      </c>
      <c r="AU2805">
        <f t="shared" si="175"/>
        <v>30.125730381534662</v>
      </c>
      <c r="AV2805" t="e">
        <f>VLOOKUP(AI2805,Sheet3!C$29:F$3725,4,FALSE)</f>
        <v>#N/A</v>
      </c>
    </row>
    <row r="2806" spans="1:48" x14ac:dyDescent="0.25">
      <c r="A2806">
        <v>80647661</v>
      </c>
      <c r="B2806">
        <v>11519</v>
      </c>
      <c r="C2806" t="s">
        <v>125</v>
      </c>
      <c r="D2806">
        <v>0</v>
      </c>
      <c r="E2806" t="s">
        <v>126</v>
      </c>
      <c r="F2806" t="s">
        <v>127</v>
      </c>
      <c r="G2806" t="s">
        <v>128</v>
      </c>
      <c r="H2806">
        <v>7</v>
      </c>
      <c r="I2806">
        <v>30.053419875199999</v>
      </c>
      <c r="J2806">
        <v>33.053419875199999</v>
      </c>
      <c r="K2806">
        <v>2.8261324007350002</v>
      </c>
      <c r="L2806">
        <v>5.8261324007350002</v>
      </c>
      <c r="M2806">
        <v>173928</v>
      </c>
      <c r="N2806" t="s">
        <v>129</v>
      </c>
      <c r="P2806">
        <v>37.368000000000002</v>
      </c>
      <c r="S2806">
        <v>0</v>
      </c>
      <c r="T2806">
        <v>0</v>
      </c>
      <c r="V2806" t="s">
        <v>34</v>
      </c>
      <c r="W2806" s="1">
        <v>40065</v>
      </c>
      <c r="X2806">
        <v>20090909</v>
      </c>
      <c r="Y2806">
        <v>0.99296399999999996</v>
      </c>
      <c r="Z2806">
        <v>2.0213810696084701E-3</v>
      </c>
      <c r="AA2806">
        <v>0.98949299999999996</v>
      </c>
      <c r="AB2806">
        <v>-9.0999999999996597E-2</v>
      </c>
      <c r="AC2806">
        <v>9.6179579062146095E-2</v>
      </c>
      <c r="AD2806">
        <v>4.6100000000004498E-2</v>
      </c>
      <c r="AE2806">
        <v>0</v>
      </c>
      <c r="AF2806">
        <v>0</v>
      </c>
      <c r="AI2806" s="2">
        <f t="shared" si="172"/>
        <v>40065</v>
      </c>
      <c r="AJ2806">
        <f t="shared" si="173"/>
        <v>3228.5111745274626</v>
      </c>
      <c r="AK2806">
        <f t="shared" si="174"/>
        <v>3228.5111745274626</v>
      </c>
      <c r="AL2806" s="3">
        <f>Sheet2!$Q$35</f>
        <v>13804.562889602981</v>
      </c>
      <c r="AM2806" s="3">
        <f>Sheet2!$Q$37</f>
        <v>11470.329043263515</v>
      </c>
      <c r="AN2806" s="3">
        <f>Sheet2!$Q$39</f>
        <v>2136.3846824700945</v>
      </c>
      <c r="AU2806">
        <f t="shared" si="175"/>
        <v>22.984064069029309</v>
      </c>
      <c r="AV2806" t="e">
        <f>VLOOKUP(AI2806,Sheet3!C$29:F$3725,4,FALSE)</f>
        <v>#N/A</v>
      </c>
    </row>
    <row r="2807" spans="1:48" x14ac:dyDescent="0.25">
      <c r="A2807">
        <v>80718804</v>
      </c>
      <c r="B2807">
        <v>11519</v>
      </c>
      <c r="C2807" t="s">
        <v>125</v>
      </c>
      <c r="D2807">
        <v>0</v>
      </c>
      <c r="E2807" t="s">
        <v>126</v>
      </c>
      <c r="F2807" t="s">
        <v>127</v>
      </c>
      <c r="G2807" t="s">
        <v>128</v>
      </c>
      <c r="H2807">
        <v>7</v>
      </c>
      <c r="I2807">
        <v>30.053419875199999</v>
      </c>
      <c r="J2807">
        <v>33.053419875199999</v>
      </c>
      <c r="K2807">
        <v>2.8261324007350002</v>
      </c>
      <c r="L2807">
        <v>5.8261324007350002</v>
      </c>
      <c r="M2807">
        <v>173928</v>
      </c>
      <c r="N2807" t="s">
        <v>129</v>
      </c>
      <c r="P2807">
        <v>37.368000000000002</v>
      </c>
      <c r="S2807">
        <v>0</v>
      </c>
      <c r="T2807">
        <v>0</v>
      </c>
      <c r="V2807" t="s">
        <v>34</v>
      </c>
      <c r="W2807" s="1">
        <v>40066</v>
      </c>
      <c r="X2807">
        <v>20090910</v>
      </c>
      <c r="Y2807">
        <v>0.99286714285714295</v>
      </c>
      <c r="Z2807">
        <v>1.0254507620096501E-3</v>
      </c>
      <c r="AA2807">
        <v>0.99101399999999995</v>
      </c>
      <c r="AB2807">
        <v>-8.1314285714281398E-2</v>
      </c>
      <c r="AC2807">
        <v>0.10938296326696</v>
      </c>
      <c r="AD2807">
        <v>5.1300000000009699E-2</v>
      </c>
      <c r="AE2807">
        <v>0</v>
      </c>
      <c r="AF2807">
        <v>0</v>
      </c>
      <c r="AI2807" s="2">
        <f t="shared" si="172"/>
        <v>40066</v>
      </c>
      <c r="AJ2807">
        <f t="shared" si="173"/>
        <v>3277.9445083355531</v>
      </c>
      <c r="AK2807">
        <f t="shared" si="174"/>
        <v>3277.9445083355531</v>
      </c>
      <c r="AL2807" s="3">
        <f>Sheet2!$Q$35</f>
        <v>13804.562889602981</v>
      </c>
      <c r="AM2807" s="3">
        <f>Sheet2!$Q$37</f>
        <v>11470.329043263515</v>
      </c>
      <c r="AN2807" s="3">
        <f>Sheet2!$Q$39</f>
        <v>2136.3846824700945</v>
      </c>
      <c r="AU2807">
        <f t="shared" si="175"/>
        <v>23.335984458946236</v>
      </c>
      <c r="AV2807" t="e">
        <f>VLOOKUP(AI2807,Sheet3!C$29:F$3725,4,FALSE)</f>
        <v>#N/A</v>
      </c>
    </row>
    <row r="2808" spans="1:48" x14ac:dyDescent="0.25">
      <c r="A2808">
        <v>80777252</v>
      </c>
      <c r="B2808">
        <v>11519</v>
      </c>
      <c r="C2808" t="s">
        <v>125</v>
      </c>
      <c r="D2808">
        <v>0</v>
      </c>
      <c r="E2808" t="s">
        <v>126</v>
      </c>
      <c r="F2808" t="s">
        <v>127</v>
      </c>
      <c r="G2808" t="s">
        <v>128</v>
      </c>
      <c r="H2808">
        <v>7</v>
      </c>
      <c r="I2808">
        <v>30.053419875199999</v>
      </c>
      <c r="J2808">
        <v>33.053419875199999</v>
      </c>
      <c r="K2808">
        <v>2.8261324007350002</v>
      </c>
      <c r="L2808">
        <v>5.8261324007350002</v>
      </c>
      <c r="M2808">
        <v>173928</v>
      </c>
      <c r="N2808" t="s">
        <v>129</v>
      </c>
      <c r="P2808">
        <v>37.368000000000002</v>
      </c>
      <c r="S2808">
        <v>0</v>
      </c>
      <c r="T2808">
        <v>0</v>
      </c>
      <c r="V2808" t="s">
        <v>34</v>
      </c>
      <c r="W2808" s="1">
        <v>40067</v>
      </c>
      <c r="X2808">
        <v>20090911</v>
      </c>
      <c r="Y2808">
        <v>0.99367385714285705</v>
      </c>
      <c r="Z2808">
        <v>9.7597620412612099E-4</v>
      </c>
      <c r="AA2808">
        <v>0.99204099999999995</v>
      </c>
      <c r="AB2808">
        <v>-0.16198571428571301</v>
      </c>
      <c r="AC2808">
        <v>0.16477741201452301</v>
      </c>
      <c r="AD2808">
        <v>4.5300000000003698E-2</v>
      </c>
      <c r="AE2808">
        <v>0</v>
      </c>
      <c r="AF2808">
        <v>0</v>
      </c>
      <c r="AI2808" s="2">
        <f t="shared" si="172"/>
        <v>40067</v>
      </c>
      <c r="AJ2808">
        <f t="shared" si="173"/>
        <v>2864.0431219851598</v>
      </c>
      <c r="AK2808">
        <f t="shared" si="174"/>
        <v>2864.0431219851598</v>
      </c>
      <c r="AL2808" s="3">
        <f>Sheet2!$Q$35</f>
        <v>13804.562889602981</v>
      </c>
      <c r="AM2808" s="3">
        <f>Sheet2!$Q$37</f>
        <v>11470.329043263515</v>
      </c>
      <c r="AN2808" s="3">
        <f>Sheet2!$Q$39</f>
        <v>2136.3846824700945</v>
      </c>
      <c r="AU2808">
        <f t="shared" si="175"/>
        <v>20.389382924097944</v>
      </c>
      <c r="AV2808" t="e">
        <f>VLOOKUP(AI2808,Sheet3!C$29:F$3725,4,FALSE)</f>
        <v>#N/A</v>
      </c>
    </row>
    <row r="2809" spans="1:48" x14ac:dyDescent="0.25">
      <c r="A2809">
        <v>80844588</v>
      </c>
      <c r="B2809">
        <v>11519</v>
      </c>
      <c r="C2809" t="s">
        <v>125</v>
      </c>
      <c r="D2809">
        <v>0</v>
      </c>
      <c r="E2809" t="s">
        <v>126</v>
      </c>
      <c r="F2809" t="s">
        <v>127</v>
      </c>
      <c r="G2809" t="s">
        <v>128</v>
      </c>
      <c r="H2809">
        <v>7</v>
      </c>
      <c r="I2809">
        <v>30.053419875199999</v>
      </c>
      <c r="J2809">
        <v>33.053419875199999</v>
      </c>
      <c r="K2809">
        <v>2.8261324007350002</v>
      </c>
      <c r="L2809">
        <v>5.8261324007350002</v>
      </c>
      <c r="M2809">
        <v>173928</v>
      </c>
      <c r="N2809" t="s">
        <v>129</v>
      </c>
      <c r="P2809">
        <v>37.368000000000002</v>
      </c>
      <c r="S2809">
        <v>0</v>
      </c>
      <c r="T2809">
        <v>0</v>
      </c>
      <c r="V2809" t="s">
        <v>34</v>
      </c>
      <c r="W2809" s="1">
        <v>40068</v>
      </c>
      <c r="X2809">
        <v>20090912</v>
      </c>
      <c r="Y2809">
        <v>0.99384671428571403</v>
      </c>
      <c r="Z2809">
        <v>1.21180959304504E-3</v>
      </c>
      <c r="AA2809">
        <v>0.99181299999999994</v>
      </c>
      <c r="AB2809">
        <v>-0.179271428571427</v>
      </c>
      <c r="AC2809">
        <v>0.11807666655048001</v>
      </c>
      <c r="AD2809">
        <v>-2.4999999999997202E-2</v>
      </c>
      <c r="AE2809">
        <v>0</v>
      </c>
      <c r="AF2809">
        <v>0</v>
      </c>
      <c r="AI2809" s="2">
        <f t="shared" si="172"/>
        <v>40068</v>
      </c>
      <c r="AJ2809">
        <f t="shared" si="173"/>
        <v>2774.7118852408603</v>
      </c>
      <c r="AK2809">
        <f t="shared" si="174"/>
        <v>2774.7118852408603</v>
      </c>
      <c r="AL2809" s="3">
        <f>Sheet2!$Q$35</f>
        <v>13804.562889602981</v>
      </c>
      <c r="AM2809" s="3">
        <f>Sheet2!$Q$37</f>
        <v>11470.329043263515</v>
      </c>
      <c r="AN2809" s="3">
        <f>Sheet2!$Q$39</f>
        <v>2136.3846824700945</v>
      </c>
      <c r="AU2809">
        <f t="shared" si="175"/>
        <v>19.753425742070498</v>
      </c>
      <c r="AV2809" t="e">
        <f>VLOOKUP(AI2809,Sheet3!C$29:F$3725,4,FALSE)</f>
        <v>#N/A</v>
      </c>
    </row>
    <row r="2810" spans="1:48" x14ac:dyDescent="0.25">
      <c r="A2810">
        <v>80911465</v>
      </c>
      <c r="B2810">
        <v>11519</v>
      </c>
      <c r="C2810" t="s">
        <v>125</v>
      </c>
      <c r="D2810">
        <v>0</v>
      </c>
      <c r="E2810" t="s">
        <v>126</v>
      </c>
      <c r="F2810" t="s">
        <v>127</v>
      </c>
      <c r="G2810" t="s">
        <v>128</v>
      </c>
      <c r="H2810">
        <v>7</v>
      </c>
      <c r="I2810">
        <v>30.053419875199999</v>
      </c>
      <c r="J2810">
        <v>33.053419875199999</v>
      </c>
      <c r="K2810">
        <v>2.8261324007350002</v>
      </c>
      <c r="L2810">
        <v>5.8261324007350002</v>
      </c>
      <c r="M2810">
        <v>173928</v>
      </c>
      <c r="N2810" t="s">
        <v>129</v>
      </c>
      <c r="P2810">
        <v>37.368000000000002</v>
      </c>
      <c r="S2810">
        <v>0</v>
      </c>
      <c r="T2810">
        <v>0</v>
      </c>
      <c r="V2810" t="s">
        <v>34</v>
      </c>
      <c r="W2810" s="1">
        <v>40069</v>
      </c>
      <c r="X2810">
        <v>20090913</v>
      </c>
      <c r="Y2810">
        <v>0.99386285714285705</v>
      </c>
      <c r="Z2810">
        <v>1.2049992802097901E-3</v>
      </c>
      <c r="AA2810">
        <v>0.992394</v>
      </c>
      <c r="AB2810">
        <v>-0.18088571428571401</v>
      </c>
      <c r="AC2810">
        <v>0.18561271838020599</v>
      </c>
      <c r="AD2810">
        <v>8.9200000000000404E-2</v>
      </c>
      <c r="AE2810">
        <v>0</v>
      </c>
      <c r="AF2810">
        <v>0</v>
      </c>
      <c r="AI2810" s="2">
        <f t="shared" si="172"/>
        <v>40069</v>
      </c>
      <c r="AJ2810">
        <f t="shared" si="173"/>
        <v>2766.357789685484</v>
      </c>
      <c r="AK2810">
        <f t="shared" si="174"/>
        <v>2766.357789685484</v>
      </c>
      <c r="AL2810" s="3">
        <f>Sheet2!$Q$35</f>
        <v>13804.562889602981</v>
      </c>
      <c r="AM2810" s="3">
        <f>Sheet2!$Q$37</f>
        <v>11470.329043263515</v>
      </c>
      <c r="AN2810" s="3">
        <f>Sheet2!$Q$39</f>
        <v>2136.3846824700945</v>
      </c>
      <c r="AU2810">
        <f t="shared" si="175"/>
        <v>19.69395217759951</v>
      </c>
      <c r="AV2810" t="e">
        <f>VLOOKUP(AI2810,Sheet3!C$29:F$3725,4,FALSE)</f>
        <v>#N/A</v>
      </c>
    </row>
    <row r="2811" spans="1:48" x14ac:dyDescent="0.25">
      <c r="A2811">
        <v>80991847</v>
      </c>
      <c r="B2811">
        <v>11519</v>
      </c>
      <c r="C2811" t="s">
        <v>125</v>
      </c>
      <c r="D2811">
        <v>0</v>
      </c>
      <c r="E2811" t="s">
        <v>126</v>
      </c>
      <c r="F2811" t="s">
        <v>127</v>
      </c>
      <c r="G2811" t="s">
        <v>128</v>
      </c>
      <c r="H2811">
        <v>7</v>
      </c>
      <c r="I2811">
        <v>30.053419875199999</v>
      </c>
      <c r="J2811">
        <v>33.053419875199999</v>
      </c>
      <c r="K2811">
        <v>2.8261324007350002</v>
      </c>
      <c r="L2811">
        <v>5.8261324007350002</v>
      </c>
      <c r="M2811">
        <v>173928</v>
      </c>
      <c r="N2811" t="s">
        <v>129</v>
      </c>
      <c r="P2811">
        <v>37.368000000000002</v>
      </c>
      <c r="S2811">
        <v>0</v>
      </c>
      <c r="T2811">
        <v>0</v>
      </c>
      <c r="V2811" t="s">
        <v>34</v>
      </c>
      <c r="W2811" s="1">
        <v>40070</v>
      </c>
      <c r="X2811">
        <v>20090914</v>
      </c>
      <c r="Y2811">
        <v>0.99264214285714303</v>
      </c>
      <c r="Z2811">
        <v>3.0952346520127499E-3</v>
      </c>
      <c r="AA2811">
        <v>0.98832100000000001</v>
      </c>
      <c r="AB2811">
        <v>-5.8814285714284702E-2</v>
      </c>
      <c r="AC2811">
        <v>0.29196247522374502</v>
      </c>
      <c r="AD2811">
        <v>0.48200000000000498</v>
      </c>
      <c r="AE2811">
        <v>0</v>
      </c>
      <c r="AF2811">
        <v>0</v>
      </c>
      <c r="AI2811" s="2">
        <f t="shared" si="172"/>
        <v>40070</v>
      </c>
      <c r="AJ2811">
        <f t="shared" si="173"/>
        <v>3392.5034439335577</v>
      </c>
      <c r="AK2811">
        <f t="shared" si="174"/>
        <v>3392.5034439335577</v>
      </c>
      <c r="AL2811" s="3">
        <f>Sheet2!$Q$35</f>
        <v>13804.562889602981</v>
      </c>
      <c r="AM2811" s="3">
        <f>Sheet2!$Q$37</f>
        <v>11470.329043263515</v>
      </c>
      <c r="AN2811" s="3">
        <f>Sheet2!$Q$39</f>
        <v>2136.3846824700945</v>
      </c>
      <c r="AU2811">
        <f t="shared" si="175"/>
        <v>24.151539918762705</v>
      </c>
      <c r="AV2811" t="e">
        <f>VLOOKUP(AI2811,Sheet3!C$29:F$3725,4,FALSE)</f>
        <v>#N/A</v>
      </c>
    </row>
    <row r="2812" spans="1:48" x14ac:dyDescent="0.25">
      <c r="A2812">
        <v>81033632</v>
      </c>
      <c r="B2812">
        <v>11519</v>
      </c>
      <c r="C2812" t="s">
        <v>125</v>
      </c>
      <c r="D2812">
        <v>0</v>
      </c>
      <c r="E2812" t="s">
        <v>126</v>
      </c>
      <c r="F2812" t="s">
        <v>127</v>
      </c>
      <c r="G2812" t="s">
        <v>128</v>
      </c>
      <c r="H2812">
        <v>7</v>
      </c>
      <c r="I2812">
        <v>30.053419875199999</v>
      </c>
      <c r="J2812">
        <v>33.053419875199999</v>
      </c>
      <c r="K2812">
        <v>2.8261324007350002</v>
      </c>
      <c r="L2812">
        <v>5.8261324007350002</v>
      </c>
      <c r="M2812">
        <v>173928</v>
      </c>
      <c r="N2812" t="s">
        <v>129</v>
      </c>
      <c r="P2812">
        <v>37.368000000000002</v>
      </c>
      <c r="S2812">
        <v>0</v>
      </c>
      <c r="T2812">
        <v>0</v>
      </c>
      <c r="V2812" t="s">
        <v>34</v>
      </c>
      <c r="W2812" s="1">
        <v>40071</v>
      </c>
      <c r="X2812">
        <v>20090915</v>
      </c>
      <c r="Y2812">
        <v>0.98682642857142899</v>
      </c>
      <c r="Z2812">
        <v>2.5572190730860402E-3</v>
      </c>
      <c r="AA2812">
        <v>0.98351699999999997</v>
      </c>
      <c r="AB2812">
        <v>0.52275714285714603</v>
      </c>
      <c r="AC2812">
        <v>0.40158283563612301</v>
      </c>
      <c r="AD2812">
        <v>0.984800000000008</v>
      </c>
      <c r="AE2812">
        <v>0</v>
      </c>
      <c r="AF2812">
        <v>0</v>
      </c>
      <c r="AI2812" s="2">
        <f t="shared" si="172"/>
        <v>40071</v>
      </c>
      <c r="AJ2812">
        <f t="shared" si="173"/>
        <v>6220.1061212420464</v>
      </c>
      <c r="AK2812">
        <f t="shared" si="174"/>
        <v>6220.1061212420464</v>
      </c>
      <c r="AL2812" s="3">
        <f>Sheet2!$Q$35</f>
        <v>13804.562889602981</v>
      </c>
      <c r="AM2812" s="3">
        <f>Sheet2!$Q$37</f>
        <v>11470.329043263515</v>
      </c>
      <c r="AN2812" s="3">
        <f>Sheet2!$Q$39</f>
        <v>2136.3846824700945</v>
      </c>
      <c r="AU2812">
        <f t="shared" si="175"/>
        <v>44.281500009896433</v>
      </c>
      <c r="AV2812" t="e">
        <f>VLOOKUP(AI2812,Sheet3!C$29:F$3725,4,FALSE)</f>
        <v>#N/A</v>
      </c>
    </row>
    <row r="2813" spans="1:48" x14ac:dyDescent="0.25">
      <c r="A2813">
        <v>81100612</v>
      </c>
      <c r="B2813">
        <v>11519</v>
      </c>
      <c r="C2813" t="s">
        <v>125</v>
      </c>
      <c r="D2813">
        <v>0</v>
      </c>
      <c r="E2813" t="s">
        <v>126</v>
      </c>
      <c r="F2813" t="s">
        <v>127</v>
      </c>
      <c r="G2813" t="s">
        <v>128</v>
      </c>
      <c r="H2813">
        <v>7</v>
      </c>
      <c r="I2813">
        <v>30.053419875199999</v>
      </c>
      <c r="J2813">
        <v>33.053419875199999</v>
      </c>
      <c r="K2813">
        <v>2.8261324007350002</v>
      </c>
      <c r="L2813">
        <v>5.8261324007350002</v>
      </c>
      <c r="M2813">
        <v>173928</v>
      </c>
      <c r="N2813" t="s">
        <v>129</v>
      </c>
      <c r="P2813">
        <v>37.368000000000002</v>
      </c>
      <c r="S2813">
        <v>0</v>
      </c>
      <c r="T2813">
        <v>0</v>
      </c>
      <c r="V2813" t="s">
        <v>34</v>
      </c>
      <c r="W2813" s="1">
        <v>40072</v>
      </c>
      <c r="X2813">
        <v>20090916</v>
      </c>
      <c r="Y2813">
        <v>0.98529500000000003</v>
      </c>
      <c r="Z2813">
        <v>3.5218303277050399E-3</v>
      </c>
      <c r="AA2813">
        <v>0.98099599999999998</v>
      </c>
      <c r="AB2813">
        <v>0.67590000000000205</v>
      </c>
      <c r="AC2813">
        <v>0.51487634021606399</v>
      </c>
      <c r="AD2813">
        <v>1.2369000000000101</v>
      </c>
      <c r="AE2813">
        <v>0</v>
      </c>
      <c r="AF2813">
        <v>0</v>
      </c>
      <c r="AI2813" s="2">
        <f t="shared" si="172"/>
        <v>40072</v>
      </c>
      <c r="AJ2813">
        <f t="shared" si="173"/>
        <v>6921.939159871079</v>
      </c>
      <c r="AK2813">
        <f t="shared" si="174"/>
        <v>6921.939159871079</v>
      </c>
      <c r="AL2813" s="3">
        <f>Sheet2!$Q$35</f>
        <v>13804.562889602981</v>
      </c>
      <c r="AM2813" s="3">
        <f>Sheet2!$Q$37</f>
        <v>11470.329043263515</v>
      </c>
      <c r="AN2813" s="3">
        <f>Sheet2!$Q$39</f>
        <v>2136.3846824700945</v>
      </c>
      <c r="AU2813">
        <f t="shared" si="175"/>
        <v>49.277913109805304</v>
      </c>
      <c r="AV2813" t="e">
        <f>VLOOKUP(AI2813,Sheet3!C$29:F$3725,4,FALSE)</f>
        <v>#N/A</v>
      </c>
    </row>
    <row r="2814" spans="1:48" x14ac:dyDescent="0.25">
      <c r="A2814">
        <v>81167290</v>
      </c>
      <c r="B2814">
        <v>11519</v>
      </c>
      <c r="C2814" t="s">
        <v>125</v>
      </c>
      <c r="D2814">
        <v>0</v>
      </c>
      <c r="E2814" t="s">
        <v>126</v>
      </c>
      <c r="F2814" t="s">
        <v>127</v>
      </c>
      <c r="G2814" t="s">
        <v>128</v>
      </c>
      <c r="H2814">
        <v>7</v>
      </c>
      <c r="I2814">
        <v>30.053419875199999</v>
      </c>
      <c r="J2814">
        <v>33.053419875199999</v>
      </c>
      <c r="K2814">
        <v>2.8261324007350002</v>
      </c>
      <c r="L2814">
        <v>5.8261324007350002</v>
      </c>
      <c r="M2814">
        <v>173928</v>
      </c>
      <c r="N2814" t="s">
        <v>129</v>
      </c>
      <c r="P2814">
        <v>37.368000000000002</v>
      </c>
      <c r="S2814">
        <v>0</v>
      </c>
      <c r="T2814">
        <v>0</v>
      </c>
      <c r="V2814" t="s">
        <v>34</v>
      </c>
      <c r="W2814" s="1">
        <v>40073</v>
      </c>
      <c r="X2814">
        <v>20090917</v>
      </c>
      <c r="Y2814">
        <v>0.98487214285714297</v>
      </c>
      <c r="Z2814">
        <v>3.6817907688115798E-3</v>
      </c>
      <c r="AA2814">
        <v>0.97993399999999997</v>
      </c>
      <c r="AB2814">
        <v>0.71818571428571598</v>
      </c>
      <c r="AC2814">
        <v>0.53859153998069398</v>
      </c>
      <c r="AD2814">
        <v>1.34310000000001</v>
      </c>
      <c r="AE2814">
        <v>0</v>
      </c>
      <c r="AF2814">
        <v>0</v>
      </c>
      <c r="AI2814" s="2">
        <f t="shared" si="172"/>
        <v>40073</v>
      </c>
      <c r="AJ2814">
        <f t="shared" si="173"/>
        <v>7112.589209869504</v>
      </c>
      <c r="AK2814">
        <f t="shared" si="174"/>
        <v>7112.589209869504</v>
      </c>
      <c r="AL2814" s="3">
        <f>Sheet2!$Q$35</f>
        <v>13804.562889602981</v>
      </c>
      <c r="AM2814" s="3">
        <f>Sheet2!$Q$37</f>
        <v>11470.329043263515</v>
      </c>
      <c r="AN2814" s="3">
        <f>Sheet2!$Q$39</f>
        <v>2136.3846824700945</v>
      </c>
      <c r="AU2814">
        <f t="shared" si="175"/>
        <v>50.635168119018275</v>
      </c>
      <c r="AV2814" t="e">
        <f>VLOOKUP(AI2814,Sheet3!C$29:F$3725,4,FALSE)</f>
        <v>#N/A</v>
      </c>
    </row>
    <row r="2815" spans="1:48" x14ac:dyDescent="0.25">
      <c r="A2815">
        <v>81228980</v>
      </c>
      <c r="B2815">
        <v>11519</v>
      </c>
      <c r="C2815" t="s">
        <v>125</v>
      </c>
      <c r="D2815">
        <v>0</v>
      </c>
      <c r="E2815" t="s">
        <v>126</v>
      </c>
      <c r="F2815" t="s">
        <v>127</v>
      </c>
      <c r="G2815" t="s">
        <v>128</v>
      </c>
      <c r="H2815">
        <v>7</v>
      </c>
      <c r="I2815">
        <v>30.053419875199999</v>
      </c>
      <c r="J2815">
        <v>33.053419875199999</v>
      </c>
      <c r="K2815">
        <v>2.8261324007350002</v>
      </c>
      <c r="L2815">
        <v>5.8261324007350002</v>
      </c>
      <c r="M2815">
        <v>173928</v>
      </c>
      <c r="N2815" t="s">
        <v>129</v>
      </c>
      <c r="P2815">
        <v>37.368000000000002</v>
      </c>
      <c r="S2815">
        <v>0</v>
      </c>
      <c r="T2815">
        <v>0</v>
      </c>
      <c r="V2815" t="s">
        <v>34</v>
      </c>
      <c r="W2815" s="1">
        <v>40074</v>
      </c>
      <c r="X2815">
        <v>20090918</v>
      </c>
      <c r="Y2815">
        <v>0.98734814285714301</v>
      </c>
      <c r="Z2815">
        <v>4.2713572091506299E-3</v>
      </c>
      <c r="AA2815">
        <v>0.98264300000000004</v>
      </c>
      <c r="AB2815">
        <v>0.47058571428571599</v>
      </c>
      <c r="AC2815">
        <v>0.60741778615609598</v>
      </c>
      <c r="AD2815">
        <v>1.0621</v>
      </c>
      <c r="AE2815">
        <v>0</v>
      </c>
      <c r="AF2815">
        <v>0</v>
      </c>
      <c r="AI2815" s="2">
        <f t="shared" si="172"/>
        <v>40074</v>
      </c>
      <c r="AJ2815">
        <f t="shared" si="173"/>
        <v>5976.9418852631934</v>
      </c>
      <c r="AK2815">
        <f t="shared" si="174"/>
        <v>5976.9418852631934</v>
      </c>
      <c r="AL2815" s="3">
        <f>Sheet2!$Q$35</f>
        <v>13804.562889602981</v>
      </c>
      <c r="AM2815" s="3">
        <f>Sheet2!$Q$37</f>
        <v>11470.329043263515</v>
      </c>
      <c r="AN2815" s="3">
        <f>Sheet2!$Q$39</f>
        <v>2136.3846824700945</v>
      </c>
      <c r="AU2815">
        <f t="shared" si="175"/>
        <v>42.550391744535531</v>
      </c>
      <c r="AV2815" t="e">
        <f>VLOOKUP(AI2815,Sheet3!C$29:F$3725,4,FALSE)</f>
        <v>#N/A</v>
      </c>
    </row>
    <row r="2816" spans="1:48" x14ac:dyDescent="0.25">
      <c r="A2816">
        <v>81281098</v>
      </c>
      <c r="B2816">
        <v>11519</v>
      </c>
      <c r="C2816" t="s">
        <v>125</v>
      </c>
      <c r="D2816">
        <v>0</v>
      </c>
      <c r="E2816" t="s">
        <v>126</v>
      </c>
      <c r="F2816" t="s">
        <v>127</v>
      </c>
      <c r="G2816" t="s">
        <v>128</v>
      </c>
      <c r="H2816">
        <v>7</v>
      </c>
      <c r="I2816">
        <v>30.053419875199999</v>
      </c>
      <c r="J2816">
        <v>33.053419875199999</v>
      </c>
      <c r="K2816">
        <v>2.8261324007350002</v>
      </c>
      <c r="L2816">
        <v>5.8261324007350002</v>
      </c>
      <c r="M2816">
        <v>173928</v>
      </c>
      <c r="N2816" t="s">
        <v>129</v>
      </c>
      <c r="P2816">
        <v>37.368000000000002</v>
      </c>
      <c r="S2816">
        <v>0</v>
      </c>
      <c r="T2816">
        <v>0</v>
      </c>
      <c r="V2816" t="s">
        <v>34</v>
      </c>
      <c r="W2816" s="1">
        <v>40075</v>
      </c>
      <c r="X2816">
        <v>20090919</v>
      </c>
      <c r="Y2816">
        <v>0.99248642857142899</v>
      </c>
      <c r="Z2816">
        <v>1.8608435765336601E-3</v>
      </c>
      <c r="AA2816">
        <v>0.98868199999999995</v>
      </c>
      <c r="AB2816">
        <v>-4.3242857142852399E-2</v>
      </c>
      <c r="AC2816">
        <v>0.33027475513207399</v>
      </c>
      <c r="AD2816">
        <v>0.46830000000000999</v>
      </c>
      <c r="AE2816">
        <v>0</v>
      </c>
      <c r="AF2816">
        <v>0</v>
      </c>
      <c r="AI2816" s="2">
        <f t="shared" si="172"/>
        <v>40075</v>
      </c>
      <c r="AJ2816">
        <f t="shared" si="173"/>
        <v>3471.5602690749802</v>
      </c>
      <c r="AK2816">
        <f t="shared" si="174"/>
        <v>3471.5602690749802</v>
      </c>
      <c r="AL2816" s="3">
        <f>Sheet2!$Q$35</f>
        <v>13804.562889602981</v>
      </c>
      <c r="AM2816" s="3">
        <f>Sheet2!$Q$37</f>
        <v>11470.329043263515</v>
      </c>
      <c r="AN2816" s="3">
        <f>Sheet2!$Q$39</f>
        <v>2136.3846824700945</v>
      </c>
      <c r="AU2816">
        <f t="shared" si="175"/>
        <v>24.714352632090375</v>
      </c>
      <c r="AV2816" t="e">
        <f>VLOOKUP(AI2816,Sheet3!C$29:F$3725,4,FALSE)</f>
        <v>#N/A</v>
      </c>
    </row>
    <row r="2817" spans="1:48" x14ac:dyDescent="0.25">
      <c r="A2817">
        <v>81346428</v>
      </c>
      <c r="B2817">
        <v>11519</v>
      </c>
      <c r="C2817" t="s">
        <v>125</v>
      </c>
      <c r="D2817">
        <v>0</v>
      </c>
      <c r="E2817" t="s">
        <v>126</v>
      </c>
      <c r="F2817" t="s">
        <v>127</v>
      </c>
      <c r="G2817" t="s">
        <v>128</v>
      </c>
      <c r="H2817">
        <v>7</v>
      </c>
      <c r="I2817">
        <v>30.053419875199999</v>
      </c>
      <c r="J2817">
        <v>33.053419875199999</v>
      </c>
      <c r="K2817">
        <v>2.8261324007350002</v>
      </c>
      <c r="L2817">
        <v>5.8261324007350002</v>
      </c>
      <c r="M2817">
        <v>173928</v>
      </c>
      <c r="N2817" t="s">
        <v>129</v>
      </c>
      <c r="P2817">
        <v>37.368000000000002</v>
      </c>
      <c r="S2817">
        <v>0</v>
      </c>
      <c r="T2817">
        <v>0</v>
      </c>
      <c r="V2817" t="s">
        <v>34</v>
      </c>
      <c r="W2817" s="1">
        <v>40076</v>
      </c>
      <c r="X2817">
        <v>20090920</v>
      </c>
      <c r="Y2817">
        <v>0.99390114285714304</v>
      </c>
      <c r="Z2817">
        <v>2.0117208290112102E-3</v>
      </c>
      <c r="AA2817">
        <v>0.98977700000000002</v>
      </c>
      <c r="AB2817">
        <v>-0.184714285714284</v>
      </c>
      <c r="AC2817">
        <v>0.34339520101718501</v>
      </c>
      <c r="AD2817">
        <v>0.358800000000004</v>
      </c>
      <c r="AE2817">
        <v>0</v>
      </c>
      <c r="AF2817">
        <v>0</v>
      </c>
      <c r="AI2817" s="2">
        <f t="shared" si="172"/>
        <v>40076</v>
      </c>
      <c r="AJ2817">
        <f t="shared" si="173"/>
        <v>2746.5366194145754</v>
      </c>
      <c r="AK2817">
        <f t="shared" si="174"/>
        <v>2746.5366194145754</v>
      </c>
      <c r="AL2817" s="3">
        <f>Sheet2!$Q$35</f>
        <v>13804.562889602981</v>
      </c>
      <c r="AM2817" s="3">
        <f>Sheet2!$Q$37</f>
        <v>11470.329043263515</v>
      </c>
      <c r="AN2817" s="3">
        <f>Sheet2!$Q$39</f>
        <v>2136.3846824700945</v>
      </c>
      <c r="AU2817">
        <f t="shared" si="175"/>
        <v>19.552843467484426</v>
      </c>
      <c r="AV2817" t="e">
        <f>VLOOKUP(AI2817,Sheet3!C$29:F$3725,4,FALSE)</f>
        <v>#N/A</v>
      </c>
    </row>
    <row r="2818" spans="1:48" x14ac:dyDescent="0.25">
      <c r="A2818">
        <v>81405413</v>
      </c>
      <c r="B2818">
        <v>11519</v>
      </c>
      <c r="C2818" t="s">
        <v>125</v>
      </c>
      <c r="D2818">
        <v>0</v>
      </c>
      <c r="E2818" t="s">
        <v>126</v>
      </c>
      <c r="F2818" t="s">
        <v>127</v>
      </c>
      <c r="G2818" t="s">
        <v>128</v>
      </c>
      <c r="H2818">
        <v>7</v>
      </c>
      <c r="I2818">
        <v>30.053419875199999</v>
      </c>
      <c r="J2818">
        <v>33.053419875199999</v>
      </c>
      <c r="K2818">
        <v>2.8261324007350002</v>
      </c>
      <c r="L2818">
        <v>5.8261324007350002</v>
      </c>
      <c r="M2818">
        <v>173928</v>
      </c>
      <c r="N2818" t="s">
        <v>129</v>
      </c>
      <c r="P2818">
        <v>37.368000000000002</v>
      </c>
      <c r="S2818">
        <v>0</v>
      </c>
      <c r="T2818">
        <v>0</v>
      </c>
      <c r="V2818" t="s">
        <v>34</v>
      </c>
      <c r="W2818" s="1">
        <v>40077</v>
      </c>
      <c r="X2818">
        <v>20090921</v>
      </c>
      <c r="Y2818">
        <v>0.99445414285714295</v>
      </c>
      <c r="Z2818">
        <v>1.47998672084501E-3</v>
      </c>
      <c r="AA2818">
        <v>0.99122399999999999</v>
      </c>
      <c r="AB2818">
        <v>-0.24001428571428299</v>
      </c>
      <c r="AC2818">
        <v>0.27156567965659301</v>
      </c>
      <c r="AD2818">
        <v>0.21410000000000601</v>
      </c>
      <c r="AE2818">
        <v>0</v>
      </c>
      <c r="AF2818">
        <v>0</v>
      </c>
      <c r="AI2818" s="2">
        <f t="shared" si="172"/>
        <v>40077</v>
      </c>
      <c r="AJ2818">
        <f t="shared" si="173"/>
        <v>2458.9967493335716</v>
      </c>
      <c r="AK2818">
        <f t="shared" si="174"/>
        <v>2458.9967493335716</v>
      </c>
      <c r="AL2818" s="3">
        <f>Sheet2!$Q$35</f>
        <v>13804.562889602981</v>
      </c>
      <c r="AM2818" s="3">
        <f>Sheet2!$Q$37</f>
        <v>11470.329043263515</v>
      </c>
      <c r="AN2818" s="3">
        <f>Sheet2!$Q$39</f>
        <v>2136.3846824700945</v>
      </c>
      <c r="AU2818">
        <f t="shared" si="175"/>
        <v>17.505821035446708</v>
      </c>
      <c r="AV2818" t="e">
        <f>VLOOKUP(AI2818,Sheet3!C$29:F$3725,4,FALSE)</f>
        <v>#N/A</v>
      </c>
    </row>
    <row r="2819" spans="1:48" x14ac:dyDescent="0.25">
      <c r="A2819">
        <v>81485735</v>
      </c>
      <c r="B2819">
        <v>11519</v>
      </c>
      <c r="C2819" t="s">
        <v>125</v>
      </c>
      <c r="D2819">
        <v>0</v>
      </c>
      <c r="E2819" t="s">
        <v>126</v>
      </c>
      <c r="F2819" t="s">
        <v>127</v>
      </c>
      <c r="G2819" t="s">
        <v>128</v>
      </c>
      <c r="H2819">
        <v>7</v>
      </c>
      <c r="I2819">
        <v>30.053419875199999</v>
      </c>
      <c r="J2819">
        <v>33.053419875199999</v>
      </c>
      <c r="K2819">
        <v>2.8261324007350002</v>
      </c>
      <c r="L2819">
        <v>5.8261324007350002</v>
      </c>
      <c r="M2819">
        <v>173928</v>
      </c>
      <c r="N2819" t="s">
        <v>129</v>
      </c>
      <c r="P2819">
        <v>37.368000000000002</v>
      </c>
      <c r="S2819">
        <v>0</v>
      </c>
      <c r="T2819">
        <v>0</v>
      </c>
      <c r="V2819" t="s">
        <v>34</v>
      </c>
      <c r="W2819" s="1">
        <v>40078</v>
      </c>
      <c r="X2819">
        <v>20090922</v>
      </c>
      <c r="Y2819">
        <v>0.99465528571428596</v>
      </c>
      <c r="Z2819">
        <v>1.22754467061991E-3</v>
      </c>
      <c r="AA2819">
        <v>0.99311700000000003</v>
      </c>
      <c r="AB2819">
        <v>-0.26012857142856899</v>
      </c>
      <c r="AC2819">
        <v>0.184045131998228</v>
      </c>
      <c r="AD2819">
        <v>2.46000000000079E-2</v>
      </c>
      <c r="AE2819">
        <v>0</v>
      </c>
      <c r="AF2819">
        <v>0</v>
      </c>
      <c r="AI2819" s="2">
        <f t="shared" ref="AI2819:AI2882" si="176">W2819</f>
        <v>40078</v>
      </c>
      <c r="AJ2819">
        <f t="shared" ref="AJ2819:AJ2882" si="177">$AQ$2*(Y2819^2)+($AR$2*Y2819)+$AS$2</f>
        <v>2353.8334697694518</v>
      </c>
      <c r="AK2819">
        <f t="shared" ref="AK2819:AK2882" si="178">IF(AJ2819&gt;0,AJ2819,0)</f>
        <v>2353.8334697694518</v>
      </c>
      <c r="AL2819" s="3">
        <f>Sheet2!$Q$35</f>
        <v>13804.562889602981</v>
      </c>
      <c r="AM2819" s="3">
        <f>Sheet2!$Q$37</f>
        <v>11470.329043263515</v>
      </c>
      <c r="AN2819" s="3">
        <f>Sheet2!$Q$39</f>
        <v>2136.3846824700945</v>
      </c>
      <c r="AU2819">
        <f t="shared" ref="AU2819:AU2882" si="179">0.001*(AK2819*86440)/AT$2</f>
        <v>16.757154103679081</v>
      </c>
      <c r="AV2819" t="e">
        <f>VLOOKUP(AI2819,Sheet3!C$29:F$3725,4,FALSE)</f>
        <v>#N/A</v>
      </c>
    </row>
    <row r="2820" spans="1:48" x14ac:dyDescent="0.25">
      <c r="A2820">
        <v>81533439</v>
      </c>
      <c r="B2820">
        <v>11519</v>
      </c>
      <c r="C2820" t="s">
        <v>125</v>
      </c>
      <c r="D2820">
        <v>0</v>
      </c>
      <c r="E2820" t="s">
        <v>126</v>
      </c>
      <c r="F2820" t="s">
        <v>127</v>
      </c>
      <c r="G2820" t="s">
        <v>128</v>
      </c>
      <c r="H2820">
        <v>7</v>
      </c>
      <c r="I2820">
        <v>30.053419875199999</v>
      </c>
      <c r="J2820">
        <v>33.053419875199999</v>
      </c>
      <c r="K2820">
        <v>2.8261324007350002</v>
      </c>
      <c r="L2820">
        <v>5.8261324007350002</v>
      </c>
      <c r="M2820">
        <v>173928</v>
      </c>
      <c r="N2820" t="s">
        <v>129</v>
      </c>
      <c r="P2820">
        <v>37.368000000000002</v>
      </c>
      <c r="S2820">
        <v>0</v>
      </c>
      <c r="T2820">
        <v>0</v>
      </c>
      <c r="V2820" t="s">
        <v>34</v>
      </c>
      <c r="W2820" s="1">
        <v>40079</v>
      </c>
      <c r="X2820">
        <v>20090923</v>
      </c>
      <c r="Y2820">
        <v>0.99473842857142902</v>
      </c>
      <c r="Z2820">
        <v>1.1655205896499599E-3</v>
      </c>
      <c r="AA2820">
        <v>0.99331199999999997</v>
      </c>
      <c r="AB2820">
        <v>-0.26844285714285598</v>
      </c>
      <c r="AC2820">
        <v>0.14518095956566801</v>
      </c>
      <c r="AD2820">
        <v>-6.7999999999957001E-3</v>
      </c>
      <c r="AE2820">
        <v>0</v>
      </c>
      <c r="AF2820">
        <v>0</v>
      </c>
      <c r="AI2820" s="2">
        <f t="shared" si="176"/>
        <v>40079</v>
      </c>
      <c r="AJ2820">
        <f t="shared" si="177"/>
        <v>2310.2741879411042</v>
      </c>
      <c r="AK2820">
        <f t="shared" si="178"/>
        <v>2310.2741879411042</v>
      </c>
      <c r="AL2820" s="3">
        <f>Sheet2!$Q$35</f>
        <v>13804.562889602981</v>
      </c>
      <c r="AM2820" s="3">
        <f>Sheet2!$Q$37</f>
        <v>11470.329043263515</v>
      </c>
      <c r="AN2820" s="3">
        <f>Sheet2!$Q$39</f>
        <v>2136.3846824700945</v>
      </c>
      <c r="AU2820">
        <f t="shared" si="179"/>
        <v>16.44705162293107</v>
      </c>
      <c r="AV2820" t="e">
        <f>VLOOKUP(AI2820,Sheet3!C$29:F$3725,4,FALSE)</f>
        <v>#N/A</v>
      </c>
    </row>
    <row r="2821" spans="1:48" x14ac:dyDescent="0.25">
      <c r="A2821">
        <v>81592803</v>
      </c>
      <c r="B2821">
        <v>11519</v>
      </c>
      <c r="C2821" t="s">
        <v>125</v>
      </c>
      <c r="D2821">
        <v>0</v>
      </c>
      <c r="E2821" t="s">
        <v>126</v>
      </c>
      <c r="F2821" t="s">
        <v>127</v>
      </c>
      <c r="G2821" t="s">
        <v>128</v>
      </c>
      <c r="H2821">
        <v>7</v>
      </c>
      <c r="I2821">
        <v>30.053419875199999</v>
      </c>
      <c r="J2821">
        <v>33.053419875199999</v>
      </c>
      <c r="K2821">
        <v>2.8261324007350002</v>
      </c>
      <c r="L2821">
        <v>5.8261324007350002</v>
      </c>
      <c r="M2821">
        <v>173928</v>
      </c>
      <c r="N2821" t="s">
        <v>129</v>
      </c>
      <c r="P2821">
        <v>37.368000000000002</v>
      </c>
      <c r="S2821">
        <v>0</v>
      </c>
      <c r="T2821">
        <v>0</v>
      </c>
      <c r="V2821" t="s">
        <v>34</v>
      </c>
      <c r="W2821" s="1">
        <v>40080</v>
      </c>
      <c r="X2821">
        <v>20090924</v>
      </c>
      <c r="Y2821">
        <v>0.99467457142857196</v>
      </c>
      <c r="Z2821">
        <v>1.2633586593049401E-3</v>
      </c>
      <c r="AA2821">
        <v>0.99287599999999998</v>
      </c>
      <c r="AB2821">
        <v>-0.26205714285713999</v>
      </c>
      <c r="AC2821">
        <v>0.14199316741251</v>
      </c>
      <c r="AD2821">
        <v>-2.3899999999998901E-2</v>
      </c>
      <c r="AE2821">
        <v>0</v>
      </c>
      <c r="AF2821">
        <v>0</v>
      </c>
      <c r="AI2821" s="2">
        <f t="shared" si="176"/>
        <v>40080</v>
      </c>
      <c r="AJ2821">
        <f t="shared" si="177"/>
        <v>2343.7341915839352</v>
      </c>
      <c r="AK2821">
        <f t="shared" si="178"/>
        <v>2343.7341915839352</v>
      </c>
      <c r="AL2821" s="3">
        <f>Sheet2!$Q$35</f>
        <v>13804.562889602981</v>
      </c>
      <c r="AM2821" s="3">
        <f>Sheet2!$Q$37</f>
        <v>11470.329043263515</v>
      </c>
      <c r="AN2821" s="3">
        <f>Sheet2!$Q$39</f>
        <v>2136.3846824700945</v>
      </c>
      <c r="AU2821">
        <f t="shared" si="179"/>
        <v>16.685256425672488</v>
      </c>
      <c r="AV2821" t="e">
        <f>VLOOKUP(AI2821,Sheet3!C$29:F$3725,4,FALSE)</f>
        <v>#N/A</v>
      </c>
    </row>
    <row r="2822" spans="1:48" x14ac:dyDescent="0.25">
      <c r="A2822">
        <v>81660027</v>
      </c>
      <c r="B2822">
        <v>11519</v>
      </c>
      <c r="C2822" t="s">
        <v>125</v>
      </c>
      <c r="D2822">
        <v>0</v>
      </c>
      <c r="E2822" t="s">
        <v>126</v>
      </c>
      <c r="F2822" t="s">
        <v>127</v>
      </c>
      <c r="G2822" t="s">
        <v>128</v>
      </c>
      <c r="H2822">
        <v>7</v>
      </c>
      <c r="I2822">
        <v>30.053419875199999</v>
      </c>
      <c r="J2822">
        <v>33.053419875199999</v>
      </c>
      <c r="K2822">
        <v>2.8261324007350002</v>
      </c>
      <c r="L2822">
        <v>5.8261324007350002</v>
      </c>
      <c r="M2822">
        <v>173928</v>
      </c>
      <c r="N2822" t="s">
        <v>129</v>
      </c>
      <c r="P2822">
        <v>37.368000000000002</v>
      </c>
      <c r="S2822">
        <v>0</v>
      </c>
      <c r="T2822">
        <v>0</v>
      </c>
      <c r="V2822" t="s">
        <v>34</v>
      </c>
      <c r="W2822" s="1">
        <v>40081</v>
      </c>
      <c r="X2822">
        <v>20090925</v>
      </c>
      <c r="Y2822">
        <v>0.99145714285714304</v>
      </c>
      <c r="Z2822">
        <v>1.28610901877068E-3</v>
      </c>
      <c r="AA2822">
        <v>0.989116</v>
      </c>
      <c r="AB2822">
        <v>5.96857142857177E-2</v>
      </c>
      <c r="AC2822">
        <v>0.14940326472404999</v>
      </c>
      <c r="AD2822">
        <v>0.26600000000001101</v>
      </c>
      <c r="AE2822">
        <v>0</v>
      </c>
      <c r="AF2822">
        <v>0</v>
      </c>
      <c r="AI2822" s="2">
        <f t="shared" si="176"/>
        <v>40081</v>
      </c>
      <c r="AJ2822">
        <f t="shared" si="177"/>
        <v>3989.4991309670731</v>
      </c>
      <c r="AK2822">
        <f t="shared" si="178"/>
        <v>3989.4991309670731</v>
      </c>
      <c r="AL2822" s="3">
        <f>Sheet2!$Q$35</f>
        <v>13804.562889602981</v>
      </c>
      <c r="AM2822" s="3">
        <f>Sheet2!$Q$37</f>
        <v>11470.329043263515</v>
      </c>
      <c r="AN2822" s="3">
        <f>Sheet2!$Q$39</f>
        <v>2136.3846824700945</v>
      </c>
      <c r="AU2822">
        <f t="shared" si="179"/>
        <v>28.401606397693442</v>
      </c>
      <c r="AV2822" t="e">
        <f>VLOOKUP(AI2822,Sheet3!C$29:F$3725,4,FALSE)</f>
        <v>#N/A</v>
      </c>
    </row>
    <row r="2823" spans="1:48" x14ac:dyDescent="0.25">
      <c r="A2823">
        <v>81726807</v>
      </c>
      <c r="B2823">
        <v>11519</v>
      </c>
      <c r="C2823" t="s">
        <v>125</v>
      </c>
      <c r="D2823">
        <v>0</v>
      </c>
      <c r="E2823" t="s">
        <v>126</v>
      </c>
      <c r="F2823" t="s">
        <v>127</v>
      </c>
      <c r="G2823" t="s">
        <v>128</v>
      </c>
      <c r="H2823">
        <v>7</v>
      </c>
      <c r="I2823">
        <v>30.053419875199999</v>
      </c>
      <c r="J2823">
        <v>33.053419875199999</v>
      </c>
      <c r="K2823">
        <v>2.8261324007350002</v>
      </c>
      <c r="L2823">
        <v>5.8261324007350002</v>
      </c>
      <c r="M2823">
        <v>173928</v>
      </c>
      <c r="N2823" t="s">
        <v>129</v>
      </c>
      <c r="P2823">
        <v>37.368000000000002</v>
      </c>
      <c r="S2823">
        <v>0</v>
      </c>
      <c r="T2823">
        <v>0</v>
      </c>
      <c r="V2823" t="s">
        <v>34</v>
      </c>
      <c r="W2823" s="1">
        <v>40082</v>
      </c>
      <c r="X2823">
        <v>20090926</v>
      </c>
      <c r="Y2823">
        <v>0.98998457142857199</v>
      </c>
      <c r="Z2823">
        <v>1.1332069357287201E-3</v>
      </c>
      <c r="AA2823">
        <v>0.987981</v>
      </c>
      <c r="AB2823">
        <v>0.20694285714285901</v>
      </c>
      <c r="AC2823">
        <v>0.26642225806384301</v>
      </c>
      <c r="AD2823">
        <v>0.53840000000000598</v>
      </c>
      <c r="AE2823">
        <v>0</v>
      </c>
      <c r="AF2823">
        <v>0</v>
      </c>
      <c r="AI2823" s="2">
        <f t="shared" si="176"/>
        <v>40082</v>
      </c>
      <c r="AJ2823">
        <f t="shared" si="177"/>
        <v>4716.5031529171392</v>
      </c>
      <c r="AK2823">
        <f t="shared" si="178"/>
        <v>4716.5031529171392</v>
      </c>
      <c r="AL2823" s="3">
        <f>Sheet2!$Q$35</f>
        <v>13804.562889602981</v>
      </c>
      <c r="AM2823" s="3">
        <f>Sheet2!$Q$37</f>
        <v>11470.329043263515</v>
      </c>
      <c r="AN2823" s="3">
        <f>Sheet2!$Q$39</f>
        <v>2136.3846824700945</v>
      </c>
      <c r="AU2823">
        <f t="shared" si="179"/>
        <v>33.577214012366788</v>
      </c>
      <c r="AV2823" t="e">
        <f>VLOOKUP(AI2823,Sheet3!C$29:F$3725,4,FALSE)</f>
        <v>#N/A</v>
      </c>
    </row>
    <row r="2824" spans="1:48" x14ac:dyDescent="0.25">
      <c r="A2824">
        <v>81794120</v>
      </c>
      <c r="B2824">
        <v>11519</v>
      </c>
      <c r="C2824" t="s">
        <v>125</v>
      </c>
      <c r="D2824">
        <v>0</v>
      </c>
      <c r="E2824" t="s">
        <v>126</v>
      </c>
      <c r="F2824" t="s">
        <v>127</v>
      </c>
      <c r="G2824" t="s">
        <v>128</v>
      </c>
      <c r="H2824">
        <v>7</v>
      </c>
      <c r="I2824">
        <v>30.053419875199999</v>
      </c>
      <c r="J2824">
        <v>33.053419875199999</v>
      </c>
      <c r="K2824">
        <v>2.8261324007350002</v>
      </c>
      <c r="L2824">
        <v>5.8261324007350002</v>
      </c>
      <c r="M2824">
        <v>173928</v>
      </c>
      <c r="N2824" t="s">
        <v>129</v>
      </c>
      <c r="P2824">
        <v>37.368000000000002</v>
      </c>
      <c r="S2824">
        <v>0</v>
      </c>
      <c r="T2824">
        <v>0</v>
      </c>
      <c r="V2824" t="s">
        <v>34</v>
      </c>
      <c r="W2824" s="1">
        <v>40083</v>
      </c>
      <c r="X2824">
        <v>20090927</v>
      </c>
      <c r="Y2824">
        <v>0.98781699999999995</v>
      </c>
      <c r="Z2824">
        <v>1.5433036919913999E-3</v>
      </c>
      <c r="AA2824">
        <v>0.98502900000000004</v>
      </c>
      <c r="AB2824">
        <v>0.42370000000000102</v>
      </c>
      <c r="AC2824">
        <v>0.14756159004681299</v>
      </c>
      <c r="AD2824">
        <v>0.68800000000001105</v>
      </c>
      <c r="AE2824">
        <v>0</v>
      </c>
      <c r="AF2824">
        <v>0</v>
      </c>
      <c r="AI2824" s="2">
        <f t="shared" si="176"/>
        <v>40083</v>
      </c>
      <c r="AJ2824">
        <f t="shared" si="177"/>
        <v>5756.6491473726928</v>
      </c>
      <c r="AK2824">
        <f t="shared" si="178"/>
        <v>5756.6491473726928</v>
      </c>
      <c r="AL2824" s="3">
        <f>Sheet2!$Q$35</f>
        <v>13804.562889602981</v>
      </c>
      <c r="AM2824" s="3">
        <f>Sheet2!$Q$37</f>
        <v>11470.329043263515</v>
      </c>
      <c r="AN2824" s="3">
        <f>Sheet2!$Q$39</f>
        <v>2136.3846824700945</v>
      </c>
      <c r="AU2824">
        <f t="shared" si="179"/>
        <v>40.982107749867865</v>
      </c>
      <c r="AV2824" t="e">
        <f>VLOOKUP(AI2824,Sheet3!C$29:F$3725,4,FALSE)</f>
        <v>#N/A</v>
      </c>
    </row>
    <row r="2825" spans="1:48" x14ac:dyDescent="0.25">
      <c r="A2825">
        <v>81860893</v>
      </c>
      <c r="B2825">
        <v>11519</v>
      </c>
      <c r="C2825" t="s">
        <v>125</v>
      </c>
      <c r="D2825">
        <v>0</v>
      </c>
      <c r="E2825" t="s">
        <v>126</v>
      </c>
      <c r="F2825" t="s">
        <v>127</v>
      </c>
      <c r="G2825" t="s">
        <v>128</v>
      </c>
      <c r="H2825">
        <v>7</v>
      </c>
      <c r="I2825">
        <v>30.053419875199999</v>
      </c>
      <c r="J2825">
        <v>33.053419875199999</v>
      </c>
      <c r="K2825">
        <v>2.8261324007350002</v>
      </c>
      <c r="L2825">
        <v>5.8261324007350002</v>
      </c>
      <c r="M2825">
        <v>173928</v>
      </c>
      <c r="N2825" t="s">
        <v>129</v>
      </c>
      <c r="P2825">
        <v>37.368000000000002</v>
      </c>
      <c r="S2825">
        <v>0</v>
      </c>
      <c r="T2825">
        <v>0</v>
      </c>
      <c r="V2825" t="s">
        <v>34</v>
      </c>
      <c r="W2825" s="1">
        <v>40084</v>
      </c>
      <c r="X2825">
        <v>20090928</v>
      </c>
      <c r="Y2825">
        <v>0.98791628571428602</v>
      </c>
      <c r="Z2825">
        <v>1.70769943108814E-3</v>
      </c>
      <c r="AA2825">
        <v>0.98441699999999999</v>
      </c>
      <c r="AB2825">
        <v>0.41377142857143001</v>
      </c>
      <c r="AC2825">
        <v>0.142529973933161</v>
      </c>
      <c r="AD2825">
        <v>0.64710000000000001</v>
      </c>
      <c r="AE2825">
        <v>0</v>
      </c>
      <c r="AF2825">
        <v>0</v>
      </c>
      <c r="AI2825" s="2">
        <f t="shared" si="176"/>
        <v>40084</v>
      </c>
      <c r="AJ2825">
        <f t="shared" si="177"/>
        <v>5709.7853981656954</v>
      </c>
      <c r="AK2825">
        <f t="shared" si="178"/>
        <v>5709.7853981656954</v>
      </c>
      <c r="AL2825" s="3">
        <f>Sheet2!$Q$35</f>
        <v>13804.562889602981</v>
      </c>
      <c r="AM2825" s="3">
        <f>Sheet2!$Q$37</f>
        <v>11470.329043263515</v>
      </c>
      <c r="AN2825" s="3">
        <f>Sheet2!$Q$39</f>
        <v>2136.3846824700945</v>
      </c>
      <c r="AU2825">
        <f t="shared" si="179"/>
        <v>40.648480465939933</v>
      </c>
      <c r="AV2825" t="e">
        <f>VLOOKUP(AI2825,Sheet3!C$29:F$3725,4,FALSE)</f>
        <v>#N/A</v>
      </c>
    </row>
    <row r="2826" spans="1:48" x14ac:dyDescent="0.25">
      <c r="A2826">
        <v>81928223</v>
      </c>
      <c r="B2826">
        <v>11519</v>
      </c>
      <c r="C2826" t="s">
        <v>125</v>
      </c>
      <c r="D2826">
        <v>0</v>
      </c>
      <c r="E2826" t="s">
        <v>126</v>
      </c>
      <c r="F2826" t="s">
        <v>127</v>
      </c>
      <c r="G2826" t="s">
        <v>128</v>
      </c>
      <c r="H2826">
        <v>7</v>
      </c>
      <c r="I2826">
        <v>30.053419875199999</v>
      </c>
      <c r="J2826">
        <v>33.053419875199999</v>
      </c>
      <c r="K2826">
        <v>2.8261324007350002</v>
      </c>
      <c r="L2826">
        <v>5.8261324007350002</v>
      </c>
      <c r="M2826">
        <v>173928</v>
      </c>
      <c r="N2826" t="s">
        <v>129</v>
      </c>
      <c r="P2826">
        <v>37.368000000000002</v>
      </c>
      <c r="S2826">
        <v>0</v>
      </c>
      <c r="T2826">
        <v>0</v>
      </c>
      <c r="V2826" t="s">
        <v>34</v>
      </c>
      <c r="W2826" s="1">
        <v>40085</v>
      </c>
      <c r="X2826">
        <v>20090929</v>
      </c>
      <c r="Y2826">
        <v>0.97868671428571397</v>
      </c>
      <c r="Z2826">
        <v>4.57002271686401E-3</v>
      </c>
      <c r="AA2826">
        <v>0.97077899999999995</v>
      </c>
      <c r="AB2826">
        <v>1.3367285714285799</v>
      </c>
      <c r="AC2826">
        <v>0.31749473207906798</v>
      </c>
      <c r="AD2826">
        <v>1.7854000000000001</v>
      </c>
      <c r="AE2826">
        <v>0</v>
      </c>
      <c r="AF2826">
        <v>0</v>
      </c>
      <c r="AI2826" s="2">
        <f t="shared" si="176"/>
        <v>40085</v>
      </c>
      <c r="AJ2826">
        <f t="shared" si="177"/>
        <v>9746.0652609393001</v>
      </c>
      <c r="AK2826">
        <f t="shared" si="178"/>
        <v>9746.0652609393001</v>
      </c>
      <c r="AL2826" s="3">
        <f>Sheet2!$Q$35</f>
        <v>13804.562889602981</v>
      </c>
      <c r="AM2826" s="3">
        <f>Sheet2!$Q$37</f>
        <v>11470.329043263515</v>
      </c>
      <c r="AN2826" s="3">
        <f>Sheet2!$Q$39</f>
        <v>2136.3846824700945</v>
      </c>
      <c r="AU2826">
        <f t="shared" si="179"/>
        <v>69.383123139152787</v>
      </c>
      <c r="AV2826" t="e">
        <f>VLOOKUP(AI2826,Sheet3!C$29:F$3725,4,FALSE)</f>
        <v>#N/A</v>
      </c>
    </row>
    <row r="2827" spans="1:48" x14ac:dyDescent="0.25">
      <c r="A2827">
        <v>81995332</v>
      </c>
      <c r="B2827">
        <v>11519</v>
      </c>
      <c r="C2827" t="s">
        <v>125</v>
      </c>
      <c r="D2827">
        <v>0</v>
      </c>
      <c r="E2827" t="s">
        <v>126</v>
      </c>
      <c r="F2827" t="s">
        <v>127</v>
      </c>
      <c r="G2827" t="s">
        <v>128</v>
      </c>
      <c r="H2827">
        <v>7</v>
      </c>
      <c r="I2827">
        <v>30.053419875199999</v>
      </c>
      <c r="J2827">
        <v>33.053419875199999</v>
      </c>
      <c r="K2827">
        <v>2.8261324007350002</v>
      </c>
      <c r="L2827">
        <v>5.8261324007350002</v>
      </c>
      <c r="M2827">
        <v>173928</v>
      </c>
      <c r="N2827" t="s">
        <v>129</v>
      </c>
      <c r="P2827">
        <v>37.368000000000002</v>
      </c>
      <c r="S2827">
        <v>0</v>
      </c>
      <c r="T2827">
        <v>0</v>
      </c>
      <c r="V2827" t="s">
        <v>34</v>
      </c>
      <c r="W2827" s="1">
        <v>40086</v>
      </c>
      <c r="X2827">
        <v>20090930</v>
      </c>
      <c r="Y2827">
        <v>0.97939485714285701</v>
      </c>
      <c r="Z2827">
        <v>4.6425500821537704E-3</v>
      </c>
      <c r="AA2827">
        <v>0.97071200000000002</v>
      </c>
      <c r="AB2827">
        <v>1.26591428571429</v>
      </c>
      <c r="AC2827">
        <v>0.308801274185801</v>
      </c>
      <c r="AD2827">
        <v>1.7436</v>
      </c>
      <c r="AE2827">
        <v>0</v>
      </c>
      <c r="AF2827">
        <v>0</v>
      </c>
      <c r="AI2827" s="2">
        <f t="shared" si="176"/>
        <v>40086</v>
      </c>
      <c r="AJ2827">
        <f t="shared" si="177"/>
        <v>9459.3063250905834</v>
      </c>
      <c r="AK2827">
        <f t="shared" si="178"/>
        <v>9459.3063250905834</v>
      </c>
      <c r="AL2827" s="3">
        <f>Sheet2!$Q$35</f>
        <v>13804.562889602981</v>
      </c>
      <c r="AM2827" s="3">
        <f>Sheet2!$Q$37</f>
        <v>11470.329043263515</v>
      </c>
      <c r="AN2827" s="3">
        <f>Sheet2!$Q$39</f>
        <v>2136.3846824700945</v>
      </c>
      <c r="AU2827">
        <f t="shared" si="179"/>
        <v>67.341660248791797</v>
      </c>
      <c r="AV2827" t="e">
        <f>VLOOKUP(AI2827,Sheet3!C$29:F$3725,4,FALSE)</f>
        <v>#N/A</v>
      </c>
    </row>
    <row r="2828" spans="1:48" x14ac:dyDescent="0.25">
      <c r="A2828">
        <v>82062351</v>
      </c>
      <c r="B2828">
        <v>11519</v>
      </c>
      <c r="C2828" t="s">
        <v>125</v>
      </c>
      <c r="D2828">
        <v>0</v>
      </c>
      <c r="E2828" t="s">
        <v>126</v>
      </c>
      <c r="F2828" t="s">
        <v>127</v>
      </c>
      <c r="G2828" t="s">
        <v>128</v>
      </c>
      <c r="H2828">
        <v>7</v>
      </c>
      <c r="I2828">
        <v>30.053419875199999</v>
      </c>
      <c r="J2828">
        <v>33.053419875199999</v>
      </c>
      <c r="K2828">
        <v>2.8261324007350002</v>
      </c>
      <c r="L2828">
        <v>5.8261324007350002</v>
      </c>
      <c r="M2828">
        <v>173928</v>
      </c>
      <c r="N2828" t="s">
        <v>129</v>
      </c>
      <c r="P2828">
        <v>37.368000000000002</v>
      </c>
      <c r="S2828">
        <v>0</v>
      </c>
      <c r="T2828">
        <v>0</v>
      </c>
      <c r="V2828" t="s">
        <v>34</v>
      </c>
      <c r="W2828" s="1">
        <v>40087</v>
      </c>
      <c r="X2828">
        <v>20091001</v>
      </c>
      <c r="Y2828">
        <v>0.98310814285714299</v>
      </c>
      <c r="Z2828">
        <v>3.3660326977688502E-3</v>
      </c>
      <c r="AA2828">
        <v>0.97816199999999998</v>
      </c>
      <c r="AB2828">
        <v>0.89458571428571598</v>
      </c>
      <c r="AC2828">
        <v>0.18542397308848299</v>
      </c>
      <c r="AD2828">
        <v>1.1295000000000099</v>
      </c>
      <c r="AE2828">
        <v>0</v>
      </c>
      <c r="AF2828">
        <v>0</v>
      </c>
      <c r="AI2828" s="2">
        <f t="shared" si="176"/>
        <v>40087</v>
      </c>
      <c r="AJ2828">
        <f t="shared" si="177"/>
        <v>7893.2528862021863</v>
      </c>
      <c r="AK2828">
        <f t="shared" si="178"/>
        <v>7893.2528862021863</v>
      </c>
      <c r="AL2828" s="3">
        <f>Sheet2!$Q$35</f>
        <v>13804.562889602981</v>
      </c>
      <c r="AM2828" s="3">
        <f>Sheet2!$Q$37</f>
        <v>11470.329043263515</v>
      </c>
      <c r="AN2828" s="3">
        <f>Sheet2!$Q$39</f>
        <v>2136.3846824700945</v>
      </c>
      <c r="AU2828">
        <f t="shared" si="179"/>
        <v>56.192783683356701</v>
      </c>
      <c r="AV2828" t="e">
        <f>VLOOKUP(AI2828,Sheet3!C$29:F$3725,4,FALSE)</f>
        <v>#N/A</v>
      </c>
    </row>
    <row r="2829" spans="1:48" x14ac:dyDescent="0.25">
      <c r="A2829">
        <v>82127829</v>
      </c>
      <c r="B2829">
        <v>11519</v>
      </c>
      <c r="C2829" t="s">
        <v>125</v>
      </c>
      <c r="D2829">
        <v>0</v>
      </c>
      <c r="E2829" t="s">
        <v>126</v>
      </c>
      <c r="F2829" t="s">
        <v>127</v>
      </c>
      <c r="G2829" t="s">
        <v>128</v>
      </c>
      <c r="H2829">
        <v>7</v>
      </c>
      <c r="I2829">
        <v>30.053419875199999</v>
      </c>
      <c r="J2829">
        <v>33.053419875199999</v>
      </c>
      <c r="K2829">
        <v>2.8261324007350002</v>
      </c>
      <c r="L2829">
        <v>5.8261324007350002</v>
      </c>
      <c r="M2829">
        <v>173928</v>
      </c>
      <c r="N2829" t="s">
        <v>129</v>
      </c>
      <c r="P2829">
        <v>37.368000000000002</v>
      </c>
      <c r="S2829">
        <v>0</v>
      </c>
      <c r="T2829">
        <v>0</v>
      </c>
      <c r="V2829" t="s">
        <v>34</v>
      </c>
      <c r="W2829" s="1">
        <v>40088</v>
      </c>
      <c r="X2829">
        <v>20091002</v>
      </c>
      <c r="Y2829">
        <v>0.97950771428571404</v>
      </c>
      <c r="Z2829">
        <v>4.9628004108937702E-3</v>
      </c>
      <c r="AA2829">
        <v>0.97031800000000001</v>
      </c>
      <c r="AB2829">
        <v>1.2546285714285701</v>
      </c>
      <c r="AC2829">
        <v>0.35385376606036301</v>
      </c>
      <c r="AD2829">
        <v>1.7829999999999999</v>
      </c>
      <c r="AE2829">
        <v>0</v>
      </c>
      <c r="AF2829">
        <v>0</v>
      </c>
      <c r="AI2829" s="2">
        <f t="shared" si="176"/>
        <v>40088</v>
      </c>
      <c r="AJ2829">
        <f t="shared" si="177"/>
        <v>9413.2533593946137</v>
      </c>
      <c r="AK2829">
        <f t="shared" si="178"/>
        <v>9413.2533593946137</v>
      </c>
      <c r="AL2829" s="3">
        <f>Sheet2!$Q$35</f>
        <v>13804.562889602981</v>
      </c>
      <c r="AM2829" s="3">
        <f>Sheet2!$Q$37</f>
        <v>11470.329043263515</v>
      </c>
      <c r="AN2829" s="3">
        <f>Sheet2!$Q$39</f>
        <v>2136.3846824700945</v>
      </c>
      <c r="AU2829">
        <f t="shared" si="179"/>
        <v>67.013805006265059</v>
      </c>
      <c r="AV2829" t="e">
        <f>VLOOKUP(AI2829,Sheet3!C$29:F$3725,4,FALSE)</f>
        <v>#N/A</v>
      </c>
    </row>
    <row r="2830" spans="1:48" x14ac:dyDescent="0.25">
      <c r="A2830">
        <v>82174624</v>
      </c>
      <c r="B2830">
        <v>11519</v>
      </c>
      <c r="C2830" t="s">
        <v>125</v>
      </c>
      <c r="D2830">
        <v>0</v>
      </c>
      <c r="E2830" t="s">
        <v>126</v>
      </c>
      <c r="F2830" t="s">
        <v>127</v>
      </c>
      <c r="G2830" t="s">
        <v>128</v>
      </c>
      <c r="H2830">
        <v>7</v>
      </c>
      <c r="I2830">
        <v>30.053419875199999</v>
      </c>
      <c r="J2830">
        <v>33.053419875199999</v>
      </c>
      <c r="K2830">
        <v>2.8261324007350002</v>
      </c>
      <c r="L2830">
        <v>5.8261324007350002</v>
      </c>
      <c r="M2830">
        <v>173928</v>
      </c>
      <c r="N2830" t="s">
        <v>129</v>
      </c>
      <c r="P2830">
        <v>37.368000000000002</v>
      </c>
      <c r="S2830">
        <v>0</v>
      </c>
      <c r="T2830">
        <v>0</v>
      </c>
      <c r="V2830" t="s">
        <v>34</v>
      </c>
      <c r="W2830" s="1">
        <v>40089</v>
      </c>
      <c r="X2830">
        <v>20091003</v>
      </c>
      <c r="Y2830">
        <v>0.98913114285714299</v>
      </c>
      <c r="Z2830">
        <v>3.2692111511831699E-3</v>
      </c>
      <c r="AA2830">
        <v>0.98348599999999997</v>
      </c>
      <c r="AB2830">
        <v>0.29228571428571798</v>
      </c>
      <c r="AC2830">
        <v>0.37488256610216902</v>
      </c>
      <c r="AD2830">
        <v>1.0210000000000099</v>
      </c>
      <c r="AE2830">
        <v>0</v>
      </c>
      <c r="AF2830">
        <v>0</v>
      </c>
      <c r="AI2830" s="2">
        <f t="shared" si="176"/>
        <v>40089</v>
      </c>
      <c r="AJ2830">
        <f t="shared" si="177"/>
        <v>5130.2963638980873</v>
      </c>
      <c r="AK2830">
        <f t="shared" si="178"/>
        <v>5130.2963638980873</v>
      </c>
      <c r="AL2830" s="3">
        <f>Sheet2!$Q$35</f>
        <v>13804.562889602981</v>
      </c>
      <c r="AM2830" s="3">
        <f>Sheet2!$Q$37</f>
        <v>11470.329043263515</v>
      </c>
      <c r="AN2830" s="3">
        <f>Sheet2!$Q$39</f>
        <v>2136.3846824700945</v>
      </c>
      <c r="AU2830">
        <f t="shared" si="179"/>
        <v>36.523045436942077</v>
      </c>
      <c r="AV2830" t="e">
        <f>VLOOKUP(AI2830,Sheet3!C$29:F$3725,4,FALSE)</f>
        <v>#N/A</v>
      </c>
    </row>
    <row r="2831" spans="1:48" x14ac:dyDescent="0.25">
      <c r="A2831">
        <v>82241338</v>
      </c>
      <c r="B2831">
        <v>11519</v>
      </c>
      <c r="C2831" t="s">
        <v>125</v>
      </c>
      <c r="D2831">
        <v>1</v>
      </c>
      <c r="E2831" t="s">
        <v>126</v>
      </c>
      <c r="F2831" t="s">
        <v>127</v>
      </c>
      <c r="G2831" t="s">
        <v>128</v>
      </c>
      <c r="H2831">
        <v>7</v>
      </c>
      <c r="I2831">
        <v>30.053419875199999</v>
      </c>
      <c r="J2831">
        <v>33.053419875199999</v>
      </c>
      <c r="K2831">
        <v>2.8261324007350002</v>
      </c>
      <c r="L2831">
        <v>5.8261324007350002</v>
      </c>
      <c r="M2831">
        <v>173928</v>
      </c>
      <c r="N2831" t="s">
        <v>129</v>
      </c>
      <c r="P2831">
        <v>37.368000000000002</v>
      </c>
      <c r="S2831">
        <v>0</v>
      </c>
      <c r="T2831">
        <v>0</v>
      </c>
      <c r="V2831" t="s">
        <v>34</v>
      </c>
      <c r="W2831" s="1">
        <v>40090</v>
      </c>
      <c r="X2831">
        <v>20091004</v>
      </c>
      <c r="Y2831">
        <v>0.97629600000000005</v>
      </c>
      <c r="Z2831">
        <v>1.07768062854579E-2</v>
      </c>
      <c r="AA2831">
        <v>0.95533599999999996</v>
      </c>
      <c r="AB2831">
        <v>1.5758000000000101</v>
      </c>
      <c r="AC2831">
        <v>0.89974806315037803</v>
      </c>
      <c r="AD2831">
        <v>3.2812000000000099</v>
      </c>
      <c r="AE2831">
        <v>2</v>
      </c>
      <c r="AF2831">
        <v>0</v>
      </c>
      <c r="AG2831" t="s">
        <v>131</v>
      </c>
      <c r="AI2831" s="2">
        <f t="shared" si="176"/>
        <v>40090</v>
      </c>
      <c r="AJ2831">
        <f t="shared" si="177"/>
        <v>10686.02618969325</v>
      </c>
      <c r="AK2831">
        <f t="shared" si="178"/>
        <v>10686.02618969325</v>
      </c>
      <c r="AL2831" s="3">
        <f>Sheet2!$Q$35</f>
        <v>13804.562889602981</v>
      </c>
      <c r="AM2831" s="3">
        <f>Sheet2!$Q$37</f>
        <v>11470.329043263515</v>
      </c>
      <c r="AN2831" s="3">
        <f>Sheet2!$Q$39</f>
        <v>2136.3846824700945</v>
      </c>
      <c r="AU2831">
        <f t="shared" si="179"/>
        <v>76.074790301192934</v>
      </c>
      <c r="AV2831" t="e">
        <f>VLOOKUP(AI2831,Sheet3!C$29:F$3725,4,FALSE)</f>
        <v>#N/A</v>
      </c>
    </row>
    <row r="2832" spans="1:48" x14ac:dyDescent="0.25">
      <c r="A2832">
        <v>82308673</v>
      </c>
      <c r="B2832">
        <v>11519</v>
      </c>
      <c r="C2832" t="s">
        <v>125</v>
      </c>
      <c r="D2832">
        <v>1</v>
      </c>
      <c r="E2832" t="s">
        <v>126</v>
      </c>
      <c r="F2832" t="s">
        <v>127</v>
      </c>
      <c r="G2832" t="s">
        <v>128</v>
      </c>
      <c r="H2832">
        <v>7</v>
      </c>
      <c r="I2832">
        <v>30.053419875199999</v>
      </c>
      <c r="J2832">
        <v>33.053419875199999</v>
      </c>
      <c r="K2832">
        <v>2.8261324007350002</v>
      </c>
      <c r="L2832">
        <v>5.8261324007350002</v>
      </c>
      <c r="M2832">
        <v>173928</v>
      </c>
      <c r="N2832" t="s">
        <v>129</v>
      </c>
      <c r="P2832">
        <v>37.368000000000002</v>
      </c>
      <c r="S2832">
        <v>0</v>
      </c>
      <c r="T2832">
        <v>0</v>
      </c>
      <c r="V2832" t="s">
        <v>34</v>
      </c>
      <c r="W2832" s="1">
        <v>40091</v>
      </c>
      <c r="X2832">
        <v>20091005</v>
      </c>
      <c r="Y2832">
        <v>0.97537085714285698</v>
      </c>
      <c r="Z2832">
        <v>1.01075637226863E-2</v>
      </c>
      <c r="AA2832">
        <v>0.95538699999999999</v>
      </c>
      <c r="AB2832">
        <v>1.6683142857142901</v>
      </c>
      <c r="AC2832">
        <v>0.83602651432419495</v>
      </c>
      <c r="AD2832">
        <v>3.2761</v>
      </c>
      <c r="AE2832">
        <v>2</v>
      </c>
      <c r="AF2832">
        <v>0</v>
      </c>
      <c r="AG2832" t="s">
        <v>131</v>
      </c>
      <c r="AI2832" s="2">
        <f t="shared" si="176"/>
        <v>40091</v>
      </c>
      <c r="AJ2832">
        <f t="shared" si="177"/>
        <v>11038.111220726743</v>
      </c>
      <c r="AK2832">
        <f t="shared" si="178"/>
        <v>11038.111220726743</v>
      </c>
      <c r="AL2832" s="3">
        <f>Sheet2!$Q$35</f>
        <v>13804.562889602981</v>
      </c>
      <c r="AM2832" s="3">
        <f>Sheet2!$Q$37</f>
        <v>11470.329043263515</v>
      </c>
      <c r="AN2832" s="3">
        <f>Sheet2!$Q$39</f>
        <v>2136.3846824700945</v>
      </c>
      <c r="AU2832">
        <f t="shared" si="179"/>
        <v>78.581315592128121</v>
      </c>
      <c r="AV2832" t="e">
        <f>VLOOKUP(AI2832,Sheet3!C$29:F$3725,4,FALSE)</f>
        <v>#N/A</v>
      </c>
    </row>
    <row r="2833" spans="1:48" x14ac:dyDescent="0.25">
      <c r="A2833">
        <v>82366874</v>
      </c>
      <c r="B2833">
        <v>11519</v>
      </c>
      <c r="C2833" t="s">
        <v>125</v>
      </c>
      <c r="D2833">
        <v>1</v>
      </c>
      <c r="E2833" t="s">
        <v>126</v>
      </c>
      <c r="F2833" t="s">
        <v>127</v>
      </c>
      <c r="G2833" t="s">
        <v>128</v>
      </c>
      <c r="H2833">
        <v>7</v>
      </c>
      <c r="I2833">
        <v>30.053419875199999</v>
      </c>
      <c r="J2833">
        <v>33.053419875199999</v>
      </c>
      <c r="K2833">
        <v>2.8261324007350002</v>
      </c>
      <c r="L2833">
        <v>5.8261324007350002</v>
      </c>
      <c r="M2833">
        <v>173928</v>
      </c>
      <c r="N2833" t="s">
        <v>129</v>
      </c>
      <c r="P2833">
        <v>37.368000000000002</v>
      </c>
      <c r="S2833">
        <v>0</v>
      </c>
      <c r="T2833">
        <v>0</v>
      </c>
      <c r="V2833" t="s">
        <v>34</v>
      </c>
      <c r="W2833" s="1">
        <v>40092</v>
      </c>
      <c r="X2833">
        <v>20091006</v>
      </c>
      <c r="Y2833">
        <v>0.97837957142857102</v>
      </c>
      <c r="Z2833">
        <v>7.8716022485376801E-3</v>
      </c>
      <c r="AA2833">
        <v>0.96365500000000004</v>
      </c>
      <c r="AB2833">
        <v>1.3674428571428601</v>
      </c>
      <c r="AC2833">
        <v>0.60150502398363104</v>
      </c>
      <c r="AD2833">
        <v>2.4493</v>
      </c>
      <c r="AE2833">
        <v>2</v>
      </c>
      <c r="AF2833">
        <v>0</v>
      </c>
      <c r="AG2833" t="s">
        <v>131</v>
      </c>
      <c r="AI2833" s="2">
        <f t="shared" si="176"/>
        <v>40092</v>
      </c>
      <c r="AJ2833">
        <f t="shared" si="177"/>
        <v>9869.2564752870239</v>
      </c>
      <c r="AK2833">
        <f t="shared" si="178"/>
        <v>9869.2564752870239</v>
      </c>
      <c r="AL2833" s="3">
        <f>Sheet2!$Q$35</f>
        <v>13804.562889602981</v>
      </c>
      <c r="AM2833" s="3">
        <f>Sheet2!$Q$37</f>
        <v>11470.329043263515</v>
      </c>
      <c r="AN2833" s="3">
        <f>Sheet2!$Q$39</f>
        <v>2136.3846824700945</v>
      </c>
      <c r="AU2833">
        <f t="shared" si="179"/>
        <v>70.260132574848498</v>
      </c>
      <c r="AV2833" t="e">
        <f>VLOOKUP(AI2833,Sheet3!C$29:F$3725,4,FALSE)</f>
        <v>#N/A</v>
      </c>
    </row>
    <row r="2834" spans="1:48" x14ac:dyDescent="0.25">
      <c r="A2834">
        <v>82432640</v>
      </c>
      <c r="B2834">
        <v>11519</v>
      </c>
      <c r="C2834" t="s">
        <v>125</v>
      </c>
      <c r="D2834">
        <v>1</v>
      </c>
      <c r="E2834" t="s">
        <v>126</v>
      </c>
      <c r="F2834" t="s">
        <v>127</v>
      </c>
      <c r="G2834" t="s">
        <v>128</v>
      </c>
      <c r="H2834">
        <v>7</v>
      </c>
      <c r="I2834">
        <v>30.053419875199999</v>
      </c>
      <c r="J2834">
        <v>33.053419875199999</v>
      </c>
      <c r="K2834">
        <v>2.8261324007350002</v>
      </c>
      <c r="L2834">
        <v>5.8261324007350002</v>
      </c>
      <c r="M2834">
        <v>173928</v>
      </c>
      <c r="N2834" t="s">
        <v>129</v>
      </c>
      <c r="P2834">
        <v>37.368000000000002</v>
      </c>
      <c r="S2834">
        <v>0</v>
      </c>
      <c r="T2834">
        <v>0</v>
      </c>
      <c r="V2834" t="s">
        <v>34</v>
      </c>
      <c r="W2834" s="1">
        <v>40093</v>
      </c>
      <c r="X2834">
        <v>20091007</v>
      </c>
      <c r="Y2834">
        <v>0.97706771428571404</v>
      </c>
      <c r="Z2834">
        <v>7.0050187256665199E-3</v>
      </c>
      <c r="AA2834">
        <v>0.96402900000000002</v>
      </c>
      <c r="AB2834">
        <v>1.4986285714285701</v>
      </c>
      <c r="AC2834">
        <v>0.52864558398740602</v>
      </c>
      <c r="AD2834">
        <v>2.4119000000000002</v>
      </c>
      <c r="AE2834">
        <v>2</v>
      </c>
      <c r="AF2834">
        <v>0</v>
      </c>
      <c r="AG2834" t="s">
        <v>131</v>
      </c>
      <c r="AI2834" s="2">
        <f t="shared" si="176"/>
        <v>40093</v>
      </c>
      <c r="AJ2834">
        <f t="shared" si="177"/>
        <v>10387.356910724193</v>
      </c>
      <c r="AK2834">
        <f t="shared" si="178"/>
        <v>10387.356910724193</v>
      </c>
      <c r="AL2834" s="3">
        <f>Sheet2!$Q$35</f>
        <v>13804.562889602981</v>
      </c>
      <c r="AM2834" s="3">
        <f>Sheet2!$Q$37</f>
        <v>11470.329043263515</v>
      </c>
      <c r="AN2834" s="3">
        <f>Sheet2!$Q$39</f>
        <v>2136.3846824700945</v>
      </c>
      <c r="AU2834">
        <f t="shared" si="179"/>
        <v>73.948536597183264</v>
      </c>
      <c r="AV2834" t="e">
        <f>VLOOKUP(AI2834,Sheet3!C$29:F$3725,4,FALSE)</f>
        <v>#N/A</v>
      </c>
    </row>
    <row r="2835" spans="1:48" x14ac:dyDescent="0.25">
      <c r="A2835">
        <v>82492679</v>
      </c>
      <c r="B2835">
        <v>11519</v>
      </c>
      <c r="C2835" t="s">
        <v>125</v>
      </c>
      <c r="D2835">
        <v>0</v>
      </c>
      <c r="E2835" t="s">
        <v>126</v>
      </c>
      <c r="F2835" t="s">
        <v>127</v>
      </c>
      <c r="G2835" t="s">
        <v>128</v>
      </c>
      <c r="H2835">
        <v>7</v>
      </c>
      <c r="I2835">
        <v>30.053419875199999</v>
      </c>
      <c r="J2835">
        <v>33.053419875199999</v>
      </c>
      <c r="K2835">
        <v>2.8261324007350002</v>
      </c>
      <c r="L2835">
        <v>5.8261324007350002</v>
      </c>
      <c r="M2835">
        <v>173928</v>
      </c>
      <c r="N2835" t="s">
        <v>129</v>
      </c>
      <c r="P2835">
        <v>37.368000000000002</v>
      </c>
      <c r="S2835">
        <v>0</v>
      </c>
      <c r="T2835">
        <v>0</v>
      </c>
      <c r="V2835" t="s">
        <v>34</v>
      </c>
      <c r="W2835" s="1">
        <v>40094</v>
      </c>
      <c r="X2835">
        <v>20091008</v>
      </c>
      <c r="Y2835">
        <v>0.98966028571428599</v>
      </c>
      <c r="Z2835">
        <v>4.2817835640998701E-3</v>
      </c>
      <c r="AA2835">
        <v>0.98254300000000006</v>
      </c>
      <c r="AB2835">
        <v>0.23937142857142801</v>
      </c>
      <c r="AC2835">
        <v>0.60512595787815704</v>
      </c>
      <c r="AD2835">
        <v>1.1153</v>
      </c>
      <c r="AE2835">
        <v>0</v>
      </c>
      <c r="AF2835">
        <v>0</v>
      </c>
      <c r="AI2835" s="2">
        <f t="shared" si="176"/>
        <v>40094</v>
      </c>
      <c r="AJ2835">
        <f t="shared" si="177"/>
        <v>4874.3881942271255</v>
      </c>
      <c r="AK2835">
        <f t="shared" si="178"/>
        <v>4874.3881942271255</v>
      </c>
      <c r="AL2835" s="3">
        <f>Sheet2!$Q$35</f>
        <v>13804.562889602981</v>
      </c>
      <c r="AM2835" s="3">
        <f>Sheet2!$Q$37</f>
        <v>11470.329043263515</v>
      </c>
      <c r="AN2835" s="3">
        <f>Sheet2!$Q$39</f>
        <v>2136.3846824700945</v>
      </c>
      <c r="AU2835">
        <f t="shared" si="179"/>
        <v>34.70121195099594</v>
      </c>
      <c r="AV2835" t="e">
        <f>VLOOKUP(AI2835,Sheet3!C$29:F$3725,4,FALSE)</f>
        <v>#N/A</v>
      </c>
    </row>
    <row r="2836" spans="1:48" x14ac:dyDescent="0.25">
      <c r="A2836">
        <v>82561501</v>
      </c>
      <c r="B2836">
        <v>11519</v>
      </c>
      <c r="C2836" t="s">
        <v>125</v>
      </c>
      <c r="D2836">
        <v>0</v>
      </c>
      <c r="E2836" t="s">
        <v>126</v>
      </c>
      <c r="F2836" t="s">
        <v>127</v>
      </c>
      <c r="G2836" t="s">
        <v>128</v>
      </c>
      <c r="H2836">
        <v>7</v>
      </c>
      <c r="I2836">
        <v>30.053419875199999</v>
      </c>
      <c r="J2836">
        <v>33.053419875199999</v>
      </c>
      <c r="K2836">
        <v>2.8261324007350002</v>
      </c>
      <c r="L2836">
        <v>5.8261324007350002</v>
      </c>
      <c r="M2836">
        <v>173928</v>
      </c>
      <c r="N2836" t="s">
        <v>129</v>
      </c>
      <c r="P2836">
        <v>37.368000000000002</v>
      </c>
      <c r="S2836">
        <v>0</v>
      </c>
      <c r="T2836">
        <v>0</v>
      </c>
      <c r="V2836" t="s">
        <v>34</v>
      </c>
      <c r="W2836" s="1">
        <v>40095</v>
      </c>
      <c r="X2836">
        <v>20091009</v>
      </c>
      <c r="Y2836">
        <v>0.99060599999999999</v>
      </c>
      <c r="Z2836">
        <v>3.7849240415099399E-3</v>
      </c>
      <c r="AA2836">
        <v>0.98421800000000004</v>
      </c>
      <c r="AB2836">
        <v>0.14480000000000401</v>
      </c>
      <c r="AC2836">
        <v>0.55674944351758704</v>
      </c>
      <c r="AD2836">
        <v>0.94779999999999898</v>
      </c>
      <c r="AE2836">
        <v>0</v>
      </c>
      <c r="AF2836">
        <v>0</v>
      </c>
      <c r="AI2836" s="2">
        <f t="shared" si="176"/>
        <v>40095</v>
      </c>
      <c r="AJ2836">
        <f t="shared" si="177"/>
        <v>4411.7152994773351</v>
      </c>
      <c r="AK2836">
        <f t="shared" si="178"/>
        <v>4411.7152994773351</v>
      </c>
      <c r="AL2836" s="3">
        <f>Sheet2!$Q$35</f>
        <v>13804.562889602981</v>
      </c>
      <c r="AM2836" s="3">
        <f>Sheet2!$Q$37</f>
        <v>11470.329043263515</v>
      </c>
      <c r="AN2836" s="3">
        <f>Sheet2!$Q$39</f>
        <v>2136.3846824700945</v>
      </c>
      <c r="AU2836">
        <f t="shared" si="179"/>
        <v>31.407401621382046</v>
      </c>
      <c r="AV2836" t="e">
        <f>VLOOKUP(AI2836,Sheet3!C$29:F$3725,4,FALSE)</f>
        <v>#N/A</v>
      </c>
    </row>
    <row r="2837" spans="1:48" x14ac:dyDescent="0.25">
      <c r="A2837">
        <v>82621862</v>
      </c>
      <c r="B2837">
        <v>11519</v>
      </c>
      <c r="C2837" t="s">
        <v>125</v>
      </c>
      <c r="D2837">
        <v>0</v>
      </c>
      <c r="E2837" t="s">
        <v>126</v>
      </c>
      <c r="F2837" t="s">
        <v>127</v>
      </c>
      <c r="G2837" t="s">
        <v>128</v>
      </c>
      <c r="H2837">
        <v>7</v>
      </c>
      <c r="I2837">
        <v>30.053419875199999</v>
      </c>
      <c r="J2837">
        <v>33.053419875199999</v>
      </c>
      <c r="K2837">
        <v>2.8261324007350002</v>
      </c>
      <c r="L2837">
        <v>5.8261324007350002</v>
      </c>
      <c r="M2837">
        <v>173928</v>
      </c>
      <c r="N2837" t="s">
        <v>129</v>
      </c>
      <c r="P2837">
        <v>37.368000000000002</v>
      </c>
      <c r="S2837">
        <v>0</v>
      </c>
      <c r="T2837">
        <v>0</v>
      </c>
      <c r="V2837" t="s">
        <v>34</v>
      </c>
      <c r="W2837" s="1">
        <v>40096</v>
      </c>
      <c r="X2837">
        <v>20091010</v>
      </c>
      <c r="Y2837">
        <v>0.991174142857143</v>
      </c>
      <c r="Z2837">
        <v>3.6856702599807E-3</v>
      </c>
      <c r="AA2837">
        <v>0.98507699999999998</v>
      </c>
      <c r="AB2837">
        <v>8.7985714285716193E-2</v>
      </c>
      <c r="AC2837">
        <v>0.54538818528921396</v>
      </c>
      <c r="AD2837">
        <v>0.861900000000004</v>
      </c>
      <c r="AE2837">
        <v>0</v>
      </c>
      <c r="AF2837">
        <v>0</v>
      </c>
      <c r="AI2837" s="2">
        <f t="shared" si="176"/>
        <v>40096</v>
      </c>
      <c r="AJ2837">
        <f t="shared" si="177"/>
        <v>4130.4943930665031</v>
      </c>
      <c r="AK2837">
        <f t="shared" si="178"/>
        <v>4130.4943930665031</v>
      </c>
      <c r="AL2837" s="3">
        <f>Sheet2!$Q$35</f>
        <v>13804.562889602981</v>
      </c>
      <c r="AM2837" s="3">
        <f>Sheet2!$Q$37</f>
        <v>11470.329043263515</v>
      </c>
      <c r="AN2837" s="3">
        <f>Sheet2!$Q$39</f>
        <v>2136.3846824700945</v>
      </c>
      <c r="AU2837">
        <f t="shared" si="179"/>
        <v>29.405364465217311</v>
      </c>
      <c r="AV2837" t="e">
        <f>VLOOKUP(AI2837,Sheet3!C$29:F$3725,4,FALSE)</f>
        <v>#N/A</v>
      </c>
    </row>
    <row r="2838" spans="1:48" x14ac:dyDescent="0.25">
      <c r="A2838">
        <v>82699278</v>
      </c>
      <c r="B2838">
        <v>11519</v>
      </c>
      <c r="C2838" t="s">
        <v>125</v>
      </c>
      <c r="D2838">
        <v>0</v>
      </c>
      <c r="E2838" t="s">
        <v>126</v>
      </c>
      <c r="F2838" t="s">
        <v>127</v>
      </c>
      <c r="G2838" t="s">
        <v>128</v>
      </c>
      <c r="H2838">
        <v>7</v>
      </c>
      <c r="I2838">
        <v>30.053419875199999</v>
      </c>
      <c r="J2838">
        <v>33.053419875199999</v>
      </c>
      <c r="K2838">
        <v>2.8261324007350002</v>
      </c>
      <c r="L2838">
        <v>5.8261324007350002</v>
      </c>
      <c r="M2838">
        <v>173928</v>
      </c>
      <c r="N2838" t="s">
        <v>129</v>
      </c>
      <c r="P2838">
        <v>37.368000000000002</v>
      </c>
      <c r="S2838">
        <v>0</v>
      </c>
      <c r="T2838">
        <v>0</v>
      </c>
      <c r="V2838" t="s">
        <v>34</v>
      </c>
      <c r="W2838" s="1">
        <v>40097</v>
      </c>
      <c r="X2838">
        <v>20091011</v>
      </c>
      <c r="Y2838">
        <v>0.99383714285714297</v>
      </c>
      <c r="Z2838">
        <v>2.3701376348565098E-3</v>
      </c>
      <c r="AA2838">
        <v>0.98997999999999997</v>
      </c>
      <c r="AB2838">
        <v>-0.17831428571428201</v>
      </c>
      <c r="AC2838">
        <v>0.38614938422684902</v>
      </c>
      <c r="AD2838">
        <v>0.33850000000000802</v>
      </c>
      <c r="AE2838">
        <v>0</v>
      </c>
      <c r="AF2838">
        <v>0</v>
      </c>
      <c r="AI2838" s="2">
        <f t="shared" si="176"/>
        <v>40097</v>
      </c>
      <c r="AJ2838">
        <f t="shared" si="177"/>
        <v>2779.6642634449527</v>
      </c>
      <c r="AK2838">
        <f t="shared" si="178"/>
        <v>2779.6642634449527</v>
      </c>
      <c r="AL2838" s="3">
        <f>Sheet2!$Q$35</f>
        <v>13804.562889602981</v>
      </c>
      <c r="AM2838" s="3">
        <f>Sheet2!$Q$37</f>
        <v>11470.329043263515</v>
      </c>
      <c r="AN2838" s="3">
        <f>Sheet2!$Q$39</f>
        <v>2136.3846824700945</v>
      </c>
      <c r="AU2838">
        <f t="shared" si="179"/>
        <v>19.788682171980046</v>
      </c>
      <c r="AV2838" t="e">
        <f>VLOOKUP(AI2838,Sheet3!C$29:F$3725,4,FALSE)</f>
        <v>#N/A</v>
      </c>
    </row>
    <row r="2839" spans="1:48" x14ac:dyDescent="0.25">
      <c r="A2839">
        <v>82755799</v>
      </c>
      <c r="B2839">
        <v>11519</v>
      </c>
      <c r="C2839" t="s">
        <v>125</v>
      </c>
      <c r="D2839">
        <v>0</v>
      </c>
      <c r="E2839" t="s">
        <v>126</v>
      </c>
      <c r="F2839" t="s">
        <v>127</v>
      </c>
      <c r="G2839" t="s">
        <v>128</v>
      </c>
      <c r="H2839">
        <v>7</v>
      </c>
      <c r="I2839">
        <v>30.053419875199999</v>
      </c>
      <c r="J2839">
        <v>33.053419875199999</v>
      </c>
      <c r="K2839">
        <v>2.8261324007350002</v>
      </c>
      <c r="L2839">
        <v>5.8261324007350002</v>
      </c>
      <c r="M2839">
        <v>173928</v>
      </c>
      <c r="N2839" t="s">
        <v>129</v>
      </c>
      <c r="P2839">
        <v>37.368000000000002</v>
      </c>
      <c r="S2839">
        <v>0</v>
      </c>
      <c r="T2839">
        <v>0</v>
      </c>
      <c r="V2839" t="s">
        <v>34</v>
      </c>
      <c r="W2839" s="1">
        <v>40098</v>
      </c>
      <c r="X2839">
        <v>20091012</v>
      </c>
      <c r="Y2839">
        <v>0.99414542857142896</v>
      </c>
      <c r="Z2839">
        <v>3.0242941021545E-3</v>
      </c>
      <c r="AA2839">
        <v>0.98941999999999997</v>
      </c>
      <c r="AB2839">
        <v>-0.20914285714285399</v>
      </c>
      <c r="AC2839">
        <v>0.44393581536441201</v>
      </c>
      <c r="AD2839">
        <v>0.39450000000000901</v>
      </c>
      <c r="AE2839">
        <v>0</v>
      </c>
      <c r="AF2839">
        <v>0</v>
      </c>
      <c r="AI2839" s="2">
        <f t="shared" si="176"/>
        <v>40098</v>
      </c>
      <c r="AJ2839">
        <f t="shared" si="177"/>
        <v>2619.8034616750665</v>
      </c>
      <c r="AK2839">
        <f t="shared" si="178"/>
        <v>2619.8034616750665</v>
      </c>
      <c r="AL2839" s="3">
        <f>Sheet2!$Q$35</f>
        <v>13804.562889602981</v>
      </c>
      <c r="AM2839" s="3">
        <f>Sheet2!$Q$37</f>
        <v>11470.329043263515</v>
      </c>
      <c r="AN2839" s="3">
        <f>Sheet2!$Q$39</f>
        <v>2136.3846824700945</v>
      </c>
      <c r="AU2839">
        <f t="shared" si="179"/>
        <v>18.65061861531813</v>
      </c>
      <c r="AV2839" t="e">
        <f>VLOOKUP(AI2839,Sheet3!C$29:F$3725,4,FALSE)</f>
        <v>#N/A</v>
      </c>
    </row>
    <row r="2840" spans="1:48" x14ac:dyDescent="0.25">
      <c r="A2840">
        <v>82814230</v>
      </c>
      <c r="B2840">
        <v>11519</v>
      </c>
      <c r="C2840" t="s">
        <v>125</v>
      </c>
      <c r="D2840">
        <v>0</v>
      </c>
      <c r="E2840" t="s">
        <v>126</v>
      </c>
      <c r="F2840" t="s">
        <v>127</v>
      </c>
      <c r="G2840" t="s">
        <v>128</v>
      </c>
      <c r="H2840">
        <v>7</v>
      </c>
      <c r="I2840">
        <v>30.053419875199999</v>
      </c>
      <c r="J2840">
        <v>33.053419875199999</v>
      </c>
      <c r="K2840">
        <v>2.8261324007350002</v>
      </c>
      <c r="L2840">
        <v>5.8261324007350002</v>
      </c>
      <c r="M2840">
        <v>173928</v>
      </c>
      <c r="N2840" t="s">
        <v>129</v>
      </c>
      <c r="P2840">
        <v>37.368000000000002</v>
      </c>
      <c r="S2840">
        <v>0</v>
      </c>
      <c r="T2840">
        <v>0</v>
      </c>
      <c r="V2840" t="s">
        <v>34</v>
      </c>
      <c r="W2840" s="1">
        <v>40099</v>
      </c>
      <c r="X2840">
        <v>20091013</v>
      </c>
      <c r="Y2840">
        <v>0.99439100000000002</v>
      </c>
      <c r="Z2840">
        <v>2.8983429748737602E-3</v>
      </c>
      <c r="AA2840">
        <v>0.98980599999999996</v>
      </c>
      <c r="AB2840">
        <v>-0.23369999999999699</v>
      </c>
      <c r="AC2840">
        <v>0.43239659374897399</v>
      </c>
      <c r="AD2840">
        <v>0.35590000000000899</v>
      </c>
      <c r="AE2840">
        <v>0</v>
      </c>
      <c r="AF2840">
        <v>0</v>
      </c>
      <c r="AI2840" s="2">
        <f t="shared" si="176"/>
        <v>40099</v>
      </c>
      <c r="AJ2840">
        <f t="shared" si="177"/>
        <v>2491.9462522678077</v>
      </c>
      <c r="AK2840">
        <f t="shared" si="178"/>
        <v>2491.9462522678077</v>
      </c>
      <c r="AL2840" s="3">
        <f>Sheet2!$Q$35</f>
        <v>13804.562889602981</v>
      </c>
      <c r="AM2840" s="3">
        <f>Sheet2!$Q$37</f>
        <v>11470.329043263515</v>
      </c>
      <c r="AN2840" s="3">
        <f>Sheet2!$Q$39</f>
        <v>2136.3846824700945</v>
      </c>
      <c r="AU2840">
        <f t="shared" si="179"/>
        <v>17.740391537310931</v>
      </c>
      <c r="AV2840" t="e">
        <f>VLOOKUP(AI2840,Sheet3!C$29:F$3725,4,FALSE)</f>
        <v>#N/A</v>
      </c>
    </row>
    <row r="2841" spans="1:48" x14ac:dyDescent="0.25">
      <c r="A2841">
        <v>82880577</v>
      </c>
      <c r="B2841">
        <v>11519</v>
      </c>
      <c r="C2841" t="s">
        <v>125</v>
      </c>
      <c r="D2841">
        <v>0</v>
      </c>
      <c r="E2841" t="s">
        <v>126</v>
      </c>
      <c r="F2841" t="s">
        <v>127</v>
      </c>
      <c r="G2841" t="s">
        <v>128</v>
      </c>
      <c r="H2841">
        <v>7</v>
      </c>
      <c r="I2841">
        <v>30.053419875199999</v>
      </c>
      <c r="J2841">
        <v>33.053419875199999</v>
      </c>
      <c r="K2841">
        <v>2.8261324007350002</v>
      </c>
      <c r="L2841">
        <v>5.8261324007350002</v>
      </c>
      <c r="M2841">
        <v>173928</v>
      </c>
      <c r="N2841" t="s">
        <v>129</v>
      </c>
      <c r="P2841">
        <v>37.368000000000002</v>
      </c>
      <c r="S2841">
        <v>0</v>
      </c>
      <c r="T2841">
        <v>0</v>
      </c>
      <c r="V2841" t="s">
        <v>34</v>
      </c>
      <c r="W2841" s="1">
        <v>40100</v>
      </c>
      <c r="X2841">
        <v>20091014</v>
      </c>
      <c r="Y2841">
        <v>0.99460328571428602</v>
      </c>
      <c r="Z2841">
        <v>2.5976470514836201E-3</v>
      </c>
      <c r="AA2841">
        <v>0.99041000000000001</v>
      </c>
      <c r="AB2841">
        <v>-0.25492857142856801</v>
      </c>
      <c r="AC2841">
        <v>0.400671267871754</v>
      </c>
      <c r="AD2841">
        <v>0.29550000000000398</v>
      </c>
      <c r="AE2841">
        <v>0</v>
      </c>
      <c r="AF2841">
        <v>0</v>
      </c>
      <c r="AI2841" s="2">
        <f t="shared" si="176"/>
        <v>40100</v>
      </c>
      <c r="AJ2841">
        <f t="shared" si="177"/>
        <v>2381.0500327185728</v>
      </c>
      <c r="AK2841">
        <f t="shared" si="178"/>
        <v>2381.0500327185728</v>
      </c>
      <c r="AL2841" s="3">
        <f>Sheet2!$Q$35</f>
        <v>13804.562889602981</v>
      </c>
      <c r="AM2841" s="3">
        <f>Sheet2!$Q$37</f>
        <v>11470.329043263515</v>
      </c>
      <c r="AN2841" s="3">
        <f>Sheet2!$Q$39</f>
        <v>2136.3846824700945</v>
      </c>
      <c r="AU2841">
        <f t="shared" si="179"/>
        <v>16.950911285471374</v>
      </c>
      <c r="AV2841" t="e">
        <f>VLOOKUP(AI2841,Sheet3!C$29:F$3725,4,FALSE)</f>
        <v>#N/A</v>
      </c>
    </row>
    <row r="2842" spans="1:48" x14ac:dyDescent="0.25">
      <c r="A2842">
        <v>82959850</v>
      </c>
      <c r="B2842">
        <v>11519</v>
      </c>
      <c r="C2842" t="s">
        <v>125</v>
      </c>
      <c r="D2842">
        <v>0</v>
      </c>
      <c r="E2842" t="s">
        <v>126</v>
      </c>
      <c r="F2842" t="s">
        <v>127</v>
      </c>
      <c r="G2842" t="s">
        <v>128</v>
      </c>
      <c r="H2842">
        <v>7</v>
      </c>
      <c r="I2842">
        <v>30.053419875199999</v>
      </c>
      <c r="J2842">
        <v>33.053419875199999</v>
      </c>
      <c r="K2842">
        <v>2.8261324007350002</v>
      </c>
      <c r="L2842">
        <v>5.8261324007350002</v>
      </c>
      <c r="M2842">
        <v>173928</v>
      </c>
      <c r="N2842" t="s">
        <v>129</v>
      </c>
      <c r="P2842">
        <v>37.368000000000002</v>
      </c>
      <c r="S2842">
        <v>0</v>
      </c>
      <c r="T2842">
        <v>0</v>
      </c>
      <c r="V2842" t="s">
        <v>34</v>
      </c>
      <c r="W2842" s="1">
        <v>40101</v>
      </c>
      <c r="X2842">
        <v>20091015</v>
      </c>
      <c r="Y2842">
        <v>0.99432885714285701</v>
      </c>
      <c r="Z2842">
        <v>2.39122392024141E-3</v>
      </c>
      <c r="AA2842">
        <v>0.99063100000000004</v>
      </c>
      <c r="AB2842">
        <v>-0.22748571428571299</v>
      </c>
      <c r="AC2842">
        <v>0.39494467760351898</v>
      </c>
      <c r="AD2842">
        <v>0.27540000000000298</v>
      </c>
      <c r="AE2842">
        <v>0</v>
      </c>
      <c r="AF2842">
        <v>0</v>
      </c>
      <c r="AI2842" s="2">
        <f t="shared" si="176"/>
        <v>40101</v>
      </c>
      <c r="AJ2842">
        <f t="shared" si="177"/>
        <v>2524.3443507105112</v>
      </c>
      <c r="AK2842">
        <f t="shared" si="178"/>
        <v>2524.3443507105112</v>
      </c>
      <c r="AL2842" s="3">
        <f>Sheet2!$Q$35</f>
        <v>13804.562889602981</v>
      </c>
      <c r="AM2842" s="3">
        <f>Sheet2!$Q$37</f>
        <v>11470.329043263515</v>
      </c>
      <c r="AN2842" s="3">
        <f>Sheet2!$Q$39</f>
        <v>2136.3846824700945</v>
      </c>
      <c r="AU2842">
        <f t="shared" si="179"/>
        <v>17.971036540554817</v>
      </c>
      <c r="AV2842" t="e">
        <f>VLOOKUP(AI2842,Sheet3!C$29:F$3725,4,FALSE)</f>
        <v>#N/A</v>
      </c>
    </row>
    <row r="2843" spans="1:48" x14ac:dyDescent="0.25">
      <c r="A2843">
        <v>83011119</v>
      </c>
      <c r="B2843">
        <v>11519</v>
      </c>
      <c r="C2843" t="s">
        <v>125</v>
      </c>
      <c r="D2843">
        <v>0</v>
      </c>
      <c r="E2843" t="s">
        <v>126</v>
      </c>
      <c r="F2843" t="s">
        <v>127</v>
      </c>
      <c r="G2843" t="s">
        <v>128</v>
      </c>
      <c r="H2843">
        <v>7</v>
      </c>
      <c r="I2843">
        <v>30.053419875199999</v>
      </c>
      <c r="J2843">
        <v>33.053419875199999</v>
      </c>
      <c r="K2843">
        <v>2.8261324007350002</v>
      </c>
      <c r="L2843">
        <v>5.8261324007350002</v>
      </c>
      <c r="M2843">
        <v>173928</v>
      </c>
      <c r="N2843" t="s">
        <v>129</v>
      </c>
      <c r="P2843">
        <v>37.368000000000002</v>
      </c>
      <c r="S2843">
        <v>0</v>
      </c>
      <c r="T2843">
        <v>0</v>
      </c>
      <c r="V2843" t="s">
        <v>34</v>
      </c>
      <c r="W2843" s="1">
        <v>40102</v>
      </c>
      <c r="X2843">
        <v>20091016</v>
      </c>
      <c r="Y2843">
        <v>0.99249714285714297</v>
      </c>
      <c r="Z2843">
        <v>1.0938071687683201E-3</v>
      </c>
      <c r="AA2843">
        <v>0.99093500000000001</v>
      </c>
      <c r="AB2843">
        <v>-4.43142857142848E-2</v>
      </c>
      <c r="AC2843">
        <v>0.272227916216076</v>
      </c>
      <c r="AD2843">
        <v>0.185000000000002</v>
      </c>
      <c r="AE2843">
        <v>0</v>
      </c>
      <c r="AF2843">
        <v>0</v>
      </c>
      <c r="AI2843" s="2">
        <f t="shared" si="176"/>
        <v>40102</v>
      </c>
      <c r="AJ2843">
        <f t="shared" si="177"/>
        <v>3466.1264817374758</v>
      </c>
      <c r="AK2843">
        <f t="shared" si="178"/>
        <v>3466.1264817374758</v>
      </c>
      <c r="AL2843" s="3">
        <f>Sheet2!$Q$35</f>
        <v>13804.562889602981</v>
      </c>
      <c r="AM2843" s="3">
        <f>Sheet2!$Q$37</f>
        <v>11470.329043263515</v>
      </c>
      <c r="AN2843" s="3">
        <f>Sheet2!$Q$39</f>
        <v>2136.3846824700945</v>
      </c>
      <c r="AU2843">
        <f t="shared" si="179"/>
        <v>24.675669006867682</v>
      </c>
      <c r="AV2843" t="e">
        <f>VLOOKUP(AI2843,Sheet3!C$29:F$3725,4,FALSE)</f>
        <v>#N/A</v>
      </c>
    </row>
    <row r="2844" spans="1:48" x14ac:dyDescent="0.25">
      <c r="A2844">
        <v>83075883</v>
      </c>
      <c r="B2844">
        <v>11519</v>
      </c>
      <c r="C2844" t="s">
        <v>125</v>
      </c>
      <c r="D2844">
        <v>0</v>
      </c>
      <c r="E2844" t="s">
        <v>126</v>
      </c>
      <c r="F2844" t="s">
        <v>127</v>
      </c>
      <c r="G2844" t="s">
        <v>128</v>
      </c>
      <c r="H2844">
        <v>7</v>
      </c>
      <c r="I2844">
        <v>30.053419875199999</v>
      </c>
      <c r="J2844">
        <v>33.053419875199999</v>
      </c>
      <c r="K2844">
        <v>2.8261324007350002</v>
      </c>
      <c r="L2844">
        <v>5.8261324007350002</v>
      </c>
      <c r="M2844">
        <v>173928</v>
      </c>
      <c r="N2844" t="s">
        <v>129</v>
      </c>
      <c r="P2844">
        <v>37.368000000000002</v>
      </c>
      <c r="S2844">
        <v>0</v>
      </c>
      <c r="T2844">
        <v>0</v>
      </c>
      <c r="V2844" t="s">
        <v>34</v>
      </c>
      <c r="W2844" s="1">
        <v>40103</v>
      </c>
      <c r="X2844">
        <v>20091017</v>
      </c>
      <c r="Y2844">
        <v>0.99165714285714301</v>
      </c>
      <c r="Z2844">
        <v>1.18639760000858E-3</v>
      </c>
      <c r="AA2844">
        <v>0.98963299999999998</v>
      </c>
      <c r="AB2844">
        <v>3.9685714285716697E-2</v>
      </c>
      <c r="AC2844">
        <v>0.20253392963417599</v>
      </c>
      <c r="AD2844">
        <v>0.27350000000000402</v>
      </c>
      <c r="AE2844">
        <v>0</v>
      </c>
      <c r="AF2844">
        <v>0</v>
      </c>
      <c r="AI2844" s="2">
        <f t="shared" si="176"/>
        <v>40103</v>
      </c>
      <c r="AJ2844">
        <f t="shared" si="177"/>
        <v>3889.4888249705546</v>
      </c>
      <c r="AK2844">
        <f t="shared" si="178"/>
        <v>3889.4888249705546</v>
      </c>
      <c r="AL2844" s="3">
        <f>Sheet2!$Q$35</f>
        <v>13804.562889602981</v>
      </c>
      <c r="AM2844" s="3">
        <f>Sheet2!$Q$37</f>
        <v>11470.329043263515</v>
      </c>
      <c r="AN2844" s="3">
        <f>Sheet2!$Q$39</f>
        <v>2136.3846824700945</v>
      </c>
      <c r="AU2844">
        <f t="shared" si="179"/>
        <v>27.689623952434093</v>
      </c>
      <c r="AV2844" t="e">
        <f>VLOOKUP(AI2844,Sheet3!C$29:F$3725,4,FALSE)</f>
        <v>#N/A</v>
      </c>
    </row>
    <row r="2845" spans="1:48" x14ac:dyDescent="0.25">
      <c r="A2845">
        <v>83120550</v>
      </c>
      <c r="B2845">
        <v>11519</v>
      </c>
      <c r="C2845" t="s">
        <v>125</v>
      </c>
      <c r="D2845">
        <v>0</v>
      </c>
      <c r="E2845" t="s">
        <v>126</v>
      </c>
      <c r="F2845" t="s">
        <v>127</v>
      </c>
      <c r="G2845" t="s">
        <v>128</v>
      </c>
      <c r="H2845">
        <v>7</v>
      </c>
      <c r="I2845">
        <v>30.053419875199999</v>
      </c>
      <c r="J2845">
        <v>33.053419875199999</v>
      </c>
      <c r="K2845">
        <v>2.8261324007350002</v>
      </c>
      <c r="L2845">
        <v>5.8261324007350002</v>
      </c>
      <c r="M2845">
        <v>173928</v>
      </c>
      <c r="N2845" t="s">
        <v>129</v>
      </c>
      <c r="P2845">
        <v>37.368000000000002</v>
      </c>
      <c r="S2845">
        <v>0</v>
      </c>
      <c r="T2845">
        <v>0</v>
      </c>
      <c r="V2845" t="s">
        <v>34</v>
      </c>
      <c r="W2845" s="1">
        <v>40104</v>
      </c>
      <c r="X2845">
        <v>20091018</v>
      </c>
      <c r="Y2845">
        <v>0.99173128571428604</v>
      </c>
      <c r="Z2845">
        <v>1.2999089764052099E-3</v>
      </c>
      <c r="AA2845">
        <v>0.98971799999999999</v>
      </c>
      <c r="AB2845">
        <v>3.2271428571428701E-2</v>
      </c>
      <c r="AC2845">
        <v>0.185749475786885</v>
      </c>
      <c r="AD2845">
        <v>0.26500000000000401</v>
      </c>
      <c r="AE2845">
        <v>0</v>
      </c>
      <c r="AF2845">
        <v>0</v>
      </c>
      <c r="AI2845" s="2">
        <f t="shared" si="176"/>
        <v>40104</v>
      </c>
      <c r="AJ2845">
        <f t="shared" si="177"/>
        <v>3852.3363524982706</v>
      </c>
      <c r="AK2845">
        <f t="shared" si="178"/>
        <v>3852.3363524982706</v>
      </c>
      <c r="AL2845" s="3">
        <f>Sheet2!$Q$35</f>
        <v>13804.562889602981</v>
      </c>
      <c r="AM2845" s="3">
        <f>Sheet2!$Q$37</f>
        <v>11470.329043263515</v>
      </c>
      <c r="AN2845" s="3">
        <f>Sheet2!$Q$39</f>
        <v>2136.3846824700945</v>
      </c>
      <c r="AU2845">
        <f t="shared" si="179"/>
        <v>27.425132128969736</v>
      </c>
      <c r="AV2845" t="e">
        <f>VLOOKUP(AI2845,Sheet3!C$29:F$3725,4,FALSE)</f>
        <v>#N/A</v>
      </c>
    </row>
    <row r="2846" spans="1:48" x14ac:dyDescent="0.25">
      <c r="A2846">
        <v>83184453</v>
      </c>
      <c r="B2846">
        <v>11519</v>
      </c>
      <c r="C2846" t="s">
        <v>125</v>
      </c>
      <c r="D2846">
        <v>0</v>
      </c>
      <c r="E2846" t="s">
        <v>126</v>
      </c>
      <c r="F2846" t="s">
        <v>127</v>
      </c>
      <c r="G2846" t="s">
        <v>128</v>
      </c>
      <c r="H2846">
        <v>7</v>
      </c>
      <c r="I2846">
        <v>30.053419875199999</v>
      </c>
      <c r="J2846">
        <v>33.053419875199999</v>
      </c>
      <c r="K2846">
        <v>2.8261324007350002</v>
      </c>
      <c r="L2846">
        <v>5.8261324007350002</v>
      </c>
      <c r="M2846">
        <v>173928</v>
      </c>
      <c r="N2846" t="s">
        <v>129</v>
      </c>
      <c r="P2846">
        <v>37.368000000000002</v>
      </c>
      <c r="S2846">
        <v>0</v>
      </c>
      <c r="T2846">
        <v>0</v>
      </c>
      <c r="V2846" t="s">
        <v>34</v>
      </c>
      <c r="W2846" s="1">
        <v>40105</v>
      </c>
      <c r="X2846">
        <v>20091019</v>
      </c>
      <c r="Y2846">
        <v>0.99170185714285697</v>
      </c>
      <c r="Z2846">
        <v>1.2031864157396599E-3</v>
      </c>
      <c r="AA2846">
        <v>0.99025099999999999</v>
      </c>
      <c r="AB2846">
        <v>3.5214285714289598E-2</v>
      </c>
      <c r="AC2846">
        <v>0.15624480268907201</v>
      </c>
      <c r="AD2846">
        <v>0.211700000000004</v>
      </c>
      <c r="AE2846">
        <v>0</v>
      </c>
      <c r="AF2846">
        <v>0</v>
      </c>
      <c r="AI2846" s="2">
        <f t="shared" si="176"/>
        <v>40105</v>
      </c>
      <c r="AJ2846">
        <f t="shared" si="177"/>
        <v>3867.0878053256311</v>
      </c>
      <c r="AK2846">
        <f t="shared" si="178"/>
        <v>3867.0878053256311</v>
      </c>
      <c r="AL2846" s="3">
        <f>Sheet2!$Q$35</f>
        <v>13804.562889602981</v>
      </c>
      <c r="AM2846" s="3">
        <f>Sheet2!$Q$37</f>
        <v>11470.329043263515</v>
      </c>
      <c r="AN2846" s="3">
        <f>Sheet2!$Q$39</f>
        <v>2136.3846824700945</v>
      </c>
      <c r="AU2846">
        <f t="shared" si="179"/>
        <v>27.53014906047995</v>
      </c>
      <c r="AV2846" t="e">
        <f>VLOOKUP(AI2846,Sheet3!C$29:F$3725,4,FALSE)</f>
        <v>#N/A</v>
      </c>
    </row>
    <row r="2847" spans="1:48" x14ac:dyDescent="0.25">
      <c r="A2847">
        <v>83245369</v>
      </c>
      <c r="B2847">
        <v>11519</v>
      </c>
      <c r="C2847" t="s">
        <v>125</v>
      </c>
      <c r="D2847">
        <v>0</v>
      </c>
      <c r="E2847" t="s">
        <v>126</v>
      </c>
      <c r="F2847" t="s">
        <v>127</v>
      </c>
      <c r="G2847" t="s">
        <v>128</v>
      </c>
      <c r="H2847">
        <v>7</v>
      </c>
      <c r="I2847">
        <v>30.053419875199999</v>
      </c>
      <c r="J2847">
        <v>33.053419875199999</v>
      </c>
      <c r="K2847">
        <v>2.8261324007350002</v>
      </c>
      <c r="L2847">
        <v>5.8261324007350002</v>
      </c>
      <c r="M2847">
        <v>173928</v>
      </c>
      <c r="N2847" t="s">
        <v>129</v>
      </c>
      <c r="P2847">
        <v>37.368000000000002</v>
      </c>
      <c r="S2847">
        <v>0</v>
      </c>
      <c r="T2847">
        <v>0</v>
      </c>
      <c r="V2847" t="s">
        <v>34</v>
      </c>
      <c r="W2847" s="1">
        <v>40106</v>
      </c>
      <c r="X2847">
        <v>20091020</v>
      </c>
      <c r="Y2847">
        <v>0.99370014285714303</v>
      </c>
      <c r="Z2847">
        <v>1.39647734660888E-3</v>
      </c>
      <c r="AA2847">
        <v>0.99193200000000004</v>
      </c>
      <c r="AB2847">
        <v>-0.16461428571428299</v>
      </c>
      <c r="AC2847">
        <v>0.20069423387383001</v>
      </c>
      <c r="AD2847">
        <v>0.14330000000000201</v>
      </c>
      <c r="AE2847">
        <v>0</v>
      </c>
      <c r="AF2847">
        <v>0</v>
      </c>
      <c r="AI2847" s="2">
        <f t="shared" si="176"/>
        <v>40106</v>
      </c>
      <c r="AJ2847">
        <f t="shared" si="177"/>
        <v>2850.4735054508783</v>
      </c>
      <c r="AK2847">
        <f t="shared" si="178"/>
        <v>2850.4735054508783</v>
      </c>
      <c r="AL2847" s="3">
        <f>Sheet2!$Q$35</f>
        <v>13804.562889602981</v>
      </c>
      <c r="AM2847" s="3">
        <f>Sheet2!$Q$37</f>
        <v>11470.329043263515</v>
      </c>
      <c r="AN2847" s="3">
        <f>Sheet2!$Q$39</f>
        <v>2136.3846824700945</v>
      </c>
      <c r="AU2847">
        <f t="shared" si="179"/>
        <v>20.292779592420846</v>
      </c>
      <c r="AV2847" t="e">
        <f>VLOOKUP(AI2847,Sheet3!C$29:F$3725,4,FALSE)</f>
        <v>#N/A</v>
      </c>
    </row>
    <row r="2848" spans="1:48" x14ac:dyDescent="0.25">
      <c r="A2848">
        <v>83305793</v>
      </c>
      <c r="B2848">
        <v>11519</v>
      </c>
      <c r="C2848" t="s">
        <v>125</v>
      </c>
      <c r="D2848">
        <v>0</v>
      </c>
      <c r="E2848" t="s">
        <v>126</v>
      </c>
      <c r="F2848" t="s">
        <v>127</v>
      </c>
      <c r="G2848" t="s">
        <v>128</v>
      </c>
      <c r="H2848">
        <v>7</v>
      </c>
      <c r="I2848">
        <v>30.053419875199999</v>
      </c>
      <c r="J2848">
        <v>33.053419875199999</v>
      </c>
      <c r="K2848">
        <v>2.8261324007350002</v>
      </c>
      <c r="L2848">
        <v>5.8261324007350002</v>
      </c>
      <c r="M2848">
        <v>173928</v>
      </c>
      <c r="N2848" t="s">
        <v>129</v>
      </c>
      <c r="P2848">
        <v>37.368000000000002</v>
      </c>
      <c r="S2848">
        <v>0</v>
      </c>
      <c r="T2848">
        <v>0</v>
      </c>
      <c r="V2848" t="s">
        <v>34</v>
      </c>
      <c r="W2848" s="1">
        <v>40107</v>
      </c>
      <c r="X2848">
        <v>20091021</v>
      </c>
      <c r="Y2848">
        <v>0.99414928571428596</v>
      </c>
      <c r="Z2848">
        <v>2.3685761071813101E-3</v>
      </c>
      <c r="AA2848">
        <v>0.99051699999999998</v>
      </c>
      <c r="AB2848">
        <v>-0.20952857142857001</v>
      </c>
      <c r="AC2848">
        <v>0.35604073889809601</v>
      </c>
      <c r="AD2848">
        <v>0.28480000000000699</v>
      </c>
      <c r="AE2848">
        <v>0</v>
      </c>
      <c r="AF2848">
        <v>0</v>
      </c>
      <c r="AI2848" s="2">
        <f t="shared" si="176"/>
        <v>40107</v>
      </c>
      <c r="AJ2848">
        <f t="shared" si="177"/>
        <v>2617.7987754317001</v>
      </c>
      <c r="AK2848">
        <f t="shared" si="178"/>
        <v>2617.7987754317001</v>
      </c>
      <c r="AL2848" s="3">
        <f>Sheet2!$Q$35</f>
        <v>13804.562889602981</v>
      </c>
      <c r="AM2848" s="3">
        <f>Sheet2!$Q$37</f>
        <v>11470.329043263515</v>
      </c>
      <c r="AN2848" s="3">
        <f>Sheet2!$Q$39</f>
        <v>2136.3846824700945</v>
      </c>
      <c r="AU2848">
        <f t="shared" si="179"/>
        <v>18.636347072007592</v>
      </c>
      <c r="AV2848" t="e">
        <f>VLOOKUP(AI2848,Sheet3!C$29:F$3725,4,FALSE)</f>
        <v>#N/A</v>
      </c>
    </row>
    <row r="2849" spans="1:48" x14ac:dyDescent="0.25">
      <c r="A2849">
        <v>83369048</v>
      </c>
      <c r="B2849">
        <v>11519</v>
      </c>
      <c r="C2849" t="s">
        <v>125</v>
      </c>
      <c r="D2849">
        <v>0</v>
      </c>
      <c r="E2849" t="s">
        <v>126</v>
      </c>
      <c r="F2849" t="s">
        <v>127</v>
      </c>
      <c r="G2849" t="s">
        <v>128</v>
      </c>
      <c r="H2849">
        <v>7</v>
      </c>
      <c r="I2849">
        <v>30.053419875199999</v>
      </c>
      <c r="J2849">
        <v>33.053419875199999</v>
      </c>
      <c r="K2849">
        <v>2.8261324007350002</v>
      </c>
      <c r="L2849">
        <v>5.8261324007350002</v>
      </c>
      <c r="M2849">
        <v>173928</v>
      </c>
      <c r="N2849" t="s">
        <v>129</v>
      </c>
      <c r="P2849">
        <v>37.368000000000002</v>
      </c>
      <c r="S2849">
        <v>0</v>
      </c>
      <c r="T2849">
        <v>0</v>
      </c>
      <c r="V2849" t="s">
        <v>34</v>
      </c>
      <c r="W2849" s="1">
        <v>40108</v>
      </c>
      <c r="X2849">
        <v>20091022</v>
      </c>
      <c r="Y2849">
        <v>0.99433257142857101</v>
      </c>
      <c r="Z2849">
        <v>2.79143285567739E-3</v>
      </c>
      <c r="AA2849">
        <v>0.99002999999999997</v>
      </c>
      <c r="AB2849">
        <v>-0.22785714285714201</v>
      </c>
      <c r="AC2849">
        <v>0.40138312249073099</v>
      </c>
      <c r="AD2849">
        <v>0.33350000000000901</v>
      </c>
      <c r="AE2849">
        <v>0</v>
      </c>
      <c r="AF2849">
        <v>0</v>
      </c>
      <c r="AI2849" s="2">
        <f t="shared" si="176"/>
        <v>40108</v>
      </c>
      <c r="AJ2849">
        <f t="shared" si="177"/>
        <v>2522.408737166319</v>
      </c>
      <c r="AK2849">
        <f t="shared" si="178"/>
        <v>2522.408737166319</v>
      </c>
      <c r="AL2849" s="3">
        <f>Sheet2!$Q$35</f>
        <v>13804.562889602981</v>
      </c>
      <c r="AM2849" s="3">
        <f>Sheet2!$Q$37</f>
        <v>11470.329043263515</v>
      </c>
      <c r="AN2849" s="3">
        <f>Sheet2!$Q$39</f>
        <v>2136.3846824700945</v>
      </c>
      <c r="AU2849">
        <f t="shared" si="179"/>
        <v>17.957256732058692</v>
      </c>
      <c r="AV2849" t="e">
        <f>VLOOKUP(AI2849,Sheet3!C$29:F$3725,4,FALSE)</f>
        <v>#N/A</v>
      </c>
    </row>
    <row r="2850" spans="1:48" x14ac:dyDescent="0.25">
      <c r="A2850">
        <v>83436560</v>
      </c>
      <c r="B2850">
        <v>11519</v>
      </c>
      <c r="C2850" t="s">
        <v>125</v>
      </c>
      <c r="D2850">
        <v>0</v>
      </c>
      <c r="E2850" t="s">
        <v>126</v>
      </c>
      <c r="F2850" t="s">
        <v>127</v>
      </c>
      <c r="G2850" t="s">
        <v>128</v>
      </c>
      <c r="H2850">
        <v>7</v>
      </c>
      <c r="I2850">
        <v>30.053419875199999</v>
      </c>
      <c r="J2850">
        <v>33.053419875199999</v>
      </c>
      <c r="K2850">
        <v>2.8261324007350002</v>
      </c>
      <c r="L2850">
        <v>5.8261324007350002</v>
      </c>
      <c r="M2850">
        <v>173928</v>
      </c>
      <c r="N2850" t="s">
        <v>129</v>
      </c>
      <c r="P2850">
        <v>37.368000000000002</v>
      </c>
      <c r="S2850">
        <v>0</v>
      </c>
      <c r="T2850">
        <v>0</v>
      </c>
      <c r="V2850" t="s">
        <v>34</v>
      </c>
      <c r="W2850" s="1">
        <v>40109</v>
      </c>
      <c r="X2850">
        <v>20091023</v>
      </c>
      <c r="Y2850">
        <v>0.99425071428571399</v>
      </c>
      <c r="Z2850">
        <v>2.9531394294540002E-3</v>
      </c>
      <c r="AA2850">
        <v>0.98989199999999999</v>
      </c>
      <c r="AB2850">
        <v>-0.21967142857142699</v>
      </c>
      <c r="AC2850">
        <v>0.42766870260012302</v>
      </c>
      <c r="AD2850">
        <v>0.37559999999999799</v>
      </c>
      <c r="AE2850">
        <v>0</v>
      </c>
      <c r="AF2850">
        <v>0</v>
      </c>
      <c r="AI2850" s="2">
        <f t="shared" si="176"/>
        <v>40109</v>
      </c>
      <c r="AJ2850">
        <f t="shared" si="177"/>
        <v>2565.0423794863746</v>
      </c>
      <c r="AK2850">
        <f t="shared" si="178"/>
        <v>2565.0423794863746</v>
      </c>
      <c r="AL2850" s="3">
        <f>Sheet2!$Q$35</f>
        <v>13804.562889602981</v>
      </c>
      <c r="AM2850" s="3">
        <f>Sheet2!$Q$37</f>
        <v>11470.329043263515</v>
      </c>
      <c r="AN2850" s="3">
        <f>Sheet2!$Q$39</f>
        <v>2136.3846824700945</v>
      </c>
      <c r="AU2850">
        <f t="shared" si="179"/>
        <v>18.260769501136732</v>
      </c>
      <c r="AV2850" t="e">
        <f>VLOOKUP(AI2850,Sheet3!C$29:F$3725,4,FALSE)</f>
        <v>#N/A</v>
      </c>
    </row>
    <row r="2851" spans="1:48" x14ac:dyDescent="0.25">
      <c r="A2851">
        <v>83489239</v>
      </c>
      <c r="B2851">
        <v>11519</v>
      </c>
      <c r="C2851" t="s">
        <v>125</v>
      </c>
      <c r="D2851">
        <v>0</v>
      </c>
      <c r="E2851" t="s">
        <v>126</v>
      </c>
      <c r="F2851" t="s">
        <v>127</v>
      </c>
      <c r="G2851" t="s">
        <v>128</v>
      </c>
      <c r="H2851">
        <v>7</v>
      </c>
      <c r="I2851">
        <v>30.053419875199999</v>
      </c>
      <c r="J2851">
        <v>33.053419875199999</v>
      </c>
      <c r="K2851">
        <v>2.8261324007350002</v>
      </c>
      <c r="L2851">
        <v>5.8261324007350002</v>
      </c>
      <c r="M2851">
        <v>173928</v>
      </c>
      <c r="N2851" t="s">
        <v>129</v>
      </c>
      <c r="P2851">
        <v>37.368000000000002</v>
      </c>
      <c r="S2851">
        <v>0</v>
      </c>
      <c r="T2851">
        <v>0</v>
      </c>
      <c r="V2851" t="s">
        <v>34</v>
      </c>
      <c r="W2851" s="1">
        <v>40110</v>
      </c>
      <c r="X2851">
        <v>20091024</v>
      </c>
      <c r="Y2851">
        <v>0.99221714285714302</v>
      </c>
      <c r="Z2851">
        <v>5.1491472089649701E-3</v>
      </c>
      <c r="AA2851">
        <v>0.98300900000000002</v>
      </c>
      <c r="AB2851">
        <v>-1.6314285714282201E-2</v>
      </c>
      <c r="AC2851">
        <v>0.64087357217332896</v>
      </c>
      <c r="AD2851">
        <v>1.0356000000000001</v>
      </c>
      <c r="AE2851">
        <v>0</v>
      </c>
      <c r="AF2851">
        <v>0</v>
      </c>
      <c r="AI2851" s="2">
        <f t="shared" si="176"/>
        <v>40110</v>
      </c>
      <c r="AJ2851">
        <f t="shared" si="177"/>
        <v>3607.8429911830463</v>
      </c>
      <c r="AK2851">
        <f t="shared" si="178"/>
        <v>3607.8429911830463</v>
      </c>
      <c r="AL2851" s="3">
        <f>Sheet2!$Q$35</f>
        <v>13804.562889602981</v>
      </c>
      <c r="AM2851" s="3">
        <f>Sheet2!$Q$37</f>
        <v>11470.329043263515</v>
      </c>
      <c r="AN2851" s="3">
        <f>Sheet2!$Q$39</f>
        <v>2136.3846824700945</v>
      </c>
      <c r="AU2851">
        <f t="shared" si="179"/>
        <v>25.684561699708659</v>
      </c>
      <c r="AV2851" t="e">
        <f>VLOOKUP(AI2851,Sheet3!C$29:F$3725,4,FALSE)</f>
        <v>#N/A</v>
      </c>
    </row>
    <row r="2852" spans="1:48" x14ac:dyDescent="0.25">
      <c r="A2852">
        <v>83556425</v>
      </c>
      <c r="B2852">
        <v>11519</v>
      </c>
      <c r="C2852" t="s">
        <v>125</v>
      </c>
      <c r="D2852">
        <v>0</v>
      </c>
      <c r="E2852" t="s">
        <v>126</v>
      </c>
      <c r="F2852" t="s">
        <v>127</v>
      </c>
      <c r="G2852" t="s">
        <v>128</v>
      </c>
      <c r="H2852">
        <v>7</v>
      </c>
      <c r="I2852">
        <v>30.053419875199999</v>
      </c>
      <c r="J2852">
        <v>33.053419875199999</v>
      </c>
      <c r="K2852">
        <v>2.8261324007350002</v>
      </c>
      <c r="L2852">
        <v>5.8261324007350002</v>
      </c>
      <c r="M2852">
        <v>173928</v>
      </c>
      <c r="N2852" t="s">
        <v>129</v>
      </c>
      <c r="P2852">
        <v>37.368000000000002</v>
      </c>
      <c r="S2852">
        <v>0</v>
      </c>
      <c r="T2852">
        <v>0</v>
      </c>
      <c r="V2852" t="s">
        <v>34</v>
      </c>
      <c r="W2852" s="1">
        <v>40111</v>
      </c>
      <c r="X2852">
        <v>20091025</v>
      </c>
      <c r="Y2852">
        <v>0.99125300000000005</v>
      </c>
      <c r="Z2852">
        <v>6.0574010221263403E-3</v>
      </c>
      <c r="AA2852">
        <v>0.98168500000000003</v>
      </c>
      <c r="AB2852">
        <v>8.0100000000002003E-2</v>
      </c>
      <c r="AC2852">
        <v>0.70678660752127298</v>
      </c>
      <c r="AD2852">
        <v>1.2011000000000001</v>
      </c>
      <c r="AE2852">
        <v>0</v>
      </c>
      <c r="AF2852">
        <v>0</v>
      </c>
      <c r="AI2852" s="2">
        <f t="shared" si="176"/>
        <v>40111</v>
      </c>
      <c r="AJ2852">
        <f t="shared" si="177"/>
        <v>4091.2676268196665</v>
      </c>
      <c r="AK2852">
        <f t="shared" si="178"/>
        <v>4091.2676268196665</v>
      </c>
      <c r="AL2852" s="3">
        <f>Sheet2!$Q$35</f>
        <v>13804.562889602981</v>
      </c>
      <c r="AM2852" s="3">
        <f>Sheet2!$Q$37</f>
        <v>11470.329043263515</v>
      </c>
      <c r="AN2852" s="3">
        <f>Sheet2!$Q$39</f>
        <v>2136.3846824700945</v>
      </c>
      <c r="AU2852">
        <f t="shared" si="179"/>
        <v>29.126105556110357</v>
      </c>
      <c r="AV2852" t="e">
        <f>VLOOKUP(AI2852,Sheet3!C$29:F$3725,4,FALSE)</f>
        <v>#N/A</v>
      </c>
    </row>
    <row r="2853" spans="1:48" x14ac:dyDescent="0.25">
      <c r="A2853">
        <v>83623249</v>
      </c>
      <c r="B2853">
        <v>11519</v>
      </c>
      <c r="C2853" t="s">
        <v>125</v>
      </c>
      <c r="D2853">
        <v>0</v>
      </c>
      <c r="E2853" t="s">
        <v>126</v>
      </c>
      <c r="F2853" t="s">
        <v>127</v>
      </c>
      <c r="G2853" t="s">
        <v>128</v>
      </c>
      <c r="H2853">
        <v>7</v>
      </c>
      <c r="I2853">
        <v>30.053419875199999</v>
      </c>
      <c r="J2853">
        <v>33.053419875199999</v>
      </c>
      <c r="K2853">
        <v>2.8261324007350002</v>
      </c>
      <c r="L2853">
        <v>5.8261324007350002</v>
      </c>
      <c r="M2853">
        <v>173928</v>
      </c>
      <c r="N2853" t="s">
        <v>129</v>
      </c>
      <c r="P2853">
        <v>37.368000000000002</v>
      </c>
      <c r="S2853">
        <v>0</v>
      </c>
      <c r="T2853">
        <v>0</v>
      </c>
      <c r="V2853" t="s">
        <v>34</v>
      </c>
      <c r="W2853" s="1">
        <v>40112</v>
      </c>
      <c r="X2853">
        <v>20091026</v>
      </c>
      <c r="Y2853">
        <v>0.99073457142857102</v>
      </c>
      <c r="Z2853">
        <v>6.4227884655708002E-3</v>
      </c>
      <c r="AA2853">
        <v>0.98043499999999995</v>
      </c>
      <c r="AB2853">
        <v>0.131942857142861</v>
      </c>
      <c r="AC2853">
        <v>0.71953043985473697</v>
      </c>
      <c r="AD2853">
        <v>1.32610000000001</v>
      </c>
      <c r="AE2853">
        <v>0</v>
      </c>
      <c r="AF2853">
        <v>0</v>
      </c>
      <c r="AI2853" s="2">
        <f t="shared" si="176"/>
        <v>40112</v>
      </c>
      <c r="AJ2853">
        <f t="shared" si="177"/>
        <v>4348.2893836740404</v>
      </c>
      <c r="AK2853">
        <f t="shared" si="178"/>
        <v>4348.2893836740404</v>
      </c>
      <c r="AL2853" s="3">
        <f>Sheet2!$Q$35</f>
        <v>13804.562889602981</v>
      </c>
      <c r="AM2853" s="3">
        <f>Sheet2!$Q$37</f>
        <v>11470.329043263515</v>
      </c>
      <c r="AN2853" s="3">
        <f>Sheet2!$Q$39</f>
        <v>2136.3846824700945</v>
      </c>
      <c r="AU2853">
        <f t="shared" si="179"/>
        <v>30.955866770283645</v>
      </c>
      <c r="AV2853" t="e">
        <f>VLOOKUP(AI2853,Sheet3!C$29:F$3725,4,FALSE)</f>
        <v>#N/A</v>
      </c>
    </row>
    <row r="2854" spans="1:48" x14ac:dyDescent="0.25">
      <c r="A2854">
        <v>83690401</v>
      </c>
      <c r="B2854">
        <v>11519</v>
      </c>
      <c r="C2854" t="s">
        <v>125</v>
      </c>
      <c r="D2854">
        <v>0</v>
      </c>
      <c r="E2854" t="s">
        <v>126</v>
      </c>
      <c r="F2854" t="s">
        <v>127</v>
      </c>
      <c r="G2854" t="s">
        <v>128</v>
      </c>
      <c r="H2854">
        <v>7</v>
      </c>
      <c r="I2854">
        <v>30.053419875199999</v>
      </c>
      <c r="J2854">
        <v>33.053419875199999</v>
      </c>
      <c r="K2854">
        <v>2.8261324007350002</v>
      </c>
      <c r="L2854">
        <v>5.8261324007350002</v>
      </c>
      <c r="M2854">
        <v>173928</v>
      </c>
      <c r="N2854" t="s">
        <v>129</v>
      </c>
      <c r="P2854">
        <v>37.368000000000002</v>
      </c>
      <c r="S2854">
        <v>0</v>
      </c>
      <c r="T2854">
        <v>0</v>
      </c>
      <c r="V2854" t="s">
        <v>34</v>
      </c>
      <c r="W2854" s="1">
        <v>40113</v>
      </c>
      <c r="X2854">
        <v>20091027</v>
      </c>
      <c r="Y2854">
        <v>0.99043357142857102</v>
      </c>
      <c r="Z2854">
        <v>6.3099286130701001E-3</v>
      </c>
      <c r="AA2854">
        <v>0.98044100000000001</v>
      </c>
      <c r="AB2854">
        <v>0.16204285714285899</v>
      </c>
      <c r="AC2854">
        <v>0.70259918030358204</v>
      </c>
      <c r="AD2854">
        <v>1.3254999999999999</v>
      </c>
      <c r="AE2854">
        <v>0</v>
      </c>
      <c r="AF2854">
        <v>0</v>
      </c>
      <c r="AI2854" s="2">
        <f t="shared" si="176"/>
        <v>40113</v>
      </c>
      <c r="AJ2854">
        <f t="shared" si="177"/>
        <v>4496.5793130453676</v>
      </c>
      <c r="AK2854">
        <f t="shared" si="178"/>
        <v>4496.5793130453676</v>
      </c>
      <c r="AL2854" s="3">
        <f>Sheet2!$Q$35</f>
        <v>13804.562889602981</v>
      </c>
      <c r="AM2854" s="3">
        <f>Sheet2!$Q$37</f>
        <v>11470.329043263515</v>
      </c>
      <c r="AN2854" s="3">
        <f>Sheet2!$Q$39</f>
        <v>2136.3846824700945</v>
      </c>
      <c r="AU2854">
        <f t="shared" si="179"/>
        <v>32.011556236175387</v>
      </c>
      <c r="AV2854" t="e">
        <f>VLOOKUP(AI2854,Sheet3!C$29:F$3725,4,FALSE)</f>
        <v>#N/A</v>
      </c>
    </row>
    <row r="2855" spans="1:48" x14ac:dyDescent="0.25">
      <c r="A2855">
        <v>83754854</v>
      </c>
      <c r="B2855">
        <v>11519</v>
      </c>
      <c r="C2855" t="s">
        <v>125</v>
      </c>
      <c r="D2855">
        <v>0</v>
      </c>
      <c r="E2855" t="s">
        <v>126</v>
      </c>
      <c r="F2855" t="s">
        <v>127</v>
      </c>
      <c r="G2855" t="s">
        <v>128</v>
      </c>
      <c r="H2855">
        <v>7</v>
      </c>
      <c r="I2855">
        <v>30.053419875199999</v>
      </c>
      <c r="J2855">
        <v>33.053419875199999</v>
      </c>
      <c r="K2855">
        <v>2.8261324007350002</v>
      </c>
      <c r="L2855">
        <v>5.8261324007350002</v>
      </c>
      <c r="M2855">
        <v>173928</v>
      </c>
      <c r="N2855" t="s">
        <v>129</v>
      </c>
      <c r="P2855">
        <v>37.368000000000002</v>
      </c>
      <c r="S2855">
        <v>0</v>
      </c>
      <c r="T2855">
        <v>0</v>
      </c>
      <c r="V2855" t="s">
        <v>34</v>
      </c>
      <c r="W2855" s="1">
        <v>40114</v>
      </c>
      <c r="X2855">
        <v>20091028</v>
      </c>
      <c r="Y2855">
        <v>0.99251528571428604</v>
      </c>
      <c r="Z2855">
        <v>4.7215396615415701E-3</v>
      </c>
      <c r="AA2855">
        <v>0.98459700000000006</v>
      </c>
      <c r="AB2855">
        <v>-4.6128571428570402E-2</v>
      </c>
      <c r="AC2855">
        <v>0.49254229612225903</v>
      </c>
      <c r="AD2855">
        <v>0.90989999999999704</v>
      </c>
      <c r="AE2855">
        <v>0</v>
      </c>
      <c r="AF2855">
        <v>0</v>
      </c>
      <c r="AI2855" s="2">
        <f t="shared" si="176"/>
        <v>40114</v>
      </c>
      <c r="AJ2855">
        <f t="shared" si="177"/>
        <v>3456.923279391136</v>
      </c>
      <c r="AK2855">
        <f t="shared" si="178"/>
        <v>3456.923279391136</v>
      </c>
      <c r="AL2855" s="3">
        <f>Sheet2!$Q$35</f>
        <v>13804.562889602981</v>
      </c>
      <c r="AM2855" s="3">
        <f>Sheet2!$Q$37</f>
        <v>11470.329043263515</v>
      </c>
      <c r="AN2855" s="3">
        <f>Sheet2!$Q$39</f>
        <v>2136.3846824700945</v>
      </c>
      <c r="AU2855">
        <f t="shared" si="179"/>
        <v>24.610150574087449</v>
      </c>
      <c r="AV2855" t="e">
        <f>VLOOKUP(AI2855,Sheet3!C$29:F$3725,4,FALSE)</f>
        <v>#N/A</v>
      </c>
    </row>
    <row r="2856" spans="1:48" x14ac:dyDescent="0.25">
      <c r="A2856">
        <v>83815947</v>
      </c>
      <c r="B2856">
        <v>11519</v>
      </c>
      <c r="C2856" t="s">
        <v>125</v>
      </c>
      <c r="D2856">
        <v>0</v>
      </c>
      <c r="E2856" t="s">
        <v>126</v>
      </c>
      <c r="F2856" t="s">
        <v>127</v>
      </c>
      <c r="G2856" t="s">
        <v>128</v>
      </c>
      <c r="H2856">
        <v>7</v>
      </c>
      <c r="I2856">
        <v>30.053419875199999</v>
      </c>
      <c r="J2856">
        <v>33.053419875199999</v>
      </c>
      <c r="K2856">
        <v>2.8261324007350002</v>
      </c>
      <c r="L2856">
        <v>5.8261324007350002</v>
      </c>
      <c r="M2856">
        <v>173928</v>
      </c>
      <c r="N2856" t="s">
        <v>129</v>
      </c>
      <c r="P2856">
        <v>37.368000000000002</v>
      </c>
      <c r="S2856">
        <v>0</v>
      </c>
      <c r="T2856">
        <v>0</v>
      </c>
      <c r="V2856" t="s">
        <v>34</v>
      </c>
      <c r="W2856" s="1">
        <v>40115</v>
      </c>
      <c r="X2856">
        <v>20091029</v>
      </c>
      <c r="Y2856">
        <v>0.99327385714285699</v>
      </c>
      <c r="Z2856">
        <v>3.2723833790666902E-3</v>
      </c>
      <c r="AA2856">
        <v>0.98873599999999995</v>
      </c>
      <c r="AB2856">
        <v>-0.121985714285712</v>
      </c>
      <c r="AC2856">
        <v>0.35988693632692098</v>
      </c>
      <c r="AD2856">
        <v>0.49600000000000799</v>
      </c>
      <c r="AE2856">
        <v>0</v>
      </c>
      <c r="AF2856">
        <v>0</v>
      </c>
      <c r="AI2856" s="2">
        <f t="shared" si="176"/>
        <v>40115</v>
      </c>
      <c r="AJ2856">
        <f t="shared" si="177"/>
        <v>3069.8894537361339</v>
      </c>
      <c r="AK2856">
        <f t="shared" si="178"/>
        <v>3069.8894537361339</v>
      </c>
      <c r="AL2856" s="3">
        <f>Sheet2!$Q$35</f>
        <v>13804.562889602981</v>
      </c>
      <c r="AM2856" s="3">
        <f>Sheet2!$Q$37</f>
        <v>11470.329043263515</v>
      </c>
      <c r="AN2856" s="3">
        <f>Sheet2!$Q$39</f>
        <v>2136.3846824700945</v>
      </c>
      <c r="AU2856">
        <f t="shared" si="179"/>
        <v>21.854821642311926</v>
      </c>
      <c r="AV2856" t="e">
        <f>VLOOKUP(AI2856,Sheet3!C$29:F$3725,4,FALSE)</f>
        <v>#N/A</v>
      </c>
    </row>
    <row r="2857" spans="1:48" x14ac:dyDescent="0.25">
      <c r="A2857">
        <v>83880994</v>
      </c>
      <c r="B2857">
        <v>11519</v>
      </c>
      <c r="C2857" t="s">
        <v>125</v>
      </c>
      <c r="D2857">
        <v>0</v>
      </c>
      <c r="E2857" t="s">
        <v>126</v>
      </c>
      <c r="F2857" t="s">
        <v>127</v>
      </c>
      <c r="G2857" t="s">
        <v>128</v>
      </c>
      <c r="H2857">
        <v>7</v>
      </c>
      <c r="I2857">
        <v>30.053419875199999</v>
      </c>
      <c r="J2857">
        <v>33.053419875199999</v>
      </c>
      <c r="K2857">
        <v>2.8261324007350002</v>
      </c>
      <c r="L2857">
        <v>5.8261324007350002</v>
      </c>
      <c r="M2857">
        <v>173928</v>
      </c>
      <c r="N2857" t="s">
        <v>129</v>
      </c>
      <c r="P2857">
        <v>37.368000000000002</v>
      </c>
      <c r="S2857">
        <v>0</v>
      </c>
      <c r="T2857">
        <v>0</v>
      </c>
      <c r="V2857" t="s">
        <v>34</v>
      </c>
      <c r="W2857" s="1">
        <v>40116</v>
      </c>
      <c r="X2857">
        <v>20091030</v>
      </c>
      <c r="Y2857">
        <v>0.99371542857142903</v>
      </c>
      <c r="Z2857">
        <v>2.6983295815397098E-3</v>
      </c>
      <c r="AA2857">
        <v>0.98948199999999997</v>
      </c>
      <c r="AB2857">
        <v>-0.16614285714285401</v>
      </c>
      <c r="AC2857">
        <v>0.34263445684929</v>
      </c>
      <c r="AD2857">
        <v>0.42140000000000499</v>
      </c>
      <c r="AE2857">
        <v>0</v>
      </c>
      <c r="AF2857">
        <v>0</v>
      </c>
      <c r="AI2857" s="2">
        <f t="shared" si="176"/>
        <v>40116</v>
      </c>
      <c r="AJ2857">
        <f t="shared" si="177"/>
        <v>2842.5800641910173</v>
      </c>
      <c r="AK2857">
        <f t="shared" si="178"/>
        <v>2842.5800641910173</v>
      </c>
      <c r="AL2857" s="3">
        <f>Sheet2!$Q$35</f>
        <v>13804.562889602981</v>
      </c>
      <c r="AM2857" s="3">
        <f>Sheet2!$Q$37</f>
        <v>11470.329043263515</v>
      </c>
      <c r="AN2857" s="3">
        <f>Sheet2!$Q$39</f>
        <v>2136.3846824700945</v>
      </c>
      <c r="AU2857">
        <f t="shared" si="179"/>
        <v>20.236585467688315</v>
      </c>
      <c r="AV2857" t="e">
        <f>VLOOKUP(AI2857,Sheet3!C$29:F$3725,4,FALSE)</f>
        <v>#N/A</v>
      </c>
    </row>
    <row r="2858" spans="1:48" x14ac:dyDescent="0.25">
      <c r="A2858">
        <v>83940061</v>
      </c>
      <c r="B2858">
        <v>11519</v>
      </c>
      <c r="C2858" t="s">
        <v>125</v>
      </c>
      <c r="D2858">
        <v>0</v>
      </c>
      <c r="E2858" t="s">
        <v>126</v>
      </c>
      <c r="F2858" t="s">
        <v>127</v>
      </c>
      <c r="G2858" t="s">
        <v>128</v>
      </c>
      <c r="H2858">
        <v>7</v>
      </c>
      <c r="I2858">
        <v>30.053419875199999</v>
      </c>
      <c r="J2858">
        <v>33.053419875199999</v>
      </c>
      <c r="K2858">
        <v>2.8261324007350002</v>
      </c>
      <c r="L2858">
        <v>5.8261324007350002</v>
      </c>
      <c r="M2858">
        <v>173928</v>
      </c>
      <c r="N2858" t="s">
        <v>129</v>
      </c>
      <c r="P2858">
        <v>37.368000000000002</v>
      </c>
      <c r="S2858">
        <v>0</v>
      </c>
      <c r="T2858">
        <v>0</v>
      </c>
      <c r="V2858" t="s">
        <v>34</v>
      </c>
      <c r="W2858" s="1">
        <v>40117</v>
      </c>
      <c r="X2858">
        <v>20091031</v>
      </c>
      <c r="Y2858">
        <v>0.99431214285714298</v>
      </c>
      <c r="Z2858">
        <v>2.8693352853216502E-3</v>
      </c>
      <c r="AA2858">
        <v>0.98970999999999998</v>
      </c>
      <c r="AB2858">
        <v>-0.225814285714284</v>
      </c>
      <c r="AC2858">
        <v>0.35639325562230001</v>
      </c>
      <c r="AD2858">
        <v>0.39860000000000501</v>
      </c>
      <c r="AE2858">
        <v>0</v>
      </c>
      <c r="AF2858">
        <v>0</v>
      </c>
      <c r="AI2858" s="2">
        <f t="shared" si="176"/>
        <v>40117</v>
      </c>
      <c r="AJ2858">
        <f t="shared" si="177"/>
        <v>2533.0533143994398</v>
      </c>
      <c r="AK2858">
        <f t="shared" si="178"/>
        <v>2533.0533143994398</v>
      </c>
      <c r="AL2858" s="3">
        <f>Sheet2!$Q$35</f>
        <v>13804.562889602981</v>
      </c>
      <c r="AM2858" s="3">
        <f>Sheet2!$Q$37</f>
        <v>11470.329043263515</v>
      </c>
      <c r="AN2858" s="3">
        <f>Sheet2!$Q$39</f>
        <v>2136.3846824700945</v>
      </c>
      <c r="AU2858">
        <f t="shared" si="179"/>
        <v>18.033036443476163</v>
      </c>
      <c r="AV2858" t="e">
        <f>VLOOKUP(AI2858,Sheet3!C$29:F$3725,4,FALSE)</f>
        <v>#N/A</v>
      </c>
    </row>
    <row r="2859" spans="1:48" x14ac:dyDescent="0.25">
      <c r="A2859">
        <v>84002230</v>
      </c>
      <c r="B2859">
        <v>11519</v>
      </c>
      <c r="C2859" t="s">
        <v>125</v>
      </c>
      <c r="D2859">
        <v>0</v>
      </c>
      <c r="E2859" t="s">
        <v>126</v>
      </c>
      <c r="F2859" t="s">
        <v>127</v>
      </c>
      <c r="G2859" t="s">
        <v>128</v>
      </c>
      <c r="H2859">
        <v>7</v>
      </c>
      <c r="I2859">
        <v>30.053419875199999</v>
      </c>
      <c r="J2859">
        <v>33.053419875199999</v>
      </c>
      <c r="K2859">
        <v>2.8261324007350002</v>
      </c>
      <c r="L2859">
        <v>5.8261324007350002</v>
      </c>
      <c r="M2859">
        <v>173928</v>
      </c>
      <c r="N2859" t="s">
        <v>129</v>
      </c>
      <c r="P2859">
        <v>37.368000000000002</v>
      </c>
      <c r="S2859">
        <v>0</v>
      </c>
      <c r="T2859">
        <v>0</v>
      </c>
      <c r="V2859" t="s">
        <v>34</v>
      </c>
      <c r="W2859" s="1">
        <v>40118</v>
      </c>
      <c r="X2859">
        <v>20091101</v>
      </c>
      <c r="Y2859">
        <v>0.99444757142857099</v>
      </c>
      <c r="Z2859">
        <v>3.1167935381066999E-3</v>
      </c>
      <c r="AA2859">
        <v>0.98955400000000004</v>
      </c>
      <c r="AB2859">
        <v>-0.23935714285714099</v>
      </c>
      <c r="AC2859">
        <v>0.408572913084217</v>
      </c>
      <c r="AD2859">
        <v>0.41419999999999801</v>
      </c>
      <c r="AE2859">
        <v>0</v>
      </c>
      <c r="AF2859">
        <v>0</v>
      </c>
      <c r="AI2859" s="2">
        <f t="shared" si="176"/>
        <v>40118</v>
      </c>
      <c r="AJ2859">
        <f t="shared" si="177"/>
        <v>2462.4272955288179</v>
      </c>
      <c r="AK2859">
        <f t="shared" si="178"/>
        <v>2462.4272955288179</v>
      </c>
      <c r="AL2859" s="3">
        <f>Sheet2!$Q$35</f>
        <v>13804.562889602981</v>
      </c>
      <c r="AM2859" s="3">
        <f>Sheet2!$Q$37</f>
        <v>11470.329043263515</v>
      </c>
      <c r="AN2859" s="3">
        <f>Sheet2!$Q$39</f>
        <v>2136.3846824700945</v>
      </c>
      <c r="AU2859">
        <f t="shared" si="179"/>
        <v>17.530243405164804</v>
      </c>
      <c r="AV2859" t="e">
        <f>VLOOKUP(AI2859,Sheet3!C$29:F$3725,4,FALSE)</f>
        <v>#N/A</v>
      </c>
    </row>
    <row r="2860" spans="1:48" x14ac:dyDescent="0.25">
      <c r="A2860">
        <v>84069040</v>
      </c>
      <c r="B2860">
        <v>11519</v>
      </c>
      <c r="C2860" t="s">
        <v>125</v>
      </c>
      <c r="D2860">
        <v>0</v>
      </c>
      <c r="E2860" t="s">
        <v>126</v>
      </c>
      <c r="F2860" t="s">
        <v>127</v>
      </c>
      <c r="G2860" t="s">
        <v>128</v>
      </c>
      <c r="H2860">
        <v>7</v>
      </c>
      <c r="I2860">
        <v>30.053419875199999</v>
      </c>
      <c r="J2860">
        <v>33.053419875199999</v>
      </c>
      <c r="K2860">
        <v>2.8261324007350002</v>
      </c>
      <c r="L2860">
        <v>5.8261324007350002</v>
      </c>
      <c r="M2860">
        <v>173928</v>
      </c>
      <c r="N2860" t="s">
        <v>129</v>
      </c>
      <c r="P2860">
        <v>37.368000000000002</v>
      </c>
      <c r="S2860">
        <v>0</v>
      </c>
      <c r="T2860">
        <v>0</v>
      </c>
      <c r="V2860" t="s">
        <v>34</v>
      </c>
      <c r="W2860" s="1">
        <v>40119</v>
      </c>
      <c r="X2860">
        <v>20091102</v>
      </c>
      <c r="Y2860">
        <v>0.99542142857142901</v>
      </c>
      <c r="Z2860">
        <v>2.5173401414499302E-3</v>
      </c>
      <c r="AA2860">
        <v>0.99119599999999997</v>
      </c>
      <c r="AB2860">
        <v>-0.33674285714285501</v>
      </c>
      <c r="AC2860">
        <v>0.35293876788694001</v>
      </c>
      <c r="AD2860">
        <v>0.250000000000006</v>
      </c>
      <c r="AE2860">
        <v>0</v>
      </c>
      <c r="AF2860">
        <v>0</v>
      </c>
      <c r="AI2860" s="2">
        <f t="shared" si="176"/>
        <v>40119</v>
      </c>
      <c r="AJ2860">
        <f t="shared" si="177"/>
        <v>1950.4563428270631</v>
      </c>
      <c r="AK2860">
        <f t="shared" si="178"/>
        <v>1950.4563428270631</v>
      </c>
      <c r="AL2860" s="3">
        <f>Sheet2!$Q$35</f>
        <v>13804.562889602981</v>
      </c>
      <c r="AM2860" s="3">
        <f>Sheet2!$Q$37</f>
        <v>11470.329043263515</v>
      </c>
      <c r="AN2860" s="3">
        <f>Sheet2!$Q$39</f>
        <v>2136.3846824700945</v>
      </c>
      <c r="AU2860">
        <f t="shared" si="179"/>
        <v>13.88547572673129</v>
      </c>
      <c r="AV2860" t="e">
        <f>VLOOKUP(AI2860,Sheet3!C$29:F$3725,4,FALSE)</f>
        <v>#N/A</v>
      </c>
    </row>
    <row r="2861" spans="1:48" x14ac:dyDescent="0.25">
      <c r="A2861">
        <v>84135493</v>
      </c>
      <c r="B2861">
        <v>11519</v>
      </c>
      <c r="C2861" t="s">
        <v>125</v>
      </c>
      <c r="D2861">
        <v>0</v>
      </c>
      <c r="E2861" t="s">
        <v>126</v>
      </c>
      <c r="F2861" t="s">
        <v>127</v>
      </c>
      <c r="G2861" t="s">
        <v>128</v>
      </c>
      <c r="H2861">
        <v>7</v>
      </c>
      <c r="I2861">
        <v>30.053419875199999</v>
      </c>
      <c r="J2861">
        <v>33.053419875199999</v>
      </c>
      <c r="K2861">
        <v>2.8261324007350002</v>
      </c>
      <c r="L2861">
        <v>5.8261324007350002</v>
      </c>
      <c r="M2861">
        <v>173928</v>
      </c>
      <c r="N2861" t="s">
        <v>129</v>
      </c>
      <c r="P2861">
        <v>37.368000000000002</v>
      </c>
      <c r="S2861">
        <v>0</v>
      </c>
      <c r="T2861">
        <v>0</v>
      </c>
      <c r="V2861" t="s">
        <v>34</v>
      </c>
      <c r="W2861" s="1">
        <v>40120</v>
      </c>
      <c r="X2861">
        <v>20091103</v>
      </c>
      <c r="Y2861">
        <v>0.99535185714285701</v>
      </c>
      <c r="Z2861">
        <v>2.1740748067410501E-3</v>
      </c>
      <c r="AA2861">
        <v>0.99240700000000004</v>
      </c>
      <c r="AB2861">
        <v>-0.32978571428571302</v>
      </c>
      <c r="AC2861">
        <v>0.31358644025245003</v>
      </c>
      <c r="AD2861">
        <v>0.12889999999999799</v>
      </c>
      <c r="AE2861">
        <v>0</v>
      </c>
      <c r="AF2861">
        <v>0</v>
      </c>
      <c r="AI2861" s="2">
        <f t="shared" si="176"/>
        <v>40120</v>
      </c>
      <c r="AJ2861">
        <f t="shared" si="177"/>
        <v>1987.2700835429132</v>
      </c>
      <c r="AK2861">
        <f t="shared" si="178"/>
        <v>1987.2700835429132</v>
      </c>
      <c r="AL2861" s="3">
        <f>Sheet2!$Q$35</f>
        <v>13804.562889602981</v>
      </c>
      <c r="AM2861" s="3">
        <f>Sheet2!$Q$37</f>
        <v>11470.329043263515</v>
      </c>
      <c r="AN2861" s="3">
        <f>Sheet2!$Q$39</f>
        <v>2136.3846824700945</v>
      </c>
      <c r="AU2861">
        <f t="shared" si="179"/>
        <v>14.147556088078522</v>
      </c>
      <c r="AV2861" t="e">
        <f>VLOOKUP(AI2861,Sheet3!C$29:F$3725,4,FALSE)</f>
        <v>#N/A</v>
      </c>
    </row>
    <row r="2862" spans="1:48" x14ac:dyDescent="0.25">
      <c r="A2862">
        <v>84202336</v>
      </c>
      <c r="B2862">
        <v>11519</v>
      </c>
      <c r="C2862" t="s">
        <v>125</v>
      </c>
      <c r="D2862">
        <v>0</v>
      </c>
      <c r="E2862" t="s">
        <v>126</v>
      </c>
      <c r="F2862" t="s">
        <v>127</v>
      </c>
      <c r="G2862" t="s">
        <v>128</v>
      </c>
      <c r="H2862">
        <v>7</v>
      </c>
      <c r="I2862">
        <v>30.053419875199999</v>
      </c>
      <c r="J2862">
        <v>33.053419875199999</v>
      </c>
      <c r="K2862">
        <v>2.8261324007350002</v>
      </c>
      <c r="L2862">
        <v>5.8261324007350002</v>
      </c>
      <c r="M2862">
        <v>173928</v>
      </c>
      <c r="N2862" t="s">
        <v>129</v>
      </c>
      <c r="P2862">
        <v>37.368000000000002</v>
      </c>
      <c r="S2862">
        <v>0</v>
      </c>
      <c r="T2862">
        <v>0</v>
      </c>
      <c r="V2862" t="s">
        <v>34</v>
      </c>
      <c r="W2862" s="1">
        <v>40121</v>
      </c>
      <c r="X2862">
        <v>20091104</v>
      </c>
      <c r="Y2862">
        <v>0.99576442857142899</v>
      </c>
      <c r="Z2862">
        <v>1.9386362553641301E-3</v>
      </c>
      <c r="AA2862">
        <v>0.99335600000000002</v>
      </c>
      <c r="AB2862">
        <v>-0.37104285714285601</v>
      </c>
      <c r="AC2862">
        <v>0.280935665523739</v>
      </c>
      <c r="AD2862">
        <v>2.2100000000002701E-2</v>
      </c>
      <c r="AE2862">
        <v>0</v>
      </c>
      <c r="AF2862">
        <v>0</v>
      </c>
      <c r="AI2862" s="2">
        <f t="shared" si="176"/>
        <v>40121</v>
      </c>
      <c r="AJ2862">
        <f t="shared" si="177"/>
        <v>1768.4201528867707</v>
      </c>
      <c r="AK2862">
        <f t="shared" si="178"/>
        <v>1768.4201528867707</v>
      </c>
      <c r="AL2862" s="3">
        <f>Sheet2!$Q$35</f>
        <v>13804.562889602981</v>
      </c>
      <c r="AM2862" s="3">
        <f>Sheet2!$Q$37</f>
        <v>11470.329043263515</v>
      </c>
      <c r="AN2862" s="3">
        <f>Sheet2!$Q$39</f>
        <v>2136.3846824700945</v>
      </c>
      <c r="AU2862">
        <f t="shared" si="179"/>
        <v>12.58954356906049</v>
      </c>
      <c r="AV2862" t="e">
        <f>VLOOKUP(AI2862,Sheet3!C$29:F$3725,4,FALSE)</f>
        <v>#N/A</v>
      </c>
    </row>
    <row r="2863" spans="1:48" x14ac:dyDescent="0.25">
      <c r="A2863">
        <v>84265723</v>
      </c>
      <c r="B2863">
        <v>11519</v>
      </c>
      <c r="C2863" t="s">
        <v>125</v>
      </c>
      <c r="D2863">
        <v>0</v>
      </c>
      <c r="E2863" t="s">
        <v>126</v>
      </c>
      <c r="F2863" t="s">
        <v>127</v>
      </c>
      <c r="G2863" t="s">
        <v>128</v>
      </c>
      <c r="H2863">
        <v>7</v>
      </c>
      <c r="I2863">
        <v>30.053419875199999</v>
      </c>
      <c r="J2863">
        <v>33.053419875199999</v>
      </c>
      <c r="K2863">
        <v>2.8261324007350002</v>
      </c>
      <c r="L2863">
        <v>5.8261324007350002</v>
      </c>
      <c r="M2863">
        <v>173928</v>
      </c>
      <c r="N2863" t="s">
        <v>129</v>
      </c>
      <c r="P2863">
        <v>37.368000000000002</v>
      </c>
      <c r="S2863">
        <v>0</v>
      </c>
      <c r="T2863">
        <v>0</v>
      </c>
      <c r="V2863" t="s">
        <v>34</v>
      </c>
      <c r="W2863" s="1">
        <v>40122</v>
      </c>
      <c r="X2863">
        <v>20091105</v>
      </c>
      <c r="Y2863">
        <v>0.99466314285714297</v>
      </c>
      <c r="Z2863">
        <v>1.83419304394304E-3</v>
      </c>
      <c r="AA2863">
        <v>0.99175599999999997</v>
      </c>
      <c r="AB2863">
        <v>-0.26091428571428299</v>
      </c>
      <c r="AC2863">
        <v>0.26224957812070998</v>
      </c>
      <c r="AD2863">
        <v>0.194000000000005</v>
      </c>
      <c r="AE2863">
        <v>0</v>
      </c>
      <c r="AF2863">
        <v>0</v>
      </c>
      <c r="AI2863" s="2">
        <f t="shared" si="176"/>
        <v>40122</v>
      </c>
      <c r="AJ2863">
        <f t="shared" si="177"/>
        <v>2349.719290188048</v>
      </c>
      <c r="AK2863">
        <f t="shared" si="178"/>
        <v>2349.719290188048</v>
      </c>
      <c r="AL2863" s="3">
        <f>Sheet2!$Q$35</f>
        <v>13804.562889602981</v>
      </c>
      <c r="AM2863" s="3">
        <f>Sheet2!$Q$37</f>
        <v>11470.329043263515</v>
      </c>
      <c r="AN2863" s="3">
        <f>Sheet2!$Q$39</f>
        <v>2136.3846824700945</v>
      </c>
      <c r="AU2863">
        <f t="shared" si="179"/>
        <v>16.727864885838812</v>
      </c>
      <c r="AV2863" t="e">
        <f>VLOOKUP(AI2863,Sheet3!C$29:F$3725,4,FALSE)</f>
        <v>#N/A</v>
      </c>
    </row>
    <row r="2864" spans="1:48" x14ac:dyDescent="0.25">
      <c r="A2864">
        <v>84325613</v>
      </c>
      <c r="B2864">
        <v>11519</v>
      </c>
      <c r="C2864" t="s">
        <v>125</v>
      </c>
      <c r="D2864">
        <v>0</v>
      </c>
      <c r="E2864" t="s">
        <v>126</v>
      </c>
      <c r="F2864" t="s">
        <v>127</v>
      </c>
      <c r="G2864" t="s">
        <v>128</v>
      </c>
      <c r="H2864">
        <v>7</v>
      </c>
      <c r="I2864">
        <v>30.053419875199999</v>
      </c>
      <c r="J2864">
        <v>33.053419875199999</v>
      </c>
      <c r="K2864">
        <v>2.8261324007350002</v>
      </c>
      <c r="L2864">
        <v>5.8261324007350002</v>
      </c>
      <c r="M2864">
        <v>173928</v>
      </c>
      <c r="N2864" t="s">
        <v>129</v>
      </c>
      <c r="P2864">
        <v>37.368000000000002</v>
      </c>
      <c r="S2864">
        <v>0</v>
      </c>
      <c r="T2864">
        <v>0</v>
      </c>
      <c r="V2864" t="s">
        <v>34</v>
      </c>
      <c r="W2864" s="1">
        <v>40123</v>
      </c>
      <c r="X2864">
        <v>20091106</v>
      </c>
      <c r="Y2864">
        <v>0.99044957142857204</v>
      </c>
      <c r="Z2864">
        <v>5.8201337455703302E-3</v>
      </c>
      <c r="AA2864">
        <v>0.97832600000000003</v>
      </c>
      <c r="AB2864">
        <v>0.16044285714286</v>
      </c>
      <c r="AC2864">
        <v>0.40273371513460698</v>
      </c>
      <c r="AD2864">
        <v>0.98219999999999996</v>
      </c>
      <c r="AE2864">
        <v>0</v>
      </c>
      <c r="AF2864">
        <v>0</v>
      </c>
      <c r="AI2864" s="2">
        <f t="shared" si="176"/>
        <v>40123</v>
      </c>
      <c r="AJ2864">
        <f t="shared" si="177"/>
        <v>4488.714116636198</v>
      </c>
      <c r="AK2864">
        <f t="shared" si="178"/>
        <v>4488.714116636198</v>
      </c>
      <c r="AL2864" s="3">
        <f>Sheet2!$Q$35</f>
        <v>13804.562889602981</v>
      </c>
      <c r="AM2864" s="3">
        <f>Sheet2!$Q$37</f>
        <v>11470.329043263515</v>
      </c>
      <c r="AN2864" s="3">
        <f>Sheet2!$Q$39</f>
        <v>2136.3846824700945</v>
      </c>
      <c r="AU2864">
        <f t="shared" si="179"/>
        <v>31.955563189098417</v>
      </c>
      <c r="AV2864" t="e">
        <f>VLOOKUP(AI2864,Sheet3!C$29:F$3725,4,FALSE)</f>
        <v>#N/A</v>
      </c>
    </row>
    <row r="2865" spans="1:48" x14ac:dyDescent="0.25">
      <c r="A2865">
        <v>84390687</v>
      </c>
      <c r="B2865">
        <v>11519</v>
      </c>
      <c r="C2865" t="s">
        <v>125</v>
      </c>
      <c r="D2865">
        <v>0</v>
      </c>
      <c r="E2865" t="s">
        <v>126</v>
      </c>
      <c r="F2865" t="s">
        <v>127</v>
      </c>
      <c r="G2865" t="s">
        <v>128</v>
      </c>
      <c r="H2865">
        <v>7</v>
      </c>
      <c r="I2865">
        <v>30.053419875199999</v>
      </c>
      <c r="J2865">
        <v>33.053419875199999</v>
      </c>
      <c r="K2865">
        <v>2.8261324007350002</v>
      </c>
      <c r="L2865">
        <v>5.8261324007350002</v>
      </c>
      <c r="M2865">
        <v>173928</v>
      </c>
      <c r="N2865" t="s">
        <v>129</v>
      </c>
      <c r="P2865">
        <v>37.368000000000002</v>
      </c>
      <c r="S2865">
        <v>0</v>
      </c>
      <c r="T2865">
        <v>0</v>
      </c>
      <c r="V2865" t="s">
        <v>34</v>
      </c>
      <c r="W2865" s="1">
        <v>40124</v>
      </c>
      <c r="X2865">
        <v>20091107</v>
      </c>
      <c r="Y2865">
        <v>0.990062142857143</v>
      </c>
      <c r="Z2865">
        <v>6.4469676687919702E-3</v>
      </c>
      <c r="AA2865">
        <v>0.97676399999999997</v>
      </c>
      <c r="AB2865">
        <v>0.19918571428571599</v>
      </c>
      <c r="AC2865">
        <v>0.46784226410365398</v>
      </c>
      <c r="AD2865">
        <v>1.1384000000000101</v>
      </c>
      <c r="AE2865">
        <v>0</v>
      </c>
      <c r="AF2865">
        <v>0</v>
      </c>
      <c r="AI2865" s="2">
        <f t="shared" si="176"/>
        <v>40124</v>
      </c>
      <c r="AJ2865">
        <f t="shared" si="177"/>
        <v>4678.6175043787807</v>
      </c>
      <c r="AK2865">
        <f t="shared" si="178"/>
        <v>4678.6175043787807</v>
      </c>
      <c r="AL2865" s="3">
        <f>Sheet2!$Q$35</f>
        <v>13804.562889602981</v>
      </c>
      <c r="AM2865" s="3">
        <f>Sheet2!$Q$37</f>
        <v>11470.329043263515</v>
      </c>
      <c r="AN2865" s="3">
        <f>Sheet2!$Q$39</f>
        <v>2136.3846824700945</v>
      </c>
      <c r="AU2865">
        <f t="shared" si="179"/>
        <v>33.307502641945462</v>
      </c>
      <c r="AV2865" t="e">
        <f>VLOOKUP(AI2865,Sheet3!C$29:F$3725,4,FALSE)</f>
        <v>#N/A</v>
      </c>
    </row>
    <row r="2866" spans="1:48" x14ac:dyDescent="0.25">
      <c r="A2866">
        <v>84453365</v>
      </c>
      <c r="B2866">
        <v>11519</v>
      </c>
      <c r="C2866" t="s">
        <v>125</v>
      </c>
      <c r="D2866">
        <v>0</v>
      </c>
      <c r="E2866" t="s">
        <v>126</v>
      </c>
      <c r="F2866" t="s">
        <v>127</v>
      </c>
      <c r="G2866" t="s">
        <v>128</v>
      </c>
      <c r="H2866">
        <v>7</v>
      </c>
      <c r="I2866">
        <v>30.053419875199999</v>
      </c>
      <c r="J2866">
        <v>33.053419875199999</v>
      </c>
      <c r="K2866">
        <v>2.8261324007350002</v>
      </c>
      <c r="L2866">
        <v>5.8261324007350002</v>
      </c>
      <c r="M2866">
        <v>173928</v>
      </c>
      <c r="N2866" t="s">
        <v>129</v>
      </c>
      <c r="P2866">
        <v>37.368000000000002</v>
      </c>
      <c r="S2866">
        <v>0</v>
      </c>
      <c r="T2866">
        <v>0</v>
      </c>
      <c r="V2866" t="s">
        <v>34</v>
      </c>
      <c r="W2866" s="1">
        <v>40125</v>
      </c>
      <c r="X2866">
        <v>20091108</v>
      </c>
      <c r="Y2866">
        <v>0.98930214285714302</v>
      </c>
      <c r="Z2866">
        <v>6.0048387733458303E-3</v>
      </c>
      <c r="AA2866">
        <v>0.97707100000000002</v>
      </c>
      <c r="AB2866">
        <v>0.27518571428571797</v>
      </c>
      <c r="AC2866">
        <v>0.43441757208793302</v>
      </c>
      <c r="AD2866">
        <v>1.1076999999999999</v>
      </c>
      <c r="AE2866">
        <v>0</v>
      </c>
      <c r="AF2866">
        <v>0</v>
      </c>
      <c r="AI2866" s="2">
        <f t="shared" si="176"/>
        <v>40125</v>
      </c>
      <c r="AJ2866">
        <f t="shared" si="177"/>
        <v>5047.8286961973645</v>
      </c>
      <c r="AK2866">
        <f t="shared" si="178"/>
        <v>5047.8286961973645</v>
      </c>
      <c r="AL2866" s="3">
        <f>Sheet2!$Q$35</f>
        <v>13804.562889602981</v>
      </c>
      <c r="AM2866" s="3">
        <f>Sheet2!$Q$37</f>
        <v>11470.329043263515</v>
      </c>
      <c r="AN2866" s="3">
        <f>Sheet2!$Q$39</f>
        <v>2136.3846824700945</v>
      </c>
      <c r="AU2866">
        <f t="shared" si="179"/>
        <v>35.935950625868898</v>
      </c>
      <c r="AV2866" t="e">
        <f>VLOOKUP(AI2866,Sheet3!C$29:F$3725,4,FALSE)</f>
        <v>#N/A</v>
      </c>
    </row>
    <row r="2867" spans="1:48" x14ac:dyDescent="0.25">
      <c r="A2867">
        <v>84513319</v>
      </c>
      <c r="B2867">
        <v>11519</v>
      </c>
      <c r="C2867" t="s">
        <v>125</v>
      </c>
      <c r="D2867">
        <v>0</v>
      </c>
      <c r="E2867" t="s">
        <v>126</v>
      </c>
      <c r="F2867" t="s">
        <v>127</v>
      </c>
      <c r="G2867" t="s">
        <v>128</v>
      </c>
      <c r="H2867">
        <v>7</v>
      </c>
      <c r="I2867">
        <v>30.053419875199999</v>
      </c>
      <c r="J2867">
        <v>33.053419875199999</v>
      </c>
      <c r="K2867">
        <v>2.8261324007350002</v>
      </c>
      <c r="L2867">
        <v>5.8261324007350002</v>
      </c>
      <c r="M2867">
        <v>173928</v>
      </c>
      <c r="N2867" t="s">
        <v>129</v>
      </c>
      <c r="P2867">
        <v>37.368000000000002</v>
      </c>
      <c r="S2867">
        <v>0</v>
      </c>
      <c r="T2867">
        <v>0</v>
      </c>
      <c r="V2867" t="s">
        <v>34</v>
      </c>
      <c r="W2867" s="1">
        <v>40126</v>
      </c>
      <c r="X2867">
        <v>20091109</v>
      </c>
      <c r="Y2867">
        <v>0.98818828571428596</v>
      </c>
      <c r="Z2867">
        <v>1.2211321067111499E-2</v>
      </c>
      <c r="AA2867">
        <v>0.96347099999999997</v>
      </c>
      <c r="AB2867">
        <v>0.38657142857143301</v>
      </c>
      <c r="AC2867">
        <v>1.0311499900794301</v>
      </c>
      <c r="AD2867">
        <v>2.46770000000001</v>
      </c>
      <c r="AE2867">
        <v>1</v>
      </c>
      <c r="AF2867">
        <v>0</v>
      </c>
      <c r="AG2867">
        <v>0</v>
      </c>
      <c r="AI2867" s="2">
        <f t="shared" si="176"/>
        <v>40126</v>
      </c>
      <c r="AJ2867">
        <f t="shared" si="177"/>
        <v>5581.0152652799152</v>
      </c>
      <c r="AK2867">
        <f t="shared" si="178"/>
        <v>5581.0152652799152</v>
      </c>
      <c r="AL2867" s="3">
        <f>Sheet2!$Q$35</f>
        <v>13804.562889602981</v>
      </c>
      <c r="AM2867" s="3">
        <f>Sheet2!$Q$37</f>
        <v>11470.329043263515</v>
      </c>
      <c r="AN2867" s="3">
        <f>Sheet2!$Q$39</f>
        <v>2136.3846824700945</v>
      </c>
      <c r="AU2867">
        <f t="shared" si="179"/>
        <v>39.731754202832803</v>
      </c>
      <c r="AV2867" t="e">
        <f>VLOOKUP(AI2867,Sheet3!C$29:F$3725,4,FALSE)</f>
        <v>#N/A</v>
      </c>
    </row>
    <row r="2868" spans="1:48" x14ac:dyDescent="0.25">
      <c r="A2868">
        <v>84573757</v>
      </c>
      <c r="B2868">
        <v>11519</v>
      </c>
      <c r="C2868" t="s">
        <v>125</v>
      </c>
      <c r="D2868">
        <v>0</v>
      </c>
      <c r="E2868" t="s">
        <v>126</v>
      </c>
      <c r="F2868" t="s">
        <v>127</v>
      </c>
      <c r="G2868" t="s">
        <v>128</v>
      </c>
      <c r="H2868">
        <v>7</v>
      </c>
      <c r="I2868">
        <v>30.053419875199999</v>
      </c>
      <c r="J2868">
        <v>33.053419875199999</v>
      </c>
      <c r="K2868">
        <v>2.8261324007350002</v>
      </c>
      <c r="L2868">
        <v>5.8261324007350002</v>
      </c>
      <c r="M2868">
        <v>173928</v>
      </c>
      <c r="N2868" t="s">
        <v>129</v>
      </c>
      <c r="P2868">
        <v>37.368000000000002</v>
      </c>
      <c r="S2868">
        <v>0</v>
      </c>
      <c r="T2868">
        <v>0</v>
      </c>
      <c r="V2868" t="s">
        <v>34</v>
      </c>
      <c r="W2868" s="1">
        <v>40127</v>
      </c>
      <c r="X2868">
        <v>20091110</v>
      </c>
      <c r="Y2868">
        <v>0.99500100000000002</v>
      </c>
      <c r="Z2868">
        <v>2.3577069974265899E-3</v>
      </c>
      <c r="AA2868">
        <v>0.99084300000000003</v>
      </c>
      <c r="AB2868">
        <v>-0.29469999999999902</v>
      </c>
      <c r="AC2868">
        <v>0.15835640633890499</v>
      </c>
      <c r="AD2868">
        <v>-5.9499999999990102E-2</v>
      </c>
      <c r="AE2868">
        <v>0</v>
      </c>
      <c r="AF2868">
        <v>0</v>
      </c>
      <c r="AI2868" s="2">
        <f t="shared" si="176"/>
        <v>40127</v>
      </c>
      <c r="AJ2868">
        <f t="shared" si="177"/>
        <v>2172.3658035751432</v>
      </c>
      <c r="AK2868">
        <f t="shared" si="178"/>
        <v>2172.3658035751432</v>
      </c>
      <c r="AL2868" s="3">
        <f>Sheet2!$Q$35</f>
        <v>13804.562889602981</v>
      </c>
      <c r="AM2868" s="3">
        <f>Sheet2!$Q$37</f>
        <v>11470.329043263515</v>
      </c>
      <c r="AN2868" s="3">
        <f>Sheet2!$Q$39</f>
        <v>2136.3846824700945</v>
      </c>
      <c r="AU2868">
        <f t="shared" si="179"/>
        <v>15.465269318154785</v>
      </c>
      <c r="AV2868" t="e">
        <f>VLOOKUP(AI2868,Sheet3!C$29:F$3725,4,FALSE)</f>
        <v>#N/A</v>
      </c>
    </row>
    <row r="2869" spans="1:48" x14ac:dyDescent="0.25">
      <c r="A2869">
        <v>84646222</v>
      </c>
      <c r="B2869">
        <v>11519</v>
      </c>
      <c r="C2869" t="s">
        <v>125</v>
      </c>
      <c r="D2869">
        <v>0</v>
      </c>
      <c r="E2869" t="s">
        <v>126</v>
      </c>
      <c r="F2869" t="s">
        <v>127</v>
      </c>
      <c r="G2869" t="s">
        <v>128</v>
      </c>
      <c r="H2869">
        <v>7</v>
      </c>
      <c r="I2869">
        <v>30.053419875199999</v>
      </c>
      <c r="J2869">
        <v>33.053419875199999</v>
      </c>
      <c r="K2869">
        <v>2.8261324007350002</v>
      </c>
      <c r="L2869">
        <v>5.8261324007350002</v>
      </c>
      <c r="M2869">
        <v>173928</v>
      </c>
      <c r="N2869" t="s">
        <v>129</v>
      </c>
      <c r="P2869">
        <v>37.368000000000002</v>
      </c>
      <c r="S2869">
        <v>0</v>
      </c>
      <c r="T2869">
        <v>0</v>
      </c>
      <c r="V2869" t="s">
        <v>34</v>
      </c>
      <c r="W2869" s="1">
        <v>40128</v>
      </c>
      <c r="X2869">
        <v>20091111</v>
      </c>
      <c r="Y2869">
        <v>0.99563914285714294</v>
      </c>
      <c r="Z2869">
        <v>2.0994204253671901E-3</v>
      </c>
      <c r="AA2869">
        <v>0.99206700000000003</v>
      </c>
      <c r="AB2869">
        <v>-0.35851428571428401</v>
      </c>
      <c r="AC2869">
        <v>0.12484327807949</v>
      </c>
      <c r="AD2869">
        <v>-0.13299999999999401</v>
      </c>
      <c r="AE2869">
        <v>0</v>
      </c>
      <c r="AF2869">
        <v>0</v>
      </c>
      <c r="AI2869" s="2">
        <f t="shared" si="176"/>
        <v>40128</v>
      </c>
      <c r="AJ2869">
        <f t="shared" si="177"/>
        <v>1835.0151371387765</v>
      </c>
      <c r="AK2869">
        <f t="shared" si="178"/>
        <v>1835.0151371387765</v>
      </c>
      <c r="AL2869" s="3">
        <f>Sheet2!$Q$35</f>
        <v>13804.562889602981</v>
      </c>
      <c r="AM2869" s="3">
        <f>Sheet2!$Q$37</f>
        <v>11470.329043263515</v>
      </c>
      <c r="AN2869" s="3">
        <f>Sheet2!$Q$39</f>
        <v>2136.3846824700945</v>
      </c>
      <c r="AU2869">
        <f t="shared" si="179"/>
        <v>13.063639306067852</v>
      </c>
      <c r="AV2869" t="e">
        <f>VLOOKUP(AI2869,Sheet3!C$29:F$3725,4,FALSE)</f>
        <v>#N/A</v>
      </c>
    </row>
    <row r="2870" spans="1:48" x14ac:dyDescent="0.25">
      <c r="A2870">
        <v>84713109</v>
      </c>
      <c r="B2870">
        <v>11519</v>
      </c>
      <c r="C2870" t="s">
        <v>125</v>
      </c>
      <c r="D2870">
        <v>0</v>
      </c>
      <c r="E2870" t="s">
        <v>126</v>
      </c>
      <c r="F2870" t="s">
        <v>127</v>
      </c>
      <c r="G2870" t="s">
        <v>128</v>
      </c>
      <c r="H2870">
        <v>7</v>
      </c>
      <c r="I2870">
        <v>30.053419875199999</v>
      </c>
      <c r="J2870">
        <v>33.053419875199999</v>
      </c>
      <c r="K2870">
        <v>2.8261324007350002</v>
      </c>
      <c r="L2870">
        <v>5.8261324007350002</v>
      </c>
      <c r="M2870">
        <v>173928</v>
      </c>
      <c r="N2870" t="s">
        <v>129</v>
      </c>
      <c r="P2870">
        <v>37.368000000000002</v>
      </c>
      <c r="S2870">
        <v>0</v>
      </c>
      <c r="T2870">
        <v>0</v>
      </c>
      <c r="V2870" t="s">
        <v>34</v>
      </c>
      <c r="W2870" s="1">
        <v>40129</v>
      </c>
      <c r="X2870">
        <v>20091112</v>
      </c>
      <c r="Y2870">
        <v>0.99526571428571398</v>
      </c>
      <c r="Z2870">
        <v>2.6575184834344901E-3</v>
      </c>
      <c r="AA2870">
        <v>0.99046999999999996</v>
      </c>
      <c r="AB2870">
        <v>-0.321171428571424</v>
      </c>
      <c r="AC2870">
        <v>0.14359149113555</v>
      </c>
      <c r="AD2870">
        <v>-0.15369999999999001</v>
      </c>
      <c r="AE2870">
        <v>0</v>
      </c>
      <c r="AF2870">
        <v>0</v>
      </c>
      <c r="AI2870" s="2">
        <f t="shared" si="176"/>
        <v>40129</v>
      </c>
      <c r="AJ2870">
        <f t="shared" si="177"/>
        <v>2032.8016378721222</v>
      </c>
      <c r="AK2870">
        <f t="shared" si="178"/>
        <v>2032.8016378721222</v>
      </c>
      <c r="AL2870" s="3">
        <f>Sheet2!$Q$35</f>
        <v>13804.562889602981</v>
      </c>
      <c r="AM2870" s="3">
        <f>Sheet2!$Q$37</f>
        <v>11470.329043263515</v>
      </c>
      <c r="AN2870" s="3">
        <f>Sheet2!$Q$39</f>
        <v>2136.3846824700945</v>
      </c>
      <c r="AU2870">
        <f t="shared" si="179"/>
        <v>14.471699355762334</v>
      </c>
      <c r="AV2870" t="e">
        <f>VLOOKUP(AI2870,Sheet3!C$29:F$3725,4,FALSE)</f>
        <v>#N/A</v>
      </c>
    </row>
    <row r="2871" spans="1:48" x14ac:dyDescent="0.25">
      <c r="A2871">
        <v>84779860</v>
      </c>
      <c r="B2871">
        <v>11519</v>
      </c>
      <c r="C2871" t="s">
        <v>125</v>
      </c>
      <c r="D2871">
        <v>0</v>
      </c>
      <c r="E2871" t="s">
        <v>126</v>
      </c>
      <c r="F2871" t="s">
        <v>127</v>
      </c>
      <c r="G2871" t="s">
        <v>128</v>
      </c>
      <c r="H2871">
        <v>7</v>
      </c>
      <c r="I2871">
        <v>30.053419875199999</v>
      </c>
      <c r="J2871">
        <v>33.053419875199999</v>
      </c>
      <c r="K2871">
        <v>2.8261324007350002</v>
      </c>
      <c r="L2871">
        <v>5.8261324007350002</v>
      </c>
      <c r="M2871">
        <v>173928</v>
      </c>
      <c r="N2871" t="s">
        <v>129</v>
      </c>
      <c r="P2871">
        <v>37.368000000000002</v>
      </c>
      <c r="S2871">
        <v>0</v>
      </c>
      <c r="T2871">
        <v>0</v>
      </c>
      <c r="V2871" t="s">
        <v>34</v>
      </c>
      <c r="W2871" s="1">
        <v>40130</v>
      </c>
      <c r="X2871">
        <v>20091113</v>
      </c>
      <c r="Y2871">
        <v>0.994293571428571</v>
      </c>
      <c r="Z2871">
        <v>2.38413535432765E-3</v>
      </c>
      <c r="AA2871">
        <v>0.99123000000000006</v>
      </c>
      <c r="AB2871">
        <v>-0.22395714285714</v>
      </c>
      <c r="AC2871">
        <v>0.223043012233341</v>
      </c>
      <c r="AD2871">
        <v>0.20280000000000301</v>
      </c>
      <c r="AE2871">
        <v>0</v>
      </c>
      <c r="AF2871">
        <v>0</v>
      </c>
      <c r="AI2871" s="2">
        <f t="shared" si="176"/>
        <v>40130</v>
      </c>
      <c r="AJ2871">
        <f t="shared" si="177"/>
        <v>2542.7274510236457</v>
      </c>
      <c r="AK2871">
        <f t="shared" si="178"/>
        <v>2542.7274510236457</v>
      </c>
      <c r="AL2871" s="3">
        <f>Sheet2!$Q$35</f>
        <v>13804.562889602981</v>
      </c>
      <c r="AM2871" s="3">
        <f>Sheet2!$Q$37</f>
        <v>11470.329043263515</v>
      </c>
      <c r="AN2871" s="3">
        <f>Sheet2!$Q$39</f>
        <v>2136.3846824700945</v>
      </c>
      <c r="AU2871">
        <f t="shared" si="179"/>
        <v>18.101907500122216</v>
      </c>
      <c r="AV2871" t="e">
        <f>VLOOKUP(AI2871,Sheet3!C$29:F$3725,4,FALSE)</f>
        <v>#N/A</v>
      </c>
    </row>
    <row r="2872" spans="1:48" x14ac:dyDescent="0.25">
      <c r="A2872">
        <v>84847077</v>
      </c>
      <c r="B2872">
        <v>11519</v>
      </c>
      <c r="C2872" t="s">
        <v>125</v>
      </c>
      <c r="D2872">
        <v>0</v>
      </c>
      <c r="E2872" t="s">
        <v>126</v>
      </c>
      <c r="F2872" t="s">
        <v>127</v>
      </c>
      <c r="G2872" t="s">
        <v>128</v>
      </c>
      <c r="H2872">
        <v>7</v>
      </c>
      <c r="I2872">
        <v>30.053419875199999</v>
      </c>
      <c r="J2872">
        <v>33.053419875199999</v>
      </c>
      <c r="K2872">
        <v>2.8261324007350002</v>
      </c>
      <c r="L2872">
        <v>5.8261324007350002</v>
      </c>
      <c r="M2872">
        <v>173928</v>
      </c>
      <c r="N2872" t="s">
        <v>129</v>
      </c>
      <c r="P2872">
        <v>37.368000000000002</v>
      </c>
      <c r="S2872">
        <v>0</v>
      </c>
      <c r="T2872">
        <v>0</v>
      </c>
      <c r="V2872" t="s">
        <v>34</v>
      </c>
      <c r="W2872" s="1">
        <v>40131</v>
      </c>
      <c r="X2872">
        <v>20091114</v>
      </c>
      <c r="Y2872">
        <v>0.99385042857142902</v>
      </c>
      <c r="Z2872">
        <v>1.9003661945712999E-3</v>
      </c>
      <c r="AA2872">
        <v>0.99066500000000002</v>
      </c>
      <c r="AB2872">
        <v>-0.179642857142854</v>
      </c>
      <c r="AC2872">
        <v>0.25350398056690499</v>
      </c>
      <c r="AD2872">
        <v>0.30310000000000098</v>
      </c>
      <c r="AE2872">
        <v>0</v>
      </c>
      <c r="AF2872">
        <v>0</v>
      </c>
      <c r="AI2872" s="2">
        <f t="shared" si="176"/>
        <v>40131</v>
      </c>
      <c r="AJ2872">
        <f t="shared" si="177"/>
        <v>2772.7898793504573</v>
      </c>
      <c r="AK2872">
        <f t="shared" si="178"/>
        <v>2772.7898793504573</v>
      </c>
      <c r="AL2872" s="3">
        <f>Sheet2!$Q$35</f>
        <v>13804.562889602981</v>
      </c>
      <c r="AM2872" s="3">
        <f>Sheet2!$Q$37</f>
        <v>11470.329043263515</v>
      </c>
      <c r="AN2872" s="3">
        <f>Sheet2!$Q$39</f>
        <v>2136.3846824700945</v>
      </c>
      <c r="AU2872">
        <f t="shared" si="179"/>
        <v>19.739742807696718</v>
      </c>
      <c r="AV2872" t="e">
        <f>VLOOKUP(AI2872,Sheet3!C$29:F$3725,4,FALSE)</f>
        <v>#N/A</v>
      </c>
    </row>
    <row r="2873" spans="1:48" x14ac:dyDescent="0.25">
      <c r="A2873">
        <v>84913965</v>
      </c>
      <c r="B2873">
        <v>11519</v>
      </c>
      <c r="C2873" t="s">
        <v>125</v>
      </c>
      <c r="D2873">
        <v>0</v>
      </c>
      <c r="E2873" t="s">
        <v>126</v>
      </c>
      <c r="F2873" t="s">
        <v>127</v>
      </c>
      <c r="G2873" t="s">
        <v>128</v>
      </c>
      <c r="H2873">
        <v>7</v>
      </c>
      <c r="I2873">
        <v>30.053419875199999</v>
      </c>
      <c r="J2873">
        <v>33.053419875199999</v>
      </c>
      <c r="K2873">
        <v>2.8261324007350002</v>
      </c>
      <c r="L2873">
        <v>5.8261324007350002</v>
      </c>
      <c r="M2873">
        <v>173928</v>
      </c>
      <c r="N2873" t="s">
        <v>129</v>
      </c>
      <c r="P2873">
        <v>37.368000000000002</v>
      </c>
      <c r="S2873">
        <v>0</v>
      </c>
      <c r="T2873">
        <v>0</v>
      </c>
      <c r="V2873" t="s">
        <v>34</v>
      </c>
      <c r="W2873" s="1">
        <v>40132</v>
      </c>
      <c r="X2873">
        <v>20091115</v>
      </c>
      <c r="Y2873">
        <v>0.993158571428571</v>
      </c>
      <c r="Z2873">
        <v>1.68036244875434E-3</v>
      </c>
      <c r="AA2873">
        <v>0.99027100000000001</v>
      </c>
      <c r="AB2873">
        <v>-0.110457142857142</v>
      </c>
      <c r="AC2873">
        <v>0.25102179676071801</v>
      </c>
      <c r="AD2873">
        <v>0.34250000000000103</v>
      </c>
      <c r="AE2873">
        <v>0</v>
      </c>
      <c r="AF2873">
        <v>0</v>
      </c>
      <c r="AI2873" s="2">
        <f t="shared" si="176"/>
        <v>40132</v>
      </c>
      <c r="AJ2873">
        <f t="shared" si="177"/>
        <v>3128.9916101912968</v>
      </c>
      <c r="AK2873">
        <f t="shared" si="178"/>
        <v>3128.9916101912968</v>
      </c>
      <c r="AL2873" s="3">
        <f>Sheet2!$Q$35</f>
        <v>13804.562889602981</v>
      </c>
      <c r="AM2873" s="3">
        <f>Sheet2!$Q$37</f>
        <v>11470.329043263515</v>
      </c>
      <c r="AN2873" s="3">
        <f>Sheet2!$Q$39</f>
        <v>2136.3846824700945</v>
      </c>
      <c r="AU2873">
        <f t="shared" si="179"/>
        <v>22.275575258189402</v>
      </c>
      <c r="AV2873" t="e">
        <f>VLOOKUP(AI2873,Sheet3!C$29:F$3725,4,FALSE)</f>
        <v>#N/A</v>
      </c>
    </row>
    <row r="2874" spans="1:48" x14ac:dyDescent="0.25">
      <c r="A2874">
        <v>84970686</v>
      </c>
      <c r="B2874">
        <v>11519</v>
      </c>
      <c r="C2874" t="s">
        <v>125</v>
      </c>
      <c r="D2874">
        <v>0</v>
      </c>
      <c r="E2874" t="s">
        <v>126</v>
      </c>
      <c r="F2874" t="s">
        <v>127</v>
      </c>
      <c r="G2874" t="s">
        <v>128</v>
      </c>
      <c r="H2874">
        <v>7</v>
      </c>
      <c r="I2874">
        <v>30.053419875199999</v>
      </c>
      <c r="J2874">
        <v>33.053419875199999</v>
      </c>
      <c r="K2874">
        <v>2.8261324007350002</v>
      </c>
      <c r="L2874">
        <v>5.8261324007350002</v>
      </c>
      <c r="M2874">
        <v>173928</v>
      </c>
      <c r="N2874" t="s">
        <v>129</v>
      </c>
      <c r="P2874">
        <v>37.368000000000002</v>
      </c>
      <c r="S2874">
        <v>0</v>
      </c>
      <c r="T2874">
        <v>0</v>
      </c>
      <c r="V2874" t="s">
        <v>34</v>
      </c>
      <c r="W2874" s="1">
        <v>40133</v>
      </c>
      <c r="X2874">
        <v>20091116</v>
      </c>
      <c r="Y2874">
        <v>0.99158557142857096</v>
      </c>
      <c r="Z2874">
        <v>1.3863640891753899E-3</v>
      </c>
      <c r="AA2874">
        <v>0.98946199999999995</v>
      </c>
      <c r="AB2874">
        <v>4.6842857142860801E-2</v>
      </c>
      <c r="AC2874">
        <v>0.2369252495568</v>
      </c>
      <c r="AD2874">
        <v>0.42340000000000699</v>
      </c>
      <c r="AE2874">
        <v>0</v>
      </c>
      <c r="AF2874">
        <v>0</v>
      </c>
      <c r="AI2874" s="2">
        <f t="shared" si="176"/>
        <v>40133</v>
      </c>
      <c r="AJ2874">
        <f t="shared" si="177"/>
        <v>3925.3131496896967</v>
      </c>
      <c r="AK2874">
        <f t="shared" si="178"/>
        <v>3925.3131496896967</v>
      </c>
      <c r="AL2874" s="3">
        <f>Sheet2!$Q$35</f>
        <v>13804.562889602981</v>
      </c>
      <c r="AM2874" s="3">
        <f>Sheet2!$Q$37</f>
        <v>11470.329043263515</v>
      </c>
      <c r="AN2874" s="3">
        <f>Sheet2!$Q$39</f>
        <v>2136.3846824700945</v>
      </c>
      <c r="AU2874">
        <f t="shared" si="179"/>
        <v>27.944660571502006</v>
      </c>
      <c r="AV2874" t="e">
        <f>VLOOKUP(AI2874,Sheet3!C$29:F$3725,4,FALSE)</f>
        <v>#N/A</v>
      </c>
    </row>
    <row r="2875" spans="1:48" x14ac:dyDescent="0.25">
      <c r="A2875">
        <v>85037166</v>
      </c>
      <c r="B2875">
        <v>11519</v>
      </c>
      <c r="C2875" t="s">
        <v>125</v>
      </c>
      <c r="D2875">
        <v>0</v>
      </c>
      <c r="E2875" t="s">
        <v>126</v>
      </c>
      <c r="F2875" t="s">
        <v>127</v>
      </c>
      <c r="G2875" t="s">
        <v>128</v>
      </c>
      <c r="H2875">
        <v>7</v>
      </c>
      <c r="I2875">
        <v>30.053419875199999</v>
      </c>
      <c r="J2875">
        <v>33.053419875199999</v>
      </c>
      <c r="K2875">
        <v>2.8261324007350002</v>
      </c>
      <c r="L2875">
        <v>5.8261324007350002</v>
      </c>
      <c r="M2875">
        <v>173928</v>
      </c>
      <c r="N2875" t="s">
        <v>129</v>
      </c>
      <c r="P2875">
        <v>37.368000000000002</v>
      </c>
      <c r="S2875">
        <v>0</v>
      </c>
      <c r="T2875">
        <v>0</v>
      </c>
      <c r="V2875" t="s">
        <v>34</v>
      </c>
      <c r="W2875" s="1">
        <v>40134</v>
      </c>
      <c r="X2875">
        <v>20091117</v>
      </c>
      <c r="Y2875">
        <v>0.99186857142857099</v>
      </c>
      <c r="Z2875">
        <v>1.6774848397988801E-3</v>
      </c>
      <c r="AA2875">
        <v>0.98922299999999996</v>
      </c>
      <c r="AB2875">
        <v>1.8542857142862201E-2</v>
      </c>
      <c r="AC2875">
        <v>0.14715431023387801</v>
      </c>
      <c r="AD2875">
        <v>0.20950000000000699</v>
      </c>
      <c r="AE2875">
        <v>0</v>
      </c>
      <c r="AF2875">
        <v>0</v>
      </c>
      <c r="AI2875" s="2">
        <f t="shared" si="176"/>
        <v>40134</v>
      </c>
      <c r="AJ2875">
        <f t="shared" si="177"/>
        <v>3783.4331528078765</v>
      </c>
      <c r="AK2875">
        <f t="shared" si="178"/>
        <v>3783.4331528078765</v>
      </c>
      <c r="AL2875" s="3">
        <f>Sheet2!$Q$35</f>
        <v>13804.562889602981</v>
      </c>
      <c r="AM2875" s="3">
        <f>Sheet2!$Q$37</f>
        <v>11470.329043263515</v>
      </c>
      <c r="AN2875" s="3">
        <f>Sheet2!$Q$39</f>
        <v>2136.3846824700945</v>
      </c>
      <c r="AU2875">
        <f t="shared" si="179"/>
        <v>26.934603996764359</v>
      </c>
      <c r="AV2875" t="e">
        <f>VLOOKUP(AI2875,Sheet3!C$29:F$3725,4,FALSE)</f>
        <v>#N/A</v>
      </c>
    </row>
    <row r="2876" spans="1:48" x14ac:dyDescent="0.25">
      <c r="A2876">
        <v>85097806</v>
      </c>
      <c r="B2876">
        <v>11519</v>
      </c>
      <c r="C2876" t="s">
        <v>125</v>
      </c>
      <c r="D2876">
        <v>0</v>
      </c>
      <c r="E2876" t="s">
        <v>126</v>
      </c>
      <c r="F2876" t="s">
        <v>127</v>
      </c>
      <c r="G2876" t="s">
        <v>128</v>
      </c>
      <c r="H2876">
        <v>7</v>
      </c>
      <c r="I2876">
        <v>30.053419875199999</v>
      </c>
      <c r="J2876">
        <v>33.053419875199999</v>
      </c>
      <c r="K2876">
        <v>2.8261324007350002</v>
      </c>
      <c r="L2876">
        <v>5.8261324007350002</v>
      </c>
      <c r="M2876">
        <v>173928</v>
      </c>
      <c r="N2876" t="s">
        <v>129</v>
      </c>
      <c r="P2876">
        <v>37.368000000000002</v>
      </c>
      <c r="S2876">
        <v>0</v>
      </c>
      <c r="T2876">
        <v>0</v>
      </c>
      <c r="V2876" t="s">
        <v>34</v>
      </c>
      <c r="W2876" s="1">
        <v>40135</v>
      </c>
      <c r="X2876">
        <v>20091118</v>
      </c>
      <c r="Y2876">
        <v>0.99217742857142899</v>
      </c>
      <c r="Z2876">
        <v>1.5544315320254901E-3</v>
      </c>
      <c r="AA2876">
        <v>0.98948700000000001</v>
      </c>
      <c r="AB2876">
        <v>-1.23428571428552E-2</v>
      </c>
      <c r="AC2876">
        <v>0.12893937509147299</v>
      </c>
      <c r="AD2876">
        <v>0.14509999999999801</v>
      </c>
      <c r="AE2876">
        <v>0</v>
      </c>
      <c r="AF2876">
        <v>0</v>
      </c>
      <c r="AI2876" s="2">
        <f t="shared" si="176"/>
        <v>40135</v>
      </c>
      <c r="AJ2876">
        <f t="shared" si="177"/>
        <v>3627.8953577214852</v>
      </c>
      <c r="AK2876">
        <f t="shared" si="178"/>
        <v>3627.8953577214852</v>
      </c>
      <c r="AL2876" s="3">
        <f>Sheet2!$Q$35</f>
        <v>13804.562889602981</v>
      </c>
      <c r="AM2876" s="3">
        <f>Sheet2!$Q$37</f>
        <v>11470.329043263515</v>
      </c>
      <c r="AN2876" s="3">
        <f>Sheet2!$Q$39</f>
        <v>2136.3846824700945</v>
      </c>
      <c r="AU2876">
        <f t="shared" si="179"/>
        <v>25.827316317035514</v>
      </c>
      <c r="AV2876" t="e">
        <f>VLOOKUP(AI2876,Sheet3!C$29:F$3725,4,FALSE)</f>
        <v>#N/A</v>
      </c>
    </row>
    <row r="2877" spans="1:48" x14ac:dyDescent="0.25">
      <c r="A2877">
        <v>85160032</v>
      </c>
      <c r="B2877">
        <v>11519</v>
      </c>
      <c r="C2877" t="s">
        <v>125</v>
      </c>
      <c r="D2877">
        <v>0</v>
      </c>
      <c r="E2877" t="s">
        <v>126</v>
      </c>
      <c r="F2877" t="s">
        <v>127</v>
      </c>
      <c r="G2877" t="s">
        <v>128</v>
      </c>
      <c r="H2877">
        <v>7</v>
      </c>
      <c r="I2877">
        <v>30.053419875199999</v>
      </c>
      <c r="J2877">
        <v>33.053419875199999</v>
      </c>
      <c r="K2877">
        <v>2.8261324007350002</v>
      </c>
      <c r="L2877">
        <v>5.8261324007350002</v>
      </c>
      <c r="M2877">
        <v>173928</v>
      </c>
      <c r="N2877" t="s">
        <v>129</v>
      </c>
      <c r="P2877">
        <v>37.368000000000002</v>
      </c>
      <c r="S2877">
        <v>0</v>
      </c>
      <c r="T2877">
        <v>0</v>
      </c>
      <c r="V2877" t="s">
        <v>34</v>
      </c>
      <c r="W2877" s="1">
        <v>40136</v>
      </c>
      <c r="X2877">
        <v>20091119</v>
      </c>
      <c r="Y2877">
        <v>0.99325571428571402</v>
      </c>
      <c r="Z2877">
        <v>1.7586249266551999E-3</v>
      </c>
      <c r="AA2877">
        <v>0.99067000000000005</v>
      </c>
      <c r="AB2877">
        <v>-0.120171428571425</v>
      </c>
      <c r="AC2877">
        <v>8.98905956353271E-2</v>
      </c>
      <c r="AD2877">
        <v>9.2000000000092008E-3</v>
      </c>
      <c r="AE2877">
        <v>0</v>
      </c>
      <c r="AF2877">
        <v>0</v>
      </c>
      <c r="AI2877" s="2">
        <f t="shared" si="176"/>
        <v>40136</v>
      </c>
      <c r="AJ2877">
        <f t="shared" si="177"/>
        <v>3079.1972326501273</v>
      </c>
      <c r="AK2877">
        <f t="shared" si="178"/>
        <v>3079.1972326501273</v>
      </c>
      <c r="AL2877" s="3">
        <f>Sheet2!$Q$35</f>
        <v>13804.562889602981</v>
      </c>
      <c r="AM2877" s="3">
        <f>Sheet2!$Q$37</f>
        <v>11470.329043263515</v>
      </c>
      <c r="AN2877" s="3">
        <f>Sheet2!$Q$39</f>
        <v>2136.3846824700945</v>
      </c>
      <c r="AU2877">
        <f t="shared" si="179"/>
        <v>21.921084565168588</v>
      </c>
      <c r="AV2877" t="e">
        <f>VLOOKUP(AI2877,Sheet3!C$29:F$3725,4,FALSE)</f>
        <v>#N/A</v>
      </c>
    </row>
    <row r="2878" spans="1:48" x14ac:dyDescent="0.25">
      <c r="A2878">
        <v>85227276</v>
      </c>
      <c r="B2878">
        <v>11519</v>
      </c>
      <c r="C2878" t="s">
        <v>125</v>
      </c>
      <c r="D2878">
        <v>0</v>
      </c>
      <c r="E2878" t="s">
        <v>126</v>
      </c>
      <c r="F2878" t="s">
        <v>127</v>
      </c>
      <c r="G2878" t="s">
        <v>128</v>
      </c>
      <c r="H2878">
        <v>7</v>
      </c>
      <c r="I2878">
        <v>30.053419875199999</v>
      </c>
      <c r="J2878">
        <v>33.053419875199999</v>
      </c>
      <c r="K2878">
        <v>2.8261324007350002</v>
      </c>
      <c r="L2878">
        <v>5.8261324007350002</v>
      </c>
      <c r="M2878">
        <v>173928</v>
      </c>
      <c r="N2878" t="s">
        <v>129</v>
      </c>
      <c r="P2878">
        <v>37.368000000000002</v>
      </c>
      <c r="S2878">
        <v>0</v>
      </c>
      <c r="T2878">
        <v>0</v>
      </c>
      <c r="V2878" t="s">
        <v>34</v>
      </c>
      <c r="W2878" s="1">
        <v>40137</v>
      </c>
      <c r="X2878">
        <v>20091120</v>
      </c>
      <c r="Y2878">
        <v>0.99445128571428598</v>
      </c>
      <c r="Z2878">
        <v>1.6805684169594599E-3</v>
      </c>
      <c r="AA2878">
        <v>0.99252099999999999</v>
      </c>
      <c r="AB2878">
        <v>-0.23972857142856899</v>
      </c>
      <c r="AC2878">
        <v>0.18978323510397499</v>
      </c>
      <c r="AD2878">
        <v>8.4400000000006706E-2</v>
      </c>
      <c r="AE2878">
        <v>0</v>
      </c>
      <c r="AF2878">
        <v>0</v>
      </c>
      <c r="AI2878" s="2">
        <f t="shared" si="176"/>
        <v>40137</v>
      </c>
      <c r="AJ2878">
        <f t="shared" si="177"/>
        <v>2460.4883314766921</v>
      </c>
      <c r="AK2878">
        <f t="shared" si="178"/>
        <v>2460.4883314766921</v>
      </c>
      <c r="AL2878" s="3">
        <f>Sheet2!$Q$35</f>
        <v>13804.562889602981</v>
      </c>
      <c r="AM2878" s="3">
        <f>Sheet2!$Q$37</f>
        <v>11470.329043263515</v>
      </c>
      <c r="AN2878" s="3">
        <f>Sheet2!$Q$39</f>
        <v>2136.3846824700945</v>
      </c>
      <c r="AU2878">
        <f t="shared" si="179"/>
        <v>17.516439744098605</v>
      </c>
      <c r="AV2878" t="e">
        <f>VLOOKUP(AI2878,Sheet3!C$29:F$3725,4,FALSE)</f>
        <v>#N/A</v>
      </c>
    </row>
    <row r="2879" spans="1:48" x14ac:dyDescent="0.25">
      <c r="A2879">
        <v>85293690</v>
      </c>
      <c r="B2879">
        <v>11519</v>
      </c>
      <c r="C2879" t="s">
        <v>125</v>
      </c>
      <c r="D2879">
        <v>0</v>
      </c>
      <c r="E2879" t="s">
        <v>126</v>
      </c>
      <c r="F2879" t="s">
        <v>127</v>
      </c>
      <c r="G2879" t="s">
        <v>128</v>
      </c>
      <c r="H2879">
        <v>7</v>
      </c>
      <c r="I2879">
        <v>30.053419875199999</v>
      </c>
      <c r="J2879">
        <v>33.053419875199999</v>
      </c>
      <c r="K2879">
        <v>2.8261324007350002</v>
      </c>
      <c r="L2879">
        <v>5.8261324007350002</v>
      </c>
      <c r="M2879">
        <v>173928</v>
      </c>
      <c r="N2879" t="s">
        <v>129</v>
      </c>
      <c r="P2879">
        <v>37.368000000000002</v>
      </c>
      <c r="S2879">
        <v>0</v>
      </c>
      <c r="T2879">
        <v>0</v>
      </c>
      <c r="V2879" t="s">
        <v>34</v>
      </c>
      <c r="W2879" s="1">
        <v>40138</v>
      </c>
      <c r="X2879">
        <v>20091121</v>
      </c>
      <c r="Y2879">
        <v>0.99459542857142902</v>
      </c>
      <c r="Z2879">
        <v>1.5484957546085701E-3</v>
      </c>
      <c r="AA2879">
        <v>0.99219800000000002</v>
      </c>
      <c r="AB2879">
        <v>-0.25414285714285401</v>
      </c>
      <c r="AC2879">
        <v>0.23497909850600199</v>
      </c>
      <c r="AD2879">
        <v>0.116700000000003</v>
      </c>
      <c r="AE2879">
        <v>0</v>
      </c>
      <c r="AF2879">
        <v>0</v>
      </c>
      <c r="AI2879" s="2">
        <f t="shared" si="176"/>
        <v>40138</v>
      </c>
      <c r="AJ2879">
        <f t="shared" si="177"/>
        <v>2385.1606386434287</v>
      </c>
      <c r="AK2879">
        <f t="shared" si="178"/>
        <v>2385.1606386434287</v>
      </c>
      <c r="AL2879" s="3">
        <f>Sheet2!$Q$35</f>
        <v>13804.562889602981</v>
      </c>
      <c r="AM2879" s="3">
        <f>Sheet2!$Q$37</f>
        <v>11470.329043263515</v>
      </c>
      <c r="AN2879" s="3">
        <f>Sheet2!$Q$39</f>
        <v>2136.3846824700945</v>
      </c>
      <c r="AU2879">
        <f t="shared" si="179"/>
        <v>16.980175062126339</v>
      </c>
      <c r="AV2879" t="e">
        <f>VLOOKUP(AI2879,Sheet3!C$29:F$3725,4,FALSE)</f>
        <v>#N/A</v>
      </c>
    </row>
    <row r="2880" spans="1:48" x14ac:dyDescent="0.25">
      <c r="A2880">
        <v>85350298</v>
      </c>
      <c r="B2880">
        <v>11519</v>
      </c>
      <c r="C2880" t="s">
        <v>125</v>
      </c>
      <c r="D2880">
        <v>0</v>
      </c>
      <c r="E2880" t="s">
        <v>126</v>
      </c>
      <c r="F2880" t="s">
        <v>127</v>
      </c>
      <c r="G2880" t="s">
        <v>128</v>
      </c>
      <c r="H2880">
        <v>7</v>
      </c>
      <c r="I2880">
        <v>30.053419875199999</v>
      </c>
      <c r="J2880">
        <v>33.053419875199999</v>
      </c>
      <c r="K2880">
        <v>2.8261324007350002</v>
      </c>
      <c r="L2880">
        <v>5.8261324007350002</v>
      </c>
      <c r="M2880">
        <v>173928</v>
      </c>
      <c r="N2880" t="s">
        <v>129</v>
      </c>
      <c r="P2880">
        <v>37.368000000000002</v>
      </c>
      <c r="S2880">
        <v>0</v>
      </c>
      <c r="T2880">
        <v>0</v>
      </c>
      <c r="V2880" t="s">
        <v>34</v>
      </c>
      <c r="W2880" s="1">
        <v>40139</v>
      </c>
      <c r="X2880">
        <v>20091122</v>
      </c>
      <c r="Y2880">
        <v>0.99491971428571402</v>
      </c>
      <c r="Z2880">
        <v>1.9033241383196199E-3</v>
      </c>
      <c r="AA2880">
        <v>0.99194300000000002</v>
      </c>
      <c r="AB2880">
        <v>-0.28657142857142698</v>
      </c>
      <c r="AC2880">
        <v>0.24949974356863799</v>
      </c>
      <c r="AD2880">
        <v>0.14220000000000299</v>
      </c>
      <c r="AE2880">
        <v>0</v>
      </c>
      <c r="AF2880">
        <v>0</v>
      </c>
      <c r="AI2880" s="2">
        <f t="shared" si="176"/>
        <v>40139</v>
      </c>
      <c r="AJ2880">
        <f t="shared" si="177"/>
        <v>2215.1148640280589</v>
      </c>
      <c r="AK2880">
        <f t="shared" si="178"/>
        <v>2215.1148640280589</v>
      </c>
      <c r="AL2880" s="3">
        <f>Sheet2!$Q$35</f>
        <v>13804.562889602981</v>
      </c>
      <c r="AM2880" s="3">
        <f>Sheet2!$Q$37</f>
        <v>11470.329043263515</v>
      </c>
      <c r="AN2880" s="3">
        <f>Sheet2!$Q$39</f>
        <v>2136.3846824700945</v>
      </c>
      <c r="AU2880">
        <f t="shared" si="179"/>
        <v>15.769603759395933</v>
      </c>
      <c r="AV2880" t="e">
        <f>VLOOKUP(AI2880,Sheet3!C$29:F$3725,4,FALSE)</f>
        <v>#N/A</v>
      </c>
    </row>
    <row r="2881" spans="1:48" x14ac:dyDescent="0.25">
      <c r="A2881">
        <v>85409779</v>
      </c>
      <c r="B2881">
        <v>11519</v>
      </c>
      <c r="C2881" t="s">
        <v>125</v>
      </c>
      <c r="D2881">
        <v>0</v>
      </c>
      <c r="E2881" t="s">
        <v>126</v>
      </c>
      <c r="F2881" t="s">
        <v>127</v>
      </c>
      <c r="G2881" t="s">
        <v>128</v>
      </c>
      <c r="H2881">
        <v>7</v>
      </c>
      <c r="I2881">
        <v>30.053419875199999</v>
      </c>
      <c r="J2881">
        <v>33.053419875199999</v>
      </c>
      <c r="K2881">
        <v>2.8261324007350002</v>
      </c>
      <c r="L2881">
        <v>5.8261324007350002</v>
      </c>
      <c r="M2881">
        <v>173928</v>
      </c>
      <c r="N2881" t="s">
        <v>129</v>
      </c>
      <c r="P2881">
        <v>37.368000000000002</v>
      </c>
      <c r="S2881">
        <v>0</v>
      </c>
      <c r="T2881">
        <v>0</v>
      </c>
      <c r="V2881" t="s">
        <v>34</v>
      </c>
      <c r="W2881" s="1">
        <v>40140</v>
      </c>
      <c r="X2881">
        <v>20091123</v>
      </c>
      <c r="Y2881">
        <v>0.99479571428571401</v>
      </c>
      <c r="Z2881">
        <v>2.2491581735831299E-3</v>
      </c>
      <c r="AA2881">
        <v>0.99127200000000004</v>
      </c>
      <c r="AB2881">
        <v>-0.27417142857142701</v>
      </c>
      <c r="AC2881">
        <v>0.294615510765595</v>
      </c>
      <c r="AD2881">
        <v>0.20930000000000101</v>
      </c>
      <c r="AE2881">
        <v>0</v>
      </c>
      <c r="AF2881">
        <v>0</v>
      </c>
      <c r="AI2881" s="2">
        <f t="shared" si="176"/>
        <v>40140</v>
      </c>
      <c r="AJ2881">
        <f t="shared" si="177"/>
        <v>2280.2311295066029</v>
      </c>
      <c r="AK2881">
        <f t="shared" si="178"/>
        <v>2280.2311295066029</v>
      </c>
      <c r="AL2881" s="3">
        <f>Sheet2!$Q$35</f>
        <v>13804.562889602981</v>
      </c>
      <c r="AM2881" s="3">
        <f>Sheet2!$Q$37</f>
        <v>11470.329043263515</v>
      </c>
      <c r="AN2881" s="3">
        <f>Sheet2!$Q$39</f>
        <v>2136.3846824700945</v>
      </c>
      <c r="AU2881">
        <f t="shared" si="179"/>
        <v>16.233172363247469</v>
      </c>
      <c r="AV2881" t="e">
        <f>VLOOKUP(AI2881,Sheet3!C$29:F$3725,4,FALSE)</f>
        <v>#N/A</v>
      </c>
    </row>
    <row r="2882" spans="1:48" x14ac:dyDescent="0.25">
      <c r="A2882">
        <v>85471580</v>
      </c>
      <c r="B2882">
        <v>11519</v>
      </c>
      <c r="C2882" t="s">
        <v>125</v>
      </c>
      <c r="D2882">
        <v>0</v>
      </c>
      <c r="E2882" t="s">
        <v>126</v>
      </c>
      <c r="F2882" t="s">
        <v>127</v>
      </c>
      <c r="G2882" t="s">
        <v>128</v>
      </c>
      <c r="H2882">
        <v>7</v>
      </c>
      <c r="I2882">
        <v>30.053419875199999</v>
      </c>
      <c r="J2882">
        <v>33.053419875199999</v>
      </c>
      <c r="K2882">
        <v>2.8261324007350002</v>
      </c>
      <c r="L2882">
        <v>5.8261324007350002</v>
      </c>
      <c r="M2882">
        <v>173928</v>
      </c>
      <c r="N2882" t="s">
        <v>129</v>
      </c>
      <c r="P2882">
        <v>37.368000000000002</v>
      </c>
      <c r="S2882">
        <v>0</v>
      </c>
      <c r="T2882">
        <v>0</v>
      </c>
      <c r="V2882" t="s">
        <v>34</v>
      </c>
      <c r="W2882" s="1">
        <v>40141</v>
      </c>
      <c r="X2882">
        <v>20091124</v>
      </c>
      <c r="Y2882">
        <v>0.99497885714285705</v>
      </c>
      <c r="Z2882">
        <v>1.57943890838049E-3</v>
      </c>
      <c r="AA2882">
        <v>0.99294199999999999</v>
      </c>
      <c r="AB2882">
        <v>-0.29248571428571302</v>
      </c>
      <c r="AC2882">
        <v>0.186344561257377</v>
      </c>
      <c r="AD2882">
        <v>2.06000000000039E-2</v>
      </c>
      <c r="AE2882">
        <v>0</v>
      </c>
      <c r="AF2882">
        <v>0</v>
      </c>
      <c r="AI2882" s="2">
        <f t="shared" si="176"/>
        <v>40141</v>
      </c>
      <c r="AJ2882">
        <f t="shared" si="177"/>
        <v>2184.0159537326545</v>
      </c>
      <c r="AK2882">
        <f t="shared" si="178"/>
        <v>2184.0159537326545</v>
      </c>
      <c r="AL2882" s="3">
        <f>Sheet2!$Q$35</f>
        <v>13804.562889602981</v>
      </c>
      <c r="AM2882" s="3">
        <f>Sheet2!$Q$37</f>
        <v>11470.329043263515</v>
      </c>
      <c r="AN2882" s="3">
        <f>Sheet2!$Q$39</f>
        <v>2136.3846824700945</v>
      </c>
      <c r="AU2882">
        <f t="shared" si="179"/>
        <v>15.548207794486137</v>
      </c>
      <c r="AV2882" t="e">
        <f>VLOOKUP(AI2882,Sheet3!C$29:F$3725,4,FALSE)</f>
        <v>#N/A</v>
      </c>
    </row>
    <row r="2883" spans="1:48" x14ac:dyDescent="0.25">
      <c r="A2883">
        <v>85539771</v>
      </c>
      <c r="B2883">
        <v>11519</v>
      </c>
      <c r="C2883" t="s">
        <v>125</v>
      </c>
      <c r="D2883">
        <v>0</v>
      </c>
      <c r="E2883" t="s">
        <v>126</v>
      </c>
      <c r="F2883" t="s">
        <v>127</v>
      </c>
      <c r="G2883" t="s">
        <v>128</v>
      </c>
      <c r="H2883">
        <v>7</v>
      </c>
      <c r="I2883">
        <v>30.053419875199999</v>
      </c>
      <c r="J2883">
        <v>33.053419875199999</v>
      </c>
      <c r="K2883">
        <v>2.8261324007350002</v>
      </c>
      <c r="L2883">
        <v>5.8261324007350002</v>
      </c>
      <c r="M2883">
        <v>173928</v>
      </c>
      <c r="N2883" t="s">
        <v>129</v>
      </c>
      <c r="P2883">
        <v>37.368000000000002</v>
      </c>
      <c r="S2883">
        <v>0</v>
      </c>
      <c r="T2883">
        <v>0</v>
      </c>
      <c r="V2883" t="s">
        <v>34</v>
      </c>
      <c r="W2883" s="1">
        <v>40142</v>
      </c>
      <c r="X2883">
        <v>20091125</v>
      </c>
      <c r="Y2883">
        <v>0.99417228571428595</v>
      </c>
      <c r="Z2883">
        <v>2.03044370339415E-3</v>
      </c>
      <c r="AA2883">
        <v>0.99139500000000003</v>
      </c>
      <c r="AB2883">
        <v>-0.21182857142856901</v>
      </c>
      <c r="AC2883">
        <v>0.22984474085338299</v>
      </c>
      <c r="AD2883">
        <v>0.19700000000000301</v>
      </c>
      <c r="AE2883">
        <v>0</v>
      </c>
      <c r="AF2883">
        <v>0</v>
      </c>
      <c r="AI2883" s="2">
        <f t="shared" ref="AI2883:AI2946" si="180">W2883</f>
        <v>40142</v>
      </c>
      <c r="AJ2883">
        <f t="shared" ref="AJ2883:AJ2946" si="181">$AQ$2*(Y2883^2)+($AR$2*Y2883)+$AS$2</f>
        <v>2605.8425587383099</v>
      </c>
      <c r="AK2883">
        <f t="shared" ref="AK2883:AK2946" si="182">IF(AJ2883&gt;0,AJ2883,0)</f>
        <v>2605.8425587383099</v>
      </c>
      <c r="AL2883" s="3">
        <f>Sheet2!$Q$35</f>
        <v>13804.562889602981</v>
      </c>
      <c r="AM2883" s="3">
        <f>Sheet2!$Q$37</f>
        <v>11470.329043263515</v>
      </c>
      <c r="AN2883" s="3">
        <f>Sheet2!$Q$39</f>
        <v>2136.3846824700945</v>
      </c>
      <c r="AU2883">
        <f t="shared" ref="AU2883:AU2946" si="183">0.001*(AK2883*86440)/AT$2</f>
        <v>18.551229680228918</v>
      </c>
      <c r="AV2883" t="e">
        <f>VLOOKUP(AI2883,Sheet3!C$29:F$3725,4,FALSE)</f>
        <v>#N/A</v>
      </c>
    </row>
    <row r="2884" spans="1:48" x14ac:dyDescent="0.25">
      <c r="A2884">
        <v>85606899</v>
      </c>
      <c r="B2884">
        <v>11519</v>
      </c>
      <c r="C2884" t="s">
        <v>125</v>
      </c>
      <c r="D2884">
        <v>0</v>
      </c>
      <c r="E2884" t="s">
        <v>126</v>
      </c>
      <c r="F2884" t="s">
        <v>127</v>
      </c>
      <c r="G2884" t="s">
        <v>128</v>
      </c>
      <c r="H2884">
        <v>7</v>
      </c>
      <c r="I2884">
        <v>30.053419875199999</v>
      </c>
      <c r="J2884">
        <v>33.053419875199999</v>
      </c>
      <c r="K2884">
        <v>2.8261324007350002</v>
      </c>
      <c r="L2884">
        <v>5.8261324007350002</v>
      </c>
      <c r="M2884">
        <v>173928</v>
      </c>
      <c r="N2884" t="s">
        <v>129</v>
      </c>
      <c r="P2884">
        <v>37.368000000000002</v>
      </c>
      <c r="S2884">
        <v>0</v>
      </c>
      <c r="T2884">
        <v>0</v>
      </c>
      <c r="V2884" t="s">
        <v>34</v>
      </c>
      <c r="W2884" s="1">
        <v>40143</v>
      </c>
      <c r="X2884">
        <v>20091126</v>
      </c>
      <c r="Y2884">
        <v>0.99396471428571398</v>
      </c>
      <c r="Z2884">
        <v>1.8022785351791001E-3</v>
      </c>
      <c r="AA2884">
        <v>0.99161500000000002</v>
      </c>
      <c r="AB2884">
        <v>-0.19107142857142401</v>
      </c>
      <c r="AC2884">
        <v>0.21586386393998899</v>
      </c>
      <c r="AD2884">
        <v>0.17500000000000299</v>
      </c>
      <c r="AE2884">
        <v>0</v>
      </c>
      <c r="AF2884">
        <v>0</v>
      </c>
      <c r="AI2884" s="2">
        <f t="shared" si="180"/>
        <v>40143</v>
      </c>
      <c r="AJ2884">
        <f t="shared" si="181"/>
        <v>2713.6000004489906</v>
      </c>
      <c r="AK2884">
        <f t="shared" si="182"/>
        <v>2713.6000004489906</v>
      </c>
      <c r="AL2884" s="3">
        <f>Sheet2!$Q$35</f>
        <v>13804.562889602981</v>
      </c>
      <c r="AM2884" s="3">
        <f>Sheet2!$Q$37</f>
        <v>11470.329043263515</v>
      </c>
      <c r="AN2884" s="3">
        <f>Sheet2!$Q$39</f>
        <v>2136.3846824700945</v>
      </c>
      <c r="AU2884">
        <f t="shared" si="183"/>
        <v>19.318364687762376</v>
      </c>
      <c r="AV2884" t="e">
        <f>VLOOKUP(AI2884,Sheet3!C$29:F$3725,4,FALSE)</f>
        <v>#N/A</v>
      </c>
    </row>
    <row r="2885" spans="1:48" x14ac:dyDescent="0.25">
      <c r="A2885">
        <v>85679829</v>
      </c>
      <c r="B2885">
        <v>11519</v>
      </c>
      <c r="C2885" t="s">
        <v>125</v>
      </c>
      <c r="D2885">
        <v>0</v>
      </c>
      <c r="E2885" t="s">
        <v>126</v>
      </c>
      <c r="F2885" t="s">
        <v>127</v>
      </c>
      <c r="G2885" t="s">
        <v>128</v>
      </c>
      <c r="H2885">
        <v>7</v>
      </c>
      <c r="I2885">
        <v>30.053419875199999</v>
      </c>
      <c r="J2885">
        <v>33.053419875199999</v>
      </c>
      <c r="K2885">
        <v>2.8261324007350002</v>
      </c>
      <c r="L2885">
        <v>5.8261324007350002</v>
      </c>
      <c r="M2885">
        <v>173928</v>
      </c>
      <c r="N2885" t="s">
        <v>129</v>
      </c>
      <c r="P2885">
        <v>37.368000000000002</v>
      </c>
      <c r="S2885">
        <v>0</v>
      </c>
      <c r="T2885">
        <v>0</v>
      </c>
      <c r="V2885" t="s">
        <v>34</v>
      </c>
      <c r="W2885" s="1">
        <v>40144</v>
      </c>
      <c r="X2885">
        <v>20091127</v>
      </c>
      <c r="Y2885">
        <v>0.99401542857142799</v>
      </c>
      <c r="Z2885">
        <v>1.94948138577146E-3</v>
      </c>
      <c r="AA2885">
        <v>0.99189799999999995</v>
      </c>
      <c r="AB2885">
        <v>-0.19614285714285601</v>
      </c>
      <c r="AC2885">
        <v>0.217939433638555</v>
      </c>
      <c r="AD2885">
        <v>0.13550000000000001</v>
      </c>
      <c r="AE2885">
        <v>0</v>
      </c>
      <c r="AF2885">
        <v>0</v>
      </c>
      <c r="AI2885" s="2">
        <f t="shared" si="180"/>
        <v>40144</v>
      </c>
      <c r="AJ2885">
        <f t="shared" si="181"/>
        <v>2687.3026997866109</v>
      </c>
      <c r="AK2885">
        <f t="shared" si="182"/>
        <v>2687.3026997866109</v>
      </c>
      <c r="AL2885" s="3">
        <f>Sheet2!$Q$35</f>
        <v>13804.562889602981</v>
      </c>
      <c r="AM2885" s="3">
        <f>Sheet2!$Q$37</f>
        <v>11470.329043263515</v>
      </c>
      <c r="AN2885" s="3">
        <f>Sheet2!$Q$39</f>
        <v>2136.3846824700945</v>
      </c>
      <c r="AU2885">
        <f t="shared" si="183"/>
        <v>19.131151817621038</v>
      </c>
      <c r="AV2885" t="e">
        <f>VLOOKUP(AI2885,Sheet3!C$29:F$3725,4,FALSE)</f>
        <v>#N/A</v>
      </c>
    </row>
    <row r="2886" spans="1:48" x14ac:dyDescent="0.25">
      <c r="A2886">
        <v>85718437</v>
      </c>
      <c r="B2886">
        <v>11519</v>
      </c>
      <c r="C2886" t="s">
        <v>125</v>
      </c>
      <c r="D2886">
        <v>0</v>
      </c>
      <c r="E2886" t="s">
        <v>126</v>
      </c>
      <c r="F2886" t="s">
        <v>127</v>
      </c>
      <c r="G2886" t="s">
        <v>128</v>
      </c>
      <c r="H2886">
        <v>7</v>
      </c>
      <c r="I2886">
        <v>30.053419875199999</v>
      </c>
      <c r="J2886">
        <v>33.053419875199999</v>
      </c>
      <c r="K2886">
        <v>2.8261324007350002</v>
      </c>
      <c r="L2886">
        <v>5.8261324007350002</v>
      </c>
      <c r="M2886">
        <v>173928</v>
      </c>
      <c r="N2886" t="s">
        <v>129</v>
      </c>
      <c r="P2886">
        <v>37.368000000000002</v>
      </c>
      <c r="S2886">
        <v>0</v>
      </c>
      <c r="T2886">
        <v>0</v>
      </c>
      <c r="V2886" t="s">
        <v>34</v>
      </c>
      <c r="W2886" s="1">
        <v>40145</v>
      </c>
      <c r="X2886">
        <v>20091128</v>
      </c>
      <c r="Y2886">
        <v>0.99453614285714298</v>
      </c>
      <c r="Z2886">
        <v>2.5510440119724301E-3</v>
      </c>
      <c r="AA2886">
        <v>0.99124699999999999</v>
      </c>
      <c r="AB2886">
        <v>-0.248214285714285</v>
      </c>
      <c r="AC2886">
        <v>0.248201562263827</v>
      </c>
      <c r="AD2886">
        <v>0.15939999999999799</v>
      </c>
      <c r="AE2886">
        <v>0</v>
      </c>
      <c r="AF2886">
        <v>0</v>
      </c>
      <c r="AI2886" s="2">
        <f t="shared" si="180"/>
        <v>40145</v>
      </c>
      <c r="AJ2886">
        <f t="shared" si="181"/>
        <v>2416.1619053115137</v>
      </c>
      <c r="AK2886">
        <f t="shared" si="182"/>
        <v>2416.1619053115137</v>
      </c>
      <c r="AL2886" s="3">
        <f>Sheet2!$Q$35</f>
        <v>13804.562889602981</v>
      </c>
      <c r="AM2886" s="3">
        <f>Sheet2!$Q$37</f>
        <v>11470.329043263515</v>
      </c>
      <c r="AN2886" s="3">
        <f>Sheet2!$Q$39</f>
        <v>2136.3846824700945</v>
      </c>
      <c r="AU2886">
        <f t="shared" si="183"/>
        <v>17.200875893191178</v>
      </c>
      <c r="AV2886" t="e">
        <f>VLOOKUP(AI2886,Sheet3!C$29:F$3725,4,FALSE)</f>
        <v>#N/A</v>
      </c>
    </row>
    <row r="2887" spans="1:48" x14ac:dyDescent="0.25">
      <c r="A2887">
        <v>85785673</v>
      </c>
      <c r="B2887">
        <v>11519</v>
      </c>
      <c r="C2887" t="s">
        <v>125</v>
      </c>
      <c r="D2887">
        <v>0</v>
      </c>
      <c r="E2887" t="s">
        <v>126</v>
      </c>
      <c r="F2887" t="s">
        <v>127</v>
      </c>
      <c r="G2887" t="s">
        <v>128</v>
      </c>
      <c r="H2887">
        <v>7</v>
      </c>
      <c r="I2887">
        <v>30.053419875199999</v>
      </c>
      <c r="J2887">
        <v>33.053419875199999</v>
      </c>
      <c r="K2887">
        <v>2.8261324007350002</v>
      </c>
      <c r="L2887">
        <v>5.8261324007350002</v>
      </c>
      <c r="M2887">
        <v>173928</v>
      </c>
      <c r="N2887" t="s">
        <v>129</v>
      </c>
      <c r="P2887">
        <v>37.368000000000002</v>
      </c>
      <c r="S2887">
        <v>0</v>
      </c>
      <c r="T2887">
        <v>0</v>
      </c>
      <c r="V2887" t="s">
        <v>34</v>
      </c>
      <c r="W2887" s="1">
        <v>40146</v>
      </c>
      <c r="X2887">
        <v>20091129</v>
      </c>
      <c r="Y2887">
        <v>0.99531857142857205</v>
      </c>
      <c r="Z2887">
        <v>2.6942702090146098E-3</v>
      </c>
      <c r="AA2887">
        <v>0.99032100000000001</v>
      </c>
      <c r="AB2887">
        <v>-0.326457142857139</v>
      </c>
      <c r="AC2887">
        <v>0.196842437767172</v>
      </c>
      <c r="AD2887">
        <v>-6.6999999999928202E-3</v>
      </c>
      <c r="AE2887">
        <v>0</v>
      </c>
      <c r="AF2887">
        <v>0</v>
      </c>
      <c r="AI2887" s="2">
        <f t="shared" si="180"/>
        <v>40146</v>
      </c>
      <c r="AJ2887">
        <f t="shared" si="181"/>
        <v>2004.8702209633775</v>
      </c>
      <c r="AK2887">
        <f t="shared" si="182"/>
        <v>2004.8702209633775</v>
      </c>
      <c r="AL2887" s="3">
        <f>Sheet2!$Q$35</f>
        <v>13804.562889602981</v>
      </c>
      <c r="AM2887" s="3">
        <f>Sheet2!$Q$37</f>
        <v>11470.329043263515</v>
      </c>
      <c r="AN2887" s="3">
        <f>Sheet2!$Q$39</f>
        <v>2136.3846824700945</v>
      </c>
      <c r="AU2887">
        <f t="shared" si="183"/>
        <v>14.272853063751802</v>
      </c>
      <c r="AV2887" t="e">
        <f>VLOOKUP(AI2887,Sheet3!C$29:F$3725,4,FALSE)</f>
        <v>#N/A</v>
      </c>
    </row>
    <row r="2888" spans="1:48" x14ac:dyDescent="0.25">
      <c r="A2888">
        <v>85852388</v>
      </c>
      <c r="B2888">
        <v>11519</v>
      </c>
      <c r="C2888" t="s">
        <v>125</v>
      </c>
      <c r="D2888">
        <v>0</v>
      </c>
      <c r="E2888" t="s">
        <v>126</v>
      </c>
      <c r="F2888" t="s">
        <v>127</v>
      </c>
      <c r="G2888" t="s">
        <v>128</v>
      </c>
      <c r="H2888">
        <v>7</v>
      </c>
      <c r="I2888">
        <v>30.053419875199999</v>
      </c>
      <c r="J2888">
        <v>33.053419875199999</v>
      </c>
      <c r="K2888">
        <v>2.8261324007350002</v>
      </c>
      <c r="L2888">
        <v>5.8261324007350002</v>
      </c>
      <c r="M2888">
        <v>173928</v>
      </c>
      <c r="N2888" t="s">
        <v>129</v>
      </c>
      <c r="P2888">
        <v>37.368000000000002</v>
      </c>
      <c r="S2888">
        <v>0</v>
      </c>
      <c r="T2888">
        <v>0</v>
      </c>
      <c r="V2888" t="s">
        <v>34</v>
      </c>
      <c r="W2888" s="1">
        <v>40147</v>
      </c>
      <c r="X2888">
        <v>20091130</v>
      </c>
      <c r="Y2888">
        <v>0.99571500000000002</v>
      </c>
      <c r="Z2888">
        <v>3.5671095942153199E-3</v>
      </c>
      <c r="AA2888">
        <v>0.98913499999999999</v>
      </c>
      <c r="AB2888">
        <v>-0.36609999999999798</v>
      </c>
      <c r="AC2888">
        <v>0.244470594200147</v>
      </c>
      <c r="AD2888">
        <v>-2.3299999999992799E-2</v>
      </c>
      <c r="AE2888">
        <v>0</v>
      </c>
      <c r="AF2888">
        <v>0</v>
      </c>
      <c r="AI2888" s="2">
        <f t="shared" si="180"/>
        <v>40147</v>
      </c>
      <c r="AJ2888">
        <f t="shared" si="181"/>
        <v>1794.7079041162506</v>
      </c>
      <c r="AK2888">
        <f t="shared" si="182"/>
        <v>1794.7079041162506</v>
      </c>
      <c r="AL2888" s="3">
        <f>Sheet2!$Q$35</f>
        <v>13804.562889602981</v>
      </c>
      <c r="AM2888" s="3">
        <f>Sheet2!$Q$37</f>
        <v>11470.329043263515</v>
      </c>
      <c r="AN2888" s="3">
        <f>Sheet2!$Q$39</f>
        <v>2136.3846824700945</v>
      </c>
      <c r="AU2888">
        <f t="shared" si="183"/>
        <v>12.776688455922312</v>
      </c>
      <c r="AV2888" t="e">
        <f>VLOOKUP(AI2888,Sheet3!C$29:F$3725,4,FALSE)</f>
        <v>#N/A</v>
      </c>
    </row>
    <row r="2889" spans="1:48" x14ac:dyDescent="0.25">
      <c r="A2889">
        <v>85919148</v>
      </c>
      <c r="B2889">
        <v>11519</v>
      </c>
      <c r="C2889" t="s">
        <v>125</v>
      </c>
      <c r="D2889">
        <v>0</v>
      </c>
      <c r="E2889" t="s">
        <v>126</v>
      </c>
      <c r="F2889" t="s">
        <v>127</v>
      </c>
      <c r="G2889" t="s">
        <v>128</v>
      </c>
      <c r="H2889">
        <v>7</v>
      </c>
      <c r="I2889">
        <v>30.053419875199999</v>
      </c>
      <c r="J2889">
        <v>33.053419875199999</v>
      </c>
      <c r="K2889">
        <v>2.8261324007350002</v>
      </c>
      <c r="L2889">
        <v>5.8261324007350002</v>
      </c>
      <c r="M2889">
        <v>173928</v>
      </c>
      <c r="N2889" t="s">
        <v>129</v>
      </c>
      <c r="P2889">
        <v>37.368000000000002</v>
      </c>
      <c r="S2889">
        <v>0</v>
      </c>
      <c r="T2889">
        <v>0</v>
      </c>
      <c r="V2889" t="s">
        <v>34</v>
      </c>
      <c r="W2889" s="1">
        <v>40148</v>
      </c>
      <c r="X2889">
        <v>20091201</v>
      </c>
      <c r="Y2889">
        <v>0.99482557142857098</v>
      </c>
      <c r="Z2889">
        <v>3.6633116499825702E-3</v>
      </c>
      <c r="AA2889">
        <v>0.98895999999999995</v>
      </c>
      <c r="AB2889">
        <v>-0.27715714285713999</v>
      </c>
      <c r="AC2889">
        <v>0.249839153154546</v>
      </c>
      <c r="AD2889">
        <v>2.30000000000063E-2</v>
      </c>
      <c r="AE2889">
        <v>0</v>
      </c>
      <c r="AF2889">
        <v>0</v>
      </c>
      <c r="AI2889" s="2">
        <f t="shared" si="180"/>
        <v>40148</v>
      </c>
      <c r="AJ2889">
        <f t="shared" si="181"/>
        <v>2264.5628922278993</v>
      </c>
      <c r="AK2889">
        <f t="shared" si="182"/>
        <v>2264.5628922278993</v>
      </c>
      <c r="AL2889" s="3">
        <f>Sheet2!$Q$35</f>
        <v>13804.562889602981</v>
      </c>
      <c r="AM2889" s="3">
        <f>Sheet2!$Q$37</f>
        <v>11470.329043263515</v>
      </c>
      <c r="AN2889" s="3">
        <f>Sheet2!$Q$39</f>
        <v>2136.3846824700945</v>
      </c>
      <c r="AU2889">
        <f t="shared" si="183"/>
        <v>16.12162876002138</v>
      </c>
      <c r="AV2889" t="e">
        <f>VLOOKUP(AI2889,Sheet3!C$29:F$3725,4,FALSE)</f>
        <v>#N/A</v>
      </c>
    </row>
    <row r="2890" spans="1:48" x14ac:dyDescent="0.25">
      <c r="A2890">
        <v>85985956</v>
      </c>
      <c r="B2890">
        <v>11519</v>
      </c>
      <c r="C2890" t="s">
        <v>125</v>
      </c>
      <c r="D2890">
        <v>0</v>
      </c>
      <c r="E2890" t="s">
        <v>126</v>
      </c>
      <c r="F2890" t="s">
        <v>127</v>
      </c>
      <c r="G2890" t="s">
        <v>128</v>
      </c>
      <c r="H2890">
        <v>7</v>
      </c>
      <c r="I2890">
        <v>30.053419875199999</v>
      </c>
      <c r="J2890">
        <v>33.053419875199999</v>
      </c>
      <c r="K2890">
        <v>2.8261324007350002</v>
      </c>
      <c r="L2890">
        <v>5.8261324007350002</v>
      </c>
      <c r="M2890">
        <v>173928</v>
      </c>
      <c r="N2890" t="s">
        <v>129</v>
      </c>
      <c r="P2890">
        <v>37.368000000000002</v>
      </c>
      <c r="S2890">
        <v>0</v>
      </c>
      <c r="T2890">
        <v>0</v>
      </c>
      <c r="V2890" t="s">
        <v>34</v>
      </c>
      <c r="W2890" s="1">
        <v>40149</v>
      </c>
      <c r="X2890">
        <v>20091202</v>
      </c>
      <c r="Y2890">
        <v>0.99369714285714295</v>
      </c>
      <c r="Z2890">
        <v>3.64560794179876E-3</v>
      </c>
      <c r="AA2890">
        <v>0.987981</v>
      </c>
      <c r="AB2890">
        <v>-0.164314285714286</v>
      </c>
      <c r="AC2890">
        <v>0.26832896350014501</v>
      </c>
      <c r="AD2890">
        <v>0.17749999999999699</v>
      </c>
      <c r="AE2890">
        <v>0</v>
      </c>
      <c r="AF2890">
        <v>0</v>
      </c>
      <c r="AI2890" s="2">
        <f t="shared" si="180"/>
        <v>40149</v>
      </c>
      <c r="AJ2890">
        <f t="shared" si="181"/>
        <v>2852.0224770936184</v>
      </c>
      <c r="AK2890">
        <f t="shared" si="182"/>
        <v>2852.0224770936184</v>
      </c>
      <c r="AL2890" s="3">
        <f>Sheet2!$Q$35</f>
        <v>13804.562889602981</v>
      </c>
      <c r="AM2890" s="3">
        <f>Sheet2!$Q$37</f>
        <v>11470.329043263515</v>
      </c>
      <c r="AN2890" s="3">
        <f>Sheet2!$Q$39</f>
        <v>2136.3846824700945</v>
      </c>
      <c r="AU2890">
        <f t="shared" si="183"/>
        <v>20.303806862129168</v>
      </c>
      <c r="AV2890" t="e">
        <f>VLOOKUP(AI2890,Sheet3!C$29:F$3725,4,FALSE)</f>
        <v>#N/A</v>
      </c>
    </row>
    <row r="2891" spans="1:48" x14ac:dyDescent="0.25">
      <c r="A2891">
        <v>86053110</v>
      </c>
      <c r="B2891">
        <v>11519</v>
      </c>
      <c r="C2891" t="s">
        <v>125</v>
      </c>
      <c r="D2891">
        <v>0</v>
      </c>
      <c r="E2891" t="s">
        <v>126</v>
      </c>
      <c r="F2891" t="s">
        <v>127</v>
      </c>
      <c r="G2891" t="s">
        <v>128</v>
      </c>
      <c r="H2891">
        <v>7</v>
      </c>
      <c r="I2891">
        <v>30.053419875199999</v>
      </c>
      <c r="J2891">
        <v>33.053419875199999</v>
      </c>
      <c r="K2891">
        <v>2.8261324007350002</v>
      </c>
      <c r="L2891">
        <v>5.8261324007350002</v>
      </c>
      <c r="M2891">
        <v>173928</v>
      </c>
      <c r="N2891" t="s">
        <v>129</v>
      </c>
      <c r="P2891">
        <v>37.368000000000002</v>
      </c>
      <c r="S2891">
        <v>0</v>
      </c>
      <c r="T2891">
        <v>0</v>
      </c>
      <c r="V2891" t="s">
        <v>34</v>
      </c>
      <c r="W2891" s="1">
        <v>40150</v>
      </c>
      <c r="X2891">
        <v>20091203</v>
      </c>
      <c r="Y2891">
        <v>0.99207457142857103</v>
      </c>
      <c r="Z2891">
        <v>4.2775613832831396E-3</v>
      </c>
      <c r="AA2891">
        <v>0.98465499999999995</v>
      </c>
      <c r="AB2891">
        <v>-2.0571428571401601E-3</v>
      </c>
      <c r="AC2891">
        <v>0.29193222724824802</v>
      </c>
      <c r="AD2891">
        <v>0.34930000000000799</v>
      </c>
      <c r="AE2891">
        <v>0</v>
      </c>
      <c r="AF2891">
        <v>0</v>
      </c>
      <c r="AI2891" s="2">
        <f t="shared" si="180"/>
        <v>40150</v>
      </c>
      <c r="AJ2891">
        <f t="shared" si="181"/>
        <v>3679.7738298196346</v>
      </c>
      <c r="AK2891">
        <f t="shared" si="182"/>
        <v>3679.7738298196346</v>
      </c>
      <c r="AL2891" s="3">
        <f>Sheet2!$Q$35</f>
        <v>13804.562889602981</v>
      </c>
      <c r="AM2891" s="3">
        <f>Sheet2!$Q$37</f>
        <v>11470.329043263515</v>
      </c>
      <c r="AN2891" s="3">
        <f>Sheet2!$Q$39</f>
        <v>2136.3846824700945</v>
      </c>
      <c r="AU2891">
        <f t="shared" si="183"/>
        <v>26.196643868358521</v>
      </c>
      <c r="AV2891" t="e">
        <f>VLOOKUP(AI2891,Sheet3!C$29:F$3725,4,FALSE)</f>
        <v>#N/A</v>
      </c>
    </row>
    <row r="2892" spans="1:48" x14ac:dyDescent="0.25">
      <c r="A2892">
        <v>86119892</v>
      </c>
      <c r="B2892">
        <v>11519</v>
      </c>
      <c r="C2892" t="s">
        <v>125</v>
      </c>
      <c r="D2892">
        <v>0</v>
      </c>
      <c r="E2892" t="s">
        <v>126</v>
      </c>
      <c r="F2892" t="s">
        <v>127</v>
      </c>
      <c r="G2892" t="s">
        <v>128</v>
      </c>
      <c r="H2892">
        <v>7</v>
      </c>
      <c r="I2892">
        <v>30.053419875199999</v>
      </c>
      <c r="J2892">
        <v>33.053419875199999</v>
      </c>
      <c r="K2892">
        <v>2.8261324007350002</v>
      </c>
      <c r="L2892">
        <v>5.8261324007350002</v>
      </c>
      <c r="M2892">
        <v>173928</v>
      </c>
      <c r="N2892" t="s">
        <v>129</v>
      </c>
      <c r="P2892">
        <v>37.368000000000002</v>
      </c>
      <c r="S2892">
        <v>0</v>
      </c>
      <c r="T2892">
        <v>0</v>
      </c>
      <c r="V2892" t="s">
        <v>34</v>
      </c>
      <c r="W2892" s="1">
        <v>40151</v>
      </c>
      <c r="X2892">
        <v>20091204</v>
      </c>
      <c r="Y2892">
        <v>0.99251285714285697</v>
      </c>
      <c r="Z2892">
        <v>4.3824694417831603E-3</v>
      </c>
      <c r="AA2892">
        <v>0.98451</v>
      </c>
      <c r="AB2892">
        <v>-4.58857142857126E-2</v>
      </c>
      <c r="AC2892">
        <v>0.28306507292529698</v>
      </c>
      <c r="AD2892">
        <v>0.36380000000000301</v>
      </c>
      <c r="AE2892">
        <v>0</v>
      </c>
      <c r="AF2892">
        <v>0</v>
      </c>
      <c r="AI2892" s="2">
        <f t="shared" si="180"/>
        <v>40151</v>
      </c>
      <c r="AJ2892">
        <f t="shared" si="181"/>
        <v>3458.1553491079248</v>
      </c>
      <c r="AK2892">
        <f t="shared" si="182"/>
        <v>3458.1553491079248</v>
      </c>
      <c r="AL2892" s="3">
        <f>Sheet2!$Q$35</f>
        <v>13804.562889602981</v>
      </c>
      <c r="AM2892" s="3">
        <f>Sheet2!$Q$37</f>
        <v>11470.329043263515</v>
      </c>
      <c r="AN2892" s="3">
        <f>Sheet2!$Q$39</f>
        <v>2136.3846824700945</v>
      </c>
      <c r="AU2892">
        <f t="shared" si="183"/>
        <v>24.618921790223116</v>
      </c>
      <c r="AV2892" t="e">
        <f>VLOOKUP(AI2892,Sheet3!C$29:F$3725,4,FALSE)</f>
        <v>#N/A</v>
      </c>
    </row>
    <row r="2893" spans="1:48" x14ac:dyDescent="0.25">
      <c r="A2893">
        <v>86185107</v>
      </c>
      <c r="B2893">
        <v>11519</v>
      </c>
      <c r="C2893" t="s">
        <v>125</v>
      </c>
      <c r="D2893">
        <v>0</v>
      </c>
      <c r="E2893" t="s">
        <v>126</v>
      </c>
      <c r="F2893" t="s">
        <v>127</v>
      </c>
      <c r="G2893" t="s">
        <v>128</v>
      </c>
      <c r="H2893">
        <v>7</v>
      </c>
      <c r="I2893">
        <v>30.053419875199999</v>
      </c>
      <c r="J2893">
        <v>33.053419875199999</v>
      </c>
      <c r="K2893">
        <v>2.8261324007350002</v>
      </c>
      <c r="L2893">
        <v>5.8261324007350002</v>
      </c>
      <c r="M2893">
        <v>173928</v>
      </c>
      <c r="N2893" t="s">
        <v>129</v>
      </c>
      <c r="P2893">
        <v>37.368000000000002</v>
      </c>
      <c r="S2893">
        <v>0</v>
      </c>
      <c r="T2893">
        <v>0</v>
      </c>
      <c r="V2893" t="s">
        <v>34</v>
      </c>
      <c r="W2893" s="1">
        <v>40152</v>
      </c>
      <c r="X2893">
        <v>20091205</v>
      </c>
      <c r="Y2893">
        <v>0.99271100000000001</v>
      </c>
      <c r="Z2893">
        <v>4.8714966606050198E-3</v>
      </c>
      <c r="AA2893">
        <v>0.98318899999999998</v>
      </c>
      <c r="AB2893">
        <v>-6.57000000000003E-2</v>
      </c>
      <c r="AC2893">
        <v>0.31557051736271602</v>
      </c>
      <c r="AD2893">
        <v>0.495900000000005</v>
      </c>
      <c r="AE2893">
        <v>0</v>
      </c>
      <c r="AF2893">
        <v>0</v>
      </c>
      <c r="AI2893" s="2">
        <f t="shared" si="180"/>
        <v>40152</v>
      </c>
      <c r="AJ2893">
        <f t="shared" si="181"/>
        <v>3357.4856210881844</v>
      </c>
      <c r="AK2893">
        <f t="shared" si="182"/>
        <v>3357.4856210881844</v>
      </c>
      <c r="AL2893" s="3">
        <f>Sheet2!$Q$35</f>
        <v>13804.562889602981</v>
      </c>
      <c r="AM2893" s="3">
        <f>Sheet2!$Q$37</f>
        <v>11470.329043263515</v>
      </c>
      <c r="AN2893" s="3">
        <f>Sheet2!$Q$39</f>
        <v>2136.3846824700945</v>
      </c>
      <c r="AU2893">
        <f t="shared" si="183"/>
        <v>23.902244859731731</v>
      </c>
      <c r="AV2893" t="e">
        <f>VLOOKUP(AI2893,Sheet3!C$29:F$3725,4,FALSE)</f>
        <v>#N/A</v>
      </c>
    </row>
    <row r="2894" spans="1:48" x14ac:dyDescent="0.25">
      <c r="A2894">
        <v>86254279</v>
      </c>
      <c r="B2894">
        <v>11519</v>
      </c>
      <c r="C2894" t="s">
        <v>125</v>
      </c>
      <c r="D2894">
        <v>0</v>
      </c>
      <c r="E2894" t="s">
        <v>126</v>
      </c>
      <c r="F2894" t="s">
        <v>127</v>
      </c>
      <c r="G2894" t="s">
        <v>128</v>
      </c>
      <c r="H2894">
        <v>7</v>
      </c>
      <c r="I2894">
        <v>30.053419875199999</v>
      </c>
      <c r="J2894">
        <v>33.053419875199999</v>
      </c>
      <c r="K2894">
        <v>2.8261324007350002</v>
      </c>
      <c r="L2894">
        <v>5.8261324007350002</v>
      </c>
      <c r="M2894">
        <v>173928</v>
      </c>
      <c r="N2894" t="s">
        <v>129</v>
      </c>
      <c r="P2894">
        <v>37.368000000000002</v>
      </c>
      <c r="S2894">
        <v>0</v>
      </c>
      <c r="T2894">
        <v>0</v>
      </c>
      <c r="V2894" t="s">
        <v>34</v>
      </c>
      <c r="W2894" s="1">
        <v>40153</v>
      </c>
      <c r="X2894">
        <v>20091206</v>
      </c>
      <c r="Y2894">
        <v>0.99286628571428603</v>
      </c>
      <c r="Z2894">
        <v>5.0187048902590303E-3</v>
      </c>
      <c r="AA2894">
        <v>0.98257000000000005</v>
      </c>
      <c r="AB2894">
        <v>-8.1228571428567806E-2</v>
      </c>
      <c r="AC2894">
        <v>0.32806053323950302</v>
      </c>
      <c r="AD2894">
        <v>0.55779999999999696</v>
      </c>
      <c r="AE2894">
        <v>0</v>
      </c>
      <c r="AF2894">
        <v>0</v>
      </c>
      <c r="AI2894" s="2">
        <f t="shared" si="180"/>
        <v>40153</v>
      </c>
      <c r="AJ2894">
        <f t="shared" si="181"/>
        <v>3278.3816532562487</v>
      </c>
      <c r="AK2894">
        <f t="shared" si="182"/>
        <v>3278.3816532562487</v>
      </c>
      <c r="AL2894" s="3">
        <f>Sheet2!$Q$35</f>
        <v>13804.562889602981</v>
      </c>
      <c r="AM2894" s="3">
        <f>Sheet2!$Q$37</f>
        <v>11470.329043263515</v>
      </c>
      <c r="AN2894" s="3">
        <f>Sheet2!$Q$39</f>
        <v>2136.3846824700945</v>
      </c>
      <c r="AU2894">
        <f t="shared" si="183"/>
        <v>23.339096533311658</v>
      </c>
      <c r="AV2894" t="e">
        <f>VLOOKUP(AI2894,Sheet3!C$29:F$3725,4,FALSE)</f>
        <v>#N/A</v>
      </c>
    </row>
    <row r="2895" spans="1:48" x14ac:dyDescent="0.25">
      <c r="A2895">
        <v>86321121</v>
      </c>
      <c r="B2895">
        <v>11519</v>
      </c>
      <c r="C2895" t="s">
        <v>125</v>
      </c>
      <c r="D2895">
        <v>0</v>
      </c>
      <c r="E2895" t="s">
        <v>126</v>
      </c>
      <c r="F2895" t="s">
        <v>127</v>
      </c>
      <c r="G2895" t="s">
        <v>128</v>
      </c>
      <c r="H2895">
        <v>7</v>
      </c>
      <c r="I2895">
        <v>30.053419875199999</v>
      </c>
      <c r="J2895">
        <v>33.053419875199999</v>
      </c>
      <c r="K2895">
        <v>2.8261324007350002</v>
      </c>
      <c r="L2895">
        <v>5.8261324007350002</v>
      </c>
      <c r="M2895">
        <v>173928</v>
      </c>
      <c r="N2895" t="s">
        <v>129</v>
      </c>
      <c r="P2895">
        <v>37.368000000000002</v>
      </c>
      <c r="S2895">
        <v>0</v>
      </c>
      <c r="T2895">
        <v>0</v>
      </c>
      <c r="V2895" t="s">
        <v>34</v>
      </c>
      <c r="W2895" s="1">
        <v>40154</v>
      </c>
      <c r="X2895">
        <v>20091207</v>
      </c>
      <c r="Y2895">
        <v>0.99428542857142899</v>
      </c>
      <c r="Z2895">
        <v>3.9957954994555497E-3</v>
      </c>
      <c r="AA2895">
        <v>0.98548500000000006</v>
      </c>
      <c r="AB2895">
        <v>-0.22314285714285501</v>
      </c>
      <c r="AC2895">
        <v>0.22354770572451299</v>
      </c>
      <c r="AD2895">
        <v>0.26629999999999698</v>
      </c>
      <c r="AE2895">
        <v>0</v>
      </c>
      <c r="AF2895">
        <v>0</v>
      </c>
      <c r="AI2895" s="2">
        <f t="shared" si="180"/>
        <v>40154</v>
      </c>
      <c r="AJ2895">
        <f t="shared" si="181"/>
        <v>2546.9683613893576</v>
      </c>
      <c r="AK2895">
        <f t="shared" si="182"/>
        <v>2546.9683613893576</v>
      </c>
      <c r="AL2895" s="3">
        <f>Sheet2!$Q$35</f>
        <v>13804.562889602981</v>
      </c>
      <c r="AM2895" s="3">
        <f>Sheet2!$Q$37</f>
        <v>11470.329043263515</v>
      </c>
      <c r="AN2895" s="3">
        <f>Sheet2!$Q$39</f>
        <v>2136.3846824700945</v>
      </c>
      <c r="AU2895">
        <f t="shared" si="183"/>
        <v>18.13209892591798</v>
      </c>
      <c r="AV2895" t="e">
        <f>VLOOKUP(AI2895,Sheet3!C$29:F$3725,4,FALSE)</f>
        <v>#N/A</v>
      </c>
    </row>
    <row r="2896" spans="1:48" x14ac:dyDescent="0.25">
      <c r="A2896">
        <v>86388159</v>
      </c>
      <c r="B2896">
        <v>11519</v>
      </c>
      <c r="C2896" t="s">
        <v>125</v>
      </c>
      <c r="D2896">
        <v>0</v>
      </c>
      <c r="E2896" t="s">
        <v>126</v>
      </c>
      <c r="F2896" t="s">
        <v>127</v>
      </c>
      <c r="G2896" t="s">
        <v>128</v>
      </c>
      <c r="H2896">
        <v>7</v>
      </c>
      <c r="I2896">
        <v>30.053419875199999</v>
      </c>
      <c r="J2896">
        <v>33.053419875199999</v>
      </c>
      <c r="K2896">
        <v>2.8261324007350002</v>
      </c>
      <c r="L2896">
        <v>5.8261324007350002</v>
      </c>
      <c r="M2896">
        <v>173928</v>
      </c>
      <c r="N2896" t="s">
        <v>129</v>
      </c>
      <c r="P2896">
        <v>37.368000000000002</v>
      </c>
      <c r="S2896">
        <v>0</v>
      </c>
      <c r="T2896">
        <v>0</v>
      </c>
      <c r="V2896" t="s">
        <v>34</v>
      </c>
      <c r="W2896" s="1">
        <v>40155</v>
      </c>
      <c r="X2896">
        <v>20091208</v>
      </c>
      <c r="Y2896">
        <v>0.99303128571428601</v>
      </c>
      <c r="Z2896">
        <v>2.9094714647306002E-3</v>
      </c>
      <c r="AA2896">
        <v>0.98674600000000001</v>
      </c>
      <c r="AB2896">
        <v>-9.7728571428569597E-2</v>
      </c>
      <c r="AC2896">
        <v>0.18192488021382999</v>
      </c>
      <c r="AD2896">
        <v>0.14020000000000099</v>
      </c>
      <c r="AE2896">
        <v>0</v>
      </c>
      <c r="AF2896">
        <v>0</v>
      </c>
      <c r="AI2896" s="2">
        <f t="shared" si="180"/>
        <v>40155</v>
      </c>
      <c r="AJ2896">
        <f t="shared" si="181"/>
        <v>3194.1283576199785</v>
      </c>
      <c r="AK2896">
        <f t="shared" si="182"/>
        <v>3194.1283576199785</v>
      </c>
      <c r="AL2896" s="3">
        <f>Sheet2!$Q$35</f>
        <v>13804.562889602981</v>
      </c>
      <c r="AM2896" s="3">
        <f>Sheet2!$Q$37</f>
        <v>11470.329043263515</v>
      </c>
      <c r="AN2896" s="3">
        <f>Sheet2!$Q$39</f>
        <v>2136.3846824700945</v>
      </c>
      <c r="AU2896">
        <f t="shared" si="183"/>
        <v>22.739289674902899</v>
      </c>
      <c r="AV2896" t="e">
        <f>VLOOKUP(AI2896,Sheet3!C$29:F$3725,4,FALSE)</f>
        <v>#N/A</v>
      </c>
    </row>
    <row r="2897" spans="1:48" x14ac:dyDescent="0.25">
      <c r="A2897">
        <v>86455008</v>
      </c>
      <c r="B2897">
        <v>11519</v>
      </c>
      <c r="C2897" t="s">
        <v>125</v>
      </c>
      <c r="D2897">
        <v>0</v>
      </c>
      <c r="E2897" t="s">
        <v>126</v>
      </c>
      <c r="F2897" t="s">
        <v>127</v>
      </c>
      <c r="G2897" t="s">
        <v>128</v>
      </c>
      <c r="H2897">
        <v>7</v>
      </c>
      <c r="I2897">
        <v>30.053419875199999</v>
      </c>
      <c r="J2897">
        <v>33.053419875199999</v>
      </c>
      <c r="K2897">
        <v>2.8261324007350002</v>
      </c>
      <c r="L2897">
        <v>5.8261324007350002</v>
      </c>
      <c r="M2897">
        <v>173928</v>
      </c>
      <c r="N2897" t="s">
        <v>129</v>
      </c>
      <c r="P2897">
        <v>37.368000000000002</v>
      </c>
      <c r="S2897">
        <v>0</v>
      </c>
      <c r="T2897">
        <v>0</v>
      </c>
      <c r="V2897" t="s">
        <v>34</v>
      </c>
      <c r="W2897" s="1">
        <v>40156</v>
      </c>
      <c r="X2897">
        <v>20091209</v>
      </c>
      <c r="Y2897">
        <v>0.99341014285714302</v>
      </c>
      <c r="Z2897">
        <v>2.4519379174482302E-3</v>
      </c>
      <c r="AA2897">
        <v>0.98917600000000006</v>
      </c>
      <c r="AB2897">
        <v>-0.13561428571428499</v>
      </c>
      <c r="AC2897">
        <v>0.21766668114719201</v>
      </c>
      <c r="AD2897">
        <v>0.20810000000000001</v>
      </c>
      <c r="AE2897">
        <v>0</v>
      </c>
      <c r="AF2897">
        <v>0</v>
      </c>
      <c r="AI2897" s="2">
        <f t="shared" si="180"/>
        <v>40156</v>
      </c>
      <c r="AJ2897">
        <f t="shared" si="181"/>
        <v>2999.8912161206827</v>
      </c>
      <c r="AK2897">
        <f t="shared" si="182"/>
        <v>2999.8912161206827</v>
      </c>
      <c r="AL2897" s="3">
        <f>Sheet2!$Q$35</f>
        <v>13804.562889602981</v>
      </c>
      <c r="AM2897" s="3">
        <f>Sheet2!$Q$37</f>
        <v>11470.329043263515</v>
      </c>
      <c r="AN2897" s="3">
        <f>Sheet2!$Q$39</f>
        <v>2136.3846824700945</v>
      </c>
      <c r="AU2897">
        <f t="shared" si="183"/>
        <v>21.356497835733141</v>
      </c>
      <c r="AV2897" t="e">
        <f>VLOOKUP(AI2897,Sheet3!C$29:F$3725,4,FALSE)</f>
        <v>#N/A</v>
      </c>
    </row>
    <row r="2898" spans="1:48" x14ac:dyDescent="0.25">
      <c r="A2898">
        <v>86522177</v>
      </c>
      <c r="B2898">
        <v>11519</v>
      </c>
      <c r="C2898" t="s">
        <v>125</v>
      </c>
      <c r="D2898">
        <v>0</v>
      </c>
      <c r="E2898" t="s">
        <v>126</v>
      </c>
      <c r="F2898" t="s">
        <v>127</v>
      </c>
      <c r="G2898" t="s">
        <v>128</v>
      </c>
      <c r="H2898">
        <v>7</v>
      </c>
      <c r="I2898">
        <v>30.053419875199999</v>
      </c>
      <c r="J2898">
        <v>33.053419875199999</v>
      </c>
      <c r="K2898">
        <v>2.8261324007350002</v>
      </c>
      <c r="L2898">
        <v>5.8261324007350002</v>
      </c>
      <c r="M2898">
        <v>173928</v>
      </c>
      <c r="N2898" t="s">
        <v>129</v>
      </c>
      <c r="P2898">
        <v>37.368000000000002</v>
      </c>
      <c r="S2898">
        <v>0</v>
      </c>
      <c r="T2898">
        <v>0</v>
      </c>
      <c r="V2898" t="s">
        <v>34</v>
      </c>
      <c r="W2898" s="1">
        <v>40157</v>
      </c>
      <c r="X2898">
        <v>20091210</v>
      </c>
      <c r="Y2898">
        <v>0.99335971428571401</v>
      </c>
      <c r="Z2898">
        <v>2.1626690331483299E-3</v>
      </c>
      <c r="AA2898">
        <v>0.99087700000000001</v>
      </c>
      <c r="AB2898">
        <v>-0.130571428571429</v>
      </c>
      <c r="AC2898">
        <v>0.22988609424349801</v>
      </c>
      <c r="AD2898">
        <v>0.233099999999997</v>
      </c>
      <c r="AE2898">
        <v>0</v>
      </c>
      <c r="AF2898">
        <v>0</v>
      </c>
      <c r="AI2898" s="2">
        <f t="shared" si="180"/>
        <v>40157</v>
      </c>
      <c r="AJ2898">
        <f t="shared" si="181"/>
        <v>3025.8084811051376</v>
      </c>
      <c r="AK2898">
        <f t="shared" si="182"/>
        <v>3025.8084811051376</v>
      </c>
      <c r="AL2898" s="3">
        <f>Sheet2!$Q$35</f>
        <v>13804.562889602981</v>
      </c>
      <c r="AM2898" s="3">
        <f>Sheet2!$Q$37</f>
        <v>11470.329043263515</v>
      </c>
      <c r="AN2898" s="3">
        <f>Sheet2!$Q$39</f>
        <v>2136.3846824700945</v>
      </c>
      <c r="AU2898">
        <f t="shared" si="183"/>
        <v>21.541005197391545</v>
      </c>
      <c r="AV2898" t="e">
        <f>VLOOKUP(AI2898,Sheet3!C$29:F$3725,4,FALSE)</f>
        <v>#N/A</v>
      </c>
    </row>
    <row r="2899" spans="1:48" x14ac:dyDescent="0.25">
      <c r="A2899">
        <v>86584883</v>
      </c>
      <c r="B2899">
        <v>11519</v>
      </c>
      <c r="C2899" t="s">
        <v>125</v>
      </c>
      <c r="D2899">
        <v>0</v>
      </c>
      <c r="E2899" t="s">
        <v>126</v>
      </c>
      <c r="F2899" t="s">
        <v>127</v>
      </c>
      <c r="G2899" t="s">
        <v>128</v>
      </c>
      <c r="H2899">
        <v>7</v>
      </c>
      <c r="I2899">
        <v>30.053419875199999</v>
      </c>
      <c r="J2899">
        <v>33.053419875199999</v>
      </c>
      <c r="K2899">
        <v>2.8261324007350002</v>
      </c>
      <c r="L2899">
        <v>5.8261324007350002</v>
      </c>
      <c r="M2899">
        <v>173928</v>
      </c>
      <c r="N2899" t="s">
        <v>129</v>
      </c>
      <c r="P2899">
        <v>37.368000000000002</v>
      </c>
      <c r="S2899">
        <v>0</v>
      </c>
      <c r="T2899">
        <v>0</v>
      </c>
      <c r="V2899" t="s">
        <v>34</v>
      </c>
      <c r="W2899" s="1">
        <v>40158</v>
      </c>
      <c r="X2899">
        <v>20091211</v>
      </c>
      <c r="Y2899">
        <v>0.99333771428571405</v>
      </c>
      <c r="Z2899">
        <v>2.63232508382584E-3</v>
      </c>
      <c r="AA2899">
        <v>0.99001899999999998</v>
      </c>
      <c r="AB2899">
        <v>-0.128371428571428</v>
      </c>
      <c r="AC2899">
        <v>0.27437418513662698</v>
      </c>
      <c r="AD2899">
        <v>0.36770000000000402</v>
      </c>
      <c r="AE2899">
        <v>0</v>
      </c>
      <c r="AF2899">
        <v>0</v>
      </c>
      <c r="AI2899" s="2">
        <f t="shared" si="180"/>
        <v>40158</v>
      </c>
      <c r="AJ2899">
        <f t="shared" si="181"/>
        <v>3037.1091093868017</v>
      </c>
      <c r="AK2899">
        <f t="shared" si="182"/>
        <v>3037.1091093868017</v>
      </c>
      <c r="AL2899" s="3">
        <f>Sheet2!$Q$35</f>
        <v>13804.562889602981</v>
      </c>
      <c r="AM2899" s="3">
        <f>Sheet2!$Q$37</f>
        <v>11470.329043263515</v>
      </c>
      <c r="AN2899" s="3">
        <f>Sheet2!$Q$39</f>
        <v>2136.3846824700945</v>
      </c>
      <c r="AU2899">
        <f t="shared" si="183"/>
        <v>21.621455395766361</v>
      </c>
      <c r="AV2899" t="e">
        <f>VLOOKUP(AI2899,Sheet3!C$29:F$3725,4,FALSE)</f>
        <v>#N/A</v>
      </c>
    </row>
    <row r="2900" spans="1:48" x14ac:dyDescent="0.25">
      <c r="A2900">
        <v>86633866</v>
      </c>
      <c r="B2900">
        <v>11519</v>
      </c>
      <c r="C2900" t="s">
        <v>125</v>
      </c>
      <c r="D2900">
        <v>0</v>
      </c>
      <c r="E2900" t="s">
        <v>126</v>
      </c>
      <c r="F2900" t="s">
        <v>127</v>
      </c>
      <c r="G2900" t="s">
        <v>128</v>
      </c>
      <c r="H2900">
        <v>7</v>
      </c>
      <c r="I2900">
        <v>30.053419875199999</v>
      </c>
      <c r="J2900">
        <v>33.053419875199999</v>
      </c>
      <c r="K2900">
        <v>2.8261324007350002</v>
      </c>
      <c r="L2900">
        <v>5.8261324007350002</v>
      </c>
      <c r="M2900">
        <v>173928</v>
      </c>
      <c r="N2900" t="s">
        <v>129</v>
      </c>
      <c r="P2900">
        <v>37.368000000000002</v>
      </c>
      <c r="S2900">
        <v>0</v>
      </c>
      <c r="T2900">
        <v>0</v>
      </c>
      <c r="V2900" t="s">
        <v>34</v>
      </c>
      <c r="W2900" s="1">
        <v>40159</v>
      </c>
      <c r="X2900">
        <v>20091212</v>
      </c>
      <c r="Y2900">
        <v>0.994467285714286</v>
      </c>
      <c r="Z2900">
        <v>2.7762040741315299E-3</v>
      </c>
      <c r="AA2900">
        <v>0.99041400000000002</v>
      </c>
      <c r="AB2900">
        <v>-0.241328571428572</v>
      </c>
      <c r="AC2900">
        <v>0.21845470085702101</v>
      </c>
      <c r="AD2900">
        <v>0.15509999999999699</v>
      </c>
      <c r="AE2900">
        <v>0</v>
      </c>
      <c r="AF2900">
        <v>0</v>
      </c>
      <c r="AI2900" s="2">
        <f t="shared" si="180"/>
        <v>40159</v>
      </c>
      <c r="AJ2900">
        <f t="shared" si="181"/>
        <v>2452.1346725425683</v>
      </c>
      <c r="AK2900">
        <f t="shared" si="182"/>
        <v>2452.1346725425683</v>
      </c>
      <c r="AL2900" s="3">
        <f>Sheet2!$Q$35</f>
        <v>13804.562889602981</v>
      </c>
      <c r="AM2900" s="3">
        <f>Sheet2!$Q$37</f>
        <v>11470.329043263515</v>
      </c>
      <c r="AN2900" s="3">
        <f>Sheet2!$Q$39</f>
        <v>2136.3846824700945</v>
      </c>
      <c r="AU2900">
        <f t="shared" si="183"/>
        <v>17.456969287973941</v>
      </c>
      <c r="AV2900" t="e">
        <f>VLOOKUP(AI2900,Sheet3!C$29:F$3725,4,FALSE)</f>
        <v>#N/A</v>
      </c>
    </row>
    <row r="2901" spans="1:48" x14ac:dyDescent="0.25">
      <c r="A2901">
        <v>86679160</v>
      </c>
      <c r="B2901">
        <v>11519</v>
      </c>
      <c r="C2901" t="s">
        <v>125</v>
      </c>
      <c r="D2901">
        <v>0</v>
      </c>
      <c r="E2901" t="s">
        <v>126</v>
      </c>
      <c r="F2901" t="s">
        <v>127</v>
      </c>
      <c r="G2901" t="s">
        <v>128</v>
      </c>
      <c r="H2901">
        <v>7</v>
      </c>
      <c r="I2901">
        <v>30.053419875199999</v>
      </c>
      <c r="J2901">
        <v>33.053419875199999</v>
      </c>
      <c r="K2901">
        <v>2.8261324007350002</v>
      </c>
      <c r="L2901">
        <v>5.8261324007350002</v>
      </c>
      <c r="M2901">
        <v>173928</v>
      </c>
      <c r="N2901" t="s">
        <v>129</v>
      </c>
      <c r="P2901">
        <v>37.368000000000002</v>
      </c>
      <c r="S2901">
        <v>0</v>
      </c>
      <c r="T2901">
        <v>0</v>
      </c>
      <c r="V2901" t="s">
        <v>34</v>
      </c>
      <c r="W2901" s="1">
        <v>40160</v>
      </c>
      <c r="X2901">
        <v>20091213</v>
      </c>
      <c r="Y2901">
        <v>0.99459285714285695</v>
      </c>
      <c r="Z2901">
        <v>2.6256350757522398E-3</v>
      </c>
      <c r="AA2901">
        <v>0.99048499999999995</v>
      </c>
      <c r="AB2901">
        <v>-0.25388571428571299</v>
      </c>
      <c r="AC2901">
        <v>0.212501848251266</v>
      </c>
      <c r="AD2901">
        <v>0.153999999999999</v>
      </c>
      <c r="AE2901">
        <v>0</v>
      </c>
      <c r="AF2901">
        <v>0</v>
      </c>
      <c r="AI2901" s="2">
        <f t="shared" si="180"/>
        <v>40160</v>
      </c>
      <c r="AJ2901">
        <f t="shared" si="181"/>
        <v>2386.5058259731159</v>
      </c>
      <c r="AK2901">
        <f t="shared" si="182"/>
        <v>2386.5058259731159</v>
      </c>
      <c r="AL2901" s="3">
        <f>Sheet2!$Q$35</f>
        <v>13804.562889602981</v>
      </c>
      <c r="AM2901" s="3">
        <f>Sheet2!$Q$37</f>
        <v>11470.329043263515</v>
      </c>
      <c r="AN2901" s="3">
        <f>Sheet2!$Q$39</f>
        <v>2136.3846824700945</v>
      </c>
      <c r="AU2901">
        <f t="shared" si="183"/>
        <v>16.989751572814704</v>
      </c>
      <c r="AV2901" t="e">
        <f>VLOOKUP(AI2901,Sheet3!C$29:F$3725,4,FALSE)</f>
        <v>#N/A</v>
      </c>
    </row>
    <row r="2902" spans="1:48" x14ac:dyDescent="0.25">
      <c r="A2902">
        <v>86725908</v>
      </c>
      <c r="B2902">
        <v>11519</v>
      </c>
      <c r="C2902" t="s">
        <v>125</v>
      </c>
      <c r="D2902">
        <v>0</v>
      </c>
      <c r="E2902" t="s">
        <v>126</v>
      </c>
      <c r="F2902" t="s">
        <v>127</v>
      </c>
      <c r="G2902" t="s">
        <v>128</v>
      </c>
      <c r="H2902">
        <v>7</v>
      </c>
      <c r="I2902">
        <v>30.053419875199999</v>
      </c>
      <c r="J2902">
        <v>33.053419875199999</v>
      </c>
      <c r="K2902">
        <v>2.8261324007350002</v>
      </c>
      <c r="L2902">
        <v>5.8261324007350002</v>
      </c>
      <c r="M2902">
        <v>173928</v>
      </c>
      <c r="N2902" t="s">
        <v>129</v>
      </c>
      <c r="P2902">
        <v>37.368000000000002</v>
      </c>
      <c r="S2902">
        <v>0</v>
      </c>
      <c r="T2902">
        <v>0</v>
      </c>
      <c r="V2902" t="s">
        <v>34</v>
      </c>
      <c r="W2902" s="1">
        <v>40161</v>
      </c>
      <c r="X2902">
        <v>20091214</v>
      </c>
      <c r="Y2902">
        <v>0.99458257142857098</v>
      </c>
      <c r="Z2902">
        <v>2.7236514805964399E-3</v>
      </c>
      <c r="AA2902">
        <v>0.98974399999999996</v>
      </c>
      <c r="AB2902">
        <v>-0.252857142857142</v>
      </c>
      <c r="AC2902">
        <v>0.18226901513299301</v>
      </c>
      <c r="AD2902">
        <v>6.4399999999997806E-2</v>
      </c>
      <c r="AE2902">
        <v>0</v>
      </c>
      <c r="AF2902">
        <v>0</v>
      </c>
      <c r="AI2902" s="2">
        <f t="shared" si="180"/>
        <v>40161</v>
      </c>
      <c r="AJ2902">
        <f t="shared" si="181"/>
        <v>2391.8860728521831</v>
      </c>
      <c r="AK2902">
        <f t="shared" si="182"/>
        <v>2391.8860728521831</v>
      </c>
      <c r="AL2902" s="3">
        <f>Sheet2!$Q$35</f>
        <v>13804.562889602981</v>
      </c>
      <c r="AM2902" s="3">
        <f>Sheet2!$Q$37</f>
        <v>11470.329043263515</v>
      </c>
      <c r="AN2902" s="3">
        <f>Sheet2!$Q$39</f>
        <v>2136.3846824700945</v>
      </c>
      <c r="AU2902">
        <f t="shared" si="183"/>
        <v>17.028054038654481</v>
      </c>
      <c r="AV2902" t="e">
        <f>VLOOKUP(AI2902,Sheet3!C$29:F$3725,4,FALSE)</f>
        <v>#N/A</v>
      </c>
    </row>
    <row r="2903" spans="1:48" x14ac:dyDescent="0.25">
      <c r="A2903">
        <v>86768621</v>
      </c>
      <c r="B2903">
        <v>11519</v>
      </c>
      <c r="C2903" t="s">
        <v>125</v>
      </c>
      <c r="D2903">
        <v>0</v>
      </c>
      <c r="E2903" t="s">
        <v>126</v>
      </c>
      <c r="F2903" t="s">
        <v>127</v>
      </c>
      <c r="G2903" t="s">
        <v>128</v>
      </c>
      <c r="H2903">
        <v>7</v>
      </c>
      <c r="I2903">
        <v>30.053419875199999</v>
      </c>
      <c r="J2903">
        <v>33.053419875199999</v>
      </c>
      <c r="K2903">
        <v>2.8261324007350002</v>
      </c>
      <c r="L2903">
        <v>5.8261324007350002</v>
      </c>
      <c r="M2903">
        <v>173928</v>
      </c>
      <c r="N2903" t="s">
        <v>129</v>
      </c>
      <c r="P2903">
        <v>37.368000000000002</v>
      </c>
      <c r="S2903">
        <v>0</v>
      </c>
      <c r="T2903">
        <v>0</v>
      </c>
      <c r="V2903" t="s">
        <v>34</v>
      </c>
      <c r="W2903" s="1">
        <v>40162</v>
      </c>
      <c r="X2903">
        <v>20091215</v>
      </c>
      <c r="Y2903">
        <v>0.99421714285714302</v>
      </c>
      <c r="Z2903">
        <v>2.6603996170592599E-3</v>
      </c>
      <c r="AA2903">
        <v>0.98867799999999995</v>
      </c>
      <c r="AB2903">
        <v>-0.21631428571428199</v>
      </c>
      <c r="AC2903">
        <v>0.15160420676948499</v>
      </c>
      <c r="AD2903">
        <v>3.0200000000002399E-2</v>
      </c>
      <c r="AE2903">
        <v>0</v>
      </c>
      <c r="AF2903">
        <v>0</v>
      </c>
      <c r="AI2903" s="2">
        <f t="shared" si="180"/>
        <v>40162</v>
      </c>
      <c r="AJ2903">
        <f t="shared" si="181"/>
        <v>2582.5126585070975</v>
      </c>
      <c r="AK2903">
        <f t="shared" si="182"/>
        <v>2582.5126585070975</v>
      </c>
      <c r="AL2903" s="3">
        <f>Sheet2!$Q$35</f>
        <v>13804.562889602981</v>
      </c>
      <c r="AM2903" s="3">
        <f>Sheet2!$Q$37</f>
        <v>11470.329043263515</v>
      </c>
      <c r="AN2903" s="3">
        <f>Sheet2!$Q$39</f>
        <v>2136.3846824700945</v>
      </c>
      <c r="AU2903">
        <f t="shared" si="183"/>
        <v>18.385142003076389</v>
      </c>
      <c r="AV2903" t="e">
        <f>VLOOKUP(AI2903,Sheet3!C$29:F$3725,4,FALSE)</f>
        <v>#N/A</v>
      </c>
    </row>
    <row r="2904" spans="1:48" x14ac:dyDescent="0.25">
      <c r="A2904">
        <v>86813528</v>
      </c>
      <c r="B2904">
        <v>11519</v>
      </c>
      <c r="C2904" t="s">
        <v>125</v>
      </c>
      <c r="D2904">
        <v>0</v>
      </c>
      <c r="E2904" t="s">
        <v>126</v>
      </c>
      <c r="F2904" t="s">
        <v>127</v>
      </c>
      <c r="G2904" t="s">
        <v>128</v>
      </c>
      <c r="H2904">
        <v>7</v>
      </c>
      <c r="I2904">
        <v>30.053419875199999</v>
      </c>
      <c r="J2904">
        <v>33.053419875199999</v>
      </c>
      <c r="K2904">
        <v>2.8261324007350002</v>
      </c>
      <c r="L2904">
        <v>5.8261324007350002</v>
      </c>
      <c r="M2904">
        <v>173928</v>
      </c>
      <c r="N2904" t="s">
        <v>129</v>
      </c>
      <c r="P2904">
        <v>37.368000000000002</v>
      </c>
      <c r="S2904">
        <v>0</v>
      </c>
      <c r="T2904">
        <v>0</v>
      </c>
      <c r="V2904" t="s">
        <v>34</v>
      </c>
      <c r="W2904" s="1">
        <v>40163</v>
      </c>
      <c r="X2904">
        <v>20091216</v>
      </c>
      <c r="Y2904">
        <v>0.99456242857142896</v>
      </c>
      <c r="Z2904">
        <v>2.5067289931099499E-3</v>
      </c>
      <c r="AA2904">
        <v>0.98996499999999998</v>
      </c>
      <c r="AB2904">
        <v>-0.25084285714285398</v>
      </c>
      <c r="AC2904">
        <v>0.18907388470529499</v>
      </c>
      <c r="AD2904">
        <v>0.11170000000000301</v>
      </c>
      <c r="AE2904">
        <v>0</v>
      </c>
      <c r="AF2904">
        <v>0</v>
      </c>
      <c r="AI2904" s="2">
        <f t="shared" si="180"/>
        <v>40163</v>
      </c>
      <c r="AJ2904">
        <f t="shared" si="181"/>
        <v>2402.4200610020198</v>
      </c>
      <c r="AK2904">
        <f t="shared" si="182"/>
        <v>2402.4200610020198</v>
      </c>
      <c r="AL2904" s="3">
        <f>Sheet2!$Q$35</f>
        <v>13804.562889602981</v>
      </c>
      <c r="AM2904" s="3">
        <f>Sheet2!$Q$37</f>
        <v>11470.329043263515</v>
      </c>
      <c r="AN2904" s="3">
        <f>Sheet2!$Q$39</f>
        <v>2136.3846824700945</v>
      </c>
      <c r="AU2904">
        <f t="shared" si="183"/>
        <v>17.103046456351063</v>
      </c>
      <c r="AV2904" t="e">
        <f>VLOOKUP(AI2904,Sheet3!C$29:F$3725,4,FALSE)</f>
        <v>#N/A</v>
      </c>
    </row>
    <row r="2905" spans="1:48" x14ac:dyDescent="0.25">
      <c r="A2905">
        <v>86858368</v>
      </c>
      <c r="B2905">
        <v>11519</v>
      </c>
      <c r="C2905" t="s">
        <v>125</v>
      </c>
      <c r="D2905">
        <v>0</v>
      </c>
      <c r="E2905" t="s">
        <v>126</v>
      </c>
      <c r="F2905" t="s">
        <v>127</v>
      </c>
      <c r="G2905" t="s">
        <v>128</v>
      </c>
      <c r="H2905">
        <v>7</v>
      </c>
      <c r="I2905">
        <v>30.053419875199999</v>
      </c>
      <c r="J2905">
        <v>33.053419875199999</v>
      </c>
      <c r="K2905">
        <v>2.8261324007350002</v>
      </c>
      <c r="L2905">
        <v>5.8261324007350002</v>
      </c>
      <c r="M2905">
        <v>173928</v>
      </c>
      <c r="N2905" t="s">
        <v>129</v>
      </c>
      <c r="P2905">
        <v>37.368000000000002</v>
      </c>
      <c r="S2905">
        <v>0</v>
      </c>
      <c r="T2905">
        <v>0</v>
      </c>
      <c r="V2905" t="s">
        <v>34</v>
      </c>
      <c r="W2905" s="1">
        <v>40164</v>
      </c>
      <c r="X2905">
        <v>20091217</v>
      </c>
      <c r="Y2905">
        <v>0.99435214285714302</v>
      </c>
      <c r="Z2905">
        <v>2.4662149963381699E-3</v>
      </c>
      <c r="AA2905">
        <v>0.98984899999999998</v>
      </c>
      <c r="AB2905">
        <v>-0.229814285714284</v>
      </c>
      <c r="AC2905">
        <v>0.16931800535907601</v>
      </c>
      <c r="AD2905">
        <v>6.1900000000003598E-2</v>
      </c>
      <c r="AE2905">
        <v>0</v>
      </c>
      <c r="AF2905">
        <v>0</v>
      </c>
      <c r="AI2905" s="2">
        <f t="shared" si="180"/>
        <v>40164</v>
      </c>
      <c r="AJ2905">
        <f t="shared" si="181"/>
        <v>2512.2078112503514</v>
      </c>
      <c r="AK2905">
        <f t="shared" si="182"/>
        <v>2512.2078112503514</v>
      </c>
      <c r="AL2905" s="3">
        <f>Sheet2!$Q$35</f>
        <v>13804.562889602981</v>
      </c>
      <c r="AM2905" s="3">
        <f>Sheet2!$Q$37</f>
        <v>11470.329043263515</v>
      </c>
      <c r="AN2905" s="3">
        <f>Sheet2!$Q$39</f>
        <v>2136.3846824700945</v>
      </c>
      <c r="AU2905">
        <f t="shared" si="183"/>
        <v>17.884635414633536</v>
      </c>
      <c r="AV2905" t="e">
        <f>VLOOKUP(AI2905,Sheet3!C$29:F$3725,4,FALSE)</f>
        <v>#N/A</v>
      </c>
    </row>
    <row r="2906" spans="1:48" x14ac:dyDescent="0.25">
      <c r="A2906">
        <v>86903250</v>
      </c>
      <c r="B2906">
        <v>11519</v>
      </c>
      <c r="C2906" t="s">
        <v>125</v>
      </c>
      <c r="D2906">
        <v>0</v>
      </c>
      <c r="E2906" t="s">
        <v>126</v>
      </c>
      <c r="F2906" t="s">
        <v>127</v>
      </c>
      <c r="G2906" t="s">
        <v>128</v>
      </c>
      <c r="H2906">
        <v>7</v>
      </c>
      <c r="I2906">
        <v>30.053419875199999</v>
      </c>
      <c r="J2906">
        <v>33.053419875199999</v>
      </c>
      <c r="K2906">
        <v>2.8261324007350002</v>
      </c>
      <c r="L2906">
        <v>5.8261324007350002</v>
      </c>
      <c r="M2906">
        <v>173928</v>
      </c>
      <c r="N2906" t="s">
        <v>129</v>
      </c>
      <c r="P2906">
        <v>37.368000000000002</v>
      </c>
      <c r="S2906">
        <v>0</v>
      </c>
      <c r="T2906">
        <v>0</v>
      </c>
      <c r="V2906" t="s">
        <v>34</v>
      </c>
      <c r="W2906" s="1">
        <v>40165</v>
      </c>
      <c r="X2906">
        <v>20091218</v>
      </c>
      <c r="Y2906">
        <v>0.99460885714285696</v>
      </c>
      <c r="Z2906">
        <v>2.3282497674416E-3</v>
      </c>
      <c r="AA2906">
        <v>0.99067499999999997</v>
      </c>
      <c r="AB2906">
        <v>-0.25548571428571099</v>
      </c>
      <c r="AC2906">
        <v>0.17114469591189899</v>
      </c>
      <c r="AD2906">
        <v>5.7000000000007003E-2</v>
      </c>
      <c r="AE2906">
        <v>0</v>
      </c>
      <c r="AF2906">
        <v>0</v>
      </c>
      <c r="AI2906" s="2">
        <f t="shared" si="180"/>
        <v>40165</v>
      </c>
      <c r="AJ2906">
        <f t="shared" si="181"/>
        <v>2378.1349551780149</v>
      </c>
      <c r="AK2906">
        <f t="shared" si="182"/>
        <v>2378.1349551780149</v>
      </c>
      <c r="AL2906" s="3">
        <f>Sheet2!$Q$35</f>
        <v>13804.562889602981</v>
      </c>
      <c r="AM2906" s="3">
        <f>Sheet2!$Q$37</f>
        <v>11470.329043263515</v>
      </c>
      <c r="AN2906" s="3">
        <f>Sheet2!$Q$39</f>
        <v>2136.3846824700945</v>
      </c>
      <c r="AU2906">
        <f t="shared" si="183"/>
        <v>16.930158583889607</v>
      </c>
      <c r="AV2906" t="e">
        <f>VLOOKUP(AI2906,Sheet3!C$29:F$3725,4,FALSE)</f>
        <v>#N/A</v>
      </c>
    </row>
    <row r="2907" spans="1:48" x14ac:dyDescent="0.25">
      <c r="A2907">
        <v>86956221</v>
      </c>
      <c r="B2907">
        <v>11519</v>
      </c>
      <c r="C2907" t="s">
        <v>125</v>
      </c>
      <c r="D2907">
        <v>0</v>
      </c>
      <c r="E2907" t="s">
        <v>126</v>
      </c>
      <c r="F2907" t="s">
        <v>127</v>
      </c>
      <c r="G2907" t="s">
        <v>128</v>
      </c>
      <c r="H2907">
        <v>7</v>
      </c>
      <c r="I2907">
        <v>30.053419875199999</v>
      </c>
      <c r="J2907">
        <v>33.053419875199999</v>
      </c>
      <c r="K2907">
        <v>2.8261324007350002</v>
      </c>
      <c r="L2907">
        <v>5.8261324007350002</v>
      </c>
      <c r="M2907">
        <v>173928</v>
      </c>
      <c r="N2907" t="s">
        <v>129</v>
      </c>
      <c r="P2907">
        <v>37.368000000000002</v>
      </c>
      <c r="S2907">
        <v>0</v>
      </c>
      <c r="T2907">
        <v>0</v>
      </c>
      <c r="V2907" t="s">
        <v>34</v>
      </c>
      <c r="W2907" s="1">
        <v>40166</v>
      </c>
      <c r="X2907">
        <v>20091219</v>
      </c>
      <c r="Y2907">
        <v>0.99507114285714304</v>
      </c>
      <c r="Z2907">
        <v>2.2150843536708799E-3</v>
      </c>
      <c r="AA2907">
        <v>0.99175800000000003</v>
      </c>
      <c r="AB2907">
        <v>-0.30171428571428599</v>
      </c>
      <c r="AC2907">
        <v>0.152189556883809</v>
      </c>
      <c r="AD2907">
        <v>-8.7599999999998804E-2</v>
      </c>
      <c r="AE2907">
        <v>0</v>
      </c>
      <c r="AF2907">
        <v>0</v>
      </c>
      <c r="AI2907" s="2">
        <f t="shared" si="180"/>
        <v>40166</v>
      </c>
      <c r="AJ2907">
        <f t="shared" si="181"/>
        <v>2135.4365408793092</v>
      </c>
      <c r="AK2907">
        <f t="shared" si="182"/>
        <v>2135.4365408793092</v>
      </c>
      <c r="AL2907" s="3">
        <f>Sheet2!$Q$35</f>
        <v>13804.562889602981</v>
      </c>
      <c r="AM2907" s="3">
        <f>Sheet2!$Q$37</f>
        <v>11470.329043263515</v>
      </c>
      <c r="AN2907" s="3">
        <f>Sheet2!$Q$39</f>
        <v>2136.3846824700945</v>
      </c>
      <c r="AU2907">
        <f t="shared" si="183"/>
        <v>15.202366545347346</v>
      </c>
      <c r="AV2907" t="e">
        <f>VLOOKUP(AI2907,Sheet3!C$29:F$3725,4,FALSE)</f>
        <v>#N/A</v>
      </c>
    </row>
    <row r="2908" spans="1:48" x14ac:dyDescent="0.25">
      <c r="A2908">
        <v>86993150</v>
      </c>
      <c r="B2908">
        <v>11519</v>
      </c>
      <c r="C2908" t="s">
        <v>125</v>
      </c>
      <c r="D2908">
        <v>0</v>
      </c>
      <c r="E2908" t="s">
        <v>126</v>
      </c>
      <c r="F2908" t="s">
        <v>127</v>
      </c>
      <c r="G2908" t="s">
        <v>128</v>
      </c>
      <c r="H2908">
        <v>7</v>
      </c>
      <c r="I2908">
        <v>30.053419875199999</v>
      </c>
      <c r="J2908">
        <v>33.053419875199999</v>
      </c>
      <c r="K2908">
        <v>2.8261324007350002</v>
      </c>
      <c r="L2908">
        <v>5.8261324007350002</v>
      </c>
      <c r="M2908">
        <v>173928</v>
      </c>
      <c r="N2908" t="s">
        <v>129</v>
      </c>
      <c r="P2908">
        <v>37.368000000000002</v>
      </c>
      <c r="S2908">
        <v>0</v>
      </c>
      <c r="T2908">
        <v>0</v>
      </c>
      <c r="V2908" t="s">
        <v>34</v>
      </c>
      <c r="W2908" s="1">
        <v>40167</v>
      </c>
      <c r="X2908">
        <v>20091220</v>
      </c>
      <c r="Y2908">
        <v>0.99484885714285698</v>
      </c>
      <c r="Z2908">
        <v>2.5373765095114101E-3</v>
      </c>
      <c r="AA2908">
        <v>0.990479</v>
      </c>
      <c r="AB2908">
        <v>-0.27948571428571001</v>
      </c>
      <c r="AC2908">
        <v>0.142448531342491</v>
      </c>
      <c r="AD2908">
        <v>-9.0499999999993405E-2</v>
      </c>
      <c r="AE2908">
        <v>0</v>
      </c>
      <c r="AF2908">
        <v>0</v>
      </c>
      <c r="AI2908" s="2">
        <f t="shared" si="180"/>
        <v>40167</v>
      </c>
      <c r="AJ2908">
        <f t="shared" si="181"/>
        <v>2252.3384650009684</v>
      </c>
      <c r="AK2908">
        <f t="shared" si="182"/>
        <v>2252.3384650009684</v>
      </c>
      <c r="AL2908" s="3">
        <f>Sheet2!$Q$35</f>
        <v>13804.562889602981</v>
      </c>
      <c r="AM2908" s="3">
        <f>Sheet2!$Q$37</f>
        <v>11470.329043263515</v>
      </c>
      <c r="AN2908" s="3">
        <f>Sheet2!$Q$39</f>
        <v>2136.3846824700945</v>
      </c>
      <c r="AU2908">
        <f t="shared" si="183"/>
        <v>16.034601953111821</v>
      </c>
      <c r="AV2908" t="e">
        <f>VLOOKUP(AI2908,Sheet3!C$29:F$3725,4,FALSE)</f>
        <v>#N/A</v>
      </c>
    </row>
    <row r="2909" spans="1:48" x14ac:dyDescent="0.25">
      <c r="A2909">
        <v>87038187</v>
      </c>
      <c r="B2909">
        <v>11519</v>
      </c>
      <c r="C2909" t="s">
        <v>125</v>
      </c>
      <c r="D2909">
        <v>0</v>
      </c>
      <c r="E2909" t="s">
        <v>126</v>
      </c>
      <c r="F2909" t="s">
        <v>127</v>
      </c>
      <c r="G2909" t="s">
        <v>128</v>
      </c>
      <c r="H2909">
        <v>7</v>
      </c>
      <c r="I2909">
        <v>30.053419875199999</v>
      </c>
      <c r="J2909">
        <v>33.053419875199999</v>
      </c>
      <c r="K2909">
        <v>2.8261324007350002</v>
      </c>
      <c r="L2909">
        <v>5.8261324007350002</v>
      </c>
      <c r="M2909">
        <v>173928</v>
      </c>
      <c r="N2909" t="s">
        <v>129</v>
      </c>
      <c r="P2909">
        <v>37.368000000000002</v>
      </c>
      <c r="S2909">
        <v>0</v>
      </c>
      <c r="T2909">
        <v>0</v>
      </c>
      <c r="V2909" t="s">
        <v>34</v>
      </c>
      <c r="W2909" s="1">
        <v>40168</v>
      </c>
      <c r="X2909">
        <v>20091221</v>
      </c>
      <c r="Y2909">
        <v>0.99478857142857102</v>
      </c>
      <c r="Z2909">
        <v>2.1877367860183598E-3</v>
      </c>
      <c r="AA2909">
        <v>0.99122100000000002</v>
      </c>
      <c r="AB2909">
        <v>-0.27345714285714001</v>
      </c>
      <c r="AC2909">
        <v>8.4679578532303498E-2</v>
      </c>
      <c r="AD2909">
        <v>-0.15669999999999901</v>
      </c>
      <c r="AE2909">
        <v>0</v>
      </c>
      <c r="AF2909">
        <v>0</v>
      </c>
      <c r="AI2909" s="2">
        <f t="shared" si="180"/>
        <v>40168</v>
      </c>
      <c r="AJ2909">
        <f t="shared" si="181"/>
        <v>2283.9785075336695</v>
      </c>
      <c r="AK2909">
        <f t="shared" si="182"/>
        <v>2283.9785075336695</v>
      </c>
      <c r="AL2909" s="3">
        <f>Sheet2!$Q$35</f>
        <v>13804.562889602981</v>
      </c>
      <c r="AM2909" s="3">
        <f>Sheet2!$Q$37</f>
        <v>11470.329043263515</v>
      </c>
      <c r="AN2909" s="3">
        <f>Sheet2!$Q$39</f>
        <v>2136.3846824700945</v>
      </c>
      <c r="AU2909">
        <f t="shared" si="183"/>
        <v>16.259850287531741</v>
      </c>
      <c r="AV2909" t="e">
        <f>VLOOKUP(AI2909,Sheet3!C$29:F$3725,4,FALSE)</f>
        <v>#N/A</v>
      </c>
    </row>
    <row r="2910" spans="1:48" x14ac:dyDescent="0.25">
      <c r="A2910">
        <v>87083109</v>
      </c>
      <c r="B2910">
        <v>11519</v>
      </c>
      <c r="C2910" t="s">
        <v>125</v>
      </c>
      <c r="D2910">
        <v>0</v>
      </c>
      <c r="E2910" t="s">
        <v>126</v>
      </c>
      <c r="F2910" t="s">
        <v>127</v>
      </c>
      <c r="G2910" t="s">
        <v>128</v>
      </c>
      <c r="H2910">
        <v>7</v>
      </c>
      <c r="I2910">
        <v>30.053419875199999</v>
      </c>
      <c r="J2910">
        <v>33.053419875199999</v>
      </c>
      <c r="K2910">
        <v>2.8261324007350002</v>
      </c>
      <c r="L2910">
        <v>5.8261324007350002</v>
      </c>
      <c r="M2910">
        <v>173928</v>
      </c>
      <c r="N2910" t="s">
        <v>129</v>
      </c>
      <c r="P2910">
        <v>37.368000000000002</v>
      </c>
      <c r="S2910">
        <v>0</v>
      </c>
      <c r="T2910">
        <v>0</v>
      </c>
      <c r="V2910" t="s">
        <v>34</v>
      </c>
      <c r="W2910" s="1">
        <v>40169</v>
      </c>
      <c r="X2910">
        <v>20091222</v>
      </c>
      <c r="Y2910">
        <v>0.99521285714285701</v>
      </c>
      <c r="Z2910">
        <v>2.4644483838649899E-3</v>
      </c>
      <c r="AA2910">
        <v>0.99124199999999996</v>
      </c>
      <c r="AB2910">
        <v>-0.31588571428571</v>
      </c>
      <c r="AC2910">
        <v>0.115756745296476</v>
      </c>
      <c r="AD2910">
        <v>-9.8999999999993496E-2</v>
      </c>
      <c r="AE2910">
        <v>0</v>
      </c>
      <c r="AF2910">
        <v>0</v>
      </c>
      <c r="AI2910" s="2">
        <f t="shared" si="180"/>
        <v>40169</v>
      </c>
      <c r="AJ2910">
        <f t="shared" si="181"/>
        <v>2060.7118252888322</v>
      </c>
      <c r="AK2910">
        <f t="shared" si="182"/>
        <v>2060.7118252888322</v>
      </c>
      <c r="AL2910" s="3">
        <f>Sheet2!$Q$35</f>
        <v>13804.562889602981</v>
      </c>
      <c r="AM2910" s="3">
        <f>Sheet2!$Q$37</f>
        <v>11470.329043263515</v>
      </c>
      <c r="AN2910" s="3">
        <f>Sheet2!$Q$39</f>
        <v>2136.3846824700945</v>
      </c>
      <c r="AU2910">
        <f t="shared" si="183"/>
        <v>14.670394513092296</v>
      </c>
      <c r="AV2910" t="e">
        <f>VLOOKUP(AI2910,Sheet3!C$29:F$3725,4,FALSE)</f>
        <v>#N/A</v>
      </c>
    </row>
    <row r="2911" spans="1:48" x14ac:dyDescent="0.25">
      <c r="A2911">
        <v>87127986</v>
      </c>
      <c r="B2911">
        <v>11519</v>
      </c>
      <c r="C2911" t="s">
        <v>125</v>
      </c>
      <c r="D2911">
        <v>0</v>
      </c>
      <c r="E2911" t="s">
        <v>126</v>
      </c>
      <c r="F2911" t="s">
        <v>127</v>
      </c>
      <c r="G2911" t="s">
        <v>128</v>
      </c>
      <c r="H2911">
        <v>7</v>
      </c>
      <c r="I2911">
        <v>30.053419875199999</v>
      </c>
      <c r="J2911">
        <v>33.053419875199999</v>
      </c>
      <c r="K2911">
        <v>2.8261324007350002</v>
      </c>
      <c r="L2911">
        <v>5.8261324007350002</v>
      </c>
      <c r="M2911">
        <v>173928</v>
      </c>
      <c r="N2911" t="s">
        <v>129</v>
      </c>
      <c r="P2911">
        <v>37.368000000000002</v>
      </c>
      <c r="S2911">
        <v>0</v>
      </c>
      <c r="T2911">
        <v>0</v>
      </c>
      <c r="V2911" t="s">
        <v>34</v>
      </c>
      <c r="W2911" s="1">
        <v>40170</v>
      </c>
      <c r="X2911">
        <v>20091223</v>
      </c>
      <c r="Y2911">
        <v>0.99522600000000006</v>
      </c>
      <c r="Z2911">
        <v>2.71477444472175E-3</v>
      </c>
      <c r="AA2911">
        <v>0.99095800000000001</v>
      </c>
      <c r="AB2911">
        <v>-0.31719999999999798</v>
      </c>
      <c r="AC2911">
        <v>0.117378021792839</v>
      </c>
      <c r="AD2911">
        <v>-7.05999999999984E-2</v>
      </c>
      <c r="AE2911">
        <v>0</v>
      </c>
      <c r="AF2911">
        <v>0</v>
      </c>
      <c r="AI2911" s="2">
        <f t="shared" si="180"/>
        <v>40170</v>
      </c>
      <c r="AJ2911">
        <f t="shared" si="181"/>
        <v>2053.7739779776894</v>
      </c>
      <c r="AK2911">
        <f t="shared" si="182"/>
        <v>2053.7739779776894</v>
      </c>
      <c r="AL2911" s="3">
        <f>Sheet2!$Q$35</f>
        <v>13804.562889602981</v>
      </c>
      <c r="AM2911" s="3">
        <f>Sheet2!$Q$37</f>
        <v>11470.329043263515</v>
      </c>
      <c r="AN2911" s="3">
        <f>Sheet2!$Q$39</f>
        <v>2136.3846824700945</v>
      </c>
      <c r="AU2911">
        <f t="shared" si="183"/>
        <v>14.621003348409774</v>
      </c>
      <c r="AV2911" t="e">
        <f>VLOOKUP(AI2911,Sheet3!C$29:F$3725,4,FALSE)</f>
        <v>#N/A</v>
      </c>
    </row>
    <row r="2912" spans="1:48" x14ac:dyDescent="0.25">
      <c r="A2912">
        <v>87174549</v>
      </c>
      <c r="B2912">
        <v>11519</v>
      </c>
      <c r="C2912" t="s">
        <v>125</v>
      </c>
      <c r="D2912">
        <v>0</v>
      </c>
      <c r="E2912" t="s">
        <v>126</v>
      </c>
      <c r="F2912" t="s">
        <v>127</v>
      </c>
      <c r="G2912" t="s">
        <v>128</v>
      </c>
      <c r="H2912">
        <v>7</v>
      </c>
      <c r="I2912">
        <v>30.053419875199999</v>
      </c>
      <c r="J2912">
        <v>33.053419875199999</v>
      </c>
      <c r="K2912">
        <v>2.8261324007350002</v>
      </c>
      <c r="L2912">
        <v>5.8261324007350002</v>
      </c>
      <c r="M2912">
        <v>173928</v>
      </c>
      <c r="N2912" t="s">
        <v>129</v>
      </c>
      <c r="P2912">
        <v>37.368000000000002</v>
      </c>
      <c r="S2912">
        <v>0</v>
      </c>
      <c r="T2912">
        <v>0</v>
      </c>
      <c r="V2912" t="s">
        <v>34</v>
      </c>
      <c r="W2912" s="1">
        <v>40171</v>
      </c>
      <c r="X2912">
        <v>20091224</v>
      </c>
      <c r="Y2912">
        <v>0.99507199999999996</v>
      </c>
      <c r="Z2912">
        <v>2.1138991055798702E-3</v>
      </c>
      <c r="AA2912">
        <v>0.99147600000000002</v>
      </c>
      <c r="AB2912">
        <v>-0.30180000000000001</v>
      </c>
      <c r="AC2912">
        <v>8.5477298573531396E-2</v>
      </c>
      <c r="AD2912">
        <v>-0.12239999999999999</v>
      </c>
      <c r="AE2912">
        <v>0</v>
      </c>
      <c r="AF2912">
        <v>0</v>
      </c>
      <c r="AI2912" s="2">
        <f t="shared" si="180"/>
        <v>40171</v>
      </c>
      <c r="AJ2912">
        <f t="shared" si="181"/>
        <v>2134.9850355805829</v>
      </c>
      <c r="AK2912">
        <f t="shared" si="182"/>
        <v>2134.9850355805829</v>
      </c>
      <c r="AL2912" s="3">
        <f>Sheet2!$Q$35</f>
        <v>13804.562889602981</v>
      </c>
      <c r="AM2912" s="3">
        <f>Sheet2!$Q$37</f>
        <v>11470.329043263515</v>
      </c>
      <c r="AN2912" s="3">
        <f>Sheet2!$Q$39</f>
        <v>2136.3846824700945</v>
      </c>
      <c r="AU2912">
        <f t="shared" si="183"/>
        <v>15.199152238147388</v>
      </c>
      <c r="AV2912" t="e">
        <f>VLOOKUP(AI2912,Sheet3!C$29:F$3725,4,FALSE)</f>
        <v>#N/A</v>
      </c>
    </row>
    <row r="2913" spans="1:48" x14ac:dyDescent="0.25">
      <c r="A2913">
        <v>87217731</v>
      </c>
      <c r="B2913">
        <v>11519</v>
      </c>
      <c r="C2913" t="s">
        <v>125</v>
      </c>
      <c r="D2913">
        <v>0</v>
      </c>
      <c r="E2913" t="s">
        <v>126</v>
      </c>
      <c r="F2913" t="s">
        <v>127</v>
      </c>
      <c r="G2913" t="s">
        <v>128</v>
      </c>
      <c r="H2913">
        <v>7</v>
      </c>
      <c r="I2913">
        <v>30.053419875199999</v>
      </c>
      <c r="J2913">
        <v>33.053419875199999</v>
      </c>
      <c r="K2913">
        <v>2.8261324007350002</v>
      </c>
      <c r="L2913">
        <v>5.8261324007350002</v>
      </c>
      <c r="M2913">
        <v>173928</v>
      </c>
      <c r="N2913" t="s">
        <v>129</v>
      </c>
      <c r="P2913">
        <v>37.368000000000002</v>
      </c>
      <c r="S2913">
        <v>0</v>
      </c>
      <c r="T2913">
        <v>0</v>
      </c>
      <c r="V2913" t="s">
        <v>34</v>
      </c>
      <c r="W2913" s="1">
        <v>40172</v>
      </c>
      <c r="X2913">
        <v>20091225</v>
      </c>
      <c r="Y2913">
        <v>0.99489828571428596</v>
      </c>
      <c r="Z2913">
        <v>2.39668906823473E-3</v>
      </c>
      <c r="AA2913">
        <v>0.99085800000000002</v>
      </c>
      <c r="AB2913">
        <v>-0.28442857142856998</v>
      </c>
      <c r="AC2913">
        <v>9.7342337203525295E-2</v>
      </c>
      <c r="AD2913">
        <v>-0.13900000000000001</v>
      </c>
      <c r="AE2913">
        <v>0</v>
      </c>
      <c r="AF2913">
        <v>0</v>
      </c>
      <c r="AI2913" s="2">
        <f t="shared" si="180"/>
        <v>40172</v>
      </c>
      <c r="AJ2913">
        <f t="shared" si="181"/>
        <v>2226.3760255626403</v>
      </c>
      <c r="AK2913">
        <f t="shared" si="182"/>
        <v>2226.3760255626403</v>
      </c>
      <c r="AL2913" s="3">
        <f>Sheet2!$Q$35</f>
        <v>13804.562889602981</v>
      </c>
      <c r="AM2913" s="3">
        <f>Sheet2!$Q$37</f>
        <v>11470.329043263515</v>
      </c>
      <c r="AN2913" s="3">
        <f>Sheet2!$Q$39</f>
        <v>2136.3846824700945</v>
      </c>
      <c r="AU2913">
        <f t="shared" si="183"/>
        <v>15.849772990416293</v>
      </c>
      <c r="AV2913" t="e">
        <f>VLOOKUP(AI2913,Sheet3!C$29:F$3725,4,FALSE)</f>
        <v>#N/A</v>
      </c>
    </row>
    <row r="2914" spans="1:48" x14ac:dyDescent="0.25">
      <c r="A2914">
        <v>87265788</v>
      </c>
      <c r="B2914">
        <v>11519</v>
      </c>
      <c r="C2914" t="s">
        <v>125</v>
      </c>
      <c r="D2914">
        <v>0</v>
      </c>
      <c r="E2914" t="s">
        <v>126</v>
      </c>
      <c r="F2914" t="s">
        <v>127</v>
      </c>
      <c r="G2914" t="s">
        <v>128</v>
      </c>
      <c r="H2914">
        <v>7</v>
      </c>
      <c r="I2914">
        <v>30.053419875199999</v>
      </c>
      <c r="J2914">
        <v>33.053419875199999</v>
      </c>
      <c r="K2914">
        <v>2.8261324007350002</v>
      </c>
      <c r="L2914">
        <v>5.8261324007350002</v>
      </c>
      <c r="M2914">
        <v>173928</v>
      </c>
      <c r="N2914" t="s">
        <v>129</v>
      </c>
      <c r="P2914">
        <v>37.368000000000002</v>
      </c>
      <c r="S2914">
        <v>0</v>
      </c>
      <c r="T2914">
        <v>0</v>
      </c>
      <c r="V2914" t="s">
        <v>34</v>
      </c>
      <c r="W2914" s="1">
        <v>40173</v>
      </c>
      <c r="X2914">
        <v>20091226</v>
      </c>
      <c r="Y2914">
        <v>0.99465457142857105</v>
      </c>
      <c r="Z2914">
        <v>2.48741339301595E-3</v>
      </c>
      <c r="AA2914">
        <v>0.990089</v>
      </c>
      <c r="AB2914">
        <v>-0.26005714285713999</v>
      </c>
      <c r="AC2914">
        <v>6.3751254489458106E-2</v>
      </c>
      <c r="AD2914">
        <v>-0.13999999999999599</v>
      </c>
      <c r="AE2914">
        <v>0</v>
      </c>
      <c r="AF2914">
        <v>0</v>
      </c>
      <c r="AI2914" s="2">
        <f t="shared" si="180"/>
        <v>40173</v>
      </c>
      <c r="AJ2914">
        <f t="shared" si="181"/>
        <v>2354.20746283466</v>
      </c>
      <c r="AK2914">
        <f t="shared" si="182"/>
        <v>2354.20746283466</v>
      </c>
      <c r="AL2914" s="3">
        <f>Sheet2!$Q$35</f>
        <v>13804.562889602981</v>
      </c>
      <c r="AM2914" s="3">
        <f>Sheet2!$Q$37</f>
        <v>11470.329043263515</v>
      </c>
      <c r="AN2914" s="3">
        <f>Sheet2!$Q$39</f>
        <v>2136.3846824700945</v>
      </c>
      <c r="AU2914">
        <f t="shared" si="183"/>
        <v>16.759816594253664</v>
      </c>
      <c r="AV2914" t="e">
        <f>VLOOKUP(AI2914,Sheet3!C$29:F$3725,4,FALSE)</f>
        <v>#N/A</v>
      </c>
    </row>
    <row r="2915" spans="1:48" x14ac:dyDescent="0.25">
      <c r="A2915">
        <v>87307554</v>
      </c>
      <c r="B2915">
        <v>11519</v>
      </c>
      <c r="C2915" t="s">
        <v>125</v>
      </c>
      <c r="D2915">
        <v>0</v>
      </c>
      <c r="E2915" t="s">
        <v>126</v>
      </c>
      <c r="F2915" t="s">
        <v>127</v>
      </c>
      <c r="G2915" t="s">
        <v>128</v>
      </c>
      <c r="H2915">
        <v>7</v>
      </c>
      <c r="I2915">
        <v>30.053419875199999</v>
      </c>
      <c r="J2915">
        <v>33.053419875199999</v>
      </c>
      <c r="K2915">
        <v>2.8261324007350002</v>
      </c>
      <c r="L2915">
        <v>5.8261324007350002</v>
      </c>
      <c r="M2915">
        <v>173928</v>
      </c>
      <c r="N2915" t="s">
        <v>129</v>
      </c>
      <c r="P2915">
        <v>37.368000000000002</v>
      </c>
      <c r="S2915">
        <v>0</v>
      </c>
      <c r="T2915">
        <v>0</v>
      </c>
      <c r="V2915" t="s">
        <v>34</v>
      </c>
      <c r="W2915" s="1">
        <v>40174</v>
      </c>
      <c r="X2915">
        <v>20091227</v>
      </c>
      <c r="Y2915">
        <v>0.99509157142857096</v>
      </c>
      <c r="Z2915">
        <v>1.8219634508755899E-3</v>
      </c>
      <c r="AA2915">
        <v>0.992147</v>
      </c>
      <c r="AB2915">
        <v>-0.30375714285714001</v>
      </c>
      <c r="AC2915">
        <v>5.3028048026972502E-2</v>
      </c>
      <c r="AD2915">
        <v>-0.229599999999996</v>
      </c>
      <c r="AE2915">
        <v>0</v>
      </c>
      <c r="AF2915">
        <v>0</v>
      </c>
      <c r="AI2915" s="2">
        <f t="shared" si="180"/>
        <v>40174</v>
      </c>
      <c r="AJ2915">
        <f t="shared" si="181"/>
        <v>2124.6741455523297</v>
      </c>
      <c r="AK2915">
        <f t="shared" si="182"/>
        <v>2124.6741455523297</v>
      </c>
      <c r="AL2915" s="3">
        <f>Sheet2!$Q$35</f>
        <v>13804.562889602981</v>
      </c>
      <c r="AM2915" s="3">
        <f>Sheet2!$Q$37</f>
        <v>11470.329043263515</v>
      </c>
      <c r="AN2915" s="3">
        <f>Sheet2!$Q$39</f>
        <v>2136.3846824700945</v>
      </c>
      <c r="AU2915">
        <f t="shared" si="183"/>
        <v>15.1257480762266</v>
      </c>
      <c r="AV2915" t="e">
        <f>VLOOKUP(AI2915,Sheet3!C$29:F$3725,4,FALSE)</f>
        <v>#N/A</v>
      </c>
    </row>
    <row r="2916" spans="1:48" x14ac:dyDescent="0.25">
      <c r="A2916">
        <v>87352436</v>
      </c>
      <c r="B2916">
        <v>11519</v>
      </c>
      <c r="C2916" t="s">
        <v>125</v>
      </c>
      <c r="D2916">
        <v>0</v>
      </c>
      <c r="E2916" t="s">
        <v>126</v>
      </c>
      <c r="F2916" t="s">
        <v>127</v>
      </c>
      <c r="G2916" t="s">
        <v>128</v>
      </c>
      <c r="H2916">
        <v>7</v>
      </c>
      <c r="I2916">
        <v>30.053419875199999</v>
      </c>
      <c r="J2916">
        <v>33.053419875199999</v>
      </c>
      <c r="K2916">
        <v>2.8261324007350002</v>
      </c>
      <c r="L2916">
        <v>5.8261324007350002</v>
      </c>
      <c r="M2916">
        <v>173928</v>
      </c>
      <c r="N2916" t="s">
        <v>129</v>
      </c>
      <c r="P2916">
        <v>37.368000000000002</v>
      </c>
      <c r="S2916">
        <v>0</v>
      </c>
      <c r="T2916">
        <v>0</v>
      </c>
      <c r="V2916" t="s">
        <v>34</v>
      </c>
      <c r="W2916" s="1">
        <v>40175</v>
      </c>
      <c r="X2916">
        <v>20091228</v>
      </c>
      <c r="Y2916">
        <v>0.99459728571428596</v>
      </c>
      <c r="Z2916">
        <v>2.8088076125077901E-3</v>
      </c>
      <c r="AA2916">
        <v>0.99039299999999997</v>
      </c>
      <c r="AB2916">
        <v>-0.25432857142857002</v>
      </c>
      <c r="AC2916">
        <v>0.123411156178798</v>
      </c>
      <c r="AD2916">
        <v>-6.5499999999996103E-2</v>
      </c>
      <c r="AE2916">
        <v>0</v>
      </c>
      <c r="AF2916">
        <v>0</v>
      </c>
      <c r="AI2916" s="2">
        <f t="shared" si="180"/>
        <v>40175</v>
      </c>
      <c r="AJ2916">
        <f t="shared" si="181"/>
        <v>2384.1890832143836</v>
      </c>
      <c r="AK2916">
        <f t="shared" si="182"/>
        <v>2384.1890832143836</v>
      </c>
      <c r="AL2916" s="3">
        <f>Sheet2!$Q$35</f>
        <v>13804.562889602981</v>
      </c>
      <c r="AM2916" s="3">
        <f>Sheet2!$Q$37</f>
        <v>11470.329043263515</v>
      </c>
      <c r="AN2916" s="3">
        <f>Sheet2!$Q$39</f>
        <v>2136.3846824700945</v>
      </c>
      <c r="AU2916">
        <f t="shared" si="183"/>
        <v>16.973258470849224</v>
      </c>
      <c r="AV2916" t="e">
        <f>VLOOKUP(AI2916,Sheet3!C$29:F$3725,4,FALSE)</f>
        <v>#N/A</v>
      </c>
    </row>
    <row r="2917" spans="1:48" x14ac:dyDescent="0.25">
      <c r="A2917">
        <v>87397415</v>
      </c>
      <c r="B2917">
        <v>11519</v>
      </c>
      <c r="C2917" t="s">
        <v>125</v>
      </c>
      <c r="D2917">
        <v>0</v>
      </c>
      <c r="E2917" t="s">
        <v>126</v>
      </c>
      <c r="F2917" t="s">
        <v>127</v>
      </c>
      <c r="G2917" t="s">
        <v>128</v>
      </c>
      <c r="H2917">
        <v>7</v>
      </c>
      <c r="I2917">
        <v>30.053419875199999</v>
      </c>
      <c r="J2917">
        <v>33.053419875199999</v>
      </c>
      <c r="K2917">
        <v>2.8261324007350002</v>
      </c>
      <c r="L2917">
        <v>5.8261324007350002</v>
      </c>
      <c r="M2917">
        <v>173928</v>
      </c>
      <c r="N2917" t="s">
        <v>129</v>
      </c>
      <c r="P2917">
        <v>37.368000000000002</v>
      </c>
      <c r="S2917">
        <v>0</v>
      </c>
      <c r="T2917">
        <v>0</v>
      </c>
      <c r="V2917" t="s">
        <v>34</v>
      </c>
      <c r="W2917" s="1">
        <v>40176</v>
      </c>
      <c r="X2917">
        <v>20091229</v>
      </c>
      <c r="Y2917">
        <v>0.99425457142857099</v>
      </c>
      <c r="Z2917">
        <v>2.61373147911142E-3</v>
      </c>
      <c r="AA2917">
        <v>0.99011400000000005</v>
      </c>
      <c r="AB2917">
        <v>-0.22005714285714101</v>
      </c>
      <c r="AC2917">
        <v>0.10515645292533</v>
      </c>
      <c r="AD2917">
        <v>-6.8899999999993994E-2</v>
      </c>
      <c r="AE2917">
        <v>0</v>
      </c>
      <c r="AF2917">
        <v>0</v>
      </c>
      <c r="AI2917" s="2">
        <f t="shared" si="180"/>
        <v>40176</v>
      </c>
      <c r="AJ2917">
        <f t="shared" si="181"/>
        <v>2563.0346074462868</v>
      </c>
      <c r="AK2917">
        <f t="shared" si="182"/>
        <v>2563.0346074462868</v>
      </c>
      <c r="AL2917" s="3">
        <f>Sheet2!$Q$35</f>
        <v>13804.562889602981</v>
      </c>
      <c r="AM2917" s="3">
        <f>Sheet2!$Q$37</f>
        <v>11470.329043263515</v>
      </c>
      <c r="AN2917" s="3">
        <f>Sheet2!$Q$39</f>
        <v>2136.3846824700945</v>
      </c>
      <c r="AU2917">
        <f t="shared" si="183"/>
        <v>18.246475989759269</v>
      </c>
      <c r="AV2917" t="e">
        <f>VLOOKUP(AI2917,Sheet3!C$29:F$3725,4,FALSE)</f>
        <v>#N/A</v>
      </c>
    </row>
    <row r="2918" spans="1:48" x14ac:dyDescent="0.25">
      <c r="A2918">
        <v>87444270</v>
      </c>
      <c r="B2918">
        <v>11519</v>
      </c>
      <c r="C2918" t="s">
        <v>125</v>
      </c>
      <c r="D2918">
        <v>0</v>
      </c>
      <c r="E2918" t="s">
        <v>126</v>
      </c>
      <c r="F2918" t="s">
        <v>127</v>
      </c>
      <c r="G2918" t="s">
        <v>128</v>
      </c>
      <c r="H2918">
        <v>7</v>
      </c>
      <c r="I2918">
        <v>30.053419875199999</v>
      </c>
      <c r="J2918">
        <v>33.053419875199999</v>
      </c>
      <c r="K2918">
        <v>2.8261324007350002</v>
      </c>
      <c r="L2918">
        <v>5.8261324007350002</v>
      </c>
      <c r="M2918">
        <v>173928</v>
      </c>
      <c r="N2918" t="s">
        <v>129</v>
      </c>
      <c r="P2918">
        <v>37.368000000000002</v>
      </c>
      <c r="S2918">
        <v>0</v>
      </c>
      <c r="T2918">
        <v>0</v>
      </c>
      <c r="V2918" t="s">
        <v>34</v>
      </c>
      <c r="W2918" s="1">
        <v>40177</v>
      </c>
      <c r="X2918">
        <v>20091230</v>
      </c>
      <c r="Y2918">
        <v>0.99461128571428603</v>
      </c>
      <c r="Z2918">
        <v>2.51081208913348E-3</v>
      </c>
      <c r="AA2918">
        <v>0.99048499999999995</v>
      </c>
      <c r="AB2918">
        <v>-0.25572857142856897</v>
      </c>
      <c r="AC2918">
        <v>9.4487893620380806E-2</v>
      </c>
      <c r="AD2918">
        <v>-0.1386</v>
      </c>
      <c r="AE2918">
        <v>0</v>
      </c>
      <c r="AF2918">
        <v>0</v>
      </c>
      <c r="AI2918" s="2">
        <f t="shared" si="180"/>
        <v>40177</v>
      </c>
      <c r="AJ2918">
        <f t="shared" si="181"/>
        <v>2376.86420653807</v>
      </c>
      <c r="AK2918">
        <f t="shared" si="182"/>
        <v>2376.86420653807</v>
      </c>
      <c r="AL2918" s="3">
        <f>Sheet2!$Q$35</f>
        <v>13804.562889602981</v>
      </c>
      <c r="AM2918" s="3">
        <f>Sheet2!$Q$37</f>
        <v>11470.329043263515</v>
      </c>
      <c r="AN2918" s="3">
        <f>Sheet2!$Q$39</f>
        <v>2136.3846824700945</v>
      </c>
      <c r="AU2918">
        <f t="shared" si="183"/>
        <v>16.921112008989525</v>
      </c>
      <c r="AV2918" t="e">
        <f>VLOOKUP(AI2918,Sheet3!C$29:F$3725,4,FALSE)</f>
        <v>#N/A</v>
      </c>
    </row>
    <row r="2919" spans="1:48" x14ac:dyDescent="0.25">
      <c r="A2919">
        <v>87488329</v>
      </c>
      <c r="B2919">
        <v>11519</v>
      </c>
      <c r="C2919" t="s">
        <v>125</v>
      </c>
      <c r="D2919">
        <v>0</v>
      </c>
      <c r="E2919" t="s">
        <v>126</v>
      </c>
      <c r="F2919" t="s">
        <v>127</v>
      </c>
      <c r="G2919" t="s">
        <v>128</v>
      </c>
      <c r="H2919">
        <v>7</v>
      </c>
      <c r="I2919">
        <v>30.053419875199999</v>
      </c>
      <c r="J2919">
        <v>33.053419875199999</v>
      </c>
      <c r="K2919">
        <v>2.8261324007350002</v>
      </c>
      <c r="L2919">
        <v>5.8261324007350002</v>
      </c>
      <c r="M2919">
        <v>173928</v>
      </c>
      <c r="N2919" t="s">
        <v>129</v>
      </c>
      <c r="P2919">
        <v>37.368000000000002</v>
      </c>
      <c r="S2919">
        <v>0</v>
      </c>
      <c r="T2919">
        <v>0</v>
      </c>
      <c r="V2919" t="s">
        <v>34</v>
      </c>
      <c r="W2919" s="1">
        <v>40178</v>
      </c>
      <c r="X2919">
        <v>20091231</v>
      </c>
      <c r="Y2919">
        <v>0.994378428571428</v>
      </c>
      <c r="Z2919">
        <v>2.7009459642948798E-3</v>
      </c>
      <c r="AA2919">
        <v>0.98912100000000003</v>
      </c>
      <c r="AB2919">
        <v>-0.23244285714285401</v>
      </c>
      <c r="AC2919">
        <v>9.6385429502640202E-2</v>
      </c>
      <c r="AD2919">
        <v>-9.7300000000000206E-2</v>
      </c>
      <c r="AE2919">
        <v>0</v>
      </c>
      <c r="AF2919">
        <v>0</v>
      </c>
      <c r="AI2919" s="2">
        <f t="shared" si="180"/>
        <v>40178</v>
      </c>
      <c r="AJ2919">
        <f t="shared" si="181"/>
        <v>2498.5027179983445</v>
      </c>
      <c r="AK2919">
        <f t="shared" si="182"/>
        <v>2498.5027179983445</v>
      </c>
      <c r="AL2919" s="3">
        <f>Sheet2!$Q$35</f>
        <v>13804.562889602981</v>
      </c>
      <c r="AM2919" s="3">
        <f>Sheet2!$Q$37</f>
        <v>11470.329043263515</v>
      </c>
      <c r="AN2919" s="3">
        <f>Sheet2!$Q$39</f>
        <v>2136.3846824700945</v>
      </c>
      <c r="AU2919">
        <f t="shared" si="183"/>
        <v>17.787067611907176</v>
      </c>
      <c r="AV2919" t="e">
        <f>VLOOKUP(AI2919,Sheet3!C$29:F$3725,4,FALSE)</f>
        <v>#N/A</v>
      </c>
    </row>
    <row r="2920" spans="1:48" x14ac:dyDescent="0.25">
      <c r="A2920">
        <v>87531586</v>
      </c>
      <c r="B2920">
        <v>11519</v>
      </c>
      <c r="C2920" t="s">
        <v>125</v>
      </c>
      <c r="D2920">
        <v>0</v>
      </c>
      <c r="E2920" t="s">
        <v>126</v>
      </c>
      <c r="F2920" t="s">
        <v>127</v>
      </c>
      <c r="G2920" t="s">
        <v>128</v>
      </c>
      <c r="H2920">
        <v>7</v>
      </c>
      <c r="I2920">
        <v>30.053419875199999</v>
      </c>
      <c r="J2920">
        <v>33.053419875199999</v>
      </c>
      <c r="K2920">
        <v>2.8261324007350002</v>
      </c>
      <c r="L2920">
        <v>5.8261324007350002</v>
      </c>
      <c r="M2920">
        <v>173928</v>
      </c>
      <c r="N2920" t="s">
        <v>129</v>
      </c>
      <c r="P2920">
        <v>37.368000000000002</v>
      </c>
      <c r="S2920">
        <v>0</v>
      </c>
      <c r="T2920">
        <v>0</v>
      </c>
      <c r="V2920" t="s">
        <v>34</v>
      </c>
      <c r="W2920" s="1">
        <v>40179</v>
      </c>
      <c r="X2920">
        <v>20100101</v>
      </c>
      <c r="Y2920">
        <v>0.99317557142857205</v>
      </c>
      <c r="Z2920">
        <v>2.3616747603066399E-3</v>
      </c>
      <c r="AA2920">
        <v>0.98882499999999995</v>
      </c>
      <c r="AB2920">
        <v>-0.112157142857139</v>
      </c>
      <c r="AC2920">
        <v>9.2936151003070303E-2</v>
      </c>
      <c r="AD2920">
        <v>2.0000000000020002E-3</v>
      </c>
      <c r="AE2920">
        <v>0</v>
      </c>
      <c r="AF2920">
        <v>0</v>
      </c>
      <c r="AI2920" s="2">
        <f t="shared" si="180"/>
        <v>40179</v>
      </c>
      <c r="AJ2920">
        <f t="shared" si="181"/>
        <v>3120.2827703803778</v>
      </c>
      <c r="AK2920">
        <f t="shared" si="182"/>
        <v>3120.2827703803778</v>
      </c>
      <c r="AL2920" s="3">
        <f>Sheet2!$Q$35</f>
        <v>13804.562889602981</v>
      </c>
      <c r="AM2920" s="3">
        <f>Sheet2!$Q$37</f>
        <v>11470.329043263515</v>
      </c>
      <c r="AN2920" s="3">
        <f>Sheet2!$Q$39</f>
        <v>2136.3846824700945</v>
      </c>
      <c r="AU2920">
        <f t="shared" si="183"/>
        <v>22.213576237166848</v>
      </c>
      <c r="AV2920" t="e">
        <f>VLOOKUP(AI2920,Sheet3!C$29:F$3725,4,FALSE)</f>
        <v>#N/A</v>
      </c>
    </row>
    <row r="2921" spans="1:48" x14ac:dyDescent="0.25">
      <c r="A2921">
        <v>87576376</v>
      </c>
      <c r="B2921">
        <v>11519</v>
      </c>
      <c r="C2921" t="s">
        <v>125</v>
      </c>
      <c r="D2921">
        <v>0</v>
      </c>
      <c r="E2921" t="s">
        <v>126</v>
      </c>
      <c r="F2921" t="s">
        <v>127</v>
      </c>
      <c r="G2921" t="s">
        <v>128</v>
      </c>
      <c r="H2921">
        <v>7</v>
      </c>
      <c r="I2921">
        <v>30.053419875199999</v>
      </c>
      <c r="J2921">
        <v>33.053419875199999</v>
      </c>
      <c r="K2921">
        <v>2.8261324007350002</v>
      </c>
      <c r="L2921">
        <v>5.8261324007350002</v>
      </c>
      <c r="M2921">
        <v>173928</v>
      </c>
      <c r="N2921" t="s">
        <v>129</v>
      </c>
      <c r="P2921">
        <v>37.368000000000002</v>
      </c>
      <c r="S2921">
        <v>0</v>
      </c>
      <c r="T2921">
        <v>0</v>
      </c>
      <c r="V2921" t="s">
        <v>34</v>
      </c>
      <c r="W2921" s="1">
        <v>40180</v>
      </c>
      <c r="X2921">
        <v>20100102</v>
      </c>
      <c r="Y2921">
        <v>0.99340099999999998</v>
      </c>
      <c r="Z2921">
        <v>2.9712542806027199E-3</v>
      </c>
      <c r="AA2921">
        <v>0.98819199999999996</v>
      </c>
      <c r="AB2921">
        <v>-0.13469999999999699</v>
      </c>
      <c r="AC2921">
        <v>0.13939242652105799</v>
      </c>
      <c r="AD2921">
        <v>3.1599999999998303E-2</v>
      </c>
      <c r="AE2921">
        <v>0</v>
      </c>
      <c r="AF2921">
        <v>0</v>
      </c>
      <c r="AI2921" s="2">
        <f t="shared" si="180"/>
        <v>40180</v>
      </c>
      <c r="AJ2921">
        <f t="shared" si="181"/>
        <v>3004.5915311388671</v>
      </c>
      <c r="AK2921">
        <f t="shared" si="182"/>
        <v>3004.5915311388671</v>
      </c>
      <c r="AL2921" s="3">
        <f>Sheet2!$Q$35</f>
        <v>13804.562889602981</v>
      </c>
      <c r="AM2921" s="3">
        <f>Sheet2!$Q$37</f>
        <v>11470.329043263515</v>
      </c>
      <c r="AN2921" s="3">
        <f>Sheet2!$Q$39</f>
        <v>2136.3846824700945</v>
      </c>
      <c r="AU2921">
        <f t="shared" si="183"/>
        <v>21.389959804945125</v>
      </c>
      <c r="AV2921" t="e">
        <f>VLOOKUP(AI2921,Sheet3!C$29:F$3725,4,FALSE)</f>
        <v>#N/A</v>
      </c>
    </row>
    <row r="2922" spans="1:48" x14ac:dyDescent="0.25">
      <c r="A2922">
        <v>87620467</v>
      </c>
      <c r="B2922">
        <v>11519</v>
      </c>
      <c r="C2922" t="s">
        <v>125</v>
      </c>
      <c r="D2922">
        <v>0</v>
      </c>
      <c r="E2922" t="s">
        <v>126</v>
      </c>
      <c r="F2922" t="s">
        <v>127</v>
      </c>
      <c r="G2922" t="s">
        <v>128</v>
      </c>
      <c r="H2922">
        <v>7</v>
      </c>
      <c r="I2922">
        <v>30.053419875199999</v>
      </c>
      <c r="J2922">
        <v>33.053419875199999</v>
      </c>
      <c r="K2922">
        <v>2.8261324007350002</v>
      </c>
      <c r="L2922">
        <v>5.8261324007350002</v>
      </c>
      <c r="M2922">
        <v>173928</v>
      </c>
      <c r="N2922" t="s">
        <v>129</v>
      </c>
      <c r="P2922">
        <v>37.368000000000002</v>
      </c>
      <c r="S2922">
        <v>0</v>
      </c>
      <c r="T2922">
        <v>0</v>
      </c>
      <c r="V2922" t="s">
        <v>34</v>
      </c>
      <c r="W2922" s="1">
        <v>40181</v>
      </c>
      <c r="X2922">
        <v>20100103</v>
      </c>
      <c r="Y2922">
        <v>0.99287871428571395</v>
      </c>
      <c r="Z2922">
        <v>3.0813820978017399E-3</v>
      </c>
      <c r="AA2922">
        <v>0.98716099999999996</v>
      </c>
      <c r="AB2922">
        <v>-8.2471428571424199E-2</v>
      </c>
      <c r="AC2922">
        <v>0.13961440484712101</v>
      </c>
      <c r="AD2922">
        <v>9.8700000000007101E-2</v>
      </c>
      <c r="AE2922">
        <v>0</v>
      </c>
      <c r="AF2922">
        <v>0</v>
      </c>
      <c r="AI2922" s="2">
        <f t="shared" si="180"/>
        <v>40181</v>
      </c>
      <c r="AJ2922">
        <f t="shared" si="181"/>
        <v>3272.0425054985099</v>
      </c>
      <c r="AK2922">
        <f t="shared" si="182"/>
        <v>3272.0425054985099</v>
      </c>
      <c r="AL2922" s="3">
        <f>Sheet2!$Q$35</f>
        <v>13804.562889602981</v>
      </c>
      <c r="AM2922" s="3">
        <f>Sheet2!$Q$37</f>
        <v>11470.329043263515</v>
      </c>
      <c r="AN2922" s="3">
        <f>Sheet2!$Q$39</f>
        <v>2136.3846824700945</v>
      </c>
      <c r="AU2922">
        <f t="shared" si="183"/>
        <v>23.293967565087399</v>
      </c>
      <c r="AV2922" t="e">
        <f>VLOOKUP(AI2922,Sheet3!C$29:F$3725,4,FALSE)</f>
        <v>#N/A</v>
      </c>
    </row>
    <row r="2923" spans="1:48" x14ac:dyDescent="0.25">
      <c r="A2923">
        <v>87669173</v>
      </c>
      <c r="B2923">
        <v>11519</v>
      </c>
      <c r="C2923" t="s">
        <v>125</v>
      </c>
      <c r="D2923">
        <v>0</v>
      </c>
      <c r="E2923" t="s">
        <v>126</v>
      </c>
      <c r="F2923" t="s">
        <v>127</v>
      </c>
      <c r="G2923" t="s">
        <v>128</v>
      </c>
      <c r="H2923">
        <v>7</v>
      </c>
      <c r="I2923">
        <v>30.053419875199999</v>
      </c>
      <c r="J2923">
        <v>33.053419875199999</v>
      </c>
      <c r="K2923">
        <v>2.8261324007350002</v>
      </c>
      <c r="L2923">
        <v>5.8261324007350002</v>
      </c>
      <c r="M2923">
        <v>173928</v>
      </c>
      <c r="N2923" t="s">
        <v>129</v>
      </c>
      <c r="P2923">
        <v>37.368000000000002</v>
      </c>
      <c r="S2923">
        <v>0</v>
      </c>
      <c r="T2923">
        <v>0</v>
      </c>
      <c r="V2923" t="s">
        <v>34</v>
      </c>
      <c r="W2923" s="1">
        <v>40182</v>
      </c>
      <c r="X2923">
        <v>20100104</v>
      </c>
      <c r="Y2923">
        <v>0.99335571428571401</v>
      </c>
      <c r="Z2923">
        <v>2.8060342994689199E-3</v>
      </c>
      <c r="AA2923">
        <v>0.98854399999999998</v>
      </c>
      <c r="AB2923">
        <v>-0.13017142857142699</v>
      </c>
      <c r="AC2923">
        <v>0.11296777940490001</v>
      </c>
      <c r="AD2923">
        <v>1.17000000000034E-2</v>
      </c>
      <c r="AE2923">
        <v>0</v>
      </c>
      <c r="AF2923">
        <v>0</v>
      </c>
      <c r="AI2923" s="2">
        <f t="shared" si="180"/>
        <v>40182</v>
      </c>
      <c r="AJ2923">
        <f t="shared" si="181"/>
        <v>3027.8634143420495</v>
      </c>
      <c r="AK2923">
        <f t="shared" si="182"/>
        <v>3027.8634143420495</v>
      </c>
      <c r="AL2923" s="3">
        <f>Sheet2!$Q$35</f>
        <v>13804.562889602981</v>
      </c>
      <c r="AM2923" s="3">
        <f>Sheet2!$Q$37</f>
        <v>11470.329043263515</v>
      </c>
      <c r="AN2923" s="3">
        <f>Sheet2!$Q$39</f>
        <v>2136.3846824700945</v>
      </c>
      <c r="AU2923">
        <f t="shared" si="183"/>
        <v>21.555634453609517</v>
      </c>
      <c r="AV2923" t="e">
        <f>VLOOKUP(AI2923,Sheet3!C$29:F$3725,4,FALSE)</f>
        <v>#N/A</v>
      </c>
    </row>
    <row r="2924" spans="1:48" x14ac:dyDescent="0.25">
      <c r="A2924">
        <v>87711141</v>
      </c>
      <c r="B2924">
        <v>11519</v>
      </c>
      <c r="C2924" t="s">
        <v>125</v>
      </c>
      <c r="D2924">
        <v>0</v>
      </c>
      <c r="E2924" t="s">
        <v>126</v>
      </c>
      <c r="F2924" t="s">
        <v>127</v>
      </c>
      <c r="G2924" t="s">
        <v>128</v>
      </c>
      <c r="H2924">
        <v>7</v>
      </c>
      <c r="I2924">
        <v>30.053419875199999</v>
      </c>
      <c r="J2924">
        <v>33.053419875199999</v>
      </c>
      <c r="K2924">
        <v>2.8261324007350002</v>
      </c>
      <c r="L2924">
        <v>5.8261324007350002</v>
      </c>
      <c r="M2924">
        <v>173928</v>
      </c>
      <c r="N2924" t="s">
        <v>129</v>
      </c>
      <c r="P2924">
        <v>37.368000000000002</v>
      </c>
      <c r="S2924">
        <v>0</v>
      </c>
      <c r="T2924">
        <v>0</v>
      </c>
      <c r="V2924" t="s">
        <v>34</v>
      </c>
      <c r="W2924" s="1">
        <v>40183</v>
      </c>
      <c r="X2924">
        <v>20100105</v>
      </c>
      <c r="Y2924">
        <v>0.99308685714285705</v>
      </c>
      <c r="Z2924">
        <v>3.3209304388366599E-3</v>
      </c>
      <c r="AA2924">
        <v>0.988228</v>
      </c>
      <c r="AB2924">
        <v>-0.103285714285712</v>
      </c>
      <c r="AC2924">
        <v>0.174904336535077</v>
      </c>
      <c r="AD2924">
        <v>0.13220000000000501</v>
      </c>
      <c r="AE2924">
        <v>0</v>
      </c>
      <c r="AF2924">
        <v>0</v>
      </c>
      <c r="AI2924" s="2">
        <f t="shared" si="180"/>
        <v>40183</v>
      </c>
      <c r="AJ2924">
        <f t="shared" si="181"/>
        <v>3165.705569778569</v>
      </c>
      <c r="AK2924">
        <f t="shared" si="182"/>
        <v>3165.705569778569</v>
      </c>
      <c r="AL2924" s="3">
        <f>Sheet2!$Q$35</f>
        <v>13804.562889602981</v>
      </c>
      <c r="AM2924" s="3">
        <f>Sheet2!$Q$37</f>
        <v>11470.329043263515</v>
      </c>
      <c r="AN2924" s="3">
        <f>Sheet2!$Q$39</f>
        <v>2136.3846824700945</v>
      </c>
      <c r="AU2924">
        <f t="shared" si="183"/>
        <v>22.536945268626216</v>
      </c>
      <c r="AV2924" t="e">
        <f>VLOOKUP(AI2924,Sheet3!C$29:F$3725,4,FALSE)</f>
        <v>#N/A</v>
      </c>
    </row>
    <row r="2925" spans="1:48" x14ac:dyDescent="0.25">
      <c r="A2925">
        <v>87756838</v>
      </c>
      <c r="B2925">
        <v>11519</v>
      </c>
      <c r="C2925" t="s">
        <v>125</v>
      </c>
      <c r="D2925">
        <v>0</v>
      </c>
      <c r="E2925" t="s">
        <v>126</v>
      </c>
      <c r="F2925" t="s">
        <v>127</v>
      </c>
      <c r="G2925" t="s">
        <v>128</v>
      </c>
      <c r="H2925">
        <v>7</v>
      </c>
      <c r="I2925">
        <v>30.053419875199999</v>
      </c>
      <c r="J2925">
        <v>33.053419875199999</v>
      </c>
      <c r="K2925">
        <v>2.8261324007350002</v>
      </c>
      <c r="L2925">
        <v>5.8261324007350002</v>
      </c>
      <c r="M2925">
        <v>173928</v>
      </c>
      <c r="N2925" t="s">
        <v>129</v>
      </c>
      <c r="P2925">
        <v>37.368000000000002</v>
      </c>
      <c r="S2925">
        <v>0</v>
      </c>
      <c r="T2925">
        <v>0</v>
      </c>
      <c r="V2925" t="s">
        <v>34</v>
      </c>
      <c r="W2925" s="1">
        <v>40184</v>
      </c>
      <c r="X2925">
        <v>20100106</v>
      </c>
      <c r="Y2925">
        <v>0.99290014285714301</v>
      </c>
      <c r="Z2925">
        <v>3.1653926602994201E-3</v>
      </c>
      <c r="AA2925">
        <v>0.98783399999999999</v>
      </c>
      <c r="AB2925">
        <v>-8.46142857142827E-2</v>
      </c>
      <c r="AC2925">
        <v>0.14922946308641999</v>
      </c>
      <c r="AD2925">
        <v>0.11689999999999801</v>
      </c>
      <c r="AE2925">
        <v>0</v>
      </c>
      <c r="AF2925">
        <v>0</v>
      </c>
      <c r="AI2925" s="2">
        <f t="shared" si="180"/>
        <v>40184</v>
      </c>
      <c r="AJ2925">
        <f t="shared" si="181"/>
        <v>3261.1101839756593</v>
      </c>
      <c r="AK2925">
        <f t="shared" si="182"/>
        <v>3261.1101839756593</v>
      </c>
      <c r="AL2925" s="3">
        <f>Sheet2!$Q$35</f>
        <v>13804.562889602981</v>
      </c>
      <c r="AM2925" s="3">
        <f>Sheet2!$Q$37</f>
        <v>11470.329043263515</v>
      </c>
      <c r="AN2925" s="3">
        <f>Sheet2!$Q$39</f>
        <v>2136.3846824700945</v>
      </c>
      <c r="AU2925">
        <f t="shared" si="183"/>
        <v>23.216139375955855</v>
      </c>
      <c r="AV2925" t="e">
        <f>VLOOKUP(AI2925,Sheet3!C$29:F$3725,4,FALSE)</f>
        <v>#N/A</v>
      </c>
    </row>
    <row r="2926" spans="1:48" x14ac:dyDescent="0.25">
      <c r="A2926">
        <v>87801026</v>
      </c>
      <c r="B2926">
        <v>11519</v>
      </c>
      <c r="C2926" t="s">
        <v>125</v>
      </c>
      <c r="D2926">
        <v>0</v>
      </c>
      <c r="E2926" t="s">
        <v>126</v>
      </c>
      <c r="F2926" t="s">
        <v>127</v>
      </c>
      <c r="G2926" t="s">
        <v>128</v>
      </c>
      <c r="H2926">
        <v>7</v>
      </c>
      <c r="I2926">
        <v>30.053419875199999</v>
      </c>
      <c r="J2926">
        <v>33.053419875199999</v>
      </c>
      <c r="K2926">
        <v>2.8261324007350002</v>
      </c>
      <c r="L2926">
        <v>5.8261324007350002</v>
      </c>
      <c r="M2926">
        <v>173928</v>
      </c>
      <c r="N2926" t="s">
        <v>129</v>
      </c>
      <c r="P2926">
        <v>37.368000000000002</v>
      </c>
      <c r="S2926">
        <v>0</v>
      </c>
      <c r="T2926">
        <v>0</v>
      </c>
      <c r="V2926" t="s">
        <v>34</v>
      </c>
      <c r="W2926" s="1">
        <v>40185</v>
      </c>
      <c r="X2926">
        <v>20100107</v>
      </c>
      <c r="Y2926">
        <v>0.99245357142857105</v>
      </c>
      <c r="Z2926">
        <v>3.4856861122983E-3</v>
      </c>
      <c r="AA2926">
        <v>0.98662300000000003</v>
      </c>
      <c r="AB2926">
        <v>-3.9957142857140401E-2</v>
      </c>
      <c r="AC2926">
        <v>0.17385240749508199</v>
      </c>
      <c r="AD2926">
        <v>0.18179999999999899</v>
      </c>
      <c r="AE2926">
        <v>0</v>
      </c>
      <c r="AF2926">
        <v>0</v>
      </c>
      <c r="AI2926" s="2">
        <f t="shared" si="180"/>
        <v>40185</v>
      </c>
      <c r="AJ2926">
        <f t="shared" si="181"/>
        <v>3488.2184443944134</v>
      </c>
      <c r="AK2926">
        <f t="shared" si="182"/>
        <v>3488.2184443944134</v>
      </c>
      <c r="AL2926" s="3">
        <f>Sheet2!$Q$35</f>
        <v>13804.562889602981</v>
      </c>
      <c r="AM2926" s="3">
        <f>Sheet2!$Q$37</f>
        <v>11470.329043263515</v>
      </c>
      <c r="AN2926" s="3">
        <f>Sheet2!$Q$39</f>
        <v>2136.3846824700945</v>
      </c>
      <c r="AU2926">
        <f t="shared" si="183"/>
        <v>24.832943694074547</v>
      </c>
      <c r="AV2926" t="e">
        <f>VLOOKUP(AI2926,Sheet3!C$29:F$3725,4,FALSE)</f>
        <v>#N/A</v>
      </c>
    </row>
    <row r="2927" spans="1:48" x14ac:dyDescent="0.25">
      <c r="A2927">
        <v>87845940</v>
      </c>
      <c r="B2927">
        <v>11519</v>
      </c>
      <c r="C2927" t="s">
        <v>125</v>
      </c>
      <c r="D2927">
        <v>0</v>
      </c>
      <c r="E2927" t="s">
        <v>126</v>
      </c>
      <c r="F2927" t="s">
        <v>127</v>
      </c>
      <c r="G2927" t="s">
        <v>128</v>
      </c>
      <c r="H2927">
        <v>7</v>
      </c>
      <c r="I2927">
        <v>30.053419875199999</v>
      </c>
      <c r="J2927">
        <v>33.053419875199999</v>
      </c>
      <c r="K2927">
        <v>2.8261324007350002</v>
      </c>
      <c r="L2927">
        <v>5.8261324007350002</v>
      </c>
      <c r="M2927">
        <v>173928</v>
      </c>
      <c r="N2927" t="s">
        <v>129</v>
      </c>
      <c r="P2927">
        <v>37.368000000000002</v>
      </c>
      <c r="S2927">
        <v>0</v>
      </c>
      <c r="T2927">
        <v>0</v>
      </c>
      <c r="V2927" t="s">
        <v>34</v>
      </c>
      <c r="W2927" s="1">
        <v>40186</v>
      </c>
      <c r="X2927">
        <v>20100108</v>
      </c>
      <c r="Y2927">
        <v>0.991479142857143</v>
      </c>
      <c r="Z2927">
        <v>4.1315360833669799E-3</v>
      </c>
      <c r="AA2927">
        <v>0.984402</v>
      </c>
      <c r="AB2927">
        <v>5.7485714285716298E-2</v>
      </c>
      <c r="AC2927">
        <v>0.23804313791874901</v>
      </c>
      <c r="AD2927">
        <v>0.37460000000000299</v>
      </c>
      <c r="AE2927">
        <v>0</v>
      </c>
      <c r="AF2927">
        <v>0</v>
      </c>
      <c r="AI2927" s="2">
        <f t="shared" si="180"/>
        <v>40186</v>
      </c>
      <c r="AJ2927">
        <f t="shared" si="181"/>
        <v>3978.5128753199242</v>
      </c>
      <c r="AK2927">
        <f t="shared" si="182"/>
        <v>3978.5128753199242</v>
      </c>
      <c r="AL2927" s="3">
        <f>Sheet2!$Q$35</f>
        <v>13804.562889602981</v>
      </c>
      <c r="AM2927" s="3">
        <f>Sheet2!$Q$37</f>
        <v>11470.329043263515</v>
      </c>
      <c r="AN2927" s="3">
        <f>Sheet2!$Q$39</f>
        <v>2136.3846824700945</v>
      </c>
      <c r="AU2927">
        <f t="shared" si="183"/>
        <v>28.323394246635996</v>
      </c>
      <c r="AV2927" t="e">
        <f>VLOOKUP(AI2927,Sheet3!C$29:F$3725,4,FALSE)</f>
        <v>#N/A</v>
      </c>
    </row>
    <row r="2928" spans="1:48" x14ac:dyDescent="0.25">
      <c r="A2928">
        <v>87890803</v>
      </c>
      <c r="B2928">
        <v>11519</v>
      </c>
      <c r="C2928" t="s">
        <v>125</v>
      </c>
      <c r="D2928">
        <v>0</v>
      </c>
      <c r="E2928" t="s">
        <v>126</v>
      </c>
      <c r="F2928" t="s">
        <v>127</v>
      </c>
      <c r="G2928" t="s">
        <v>128</v>
      </c>
      <c r="H2928">
        <v>7</v>
      </c>
      <c r="I2928">
        <v>30.053419875199999</v>
      </c>
      <c r="J2928">
        <v>33.053419875199999</v>
      </c>
      <c r="K2928">
        <v>2.8261324007350002</v>
      </c>
      <c r="L2928">
        <v>5.8261324007350002</v>
      </c>
      <c r="M2928">
        <v>173928</v>
      </c>
      <c r="N2928" t="s">
        <v>129</v>
      </c>
      <c r="P2928">
        <v>37.368000000000002</v>
      </c>
      <c r="S2928">
        <v>0</v>
      </c>
      <c r="T2928">
        <v>0</v>
      </c>
      <c r="V2928" t="s">
        <v>34</v>
      </c>
      <c r="W2928" s="1">
        <v>40187</v>
      </c>
      <c r="X2928">
        <v>20100109</v>
      </c>
      <c r="Y2928">
        <v>0.99115642857142905</v>
      </c>
      <c r="Z2928">
        <v>4.4326790627643598E-3</v>
      </c>
      <c r="AA2928">
        <v>0.98309899999999995</v>
      </c>
      <c r="AB2928">
        <v>8.9757142857146602E-2</v>
      </c>
      <c r="AC2928">
        <v>0.26316765355482302</v>
      </c>
      <c r="AD2928">
        <v>0.50490000000000801</v>
      </c>
      <c r="AE2928">
        <v>0</v>
      </c>
      <c r="AF2928">
        <v>0</v>
      </c>
      <c r="AI2928" s="2">
        <f t="shared" si="180"/>
        <v>40187</v>
      </c>
      <c r="AJ2928">
        <f t="shared" si="181"/>
        <v>4139.2997034569271</v>
      </c>
      <c r="AK2928">
        <f t="shared" si="182"/>
        <v>4139.2997034569271</v>
      </c>
      <c r="AL2928" s="3">
        <f>Sheet2!$Q$35</f>
        <v>13804.562889602981</v>
      </c>
      <c r="AM2928" s="3">
        <f>Sheet2!$Q$37</f>
        <v>11470.329043263515</v>
      </c>
      <c r="AN2928" s="3">
        <f>Sheet2!$Q$39</f>
        <v>2136.3846824700945</v>
      </c>
      <c r="AU2928">
        <f t="shared" si="183"/>
        <v>29.468050269050959</v>
      </c>
      <c r="AV2928" t="e">
        <f>VLOOKUP(AI2928,Sheet3!C$29:F$3725,4,FALSE)</f>
        <v>#N/A</v>
      </c>
    </row>
    <row r="2929" spans="1:48" x14ac:dyDescent="0.25">
      <c r="A2929">
        <v>87946058</v>
      </c>
      <c r="B2929">
        <v>11519</v>
      </c>
      <c r="C2929" t="s">
        <v>125</v>
      </c>
      <c r="D2929">
        <v>0</v>
      </c>
      <c r="E2929" t="s">
        <v>126</v>
      </c>
      <c r="F2929" t="s">
        <v>127</v>
      </c>
      <c r="G2929" t="s">
        <v>128</v>
      </c>
      <c r="H2929">
        <v>7</v>
      </c>
      <c r="I2929">
        <v>30.053419875199999</v>
      </c>
      <c r="J2929">
        <v>33.053419875199999</v>
      </c>
      <c r="K2929">
        <v>2.8261324007350002</v>
      </c>
      <c r="L2929">
        <v>5.8261324007350002</v>
      </c>
      <c r="M2929">
        <v>173928</v>
      </c>
      <c r="N2929" t="s">
        <v>129</v>
      </c>
      <c r="P2929">
        <v>37.368000000000002</v>
      </c>
      <c r="S2929">
        <v>0</v>
      </c>
      <c r="T2929">
        <v>0</v>
      </c>
      <c r="V2929" t="s">
        <v>34</v>
      </c>
      <c r="W2929" s="1">
        <v>40188</v>
      </c>
      <c r="X2929">
        <v>20100110</v>
      </c>
      <c r="Y2929">
        <v>0.99118257142857102</v>
      </c>
      <c r="Z2929">
        <v>4.3293875468260199E-3</v>
      </c>
      <c r="AA2929">
        <v>0.983684</v>
      </c>
      <c r="AB2929">
        <v>8.7142857142858604E-2</v>
      </c>
      <c r="AC2929">
        <v>0.257583028817299</v>
      </c>
      <c r="AD2929">
        <v>0.44640000000000202</v>
      </c>
      <c r="AE2929">
        <v>0</v>
      </c>
      <c r="AF2929">
        <v>0</v>
      </c>
      <c r="AI2929" s="2">
        <f t="shared" si="180"/>
        <v>40188</v>
      </c>
      <c r="AJ2929">
        <f t="shared" si="181"/>
        <v>4126.3039324134588</v>
      </c>
      <c r="AK2929">
        <f t="shared" si="182"/>
        <v>4126.3039324134588</v>
      </c>
      <c r="AL2929" s="3">
        <f>Sheet2!$Q$35</f>
        <v>13804.562889602981</v>
      </c>
      <c r="AM2929" s="3">
        <f>Sheet2!$Q$37</f>
        <v>11470.329043263515</v>
      </c>
      <c r="AN2929" s="3">
        <f>Sheet2!$Q$39</f>
        <v>2136.3846824700945</v>
      </c>
      <c r="AU2929">
        <f t="shared" si="183"/>
        <v>29.37553219550481</v>
      </c>
      <c r="AV2929" t="e">
        <f>VLOOKUP(AI2929,Sheet3!C$29:F$3725,4,FALSE)</f>
        <v>#N/A</v>
      </c>
    </row>
    <row r="2930" spans="1:48" x14ac:dyDescent="0.25">
      <c r="A2930">
        <v>87982717</v>
      </c>
      <c r="B2930">
        <v>11519</v>
      </c>
      <c r="C2930" t="s">
        <v>125</v>
      </c>
      <c r="D2930">
        <v>0</v>
      </c>
      <c r="E2930" t="s">
        <v>126</v>
      </c>
      <c r="F2930" t="s">
        <v>127</v>
      </c>
      <c r="G2930" t="s">
        <v>128</v>
      </c>
      <c r="H2930">
        <v>7</v>
      </c>
      <c r="I2930">
        <v>30.053419875199999</v>
      </c>
      <c r="J2930">
        <v>33.053419875199999</v>
      </c>
      <c r="K2930">
        <v>2.8261324007350002</v>
      </c>
      <c r="L2930">
        <v>5.8261324007350002</v>
      </c>
      <c r="M2930">
        <v>173928</v>
      </c>
      <c r="N2930" t="s">
        <v>129</v>
      </c>
      <c r="P2930">
        <v>37.368000000000002</v>
      </c>
      <c r="S2930">
        <v>0</v>
      </c>
      <c r="T2930">
        <v>0</v>
      </c>
      <c r="V2930" t="s">
        <v>34</v>
      </c>
      <c r="W2930" s="1">
        <v>40189</v>
      </c>
      <c r="X2930">
        <v>20100111</v>
      </c>
      <c r="Y2930">
        <v>0.99164371428571396</v>
      </c>
      <c r="Z2930">
        <v>4.2750988197195298E-3</v>
      </c>
      <c r="AA2930">
        <v>0.98435899999999998</v>
      </c>
      <c r="AB2930">
        <v>4.1028571428572802E-2</v>
      </c>
      <c r="AC2930">
        <v>0.25380163634666503</v>
      </c>
      <c r="AD2930">
        <v>0.37890000000000401</v>
      </c>
      <c r="AE2930">
        <v>0</v>
      </c>
      <c r="AF2930">
        <v>0</v>
      </c>
      <c r="AI2930" s="2">
        <f t="shared" si="180"/>
        <v>40189</v>
      </c>
      <c r="AJ2930">
        <f t="shared" si="181"/>
        <v>3896.2133213495836</v>
      </c>
      <c r="AK2930">
        <f t="shared" si="182"/>
        <v>3896.2133213495836</v>
      </c>
      <c r="AL2930" s="3">
        <f>Sheet2!$Q$35</f>
        <v>13804.562889602981</v>
      </c>
      <c r="AM2930" s="3">
        <f>Sheet2!$Q$37</f>
        <v>11470.329043263515</v>
      </c>
      <c r="AN2930" s="3">
        <f>Sheet2!$Q$39</f>
        <v>2136.3846824700945</v>
      </c>
      <c r="AU2930">
        <f t="shared" si="183"/>
        <v>27.737496252467302</v>
      </c>
      <c r="AV2930" t="e">
        <f>VLOOKUP(AI2930,Sheet3!C$29:F$3725,4,FALSE)</f>
        <v>#N/A</v>
      </c>
    </row>
    <row r="2931" spans="1:48" x14ac:dyDescent="0.25">
      <c r="A2931">
        <v>88025553</v>
      </c>
      <c r="B2931">
        <v>11519</v>
      </c>
      <c r="C2931" t="s">
        <v>125</v>
      </c>
      <c r="D2931">
        <v>0</v>
      </c>
      <c r="E2931" t="s">
        <v>126</v>
      </c>
      <c r="F2931" t="s">
        <v>127</v>
      </c>
      <c r="G2931" t="s">
        <v>128</v>
      </c>
      <c r="H2931">
        <v>7</v>
      </c>
      <c r="I2931">
        <v>30.053419875199999</v>
      </c>
      <c r="J2931">
        <v>33.053419875199999</v>
      </c>
      <c r="K2931">
        <v>2.8261324007350002</v>
      </c>
      <c r="L2931">
        <v>5.8261324007350002</v>
      </c>
      <c r="M2931">
        <v>173928</v>
      </c>
      <c r="N2931" t="s">
        <v>129</v>
      </c>
      <c r="P2931">
        <v>37.368000000000002</v>
      </c>
      <c r="S2931">
        <v>0</v>
      </c>
      <c r="T2931">
        <v>0</v>
      </c>
      <c r="V2931" t="s">
        <v>34</v>
      </c>
      <c r="W2931" s="1">
        <v>40190</v>
      </c>
      <c r="X2931">
        <v>20100112</v>
      </c>
      <c r="Y2931">
        <v>0.99247314285714305</v>
      </c>
      <c r="Z2931">
        <v>3.6690755327883598E-3</v>
      </c>
      <c r="AA2931">
        <v>0.98605399999999999</v>
      </c>
      <c r="AB2931">
        <v>-4.1914285714284003E-2</v>
      </c>
      <c r="AC2931">
        <v>0.19375113956215301</v>
      </c>
      <c r="AD2931">
        <v>0.209400000000004</v>
      </c>
      <c r="AE2931">
        <v>0</v>
      </c>
      <c r="AF2931">
        <v>0</v>
      </c>
      <c r="AI2931" s="2">
        <f t="shared" si="180"/>
        <v>40190</v>
      </c>
      <c r="AJ2931">
        <f t="shared" si="181"/>
        <v>3478.296953944955</v>
      </c>
      <c r="AK2931">
        <f t="shared" si="182"/>
        <v>3478.296953944955</v>
      </c>
      <c r="AL2931" s="3">
        <f>Sheet2!$Q$35</f>
        <v>13804.562889602981</v>
      </c>
      <c r="AM2931" s="3">
        <f>Sheet2!$Q$37</f>
        <v>11470.329043263515</v>
      </c>
      <c r="AN2931" s="3">
        <f>Sheet2!$Q$39</f>
        <v>2136.3846824700945</v>
      </c>
      <c r="AU2931">
        <f t="shared" si="183"/>
        <v>24.762311703096845</v>
      </c>
      <c r="AV2931" t="e">
        <f>VLOOKUP(AI2931,Sheet3!C$29:F$3725,4,FALSE)</f>
        <v>#N/A</v>
      </c>
    </row>
    <row r="2932" spans="1:48" x14ac:dyDescent="0.25">
      <c r="A2932">
        <v>88070322</v>
      </c>
      <c r="B2932">
        <v>11519</v>
      </c>
      <c r="C2932" t="s">
        <v>125</v>
      </c>
      <c r="D2932">
        <v>0</v>
      </c>
      <c r="E2932" t="s">
        <v>126</v>
      </c>
      <c r="F2932" t="s">
        <v>127</v>
      </c>
      <c r="G2932" t="s">
        <v>128</v>
      </c>
      <c r="H2932">
        <v>7</v>
      </c>
      <c r="I2932">
        <v>30.053419875199999</v>
      </c>
      <c r="J2932">
        <v>33.053419875199999</v>
      </c>
      <c r="K2932">
        <v>2.8261324007350002</v>
      </c>
      <c r="L2932">
        <v>5.8261324007350002</v>
      </c>
      <c r="M2932">
        <v>173928</v>
      </c>
      <c r="N2932" t="s">
        <v>129</v>
      </c>
      <c r="P2932">
        <v>37.368000000000002</v>
      </c>
      <c r="S2932">
        <v>0</v>
      </c>
      <c r="T2932">
        <v>0</v>
      </c>
      <c r="V2932" t="s">
        <v>34</v>
      </c>
      <c r="W2932" s="1">
        <v>40191</v>
      </c>
      <c r="X2932">
        <v>20100113</v>
      </c>
      <c r="Y2932">
        <v>0.99267628571428601</v>
      </c>
      <c r="Z2932">
        <v>3.3409486126926898E-3</v>
      </c>
      <c r="AA2932">
        <v>0.98651699999999998</v>
      </c>
      <c r="AB2932">
        <v>-6.2228571428568601E-2</v>
      </c>
      <c r="AC2932">
        <v>0.153344697745084</v>
      </c>
      <c r="AD2932">
        <v>0.16310000000000499</v>
      </c>
      <c r="AE2932">
        <v>0</v>
      </c>
      <c r="AF2932">
        <v>0</v>
      </c>
      <c r="AI2932" s="2">
        <f t="shared" si="180"/>
        <v>40191</v>
      </c>
      <c r="AJ2932">
        <f t="shared" si="181"/>
        <v>3375.1443377682008</v>
      </c>
      <c r="AK2932">
        <f t="shared" si="182"/>
        <v>3375.1443377682008</v>
      </c>
      <c r="AL2932" s="3">
        <f>Sheet2!$Q$35</f>
        <v>13804.562889602981</v>
      </c>
      <c r="AM2932" s="3">
        <f>Sheet2!$Q$37</f>
        <v>11470.329043263515</v>
      </c>
      <c r="AN2932" s="3">
        <f>Sheet2!$Q$39</f>
        <v>2136.3846824700945</v>
      </c>
      <c r="AU2932">
        <f t="shared" si="183"/>
        <v>24.027958866470374</v>
      </c>
      <c r="AV2932" t="e">
        <f>VLOOKUP(AI2932,Sheet3!C$29:F$3725,4,FALSE)</f>
        <v>#N/A</v>
      </c>
    </row>
    <row r="2933" spans="1:48" x14ac:dyDescent="0.25">
      <c r="A2933">
        <v>88115292</v>
      </c>
      <c r="B2933">
        <v>11519</v>
      </c>
      <c r="C2933" t="s">
        <v>125</v>
      </c>
      <c r="D2933">
        <v>0</v>
      </c>
      <c r="E2933" t="s">
        <v>126</v>
      </c>
      <c r="F2933" t="s">
        <v>127</v>
      </c>
      <c r="G2933" t="s">
        <v>128</v>
      </c>
      <c r="H2933">
        <v>7</v>
      </c>
      <c r="I2933">
        <v>30.053419875199999</v>
      </c>
      <c r="J2933">
        <v>33.053419875199999</v>
      </c>
      <c r="K2933">
        <v>2.8261324007350002</v>
      </c>
      <c r="L2933">
        <v>5.8261324007350002</v>
      </c>
      <c r="M2933">
        <v>173928</v>
      </c>
      <c r="N2933" t="s">
        <v>129</v>
      </c>
      <c r="P2933">
        <v>37.368000000000002</v>
      </c>
      <c r="S2933">
        <v>0</v>
      </c>
      <c r="T2933">
        <v>0</v>
      </c>
      <c r="V2933" t="s">
        <v>34</v>
      </c>
      <c r="W2933" s="1">
        <v>40192</v>
      </c>
      <c r="X2933">
        <v>20100114</v>
      </c>
      <c r="Y2933">
        <v>0.99293428571428599</v>
      </c>
      <c r="Z2933">
        <v>3.38822135026141E-3</v>
      </c>
      <c r="AA2933">
        <v>0.98655000000000004</v>
      </c>
      <c r="AB2933">
        <v>-8.80285714285714E-2</v>
      </c>
      <c r="AC2933">
        <v>0.15391044440829499</v>
      </c>
      <c r="AD2933">
        <v>0.159799999999999</v>
      </c>
      <c r="AE2933">
        <v>0</v>
      </c>
      <c r="AF2933">
        <v>0</v>
      </c>
      <c r="AI2933" s="2">
        <f t="shared" si="180"/>
        <v>40192</v>
      </c>
      <c r="AJ2933">
        <f t="shared" si="181"/>
        <v>3243.6841430375353</v>
      </c>
      <c r="AK2933">
        <f t="shared" si="182"/>
        <v>3243.6841430375353</v>
      </c>
      <c r="AL2933" s="3">
        <f>Sheet2!$Q$35</f>
        <v>13804.562889602981</v>
      </c>
      <c r="AM2933" s="3">
        <f>Sheet2!$Q$37</f>
        <v>11470.329043263515</v>
      </c>
      <c r="AN2933" s="3">
        <f>Sheet2!$Q$39</f>
        <v>2136.3846824700945</v>
      </c>
      <c r="AU2933">
        <f t="shared" si="183"/>
        <v>23.092081808941241</v>
      </c>
      <c r="AV2933" t="e">
        <f>VLOOKUP(AI2933,Sheet3!C$29:F$3725,4,FALSE)</f>
        <v>#N/A</v>
      </c>
    </row>
    <row r="2934" spans="1:48" x14ac:dyDescent="0.25">
      <c r="A2934">
        <v>88160140</v>
      </c>
      <c r="B2934">
        <v>11519</v>
      </c>
      <c r="C2934" t="s">
        <v>125</v>
      </c>
      <c r="D2934">
        <v>0</v>
      </c>
      <c r="E2934" t="s">
        <v>126</v>
      </c>
      <c r="F2934" t="s">
        <v>127</v>
      </c>
      <c r="G2934" t="s">
        <v>128</v>
      </c>
      <c r="H2934">
        <v>7</v>
      </c>
      <c r="I2934">
        <v>30.053419875199999</v>
      </c>
      <c r="J2934">
        <v>33.053419875199999</v>
      </c>
      <c r="K2934">
        <v>2.8261324007350002</v>
      </c>
      <c r="L2934">
        <v>5.8261324007350002</v>
      </c>
      <c r="M2934">
        <v>173928</v>
      </c>
      <c r="N2934" t="s">
        <v>129</v>
      </c>
      <c r="P2934">
        <v>37.368000000000002</v>
      </c>
      <c r="S2934">
        <v>0</v>
      </c>
      <c r="T2934">
        <v>0</v>
      </c>
      <c r="V2934" t="s">
        <v>34</v>
      </c>
      <c r="W2934" s="1">
        <v>40193</v>
      </c>
      <c r="X2934">
        <v>20100115</v>
      </c>
      <c r="Y2934">
        <v>0.99277828571428595</v>
      </c>
      <c r="Z2934">
        <v>3.59908868283885E-3</v>
      </c>
      <c r="AA2934">
        <v>0.98617200000000005</v>
      </c>
      <c r="AB2934">
        <v>-7.2428571428570093E-2</v>
      </c>
      <c r="AC2934">
        <v>0.178757766778602</v>
      </c>
      <c r="AD2934">
        <v>0.197599999999998</v>
      </c>
      <c r="AE2934">
        <v>0</v>
      </c>
      <c r="AF2934">
        <v>0</v>
      </c>
      <c r="AI2934" s="2">
        <f t="shared" si="180"/>
        <v>40193</v>
      </c>
      <c r="AJ2934">
        <f t="shared" si="181"/>
        <v>3323.2321569137275</v>
      </c>
      <c r="AK2934">
        <f t="shared" si="182"/>
        <v>3323.2321569137275</v>
      </c>
      <c r="AL2934" s="3">
        <f>Sheet2!$Q$35</f>
        <v>13804.562889602981</v>
      </c>
      <c r="AM2934" s="3">
        <f>Sheet2!$Q$37</f>
        <v>11470.329043263515</v>
      </c>
      <c r="AN2934" s="3">
        <f>Sheet2!$Q$39</f>
        <v>2136.3846824700945</v>
      </c>
      <c r="AU2934">
        <f t="shared" si="183"/>
        <v>23.658391339451708</v>
      </c>
      <c r="AV2934" t="e">
        <f>VLOOKUP(AI2934,Sheet3!C$29:F$3725,4,FALSE)</f>
        <v>#N/A</v>
      </c>
    </row>
    <row r="2935" spans="1:48" x14ac:dyDescent="0.25">
      <c r="A2935">
        <v>88208376</v>
      </c>
      <c r="B2935">
        <v>11519</v>
      </c>
      <c r="C2935" t="s">
        <v>125</v>
      </c>
      <c r="D2935">
        <v>0</v>
      </c>
      <c r="E2935" t="s">
        <v>126</v>
      </c>
      <c r="F2935" t="s">
        <v>127</v>
      </c>
      <c r="G2935" t="s">
        <v>128</v>
      </c>
      <c r="H2935">
        <v>7</v>
      </c>
      <c r="I2935">
        <v>30.053419875199999</v>
      </c>
      <c r="J2935">
        <v>33.053419875199999</v>
      </c>
      <c r="K2935">
        <v>2.8261324007350002</v>
      </c>
      <c r="L2935">
        <v>5.8261324007350002</v>
      </c>
      <c r="M2935">
        <v>173928</v>
      </c>
      <c r="N2935" t="s">
        <v>129</v>
      </c>
      <c r="P2935">
        <v>37.368000000000002</v>
      </c>
      <c r="S2935">
        <v>0</v>
      </c>
      <c r="T2935">
        <v>0</v>
      </c>
      <c r="V2935" t="s">
        <v>34</v>
      </c>
      <c r="W2935" s="1">
        <v>40194</v>
      </c>
      <c r="X2935">
        <v>20100116</v>
      </c>
      <c r="Y2935">
        <v>0.99257328571428605</v>
      </c>
      <c r="Z2935">
        <v>3.9522236675531702E-3</v>
      </c>
      <c r="AA2935">
        <v>0.98531599999999997</v>
      </c>
      <c r="AB2935">
        <v>-5.1928571428568999E-2</v>
      </c>
      <c r="AC2935">
        <v>0.213013934583002</v>
      </c>
      <c r="AD2935">
        <v>0.283200000000006</v>
      </c>
      <c r="AE2935">
        <v>0</v>
      </c>
      <c r="AF2935">
        <v>0</v>
      </c>
      <c r="AI2935" s="2">
        <f t="shared" si="180"/>
        <v>40194</v>
      </c>
      <c r="AJ2935">
        <f t="shared" si="181"/>
        <v>3427.4852396035567</v>
      </c>
      <c r="AK2935">
        <f t="shared" si="182"/>
        <v>3427.4852396035567</v>
      </c>
      <c r="AL2935" s="3">
        <f>Sheet2!$Q$35</f>
        <v>13804.562889602981</v>
      </c>
      <c r="AM2935" s="3">
        <f>Sheet2!$Q$37</f>
        <v>11470.329043263515</v>
      </c>
      <c r="AN2935" s="3">
        <f>Sheet2!$Q$39</f>
        <v>2136.3846824700945</v>
      </c>
      <c r="AU2935">
        <f t="shared" si="183"/>
        <v>24.400578497062387</v>
      </c>
      <c r="AV2935" t="e">
        <f>VLOOKUP(AI2935,Sheet3!C$29:F$3725,4,FALSE)</f>
        <v>#N/A</v>
      </c>
    </row>
    <row r="2936" spans="1:48" x14ac:dyDescent="0.25">
      <c r="A2936">
        <v>88253373</v>
      </c>
      <c r="B2936">
        <v>11519</v>
      </c>
      <c r="C2936" t="s">
        <v>125</v>
      </c>
      <c r="D2936">
        <v>0</v>
      </c>
      <c r="E2936" t="s">
        <v>126</v>
      </c>
      <c r="F2936" t="s">
        <v>127</v>
      </c>
      <c r="G2936" t="s">
        <v>128</v>
      </c>
      <c r="H2936">
        <v>7</v>
      </c>
      <c r="I2936">
        <v>30.053419875199999</v>
      </c>
      <c r="J2936">
        <v>33.053419875199999</v>
      </c>
      <c r="K2936">
        <v>2.8261324007350002</v>
      </c>
      <c r="L2936">
        <v>5.8261324007350002</v>
      </c>
      <c r="M2936">
        <v>173928</v>
      </c>
      <c r="N2936" t="s">
        <v>129</v>
      </c>
      <c r="P2936">
        <v>37.368000000000002</v>
      </c>
      <c r="S2936">
        <v>0</v>
      </c>
      <c r="T2936">
        <v>0</v>
      </c>
      <c r="V2936" t="s">
        <v>34</v>
      </c>
      <c r="W2936" s="1">
        <v>40195</v>
      </c>
      <c r="X2936">
        <v>20100117</v>
      </c>
      <c r="Y2936">
        <v>0.99307500000000004</v>
      </c>
      <c r="Z2936">
        <v>3.71372927700137E-3</v>
      </c>
      <c r="AA2936">
        <v>0.987043</v>
      </c>
      <c r="AB2936">
        <v>-0.102099999999997</v>
      </c>
      <c r="AC2936">
        <v>0.200057170400292</v>
      </c>
      <c r="AD2936">
        <v>0.15490000000000201</v>
      </c>
      <c r="AE2936">
        <v>0</v>
      </c>
      <c r="AF2936">
        <v>0</v>
      </c>
      <c r="AI2936" s="2">
        <f t="shared" si="180"/>
        <v>40195</v>
      </c>
      <c r="AJ2936">
        <f t="shared" si="181"/>
        <v>3171.7720413408242</v>
      </c>
      <c r="AK2936">
        <f t="shared" si="182"/>
        <v>3171.7720413408242</v>
      </c>
      <c r="AL2936" s="3">
        <f>Sheet2!$Q$35</f>
        <v>13804.562889602981</v>
      </c>
      <c r="AM2936" s="3">
        <f>Sheet2!$Q$37</f>
        <v>11470.329043263515</v>
      </c>
      <c r="AN2936" s="3">
        <f>Sheet2!$Q$39</f>
        <v>2136.3846824700945</v>
      </c>
      <c r="AU2936">
        <f t="shared" si="183"/>
        <v>22.580133030266907</v>
      </c>
      <c r="AV2936" t="e">
        <f>VLOOKUP(AI2936,Sheet3!C$29:F$3725,4,FALSE)</f>
        <v>#N/A</v>
      </c>
    </row>
    <row r="2937" spans="1:48" x14ac:dyDescent="0.25">
      <c r="A2937">
        <v>88299304</v>
      </c>
      <c r="B2937">
        <v>11519</v>
      </c>
      <c r="C2937" t="s">
        <v>125</v>
      </c>
      <c r="D2937">
        <v>0</v>
      </c>
      <c r="E2937" t="s">
        <v>126</v>
      </c>
      <c r="F2937" t="s">
        <v>127</v>
      </c>
      <c r="G2937" t="s">
        <v>128</v>
      </c>
      <c r="H2937">
        <v>7</v>
      </c>
      <c r="I2937">
        <v>30.053419875199999</v>
      </c>
      <c r="J2937">
        <v>33.053419875199999</v>
      </c>
      <c r="K2937">
        <v>2.8261324007350002</v>
      </c>
      <c r="L2937">
        <v>5.8261324007350002</v>
      </c>
      <c r="M2937">
        <v>173928</v>
      </c>
      <c r="N2937" t="s">
        <v>129</v>
      </c>
      <c r="P2937">
        <v>37.368000000000002</v>
      </c>
      <c r="S2937">
        <v>0</v>
      </c>
      <c r="T2937">
        <v>0</v>
      </c>
      <c r="V2937" t="s">
        <v>34</v>
      </c>
      <c r="W2937" s="1">
        <v>40196</v>
      </c>
      <c r="X2937">
        <v>20100118</v>
      </c>
      <c r="Y2937">
        <v>0.99288371428571398</v>
      </c>
      <c r="Z2937">
        <v>3.6242754040058298E-3</v>
      </c>
      <c r="AA2937">
        <v>0.98693200000000003</v>
      </c>
      <c r="AB2937">
        <v>-8.2971428571427502E-2</v>
      </c>
      <c r="AC2937">
        <v>0.18929225864697599</v>
      </c>
      <c r="AD2937">
        <v>0.17300000000000099</v>
      </c>
      <c r="AE2937">
        <v>0</v>
      </c>
      <c r="AF2937">
        <v>0</v>
      </c>
      <c r="AI2937" s="2">
        <f t="shared" si="180"/>
        <v>40196</v>
      </c>
      <c r="AJ2937">
        <f t="shared" si="181"/>
        <v>3269.4919425612316</v>
      </c>
      <c r="AK2937">
        <f t="shared" si="182"/>
        <v>3269.4919425612316</v>
      </c>
      <c r="AL2937" s="3">
        <f>Sheet2!$Q$35</f>
        <v>13804.562889602981</v>
      </c>
      <c r="AM2937" s="3">
        <f>Sheet2!$Q$37</f>
        <v>11470.329043263515</v>
      </c>
      <c r="AN2937" s="3">
        <f>Sheet2!$Q$39</f>
        <v>2136.3846824700945</v>
      </c>
      <c r="AU2937">
        <f t="shared" si="183"/>
        <v>23.275809876049482</v>
      </c>
      <c r="AV2937" t="e">
        <f>VLOOKUP(AI2937,Sheet3!C$29:F$3725,4,FALSE)</f>
        <v>#N/A</v>
      </c>
    </row>
    <row r="2938" spans="1:48" x14ac:dyDescent="0.25">
      <c r="A2938">
        <v>88342413</v>
      </c>
      <c r="B2938">
        <v>11519</v>
      </c>
      <c r="C2938" t="s">
        <v>125</v>
      </c>
      <c r="D2938">
        <v>0</v>
      </c>
      <c r="E2938" t="s">
        <v>126</v>
      </c>
      <c r="F2938" t="s">
        <v>127</v>
      </c>
      <c r="G2938" t="s">
        <v>128</v>
      </c>
      <c r="H2938">
        <v>7</v>
      </c>
      <c r="I2938">
        <v>30.053419875199999</v>
      </c>
      <c r="J2938">
        <v>33.053419875199999</v>
      </c>
      <c r="K2938">
        <v>2.8261324007350002</v>
      </c>
      <c r="L2938">
        <v>5.8261324007350002</v>
      </c>
      <c r="M2938">
        <v>173928</v>
      </c>
      <c r="N2938" t="s">
        <v>129</v>
      </c>
      <c r="P2938">
        <v>37.368000000000002</v>
      </c>
      <c r="S2938">
        <v>0</v>
      </c>
      <c r="T2938">
        <v>0</v>
      </c>
      <c r="V2938" t="s">
        <v>34</v>
      </c>
      <c r="W2938" s="1">
        <v>40197</v>
      </c>
      <c r="X2938">
        <v>20100119</v>
      </c>
      <c r="Y2938">
        <v>0.99277714285714302</v>
      </c>
      <c r="Z2938">
        <v>3.2659198410498898E-3</v>
      </c>
      <c r="AA2938">
        <v>0.98728499999999997</v>
      </c>
      <c r="AB2938">
        <v>-7.2314285714284304E-2</v>
      </c>
      <c r="AC2938">
        <v>0.15292635415754399</v>
      </c>
      <c r="AD2938">
        <v>0.15359999999999799</v>
      </c>
      <c r="AE2938">
        <v>0</v>
      </c>
      <c r="AF2938">
        <v>0</v>
      </c>
      <c r="AI2938" s="2">
        <f t="shared" si="180"/>
        <v>40197</v>
      </c>
      <c r="AJ2938">
        <f t="shared" si="181"/>
        <v>3323.8142439243384</v>
      </c>
      <c r="AK2938">
        <f t="shared" si="182"/>
        <v>3323.8142439243384</v>
      </c>
      <c r="AL2938" s="3">
        <f>Sheet2!$Q$35</f>
        <v>13804.562889602981</v>
      </c>
      <c r="AM2938" s="3">
        <f>Sheet2!$Q$37</f>
        <v>11470.329043263515</v>
      </c>
      <c r="AN2938" s="3">
        <f>Sheet2!$Q$39</f>
        <v>2136.3846824700945</v>
      </c>
      <c r="AU2938">
        <f t="shared" si="183"/>
        <v>23.662535269710084</v>
      </c>
      <c r="AV2938" t="e">
        <f>VLOOKUP(AI2938,Sheet3!C$29:F$3725,4,FALSE)</f>
        <v>#N/A</v>
      </c>
    </row>
    <row r="2939" spans="1:48" x14ac:dyDescent="0.25">
      <c r="A2939">
        <v>88385861</v>
      </c>
      <c r="B2939">
        <v>11519</v>
      </c>
      <c r="C2939" t="s">
        <v>125</v>
      </c>
      <c r="D2939">
        <v>0</v>
      </c>
      <c r="E2939" t="s">
        <v>126</v>
      </c>
      <c r="F2939" t="s">
        <v>127</v>
      </c>
      <c r="G2939" t="s">
        <v>128</v>
      </c>
      <c r="H2939">
        <v>7</v>
      </c>
      <c r="I2939">
        <v>30.053419875199999</v>
      </c>
      <c r="J2939">
        <v>33.053419875199999</v>
      </c>
      <c r="K2939">
        <v>2.8261324007350002</v>
      </c>
      <c r="L2939">
        <v>5.8261324007350002</v>
      </c>
      <c r="M2939">
        <v>173928</v>
      </c>
      <c r="N2939" t="s">
        <v>129</v>
      </c>
      <c r="P2939">
        <v>37.368000000000002</v>
      </c>
      <c r="S2939">
        <v>0</v>
      </c>
      <c r="T2939">
        <v>0</v>
      </c>
      <c r="V2939" t="s">
        <v>34</v>
      </c>
      <c r="W2939" s="1">
        <v>40198</v>
      </c>
      <c r="X2939">
        <v>20100120</v>
      </c>
      <c r="Y2939">
        <v>0.99280742857142901</v>
      </c>
      <c r="Z2939">
        <v>3.2250122860072801E-3</v>
      </c>
      <c r="AA2939">
        <v>0.987618</v>
      </c>
      <c r="AB2939">
        <v>-7.5342857142854006E-2</v>
      </c>
      <c r="AC2939">
        <v>0.152117509625597</v>
      </c>
      <c r="AD2939">
        <v>0.182700000000002</v>
      </c>
      <c r="AE2939">
        <v>0</v>
      </c>
      <c r="AF2939">
        <v>0</v>
      </c>
      <c r="AI2939" s="2">
        <f t="shared" si="180"/>
        <v>40198</v>
      </c>
      <c r="AJ2939">
        <f t="shared" si="181"/>
        <v>3308.3855848275125</v>
      </c>
      <c r="AK2939">
        <f t="shared" si="182"/>
        <v>3308.3855848275125</v>
      </c>
      <c r="AL2939" s="3">
        <f>Sheet2!$Q$35</f>
        <v>13804.562889602981</v>
      </c>
      <c r="AM2939" s="3">
        <f>Sheet2!$Q$37</f>
        <v>11470.329043263515</v>
      </c>
      <c r="AN2939" s="3">
        <f>Sheet2!$Q$39</f>
        <v>2136.3846824700945</v>
      </c>
      <c r="AU2939">
        <f t="shared" si="183"/>
        <v>23.552697245304749</v>
      </c>
      <c r="AV2939" t="e">
        <f>VLOOKUP(AI2939,Sheet3!C$29:F$3725,4,FALSE)</f>
        <v>#N/A</v>
      </c>
    </row>
    <row r="2940" spans="1:48" x14ac:dyDescent="0.25">
      <c r="A2940">
        <v>88427222</v>
      </c>
      <c r="B2940">
        <v>11519</v>
      </c>
      <c r="C2940" t="s">
        <v>125</v>
      </c>
      <c r="D2940">
        <v>0</v>
      </c>
      <c r="E2940" t="s">
        <v>126</v>
      </c>
      <c r="F2940" t="s">
        <v>127</v>
      </c>
      <c r="G2940" t="s">
        <v>128</v>
      </c>
      <c r="H2940">
        <v>7</v>
      </c>
      <c r="I2940">
        <v>30.053419875199999</v>
      </c>
      <c r="J2940">
        <v>33.053419875199999</v>
      </c>
      <c r="K2940">
        <v>2.8261324007350002</v>
      </c>
      <c r="L2940">
        <v>5.8261324007350002</v>
      </c>
      <c r="M2940">
        <v>173928</v>
      </c>
      <c r="N2940" t="s">
        <v>129</v>
      </c>
      <c r="P2940">
        <v>37.368000000000002</v>
      </c>
      <c r="S2940">
        <v>0</v>
      </c>
      <c r="T2940">
        <v>0</v>
      </c>
      <c r="V2940" t="s">
        <v>34</v>
      </c>
      <c r="W2940" s="1">
        <v>40199</v>
      </c>
      <c r="X2940">
        <v>20100121</v>
      </c>
      <c r="Y2940">
        <v>0.99243942857142897</v>
      </c>
      <c r="Z2940">
        <v>3.1336945268732202E-3</v>
      </c>
      <c r="AA2940">
        <v>0.98643800000000004</v>
      </c>
      <c r="AB2940">
        <v>-3.8542857142856803E-2</v>
      </c>
      <c r="AC2940">
        <v>0.12304007311375</v>
      </c>
      <c r="AD2940">
        <v>0.17099999999999899</v>
      </c>
      <c r="AE2940">
        <v>0</v>
      </c>
      <c r="AF2940">
        <v>0</v>
      </c>
      <c r="AI2940" s="2">
        <f t="shared" si="180"/>
        <v>40199</v>
      </c>
      <c r="AJ2940">
        <f t="shared" si="181"/>
        <v>3495.3861770243384</v>
      </c>
      <c r="AK2940">
        <f t="shared" si="182"/>
        <v>3495.3861770243384</v>
      </c>
      <c r="AL2940" s="3">
        <f>Sheet2!$Q$35</f>
        <v>13804.562889602981</v>
      </c>
      <c r="AM2940" s="3">
        <f>Sheet2!$Q$37</f>
        <v>11470.329043263515</v>
      </c>
      <c r="AN2940" s="3">
        <f>Sheet2!$Q$39</f>
        <v>2136.3846824700945</v>
      </c>
      <c r="AU2940">
        <f t="shared" si="183"/>
        <v>24.883971433205719</v>
      </c>
      <c r="AV2940" t="e">
        <f>VLOOKUP(AI2940,Sheet3!C$29:F$3725,4,FALSE)</f>
        <v>#N/A</v>
      </c>
    </row>
    <row r="2941" spans="1:48" x14ac:dyDescent="0.25">
      <c r="A2941">
        <v>88479708</v>
      </c>
      <c r="B2941">
        <v>11519</v>
      </c>
      <c r="C2941" t="s">
        <v>125</v>
      </c>
      <c r="D2941">
        <v>0</v>
      </c>
      <c r="E2941" t="s">
        <v>126</v>
      </c>
      <c r="F2941" t="s">
        <v>127</v>
      </c>
      <c r="G2941" t="s">
        <v>128</v>
      </c>
      <c r="H2941">
        <v>7</v>
      </c>
      <c r="I2941">
        <v>30.053419875199999</v>
      </c>
      <c r="J2941">
        <v>33.053419875199999</v>
      </c>
      <c r="K2941">
        <v>2.8261324007350002</v>
      </c>
      <c r="L2941">
        <v>5.8261324007350002</v>
      </c>
      <c r="M2941">
        <v>173928</v>
      </c>
      <c r="N2941" t="s">
        <v>129</v>
      </c>
      <c r="P2941">
        <v>37.368000000000002</v>
      </c>
      <c r="S2941">
        <v>0</v>
      </c>
      <c r="T2941">
        <v>0</v>
      </c>
      <c r="V2941" t="s">
        <v>34</v>
      </c>
      <c r="W2941" s="1">
        <v>40200</v>
      </c>
      <c r="X2941">
        <v>20100122</v>
      </c>
      <c r="Y2941">
        <v>0.99247200000000002</v>
      </c>
      <c r="Z2941">
        <v>3.1933921955008401E-3</v>
      </c>
      <c r="AA2941">
        <v>0.98627699999999996</v>
      </c>
      <c r="AB2941">
        <v>-4.1799999999995001E-2</v>
      </c>
      <c r="AC2941">
        <v>0.12883678489801301</v>
      </c>
      <c r="AD2941">
        <v>0.18710000000000701</v>
      </c>
      <c r="AE2941">
        <v>0</v>
      </c>
      <c r="AF2941">
        <v>0</v>
      </c>
      <c r="AI2941" s="2">
        <f t="shared" si="180"/>
        <v>40200</v>
      </c>
      <c r="AJ2941">
        <f t="shared" si="181"/>
        <v>3478.8763910690323</v>
      </c>
      <c r="AK2941">
        <f t="shared" si="182"/>
        <v>3478.8763910690323</v>
      </c>
      <c r="AL2941" s="3">
        <f>Sheet2!$Q$35</f>
        <v>13804.562889602981</v>
      </c>
      <c r="AM2941" s="3">
        <f>Sheet2!$Q$37</f>
        <v>11470.329043263515</v>
      </c>
      <c r="AN2941" s="3">
        <f>Sheet2!$Q$39</f>
        <v>2136.3846824700945</v>
      </c>
      <c r="AU2941">
        <f t="shared" si="183"/>
        <v>24.76643676857249</v>
      </c>
      <c r="AV2941" t="e">
        <f>VLOOKUP(AI2941,Sheet3!C$29:F$3725,4,FALSE)</f>
        <v>#N/A</v>
      </c>
    </row>
    <row r="2942" spans="1:48" x14ac:dyDescent="0.25">
      <c r="A2942">
        <v>88516227</v>
      </c>
      <c r="B2942">
        <v>11519</v>
      </c>
      <c r="C2942" t="s">
        <v>125</v>
      </c>
      <c r="D2942">
        <v>0</v>
      </c>
      <c r="E2942" t="s">
        <v>126</v>
      </c>
      <c r="F2942" t="s">
        <v>127</v>
      </c>
      <c r="G2942" t="s">
        <v>128</v>
      </c>
      <c r="H2942">
        <v>7</v>
      </c>
      <c r="I2942">
        <v>30.053419875199999</v>
      </c>
      <c r="J2942">
        <v>33.053419875199999</v>
      </c>
      <c r="K2942">
        <v>2.8261324007350002</v>
      </c>
      <c r="L2942">
        <v>5.8261324007350002</v>
      </c>
      <c r="M2942">
        <v>173928</v>
      </c>
      <c r="N2942" t="s">
        <v>129</v>
      </c>
      <c r="P2942">
        <v>37.368000000000002</v>
      </c>
      <c r="S2942">
        <v>0</v>
      </c>
      <c r="T2942">
        <v>0</v>
      </c>
      <c r="V2942" t="s">
        <v>34</v>
      </c>
      <c r="W2942" s="1">
        <v>40201</v>
      </c>
      <c r="X2942">
        <v>20100123</v>
      </c>
      <c r="Y2942">
        <v>0.99214199999999997</v>
      </c>
      <c r="Z2942">
        <v>2.98580924661019E-3</v>
      </c>
      <c r="AA2942">
        <v>0.98648800000000003</v>
      </c>
      <c r="AB2942">
        <v>-8.7999999999992806E-3</v>
      </c>
      <c r="AC2942">
        <v>0.116922721731677</v>
      </c>
      <c r="AD2942">
        <v>0.16599999999999901</v>
      </c>
      <c r="AE2942">
        <v>0</v>
      </c>
      <c r="AF2942">
        <v>0</v>
      </c>
      <c r="AI2942" s="2">
        <f t="shared" si="180"/>
        <v>40201</v>
      </c>
      <c r="AJ2942">
        <f t="shared" si="181"/>
        <v>3645.7736853337847</v>
      </c>
      <c r="AK2942">
        <f t="shared" si="182"/>
        <v>3645.7736853337847</v>
      </c>
      <c r="AL2942" s="3">
        <f>Sheet2!$Q$35</f>
        <v>13804.562889602981</v>
      </c>
      <c r="AM2942" s="3">
        <f>Sheet2!$Q$37</f>
        <v>11470.329043263515</v>
      </c>
      <c r="AN2942" s="3">
        <f>Sheet2!$Q$39</f>
        <v>2136.3846824700945</v>
      </c>
      <c r="AU2942">
        <f t="shared" si="183"/>
        <v>25.954593753932819</v>
      </c>
      <c r="AV2942" t="e">
        <f>VLOOKUP(AI2942,Sheet3!C$29:F$3725,4,FALSE)</f>
        <v>#N/A</v>
      </c>
    </row>
    <row r="2943" spans="1:48" x14ac:dyDescent="0.25">
      <c r="A2943">
        <v>88561211</v>
      </c>
      <c r="B2943">
        <v>11519</v>
      </c>
      <c r="C2943" t="s">
        <v>125</v>
      </c>
      <c r="D2943">
        <v>0</v>
      </c>
      <c r="E2943" t="s">
        <v>126</v>
      </c>
      <c r="F2943" t="s">
        <v>127</v>
      </c>
      <c r="G2943" t="s">
        <v>128</v>
      </c>
      <c r="H2943">
        <v>7</v>
      </c>
      <c r="I2943">
        <v>30.053419875199999</v>
      </c>
      <c r="J2943">
        <v>33.053419875199999</v>
      </c>
      <c r="K2943">
        <v>2.8261324007350002</v>
      </c>
      <c r="L2943">
        <v>5.8261324007350002</v>
      </c>
      <c r="M2943">
        <v>173928</v>
      </c>
      <c r="N2943" t="s">
        <v>129</v>
      </c>
      <c r="P2943">
        <v>37.368000000000002</v>
      </c>
      <c r="S2943">
        <v>0</v>
      </c>
      <c r="T2943">
        <v>0</v>
      </c>
      <c r="V2943" t="s">
        <v>34</v>
      </c>
      <c r="W2943" s="1">
        <v>40202</v>
      </c>
      <c r="X2943">
        <v>20100124</v>
      </c>
      <c r="Y2943">
        <v>0.99078542857142904</v>
      </c>
      <c r="Z2943">
        <v>2.4625976329966598E-3</v>
      </c>
      <c r="AA2943">
        <v>0.98630499999999999</v>
      </c>
      <c r="AB2943">
        <v>0.126857142857148</v>
      </c>
      <c r="AC2943">
        <v>0.14233352036821201</v>
      </c>
      <c r="AD2943">
        <v>0.35540000000000599</v>
      </c>
      <c r="AE2943">
        <v>0</v>
      </c>
      <c r="AF2943">
        <v>0</v>
      </c>
      <c r="AI2943" s="2">
        <f t="shared" si="180"/>
        <v>40202</v>
      </c>
      <c r="AJ2943">
        <f t="shared" si="181"/>
        <v>4323.1662409538403</v>
      </c>
      <c r="AK2943">
        <f t="shared" si="182"/>
        <v>4323.1662409538403</v>
      </c>
      <c r="AL2943" s="3">
        <f>Sheet2!$Q$35</f>
        <v>13804.562889602981</v>
      </c>
      <c r="AM2943" s="3">
        <f>Sheet2!$Q$37</f>
        <v>11470.329043263515</v>
      </c>
      <c r="AN2943" s="3">
        <f>Sheet2!$Q$39</f>
        <v>2136.3846824700945</v>
      </c>
      <c r="AU2943">
        <f t="shared" si="183"/>
        <v>30.7770128370985</v>
      </c>
      <c r="AV2943" t="e">
        <f>VLOOKUP(AI2943,Sheet3!C$29:F$3725,4,FALSE)</f>
        <v>#N/A</v>
      </c>
    </row>
    <row r="2944" spans="1:48" x14ac:dyDescent="0.25">
      <c r="A2944">
        <v>88606035</v>
      </c>
      <c r="B2944">
        <v>11519</v>
      </c>
      <c r="C2944" t="s">
        <v>125</v>
      </c>
      <c r="D2944">
        <v>0</v>
      </c>
      <c r="E2944" t="s">
        <v>126</v>
      </c>
      <c r="F2944" t="s">
        <v>127</v>
      </c>
      <c r="G2944" t="s">
        <v>128</v>
      </c>
      <c r="H2944">
        <v>7</v>
      </c>
      <c r="I2944">
        <v>30.053419875199999</v>
      </c>
      <c r="J2944">
        <v>33.053419875199999</v>
      </c>
      <c r="K2944">
        <v>2.8261324007350002</v>
      </c>
      <c r="L2944">
        <v>5.8261324007350002</v>
      </c>
      <c r="M2944">
        <v>173928</v>
      </c>
      <c r="N2944" t="s">
        <v>129</v>
      </c>
      <c r="P2944">
        <v>37.368000000000002</v>
      </c>
      <c r="S2944">
        <v>0</v>
      </c>
      <c r="T2944">
        <v>0</v>
      </c>
      <c r="V2944" t="s">
        <v>34</v>
      </c>
      <c r="W2944" s="1">
        <v>40203</v>
      </c>
      <c r="X2944">
        <v>20100125</v>
      </c>
      <c r="Y2944">
        <v>0.99043685714285701</v>
      </c>
      <c r="Z2944">
        <v>2.60268572432247E-3</v>
      </c>
      <c r="AA2944">
        <v>0.98554699999999995</v>
      </c>
      <c r="AB2944">
        <v>0.161714285714289</v>
      </c>
      <c r="AC2944">
        <v>0.13829305765626501</v>
      </c>
      <c r="AD2944">
        <v>0.39700000000000302</v>
      </c>
      <c r="AE2944">
        <v>0</v>
      </c>
      <c r="AF2944">
        <v>0</v>
      </c>
      <c r="AI2944" s="2">
        <f t="shared" si="180"/>
        <v>40203</v>
      </c>
      <c r="AJ2944">
        <f t="shared" si="181"/>
        <v>4494.9642974995077</v>
      </c>
      <c r="AK2944">
        <f t="shared" si="182"/>
        <v>4494.9642974995077</v>
      </c>
      <c r="AL2944" s="3">
        <f>Sheet2!$Q$35</f>
        <v>13804.562889602981</v>
      </c>
      <c r="AM2944" s="3">
        <f>Sheet2!$Q$37</f>
        <v>11470.329043263515</v>
      </c>
      <c r="AN2944" s="3">
        <f>Sheet2!$Q$39</f>
        <v>2136.3846824700945</v>
      </c>
      <c r="AU2944">
        <f t="shared" si="183"/>
        <v>32.000058793926655</v>
      </c>
      <c r="AV2944" t="e">
        <f>VLOOKUP(AI2944,Sheet3!C$29:F$3725,4,FALSE)</f>
        <v>#N/A</v>
      </c>
    </row>
    <row r="2945" spans="1:48" x14ac:dyDescent="0.25">
      <c r="A2945">
        <v>88654609</v>
      </c>
      <c r="B2945">
        <v>11519</v>
      </c>
      <c r="C2945" t="s">
        <v>125</v>
      </c>
      <c r="D2945">
        <v>0</v>
      </c>
      <c r="E2945" t="s">
        <v>126</v>
      </c>
      <c r="F2945" t="s">
        <v>127</v>
      </c>
      <c r="G2945" t="s">
        <v>128</v>
      </c>
      <c r="H2945">
        <v>7</v>
      </c>
      <c r="I2945">
        <v>30.053419875199999</v>
      </c>
      <c r="J2945">
        <v>33.053419875199999</v>
      </c>
      <c r="K2945">
        <v>2.8261324007350002</v>
      </c>
      <c r="L2945">
        <v>5.8261324007350002</v>
      </c>
      <c r="M2945">
        <v>173928</v>
      </c>
      <c r="N2945" t="s">
        <v>129</v>
      </c>
      <c r="P2945">
        <v>37.368000000000002</v>
      </c>
      <c r="S2945">
        <v>0</v>
      </c>
      <c r="T2945">
        <v>0</v>
      </c>
      <c r="V2945" t="s">
        <v>34</v>
      </c>
      <c r="W2945" s="1">
        <v>40204</v>
      </c>
      <c r="X2945">
        <v>20100126</v>
      </c>
      <c r="Y2945">
        <v>0.99001071428571397</v>
      </c>
      <c r="Z2945">
        <v>2.5120254613294202E-3</v>
      </c>
      <c r="AA2945">
        <v>0.98535200000000001</v>
      </c>
      <c r="AB2945">
        <v>0.20432857142857599</v>
      </c>
      <c r="AC2945">
        <v>0.114464488745084</v>
      </c>
      <c r="AD2945">
        <v>0.38820000000000499</v>
      </c>
      <c r="AE2945">
        <v>0</v>
      </c>
      <c r="AF2945">
        <v>0</v>
      </c>
      <c r="AI2945" s="2">
        <f t="shared" si="180"/>
        <v>40204</v>
      </c>
      <c r="AJ2945">
        <f t="shared" si="181"/>
        <v>4703.7401695251465</v>
      </c>
      <c r="AK2945">
        <f t="shared" si="182"/>
        <v>4703.7401695251465</v>
      </c>
      <c r="AL2945" s="3">
        <f>Sheet2!$Q$35</f>
        <v>13804.562889602981</v>
      </c>
      <c r="AM2945" s="3">
        <f>Sheet2!$Q$37</f>
        <v>11470.329043263515</v>
      </c>
      <c r="AN2945" s="3">
        <f>Sheet2!$Q$39</f>
        <v>2136.3846824700945</v>
      </c>
      <c r="AU2945">
        <f t="shared" si="183"/>
        <v>33.486353175239145</v>
      </c>
      <c r="AV2945" t="e">
        <f>VLOOKUP(AI2945,Sheet3!C$29:F$3725,4,FALSE)</f>
        <v>#N/A</v>
      </c>
    </row>
    <row r="2946" spans="1:48" x14ac:dyDescent="0.25">
      <c r="A2946">
        <v>88700188</v>
      </c>
      <c r="B2946">
        <v>11519</v>
      </c>
      <c r="C2946" t="s">
        <v>125</v>
      </c>
      <c r="D2946">
        <v>0</v>
      </c>
      <c r="E2946" t="s">
        <v>126</v>
      </c>
      <c r="F2946" t="s">
        <v>127</v>
      </c>
      <c r="G2946" t="s">
        <v>128</v>
      </c>
      <c r="H2946">
        <v>7</v>
      </c>
      <c r="I2946">
        <v>30.053419875199999</v>
      </c>
      <c r="J2946">
        <v>33.053419875199999</v>
      </c>
      <c r="K2946">
        <v>2.8261324007350002</v>
      </c>
      <c r="L2946">
        <v>5.8261324007350002</v>
      </c>
      <c r="M2946">
        <v>173928</v>
      </c>
      <c r="N2946" t="s">
        <v>129</v>
      </c>
      <c r="P2946">
        <v>37.368000000000002</v>
      </c>
      <c r="S2946">
        <v>0</v>
      </c>
      <c r="T2946">
        <v>0</v>
      </c>
      <c r="V2946" t="s">
        <v>34</v>
      </c>
      <c r="W2946" s="1">
        <v>40205</v>
      </c>
      <c r="X2946">
        <v>20100127</v>
      </c>
      <c r="Y2946">
        <v>0.99020842857142899</v>
      </c>
      <c r="Z2946">
        <v>3.2334783949505802E-3</v>
      </c>
      <c r="AA2946">
        <v>0.98446</v>
      </c>
      <c r="AB2946">
        <v>0.184557142857145</v>
      </c>
      <c r="AC2946">
        <v>0.178750175681374</v>
      </c>
      <c r="AD2946">
        <v>0.39390000000000303</v>
      </c>
      <c r="AE2946">
        <v>0</v>
      </c>
      <c r="AF2946">
        <v>0</v>
      </c>
      <c r="AI2946" s="2">
        <f t="shared" si="180"/>
        <v>40205</v>
      </c>
      <c r="AJ2946">
        <f t="shared" si="181"/>
        <v>4607.0475931186229</v>
      </c>
      <c r="AK2946">
        <f t="shared" si="182"/>
        <v>4607.0475931186229</v>
      </c>
      <c r="AL2946" s="3">
        <f>Sheet2!$Q$35</f>
        <v>13804.562889602981</v>
      </c>
      <c r="AM2946" s="3">
        <f>Sheet2!$Q$37</f>
        <v>11470.329043263515</v>
      </c>
      <c r="AN2946" s="3">
        <f>Sheet2!$Q$39</f>
        <v>2136.3846824700945</v>
      </c>
      <c r="AU2946">
        <f t="shared" si="183"/>
        <v>32.797989948045931</v>
      </c>
      <c r="AV2946" t="e">
        <f>VLOOKUP(AI2946,Sheet3!C$29:F$3725,4,FALSE)</f>
        <v>#N/A</v>
      </c>
    </row>
    <row r="2947" spans="1:48" x14ac:dyDescent="0.25">
      <c r="A2947">
        <v>88744283</v>
      </c>
      <c r="B2947">
        <v>11519</v>
      </c>
      <c r="C2947" t="s">
        <v>125</v>
      </c>
      <c r="D2947">
        <v>0</v>
      </c>
      <c r="E2947" t="s">
        <v>126</v>
      </c>
      <c r="F2947" t="s">
        <v>127</v>
      </c>
      <c r="G2947" t="s">
        <v>128</v>
      </c>
      <c r="H2947">
        <v>7</v>
      </c>
      <c r="I2947">
        <v>30.053419875199999</v>
      </c>
      <c r="J2947">
        <v>33.053419875199999</v>
      </c>
      <c r="K2947">
        <v>2.8261324007350002</v>
      </c>
      <c r="L2947">
        <v>5.8261324007350002</v>
      </c>
      <c r="M2947">
        <v>173928</v>
      </c>
      <c r="N2947" t="s">
        <v>129</v>
      </c>
      <c r="P2947">
        <v>37.368000000000002</v>
      </c>
      <c r="S2947">
        <v>0</v>
      </c>
      <c r="T2947">
        <v>0</v>
      </c>
      <c r="V2947" t="s">
        <v>34</v>
      </c>
      <c r="W2947" s="1">
        <v>40206</v>
      </c>
      <c r="X2947">
        <v>20100128</v>
      </c>
      <c r="Y2947">
        <v>0.99120914285714301</v>
      </c>
      <c r="Z2947">
        <v>3.2974958649847801E-3</v>
      </c>
      <c r="AA2947">
        <v>0.98582700000000001</v>
      </c>
      <c r="AB2947">
        <v>8.4485714285718702E-2</v>
      </c>
      <c r="AC2947">
        <v>0.152785670874234</v>
      </c>
      <c r="AD2947">
        <v>0.35310000000000602</v>
      </c>
      <c r="AE2947">
        <v>0</v>
      </c>
      <c r="AF2947">
        <v>0</v>
      </c>
      <c r="AI2947" s="2">
        <f t="shared" ref="AI2947:AI3010" si="184">W2947</f>
        <v>40206</v>
      </c>
      <c r="AJ2947">
        <f t="shared" ref="AJ2947:AJ3010" si="185">$AQ$2*(Y2947^2)+($AR$2*Y2947)+$AS$2</f>
        <v>4113.0897943028249</v>
      </c>
      <c r="AK2947">
        <f t="shared" ref="AK2947:AK3010" si="186">IF(AJ2947&gt;0,AJ2947,0)</f>
        <v>4113.0897943028249</v>
      </c>
      <c r="AL2947" s="3">
        <f>Sheet2!$Q$35</f>
        <v>13804.562889602981</v>
      </c>
      <c r="AM2947" s="3">
        <f>Sheet2!$Q$37</f>
        <v>11470.329043263515</v>
      </c>
      <c r="AN2947" s="3">
        <f>Sheet2!$Q$39</f>
        <v>2136.3846824700945</v>
      </c>
      <c r="AU2947">
        <f t="shared" ref="AU2947:AU3010" si="187">0.001*(AK2947*86440)/AT$2</f>
        <v>29.28145954698865</v>
      </c>
      <c r="AV2947" t="e">
        <f>VLOOKUP(AI2947,Sheet3!C$29:F$3725,4,FALSE)</f>
        <v>#N/A</v>
      </c>
    </row>
    <row r="2948" spans="1:48" x14ac:dyDescent="0.25">
      <c r="A2948">
        <v>88787760</v>
      </c>
      <c r="B2948">
        <v>11519</v>
      </c>
      <c r="C2948" t="s">
        <v>125</v>
      </c>
      <c r="D2948">
        <v>0</v>
      </c>
      <c r="E2948" t="s">
        <v>126</v>
      </c>
      <c r="F2948" t="s">
        <v>127</v>
      </c>
      <c r="G2948" t="s">
        <v>128</v>
      </c>
      <c r="H2948">
        <v>7</v>
      </c>
      <c r="I2948">
        <v>30.053419875199999</v>
      </c>
      <c r="J2948">
        <v>33.053419875199999</v>
      </c>
      <c r="K2948">
        <v>2.8261324007350002</v>
      </c>
      <c r="L2948">
        <v>5.8261324007350002</v>
      </c>
      <c r="M2948">
        <v>173928</v>
      </c>
      <c r="N2948" t="s">
        <v>129</v>
      </c>
      <c r="P2948">
        <v>37.368000000000002</v>
      </c>
      <c r="S2948">
        <v>0</v>
      </c>
      <c r="T2948">
        <v>0</v>
      </c>
      <c r="V2948" t="s">
        <v>34</v>
      </c>
      <c r="W2948" s="1">
        <v>40207</v>
      </c>
      <c r="X2948">
        <v>20100129</v>
      </c>
      <c r="Y2948">
        <v>0.99120757142857097</v>
      </c>
      <c r="Z2948">
        <v>3.4342002960615699E-3</v>
      </c>
      <c r="AA2948">
        <v>0.98619299999999999</v>
      </c>
      <c r="AB2948">
        <v>8.4642857142861294E-2</v>
      </c>
      <c r="AC2948">
        <v>0.17609838854736701</v>
      </c>
      <c r="AD2948">
        <v>0.40560000000000601</v>
      </c>
      <c r="AE2948">
        <v>0</v>
      </c>
      <c r="AF2948">
        <v>0</v>
      </c>
      <c r="AI2948" s="2">
        <f t="shared" si="184"/>
        <v>40207</v>
      </c>
      <c r="AJ2948">
        <f t="shared" si="185"/>
        <v>4113.8714248472825</v>
      </c>
      <c r="AK2948">
        <f t="shared" si="186"/>
        <v>4113.8714248472825</v>
      </c>
      <c r="AL2948" s="3">
        <f>Sheet2!$Q$35</f>
        <v>13804.562889602981</v>
      </c>
      <c r="AM2948" s="3">
        <f>Sheet2!$Q$37</f>
        <v>11470.329043263515</v>
      </c>
      <c r="AN2948" s="3">
        <f>Sheet2!$Q$39</f>
        <v>2136.3846824700945</v>
      </c>
      <c r="AU2948">
        <f t="shared" si="187"/>
        <v>29.287024045774924</v>
      </c>
      <c r="AV2948" t="e">
        <f>VLOOKUP(AI2948,Sheet3!C$29:F$3725,4,FALSE)</f>
        <v>#N/A</v>
      </c>
    </row>
    <row r="2949" spans="1:48" x14ac:dyDescent="0.25">
      <c r="A2949">
        <v>88830905</v>
      </c>
      <c r="B2949">
        <v>11519</v>
      </c>
      <c r="C2949" t="s">
        <v>125</v>
      </c>
      <c r="D2949">
        <v>0</v>
      </c>
      <c r="E2949" t="s">
        <v>126</v>
      </c>
      <c r="F2949" t="s">
        <v>127</v>
      </c>
      <c r="G2949" t="s">
        <v>128</v>
      </c>
      <c r="H2949">
        <v>7</v>
      </c>
      <c r="I2949">
        <v>30.053419875199999</v>
      </c>
      <c r="J2949">
        <v>33.053419875199999</v>
      </c>
      <c r="K2949">
        <v>2.8261324007350002</v>
      </c>
      <c r="L2949">
        <v>5.8261324007350002</v>
      </c>
      <c r="M2949">
        <v>173928</v>
      </c>
      <c r="N2949" t="s">
        <v>129</v>
      </c>
      <c r="P2949">
        <v>37.368000000000002</v>
      </c>
      <c r="S2949">
        <v>0</v>
      </c>
      <c r="T2949">
        <v>0</v>
      </c>
      <c r="V2949" t="s">
        <v>34</v>
      </c>
      <c r="W2949" s="1">
        <v>40208</v>
      </c>
      <c r="X2949">
        <v>20100130</v>
      </c>
      <c r="Y2949">
        <v>0.99076228571428604</v>
      </c>
      <c r="Z2949">
        <v>3.8437677837650699E-3</v>
      </c>
      <c r="AA2949">
        <v>0.98498399999999997</v>
      </c>
      <c r="AB2949">
        <v>0.12917142857143199</v>
      </c>
      <c r="AC2949">
        <v>0.22376734546836699</v>
      </c>
      <c r="AD2949">
        <v>0.52680000000000504</v>
      </c>
      <c r="AE2949">
        <v>0</v>
      </c>
      <c r="AF2949">
        <v>0</v>
      </c>
      <c r="AI2949" s="2">
        <f t="shared" si="184"/>
        <v>40208</v>
      </c>
      <c r="AJ2949">
        <f t="shared" si="185"/>
        <v>4334.601119121071</v>
      </c>
      <c r="AK2949">
        <f t="shared" si="186"/>
        <v>4334.601119121071</v>
      </c>
      <c r="AL2949" s="3">
        <f>Sheet2!$Q$35</f>
        <v>13804.562889602981</v>
      </c>
      <c r="AM2949" s="3">
        <f>Sheet2!$Q$37</f>
        <v>11470.329043263515</v>
      </c>
      <c r="AN2949" s="3">
        <f>Sheet2!$Q$39</f>
        <v>2136.3846824700945</v>
      </c>
      <c r="AU2949">
        <f t="shared" si="187"/>
        <v>30.858418772593094</v>
      </c>
      <c r="AV2949" t="e">
        <f>VLOOKUP(AI2949,Sheet3!C$29:F$3725,4,FALSE)</f>
        <v>#N/A</v>
      </c>
    </row>
    <row r="2950" spans="1:48" x14ac:dyDescent="0.25">
      <c r="A2950">
        <v>88875694</v>
      </c>
      <c r="B2950">
        <v>11519</v>
      </c>
      <c r="C2950" t="s">
        <v>125</v>
      </c>
      <c r="D2950">
        <v>0</v>
      </c>
      <c r="E2950" t="s">
        <v>126</v>
      </c>
      <c r="F2950" t="s">
        <v>127</v>
      </c>
      <c r="G2950" t="s">
        <v>128</v>
      </c>
      <c r="H2950">
        <v>7</v>
      </c>
      <c r="I2950">
        <v>30.053419875199999</v>
      </c>
      <c r="J2950">
        <v>33.053419875199999</v>
      </c>
      <c r="K2950">
        <v>2.8261324007350002</v>
      </c>
      <c r="L2950">
        <v>5.8261324007350002</v>
      </c>
      <c r="M2950">
        <v>173928</v>
      </c>
      <c r="N2950" t="s">
        <v>129</v>
      </c>
      <c r="P2950">
        <v>37.368000000000002</v>
      </c>
      <c r="S2950">
        <v>0</v>
      </c>
      <c r="T2950">
        <v>0</v>
      </c>
      <c r="V2950" t="s">
        <v>34</v>
      </c>
      <c r="W2950" s="1">
        <v>40209</v>
      </c>
      <c r="X2950">
        <v>20100131</v>
      </c>
      <c r="Y2950">
        <v>0.98947071428571398</v>
      </c>
      <c r="Z2950">
        <v>4.1605220728133897E-3</v>
      </c>
      <c r="AA2950">
        <v>0.98328099999999996</v>
      </c>
      <c r="AB2950">
        <v>0.25832857142857202</v>
      </c>
      <c r="AC2950">
        <v>0.24374561513586199</v>
      </c>
      <c r="AD2950">
        <v>0.67599999999999905</v>
      </c>
      <c r="AE2950">
        <v>0</v>
      </c>
      <c r="AF2950">
        <v>0</v>
      </c>
      <c r="AI2950" s="2">
        <f t="shared" si="184"/>
        <v>40209</v>
      </c>
      <c r="AJ2950">
        <f t="shared" si="185"/>
        <v>4966.3147695036605</v>
      </c>
      <c r="AK2950">
        <f t="shared" si="186"/>
        <v>4966.3147695036605</v>
      </c>
      <c r="AL2950" s="3">
        <f>Sheet2!$Q$35</f>
        <v>13804.562889602981</v>
      </c>
      <c r="AM2950" s="3">
        <f>Sheet2!$Q$37</f>
        <v>11470.329043263515</v>
      </c>
      <c r="AN2950" s="3">
        <f>Sheet2!$Q$39</f>
        <v>2136.3846824700945</v>
      </c>
      <c r="AU2950">
        <f t="shared" si="187"/>
        <v>35.355645583585606</v>
      </c>
      <c r="AV2950" t="e">
        <f>VLOOKUP(AI2950,Sheet3!C$29:F$3725,4,FALSE)</f>
        <v>#N/A</v>
      </c>
    </row>
    <row r="2951" spans="1:48" x14ac:dyDescent="0.25">
      <c r="A2951">
        <v>88923930</v>
      </c>
      <c r="B2951">
        <v>11519</v>
      </c>
      <c r="C2951" t="s">
        <v>125</v>
      </c>
      <c r="D2951">
        <v>0</v>
      </c>
      <c r="E2951" t="s">
        <v>126</v>
      </c>
      <c r="F2951" t="s">
        <v>127</v>
      </c>
      <c r="G2951" t="s">
        <v>128</v>
      </c>
      <c r="H2951">
        <v>7</v>
      </c>
      <c r="I2951">
        <v>30.053419875199999</v>
      </c>
      <c r="J2951">
        <v>33.053419875199999</v>
      </c>
      <c r="K2951">
        <v>2.8261324007350002</v>
      </c>
      <c r="L2951">
        <v>5.8261324007350002</v>
      </c>
      <c r="M2951">
        <v>173928</v>
      </c>
      <c r="N2951" t="s">
        <v>129</v>
      </c>
      <c r="P2951">
        <v>37.368000000000002</v>
      </c>
      <c r="S2951">
        <v>0</v>
      </c>
      <c r="T2951">
        <v>0</v>
      </c>
      <c r="V2951" t="s">
        <v>34</v>
      </c>
      <c r="W2951" s="1">
        <v>40210</v>
      </c>
      <c r="X2951">
        <v>20100201</v>
      </c>
      <c r="Y2951">
        <v>0.98934299999999997</v>
      </c>
      <c r="Z2951">
        <v>5.09505457702439E-3</v>
      </c>
      <c r="AA2951">
        <v>0.98078600000000005</v>
      </c>
      <c r="AB2951">
        <v>0.27110000000000201</v>
      </c>
      <c r="AC2951">
        <v>0.33364184389851398</v>
      </c>
      <c r="AD2951">
        <v>0.73619999999999797</v>
      </c>
      <c r="AE2951">
        <v>0</v>
      </c>
      <c r="AF2951">
        <v>0</v>
      </c>
      <c r="AI2951" s="2">
        <f t="shared" si="184"/>
        <v>40210</v>
      </c>
      <c r="AJ2951">
        <f t="shared" si="185"/>
        <v>5028.0917557538487</v>
      </c>
      <c r="AK2951">
        <f t="shared" si="186"/>
        <v>5028.0917557538487</v>
      </c>
      <c r="AL2951" s="3">
        <f>Sheet2!$Q$35</f>
        <v>13804.562889602981</v>
      </c>
      <c r="AM2951" s="3">
        <f>Sheet2!$Q$37</f>
        <v>11470.329043263515</v>
      </c>
      <c r="AN2951" s="3">
        <f>Sheet2!$Q$39</f>
        <v>2136.3846824700945</v>
      </c>
      <c r="AU2951">
        <f t="shared" si="187"/>
        <v>35.795441555539668</v>
      </c>
      <c r="AV2951" t="e">
        <f>VLOOKUP(AI2951,Sheet3!C$29:F$3725,4,FALSE)</f>
        <v>#N/A</v>
      </c>
    </row>
    <row r="2952" spans="1:48" x14ac:dyDescent="0.25">
      <c r="A2952">
        <v>88961829</v>
      </c>
      <c r="B2952">
        <v>11519</v>
      </c>
      <c r="C2952" t="s">
        <v>125</v>
      </c>
      <c r="D2952">
        <v>0</v>
      </c>
      <c r="E2952" t="s">
        <v>126</v>
      </c>
      <c r="F2952" t="s">
        <v>127</v>
      </c>
      <c r="G2952" t="s">
        <v>128</v>
      </c>
      <c r="H2952">
        <v>7</v>
      </c>
      <c r="I2952">
        <v>30.053419875199999</v>
      </c>
      <c r="J2952">
        <v>33.053419875199999</v>
      </c>
      <c r="K2952">
        <v>2.8261324007350002</v>
      </c>
      <c r="L2952">
        <v>5.8261324007350002</v>
      </c>
      <c r="M2952">
        <v>173928</v>
      </c>
      <c r="N2952" t="s">
        <v>129</v>
      </c>
      <c r="P2952">
        <v>37.368000000000002</v>
      </c>
      <c r="S2952">
        <v>0</v>
      </c>
      <c r="T2952">
        <v>0</v>
      </c>
      <c r="V2952" t="s">
        <v>34</v>
      </c>
      <c r="W2952" s="1">
        <v>40211</v>
      </c>
      <c r="X2952">
        <v>20100202</v>
      </c>
      <c r="Y2952">
        <v>0.98902471428571404</v>
      </c>
      <c r="Z2952">
        <v>4.9435305115238604E-3</v>
      </c>
      <c r="AA2952">
        <v>0.98060000000000003</v>
      </c>
      <c r="AB2952">
        <v>0.30292857142857299</v>
      </c>
      <c r="AC2952">
        <v>0.320682128836488</v>
      </c>
      <c r="AD2952">
        <v>0.75480000000000003</v>
      </c>
      <c r="AE2952">
        <v>0</v>
      </c>
      <c r="AF2952">
        <v>0</v>
      </c>
      <c r="AI2952" s="2">
        <f t="shared" si="184"/>
        <v>40211</v>
      </c>
      <c r="AJ2952">
        <f t="shared" si="185"/>
        <v>5181.5111793959513</v>
      </c>
      <c r="AK2952">
        <f t="shared" si="186"/>
        <v>5181.5111793959513</v>
      </c>
      <c r="AL2952" s="3">
        <f>Sheet2!$Q$35</f>
        <v>13804.562889602981</v>
      </c>
      <c r="AM2952" s="3">
        <f>Sheet2!$Q$37</f>
        <v>11470.329043263515</v>
      </c>
      <c r="AN2952" s="3">
        <f>Sheet2!$Q$39</f>
        <v>2136.3846824700945</v>
      </c>
      <c r="AU2952">
        <f t="shared" si="187"/>
        <v>36.887648356694619</v>
      </c>
      <c r="AV2952" t="e">
        <f>VLOOKUP(AI2952,Sheet3!C$29:F$3725,4,FALSE)</f>
        <v>#N/A</v>
      </c>
    </row>
    <row r="2953" spans="1:48" x14ac:dyDescent="0.25">
      <c r="A2953">
        <v>89000091</v>
      </c>
      <c r="B2953">
        <v>11519</v>
      </c>
      <c r="C2953" t="s">
        <v>125</v>
      </c>
      <c r="D2953">
        <v>0</v>
      </c>
      <c r="E2953" t="s">
        <v>126</v>
      </c>
      <c r="F2953" t="s">
        <v>127</v>
      </c>
      <c r="G2953" t="s">
        <v>128</v>
      </c>
      <c r="H2953">
        <v>7</v>
      </c>
      <c r="I2953">
        <v>30.053419875199999</v>
      </c>
      <c r="J2953">
        <v>33.053419875199999</v>
      </c>
      <c r="K2953">
        <v>2.8261324007350002</v>
      </c>
      <c r="L2953">
        <v>5.8261324007350002</v>
      </c>
      <c r="M2953">
        <v>173928</v>
      </c>
      <c r="N2953" t="s">
        <v>129</v>
      </c>
      <c r="P2953">
        <v>37.368000000000002</v>
      </c>
      <c r="S2953">
        <v>0</v>
      </c>
      <c r="T2953">
        <v>0</v>
      </c>
      <c r="V2953" t="s">
        <v>34</v>
      </c>
      <c r="W2953" s="1">
        <v>40212</v>
      </c>
      <c r="X2953">
        <v>20100203</v>
      </c>
      <c r="Y2953">
        <v>0.98875057142857103</v>
      </c>
      <c r="Z2953">
        <v>4.1342390164210404E-3</v>
      </c>
      <c r="AA2953">
        <v>0.98105699999999996</v>
      </c>
      <c r="AB2953">
        <v>0.33034285714286099</v>
      </c>
      <c r="AC2953">
        <v>0.24223824669788499</v>
      </c>
      <c r="AD2953">
        <v>0.70910000000000695</v>
      </c>
      <c r="AE2953">
        <v>0</v>
      </c>
      <c r="AF2953">
        <v>0</v>
      </c>
      <c r="AI2953" s="2">
        <f t="shared" si="184"/>
        <v>40212</v>
      </c>
      <c r="AJ2953">
        <f t="shared" si="185"/>
        <v>5313.0359114608727</v>
      </c>
      <c r="AK2953">
        <f t="shared" si="186"/>
        <v>5313.0359114608727</v>
      </c>
      <c r="AL2953" s="3">
        <f>Sheet2!$Q$35</f>
        <v>13804.562889602981</v>
      </c>
      <c r="AM2953" s="3">
        <f>Sheet2!$Q$37</f>
        <v>11470.329043263515</v>
      </c>
      <c r="AN2953" s="3">
        <f>Sheet2!$Q$39</f>
        <v>2136.3846824700945</v>
      </c>
      <c r="AU2953">
        <f t="shared" si="187"/>
        <v>37.823984861363684</v>
      </c>
      <c r="AV2953" t="e">
        <f>VLOOKUP(AI2953,Sheet3!C$29:F$3725,4,FALSE)</f>
        <v>#N/A</v>
      </c>
    </row>
    <row r="2954" spans="1:48" x14ac:dyDescent="0.25">
      <c r="A2954">
        <v>89036351</v>
      </c>
      <c r="B2954">
        <v>11519</v>
      </c>
      <c r="C2954" t="s">
        <v>125</v>
      </c>
      <c r="D2954">
        <v>0</v>
      </c>
      <c r="E2954" t="s">
        <v>126</v>
      </c>
      <c r="F2954" t="s">
        <v>127</v>
      </c>
      <c r="G2954" t="s">
        <v>128</v>
      </c>
      <c r="H2954">
        <v>7</v>
      </c>
      <c r="I2954">
        <v>30.053419875199999</v>
      </c>
      <c r="J2954">
        <v>33.053419875199999</v>
      </c>
      <c r="K2954">
        <v>2.8261324007350002</v>
      </c>
      <c r="L2954">
        <v>5.8261324007350002</v>
      </c>
      <c r="M2954">
        <v>173928</v>
      </c>
      <c r="N2954" t="s">
        <v>129</v>
      </c>
      <c r="P2954">
        <v>37.368000000000002</v>
      </c>
      <c r="S2954">
        <v>0</v>
      </c>
      <c r="T2954">
        <v>0</v>
      </c>
      <c r="V2954" t="s">
        <v>34</v>
      </c>
      <c r="W2954" s="1">
        <v>40213</v>
      </c>
      <c r="X2954">
        <v>20100204</v>
      </c>
      <c r="Y2954">
        <v>0.98999471428571395</v>
      </c>
      <c r="Z2954">
        <v>3.6932272652320198E-3</v>
      </c>
      <c r="AA2954">
        <v>0.98358000000000001</v>
      </c>
      <c r="AB2954">
        <v>0.20592857142857099</v>
      </c>
      <c r="AC2954">
        <v>0.21365544835609701</v>
      </c>
      <c r="AD2954">
        <v>0.45680000000000198</v>
      </c>
      <c r="AE2954">
        <v>0</v>
      </c>
      <c r="AF2954">
        <v>0</v>
      </c>
      <c r="AI2954" s="2">
        <f t="shared" si="184"/>
        <v>40213</v>
      </c>
      <c r="AJ2954">
        <f t="shared" si="185"/>
        <v>4711.5520109036006</v>
      </c>
      <c r="AK2954">
        <f t="shared" si="186"/>
        <v>4711.5520109036006</v>
      </c>
      <c r="AL2954" s="3">
        <f>Sheet2!$Q$35</f>
        <v>13804.562889602981</v>
      </c>
      <c r="AM2954" s="3">
        <f>Sheet2!$Q$37</f>
        <v>11470.329043263515</v>
      </c>
      <c r="AN2954" s="3">
        <f>Sheet2!$Q$39</f>
        <v>2136.3846824700945</v>
      </c>
      <c r="AU2954">
        <f t="shared" si="187"/>
        <v>33.541966383009985</v>
      </c>
      <c r="AV2954" t="e">
        <f>VLOOKUP(AI2954,Sheet3!C$29:F$3725,4,FALSE)</f>
        <v>#N/A</v>
      </c>
    </row>
    <row r="2955" spans="1:48" x14ac:dyDescent="0.25">
      <c r="A2955">
        <v>89092365</v>
      </c>
      <c r="B2955">
        <v>11519</v>
      </c>
      <c r="C2955" t="s">
        <v>125</v>
      </c>
      <c r="D2955">
        <v>0</v>
      </c>
      <c r="E2955" t="s">
        <v>126</v>
      </c>
      <c r="F2955" t="s">
        <v>127</v>
      </c>
      <c r="G2955" t="s">
        <v>128</v>
      </c>
      <c r="H2955">
        <v>7</v>
      </c>
      <c r="I2955">
        <v>30.053419875199999</v>
      </c>
      <c r="J2955">
        <v>33.053419875199999</v>
      </c>
      <c r="K2955">
        <v>2.8261324007350002</v>
      </c>
      <c r="L2955">
        <v>5.8261324007350002</v>
      </c>
      <c r="M2955">
        <v>173928</v>
      </c>
      <c r="N2955" t="s">
        <v>129</v>
      </c>
      <c r="P2955">
        <v>37.368000000000002</v>
      </c>
      <c r="S2955">
        <v>0</v>
      </c>
      <c r="T2955">
        <v>0</v>
      </c>
      <c r="V2955" t="s">
        <v>34</v>
      </c>
      <c r="W2955" s="1">
        <v>40214</v>
      </c>
      <c r="X2955">
        <v>20100205</v>
      </c>
      <c r="Y2955">
        <v>0.98986342857142895</v>
      </c>
      <c r="Z2955">
        <v>3.7607933379291501E-3</v>
      </c>
      <c r="AA2955">
        <v>0.98343899999999995</v>
      </c>
      <c r="AB2955">
        <v>0.219057142857145</v>
      </c>
      <c r="AC2955">
        <v>0.21436701410126899</v>
      </c>
      <c r="AD2955">
        <v>0.47090000000000698</v>
      </c>
      <c r="AE2955">
        <v>0</v>
      </c>
      <c r="AF2955">
        <v>0</v>
      </c>
      <c r="AI2955" s="2">
        <f t="shared" si="184"/>
        <v>40214</v>
      </c>
      <c r="AJ2955">
        <f t="shared" si="185"/>
        <v>4775.5774943856522</v>
      </c>
      <c r="AK2955">
        <f t="shared" si="186"/>
        <v>4775.5774943856522</v>
      </c>
      <c r="AL2955" s="3">
        <f>Sheet2!$Q$35</f>
        <v>13804.562889602981</v>
      </c>
      <c r="AM2955" s="3">
        <f>Sheet2!$Q$37</f>
        <v>11470.329043263515</v>
      </c>
      <c r="AN2955" s="3">
        <f>Sheet2!$Q$39</f>
        <v>2136.3846824700945</v>
      </c>
      <c r="AU2955">
        <f t="shared" si="187"/>
        <v>33.997769610829828</v>
      </c>
      <c r="AV2955" t="e">
        <f>VLOOKUP(AI2955,Sheet3!C$29:F$3725,4,FALSE)</f>
        <v>#N/A</v>
      </c>
    </row>
    <row r="2956" spans="1:48" x14ac:dyDescent="0.25">
      <c r="A2956">
        <v>89139135</v>
      </c>
      <c r="B2956">
        <v>11519</v>
      </c>
      <c r="C2956" t="s">
        <v>125</v>
      </c>
      <c r="D2956">
        <v>0</v>
      </c>
      <c r="E2956" t="s">
        <v>126</v>
      </c>
      <c r="F2956" t="s">
        <v>127</v>
      </c>
      <c r="G2956" t="s">
        <v>128</v>
      </c>
      <c r="H2956">
        <v>7</v>
      </c>
      <c r="I2956">
        <v>30.053419875199999</v>
      </c>
      <c r="J2956">
        <v>33.053419875199999</v>
      </c>
      <c r="K2956">
        <v>2.8261324007350002</v>
      </c>
      <c r="L2956">
        <v>5.8261324007350002</v>
      </c>
      <c r="M2956">
        <v>173928</v>
      </c>
      <c r="N2956" t="s">
        <v>129</v>
      </c>
      <c r="P2956">
        <v>37.368000000000002</v>
      </c>
      <c r="S2956">
        <v>0</v>
      </c>
      <c r="T2956">
        <v>0</v>
      </c>
      <c r="V2956" t="s">
        <v>34</v>
      </c>
      <c r="W2956" s="1">
        <v>40215</v>
      </c>
      <c r="X2956">
        <v>20100206</v>
      </c>
      <c r="Y2956">
        <v>0.98992100000000005</v>
      </c>
      <c r="Z2956">
        <v>3.8427403168646498E-3</v>
      </c>
      <c r="AA2956">
        <v>0.98392100000000005</v>
      </c>
      <c r="AB2956">
        <v>0.21329999999999999</v>
      </c>
      <c r="AC2956">
        <v>0.22103041807471899</v>
      </c>
      <c r="AD2956">
        <v>0.48179999999999901</v>
      </c>
      <c r="AE2956">
        <v>0</v>
      </c>
      <c r="AF2956">
        <v>0</v>
      </c>
      <c r="AI2956" s="2">
        <f t="shared" si="184"/>
        <v>40215</v>
      </c>
      <c r="AJ2956">
        <f t="shared" si="185"/>
        <v>4747.5171545674093</v>
      </c>
      <c r="AK2956">
        <f t="shared" si="186"/>
        <v>4747.5171545674093</v>
      </c>
      <c r="AL2956" s="3">
        <f>Sheet2!$Q$35</f>
        <v>13804.562889602981</v>
      </c>
      <c r="AM2956" s="3">
        <f>Sheet2!$Q$37</f>
        <v>11470.329043263515</v>
      </c>
      <c r="AN2956" s="3">
        <f>Sheet2!$Q$39</f>
        <v>2136.3846824700945</v>
      </c>
      <c r="AU2956">
        <f t="shared" si="187"/>
        <v>33.798005504925619</v>
      </c>
      <c r="AV2956" t="e">
        <f>VLOOKUP(AI2956,Sheet3!C$29:F$3725,4,FALSE)</f>
        <v>#N/A</v>
      </c>
    </row>
    <row r="2957" spans="1:48" x14ac:dyDescent="0.25">
      <c r="A2957">
        <v>89185106</v>
      </c>
      <c r="B2957">
        <v>11519</v>
      </c>
      <c r="C2957" t="s">
        <v>125</v>
      </c>
      <c r="D2957">
        <v>0</v>
      </c>
      <c r="E2957" t="s">
        <v>126</v>
      </c>
      <c r="F2957" t="s">
        <v>127</v>
      </c>
      <c r="G2957" t="s">
        <v>128</v>
      </c>
      <c r="H2957">
        <v>7</v>
      </c>
      <c r="I2957">
        <v>30.053419875199999</v>
      </c>
      <c r="J2957">
        <v>33.053419875199999</v>
      </c>
      <c r="K2957">
        <v>2.8261324007350002</v>
      </c>
      <c r="L2957">
        <v>5.8261324007350002</v>
      </c>
      <c r="M2957">
        <v>173928</v>
      </c>
      <c r="N2957" t="s">
        <v>129</v>
      </c>
      <c r="P2957">
        <v>37.368000000000002</v>
      </c>
      <c r="S2957">
        <v>0</v>
      </c>
      <c r="T2957">
        <v>0</v>
      </c>
      <c r="V2957" t="s">
        <v>34</v>
      </c>
      <c r="W2957" s="1">
        <v>40216</v>
      </c>
      <c r="X2957">
        <v>20100207</v>
      </c>
      <c r="Y2957">
        <v>0.99055599999999999</v>
      </c>
      <c r="Z2957">
        <v>4.3600968534458703E-3</v>
      </c>
      <c r="AA2957">
        <v>0.98380400000000001</v>
      </c>
      <c r="AB2957">
        <v>0.14980000000000299</v>
      </c>
      <c r="AC2957">
        <v>0.26866148642057802</v>
      </c>
      <c r="AD2957">
        <v>0.479300000000005</v>
      </c>
      <c r="AE2957">
        <v>0</v>
      </c>
      <c r="AF2957">
        <v>0</v>
      </c>
      <c r="AI2957" s="2">
        <f t="shared" si="184"/>
        <v>40216</v>
      </c>
      <c r="AJ2957">
        <f t="shared" si="185"/>
        <v>4436.3470111871138</v>
      </c>
      <c r="AK2957">
        <f t="shared" si="186"/>
        <v>4436.3470111871138</v>
      </c>
      <c r="AL2957" s="3">
        <f>Sheet2!$Q$35</f>
        <v>13804.562889602981</v>
      </c>
      <c r="AM2957" s="3">
        <f>Sheet2!$Q$37</f>
        <v>11470.329043263515</v>
      </c>
      <c r="AN2957" s="3">
        <f>Sheet2!$Q$39</f>
        <v>2136.3846824700945</v>
      </c>
      <c r="AU2957">
        <f t="shared" si="187"/>
        <v>31.582757012602055</v>
      </c>
      <c r="AV2957" t="e">
        <f>VLOOKUP(AI2957,Sheet3!C$29:F$3725,4,FALSE)</f>
        <v>#N/A</v>
      </c>
    </row>
    <row r="2958" spans="1:48" x14ac:dyDescent="0.25">
      <c r="A2958">
        <v>89227060</v>
      </c>
      <c r="B2958">
        <v>11519</v>
      </c>
      <c r="C2958" t="s">
        <v>125</v>
      </c>
      <c r="D2958">
        <v>0</v>
      </c>
      <c r="E2958" t="s">
        <v>126</v>
      </c>
      <c r="F2958" t="s">
        <v>127</v>
      </c>
      <c r="G2958" t="s">
        <v>128</v>
      </c>
      <c r="H2958">
        <v>7</v>
      </c>
      <c r="I2958">
        <v>30.053419875199999</v>
      </c>
      <c r="J2958">
        <v>33.053419875199999</v>
      </c>
      <c r="K2958">
        <v>2.8261324007350002</v>
      </c>
      <c r="L2958">
        <v>5.8261324007350002</v>
      </c>
      <c r="M2958">
        <v>173928</v>
      </c>
      <c r="N2958" t="s">
        <v>129</v>
      </c>
      <c r="P2958">
        <v>37.368000000000002</v>
      </c>
      <c r="S2958">
        <v>0</v>
      </c>
      <c r="T2958">
        <v>0</v>
      </c>
      <c r="V2958" t="s">
        <v>34</v>
      </c>
      <c r="W2958" s="1">
        <v>40217</v>
      </c>
      <c r="X2958">
        <v>20100208</v>
      </c>
      <c r="Y2958">
        <v>0.98914542857142895</v>
      </c>
      <c r="Z2958">
        <v>4.6728540027067304E-3</v>
      </c>
      <c r="AA2958">
        <v>0.98244799999999999</v>
      </c>
      <c r="AB2958">
        <v>0.29085714285714698</v>
      </c>
      <c r="AC2958">
        <v>0.30777871854928102</v>
      </c>
      <c r="AD2958">
        <v>0.669300000000006</v>
      </c>
      <c r="AE2958">
        <v>0</v>
      </c>
      <c r="AF2958">
        <v>0</v>
      </c>
      <c r="AI2958" s="2">
        <f t="shared" si="184"/>
        <v>40217</v>
      </c>
      <c r="AJ2958">
        <f t="shared" si="185"/>
        <v>5123.4153401860967</v>
      </c>
      <c r="AK2958">
        <f t="shared" si="186"/>
        <v>5123.4153401860967</v>
      </c>
      <c r="AL2958" s="3">
        <f>Sheet2!$Q$35</f>
        <v>13804.562889602981</v>
      </c>
      <c r="AM2958" s="3">
        <f>Sheet2!$Q$37</f>
        <v>11470.329043263515</v>
      </c>
      <c r="AN2958" s="3">
        <f>Sheet2!$Q$39</f>
        <v>2136.3846824700945</v>
      </c>
      <c r="AU2958">
        <f t="shared" si="187"/>
        <v>36.47405880461919</v>
      </c>
      <c r="AV2958" t="e">
        <f>VLOOKUP(AI2958,Sheet3!C$29:F$3725,4,FALSE)</f>
        <v>#N/A</v>
      </c>
    </row>
    <row r="2959" spans="1:48" x14ac:dyDescent="0.25">
      <c r="A2959">
        <v>89270688</v>
      </c>
      <c r="B2959">
        <v>11519</v>
      </c>
      <c r="C2959" t="s">
        <v>125</v>
      </c>
      <c r="D2959">
        <v>0</v>
      </c>
      <c r="E2959" t="s">
        <v>126</v>
      </c>
      <c r="F2959" t="s">
        <v>127</v>
      </c>
      <c r="G2959" t="s">
        <v>128</v>
      </c>
      <c r="H2959">
        <v>7</v>
      </c>
      <c r="I2959">
        <v>30.053419875199999</v>
      </c>
      <c r="J2959">
        <v>33.053419875199999</v>
      </c>
      <c r="K2959">
        <v>2.8261324007350002</v>
      </c>
      <c r="L2959">
        <v>5.8261324007350002</v>
      </c>
      <c r="M2959">
        <v>173928</v>
      </c>
      <c r="N2959" t="s">
        <v>129</v>
      </c>
      <c r="P2959">
        <v>37.368000000000002</v>
      </c>
      <c r="S2959">
        <v>0</v>
      </c>
      <c r="T2959">
        <v>0</v>
      </c>
      <c r="V2959" t="s">
        <v>34</v>
      </c>
      <c r="W2959" s="1">
        <v>40218</v>
      </c>
      <c r="X2959">
        <v>20100209</v>
      </c>
      <c r="Y2959">
        <v>0.98946228571428596</v>
      </c>
      <c r="Z2959">
        <v>4.1749802639151996E-3</v>
      </c>
      <c r="AA2959">
        <v>0.98371600000000003</v>
      </c>
      <c r="AB2959">
        <v>0.25917142857143199</v>
      </c>
      <c r="AC2959">
        <v>0.258508975883322</v>
      </c>
      <c r="AD2959">
        <v>0.63739999999999897</v>
      </c>
      <c r="AE2959">
        <v>0</v>
      </c>
      <c r="AF2959">
        <v>0</v>
      </c>
      <c r="AI2959" s="2">
        <f t="shared" si="184"/>
        <v>40218</v>
      </c>
      <c r="AJ2959">
        <f t="shared" si="185"/>
        <v>4970.3955940240994</v>
      </c>
      <c r="AK2959">
        <f t="shared" si="186"/>
        <v>4970.3955940240994</v>
      </c>
      <c r="AL2959" s="3">
        <f>Sheet2!$Q$35</f>
        <v>13804.562889602981</v>
      </c>
      <c r="AM2959" s="3">
        <f>Sheet2!$Q$37</f>
        <v>11470.329043263515</v>
      </c>
      <c r="AN2959" s="3">
        <f>Sheet2!$Q$39</f>
        <v>2136.3846824700945</v>
      </c>
      <c r="AU2959">
        <f t="shared" si="187"/>
        <v>35.384697343719587</v>
      </c>
      <c r="AV2959" t="e">
        <f>VLOOKUP(AI2959,Sheet3!C$29:F$3725,4,FALSE)</f>
        <v>#N/A</v>
      </c>
    </row>
    <row r="2960" spans="1:48" x14ac:dyDescent="0.25">
      <c r="A2960">
        <v>89313192</v>
      </c>
      <c r="B2960">
        <v>11519</v>
      </c>
      <c r="C2960" t="s">
        <v>125</v>
      </c>
      <c r="D2960">
        <v>0</v>
      </c>
      <c r="E2960" t="s">
        <v>126</v>
      </c>
      <c r="F2960" t="s">
        <v>127</v>
      </c>
      <c r="G2960" t="s">
        <v>128</v>
      </c>
      <c r="H2960">
        <v>7</v>
      </c>
      <c r="I2960">
        <v>30.053419875199999</v>
      </c>
      <c r="J2960">
        <v>33.053419875199999</v>
      </c>
      <c r="K2960">
        <v>2.8261324007350002</v>
      </c>
      <c r="L2960">
        <v>5.8261324007350002</v>
      </c>
      <c r="M2960">
        <v>173928</v>
      </c>
      <c r="N2960" t="s">
        <v>129</v>
      </c>
      <c r="P2960">
        <v>37.368000000000002</v>
      </c>
      <c r="S2960">
        <v>0</v>
      </c>
      <c r="T2960">
        <v>0</v>
      </c>
      <c r="V2960" t="s">
        <v>34</v>
      </c>
      <c r="W2960" s="1">
        <v>40219</v>
      </c>
      <c r="X2960">
        <v>20100210</v>
      </c>
      <c r="Y2960">
        <v>0.989950142857143</v>
      </c>
      <c r="Z2960">
        <v>3.9279274225391203E-3</v>
      </c>
      <c r="AA2960">
        <v>0.98392199999999996</v>
      </c>
      <c r="AB2960">
        <v>0.21038571428571701</v>
      </c>
      <c r="AC2960">
        <v>0.226376768296772</v>
      </c>
      <c r="AD2960">
        <v>0.50160000000000204</v>
      </c>
      <c r="AE2960">
        <v>0</v>
      </c>
      <c r="AF2960">
        <v>0</v>
      </c>
      <c r="AI2960" s="2">
        <f t="shared" si="184"/>
        <v>40219</v>
      </c>
      <c r="AJ2960">
        <f t="shared" si="185"/>
        <v>4733.3033118825406</v>
      </c>
      <c r="AK2960">
        <f t="shared" si="186"/>
        <v>4733.3033118825406</v>
      </c>
      <c r="AL2960" s="3">
        <f>Sheet2!$Q$35</f>
        <v>13804.562889602981</v>
      </c>
      <c r="AM2960" s="3">
        <f>Sheet2!$Q$37</f>
        <v>11470.329043263515</v>
      </c>
      <c r="AN2960" s="3">
        <f>Sheet2!$Q$39</f>
        <v>2136.3846824700945</v>
      </c>
      <c r="AU2960">
        <f t="shared" si="187"/>
        <v>33.696815868812948</v>
      </c>
      <c r="AV2960" t="e">
        <f>VLOOKUP(AI2960,Sheet3!C$29:F$3725,4,FALSE)</f>
        <v>#N/A</v>
      </c>
    </row>
    <row r="2961" spans="1:48" x14ac:dyDescent="0.25">
      <c r="A2961">
        <v>89359573</v>
      </c>
      <c r="B2961">
        <v>11519</v>
      </c>
      <c r="C2961" t="s">
        <v>125</v>
      </c>
      <c r="D2961">
        <v>0</v>
      </c>
      <c r="E2961" t="s">
        <v>126</v>
      </c>
      <c r="F2961" t="s">
        <v>127</v>
      </c>
      <c r="G2961" t="s">
        <v>128</v>
      </c>
      <c r="H2961">
        <v>7</v>
      </c>
      <c r="I2961">
        <v>30.053419875199999</v>
      </c>
      <c r="J2961">
        <v>33.053419875199999</v>
      </c>
      <c r="K2961">
        <v>2.8261324007350002</v>
      </c>
      <c r="L2961">
        <v>5.8261324007350002</v>
      </c>
      <c r="M2961">
        <v>173928</v>
      </c>
      <c r="N2961" t="s">
        <v>129</v>
      </c>
      <c r="P2961">
        <v>37.368000000000002</v>
      </c>
      <c r="S2961">
        <v>0</v>
      </c>
      <c r="T2961">
        <v>0</v>
      </c>
      <c r="V2961" t="s">
        <v>34</v>
      </c>
      <c r="W2961" s="1">
        <v>40220</v>
      </c>
      <c r="X2961">
        <v>20100211</v>
      </c>
      <c r="Y2961">
        <v>0.99067828571428596</v>
      </c>
      <c r="Z2961">
        <v>3.0628332221880402E-3</v>
      </c>
      <c r="AA2961">
        <v>0.98555599999999999</v>
      </c>
      <c r="AB2961">
        <v>0.13757142857143201</v>
      </c>
      <c r="AC2961">
        <v>0.139298228009298</v>
      </c>
      <c r="AD2961">
        <v>0.30330000000000601</v>
      </c>
      <c r="AE2961">
        <v>0</v>
      </c>
      <c r="AF2961">
        <v>0</v>
      </c>
      <c r="AI2961" s="2">
        <f t="shared" si="184"/>
        <v>40220</v>
      </c>
      <c r="AJ2961">
        <f t="shared" si="185"/>
        <v>4376.0712981326506</v>
      </c>
      <c r="AK2961">
        <f t="shared" si="186"/>
        <v>4376.0712981326506</v>
      </c>
      <c r="AL2961" s="3">
        <f>Sheet2!$Q$35</f>
        <v>13804.562889602981</v>
      </c>
      <c r="AM2961" s="3">
        <f>Sheet2!$Q$37</f>
        <v>11470.329043263515</v>
      </c>
      <c r="AN2961" s="3">
        <f>Sheet2!$Q$39</f>
        <v>2136.3846824700945</v>
      </c>
      <c r="AU2961">
        <f t="shared" si="187"/>
        <v>31.153648740782931</v>
      </c>
      <c r="AV2961" t="e">
        <f>VLOOKUP(AI2961,Sheet3!C$29:F$3725,4,FALSE)</f>
        <v>#N/A</v>
      </c>
    </row>
    <row r="2962" spans="1:48" x14ac:dyDescent="0.25">
      <c r="A2962">
        <v>89404155</v>
      </c>
      <c r="B2962">
        <v>11519</v>
      </c>
      <c r="C2962" t="s">
        <v>125</v>
      </c>
      <c r="D2962">
        <v>0</v>
      </c>
      <c r="E2962" t="s">
        <v>126</v>
      </c>
      <c r="F2962" t="s">
        <v>127</v>
      </c>
      <c r="G2962" t="s">
        <v>128</v>
      </c>
      <c r="H2962">
        <v>7</v>
      </c>
      <c r="I2962">
        <v>30.053419875199999</v>
      </c>
      <c r="J2962">
        <v>33.053419875199999</v>
      </c>
      <c r="K2962">
        <v>2.8261324007350002</v>
      </c>
      <c r="L2962">
        <v>5.8261324007350002</v>
      </c>
      <c r="M2962">
        <v>173928</v>
      </c>
      <c r="N2962" t="s">
        <v>129</v>
      </c>
      <c r="P2962">
        <v>37.368000000000002</v>
      </c>
      <c r="S2962">
        <v>0</v>
      </c>
      <c r="T2962">
        <v>0</v>
      </c>
      <c r="V2962" t="s">
        <v>34</v>
      </c>
      <c r="W2962" s="1">
        <v>40221</v>
      </c>
      <c r="X2962">
        <v>20100212</v>
      </c>
      <c r="Y2962">
        <v>0.99269871428571399</v>
      </c>
      <c r="Z2962">
        <v>2.94579553719176E-3</v>
      </c>
      <c r="AA2962">
        <v>0.98760199999999998</v>
      </c>
      <c r="AB2962">
        <v>-6.4471428571428402E-2</v>
      </c>
      <c r="AC2962">
        <v>0.119034133331408</v>
      </c>
      <c r="AD2962">
        <v>0.10930000000000099</v>
      </c>
      <c r="AE2962">
        <v>0</v>
      </c>
      <c r="AF2962">
        <v>0</v>
      </c>
      <c r="AI2962" s="2">
        <f t="shared" si="184"/>
        <v>40221</v>
      </c>
      <c r="AJ2962">
        <f t="shared" si="185"/>
        <v>3363.7362549593672</v>
      </c>
      <c r="AK2962">
        <f t="shared" si="186"/>
        <v>3363.7362549593672</v>
      </c>
      <c r="AL2962" s="3">
        <f>Sheet2!$Q$35</f>
        <v>13804.562889602981</v>
      </c>
      <c r="AM2962" s="3">
        <f>Sheet2!$Q$37</f>
        <v>11470.329043263515</v>
      </c>
      <c r="AN2962" s="3">
        <f>Sheet2!$Q$39</f>
        <v>2136.3846824700945</v>
      </c>
      <c r="AU2962">
        <f t="shared" si="187"/>
        <v>23.946743689564133</v>
      </c>
      <c r="AV2962" t="e">
        <f>VLOOKUP(AI2962,Sheet3!C$29:F$3725,4,FALSE)</f>
        <v>#N/A</v>
      </c>
    </row>
    <row r="2963" spans="1:48" x14ac:dyDescent="0.25">
      <c r="A2963">
        <v>89445784</v>
      </c>
      <c r="B2963">
        <v>11519</v>
      </c>
      <c r="C2963" t="s">
        <v>125</v>
      </c>
      <c r="D2963">
        <v>0</v>
      </c>
      <c r="E2963" t="s">
        <v>126</v>
      </c>
      <c r="F2963" t="s">
        <v>127</v>
      </c>
      <c r="G2963" t="s">
        <v>128</v>
      </c>
      <c r="H2963">
        <v>7</v>
      </c>
      <c r="I2963">
        <v>30.053419875199999</v>
      </c>
      <c r="J2963">
        <v>33.053419875199999</v>
      </c>
      <c r="K2963">
        <v>2.8261324007350002</v>
      </c>
      <c r="L2963">
        <v>5.8261324007350002</v>
      </c>
      <c r="M2963">
        <v>173928</v>
      </c>
      <c r="N2963" t="s">
        <v>129</v>
      </c>
      <c r="P2963">
        <v>37.368000000000002</v>
      </c>
      <c r="S2963">
        <v>0</v>
      </c>
      <c r="T2963">
        <v>0</v>
      </c>
      <c r="V2963" t="s">
        <v>34</v>
      </c>
      <c r="W2963" s="1">
        <v>40222</v>
      </c>
      <c r="X2963">
        <v>20100213</v>
      </c>
      <c r="Y2963">
        <v>0.993355428571429</v>
      </c>
      <c r="Z2963">
        <v>2.54857656950155E-3</v>
      </c>
      <c r="AA2963">
        <v>0.98876799999999998</v>
      </c>
      <c r="AB2963">
        <v>-0.13014285714285301</v>
      </c>
      <c r="AC2963">
        <v>7.8631561404945705E-2</v>
      </c>
      <c r="AD2963">
        <v>-2.3299999999992799E-2</v>
      </c>
      <c r="AE2963">
        <v>0</v>
      </c>
      <c r="AF2963">
        <v>0</v>
      </c>
      <c r="AI2963" s="2">
        <f t="shared" si="184"/>
        <v>40222</v>
      </c>
      <c r="AJ2963">
        <f t="shared" si="185"/>
        <v>3028.0101906345226</v>
      </c>
      <c r="AK2963">
        <f t="shared" si="186"/>
        <v>3028.0101906345226</v>
      </c>
      <c r="AL2963" s="3">
        <f>Sheet2!$Q$35</f>
        <v>13804.562889602981</v>
      </c>
      <c r="AM2963" s="3">
        <f>Sheet2!$Q$37</f>
        <v>11470.329043263515</v>
      </c>
      <c r="AN2963" s="3">
        <f>Sheet2!$Q$39</f>
        <v>2136.3846824700945</v>
      </c>
      <c r="AU2963">
        <f t="shared" si="187"/>
        <v>21.556679367356956</v>
      </c>
      <c r="AV2963" t="e">
        <f>VLOOKUP(AI2963,Sheet3!C$29:F$3725,4,FALSE)</f>
        <v>#N/A</v>
      </c>
    </row>
    <row r="2964" spans="1:48" x14ac:dyDescent="0.25">
      <c r="A2964">
        <v>89492824</v>
      </c>
      <c r="B2964">
        <v>11519</v>
      </c>
      <c r="C2964" t="s">
        <v>125</v>
      </c>
      <c r="D2964">
        <v>0</v>
      </c>
      <c r="E2964" t="s">
        <v>126</v>
      </c>
      <c r="F2964" t="s">
        <v>127</v>
      </c>
      <c r="G2964" t="s">
        <v>128</v>
      </c>
      <c r="H2964">
        <v>7</v>
      </c>
      <c r="I2964">
        <v>30.053419875199999</v>
      </c>
      <c r="J2964">
        <v>33.053419875199999</v>
      </c>
      <c r="K2964">
        <v>2.8261324007350002</v>
      </c>
      <c r="L2964">
        <v>5.8261324007350002</v>
      </c>
      <c r="M2964">
        <v>173928</v>
      </c>
      <c r="N2964" t="s">
        <v>129</v>
      </c>
      <c r="P2964">
        <v>37.368000000000002</v>
      </c>
      <c r="S2964">
        <v>0</v>
      </c>
      <c r="T2964">
        <v>0</v>
      </c>
      <c r="V2964" t="s">
        <v>34</v>
      </c>
      <c r="W2964" s="1">
        <v>40223</v>
      </c>
      <c r="X2964">
        <v>20100214</v>
      </c>
      <c r="Y2964">
        <v>0.99327314285714297</v>
      </c>
      <c r="Z2964">
        <v>2.4532894202665698E-3</v>
      </c>
      <c r="AA2964">
        <v>0.98804499999999995</v>
      </c>
      <c r="AB2964">
        <v>-0.121914285714283</v>
      </c>
      <c r="AC2964">
        <v>7.4064960455988496E-2</v>
      </c>
      <c r="AD2964">
        <v>1.0300000000007499E-2</v>
      </c>
      <c r="AE2964">
        <v>0</v>
      </c>
      <c r="AF2964">
        <v>0</v>
      </c>
      <c r="AI2964" s="2">
        <f t="shared" si="184"/>
        <v>40223</v>
      </c>
      <c r="AJ2964">
        <f t="shared" si="185"/>
        <v>3070.2559490217827</v>
      </c>
      <c r="AK2964">
        <f t="shared" si="186"/>
        <v>3070.2559490217827</v>
      </c>
      <c r="AL2964" s="3">
        <f>Sheet2!$Q$35</f>
        <v>13804.562889602981</v>
      </c>
      <c r="AM2964" s="3">
        <f>Sheet2!$Q$37</f>
        <v>11470.329043263515</v>
      </c>
      <c r="AN2964" s="3">
        <f>Sheet2!$Q$39</f>
        <v>2136.3846824700945</v>
      </c>
      <c r="AU2964">
        <f t="shared" si="187"/>
        <v>21.857430755513338</v>
      </c>
      <c r="AV2964" t="e">
        <f>VLOOKUP(AI2964,Sheet3!C$29:F$3725,4,FALSE)</f>
        <v>#N/A</v>
      </c>
    </row>
    <row r="2965" spans="1:48" x14ac:dyDescent="0.25">
      <c r="A2965">
        <v>89535400</v>
      </c>
      <c r="B2965">
        <v>11519</v>
      </c>
      <c r="C2965" t="s">
        <v>125</v>
      </c>
      <c r="D2965">
        <v>0</v>
      </c>
      <c r="E2965" t="s">
        <v>126</v>
      </c>
      <c r="F2965" t="s">
        <v>127</v>
      </c>
      <c r="G2965" t="s">
        <v>128</v>
      </c>
      <c r="H2965">
        <v>7</v>
      </c>
      <c r="I2965">
        <v>30.053419875199999</v>
      </c>
      <c r="J2965">
        <v>33.053419875199999</v>
      </c>
      <c r="K2965">
        <v>2.8261324007350002</v>
      </c>
      <c r="L2965">
        <v>5.8261324007350002</v>
      </c>
      <c r="M2965">
        <v>173928</v>
      </c>
      <c r="N2965" t="s">
        <v>129</v>
      </c>
      <c r="P2965">
        <v>37.368000000000002</v>
      </c>
      <c r="S2965">
        <v>0</v>
      </c>
      <c r="T2965">
        <v>0</v>
      </c>
      <c r="V2965" t="s">
        <v>34</v>
      </c>
      <c r="W2965" s="1">
        <v>40224</v>
      </c>
      <c r="X2965">
        <v>20100215</v>
      </c>
      <c r="Y2965">
        <v>0.99193900000000002</v>
      </c>
      <c r="Z2965">
        <v>2.8584044500385101E-3</v>
      </c>
      <c r="AA2965">
        <v>0.98712100000000003</v>
      </c>
      <c r="AB2965">
        <v>1.15000000000008E-2</v>
      </c>
      <c r="AC2965">
        <v>0.22654324090557201</v>
      </c>
      <c r="AD2965">
        <v>0.49690000000000001</v>
      </c>
      <c r="AE2965">
        <v>0</v>
      </c>
      <c r="AF2965">
        <v>0</v>
      </c>
      <c r="AI2965" s="2">
        <f t="shared" si="184"/>
        <v>40224</v>
      </c>
      <c r="AJ2965">
        <f t="shared" si="185"/>
        <v>3748.0297296065837</v>
      </c>
      <c r="AK2965">
        <f t="shared" si="186"/>
        <v>3748.0297296065837</v>
      </c>
      <c r="AL2965" s="3">
        <f>Sheet2!$Q$35</f>
        <v>13804.562889602981</v>
      </c>
      <c r="AM2965" s="3">
        <f>Sheet2!$Q$37</f>
        <v>11470.329043263515</v>
      </c>
      <c r="AN2965" s="3">
        <f>Sheet2!$Q$39</f>
        <v>2136.3846824700945</v>
      </c>
      <c r="AU2965">
        <f t="shared" si="187"/>
        <v>26.682563813802759</v>
      </c>
      <c r="AV2965" t="e">
        <f>VLOOKUP(AI2965,Sheet3!C$29:F$3725,4,FALSE)</f>
        <v>#N/A</v>
      </c>
    </row>
    <row r="2966" spans="1:48" x14ac:dyDescent="0.25">
      <c r="A2966">
        <v>89582468</v>
      </c>
      <c r="B2966">
        <v>11519</v>
      </c>
      <c r="C2966" t="s">
        <v>125</v>
      </c>
      <c r="D2966">
        <v>0</v>
      </c>
      <c r="E2966" t="s">
        <v>126</v>
      </c>
      <c r="F2966" t="s">
        <v>127</v>
      </c>
      <c r="G2966" t="s">
        <v>128</v>
      </c>
      <c r="H2966">
        <v>7</v>
      </c>
      <c r="I2966">
        <v>30.053419875199999</v>
      </c>
      <c r="J2966">
        <v>33.053419875199999</v>
      </c>
      <c r="K2966">
        <v>2.8261324007350002</v>
      </c>
      <c r="L2966">
        <v>5.8261324007350002</v>
      </c>
      <c r="M2966">
        <v>173928</v>
      </c>
      <c r="N2966" t="s">
        <v>129</v>
      </c>
      <c r="P2966">
        <v>37.368000000000002</v>
      </c>
      <c r="S2966">
        <v>0</v>
      </c>
      <c r="T2966">
        <v>0</v>
      </c>
      <c r="V2966" t="s">
        <v>34</v>
      </c>
      <c r="W2966" s="1">
        <v>40225</v>
      </c>
      <c r="X2966">
        <v>20100216</v>
      </c>
      <c r="Y2966">
        <v>0.98887185714285697</v>
      </c>
      <c r="Z2966">
        <v>1.82644161680352E-3</v>
      </c>
      <c r="AA2966">
        <v>0.98610500000000001</v>
      </c>
      <c r="AB2966">
        <v>0.318214285714286</v>
      </c>
      <c r="AC2966">
        <v>0.26179417448812597</v>
      </c>
      <c r="AD2966">
        <v>0.759100000000001</v>
      </c>
      <c r="AE2966">
        <v>0</v>
      </c>
      <c r="AF2966">
        <v>0</v>
      </c>
      <c r="AI2966" s="2">
        <f t="shared" si="184"/>
        <v>40225</v>
      </c>
      <c r="AJ2966">
        <f t="shared" si="185"/>
        <v>5254.9174487572163</v>
      </c>
      <c r="AK2966">
        <f t="shared" si="186"/>
        <v>5254.9174487572163</v>
      </c>
      <c r="AL2966" s="3">
        <f>Sheet2!$Q$35</f>
        <v>13804.562889602981</v>
      </c>
      <c r="AM2966" s="3">
        <f>Sheet2!$Q$37</f>
        <v>11470.329043263515</v>
      </c>
      <c r="AN2966" s="3">
        <f>Sheet2!$Q$39</f>
        <v>2136.3846824700945</v>
      </c>
      <c r="AU2966">
        <f t="shared" si="187"/>
        <v>37.41023425058259</v>
      </c>
      <c r="AV2966" t="e">
        <f>VLOOKUP(AI2966,Sheet3!C$29:F$3725,4,FALSE)</f>
        <v>#N/A</v>
      </c>
    </row>
    <row r="2967" spans="1:48" x14ac:dyDescent="0.25">
      <c r="A2967">
        <v>89634937</v>
      </c>
      <c r="B2967">
        <v>11519</v>
      </c>
      <c r="C2967" t="s">
        <v>125</v>
      </c>
      <c r="D2967">
        <v>0</v>
      </c>
      <c r="E2967" t="s">
        <v>126</v>
      </c>
      <c r="F2967" t="s">
        <v>127</v>
      </c>
      <c r="G2967" t="s">
        <v>128</v>
      </c>
      <c r="H2967">
        <v>7</v>
      </c>
      <c r="I2967">
        <v>30.053419875199999</v>
      </c>
      <c r="J2967">
        <v>33.053419875199999</v>
      </c>
      <c r="K2967">
        <v>2.8261324007350002</v>
      </c>
      <c r="L2967">
        <v>5.8261324007350002</v>
      </c>
      <c r="M2967">
        <v>173928</v>
      </c>
      <c r="N2967" t="s">
        <v>129</v>
      </c>
      <c r="P2967">
        <v>37.368000000000002</v>
      </c>
      <c r="S2967">
        <v>0</v>
      </c>
      <c r="T2967">
        <v>0</v>
      </c>
      <c r="V2967" t="s">
        <v>34</v>
      </c>
      <c r="W2967" s="1">
        <v>40226</v>
      </c>
      <c r="X2967">
        <v>20100217</v>
      </c>
      <c r="Y2967">
        <v>0.98488185714285703</v>
      </c>
      <c r="Z2967">
        <v>2.92453334145914E-3</v>
      </c>
      <c r="AA2967">
        <v>0.98109299999999999</v>
      </c>
      <c r="AB2967">
        <v>0.71721428571428603</v>
      </c>
      <c r="AC2967">
        <v>0.42050489865864699</v>
      </c>
      <c r="AD2967">
        <v>1.2603</v>
      </c>
      <c r="AE2967">
        <v>0</v>
      </c>
      <c r="AF2967">
        <v>0</v>
      </c>
      <c r="AI2967" s="2">
        <f t="shared" si="184"/>
        <v>40226</v>
      </c>
      <c r="AJ2967">
        <f t="shared" si="185"/>
        <v>7108.2246594401076</v>
      </c>
      <c r="AK2967">
        <f t="shared" si="186"/>
        <v>7108.2246594401076</v>
      </c>
      <c r="AL2967" s="3">
        <f>Sheet2!$Q$35</f>
        <v>13804.562889602981</v>
      </c>
      <c r="AM2967" s="3">
        <f>Sheet2!$Q$37</f>
        <v>11470.329043263515</v>
      </c>
      <c r="AN2967" s="3">
        <f>Sheet2!$Q$39</f>
        <v>2136.3846824700945</v>
      </c>
      <c r="AU2967">
        <f t="shared" si="187"/>
        <v>50.604096488387654</v>
      </c>
      <c r="AV2967" t="e">
        <f>VLOOKUP(AI2967,Sheet3!C$29:F$3725,4,FALSE)</f>
        <v>#N/A</v>
      </c>
    </row>
    <row r="2968" spans="1:48" x14ac:dyDescent="0.25">
      <c r="A2968">
        <v>89669485</v>
      </c>
      <c r="B2968">
        <v>11519</v>
      </c>
      <c r="C2968" t="s">
        <v>125</v>
      </c>
      <c r="D2968">
        <v>0</v>
      </c>
      <c r="E2968" t="s">
        <v>126</v>
      </c>
      <c r="F2968" t="s">
        <v>127</v>
      </c>
      <c r="G2968" t="s">
        <v>128</v>
      </c>
      <c r="H2968">
        <v>7</v>
      </c>
      <c r="I2968">
        <v>30.053419875199999</v>
      </c>
      <c r="J2968">
        <v>33.053419875199999</v>
      </c>
      <c r="K2968">
        <v>2.8261324007350002</v>
      </c>
      <c r="L2968">
        <v>5.8261324007350002</v>
      </c>
      <c r="M2968">
        <v>173928</v>
      </c>
      <c r="N2968" t="s">
        <v>129</v>
      </c>
      <c r="P2968">
        <v>37.368000000000002</v>
      </c>
      <c r="S2968">
        <v>0</v>
      </c>
      <c r="T2968">
        <v>0</v>
      </c>
      <c r="V2968" t="s">
        <v>34</v>
      </c>
      <c r="W2968" s="1">
        <v>40227</v>
      </c>
      <c r="X2968">
        <v>20100218</v>
      </c>
      <c r="Y2968">
        <v>0.98307442857142802</v>
      </c>
      <c r="Z2968">
        <v>3.13233340029636E-3</v>
      </c>
      <c r="AA2968">
        <v>0.97899599999999998</v>
      </c>
      <c r="AB2968">
        <v>0.89795714285714701</v>
      </c>
      <c r="AC2968">
        <v>0.46313582968141498</v>
      </c>
      <c r="AD2968">
        <v>1.47</v>
      </c>
      <c r="AE2968">
        <v>0</v>
      </c>
      <c r="AF2968">
        <v>0</v>
      </c>
      <c r="AI2968" s="2">
        <f t="shared" si="184"/>
        <v>40227</v>
      </c>
      <c r="AJ2968">
        <f t="shared" si="185"/>
        <v>7907.9429782787338</v>
      </c>
      <c r="AK2968">
        <f t="shared" si="186"/>
        <v>7907.9429782787338</v>
      </c>
      <c r="AL2968" s="3">
        <f>Sheet2!$Q$35</f>
        <v>13804.562889602981</v>
      </c>
      <c r="AM2968" s="3">
        <f>Sheet2!$Q$37</f>
        <v>11470.329043263515</v>
      </c>
      <c r="AN2968" s="3">
        <f>Sheet2!$Q$39</f>
        <v>2136.3846824700945</v>
      </c>
      <c r="AU2968">
        <f t="shared" si="187"/>
        <v>56.297363782112811</v>
      </c>
      <c r="AV2968" t="e">
        <f>VLOOKUP(AI2968,Sheet3!C$29:F$3725,4,FALSE)</f>
        <v>#N/A</v>
      </c>
    </row>
    <row r="2969" spans="1:48" x14ac:dyDescent="0.25">
      <c r="A2969">
        <v>89720300</v>
      </c>
      <c r="B2969">
        <v>11519</v>
      </c>
      <c r="C2969" t="s">
        <v>125</v>
      </c>
      <c r="D2969">
        <v>0</v>
      </c>
      <c r="E2969" t="s">
        <v>126</v>
      </c>
      <c r="F2969" t="s">
        <v>127</v>
      </c>
      <c r="G2969" t="s">
        <v>128</v>
      </c>
      <c r="H2969">
        <v>7</v>
      </c>
      <c r="I2969">
        <v>30.053419875199999</v>
      </c>
      <c r="J2969">
        <v>33.053419875199999</v>
      </c>
      <c r="K2969">
        <v>2.8261324007350002</v>
      </c>
      <c r="L2969">
        <v>5.8261324007350002</v>
      </c>
      <c r="M2969">
        <v>173928</v>
      </c>
      <c r="N2969" t="s">
        <v>129</v>
      </c>
      <c r="P2969">
        <v>37.368000000000002</v>
      </c>
      <c r="S2969">
        <v>0</v>
      </c>
      <c r="T2969">
        <v>0</v>
      </c>
      <c r="V2969" t="s">
        <v>34</v>
      </c>
      <c r="W2969" s="1">
        <v>40228</v>
      </c>
      <c r="X2969">
        <v>20100219</v>
      </c>
      <c r="Y2969">
        <v>0.98423814285714295</v>
      </c>
      <c r="Z2969">
        <v>2.5274598444497802E-3</v>
      </c>
      <c r="AA2969">
        <v>0.98044500000000001</v>
      </c>
      <c r="AB2969">
        <v>0.78158571428571699</v>
      </c>
      <c r="AC2969">
        <v>0.37616613893548601</v>
      </c>
      <c r="AD2969">
        <v>1.284</v>
      </c>
      <c r="AE2969">
        <v>0</v>
      </c>
      <c r="AF2969">
        <v>0</v>
      </c>
      <c r="AI2969" s="2">
        <f t="shared" si="184"/>
        <v>40228</v>
      </c>
      <c r="AJ2969">
        <f t="shared" si="185"/>
        <v>7395.8897640723735</v>
      </c>
      <c r="AK2969">
        <f t="shared" si="186"/>
        <v>7395.8897640723735</v>
      </c>
      <c r="AL2969" s="3">
        <f>Sheet2!$Q$35</f>
        <v>13804.562889602981</v>
      </c>
      <c r="AM2969" s="3">
        <f>Sheet2!$Q$37</f>
        <v>11470.329043263515</v>
      </c>
      <c r="AN2969" s="3">
        <f>Sheet2!$Q$39</f>
        <v>2136.3846824700945</v>
      </c>
      <c r="AU2969">
        <f t="shared" si="187"/>
        <v>52.652010476562019</v>
      </c>
      <c r="AV2969" t="e">
        <f>VLOOKUP(AI2969,Sheet3!C$29:F$3725,4,FALSE)</f>
        <v>#N/A</v>
      </c>
    </row>
    <row r="2970" spans="1:48" x14ac:dyDescent="0.25">
      <c r="A2970">
        <v>89759801</v>
      </c>
      <c r="B2970">
        <v>11519</v>
      </c>
      <c r="C2970" t="s">
        <v>125</v>
      </c>
      <c r="D2970">
        <v>0</v>
      </c>
      <c r="E2970" t="s">
        <v>126</v>
      </c>
      <c r="F2970" t="s">
        <v>127</v>
      </c>
      <c r="G2970" t="s">
        <v>128</v>
      </c>
      <c r="H2970">
        <v>7</v>
      </c>
      <c r="I2970">
        <v>30.053419875199999</v>
      </c>
      <c r="J2970">
        <v>33.053419875199999</v>
      </c>
      <c r="K2970">
        <v>2.8261324007350002</v>
      </c>
      <c r="L2970">
        <v>5.8261324007350002</v>
      </c>
      <c r="M2970">
        <v>173928</v>
      </c>
      <c r="N2970" t="s">
        <v>129</v>
      </c>
      <c r="P2970">
        <v>37.368000000000002</v>
      </c>
      <c r="S2970">
        <v>0</v>
      </c>
      <c r="T2970">
        <v>0</v>
      </c>
      <c r="V2970" t="s">
        <v>34</v>
      </c>
      <c r="W2970" s="1">
        <v>40229</v>
      </c>
      <c r="X2970">
        <v>20100220</v>
      </c>
      <c r="Y2970">
        <v>0.98613657142857103</v>
      </c>
      <c r="Z2970">
        <v>1.6492492540670801E-3</v>
      </c>
      <c r="AA2970">
        <v>0.98376600000000003</v>
      </c>
      <c r="AB2970">
        <v>0.59174285714286001</v>
      </c>
      <c r="AC2970">
        <v>0.24576869414229399</v>
      </c>
      <c r="AD2970">
        <v>0.95189999999999397</v>
      </c>
      <c r="AE2970">
        <v>0</v>
      </c>
      <c r="AF2970">
        <v>0</v>
      </c>
      <c r="AI2970" s="2">
        <f t="shared" si="184"/>
        <v>40229</v>
      </c>
      <c r="AJ2970">
        <f t="shared" si="185"/>
        <v>6538.4640662302263</v>
      </c>
      <c r="AK2970">
        <f t="shared" si="186"/>
        <v>6538.4640662302263</v>
      </c>
      <c r="AL2970" s="3">
        <f>Sheet2!$Q$35</f>
        <v>13804.562889602981</v>
      </c>
      <c r="AM2970" s="3">
        <f>Sheet2!$Q$37</f>
        <v>11470.329043263515</v>
      </c>
      <c r="AN2970" s="3">
        <f>Sheet2!$Q$39</f>
        <v>2136.3846824700945</v>
      </c>
      <c r="AU2970">
        <f t="shared" si="187"/>
        <v>46.547919114226708</v>
      </c>
      <c r="AV2970" t="e">
        <f>VLOOKUP(AI2970,Sheet3!C$29:F$3725,4,FALSE)</f>
        <v>#N/A</v>
      </c>
    </row>
    <row r="2971" spans="1:48" x14ac:dyDescent="0.25">
      <c r="A2971">
        <v>89804590</v>
      </c>
      <c r="B2971">
        <v>11519</v>
      </c>
      <c r="C2971" t="s">
        <v>125</v>
      </c>
      <c r="D2971">
        <v>0</v>
      </c>
      <c r="E2971" t="s">
        <v>126</v>
      </c>
      <c r="F2971" t="s">
        <v>127</v>
      </c>
      <c r="G2971" t="s">
        <v>128</v>
      </c>
      <c r="H2971">
        <v>7</v>
      </c>
      <c r="I2971">
        <v>30.053419875199999</v>
      </c>
      <c r="J2971">
        <v>33.053419875199999</v>
      </c>
      <c r="K2971">
        <v>2.8261324007350002</v>
      </c>
      <c r="L2971">
        <v>5.8261324007350002</v>
      </c>
      <c r="M2971">
        <v>173928</v>
      </c>
      <c r="N2971" t="s">
        <v>129</v>
      </c>
      <c r="P2971">
        <v>37.368000000000002</v>
      </c>
      <c r="S2971">
        <v>0</v>
      </c>
      <c r="T2971">
        <v>0</v>
      </c>
      <c r="V2971" t="s">
        <v>34</v>
      </c>
      <c r="W2971" s="1">
        <v>40230</v>
      </c>
      <c r="X2971">
        <v>20100221</v>
      </c>
      <c r="Y2971">
        <v>0.98734342857142898</v>
      </c>
      <c r="Z2971">
        <v>2.0638497908481001E-3</v>
      </c>
      <c r="AA2971">
        <v>0.98295699999999997</v>
      </c>
      <c r="AB2971">
        <v>0.47105714285714501</v>
      </c>
      <c r="AC2971">
        <v>0.13664867211882001</v>
      </c>
      <c r="AD2971">
        <v>0.69700000000000295</v>
      </c>
      <c r="AE2971">
        <v>0</v>
      </c>
      <c r="AF2971">
        <v>0</v>
      </c>
      <c r="AI2971" s="2">
        <f t="shared" si="184"/>
        <v>40230</v>
      </c>
      <c r="AJ2971">
        <f t="shared" si="185"/>
        <v>5979.1484124064445</v>
      </c>
      <c r="AK2971">
        <f t="shared" si="186"/>
        <v>5979.1484124064445</v>
      </c>
      <c r="AL2971" s="3">
        <f>Sheet2!$Q$35</f>
        <v>13804.562889602981</v>
      </c>
      <c r="AM2971" s="3">
        <f>Sheet2!$Q$37</f>
        <v>11470.329043263515</v>
      </c>
      <c r="AN2971" s="3">
        <f>Sheet2!$Q$39</f>
        <v>2136.3846824700945</v>
      </c>
      <c r="AU2971">
        <f t="shared" si="187"/>
        <v>42.5661002115313</v>
      </c>
      <c r="AV2971" t="e">
        <f>VLOOKUP(AI2971,Sheet3!C$29:F$3725,4,FALSE)</f>
        <v>#N/A</v>
      </c>
    </row>
    <row r="2972" spans="1:48" x14ac:dyDescent="0.25">
      <c r="A2972">
        <v>89858017</v>
      </c>
      <c r="B2972">
        <v>11519</v>
      </c>
      <c r="C2972" t="s">
        <v>125</v>
      </c>
      <c r="D2972">
        <v>0</v>
      </c>
      <c r="E2972" t="s">
        <v>126</v>
      </c>
      <c r="F2972" t="s">
        <v>127</v>
      </c>
      <c r="G2972" t="s">
        <v>128</v>
      </c>
      <c r="H2972">
        <v>7</v>
      </c>
      <c r="I2972">
        <v>30.053419875199999</v>
      </c>
      <c r="J2972">
        <v>33.053419875199999</v>
      </c>
      <c r="K2972">
        <v>2.8261324007350002</v>
      </c>
      <c r="L2972">
        <v>5.8261324007350002</v>
      </c>
      <c r="M2972">
        <v>173928</v>
      </c>
      <c r="N2972" t="s">
        <v>129</v>
      </c>
      <c r="P2972">
        <v>37.368000000000002</v>
      </c>
      <c r="S2972">
        <v>0</v>
      </c>
      <c r="T2972">
        <v>0</v>
      </c>
      <c r="V2972" t="s">
        <v>34</v>
      </c>
      <c r="W2972" s="1">
        <v>40231</v>
      </c>
      <c r="X2972">
        <v>20100222</v>
      </c>
      <c r="Y2972">
        <v>0.98502599999999996</v>
      </c>
      <c r="Z2972">
        <v>3.6082081029626899E-3</v>
      </c>
      <c r="AA2972">
        <v>0.97853500000000004</v>
      </c>
      <c r="AB2972">
        <v>0.70280000000000198</v>
      </c>
      <c r="AC2972">
        <v>0.21366039809540099</v>
      </c>
      <c r="AD2972">
        <v>0.96129999999999804</v>
      </c>
      <c r="AE2972">
        <v>0</v>
      </c>
      <c r="AF2972">
        <v>0</v>
      </c>
      <c r="AI2972" s="2">
        <f t="shared" si="184"/>
        <v>40231</v>
      </c>
      <c r="AJ2972">
        <f t="shared" si="185"/>
        <v>7043.3781748488545</v>
      </c>
      <c r="AK2972">
        <f t="shared" si="186"/>
        <v>7043.3781748488545</v>
      </c>
      <c r="AL2972" s="3">
        <f>Sheet2!$Q$35</f>
        <v>13804.562889602981</v>
      </c>
      <c r="AM2972" s="3">
        <f>Sheet2!$Q$37</f>
        <v>11470.329043263515</v>
      </c>
      <c r="AN2972" s="3">
        <f>Sheet2!$Q$39</f>
        <v>2136.3846824700945</v>
      </c>
      <c r="AU2972">
        <f t="shared" si="187"/>
        <v>50.142448479157871</v>
      </c>
      <c r="AV2972" t="e">
        <f>VLOOKUP(AI2972,Sheet3!C$29:F$3725,4,FALSE)</f>
        <v>#N/A</v>
      </c>
    </row>
    <row r="2973" spans="1:48" x14ac:dyDescent="0.25">
      <c r="A2973">
        <v>89896475</v>
      </c>
      <c r="B2973">
        <v>11519</v>
      </c>
      <c r="C2973" t="s">
        <v>125</v>
      </c>
      <c r="D2973">
        <v>0</v>
      </c>
      <c r="E2973" t="s">
        <v>126</v>
      </c>
      <c r="F2973" t="s">
        <v>127</v>
      </c>
      <c r="G2973" t="s">
        <v>128</v>
      </c>
      <c r="H2973">
        <v>7</v>
      </c>
      <c r="I2973">
        <v>30.053419875199999</v>
      </c>
      <c r="J2973">
        <v>33.053419875199999</v>
      </c>
      <c r="K2973">
        <v>2.8261324007350002</v>
      </c>
      <c r="L2973">
        <v>5.8261324007350002</v>
      </c>
      <c r="M2973">
        <v>173928</v>
      </c>
      <c r="N2973" t="s">
        <v>129</v>
      </c>
      <c r="P2973">
        <v>37.368000000000002</v>
      </c>
      <c r="S2973">
        <v>0</v>
      </c>
      <c r="T2973">
        <v>0</v>
      </c>
      <c r="V2973" t="s">
        <v>34</v>
      </c>
      <c r="W2973" s="1">
        <v>40232</v>
      </c>
      <c r="X2973">
        <v>20100223</v>
      </c>
      <c r="Y2973">
        <v>0.98352514285714299</v>
      </c>
      <c r="Z2973">
        <v>4.4922018600036797E-3</v>
      </c>
      <c r="AA2973">
        <v>0.97603499999999999</v>
      </c>
      <c r="AB2973">
        <v>0.85288571428571802</v>
      </c>
      <c r="AC2973">
        <v>0.28587749838284499</v>
      </c>
      <c r="AD2973">
        <v>1.2113</v>
      </c>
      <c r="AE2973">
        <v>0</v>
      </c>
      <c r="AF2973">
        <v>0</v>
      </c>
      <c r="AI2973" s="2">
        <f t="shared" si="184"/>
        <v>40232</v>
      </c>
      <c r="AJ2973">
        <f t="shared" si="185"/>
        <v>7710.8422979298048</v>
      </c>
      <c r="AK2973">
        <f t="shared" si="186"/>
        <v>7710.8422979298048</v>
      </c>
      <c r="AL2973" s="3">
        <f>Sheet2!$Q$35</f>
        <v>13804.562889602981</v>
      </c>
      <c r="AM2973" s="3">
        <f>Sheet2!$Q$37</f>
        <v>11470.329043263515</v>
      </c>
      <c r="AN2973" s="3">
        <f>Sheet2!$Q$39</f>
        <v>2136.3846824700945</v>
      </c>
      <c r="AU2973">
        <f t="shared" si="187"/>
        <v>54.89418614997961</v>
      </c>
      <c r="AV2973" t="e">
        <f>VLOOKUP(AI2973,Sheet3!C$29:F$3725,4,FALSE)</f>
        <v>#N/A</v>
      </c>
    </row>
    <row r="2974" spans="1:48" x14ac:dyDescent="0.25">
      <c r="A2974">
        <v>89939426</v>
      </c>
      <c r="B2974">
        <v>11519</v>
      </c>
      <c r="C2974" t="s">
        <v>125</v>
      </c>
      <c r="D2974">
        <v>0</v>
      </c>
      <c r="E2974" t="s">
        <v>126</v>
      </c>
      <c r="F2974" t="s">
        <v>127</v>
      </c>
      <c r="G2974" t="s">
        <v>128</v>
      </c>
      <c r="H2974">
        <v>7</v>
      </c>
      <c r="I2974">
        <v>30.053419875199999</v>
      </c>
      <c r="J2974">
        <v>33.053419875199999</v>
      </c>
      <c r="K2974">
        <v>2.8261324007350002</v>
      </c>
      <c r="L2974">
        <v>5.8261324007350002</v>
      </c>
      <c r="M2974">
        <v>173928</v>
      </c>
      <c r="N2974" t="s">
        <v>129</v>
      </c>
      <c r="P2974">
        <v>37.368000000000002</v>
      </c>
      <c r="S2974">
        <v>0</v>
      </c>
      <c r="T2974">
        <v>0</v>
      </c>
      <c r="V2974" t="s">
        <v>34</v>
      </c>
      <c r="W2974" s="1">
        <v>40233</v>
      </c>
      <c r="X2974">
        <v>20100224</v>
      </c>
      <c r="Y2974">
        <v>0.98376471428571399</v>
      </c>
      <c r="Z2974">
        <v>4.1223618651130998E-3</v>
      </c>
      <c r="AA2974">
        <v>0.97675400000000001</v>
      </c>
      <c r="AB2974">
        <v>0.82892857142857401</v>
      </c>
      <c r="AC2974">
        <v>0.23902942266164401</v>
      </c>
      <c r="AD2974">
        <v>1.1394</v>
      </c>
      <c r="AE2974">
        <v>0</v>
      </c>
      <c r="AF2974">
        <v>0</v>
      </c>
      <c r="AI2974" s="2">
        <f t="shared" si="184"/>
        <v>40233</v>
      </c>
      <c r="AJ2974">
        <f t="shared" si="185"/>
        <v>7605.4476471524686</v>
      </c>
      <c r="AK2974">
        <f t="shared" si="186"/>
        <v>7605.4476471524686</v>
      </c>
      <c r="AL2974" s="3">
        <f>Sheet2!$Q$35</f>
        <v>13804.562889602981</v>
      </c>
      <c r="AM2974" s="3">
        <f>Sheet2!$Q$37</f>
        <v>11470.329043263515</v>
      </c>
      <c r="AN2974" s="3">
        <f>Sheet2!$Q$39</f>
        <v>2136.3846824700945</v>
      </c>
      <c r="AU2974">
        <f t="shared" si="187"/>
        <v>54.143872065545992</v>
      </c>
      <c r="AV2974" t="e">
        <f>VLOOKUP(AI2974,Sheet3!C$29:F$3725,4,FALSE)</f>
        <v>#N/A</v>
      </c>
    </row>
    <row r="2975" spans="1:48" x14ac:dyDescent="0.25">
      <c r="A2975">
        <v>89984351</v>
      </c>
      <c r="B2975">
        <v>11519</v>
      </c>
      <c r="C2975" t="s">
        <v>125</v>
      </c>
      <c r="D2975">
        <v>0</v>
      </c>
      <c r="E2975" t="s">
        <v>126</v>
      </c>
      <c r="F2975" t="s">
        <v>127</v>
      </c>
      <c r="G2975" t="s">
        <v>128</v>
      </c>
      <c r="H2975">
        <v>7</v>
      </c>
      <c r="I2975">
        <v>30.053419875199999</v>
      </c>
      <c r="J2975">
        <v>33.053419875199999</v>
      </c>
      <c r="K2975">
        <v>2.8261324007350002</v>
      </c>
      <c r="L2975">
        <v>5.8261324007350002</v>
      </c>
      <c r="M2975">
        <v>173928</v>
      </c>
      <c r="N2975" t="s">
        <v>129</v>
      </c>
      <c r="P2975">
        <v>37.368000000000002</v>
      </c>
      <c r="S2975">
        <v>0</v>
      </c>
      <c r="T2975">
        <v>0</v>
      </c>
      <c r="V2975" t="s">
        <v>34</v>
      </c>
      <c r="W2975" s="1">
        <v>40234</v>
      </c>
      <c r="X2975">
        <v>20100225</v>
      </c>
      <c r="Y2975">
        <v>0.98383357142857097</v>
      </c>
      <c r="Z2975">
        <v>2.7211121075841299E-3</v>
      </c>
      <c r="AA2975">
        <v>0.97950099999999996</v>
      </c>
      <c r="AB2975">
        <v>0.82204285714286096</v>
      </c>
      <c r="AC2975">
        <v>0.107075352067638</v>
      </c>
      <c r="AD2975">
        <v>0.99320000000000497</v>
      </c>
      <c r="AE2975">
        <v>0</v>
      </c>
      <c r="AF2975">
        <v>0</v>
      </c>
      <c r="AI2975" s="2">
        <f t="shared" si="184"/>
        <v>40234</v>
      </c>
      <c r="AJ2975">
        <f t="shared" si="185"/>
        <v>7575.0746391168796</v>
      </c>
      <c r="AK2975">
        <f t="shared" si="186"/>
        <v>7575.0746391168796</v>
      </c>
      <c r="AL2975" s="3">
        <f>Sheet2!$Q$35</f>
        <v>13804.562889602981</v>
      </c>
      <c r="AM2975" s="3">
        <f>Sheet2!$Q$37</f>
        <v>11470.329043263515</v>
      </c>
      <c r="AN2975" s="3">
        <f>Sheet2!$Q$39</f>
        <v>2136.3846824700945</v>
      </c>
      <c r="AU2975">
        <f t="shared" si="187"/>
        <v>53.927643864706234</v>
      </c>
      <c r="AV2975" t="e">
        <f>VLOOKUP(AI2975,Sheet3!C$29:F$3725,4,FALSE)</f>
        <v>#N/A</v>
      </c>
    </row>
    <row r="2976" spans="1:48" x14ac:dyDescent="0.25">
      <c r="A2976">
        <v>90030842</v>
      </c>
      <c r="B2976">
        <v>11519</v>
      </c>
      <c r="C2976" t="s">
        <v>125</v>
      </c>
      <c r="D2976">
        <v>0</v>
      </c>
      <c r="E2976" t="s">
        <v>126</v>
      </c>
      <c r="F2976" t="s">
        <v>127</v>
      </c>
      <c r="G2976" t="s">
        <v>128</v>
      </c>
      <c r="H2976">
        <v>7</v>
      </c>
      <c r="I2976">
        <v>30.053419875199999</v>
      </c>
      <c r="J2976">
        <v>33.053419875199999</v>
      </c>
      <c r="K2976">
        <v>2.8261324007350002</v>
      </c>
      <c r="L2976">
        <v>5.8261324007350002</v>
      </c>
      <c r="M2976">
        <v>173928</v>
      </c>
      <c r="N2976" t="s">
        <v>129</v>
      </c>
      <c r="P2976">
        <v>37.368000000000002</v>
      </c>
      <c r="S2976">
        <v>0</v>
      </c>
      <c r="T2976">
        <v>0</v>
      </c>
      <c r="V2976" t="s">
        <v>34</v>
      </c>
      <c r="W2976" s="1">
        <v>40235</v>
      </c>
      <c r="X2976">
        <v>20100226</v>
      </c>
      <c r="Y2976">
        <v>0.98593057142857099</v>
      </c>
      <c r="Z2976">
        <v>2.5567668119349999E-3</v>
      </c>
      <c r="AA2976">
        <v>0.98183399999999998</v>
      </c>
      <c r="AB2976">
        <v>0.61234285714286096</v>
      </c>
      <c r="AC2976">
        <v>0.10341859265201001</v>
      </c>
      <c r="AD2976">
        <v>0.75690000000000501</v>
      </c>
      <c r="AE2976">
        <v>0</v>
      </c>
      <c r="AF2976">
        <v>0</v>
      </c>
      <c r="AI2976" s="2">
        <f t="shared" si="184"/>
        <v>40235</v>
      </c>
      <c r="AJ2976">
        <f t="shared" si="185"/>
        <v>6632.8285981505178</v>
      </c>
      <c r="AK2976">
        <f t="shared" si="186"/>
        <v>6632.8285981505178</v>
      </c>
      <c r="AL2976" s="3">
        <f>Sheet2!$Q$35</f>
        <v>13804.562889602981</v>
      </c>
      <c r="AM2976" s="3">
        <f>Sheet2!$Q$37</f>
        <v>11470.329043263515</v>
      </c>
      <c r="AN2976" s="3">
        <f>Sheet2!$Q$39</f>
        <v>2136.3846824700945</v>
      </c>
      <c r="AU2976">
        <f t="shared" si="187"/>
        <v>47.219708781430633</v>
      </c>
      <c r="AV2976" t="e">
        <f>VLOOKUP(AI2976,Sheet3!C$29:F$3725,4,FALSE)</f>
        <v>#N/A</v>
      </c>
    </row>
    <row r="2977" spans="1:48" x14ac:dyDescent="0.25">
      <c r="A2977">
        <v>90077796</v>
      </c>
      <c r="B2977">
        <v>11519</v>
      </c>
      <c r="C2977" t="s">
        <v>125</v>
      </c>
      <c r="D2977">
        <v>0</v>
      </c>
      <c r="E2977" t="s">
        <v>126</v>
      </c>
      <c r="F2977" t="s">
        <v>127</v>
      </c>
      <c r="G2977" t="s">
        <v>128</v>
      </c>
      <c r="H2977">
        <v>7</v>
      </c>
      <c r="I2977">
        <v>30.053419875199999</v>
      </c>
      <c r="J2977">
        <v>33.053419875199999</v>
      </c>
      <c r="K2977">
        <v>2.8261324007350002</v>
      </c>
      <c r="L2977">
        <v>5.8261324007350002</v>
      </c>
      <c r="M2977">
        <v>173928</v>
      </c>
      <c r="N2977" t="s">
        <v>129</v>
      </c>
      <c r="P2977">
        <v>37.368000000000002</v>
      </c>
      <c r="S2977">
        <v>0</v>
      </c>
      <c r="T2977">
        <v>0</v>
      </c>
      <c r="V2977" t="s">
        <v>34</v>
      </c>
      <c r="W2977" s="1">
        <v>40236</v>
      </c>
      <c r="X2977">
        <v>20100227</v>
      </c>
      <c r="Y2977">
        <v>0.98689285714285702</v>
      </c>
      <c r="Z2977">
        <v>2.3256900314635501E-3</v>
      </c>
      <c r="AA2977">
        <v>0.98367599999999999</v>
      </c>
      <c r="AB2977">
        <v>0.51611428571428997</v>
      </c>
      <c r="AC2977">
        <v>0.13092613433941</v>
      </c>
      <c r="AD2977">
        <v>0.80970000000000197</v>
      </c>
      <c r="AE2977">
        <v>0</v>
      </c>
      <c r="AF2977">
        <v>0</v>
      </c>
      <c r="AI2977" s="2">
        <f t="shared" si="184"/>
        <v>40236</v>
      </c>
      <c r="AJ2977">
        <f t="shared" si="185"/>
        <v>6189.2595345745794</v>
      </c>
      <c r="AK2977">
        <f t="shared" si="186"/>
        <v>6189.2595345745794</v>
      </c>
      <c r="AL2977" s="3">
        <f>Sheet2!$Q$35</f>
        <v>13804.562889602981</v>
      </c>
      <c r="AM2977" s="3">
        <f>Sheet2!$Q$37</f>
        <v>11470.329043263515</v>
      </c>
      <c r="AN2977" s="3">
        <f>Sheet2!$Q$39</f>
        <v>2136.3846824700945</v>
      </c>
      <c r="AU2977">
        <f t="shared" si="187"/>
        <v>44.061900359794656</v>
      </c>
      <c r="AV2977" t="e">
        <f>VLOOKUP(AI2977,Sheet3!C$29:F$3725,4,FALSE)</f>
        <v>#N/A</v>
      </c>
    </row>
    <row r="2978" spans="1:48" x14ac:dyDescent="0.25">
      <c r="A2978">
        <v>90118945</v>
      </c>
      <c r="B2978">
        <v>11519</v>
      </c>
      <c r="C2978" t="s">
        <v>125</v>
      </c>
      <c r="D2978">
        <v>0</v>
      </c>
      <c r="E2978" t="s">
        <v>126</v>
      </c>
      <c r="F2978" t="s">
        <v>127</v>
      </c>
      <c r="G2978" t="s">
        <v>128</v>
      </c>
      <c r="H2978">
        <v>7</v>
      </c>
      <c r="I2978">
        <v>30.053419875199999</v>
      </c>
      <c r="J2978">
        <v>33.053419875199999</v>
      </c>
      <c r="K2978">
        <v>2.8261324007350002</v>
      </c>
      <c r="L2978">
        <v>5.8261324007350002</v>
      </c>
      <c r="M2978">
        <v>173928</v>
      </c>
      <c r="N2978" t="s">
        <v>129</v>
      </c>
      <c r="P2978">
        <v>37.368000000000002</v>
      </c>
      <c r="S2978">
        <v>0</v>
      </c>
      <c r="T2978">
        <v>0</v>
      </c>
      <c r="V2978" t="s">
        <v>34</v>
      </c>
      <c r="W2978" s="1">
        <v>40237</v>
      </c>
      <c r="X2978">
        <v>20100228</v>
      </c>
      <c r="Y2978">
        <v>0.98701385714285705</v>
      </c>
      <c r="Z2978">
        <v>1.29785178865159E-3</v>
      </c>
      <c r="AA2978">
        <v>0.98515200000000003</v>
      </c>
      <c r="AB2978">
        <v>0.50401428571428597</v>
      </c>
      <c r="AC2978">
        <v>0.121086290701791</v>
      </c>
      <c r="AD2978">
        <v>0.68380000000000096</v>
      </c>
      <c r="AE2978">
        <v>0</v>
      </c>
      <c r="AF2978">
        <v>0</v>
      </c>
      <c r="AI2978" s="2">
        <f t="shared" si="184"/>
        <v>40237</v>
      </c>
      <c r="AJ2978">
        <f t="shared" si="185"/>
        <v>6132.9861476048827</v>
      </c>
      <c r="AK2978">
        <f t="shared" si="186"/>
        <v>6132.9861476048827</v>
      </c>
      <c r="AL2978" s="3">
        <f>Sheet2!$Q$35</f>
        <v>13804.562889602981</v>
      </c>
      <c r="AM2978" s="3">
        <f>Sheet2!$Q$37</f>
        <v>11470.329043263515</v>
      </c>
      <c r="AN2978" s="3">
        <f>Sheet2!$Q$39</f>
        <v>2136.3846824700945</v>
      </c>
      <c r="AU2978">
        <f t="shared" si="187"/>
        <v>43.661285010621484</v>
      </c>
      <c r="AV2978" t="e">
        <f>VLOOKUP(AI2978,Sheet3!C$29:F$3725,4,FALSE)</f>
        <v>#N/A</v>
      </c>
    </row>
    <row r="2979" spans="1:48" x14ac:dyDescent="0.25">
      <c r="A2979">
        <v>90163910</v>
      </c>
      <c r="B2979">
        <v>11519</v>
      </c>
      <c r="C2979" t="s">
        <v>125</v>
      </c>
      <c r="D2979">
        <v>0</v>
      </c>
      <c r="E2979" t="s">
        <v>126</v>
      </c>
      <c r="F2979" t="s">
        <v>127</v>
      </c>
      <c r="G2979" t="s">
        <v>128</v>
      </c>
      <c r="H2979">
        <v>7</v>
      </c>
      <c r="I2979">
        <v>30.053419875199999</v>
      </c>
      <c r="J2979">
        <v>33.053419875199999</v>
      </c>
      <c r="K2979">
        <v>2.8261324007350002</v>
      </c>
      <c r="L2979">
        <v>5.8261324007350002</v>
      </c>
      <c r="M2979">
        <v>173928</v>
      </c>
      <c r="N2979" t="s">
        <v>129</v>
      </c>
      <c r="P2979">
        <v>37.368000000000002</v>
      </c>
      <c r="S2979">
        <v>0</v>
      </c>
      <c r="T2979">
        <v>0</v>
      </c>
      <c r="V2979" t="s">
        <v>34</v>
      </c>
      <c r="W2979" s="1">
        <v>40238</v>
      </c>
      <c r="X2979">
        <v>20100301</v>
      </c>
      <c r="Y2979">
        <v>0.988988714285714</v>
      </c>
      <c r="Z2979">
        <v>3.48855273775267E-3</v>
      </c>
      <c r="AA2979">
        <v>0.98461699999999996</v>
      </c>
      <c r="AB2979">
        <v>0.30652857142857398</v>
      </c>
      <c r="AC2979">
        <v>0.22266285028706301</v>
      </c>
      <c r="AD2979">
        <v>0.65399999999999903</v>
      </c>
      <c r="AE2979">
        <v>0</v>
      </c>
      <c r="AF2979">
        <v>0</v>
      </c>
      <c r="AI2979" s="2">
        <f t="shared" si="184"/>
        <v>40238</v>
      </c>
      <c r="AJ2979">
        <f t="shared" si="185"/>
        <v>5198.8153679524548</v>
      </c>
      <c r="AK2979">
        <f t="shared" si="186"/>
        <v>5198.8153679524548</v>
      </c>
      <c r="AL2979" s="3">
        <f>Sheet2!$Q$35</f>
        <v>13804.562889602981</v>
      </c>
      <c r="AM2979" s="3">
        <f>Sheet2!$Q$37</f>
        <v>11470.329043263515</v>
      </c>
      <c r="AN2979" s="3">
        <f>Sheet2!$Q$39</f>
        <v>2136.3846824700945</v>
      </c>
      <c r="AU2979">
        <f t="shared" si="187"/>
        <v>37.010838445545225</v>
      </c>
      <c r="AV2979" t="e">
        <f>VLOOKUP(AI2979,Sheet3!C$29:F$3725,4,FALSE)</f>
        <v>#N/A</v>
      </c>
    </row>
    <row r="2980" spans="1:48" x14ac:dyDescent="0.25">
      <c r="A2980">
        <v>90241856</v>
      </c>
      <c r="B2980">
        <v>11519</v>
      </c>
      <c r="C2980" t="s">
        <v>125</v>
      </c>
      <c r="D2980">
        <v>0</v>
      </c>
      <c r="E2980" t="s">
        <v>126</v>
      </c>
      <c r="F2980" t="s">
        <v>127</v>
      </c>
      <c r="G2980" t="s">
        <v>128</v>
      </c>
      <c r="H2980">
        <v>7</v>
      </c>
      <c r="I2980">
        <v>30.053419875199999</v>
      </c>
      <c r="J2980">
        <v>33.053419875199999</v>
      </c>
      <c r="K2980">
        <v>2.8261324007350002</v>
      </c>
      <c r="L2980">
        <v>5.8261324007350002</v>
      </c>
      <c r="M2980">
        <v>173928</v>
      </c>
      <c r="N2980" t="s">
        <v>129</v>
      </c>
      <c r="P2980">
        <v>37.368000000000002</v>
      </c>
      <c r="S2980">
        <v>0</v>
      </c>
      <c r="T2980">
        <v>0</v>
      </c>
      <c r="V2980" t="s">
        <v>34</v>
      </c>
      <c r="W2980" s="1">
        <v>40239</v>
      </c>
      <c r="X2980">
        <v>20100302</v>
      </c>
      <c r="Y2980">
        <v>0.99065042857142904</v>
      </c>
      <c r="Z2980">
        <v>3.2867730095530799E-3</v>
      </c>
      <c r="AA2980">
        <v>0.98618399999999995</v>
      </c>
      <c r="AB2980">
        <v>0.14035714285714601</v>
      </c>
      <c r="AC2980">
        <v>0.192383306798419</v>
      </c>
      <c r="AD2980">
        <v>0.42450000000000498</v>
      </c>
      <c r="AE2980">
        <v>0</v>
      </c>
      <c r="AF2980">
        <v>0</v>
      </c>
      <c r="AI2980" s="2">
        <f t="shared" si="184"/>
        <v>40239</v>
      </c>
      <c r="AJ2980">
        <f t="shared" si="185"/>
        <v>4389.8123249616474</v>
      </c>
      <c r="AK2980">
        <f t="shared" si="186"/>
        <v>4389.8123249616474</v>
      </c>
      <c r="AL2980" s="3">
        <f>Sheet2!$Q$35</f>
        <v>13804.562889602981</v>
      </c>
      <c r="AM2980" s="3">
        <f>Sheet2!$Q$37</f>
        <v>11470.329043263515</v>
      </c>
      <c r="AN2980" s="3">
        <f>Sheet2!$Q$39</f>
        <v>2136.3846824700945</v>
      </c>
      <c r="AU2980">
        <f t="shared" si="187"/>
        <v>31.25147235790519</v>
      </c>
      <c r="AV2980" t="e">
        <f>VLOOKUP(AI2980,Sheet3!C$29:F$3725,4,FALSE)</f>
        <v>#N/A</v>
      </c>
    </row>
    <row r="2981" spans="1:48" x14ac:dyDescent="0.25">
      <c r="A2981">
        <v>90322168</v>
      </c>
      <c r="B2981">
        <v>11519</v>
      </c>
      <c r="C2981" t="s">
        <v>125</v>
      </c>
      <c r="D2981">
        <v>0</v>
      </c>
      <c r="E2981" t="s">
        <v>126</v>
      </c>
      <c r="F2981" t="s">
        <v>127</v>
      </c>
      <c r="G2981" t="s">
        <v>128</v>
      </c>
      <c r="H2981">
        <v>7</v>
      </c>
      <c r="I2981">
        <v>30.053419875199999</v>
      </c>
      <c r="J2981">
        <v>33.053419875199999</v>
      </c>
      <c r="K2981">
        <v>2.8261324007350002</v>
      </c>
      <c r="L2981">
        <v>5.8261324007350002</v>
      </c>
      <c r="M2981">
        <v>173928</v>
      </c>
      <c r="N2981" t="s">
        <v>129</v>
      </c>
      <c r="P2981">
        <v>37.368000000000002</v>
      </c>
      <c r="S2981">
        <v>0</v>
      </c>
      <c r="T2981">
        <v>0</v>
      </c>
      <c r="V2981" t="s">
        <v>34</v>
      </c>
      <c r="W2981" s="1">
        <v>40240</v>
      </c>
      <c r="X2981">
        <v>20100303</v>
      </c>
      <c r="Y2981">
        <v>0.99026485714285695</v>
      </c>
      <c r="Z2981">
        <v>3.6473068901616301E-3</v>
      </c>
      <c r="AA2981">
        <v>0.98488900000000001</v>
      </c>
      <c r="AB2981">
        <v>0.178914285714287</v>
      </c>
      <c r="AC2981">
        <v>0.21362282802421001</v>
      </c>
      <c r="AD2981">
        <v>0.536300000000001</v>
      </c>
      <c r="AE2981">
        <v>0</v>
      </c>
      <c r="AF2981">
        <v>0</v>
      </c>
      <c r="AI2981" s="2">
        <f t="shared" si="184"/>
        <v>40240</v>
      </c>
      <c r="AJ2981">
        <f t="shared" si="185"/>
        <v>4579.3965993993916</v>
      </c>
      <c r="AK2981">
        <f t="shared" si="186"/>
        <v>4579.3965993993916</v>
      </c>
      <c r="AL2981" s="3">
        <f>Sheet2!$Q$35</f>
        <v>13804.562889602981</v>
      </c>
      <c r="AM2981" s="3">
        <f>Sheet2!$Q$37</f>
        <v>11470.329043263515</v>
      </c>
      <c r="AN2981" s="3">
        <f>Sheet2!$Q$39</f>
        <v>2136.3846824700945</v>
      </c>
      <c r="AU2981">
        <f t="shared" si="187"/>
        <v>32.601140014172579</v>
      </c>
      <c r="AV2981" t="e">
        <f>VLOOKUP(AI2981,Sheet3!C$29:F$3725,4,FALSE)</f>
        <v>#N/A</v>
      </c>
    </row>
    <row r="2982" spans="1:48" x14ac:dyDescent="0.25">
      <c r="A2982">
        <v>90389080</v>
      </c>
      <c r="B2982">
        <v>11519</v>
      </c>
      <c r="C2982" t="s">
        <v>125</v>
      </c>
      <c r="D2982">
        <v>0</v>
      </c>
      <c r="E2982" t="s">
        <v>126</v>
      </c>
      <c r="F2982" t="s">
        <v>127</v>
      </c>
      <c r="G2982" t="s">
        <v>128</v>
      </c>
      <c r="H2982">
        <v>7</v>
      </c>
      <c r="I2982">
        <v>30.053419875199999</v>
      </c>
      <c r="J2982">
        <v>33.053419875199999</v>
      </c>
      <c r="K2982">
        <v>2.8261324007350002</v>
      </c>
      <c r="L2982">
        <v>5.8261324007350002</v>
      </c>
      <c r="M2982">
        <v>173928</v>
      </c>
      <c r="N2982" t="s">
        <v>129</v>
      </c>
      <c r="P2982">
        <v>37.368000000000002</v>
      </c>
      <c r="S2982">
        <v>0</v>
      </c>
      <c r="T2982">
        <v>0</v>
      </c>
      <c r="V2982" t="s">
        <v>34</v>
      </c>
      <c r="W2982" s="1">
        <v>40241</v>
      </c>
      <c r="X2982">
        <v>20100304</v>
      </c>
      <c r="Y2982">
        <v>0.99147814285714297</v>
      </c>
      <c r="Z2982">
        <v>4.7934694094770199E-3</v>
      </c>
      <c r="AA2982">
        <v>0.98486799999999997</v>
      </c>
      <c r="AB2982">
        <v>5.7585714285717599E-2</v>
      </c>
      <c r="AC2982">
        <v>0.322969934153859</v>
      </c>
      <c r="AD2982">
        <v>0.53840000000000598</v>
      </c>
      <c r="AE2982">
        <v>0</v>
      </c>
      <c r="AF2982">
        <v>0</v>
      </c>
      <c r="AI2982" s="2">
        <f t="shared" si="184"/>
        <v>40241</v>
      </c>
      <c r="AJ2982">
        <f t="shared" si="185"/>
        <v>3979.0123303616419</v>
      </c>
      <c r="AK2982">
        <f t="shared" si="186"/>
        <v>3979.0123303616419</v>
      </c>
      <c r="AL2982" s="3">
        <f>Sheet2!$Q$35</f>
        <v>13804.562889602981</v>
      </c>
      <c r="AM2982" s="3">
        <f>Sheet2!$Q$37</f>
        <v>11470.329043263515</v>
      </c>
      <c r="AN2982" s="3">
        <f>Sheet2!$Q$39</f>
        <v>2136.3846824700945</v>
      </c>
      <c r="AU2982">
        <f t="shared" si="187"/>
        <v>28.3269499124082</v>
      </c>
      <c r="AV2982" t="e">
        <f>VLOOKUP(AI2982,Sheet3!C$29:F$3725,4,FALSE)</f>
        <v>#N/A</v>
      </c>
    </row>
    <row r="2983" spans="1:48" x14ac:dyDescent="0.25">
      <c r="A2983">
        <v>73225357</v>
      </c>
      <c r="B2983">
        <v>11519</v>
      </c>
      <c r="C2983" t="s">
        <v>125</v>
      </c>
      <c r="D2983">
        <v>0</v>
      </c>
      <c r="E2983" t="s">
        <v>126</v>
      </c>
      <c r="F2983" t="s">
        <v>127</v>
      </c>
      <c r="G2983" t="s">
        <v>128</v>
      </c>
      <c r="H2983">
        <v>7</v>
      </c>
      <c r="I2983">
        <v>30.053419875199999</v>
      </c>
      <c r="J2983">
        <v>33.053419875199999</v>
      </c>
      <c r="K2983">
        <v>2.8261324007350002</v>
      </c>
      <c r="L2983">
        <v>5.8261324007350002</v>
      </c>
      <c r="M2983">
        <v>173928</v>
      </c>
      <c r="N2983" t="s">
        <v>129</v>
      </c>
      <c r="P2983">
        <v>37.368000000000002</v>
      </c>
      <c r="S2983">
        <v>0</v>
      </c>
      <c r="T2983">
        <v>0</v>
      </c>
      <c r="V2983" t="s">
        <v>34</v>
      </c>
      <c r="W2983" s="1">
        <v>40242</v>
      </c>
      <c r="X2983">
        <v>20100305</v>
      </c>
      <c r="Y2983">
        <v>0.99168114285714304</v>
      </c>
      <c r="Z2983">
        <v>4.6554588673197398E-3</v>
      </c>
      <c r="AA2983">
        <v>0.98463000000000001</v>
      </c>
      <c r="AB2983">
        <v>3.7285714285717503E-2</v>
      </c>
      <c r="AC2983">
        <v>0.30098241727749298</v>
      </c>
      <c r="AD2983">
        <v>0.41499999999999898</v>
      </c>
      <c r="AE2983">
        <v>0</v>
      </c>
      <c r="AF2983">
        <v>0</v>
      </c>
      <c r="AI2983" s="2">
        <f t="shared" si="184"/>
        <v>40242</v>
      </c>
      <c r="AJ2983">
        <f t="shared" si="185"/>
        <v>3877.4671632791869</v>
      </c>
      <c r="AK2983">
        <f t="shared" si="186"/>
        <v>3877.4671632791869</v>
      </c>
      <c r="AL2983" s="3">
        <f>Sheet2!$Q$35</f>
        <v>13804.562889602981</v>
      </c>
      <c r="AM2983" s="3">
        <f>Sheet2!$Q$37</f>
        <v>11470.329043263515</v>
      </c>
      <c r="AN2983" s="3">
        <f>Sheet2!$Q$39</f>
        <v>2136.3846824700945</v>
      </c>
      <c r="AU2983">
        <f t="shared" si="187"/>
        <v>27.604040651775072</v>
      </c>
      <c r="AV2983" t="e">
        <f>VLOOKUP(AI2983,Sheet3!C$29:F$3725,4,FALSE)</f>
        <v>#N/A</v>
      </c>
    </row>
    <row r="2984" spans="1:48" x14ac:dyDescent="0.25">
      <c r="A2984">
        <v>73301020</v>
      </c>
      <c r="B2984">
        <v>11519</v>
      </c>
      <c r="C2984" t="s">
        <v>125</v>
      </c>
      <c r="D2984">
        <v>0</v>
      </c>
      <c r="E2984" t="s">
        <v>126</v>
      </c>
      <c r="F2984" t="s">
        <v>127</v>
      </c>
      <c r="G2984" t="s">
        <v>128</v>
      </c>
      <c r="H2984">
        <v>7</v>
      </c>
      <c r="I2984">
        <v>30.053419875199999</v>
      </c>
      <c r="J2984">
        <v>33.053419875199999</v>
      </c>
      <c r="K2984">
        <v>2.8261324007350002</v>
      </c>
      <c r="L2984">
        <v>5.8261324007350002</v>
      </c>
      <c r="M2984">
        <v>173928</v>
      </c>
      <c r="N2984" t="s">
        <v>129</v>
      </c>
      <c r="P2984">
        <v>37.368000000000002</v>
      </c>
      <c r="S2984">
        <v>0</v>
      </c>
      <c r="T2984">
        <v>0</v>
      </c>
      <c r="V2984" t="s">
        <v>34</v>
      </c>
      <c r="W2984" s="1">
        <v>40243</v>
      </c>
      <c r="X2984">
        <v>20100306</v>
      </c>
      <c r="Y2984">
        <v>0.990598857142857</v>
      </c>
      <c r="Z2984">
        <v>5.3562446980422998E-3</v>
      </c>
      <c r="AA2984">
        <v>0.982989</v>
      </c>
      <c r="AB2984">
        <v>0.14551428571428801</v>
      </c>
      <c r="AC2984">
        <v>0.37895154770789002</v>
      </c>
      <c r="AD2984">
        <v>0.60140000000000704</v>
      </c>
      <c r="AE2984">
        <v>0</v>
      </c>
      <c r="AF2984">
        <v>0</v>
      </c>
      <c r="AI2984" s="2">
        <f t="shared" si="184"/>
        <v>40243</v>
      </c>
      <c r="AJ2984">
        <f t="shared" si="185"/>
        <v>4415.2352784834802</v>
      </c>
      <c r="AK2984">
        <f t="shared" si="186"/>
        <v>4415.2352784834802</v>
      </c>
      <c r="AL2984" s="3">
        <f>Sheet2!$Q$35</f>
        <v>13804.562889602981</v>
      </c>
      <c r="AM2984" s="3">
        <f>Sheet2!$Q$37</f>
        <v>11470.329043263515</v>
      </c>
      <c r="AN2984" s="3">
        <f>Sheet2!$Q$39</f>
        <v>2136.3846824700945</v>
      </c>
      <c r="AU2984">
        <f t="shared" si="187"/>
        <v>31.432460671397799</v>
      </c>
      <c r="AV2984" t="e">
        <f>VLOOKUP(AI2984,Sheet3!C$29:F$3725,4,FALSE)</f>
        <v>#N/A</v>
      </c>
    </row>
    <row r="2985" spans="1:48" x14ac:dyDescent="0.25">
      <c r="A2985">
        <v>73361164</v>
      </c>
      <c r="B2985">
        <v>11519</v>
      </c>
      <c r="C2985" t="s">
        <v>125</v>
      </c>
      <c r="D2985">
        <v>0</v>
      </c>
      <c r="E2985" t="s">
        <v>126</v>
      </c>
      <c r="F2985" t="s">
        <v>127</v>
      </c>
      <c r="G2985" t="s">
        <v>128</v>
      </c>
      <c r="H2985">
        <v>7</v>
      </c>
      <c r="I2985">
        <v>30.053419875199999</v>
      </c>
      <c r="J2985">
        <v>33.053419875199999</v>
      </c>
      <c r="K2985">
        <v>2.8261324007350002</v>
      </c>
      <c r="L2985">
        <v>5.8261324007350002</v>
      </c>
      <c r="M2985">
        <v>173928</v>
      </c>
      <c r="N2985" t="s">
        <v>129</v>
      </c>
      <c r="P2985">
        <v>37.368000000000002</v>
      </c>
      <c r="S2985">
        <v>0</v>
      </c>
      <c r="T2985">
        <v>0</v>
      </c>
      <c r="V2985" t="s">
        <v>34</v>
      </c>
      <c r="W2985" s="1">
        <v>40244</v>
      </c>
      <c r="X2985">
        <v>20100307</v>
      </c>
      <c r="Y2985">
        <v>0.990637285714286</v>
      </c>
      <c r="Z2985">
        <v>4.2089736690716804E-3</v>
      </c>
      <c r="AA2985">
        <v>0.98370500000000005</v>
      </c>
      <c r="AB2985">
        <v>0.141671428571429</v>
      </c>
      <c r="AC2985">
        <v>0.24886668097188</v>
      </c>
      <c r="AD2985">
        <v>0.460700000000003</v>
      </c>
      <c r="AE2985">
        <v>0</v>
      </c>
      <c r="AF2985">
        <v>0</v>
      </c>
      <c r="AI2985" s="2">
        <f t="shared" si="184"/>
        <v>40244</v>
      </c>
      <c r="AJ2985">
        <f t="shared" si="185"/>
        <v>4396.293223679997</v>
      </c>
      <c r="AK2985">
        <f t="shared" si="186"/>
        <v>4396.293223679997</v>
      </c>
      <c r="AL2985" s="3">
        <f>Sheet2!$Q$35</f>
        <v>13804.562889602981</v>
      </c>
      <c r="AM2985" s="3">
        <f>Sheet2!$Q$37</f>
        <v>11470.329043263515</v>
      </c>
      <c r="AN2985" s="3">
        <f>Sheet2!$Q$39</f>
        <v>2136.3846824700945</v>
      </c>
      <c r="AU2985">
        <f t="shared" si="187"/>
        <v>31.297610464083263</v>
      </c>
      <c r="AV2985" t="e">
        <f>VLOOKUP(AI2985,Sheet3!C$29:F$3725,4,FALSE)</f>
        <v>#N/A</v>
      </c>
    </row>
    <row r="2986" spans="1:48" x14ac:dyDescent="0.25">
      <c r="A2986">
        <v>73430228</v>
      </c>
      <c r="B2986">
        <v>11519</v>
      </c>
      <c r="C2986" t="s">
        <v>125</v>
      </c>
      <c r="D2986">
        <v>0</v>
      </c>
      <c r="E2986" t="s">
        <v>126</v>
      </c>
      <c r="F2986" t="s">
        <v>127</v>
      </c>
      <c r="G2986" t="s">
        <v>128</v>
      </c>
      <c r="H2986">
        <v>7</v>
      </c>
      <c r="I2986">
        <v>30.053419875199999</v>
      </c>
      <c r="J2986">
        <v>33.053419875199999</v>
      </c>
      <c r="K2986">
        <v>2.8261324007350002</v>
      </c>
      <c r="L2986">
        <v>5.8261324007350002</v>
      </c>
      <c r="M2986">
        <v>173928</v>
      </c>
      <c r="N2986" t="s">
        <v>129</v>
      </c>
      <c r="P2986">
        <v>37.368000000000002</v>
      </c>
      <c r="S2986">
        <v>0</v>
      </c>
      <c r="T2986">
        <v>0</v>
      </c>
      <c r="V2986" t="s">
        <v>34</v>
      </c>
      <c r="W2986" s="1">
        <v>40245</v>
      </c>
      <c r="X2986">
        <v>20100308</v>
      </c>
      <c r="Y2986">
        <v>0.99095871428571403</v>
      </c>
      <c r="Z2986">
        <v>3.89457387048352E-3</v>
      </c>
      <c r="AA2986">
        <v>0.98419100000000004</v>
      </c>
      <c r="AB2986">
        <v>0.109528571428573</v>
      </c>
      <c r="AC2986">
        <v>0.20904751144372899</v>
      </c>
      <c r="AD2986">
        <v>0.395699999999999</v>
      </c>
      <c r="AE2986">
        <v>0</v>
      </c>
      <c r="AF2986">
        <v>0</v>
      </c>
      <c r="AI2986" s="2">
        <f t="shared" si="184"/>
        <v>40245</v>
      </c>
      <c r="AJ2986">
        <f t="shared" si="185"/>
        <v>4237.4165048669092</v>
      </c>
      <c r="AK2986">
        <f t="shared" si="186"/>
        <v>4237.4165048669092</v>
      </c>
      <c r="AL2986" s="3">
        <f>Sheet2!$Q$35</f>
        <v>13804.562889602981</v>
      </c>
      <c r="AM2986" s="3">
        <f>Sheet2!$Q$37</f>
        <v>11470.329043263515</v>
      </c>
      <c r="AN2986" s="3">
        <f>Sheet2!$Q$39</f>
        <v>2136.3846824700945</v>
      </c>
      <c r="AU2986">
        <f t="shared" si="187"/>
        <v>30.166552683305522</v>
      </c>
      <c r="AV2986" t="e">
        <f>VLOOKUP(AI2986,Sheet3!C$29:F$3725,4,FALSE)</f>
        <v>#N/A</v>
      </c>
    </row>
    <row r="2987" spans="1:48" x14ac:dyDescent="0.25">
      <c r="A2987">
        <v>73503401</v>
      </c>
      <c r="B2987">
        <v>11519</v>
      </c>
      <c r="C2987" t="s">
        <v>125</v>
      </c>
      <c r="D2987">
        <v>0</v>
      </c>
      <c r="E2987" t="s">
        <v>126</v>
      </c>
      <c r="F2987" t="s">
        <v>127</v>
      </c>
      <c r="G2987" t="s">
        <v>128</v>
      </c>
      <c r="H2987">
        <v>7</v>
      </c>
      <c r="I2987">
        <v>30.053419875199999</v>
      </c>
      <c r="J2987">
        <v>33.053419875199999</v>
      </c>
      <c r="K2987">
        <v>2.8261324007350002</v>
      </c>
      <c r="L2987">
        <v>5.8261324007350002</v>
      </c>
      <c r="M2987">
        <v>173928</v>
      </c>
      <c r="N2987" t="s">
        <v>129</v>
      </c>
      <c r="P2987">
        <v>37.368000000000002</v>
      </c>
      <c r="S2987">
        <v>0</v>
      </c>
      <c r="T2987">
        <v>0</v>
      </c>
      <c r="V2987" t="s">
        <v>34</v>
      </c>
      <c r="W2987" s="1">
        <v>40246</v>
      </c>
      <c r="X2987">
        <v>20100309</v>
      </c>
      <c r="Y2987">
        <v>0.99109400000000003</v>
      </c>
      <c r="Z2987">
        <v>3.8626680268584101E-3</v>
      </c>
      <c r="AA2987">
        <v>0.98403600000000002</v>
      </c>
      <c r="AB2987">
        <v>9.6000000000000807E-2</v>
      </c>
      <c r="AC2987">
        <v>0.20243506189816601</v>
      </c>
      <c r="AD2987">
        <v>0.41120000000000001</v>
      </c>
      <c r="AE2987">
        <v>0</v>
      </c>
      <c r="AF2987">
        <v>0</v>
      </c>
      <c r="AI2987" s="2">
        <f t="shared" si="184"/>
        <v>40246</v>
      </c>
      <c r="AJ2987">
        <f t="shared" si="185"/>
        <v>4170.3123129131272</v>
      </c>
      <c r="AK2987">
        <f t="shared" si="186"/>
        <v>4170.3123129131272</v>
      </c>
      <c r="AL2987" s="3">
        <f>Sheet2!$Q$35</f>
        <v>13804.562889602981</v>
      </c>
      <c r="AM2987" s="3">
        <f>Sheet2!$Q$37</f>
        <v>11470.329043263515</v>
      </c>
      <c r="AN2987" s="3">
        <f>Sheet2!$Q$39</f>
        <v>2136.3846824700945</v>
      </c>
      <c r="AU2987">
        <f t="shared" si="187"/>
        <v>29.688831850453859</v>
      </c>
      <c r="AV2987" t="e">
        <f>VLOOKUP(AI2987,Sheet3!C$29:F$3725,4,FALSE)</f>
        <v>#N/A</v>
      </c>
    </row>
    <row r="2988" spans="1:48" x14ac:dyDescent="0.25">
      <c r="A2988">
        <v>73574370</v>
      </c>
      <c r="B2988">
        <v>11519</v>
      </c>
      <c r="C2988" t="s">
        <v>125</v>
      </c>
      <c r="D2988">
        <v>0</v>
      </c>
      <c r="E2988" t="s">
        <v>126</v>
      </c>
      <c r="F2988" t="s">
        <v>127</v>
      </c>
      <c r="G2988" t="s">
        <v>128</v>
      </c>
      <c r="H2988">
        <v>7</v>
      </c>
      <c r="I2988">
        <v>30.053419875199999</v>
      </c>
      <c r="J2988">
        <v>33.053419875199999</v>
      </c>
      <c r="K2988">
        <v>2.8261324007350002</v>
      </c>
      <c r="L2988">
        <v>5.8261324007350002</v>
      </c>
      <c r="M2988">
        <v>173928</v>
      </c>
      <c r="N2988" t="s">
        <v>129</v>
      </c>
      <c r="P2988">
        <v>37.368000000000002</v>
      </c>
      <c r="S2988">
        <v>0</v>
      </c>
      <c r="T2988">
        <v>0</v>
      </c>
      <c r="V2988" t="s">
        <v>34</v>
      </c>
      <c r="W2988" s="1">
        <v>40247</v>
      </c>
      <c r="X2988">
        <v>20100310</v>
      </c>
      <c r="Y2988">
        <v>0.99201799999999996</v>
      </c>
      <c r="Z2988">
        <v>3.5796090369121301E-3</v>
      </c>
      <c r="AA2988">
        <v>0.98466299999999995</v>
      </c>
      <c r="AB2988">
        <v>3.6000000000035999E-3</v>
      </c>
      <c r="AC2988">
        <v>0.175587243272399</v>
      </c>
      <c r="AD2988">
        <v>0.34850000000000703</v>
      </c>
      <c r="AE2988">
        <v>0</v>
      </c>
      <c r="AF2988">
        <v>0</v>
      </c>
      <c r="AI2988" s="2">
        <f t="shared" si="184"/>
        <v>40247</v>
      </c>
      <c r="AJ2988">
        <f t="shared" si="185"/>
        <v>3708.2727233059704</v>
      </c>
      <c r="AK2988">
        <f t="shared" si="186"/>
        <v>3708.2727233059704</v>
      </c>
      <c r="AL2988" s="3">
        <f>Sheet2!$Q$35</f>
        <v>13804.562889602981</v>
      </c>
      <c r="AM2988" s="3">
        <f>Sheet2!$Q$37</f>
        <v>11470.329043263515</v>
      </c>
      <c r="AN2988" s="3">
        <f>Sheet2!$Q$39</f>
        <v>2136.3846824700945</v>
      </c>
      <c r="AU2988">
        <f t="shared" si="187"/>
        <v>26.399530077628732</v>
      </c>
      <c r="AV2988" t="e">
        <f>VLOOKUP(AI2988,Sheet3!C$29:F$3725,4,FALSE)</f>
        <v>#N/A</v>
      </c>
    </row>
    <row r="2989" spans="1:48" x14ac:dyDescent="0.25">
      <c r="A2989">
        <v>73649860</v>
      </c>
      <c r="B2989">
        <v>11519</v>
      </c>
      <c r="C2989" t="s">
        <v>125</v>
      </c>
      <c r="D2989">
        <v>0</v>
      </c>
      <c r="E2989" t="s">
        <v>126</v>
      </c>
      <c r="F2989" t="s">
        <v>127</v>
      </c>
      <c r="G2989" t="s">
        <v>128</v>
      </c>
      <c r="H2989">
        <v>7</v>
      </c>
      <c r="I2989">
        <v>30.053419875199999</v>
      </c>
      <c r="J2989">
        <v>33.053419875199999</v>
      </c>
      <c r="K2989">
        <v>2.8261324007350002</v>
      </c>
      <c r="L2989">
        <v>5.8261324007350002</v>
      </c>
      <c r="M2989">
        <v>173928</v>
      </c>
      <c r="N2989" t="s">
        <v>129</v>
      </c>
      <c r="P2989">
        <v>37.368000000000002</v>
      </c>
      <c r="S2989">
        <v>0</v>
      </c>
      <c r="T2989">
        <v>0</v>
      </c>
      <c r="V2989" t="s">
        <v>34</v>
      </c>
      <c r="W2989" s="1">
        <v>40248</v>
      </c>
      <c r="X2989">
        <v>20100311</v>
      </c>
      <c r="Y2989">
        <v>0.99225871428571399</v>
      </c>
      <c r="Z2989">
        <v>3.9787055222337197E-3</v>
      </c>
      <c r="AA2989">
        <v>0.984456</v>
      </c>
      <c r="AB2989">
        <v>-2.0471428571427201E-2</v>
      </c>
      <c r="AC2989">
        <v>0.20992767267585999</v>
      </c>
      <c r="AD2989">
        <v>0.36920000000000303</v>
      </c>
      <c r="AE2989">
        <v>0</v>
      </c>
      <c r="AF2989">
        <v>0</v>
      </c>
      <c r="AI2989" s="2">
        <f t="shared" si="184"/>
        <v>40248</v>
      </c>
      <c r="AJ2989">
        <f t="shared" si="185"/>
        <v>3586.84008563729</v>
      </c>
      <c r="AK2989">
        <f t="shared" si="186"/>
        <v>3586.84008563729</v>
      </c>
      <c r="AL2989" s="3">
        <f>Sheet2!$Q$35</f>
        <v>13804.562889602981</v>
      </c>
      <c r="AM2989" s="3">
        <f>Sheet2!$Q$37</f>
        <v>11470.329043263515</v>
      </c>
      <c r="AN2989" s="3">
        <f>Sheet2!$Q$39</f>
        <v>2136.3846824700945</v>
      </c>
      <c r="AU2989">
        <f t="shared" si="187"/>
        <v>25.535040108918412</v>
      </c>
      <c r="AV2989" t="e">
        <f>VLOOKUP(AI2989,Sheet3!C$29:F$3725,4,FALSE)</f>
        <v>#N/A</v>
      </c>
    </row>
    <row r="2990" spans="1:48" x14ac:dyDescent="0.25">
      <c r="A2990">
        <v>73722699</v>
      </c>
      <c r="B2990">
        <v>11519</v>
      </c>
      <c r="C2990" t="s">
        <v>125</v>
      </c>
      <c r="D2990">
        <v>0</v>
      </c>
      <c r="E2990" t="s">
        <v>126</v>
      </c>
      <c r="F2990" t="s">
        <v>127</v>
      </c>
      <c r="G2990" t="s">
        <v>128</v>
      </c>
      <c r="H2990">
        <v>7</v>
      </c>
      <c r="I2990">
        <v>30.053419875199999</v>
      </c>
      <c r="J2990">
        <v>33.053419875199999</v>
      </c>
      <c r="K2990">
        <v>2.8261324007350002</v>
      </c>
      <c r="L2990">
        <v>5.8261324007350002</v>
      </c>
      <c r="M2990">
        <v>173928</v>
      </c>
      <c r="N2990" t="s">
        <v>129</v>
      </c>
      <c r="P2990">
        <v>37.368000000000002</v>
      </c>
      <c r="S2990">
        <v>0</v>
      </c>
      <c r="T2990">
        <v>0</v>
      </c>
      <c r="V2990" t="s">
        <v>34</v>
      </c>
      <c r="W2990" s="1">
        <v>40249</v>
      </c>
      <c r="X2990">
        <v>20100312</v>
      </c>
      <c r="Y2990">
        <v>0.99193042857142799</v>
      </c>
      <c r="Z2990">
        <v>4.4086699276099503E-3</v>
      </c>
      <c r="AA2990">
        <v>0.98329999999999995</v>
      </c>
      <c r="AB2990">
        <v>1.2357142857144499E-2</v>
      </c>
      <c r="AC2990">
        <v>0.25143375644004401</v>
      </c>
      <c r="AD2990">
        <v>0.484800000000007</v>
      </c>
      <c r="AE2990">
        <v>0</v>
      </c>
      <c r="AF2990">
        <v>0</v>
      </c>
      <c r="AI2990" s="2">
        <f t="shared" si="184"/>
        <v>40249</v>
      </c>
      <c r="AJ2990">
        <f t="shared" si="185"/>
        <v>3752.3404770512134</v>
      </c>
      <c r="AK2990">
        <f t="shared" si="186"/>
        <v>3752.3404770512134</v>
      </c>
      <c r="AL2990" s="3">
        <f>Sheet2!$Q$35</f>
        <v>13804.562889602981</v>
      </c>
      <c r="AM2990" s="3">
        <f>Sheet2!$Q$37</f>
        <v>11470.329043263515</v>
      </c>
      <c r="AN2990" s="3">
        <f>Sheet2!$Q$39</f>
        <v>2136.3846824700945</v>
      </c>
      <c r="AU2990">
        <f t="shared" si="187"/>
        <v>26.713252416101703</v>
      </c>
      <c r="AV2990" t="e">
        <f>VLOOKUP(AI2990,Sheet3!C$29:F$3725,4,FALSE)</f>
        <v>#N/A</v>
      </c>
    </row>
    <row r="2991" spans="1:48" x14ac:dyDescent="0.25">
      <c r="A2991">
        <v>73791888</v>
      </c>
      <c r="B2991">
        <v>11519</v>
      </c>
      <c r="C2991" t="s">
        <v>125</v>
      </c>
      <c r="D2991">
        <v>0</v>
      </c>
      <c r="E2991" t="s">
        <v>126</v>
      </c>
      <c r="F2991" t="s">
        <v>127</v>
      </c>
      <c r="G2991" t="s">
        <v>128</v>
      </c>
      <c r="H2991">
        <v>7</v>
      </c>
      <c r="I2991">
        <v>30.053419875199999</v>
      </c>
      <c r="J2991">
        <v>33.053419875199999</v>
      </c>
      <c r="K2991">
        <v>2.8261324007350002</v>
      </c>
      <c r="L2991">
        <v>5.8261324007350002</v>
      </c>
      <c r="M2991">
        <v>173928</v>
      </c>
      <c r="N2991" t="s">
        <v>129</v>
      </c>
      <c r="P2991">
        <v>37.368000000000002</v>
      </c>
      <c r="S2991">
        <v>0</v>
      </c>
      <c r="T2991">
        <v>0</v>
      </c>
      <c r="V2991" t="s">
        <v>34</v>
      </c>
      <c r="W2991" s="1">
        <v>40250</v>
      </c>
      <c r="X2991">
        <v>20100313</v>
      </c>
      <c r="Y2991">
        <v>0.99159757142857197</v>
      </c>
      <c r="Z2991">
        <v>4.5813898033906899E-3</v>
      </c>
      <c r="AA2991">
        <v>0.98238700000000001</v>
      </c>
      <c r="AB2991">
        <v>4.5642857142857998E-2</v>
      </c>
      <c r="AC2991">
        <v>0.26885451114546099</v>
      </c>
      <c r="AD2991">
        <v>0.57610000000000205</v>
      </c>
      <c r="AE2991">
        <v>0</v>
      </c>
      <c r="AF2991">
        <v>0</v>
      </c>
      <c r="AI2991" s="2">
        <f t="shared" si="184"/>
        <v>40250</v>
      </c>
      <c r="AJ2991">
        <f t="shared" si="185"/>
        <v>3919.3093920317478</v>
      </c>
      <c r="AK2991">
        <f t="shared" si="186"/>
        <v>3919.3093920317478</v>
      </c>
      <c r="AL2991" s="3">
        <f>Sheet2!$Q$35</f>
        <v>13804.562889602981</v>
      </c>
      <c r="AM2991" s="3">
        <f>Sheet2!$Q$37</f>
        <v>11470.329043263515</v>
      </c>
      <c r="AN2991" s="3">
        <f>Sheet2!$Q$39</f>
        <v>2136.3846824700945</v>
      </c>
      <c r="AU2991">
        <f t="shared" si="187"/>
        <v>27.901919275837944</v>
      </c>
      <c r="AV2991" t="e">
        <f>VLOOKUP(AI2991,Sheet3!C$29:F$3725,4,FALSE)</f>
        <v>#N/A</v>
      </c>
    </row>
    <row r="2992" spans="1:48" x14ac:dyDescent="0.25">
      <c r="A2992">
        <v>73849292</v>
      </c>
      <c r="B2992">
        <v>11519</v>
      </c>
      <c r="C2992" t="s">
        <v>125</v>
      </c>
      <c r="D2992">
        <v>0</v>
      </c>
      <c r="E2992" t="s">
        <v>126</v>
      </c>
      <c r="F2992" t="s">
        <v>127</v>
      </c>
      <c r="G2992" t="s">
        <v>128</v>
      </c>
      <c r="H2992">
        <v>7</v>
      </c>
      <c r="I2992">
        <v>30.053419875199999</v>
      </c>
      <c r="J2992">
        <v>33.053419875199999</v>
      </c>
      <c r="K2992">
        <v>2.8261324007350002</v>
      </c>
      <c r="L2992">
        <v>5.8261324007350002</v>
      </c>
      <c r="M2992">
        <v>173928</v>
      </c>
      <c r="N2992" t="s">
        <v>129</v>
      </c>
      <c r="P2992">
        <v>37.368000000000002</v>
      </c>
      <c r="S2992">
        <v>0</v>
      </c>
      <c r="T2992">
        <v>0</v>
      </c>
      <c r="V2992" t="s">
        <v>34</v>
      </c>
      <c r="W2992" s="1">
        <v>40251</v>
      </c>
      <c r="X2992">
        <v>20100314</v>
      </c>
      <c r="Y2992">
        <v>0.99180842857142804</v>
      </c>
      <c r="Z2992">
        <v>4.7685473037136997E-3</v>
      </c>
      <c r="AA2992">
        <v>0.98294999999999999</v>
      </c>
      <c r="AB2992">
        <v>2.45571428571464E-2</v>
      </c>
      <c r="AC2992">
        <v>0.29222842756575201</v>
      </c>
      <c r="AD2992">
        <v>0.51980000000000404</v>
      </c>
      <c r="AE2992">
        <v>0</v>
      </c>
      <c r="AF2992">
        <v>0</v>
      </c>
      <c r="AI2992" s="2">
        <f t="shared" si="184"/>
        <v>40251</v>
      </c>
      <c r="AJ2992">
        <f t="shared" si="185"/>
        <v>3813.6362607753836</v>
      </c>
      <c r="AK2992">
        <f t="shared" si="186"/>
        <v>3813.6362607753836</v>
      </c>
      <c r="AL2992" s="3">
        <f>Sheet2!$Q$35</f>
        <v>13804.562889602981</v>
      </c>
      <c r="AM2992" s="3">
        <f>Sheet2!$Q$37</f>
        <v>11470.329043263515</v>
      </c>
      <c r="AN2992" s="3">
        <f>Sheet2!$Q$39</f>
        <v>2136.3846824700945</v>
      </c>
      <c r="AU2992">
        <f t="shared" si="187"/>
        <v>27.14962266359942</v>
      </c>
      <c r="AV2992" t="e">
        <f>VLOOKUP(AI2992,Sheet3!C$29:F$3725,4,FALSE)</f>
        <v>#N/A</v>
      </c>
    </row>
    <row r="2993" spans="1:48" x14ac:dyDescent="0.25">
      <c r="A2993">
        <v>73914551</v>
      </c>
      <c r="B2993">
        <v>11519</v>
      </c>
      <c r="C2993" t="s">
        <v>125</v>
      </c>
      <c r="D2993">
        <v>0</v>
      </c>
      <c r="E2993" t="s">
        <v>126</v>
      </c>
      <c r="F2993" t="s">
        <v>127</v>
      </c>
      <c r="G2993" t="s">
        <v>128</v>
      </c>
      <c r="H2993">
        <v>7</v>
      </c>
      <c r="I2993">
        <v>30.053419875199999</v>
      </c>
      <c r="J2993">
        <v>33.053419875199999</v>
      </c>
      <c r="K2993">
        <v>2.8261324007350002</v>
      </c>
      <c r="L2993">
        <v>5.8261324007350002</v>
      </c>
      <c r="M2993">
        <v>173928</v>
      </c>
      <c r="N2993" t="s">
        <v>129</v>
      </c>
      <c r="P2993">
        <v>37.368000000000002</v>
      </c>
      <c r="S2993">
        <v>0</v>
      </c>
      <c r="T2993">
        <v>0</v>
      </c>
      <c r="V2993" t="s">
        <v>34</v>
      </c>
      <c r="W2993" s="1">
        <v>40252</v>
      </c>
      <c r="X2993">
        <v>20100315</v>
      </c>
      <c r="Y2993">
        <v>0.99128071428571396</v>
      </c>
      <c r="Z2993">
        <v>4.3638436437318396E-3</v>
      </c>
      <c r="AA2993">
        <v>0.98386799999999996</v>
      </c>
      <c r="AB2993">
        <v>7.7328571428572995E-2</v>
      </c>
      <c r="AC2993">
        <v>0.25908429799852301</v>
      </c>
      <c r="AD2993">
        <v>0.42800000000000599</v>
      </c>
      <c r="AE2993">
        <v>0</v>
      </c>
      <c r="AF2993">
        <v>0</v>
      </c>
      <c r="AI2993" s="2">
        <f t="shared" si="184"/>
        <v>40252</v>
      </c>
      <c r="AJ2993">
        <f t="shared" si="185"/>
        <v>4077.470186855644</v>
      </c>
      <c r="AK2993">
        <f t="shared" si="186"/>
        <v>4077.470186855644</v>
      </c>
      <c r="AL2993" s="3">
        <f>Sheet2!$Q$35</f>
        <v>13804.562889602981</v>
      </c>
      <c r="AM2993" s="3">
        <f>Sheet2!$Q$37</f>
        <v>11470.329043263515</v>
      </c>
      <c r="AN2993" s="3">
        <f>Sheet2!$Q$39</f>
        <v>2136.3846824700945</v>
      </c>
      <c r="AU2993">
        <f t="shared" si="187"/>
        <v>29.027880328759831</v>
      </c>
      <c r="AV2993" t="e">
        <f>VLOOKUP(AI2993,Sheet3!C$29:F$3725,4,FALSE)</f>
        <v>#N/A</v>
      </c>
    </row>
    <row r="2994" spans="1:48" x14ac:dyDescent="0.25">
      <c r="A2994">
        <v>73980805</v>
      </c>
      <c r="B2994">
        <v>11519</v>
      </c>
      <c r="C2994" t="s">
        <v>125</v>
      </c>
      <c r="D2994">
        <v>0</v>
      </c>
      <c r="E2994" t="s">
        <v>126</v>
      </c>
      <c r="F2994" t="s">
        <v>127</v>
      </c>
      <c r="G2994" t="s">
        <v>128</v>
      </c>
      <c r="H2994">
        <v>7</v>
      </c>
      <c r="I2994">
        <v>30.053419875199999</v>
      </c>
      <c r="J2994">
        <v>33.053419875199999</v>
      </c>
      <c r="K2994">
        <v>2.8261324007350002</v>
      </c>
      <c r="L2994">
        <v>5.8261324007350002</v>
      </c>
      <c r="M2994">
        <v>173928</v>
      </c>
      <c r="N2994" t="s">
        <v>129</v>
      </c>
      <c r="P2994">
        <v>37.368000000000002</v>
      </c>
      <c r="S2994">
        <v>0</v>
      </c>
      <c r="T2994">
        <v>0</v>
      </c>
      <c r="V2994" t="s">
        <v>34</v>
      </c>
      <c r="W2994" s="1">
        <v>40253</v>
      </c>
      <c r="X2994">
        <v>20100316</v>
      </c>
      <c r="Y2994">
        <v>0.98921228571428599</v>
      </c>
      <c r="Z2994">
        <v>6.6693566130964204E-3</v>
      </c>
      <c r="AA2994">
        <v>0.978931</v>
      </c>
      <c r="AB2994">
        <v>0.28417142857143002</v>
      </c>
      <c r="AC2994">
        <v>0.489404564501703</v>
      </c>
      <c r="AD2994">
        <v>1.1321000000000001</v>
      </c>
      <c r="AE2994">
        <v>0</v>
      </c>
      <c r="AF2994">
        <v>0</v>
      </c>
      <c r="AI2994" s="2">
        <f t="shared" si="184"/>
        <v>40253</v>
      </c>
      <c r="AJ2994">
        <f t="shared" si="185"/>
        <v>5091.1915381513536</v>
      </c>
      <c r="AK2994">
        <f t="shared" si="186"/>
        <v>5091.1915381513536</v>
      </c>
      <c r="AL2994" s="3">
        <f>Sheet2!$Q$35</f>
        <v>13804.562889602981</v>
      </c>
      <c r="AM2994" s="3">
        <f>Sheet2!$Q$37</f>
        <v>11470.329043263515</v>
      </c>
      <c r="AN2994" s="3">
        <f>Sheet2!$Q$39</f>
        <v>2136.3846824700945</v>
      </c>
      <c r="AU2994">
        <f t="shared" si="187"/>
        <v>36.244654633322604</v>
      </c>
      <c r="AV2994" t="e">
        <f>VLOOKUP(AI2994,Sheet3!C$29:F$3725,4,FALSE)</f>
        <v>#N/A</v>
      </c>
    </row>
    <row r="2995" spans="1:48" x14ac:dyDescent="0.25">
      <c r="A2995">
        <v>74047448</v>
      </c>
      <c r="B2995">
        <v>11519</v>
      </c>
      <c r="C2995" t="s">
        <v>125</v>
      </c>
      <c r="D2995">
        <v>0</v>
      </c>
      <c r="E2995" t="s">
        <v>126</v>
      </c>
      <c r="F2995" t="s">
        <v>127</v>
      </c>
      <c r="G2995" t="s">
        <v>128</v>
      </c>
      <c r="H2995">
        <v>7</v>
      </c>
      <c r="I2995">
        <v>30.053419875199999</v>
      </c>
      <c r="J2995">
        <v>33.053419875199999</v>
      </c>
      <c r="K2995">
        <v>2.8261324007350002</v>
      </c>
      <c r="L2995">
        <v>5.8261324007350002</v>
      </c>
      <c r="M2995">
        <v>173928</v>
      </c>
      <c r="N2995" t="s">
        <v>129</v>
      </c>
      <c r="P2995">
        <v>37.368000000000002</v>
      </c>
      <c r="S2995">
        <v>0</v>
      </c>
      <c r="T2995">
        <v>0</v>
      </c>
      <c r="V2995" t="s">
        <v>34</v>
      </c>
      <c r="W2995" s="1">
        <v>40254</v>
      </c>
      <c r="X2995">
        <v>20100317</v>
      </c>
      <c r="Y2995">
        <v>0.98871628571428605</v>
      </c>
      <c r="Z2995">
        <v>7.1245206698773702E-3</v>
      </c>
      <c r="AA2995">
        <v>0.97658500000000004</v>
      </c>
      <c r="AB2995">
        <v>0.33377142857143099</v>
      </c>
      <c r="AC2995">
        <v>0.54618524516945199</v>
      </c>
      <c r="AD2995">
        <v>1.3667</v>
      </c>
      <c r="AE2995">
        <v>0</v>
      </c>
      <c r="AF2995">
        <v>0</v>
      </c>
      <c r="AI2995" s="2">
        <f t="shared" si="184"/>
        <v>40254</v>
      </c>
      <c r="AJ2995">
        <f t="shared" si="185"/>
        <v>5329.4448939301074</v>
      </c>
      <c r="AK2995">
        <f t="shared" si="186"/>
        <v>5329.4448939301074</v>
      </c>
      <c r="AL2995" s="3">
        <f>Sheet2!$Q$35</f>
        <v>13804.562889602981</v>
      </c>
      <c r="AM2995" s="3">
        <f>Sheet2!$Q$37</f>
        <v>11470.329043263515</v>
      </c>
      <c r="AN2995" s="3">
        <f>Sheet2!$Q$39</f>
        <v>2136.3846824700945</v>
      </c>
      <c r="AU2995">
        <f t="shared" si="187"/>
        <v>37.940801896830706</v>
      </c>
      <c r="AV2995" t="e">
        <f>VLOOKUP(AI2995,Sheet3!C$29:F$3725,4,FALSE)</f>
        <v>#N/A</v>
      </c>
    </row>
    <row r="2996" spans="1:48" x14ac:dyDescent="0.25">
      <c r="A2996">
        <v>74108468</v>
      </c>
      <c r="B2996">
        <v>11519</v>
      </c>
      <c r="C2996" t="s">
        <v>125</v>
      </c>
      <c r="D2996">
        <v>0</v>
      </c>
      <c r="E2996" t="s">
        <v>126</v>
      </c>
      <c r="F2996" t="s">
        <v>127</v>
      </c>
      <c r="G2996" t="s">
        <v>128</v>
      </c>
      <c r="H2996">
        <v>7</v>
      </c>
      <c r="I2996">
        <v>30.053419875199999</v>
      </c>
      <c r="J2996">
        <v>33.053419875199999</v>
      </c>
      <c r="K2996">
        <v>2.8261324007350002</v>
      </c>
      <c r="L2996">
        <v>5.8261324007350002</v>
      </c>
      <c r="M2996">
        <v>173928</v>
      </c>
      <c r="N2996" t="s">
        <v>129</v>
      </c>
      <c r="P2996">
        <v>37.368000000000002</v>
      </c>
      <c r="S2996">
        <v>0</v>
      </c>
      <c r="T2996">
        <v>0</v>
      </c>
      <c r="V2996" t="s">
        <v>34</v>
      </c>
      <c r="W2996" s="1">
        <v>40255</v>
      </c>
      <c r="X2996">
        <v>20100318</v>
      </c>
      <c r="Y2996">
        <v>0.98787700000000001</v>
      </c>
      <c r="Z2996">
        <v>7.1111177943917001E-3</v>
      </c>
      <c r="AA2996">
        <v>0.97582400000000002</v>
      </c>
      <c r="AB2996">
        <v>0.41770000000000002</v>
      </c>
      <c r="AC2996">
        <v>0.55118132873207704</v>
      </c>
      <c r="AD2996">
        <v>1.4428000000000001</v>
      </c>
      <c r="AE2996">
        <v>0</v>
      </c>
      <c r="AF2996">
        <v>0</v>
      </c>
      <c r="AI2996" s="2">
        <f t="shared" si="184"/>
        <v>40255</v>
      </c>
      <c r="AJ2996">
        <f t="shared" si="185"/>
        <v>5728.3375637484714</v>
      </c>
      <c r="AK2996">
        <f t="shared" si="186"/>
        <v>5728.3375637484714</v>
      </c>
      <c r="AL2996" s="3">
        <f>Sheet2!$Q$35</f>
        <v>13804.562889602981</v>
      </c>
      <c r="AM2996" s="3">
        <f>Sheet2!$Q$37</f>
        <v>11470.329043263515</v>
      </c>
      <c r="AN2996" s="3">
        <f>Sheet2!$Q$39</f>
        <v>2136.3846824700945</v>
      </c>
      <c r="AU2996">
        <f t="shared" si="187"/>
        <v>40.78055501650617</v>
      </c>
      <c r="AV2996" t="e">
        <f>VLOOKUP(AI2996,Sheet3!C$29:F$3725,4,FALSE)</f>
        <v>#N/A</v>
      </c>
    </row>
    <row r="2997" spans="1:48" x14ac:dyDescent="0.25">
      <c r="A2997">
        <v>74175293</v>
      </c>
      <c r="B2997">
        <v>11519</v>
      </c>
      <c r="C2997" t="s">
        <v>125</v>
      </c>
      <c r="D2997">
        <v>0</v>
      </c>
      <c r="E2997" t="s">
        <v>126</v>
      </c>
      <c r="F2997" t="s">
        <v>127</v>
      </c>
      <c r="G2997" t="s">
        <v>128</v>
      </c>
      <c r="H2997">
        <v>7</v>
      </c>
      <c r="I2997">
        <v>30.053419875199999</v>
      </c>
      <c r="J2997">
        <v>33.053419875199999</v>
      </c>
      <c r="K2997">
        <v>2.8261324007350002</v>
      </c>
      <c r="L2997">
        <v>5.8261324007350002</v>
      </c>
      <c r="M2997">
        <v>173928</v>
      </c>
      <c r="N2997" t="s">
        <v>129</v>
      </c>
      <c r="P2997">
        <v>37.368000000000002</v>
      </c>
      <c r="S2997">
        <v>0</v>
      </c>
      <c r="T2997">
        <v>0</v>
      </c>
      <c r="V2997" t="s">
        <v>34</v>
      </c>
      <c r="W2997" s="1">
        <v>40256</v>
      </c>
      <c r="X2997">
        <v>20100319</v>
      </c>
      <c r="Y2997">
        <v>0.98179685714285703</v>
      </c>
      <c r="Z2997">
        <v>9.1562376307641E-3</v>
      </c>
      <c r="AA2997">
        <v>0.96769799999999995</v>
      </c>
      <c r="AB2997">
        <v>1.02571428571429</v>
      </c>
      <c r="AC2997">
        <v>0.75007730349910695</v>
      </c>
      <c r="AD2997">
        <v>2.2554000000000101</v>
      </c>
      <c r="AE2997">
        <v>1</v>
      </c>
      <c r="AF2997">
        <v>0</v>
      </c>
      <c r="AG2997">
        <v>1</v>
      </c>
      <c r="AI2997" s="2">
        <f t="shared" si="184"/>
        <v>40256</v>
      </c>
      <c r="AJ2997">
        <f t="shared" si="185"/>
        <v>8458.2455236460082</v>
      </c>
      <c r="AK2997">
        <f t="shared" si="186"/>
        <v>8458.2455236460082</v>
      </c>
      <c r="AL2997" s="3">
        <f>Sheet2!$Q$35</f>
        <v>13804.562889602981</v>
      </c>
      <c r="AM2997" s="3">
        <f>Sheet2!$Q$37</f>
        <v>11470.329043263515</v>
      </c>
      <c r="AN2997" s="3">
        <f>Sheet2!$Q$39</f>
        <v>2136.3846824700945</v>
      </c>
      <c r="AU2997">
        <f t="shared" si="187"/>
        <v>60.2150175476825</v>
      </c>
      <c r="AV2997" t="e">
        <f>VLOOKUP(AI2997,Sheet3!C$29:F$3725,4,FALSE)</f>
        <v>#N/A</v>
      </c>
    </row>
    <row r="2998" spans="1:48" x14ac:dyDescent="0.25">
      <c r="A2998">
        <v>74242472</v>
      </c>
      <c r="B2998">
        <v>11519</v>
      </c>
      <c r="C2998" t="s">
        <v>125</v>
      </c>
      <c r="D2998">
        <v>0</v>
      </c>
      <c r="E2998" t="s">
        <v>126</v>
      </c>
      <c r="F2998" t="s">
        <v>127</v>
      </c>
      <c r="G2998" t="s">
        <v>128</v>
      </c>
      <c r="H2998">
        <v>7</v>
      </c>
      <c r="I2998">
        <v>30.053419875199999</v>
      </c>
      <c r="J2998">
        <v>33.053419875199999</v>
      </c>
      <c r="K2998">
        <v>2.8261324007350002</v>
      </c>
      <c r="L2998">
        <v>5.8261324007350002</v>
      </c>
      <c r="M2998">
        <v>173928</v>
      </c>
      <c r="N2998" t="s">
        <v>129</v>
      </c>
      <c r="P2998">
        <v>37.368000000000002</v>
      </c>
      <c r="S2998">
        <v>0</v>
      </c>
      <c r="T2998">
        <v>0</v>
      </c>
      <c r="V2998" t="s">
        <v>34</v>
      </c>
      <c r="W2998" s="1">
        <v>40257</v>
      </c>
      <c r="X2998">
        <v>20100320</v>
      </c>
      <c r="Y2998">
        <v>0.98247642857142903</v>
      </c>
      <c r="Z2998">
        <v>6.9086788246408301E-3</v>
      </c>
      <c r="AA2998">
        <v>0.97326699999999999</v>
      </c>
      <c r="AB2998">
        <v>0.95775714285714497</v>
      </c>
      <c r="AC2998">
        <v>0.54906647491678995</v>
      </c>
      <c r="AD2998">
        <v>1.6984999999999999</v>
      </c>
      <c r="AE2998">
        <v>0</v>
      </c>
      <c r="AF2998">
        <v>0</v>
      </c>
      <c r="AI2998" s="2">
        <f t="shared" si="184"/>
        <v>40257</v>
      </c>
      <c r="AJ2998">
        <f t="shared" si="185"/>
        <v>8167.070135588292</v>
      </c>
      <c r="AK2998">
        <f t="shared" si="186"/>
        <v>8167.070135588292</v>
      </c>
      <c r="AL2998" s="3">
        <f>Sheet2!$Q$35</f>
        <v>13804.562889602981</v>
      </c>
      <c r="AM2998" s="3">
        <f>Sheet2!$Q$37</f>
        <v>11470.329043263515</v>
      </c>
      <c r="AN2998" s="3">
        <f>Sheet2!$Q$39</f>
        <v>2136.3846824700945</v>
      </c>
      <c r="AU2998">
        <f t="shared" si="187"/>
        <v>58.142113533211337</v>
      </c>
      <c r="AV2998" t="e">
        <f>VLOOKUP(AI2998,Sheet3!C$29:F$3725,4,FALSE)</f>
        <v>#N/A</v>
      </c>
    </row>
    <row r="2999" spans="1:48" x14ac:dyDescent="0.25">
      <c r="A2999">
        <v>74301499</v>
      </c>
      <c r="B2999">
        <v>11519</v>
      </c>
      <c r="C2999" t="s">
        <v>125</v>
      </c>
      <c r="D2999">
        <v>0</v>
      </c>
      <c r="E2999" t="s">
        <v>126</v>
      </c>
      <c r="F2999" t="s">
        <v>127</v>
      </c>
      <c r="G2999" t="s">
        <v>128</v>
      </c>
      <c r="H2999">
        <v>7</v>
      </c>
      <c r="I2999">
        <v>30.053419875199999</v>
      </c>
      <c r="J2999">
        <v>33.053419875199999</v>
      </c>
      <c r="K2999">
        <v>2.8261324007350002</v>
      </c>
      <c r="L2999">
        <v>5.8261324007350002</v>
      </c>
      <c r="M2999">
        <v>173928</v>
      </c>
      <c r="N2999" t="s">
        <v>129</v>
      </c>
      <c r="P2999">
        <v>37.368000000000002</v>
      </c>
      <c r="S2999">
        <v>0</v>
      </c>
      <c r="T2999">
        <v>0</v>
      </c>
      <c r="V2999" t="s">
        <v>34</v>
      </c>
      <c r="W2999" s="1">
        <v>40258</v>
      </c>
      <c r="X2999">
        <v>20100321</v>
      </c>
      <c r="Y2999">
        <v>0.98104657142857099</v>
      </c>
      <c r="Z2999">
        <v>5.7321652567430704E-3</v>
      </c>
      <c r="AA2999">
        <v>0.97391899999999998</v>
      </c>
      <c r="AB2999">
        <v>1.1007428571428599</v>
      </c>
      <c r="AC2999">
        <v>0.437833673106722</v>
      </c>
      <c r="AD2999">
        <v>1.63690000000001</v>
      </c>
      <c r="AE2999">
        <v>0</v>
      </c>
      <c r="AF2999">
        <v>0</v>
      </c>
      <c r="AI2999" s="2">
        <f t="shared" si="184"/>
        <v>40258</v>
      </c>
      <c r="AJ2999">
        <f t="shared" si="185"/>
        <v>8775.6439196458086</v>
      </c>
      <c r="AK2999">
        <f t="shared" si="186"/>
        <v>8775.6439196458086</v>
      </c>
      <c r="AL2999" s="3">
        <f>Sheet2!$Q$35</f>
        <v>13804.562889602981</v>
      </c>
      <c r="AM2999" s="3">
        <f>Sheet2!$Q$37</f>
        <v>11470.329043263515</v>
      </c>
      <c r="AN2999" s="3">
        <f>Sheet2!$Q$39</f>
        <v>2136.3846824700945</v>
      </c>
      <c r="AU2999">
        <f t="shared" si="187"/>
        <v>62.474605535676474</v>
      </c>
      <c r="AV2999" t="e">
        <f>VLOOKUP(AI2999,Sheet3!C$29:F$3725,4,FALSE)</f>
        <v>#N/A</v>
      </c>
    </row>
    <row r="3000" spans="1:48" x14ac:dyDescent="0.25">
      <c r="A3000">
        <v>74374854</v>
      </c>
      <c r="B3000">
        <v>11519</v>
      </c>
      <c r="C3000" t="s">
        <v>125</v>
      </c>
      <c r="D3000">
        <v>0</v>
      </c>
      <c r="E3000" t="s">
        <v>126</v>
      </c>
      <c r="F3000" t="s">
        <v>127</v>
      </c>
      <c r="G3000" t="s">
        <v>128</v>
      </c>
      <c r="H3000">
        <v>7</v>
      </c>
      <c r="I3000">
        <v>30.053419875199999</v>
      </c>
      <c r="J3000">
        <v>33.053419875199999</v>
      </c>
      <c r="K3000">
        <v>2.8261324007350002</v>
      </c>
      <c r="L3000">
        <v>5.8261324007350002</v>
      </c>
      <c r="M3000">
        <v>173928</v>
      </c>
      <c r="N3000" t="s">
        <v>129</v>
      </c>
      <c r="P3000">
        <v>37.368000000000002</v>
      </c>
      <c r="S3000">
        <v>0</v>
      </c>
      <c r="T3000">
        <v>0</v>
      </c>
      <c r="V3000" t="s">
        <v>34</v>
      </c>
      <c r="W3000" s="1">
        <v>40259</v>
      </c>
      <c r="X3000">
        <v>20100322</v>
      </c>
      <c r="Y3000">
        <v>0.98131628571428597</v>
      </c>
      <c r="Z3000">
        <v>4.3962835835440204E-3</v>
      </c>
      <c r="AA3000">
        <v>0.97545199999999999</v>
      </c>
      <c r="AB3000">
        <v>1.0737714285714299</v>
      </c>
      <c r="AC3000">
        <v>0.30088208280836798</v>
      </c>
      <c r="AD3000">
        <v>1.48</v>
      </c>
      <c r="AE3000">
        <v>0</v>
      </c>
      <c r="AF3000">
        <v>0</v>
      </c>
      <c r="AI3000" s="2">
        <f t="shared" si="184"/>
        <v>40259</v>
      </c>
      <c r="AJ3000">
        <f t="shared" si="185"/>
        <v>8662.0373293049634</v>
      </c>
      <c r="AK3000">
        <f t="shared" si="186"/>
        <v>8662.0373293049634</v>
      </c>
      <c r="AL3000" s="3">
        <f>Sheet2!$Q$35</f>
        <v>13804.562889602981</v>
      </c>
      <c r="AM3000" s="3">
        <f>Sheet2!$Q$37</f>
        <v>11470.329043263515</v>
      </c>
      <c r="AN3000" s="3">
        <f>Sheet2!$Q$39</f>
        <v>2136.3846824700945</v>
      </c>
      <c r="AU3000">
        <f t="shared" si="187"/>
        <v>61.665829908179951</v>
      </c>
      <c r="AV3000" t="e">
        <f>VLOOKUP(AI3000,Sheet3!C$29:F$3725,4,FALSE)</f>
        <v>#N/A</v>
      </c>
    </row>
    <row r="3001" spans="1:48" x14ac:dyDescent="0.25">
      <c r="A3001">
        <v>74446785</v>
      </c>
      <c r="B3001">
        <v>11519</v>
      </c>
      <c r="C3001" t="s">
        <v>125</v>
      </c>
      <c r="D3001">
        <v>0</v>
      </c>
      <c r="E3001" t="s">
        <v>126</v>
      </c>
      <c r="F3001" t="s">
        <v>127</v>
      </c>
      <c r="G3001" t="s">
        <v>128</v>
      </c>
      <c r="H3001">
        <v>7</v>
      </c>
      <c r="I3001">
        <v>30.053419875199999</v>
      </c>
      <c r="J3001">
        <v>33.053419875199999</v>
      </c>
      <c r="K3001">
        <v>2.8261324007350002</v>
      </c>
      <c r="L3001">
        <v>5.8261324007350002</v>
      </c>
      <c r="M3001">
        <v>173928</v>
      </c>
      <c r="N3001" t="s">
        <v>129</v>
      </c>
      <c r="P3001">
        <v>37.368000000000002</v>
      </c>
      <c r="S3001">
        <v>0</v>
      </c>
      <c r="T3001">
        <v>0</v>
      </c>
      <c r="V3001" t="s">
        <v>34</v>
      </c>
      <c r="W3001" s="1">
        <v>40260</v>
      </c>
      <c r="X3001">
        <v>20100323</v>
      </c>
      <c r="Y3001">
        <v>0.98687057142857104</v>
      </c>
      <c r="Z3001">
        <v>1.8427052207589201E-3</v>
      </c>
      <c r="AA3001">
        <v>0.98344600000000004</v>
      </c>
      <c r="AB3001">
        <v>0.51834285714285699</v>
      </c>
      <c r="AC3001">
        <v>0.106965025754655</v>
      </c>
      <c r="AD3001">
        <v>0.68059999999999798</v>
      </c>
      <c r="AE3001">
        <v>0</v>
      </c>
      <c r="AF3001">
        <v>0</v>
      </c>
      <c r="AI3001" s="2">
        <f t="shared" si="184"/>
        <v>40260</v>
      </c>
      <c r="AJ3001">
        <f t="shared" si="185"/>
        <v>6199.6118044452742</v>
      </c>
      <c r="AK3001">
        <f t="shared" si="186"/>
        <v>6199.6118044452742</v>
      </c>
      <c r="AL3001" s="3">
        <f>Sheet2!$Q$35</f>
        <v>13804.562889602981</v>
      </c>
      <c r="AM3001" s="3">
        <f>Sheet2!$Q$37</f>
        <v>11470.329043263515</v>
      </c>
      <c r="AN3001" s="3">
        <f>Sheet2!$Q$39</f>
        <v>2136.3846824700945</v>
      </c>
      <c r="AU3001">
        <f t="shared" si="187"/>
        <v>44.13559910856938</v>
      </c>
      <c r="AV3001" t="e">
        <f>VLOOKUP(AI3001,Sheet3!C$29:F$3725,4,FALSE)</f>
        <v>#N/A</v>
      </c>
    </row>
    <row r="3002" spans="1:48" x14ac:dyDescent="0.25">
      <c r="A3002">
        <v>74502061</v>
      </c>
      <c r="B3002">
        <v>11519</v>
      </c>
      <c r="C3002" t="s">
        <v>125</v>
      </c>
      <c r="D3002">
        <v>0</v>
      </c>
      <c r="E3002" t="s">
        <v>126</v>
      </c>
      <c r="F3002" t="s">
        <v>127</v>
      </c>
      <c r="G3002" t="s">
        <v>128</v>
      </c>
      <c r="H3002">
        <v>7</v>
      </c>
      <c r="I3002">
        <v>30.053419875199999</v>
      </c>
      <c r="J3002">
        <v>33.053419875199999</v>
      </c>
      <c r="K3002">
        <v>2.8261324007350002</v>
      </c>
      <c r="L3002">
        <v>5.8261324007350002</v>
      </c>
      <c r="M3002">
        <v>173928</v>
      </c>
      <c r="N3002" t="s">
        <v>129</v>
      </c>
      <c r="P3002">
        <v>37.368000000000002</v>
      </c>
      <c r="S3002">
        <v>0</v>
      </c>
      <c r="T3002">
        <v>0</v>
      </c>
      <c r="V3002" t="s">
        <v>34</v>
      </c>
      <c r="W3002" s="1">
        <v>40261</v>
      </c>
      <c r="X3002">
        <v>20100324</v>
      </c>
      <c r="Y3002">
        <v>0.98710799999999999</v>
      </c>
      <c r="Z3002">
        <v>9.3453731867699998E-4</v>
      </c>
      <c r="AA3002">
        <v>0.98541800000000002</v>
      </c>
      <c r="AB3002">
        <v>0.49460000000000098</v>
      </c>
      <c r="AC3002">
        <v>0.17257746086902601</v>
      </c>
      <c r="AD3002">
        <v>0.71550000000000202</v>
      </c>
      <c r="AE3002">
        <v>0</v>
      </c>
      <c r="AF3002">
        <v>0</v>
      </c>
      <c r="AI3002" s="2">
        <f t="shared" si="184"/>
        <v>40261</v>
      </c>
      <c r="AJ3002">
        <f t="shared" si="185"/>
        <v>6089.1262422334403</v>
      </c>
      <c r="AK3002">
        <f t="shared" si="186"/>
        <v>6089.1262422334403</v>
      </c>
      <c r="AL3002" s="3">
        <f>Sheet2!$Q$35</f>
        <v>13804.562889602981</v>
      </c>
      <c r="AM3002" s="3">
        <f>Sheet2!$Q$37</f>
        <v>11470.329043263515</v>
      </c>
      <c r="AN3002" s="3">
        <f>Sheet2!$Q$39</f>
        <v>2136.3846824700945</v>
      </c>
      <c r="AU3002">
        <f t="shared" si="187"/>
        <v>43.349042363585781</v>
      </c>
      <c r="AV3002" t="e">
        <f>VLOOKUP(AI3002,Sheet3!C$29:F$3725,4,FALSE)</f>
        <v>#N/A</v>
      </c>
    </row>
    <row r="3003" spans="1:48" x14ac:dyDescent="0.25">
      <c r="A3003">
        <v>74570985</v>
      </c>
      <c r="B3003">
        <v>11519</v>
      </c>
      <c r="C3003" t="s">
        <v>125</v>
      </c>
      <c r="D3003">
        <v>0</v>
      </c>
      <c r="E3003" t="s">
        <v>126</v>
      </c>
      <c r="F3003" t="s">
        <v>127</v>
      </c>
      <c r="G3003" t="s">
        <v>128</v>
      </c>
      <c r="H3003">
        <v>7</v>
      </c>
      <c r="I3003">
        <v>30.053419875199999</v>
      </c>
      <c r="J3003">
        <v>33.053419875199999</v>
      </c>
      <c r="K3003">
        <v>2.8261324007350002</v>
      </c>
      <c r="L3003">
        <v>5.8261324007350002</v>
      </c>
      <c r="M3003">
        <v>173928</v>
      </c>
      <c r="N3003" t="s">
        <v>129</v>
      </c>
      <c r="P3003">
        <v>37.368000000000002</v>
      </c>
      <c r="S3003">
        <v>0</v>
      </c>
      <c r="T3003">
        <v>0</v>
      </c>
      <c r="V3003" t="s">
        <v>34</v>
      </c>
      <c r="W3003" s="1">
        <v>40262</v>
      </c>
      <c r="X3003">
        <v>20100325</v>
      </c>
      <c r="Y3003">
        <v>0.98961885714285702</v>
      </c>
      <c r="Z3003">
        <v>1.3417706242735E-3</v>
      </c>
      <c r="AA3003">
        <v>0.98757899999999998</v>
      </c>
      <c r="AB3003">
        <v>0.24351428571428901</v>
      </c>
      <c r="AC3003">
        <v>0.110515059459547</v>
      </c>
      <c r="AD3003">
        <v>0.42450000000000498</v>
      </c>
      <c r="AE3003">
        <v>0</v>
      </c>
      <c r="AF3003">
        <v>0</v>
      </c>
      <c r="AI3003" s="2">
        <f t="shared" si="184"/>
        <v>40262</v>
      </c>
      <c r="AJ3003">
        <f t="shared" si="185"/>
        <v>4894.50096680969</v>
      </c>
      <c r="AK3003">
        <f t="shared" si="186"/>
        <v>4894.50096680969</v>
      </c>
      <c r="AL3003" s="3">
        <f>Sheet2!$Q$35</f>
        <v>13804.562889602981</v>
      </c>
      <c r="AM3003" s="3">
        <f>Sheet2!$Q$37</f>
        <v>11470.329043263515</v>
      </c>
      <c r="AN3003" s="3">
        <f>Sheet2!$Q$39</f>
        <v>2136.3846824700945</v>
      </c>
      <c r="AU3003">
        <f t="shared" si="187"/>
        <v>34.844396604433342</v>
      </c>
      <c r="AV3003" t="e">
        <f>VLOOKUP(AI3003,Sheet3!C$29:F$3725,4,FALSE)</f>
        <v>#N/A</v>
      </c>
    </row>
    <row r="3004" spans="1:48" x14ac:dyDescent="0.25">
      <c r="A3004">
        <v>74623758</v>
      </c>
      <c r="B3004">
        <v>11519</v>
      </c>
      <c r="C3004" t="s">
        <v>125</v>
      </c>
      <c r="D3004">
        <v>0</v>
      </c>
      <c r="E3004" t="s">
        <v>126</v>
      </c>
      <c r="F3004" t="s">
        <v>127</v>
      </c>
      <c r="G3004" t="s">
        <v>128</v>
      </c>
      <c r="H3004">
        <v>7</v>
      </c>
      <c r="I3004">
        <v>30.053419875199999</v>
      </c>
      <c r="J3004">
        <v>33.053419875199999</v>
      </c>
      <c r="K3004">
        <v>2.8261324007350002</v>
      </c>
      <c r="L3004">
        <v>5.8261324007350002</v>
      </c>
      <c r="M3004">
        <v>173928</v>
      </c>
      <c r="N3004" t="s">
        <v>129</v>
      </c>
      <c r="P3004">
        <v>37.368000000000002</v>
      </c>
      <c r="S3004">
        <v>0</v>
      </c>
      <c r="T3004">
        <v>0</v>
      </c>
      <c r="V3004" t="s">
        <v>34</v>
      </c>
      <c r="W3004" s="1">
        <v>40263</v>
      </c>
      <c r="X3004">
        <v>20100326</v>
      </c>
      <c r="Y3004">
        <v>0.99114114285714305</v>
      </c>
      <c r="Z3004">
        <v>2.61393416840108E-3</v>
      </c>
      <c r="AA3004">
        <v>0.98747700000000005</v>
      </c>
      <c r="AB3004">
        <v>9.1285714285717606E-2</v>
      </c>
      <c r="AC3004">
        <v>0.13401739150009601</v>
      </c>
      <c r="AD3004">
        <v>0.27749999999999703</v>
      </c>
      <c r="AE3004">
        <v>0</v>
      </c>
      <c r="AF3004">
        <v>0</v>
      </c>
      <c r="AI3004" s="2">
        <f t="shared" si="184"/>
        <v>40263</v>
      </c>
      <c r="AJ3004">
        <f t="shared" si="185"/>
        <v>4146.895917727612</v>
      </c>
      <c r="AK3004">
        <f t="shared" si="186"/>
        <v>4146.895917727612</v>
      </c>
      <c r="AL3004" s="3">
        <f>Sheet2!$Q$35</f>
        <v>13804.562889602981</v>
      </c>
      <c r="AM3004" s="3">
        <f>Sheet2!$Q$37</f>
        <v>11470.329043263515</v>
      </c>
      <c r="AN3004" s="3">
        <f>Sheet2!$Q$39</f>
        <v>2136.3846824700945</v>
      </c>
      <c r="AU3004">
        <f t="shared" si="187"/>
        <v>29.522128407871417</v>
      </c>
      <c r="AV3004" t="e">
        <f>VLOOKUP(AI3004,Sheet3!C$29:F$3725,4,FALSE)</f>
        <v>#N/A</v>
      </c>
    </row>
    <row r="3005" spans="1:48" x14ac:dyDescent="0.25">
      <c r="A3005">
        <v>74680645</v>
      </c>
      <c r="B3005">
        <v>11519</v>
      </c>
      <c r="C3005" t="s">
        <v>125</v>
      </c>
      <c r="D3005">
        <v>0</v>
      </c>
      <c r="E3005" t="s">
        <v>126</v>
      </c>
      <c r="F3005" t="s">
        <v>127</v>
      </c>
      <c r="G3005" t="s">
        <v>128</v>
      </c>
      <c r="H3005">
        <v>7</v>
      </c>
      <c r="I3005">
        <v>30.053419875199999</v>
      </c>
      <c r="J3005">
        <v>33.053419875199999</v>
      </c>
      <c r="K3005">
        <v>2.8261324007350002</v>
      </c>
      <c r="L3005">
        <v>5.8261324007350002</v>
      </c>
      <c r="M3005">
        <v>173928</v>
      </c>
      <c r="N3005" t="s">
        <v>129</v>
      </c>
      <c r="P3005">
        <v>37.368000000000002</v>
      </c>
      <c r="S3005">
        <v>0</v>
      </c>
      <c r="T3005">
        <v>0</v>
      </c>
      <c r="V3005" t="s">
        <v>34</v>
      </c>
      <c r="W3005" s="1">
        <v>40264</v>
      </c>
      <c r="X3005">
        <v>20100327</v>
      </c>
      <c r="Y3005">
        <v>0.99229914285714305</v>
      </c>
      <c r="Z3005">
        <v>3.2466948217080901E-3</v>
      </c>
      <c r="AA3005">
        <v>0.98709800000000003</v>
      </c>
      <c r="AB3005">
        <v>-2.4514285714284899E-2</v>
      </c>
      <c r="AC3005">
        <v>0.15905882495453899</v>
      </c>
      <c r="AD3005">
        <v>0.173400000000001</v>
      </c>
      <c r="AE3005">
        <v>0</v>
      </c>
      <c r="AF3005">
        <v>0</v>
      </c>
      <c r="AI3005" s="2">
        <f t="shared" si="184"/>
        <v>40264</v>
      </c>
      <c r="AJ3005">
        <f t="shared" si="185"/>
        <v>3566.4019843726419</v>
      </c>
      <c r="AK3005">
        <f t="shared" si="186"/>
        <v>3566.4019843726419</v>
      </c>
      <c r="AL3005" s="3">
        <f>Sheet2!$Q$35</f>
        <v>13804.562889602981</v>
      </c>
      <c r="AM3005" s="3">
        <f>Sheet2!$Q$37</f>
        <v>11470.329043263515</v>
      </c>
      <c r="AN3005" s="3">
        <f>Sheet2!$Q$39</f>
        <v>2136.3846824700945</v>
      </c>
      <c r="AU3005">
        <f t="shared" si="187"/>
        <v>25.389539411066639</v>
      </c>
      <c r="AV3005" t="e">
        <f>VLOOKUP(AI3005,Sheet3!C$29:F$3725,4,FALSE)</f>
        <v>#N/A</v>
      </c>
    </row>
    <row r="3006" spans="1:48" x14ac:dyDescent="0.25">
      <c r="A3006">
        <v>74769054</v>
      </c>
      <c r="B3006">
        <v>11519</v>
      </c>
      <c r="C3006" t="s">
        <v>125</v>
      </c>
      <c r="D3006">
        <v>0</v>
      </c>
      <c r="E3006" t="s">
        <v>126</v>
      </c>
      <c r="F3006" t="s">
        <v>127</v>
      </c>
      <c r="G3006" t="s">
        <v>128</v>
      </c>
      <c r="H3006">
        <v>7</v>
      </c>
      <c r="I3006">
        <v>30.053419875199999</v>
      </c>
      <c r="J3006">
        <v>33.053419875199999</v>
      </c>
      <c r="K3006">
        <v>2.8261324007350002</v>
      </c>
      <c r="L3006">
        <v>5.8261324007350002</v>
      </c>
      <c r="M3006">
        <v>173928</v>
      </c>
      <c r="N3006" t="s">
        <v>129</v>
      </c>
      <c r="P3006">
        <v>37.368000000000002</v>
      </c>
      <c r="S3006">
        <v>0</v>
      </c>
      <c r="T3006">
        <v>0</v>
      </c>
      <c r="V3006" t="s">
        <v>34</v>
      </c>
      <c r="W3006" s="1">
        <v>40265</v>
      </c>
      <c r="X3006">
        <v>20100328</v>
      </c>
      <c r="Y3006">
        <v>0.991622</v>
      </c>
      <c r="Z3006">
        <v>3.44082967569493E-3</v>
      </c>
      <c r="AA3006">
        <v>0.98562499999999997</v>
      </c>
      <c r="AB3006">
        <v>4.3200000000002001E-2</v>
      </c>
      <c r="AC3006">
        <v>0.17118900164938999</v>
      </c>
      <c r="AD3006">
        <v>0.25230000000000502</v>
      </c>
      <c r="AE3006">
        <v>0</v>
      </c>
      <c r="AF3006">
        <v>0</v>
      </c>
      <c r="AI3006" s="2">
        <f t="shared" si="184"/>
        <v>40265</v>
      </c>
      <c r="AJ3006">
        <f t="shared" si="185"/>
        <v>3907.0840758229606</v>
      </c>
      <c r="AK3006">
        <f t="shared" si="186"/>
        <v>3907.0840758229606</v>
      </c>
      <c r="AL3006" s="3">
        <f>Sheet2!$Q$35</f>
        <v>13804.562889602981</v>
      </c>
      <c r="AM3006" s="3">
        <f>Sheet2!$Q$37</f>
        <v>11470.329043263515</v>
      </c>
      <c r="AN3006" s="3">
        <f>Sheet2!$Q$39</f>
        <v>2136.3846824700945</v>
      </c>
      <c r="AU3006">
        <f t="shared" si="187"/>
        <v>27.814886140185862</v>
      </c>
      <c r="AV3006" t="e">
        <f>VLOOKUP(AI3006,Sheet3!C$29:F$3725,4,FALSE)</f>
        <v>#N/A</v>
      </c>
    </row>
    <row r="3007" spans="1:48" x14ac:dyDescent="0.25">
      <c r="A3007">
        <v>74835102</v>
      </c>
      <c r="B3007">
        <v>11519</v>
      </c>
      <c r="C3007" t="s">
        <v>125</v>
      </c>
      <c r="D3007">
        <v>0</v>
      </c>
      <c r="E3007" t="s">
        <v>126</v>
      </c>
      <c r="F3007" t="s">
        <v>127</v>
      </c>
      <c r="G3007" t="s">
        <v>128</v>
      </c>
      <c r="H3007">
        <v>7</v>
      </c>
      <c r="I3007">
        <v>30.053419875199999</v>
      </c>
      <c r="J3007">
        <v>33.053419875199999</v>
      </c>
      <c r="K3007">
        <v>2.8261324007350002</v>
      </c>
      <c r="L3007">
        <v>5.8261324007350002</v>
      </c>
      <c r="M3007">
        <v>173928</v>
      </c>
      <c r="N3007" t="s">
        <v>129</v>
      </c>
      <c r="P3007">
        <v>37.368000000000002</v>
      </c>
      <c r="S3007">
        <v>0</v>
      </c>
      <c r="T3007">
        <v>0</v>
      </c>
      <c r="V3007" t="s">
        <v>34</v>
      </c>
      <c r="W3007" s="1">
        <v>40266</v>
      </c>
      <c r="X3007">
        <v>20100329</v>
      </c>
      <c r="Y3007">
        <v>0.99122357142857098</v>
      </c>
      <c r="Z3007">
        <v>3.6659635200875199E-3</v>
      </c>
      <c r="AA3007">
        <v>0.98464399999999996</v>
      </c>
      <c r="AB3007">
        <v>8.3042857142859694E-2</v>
      </c>
      <c r="AC3007">
        <v>0.18790315025978799</v>
      </c>
      <c r="AD3007">
        <v>0.35040000000000598</v>
      </c>
      <c r="AE3007">
        <v>0</v>
      </c>
      <c r="AF3007">
        <v>0</v>
      </c>
      <c r="AI3007" s="2">
        <f t="shared" si="184"/>
        <v>40266</v>
      </c>
      <c r="AJ3007">
        <f t="shared" si="185"/>
        <v>4105.9121276712976</v>
      </c>
      <c r="AK3007">
        <f t="shared" si="186"/>
        <v>4105.9121276712976</v>
      </c>
      <c r="AL3007" s="3">
        <f>Sheet2!$Q$35</f>
        <v>13804.562889602981</v>
      </c>
      <c r="AM3007" s="3">
        <f>Sheet2!$Q$37</f>
        <v>11470.329043263515</v>
      </c>
      <c r="AN3007" s="3">
        <f>Sheet2!$Q$39</f>
        <v>2136.3846824700945</v>
      </c>
      <c r="AU3007">
        <f t="shared" si="187"/>
        <v>29.230361086798464</v>
      </c>
      <c r="AV3007" t="e">
        <f>VLOOKUP(AI3007,Sheet3!C$29:F$3725,4,FALSE)</f>
        <v>#N/A</v>
      </c>
    </row>
    <row r="3008" spans="1:48" x14ac:dyDescent="0.25">
      <c r="A3008">
        <v>74898942</v>
      </c>
      <c r="B3008">
        <v>11519</v>
      </c>
      <c r="C3008" t="s">
        <v>125</v>
      </c>
      <c r="D3008">
        <v>0</v>
      </c>
      <c r="E3008" t="s">
        <v>126</v>
      </c>
      <c r="F3008" t="s">
        <v>127</v>
      </c>
      <c r="G3008" t="s">
        <v>128</v>
      </c>
      <c r="H3008">
        <v>7</v>
      </c>
      <c r="I3008">
        <v>30.053419875199999</v>
      </c>
      <c r="J3008">
        <v>33.053419875199999</v>
      </c>
      <c r="K3008">
        <v>2.8261324007350002</v>
      </c>
      <c r="L3008">
        <v>5.8261324007350002</v>
      </c>
      <c r="M3008">
        <v>173928</v>
      </c>
      <c r="N3008" t="s">
        <v>129</v>
      </c>
      <c r="P3008">
        <v>37.368000000000002</v>
      </c>
      <c r="S3008">
        <v>0</v>
      </c>
      <c r="T3008">
        <v>0</v>
      </c>
      <c r="V3008" t="s">
        <v>34</v>
      </c>
      <c r="W3008" s="1">
        <v>40267</v>
      </c>
      <c r="X3008">
        <v>20100330</v>
      </c>
      <c r="Y3008">
        <v>0.98765057142857104</v>
      </c>
      <c r="Z3008">
        <v>2.9609830345026099E-3</v>
      </c>
      <c r="AA3008">
        <v>0.98287999999999998</v>
      </c>
      <c r="AB3008">
        <v>0.44034285714285998</v>
      </c>
      <c r="AC3008">
        <v>0.151180004886728</v>
      </c>
      <c r="AD3008">
        <v>0.70230000000000004</v>
      </c>
      <c r="AE3008">
        <v>0</v>
      </c>
      <c r="AF3008">
        <v>0</v>
      </c>
      <c r="AI3008" s="2">
        <f t="shared" si="184"/>
        <v>40267</v>
      </c>
      <c r="AJ3008">
        <f t="shared" si="185"/>
        <v>5835.0369145954028</v>
      </c>
      <c r="AK3008">
        <f t="shared" si="186"/>
        <v>5835.0369145954028</v>
      </c>
      <c r="AL3008" s="3">
        <f>Sheet2!$Q$35</f>
        <v>13804.562889602981</v>
      </c>
      <c r="AM3008" s="3">
        <f>Sheet2!$Q$37</f>
        <v>11470.329043263515</v>
      </c>
      <c r="AN3008" s="3">
        <f>Sheet2!$Q$39</f>
        <v>2136.3846824700945</v>
      </c>
      <c r="AU3008">
        <f t="shared" si="187"/>
        <v>41.540157379148958</v>
      </c>
      <c r="AV3008" t="e">
        <f>VLOOKUP(AI3008,Sheet3!C$29:F$3725,4,FALSE)</f>
        <v>#N/A</v>
      </c>
    </row>
    <row r="3009" spans="1:48" x14ac:dyDescent="0.25">
      <c r="A3009">
        <v>74966136</v>
      </c>
      <c r="B3009">
        <v>11519</v>
      </c>
      <c r="C3009" t="s">
        <v>125</v>
      </c>
      <c r="D3009">
        <v>0</v>
      </c>
      <c r="E3009" t="s">
        <v>126</v>
      </c>
      <c r="F3009" t="s">
        <v>127</v>
      </c>
      <c r="G3009" t="s">
        <v>128</v>
      </c>
      <c r="H3009">
        <v>7</v>
      </c>
      <c r="I3009">
        <v>30.053419875199999</v>
      </c>
      <c r="J3009">
        <v>33.053419875199999</v>
      </c>
      <c r="K3009">
        <v>2.8261324007350002</v>
      </c>
      <c r="L3009">
        <v>5.8261324007350002</v>
      </c>
      <c r="M3009">
        <v>173928</v>
      </c>
      <c r="N3009" t="s">
        <v>129</v>
      </c>
      <c r="P3009">
        <v>37.368000000000002</v>
      </c>
      <c r="S3009">
        <v>0</v>
      </c>
      <c r="T3009">
        <v>0</v>
      </c>
      <c r="V3009" t="s">
        <v>34</v>
      </c>
      <c r="W3009" s="1">
        <v>40268</v>
      </c>
      <c r="X3009">
        <v>20100331</v>
      </c>
      <c r="Y3009">
        <v>0.98755228571428599</v>
      </c>
      <c r="Z3009">
        <v>1.6686642831306401E-3</v>
      </c>
      <c r="AA3009">
        <v>0.98520600000000003</v>
      </c>
      <c r="AB3009">
        <v>0.450171428571432</v>
      </c>
      <c r="AC3009">
        <v>0.13682134038107499</v>
      </c>
      <c r="AD3009">
        <v>0.67280000000000695</v>
      </c>
      <c r="AE3009">
        <v>0</v>
      </c>
      <c r="AF3009">
        <v>0</v>
      </c>
      <c r="AI3009" s="2">
        <f t="shared" si="184"/>
        <v>40268</v>
      </c>
      <c r="AJ3009">
        <f t="shared" si="185"/>
        <v>5881.2305844398215</v>
      </c>
      <c r="AK3009">
        <f t="shared" si="186"/>
        <v>5881.2305844398215</v>
      </c>
      <c r="AL3009" s="3">
        <f>Sheet2!$Q$35</f>
        <v>13804.562889602981</v>
      </c>
      <c r="AM3009" s="3">
        <f>Sheet2!$Q$37</f>
        <v>11470.329043263515</v>
      </c>
      <c r="AN3009" s="3">
        <f>Sheet2!$Q$39</f>
        <v>2136.3846824700945</v>
      </c>
      <c r="AU3009">
        <f t="shared" si="187"/>
        <v>41.869014307278718</v>
      </c>
      <c r="AV3009" t="e">
        <f>VLOOKUP(AI3009,Sheet3!C$29:F$3725,4,FALSE)</f>
        <v>#N/A</v>
      </c>
    </row>
    <row r="3010" spans="1:48" x14ac:dyDescent="0.25">
      <c r="A3010">
        <v>75035787</v>
      </c>
      <c r="B3010">
        <v>11519</v>
      </c>
      <c r="C3010" t="s">
        <v>125</v>
      </c>
      <c r="D3010">
        <v>0</v>
      </c>
      <c r="E3010" t="s">
        <v>126</v>
      </c>
      <c r="F3010" t="s">
        <v>127</v>
      </c>
      <c r="G3010" t="s">
        <v>128</v>
      </c>
      <c r="H3010">
        <v>7</v>
      </c>
      <c r="I3010">
        <v>30.053419875199999</v>
      </c>
      <c r="J3010">
        <v>33.053419875199999</v>
      </c>
      <c r="K3010">
        <v>2.8261324007350002</v>
      </c>
      <c r="L3010">
        <v>5.8261324007350002</v>
      </c>
      <c r="M3010">
        <v>173928</v>
      </c>
      <c r="N3010" t="s">
        <v>129</v>
      </c>
      <c r="P3010">
        <v>37.368000000000002</v>
      </c>
      <c r="S3010">
        <v>0</v>
      </c>
      <c r="T3010">
        <v>0</v>
      </c>
      <c r="V3010" t="s">
        <v>34</v>
      </c>
      <c r="W3010" s="1">
        <v>40269</v>
      </c>
      <c r="X3010">
        <v>20100401</v>
      </c>
      <c r="Y3010">
        <v>0.98797871428571404</v>
      </c>
      <c r="Z3010">
        <v>1.9132444182805399E-3</v>
      </c>
      <c r="AA3010">
        <v>0.98518499999999998</v>
      </c>
      <c r="AB3010">
        <v>0.40752857142857402</v>
      </c>
      <c r="AC3010">
        <v>0.13783062809410901</v>
      </c>
      <c r="AD3010">
        <v>0.644100000000003</v>
      </c>
      <c r="AE3010">
        <v>0</v>
      </c>
      <c r="AF3010">
        <v>0</v>
      </c>
      <c r="AI3010" s="2">
        <f t="shared" si="184"/>
        <v>40269</v>
      </c>
      <c r="AJ3010">
        <f t="shared" si="185"/>
        <v>5680.2801954806782</v>
      </c>
      <c r="AK3010">
        <f t="shared" si="186"/>
        <v>5680.2801954806782</v>
      </c>
      <c r="AL3010" s="3">
        <f>Sheet2!$Q$35</f>
        <v>13804.562889602981</v>
      </c>
      <c r="AM3010" s="3">
        <f>Sheet2!$Q$37</f>
        <v>11470.329043263515</v>
      </c>
      <c r="AN3010" s="3">
        <f>Sheet2!$Q$39</f>
        <v>2136.3846824700945</v>
      </c>
      <c r="AU3010">
        <f t="shared" si="187"/>
        <v>40.438430250152351</v>
      </c>
      <c r="AV3010" t="e">
        <f>VLOOKUP(AI3010,Sheet3!C$29:F$3725,4,FALSE)</f>
        <v>#N/A</v>
      </c>
    </row>
    <row r="3011" spans="1:48" x14ac:dyDescent="0.25">
      <c r="A3011">
        <v>75102595</v>
      </c>
      <c r="B3011">
        <v>11519</v>
      </c>
      <c r="C3011" t="s">
        <v>125</v>
      </c>
      <c r="D3011">
        <v>0</v>
      </c>
      <c r="E3011" t="s">
        <v>126</v>
      </c>
      <c r="F3011" t="s">
        <v>127</v>
      </c>
      <c r="G3011" t="s">
        <v>128</v>
      </c>
      <c r="H3011">
        <v>7</v>
      </c>
      <c r="I3011">
        <v>30.053419875199999</v>
      </c>
      <c r="J3011">
        <v>33.053419875199999</v>
      </c>
      <c r="K3011">
        <v>2.8261324007350002</v>
      </c>
      <c r="L3011">
        <v>5.8261324007350002</v>
      </c>
      <c r="M3011">
        <v>173928</v>
      </c>
      <c r="N3011" t="s">
        <v>129</v>
      </c>
      <c r="P3011">
        <v>37.368000000000002</v>
      </c>
      <c r="S3011">
        <v>0</v>
      </c>
      <c r="T3011">
        <v>0</v>
      </c>
      <c r="V3011" t="s">
        <v>34</v>
      </c>
      <c r="W3011" s="1">
        <v>40270</v>
      </c>
      <c r="X3011">
        <v>20100402</v>
      </c>
      <c r="Y3011">
        <v>0.98474214285714301</v>
      </c>
      <c r="Z3011">
        <v>3.21551233103224E-3</v>
      </c>
      <c r="AA3011">
        <v>0.97807200000000005</v>
      </c>
      <c r="AB3011">
        <v>0.73118571428571599</v>
      </c>
      <c r="AC3011">
        <v>0.42636175260174602</v>
      </c>
      <c r="AD3011">
        <v>1.5624</v>
      </c>
      <c r="AE3011">
        <v>0</v>
      </c>
      <c r="AF3011">
        <v>0</v>
      </c>
      <c r="AI3011" s="2">
        <f t="shared" ref="AI3011:AI3074" si="188">W3011</f>
        <v>40270</v>
      </c>
      <c r="AJ3011">
        <f t="shared" ref="AJ3011:AJ3074" si="189">$AQ$2*(Y3011^2)+($AR$2*Y3011)+$AS$2</f>
        <v>7170.928158223629</v>
      </c>
      <c r="AK3011">
        <f t="shared" ref="AK3011:AK3074" si="190">IF(AJ3011&gt;0,AJ3011,0)</f>
        <v>7170.928158223629</v>
      </c>
      <c r="AL3011" s="3">
        <f>Sheet2!$Q$35</f>
        <v>13804.562889602981</v>
      </c>
      <c r="AM3011" s="3">
        <f>Sheet2!$Q$37</f>
        <v>11470.329043263515</v>
      </c>
      <c r="AN3011" s="3">
        <f>Sheet2!$Q$39</f>
        <v>2136.3846824700945</v>
      </c>
      <c r="AU3011">
        <f t="shared" ref="AU3011:AU3074" si="191">0.001*(AK3011*86440)/AT$2</f>
        <v>51.050488387156193</v>
      </c>
      <c r="AV3011" t="e">
        <f>VLOOKUP(AI3011,Sheet3!C$29:F$3725,4,FALSE)</f>
        <v>#N/A</v>
      </c>
    </row>
    <row r="3012" spans="1:48" x14ac:dyDescent="0.25">
      <c r="A3012">
        <v>75168664</v>
      </c>
      <c r="B3012">
        <v>11519</v>
      </c>
      <c r="C3012" t="s">
        <v>125</v>
      </c>
      <c r="D3012">
        <v>0</v>
      </c>
      <c r="E3012" t="s">
        <v>126</v>
      </c>
      <c r="F3012" t="s">
        <v>127</v>
      </c>
      <c r="G3012" t="s">
        <v>128</v>
      </c>
      <c r="H3012">
        <v>7</v>
      </c>
      <c r="I3012">
        <v>30.053419875199999</v>
      </c>
      <c r="J3012">
        <v>33.053419875199999</v>
      </c>
      <c r="K3012">
        <v>2.8261324007350002</v>
      </c>
      <c r="L3012">
        <v>5.8261324007350002</v>
      </c>
      <c r="M3012">
        <v>173928</v>
      </c>
      <c r="N3012" t="s">
        <v>129</v>
      </c>
      <c r="P3012">
        <v>37.368000000000002</v>
      </c>
      <c r="S3012">
        <v>0</v>
      </c>
      <c r="T3012">
        <v>0</v>
      </c>
      <c r="V3012" t="s">
        <v>34</v>
      </c>
      <c r="W3012" s="1">
        <v>40271</v>
      </c>
      <c r="X3012">
        <v>20100403</v>
      </c>
      <c r="Y3012">
        <v>0.98681742857142896</v>
      </c>
      <c r="Z3012">
        <v>3.8806196433464799E-3</v>
      </c>
      <c r="AA3012">
        <v>0.97915399999999997</v>
      </c>
      <c r="AB3012">
        <v>0.52365714285714604</v>
      </c>
      <c r="AC3012">
        <v>0.44219722444416498</v>
      </c>
      <c r="AD3012">
        <v>1.4542000000000099</v>
      </c>
      <c r="AE3012">
        <v>0</v>
      </c>
      <c r="AF3012">
        <v>0</v>
      </c>
      <c r="AI3012" s="2">
        <f t="shared" si="188"/>
        <v>40271</v>
      </c>
      <c r="AJ3012">
        <f t="shared" si="189"/>
        <v>6224.2827570373192</v>
      </c>
      <c r="AK3012">
        <f t="shared" si="190"/>
        <v>6224.2827570373192</v>
      </c>
      <c r="AL3012" s="3">
        <f>Sheet2!$Q$35</f>
        <v>13804.562889602981</v>
      </c>
      <c r="AM3012" s="3">
        <f>Sheet2!$Q$37</f>
        <v>11470.329043263515</v>
      </c>
      <c r="AN3012" s="3">
        <f>Sheet2!$Q$39</f>
        <v>2136.3846824700945</v>
      </c>
      <c r="AU3012">
        <f t="shared" si="191"/>
        <v>44.311233859191717</v>
      </c>
      <c r="AV3012" t="e">
        <f>VLOOKUP(AI3012,Sheet3!C$29:F$3725,4,FALSE)</f>
        <v>#N/A</v>
      </c>
    </row>
    <row r="3013" spans="1:48" x14ac:dyDescent="0.25">
      <c r="A3013">
        <v>75239402</v>
      </c>
      <c r="B3013">
        <v>11519</v>
      </c>
      <c r="C3013" t="s">
        <v>125</v>
      </c>
      <c r="D3013">
        <v>0</v>
      </c>
      <c r="E3013" t="s">
        <v>126</v>
      </c>
      <c r="F3013" t="s">
        <v>127</v>
      </c>
      <c r="G3013" t="s">
        <v>128</v>
      </c>
      <c r="H3013">
        <v>7</v>
      </c>
      <c r="I3013">
        <v>30.053419875199999</v>
      </c>
      <c r="J3013">
        <v>33.053419875199999</v>
      </c>
      <c r="K3013">
        <v>2.8261324007350002</v>
      </c>
      <c r="L3013">
        <v>5.8261324007350002</v>
      </c>
      <c r="M3013">
        <v>173928</v>
      </c>
      <c r="N3013" t="s">
        <v>129</v>
      </c>
      <c r="P3013">
        <v>37.368000000000002</v>
      </c>
      <c r="S3013">
        <v>0</v>
      </c>
      <c r="T3013">
        <v>0</v>
      </c>
      <c r="V3013" t="s">
        <v>34</v>
      </c>
      <c r="W3013" s="1">
        <v>40272</v>
      </c>
      <c r="X3013">
        <v>20100404</v>
      </c>
      <c r="Y3013">
        <v>0.98692857142857104</v>
      </c>
      <c r="Z3013">
        <v>2.8601956405184701E-3</v>
      </c>
      <c r="AA3013">
        <v>0.98381600000000002</v>
      </c>
      <c r="AB3013">
        <v>0.51254285714285797</v>
      </c>
      <c r="AC3013">
        <v>0.25478211900223002</v>
      </c>
      <c r="AD3013">
        <v>0.97850000000000403</v>
      </c>
      <c r="AE3013">
        <v>0</v>
      </c>
      <c r="AF3013">
        <v>0</v>
      </c>
      <c r="AI3013" s="2">
        <f t="shared" si="188"/>
        <v>40272</v>
      </c>
      <c r="AJ3013">
        <f t="shared" si="189"/>
        <v>6172.6614885460585</v>
      </c>
      <c r="AK3013">
        <f t="shared" si="190"/>
        <v>6172.6614885460585</v>
      </c>
      <c r="AL3013" s="3">
        <f>Sheet2!$Q$35</f>
        <v>13804.562889602981</v>
      </c>
      <c r="AM3013" s="3">
        <f>Sheet2!$Q$37</f>
        <v>11470.329043263515</v>
      </c>
      <c r="AN3013" s="3">
        <f>Sheet2!$Q$39</f>
        <v>2136.3846824700945</v>
      </c>
      <c r="AU3013">
        <f t="shared" si="191"/>
        <v>43.943737363689777</v>
      </c>
      <c r="AV3013" t="e">
        <f>VLOOKUP(AI3013,Sheet3!C$29:F$3725,4,FALSE)</f>
        <v>#N/A</v>
      </c>
    </row>
    <row r="3014" spans="1:48" x14ac:dyDescent="0.25">
      <c r="A3014">
        <v>75302162</v>
      </c>
      <c r="B3014">
        <v>11519</v>
      </c>
      <c r="C3014" t="s">
        <v>125</v>
      </c>
      <c r="D3014">
        <v>0</v>
      </c>
      <c r="E3014" t="s">
        <v>126</v>
      </c>
      <c r="F3014" t="s">
        <v>127</v>
      </c>
      <c r="G3014" t="s">
        <v>128</v>
      </c>
      <c r="H3014">
        <v>7</v>
      </c>
      <c r="I3014">
        <v>30.053419875199999</v>
      </c>
      <c r="J3014">
        <v>33.053419875199999</v>
      </c>
      <c r="K3014">
        <v>2.8261324007350002</v>
      </c>
      <c r="L3014">
        <v>5.8261324007350002</v>
      </c>
      <c r="M3014">
        <v>173928</v>
      </c>
      <c r="N3014" t="s">
        <v>129</v>
      </c>
      <c r="P3014">
        <v>37.368000000000002</v>
      </c>
      <c r="S3014">
        <v>0</v>
      </c>
      <c r="T3014">
        <v>0</v>
      </c>
      <c r="V3014" t="s">
        <v>34</v>
      </c>
      <c r="W3014" s="1">
        <v>40273</v>
      </c>
      <c r="X3014">
        <v>20100405</v>
      </c>
      <c r="Y3014">
        <v>0.98668100000000003</v>
      </c>
      <c r="Z3014">
        <v>2.77658171138541E-3</v>
      </c>
      <c r="AA3014">
        <v>0.983792</v>
      </c>
      <c r="AB3014">
        <v>0.537300000000004</v>
      </c>
      <c r="AC3014">
        <v>0.25285995559371899</v>
      </c>
      <c r="AD3014">
        <v>0.99040000000000195</v>
      </c>
      <c r="AE3014">
        <v>0</v>
      </c>
      <c r="AF3014">
        <v>0</v>
      </c>
      <c r="AI3014" s="2">
        <f t="shared" si="188"/>
        <v>40273</v>
      </c>
      <c r="AJ3014">
        <f t="shared" si="189"/>
        <v>6287.5198718113825</v>
      </c>
      <c r="AK3014">
        <f t="shared" si="190"/>
        <v>6287.5198718113825</v>
      </c>
      <c r="AL3014" s="3">
        <f>Sheet2!$Q$35</f>
        <v>13804.562889602981</v>
      </c>
      <c r="AM3014" s="3">
        <f>Sheet2!$Q$37</f>
        <v>11470.329043263515</v>
      </c>
      <c r="AN3014" s="3">
        <f>Sheet2!$Q$39</f>
        <v>2136.3846824700945</v>
      </c>
      <c r="AU3014">
        <f t="shared" si="191"/>
        <v>44.761424618627565</v>
      </c>
      <c r="AV3014" t="e">
        <f>VLOOKUP(AI3014,Sheet3!C$29:F$3725,4,FALSE)</f>
        <v>#N/A</v>
      </c>
    </row>
    <row r="3015" spans="1:48" x14ac:dyDescent="0.25">
      <c r="A3015">
        <v>75386643</v>
      </c>
      <c r="B3015">
        <v>11519</v>
      </c>
      <c r="C3015" t="s">
        <v>125</v>
      </c>
      <c r="D3015">
        <v>0</v>
      </c>
      <c r="E3015" t="s">
        <v>126</v>
      </c>
      <c r="F3015" t="s">
        <v>127</v>
      </c>
      <c r="G3015" t="s">
        <v>128</v>
      </c>
      <c r="H3015">
        <v>7</v>
      </c>
      <c r="I3015">
        <v>30.053419875199999</v>
      </c>
      <c r="J3015">
        <v>33.053419875199999</v>
      </c>
      <c r="K3015">
        <v>2.8261324007350002</v>
      </c>
      <c r="L3015">
        <v>5.8261324007350002</v>
      </c>
      <c r="M3015">
        <v>173928</v>
      </c>
      <c r="N3015" t="s">
        <v>129</v>
      </c>
      <c r="P3015">
        <v>37.368000000000002</v>
      </c>
      <c r="S3015">
        <v>0</v>
      </c>
      <c r="T3015">
        <v>0</v>
      </c>
      <c r="V3015" t="s">
        <v>34</v>
      </c>
      <c r="W3015" s="1">
        <v>40274</v>
      </c>
      <c r="X3015">
        <v>20100406</v>
      </c>
      <c r="Y3015">
        <v>0.99039342857142898</v>
      </c>
      <c r="Z3015">
        <v>3.80186773111559E-3</v>
      </c>
      <c r="AA3015">
        <v>0.98391099999999998</v>
      </c>
      <c r="AB3015">
        <v>0.16605714285714401</v>
      </c>
      <c r="AC3015">
        <v>0.208298665088262</v>
      </c>
      <c r="AD3015">
        <v>0.42370000000000502</v>
      </c>
      <c r="AE3015">
        <v>0</v>
      </c>
      <c r="AF3015">
        <v>0</v>
      </c>
      <c r="AI3015" s="2">
        <f t="shared" si="188"/>
        <v>40274</v>
      </c>
      <c r="AJ3015">
        <f t="shared" si="189"/>
        <v>4516.3039664481767</v>
      </c>
      <c r="AK3015">
        <f t="shared" si="190"/>
        <v>4516.3039664481767</v>
      </c>
      <c r="AL3015" s="3">
        <f>Sheet2!$Q$35</f>
        <v>13804.562889602981</v>
      </c>
      <c r="AM3015" s="3">
        <f>Sheet2!$Q$37</f>
        <v>11470.329043263515</v>
      </c>
      <c r="AN3015" s="3">
        <f>Sheet2!$Q$39</f>
        <v>2136.3846824700945</v>
      </c>
      <c r="AU3015">
        <f t="shared" si="191"/>
        <v>32.15197783394666</v>
      </c>
      <c r="AV3015" t="e">
        <f>VLOOKUP(AI3015,Sheet3!C$29:F$3725,4,FALSE)</f>
        <v>#N/A</v>
      </c>
    </row>
    <row r="3016" spans="1:48" x14ac:dyDescent="0.25">
      <c r="A3016">
        <v>75458455</v>
      </c>
      <c r="B3016">
        <v>11519</v>
      </c>
      <c r="C3016" t="s">
        <v>125</v>
      </c>
      <c r="D3016">
        <v>0</v>
      </c>
      <c r="E3016" t="s">
        <v>126</v>
      </c>
      <c r="F3016" t="s">
        <v>127</v>
      </c>
      <c r="G3016" t="s">
        <v>128</v>
      </c>
      <c r="H3016">
        <v>7</v>
      </c>
      <c r="I3016">
        <v>30.053419875199999</v>
      </c>
      <c r="J3016">
        <v>33.053419875199999</v>
      </c>
      <c r="K3016">
        <v>2.8261324007350002</v>
      </c>
      <c r="L3016">
        <v>5.8261324007350002</v>
      </c>
      <c r="M3016">
        <v>173928</v>
      </c>
      <c r="N3016" t="s">
        <v>129</v>
      </c>
      <c r="P3016">
        <v>37.368000000000002</v>
      </c>
      <c r="S3016">
        <v>0</v>
      </c>
      <c r="T3016">
        <v>0</v>
      </c>
      <c r="V3016" t="s">
        <v>34</v>
      </c>
      <c r="W3016" s="1">
        <v>40275</v>
      </c>
      <c r="X3016">
        <v>20100407</v>
      </c>
      <c r="Y3016">
        <v>0.99125285714285705</v>
      </c>
      <c r="Z3016">
        <v>3.5766594721320299E-3</v>
      </c>
      <c r="AA3016">
        <v>0.98528899999999997</v>
      </c>
      <c r="AB3016">
        <v>8.0114285714288094E-2</v>
      </c>
      <c r="AC3016">
        <v>0.18300605320645499</v>
      </c>
      <c r="AD3016">
        <v>0.38249999999999701</v>
      </c>
      <c r="AE3016">
        <v>0</v>
      </c>
      <c r="AF3016">
        <v>0</v>
      </c>
      <c r="AI3016" s="2">
        <f t="shared" si="188"/>
        <v>40275</v>
      </c>
      <c r="AJ3016">
        <f t="shared" si="189"/>
        <v>4091.3387325243093</v>
      </c>
      <c r="AK3016">
        <f t="shared" si="190"/>
        <v>4091.3387325243093</v>
      </c>
      <c r="AL3016" s="3">
        <f>Sheet2!$Q$35</f>
        <v>13804.562889602981</v>
      </c>
      <c r="AM3016" s="3">
        <f>Sheet2!$Q$37</f>
        <v>11470.329043263515</v>
      </c>
      <c r="AN3016" s="3">
        <f>Sheet2!$Q$39</f>
        <v>2136.3846824700945</v>
      </c>
      <c r="AU3016">
        <f t="shared" si="191"/>
        <v>29.126611764075218</v>
      </c>
      <c r="AV3016" t="e">
        <f>VLOOKUP(AI3016,Sheet3!C$29:F$3725,4,FALSE)</f>
        <v>#N/A</v>
      </c>
    </row>
    <row r="3017" spans="1:48" x14ac:dyDescent="0.25">
      <c r="A3017">
        <v>75516051</v>
      </c>
      <c r="B3017">
        <v>11519</v>
      </c>
      <c r="C3017" t="s">
        <v>125</v>
      </c>
      <c r="D3017">
        <v>0</v>
      </c>
      <c r="E3017" t="s">
        <v>126</v>
      </c>
      <c r="F3017" t="s">
        <v>127</v>
      </c>
      <c r="G3017" t="s">
        <v>128</v>
      </c>
      <c r="H3017">
        <v>7</v>
      </c>
      <c r="I3017">
        <v>30.053419875199999</v>
      </c>
      <c r="J3017">
        <v>33.053419875199999</v>
      </c>
      <c r="K3017">
        <v>2.8261324007350002</v>
      </c>
      <c r="L3017">
        <v>5.8261324007350002</v>
      </c>
      <c r="M3017">
        <v>173928</v>
      </c>
      <c r="N3017" t="s">
        <v>129</v>
      </c>
      <c r="P3017">
        <v>37.368000000000002</v>
      </c>
      <c r="S3017">
        <v>0</v>
      </c>
      <c r="T3017">
        <v>0</v>
      </c>
      <c r="V3017" t="s">
        <v>34</v>
      </c>
      <c r="W3017" s="1">
        <v>40276</v>
      </c>
      <c r="X3017">
        <v>20100408</v>
      </c>
      <c r="Y3017">
        <v>0.99123399999999995</v>
      </c>
      <c r="Z3017">
        <v>4.0265627667137602E-3</v>
      </c>
      <c r="AA3017">
        <v>0.98424900000000004</v>
      </c>
      <c r="AB3017">
        <v>8.2000000000004306E-2</v>
      </c>
      <c r="AC3017">
        <v>0.220809775922301</v>
      </c>
      <c r="AD3017">
        <v>0.42100000000000498</v>
      </c>
      <c r="AE3017">
        <v>0</v>
      </c>
      <c r="AF3017">
        <v>0</v>
      </c>
      <c r="AI3017" s="2">
        <f t="shared" si="188"/>
        <v>40276</v>
      </c>
      <c r="AJ3017">
        <f t="shared" si="189"/>
        <v>4100.7233243463561</v>
      </c>
      <c r="AK3017">
        <f t="shared" si="190"/>
        <v>4100.7233243463561</v>
      </c>
      <c r="AL3017" s="3">
        <f>Sheet2!$Q$35</f>
        <v>13804.562889602981</v>
      </c>
      <c r="AM3017" s="3">
        <f>Sheet2!$Q$37</f>
        <v>11470.329043263515</v>
      </c>
      <c r="AN3017" s="3">
        <f>Sheet2!$Q$39</f>
        <v>2136.3846824700945</v>
      </c>
      <c r="AU3017">
        <f t="shared" si="191"/>
        <v>29.193421524995802</v>
      </c>
      <c r="AV3017" t="e">
        <f>VLOOKUP(AI3017,Sheet3!C$29:F$3725,4,FALSE)</f>
        <v>#N/A</v>
      </c>
    </row>
    <row r="3018" spans="1:48" x14ac:dyDescent="0.25">
      <c r="A3018">
        <v>75582768</v>
      </c>
      <c r="B3018">
        <v>11519</v>
      </c>
      <c r="C3018" t="s">
        <v>125</v>
      </c>
      <c r="D3018">
        <v>0</v>
      </c>
      <c r="E3018" t="s">
        <v>126</v>
      </c>
      <c r="F3018" t="s">
        <v>127</v>
      </c>
      <c r="G3018" t="s">
        <v>128</v>
      </c>
      <c r="H3018">
        <v>7</v>
      </c>
      <c r="I3018">
        <v>30.053419875199999</v>
      </c>
      <c r="J3018">
        <v>33.053419875199999</v>
      </c>
      <c r="K3018">
        <v>2.8261324007350002</v>
      </c>
      <c r="L3018">
        <v>5.8261324007350002</v>
      </c>
      <c r="M3018">
        <v>173928</v>
      </c>
      <c r="N3018" t="s">
        <v>129</v>
      </c>
      <c r="P3018">
        <v>37.368000000000002</v>
      </c>
      <c r="S3018">
        <v>0</v>
      </c>
      <c r="T3018">
        <v>0</v>
      </c>
      <c r="V3018" t="s">
        <v>34</v>
      </c>
      <c r="W3018" s="1">
        <v>40277</v>
      </c>
      <c r="X3018">
        <v>20100409</v>
      </c>
      <c r="Y3018">
        <v>0.99119371428571401</v>
      </c>
      <c r="Z3018">
        <v>4.0985371506807198E-3</v>
      </c>
      <c r="AA3018">
        <v>0.98418000000000005</v>
      </c>
      <c r="AB3018">
        <v>8.6028571428574202E-2</v>
      </c>
      <c r="AC3018">
        <v>0.22679521734870101</v>
      </c>
      <c r="AD3018">
        <v>0.46000000000000502</v>
      </c>
      <c r="AE3018">
        <v>0</v>
      </c>
      <c r="AF3018">
        <v>0</v>
      </c>
      <c r="AI3018" s="2">
        <f t="shared" si="188"/>
        <v>40277</v>
      </c>
      <c r="AJ3018">
        <f t="shared" si="189"/>
        <v>4120.7631728244014</v>
      </c>
      <c r="AK3018">
        <f t="shared" si="190"/>
        <v>4120.7631728244014</v>
      </c>
      <c r="AL3018" s="3">
        <f>Sheet2!$Q$35</f>
        <v>13804.562889602981</v>
      </c>
      <c r="AM3018" s="3">
        <f>Sheet2!$Q$37</f>
        <v>11470.329043263515</v>
      </c>
      <c r="AN3018" s="3">
        <f>Sheet2!$Q$39</f>
        <v>2136.3846824700945</v>
      </c>
      <c r="AU3018">
        <f t="shared" si="191"/>
        <v>29.336087025114583</v>
      </c>
      <c r="AV3018" t="e">
        <f>VLOOKUP(AI3018,Sheet3!C$29:F$3725,4,FALSE)</f>
        <v>#N/A</v>
      </c>
    </row>
    <row r="3019" spans="1:48" x14ac:dyDescent="0.25">
      <c r="A3019">
        <v>75669571</v>
      </c>
      <c r="B3019">
        <v>11519</v>
      </c>
      <c r="C3019" t="s">
        <v>125</v>
      </c>
      <c r="D3019">
        <v>0</v>
      </c>
      <c r="E3019" t="s">
        <v>126</v>
      </c>
      <c r="F3019" t="s">
        <v>127</v>
      </c>
      <c r="G3019" t="s">
        <v>128</v>
      </c>
      <c r="H3019">
        <v>7</v>
      </c>
      <c r="I3019">
        <v>30.053419875199999</v>
      </c>
      <c r="J3019">
        <v>33.053419875199999</v>
      </c>
      <c r="K3019">
        <v>2.8261324007350002</v>
      </c>
      <c r="L3019">
        <v>5.8261324007350002</v>
      </c>
      <c r="M3019">
        <v>173928</v>
      </c>
      <c r="N3019" t="s">
        <v>129</v>
      </c>
      <c r="P3019">
        <v>37.368000000000002</v>
      </c>
      <c r="S3019">
        <v>0</v>
      </c>
      <c r="T3019">
        <v>0</v>
      </c>
      <c r="V3019" t="s">
        <v>34</v>
      </c>
      <c r="W3019" s="1">
        <v>40278</v>
      </c>
      <c r="X3019">
        <v>20100410</v>
      </c>
      <c r="Y3019">
        <v>0.99118628571428602</v>
      </c>
      <c r="Z3019">
        <v>4.3776831026170401E-3</v>
      </c>
      <c r="AA3019">
        <v>0.98372099999999996</v>
      </c>
      <c r="AB3019">
        <v>8.6771428571432094E-2</v>
      </c>
      <c r="AC3019">
        <v>0.25473093207363301</v>
      </c>
      <c r="AD3019">
        <v>0.486399999999998</v>
      </c>
      <c r="AE3019">
        <v>0</v>
      </c>
      <c r="AF3019">
        <v>0</v>
      </c>
      <c r="AI3019" s="2">
        <f t="shared" si="188"/>
        <v>40278</v>
      </c>
      <c r="AJ3019">
        <f t="shared" si="189"/>
        <v>4124.4571173801087</v>
      </c>
      <c r="AK3019">
        <f t="shared" si="190"/>
        <v>4124.4571173801087</v>
      </c>
      <c r="AL3019" s="3">
        <f>Sheet2!$Q$35</f>
        <v>13804.562889602981</v>
      </c>
      <c r="AM3019" s="3">
        <f>Sheet2!$Q$37</f>
        <v>11470.329043263515</v>
      </c>
      <c r="AN3019" s="3">
        <f>Sheet2!$Q$39</f>
        <v>2136.3846824700945</v>
      </c>
      <c r="AU3019">
        <f t="shared" si="191"/>
        <v>29.362384551666661</v>
      </c>
      <c r="AV3019" t="e">
        <f>VLOOKUP(AI3019,Sheet3!C$29:F$3725,4,FALSE)</f>
        <v>#N/A</v>
      </c>
    </row>
    <row r="3020" spans="1:48" x14ac:dyDescent="0.25">
      <c r="A3020">
        <v>75740653</v>
      </c>
      <c r="B3020">
        <v>11519</v>
      </c>
      <c r="C3020" t="s">
        <v>125</v>
      </c>
      <c r="D3020">
        <v>0</v>
      </c>
      <c r="E3020" t="s">
        <v>126</v>
      </c>
      <c r="F3020" t="s">
        <v>127</v>
      </c>
      <c r="G3020" t="s">
        <v>128</v>
      </c>
      <c r="H3020">
        <v>7</v>
      </c>
      <c r="I3020">
        <v>30.053419875199999</v>
      </c>
      <c r="J3020">
        <v>33.053419875199999</v>
      </c>
      <c r="K3020">
        <v>2.8261324007350002</v>
      </c>
      <c r="L3020">
        <v>5.8261324007350002</v>
      </c>
      <c r="M3020">
        <v>173928</v>
      </c>
      <c r="N3020" t="s">
        <v>129</v>
      </c>
      <c r="P3020">
        <v>37.368000000000002</v>
      </c>
      <c r="S3020">
        <v>0</v>
      </c>
      <c r="T3020">
        <v>0</v>
      </c>
      <c r="V3020" t="s">
        <v>34</v>
      </c>
      <c r="W3020" s="1">
        <v>40279</v>
      </c>
      <c r="X3020">
        <v>20100411</v>
      </c>
      <c r="Y3020">
        <v>0.99105171428571404</v>
      </c>
      <c r="Z3020">
        <v>4.3166767546437496E-3</v>
      </c>
      <c r="AA3020">
        <v>0.98340799999999995</v>
      </c>
      <c r="AB3020">
        <v>0.100228571428573</v>
      </c>
      <c r="AC3020">
        <v>0.24778286412724801</v>
      </c>
      <c r="AD3020">
        <v>0.47400000000000803</v>
      </c>
      <c r="AE3020">
        <v>0</v>
      </c>
      <c r="AF3020">
        <v>0</v>
      </c>
      <c r="AI3020" s="2">
        <f t="shared" si="188"/>
        <v>40279</v>
      </c>
      <c r="AJ3020">
        <f t="shared" si="189"/>
        <v>4191.301742605865</v>
      </c>
      <c r="AK3020">
        <f t="shared" si="190"/>
        <v>4191.301742605865</v>
      </c>
      <c r="AL3020" s="3">
        <f>Sheet2!$Q$35</f>
        <v>13804.562889602981</v>
      </c>
      <c r="AM3020" s="3">
        <f>Sheet2!$Q$37</f>
        <v>11470.329043263515</v>
      </c>
      <c r="AN3020" s="3">
        <f>Sheet2!$Q$39</f>
        <v>2136.3846824700945</v>
      </c>
      <c r="AU3020">
        <f t="shared" si="191"/>
        <v>29.838257505423407</v>
      </c>
      <c r="AV3020" t="e">
        <f>VLOOKUP(AI3020,Sheet3!C$29:F$3725,4,FALSE)</f>
        <v>#N/A</v>
      </c>
    </row>
    <row r="3021" spans="1:48" x14ac:dyDescent="0.25">
      <c r="A3021">
        <v>75808623</v>
      </c>
      <c r="B3021">
        <v>11519</v>
      </c>
      <c r="C3021" t="s">
        <v>125</v>
      </c>
      <c r="D3021">
        <v>0</v>
      </c>
      <c r="E3021" t="s">
        <v>126</v>
      </c>
      <c r="F3021" t="s">
        <v>127</v>
      </c>
      <c r="G3021" t="s">
        <v>128</v>
      </c>
      <c r="H3021">
        <v>7</v>
      </c>
      <c r="I3021">
        <v>30.053419875199999</v>
      </c>
      <c r="J3021">
        <v>33.053419875199999</v>
      </c>
      <c r="K3021">
        <v>2.8261324007350002</v>
      </c>
      <c r="L3021">
        <v>5.8261324007350002</v>
      </c>
      <c r="M3021">
        <v>173928</v>
      </c>
      <c r="N3021" t="s">
        <v>129</v>
      </c>
      <c r="P3021">
        <v>37.368000000000002</v>
      </c>
      <c r="S3021">
        <v>0</v>
      </c>
      <c r="T3021">
        <v>0</v>
      </c>
      <c r="V3021" t="s">
        <v>34</v>
      </c>
      <c r="W3021" s="1">
        <v>40280</v>
      </c>
      <c r="X3021">
        <v>20100412</v>
      </c>
      <c r="Y3021">
        <v>0.99142257142857104</v>
      </c>
      <c r="Z3021">
        <v>3.5904690842420298E-3</v>
      </c>
      <c r="AA3021">
        <v>0.98517600000000005</v>
      </c>
      <c r="AB3021">
        <v>6.3142857142858402E-2</v>
      </c>
      <c r="AC3021">
        <v>0.182109777388275</v>
      </c>
      <c r="AD3021">
        <v>0.29719999999999702</v>
      </c>
      <c r="AE3021">
        <v>0</v>
      </c>
      <c r="AF3021">
        <v>0</v>
      </c>
      <c r="AI3021" s="2">
        <f t="shared" si="188"/>
        <v>40280</v>
      </c>
      <c r="AJ3021">
        <f t="shared" si="189"/>
        <v>4006.7558165085502</v>
      </c>
      <c r="AK3021">
        <f t="shared" si="190"/>
        <v>4006.7558165085502</v>
      </c>
      <c r="AL3021" s="3">
        <f>Sheet2!$Q$35</f>
        <v>13804.562889602981</v>
      </c>
      <c r="AM3021" s="3">
        <f>Sheet2!$Q$37</f>
        <v>11470.329043263515</v>
      </c>
      <c r="AN3021" s="3">
        <f>Sheet2!$Q$39</f>
        <v>2136.3846824700945</v>
      </c>
      <c r="AU3021">
        <f t="shared" si="191"/>
        <v>28.524458308268741</v>
      </c>
      <c r="AV3021" t="e">
        <f>VLOOKUP(AI3021,Sheet3!C$29:F$3725,4,FALSE)</f>
        <v>#N/A</v>
      </c>
    </row>
    <row r="3022" spans="1:48" x14ac:dyDescent="0.25">
      <c r="A3022">
        <v>75879249</v>
      </c>
      <c r="B3022">
        <v>11519</v>
      </c>
      <c r="C3022" t="s">
        <v>125</v>
      </c>
      <c r="D3022">
        <v>0</v>
      </c>
      <c r="E3022" t="s">
        <v>126</v>
      </c>
      <c r="F3022" t="s">
        <v>127</v>
      </c>
      <c r="G3022" t="s">
        <v>128</v>
      </c>
      <c r="H3022">
        <v>7</v>
      </c>
      <c r="I3022">
        <v>30.053419875199999</v>
      </c>
      <c r="J3022">
        <v>33.053419875199999</v>
      </c>
      <c r="K3022">
        <v>2.8261324007350002</v>
      </c>
      <c r="L3022">
        <v>5.8261324007350002</v>
      </c>
      <c r="M3022">
        <v>173928</v>
      </c>
      <c r="N3022" t="s">
        <v>129</v>
      </c>
      <c r="P3022">
        <v>37.368000000000002</v>
      </c>
      <c r="S3022">
        <v>0</v>
      </c>
      <c r="T3022">
        <v>0</v>
      </c>
      <c r="V3022" t="s">
        <v>34</v>
      </c>
      <c r="W3022" s="1">
        <v>40281</v>
      </c>
      <c r="X3022">
        <v>20100413</v>
      </c>
      <c r="Y3022">
        <v>0.98900299999999997</v>
      </c>
      <c r="Z3022">
        <v>2.7617426175721499E-3</v>
      </c>
      <c r="AA3022">
        <v>0.98545899999999997</v>
      </c>
      <c r="AB3022">
        <v>0.30510000000000398</v>
      </c>
      <c r="AC3022">
        <v>0.17948719015175299</v>
      </c>
      <c r="AD3022">
        <v>0.54220000000000401</v>
      </c>
      <c r="AE3022">
        <v>0</v>
      </c>
      <c r="AF3022">
        <v>0</v>
      </c>
      <c r="AI3022" s="2">
        <f t="shared" si="188"/>
        <v>40281</v>
      </c>
      <c r="AJ3022">
        <f t="shared" si="189"/>
        <v>5191.9498050161637</v>
      </c>
      <c r="AK3022">
        <f t="shared" si="190"/>
        <v>5191.9498050161637</v>
      </c>
      <c r="AL3022" s="3">
        <f>Sheet2!$Q$35</f>
        <v>13804.562889602981</v>
      </c>
      <c r="AM3022" s="3">
        <f>Sheet2!$Q$37</f>
        <v>11470.329043263515</v>
      </c>
      <c r="AN3022" s="3">
        <f>Sheet2!$Q$39</f>
        <v>2136.3846824700945</v>
      </c>
      <c r="AU3022">
        <f t="shared" si="191"/>
        <v>36.96196187988776</v>
      </c>
      <c r="AV3022" t="e">
        <f>VLOOKUP(AI3022,Sheet3!C$29:F$3725,4,FALSE)</f>
        <v>#N/A</v>
      </c>
    </row>
    <row r="3023" spans="1:48" x14ac:dyDescent="0.25">
      <c r="A3023">
        <v>75950415</v>
      </c>
      <c r="B3023">
        <v>11519</v>
      </c>
      <c r="C3023" t="s">
        <v>125</v>
      </c>
      <c r="D3023">
        <v>0</v>
      </c>
      <c r="E3023" t="s">
        <v>126</v>
      </c>
      <c r="F3023" t="s">
        <v>127</v>
      </c>
      <c r="G3023" t="s">
        <v>128</v>
      </c>
      <c r="H3023">
        <v>7</v>
      </c>
      <c r="I3023">
        <v>30.053419875199999</v>
      </c>
      <c r="J3023">
        <v>33.053419875199999</v>
      </c>
      <c r="K3023">
        <v>2.8261324007350002</v>
      </c>
      <c r="L3023">
        <v>5.8261324007350002</v>
      </c>
      <c r="M3023">
        <v>173928</v>
      </c>
      <c r="N3023" t="s">
        <v>129</v>
      </c>
      <c r="P3023">
        <v>37.368000000000002</v>
      </c>
      <c r="S3023">
        <v>0</v>
      </c>
      <c r="T3023">
        <v>0</v>
      </c>
      <c r="V3023" t="s">
        <v>34</v>
      </c>
      <c r="W3023" s="1">
        <v>40282</v>
      </c>
      <c r="X3023">
        <v>20100414</v>
      </c>
      <c r="Y3023">
        <v>0.98785814285714302</v>
      </c>
      <c r="Z3023">
        <v>3.31253072993062E-3</v>
      </c>
      <c r="AA3023">
        <v>0.98337399999999997</v>
      </c>
      <c r="AB3023">
        <v>0.419585714285716</v>
      </c>
      <c r="AC3023">
        <v>0.20933537977248501</v>
      </c>
      <c r="AD3023">
        <v>0.69900000000000495</v>
      </c>
      <c r="AE3023">
        <v>0</v>
      </c>
      <c r="AF3023">
        <v>0</v>
      </c>
      <c r="AI3023" s="2">
        <f t="shared" si="188"/>
        <v>40282</v>
      </c>
      <c r="AJ3023">
        <f t="shared" si="189"/>
        <v>5737.2384376581758</v>
      </c>
      <c r="AK3023">
        <f t="shared" si="190"/>
        <v>5737.2384376581758</v>
      </c>
      <c r="AL3023" s="3">
        <f>Sheet2!$Q$35</f>
        <v>13804.562889602981</v>
      </c>
      <c r="AM3023" s="3">
        <f>Sheet2!$Q$37</f>
        <v>11470.329043263515</v>
      </c>
      <c r="AN3023" s="3">
        <f>Sheet2!$Q$39</f>
        <v>2136.3846824700945</v>
      </c>
      <c r="AU3023">
        <f t="shared" si="191"/>
        <v>40.843921145706865</v>
      </c>
      <c r="AV3023" t="e">
        <f>VLOOKUP(AI3023,Sheet3!C$29:F$3725,4,FALSE)</f>
        <v>#N/A</v>
      </c>
    </row>
    <row r="3024" spans="1:48" x14ac:dyDescent="0.25">
      <c r="A3024">
        <v>76017746</v>
      </c>
      <c r="B3024">
        <v>11519</v>
      </c>
      <c r="C3024" t="s">
        <v>125</v>
      </c>
      <c r="D3024">
        <v>0</v>
      </c>
      <c r="E3024" t="s">
        <v>126</v>
      </c>
      <c r="F3024" t="s">
        <v>127</v>
      </c>
      <c r="G3024" t="s">
        <v>128</v>
      </c>
      <c r="H3024">
        <v>7</v>
      </c>
      <c r="I3024">
        <v>30.053419875199999</v>
      </c>
      <c r="J3024">
        <v>33.053419875199999</v>
      </c>
      <c r="K3024">
        <v>2.8261324007350002</v>
      </c>
      <c r="L3024">
        <v>5.8261324007350002</v>
      </c>
      <c r="M3024">
        <v>173928</v>
      </c>
      <c r="N3024" t="s">
        <v>129</v>
      </c>
      <c r="P3024">
        <v>37.368000000000002</v>
      </c>
      <c r="S3024">
        <v>0</v>
      </c>
      <c r="T3024">
        <v>0</v>
      </c>
      <c r="V3024" t="s">
        <v>34</v>
      </c>
      <c r="W3024" s="1">
        <v>40283</v>
      </c>
      <c r="X3024">
        <v>20100415</v>
      </c>
      <c r="Y3024">
        <v>0.98568857142857103</v>
      </c>
      <c r="Z3024">
        <v>3.4771052762378098E-3</v>
      </c>
      <c r="AA3024">
        <v>0.98097800000000002</v>
      </c>
      <c r="AB3024">
        <v>0.63654285714285697</v>
      </c>
      <c r="AC3024">
        <v>0.22803714520191001</v>
      </c>
      <c r="AD3024">
        <v>0.96410000000000096</v>
      </c>
      <c r="AE3024">
        <v>0</v>
      </c>
      <c r="AF3024">
        <v>0</v>
      </c>
      <c r="AI3024" s="2">
        <f t="shared" si="188"/>
        <v>40283</v>
      </c>
      <c r="AJ3024">
        <f t="shared" si="189"/>
        <v>6743.2721155299805</v>
      </c>
      <c r="AK3024">
        <f t="shared" si="190"/>
        <v>6743.2721155299805</v>
      </c>
      <c r="AL3024" s="3">
        <f>Sheet2!$Q$35</f>
        <v>13804.562889602981</v>
      </c>
      <c r="AM3024" s="3">
        <f>Sheet2!$Q$37</f>
        <v>11470.329043263515</v>
      </c>
      <c r="AN3024" s="3">
        <f>Sheet2!$Q$39</f>
        <v>2136.3846824700945</v>
      </c>
      <c r="AU3024">
        <f t="shared" si="191"/>
        <v>48.005966205436629</v>
      </c>
      <c r="AV3024" t="e">
        <f>VLOOKUP(AI3024,Sheet3!C$29:F$3725,4,FALSE)</f>
        <v>#N/A</v>
      </c>
    </row>
    <row r="3025" spans="1:48" x14ac:dyDescent="0.25">
      <c r="A3025">
        <v>76084331</v>
      </c>
      <c r="B3025">
        <v>11519</v>
      </c>
      <c r="C3025" t="s">
        <v>125</v>
      </c>
      <c r="D3025">
        <v>0</v>
      </c>
      <c r="E3025" t="s">
        <v>126</v>
      </c>
      <c r="F3025" t="s">
        <v>127</v>
      </c>
      <c r="G3025" t="s">
        <v>128</v>
      </c>
      <c r="H3025">
        <v>7</v>
      </c>
      <c r="I3025">
        <v>30.053419875199999</v>
      </c>
      <c r="J3025">
        <v>33.053419875199999</v>
      </c>
      <c r="K3025">
        <v>2.8261324007350002</v>
      </c>
      <c r="L3025">
        <v>5.8261324007350002</v>
      </c>
      <c r="M3025">
        <v>173928</v>
      </c>
      <c r="N3025" t="s">
        <v>129</v>
      </c>
      <c r="P3025">
        <v>37.368000000000002</v>
      </c>
      <c r="S3025">
        <v>0</v>
      </c>
      <c r="T3025">
        <v>0</v>
      </c>
      <c r="V3025" t="s">
        <v>34</v>
      </c>
      <c r="W3025" s="1">
        <v>40284</v>
      </c>
      <c r="X3025">
        <v>20100416</v>
      </c>
      <c r="Y3025">
        <v>0.983440571428571</v>
      </c>
      <c r="Z3025">
        <v>4.7934209036119401E-3</v>
      </c>
      <c r="AA3025">
        <v>0.97700299999999995</v>
      </c>
      <c r="AB3025">
        <v>0.86134285714285796</v>
      </c>
      <c r="AC3025">
        <v>0.33906265268970698</v>
      </c>
      <c r="AD3025">
        <v>1.32490000000001</v>
      </c>
      <c r="AE3025">
        <v>0</v>
      </c>
      <c r="AF3025">
        <v>0</v>
      </c>
      <c r="AI3025" s="2">
        <f t="shared" si="188"/>
        <v>40284</v>
      </c>
      <c r="AJ3025">
        <f t="shared" si="189"/>
        <v>7747.9436530140229</v>
      </c>
      <c r="AK3025">
        <f t="shared" si="190"/>
        <v>7747.9436530140229</v>
      </c>
      <c r="AL3025" s="3">
        <f>Sheet2!$Q$35</f>
        <v>13804.562889602981</v>
      </c>
      <c r="AM3025" s="3">
        <f>Sheet2!$Q$37</f>
        <v>11470.329043263515</v>
      </c>
      <c r="AN3025" s="3">
        <f>Sheet2!$Q$39</f>
        <v>2136.3846824700945</v>
      </c>
      <c r="AU3025">
        <f t="shared" si="191"/>
        <v>55.158314064118933</v>
      </c>
      <c r="AV3025" t="e">
        <f>VLOOKUP(AI3025,Sheet3!C$29:F$3725,4,FALSE)</f>
        <v>#N/A</v>
      </c>
    </row>
    <row r="3026" spans="1:48" x14ac:dyDescent="0.25">
      <c r="A3026">
        <v>76142042</v>
      </c>
      <c r="B3026">
        <v>11519</v>
      </c>
      <c r="C3026" t="s">
        <v>125</v>
      </c>
      <c r="D3026">
        <v>0</v>
      </c>
      <c r="E3026" t="s">
        <v>126</v>
      </c>
      <c r="F3026" t="s">
        <v>127</v>
      </c>
      <c r="G3026" t="s">
        <v>128</v>
      </c>
      <c r="H3026">
        <v>7</v>
      </c>
      <c r="I3026">
        <v>30.053419875199999</v>
      </c>
      <c r="J3026">
        <v>33.053419875199999</v>
      </c>
      <c r="K3026">
        <v>2.8261324007350002</v>
      </c>
      <c r="L3026">
        <v>5.8261324007350002</v>
      </c>
      <c r="M3026">
        <v>173928</v>
      </c>
      <c r="N3026" t="s">
        <v>129</v>
      </c>
      <c r="P3026">
        <v>37.368000000000002</v>
      </c>
      <c r="S3026">
        <v>0</v>
      </c>
      <c r="T3026">
        <v>0</v>
      </c>
      <c r="V3026" t="s">
        <v>34</v>
      </c>
      <c r="W3026" s="1">
        <v>40285</v>
      </c>
      <c r="X3026">
        <v>20100417</v>
      </c>
      <c r="Y3026">
        <v>0.98450857142857096</v>
      </c>
      <c r="Z3026">
        <v>6.3957271865596301E-3</v>
      </c>
      <c r="AA3026">
        <v>0.97431599999999996</v>
      </c>
      <c r="AB3026">
        <v>0.75454285714285896</v>
      </c>
      <c r="AC3026">
        <v>0.46457492662538202</v>
      </c>
      <c r="AD3026">
        <v>1.38320000000001</v>
      </c>
      <c r="AE3026">
        <v>0</v>
      </c>
      <c r="AF3026">
        <v>0</v>
      </c>
      <c r="AI3026" s="2">
        <f t="shared" si="188"/>
        <v>40285</v>
      </c>
      <c r="AJ3026">
        <f t="shared" si="189"/>
        <v>7275.4233039040118</v>
      </c>
      <c r="AK3026">
        <f t="shared" si="190"/>
        <v>7275.4233039040118</v>
      </c>
      <c r="AL3026" s="3">
        <f>Sheet2!$Q$35</f>
        <v>13804.562889602981</v>
      </c>
      <c r="AM3026" s="3">
        <f>Sheet2!$Q$37</f>
        <v>11470.329043263515</v>
      </c>
      <c r="AN3026" s="3">
        <f>Sheet2!$Q$39</f>
        <v>2136.3846824700945</v>
      </c>
      <c r="AU3026">
        <f t="shared" si="191"/>
        <v>51.794398813166111</v>
      </c>
      <c r="AV3026" t="e">
        <f>VLOOKUP(AI3026,Sheet3!C$29:F$3725,4,FALSE)</f>
        <v>#N/A</v>
      </c>
    </row>
    <row r="3027" spans="1:48" x14ac:dyDescent="0.25">
      <c r="A3027">
        <v>76195819</v>
      </c>
      <c r="B3027">
        <v>11519</v>
      </c>
      <c r="C3027" t="s">
        <v>125</v>
      </c>
      <c r="D3027">
        <v>0</v>
      </c>
      <c r="E3027" t="s">
        <v>126</v>
      </c>
      <c r="F3027" t="s">
        <v>127</v>
      </c>
      <c r="G3027" t="s">
        <v>128</v>
      </c>
      <c r="H3027">
        <v>7</v>
      </c>
      <c r="I3027">
        <v>30.053419875199999</v>
      </c>
      <c r="J3027">
        <v>33.053419875199999</v>
      </c>
      <c r="K3027">
        <v>2.8261324007350002</v>
      </c>
      <c r="L3027">
        <v>5.8261324007350002</v>
      </c>
      <c r="M3027">
        <v>173928</v>
      </c>
      <c r="N3027" t="s">
        <v>129</v>
      </c>
      <c r="P3027">
        <v>37.368000000000002</v>
      </c>
      <c r="S3027">
        <v>0</v>
      </c>
      <c r="T3027">
        <v>0</v>
      </c>
      <c r="V3027" t="s">
        <v>34</v>
      </c>
      <c r="W3027" s="1">
        <v>40286</v>
      </c>
      <c r="X3027">
        <v>20100418</v>
      </c>
      <c r="Y3027">
        <v>0.98501957142857199</v>
      </c>
      <c r="Z3027">
        <v>5.94474966088671E-3</v>
      </c>
      <c r="AA3027">
        <v>0.97480599999999995</v>
      </c>
      <c r="AB3027">
        <v>0.70344285714285804</v>
      </c>
      <c r="AC3027">
        <v>0.41740459596738499</v>
      </c>
      <c r="AD3027">
        <v>1.33420000000001</v>
      </c>
      <c r="AE3027">
        <v>0</v>
      </c>
      <c r="AF3027">
        <v>0</v>
      </c>
      <c r="AI3027" s="2">
        <f t="shared" si="188"/>
        <v>40286</v>
      </c>
      <c r="AJ3027">
        <f t="shared" si="189"/>
        <v>7046.2736016185954</v>
      </c>
      <c r="AK3027">
        <f t="shared" si="190"/>
        <v>7046.2736016185954</v>
      </c>
      <c r="AL3027" s="3">
        <f>Sheet2!$Q$35</f>
        <v>13804.562889602981</v>
      </c>
      <c r="AM3027" s="3">
        <f>Sheet2!$Q$37</f>
        <v>11470.329043263515</v>
      </c>
      <c r="AN3027" s="3">
        <f>Sheet2!$Q$39</f>
        <v>2136.3846824700945</v>
      </c>
      <c r="AU3027">
        <f t="shared" si="191"/>
        <v>50.163061285118715</v>
      </c>
      <c r="AV3027" t="e">
        <f>VLOOKUP(AI3027,Sheet3!C$29:F$3725,4,FALSE)</f>
        <v>#N/A</v>
      </c>
    </row>
    <row r="3028" spans="1:48" x14ac:dyDescent="0.25">
      <c r="A3028">
        <v>76274292</v>
      </c>
      <c r="B3028">
        <v>11519</v>
      </c>
      <c r="C3028" t="s">
        <v>125</v>
      </c>
      <c r="D3028">
        <v>0</v>
      </c>
      <c r="E3028" t="s">
        <v>126</v>
      </c>
      <c r="F3028" t="s">
        <v>127</v>
      </c>
      <c r="G3028" t="s">
        <v>128</v>
      </c>
      <c r="H3028">
        <v>7</v>
      </c>
      <c r="I3028">
        <v>30.053419875199999</v>
      </c>
      <c r="J3028">
        <v>33.053419875199999</v>
      </c>
      <c r="K3028">
        <v>2.8261324007350002</v>
      </c>
      <c r="L3028">
        <v>5.8261324007350002</v>
      </c>
      <c r="M3028">
        <v>173928</v>
      </c>
      <c r="N3028" t="s">
        <v>129</v>
      </c>
      <c r="P3028">
        <v>37.368000000000002</v>
      </c>
      <c r="S3028">
        <v>0</v>
      </c>
      <c r="T3028">
        <v>0</v>
      </c>
      <c r="V3028" t="s">
        <v>34</v>
      </c>
      <c r="W3028" s="1">
        <v>40287</v>
      </c>
      <c r="X3028">
        <v>20100419</v>
      </c>
      <c r="Y3028">
        <v>0.98737314285714295</v>
      </c>
      <c r="Z3028">
        <v>5.9990743911890604E-3</v>
      </c>
      <c r="AA3028">
        <v>0.97643800000000003</v>
      </c>
      <c r="AB3028">
        <v>0.46808571428571699</v>
      </c>
      <c r="AC3028">
        <v>0.417073982572368</v>
      </c>
      <c r="AD3028">
        <v>1.171</v>
      </c>
      <c r="AE3028">
        <v>0</v>
      </c>
      <c r="AF3028">
        <v>0</v>
      </c>
      <c r="AI3028" s="2">
        <f t="shared" si="188"/>
        <v>40287</v>
      </c>
      <c r="AJ3028">
        <f t="shared" si="189"/>
        <v>5965.2377826315351</v>
      </c>
      <c r="AK3028">
        <f t="shared" si="190"/>
        <v>5965.2377826315351</v>
      </c>
      <c r="AL3028" s="3">
        <f>Sheet2!$Q$35</f>
        <v>13804.562889602981</v>
      </c>
      <c r="AM3028" s="3">
        <f>Sheet2!$Q$37</f>
        <v>11470.329043263515</v>
      </c>
      <c r="AN3028" s="3">
        <f>Sheet2!$Q$39</f>
        <v>2136.3846824700945</v>
      </c>
      <c r="AU3028">
        <f t="shared" si="191"/>
        <v>42.467069175644042</v>
      </c>
      <c r="AV3028" t="e">
        <f>VLOOKUP(AI3028,Sheet3!C$29:F$3725,4,FALSE)</f>
        <v>#N/A</v>
      </c>
    </row>
    <row r="3029" spans="1:48" x14ac:dyDescent="0.25">
      <c r="A3029">
        <v>76351379</v>
      </c>
      <c r="B3029">
        <v>11519</v>
      </c>
      <c r="C3029" t="s">
        <v>125</v>
      </c>
      <c r="D3029">
        <v>0</v>
      </c>
      <c r="E3029" t="s">
        <v>126</v>
      </c>
      <c r="F3029" t="s">
        <v>127</v>
      </c>
      <c r="G3029" t="s">
        <v>128</v>
      </c>
      <c r="H3029">
        <v>7</v>
      </c>
      <c r="I3029">
        <v>30.053419875199999</v>
      </c>
      <c r="J3029">
        <v>33.053419875199999</v>
      </c>
      <c r="K3029">
        <v>2.8261324007350002</v>
      </c>
      <c r="L3029">
        <v>5.8261324007350002</v>
      </c>
      <c r="M3029">
        <v>173928</v>
      </c>
      <c r="N3029" t="s">
        <v>129</v>
      </c>
      <c r="P3029">
        <v>37.368000000000002</v>
      </c>
      <c r="S3029">
        <v>0</v>
      </c>
      <c r="T3029">
        <v>0</v>
      </c>
      <c r="V3029" t="s">
        <v>34</v>
      </c>
      <c r="W3029" s="1">
        <v>40288</v>
      </c>
      <c r="X3029">
        <v>20100420</v>
      </c>
      <c r="Y3029">
        <v>0.98791657142857103</v>
      </c>
      <c r="Z3029">
        <v>7.9651452117897904E-3</v>
      </c>
      <c r="AA3029">
        <v>0.97069000000000005</v>
      </c>
      <c r="AB3029">
        <v>0.41374285714285902</v>
      </c>
      <c r="AC3029">
        <v>0.60681420752070203</v>
      </c>
      <c r="AD3029">
        <v>1.7458</v>
      </c>
      <c r="AE3029">
        <v>0</v>
      </c>
      <c r="AF3029">
        <v>0</v>
      </c>
      <c r="AI3029" s="2">
        <f t="shared" si="188"/>
        <v>40288</v>
      </c>
      <c r="AJ3029">
        <f t="shared" si="189"/>
        <v>5709.6504303701222</v>
      </c>
      <c r="AK3029">
        <f t="shared" si="190"/>
        <v>5709.6504303701222</v>
      </c>
      <c r="AL3029" s="3">
        <f>Sheet2!$Q$35</f>
        <v>13804.562889602981</v>
      </c>
      <c r="AM3029" s="3">
        <f>Sheet2!$Q$37</f>
        <v>11470.329043263515</v>
      </c>
      <c r="AN3029" s="3">
        <f>Sheet2!$Q$39</f>
        <v>2136.3846824700945</v>
      </c>
      <c r="AU3029">
        <f t="shared" si="191"/>
        <v>40.647519617953662</v>
      </c>
      <c r="AV3029" t="e">
        <f>VLOOKUP(AI3029,Sheet3!C$29:F$3725,4,FALSE)</f>
        <v>#N/A</v>
      </c>
    </row>
    <row r="3030" spans="1:48" x14ac:dyDescent="0.25">
      <c r="A3030">
        <v>76419920</v>
      </c>
      <c r="B3030">
        <v>11519</v>
      </c>
      <c r="C3030" t="s">
        <v>125</v>
      </c>
      <c r="D3030">
        <v>0</v>
      </c>
      <c r="E3030" t="s">
        <v>126</v>
      </c>
      <c r="F3030" t="s">
        <v>127</v>
      </c>
      <c r="G3030" t="s">
        <v>128</v>
      </c>
      <c r="H3030">
        <v>7</v>
      </c>
      <c r="I3030">
        <v>30.053419875199999</v>
      </c>
      <c r="J3030">
        <v>33.053419875199999</v>
      </c>
      <c r="K3030">
        <v>2.8261324007350002</v>
      </c>
      <c r="L3030">
        <v>5.8261324007350002</v>
      </c>
      <c r="M3030">
        <v>173928</v>
      </c>
      <c r="N3030" t="s">
        <v>129</v>
      </c>
      <c r="P3030">
        <v>37.368000000000002</v>
      </c>
      <c r="S3030">
        <v>0</v>
      </c>
      <c r="T3030">
        <v>0</v>
      </c>
      <c r="V3030" t="s">
        <v>34</v>
      </c>
      <c r="W3030" s="1">
        <v>40289</v>
      </c>
      <c r="X3030">
        <v>20100421</v>
      </c>
      <c r="Y3030">
        <v>0.98592871428571405</v>
      </c>
      <c r="Z3030">
        <v>5.4097888977636902E-3</v>
      </c>
      <c r="AA3030">
        <v>0.97350300000000001</v>
      </c>
      <c r="AB3030">
        <v>0.61252857142857398</v>
      </c>
      <c r="AC3030">
        <v>0.36760870778698301</v>
      </c>
      <c r="AD3030">
        <v>1.4644999999999999</v>
      </c>
      <c r="AE3030">
        <v>0</v>
      </c>
      <c r="AF3030">
        <v>0</v>
      </c>
      <c r="AI3030" s="2">
        <f t="shared" si="188"/>
        <v>40289</v>
      </c>
      <c r="AJ3030">
        <f t="shared" si="189"/>
        <v>6633.6778520154767</v>
      </c>
      <c r="AK3030">
        <f t="shared" si="190"/>
        <v>6633.6778520154767</v>
      </c>
      <c r="AL3030" s="3">
        <f>Sheet2!$Q$35</f>
        <v>13804.562889602981</v>
      </c>
      <c r="AM3030" s="3">
        <f>Sheet2!$Q$37</f>
        <v>11470.329043263515</v>
      </c>
      <c r="AN3030" s="3">
        <f>Sheet2!$Q$39</f>
        <v>2136.3846824700945</v>
      </c>
      <c r="AU3030">
        <f t="shared" si="191"/>
        <v>47.225754696773002</v>
      </c>
      <c r="AV3030" t="e">
        <f>VLOOKUP(AI3030,Sheet3!C$29:F$3725,4,FALSE)</f>
        <v>#N/A</v>
      </c>
    </row>
    <row r="3031" spans="1:48" x14ac:dyDescent="0.25">
      <c r="A3031">
        <v>76472601</v>
      </c>
      <c r="B3031">
        <v>11519</v>
      </c>
      <c r="C3031" t="s">
        <v>125</v>
      </c>
      <c r="D3031">
        <v>0</v>
      </c>
      <c r="E3031" t="s">
        <v>126</v>
      </c>
      <c r="F3031" t="s">
        <v>127</v>
      </c>
      <c r="G3031" t="s">
        <v>128</v>
      </c>
      <c r="H3031">
        <v>7</v>
      </c>
      <c r="I3031">
        <v>30.053419875199999</v>
      </c>
      <c r="J3031">
        <v>33.053419875199999</v>
      </c>
      <c r="K3031">
        <v>2.8261324007350002</v>
      </c>
      <c r="L3031">
        <v>5.8261324007350002</v>
      </c>
      <c r="M3031">
        <v>173928</v>
      </c>
      <c r="N3031" t="s">
        <v>129</v>
      </c>
      <c r="P3031">
        <v>37.368000000000002</v>
      </c>
      <c r="S3031">
        <v>0</v>
      </c>
      <c r="T3031">
        <v>0</v>
      </c>
      <c r="V3031" t="s">
        <v>34</v>
      </c>
      <c r="W3031" s="1">
        <v>40290</v>
      </c>
      <c r="X3031">
        <v>20100422</v>
      </c>
      <c r="Y3031">
        <v>0.98359828571428598</v>
      </c>
      <c r="Z3031">
        <v>5.0806701389899799E-3</v>
      </c>
      <c r="AA3031">
        <v>0.97224100000000002</v>
      </c>
      <c r="AB3031">
        <v>0.84557142857143097</v>
      </c>
      <c r="AC3031">
        <v>0.33532043827737401</v>
      </c>
      <c r="AD3031">
        <v>1.5907</v>
      </c>
      <c r="AE3031">
        <v>0</v>
      </c>
      <c r="AF3031">
        <v>0</v>
      </c>
      <c r="AI3031" s="2">
        <f t="shared" si="188"/>
        <v>40290</v>
      </c>
      <c r="AJ3031">
        <f t="shared" si="189"/>
        <v>7678.7108121328056</v>
      </c>
      <c r="AK3031">
        <f t="shared" si="190"/>
        <v>7678.7108121328056</v>
      </c>
      <c r="AL3031" s="3">
        <f>Sheet2!$Q$35</f>
        <v>13804.562889602981</v>
      </c>
      <c r="AM3031" s="3">
        <f>Sheet2!$Q$37</f>
        <v>11470.329043263515</v>
      </c>
      <c r="AN3031" s="3">
        <f>Sheet2!$Q$39</f>
        <v>2136.3846824700945</v>
      </c>
      <c r="AU3031">
        <f t="shared" si="191"/>
        <v>54.665439186358071</v>
      </c>
      <c r="AV3031" t="e">
        <f>VLOOKUP(AI3031,Sheet3!C$29:F$3725,4,FALSE)</f>
        <v>#N/A</v>
      </c>
    </row>
    <row r="3032" spans="1:48" x14ac:dyDescent="0.25">
      <c r="A3032">
        <v>76538124</v>
      </c>
      <c r="B3032">
        <v>11519</v>
      </c>
      <c r="C3032" t="s">
        <v>125</v>
      </c>
      <c r="D3032">
        <v>0</v>
      </c>
      <c r="E3032" t="s">
        <v>126</v>
      </c>
      <c r="F3032" t="s">
        <v>127</v>
      </c>
      <c r="G3032" t="s">
        <v>128</v>
      </c>
      <c r="H3032">
        <v>7</v>
      </c>
      <c r="I3032">
        <v>30.053419875199999</v>
      </c>
      <c r="J3032">
        <v>33.053419875199999</v>
      </c>
      <c r="K3032">
        <v>2.8261324007350002</v>
      </c>
      <c r="L3032">
        <v>5.8261324007350002</v>
      </c>
      <c r="M3032">
        <v>173928</v>
      </c>
      <c r="N3032" t="s">
        <v>129</v>
      </c>
      <c r="P3032">
        <v>37.368000000000002</v>
      </c>
      <c r="S3032">
        <v>0</v>
      </c>
      <c r="T3032">
        <v>0</v>
      </c>
      <c r="V3032" t="s">
        <v>34</v>
      </c>
      <c r="W3032" s="1">
        <v>40291</v>
      </c>
      <c r="X3032">
        <v>20100423</v>
      </c>
      <c r="Y3032">
        <v>0.98110357142857096</v>
      </c>
      <c r="Z3032">
        <v>5.83669167195504E-3</v>
      </c>
      <c r="AA3032">
        <v>0.96936900000000004</v>
      </c>
      <c r="AB3032">
        <v>1.0950428571428601</v>
      </c>
      <c r="AC3032">
        <v>0.42083761326037999</v>
      </c>
      <c r="AD3032">
        <v>1.8778999999999999</v>
      </c>
      <c r="AE3032">
        <v>0</v>
      </c>
      <c r="AF3032">
        <v>0</v>
      </c>
      <c r="AI3032" s="2">
        <f t="shared" si="188"/>
        <v>40291</v>
      </c>
      <c r="AJ3032">
        <f t="shared" si="189"/>
        <v>8751.6809650408104</v>
      </c>
      <c r="AK3032">
        <f t="shared" si="190"/>
        <v>8751.6809650408104</v>
      </c>
      <c r="AL3032" s="3">
        <f>Sheet2!$Q$35</f>
        <v>13804.562889602981</v>
      </c>
      <c r="AM3032" s="3">
        <f>Sheet2!$Q$37</f>
        <v>11470.329043263515</v>
      </c>
      <c r="AN3032" s="3">
        <f>Sheet2!$Q$39</f>
        <v>2136.3846824700945</v>
      </c>
      <c r="AU3032">
        <f t="shared" si="191"/>
        <v>62.304011086981362</v>
      </c>
      <c r="AV3032" t="e">
        <f>VLOOKUP(AI3032,Sheet3!C$29:F$3725,4,FALSE)</f>
        <v>#N/A</v>
      </c>
    </row>
    <row r="3033" spans="1:48" x14ac:dyDescent="0.25">
      <c r="A3033">
        <v>76610222</v>
      </c>
      <c r="B3033">
        <v>11519</v>
      </c>
      <c r="C3033" t="s">
        <v>125</v>
      </c>
      <c r="D3033">
        <v>0</v>
      </c>
      <c r="E3033" t="s">
        <v>126</v>
      </c>
      <c r="F3033" t="s">
        <v>127</v>
      </c>
      <c r="G3033" t="s">
        <v>128</v>
      </c>
      <c r="H3033">
        <v>7</v>
      </c>
      <c r="I3033">
        <v>30.053419875199999</v>
      </c>
      <c r="J3033">
        <v>33.053419875199999</v>
      </c>
      <c r="K3033">
        <v>2.8261324007350002</v>
      </c>
      <c r="L3033">
        <v>5.8261324007350002</v>
      </c>
      <c r="M3033">
        <v>173928</v>
      </c>
      <c r="N3033" t="s">
        <v>129</v>
      </c>
      <c r="P3033">
        <v>37.368000000000002</v>
      </c>
      <c r="S3033">
        <v>0</v>
      </c>
      <c r="T3033">
        <v>0</v>
      </c>
      <c r="V3033" t="s">
        <v>34</v>
      </c>
      <c r="W3033" s="1">
        <v>40292</v>
      </c>
      <c r="X3033">
        <v>20100424</v>
      </c>
      <c r="Y3033">
        <v>0.98117557142857104</v>
      </c>
      <c r="Z3033">
        <v>4.2408091160984502E-3</v>
      </c>
      <c r="AA3033">
        <v>0.97560800000000003</v>
      </c>
      <c r="AB3033">
        <v>1.08784285714286</v>
      </c>
      <c r="AC3033">
        <v>0.31462696668160101</v>
      </c>
      <c r="AD3033">
        <v>1.4578</v>
      </c>
      <c r="AE3033">
        <v>0</v>
      </c>
      <c r="AF3033">
        <v>0</v>
      </c>
      <c r="AI3033" s="2">
        <f t="shared" si="188"/>
        <v>40292</v>
      </c>
      <c r="AJ3033">
        <f t="shared" si="189"/>
        <v>8721.3766819639131</v>
      </c>
      <c r="AK3033">
        <f t="shared" si="190"/>
        <v>8721.3766819639131</v>
      </c>
      <c r="AL3033" s="3">
        <f>Sheet2!$Q$35</f>
        <v>13804.562889602981</v>
      </c>
      <c r="AM3033" s="3">
        <f>Sheet2!$Q$37</f>
        <v>11470.329043263515</v>
      </c>
      <c r="AN3033" s="3">
        <f>Sheet2!$Q$39</f>
        <v>2136.3846824700945</v>
      </c>
      <c r="AU3033">
        <f t="shared" si="191"/>
        <v>62.088272145359959</v>
      </c>
      <c r="AV3033" t="e">
        <f>VLOOKUP(AI3033,Sheet3!C$29:F$3725,4,FALSE)</f>
        <v>#N/A</v>
      </c>
    </row>
    <row r="3034" spans="1:48" x14ac:dyDescent="0.25">
      <c r="A3034">
        <v>76669989</v>
      </c>
      <c r="B3034">
        <v>11519</v>
      </c>
      <c r="C3034" t="s">
        <v>125</v>
      </c>
      <c r="D3034">
        <v>0</v>
      </c>
      <c r="E3034" t="s">
        <v>126</v>
      </c>
      <c r="F3034" t="s">
        <v>127</v>
      </c>
      <c r="G3034" t="s">
        <v>128</v>
      </c>
      <c r="H3034">
        <v>7</v>
      </c>
      <c r="I3034">
        <v>30.053419875199999</v>
      </c>
      <c r="J3034">
        <v>33.053419875199999</v>
      </c>
      <c r="K3034">
        <v>2.8261324007350002</v>
      </c>
      <c r="L3034">
        <v>5.8261324007350002</v>
      </c>
      <c r="M3034">
        <v>173928</v>
      </c>
      <c r="N3034" t="s">
        <v>129</v>
      </c>
      <c r="P3034">
        <v>37.368000000000002</v>
      </c>
      <c r="S3034">
        <v>0</v>
      </c>
      <c r="T3034">
        <v>0</v>
      </c>
      <c r="V3034" t="s">
        <v>34</v>
      </c>
      <c r="W3034" s="1">
        <v>40293</v>
      </c>
      <c r="X3034">
        <v>20100425</v>
      </c>
      <c r="Y3034">
        <v>0.98374099999999998</v>
      </c>
      <c r="Z3034">
        <v>6.4072440699124997E-3</v>
      </c>
      <c r="AA3034">
        <v>0.97406199999999998</v>
      </c>
      <c r="AB3034">
        <v>0.83130000000000104</v>
      </c>
      <c r="AC3034">
        <v>0.48271205850752602</v>
      </c>
      <c r="AD3034">
        <v>1.4086000000000001</v>
      </c>
      <c r="AE3034">
        <v>0</v>
      </c>
      <c r="AF3034">
        <v>0</v>
      </c>
      <c r="AI3034" s="2">
        <f t="shared" si="188"/>
        <v>40293</v>
      </c>
      <c r="AJ3034">
        <f t="shared" si="189"/>
        <v>7615.8997202632017</v>
      </c>
      <c r="AK3034">
        <f t="shared" si="190"/>
        <v>7615.8997202632017</v>
      </c>
      <c r="AL3034" s="3">
        <f>Sheet2!$Q$35</f>
        <v>13804.562889602981</v>
      </c>
      <c r="AM3034" s="3">
        <f>Sheet2!$Q$37</f>
        <v>11470.329043263515</v>
      </c>
      <c r="AN3034" s="3">
        <f>Sheet2!$Q$39</f>
        <v>2136.3846824700945</v>
      </c>
      <c r="AU3034">
        <f t="shared" si="191"/>
        <v>54.218281322644629</v>
      </c>
      <c r="AV3034" t="e">
        <f>VLOOKUP(AI3034,Sheet3!C$29:F$3725,4,FALSE)</f>
        <v>#N/A</v>
      </c>
    </row>
    <row r="3035" spans="1:48" x14ac:dyDescent="0.25">
      <c r="A3035">
        <v>76738918</v>
      </c>
      <c r="B3035">
        <v>11519</v>
      </c>
      <c r="C3035" t="s">
        <v>125</v>
      </c>
      <c r="D3035">
        <v>0</v>
      </c>
      <c r="E3035" t="s">
        <v>126</v>
      </c>
      <c r="F3035" t="s">
        <v>127</v>
      </c>
      <c r="G3035" t="s">
        <v>128</v>
      </c>
      <c r="H3035">
        <v>7</v>
      </c>
      <c r="I3035">
        <v>30.053419875199999</v>
      </c>
      <c r="J3035">
        <v>33.053419875199999</v>
      </c>
      <c r="K3035">
        <v>2.8261324007350002</v>
      </c>
      <c r="L3035">
        <v>5.8261324007350002</v>
      </c>
      <c r="M3035">
        <v>173928</v>
      </c>
      <c r="N3035" t="s">
        <v>129</v>
      </c>
      <c r="P3035">
        <v>37.368000000000002</v>
      </c>
      <c r="S3035">
        <v>0</v>
      </c>
      <c r="T3035">
        <v>0</v>
      </c>
      <c r="V3035" t="s">
        <v>34</v>
      </c>
      <c r="W3035" s="1">
        <v>40294</v>
      </c>
      <c r="X3035">
        <v>20100426</v>
      </c>
      <c r="Y3035">
        <v>0.98665928571428596</v>
      </c>
      <c r="Z3035">
        <v>6.49320525548023E-3</v>
      </c>
      <c r="AA3035">
        <v>0.97677999999999998</v>
      </c>
      <c r="AB3035">
        <v>0.53947142857143304</v>
      </c>
      <c r="AC3035">
        <v>0.48791349852286098</v>
      </c>
      <c r="AD3035">
        <v>1.1368</v>
      </c>
      <c r="AE3035">
        <v>0</v>
      </c>
      <c r="AF3035">
        <v>0</v>
      </c>
      <c r="AI3035" s="2">
        <f t="shared" si="188"/>
        <v>40294</v>
      </c>
      <c r="AJ3035">
        <f t="shared" si="189"/>
        <v>6297.5717900753953</v>
      </c>
      <c r="AK3035">
        <f t="shared" si="190"/>
        <v>6297.5717900753953</v>
      </c>
      <c r="AL3035" s="3">
        <f>Sheet2!$Q$35</f>
        <v>13804.562889602981</v>
      </c>
      <c r="AM3035" s="3">
        <f>Sheet2!$Q$37</f>
        <v>11470.329043263515</v>
      </c>
      <c r="AN3035" s="3">
        <f>Sheet2!$Q$39</f>
        <v>2136.3846824700945</v>
      </c>
      <c r="AU3035">
        <f t="shared" si="191"/>
        <v>44.832985137054621</v>
      </c>
      <c r="AV3035" t="e">
        <f>VLOOKUP(AI3035,Sheet3!C$29:F$3725,4,FALSE)</f>
        <v>#N/A</v>
      </c>
    </row>
    <row r="3036" spans="1:48" x14ac:dyDescent="0.25">
      <c r="A3036">
        <v>76813952</v>
      </c>
      <c r="B3036">
        <v>11519</v>
      </c>
      <c r="C3036" t="s">
        <v>125</v>
      </c>
      <c r="D3036">
        <v>0</v>
      </c>
      <c r="E3036" t="s">
        <v>126</v>
      </c>
      <c r="F3036" t="s">
        <v>127</v>
      </c>
      <c r="G3036" t="s">
        <v>128</v>
      </c>
      <c r="H3036">
        <v>7</v>
      </c>
      <c r="I3036">
        <v>30.053419875199999</v>
      </c>
      <c r="J3036">
        <v>33.053419875199999</v>
      </c>
      <c r="K3036">
        <v>2.8261324007350002</v>
      </c>
      <c r="L3036">
        <v>5.8261324007350002</v>
      </c>
      <c r="M3036">
        <v>173928</v>
      </c>
      <c r="N3036" t="s">
        <v>129</v>
      </c>
      <c r="P3036">
        <v>37.368000000000002</v>
      </c>
      <c r="S3036">
        <v>0</v>
      </c>
      <c r="T3036">
        <v>0</v>
      </c>
      <c r="V3036" t="s">
        <v>34</v>
      </c>
      <c r="W3036" s="1">
        <v>40295</v>
      </c>
      <c r="X3036">
        <v>20100427</v>
      </c>
      <c r="Y3036">
        <v>0.98694657142857101</v>
      </c>
      <c r="Z3036">
        <v>4.26482258405544E-3</v>
      </c>
      <c r="AA3036">
        <v>0.98004400000000003</v>
      </c>
      <c r="AB3036">
        <v>0.51074285714286005</v>
      </c>
      <c r="AC3036">
        <v>0.28659302582055102</v>
      </c>
      <c r="AD3036">
        <v>0.814500000000007</v>
      </c>
      <c r="AE3036">
        <v>0</v>
      </c>
      <c r="AF3036">
        <v>0</v>
      </c>
      <c r="AI3036" s="2">
        <f t="shared" si="188"/>
        <v>40295</v>
      </c>
      <c r="AJ3036">
        <f t="shared" si="189"/>
        <v>6164.2923999787308</v>
      </c>
      <c r="AK3036">
        <f t="shared" si="190"/>
        <v>6164.2923999787308</v>
      </c>
      <c r="AL3036" s="3">
        <f>Sheet2!$Q$35</f>
        <v>13804.562889602981</v>
      </c>
      <c r="AM3036" s="3">
        <f>Sheet2!$Q$37</f>
        <v>11470.329043263515</v>
      </c>
      <c r="AN3036" s="3">
        <f>Sheet2!$Q$39</f>
        <v>2136.3846824700945</v>
      </c>
      <c r="AU3036">
        <f t="shared" si="191"/>
        <v>43.884157062605951</v>
      </c>
      <c r="AV3036" t="e">
        <f>VLOOKUP(AI3036,Sheet3!C$29:F$3725,4,FALSE)</f>
        <v>#N/A</v>
      </c>
    </row>
    <row r="3037" spans="1:48" x14ac:dyDescent="0.25">
      <c r="A3037">
        <v>76879477</v>
      </c>
      <c r="B3037">
        <v>11519</v>
      </c>
      <c r="C3037" t="s">
        <v>125</v>
      </c>
      <c r="D3037">
        <v>0</v>
      </c>
      <c r="E3037" t="s">
        <v>126</v>
      </c>
      <c r="F3037" t="s">
        <v>127</v>
      </c>
      <c r="G3037" t="s">
        <v>128</v>
      </c>
      <c r="H3037">
        <v>7</v>
      </c>
      <c r="I3037">
        <v>30.053419875199999</v>
      </c>
      <c r="J3037">
        <v>33.053419875199999</v>
      </c>
      <c r="K3037">
        <v>2.8261324007350002</v>
      </c>
      <c r="L3037">
        <v>5.8261324007350002</v>
      </c>
      <c r="M3037">
        <v>173928</v>
      </c>
      <c r="N3037" t="s">
        <v>129</v>
      </c>
      <c r="P3037">
        <v>37.368000000000002</v>
      </c>
      <c r="S3037">
        <v>0</v>
      </c>
      <c r="T3037">
        <v>0</v>
      </c>
      <c r="V3037" t="s">
        <v>34</v>
      </c>
      <c r="W3037" s="1">
        <v>40296</v>
      </c>
      <c r="X3037">
        <v>20100428</v>
      </c>
      <c r="Y3037">
        <v>0.98268471428571402</v>
      </c>
      <c r="Z3037">
        <v>2.2963880778478301E-3</v>
      </c>
      <c r="AA3037">
        <v>0.97895399999999999</v>
      </c>
      <c r="AB3037">
        <v>0.936928571428573</v>
      </c>
      <c r="AC3037">
        <v>0.33186244015205302</v>
      </c>
      <c r="AD3037">
        <v>1.4742</v>
      </c>
      <c r="AE3037">
        <v>0</v>
      </c>
      <c r="AF3037">
        <v>0</v>
      </c>
      <c r="AI3037" s="2">
        <f t="shared" si="188"/>
        <v>40296</v>
      </c>
      <c r="AJ3037">
        <f t="shared" si="189"/>
        <v>8077.1235393644311</v>
      </c>
      <c r="AK3037">
        <f t="shared" si="190"/>
        <v>8077.1235393644311</v>
      </c>
      <c r="AL3037" s="3">
        <f>Sheet2!$Q$35</f>
        <v>13804.562889602981</v>
      </c>
      <c r="AM3037" s="3">
        <f>Sheet2!$Q$37</f>
        <v>11470.329043263515</v>
      </c>
      <c r="AN3037" s="3">
        <f>Sheet2!$Q$39</f>
        <v>2136.3846824700945</v>
      </c>
      <c r="AU3037">
        <f t="shared" si="191"/>
        <v>57.501775551199266</v>
      </c>
      <c r="AV3037" t="e">
        <f>VLOOKUP(AI3037,Sheet3!C$29:F$3725,4,FALSE)</f>
        <v>#N/A</v>
      </c>
    </row>
    <row r="3038" spans="1:48" x14ac:dyDescent="0.25">
      <c r="A3038">
        <v>76942833</v>
      </c>
      <c r="B3038">
        <v>11519</v>
      </c>
      <c r="C3038" t="s">
        <v>125</v>
      </c>
      <c r="D3038">
        <v>0</v>
      </c>
      <c r="E3038" t="s">
        <v>126</v>
      </c>
      <c r="F3038" t="s">
        <v>127</v>
      </c>
      <c r="G3038" t="s">
        <v>128</v>
      </c>
      <c r="H3038">
        <v>7</v>
      </c>
      <c r="I3038">
        <v>30.053419875199999</v>
      </c>
      <c r="J3038">
        <v>33.053419875199999</v>
      </c>
      <c r="K3038">
        <v>2.8261324007350002</v>
      </c>
      <c r="L3038">
        <v>5.8261324007350002</v>
      </c>
      <c r="M3038">
        <v>173928</v>
      </c>
      <c r="N3038" t="s">
        <v>129</v>
      </c>
      <c r="P3038">
        <v>37.368000000000002</v>
      </c>
      <c r="S3038">
        <v>0</v>
      </c>
      <c r="T3038">
        <v>0</v>
      </c>
      <c r="V3038" t="s">
        <v>34</v>
      </c>
      <c r="W3038" s="1">
        <v>40297</v>
      </c>
      <c r="X3038">
        <v>20100429</v>
      </c>
      <c r="Y3038">
        <v>0.98101871428571397</v>
      </c>
      <c r="Z3038">
        <v>2.1974655345443198E-3</v>
      </c>
      <c r="AA3038">
        <v>0.97856600000000005</v>
      </c>
      <c r="AB3038">
        <v>1.1035285714285701</v>
      </c>
      <c r="AC3038">
        <v>0.26413658649746002</v>
      </c>
      <c r="AD3038">
        <v>1.5129999999999999</v>
      </c>
      <c r="AE3038">
        <v>0</v>
      </c>
      <c r="AF3038">
        <v>0</v>
      </c>
      <c r="AI3038" s="2">
        <f t="shared" si="188"/>
        <v>40297</v>
      </c>
      <c r="AJ3038">
        <f t="shared" si="189"/>
        <v>8787.3461570097134</v>
      </c>
      <c r="AK3038">
        <f t="shared" si="190"/>
        <v>8787.3461570097134</v>
      </c>
      <c r="AL3038" s="3">
        <f>Sheet2!$Q$35</f>
        <v>13804.562889602981</v>
      </c>
      <c r="AM3038" s="3">
        <f>Sheet2!$Q$37</f>
        <v>11470.329043263515</v>
      </c>
      <c r="AN3038" s="3">
        <f>Sheet2!$Q$39</f>
        <v>2136.3846824700945</v>
      </c>
      <c r="AU3038">
        <f t="shared" si="191"/>
        <v>62.557914825557532</v>
      </c>
      <c r="AV3038" t="e">
        <f>VLOOKUP(AI3038,Sheet3!C$29:F$3725,4,FALSE)</f>
        <v>#N/A</v>
      </c>
    </row>
    <row r="3039" spans="1:48" x14ac:dyDescent="0.25">
      <c r="A3039">
        <v>77007045</v>
      </c>
      <c r="B3039">
        <v>11519</v>
      </c>
      <c r="C3039" t="s">
        <v>125</v>
      </c>
      <c r="D3039">
        <v>0</v>
      </c>
      <c r="E3039" t="s">
        <v>126</v>
      </c>
      <c r="F3039" t="s">
        <v>127</v>
      </c>
      <c r="G3039" t="s">
        <v>128</v>
      </c>
      <c r="H3039">
        <v>7</v>
      </c>
      <c r="I3039">
        <v>30.053419875199999</v>
      </c>
      <c r="J3039">
        <v>33.053419875199999</v>
      </c>
      <c r="K3039">
        <v>2.8261324007350002</v>
      </c>
      <c r="L3039">
        <v>5.8261324007350002</v>
      </c>
      <c r="M3039">
        <v>173928</v>
      </c>
      <c r="N3039" t="s">
        <v>129</v>
      </c>
      <c r="P3039">
        <v>37.368000000000002</v>
      </c>
      <c r="S3039">
        <v>0</v>
      </c>
      <c r="T3039">
        <v>0</v>
      </c>
      <c r="V3039" t="s">
        <v>34</v>
      </c>
      <c r="W3039" s="1">
        <v>40298</v>
      </c>
      <c r="X3039">
        <v>20100430</v>
      </c>
      <c r="Y3039">
        <v>0.97863699999999998</v>
      </c>
      <c r="Z3039">
        <v>3.30031396774827E-3</v>
      </c>
      <c r="AA3039">
        <v>0.97264099999999998</v>
      </c>
      <c r="AB3039">
        <v>1.3416999999999999</v>
      </c>
      <c r="AC3039">
        <v>0.34274366514933602</v>
      </c>
      <c r="AD3039">
        <v>2.1055000000000001</v>
      </c>
      <c r="AE3039">
        <v>1</v>
      </c>
      <c r="AF3039">
        <v>0</v>
      </c>
      <c r="AG3039">
        <v>6</v>
      </c>
      <c r="AI3039" s="2">
        <f t="shared" si="188"/>
        <v>40298</v>
      </c>
      <c r="AJ3039">
        <f t="shared" si="189"/>
        <v>9766.0536710154265</v>
      </c>
      <c r="AK3039">
        <f t="shared" si="190"/>
        <v>9766.0536710154265</v>
      </c>
      <c r="AL3039" s="3">
        <f>Sheet2!$Q$35</f>
        <v>13804.562889602981</v>
      </c>
      <c r="AM3039" s="3">
        <f>Sheet2!$Q$37</f>
        <v>11470.329043263515</v>
      </c>
      <c r="AN3039" s="3">
        <f>Sheet2!$Q$39</f>
        <v>2136.3846824700945</v>
      </c>
      <c r="AU3039">
        <f t="shared" si="191"/>
        <v>69.525422444619792</v>
      </c>
      <c r="AV3039" t="e">
        <f>VLOOKUP(AI3039,Sheet3!C$29:F$3725,4,FALSE)</f>
        <v>#N/A</v>
      </c>
    </row>
    <row r="3040" spans="1:48" x14ac:dyDescent="0.25">
      <c r="A3040">
        <v>77069016</v>
      </c>
      <c r="B3040">
        <v>11519</v>
      </c>
      <c r="C3040" t="s">
        <v>125</v>
      </c>
      <c r="D3040">
        <v>0</v>
      </c>
      <c r="E3040" t="s">
        <v>126</v>
      </c>
      <c r="F3040" t="s">
        <v>127</v>
      </c>
      <c r="G3040" t="s">
        <v>128</v>
      </c>
      <c r="H3040">
        <v>7</v>
      </c>
      <c r="I3040">
        <v>30.053419875199999</v>
      </c>
      <c r="J3040">
        <v>33.053419875199999</v>
      </c>
      <c r="K3040">
        <v>2.8261324007350002</v>
      </c>
      <c r="L3040">
        <v>5.8261324007350002</v>
      </c>
      <c r="M3040">
        <v>173928</v>
      </c>
      <c r="N3040" t="s">
        <v>129</v>
      </c>
      <c r="P3040">
        <v>37.368000000000002</v>
      </c>
      <c r="S3040">
        <v>0</v>
      </c>
      <c r="T3040">
        <v>0</v>
      </c>
      <c r="V3040" t="s">
        <v>34</v>
      </c>
      <c r="W3040" s="1">
        <v>40299</v>
      </c>
      <c r="X3040">
        <v>20100501</v>
      </c>
      <c r="Y3040">
        <v>0.97984599999999999</v>
      </c>
      <c r="Z3040">
        <v>3.2219914870863799E-3</v>
      </c>
      <c r="AA3040">
        <v>0.97482000000000002</v>
      </c>
      <c r="AB3040">
        <v>1.2208000000000001</v>
      </c>
      <c r="AC3040">
        <v>0.195793221829272</v>
      </c>
      <c r="AD3040">
        <v>1.4316</v>
      </c>
      <c r="AE3040">
        <v>0</v>
      </c>
      <c r="AF3040">
        <v>0</v>
      </c>
      <c r="AI3040" s="2">
        <f t="shared" si="188"/>
        <v>40299</v>
      </c>
      <c r="AJ3040">
        <f t="shared" si="189"/>
        <v>9274.6312230457552</v>
      </c>
      <c r="AK3040">
        <f t="shared" si="190"/>
        <v>9274.6312230457552</v>
      </c>
      <c r="AL3040" s="3">
        <f>Sheet2!$Q$35</f>
        <v>13804.562889602981</v>
      </c>
      <c r="AM3040" s="3">
        <f>Sheet2!$Q$37</f>
        <v>11470.329043263515</v>
      </c>
      <c r="AN3040" s="3">
        <f>Sheet2!$Q$39</f>
        <v>2136.3846824700945</v>
      </c>
      <c r="AU3040">
        <f t="shared" si="191"/>
        <v>66.026941436342867</v>
      </c>
      <c r="AV3040" t="e">
        <f>VLOOKUP(AI3040,Sheet3!C$29:F$3725,4,FALSE)</f>
        <v>#N/A</v>
      </c>
    </row>
    <row r="3041" spans="1:48" x14ac:dyDescent="0.25">
      <c r="A3041">
        <v>77146279</v>
      </c>
      <c r="B3041">
        <v>11519</v>
      </c>
      <c r="C3041" t="s">
        <v>125</v>
      </c>
      <c r="D3041">
        <v>0</v>
      </c>
      <c r="E3041" t="s">
        <v>126</v>
      </c>
      <c r="F3041" t="s">
        <v>127</v>
      </c>
      <c r="G3041" t="s">
        <v>128</v>
      </c>
      <c r="H3041">
        <v>7</v>
      </c>
      <c r="I3041">
        <v>30.053419875199999</v>
      </c>
      <c r="J3041">
        <v>33.053419875199999</v>
      </c>
      <c r="K3041">
        <v>2.8261324007350002</v>
      </c>
      <c r="L3041">
        <v>5.8261324007350002</v>
      </c>
      <c r="M3041">
        <v>173928</v>
      </c>
      <c r="N3041" t="s">
        <v>129</v>
      </c>
      <c r="P3041">
        <v>37.368000000000002</v>
      </c>
      <c r="S3041">
        <v>0</v>
      </c>
      <c r="T3041">
        <v>0</v>
      </c>
      <c r="V3041" t="s">
        <v>34</v>
      </c>
      <c r="W3041" s="1">
        <v>40300</v>
      </c>
      <c r="X3041">
        <v>20100502</v>
      </c>
      <c r="Y3041">
        <v>0.98571342857142896</v>
      </c>
      <c r="Z3041">
        <v>6.9243330541574801E-3</v>
      </c>
      <c r="AA3041">
        <v>0.97254300000000005</v>
      </c>
      <c r="AB3041">
        <v>0.63405714285714299</v>
      </c>
      <c r="AC3041">
        <v>0.51499563342709898</v>
      </c>
      <c r="AD3041">
        <v>1.5605</v>
      </c>
      <c r="AE3041">
        <v>0</v>
      </c>
      <c r="AF3041">
        <v>0</v>
      </c>
      <c r="AI3041" s="2">
        <f t="shared" si="188"/>
        <v>40300</v>
      </c>
      <c r="AJ3041">
        <f t="shared" si="189"/>
        <v>6731.9483649870381</v>
      </c>
      <c r="AK3041">
        <f t="shared" si="190"/>
        <v>6731.9483649870381</v>
      </c>
      <c r="AL3041" s="3">
        <f>Sheet2!$Q$35</f>
        <v>13804.562889602981</v>
      </c>
      <c r="AM3041" s="3">
        <f>Sheet2!$Q$37</f>
        <v>11470.329043263515</v>
      </c>
      <c r="AN3041" s="3">
        <f>Sheet2!$Q$39</f>
        <v>2136.3846824700945</v>
      </c>
      <c r="AU3041">
        <f t="shared" si="191"/>
        <v>47.92535139758521</v>
      </c>
      <c r="AV3041" t="e">
        <f>VLOOKUP(AI3041,Sheet3!C$29:F$3725,4,FALSE)</f>
        <v>#N/A</v>
      </c>
    </row>
    <row r="3042" spans="1:48" x14ac:dyDescent="0.25">
      <c r="A3042">
        <v>77207467</v>
      </c>
      <c r="B3042">
        <v>11519</v>
      </c>
      <c r="C3042" t="s">
        <v>125</v>
      </c>
      <c r="D3042">
        <v>0</v>
      </c>
      <c r="E3042" t="s">
        <v>126</v>
      </c>
      <c r="F3042" t="s">
        <v>127</v>
      </c>
      <c r="G3042" t="s">
        <v>128</v>
      </c>
      <c r="H3042">
        <v>7</v>
      </c>
      <c r="I3042">
        <v>30.053419875199999</v>
      </c>
      <c r="J3042">
        <v>33.053419875199999</v>
      </c>
      <c r="K3042">
        <v>2.8261324007350002</v>
      </c>
      <c r="L3042">
        <v>5.8261324007350002</v>
      </c>
      <c r="M3042">
        <v>173928</v>
      </c>
      <c r="N3042" t="s">
        <v>129</v>
      </c>
      <c r="P3042">
        <v>37.368000000000002</v>
      </c>
      <c r="S3042">
        <v>0</v>
      </c>
      <c r="T3042">
        <v>0</v>
      </c>
      <c r="V3042" t="s">
        <v>34</v>
      </c>
      <c r="W3042" s="1">
        <v>40301</v>
      </c>
      <c r="X3042">
        <v>20100503</v>
      </c>
      <c r="Y3042">
        <v>0.988374857142857</v>
      </c>
      <c r="Z3042">
        <v>6.6384557461715097E-3</v>
      </c>
      <c r="AA3042">
        <v>0.97489000000000003</v>
      </c>
      <c r="AB3042">
        <v>0.36791428571428803</v>
      </c>
      <c r="AC3042">
        <v>0.48426797312636599</v>
      </c>
      <c r="AD3042">
        <v>1.3258000000000001</v>
      </c>
      <c r="AE3042">
        <v>0</v>
      </c>
      <c r="AF3042">
        <v>0</v>
      </c>
      <c r="AI3042" s="2">
        <f t="shared" si="188"/>
        <v>40301</v>
      </c>
      <c r="AJ3042">
        <f t="shared" si="189"/>
        <v>5492.3636399083771</v>
      </c>
      <c r="AK3042">
        <f t="shared" si="190"/>
        <v>5492.3636399083771</v>
      </c>
      <c r="AL3042" s="3">
        <f>Sheet2!$Q$35</f>
        <v>13804.562889602981</v>
      </c>
      <c r="AM3042" s="3">
        <f>Sheet2!$Q$37</f>
        <v>11470.329043263515</v>
      </c>
      <c r="AN3042" s="3">
        <f>Sheet2!$Q$39</f>
        <v>2136.3846824700945</v>
      </c>
      <c r="AU3042">
        <f t="shared" si="191"/>
        <v>39.100635235849133</v>
      </c>
      <c r="AV3042" t="e">
        <f>VLOOKUP(AI3042,Sheet3!C$29:F$3725,4,FALSE)</f>
        <v>#N/A</v>
      </c>
    </row>
    <row r="3043" spans="1:48" x14ac:dyDescent="0.25">
      <c r="A3043">
        <v>77276675</v>
      </c>
      <c r="B3043">
        <v>11519</v>
      </c>
      <c r="C3043" t="s">
        <v>125</v>
      </c>
      <c r="D3043">
        <v>0</v>
      </c>
      <c r="E3043" t="s">
        <v>126</v>
      </c>
      <c r="F3043" t="s">
        <v>127</v>
      </c>
      <c r="G3043" t="s">
        <v>128</v>
      </c>
      <c r="H3043">
        <v>7</v>
      </c>
      <c r="I3043">
        <v>30.053419875199999</v>
      </c>
      <c r="J3043">
        <v>33.053419875199999</v>
      </c>
      <c r="K3043">
        <v>2.8261324007350002</v>
      </c>
      <c r="L3043">
        <v>5.8261324007350002</v>
      </c>
      <c r="M3043">
        <v>173928</v>
      </c>
      <c r="N3043" t="s">
        <v>129</v>
      </c>
      <c r="P3043">
        <v>37.368000000000002</v>
      </c>
      <c r="S3043">
        <v>0</v>
      </c>
      <c r="T3043">
        <v>0</v>
      </c>
      <c r="V3043" t="s">
        <v>34</v>
      </c>
      <c r="W3043" s="1">
        <v>40302</v>
      </c>
      <c r="X3043">
        <v>20100504</v>
      </c>
      <c r="Y3043">
        <v>0.99029414285714301</v>
      </c>
      <c r="Z3043">
        <v>5.3100383487603899E-3</v>
      </c>
      <c r="AA3043">
        <v>0.97872000000000003</v>
      </c>
      <c r="AB3043">
        <v>0.17598571428571499</v>
      </c>
      <c r="AC3043">
        <v>0.35133192457345702</v>
      </c>
      <c r="AD3043">
        <v>0.94279999999999897</v>
      </c>
      <c r="AE3043">
        <v>0</v>
      </c>
      <c r="AF3043">
        <v>0</v>
      </c>
      <c r="AI3043" s="2">
        <f t="shared" si="188"/>
        <v>40302</v>
      </c>
      <c r="AJ3043">
        <f t="shared" si="189"/>
        <v>4565.0365466829389</v>
      </c>
      <c r="AK3043">
        <f t="shared" si="190"/>
        <v>4565.0365466829389</v>
      </c>
      <c r="AL3043" s="3">
        <f>Sheet2!$Q$35</f>
        <v>13804.562889602981</v>
      </c>
      <c r="AM3043" s="3">
        <f>Sheet2!$Q$37</f>
        <v>11470.329043263515</v>
      </c>
      <c r="AN3043" s="3">
        <f>Sheet2!$Q$39</f>
        <v>2136.3846824700945</v>
      </c>
      <c r="AU3043">
        <f t="shared" si="191"/>
        <v>32.498909495575134</v>
      </c>
      <c r="AV3043" t="e">
        <f>VLOOKUP(AI3043,Sheet3!C$29:F$3725,4,FALSE)</f>
        <v>#N/A</v>
      </c>
    </row>
    <row r="3044" spans="1:48" x14ac:dyDescent="0.25">
      <c r="A3044">
        <v>77346304</v>
      </c>
      <c r="B3044">
        <v>11519</v>
      </c>
      <c r="C3044" t="s">
        <v>125</v>
      </c>
      <c r="D3044">
        <v>0</v>
      </c>
      <c r="E3044" t="s">
        <v>126</v>
      </c>
      <c r="F3044" t="s">
        <v>127</v>
      </c>
      <c r="G3044" t="s">
        <v>128</v>
      </c>
      <c r="H3044">
        <v>7</v>
      </c>
      <c r="I3044">
        <v>30.053419875199999</v>
      </c>
      <c r="J3044">
        <v>33.053419875199999</v>
      </c>
      <c r="K3044">
        <v>2.8261324007350002</v>
      </c>
      <c r="L3044">
        <v>5.8261324007350002</v>
      </c>
      <c r="M3044">
        <v>173928</v>
      </c>
      <c r="N3044" t="s">
        <v>129</v>
      </c>
      <c r="P3044">
        <v>37.368000000000002</v>
      </c>
      <c r="S3044">
        <v>0</v>
      </c>
      <c r="T3044">
        <v>0</v>
      </c>
      <c r="V3044" t="s">
        <v>34</v>
      </c>
      <c r="W3044" s="1">
        <v>40303</v>
      </c>
      <c r="X3044">
        <v>20100505</v>
      </c>
      <c r="Y3044">
        <v>0.98989499999999997</v>
      </c>
      <c r="Z3044">
        <v>6.1734695037949103E-3</v>
      </c>
      <c r="AA3044">
        <v>0.97713499999999998</v>
      </c>
      <c r="AB3044">
        <v>0.21590000000000401</v>
      </c>
      <c r="AC3044">
        <v>0.42606937060932798</v>
      </c>
      <c r="AD3044">
        <v>1.1013000000000099</v>
      </c>
      <c r="AE3044">
        <v>0</v>
      </c>
      <c r="AF3044">
        <v>0</v>
      </c>
      <c r="AI3044" s="2">
        <f t="shared" si="188"/>
        <v>40303</v>
      </c>
      <c r="AJ3044">
        <f t="shared" si="189"/>
        <v>4760.1926847705618</v>
      </c>
      <c r="AK3044">
        <f t="shared" si="190"/>
        <v>4760.1926847705618</v>
      </c>
      <c r="AL3044" s="3">
        <f>Sheet2!$Q$35</f>
        <v>13804.562889602981</v>
      </c>
      <c r="AM3044" s="3">
        <f>Sheet2!$Q$37</f>
        <v>11470.329043263515</v>
      </c>
      <c r="AN3044" s="3">
        <f>Sheet2!$Q$39</f>
        <v>2136.3846824700945</v>
      </c>
      <c r="AU3044">
        <f t="shared" si="191"/>
        <v>33.888243754864718</v>
      </c>
      <c r="AV3044" t="e">
        <f>VLOOKUP(AI3044,Sheet3!C$29:F$3725,4,FALSE)</f>
        <v>#N/A</v>
      </c>
    </row>
    <row r="3045" spans="1:48" x14ac:dyDescent="0.25">
      <c r="A3045">
        <v>77414791</v>
      </c>
      <c r="B3045">
        <v>11519</v>
      </c>
      <c r="C3045" t="s">
        <v>125</v>
      </c>
      <c r="D3045">
        <v>0</v>
      </c>
      <c r="E3045" t="s">
        <v>126</v>
      </c>
      <c r="F3045" t="s">
        <v>127</v>
      </c>
      <c r="G3045" t="s">
        <v>128</v>
      </c>
      <c r="H3045">
        <v>7</v>
      </c>
      <c r="I3045">
        <v>30.053419875199999</v>
      </c>
      <c r="J3045">
        <v>33.053419875199999</v>
      </c>
      <c r="K3045">
        <v>2.8261324007350002</v>
      </c>
      <c r="L3045">
        <v>5.8261324007350002</v>
      </c>
      <c r="M3045">
        <v>173928</v>
      </c>
      <c r="N3045" t="s">
        <v>129</v>
      </c>
      <c r="P3045">
        <v>37.368000000000002</v>
      </c>
      <c r="S3045">
        <v>0</v>
      </c>
      <c r="T3045">
        <v>0</v>
      </c>
      <c r="V3045" t="s">
        <v>34</v>
      </c>
      <c r="W3045" s="1">
        <v>40304</v>
      </c>
      <c r="X3045">
        <v>20100506</v>
      </c>
      <c r="Y3045">
        <v>0.99029800000000001</v>
      </c>
      <c r="Z3045">
        <v>5.7948153181467997E-3</v>
      </c>
      <c r="AA3045">
        <v>0.97946599999999995</v>
      </c>
      <c r="AB3045">
        <v>0.175600000000004</v>
      </c>
      <c r="AC3045">
        <v>0.38944844881667701</v>
      </c>
      <c r="AD3045">
        <v>0.86820000000000797</v>
      </c>
      <c r="AE3045">
        <v>0</v>
      </c>
      <c r="AF3045">
        <v>0</v>
      </c>
      <c r="AI3045" s="2">
        <f t="shared" si="188"/>
        <v>40304</v>
      </c>
      <c r="AJ3045">
        <f t="shared" si="189"/>
        <v>4563.1447369786911</v>
      </c>
      <c r="AK3045">
        <f t="shared" si="190"/>
        <v>4563.1447369786911</v>
      </c>
      <c r="AL3045" s="3">
        <f>Sheet2!$Q$35</f>
        <v>13804.562889602981</v>
      </c>
      <c r="AM3045" s="3">
        <f>Sheet2!$Q$37</f>
        <v>11470.329043263515</v>
      </c>
      <c r="AN3045" s="3">
        <f>Sheet2!$Q$39</f>
        <v>2136.3846824700945</v>
      </c>
      <c r="AU3045">
        <f t="shared" si="191"/>
        <v>32.485441530591174</v>
      </c>
      <c r="AV3045" t="e">
        <f>VLOOKUP(AI3045,Sheet3!C$29:F$3725,4,FALSE)</f>
        <v>#N/A</v>
      </c>
    </row>
    <row r="3046" spans="1:48" x14ac:dyDescent="0.25">
      <c r="A3046">
        <v>77483328</v>
      </c>
      <c r="B3046">
        <v>11519</v>
      </c>
      <c r="C3046" t="s">
        <v>125</v>
      </c>
      <c r="D3046">
        <v>0</v>
      </c>
      <c r="E3046" t="s">
        <v>126</v>
      </c>
      <c r="F3046" t="s">
        <v>127</v>
      </c>
      <c r="G3046" t="s">
        <v>128</v>
      </c>
      <c r="H3046">
        <v>7</v>
      </c>
      <c r="I3046">
        <v>30.053419875199999</v>
      </c>
      <c r="J3046">
        <v>33.053419875199999</v>
      </c>
      <c r="K3046">
        <v>2.8261324007350002</v>
      </c>
      <c r="L3046">
        <v>5.8261324007350002</v>
      </c>
      <c r="M3046">
        <v>173928</v>
      </c>
      <c r="N3046" t="s">
        <v>129</v>
      </c>
      <c r="P3046">
        <v>37.368000000000002</v>
      </c>
      <c r="S3046">
        <v>0</v>
      </c>
      <c r="T3046">
        <v>0</v>
      </c>
      <c r="V3046" t="s">
        <v>34</v>
      </c>
      <c r="W3046" s="1">
        <v>40305</v>
      </c>
      <c r="X3046">
        <v>20100507</v>
      </c>
      <c r="Y3046">
        <v>0.99093385714285698</v>
      </c>
      <c r="Z3046">
        <v>5.0124821746336699E-3</v>
      </c>
      <c r="AA3046">
        <v>0.98199000000000003</v>
      </c>
      <c r="AB3046">
        <v>0.112014285714287</v>
      </c>
      <c r="AC3046">
        <v>0.31633822508995102</v>
      </c>
      <c r="AD3046">
        <v>0.61580000000000001</v>
      </c>
      <c r="AE3046">
        <v>0</v>
      </c>
      <c r="AF3046">
        <v>0</v>
      </c>
      <c r="AI3046" s="2">
        <f t="shared" si="188"/>
        <v>40305</v>
      </c>
      <c r="AJ3046">
        <f t="shared" si="189"/>
        <v>4249.730979162734</v>
      </c>
      <c r="AK3046">
        <f t="shared" si="190"/>
        <v>4249.730979162734</v>
      </c>
      <c r="AL3046" s="3">
        <f>Sheet2!$Q$35</f>
        <v>13804.562889602981</v>
      </c>
      <c r="AM3046" s="3">
        <f>Sheet2!$Q$37</f>
        <v>11470.329043263515</v>
      </c>
      <c r="AN3046" s="3">
        <f>Sheet2!$Q$39</f>
        <v>2136.3846824700945</v>
      </c>
      <c r="AU3046">
        <f t="shared" si="191"/>
        <v>30.254220543471149</v>
      </c>
      <c r="AV3046" t="e">
        <f>VLOOKUP(AI3046,Sheet3!C$29:F$3725,4,FALSE)</f>
        <v>#N/A</v>
      </c>
    </row>
    <row r="3047" spans="1:48" x14ac:dyDescent="0.25">
      <c r="A3047">
        <v>77551216</v>
      </c>
      <c r="B3047">
        <v>11519</v>
      </c>
      <c r="C3047" t="s">
        <v>125</v>
      </c>
      <c r="D3047">
        <v>0</v>
      </c>
      <c r="E3047" t="s">
        <v>126</v>
      </c>
      <c r="F3047" t="s">
        <v>127</v>
      </c>
      <c r="G3047" t="s">
        <v>128</v>
      </c>
      <c r="H3047">
        <v>7</v>
      </c>
      <c r="I3047">
        <v>30.053419875199999</v>
      </c>
      <c r="J3047">
        <v>33.053419875199999</v>
      </c>
      <c r="K3047">
        <v>2.8261324007350002</v>
      </c>
      <c r="L3047">
        <v>5.8261324007350002</v>
      </c>
      <c r="M3047">
        <v>173928</v>
      </c>
      <c r="N3047" t="s">
        <v>129</v>
      </c>
      <c r="P3047">
        <v>37.368000000000002</v>
      </c>
      <c r="S3047">
        <v>0</v>
      </c>
      <c r="T3047">
        <v>0</v>
      </c>
      <c r="V3047" t="s">
        <v>34</v>
      </c>
      <c r="W3047" s="1">
        <v>40306</v>
      </c>
      <c r="X3047">
        <v>20100508</v>
      </c>
      <c r="Y3047">
        <v>0.98928799999999995</v>
      </c>
      <c r="Z3047">
        <v>3.5189996549344301E-3</v>
      </c>
      <c r="AA3047">
        <v>0.98352799999999996</v>
      </c>
      <c r="AB3047">
        <v>0.27660000000000301</v>
      </c>
      <c r="AC3047">
        <v>0.19460113786189301</v>
      </c>
      <c r="AD3047">
        <v>0.46200000000000702</v>
      </c>
      <c r="AE3047">
        <v>0</v>
      </c>
      <c r="AF3047">
        <v>0</v>
      </c>
      <c r="AI3047" s="2">
        <f t="shared" si="188"/>
        <v>40306</v>
      </c>
      <c r="AJ3047">
        <f t="shared" si="189"/>
        <v>5054.6577587393112</v>
      </c>
      <c r="AK3047">
        <f t="shared" si="190"/>
        <v>5054.6577587393112</v>
      </c>
      <c r="AL3047" s="3">
        <f>Sheet2!$Q$35</f>
        <v>13804.562889602981</v>
      </c>
      <c r="AM3047" s="3">
        <f>Sheet2!$Q$37</f>
        <v>11470.329043263515</v>
      </c>
      <c r="AN3047" s="3">
        <f>Sheet2!$Q$39</f>
        <v>2136.3846824700945</v>
      </c>
      <c r="AU3047">
        <f t="shared" si="191"/>
        <v>35.984567341906278</v>
      </c>
      <c r="AV3047" t="e">
        <f>VLOOKUP(AI3047,Sheet3!C$29:F$3725,4,FALSE)</f>
        <v>#N/A</v>
      </c>
    </row>
    <row r="3048" spans="1:48" x14ac:dyDescent="0.25">
      <c r="A3048">
        <v>77620086</v>
      </c>
      <c r="B3048">
        <v>11519</v>
      </c>
      <c r="C3048" t="s">
        <v>125</v>
      </c>
      <c r="D3048">
        <v>0</v>
      </c>
      <c r="E3048" t="s">
        <v>126</v>
      </c>
      <c r="F3048" t="s">
        <v>127</v>
      </c>
      <c r="G3048" t="s">
        <v>128</v>
      </c>
      <c r="H3048">
        <v>7</v>
      </c>
      <c r="I3048">
        <v>30.053419875199999</v>
      </c>
      <c r="J3048">
        <v>33.053419875199999</v>
      </c>
      <c r="K3048">
        <v>2.8261324007350002</v>
      </c>
      <c r="L3048">
        <v>5.8261324007350002</v>
      </c>
      <c r="M3048">
        <v>173928</v>
      </c>
      <c r="N3048" t="s">
        <v>129</v>
      </c>
      <c r="P3048">
        <v>37.368000000000002</v>
      </c>
      <c r="S3048">
        <v>0</v>
      </c>
      <c r="T3048">
        <v>0</v>
      </c>
      <c r="V3048" t="s">
        <v>34</v>
      </c>
      <c r="W3048" s="1">
        <v>40307</v>
      </c>
      <c r="X3048">
        <v>20100509</v>
      </c>
      <c r="Y3048">
        <v>0.99101514285714298</v>
      </c>
      <c r="Z3048">
        <v>2.44533868110455E-3</v>
      </c>
      <c r="AA3048">
        <v>0.98646100000000003</v>
      </c>
      <c r="AB3048">
        <v>0.103885714285717</v>
      </c>
      <c r="AC3048">
        <v>0.12919703035697699</v>
      </c>
      <c r="AD3048">
        <v>0.36010000000000802</v>
      </c>
      <c r="AE3048">
        <v>0</v>
      </c>
      <c r="AF3048">
        <v>0</v>
      </c>
      <c r="AI3048" s="2">
        <f t="shared" si="188"/>
        <v>40307</v>
      </c>
      <c r="AJ3048">
        <f t="shared" si="189"/>
        <v>4209.4438060424291</v>
      </c>
      <c r="AK3048">
        <f t="shared" si="190"/>
        <v>4209.4438060424291</v>
      </c>
      <c r="AL3048" s="3">
        <f>Sheet2!$Q$35</f>
        <v>13804.562889602981</v>
      </c>
      <c r="AM3048" s="3">
        <f>Sheet2!$Q$37</f>
        <v>11470.329043263515</v>
      </c>
      <c r="AN3048" s="3">
        <f>Sheet2!$Q$39</f>
        <v>2136.3846824700945</v>
      </c>
      <c r="AU3048">
        <f t="shared" si="191"/>
        <v>29.967412501590143</v>
      </c>
      <c r="AV3048" t="e">
        <f>VLOOKUP(AI3048,Sheet3!C$29:F$3725,4,FALSE)</f>
        <v>#N/A</v>
      </c>
    </row>
    <row r="3049" spans="1:48" x14ac:dyDescent="0.25">
      <c r="A3049">
        <v>77687999</v>
      </c>
      <c r="B3049">
        <v>11519</v>
      </c>
      <c r="C3049" t="s">
        <v>125</v>
      </c>
      <c r="D3049">
        <v>0</v>
      </c>
      <c r="E3049" t="s">
        <v>126</v>
      </c>
      <c r="F3049" t="s">
        <v>127</v>
      </c>
      <c r="G3049" t="s">
        <v>128</v>
      </c>
      <c r="H3049">
        <v>7</v>
      </c>
      <c r="I3049">
        <v>30.053419875199999</v>
      </c>
      <c r="J3049">
        <v>33.053419875199999</v>
      </c>
      <c r="K3049">
        <v>2.8261324007350002</v>
      </c>
      <c r="L3049">
        <v>5.8261324007350002</v>
      </c>
      <c r="M3049">
        <v>173928</v>
      </c>
      <c r="N3049" t="s">
        <v>129</v>
      </c>
      <c r="P3049">
        <v>37.368000000000002</v>
      </c>
      <c r="S3049">
        <v>0</v>
      </c>
      <c r="T3049">
        <v>0</v>
      </c>
      <c r="V3049" t="s">
        <v>34</v>
      </c>
      <c r="W3049" s="1">
        <v>40308</v>
      </c>
      <c r="X3049">
        <v>20100510</v>
      </c>
      <c r="Y3049">
        <v>0.98795342857142898</v>
      </c>
      <c r="Z3049">
        <v>2.1186637201745001E-3</v>
      </c>
      <c r="AA3049">
        <v>0.98413799999999996</v>
      </c>
      <c r="AB3049">
        <v>0.41005714285714701</v>
      </c>
      <c r="AC3049">
        <v>0.29350928365528201</v>
      </c>
      <c r="AD3049">
        <v>0.92270000000000996</v>
      </c>
      <c r="AE3049">
        <v>0</v>
      </c>
      <c r="AF3049">
        <v>0</v>
      </c>
      <c r="AI3049" s="2">
        <f t="shared" si="188"/>
        <v>40308</v>
      </c>
      <c r="AJ3049">
        <f t="shared" si="189"/>
        <v>5692.2343835616484</v>
      </c>
      <c r="AK3049">
        <f t="shared" si="190"/>
        <v>5692.2343835616484</v>
      </c>
      <c r="AL3049" s="3">
        <f>Sheet2!$Q$35</f>
        <v>13804.562889602981</v>
      </c>
      <c r="AM3049" s="3">
        <f>Sheet2!$Q$37</f>
        <v>11470.329043263515</v>
      </c>
      <c r="AN3049" s="3">
        <f>Sheet2!$Q$39</f>
        <v>2136.3846824700945</v>
      </c>
      <c r="AU3049">
        <f t="shared" si="191"/>
        <v>40.523533200055091</v>
      </c>
      <c r="AV3049" t="e">
        <f>VLOOKUP(AI3049,Sheet3!C$29:F$3725,4,FALSE)</f>
        <v>#N/A</v>
      </c>
    </row>
    <row r="3050" spans="1:48" x14ac:dyDescent="0.25">
      <c r="A3050">
        <v>77757840</v>
      </c>
      <c r="B3050">
        <v>11519</v>
      </c>
      <c r="C3050" t="s">
        <v>125</v>
      </c>
      <c r="D3050">
        <v>0</v>
      </c>
      <c r="E3050" t="s">
        <v>126</v>
      </c>
      <c r="F3050" t="s">
        <v>127</v>
      </c>
      <c r="G3050" t="s">
        <v>128</v>
      </c>
      <c r="H3050">
        <v>7</v>
      </c>
      <c r="I3050">
        <v>30.053419875199999</v>
      </c>
      <c r="J3050">
        <v>33.053419875199999</v>
      </c>
      <c r="K3050">
        <v>2.8261324007350002</v>
      </c>
      <c r="L3050">
        <v>5.8261324007350002</v>
      </c>
      <c r="M3050">
        <v>173928</v>
      </c>
      <c r="N3050" t="s">
        <v>129</v>
      </c>
      <c r="P3050">
        <v>37.368000000000002</v>
      </c>
      <c r="S3050">
        <v>0</v>
      </c>
      <c r="T3050">
        <v>0</v>
      </c>
      <c r="V3050" t="s">
        <v>34</v>
      </c>
      <c r="W3050" s="1">
        <v>40309</v>
      </c>
      <c r="X3050">
        <v>20100511</v>
      </c>
      <c r="Y3050">
        <v>0.986124142857143</v>
      </c>
      <c r="Z3050">
        <v>3.39148115255906E-3</v>
      </c>
      <c r="AA3050">
        <v>0.98000299999999996</v>
      </c>
      <c r="AB3050">
        <v>0.592985714285718</v>
      </c>
      <c r="AC3050">
        <v>0.47710606915495302</v>
      </c>
      <c r="AD3050">
        <v>1.33620000000001</v>
      </c>
      <c r="AE3050">
        <v>0</v>
      </c>
      <c r="AF3050">
        <v>0</v>
      </c>
      <c r="AI3050" s="2">
        <f t="shared" si="188"/>
        <v>40309</v>
      </c>
      <c r="AJ3050">
        <f t="shared" si="189"/>
        <v>6544.1664897524752</v>
      </c>
      <c r="AK3050">
        <f t="shared" si="190"/>
        <v>6544.1664897524752</v>
      </c>
      <c r="AL3050" s="3">
        <f>Sheet2!$Q$35</f>
        <v>13804.562889602981</v>
      </c>
      <c r="AM3050" s="3">
        <f>Sheet2!$Q$37</f>
        <v>11470.329043263515</v>
      </c>
      <c r="AN3050" s="3">
        <f>Sheet2!$Q$39</f>
        <v>2136.3846824700945</v>
      </c>
      <c r="AU3050">
        <f t="shared" si="191"/>
        <v>46.588515184829845</v>
      </c>
      <c r="AV3050" t="e">
        <f>VLOOKUP(AI3050,Sheet3!C$29:F$3725,4,FALSE)</f>
        <v>#N/A</v>
      </c>
    </row>
    <row r="3051" spans="1:48" x14ac:dyDescent="0.25">
      <c r="A3051">
        <v>77821063</v>
      </c>
      <c r="B3051">
        <v>11519</v>
      </c>
      <c r="C3051" t="s">
        <v>125</v>
      </c>
      <c r="D3051">
        <v>0</v>
      </c>
      <c r="E3051" t="s">
        <v>126</v>
      </c>
      <c r="F3051" t="s">
        <v>127</v>
      </c>
      <c r="G3051" t="s">
        <v>128</v>
      </c>
      <c r="H3051">
        <v>7</v>
      </c>
      <c r="I3051">
        <v>30.053419875199999</v>
      </c>
      <c r="J3051">
        <v>33.053419875199999</v>
      </c>
      <c r="K3051">
        <v>2.8261324007350002</v>
      </c>
      <c r="L3051">
        <v>5.8261324007350002</v>
      </c>
      <c r="M3051">
        <v>173928</v>
      </c>
      <c r="N3051" t="s">
        <v>129</v>
      </c>
      <c r="P3051">
        <v>37.368000000000002</v>
      </c>
      <c r="S3051">
        <v>0</v>
      </c>
      <c r="T3051">
        <v>0</v>
      </c>
      <c r="V3051" t="s">
        <v>34</v>
      </c>
      <c r="W3051" s="1">
        <v>40310</v>
      </c>
      <c r="X3051">
        <v>20100512</v>
      </c>
      <c r="Y3051">
        <v>0.98811942857142898</v>
      </c>
      <c r="Z3051">
        <v>1.9848364349410201E-3</v>
      </c>
      <c r="AA3051">
        <v>0.98535300000000003</v>
      </c>
      <c r="AB3051">
        <v>0.393457142857147</v>
      </c>
      <c r="AC3051">
        <v>0.29286152191847897</v>
      </c>
      <c r="AD3051">
        <v>0.83429999999999904</v>
      </c>
      <c r="AE3051">
        <v>0</v>
      </c>
      <c r="AF3051">
        <v>0</v>
      </c>
      <c r="AI3051" s="2">
        <f t="shared" si="188"/>
        <v>40310</v>
      </c>
      <c r="AJ3051">
        <f t="shared" si="189"/>
        <v>5613.666730556637</v>
      </c>
      <c r="AK3051">
        <f t="shared" si="190"/>
        <v>5613.666730556637</v>
      </c>
      <c r="AL3051" s="3">
        <f>Sheet2!$Q$35</f>
        <v>13804.562889602981</v>
      </c>
      <c r="AM3051" s="3">
        <f>Sheet2!$Q$37</f>
        <v>11470.329043263515</v>
      </c>
      <c r="AN3051" s="3">
        <f>Sheet2!$Q$39</f>
        <v>2136.3846824700945</v>
      </c>
      <c r="AU3051">
        <f t="shared" si="191"/>
        <v>39.964202947563479</v>
      </c>
      <c r="AV3051" t="e">
        <f>VLOOKUP(AI3051,Sheet3!C$29:F$3725,4,FALSE)</f>
        <v>#N/A</v>
      </c>
    </row>
    <row r="3052" spans="1:48" x14ac:dyDescent="0.25">
      <c r="A3052">
        <v>77883638</v>
      </c>
      <c r="B3052">
        <v>11519</v>
      </c>
      <c r="C3052" t="s">
        <v>125</v>
      </c>
      <c r="D3052">
        <v>0</v>
      </c>
      <c r="E3052" t="s">
        <v>126</v>
      </c>
      <c r="F3052" t="s">
        <v>127</v>
      </c>
      <c r="G3052" t="s">
        <v>128</v>
      </c>
      <c r="H3052">
        <v>7</v>
      </c>
      <c r="I3052">
        <v>30.053419875199999</v>
      </c>
      <c r="J3052">
        <v>33.053419875199999</v>
      </c>
      <c r="K3052">
        <v>2.8261324007350002</v>
      </c>
      <c r="L3052">
        <v>5.8261324007350002</v>
      </c>
      <c r="M3052">
        <v>173928</v>
      </c>
      <c r="N3052" t="s">
        <v>129</v>
      </c>
      <c r="P3052">
        <v>37.368000000000002</v>
      </c>
      <c r="S3052">
        <v>0</v>
      </c>
      <c r="T3052">
        <v>0</v>
      </c>
      <c r="V3052" t="s">
        <v>34</v>
      </c>
      <c r="W3052" s="1">
        <v>40311</v>
      </c>
      <c r="X3052">
        <v>20100513</v>
      </c>
      <c r="Y3052">
        <v>0.98819257142857098</v>
      </c>
      <c r="Z3052">
        <v>1.50223213510933E-3</v>
      </c>
      <c r="AA3052">
        <v>0.98586600000000002</v>
      </c>
      <c r="AB3052">
        <v>0.38614285714285701</v>
      </c>
      <c r="AC3052">
        <v>0.25195671882937698</v>
      </c>
      <c r="AD3052">
        <v>0.74990000000000301</v>
      </c>
      <c r="AE3052">
        <v>0</v>
      </c>
      <c r="AF3052">
        <v>0</v>
      </c>
      <c r="AI3052" s="2">
        <f t="shared" si="188"/>
        <v>40311</v>
      </c>
      <c r="AJ3052">
        <f t="shared" si="189"/>
        <v>5578.981825443916</v>
      </c>
      <c r="AK3052">
        <f t="shared" si="190"/>
        <v>5578.981825443916</v>
      </c>
      <c r="AL3052" s="3">
        <f>Sheet2!$Q$35</f>
        <v>13804.562889602981</v>
      </c>
      <c r="AM3052" s="3">
        <f>Sheet2!$Q$37</f>
        <v>11470.329043263515</v>
      </c>
      <c r="AN3052" s="3">
        <f>Sheet2!$Q$39</f>
        <v>2136.3846824700945</v>
      </c>
      <c r="AU3052">
        <f t="shared" si="191"/>
        <v>39.717277960086655</v>
      </c>
      <c r="AV3052" t="e">
        <f>VLOOKUP(AI3052,Sheet3!C$29:F$3725,4,FALSE)</f>
        <v>#N/A</v>
      </c>
    </row>
    <row r="3053" spans="1:48" x14ac:dyDescent="0.25">
      <c r="A3053">
        <v>77950196</v>
      </c>
      <c r="B3053">
        <v>11519</v>
      </c>
      <c r="C3053" t="s">
        <v>125</v>
      </c>
      <c r="D3053">
        <v>0</v>
      </c>
      <c r="E3053" t="s">
        <v>126</v>
      </c>
      <c r="F3053" t="s">
        <v>127</v>
      </c>
      <c r="G3053" t="s">
        <v>128</v>
      </c>
      <c r="H3053">
        <v>7</v>
      </c>
      <c r="I3053">
        <v>30.053419875199999</v>
      </c>
      <c r="J3053">
        <v>33.053419875199999</v>
      </c>
      <c r="K3053">
        <v>2.8261324007350002</v>
      </c>
      <c r="L3053">
        <v>5.8261324007350002</v>
      </c>
      <c r="M3053">
        <v>173928</v>
      </c>
      <c r="N3053" t="s">
        <v>129</v>
      </c>
      <c r="P3053">
        <v>37.368000000000002</v>
      </c>
      <c r="S3053">
        <v>0</v>
      </c>
      <c r="T3053">
        <v>0</v>
      </c>
      <c r="V3053" t="s">
        <v>34</v>
      </c>
      <c r="W3053" s="1">
        <v>40312</v>
      </c>
      <c r="X3053">
        <v>20100514</v>
      </c>
      <c r="Y3053">
        <v>0.99274557142857101</v>
      </c>
      <c r="Z3053">
        <v>2.3840819051811498E-3</v>
      </c>
      <c r="AA3053">
        <v>0.98859300000000006</v>
      </c>
      <c r="AB3053">
        <v>-6.9157142857142598E-2</v>
      </c>
      <c r="AC3053">
        <v>8.1276421763594994E-2</v>
      </c>
      <c r="AD3053">
        <v>9.7700000000000606E-2</v>
      </c>
      <c r="AE3053">
        <v>0</v>
      </c>
      <c r="AF3053">
        <v>0</v>
      </c>
      <c r="AI3053" s="2">
        <f t="shared" si="188"/>
        <v>40312</v>
      </c>
      <c r="AJ3053">
        <f t="shared" si="189"/>
        <v>3339.8904735678807</v>
      </c>
      <c r="AK3053">
        <f t="shared" si="190"/>
        <v>3339.8904735678807</v>
      </c>
      <c r="AL3053" s="3">
        <f>Sheet2!$Q$35</f>
        <v>13804.562889602981</v>
      </c>
      <c r="AM3053" s="3">
        <f>Sheet2!$Q$37</f>
        <v>11470.329043263515</v>
      </c>
      <c r="AN3053" s="3">
        <f>Sheet2!$Q$39</f>
        <v>2136.3846824700945</v>
      </c>
      <c r="AU3053">
        <f t="shared" si="191"/>
        <v>23.776983407610576</v>
      </c>
      <c r="AV3053" t="e">
        <f>VLOOKUP(AI3053,Sheet3!C$29:F$3725,4,FALSE)</f>
        <v>#N/A</v>
      </c>
    </row>
    <row r="3054" spans="1:48" x14ac:dyDescent="0.25">
      <c r="A3054">
        <v>78016996</v>
      </c>
      <c r="B3054">
        <v>11519</v>
      </c>
      <c r="C3054" t="s">
        <v>125</v>
      </c>
      <c r="D3054">
        <v>0</v>
      </c>
      <c r="E3054" t="s">
        <v>126</v>
      </c>
      <c r="F3054" t="s">
        <v>127</v>
      </c>
      <c r="G3054" t="s">
        <v>128</v>
      </c>
      <c r="H3054">
        <v>7</v>
      </c>
      <c r="I3054">
        <v>30.053419875199999</v>
      </c>
      <c r="J3054">
        <v>33.053419875199999</v>
      </c>
      <c r="K3054">
        <v>2.8261324007350002</v>
      </c>
      <c r="L3054">
        <v>5.8261324007350002</v>
      </c>
      <c r="M3054">
        <v>173928</v>
      </c>
      <c r="N3054" t="s">
        <v>129</v>
      </c>
      <c r="P3054">
        <v>37.368000000000002</v>
      </c>
      <c r="S3054">
        <v>0</v>
      </c>
      <c r="T3054">
        <v>0</v>
      </c>
      <c r="V3054" t="s">
        <v>34</v>
      </c>
      <c r="W3054" s="1">
        <v>40313</v>
      </c>
      <c r="X3054">
        <v>20100515</v>
      </c>
      <c r="Y3054">
        <v>0.99202985714285696</v>
      </c>
      <c r="Z3054">
        <v>3.27806103092193E-3</v>
      </c>
      <c r="AA3054">
        <v>0.98620200000000002</v>
      </c>
      <c r="AB3054">
        <v>2.4142857142869399E-3</v>
      </c>
      <c r="AC3054">
        <v>0.15718053704097701</v>
      </c>
      <c r="AD3054">
        <v>0.1946</v>
      </c>
      <c r="AE3054">
        <v>0</v>
      </c>
      <c r="AF3054">
        <v>0</v>
      </c>
      <c r="AI3054" s="2">
        <f t="shared" si="188"/>
        <v>40313</v>
      </c>
      <c r="AJ3054">
        <f t="shared" si="189"/>
        <v>3702.3014846988954</v>
      </c>
      <c r="AK3054">
        <f t="shared" si="190"/>
        <v>3702.3014846988954</v>
      </c>
      <c r="AL3054" s="3">
        <f>Sheet2!$Q$35</f>
        <v>13804.562889602981</v>
      </c>
      <c r="AM3054" s="3">
        <f>Sheet2!$Q$37</f>
        <v>11470.329043263515</v>
      </c>
      <c r="AN3054" s="3">
        <f>Sheet2!$Q$39</f>
        <v>2136.3846824700945</v>
      </c>
      <c r="AU3054">
        <f t="shared" si="191"/>
        <v>26.357020288039248</v>
      </c>
      <c r="AV3054" t="e">
        <f>VLOOKUP(AI3054,Sheet3!C$29:F$3725,4,FALSE)</f>
        <v>#N/A</v>
      </c>
    </row>
    <row r="3055" spans="1:48" x14ac:dyDescent="0.25">
      <c r="A3055">
        <v>78085372</v>
      </c>
      <c r="B3055">
        <v>11519</v>
      </c>
      <c r="C3055" t="s">
        <v>125</v>
      </c>
      <c r="D3055">
        <v>0</v>
      </c>
      <c r="E3055" t="s">
        <v>126</v>
      </c>
      <c r="F3055" t="s">
        <v>127</v>
      </c>
      <c r="G3055" t="s">
        <v>128</v>
      </c>
      <c r="H3055">
        <v>7</v>
      </c>
      <c r="I3055">
        <v>30.053419875199999</v>
      </c>
      <c r="J3055">
        <v>33.053419875199999</v>
      </c>
      <c r="K3055">
        <v>2.8261324007350002</v>
      </c>
      <c r="L3055">
        <v>5.8261324007350002</v>
      </c>
      <c r="M3055">
        <v>173928</v>
      </c>
      <c r="N3055" t="s">
        <v>129</v>
      </c>
      <c r="P3055">
        <v>37.368000000000002</v>
      </c>
      <c r="S3055">
        <v>0</v>
      </c>
      <c r="T3055">
        <v>0</v>
      </c>
      <c r="V3055" t="s">
        <v>34</v>
      </c>
      <c r="W3055" s="1">
        <v>40314</v>
      </c>
      <c r="X3055">
        <v>20100516</v>
      </c>
      <c r="Y3055">
        <v>0.99222114285714302</v>
      </c>
      <c r="Z3055">
        <v>3.7806096042294398E-3</v>
      </c>
      <c r="AA3055">
        <v>0.98613600000000001</v>
      </c>
      <c r="AB3055">
        <v>-1.6714285714282601E-2</v>
      </c>
      <c r="AC3055">
        <v>0.21232938312625499</v>
      </c>
      <c r="AD3055">
        <v>0.25030000000000302</v>
      </c>
      <c r="AE3055">
        <v>0</v>
      </c>
      <c r="AF3055">
        <v>0</v>
      </c>
      <c r="AI3055" s="2">
        <f t="shared" si="188"/>
        <v>40314</v>
      </c>
      <c r="AJ3055">
        <f t="shared" si="189"/>
        <v>3605.8226640336215</v>
      </c>
      <c r="AK3055">
        <f t="shared" si="190"/>
        <v>3605.8226640336215</v>
      </c>
      <c r="AL3055" s="3">
        <f>Sheet2!$Q$35</f>
        <v>13804.562889602981</v>
      </c>
      <c r="AM3055" s="3">
        <f>Sheet2!$Q$37</f>
        <v>11470.329043263515</v>
      </c>
      <c r="AN3055" s="3">
        <f>Sheet2!$Q$39</f>
        <v>2136.3846824700945</v>
      </c>
      <c r="AU3055">
        <f t="shared" si="191"/>
        <v>25.670178807368334</v>
      </c>
      <c r="AV3055" t="e">
        <f>VLOOKUP(AI3055,Sheet3!C$29:F$3725,4,FALSE)</f>
        <v>#N/A</v>
      </c>
    </row>
    <row r="3056" spans="1:48" x14ac:dyDescent="0.25">
      <c r="A3056">
        <v>78152106</v>
      </c>
      <c r="B3056">
        <v>11519</v>
      </c>
      <c r="C3056" t="s">
        <v>125</v>
      </c>
      <c r="D3056">
        <v>0</v>
      </c>
      <c r="E3056" t="s">
        <v>126</v>
      </c>
      <c r="F3056" t="s">
        <v>127</v>
      </c>
      <c r="G3056" t="s">
        <v>128</v>
      </c>
      <c r="H3056">
        <v>7</v>
      </c>
      <c r="I3056">
        <v>30.053419875199999</v>
      </c>
      <c r="J3056">
        <v>33.053419875199999</v>
      </c>
      <c r="K3056">
        <v>2.8261324007350002</v>
      </c>
      <c r="L3056">
        <v>5.8261324007350002</v>
      </c>
      <c r="M3056">
        <v>173928</v>
      </c>
      <c r="N3056" t="s">
        <v>129</v>
      </c>
      <c r="P3056">
        <v>37.368000000000002</v>
      </c>
      <c r="S3056">
        <v>0</v>
      </c>
      <c r="T3056">
        <v>0</v>
      </c>
      <c r="V3056" t="s">
        <v>34</v>
      </c>
      <c r="W3056" s="1">
        <v>40315</v>
      </c>
      <c r="X3056">
        <v>20100517</v>
      </c>
      <c r="Y3056">
        <v>0.99271142857142902</v>
      </c>
      <c r="Z3056">
        <v>3.35284454316215E-3</v>
      </c>
      <c r="AA3056">
        <v>0.98692800000000003</v>
      </c>
      <c r="AB3056">
        <v>-6.5742857142855493E-2</v>
      </c>
      <c r="AC3056">
        <v>0.16454502516370001</v>
      </c>
      <c r="AD3056">
        <v>0.122</v>
      </c>
      <c r="AE3056">
        <v>0</v>
      </c>
      <c r="AF3056">
        <v>0</v>
      </c>
      <c r="AI3056" s="2">
        <f t="shared" si="188"/>
        <v>40315</v>
      </c>
      <c r="AJ3056">
        <f t="shared" si="189"/>
        <v>3357.2675550188869</v>
      </c>
      <c r="AK3056">
        <f t="shared" si="190"/>
        <v>3357.2675550188869</v>
      </c>
      <c r="AL3056" s="3">
        <f>Sheet2!$Q$35</f>
        <v>13804.562889602981</v>
      </c>
      <c r="AM3056" s="3">
        <f>Sheet2!$Q$37</f>
        <v>11470.329043263515</v>
      </c>
      <c r="AN3056" s="3">
        <f>Sheet2!$Q$39</f>
        <v>2136.3846824700945</v>
      </c>
      <c r="AU3056">
        <f t="shared" si="191"/>
        <v>23.900692427592869</v>
      </c>
      <c r="AV3056" t="e">
        <f>VLOOKUP(AI3056,Sheet3!C$29:F$3725,4,FALSE)</f>
        <v>#N/A</v>
      </c>
    </row>
    <row r="3057" spans="1:48" x14ac:dyDescent="0.25">
      <c r="A3057">
        <v>78218560</v>
      </c>
      <c r="B3057">
        <v>11519</v>
      </c>
      <c r="C3057" t="s">
        <v>125</v>
      </c>
      <c r="D3057">
        <v>0</v>
      </c>
      <c r="E3057" t="s">
        <v>126</v>
      </c>
      <c r="F3057" t="s">
        <v>127</v>
      </c>
      <c r="G3057" t="s">
        <v>128</v>
      </c>
      <c r="H3057">
        <v>7</v>
      </c>
      <c r="I3057">
        <v>30.053419875199999</v>
      </c>
      <c r="J3057">
        <v>33.053419875199999</v>
      </c>
      <c r="K3057">
        <v>2.8261324007350002</v>
      </c>
      <c r="L3057">
        <v>5.8261324007350002</v>
      </c>
      <c r="M3057">
        <v>173928</v>
      </c>
      <c r="N3057" t="s">
        <v>129</v>
      </c>
      <c r="P3057">
        <v>37.368000000000002</v>
      </c>
      <c r="S3057">
        <v>0</v>
      </c>
      <c r="T3057">
        <v>0</v>
      </c>
      <c r="V3057" t="s">
        <v>34</v>
      </c>
      <c r="W3057" s="1">
        <v>40316</v>
      </c>
      <c r="X3057">
        <v>20100518</v>
      </c>
      <c r="Y3057">
        <v>0.99242328571428595</v>
      </c>
      <c r="Z3057">
        <v>3.4076640392036498E-3</v>
      </c>
      <c r="AA3057">
        <v>0.98504899999999995</v>
      </c>
      <c r="AB3057">
        <v>-3.6928571428567501E-2</v>
      </c>
      <c r="AC3057">
        <v>0.15408883999902601</v>
      </c>
      <c r="AD3057">
        <v>0.309900000000007</v>
      </c>
      <c r="AE3057">
        <v>0</v>
      </c>
      <c r="AF3057">
        <v>0</v>
      </c>
      <c r="AI3057" s="2">
        <f t="shared" si="188"/>
        <v>40316</v>
      </c>
      <c r="AJ3057">
        <f t="shared" si="189"/>
        <v>3503.565670946613</v>
      </c>
      <c r="AK3057">
        <f t="shared" si="190"/>
        <v>3503.565670946613</v>
      </c>
      <c r="AL3057" s="3">
        <f>Sheet2!$Q$35</f>
        <v>13804.562889602981</v>
      </c>
      <c r="AM3057" s="3">
        <f>Sheet2!$Q$37</f>
        <v>11470.329043263515</v>
      </c>
      <c r="AN3057" s="3">
        <f>Sheet2!$Q$39</f>
        <v>2136.3846824700945</v>
      </c>
      <c r="AU3057">
        <f t="shared" si="191"/>
        <v>24.942201992803923</v>
      </c>
      <c r="AV3057" t="e">
        <f>VLOOKUP(AI3057,Sheet3!C$29:F$3725,4,FALSE)</f>
        <v>#N/A</v>
      </c>
    </row>
    <row r="3058" spans="1:48" x14ac:dyDescent="0.25">
      <c r="A3058">
        <v>78283322</v>
      </c>
      <c r="B3058">
        <v>11519</v>
      </c>
      <c r="C3058" t="s">
        <v>125</v>
      </c>
      <c r="D3058">
        <v>0</v>
      </c>
      <c r="E3058" t="s">
        <v>126</v>
      </c>
      <c r="F3058" t="s">
        <v>127</v>
      </c>
      <c r="G3058" t="s">
        <v>128</v>
      </c>
      <c r="H3058">
        <v>7</v>
      </c>
      <c r="I3058">
        <v>30.053419875199999</v>
      </c>
      <c r="J3058">
        <v>33.053419875199999</v>
      </c>
      <c r="K3058">
        <v>2.8261324007350002</v>
      </c>
      <c r="L3058">
        <v>5.8261324007350002</v>
      </c>
      <c r="M3058">
        <v>173928</v>
      </c>
      <c r="N3058" t="s">
        <v>129</v>
      </c>
      <c r="P3058">
        <v>37.368000000000002</v>
      </c>
      <c r="S3058">
        <v>0</v>
      </c>
      <c r="T3058">
        <v>0</v>
      </c>
      <c r="V3058" t="s">
        <v>34</v>
      </c>
      <c r="W3058" s="1">
        <v>40317</v>
      </c>
      <c r="X3058">
        <v>20100519</v>
      </c>
      <c r="Y3058">
        <v>0.99187785714285703</v>
      </c>
      <c r="Z3058">
        <v>2.5432341855301101E-3</v>
      </c>
      <c r="AA3058">
        <v>0.98632799999999998</v>
      </c>
      <c r="AB3058">
        <v>1.76142857142879E-2</v>
      </c>
      <c r="AC3058">
        <v>9.7949803887667802E-2</v>
      </c>
      <c r="AD3058">
        <v>0.18200000000000399</v>
      </c>
      <c r="AE3058">
        <v>0</v>
      </c>
      <c r="AF3058">
        <v>0</v>
      </c>
      <c r="AI3058" s="2">
        <f t="shared" si="188"/>
        <v>40317</v>
      </c>
      <c r="AJ3058">
        <f t="shared" si="189"/>
        <v>3778.7675157384947</v>
      </c>
      <c r="AK3058">
        <f t="shared" si="190"/>
        <v>3778.7675157384947</v>
      </c>
      <c r="AL3058" s="3">
        <f>Sheet2!$Q$35</f>
        <v>13804.562889602981</v>
      </c>
      <c r="AM3058" s="3">
        <f>Sheet2!$Q$37</f>
        <v>11470.329043263515</v>
      </c>
      <c r="AN3058" s="3">
        <f>Sheet2!$Q$39</f>
        <v>2136.3846824700945</v>
      </c>
      <c r="AU3058">
        <f t="shared" si="191"/>
        <v>26.901388903017253</v>
      </c>
      <c r="AV3058" t="e">
        <f>VLOOKUP(AI3058,Sheet3!C$29:F$3725,4,FALSE)</f>
        <v>#N/A</v>
      </c>
    </row>
    <row r="3059" spans="1:48" x14ac:dyDescent="0.25">
      <c r="A3059">
        <v>78350018</v>
      </c>
      <c r="B3059">
        <v>11519</v>
      </c>
      <c r="C3059" t="s">
        <v>125</v>
      </c>
      <c r="D3059">
        <v>0</v>
      </c>
      <c r="E3059" t="s">
        <v>126</v>
      </c>
      <c r="F3059" t="s">
        <v>127</v>
      </c>
      <c r="G3059" t="s">
        <v>128</v>
      </c>
      <c r="H3059">
        <v>7</v>
      </c>
      <c r="I3059">
        <v>30.053419875199999</v>
      </c>
      <c r="J3059">
        <v>33.053419875199999</v>
      </c>
      <c r="K3059">
        <v>2.8261324007350002</v>
      </c>
      <c r="L3059">
        <v>5.8261324007350002</v>
      </c>
      <c r="M3059">
        <v>173928</v>
      </c>
      <c r="N3059" t="s">
        <v>129</v>
      </c>
      <c r="P3059">
        <v>37.368000000000002</v>
      </c>
      <c r="S3059">
        <v>0</v>
      </c>
      <c r="T3059">
        <v>0</v>
      </c>
      <c r="V3059" t="s">
        <v>34</v>
      </c>
      <c r="W3059" s="1">
        <v>40318</v>
      </c>
      <c r="X3059">
        <v>20100520</v>
      </c>
      <c r="Y3059">
        <v>0.99073900000000004</v>
      </c>
      <c r="Z3059">
        <v>2.9701664696011299E-3</v>
      </c>
      <c r="AA3059">
        <v>0.98461100000000001</v>
      </c>
      <c r="AB3059">
        <v>0.13150000000000001</v>
      </c>
      <c r="AC3059">
        <v>0.12584837816084199</v>
      </c>
      <c r="AD3059">
        <v>0.35370000000000101</v>
      </c>
      <c r="AE3059">
        <v>0</v>
      </c>
      <c r="AF3059">
        <v>0</v>
      </c>
      <c r="AI3059" s="2">
        <f t="shared" si="188"/>
        <v>40318</v>
      </c>
      <c r="AJ3059">
        <f t="shared" si="189"/>
        <v>4346.1024754596874</v>
      </c>
      <c r="AK3059">
        <f t="shared" si="190"/>
        <v>4346.1024754596874</v>
      </c>
      <c r="AL3059" s="3">
        <f>Sheet2!$Q$35</f>
        <v>13804.562889602981</v>
      </c>
      <c r="AM3059" s="3">
        <f>Sheet2!$Q$37</f>
        <v>11470.329043263515</v>
      </c>
      <c r="AN3059" s="3">
        <f>Sheet2!$Q$39</f>
        <v>2136.3846824700945</v>
      </c>
      <c r="AU3059">
        <f t="shared" si="191"/>
        <v>30.940297972223309</v>
      </c>
      <c r="AV3059" t="e">
        <f>VLOOKUP(AI3059,Sheet3!C$29:F$3725,4,FALSE)</f>
        <v>#N/A</v>
      </c>
    </row>
    <row r="3060" spans="1:48" x14ac:dyDescent="0.25">
      <c r="A3060">
        <v>78419720</v>
      </c>
      <c r="B3060">
        <v>11519</v>
      </c>
      <c r="C3060" t="s">
        <v>125</v>
      </c>
      <c r="D3060">
        <v>0</v>
      </c>
      <c r="E3060" t="s">
        <v>126</v>
      </c>
      <c r="F3060" t="s">
        <v>127</v>
      </c>
      <c r="G3060" t="s">
        <v>128</v>
      </c>
      <c r="H3060">
        <v>7</v>
      </c>
      <c r="I3060">
        <v>30.053419875199999</v>
      </c>
      <c r="J3060">
        <v>33.053419875199999</v>
      </c>
      <c r="K3060">
        <v>2.8261324007350002</v>
      </c>
      <c r="L3060">
        <v>5.8261324007350002</v>
      </c>
      <c r="M3060">
        <v>173928</v>
      </c>
      <c r="N3060" t="s">
        <v>129</v>
      </c>
      <c r="P3060">
        <v>37.368000000000002</v>
      </c>
      <c r="S3060">
        <v>0</v>
      </c>
      <c r="T3060">
        <v>0</v>
      </c>
      <c r="V3060" t="s">
        <v>34</v>
      </c>
      <c r="W3060" s="1">
        <v>40319</v>
      </c>
      <c r="X3060">
        <v>20100521</v>
      </c>
      <c r="Y3060">
        <v>0.99046885714285704</v>
      </c>
      <c r="Z3060">
        <v>3.4431254667223301E-3</v>
      </c>
      <c r="AA3060">
        <v>0.98292599999999997</v>
      </c>
      <c r="AB3060">
        <v>0.15851428571428899</v>
      </c>
      <c r="AC3060">
        <v>0.162711106202474</v>
      </c>
      <c r="AD3060">
        <v>0.52220000000000599</v>
      </c>
      <c r="AE3060">
        <v>0</v>
      </c>
      <c r="AF3060">
        <v>0</v>
      </c>
      <c r="AI3060" s="2">
        <f t="shared" si="188"/>
        <v>40319</v>
      </c>
      <c r="AJ3060">
        <f t="shared" si="189"/>
        <v>4479.2311605103314</v>
      </c>
      <c r="AK3060">
        <f t="shared" si="190"/>
        <v>4479.2311605103314</v>
      </c>
      <c r="AL3060" s="3">
        <f>Sheet2!$Q$35</f>
        <v>13804.562889602981</v>
      </c>
      <c r="AM3060" s="3">
        <f>Sheet2!$Q$37</f>
        <v>11470.329043263515</v>
      </c>
      <c r="AN3060" s="3">
        <f>Sheet2!$Q$39</f>
        <v>2136.3846824700945</v>
      </c>
      <c r="AU3060">
        <f t="shared" si="191"/>
        <v>31.888053163771456</v>
      </c>
      <c r="AV3060" t="e">
        <f>VLOOKUP(AI3060,Sheet3!C$29:F$3725,4,FALSE)</f>
        <v>#N/A</v>
      </c>
    </row>
    <row r="3061" spans="1:48" x14ac:dyDescent="0.25">
      <c r="A3061">
        <v>78494753</v>
      </c>
      <c r="B3061">
        <v>11519</v>
      </c>
      <c r="C3061" t="s">
        <v>125</v>
      </c>
      <c r="D3061">
        <v>0</v>
      </c>
      <c r="E3061" t="s">
        <v>126</v>
      </c>
      <c r="F3061" t="s">
        <v>127</v>
      </c>
      <c r="G3061" t="s">
        <v>128</v>
      </c>
      <c r="H3061">
        <v>7</v>
      </c>
      <c r="I3061">
        <v>30.053419875199999</v>
      </c>
      <c r="J3061">
        <v>33.053419875199999</v>
      </c>
      <c r="K3061">
        <v>2.8261324007350002</v>
      </c>
      <c r="L3061">
        <v>5.8261324007350002</v>
      </c>
      <c r="M3061">
        <v>173928</v>
      </c>
      <c r="N3061" t="s">
        <v>129</v>
      </c>
      <c r="P3061">
        <v>37.368000000000002</v>
      </c>
      <c r="S3061">
        <v>0</v>
      </c>
      <c r="T3061">
        <v>0</v>
      </c>
      <c r="V3061" t="s">
        <v>34</v>
      </c>
      <c r="W3061" s="1">
        <v>40320</v>
      </c>
      <c r="X3061">
        <v>20100522</v>
      </c>
      <c r="Y3061">
        <v>0.99003271428571404</v>
      </c>
      <c r="Z3061">
        <v>4.0955351547852202E-3</v>
      </c>
      <c r="AA3061">
        <v>0.98211400000000004</v>
      </c>
      <c r="AB3061">
        <v>0.20212857142857299</v>
      </c>
      <c r="AC3061">
        <v>0.22082511318291001</v>
      </c>
      <c r="AD3061">
        <v>0.60339999999999805</v>
      </c>
      <c r="AE3061">
        <v>0</v>
      </c>
      <c r="AF3061">
        <v>0</v>
      </c>
      <c r="AI3061" s="2">
        <f t="shared" si="188"/>
        <v>40320</v>
      </c>
      <c r="AJ3061">
        <f t="shared" si="189"/>
        <v>4692.995711424388</v>
      </c>
      <c r="AK3061">
        <f t="shared" si="190"/>
        <v>4692.995711424388</v>
      </c>
      <c r="AL3061" s="3">
        <f>Sheet2!$Q$35</f>
        <v>13804.562889602981</v>
      </c>
      <c r="AM3061" s="3">
        <f>Sheet2!$Q$37</f>
        <v>11470.329043263515</v>
      </c>
      <c r="AN3061" s="3">
        <f>Sheet2!$Q$39</f>
        <v>2136.3846824700945</v>
      </c>
      <c r="AU3061">
        <f t="shared" si="191"/>
        <v>33.409862402859837</v>
      </c>
      <c r="AV3061" t="e">
        <f>VLOOKUP(AI3061,Sheet3!C$29:F$3725,4,FALSE)</f>
        <v>#N/A</v>
      </c>
    </row>
    <row r="3062" spans="1:48" x14ac:dyDescent="0.25">
      <c r="A3062">
        <v>78553947</v>
      </c>
      <c r="B3062">
        <v>11519</v>
      </c>
      <c r="C3062" t="s">
        <v>125</v>
      </c>
      <c r="D3062">
        <v>0</v>
      </c>
      <c r="E3062" t="s">
        <v>126</v>
      </c>
      <c r="F3062" t="s">
        <v>127</v>
      </c>
      <c r="G3062" t="s">
        <v>128</v>
      </c>
      <c r="H3062">
        <v>7</v>
      </c>
      <c r="I3062">
        <v>30.053419875199999</v>
      </c>
      <c r="J3062">
        <v>33.053419875199999</v>
      </c>
      <c r="K3062">
        <v>2.8261324007350002</v>
      </c>
      <c r="L3062">
        <v>5.8261324007350002</v>
      </c>
      <c r="M3062">
        <v>173928</v>
      </c>
      <c r="N3062" t="s">
        <v>129</v>
      </c>
      <c r="P3062">
        <v>37.368000000000002</v>
      </c>
      <c r="S3062">
        <v>0</v>
      </c>
      <c r="T3062">
        <v>0</v>
      </c>
      <c r="V3062" t="s">
        <v>34</v>
      </c>
      <c r="W3062" s="1">
        <v>40321</v>
      </c>
      <c r="X3062">
        <v>20100523</v>
      </c>
      <c r="Y3062">
        <v>0.98946642857142797</v>
      </c>
      <c r="Z3062">
        <v>3.8115582436712299E-3</v>
      </c>
      <c r="AA3062">
        <v>0.98173999999999995</v>
      </c>
      <c r="AB3062">
        <v>0.25875714285714702</v>
      </c>
      <c r="AC3062">
        <v>0.19141879932413799</v>
      </c>
      <c r="AD3062">
        <v>0.64080000000000803</v>
      </c>
      <c r="AE3062">
        <v>0</v>
      </c>
      <c r="AF3062">
        <v>0</v>
      </c>
      <c r="AI3062" s="2">
        <f t="shared" si="188"/>
        <v>40321</v>
      </c>
      <c r="AJ3062">
        <f t="shared" si="189"/>
        <v>4968.3898324794136</v>
      </c>
      <c r="AK3062">
        <f t="shared" si="190"/>
        <v>4968.3898324794136</v>
      </c>
      <c r="AL3062" s="3">
        <f>Sheet2!$Q$35</f>
        <v>13804.562889602981</v>
      </c>
      <c r="AM3062" s="3">
        <f>Sheet2!$Q$37</f>
        <v>11470.329043263515</v>
      </c>
      <c r="AN3062" s="3">
        <f>Sheet2!$Q$39</f>
        <v>2136.3846824700945</v>
      </c>
      <c r="AU3062">
        <f t="shared" si="191"/>
        <v>35.370418145241352</v>
      </c>
      <c r="AV3062" t="e">
        <f>VLOOKUP(AI3062,Sheet3!C$29:F$3725,4,FALSE)</f>
        <v>#N/A</v>
      </c>
    </row>
    <row r="3063" spans="1:48" x14ac:dyDescent="0.25">
      <c r="A3063">
        <v>78621973</v>
      </c>
      <c r="B3063">
        <v>11519</v>
      </c>
      <c r="C3063" t="s">
        <v>125</v>
      </c>
      <c r="D3063">
        <v>0</v>
      </c>
      <c r="E3063" t="s">
        <v>126</v>
      </c>
      <c r="F3063" t="s">
        <v>127</v>
      </c>
      <c r="G3063" t="s">
        <v>128</v>
      </c>
      <c r="H3063">
        <v>7</v>
      </c>
      <c r="I3063">
        <v>30.053419875199999</v>
      </c>
      <c r="J3063">
        <v>33.053419875199999</v>
      </c>
      <c r="K3063">
        <v>2.8261324007350002</v>
      </c>
      <c r="L3063">
        <v>5.8261324007350002</v>
      </c>
      <c r="M3063">
        <v>173928</v>
      </c>
      <c r="N3063" t="s">
        <v>129</v>
      </c>
      <c r="P3063">
        <v>37.368000000000002</v>
      </c>
      <c r="S3063">
        <v>0</v>
      </c>
      <c r="T3063">
        <v>0</v>
      </c>
      <c r="V3063" t="s">
        <v>34</v>
      </c>
      <c r="W3063" s="1">
        <v>40322</v>
      </c>
      <c r="X3063">
        <v>20100524</v>
      </c>
      <c r="Y3063">
        <v>0.98994442857142895</v>
      </c>
      <c r="Z3063">
        <v>3.5094023853130302E-3</v>
      </c>
      <c r="AA3063">
        <v>0.98235600000000001</v>
      </c>
      <c r="AB3063">
        <v>0.21095714285714401</v>
      </c>
      <c r="AC3063">
        <v>0.188909508625106</v>
      </c>
      <c r="AD3063">
        <v>0.57920000000000205</v>
      </c>
      <c r="AE3063">
        <v>0</v>
      </c>
      <c r="AF3063">
        <v>0</v>
      </c>
      <c r="AI3063" s="2">
        <f t="shared" si="188"/>
        <v>40322</v>
      </c>
      <c r="AJ3063">
        <f t="shared" si="189"/>
        <v>4736.0908484994434</v>
      </c>
      <c r="AK3063">
        <f t="shared" si="190"/>
        <v>4736.0908484994434</v>
      </c>
      <c r="AL3063" s="3">
        <f>Sheet2!$Q$35</f>
        <v>13804.562889602981</v>
      </c>
      <c r="AM3063" s="3">
        <f>Sheet2!$Q$37</f>
        <v>11470.329043263515</v>
      </c>
      <c r="AN3063" s="3">
        <f>Sheet2!$Q$39</f>
        <v>2136.3846824700945</v>
      </c>
      <c r="AU3063">
        <f t="shared" si="191"/>
        <v>33.716660594983686</v>
      </c>
      <c r="AV3063" t="e">
        <f>VLOOKUP(AI3063,Sheet3!C$29:F$3725,4,FALSE)</f>
        <v>#N/A</v>
      </c>
    </row>
    <row r="3064" spans="1:48" x14ac:dyDescent="0.25">
      <c r="A3064">
        <v>78693217</v>
      </c>
      <c r="B3064">
        <v>11519</v>
      </c>
      <c r="C3064" t="s">
        <v>125</v>
      </c>
      <c r="D3064">
        <v>0</v>
      </c>
      <c r="E3064" t="s">
        <v>126</v>
      </c>
      <c r="F3064" t="s">
        <v>127</v>
      </c>
      <c r="G3064" t="s">
        <v>128</v>
      </c>
      <c r="H3064">
        <v>7</v>
      </c>
      <c r="I3064">
        <v>30.053419875199999</v>
      </c>
      <c r="J3064">
        <v>33.053419875199999</v>
      </c>
      <c r="K3064">
        <v>2.8261324007350002</v>
      </c>
      <c r="L3064">
        <v>5.8261324007350002</v>
      </c>
      <c r="M3064">
        <v>173928</v>
      </c>
      <c r="N3064" t="s">
        <v>129</v>
      </c>
      <c r="P3064">
        <v>37.368000000000002</v>
      </c>
      <c r="S3064">
        <v>0</v>
      </c>
      <c r="T3064">
        <v>0</v>
      </c>
      <c r="V3064" t="s">
        <v>34</v>
      </c>
      <c r="W3064" s="1">
        <v>40323</v>
      </c>
      <c r="X3064">
        <v>20100525</v>
      </c>
      <c r="Y3064">
        <v>0.98980828571428603</v>
      </c>
      <c r="Z3064">
        <v>3.51832308734414E-3</v>
      </c>
      <c r="AA3064">
        <v>0.98246</v>
      </c>
      <c r="AB3064">
        <v>0.224571428571431</v>
      </c>
      <c r="AC3064">
        <v>0.19891685782389201</v>
      </c>
      <c r="AD3064">
        <v>0.56880000000000297</v>
      </c>
      <c r="AE3064">
        <v>0</v>
      </c>
      <c r="AF3064">
        <v>0</v>
      </c>
      <c r="AI3064" s="2">
        <f t="shared" si="188"/>
        <v>40323</v>
      </c>
      <c r="AJ3064">
        <f t="shared" si="189"/>
        <v>4802.4305333644152</v>
      </c>
      <c r="AK3064">
        <f t="shared" si="190"/>
        <v>4802.4305333644152</v>
      </c>
      <c r="AL3064" s="3">
        <f>Sheet2!$Q$35</f>
        <v>13804.562889602981</v>
      </c>
      <c r="AM3064" s="3">
        <f>Sheet2!$Q$37</f>
        <v>11470.329043263515</v>
      </c>
      <c r="AN3064" s="3">
        <f>Sheet2!$Q$39</f>
        <v>2136.3846824700945</v>
      </c>
      <c r="AU3064">
        <f t="shared" si="191"/>
        <v>34.188938832483942</v>
      </c>
      <c r="AV3064" t="e">
        <f>VLOOKUP(AI3064,Sheet3!C$29:F$3725,4,FALSE)</f>
        <v>#N/A</v>
      </c>
    </row>
    <row r="3065" spans="1:48" x14ac:dyDescent="0.25">
      <c r="A3065">
        <v>78777512</v>
      </c>
      <c r="B3065">
        <v>11519</v>
      </c>
      <c r="C3065" t="s">
        <v>125</v>
      </c>
      <c r="D3065">
        <v>0</v>
      </c>
      <c r="E3065" t="s">
        <v>126</v>
      </c>
      <c r="F3065" t="s">
        <v>127</v>
      </c>
      <c r="G3065" t="s">
        <v>128</v>
      </c>
      <c r="H3065">
        <v>7</v>
      </c>
      <c r="I3065">
        <v>30.053419875199999</v>
      </c>
      <c r="J3065">
        <v>33.053419875199999</v>
      </c>
      <c r="K3065">
        <v>2.8261324007350002</v>
      </c>
      <c r="L3065">
        <v>5.8261324007350002</v>
      </c>
      <c r="M3065">
        <v>173928</v>
      </c>
      <c r="N3065" t="s">
        <v>129</v>
      </c>
      <c r="P3065">
        <v>37.368000000000002</v>
      </c>
      <c r="S3065">
        <v>0</v>
      </c>
      <c r="T3065">
        <v>0</v>
      </c>
      <c r="V3065" t="s">
        <v>34</v>
      </c>
      <c r="W3065" s="1">
        <v>40324</v>
      </c>
      <c r="X3065">
        <v>20100526</v>
      </c>
      <c r="Y3065">
        <v>0.99023542857142899</v>
      </c>
      <c r="Z3065">
        <v>3.5271941846638601E-3</v>
      </c>
      <c r="AA3065">
        <v>0.98311999999999999</v>
      </c>
      <c r="AB3065">
        <v>0.18185714285714599</v>
      </c>
      <c r="AC3065">
        <v>0.21122359755308001</v>
      </c>
      <c r="AD3065">
        <v>0.50280000000000302</v>
      </c>
      <c r="AE3065">
        <v>0</v>
      </c>
      <c r="AF3065">
        <v>0</v>
      </c>
      <c r="AI3065" s="2">
        <f t="shared" si="188"/>
        <v>40324</v>
      </c>
      <c r="AJ3065">
        <f t="shared" si="189"/>
        <v>4593.8201364488341</v>
      </c>
      <c r="AK3065">
        <f t="shared" si="190"/>
        <v>4593.8201364488341</v>
      </c>
      <c r="AL3065" s="3">
        <f>Sheet2!$Q$35</f>
        <v>13804.562889602981</v>
      </c>
      <c r="AM3065" s="3">
        <f>Sheet2!$Q$37</f>
        <v>11470.329043263515</v>
      </c>
      <c r="AN3065" s="3">
        <f>Sheet2!$Q$39</f>
        <v>2136.3846824700945</v>
      </c>
      <c r="AU3065">
        <f t="shared" si="191"/>
        <v>32.703822483498371</v>
      </c>
      <c r="AV3065" t="e">
        <f>VLOOKUP(AI3065,Sheet3!C$29:F$3725,4,FALSE)</f>
        <v>#N/A</v>
      </c>
    </row>
    <row r="3066" spans="1:48" x14ac:dyDescent="0.25">
      <c r="A3066">
        <v>78848839</v>
      </c>
      <c r="B3066">
        <v>11519</v>
      </c>
      <c r="C3066" t="s">
        <v>125</v>
      </c>
      <c r="D3066">
        <v>0</v>
      </c>
      <c r="E3066" t="s">
        <v>126</v>
      </c>
      <c r="F3066" t="s">
        <v>127</v>
      </c>
      <c r="G3066" t="s">
        <v>128</v>
      </c>
      <c r="H3066">
        <v>7</v>
      </c>
      <c r="I3066">
        <v>30.053419875199999</v>
      </c>
      <c r="J3066">
        <v>33.053419875199999</v>
      </c>
      <c r="K3066">
        <v>2.8261324007350002</v>
      </c>
      <c r="L3066">
        <v>5.8261324007350002</v>
      </c>
      <c r="M3066">
        <v>173928</v>
      </c>
      <c r="N3066" t="s">
        <v>129</v>
      </c>
      <c r="P3066">
        <v>37.368000000000002</v>
      </c>
      <c r="S3066">
        <v>0</v>
      </c>
      <c r="T3066">
        <v>0</v>
      </c>
      <c r="V3066" t="s">
        <v>34</v>
      </c>
      <c r="W3066" s="1">
        <v>40325</v>
      </c>
      <c r="X3066">
        <v>20100527</v>
      </c>
      <c r="Y3066">
        <v>0.99219599999999997</v>
      </c>
      <c r="Z3066">
        <v>4.2920937614575501E-3</v>
      </c>
      <c r="AA3066">
        <v>0.98313200000000001</v>
      </c>
      <c r="AB3066">
        <v>-1.41999999999991E-2</v>
      </c>
      <c r="AC3066">
        <v>0.25003873985559</v>
      </c>
      <c r="AD3066">
        <v>0.50160000000000204</v>
      </c>
      <c r="AE3066">
        <v>0</v>
      </c>
      <c r="AF3066">
        <v>0</v>
      </c>
      <c r="AI3066" s="2">
        <f t="shared" si="188"/>
        <v>40325</v>
      </c>
      <c r="AJ3066">
        <f t="shared" si="189"/>
        <v>3618.5198435890488</v>
      </c>
      <c r="AK3066">
        <f t="shared" si="190"/>
        <v>3618.5198435890488</v>
      </c>
      <c r="AL3066" s="3">
        <f>Sheet2!$Q$35</f>
        <v>13804.562889602981</v>
      </c>
      <c r="AM3066" s="3">
        <f>Sheet2!$Q$37</f>
        <v>11470.329043263515</v>
      </c>
      <c r="AN3066" s="3">
        <f>Sheet2!$Q$39</f>
        <v>2136.3846824700945</v>
      </c>
      <c r="AU3066">
        <f t="shared" si="191"/>
        <v>25.760571181011152</v>
      </c>
      <c r="AV3066" t="e">
        <f>VLOOKUP(AI3066,Sheet3!C$29:F$3725,4,FALSE)</f>
        <v>#N/A</v>
      </c>
    </row>
    <row r="3067" spans="1:48" x14ac:dyDescent="0.25">
      <c r="A3067">
        <v>78906625</v>
      </c>
      <c r="B3067">
        <v>11519</v>
      </c>
      <c r="C3067" t="s">
        <v>125</v>
      </c>
      <c r="D3067">
        <v>0</v>
      </c>
      <c r="E3067" t="s">
        <v>126</v>
      </c>
      <c r="F3067" t="s">
        <v>127</v>
      </c>
      <c r="G3067" t="s">
        <v>128</v>
      </c>
      <c r="H3067">
        <v>7</v>
      </c>
      <c r="I3067">
        <v>30.053419875199999</v>
      </c>
      <c r="J3067">
        <v>33.053419875199999</v>
      </c>
      <c r="K3067">
        <v>2.8261324007350002</v>
      </c>
      <c r="L3067">
        <v>5.8261324007350002</v>
      </c>
      <c r="M3067">
        <v>173928</v>
      </c>
      <c r="N3067" t="s">
        <v>129</v>
      </c>
      <c r="P3067">
        <v>37.368000000000002</v>
      </c>
      <c r="S3067">
        <v>0</v>
      </c>
      <c r="T3067">
        <v>0</v>
      </c>
      <c r="V3067" t="s">
        <v>34</v>
      </c>
      <c r="W3067" s="1">
        <v>40326</v>
      </c>
      <c r="X3067">
        <v>20100528</v>
      </c>
      <c r="Y3067">
        <v>0.99296271428571403</v>
      </c>
      <c r="Z3067">
        <v>4.6900382792920197E-3</v>
      </c>
      <c r="AA3067">
        <v>0.98375000000000001</v>
      </c>
      <c r="AB3067">
        <v>-9.0871428571424703E-2</v>
      </c>
      <c r="AC3067">
        <v>0.28256000482469301</v>
      </c>
      <c r="AD3067">
        <v>0.43980000000000102</v>
      </c>
      <c r="AE3067">
        <v>0</v>
      </c>
      <c r="AF3067">
        <v>0</v>
      </c>
      <c r="AI3067" s="2">
        <f t="shared" si="188"/>
        <v>40326</v>
      </c>
      <c r="AJ3067">
        <f t="shared" si="189"/>
        <v>3229.1678360714577</v>
      </c>
      <c r="AK3067">
        <f t="shared" si="190"/>
        <v>3229.1678360714577</v>
      </c>
      <c r="AL3067" s="3">
        <f>Sheet2!$Q$35</f>
        <v>13804.562889602981</v>
      </c>
      <c r="AM3067" s="3">
        <f>Sheet2!$Q$37</f>
        <v>11470.329043263515</v>
      </c>
      <c r="AN3067" s="3">
        <f>Sheet2!$Q$39</f>
        <v>2136.3846824700945</v>
      </c>
      <c r="AU3067">
        <f t="shared" si="191"/>
        <v>22.988738902159184</v>
      </c>
      <c r="AV3067" t="e">
        <f>VLOOKUP(AI3067,Sheet3!C$29:F$3725,4,FALSE)</f>
        <v>#N/A</v>
      </c>
    </row>
    <row r="3068" spans="1:48" x14ac:dyDescent="0.25">
      <c r="A3068">
        <v>78968499</v>
      </c>
      <c r="B3068">
        <v>11519</v>
      </c>
      <c r="C3068" t="s">
        <v>125</v>
      </c>
      <c r="D3068">
        <v>0</v>
      </c>
      <c r="E3068" t="s">
        <v>126</v>
      </c>
      <c r="F3068" t="s">
        <v>127</v>
      </c>
      <c r="G3068" t="s">
        <v>128</v>
      </c>
      <c r="H3068">
        <v>7</v>
      </c>
      <c r="I3068">
        <v>30.053419875199999</v>
      </c>
      <c r="J3068">
        <v>33.053419875199999</v>
      </c>
      <c r="K3068">
        <v>2.8261324007350002</v>
      </c>
      <c r="L3068">
        <v>5.8261324007350002</v>
      </c>
      <c r="M3068">
        <v>173928</v>
      </c>
      <c r="N3068" t="s">
        <v>129</v>
      </c>
      <c r="P3068">
        <v>37.368000000000002</v>
      </c>
      <c r="S3068">
        <v>0</v>
      </c>
      <c r="T3068">
        <v>0</v>
      </c>
      <c r="V3068" t="s">
        <v>34</v>
      </c>
      <c r="W3068" s="1">
        <v>40327</v>
      </c>
      <c r="X3068">
        <v>20100529</v>
      </c>
      <c r="Y3068">
        <v>0.99223228571428601</v>
      </c>
      <c r="Z3068">
        <v>5.4837348772603604E-3</v>
      </c>
      <c r="AA3068">
        <v>0.98144399999999998</v>
      </c>
      <c r="AB3068">
        <v>-1.7828571428568599E-2</v>
      </c>
      <c r="AC3068">
        <v>0.359251522371905</v>
      </c>
      <c r="AD3068">
        <v>0.67040000000000399</v>
      </c>
      <c r="AE3068">
        <v>0</v>
      </c>
      <c r="AF3068">
        <v>0</v>
      </c>
      <c r="AI3068" s="2">
        <f t="shared" si="188"/>
        <v>40327</v>
      </c>
      <c r="AJ3068">
        <f t="shared" si="189"/>
        <v>3600.1939687598497</v>
      </c>
      <c r="AK3068">
        <f t="shared" si="190"/>
        <v>3600.1939687598497</v>
      </c>
      <c r="AL3068" s="3">
        <f>Sheet2!$Q$35</f>
        <v>13804.562889602981</v>
      </c>
      <c r="AM3068" s="3">
        <f>Sheet2!$Q$37</f>
        <v>11470.329043263515</v>
      </c>
      <c r="AN3068" s="3">
        <f>Sheet2!$Q$39</f>
        <v>2136.3846824700945</v>
      </c>
      <c r="AU3068">
        <f t="shared" si="191"/>
        <v>25.630107614857636</v>
      </c>
      <c r="AV3068" t="e">
        <f>VLOOKUP(AI3068,Sheet3!C$29:F$3725,4,FALSE)</f>
        <v>#N/A</v>
      </c>
    </row>
    <row r="3069" spans="1:48" x14ac:dyDescent="0.25">
      <c r="A3069">
        <v>79037582</v>
      </c>
      <c r="B3069">
        <v>11519</v>
      </c>
      <c r="C3069" t="s">
        <v>125</v>
      </c>
      <c r="D3069">
        <v>0</v>
      </c>
      <c r="E3069" t="s">
        <v>126</v>
      </c>
      <c r="F3069" t="s">
        <v>127</v>
      </c>
      <c r="G3069" t="s">
        <v>128</v>
      </c>
      <c r="H3069">
        <v>7</v>
      </c>
      <c r="I3069">
        <v>30.053419875199999</v>
      </c>
      <c r="J3069">
        <v>33.053419875199999</v>
      </c>
      <c r="K3069">
        <v>2.8261324007350002</v>
      </c>
      <c r="L3069">
        <v>5.8261324007350002</v>
      </c>
      <c r="M3069">
        <v>173928</v>
      </c>
      <c r="N3069" t="s">
        <v>129</v>
      </c>
      <c r="P3069">
        <v>37.368000000000002</v>
      </c>
      <c r="S3069">
        <v>0</v>
      </c>
      <c r="T3069">
        <v>0</v>
      </c>
      <c r="V3069" t="s">
        <v>34</v>
      </c>
      <c r="W3069" s="1">
        <v>40328</v>
      </c>
      <c r="X3069">
        <v>20100530</v>
      </c>
      <c r="Y3069">
        <v>0.99079785714285695</v>
      </c>
      <c r="Z3069">
        <v>4.6334488367143004E-3</v>
      </c>
      <c r="AA3069">
        <v>0.98125399999999996</v>
      </c>
      <c r="AB3069">
        <v>0.12561428571429101</v>
      </c>
      <c r="AC3069">
        <v>0.27426936409601699</v>
      </c>
      <c r="AD3069">
        <v>0.68940000000000701</v>
      </c>
      <c r="AE3069">
        <v>0</v>
      </c>
      <c r="AF3069">
        <v>0</v>
      </c>
      <c r="AI3069" s="2">
        <f t="shared" si="188"/>
        <v>40328</v>
      </c>
      <c r="AJ3069">
        <f t="shared" si="189"/>
        <v>4317.0236081923358</v>
      </c>
      <c r="AK3069">
        <f t="shared" si="190"/>
        <v>4317.0236081923358</v>
      </c>
      <c r="AL3069" s="3">
        <f>Sheet2!$Q$35</f>
        <v>13804.562889602981</v>
      </c>
      <c r="AM3069" s="3">
        <f>Sheet2!$Q$37</f>
        <v>11470.329043263515</v>
      </c>
      <c r="AN3069" s="3">
        <f>Sheet2!$Q$39</f>
        <v>2136.3846824700945</v>
      </c>
      <c r="AU3069">
        <f t="shared" si="191"/>
        <v>30.733282876968005</v>
      </c>
      <c r="AV3069" t="e">
        <f>VLOOKUP(AI3069,Sheet3!C$29:F$3725,4,FALSE)</f>
        <v>#N/A</v>
      </c>
    </row>
    <row r="3070" spans="1:48" x14ac:dyDescent="0.25">
      <c r="A3070">
        <v>79101761</v>
      </c>
      <c r="B3070">
        <v>11519</v>
      </c>
      <c r="C3070" t="s">
        <v>125</v>
      </c>
      <c r="D3070">
        <v>0</v>
      </c>
      <c r="E3070" t="s">
        <v>126</v>
      </c>
      <c r="F3070" t="s">
        <v>127</v>
      </c>
      <c r="G3070" t="s">
        <v>128</v>
      </c>
      <c r="H3070">
        <v>7</v>
      </c>
      <c r="I3070">
        <v>30.053419875199999</v>
      </c>
      <c r="J3070">
        <v>33.053419875199999</v>
      </c>
      <c r="K3070">
        <v>2.8261324007350002</v>
      </c>
      <c r="L3070">
        <v>5.8261324007350002</v>
      </c>
      <c r="M3070">
        <v>173928</v>
      </c>
      <c r="N3070" t="s">
        <v>129</v>
      </c>
      <c r="P3070">
        <v>37.368000000000002</v>
      </c>
      <c r="S3070">
        <v>0</v>
      </c>
      <c r="T3070">
        <v>0</v>
      </c>
      <c r="V3070" t="s">
        <v>34</v>
      </c>
      <c r="W3070" s="1">
        <v>40329</v>
      </c>
      <c r="X3070">
        <v>20100531</v>
      </c>
      <c r="Y3070">
        <v>0.99009428571428604</v>
      </c>
      <c r="Z3070">
        <v>4.4421595042529304E-3</v>
      </c>
      <c r="AA3070">
        <v>0.98121499999999995</v>
      </c>
      <c r="AB3070">
        <v>0.19597142857143199</v>
      </c>
      <c r="AC3070">
        <v>0.25438899186811298</v>
      </c>
      <c r="AD3070">
        <v>0.69330000000000802</v>
      </c>
      <c r="AE3070">
        <v>0</v>
      </c>
      <c r="AF3070">
        <v>0</v>
      </c>
      <c r="AI3070" s="2">
        <f t="shared" si="188"/>
        <v>40329</v>
      </c>
      <c r="AJ3070">
        <f t="shared" si="189"/>
        <v>4662.9056329224259</v>
      </c>
      <c r="AK3070">
        <f t="shared" si="190"/>
        <v>4662.9056329224259</v>
      </c>
      <c r="AL3070" s="3">
        <f>Sheet2!$Q$35</f>
        <v>13804.562889602981</v>
      </c>
      <c r="AM3070" s="3">
        <f>Sheet2!$Q$37</f>
        <v>11470.329043263515</v>
      </c>
      <c r="AN3070" s="3">
        <f>Sheet2!$Q$39</f>
        <v>2136.3846824700945</v>
      </c>
      <c r="AU3070">
        <f t="shared" si="191"/>
        <v>33.195648403048466</v>
      </c>
      <c r="AV3070" t="e">
        <f>VLOOKUP(AI3070,Sheet3!C$29:F$3725,4,FALSE)</f>
        <v>#N/A</v>
      </c>
    </row>
    <row r="3071" spans="1:48" x14ac:dyDescent="0.25">
      <c r="A3071">
        <v>79168817</v>
      </c>
      <c r="B3071">
        <v>11519</v>
      </c>
      <c r="C3071" t="s">
        <v>125</v>
      </c>
      <c r="D3071">
        <v>0</v>
      </c>
      <c r="E3071" t="s">
        <v>126</v>
      </c>
      <c r="F3071" t="s">
        <v>127</v>
      </c>
      <c r="G3071" t="s">
        <v>128</v>
      </c>
      <c r="H3071">
        <v>7</v>
      </c>
      <c r="I3071">
        <v>30.053419875199999</v>
      </c>
      <c r="J3071">
        <v>33.053419875199999</v>
      </c>
      <c r="K3071">
        <v>2.8261324007350002</v>
      </c>
      <c r="L3071">
        <v>5.8261324007350002</v>
      </c>
      <c r="M3071">
        <v>173928</v>
      </c>
      <c r="N3071" t="s">
        <v>129</v>
      </c>
      <c r="P3071">
        <v>37.368000000000002</v>
      </c>
      <c r="S3071">
        <v>0</v>
      </c>
      <c r="T3071">
        <v>0</v>
      </c>
      <c r="V3071" t="s">
        <v>34</v>
      </c>
      <c r="W3071" s="1">
        <v>40330</v>
      </c>
      <c r="X3071">
        <v>20100601</v>
      </c>
      <c r="Y3071">
        <v>0.99008614285714303</v>
      </c>
      <c r="Z3071">
        <v>3.8332883842380999E-3</v>
      </c>
      <c r="AA3071">
        <v>0.98218799999999995</v>
      </c>
      <c r="AB3071">
        <v>0.19678571428571601</v>
      </c>
      <c r="AC3071">
        <v>0.19698322937007101</v>
      </c>
      <c r="AD3071">
        <v>0.59600000000000797</v>
      </c>
      <c r="AE3071">
        <v>0</v>
      </c>
      <c r="AF3071">
        <v>0</v>
      </c>
      <c r="AI3071" s="2">
        <f t="shared" si="188"/>
        <v>40330</v>
      </c>
      <c r="AJ3071">
        <f t="shared" si="189"/>
        <v>4666.886716180481</v>
      </c>
      <c r="AK3071">
        <f t="shared" si="190"/>
        <v>4666.886716180481</v>
      </c>
      <c r="AL3071" s="3">
        <f>Sheet2!$Q$35</f>
        <v>13804.562889602981</v>
      </c>
      <c r="AM3071" s="3">
        <f>Sheet2!$Q$37</f>
        <v>11470.329043263515</v>
      </c>
      <c r="AN3071" s="3">
        <f>Sheet2!$Q$39</f>
        <v>2136.3846824700945</v>
      </c>
      <c r="AU3071">
        <f t="shared" si="191"/>
        <v>33.223990096083085</v>
      </c>
      <c r="AV3071" t="e">
        <f>VLOOKUP(AI3071,Sheet3!C$29:F$3725,4,FALSE)</f>
        <v>#N/A</v>
      </c>
    </row>
    <row r="3072" spans="1:48" x14ac:dyDescent="0.25">
      <c r="A3072">
        <v>79226630</v>
      </c>
      <c r="B3072">
        <v>11519</v>
      </c>
      <c r="C3072" t="s">
        <v>125</v>
      </c>
      <c r="D3072">
        <v>0</v>
      </c>
      <c r="E3072" t="s">
        <v>126</v>
      </c>
      <c r="F3072" t="s">
        <v>127</v>
      </c>
      <c r="G3072" t="s">
        <v>128</v>
      </c>
      <c r="H3072">
        <v>7</v>
      </c>
      <c r="I3072">
        <v>30.053419875199999</v>
      </c>
      <c r="J3072">
        <v>33.053419875199999</v>
      </c>
      <c r="K3072">
        <v>2.8261324007350002</v>
      </c>
      <c r="L3072">
        <v>5.8261324007350002</v>
      </c>
      <c r="M3072">
        <v>173928</v>
      </c>
      <c r="N3072" t="s">
        <v>129</v>
      </c>
      <c r="P3072">
        <v>37.368000000000002</v>
      </c>
      <c r="S3072">
        <v>0</v>
      </c>
      <c r="T3072">
        <v>0</v>
      </c>
      <c r="V3072" t="s">
        <v>34</v>
      </c>
      <c r="W3072" s="1">
        <v>40331</v>
      </c>
      <c r="X3072">
        <v>20100602</v>
      </c>
      <c r="Y3072">
        <v>0.99034242857142896</v>
      </c>
      <c r="Z3072">
        <v>3.80268923102518E-3</v>
      </c>
      <c r="AA3072">
        <v>0.98236900000000005</v>
      </c>
      <c r="AB3072">
        <v>0.17115714285714501</v>
      </c>
      <c r="AC3072">
        <v>0.19434968379659301</v>
      </c>
      <c r="AD3072">
        <v>0.57789999999999797</v>
      </c>
      <c r="AE3072">
        <v>0</v>
      </c>
      <c r="AF3072">
        <v>0</v>
      </c>
      <c r="AI3072" s="2">
        <f t="shared" si="188"/>
        <v>40331</v>
      </c>
      <c r="AJ3072">
        <f t="shared" si="189"/>
        <v>4541.3457413781434</v>
      </c>
      <c r="AK3072">
        <f t="shared" si="190"/>
        <v>4541.3457413781434</v>
      </c>
      <c r="AL3072" s="3">
        <f>Sheet2!$Q$35</f>
        <v>13804.562889602981</v>
      </c>
      <c r="AM3072" s="3">
        <f>Sheet2!$Q$37</f>
        <v>11470.329043263515</v>
      </c>
      <c r="AN3072" s="3">
        <f>Sheet2!$Q$39</f>
        <v>2136.3846824700945</v>
      </c>
      <c r="AU3072">
        <f t="shared" si="191"/>
        <v>32.330252502448253</v>
      </c>
      <c r="AV3072" t="e">
        <f>VLOOKUP(AI3072,Sheet3!C$29:F$3725,4,FALSE)</f>
        <v>#N/A</v>
      </c>
    </row>
    <row r="3073" spans="1:48" x14ac:dyDescent="0.25">
      <c r="A3073">
        <v>79305076</v>
      </c>
      <c r="B3073">
        <v>11519</v>
      </c>
      <c r="C3073" t="s">
        <v>125</v>
      </c>
      <c r="D3073">
        <v>0</v>
      </c>
      <c r="E3073" t="s">
        <v>126</v>
      </c>
      <c r="F3073" t="s">
        <v>127</v>
      </c>
      <c r="G3073" t="s">
        <v>128</v>
      </c>
      <c r="H3073">
        <v>7</v>
      </c>
      <c r="I3073">
        <v>30.053419875199999</v>
      </c>
      <c r="J3073">
        <v>33.053419875199999</v>
      </c>
      <c r="K3073">
        <v>2.8261324007350002</v>
      </c>
      <c r="L3073">
        <v>5.8261324007350002</v>
      </c>
      <c r="M3073">
        <v>173928</v>
      </c>
      <c r="N3073" t="s">
        <v>129</v>
      </c>
      <c r="P3073">
        <v>37.368000000000002</v>
      </c>
      <c r="S3073">
        <v>0</v>
      </c>
      <c r="T3073">
        <v>0</v>
      </c>
      <c r="V3073" t="s">
        <v>34</v>
      </c>
      <c r="W3073" s="1">
        <v>40332</v>
      </c>
      <c r="X3073">
        <v>20100603</v>
      </c>
      <c r="Y3073">
        <v>0.98701342857142804</v>
      </c>
      <c r="Z3073">
        <v>9.8216809567571901E-3</v>
      </c>
      <c r="AA3073">
        <v>0.96964099999999998</v>
      </c>
      <c r="AB3073">
        <v>0.50405714285714598</v>
      </c>
      <c r="AC3073">
        <v>0.79334192746731502</v>
      </c>
      <c r="AD3073">
        <v>1.85070000000001</v>
      </c>
      <c r="AE3073">
        <v>0</v>
      </c>
      <c r="AF3073">
        <v>0</v>
      </c>
      <c r="AI3073" s="2">
        <f t="shared" si="188"/>
        <v>40332</v>
      </c>
      <c r="AJ3073">
        <f t="shared" si="189"/>
        <v>6133.185659347102</v>
      </c>
      <c r="AK3073">
        <f t="shared" si="190"/>
        <v>6133.185659347102</v>
      </c>
      <c r="AL3073" s="3">
        <f>Sheet2!$Q$35</f>
        <v>13804.562889602981</v>
      </c>
      <c r="AM3073" s="3">
        <f>Sheet2!$Q$37</f>
        <v>11470.329043263515</v>
      </c>
      <c r="AN3073" s="3">
        <f>Sheet2!$Q$39</f>
        <v>2136.3846824700945</v>
      </c>
      <c r="AU3073">
        <f t="shared" si="191"/>
        <v>43.662705352821902</v>
      </c>
      <c r="AV3073" t="e">
        <f>VLOOKUP(AI3073,Sheet3!C$29:F$3725,4,FALSE)</f>
        <v>#N/A</v>
      </c>
    </row>
    <row r="3074" spans="1:48" x14ac:dyDescent="0.25">
      <c r="A3074">
        <v>79364978</v>
      </c>
      <c r="B3074">
        <v>11519</v>
      </c>
      <c r="C3074" t="s">
        <v>125</v>
      </c>
      <c r="D3074">
        <v>0</v>
      </c>
      <c r="E3074" t="s">
        <v>126</v>
      </c>
      <c r="F3074" t="s">
        <v>127</v>
      </c>
      <c r="G3074" t="s">
        <v>128</v>
      </c>
      <c r="H3074">
        <v>7</v>
      </c>
      <c r="I3074">
        <v>30.053419875199999</v>
      </c>
      <c r="J3074">
        <v>33.053419875199999</v>
      </c>
      <c r="K3074">
        <v>2.8261324007350002</v>
      </c>
      <c r="L3074">
        <v>5.8261324007350002</v>
      </c>
      <c r="M3074">
        <v>173928</v>
      </c>
      <c r="N3074" t="s">
        <v>129</v>
      </c>
      <c r="P3074">
        <v>37.368000000000002</v>
      </c>
      <c r="S3074">
        <v>0</v>
      </c>
      <c r="T3074">
        <v>0</v>
      </c>
      <c r="V3074" t="s">
        <v>34</v>
      </c>
      <c r="W3074" s="1">
        <v>40333</v>
      </c>
      <c r="X3074">
        <v>20100604</v>
      </c>
      <c r="Y3074">
        <v>0.98656528571428603</v>
      </c>
      <c r="Z3074">
        <v>9.8041181393226807E-3</v>
      </c>
      <c r="AA3074">
        <v>0.968862</v>
      </c>
      <c r="AB3074">
        <v>0.54887142857142901</v>
      </c>
      <c r="AC3074">
        <v>0.79092746229489697</v>
      </c>
      <c r="AD3074">
        <v>1.9286000000000001</v>
      </c>
      <c r="AE3074">
        <v>0</v>
      </c>
      <c r="AF3074">
        <v>0</v>
      </c>
      <c r="AI3074" s="2">
        <f t="shared" si="188"/>
        <v>40333</v>
      </c>
      <c r="AJ3074">
        <f t="shared" si="189"/>
        <v>6341.044689794071</v>
      </c>
      <c r="AK3074">
        <f t="shared" si="190"/>
        <v>6341.044689794071</v>
      </c>
      <c r="AL3074" s="3">
        <f>Sheet2!$Q$35</f>
        <v>13804.562889602981</v>
      </c>
      <c r="AM3074" s="3">
        <f>Sheet2!$Q$37</f>
        <v>11470.329043263515</v>
      </c>
      <c r="AN3074" s="3">
        <f>Sheet2!$Q$39</f>
        <v>2136.3846824700945</v>
      </c>
      <c r="AU3074">
        <f t="shared" si="191"/>
        <v>45.1424726557239</v>
      </c>
      <c r="AV3074" t="e">
        <f>VLOOKUP(AI3074,Sheet3!C$29:F$3725,4,FALSE)</f>
        <v>#N/A</v>
      </c>
    </row>
    <row r="3075" spans="1:48" x14ac:dyDescent="0.25">
      <c r="A3075">
        <v>79431892</v>
      </c>
      <c r="B3075">
        <v>11519</v>
      </c>
      <c r="C3075" t="s">
        <v>125</v>
      </c>
      <c r="D3075">
        <v>0</v>
      </c>
      <c r="E3075" t="s">
        <v>126</v>
      </c>
      <c r="F3075" t="s">
        <v>127</v>
      </c>
      <c r="G3075" t="s">
        <v>128</v>
      </c>
      <c r="H3075">
        <v>7</v>
      </c>
      <c r="I3075">
        <v>30.053419875199999</v>
      </c>
      <c r="J3075">
        <v>33.053419875199999</v>
      </c>
      <c r="K3075">
        <v>2.8261324007350002</v>
      </c>
      <c r="L3075">
        <v>5.8261324007350002</v>
      </c>
      <c r="M3075">
        <v>173928</v>
      </c>
      <c r="N3075" t="s">
        <v>129</v>
      </c>
      <c r="P3075">
        <v>37.368000000000002</v>
      </c>
      <c r="S3075">
        <v>0</v>
      </c>
      <c r="T3075">
        <v>0</v>
      </c>
      <c r="V3075" t="s">
        <v>34</v>
      </c>
      <c r="W3075" s="1">
        <v>40334</v>
      </c>
      <c r="X3075">
        <v>20100605</v>
      </c>
      <c r="Y3075">
        <v>0.98730728571428605</v>
      </c>
      <c r="Z3075">
        <v>9.8643928451821895E-3</v>
      </c>
      <c r="AA3075">
        <v>0.96946500000000002</v>
      </c>
      <c r="AB3075">
        <v>0.47467142857143002</v>
      </c>
      <c r="AC3075">
        <v>0.79792984781922804</v>
      </c>
      <c r="AD3075">
        <v>1.8683000000000001</v>
      </c>
      <c r="AE3075">
        <v>0</v>
      </c>
      <c r="AF3075">
        <v>0</v>
      </c>
      <c r="AI3075" s="2">
        <f t="shared" ref="AI3075:AI3138" si="192">W3075</f>
        <v>40334</v>
      </c>
      <c r="AJ3075">
        <f t="shared" ref="AJ3075:AJ3138" si="193">$AQ$2*(Y3075^2)+($AR$2*Y3075)+$AS$2</f>
        <v>5996.0595101178624</v>
      </c>
      <c r="AK3075">
        <f t="shared" ref="AK3075:AK3138" si="194">IF(AJ3075&gt;0,AJ3075,0)</f>
        <v>5996.0595101178624</v>
      </c>
      <c r="AL3075" s="3">
        <f>Sheet2!$Q$35</f>
        <v>13804.562889602981</v>
      </c>
      <c r="AM3075" s="3">
        <f>Sheet2!$Q$37</f>
        <v>11470.329043263515</v>
      </c>
      <c r="AN3075" s="3">
        <f>Sheet2!$Q$39</f>
        <v>2136.3846824700945</v>
      </c>
      <c r="AU3075">
        <f t="shared" ref="AU3075:AU3138" si="195">0.001*(AK3075*86440)/AT$2</f>
        <v>42.686491850979081</v>
      </c>
      <c r="AV3075" t="e">
        <f>VLOOKUP(AI3075,Sheet3!C$29:F$3725,4,FALSE)</f>
        <v>#N/A</v>
      </c>
    </row>
    <row r="3076" spans="1:48" x14ac:dyDescent="0.25">
      <c r="A3076">
        <v>79504675</v>
      </c>
      <c r="B3076">
        <v>11519</v>
      </c>
      <c r="C3076" t="s">
        <v>125</v>
      </c>
      <c r="D3076">
        <v>0</v>
      </c>
      <c r="E3076" t="s">
        <v>126</v>
      </c>
      <c r="F3076" t="s">
        <v>127</v>
      </c>
      <c r="G3076" t="s">
        <v>128</v>
      </c>
      <c r="H3076">
        <v>7</v>
      </c>
      <c r="I3076">
        <v>30.053419875199999</v>
      </c>
      <c r="J3076">
        <v>33.053419875199999</v>
      </c>
      <c r="K3076">
        <v>2.8261324007350002</v>
      </c>
      <c r="L3076">
        <v>5.8261324007350002</v>
      </c>
      <c r="M3076">
        <v>173928</v>
      </c>
      <c r="N3076" t="s">
        <v>129</v>
      </c>
      <c r="P3076">
        <v>37.368000000000002</v>
      </c>
      <c r="S3076">
        <v>0</v>
      </c>
      <c r="T3076">
        <v>0</v>
      </c>
      <c r="V3076" t="s">
        <v>34</v>
      </c>
      <c r="W3076" s="1">
        <v>40335</v>
      </c>
      <c r="X3076">
        <v>20100606</v>
      </c>
      <c r="Y3076">
        <v>0.987996428571429</v>
      </c>
      <c r="Z3076">
        <v>8.7460484605031297E-3</v>
      </c>
      <c r="AA3076">
        <v>0.97253800000000001</v>
      </c>
      <c r="AB3076">
        <v>0.40575714285714498</v>
      </c>
      <c r="AC3076">
        <v>0.69208212736669295</v>
      </c>
      <c r="AD3076">
        <v>1.5609999999999999</v>
      </c>
      <c r="AE3076">
        <v>0</v>
      </c>
      <c r="AF3076">
        <v>0</v>
      </c>
      <c r="AI3076" s="2">
        <f t="shared" si="192"/>
        <v>40335</v>
      </c>
      <c r="AJ3076">
        <f t="shared" si="193"/>
        <v>5671.9026160729118</v>
      </c>
      <c r="AK3076">
        <f t="shared" si="194"/>
        <v>5671.9026160729118</v>
      </c>
      <c r="AL3076" s="3">
        <f>Sheet2!$Q$35</f>
        <v>13804.562889602981</v>
      </c>
      <c r="AM3076" s="3">
        <f>Sheet2!$Q$37</f>
        <v>11470.329043263515</v>
      </c>
      <c r="AN3076" s="3">
        <f>Sheet2!$Q$39</f>
        <v>2136.3846824700945</v>
      </c>
      <c r="AU3076">
        <f t="shared" si="195"/>
        <v>40.378789502004821</v>
      </c>
      <c r="AV3076" t="e">
        <f>VLOOKUP(AI3076,Sheet3!C$29:F$3725,4,FALSE)</f>
        <v>#N/A</v>
      </c>
    </row>
    <row r="3077" spans="1:48" x14ac:dyDescent="0.25">
      <c r="A3077">
        <v>79571217</v>
      </c>
      <c r="B3077">
        <v>11519</v>
      </c>
      <c r="C3077" t="s">
        <v>125</v>
      </c>
      <c r="D3077">
        <v>0</v>
      </c>
      <c r="E3077" t="s">
        <v>126</v>
      </c>
      <c r="F3077" t="s">
        <v>127</v>
      </c>
      <c r="G3077" t="s">
        <v>128</v>
      </c>
      <c r="H3077">
        <v>7</v>
      </c>
      <c r="I3077">
        <v>30.053419875199999</v>
      </c>
      <c r="J3077">
        <v>33.053419875199999</v>
      </c>
      <c r="K3077">
        <v>2.8261324007350002</v>
      </c>
      <c r="L3077">
        <v>5.8261324007350002</v>
      </c>
      <c r="M3077">
        <v>173928</v>
      </c>
      <c r="N3077" t="s">
        <v>129</v>
      </c>
      <c r="P3077">
        <v>37.368000000000002</v>
      </c>
      <c r="S3077">
        <v>0</v>
      </c>
      <c r="T3077">
        <v>0</v>
      </c>
      <c r="V3077" t="s">
        <v>34</v>
      </c>
      <c r="W3077" s="1">
        <v>40336</v>
      </c>
      <c r="X3077">
        <v>20100607</v>
      </c>
      <c r="Y3077">
        <v>0.99188171428571403</v>
      </c>
      <c r="Z3077">
        <v>3.02808655822149E-3</v>
      </c>
      <c r="AA3077">
        <v>0.98691399999999996</v>
      </c>
      <c r="AB3077">
        <v>1.7228571428575201E-2</v>
      </c>
      <c r="AC3077">
        <v>0.17353820258116801</v>
      </c>
      <c r="AD3077">
        <v>0.16390000000000601</v>
      </c>
      <c r="AE3077">
        <v>0</v>
      </c>
      <c r="AF3077">
        <v>0</v>
      </c>
      <c r="AI3077" s="2">
        <f t="shared" si="192"/>
        <v>40336</v>
      </c>
      <c r="AJ3077">
        <f t="shared" si="193"/>
        <v>3776.8292892780155</v>
      </c>
      <c r="AK3077">
        <f t="shared" si="194"/>
        <v>3776.8292892780155</v>
      </c>
      <c r="AL3077" s="3">
        <f>Sheet2!$Q$35</f>
        <v>13804.562889602981</v>
      </c>
      <c r="AM3077" s="3">
        <f>Sheet2!$Q$37</f>
        <v>11470.329043263515</v>
      </c>
      <c r="AN3077" s="3">
        <f>Sheet2!$Q$39</f>
        <v>2136.3846824700945</v>
      </c>
      <c r="AU3077">
        <f t="shared" si="195"/>
        <v>26.887590492932937</v>
      </c>
      <c r="AV3077" t="e">
        <f>VLOOKUP(AI3077,Sheet3!C$29:F$3725,4,FALSE)</f>
        <v>#N/A</v>
      </c>
    </row>
    <row r="3078" spans="1:48" x14ac:dyDescent="0.25">
      <c r="A3078">
        <v>79642173</v>
      </c>
      <c r="B3078">
        <v>11519</v>
      </c>
      <c r="C3078" t="s">
        <v>125</v>
      </c>
      <c r="D3078">
        <v>0</v>
      </c>
      <c r="E3078" t="s">
        <v>126</v>
      </c>
      <c r="F3078" t="s">
        <v>127</v>
      </c>
      <c r="G3078" t="s">
        <v>128</v>
      </c>
      <c r="H3078">
        <v>7</v>
      </c>
      <c r="I3078">
        <v>30.053419875199999</v>
      </c>
      <c r="J3078">
        <v>33.053419875199999</v>
      </c>
      <c r="K3078">
        <v>2.8261324007350002</v>
      </c>
      <c r="L3078">
        <v>5.8261324007350002</v>
      </c>
      <c r="M3078">
        <v>173928</v>
      </c>
      <c r="N3078" t="s">
        <v>129</v>
      </c>
      <c r="P3078">
        <v>37.368000000000002</v>
      </c>
      <c r="S3078">
        <v>0</v>
      </c>
      <c r="T3078">
        <v>0</v>
      </c>
      <c r="V3078" t="s">
        <v>34</v>
      </c>
      <c r="W3078" s="1">
        <v>40337</v>
      </c>
      <c r="X3078">
        <v>20100608</v>
      </c>
      <c r="Y3078">
        <v>0.99333099999999996</v>
      </c>
      <c r="Z3078">
        <v>1.9761690211113001E-3</v>
      </c>
      <c r="AA3078">
        <v>0.98914299999999999</v>
      </c>
      <c r="AB3078">
        <v>-0.12769999999999701</v>
      </c>
      <c r="AC3078">
        <v>5.1396803680499099E-2</v>
      </c>
      <c r="AD3078">
        <v>-1.46999999999897E-2</v>
      </c>
      <c r="AE3078">
        <v>0</v>
      </c>
      <c r="AF3078">
        <v>0</v>
      </c>
      <c r="AI3078" s="2">
        <f t="shared" si="192"/>
        <v>40337</v>
      </c>
      <c r="AJ3078">
        <f t="shared" si="193"/>
        <v>3040.5572699462064</v>
      </c>
      <c r="AK3078">
        <f t="shared" si="194"/>
        <v>3040.5572699462064</v>
      </c>
      <c r="AL3078" s="3">
        <f>Sheet2!$Q$35</f>
        <v>13804.562889602981</v>
      </c>
      <c r="AM3078" s="3">
        <f>Sheet2!$Q$37</f>
        <v>11470.329043263515</v>
      </c>
      <c r="AN3078" s="3">
        <f>Sheet2!$Q$39</f>
        <v>2136.3846824700945</v>
      </c>
      <c r="AU3078">
        <f t="shared" si="195"/>
        <v>21.646003163741565</v>
      </c>
      <c r="AV3078" t="e">
        <f>VLOOKUP(AI3078,Sheet3!C$29:F$3725,4,FALSE)</f>
        <v>#N/A</v>
      </c>
    </row>
    <row r="3079" spans="1:48" x14ac:dyDescent="0.25">
      <c r="A3079">
        <v>79706922</v>
      </c>
      <c r="B3079">
        <v>11519</v>
      </c>
      <c r="C3079" t="s">
        <v>125</v>
      </c>
      <c r="D3079">
        <v>0</v>
      </c>
      <c r="E3079" t="s">
        <v>126</v>
      </c>
      <c r="F3079" t="s">
        <v>127</v>
      </c>
      <c r="G3079" t="s">
        <v>128</v>
      </c>
      <c r="H3079">
        <v>7</v>
      </c>
      <c r="I3079">
        <v>30.053419875199999</v>
      </c>
      <c r="J3079">
        <v>33.053419875199999</v>
      </c>
      <c r="K3079">
        <v>2.8261324007350002</v>
      </c>
      <c r="L3079">
        <v>5.8261324007350002</v>
      </c>
      <c r="M3079">
        <v>173928</v>
      </c>
      <c r="N3079" t="s">
        <v>129</v>
      </c>
      <c r="P3079">
        <v>37.368000000000002</v>
      </c>
      <c r="S3079">
        <v>0</v>
      </c>
      <c r="T3079">
        <v>0</v>
      </c>
      <c r="V3079" t="s">
        <v>34</v>
      </c>
      <c r="W3079" s="1">
        <v>40338</v>
      </c>
      <c r="X3079">
        <v>20100609</v>
      </c>
      <c r="Y3079">
        <v>0.99351028571428601</v>
      </c>
      <c r="Z3079">
        <v>1.7445856416996399E-3</v>
      </c>
      <c r="AA3079">
        <v>0.99024000000000001</v>
      </c>
      <c r="AB3079">
        <v>-0.145628571428569</v>
      </c>
      <c r="AC3079">
        <v>7.7286345389554797E-2</v>
      </c>
      <c r="AD3079">
        <v>-5.4199999999993101E-2</v>
      </c>
      <c r="AE3079">
        <v>0</v>
      </c>
      <c r="AF3079">
        <v>0</v>
      </c>
      <c r="AI3079" s="2">
        <f t="shared" si="192"/>
        <v>40338</v>
      </c>
      <c r="AJ3079">
        <f t="shared" si="193"/>
        <v>2948.366498073563</v>
      </c>
      <c r="AK3079">
        <f t="shared" si="194"/>
        <v>2948.366498073563</v>
      </c>
      <c r="AL3079" s="3">
        <f>Sheet2!$Q$35</f>
        <v>13804.562889602981</v>
      </c>
      <c r="AM3079" s="3">
        <f>Sheet2!$Q$37</f>
        <v>11470.329043263515</v>
      </c>
      <c r="AN3079" s="3">
        <f>Sheet2!$Q$39</f>
        <v>2136.3846824700945</v>
      </c>
      <c r="AU3079">
        <f t="shared" si="195"/>
        <v>20.989688691605899</v>
      </c>
      <c r="AV3079" t="e">
        <f>VLOOKUP(AI3079,Sheet3!C$29:F$3725,4,FALSE)</f>
        <v>#N/A</v>
      </c>
    </row>
    <row r="3080" spans="1:48" x14ac:dyDescent="0.25">
      <c r="A3080">
        <v>79769078</v>
      </c>
      <c r="B3080">
        <v>11519</v>
      </c>
      <c r="C3080" t="s">
        <v>125</v>
      </c>
      <c r="D3080">
        <v>0</v>
      </c>
      <c r="E3080" t="s">
        <v>126</v>
      </c>
      <c r="F3080" t="s">
        <v>127</v>
      </c>
      <c r="G3080" t="s">
        <v>128</v>
      </c>
      <c r="H3080">
        <v>7</v>
      </c>
      <c r="I3080">
        <v>30.053419875199999</v>
      </c>
      <c r="J3080">
        <v>33.053419875199999</v>
      </c>
      <c r="K3080">
        <v>2.8261324007350002</v>
      </c>
      <c r="L3080">
        <v>5.8261324007350002</v>
      </c>
      <c r="M3080">
        <v>173928</v>
      </c>
      <c r="N3080" t="s">
        <v>129</v>
      </c>
      <c r="P3080">
        <v>37.368000000000002</v>
      </c>
      <c r="S3080">
        <v>0</v>
      </c>
      <c r="T3080">
        <v>0</v>
      </c>
      <c r="V3080" t="s">
        <v>34</v>
      </c>
      <c r="W3080" s="1">
        <v>40339</v>
      </c>
      <c r="X3080">
        <v>20100610</v>
      </c>
      <c r="Y3080">
        <v>0.99425699999999995</v>
      </c>
      <c r="Z3080">
        <v>1.78398742788651E-3</v>
      </c>
      <c r="AA3080">
        <v>0.99163500000000004</v>
      </c>
      <c r="AB3080">
        <v>-0.220299999999999</v>
      </c>
      <c r="AC3080">
        <v>0.13389336908792199</v>
      </c>
      <c r="AD3080">
        <v>-3.0200000000002399E-2</v>
      </c>
      <c r="AE3080">
        <v>0</v>
      </c>
      <c r="AF3080">
        <v>0</v>
      </c>
      <c r="AI3080" s="2">
        <f t="shared" si="192"/>
        <v>40339</v>
      </c>
      <c r="AJ3080">
        <f t="shared" si="193"/>
        <v>2561.7703966824338</v>
      </c>
      <c r="AK3080">
        <f t="shared" si="194"/>
        <v>2561.7703966824338</v>
      </c>
      <c r="AL3080" s="3">
        <f>Sheet2!$Q$35</f>
        <v>13804.562889602981</v>
      </c>
      <c r="AM3080" s="3">
        <f>Sheet2!$Q$37</f>
        <v>11470.329043263515</v>
      </c>
      <c r="AN3080" s="3">
        <f>Sheet2!$Q$39</f>
        <v>2136.3846824700945</v>
      </c>
      <c r="AU3080">
        <f t="shared" si="195"/>
        <v>18.237475958592455</v>
      </c>
      <c r="AV3080" t="e">
        <f>VLOOKUP(AI3080,Sheet3!C$29:F$3725,4,FALSE)</f>
        <v>#N/A</v>
      </c>
    </row>
    <row r="3081" spans="1:48" x14ac:dyDescent="0.25">
      <c r="A3081">
        <v>79839131</v>
      </c>
      <c r="B3081">
        <v>11519</v>
      </c>
      <c r="C3081" t="s">
        <v>125</v>
      </c>
      <c r="D3081">
        <v>0</v>
      </c>
      <c r="E3081" t="s">
        <v>126</v>
      </c>
      <c r="F3081" t="s">
        <v>127</v>
      </c>
      <c r="G3081" t="s">
        <v>128</v>
      </c>
      <c r="H3081">
        <v>7</v>
      </c>
      <c r="I3081">
        <v>30.053419875199999</v>
      </c>
      <c r="J3081">
        <v>33.053419875199999</v>
      </c>
      <c r="K3081">
        <v>2.8261324007350002</v>
      </c>
      <c r="L3081">
        <v>5.8261324007350002</v>
      </c>
      <c r="M3081">
        <v>173928</v>
      </c>
      <c r="N3081" t="s">
        <v>129</v>
      </c>
      <c r="P3081">
        <v>37.368000000000002</v>
      </c>
      <c r="S3081">
        <v>0</v>
      </c>
      <c r="T3081">
        <v>0</v>
      </c>
      <c r="V3081" t="s">
        <v>34</v>
      </c>
      <c r="W3081" s="1">
        <v>40340</v>
      </c>
      <c r="X3081">
        <v>20100611</v>
      </c>
      <c r="Y3081">
        <v>0.99556514285714304</v>
      </c>
      <c r="Z3081">
        <v>1.66263598185631E-3</v>
      </c>
      <c r="AA3081">
        <v>0.99228099999999997</v>
      </c>
      <c r="AB3081">
        <v>-0.35111428571428399</v>
      </c>
      <c r="AC3081">
        <v>0.16055081464020199</v>
      </c>
      <c r="AD3081">
        <v>-0.13849999999999699</v>
      </c>
      <c r="AE3081">
        <v>0</v>
      </c>
      <c r="AF3081">
        <v>0</v>
      </c>
      <c r="AI3081" s="2">
        <f t="shared" si="192"/>
        <v>40340</v>
      </c>
      <c r="AJ3081">
        <f t="shared" si="193"/>
        <v>1874.2934321467765</v>
      </c>
      <c r="AK3081">
        <f t="shared" si="194"/>
        <v>1874.2934321467765</v>
      </c>
      <c r="AL3081" s="3">
        <f>Sheet2!$Q$35</f>
        <v>13804.562889602981</v>
      </c>
      <c r="AM3081" s="3">
        <f>Sheet2!$Q$37</f>
        <v>11470.329043263515</v>
      </c>
      <c r="AN3081" s="3">
        <f>Sheet2!$Q$39</f>
        <v>2136.3846824700945</v>
      </c>
      <c r="AU3081">
        <f t="shared" si="195"/>
        <v>13.343265053102238</v>
      </c>
      <c r="AV3081" t="e">
        <f>VLOOKUP(AI3081,Sheet3!C$29:F$3725,4,FALSE)</f>
        <v>#N/A</v>
      </c>
    </row>
    <row r="3082" spans="1:48" x14ac:dyDescent="0.25">
      <c r="A3082">
        <v>79913383</v>
      </c>
      <c r="B3082">
        <v>11519</v>
      </c>
      <c r="C3082" t="s">
        <v>125</v>
      </c>
      <c r="D3082">
        <v>0</v>
      </c>
      <c r="E3082" t="s">
        <v>126</v>
      </c>
      <c r="F3082" t="s">
        <v>127</v>
      </c>
      <c r="G3082" t="s">
        <v>128</v>
      </c>
      <c r="H3082">
        <v>7</v>
      </c>
      <c r="I3082">
        <v>30.053419875199999</v>
      </c>
      <c r="J3082">
        <v>33.053419875199999</v>
      </c>
      <c r="K3082">
        <v>2.8261324007350002</v>
      </c>
      <c r="L3082">
        <v>5.8261324007350002</v>
      </c>
      <c r="M3082">
        <v>173928</v>
      </c>
      <c r="N3082" t="s">
        <v>129</v>
      </c>
      <c r="P3082">
        <v>37.368000000000002</v>
      </c>
      <c r="S3082">
        <v>0</v>
      </c>
      <c r="T3082">
        <v>0</v>
      </c>
      <c r="V3082" t="s">
        <v>34</v>
      </c>
      <c r="W3082" s="1">
        <v>40341</v>
      </c>
      <c r="X3082">
        <v>20100612</v>
      </c>
      <c r="Y3082">
        <v>0.99550728571428604</v>
      </c>
      <c r="Z3082">
        <v>1.1153852267632E-3</v>
      </c>
      <c r="AA3082">
        <v>0.99334900000000004</v>
      </c>
      <c r="AB3082">
        <v>-0.34532857142856999</v>
      </c>
      <c r="AC3082">
        <v>0.13496663835699599</v>
      </c>
      <c r="AD3082">
        <v>-0.117999999999996</v>
      </c>
      <c r="AE3082">
        <v>0</v>
      </c>
      <c r="AF3082">
        <v>0</v>
      </c>
      <c r="AI3082" s="2">
        <f t="shared" si="192"/>
        <v>40341</v>
      </c>
      <c r="AJ3082">
        <f t="shared" si="193"/>
        <v>1904.9743117014877</v>
      </c>
      <c r="AK3082">
        <f t="shared" si="194"/>
        <v>1904.9743117014877</v>
      </c>
      <c r="AL3082" s="3">
        <f>Sheet2!$Q$35</f>
        <v>13804.562889602981</v>
      </c>
      <c r="AM3082" s="3">
        <f>Sheet2!$Q$37</f>
        <v>11470.329043263515</v>
      </c>
      <c r="AN3082" s="3">
        <f>Sheet2!$Q$39</f>
        <v>2136.3846824700945</v>
      </c>
      <c r="AU3082">
        <f t="shared" si="195"/>
        <v>13.561685019228841</v>
      </c>
      <c r="AV3082" t="e">
        <f>VLOOKUP(AI3082,Sheet3!C$29:F$3725,4,FALSE)</f>
        <v>#N/A</v>
      </c>
    </row>
    <row r="3083" spans="1:48" x14ac:dyDescent="0.25">
      <c r="A3083">
        <v>79976392</v>
      </c>
      <c r="B3083">
        <v>11519</v>
      </c>
      <c r="C3083" t="s">
        <v>125</v>
      </c>
      <c r="D3083">
        <v>0</v>
      </c>
      <c r="E3083" t="s">
        <v>126</v>
      </c>
      <c r="F3083" t="s">
        <v>127</v>
      </c>
      <c r="G3083" t="s">
        <v>128</v>
      </c>
      <c r="H3083">
        <v>7</v>
      </c>
      <c r="I3083">
        <v>30.053419875199999</v>
      </c>
      <c r="J3083">
        <v>33.053419875199999</v>
      </c>
      <c r="K3083">
        <v>2.8261324007350002</v>
      </c>
      <c r="L3083">
        <v>5.8261324007350002</v>
      </c>
      <c r="M3083">
        <v>173928</v>
      </c>
      <c r="N3083" t="s">
        <v>129</v>
      </c>
      <c r="P3083">
        <v>37.368000000000002</v>
      </c>
      <c r="S3083">
        <v>0</v>
      </c>
      <c r="T3083">
        <v>0</v>
      </c>
      <c r="V3083" t="s">
        <v>34</v>
      </c>
      <c r="W3083" s="1">
        <v>40342</v>
      </c>
      <c r="X3083">
        <v>20100613</v>
      </c>
      <c r="Y3083">
        <v>0.99453742857142902</v>
      </c>
      <c r="Z3083">
        <v>1.8305071004773401E-3</v>
      </c>
      <c r="AA3083">
        <v>0.99071799999999999</v>
      </c>
      <c r="AB3083">
        <v>-0.24834285714285501</v>
      </c>
      <c r="AC3083">
        <v>0.10720704743816301</v>
      </c>
      <c r="AD3083">
        <v>-3.11999999999979E-2</v>
      </c>
      <c r="AE3083">
        <v>0</v>
      </c>
      <c r="AF3083">
        <v>0</v>
      </c>
      <c r="AI3083" s="2">
        <f t="shared" si="192"/>
        <v>40342</v>
      </c>
      <c r="AJ3083">
        <f t="shared" si="193"/>
        <v>2415.4898720034398</v>
      </c>
      <c r="AK3083">
        <f t="shared" si="194"/>
        <v>2415.4898720034398</v>
      </c>
      <c r="AL3083" s="3">
        <f>Sheet2!$Q$35</f>
        <v>13804.562889602981</v>
      </c>
      <c r="AM3083" s="3">
        <f>Sheet2!$Q$37</f>
        <v>11470.329043263515</v>
      </c>
      <c r="AN3083" s="3">
        <f>Sheet2!$Q$39</f>
        <v>2136.3846824700945</v>
      </c>
      <c r="AU3083">
        <f t="shared" si="195"/>
        <v>17.196091627077692</v>
      </c>
      <c r="AV3083" t="e">
        <f>VLOOKUP(AI3083,Sheet3!C$29:F$3725,4,FALSE)</f>
        <v>#N/A</v>
      </c>
    </row>
    <row r="3084" spans="1:48" x14ac:dyDescent="0.25">
      <c r="A3084">
        <v>80039837</v>
      </c>
      <c r="B3084">
        <v>11519</v>
      </c>
      <c r="C3084" t="s">
        <v>125</v>
      </c>
      <c r="D3084">
        <v>0</v>
      </c>
      <c r="E3084" t="s">
        <v>126</v>
      </c>
      <c r="F3084" t="s">
        <v>127</v>
      </c>
      <c r="G3084" t="s">
        <v>128</v>
      </c>
      <c r="H3084">
        <v>7</v>
      </c>
      <c r="I3084">
        <v>30.053419875199999</v>
      </c>
      <c r="J3084">
        <v>33.053419875199999</v>
      </c>
      <c r="K3084">
        <v>2.8261324007350002</v>
      </c>
      <c r="L3084">
        <v>5.8261324007350002</v>
      </c>
      <c r="M3084">
        <v>173928</v>
      </c>
      <c r="N3084" t="s">
        <v>129</v>
      </c>
      <c r="P3084">
        <v>37.368000000000002</v>
      </c>
      <c r="S3084">
        <v>0</v>
      </c>
      <c r="T3084">
        <v>0</v>
      </c>
      <c r="V3084" t="s">
        <v>34</v>
      </c>
      <c r="W3084" s="1">
        <v>40343</v>
      </c>
      <c r="X3084">
        <v>20100614</v>
      </c>
      <c r="Y3084">
        <v>0.99291285714285704</v>
      </c>
      <c r="Z3084">
        <v>2.7539643336507301E-3</v>
      </c>
      <c r="AA3084">
        <v>0.98698900000000001</v>
      </c>
      <c r="AB3084">
        <v>-8.5885714285711401E-2</v>
      </c>
      <c r="AC3084">
        <v>9.9651943262128603E-2</v>
      </c>
      <c r="AD3084">
        <v>0.115900000000002</v>
      </c>
      <c r="AE3084">
        <v>0</v>
      </c>
      <c r="AF3084">
        <v>0</v>
      </c>
      <c r="AI3084" s="2">
        <f t="shared" si="192"/>
        <v>40343</v>
      </c>
      <c r="AJ3084">
        <f t="shared" si="193"/>
        <v>3254.6220239270478</v>
      </c>
      <c r="AK3084">
        <f t="shared" si="194"/>
        <v>3254.6220239270478</v>
      </c>
      <c r="AL3084" s="3">
        <f>Sheet2!$Q$35</f>
        <v>13804.562889602981</v>
      </c>
      <c r="AM3084" s="3">
        <f>Sheet2!$Q$37</f>
        <v>11470.329043263515</v>
      </c>
      <c r="AN3084" s="3">
        <f>Sheet2!$Q$39</f>
        <v>2136.3846824700945</v>
      </c>
      <c r="AU3084">
        <f t="shared" si="195"/>
        <v>23.169949575708614</v>
      </c>
      <c r="AV3084" t="e">
        <f>VLOOKUP(AI3084,Sheet3!C$29:F$3725,4,FALSE)</f>
        <v>#N/A</v>
      </c>
    </row>
    <row r="3085" spans="1:48" x14ac:dyDescent="0.25">
      <c r="A3085">
        <v>80108061</v>
      </c>
      <c r="B3085">
        <v>11519</v>
      </c>
      <c r="C3085" t="s">
        <v>125</v>
      </c>
      <c r="D3085">
        <v>0</v>
      </c>
      <c r="E3085" t="s">
        <v>126</v>
      </c>
      <c r="F3085" t="s">
        <v>127</v>
      </c>
      <c r="G3085" t="s">
        <v>128</v>
      </c>
      <c r="H3085">
        <v>7</v>
      </c>
      <c r="I3085">
        <v>30.053419875199999</v>
      </c>
      <c r="J3085">
        <v>33.053419875199999</v>
      </c>
      <c r="K3085">
        <v>2.8261324007350002</v>
      </c>
      <c r="L3085">
        <v>5.8261324007350002</v>
      </c>
      <c r="M3085">
        <v>173928</v>
      </c>
      <c r="N3085" t="s">
        <v>129</v>
      </c>
      <c r="P3085">
        <v>37.368000000000002</v>
      </c>
      <c r="S3085">
        <v>0</v>
      </c>
      <c r="T3085">
        <v>0</v>
      </c>
      <c r="V3085" t="s">
        <v>34</v>
      </c>
      <c r="W3085" s="1">
        <v>40344</v>
      </c>
      <c r="X3085">
        <v>20100615</v>
      </c>
      <c r="Y3085">
        <v>0.98996657142857103</v>
      </c>
      <c r="Z3085">
        <v>3.7961602351075999E-3</v>
      </c>
      <c r="AA3085">
        <v>0.983406</v>
      </c>
      <c r="AB3085">
        <v>0.208742857142861</v>
      </c>
      <c r="AC3085">
        <v>0.21407992404135201</v>
      </c>
      <c r="AD3085">
        <v>0.47420000000000201</v>
      </c>
      <c r="AE3085">
        <v>0</v>
      </c>
      <c r="AF3085">
        <v>0</v>
      </c>
      <c r="AI3085" s="2">
        <f t="shared" si="192"/>
        <v>40344</v>
      </c>
      <c r="AJ3085">
        <f t="shared" si="193"/>
        <v>4725.2877620207146</v>
      </c>
      <c r="AK3085">
        <f t="shared" si="194"/>
        <v>4725.2877620207146</v>
      </c>
      <c r="AL3085" s="3">
        <f>Sheet2!$Q$35</f>
        <v>13804.562889602981</v>
      </c>
      <c r="AM3085" s="3">
        <f>Sheet2!$Q$37</f>
        <v>11470.329043263515</v>
      </c>
      <c r="AN3085" s="3">
        <f>Sheet2!$Q$39</f>
        <v>2136.3846824700945</v>
      </c>
      <c r="AU3085">
        <f t="shared" si="195"/>
        <v>33.63975244186053</v>
      </c>
      <c r="AV3085" t="e">
        <f>VLOOKUP(AI3085,Sheet3!C$29:F$3725,4,FALSE)</f>
        <v>#N/A</v>
      </c>
    </row>
    <row r="3086" spans="1:48" x14ac:dyDescent="0.25">
      <c r="A3086">
        <v>80170718</v>
      </c>
      <c r="B3086">
        <v>11519</v>
      </c>
      <c r="C3086" t="s">
        <v>125</v>
      </c>
      <c r="D3086">
        <v>0</v>
      </c>
      <c r="E3086" t="s">
        <v>126</v>
      </c>
      <c r="F3086" t="s">
        <v>127</v>
      </c>
      <c r="G3086" t="s">
        <v>128</v>
      </c>
      <c r="H3086">
        <v>7</v>
      </c>
      <c r="I3086">
        <v>30.053419875199999</v>
      </c>
      <c r="J3086">
        <v>33.053419875199999</v>
      </c>
      <c r="K3086">
        <v>2.8261324007350002</v>
      </c>
      <c r="L3086">
        <v>5.8261324007350002</v>
      </c>
      <c r="M3086">
        <v>173928</v>
      </c>
      <c r="N3086" t="s">
        <v>129</v>
      </c>
      <c r="P3086">
        <v>37.368000000000002</v>
      </c>
      <c r="S3086">
        <v>0</v>
      </c>
      <c r="T3086">
        <v>0</v>
      </c>
      <c r="V3086" t="s">
        <v>34</v>
      </c>
      <c r="W3086" s="1">
        <v>40345</v>
      </c>
      <c r="X3086">
        <v>20100616</v>
      </c>
      <c r="Y3086">
        <v>0.99015914285714302</v>
      </c>
      <c r="Z3086">
        <v>4.07071304489489E-3</v>
      </c>
      <c r="AA3086">
        <v>0.98267000000000004</v>
      </c>
      <c r="AB3086">
        <v>0.189485714285718</v>
      </c>
      <c r="AC3086">
        <v>0.23584913112636299</v>
      </c>
      <c r="AD3086">
        <v>0.54779999999999796</v>
      </c>
      <c r="AE3086">
        <v>0</v>
      </c>
      <c r="AF3086">
        <v>0</v>
      </c>
      <c r="AI3086" s="2">
        <f t="shared" si="192"/>
        <v>40345</v>
      </c>
      <c r="AJ3086">
        <f t="shared" si="193"/>
        <v>4631.1786659853533</v>
      </c>
      <c r="AK3086">
        <f t="shared" si="194"/>
        <v>4631.1786659853533</v>
      </c>
      <c r="AL3086" s="3">
        <f>Sheet2!$Q$35</f>
        <v>13804.562889602981</v>
      </c>
      <c r="AM3086" s="3">
        <f>Sheet2!$Q$37</f>
        <v>11470.329043263515</v>
      </c>
      <c r="AN3086" s="3">
        <f>Sheet2!$Q$39</f>
        <v>2136.3846824700945</v>
      </c>
      <c r="AU3086">
        <f t="shared" si="195"/>
        <v>32.96978124590462</v>
      </c>
      <c r="AV3086" t="e">
        <f>VLOOKUP(AI3086,Sheet3!C$29:F$3725,4,FALSE)</f>
        <v>#N/A</v>
      </c>
    </row>
    <row r="3087" spans="1:48" x14ac:dyDescent="0.25">
      <c r="A3087">
        <v>80233965</v>
      </c>
      <c r="B3087">
        <v>11519</v>
      </c>
      <c r="C3087" t="s">
        <v>125</v>
      </c>
      <c r="D3087">
        <v>0</v>
      </c>
      <c r="E3087" t="s">
        <v>126</v>
      </c>
      <c r="F3087" t="s">
        <v>127</v>
      </c>
      <c r="G3087" t="s">
        <v>128</v>
      </c>
      <c r="H3087">
        <v>7</v>
      </c>
      <c r="I3087">
        <v>30.053419875199999</v>
      </c>
      <c r="J3087">
        <v>33.053419875199999</v>
      </c>
      <c r="K3087">
        <v>2.8261324007350002</v>
      </c>
      <c r="L3087">
        <v>5.8261324007350002</v>
      </c>
      <c r="M3087">
        <v>173928</v>
      </c>
      <c r="N3087" t="s">
        <v>129</v>
      </c>
      <c r="P3087">
        <v>37.368000000000002</v>
      </c>
      <c r="S3087">
        <v>0</v>
      </c>
      <c r="T3087">
        <v>0</v>
      </c>
      <c r="V3087" t="s">
        <v>34</v>
      </c>
      <c r="W3087" s="1">
        <v>40346</v>
      </c>
      <c r="X3087">
        <v>20100617</v>
      </c>
      <c r="Y3087">
        <v>0.99033757142857104</v>
      </c>
      <c r="Z3087">
        <v>3.7491931267995202E-3</v>
      </c>
      <c r="AA3087">
        <v>0.98330300000000004</v>
      </c>
      <c r="AB3087">
        <v>0.17164285714285701</v>
      </c>
      <c r="AC3087">
        <v>0.21021601038077001</v>
      </c>
      <c r="AD3087">
        <v>0.48449999999999899</v>
      </c>
      <c r="AE3087">
        <v>0</v>
      </c>
      <c r="AF3087">
        <v>0</v>
      </c>
      <c r="AI3087" s="2">
        <f t="shared" si="192"/>
        <v>40346</v>
      </c>
      <c r="AJ3087">
        <f t="shared" si="193"/>
        <v>4543.7296415544115</v>
      </c>
      <c r="AK3087">
        <f t="shared" si="194"/>
        <v>4543.7296415544115</v>
      </c>
      <c r="AL3087" s="3">
        <f>Sheet2!$Q$35</f>
        <v>13804.562889602981</v>
      </c>
      <c r="AM3087" s="3">
        <f>Sheet2!$Q$37</f>
        <v>11470.329043263515</v>
      </c>
      <c r="AN3087" s="3">
        <f>Sheet2!$Q$39</f>
        <v>2136.3846824700945</v>
      </c>
      <c r="AU3087">
        <f t="shared" si="195"/>
        <v>32.347223704164335</v>
      </c>
      <c r="AV3087" t="e">
        <f>VLOOKUP(AI3087,Sheet3!C$29:F$3725,4,FALSE)</f>
        <v>#N/A</v>
      </c>
    </row>
    <row r="3088" spans="1:48" x14ac:dyDescent="0.25">
      <c r="A3088">
        <v>80308913</v>
      </c>
      <c r="B3088">
        <v>11519</v>
      </c>
      <c r="C3088" t="s">
        <v>125</v>
      </c>
      <c r="D3088">
        <v>0</v>
      </c>
      <c r="E3088" t="s">
        <v>126</v>
      </c>
      <c r="F3088" t="s">
        <v>127</v>
      </c>
      <c r="G3088" t="s">
        <v>128</v>
      </c>
      <c r="H3088">
        <v>7</v>
      </c>
      <c r="I3088">
        <v>30.053419875199999</v>
      </c>
      <c r="J3088">
        <v>33.053419875199999</v>
      </c>
      <c r="K3088">
        <v>2.8261324007350002</v>
      </c>
      <c r="L3088">
        <v>5.8261324007350002</v>
      </c>
      <c r="M3088">
        <v>173928</v>
      </c>
      <c r="N3088" t="s">
        <v>129</v>
      </c>
      <c r="P3088">
        <v>37.368000000000002</v>
      </c>
      <c r="S3088">
        <v>0</v>
      </c>
      <c r="T3088">
        <v>0</v>
      </c>
      <c r="V3088" t="s">
        <v>34</v>
      </c>
      <c r="W3088" s="1">
        <v>40347</v>
      </c>
      <c r="X3088">
        <v>20100618</v>
      </c>
      <c r="Y3088">
        <v>0.99127699999999996</v>
      </c>
      <c r="Z3088">
        <v>2.5699069466199702E-3</v>
      </c>
      <c r="AA3088">
        <v>0.98587800000000003</v>
      </c>
      <c r="AB3088">
        <v>7.7700000000004293E-2</v>
      </c>
      <c r="AC3088">
        <v>0.14126298676075999</v>
      </c>
      <c r="AD3088">
        <v>0.25140000000000201</v>
      </c>
      <c r="AE3088">
        <v>0</v>
      </c>
      <c r="AF3088">
        <v>0</v>
      </c>
      <c r="AI3088" s="2">
        <f t="shared" si="192"/>
        <v>40347</v>
      </c>
      <c r="AJ3088">
        <f t="shared" si="193"/>
        <v>4079.3196669733152</v>
      </c>
      <c r="AK3088">
        <f t="shared" si="194"/>
        <v>4079.3196669733152</v>
      </c>
      <c r="AL3088" s="3">
        <f>Sheet2!$Q$35</f>
        <v>13804.562889602981</v>
      </c>
      <c r="AM3088" s="3">
        <f>Sheet2!$Q$37</f>
        <v>11470.329043263515</v>
      </c>
      <c r="AN3088" s="3">
        <f>Sheet2!$Q$39</f>
        <v>2136.3846824700945</v>
      </c>
      <c r="AU3088">
        <f t="shared" si="195"/>
        <v>29.041046945575143</v>
      </c>
      <c r="AV3088" t="e">
        <f>VLOOKUP(AI3088,Sheet3!C$29:F$3725,4,FALSE)</f>
        <v>#N/A</v>
      </c>
    </row>
    <row r="3089" spans="1:48" x14ac:dyDescent="0.25">
      <c r="A3089">
        <v>80380635</v>
      </c>
      <c r="B3089">
        <v>11519</v>
      </c>
      <c r="C3089" t="s">
        <v>125</v>
      </c>
      <c r="D3089">
        <v>0</v>
      </c>
      <c r="E3089" t="s">
        <v>126</v>
      </c>
      <c r="F3089" t="s">
        <v>127</v>
      </c>
      <c r="G3089" t="s">
        <v>128</v>
      </c>
      <c r="H3089">
        <v>7</v>
      </c>
      <c r="I3089">
        <v>30.053419875199999</v>
      </c>
      <c r="J3089">
        <v>33.053419875199999</v>
      </c>
      <c r="K3089">
        <v>2.8261324007350002</v>
      </c>
      <c r="L3089">
        <v>5.8261324007350002</v>
      </c>
      <c r="M3089">
        <v>173928</v>
      </c>
      <c r="N3089" t="s">
        <v>129</v>
      </c>
      <c r="P3089">
        <v>37.368000000000002</v>
      </c>
      <c r="S3089">
        <v>0</v>
      </c>
      <c r="T3089">
        <v>0</v>
      </c>
      <c r="V3089" t="s">
        <v>34</v>
      </c>
      <c r="W3089" s="1">
        <v>40348</v>
      </c>
      <c r="X3089">
        <v>20100619</v>
      </c>
      <c r="Y3089">
        <v>0.992328428571429</v>
      </c>
      <c r="Z3089">
        <v>2.7364105193870901E-3</v>
      </c>
      <c r="AA3089">
        <v>0.98647399999999996</v>
      </c>
      <c r="AB3089">
        <v>-2.74428571428533E-2</v>
      </c>
      <c r="AC3089">
        <v>0.196334589465048</v>
      </c>
      <c r="AD3089">
        <v>0.28640000000000898</v>
      </c>
      <c r="AE3089">
        <v>0</v>
      </c>
      <c r="AF3089">
        <v>0</v>
      </c>
      <c r="AI3089" s="2">
        <f t="shared" si="192"/>
        <v>40348</v>
      </c>
      <c r="AJ3089">
        <f t="shared" si="193"/>
        <v>3551.5892426064238</v>
      </c>
      <c r="AK3089">
        <f t="shared" si="194"/>
        <v>3551.5892426064238</v>
      </c>
      <c r="AL3089" s="3">
        <f>Sheet2!$Q$35</f>
        <v>13804.562889602981</v>
      </c>
      <c r="AM3089" s="3">
        <f>Sheet2!$Q$37</f>
        <v>11470.329043263515</v>
      </c>
      <c r="AN3089" s="3">
        <f>Sheet2!$Q$39</f>
        <v>2136.3846824700945</v>
      </c>
      <c r="AU3089">
        <f t="shared" si="195"/>
        <v>25.284086158038154</v>
      </c>
      <c r="AV3089" t="e">
        <f>VLOOKUP(AI3089,Sheet3!C$29:F$3725,4,FALSE)</f>
        <v>#N/A</v>
      </c>
    </row>
    <row r="3090" spans="1:48" x14ac:dyDescent="0.25">
      <c r="A3090">
        <v>80437978</v>
      </c>
      <c r="B3090">
        <v>11519</v>
      </c>
      <c r="C3090" t="s">
        <v>125</v>
      </c>
      <c r="D3090">
        <v>0</v>
      </c>
      <c r="E3090" t="s">
        <v>126</v>
      </c>
      <c r="F3090" t="s">
        <v>127</v>
      </c>
      <c r="G3090" t="s">
        <v>128</v>
      </c>
      <c r="H3090">
        <v>7</v>
      </c>
      <c r="I3090">
        <v>30.053419875199999</v>
      </c>
      <c r="J3090">
        <v>33.053419875199999</v>
      </c>
      <c r="K3090">
        <v>2.8261324007350002</v>
      </c>
      <c r="L3090">
        <v>5.8261324007350002</v>
      </c>
      <c r="M3090">
        <v>173928</v>
      </c>
      <c r="N3090" t="s">
        <v>129</v>
      </c>
      <c r="P3090">
        <v>37.368000000000002</v>
      </c>
      <c r="S3090">
        <v>0</v>
      </c>
      <c r="T3090">
        <v>0</v>
      </c>
      <c r="V3090" t="s">
        <v>34</v>
      </c>
      <c r="W3090" s="1">
        <v>40349</v>
      </c>
      <c r="X3090">
        <v>20100620</v>
      </c>
      <c r="Y3090">
        <v>0.99110642857142905</v>
      </c>
      <c r="Z3090">
        <v>3.55579566571625E-3</v>
      </c>
      <c r="AA3090">
        <v>0.98336400000000002</v>
      </c>
      <c r="AB3090">
        <v>9.47571428571444E-2</v>
      </c>
      <c r="AC3090">
        <v>0.20537583567097401</v>
      </c>
      <c r="AD3090">
        <v>0.47840000000000099</v>
      </c>
      <c r="AE3090">
        <v>0</v>
      </c>
      <c r="AF3090">
        <v>0</v>
      </c>
      <c r="AI3090" s="2">
        <f t="shared" si="192"/>
        <v>40349</v>
      </c>
      <c r="AJ3090">
        <f t="shared" si="193"/>
        <v>4164.140538835898</v>
      </c>
      <c r="AK3090">
        <f t="shared" si="194"/>
        <v>4164.140538835898</v>
      </c>
      <c r="AL3090" s="3">
        <f>Sheet2!$Q$35</f>
        <v>13804.562889602981</v>
      </c>
      <c r="AM3090" s="3">
        <f>Sheet2!$Q$37</f>
        <v>11470.329043263515</v>
      </c>
      <c r="AN3090" s="3">
        <f>Sheet2!$Q$39</f>
        <v>2136.3846824700945</v>
      </c>
      <c r="AU3090">
        <f t="shared" si="195"/>
        <v>29.64489443065187</v>
      </c>
      <c r="AV3090" t="e">
        <f>VLOOKUP(AI3090,Sheet3!C$29:F$3725,4,FALSE)</f>
        <v>#N/A</v>
      </c>
    </row>
    <row r="3091" spans="1:48" x14ac:dyDescent="0.25">
      <c r="A3091">
        <v>80502313</v>
      </c>
      <c r="B3091">
        <v>11519</v>
      </c>
      <c r="C3091" t="s">
        <v>125</v>
      </c>
      <c r="D3091">
        <v>0</v>
      </c>
      <c r="E3091" t="s">
        <v>126</v>
      </c>
      <c r="F3091" t="s">
        <v>127</v>
      </c>
      <c r="G3091" t="s">
        <v>128</v>
      </c>
      <c r="H3091">
        <v>7</v>
      </c>
      <c r="I3091">
        <v>30.053419875199999</v>
      </c>
      <c r="J3091">
        <v>33.053419875199999</v>
      </c>
      <c r="K3091">
        <v>2.8261324007350002</v>
      </c>
      <c r="L3091">
        <v>5.8261324007350002</v>
      </c>
      <c r="M3091">
        <v>173928</v>
      </c>
      <c r="N3091" t="s">
        <v>129</v>
      </c>
      <c r="P3091">
        <v>37.368000000000002</v>
      </c>
      <c r="S3091">
        <v>0</v>
      </c>
      <c r="T3091">
        <v>0</v>
      </c>
      <c r="V3091" t="s">
        <v>34</v>
      </c>
      <c r="W3091" s="1">
        <v>40350</v>
      </c>
      <c r="X3091">
        <v>20100621</v>
      </c>
      <c r="Y3091">
        <v>0.99048885714285695</v>
      </c>
      <c r="Z3091">
        <v>3.1057024707358601E-3</v>
      </c>
      <c r="AA3091">
        <v>0.98388299999999995</v>
      </c>
      <c r="AB3091">
        <v>0.15651428571428799</v>
      </c>
      <c r="AC3091">
        <v>0.164354863708046</v>
      </c>
      <c r="AD3091">
        <v>0.42650000000000698</v>
      </c>
      <c r="AE3091">
        <v>0</v>
      </c>
      <c r="AF3091">
        <v>0</v>
      </c>
      <c r="AI3091" s="2">
        <f t="shared" si="192"/>
        <v>40350</v>
      </c>
      <c r="AJ3091">
        <f t="shared" si="193"/>
        <v>4469.3939986326732</v>
      </c>
      <c r="AK3091">
        <f t="shared" si="194"/>
        <v>4469.3939986326732</v>
      </c>
      <c r="AL3091" s="3">
        <f>Sheet2!$Q$35</f>
        <v>13804.562889602981</v>
      </c>
      <c r="AM3091" s="3">
        <f>Sheet2!$Q$37</f>
        <v>11470.329043263515</v>
      </c>
      <c r="AN3091" s="3">
        <f>Sheet2!$Q$39</f>
        <v>2136.3846824700945</v>
      </c>
      <c r="AU3091">
        <f t="shared" si="195"/>
        <v>31.818021515550019</v>
      </c>
      <c r="AV3091" t="e">
        <f>VLOOKUP(AI3091,Sheet3!C$29:F$3725,4,FALSE)</f>
        <v>#N/A</v>
      </c>
    </row>
    <row r="3092" spans="1:48" x14ac:dyDescent="0.25">
      <c r="A3092">
        <v>80570990</v>
      </c>
      <c r="B3092">
        <v>11519</v>
      </c>
      <c r="C3092" t="s">
        <v>125</v>
      </c>
      <c r="D3092">
        <v>0</v>
      </c>
      <c r="E3092" t="s">
        <v>126</v>
      </c>
      <c r="F3092" t="s">
        <v>127</v>
      </c>
      <c r="G3092" t="s">
        <v>128</v>
      </c>
      <c r="H3092">
        <v>7</v>
      </c>
      <c r="I3092">
        <v>30.053419875199999</v>
      </c>
      <c r="J3092">
        <v>33.053419875199999</v>
      </c>
      <c r="K3092">
        <v>2.8261324007350002</v>
      </c>
      <c r="L3092">
        <v>5.8261324007350002</v>
      </c>
      <c r="M3092">
        <v>173928</v>
      </c>
      <c r="N3092" t="s">
        <v>129</v>
      </c>
      <c r="P3092">
        <v>37.368000000000002</v>
      </c>
      <c r="S3092">
        <v>0</v>
      </c>
      <c r="T3092">
        <v>0</v>
      </c>
      <c r="V3092" t="s">
        <v>34</v>
      </c>
      <c r="W3092" s="1">
        <v>40351</v>
      </c>
      <c r="X3092">
        <v>20100622</v>
      </c>
      <c r="Y3092">
        <v>0.99016385714285704</v>
      </c>
      <c r="Z3092">
        <v>3.69950600673624E-3</v>
      </c>
      <c r="AA3092">
        <v>0.98314199999999996</v>
      </c>
      <c r="AB3092">
        <v>0.18901428571428999</v>
      </c>
      <c r="AC3092">
        <v>0.188078953243209</v>
      </c>
      <c r="AD3092">
        <v>0.50060000000000704</v>
      </c>
      <c r="AE3092">
        <v>0</v>
      </c>
      <c r="AF3092">
        <v>0</v>
      </c>
      <c r="AI3092" s="2">
        <f t="shared" si="192"/>
        <v>40351</v>
      </c>
      <c r="AJ3092">
        <f t="shared" si="193"/>
        <v>4628.8712747218087</v>
      </c>
      <c r="AK3092">
        <f t="shared" si="194"/>
        <v>4628.8712747218087</v>
      </c>
      <c r="AL3092" s="3">
        <f>Sheet2!$Q$35</f>
        <v>13804.562889602981</v>
      </c>
      <c r="AM3092" s="3">
        <f>Sheet2!$Q$37</f>
        <v>11470.329043263515</v>
      </c>
      <c r="AN3092" s="3">
        <f>Sheet2!$Q$39</f>
        <v>2136.3846824700945</v>
      </c>
      <c r="AU3092">
        <f t="shared" si="195"/>
        <v>32.953354718082124</v>
      </c>
      <c r="AV3092" t="e">
        <f>VLOOKUP(AI3092,Sheet3!C$29:F$3725,4,FALSE)</f>
        <v>#N/A</v>
      </c>
    </row>
    <row r="3093" spans="1:48" x14ac:dyDescent="0.25">
      <c r="A3093">
        <v>80640792</v>
      </c>
      <c r="B3093">
        <v>11519</v>
      </c>
      <c r="C3093" t="s">
        <v>125</v>
      </c>
      <c r="D3093">
        <v>0</v>
      </c>
      <c r="E3093" t="s">
        <v>126</v>
      </c>
      <c r="F3093" t="s">
        <v>127</v>
      </c>
      <c r="G3093" t="s">
        <v>128</v>
      </c>
      <c r="H3093">
        <v>7</v>
      </c>
      <c r="I3093">
        <v>30.053419875199999</v>
      </c>
      <c r="J3093">
        <v>33.053419875199999</v>
      </c>
      <c r="K3093">
        <v>2.8261324007350002</v>
      </c>
      <c r="L3093">
        <v>5.8261324007350002</v>
      </c>
      <c r="M3093">
        <v>173928</v>
      </c>
      <c r="N3093" t="s">
        <v>129</v>
      </c>
      <c r="P3093">
        <v>37.368000000000002</v>
      </c>
      <c r="S3093">
        <v>0</v>
      </c>
      <c r="T3093">
        <v>0</v>
      </c>
      <c r="V3093" t="s">
        <v>34</v>
      </c>
      <c r="W3093" s="1">
        <v>40352</v>
      </c>
      <c r="X3093">
        <v>20100623</v>
      </c>
      <c r="Y3093">
        <v>0.99094257142857101</v>
      </c>
      <c r="Z3093">
        <v>3.9540480110223097E-3</v>
      </c>
      <c r="AA3093">
        <v>0.98376799999999998</v>
      </c>
      <c r="AB3093">
        <v>0.111142857142859</v>
      </c>
      <c r="AC3093">
        <v>0.21602195561128301</v>
      </c>
      <c r="AD3093">
        <v>0.438000000000005</v>
      </c>
      <c r="AE3093">
        <v>0</v>
      </c>
      <c r="AF3093">
        <v>0</v>
      </c>
      <c r="AI3093" s="2">
        <f t="shared" si="192"/>
        <v>40352</v>
      </c>
      <c r="AJ3093">
        <f t="shared" si="193"/>
        <v>4245.4143703337759</v>
      </c>
      <c r="AK3093">
        <f t="shared" si="194"/>
        <v>4245.4143703337759</v>
      </c>
      <c r="AL3093" s="3">
        <f>Sheet2!$Q$35</f>
        <v>13804.562889602981</v>
      </c>
      <c r="AM3093" s="3">
        <f>Sheet2!$Q$37</f>
        <v>11470.329043263515</v>
      </c>
      <c r="AN3093" s="3">
        <f>Sheet2!$Q$39</f>
        <v>2136.3846824700945</v>
      </c>
      <c r="AU3093">
        <f t="shared" si="195"/>
        <v>30.223490213445199</v>
      </c>
      <c r="AV3093" t="e">
        <f>VLOOKUP(AI3093,Sheet3!C$29:F$3725,4,FALSE)</f>
        <v>#N/A</v>
      </c>
    </row>
    <row r="3094" spans="1:48" x14ac:dyDescent="0.25">
      <c r="A3094">
        <v>80705499</v>
      </c>
      <c r="B3094">
        <v>11519</v>
      </c>
      <c r="C3094" t="s">
        <v>125</v>
      </c>
      <c r="D3094">
        <v>0</v>
      </c>
      <c r="E3094" t="s">
        <v>126</v>
      </c>
      <c r="F3094" t="s">
        <v>127</v>
      </c>
      <c r="G3094" t="s">
        <v>128</v>
      </c>
      <c r="H3094">
        <v>7</v>
      </c>
      <c r="I3094">
        <v>30.053419875199999</v>
      </c>
      <c r="J3094">
        <v>33.053419875199999</v>
      </c>
      <c r="K3094">
        <v>2.8261324007350002</v>
      </c>
      <c r="L3094">
        <v>5.8261324007350002</v>
      </c>
      <c r="M3094">
        <v>173928</v>
      </c>
      <c r="N3094" t="s">
        <v>129</v>
      </c>
      <c r="P3094">
        <v>37.368000000000002</v>
      </c>
      <c r="S3094">
        <v>0</v>
      </c>
      <c r="T3094">
        <v>0</v>
      </c>
      <c r="V3094" t="s">
        <v>34</v>
      </c>
      <c r="W3094" s="1">
        <v>40353</v>
      </c>
      <c r="X3094">
        <v>20100624</v>
      </c>
      <c r="Y3094">
        <v>0.99174285714285704</v>
      </c>
      <c r="Z3094">
        <v>3.4287156457764099E-3</v>
      </c>
      <c r="AA3094">
        <v>0.98562799999999995</v>
      </c>
      <c r="AB3094">
        <v>3.1114285714289099E-2</v>
      </c>
      <c r="AC3094">
        <v>0.17587429300149701</v>
      </c>
      <c r="AD3094">
        <v>0.252000000000008</v>
      </c>
      <c r="AE3094">
        <v>0</v>
      </c>
      <c r="AF3094">
        <v>0</v>
      </c>
      <c r="AI3094" s="2">
        <f t="shared" si="192"/>
        <v>40353</v>
      </c>
      <c r="AJ3094">
        <f t="shared" si="193"/>
        <v>3846.534221468959</v>
      </c>
      <c r="AK3094">
        <f t="shared" si="194"/>
        <v>3846.534221468959</v>
      </c>
      <c r="AL3094" s="3">
        <f>Sheet2!$Q$35</f>
        <v>13804.562889602981</v>
      </c>
      <c r="AM3094" s="3">
        <f>Sheet2!$Q$37</f>
        <v>11470.329043263515</v>
      </c>
      <c r="AN3094" s="3">
        <f>Sheet2!$Q$39</f>
        <v>2136.3846824700945</v>
      </c>
      <c r="AU3094">
        <f t="shared" si="195"/>
        <v>27.383826231574439</v>
      </c>
      <c r="AV3094" t="e">
        <f>VLOOKUP(AI3094,Sheet3!C$29:F$3725,4,FALSE)</f>
        <v>#N/A</v>
      </c>
    </row>
    <row r="3095" spans="1:48" x14ac:dyDescent="0.25">
      <c r="A3095">
        <v>80777254</v>
      </c>
      <c r="B3095">
        <v>11519</v>
      </c>
      <c r="C3095" t="s">
        <v>125</v>
      </c>
      <c r="D3095">
        <v>0</v>
      </c>
      <c r="E3095" t="s">
        <v>126</v>
      </c>
      <c r="F3095" t="s">
        <v>127</v>
      </c>
      <c r="G3095" t="s">
        <v>128</v>
      </c>
      <c r="H3095">
        <v>7</v>
      </c>
      <c r="I3095">
        <v>30.053419875199999</v>
      </c>
      <c r="J3095">
        <v>33.053419875199999</v>
      </c>
      <c r="K3095">
        <v>2.8261324007350002</v>
      </c>
      <c r="L3095">
        <v>5.8261324007350002</v>
      </c>
      <c r="M3095">
        <v>173928</v>
      </c>
      <c r="N3095" t="s">
        <v>129</v>
      </c>
      <c r="P3095">
        <v>37.368000000000002</v>
      </c>
      <c r="S3095">
        <v>0</v>
      </c>
      <c r="T3095">
        <v>0</v>
      </c>
      <c r="V3095" t="s">
        <v>34</v>
      </c>
      <c r="W3095" s="1">
        <v>40354</v>
      </c>
      <c r="X3095">
        <v>20100625</v>
      </c>
      <c r="Y3095">
        <v>0.99152685714285704</v>
      </c>
      <c r="Z3095">
        <v>2.5366653829991398E-3</v>
      </c>
      <c r="AA3095">
        <v>0.98620399999999997</v>
      </c>
      <c r="AB3095">
        <v>5.2714285714290099E-2</v>
      </c>
      <c r="AC3095">
        <v>0.108912093367232</v>
      </c>
      <c r="AD3095">
        <v>0.21010000000000201</v>
      </c>
      <c r="AE3095">
        <v>0</v>
      </c>
      <c r="AF3095">
        <v>0</v>
      </c>
      <c r="AI3095" s="2">
        <f t="shared" si="192"/>
        <v>40354</v>
      </c>
      <c r="AJ3095">
        <f t="shared" si="193"/>
        <v>3954.6729038152844</v>
      </c>
      <c r="AK3095">
        <f t="shared" si="194"/>
        <v>3954.6729038152844</v>
      </c>
      <c r="AL3095" s="3">
        <f>Sheet2!$Q$35</f>
        <v>13804.562889602981</v>
      </c>
      <c r="AM3095" s="3">
        <f>Sheet2!$Q$37</f>
        <v>11470.329043263515</v>
      </c>
      <c r="AN3095" s="3">
        <f>Sheet2!$Q$39</f>
        <v>2136.3846824700945</v>
      </c>
      <c r="AU3095">
        <f t="shared" si="195"/>
        <v>28.153675325794204</v>
      </c>
      <c r="AV3095" t="e">
        <f>VLOOKUP(AI3095,Sheet3!C$29:F$3725,4,FALSE)</f>
        <v>#N/A</v>
      </c>
    </row>
    <row r="3096" spans="1:48" x14ac:dyDescent="0.25">
      <c r="A3096">
        <v>80844580</v>
      </c>
      <c r="B3096">
        <v>11519</v>
      </c>
      <c r="C3096" t="s">
        <v>125</v>
      </c>
      <c r="D3096">
        <v>0</v>
      </c>
      <c r="E3096" t="s">
        <v>126</v>
      </c>
      <c r="F3096" t="s">
        <v>127</v>
      </c>
      <c r="G3096" t="s">
        <v>128</v>
      </c>
      <c r="H3096">
        <v>7</v>
      </c>
      <c r="I3096">
        <v>30.053419875199999</v>
      </c>
      <c r="J3096">
        <v>33.053419875199999</v>
      </c>
      <c r="K3096">
        <v>2.8261324007350002</v>
      </c>
      <c r="L3096">
        <v>5.8261324007350002</v>
      </c>
      <c r="M3096">
        <v>173928</v>
      </c>
      <c r="N3096" t="s">
        <v>129</v>
      </c>
      <c r="P3096">
        <v>37.368000000000002</v>
      </c>
      <c r="S3096">
        <v>0</v>
      </c>
      <c r="T3096">
        <v>0</v>
      </c>
      <c r="V3096" t="s">
        <v>34</v>
      </c>
      <c r="W3096" s="1">
        <v>40355</v>
      </c>
      <c r="X3096">
        <v>20100626</v>
      </c>
      <c r="Y3096">
        <v>0.99199728571428603</v>
      </c>
      <c r="Z3096">
        <v>2.6609115363126199E-3</v>
      </c>
      <c r="AA3096">
        <v>0.98656100000000002</v>
      </c>
      <c r="AB3096">
        <v>5.6714285714314699E-3</v>
      </c>
      <c r="AC3096">
        <v>0.120980856977878</v>
      </c>
      <c r="AD3096">
        <v>0.16070000000000301</v>
      </c>
      <c r="AE3096">
        <v>0</v>
      </c>
      <c r="AF3096">
        <v>0</v>
      </c>
      <c r="AI3096" s="2">
        <f t="shared" si="192"/>
        <v>40355</v>
      </c>
      <c r="AJ3096">
        <f t="shared" si="193"/>
        <v>3718.7018418540247</v>
      </c>
      <c r="AK3096">
        <f t="shared" si="194"/>
        <v>3718.7018418540247</v>
      </c>
      <c r="AL3096" s="3">
        <f>Sheet2!$Q$35</f>
        <v>13804.562889602981</v>
      </c>
      <c r="AM3096" s="3">
        <f>Sheet2!$Q$37</f>
        <v>11470.329043263515</v>
      </c>
      <c r="AN3096" s="3">
        <f>Sheet2!$Q$39</f>
        <v>2136.3846824700945</v>
      </c>
      <c r="AU3096">
        <f t="shared" si="195"/>
        <v>26.473775919112327</v>
      </c>
      <c r="AV3096" t="e">
        <f>VLOOKUP(AI3096,Sheet3!C$29:F$3725,4,FALSE)</f>
        <v>#N/A</v>
      </c>
    </row>
    <row r="3097" spans="1:48" x14ac:dyDescent="0.25">
      <c r="A3097">
        <v>80911461</v>
      </c>
      <c r="B3097">
        <v>11519</v>
      </c>
      <c r="C3097" t="s">
        <v>125</v>
      </c>
      <c r="D3097">
        <v>0</v>
      </c>
      <c r="E3097" t="s">
        <v>126</v>
      </c>
      <c r="F3097" t="s">
        <v>127</v>
      </c>
      <c r="G3097" t="s">
        <v>128</v>
      </c>
      <c r="H3097">
        <v>7</v>
      </c>
      <c r="I3097">
        <v>30.053419875199999</v>
      </c>
      <c r="J3097">
        <v>33.053419875199999</v>
      </c>
      <c r="K3097">
        <v>2.8261324007350002</v>
      </c>
      <c r="L3097">
        <v>5.8261324007350002</v>
      </c>
      <c r="M3097">
        <v>173928</v>
      </c>
      <c r="N3097" t="s">
        <v>129</v>
      </c>
      <c r="P3097">
        <v>37.368000000000002</v>
      </c>
      <c r="S3097">
        <v>0</v>
      </c>
      <c r="T3097">
        <v>0</v>
      </c>
      <c r="V3097" t="s">
        <v>34</v>
      </c>
      <c r="W3097" s="1">
        <v>40356</v>
      </c>
      <c r="X3097">
        <v>20100627</v>
      </c>
      <c r="Y3097">
        <v>0.99158199999999996</v>
      </c>
      <c r="Z3097">
        <v>2.5498930509785301E-3</v>
      </c>
      <c r="AA3097">
        <v>0.98654500000000001</v>
      </c>
      <c r="AB3097">
        <v>4.7200000000001199E-2</v>
      </c>
      <c r="AC3097">
        <v>0.15251672507817399</v>
      </c>
      <c r="AD3097">
        <v>0.32010000000000099</v>
      </c>
      <c r="AE3097">
        <v>0</v>
      </c>
      <c r="AF3097">
        <v>0</v>
      </c>
      <c r="AI3097" s="2">
        <f t="shared" si="192"/>
        <v>40356</v>
      </c>
      <c r="AJ3097">
        <f t="shared" si="193"/>
        <v>3927.0997710390948</v>
      </c>
      <c r="AK3097">
        <f t="shared" si="194"/>
        <v>3927.0997710390948</v>
      </c>
      <c r="AL3097" s="3">
        <f>Sheet2!$Q$35</f>
        <v>13804.562889602981</v>
      </c>
      <c r="AM3097" s="3">
        <f>Sheet2!$Q$37</f>
        <v>11470.329043263515</v>
      </c>
      <c r="AN3097" s="3">
        <f>Sheet2!$Q$39</f>
        <v>2136.3846824700945</v>
      </c>
      <c r="AU3097">
        <f t="shared" si="195"/>
        <v>27.957379691040963</v>
      </c>
      <c r="AV3097" t="e">
        <f>VLOOKUP(AI3097,Sheet3!C$29:F$3725,4,FALSE)</f>
        <v>#N/A</v>
      </c>
    </row>
    <row r="3098" spans="1:48" x14ac:dyDescent="0.25">
      <c r="A3098">
        <v>80966364</v>
      </c>
      <c r="B3098">
        <v>11519</v>
      </c>
      <c r="C3098" t="s">
        <v>125</v>
      </c>
      <c r="D3098">
        <v>0</v>
      </c>
      <c r="E3098" t="s">
        <v>126</v>
      </c>
      <c r="F3098" t="s">
        <v>127</v>
      </c>
      <c r="G3098" t="s">
        <v>128</v>
      </c>
      <c r="H3098">
        <v>7</v>
      </c>
      <c r="I3098">
        <v>30.053419875199999</v>
      </c>
      <c r="J3098">
        <v>33.053419875199999</v>
      </c>
      <c r="K3098">
        <v>2.8261324007350002</v>
      </c>
      <c r="L3098">
        <v>5.8261324007350002</v>
      </c>
      <c r="M3098">
        <v>173928</v>
      </c>
      <c r="N3098" t="s">
        <v>129</v>
      </c>
      <c r="P3098">
        <v>37.368000000000002</v>
      </c>
      <c r="S3098">
        <v>0</v>
      </c>
      <c r="T3098">
        <v>0</v>
      </c>
      <c r="V3098" t="s">
        <v>34</v>
      </c>
      <c r="W3098" s="1">
        <v>40357</v>
      </c>
      <c r="X3098">
        <v>20100628</v>
      </c>
      <c r="Y3098">
        <v>0.99201871428571398</v>
      </c>
      <c r="Z3098">
        <v>2.2951571819367798E-3</v>
      </c>
      <c r="AA3098">
        <v>0.98760099999999995</v>
      </c>
      <c r="AB3098">
        <v>3.52857142857297E-3</v>
      </c>
      <c r="AC3098">
        <v>0.168420423891146</v>
      </c>
      <c r="AD3098">
        <v>0.271199999999994</v>
      </c>
      <c r="AE3098">
        <v>0</v>
      </c>
      <c r="AF3098">
        <v>0</v>
      </c>
      <c r="AI3098" s="2">
        <f t="shared" si="192"/>
        <v>40357</v>
      </c>
      <c r="AJ3098">
        <f t="shared" si="193"/>
        <v>3707.913040376734</v>
      </c>
      <c r="AK3098">
        <f t="shared" si="194"/>
        <v>3707.913040376734</v>
      </c>
      <c r="AL3098" s="3">
        <f>Sheet2!$Q$35</f>
        <v>13804.562889602981</v>
      </c>
      <c r="AM3098" s="3">
        <f>Sheet2!$Q$37</f>
        <v>11470.329043263515</v>
      </c>
      <c r="AN3098" s="3">
        <f>Sheet2!$Q$39</f>
        <v>2136.3846824700945</v>
      </c>
      <c r="AU3098">
        <f t="shared" si="195"/>
        <v>26.396969462210912</v>
      </c>
      <c r="AV3098" t="e">
        <f>VLOOKUP(AI3098,Sheet3!C$29:F$3725,4,FALSE)</f>
        <v>#N/A</v>
      </c>
    </row>
    <row r="3099" spans="1:48" x14ac:dyDescent="0.25">
      <c r="A3099">
        <v>81033626</v>
      </c>
      <c r="B3099">
        <v>11519</v>
      </c>
      <c r="C3099" t="s">
        <v>125</v>
      </c>
      <c r="D3099">
        <v>0</v>
      </c>
      <c r="E3099" t="s">
        <v>126</v>
      </c>
      <c r="F3099" t="s">
        <v>127</v>
      </c>
      <c r="G3099" t="s">
        <v>128</v>
      </c>
      <c r="H3099">
        <v>7</v>
      </c>
      <c r="I3099">
        <v>30.053419875199999</v>
      </c>
      <c r="J3099">
        <v>33.053419875199999</v>
      </c>
      <c r="K3099">
        <v>2.8261324007350002</v>
      </c>
      <c r="L3099">
        <v>5.8261324007350002</v>
      </c>
      <c r="M3099">
        <v>173928</v>
      </c>
      <c r="N3099" t="s">
        <v>129</v>
      </c>
      <c r="P3099">
        <v>37.368000000000002</v>
      </c>
      <c r="S3099">
        <v>0</v>
      </c>
      <c r="T3099">
        <v>0</v>
      </c>
      <c r="V3099" t="s">
        <v>34</v>
      </c>
      <c r="W3099" s="1">
        <v>40358</v>
      </c>
      <c r="X3099">
        <v>20100629</v>
      </c>
      <c r="Y3099">
        <v>0.99281628571428604</v>
      </c>
      <c r="Z3099">
        <v>2.5366348751438201E-3</v>
      </c>
      <c r="AA3099">
        <v>0.98741599999999996</v>
      </c>
      <c r="AB3099">
        <v>-7.6228571428568398E-2</v>
      </c>
      <c r="AC3099">
        <v>9.4493442165289099E-2</v>
      </c>
      <c r="AD3099">
        <v>7.3200000000006593E-2</v>
      </c>
      <c r="AE3099">
        <v>0</v>
      </c>
      <c r="AF3099">
        <v>0</v>
      </c>
      <c r="AI3099" s="2">
        <f t="shared" si="192"/>
        <v>40358</v>
      </c>
      <c r="AJ3099">
        <f t="shared" si="193"/>
        <v>3303.8721126182936</v>
      </c>
      <c r="AK3099">
        <f t="shared" si="194"/>
        <v>3303.8721126182936</v>
      </c>
      <c r="AL3099" s="3">
        <f>Sheet2!$Q$35</f>
        <v>13804.562889602981</v>
      </c>
      <c r="AM3099" s="3">
        <f>Sheet2!$Q$37</f>
        <v>11470.329043263515</v>
      </c>
      <c r="AN3099" s="3">
        <f>Sheet2!$Q$39</f>
        <v>2136.3846824700945</v>
      </c>
      <c r="AU3099">
        <f t="shared" si="195"/>
        <v>23.520565427007519</v>
      </c>
      <c r="AV3099" t="e">
        <f>VLOOKUP(AI3099,Sheet3!C$29:F$3725,4,FALSE)</f>
        <v>#N/A</v>
      </c>
    </row>
    <row r="3100" spans="1:48" x14ac:dyDescent="0.25">
      <c r="A3100">
        <v>81100605</v>
      </c>
      <c r="B3100">
        <v>11519</v>
      </c>
      <c r="C3100" t="s">
        <v>125</v>
      </c>
      <c r="D3100">
        <v>0</v>
      </c>
      <c r="E3100" t="s">
        <v>126</v>
      </c>
      <c r="F3100" t="s">
        <v>127</v>
      </c>
      <c r="G3100" t="s">
        <v>128</v>
      </c>
      <c r="H3100">
        <v>7</v>
      </c>
      <c r="I3100">
        <v>30.053419875199999</v>
      </c>
      <c r="J3100">
        <v>33.053419875199999</v>
      </c>
      <c r="K3100">
        <v>2.8261324007350002</v>
      </c>
      <c r="L3100">
        <v>5.8261324007350002</v>
      </c>
      <c r="M3100">
        <v>173928</v>
      </c>
      <c r="N3100" t="s">
        <v>129</v>
      </c>
      <c r="P3100">
        <v>37.368000000000002</v>
      </c>
      <c r="S3100">
        <v>0</v>
      </c>
      <c r="T3100">
        <v>0</v>
      </c>
      <c r="V3100" t="s">
        <v>34</v>
      </c>
      <c r="W3100" s="1">
        <v>40359</v>
      </c>
      <c r="X3100">
        <v>20100630</v>
      </c>
      <c r="Y3100">
        <v>0.99270885714285695</v>
      </c>
      <c r="Z3100">
        <v>2.8883595654959201E-3</v>
      </c>
      <c r="AA3100">
        <v>0.98655999999999999</v>
      </c>
      <c r="AB3100">
        <v>-6.5485714285713204E-2</v>
      </c>
      <c r="AC3100">
        <v>0.15594249332523</v>
      </c>
      <c r="AD3100">
        <v>0.15880000000000299</v>
      </c>
      <c r="AE3100">
        <v>0</v>
      </c>
      <c r="AF3100">
        <v>0</v>
      </c>
      <c r="AI3100" s="2">
        <f t="shared" si="192"/>
        <v>40359</v>
      </c>
      <c r="AJ3100">
        <f t="shared" si="193"/>
        <v>3358.5759305027314</v>
      </c>
      <c r="AK3100">
        <f t="shared" si="194"/>
        <v>3358.5759305027314</v>
      </c>
      <c r="AL3100" s="3">
        <f>Sheet2!$Q$35</f>
        <v>13804.562889602981</v>
      </c>
      <c r="AM3100" s="3">
        <f>Sheet2!$Q$37</f>
        <v>11470.329043263515</v>
      </c>
      <c r="AN3100" s="3">
        <f>Sheet2!$Q$39</f>
        <v>2136.3846824700945</v>
      </c>
      <c r="AU3100">
        <f t="shared" si="195"/>
        <v>23.91000687140966</v>
      </c>
      <c r="AV3100" t="e">
        <f>VLOOKUP(AI3100,Sheet3!C$29:F$3725,4,FALSE)</f>
        <v>#N/A</v>
      </c>
    </row>
    <row r="3101" spans="1:48" x14ac:dyDescent="0.25">
      <c r="A3101">
        <v>81167300</v>
      </c>
      <c r="B3101">
        <v>11519</v>
      </c>
      <c r="C3101" t="s">
        <v>125</v>
      </c>
      <c r="D3101">
        <v>0</v>
      </c>
      <c r="E3101" t="s">
        <v>126</v>
      </c>
      <c r="F3101" t="s">
        <v>127</v>
      </c>
      <c r="G3101" t="s">
        <v>128</v>
      </c>
      <c r="H3101">
        <v>7</v>
      </c>
      <c r="I3101">
        <v>30.053419875199999</v>
      </c>
      <c r="J3101">
        <v>33.053419875199999</v>
      </c>
      <c r="K3101">
        <v>2.8261324007350002</v>
      </c>
      <c r="L3101">
        <v>5.8261324007350002</v>
      </c>
      <c r="M3101">
        <v>173928</v>
      </c>
      <c r="N3101" t="s">
        <v>129</v>
      </c>
      <c r="P3101">
        <v>37.368000000000002</v>
      </c>
      <c r="S3101">
        <v>0</v>
      </c>
      <c r="T3101">
        <v>0</v>
      </c>
      <c r="V3101" t="s">
        <v>34</v>
      </c>
      <c r="W3101" s="1">
        <v>40360</v>
      </c>
      <c r="X3101">
        <v>20100701</v>
      </c>
      <c r="Y3101">
        <v>0.99373414285714301</v>
      </c>
      <c r="Z3101">
        <v>2.2087661344594102E-3</v>
      </c>
      <c r="AA3101">
        <v>0.98948199999999997</v>
      </c>
      <c r="AB3101">
        <v>-0.16801428571428401</v>
      </c>
      <c r="AC3101">
        <v>8.2587519440573506E-2</v>
      </c>
      <c r="AD3101">
        <v>-3.3199999999999903E-2</v>
      </c>
      <c r="AE3101">
        <v>0</v>
      </c>
      <c r="AF3101">
        <v>0</v>
      </c>
      <c r="AI3101" s="2">
        <f t="shared" si="192"/>
        <v>40360</v>
      </c>
      <c r="AJ3101">
        <f t="shared" si="193"/>
        <v>2832.9137140009552</v>
      </c>
      <c r="AK3101">
        <f t="shared" si="194"/>
        <v>2832.9137140009552</v>
      </c>
      <c r="AL3101" s="3">
        <f>Sheet2!$Q$35</f>
        <v>13804.562889602981</v>
      </c>
      <c r="AM3101" s="3">
        <f>Sheet2!$Q$37</f>
        <v>11470.329043263515</v>
      </c>
      <c r="AN3101" s="3">
        <f>Sheet2!$Q$39</f>
        <v>2136.3846824700945</v>
      </c>
      <c r="AU3101">
        <f t="shared" si="195"/>
        <v>20.167769843373627</v>
      </c>
      <c r="AV3101" t="e">
        <f>VLOOKUP(AI3101,Sheet3!C$29:F$3725,4,FALSE)</f>
        <v>#N/A</v>
      </c>
    </row>
    <row r="3102" spans="1:48" x14ac:dyDescent="0.25">
      <c r="A3102">
        <v>81210512</v>
      </c>
      <c r="B3102">
        <v>11519</v>
      </c>
      <c r="C3102" t="s">
        <v>125</v>
      </c>
      <c r="D3102">
        <v>0</v>
      </c>
      <c r="E3102" t="s">
        <v>126</v>
      </c>
      <c r="F3102" t="s">
        <v>127</v>
      </c>
      <c r="G3102" t="s">
        <v>128</v>
      </c>
      <c r="H3102">
        <v>7</v>
      </c>
      <c r="I3102">
        <v>30.053419875199999</v>
      </c>
      <c r="J3102">
        <v>33.053419875199999</v>
      </c>
      <c r="K3102">
        <v>2.8261324007350002</v>
      </c>
      <c r="L3102">
        <v>5.8261324007350002</v>
      </c>
      <c r="M3102">
        <v>173928</v>
      </c>
      <c r="N3102" t="s">
        <v>129</v>
      </c>
      <c r="P3102">
        <v>37.368000000000002</v>
      </c>
      <c r="S3102">
        <v>0</v>
      </c>
      <c r="T3102">
        <v>0</v>
      </c>
      <c r="V3102" t="s">
        <v>34</v>
      </c>
      <c r="W3102" s="1">
        <v>40361</v>
      </c>
      <c r="X3102">
        <v>20100702</v>
      </c>
      <c r="Y3102">
        <v>0.99323328571428604</v>
      </c>
      <c r="Z3102">
        <v>2.40601589558255E-3</v>
      </c>
      <c r="AA3102">
        <v>0.98934999999999995</v>
      </c>
      <c r="AB3102">
        <v>-0.117928571428568</v>
      </c>
      <c r="AC3102">
        <v>0.112679554670829</v>
      </c>
      <c r="AD3102">
        <v>4.3500000000007401E-2</v>
      </c>
      <c r="AE3102">
        <v>0</v>
      </c>
      <c r="AF3102">
        <v>0</v>
      </c>
      <c r="AI3102" s="2">
        <f t="shared" si="192"/>
        <v>40361</v>
      </c>
      <c r="AJ3102">
        <f t="shared" si="193"/>
        <v>3090.7002422981896</v>
      </c>
      <c r="AK3102">
        <f t="shared" si="194"/>
        <v>3090.7002422981896</v>
      </c>
      <c r="AL3102" s="3">
        <f>Sheet2!$Q$35</f>
        <v>13804.562889602981</v>
      </c>
      <c r="AM3102" s="3">
        <f>Sheet2!$Q$37</f>
        <v>11470.329043263515</v>
      </c>
      <c r="AN3102" s="3">
        <f>Sheet2!$Q$39</f>
        <v>2136.3846824700945</v>
      </c>
      <c r="AU3102">
        <f t="shared" si="195"/>
        <v>22.002975534858798</v>
      </c>
      <c r="AV3102" t="e">
        <f>VLOOKUP(AI3102,Sheet3!C$29:F$3725,4,FALSE)</f>
        <v>#N/A</v>
      </c>
    </row>
    <row r="3103" spans="1:48" x14ac:dyDescent="0.25">
      <c r="A3103">
        <v>81277486</v>
      </c>
      <c r="B3103">
        <v>11519</v>
      </c>
      <c r="C3103" t="s">
        <v>125</v>
      </c>
      <c r="D3103">
        <v>0</v>
      </c>
      <c r="E3103" t="s">
        <v>126</v>
      </c>
      <c r="F3103" t="s">
        <v>127</v>
      </c>
      <c r="G3103" t="s">
        <v>128</v>
      </c>
      <c r="H3103">
        <v>7</v>
      </c>
      <c r="I3103">
        <v>30.053419875199999</v>
      </c>
      <c r="J3103">
        <v>33.053419875199999</v>
      </c>
      <c r="K3103">
        <v>2.8261324007350002</v>
      </c>
      <c r="L3103">
        <v>5.8261324007350002</v>
      </c>
      <c r="M3103">
        <v>173928</v>
      </c>
      <c r="N3103" t="s">
        <v>129</v>
      </c>
      <c r="P3103">
        <v>37.368000000000002</v>
      </c>
      <c r="S3103">
        <v>0</v>
      </c>
      <c r="T3103">
        <v>0</v>
      </c>
      <c r="V3103" t="s">
        <v>34</v>
      </c>
      <c r="W3103" s="1">
        <v>40362</v>
      </c>
      <c r="X3103">
        <v>20100703</v>
      </c>
      <c r="Y3103">
        <v>0.97922100000000001</v>
      </c>
      <c r="Z3103">
        <v>5.4545192272096796E-3</v>
      </c>
      <c r="AA3103">
        <v>0.97105699999999995</v>
      </c>
      <c r="AB3103">
        <v>1.2833000000000001</v>
      </c>
      <c r="AC3103">
        <v>0.65392524255999096</v>
      </c>
      <c r="AD3103">
        <v>2.2227999999999999</v>
      </c>
      <c r="AE3103">
        <v>1</v>
      </c>
      <c r="AF3103">
        <v>0</v>
      </c>
      <c r="AG3103">
        <v>4</v>
      </c>
      <c r="AI3103" s="2">
        <f t="shared" si="192"/>
        <v>40362</v>
      </c>
      <c r="AJ3103">
        <f t="shared" si="193"/>
        <v>9530.0618258677423</v>
      </c>
      <c r="AK3103">
        <f t="shared" si="194"/>
        <v>9530.0618258677423</v>
      </c>
      <c r="AL3103" s="3">
        <f>Sheet2!$Q$35</f>
        <v>13804.562889602981</v>
      </c>
      <c r="AM3103" s="3">
        <f>Sheet2!$Q$37</f>
        <v>11470.329043263515</v>
      </c>
      <c r="AN3103" s="3">
        <f>Sheet2!$Q$39</f>
        <v>2136.3846824700945</v>
      </c>
      <c r="AU3103">
        <f t="shared" si="195"/>
        <v>67.845375080547498</v>
      </c>
      <c r="AV3103" t="e">
        <f>VLOOKUP(AI3103,Sheet3!C$29:F$3725,4,FALSE)</f>
        <v>#N/A</v>
      </c>
    </row>
    <row r="3104" spans="1:48" x14ac:dyDescent="0.25">
      <c r="A3104">
        <v>81346431</v>
      </c>
      <c r="B3104">
        <v>11519</v>
      </c>
      <c r="C3104" t="s">
        <v>125</v>
      </c>
      <c r="D3104">
        <v>1</v>
      </c>
      <c r="E3104" t="s">
        <v>126</v>
      </c>
      <c r="F3104" t="s">
        <v>127</v>
      </c>
      <c r="G3104" t="s">
        <v>128</v>
      </c>
      <c r="H3104">
        <v>7</v>
      </c>
      <c r="I3104">
        <v>30.053419875199999</v>
      </c>
      <c r="J3104">
        <v>33.053419875199999</v>
      </c>
      <c r="K3104">
        <v>2.8261324007350002</v>
      </c>
      <c r="L3104">
        <v>5.8261324007350002</v>
      </c>
      <c r="M3104">
        <v>173928</v>
      </c>
      <c r="N3104" t="s">
        <v>129</v>
      </c>
      <c r="P3104">
        <v>37.368000000000002</v>
      </c>
      <c r="S3104">
        <v>0</v>
      </c>
      <c r="T3104">
        <v>0</v>
      </c>
      <c r="V3104" t="s">
        <v>34</v>
      </c>
      <c r="W3104" s="1">
        <v>40363</v>
      </c>
      <c r="X3104">
        <v>20100704</v>
      </c>
      <c r="Y3104">
        <v>0.977348142857143</v>
      </c>
      <c r="Z3104">
        <v>4.9742833059811999E-3</v>
      </c>
      <c r="AA3104">
        <v>0.96993700000000005</v>
      </c>
      <c r="AB3104">
        <v>1.4705857142857099</v>
      </c>
      <c r="AC3104">
        <v>0.58411140920833304</v>
      </c>
      <c r="AD3104">
        <v>2.3347999999999902</v>
      </c>
      <c r="AE3104">
        <v>2</v>
      </c>
      <c r="AF3104">
        <v>0</v>
      </c>
      <c r="AG3104" t="s">
        <v>140</v>
      </c>
      <c r="AI3104" s="2">
        <f t="shared" si="192"/>
        <v>40363</v>
      </c>
      <c r="AJ3104">
        <f t="shared" si="193"/>
        <v>10277.704310370609</v>
      </c>
      <c r="AK3104">
        <f t="shared" si="194"/>
        <v>10277.704310370609</v>
      </c>
      <c r="AL3104" s="3">
        <f>Sheet2!$Q$35</f>
        <v>13804.562889602981</v>
      </c>
      <c r="AM3104" s="3">
        <f>Sheet2!$Q$37</f>
        <v>11470.329043263515</v>
      </c>
      <c r="AN3104" s="3">
        <f>Sheet2!$Q$39</f>
        <v>2136.3846824700945</v>
      </c>
      <c r="AU3104">
        <f t="shared" si="195"/>
        <v>73.167909783267618</v>
      </c>
      <c r="AV3104" t="e">
        <f>VLOOKUP(AI3104,Sheet3!C$29:F$3725,4,FALSE)</f>
        <v>#N/A</v>
      </c>
    </row>
    <row r="3105" spans="1:48" x14ac:dyDescent="0.25">
      <c r="A3105">
        <v>81407250</v>
      </c>
      <c r="B3105">
        <v>11519</v>
      </c>
      <c r="C3105" t="s">
        <v>125</v>
      </c>
      <c r="D3105">
        <v>1</v>
      </c>
      <c r="E3105" t="s">
        <v>126</v>
      </c>
      <c r="F3105" t="s">
        <v>127</v>
      </c>
      <c r="G3105" t="s">
        <v>128</v>
      </c>
      <c r="H3105">
        <v>7</v>
      </c>
      <c r="I3105">
        <v>30.053419875199999</v>
      </c>
      <c r="J3105">
        <v>33.053419875199999</v>
      </c>
      <c r="K3105">
        <v>2.8261324007350002</v>
      </c>
      <c r="L3105">
        <v>5.8261324007350002</v>
      </c>
      <c r="M3105">
        <v>173928</v>
      </c>
      <c r="N3105" t="s">
        <v>129</v>
      </c>
      <c r="P3105">
        <v>37.368000000000002</v>
      </c>
      <c r="S3105">
        <v>0</v>
      </c>
      <c r="T3105">
        <v>0</v>
      </c>
      <c r="V3105" t="s">
        <v>34</v>
      </c>
      <c r="W3105" s="1">
        <v>40364</v>
      </c>
      <c r="X3105">
        <v>20100705</v>
      </c>
      <c r="Y3105">
        <v>0.97661814285714299</v>
      </c>
      <c r="Z3105">
        <v>4.83033268385674E-3</v>
      </c>
      <c r="AA3105">
        <v>0.96957000000000004</v>
      </c>
      <c r="AB3105">
        <v>1.5435857142857099</v>
      </c>
      <c r="AC3105">
        <v>0.53917736394985805</v>
      </c>
      <c r="AD3105">
        <v>2.3714999999999899</v>
      </c>
      <c r="AE3105">
        <v>2</v>
      </c>
      <c r="AF3105">
        <v>0</v>
      </c>
      <c r="AG3105" t="s">
        <v>138</v>
      </c>
      <c r="AI3105" s="2">
        <f t="shared" si="192"/>
        <v>40364</v>
      </c>
      <c r="AJ3105">
        <f t="shared" si="193"/>
        <v>10561.900523966178</v>
      </c>
      <c r="AK3105">
        <f t="shared" si="194"/>
        <v>10561.900523966178</v>
      </c>
      <c r="AL3105" s="3">
        <f>Sheet2!$Q$35</f>
        <v>13804.562889602981</v>
      </c>
      <c r="AM3105" s="3">
        <f>Sheet2!$Q$37</f>
        <v>11470.329043263515</v>
      </c>
      <c r="AN3105" s="3">
        <f>Sheet2!$Q$39</f>
        <v>2136.3846824700945</v>
      </c>
      <c r="AU3105">
        <f t="shared" si="195"/>
        <v>75.191128421317444</v>
      </c>
      <c r="AV3105" t="e">
        <f>VLOOKUP(AI3105,Sheet3!C$29:F$3725,4,FALSE)</f>
        <v>#N/A</v>
      </c>
    </row>
    <row r="3106" spans="1:48" x14ac:dyDescent="0.25">
      <c r="A3106">
        <v>81471808</v>
      </c>
      <c r="B3106">
        <v>11519</v>
      </c>
      <c r="C3106" t="s">
        <v>125</v>
      </c>
      <c r="D3106">
        <v>1</v>
      </c>
      <c r="E3106" t="s">
        <v>126</v>
      </c>
      <c r="F3106" t="s">
        <v>127</v>
      </c>
      <c r="G3106" t="s">
        <v>128</v>
      </c>
      <c r="H3106">
        <v>7</v>
      </c>
      <c r="I3106">
        <v>30.053419875199999</v>
      </c>
      <c r="J3106">
        <v>33.053419875199999</v>
      </c>
      <c r="K3106">
        <v>2.8261324007350002</v>
      </c>
      <c r="L3106">
        <v>5.8261324007350002</v>
      </c>
      <c r="M3106">
        <v>173928</v>
      </c>
      <c r="N3106" t="s">
        <v>129</v>
      </c>
      <c r="P3106">
        <v>37.368000000000002</v>
      </c>
      <c r="S3106">
        <v>0</v>
      </c>
      <c r="T3106">
        <v>0</v>
      </c>
      <c r="V3106" t="s">
        <v>34</v>
      </c>
      <c r="W3106" s="1">
        <v>40365</v>
      </c>
      <c r="X3106">
        <v>20100706</v>
      </c>
      <c r="Y3106">
        <v>0.973178428571429</v>
      </c>
      <c r="Z3106">
        <v>6.69559240646186E-3</v>
      </c>
      <c r="AA3106">
        <v>0.96352099999999996</v>
      </c>
      <c r="AB3106">
        <v>1.88755714285715</v>
      </c>
      <c r="AC3106">
        <v>0.72413371467892296</v>
      </c>
      <c r="AD3106">
        <v>2.9763999999999999</v>
      </c>
      <c r="AE3106">
        <v>3</v>
      </c>
      <c r="AF3106">
        <v>0</v>
      </c>
      <c r="AG3106" t="s">
        <v>139</v>
      </c>
      <c r="AI3106" s="2">
        <f t="shared" si="192"/>
        <v>40365</v>
      </c>
      <c r="AJ3106">
        <f t="shared" si="193"/>
        <v>11846.523518481292</v>
      </c>
      <c r="AK3106">
        <f t="shared" si="194"/>
        <v>11846.523518481292</v>
      </c>
      <c r="AL3106" s="3">
        <f>Sheet2!$Q$35</f>
        <v>13804.562889602981</v>
      </c>
      <c r="AM3106" s="3">
        <f>Sheet2!$Q$37</f>
        <v>11470.329043263515</v>
      </c>
      <c r="AN3106" s="3">
        <f>Sheet2!$Q$39</f>
        <v>2136.3846824700945</v>
      </c>
      <c r="AU3106">
        <f t="shared" si="195"/>
        <v>84.336476110815596</v>
      </c>
      <c r="AV3106" t="e">
        <f>VLOOKUP(AI3106,Sheet3!C$29:F$3725,4,FALSE)</f>
        <v>#N/A</v>
      </c>
    </row>
    <row r="3107" spans="1:48" x14ac:dyDescent="0.25">
      <c r="A3107">
        <v>81533392</v>
      </c>
      <c r="B3107">
        <v>11519</v>
      </c>
      <c r="C3107" t="s">
        <v>125</v>
      </c>
      <c r="D3107">
        <v>0</v>
      </c>
      <c r="E3107" t="s">
        <v>126</v>
      </c>
      <c r="F3107" t="s">
        <v>127</v>
      </c>
      <c r="G3107" t="s">
        <v>128</v>
      </c>
      <c r="H3107">
        <v>7</v>
      </c>
      <c r="I3107">
        <v>30.053419875199999</v>
      </c>
      <c r="J3107">
        <v>33.053419875199999</v>
      </c>
      <c r="K3107">
        <v>2.8261324007350002</v>
      </c>
      <c r="L3107">
        <v>5.8261324007350002</v>
      </c>
      <c r="M3107">
        <v>173928</v>
      </c>
      <c r="N3107" t="s">
        <v>129</v>
      </c>
      <c r="P3107">
        <v>37.368000000000002</v>
      </c>
      <c r="S3107">
        <v>0</v>
      </c>
      <c r="T3107">
        <v>0</v>
      </c>
      <c r="V3107" t="s">
        <v>34</v>
      </c>
      <c r="W3107" s="1">
        <v>40366</v>
      </c>
      <c r="X3107">
        <v>20100707</v>
      </c>
      <c r="Y3107">
        <v>0.98652971428571401</v>
      </c>
      <c r="Z3107">
        <v>5.2479671088441499E-3</v>
      </c>
      <c r="AA3107">
        <v>0.98041</v>
      </c>
      <c r="AB3107">
        <v>0.55242857142857404</v>
      </c>
      <c r="AC3107">
        <v>0.41129534995907402</v>
      </c>
      <c r="AD3107">
        <v>0.97639999999999905</v>
      </c>
      <c r="AE3107">
        <v>0</v>
      </c>
      <c r="AF3107">
        <v>0</v>
      </c>
      <c r="AI3107" s="2">
        <f t="shared" si="192"/>
        <v>40366</v>
      </c>
      <c r="AJ3107">
        <f t="shared" si="193"/>
        <v>6357.4781696489081</v>
      </c>
      <c r="AK3107">
        <f t="shared" si="194"/>
        <v>6357.4781696489081</v>
      </c>
      <c r="AL3107" s="3">
        <f>Sheet2!$Q$35</f>
        <v>13804.562889602981</v>
      </c>
      <c r="AM3107" s="3">
        <f>Sheet2!$Q$37</f>
        <v>11470.329043263515</v>
      </c>
      <c r="AN3107" s="3">
        <f>Sheet2!$Q$39</f>
        <v>2136.3846824700945</v>
      </c>
      <c r="AU3107">
        <f t="shared" si="195"/>
        <v>45.259464090302387</v>
      </c>
      <c r="AV3107" t="e">
        <f>VLOOKUP(AI3107,Sheet3!C$29:F$3725,4,FALSE)</f>
        <v>#N/A</v>
      </c>
    </row>
    <row r="3108" spans="1:48" x14ac:dyDescent="0.25">
      <c r="A3108">
        <v>81592808</v>
      </c>
      <c r="B3108">
        <v>11519</v>
      </c>
      <c r="C3108" t="s">
        <v>125</v>
      </c>
      <c r="D3108">
        <v>0</v>
      </c>
      <c r="E3108" t="s">
        <v>126</v>
      </c>
      <c r="F3108" t="s">
        <v>127</v>
      </c>
      <c r="G3108" t="s">
        <v>128</v>
      </c>
      <c r="H3108">
        <v>7</v>
      </c>
      <c r="I3108">
        <v>30.053419875199999</v>
      </c>
      <c r="J3108">
        <v>33.053419875199999</v>
      </c>
      <c r="K3108">
        <v>2.8261324007350002</v>
      </c>
      <c r="L3108">
        <v>5.8261324007350002</v>
      </c>
      <c r="M3108">
        <v>173928</v>
      </c>
      <c r="N3108" t="s">
        <v>129</v>
      </c>
      <c r="P3108">
        <v>37.368000000000002</v>
      </c>
      <c r="S3108">
        <v>0</v>
      </c>
      <c r="T3108">
        <v>0</v>
      </c>
      <c r="V3108" t="s">
        <v>34</v>
      </c>
      <c r="W3108" s="1">
        <v>40367</v>
      </c>
      <c r="X3108">
        <v>20100708</v>
      </c>
      <c r="Y3108">
        <v>0.98621128571428596</v>
      </c>
      <c r="Z3108">
        <v>4.5357305196559996E-3</v>
      </c>
      <c r="AA3108">
        <v>0.98209999999999997</v>
      </c>
      <c r="AB3108">
        <v>0.58427142857143</v>
      </c>
      <c r="AC3108">
        <v>0.381851634293013</v>
      </c>
      <c r="AD3108">
        <v>1.0486</v>
      </c>
      <c r="AE3108">
        <v>0</v>
      </c>
      <c r="AF3108">
        <v>0</v>
      </c>
      <c r="AI3108" s="2">
        <f t="shared" si="192"/>
        <v>40367</v>
      </c>
      <c r="AJ3108">
        <f t="shared" si="193"/>
        <v>6504.1592435352504</v>
      </c>
      <c r="AK3108">
        <f t="shared" si="194"/>
        <v>6504.1592435352504</v>
      </c>
      <c r="AL3108" s="3">
        <f>Sheet2!$Q$35</f>
        <v>13804.562889602981</v>
      </c>
      <c r="AM3108" s="3">
        <f>Sheet2!$Q$37</f>
        <v>11470.329043263515</v>
      </c>
      <c r="AN3108" s="3">
        <f>Sheet2!$Q$39</f>
        <v>2136.3846824700945</v>
      </c>
      <c r="AU3108">
        <f t="shared" si="195"/>
        <v>46.303699967977849</v>
      </c>
      <c r="AV3108" t="e">
        <f>VLOOKUP(AI3108,Sheet3!C$29:F$3725,4,FALSE)</f>
        <v>#N/A</v>
      </c>
    </row>
    <row r="3109" spans="1:48" x14ac:dyDescent="0.25">
      <c r="A3109">
        <v>81660032</v>
      </c>
      <c r="B3109">
        <v>11519</v>
      </c>
      <c r="C3109" t="s">
        <v>125</v>
      </c>
      <c r="D3109">
        <v>0</v>
      </c>
      <c r="E3109" t="s">
        <v>126</v>
      </c>
      <c r="F3109" t="s">
        <v>127</v>
      </c>
      <c r="G3109" t="s">
        <v>128</v>
      </c>
      <c r="H3109">
        <v>7</v>
      </c>
      <c r="I3109">
        <v>30.053419875199999</v>
      </c>
      <c r="J3109">
        <v>33.053419875199999</v>
      </c>
      <c r="K3109">
        <v>2.8261324007350002</v>
      </c>
      <c r="L3109">
        <v>5.8261324007350002</v>
      </c>
      <c r="M3109">
        <v>173928</v>
      </c>
      <c r="N3109" t="s">
        <v>129</v>
      </c>
      <c r="P3109">
        <v>37.368000000000002</v>
      </c>
      <c r="S3109">
        <v>0</v>
      </c>
      <c r="T3109">
        <v>0</v>
      </c>
      <c r="V3109" t="s">
        <v>34</v>
      </c>
      <c r="W3109" s="1">
        <v>40368</v>
      </c>
      <c r="X3109">
        <v>20100709</v>
      </c>
      <c r="Y3109">
        <v>0.98636642857142898</v>
      </c>
      <c r="Z3109">
        <v>4.1194652862839003E-3</v>
      </c>
      <c r="AA3109">
        <v>0.982379</v>
      </c>
      <c r="AB3109">
        <v>0.56875714285714396</v>
      </c>
      <c r="AC3109">
        <v>0.35293151847730297</v>
      </c>
      <c r="AD3109">
        <v>1.0331000000000099</v>
      </c>
      <c r="AE3109">
        <v>0</v>
      </c>
      <c r="AF3109">
        <v>0</v>
      </c>
      <c r="AI3109" s="2">
        <f t="shared" si="192"/>
        <v>40368</v>
      </c>
      <c r="AJ3109">
        <f t="shared" si="193"/>
        <v>6432.790417089127</v>
      </c>
      <c r="AK3109">
        <f t="shared" si="194"/>
        <v>6432.790417089127</v>
      </c>
      <c r="AL3109" s="3">
        <f>Sheet2!$Q$35</f>
        <v>13804.562889602981</v>
      </c>
      <c r="AM3109" s="3">
        <f>Sheet2!$Q$37</f>
        <v>11470.329043263515</v>
      </c>
      <c r="AN3109" s="3">
        <f>Sheet2!$Q$39</f>
        <v>2136.3846824700945</v>
      </c>
      <c r="AU3109">
        <f t="shared" si="195"/>
        <v>45.795618815119767</v>
      </c>
      <c r="AV3109" t="e">
        <f>VLOOKUP(AI3109,Sheet3!C$29:F$3725,4,FALSE)</f>
        <v>#N/A</v>
      </c>
    </row>
    <row r="3110" spans="1:48" x14ac:dyDescent="0.25">
      <c r="A3110">
        <v>81726818</v>
      </c>
      <c r="B3110">
        <v>11519</v>
      </c>
      <c r="C3110" t="s">
        <v>125</v>
      </c>
      <c r="D3110">
        <v>0</v>
      </c>
      <c r="E3110" t="s">
        <v>126</v>
      </c>
      <c r="F3110" t="s">
        <v>127</v>
      </c>
      <c r="G3110" t="s">
        <v>128</v>
      </c>
      <c r="H3110">
        <v>7</v>
      </c>
      <c r="I3110">
        <v>30.053419875199999</v>
      </c>
      <c r="J3110">
        <v>33.053419875199999</v>
      </c>
      <c r="K3110">
        <v>2.8261324007350002</v>
      </c>
      <c r="L3110">
        <v>5.8261324007350002</v>
      </c>
      <c r="M3110">
        <v>173928</v>
      </c>
      <c r="N3110" t="s">
        <v>129</v>
      </c>
      <c r="P3110">
        <v>37.368000000000002</v>
      </c>
      <c r="S3110">
        <v>0</v>
      </c>
      <c r="T3110">
        <v>0</v>
      </c>
      <c r="V3110" t="s">
        <v>34</v>
      </c>
      <c r="W3110" s="1">
        <v>40369</v>
      </c>
      <c r="X3110">
        <v>20100710</v>
      </c>
      <c r="Y3110">
        <v>0.98975414285714303</v>
      </c>
      <c r="Z3110">
        <v>2.6130132812833599E-3</v>
      </c>
      <c r="AA3110">
        <v>0.98477300000000001</v>
      </c>
      <c r="AB3110">
        <v>0.22998571428571599</v>
      </c>
      <c r="AC3110">
        <v>0.152284512190376</v>
      </c>
      <c r="AD3110">
        <v>0.411799999999996</v>
      </c>
      <c r="AE3110">
        <v>0</v>
      </c>
      <c r="AF3110">
        <v>0</v>
      </c>
      <c r="AI3110" s="2">
        <f t="shared" si="192"/>
        <v>40369</v>
      </c>
      <c r="AJ3110">
        <f t="shared" si="193"/>
        <v>4828.7741195918061</v>
      </c>
      <c r="AK3110">
        <f t="shared" si="194"/>
        <v>4828.7741195918061</v>
      </c>
      <c r="AL3110" s="3">
        <f>Sheet2!$Q$35</f>
        <v>13804.562889602981</v>
      </c>
      <c r="AM3110" s="3">
        <f>Sheet2!$Q$37</f>
        <v>11470.329043263515</v>
      </c>
      <c r="AN3110" s="3">
        <f>Sheet2!$Q$39</f>
        <v>2136.3846824700945</v>
      </c>
      <c r="AU3110">
        <f t="shared" si="195"/>
        <v>34.376481213763441</v>
      </c>
      <c r="AV3110" t="e">
        <f>VLOOKUP(AI3110,Sheet3!C$29:F$3725,4,FALSE)</f>
        <v>#N/A</v>
      </c>
    </row>
    <row r="3111" spans="1:48" x14ac:dyDescent="0.25">
      <c r="A3111">
        <v>81794119</v>
      </c>
      <c r="B3111">
        <v>11519</v>
      </c>
      <c r="C3111" t="s">
        <v>125</v>
      </c>
      <c r="D3111">
        <v>0</v>
      </c>
      <c r="E3111" t="s">
        <v>126</v>
      </c>
      <c r="F3111" t="s">
        <v>127</v>
      </c>
      <c r="G3111" t="s">
        <v>128</v>
      </c>
      <c r="H3111">
        <v>7</v>
      </c>
      <c r="I3111">
        <v>30.053419875199999</v>
      </c>
      <c r="J3111">
        <v>33.053419875199999</v>
      </c>
      <c r="K3111">
        <v>2.8261324007350002</v>
      </c>
      <c r="L3111">
        <v>5.8261324007350002</v>
      </c>
      <c r="M3111">
        <v>173928</v>
      </c>
      <c r="N3111" t="s">
        <v>129</v>
      </c>
      <c r="P3111">
        <v>37.368000000000002</v>
      </c>
      <c r="S3111">
        <v>0</v>
      </c>
      <c r="T3111">
        <v>0</v>
      </c>
      <c r="V3111" t="s">
        <v>34</v>
      </c>
      <c r="W3111" s="1">
        <v>40370</v>
      </c>
      <c r="X3111">
        <v>20100711</v>
      </c>
      <c r="Y3111">
        <v>0.990220428571429</v>
      </c>
      <c r="Z3111">
        <v>2.8138274318668501E-3</v>
      </c>
      <c r="AA3111">
        <v>0.98459300000000005</v>
      </c>
      <c r="AB3111">
        <v>0.18335714285714699</v>
      </c>
      <c r="AC3111">
        <v>0.19381783684055201</v>
      </c>
      <c r="AD3111">
        <v>0.49170000000000602</v>
      </c>
      <c r="AE3111">
        <v>0</v>
      </c>
      <c r="AF3111">
        <v>0</v>
      </c>
      <c r="AI3111" s="2">
        <f t="shared" si="192"/>
        <v>40370</v>
      </c>
      <c r="AJ3111">
        <f t="shared" si="193"/>
        <v>4601.1694073597901</v>
      </c>
      <c r="AK3111">
        <f t="shared" si="194"/>
        <v>4601.1694073597901</v>
      </c>
      <c r="AL3111" s="3">
        <f>Sheet2!$Q$35</f>
        <v>13804.562889602981</v>
      </c>
      <c r="AM3111" s="3">
        <f>Sheet2!$Q$37</f>
        <v>11470.329043263515</v>
      </c>
      <c r="AN3111" s="3">
        <f>Sheet2!$Q$39</f>
        <v>2136.3846824700945</v>
      </c>
      <c r="AU3111">
        <f t="shared" si="195"/>
        <v>32.756142610128506</v>
      </c>
      <c r="AV3111" t="e">
        <f>VLOOKUP(AI3111,Sheet3!C$29:F$3725,4,FALSE)</f>
        <v>#N/A</v>
      </c>
    </row>
    <row r="3112" spans="1:48" x14ac:dyDescent="0.25">
      <c r="A3112">
        <v>81860907</v>
      </c>
      <c r="B3112">
        <v>11519</v>
      </c>
      <c r="C3112" t="s">
        <v>125</v>
      </c>
      <c r="D3112">
        <v>0</v>
      </c>
      <c r="E3112" t="s">
        <v>126</v>
      </c>
      <c r="F3112" t="s">
        <v>127</v>
      </c>
      <c r="G3112" t="s">
        <v>128</v>
      </c>
      <c r="H3112">
        <v>7</v>
      </c>
      <c r="I3112">
        <v>30.053419875199999</v>
      </c>
      <c r="J3112">
        <v>33.053419875199999</v>
      </c>
      <c r="K3112">
        <v>2.8261324007350002</v>
      </c>
      <c r="L3112">
        <v>5.8261324007350002</v>
      </c>
      <c r="M3112">
        <v>173928</v>
      </c>
      <c r="N3112" t="s">
        <v>129</v>
      </c>
      <c r="P3112">
        <v>37.368000000000002</v>
      </c>
      <c r="S3112">
        <v>0</v>
      </c>
      <c r="T3112">
        <v>0</v>
      </c>
      <c r="V3112" t="s">
        <v>34</v>
      </c>
      <c r="W3112" s="1">
        <v>40371</v>
      </c>
      <c r="X3112">
        <v>20100712</v>
      </c>
      <c r="Y3112">
        <v>0.99128928571428598</v>
      </c>
      <c r="Z3112">
        <v>2.9489634844557101E-3</v>
      </c>
      <c r="AA3112">
        <v>0.98621099999999995</v>
      </c>
      <c r="AB3112">
        <v>7.6471428571430897E-2</v>
      </c>
      <c r="AC3112">
        <v>0.25052114090594801</v>
      </c>
      <c r="AD3112">
        <v>0.56890000000000596</v>
      </c>
      <c r="AE3112">
        <v>0</v>
      </c>
      <c r="AF3112">
        <v>0</v>
      </c>
      <c r="AI3112" s="2">
        <f t="shared" si="192"/>
        <v>40371</v>
      </c>
      <c r="AJ3112">
        <f t="shared" si="193"/>
        <v>4073.2017557257786</v>
      </c>
      <c r="AK3112">
        <f t="shared" si="194"/>
        <v>4073.2017557257786</v>
      </c>
      <c r="AL3112" s="3">
        <f>Sheet2!$Q$35</f>
        <v>13804.562889602981</v>
      </c>
      <c r="AM3112" s="3">
        <f>Sheet2!$Q$37</f>
        <v>11470.329043263515</v>
      </c>
      <c r="AN3112" s="3">
        <f>Sheet2!$Q$39</f>
        <v>2136.3846824700945</v>
      </c>
      <c r="AU3112">
        <f t="shared" si="195"/>
        <v>28.997492980146298</v>
      </c>
      <c r="AV3112" t="e">
        <f>VLOOKUP(AI3112,Sheet3!C$29:F$3725,4,FALSE)</f>
        <v>#N/A</v>
      </c>
    </row>
    <row r="3113" spans="1:48" x14ac:dyDescent="0.25">
      <c r="A3113">
        <v>81928232</v>
      </c>
      <c r="B3113">
        <v>11519</v>
      </c>
      <c r="C3113" t="s">
        <v>125</v>
      </c>
      <c r="D3113">
        <v>0</v>
      </c>
      <c r="E3113" t="s">
        <v>126</v>
      </c>
      <c r="F3113" t="s">
        <v>127</v>
      </c>
      <c r="G3113" t="s">
        <v>128</v>
      </c>
      <c r="H3113">
        <v>7</v>
      </c>
      <c r="I3113">
        <v>30.053419875199999</v>
      </c>
      <c r="J3113">
        <v>33.053419875199999</v>
      </c>
      <c r="K3113">
        <v>2.8261324007350002</v>
      </c>
      <c r="L3113">
        <v>5.8261324007350002</v>
      </c>
      <c r="M3113">
        <v>173928</v>
      </c>
      <c r="N3113" t="s">
        <v>129</v>
      </c>
      <c r="P3113">
        <v>37.368000000000002</v>
      </c>
      <c r="S3113">
        <v>0</v>
      </c>
      <c r="T3113">
        <v>0</v>
      </c>
      <c r="V3113" t="s">
        <v>34</v>
      </c>
      <c r="W3113" s="1">
        <v>40372</v>
      </c>
      <c r="X3113">
        <v>20100713</v>
      </c>
      <c r="Y3113">
        <v>0.98851728571428599</v>
      </c>
      <c r="Z3113">
        <v>2.16740020131335E-3</v>
      </c>
      <c r="AA3113">
        <v>0.98568800000000001</v>
      </c>
      <c r="AB3113">
        <v>0.35367142857142903</v>
      </c>
      <c r="AC3113">
        <v>0.29679810219977598</v>
      </c>
      <c r="AD3113">
        <v>0.76770000000000405</v>
      </c>
      <c r="AE3113">
        <v>0</v>
      </c>
      <c r="AF3113">
        <v>0</v>
      </c>
      <c r="AI3113" s="2">
        <f t="shared" si="192"/>
        <v>40372</v>
      </c>
      <c r="AJ3113">
        <f t="shared" si="193"/>
        <v>5424.5089854118414</v>
      </c>
      <c r="AK3113">
        <f t="shared" si="194"/>
        <v>5424.5089854118414</v>
      </c>
      <c r="AL3113" s="3">
        <f>Sheet2!$Q$35</f>
        <v>13804.562889602981</v>
      </c>
      <c r="AM3113" s="3">
        <f>Sheet2!$Q$37</f>
        <v>11470.329043263515</v>
      </c>
      <c r="AN3113" s="3">
        <f>Sheet2!$Q$39</f>
        <v>2136.3846824700945</v>
      </c>
      <c r="AU3113">
        <f t="shared" si="195"/>
        <v>38.61757179204411</v>
      </c>
      <c r="AV3113" t="e">
        <f>VLOOKUP(AI3113,Sheet3!C$29:F$3725,4,FALSE)</f>
        <v>#N/A</v>
      </c>
    </row>
    <row r="3114" spans="1:48" x14ac:dyDescent="0.25">
      <c r="A3114">
        <v>81995326</v>
      </c>
      <c r="B3114">
        <v>11519</v>
      </c>
      <c r="C3114" t="s">
        <v>125</v>
      </c>
      <c r="D3114">
        <v>0</v>
      </c>
      <c r="E3114" t="s">
        <v>126</v>
      </c>
      <c r="F3114" t="s">
        <v>127</v>
      </c>
      <c r="G3114" t="s">
        <v>128</v>
      </c>
      <c r="H3114">
        <v>7</v>
      </c>
      <c r="I3114">
        <v>30.053419875199999</v>
      </c>
      <c r="J3114">
        <v>33.053419875199999</v>
      </c>
      <c r="K3114">
        <v>2.8261324007350002</v>
      </c>
      <c r="L3114">
        <v>5.8261324007350002</v>
      </c>
      <c r="M3114">
        <v>173928</v>
      </c>
      <c r="N3114" t="s">
        <v>129</v>
      </c>
      <c r="P3114">
        <v>37.368000000000002</v>
      </c>
      <c r="S3114">
        <v>0</v>
      </c>
      <c r="T3114">
        <v>0</v>
      </c>
      <c r="V3114" t="s">
        <v>34</v>
      </c>
      <c r="W3114" s="1">
        <v>40373</v>
      </c>
      <c r="X3114">
        <v>20100714</v>
      </c>
      <c r="Y3114">
        <v>0.98737442857142899</v>
      </c>
      <c r="Z3114">
        <v>2.1673916421847401E-3</v>
      </c>
      <c r="AA3114">
        <v>0.98466200000000004</v>
      </c>
      <c r="AB3114">
        <v>0.46795714285714302</v>
      </c>
      <c r="AC3114">
        <v>0.29340571061315301</v>
      </c>
      <c r="AD3114">
        <v>0.88730000000000198</v>
      </c>
      <c r="AE3114">
        <v>0</v>
      </c>
      <c r="AF3114">
        <v>0</v>
      </c>
      <c r="AI3114" s="2">
        <f t="shared" si="192"/>
        <v>40373</v>
      </c>
      <c r="AJ3114">
        <f t="shared" si="193"/>
        <v>5964.6357289515436</v>
      </c>
      <c r="AK3114">
        <f t="shared" si="194"/>
        <v>5964.6357289515436</v>
      </c>
      <c r="AL3114" s="3">
        <f>Sheet2!$Q$35</f>
        <v>13804.562889602981</v>
      </c>
      <c r="AM3114" s="3">
        <f>Sheet2!$Q$37</f>
        <v>11470.329043263515</v>
      </c>
      <c r="AN3114" s="3">
        <f>Sheet2!$Q$39</f>
        <v>2136.3846824700945</v>
      </c>
      <c r="AU3114">
        <f t="shared" si="195"/>
        <v>42.462783100854182</v>
      </c>
      <c r="AV3114" t="e">
        <f>VLOOKUP(AI3114,Sheet3!C$29:F$3725,4,FALSE)</f>
        <v>#N/A</v>
      </c>
    </row>
    <row r="3115" spans="1:48" x14ac:dyDescent="0.25">
      <c r="A3115">
        <v>82062171</v>
      </c>
      <c r="B3115">
        <v>11519</v>
      </c>
      <c r="C3115" t="s">
        <v>125</v>
      </c>
      <c r="D3115">
        <v>0</v>
      </c>
      <c r="E3115" t="s">
        <v>126</v>
      </c>
      <c r="F3115" t="s">
        <v>127</v>
      </c>
      <c r="G3115" t="s">
        <v>128</v>
      </c>
      <c r="H3115">
        <v>7</v>
      </c>
      <c r="I3115">
        <v>30.053419875199999</v>
      </c>
      <c r="J3115">
        <v>33.053419875199999</v>
      </c>
      <c r="K3115">
        <v>2.8261324007350002</v>
      </c>
      <c r="L3115">
        <v>5.8261324007350002</v>
      </c>
      <c r="M3115">
        <v>173928</v>
      </c>
      <c r="N3115" t="s">
        <v>129</v>
      </c>
      <c r="P3115">
        <v>37.368000000000002</v>
      </c>
      <c r="S3115">
        <v>0</v>
      </c>
      <c r="T3115">
        <v>0</v>
      </c>
      <c r="V3115" t="s">
        <v>34</v>
      </c>
      <c r="W3115" s="1">
        <v>40374</v>
      </c>
      <c r="X3115">
        <v>20100715</v>
      </c>
      <c r="Y3115">
        <v>0.98756728571428598</v>
      </c>
      <c r="Z3115">
        <v>1.93670351107129E-3</v>
      </c>
      <c r="AA3115">
        <v>0.98531999999999997</v>
      </c>
      <c r="AB3115">
        <v>0.448671428571433</v>
      </c>
      <c r="AC3115">
        <v>0.26988953673830501</v>
      </c>
      <c r="AD3115">
        <v>0.80450000000000799</v>
      </c>
      <c r="AE3115">
        <v>0</v>
      </c>
      <c r="AF3115">
        <v>0</v>
      </c>
      <c r="AI3115" s="2">
        <f t="shared" si="192"/>
        <v>40374</v>
      </c>
      <c r="AJ3115">
        <f t="shared" si="193"/>
        <v>5874.1854248275049</v>
      </c>
      <c r="AK3115">
        <f t="shared" si="194"/>
        <v>5874.1854248275049</v>
      </c>
      <c r="AL3115" s="3">
        <f>Sheet2!$Q$35</f>
        <v>13804.562889602981</v>
      </c>
      <c r="AM3115" s="3">
        <f>Sheet2!$Q$37</f>
        <v>11470.329043263515</v>
      </c>
      <c r="AN3115" s="3">
        <f>Sheet2!$Q$39</f>
        <v>2136.3846824700945</v>
      </c>
      <c r="AU3115">
        <f t="shared" si="195"/>
        <v>41.818859176584539</v>
      </c>
      <c r="AV3115" t="e">
        <f>VLOOKUP(AI3115,Sheet3!C$29:F$3725,4,FALSE)</f>
        <v>#N/A</v>
      </c>
    </row>
    <row r="3116" spans="1:48" x14ac:dyDescent="0.25">
      <c r="A3116">
        <v>82117822</v>
      </c>
      <c r="B3116">
        <v>11519</v>
      </c>
      <c r="C3116" t="s">
        <v>125</v>
      </c>
      <c r="D3116">
        <v>0</v>
      </c>
      <c r="E3116" t="s">
        <v>126</v>
      </c>
      <c r="F3116" t="s">
        <v>127</v>
      </c>
      <c r="G3116" t="s">
        <v>128</v>
      </c>
      <c r="H3116">
        <v>7</v>
      </c>
      <c r="I3116">
        <v>30.053419875199999</v>
      </c>
      <c r="J3116">
        <v>33.053419875199999</v>
      </c>
      <c r="K3116">
        <v>2.8261324007350002</v>
      </c>
      <c r="L3116">
        <v>5.8261324007350002</v>
      </c>
      <c r="M3116">
        <v>173928</v>
      </c>
      <c r="N3116" t="s">
        <v>129</v>
      </c>
      <c r="P3116">
        <v>37.368000000000002</v>
      </c>
      <c r="S3116">
        <v>0</v>
      </c>
      <c r="T3116">
        <v>0</v>
      </c>
      <c r="V3116" t="s">
        <v>34</v>
      </c>
      <c r="W3116" s="1">
        <v>40375</v>
      </c>
      <c r="X3116">
        <v>20100716</v>
      </c>
      <c r="Y3116">
        <v>0.98630257142857103</v>
      </c>
      <c r="Z3116">
        <v>1.3882302049879299E-3</v>
      </c>
      <c r="AA3116">
        <v>0.98515299999999995</v>
      </c>
      <c r="AB3116">
        <v>0.57514285714285796</v>
      </c>
      <c r="AC3116">
        <v>0.2022322770419</v>
      </c>
      <c r="AD3116">
        <v>0.808500000000001</v>
      </c>
      <c r="AE3116">
        <v>0</v>
      </c>
      <c r="AF3116">
        <v>0</v>
      </c>
      <c r="AI3116" s="2">
        <f t="shared" si="192"/>
        <v>40375</v>
      </c>
      <c r="AJ3116">
        <f t="shared" si="193"/>
        <v>6462.1881307559088</v>
      </c>
      <c r="AK3116">
        <f t="shared" si="194"/>
        <v>6462.1881307559088</v>
      </c>
      <c r="AL3116" s="3">
        <f>Sheet2!$Q$35</f>
        <v>13804.562889602981</v>
      </c>
      <c r="AM3116" s="3">
        <f>Sheet2!$Q$37</f>
        <v>11470.329043263515</v>
      </c>
      <c r="AN3116" s="3">
        <f>Sheet2!$Q$39</f>
        <v>2136.3846824700945</v>
      </c>
      <c r="AU3116">
        <f t="shared" si="195"/>
        <v>46.004903806830903</v>
      </c>
      <c r="AV3116" t="e">
        <f>VLOOKUP(AI3116,Sheet3!C$29:F$3725,4,FALSE)</f>
        <v>#N/A</v>
      </c>
    </row>
    <row r="3117" spans="1:48" x14ac:dyDescent="0.25">
      <c r="A3117">
        <v>82174614</v>
      </c>
      <c r="B3117">
        <v>11519</v>
      </c>
      <c r="C3117" t="s">
        <v>125</v>
      </c>
      <c r="D3117">
        <v>0</v>
      </c>
      <c r="E3117" t="s">
        <v>126</v>
      </c>
      <c r="F3117" t="s">
        <v>127</v>
      </c>
      <c r="G3117" t="s">
        <v>128</v>
      </c>
      <c r="H3117">
        <v>7</v>
      </c>
      <c r="I3117">
        <v>30.053419875199999</v>
      </c>
      <c r="J3117">
        <v>33.053419875199999</v>
      </c>
      <c r="K3117">
        <v>2.8261324007350002</v>
      </c>
      <c r="L3117">
        <v>5.8261324007350002</v>
      </c>
      <c r="M3117">
        <v>173928</v>
      </c>
      <c r="N3117" t="s">
        <v>129</v>
      </c>
      <c r="P3117">
        <v>37.368000000000002</v>
      </c>
      <c r="S3117">
        <v>0</v>
      </c>
      <c r="T3117">
        <v>0</v>
      </c>
      <c r="V3117" t="s">
        <v>34</v>
      </c>
      <c r="W3117" s="1">
        <v>40376</v>
      </c>
      <c r="X3117">
        <v>20100717</v>
      </c>
      <c r="Y3117">
        <v>0.98850457142857195</v>
      </c>
      <c r="Z3117">
        <v>3.2171907380349599E-3</v>
      </c>
      <c r="AA3117">
        <v>0.98302100000000003</v>
      </c>
      <c r="AB3117">
        <v>0.354942857142858</v>
      </c>
      <c r="AC3117">
        <v>0.15759388908695399</v>
      </c>
      <c r="AD3117">
        <v>0.543300000000002</v>
      </c>
      <c r="AE3117">
        <v>0</v>
      </c>
      <c r="AF3117">
        <v>0</v>
      </c>
      <c r="AI3117" s="2">
        <f t="shared" si="192"/>
        <v>40376</v>
      </c>
      <c r="AJ3117">
        <f t="shared" si="193"/>
        <v>5430.5724872481078</v>
      </c>
      <c r="AK3117">
        <f t="shared" si="194"/>
        <v>5430.5724872481078</v>
      </c>
      <c r="AL3117" s="3">
        <f>Sheet2!$Q$35</f>
        <v>13804.562889602981</v>
      </c>
      <c r="AM3117" s="3">
        <f>Sheet2!$Q$37</f>
        <v>11470.329043263515</v>
      </c>
      <c r="AN3117" s="3">
        <f>Sheet2!$Q$39</f>
        <v>2136.3846824700945</v>
      </c>
      <c r="AU3117">
        <f t="shared" si="195"/>
        <v>38.660738411935959</v>
      </c>
      <c r="AV3117" t="e">
        <f>VLOOKUP(AI3117,Sheet3!C$29:F$3725,4,FALSE)</f>
        <v>#N/A</v>
      </c>
    </row>
    <row r="3118" spans="1:48" x14ac:dyDescent="0.25">
      <c r="A3118">
        <v>82241341</v>
      </c>
      <c r="B3118">
        <v>11519</v>
      </c>
      <c r="C3118" t="s">
        <v>125</v>
      </c>
      <c r="D3118">
        <v>0</v>
      </c>
      <c r="E3118" t="s">
        <v>126</v>
      </c>
      <c r="F3118" t="s">
        <v>127</v>
      </c>
      <c r="G3118" t="s">
        <v>128</v>
      </c>
      <c r="H3118">
        <v>7</v>
      </c>
      <c r="I3118">
        <v>30.053419875199999</v>
      </c>
      <c r="J3118">
        <v>33.053419875199999</v>
      </c>
      <c r="K3118">
        <v>2.8261324007350002</v>
      </c>
      <c r="L3118">
        <v>5.8261324007350002</v>
      </c>
      <c r="M3118">
        <v>173928</v>
      </c>
      <c r="N3118" t="s">
        <v>129</v>
      </c>
      <c r="P3118">
        <v>37.368000000000002</v>
      </c>
      <c r="S3118">
        <v>0</v>
      </c>
      <c r="T3118">
        <v>0</v>
      </c>
      <c r="V3118" t="s">
        <v>34</v>
      </c>
      <c r="W3118" s="1">
        <v>40377</v>
      </c>
      <c r="X3118">
        <v>20100718</v>
      </c>
      <c r="Y3118">
        <v>0.989432857142857</v>
      </c>
      <c r="Z3118">
        <v>2.4909968990387099E-3</v>
      </c>
      <c r="AA3118">
        <v>0.98492599999999997</v>
      </c>
      <c r="AB3118">
        <v>0.26211428571428802</v>
      </c>
      <c r="AC3118">
        <v>0.101556056702994</v>
      </c>
      <c r="AD3118">
        <v>0.384099999999998</v>
      </c>
      <c r="AE3118">
        <v>0</v>
      </c>
      <c r="AF3118">
        <v>0</v>
      </c>
      <c r="AI3118" s="2">
        <f t="shared" si="192"/>
        <v>40377</v>
      </c>
      <c r="AJ3118">
        <f t="shared" si="193"/>
        <v>4984.6396638704464</v>
      </c>
      <c r="AK3118">
        <f t="shared" si="194"/>
        <v>4984.6396638704464</v>
      </c>
      <c r="AL3118" s="3">
        <f>Sheet2!$Q$35</f>
        <v>13804.562889602981</v>
      </c>
      <c r="AM3118" s="3">
        <f>Sheet2!$Q$37</f>
        <v>11470.329043263515</v>
      </c>
      <c r="AN3118" s="3">
        <f>Sheet2!$Q$39</f>
        <v>2136.3846824700945</v>
      </c>
      <c r="AU3118">
        <f t="shared" si="195"/>
        <v>35.486102169738217</v>
      </c>
      <c r="AV3118" t="e">
        <f>VLOOKUP(AI3118,Sheet3!C$29:F$3725,4,FALSE)</f>
        <v>#N/A</v>
      </c>
    </row>
    <row r="3119" spans="1:48" x14ac:dyDescent="0.25">
      <c r="A3119">
        <v>82308690</v>
      </c>
      <c r="B3119">
        <v>11519</v>
      </c>
      <c r="C3119" t="s">
        <v>125</v>
      </c>
      <c r="D3119">
        <v>0</v>
      </c>
      <c r="E3119" t="s">
        <v>126</v>
      </c>
      <c r="F3119" t="s">
        <v>127</v>
      </c>
      <c r="G3119" t="s">
        <v>128</v>
      </c>
      <c r="H3119">
        <v>7</v>
      </c>
      <c r="I3119">
        <v>30.053419875199999</v>
      </c>
      <c r="J3119">
        <v>33.053419875199999</v>
      </c>
      <c r="K3119">
        <v>2.8261324007350002</v>
      </c>
      <c r="L3119">
        <v>5.8261324007350002</v>
      </c>
      <c r="M3119">
        <v>173928</v>
      </c>
      <c r="N3119" t="s">
        <v>129</v>
      </c>
      <c r="P3119">
        <v>37.368000000000002</v>
      </c>
      <c r="S3119">
        <v>0</v>
      </c>
      <c r="T3119">
        <v>0</v>
      </c>
      <c r="V3119" t="s">
        <v>34</v>
      </c>
      <c r="W3119" s="1">
        <v>40378</v>
      </c>
      <c r="X3119">
        <v>20100719</v>
      </c>
      <c r="Y3119">
        <v>0.989463714285714</v>
      </c>
      <c r="Z3119">
        <v>2.4189168599830502E-3</v>
      </c>
      <c r="AA3119">
        <v>0.98460700000000001</v>
      </c>
      <c r="AB3119">
        <v>0.25902857142857399</v>
      </c>
      <c r="AC3119">
        <v>9.4583866251609305E-2</v>
      </c>
      <c r="AD3119">
        <v>0.35490000000000199</v>
      </c>
      <c r="AE3119">
        <v>0</v>
      </c>
      <c r="AF3119">
        <v>0</v>
      </c>
      <c r="AI3119" s="2">
        <f t="shared" si="192"/>
        <v>40378</v>
      </c>
      <c r="AJ3119">
        <f t="shared" si="193"/>
        <v>4969.7039668438956</v>
      </c>
      <c r="AK3119">
        <f t="shared" si="194"/>
        <v>4969.7039668438956</v>
      </c>
      <c r="AL3119" s="3">
        <f>Sheet2!$Q$35</f>
        <v>13804.562889602981</v>
      </c>
      <c r="AM3119" s="3">
        <f>Sheet2!$Q$37</f>
        <v>11470.329043263515</v>
      </c>
      <c r="AN3119" s="3">
        <f>Sheet2!$Q$39</f>
        <v>2136.3846824700945</v>
      </c>
      <c r="AU3119">
        <f t="shared" si="195"/>
        <v>35.379773587052078</v>
      </c>
      <c r="AV3119" t="e">
        <f>VLOOKUP(AI3119,Sheet3!C$29:F$3725,4,FALSE)</f>
        <v>#N/A</v>
      </c>
    </row>
    <row r="3120" spans="1:48" x14ac:dyDescent="0.25">
      <c r="A3120">
        <v>82367328</v>
      </c>
      <c r="B3120">
        <v>11519</v>
      </c>
      <c r="C3120" t="s">
        <v>125</v>
      </c>
      <c r="D3120">
        <v>0</v>
      </c>
      <c r="E3120" t="s">
        <v>126</v>
      </c>
      <c r="F3120" t="s">
        <v>127</v>
      </c>
      <c r="G3120" t="s">
        <v>128</v>
      </c>
      <c r="H3120">
        <v>7</v>
      </c>
      <c r="I3120">
        <v>30.053419875199999</v>
      </c>
      <c r="J3120">
        <v>33.053419875199999</v>
      </c>
      <c r="K3120">
        <v>2.8261324007350002</v>
      </c>
      <c r="L3120">
        <v>5.8261324007350002</v>
      </c>
      <c r="M3120">
        <v>173928</v>
      </c>
      <c r="N3120" t="s">
        <v>129</v>
      </c>
      <c r="P3120">
        <v>37.368000000000002</v>
      </c>
      <c r="S3120">
        <v>0</v>
      </c>
      <c r="T3120">
        <v>0</v>
      </c>
      <c r="V3120" t="s">
        <v>34</v>
      </c>
      <c r="W3120" s="1">
        <v>40379</v>
      </c>
      <c r="X3120">
        <v>20100720</v>
      </c>
      <c r="Y3120">
        <v>0.99168557142857106</v>
      </c>
      <c r="Z3120">
        <v>2.2282381802121299E-3</v>
      </c>
      <c r="AA3120">
        <v>0.98710100000000001</v>
      </c>
      <c r="AB3120">
        <v>3.68428571428603E-2</v>
      </c>
      <c r="AC3120">
        <v>7.6907195597642405E-2</v>
      </c>
      <c r="AD3120">
        <v>0.126500000000007</v>
      </c>
      <c r="AE3120">
        <v>0</v>
      </c>
      <c r="AF3120">
        <v>0</v>
      </c>
      <c r="AI3120" s="2">
        <f t="shared" si="192"/>
        <v>40379</v>
      </c>
      <c r="AJ3120">
        <f t="shared" si="193"/>
        <v>3875.2484021438286</v>
      </c>
      <c r="AK3120">
        <f t="shared" si="194"/>
        <v>3875.2484021438286</v>
      </c>
      <c r="AL3120" s="3">
        <f>Sheet2!$Q$35</f>
        <v>13804.562889602981</v>
      </c>
      <c r="AM3120" s="3">
        <f>Sheet2!$Q$37</f>
        <v>11470.329043263515</v>
      </c>
      <c r="AN3120" s="3">
        <f>Sheet2!$Q$39</f>
        <v>2136.3846824700945</v>
      </c>
      <c r="AU3120">
        <f t="shared" si="195"/>
        <v>27.588245089879141</v>
      </c>
      <c r="AV3120" t="e">
        <f>VLOOKUP(AI3120,Sheet3!C$29:F$3725,4,FALSE)</f>
        <v>#N/A</v>
      </c>
    </row>
    <row r="3121" spans="1:48" x14ac:dyDescent="0.25">
      <c r="A3121">
        <v>82432644</v>
      </c>
      <c r="B3121">
        <v>11519</v>
      </c>
      <c r="C3121" t="s">
        <v>125</v>
      </c>
      <c r="D3121">
        <v>0</v>
      </c>
      <c r="E3121" t="s">
        <v>126</v>
      </c>
      <c r="F3121" t="s">
        <v>127</v>
      </c>
      <c r="G3121" t="s">
        <v>128</v>
      </c>
      <c r="H3121">
        <v>7</v>
      </c>
      <c r="I3121">
        <v>30.053419875199999</v>
      </c>
      <c r="J3121">
        <v>33.053419875199999</v>
      </c>
      <c r="K3121">
        <v>2.8261324007350002</v>
      </c>
      <c r="L3121">
        <v>5.8261324007350002</v>
      </c>
      <c r="M3121">
        <v>173928</v>
      </c>
      <c r="N3121" t="s">
        <v>129</v>
      </c>
      <c r="P3121">
        <v>37.368000000000002</v>
      </c>
      <c r="S3121">
        <v>0</v>
      </c>
      <c r="T3121">
        <v>0</v>
      </c>
      <c r="V3121" t="s">
        <v>34</v>
      </c>
      <c r="W3121" s="1">
        <v>40380</v>
      </c>
      <c r="X3121">
        <v>20100721</v>
      </c>
      <c r="Y3121">
        <v>0.99445799999999995</v>
      </c>
      <c r="Z3121">
        <v>2.0089028277715799E-3</v>
      </c>
      <c r="AA3121">
        <v>0.99012999999999995</v>
      </c>
      <c r="AB3121">
        <v>-0.240399999999999</v>
      </c>
      <c r="AC3121">
        <v>0.139363143313741</v>
      </c>
      <c r="AD3121">
        <v>2.2500000000003101E-2</v>
      </c>
      <c r="AE3121">
        <v>0</v>
      </c>
      <c r="AF3121">
        <v>0</v>
      </c>
      <c r="AI3121" s="2">
        <f t="shared" si="192"/>
        <v>40380</v>
      </c>
      <c r="AJ3121">
        <f t="shared" si="193"/>
        <v>2456.9830150473863</v>
      </c>
      <c r="AK3121">
        <f t="shared" si="194"/>
        <v>2456.9830150473863</v>
      </c>
      <c r="AL3121" s="3">
        <f>Sheet2!$Q$35</f>
        <v>13804.562889602981</v>
      </c>
      <c r="AM3121" s="3">
        <f>Sheet2!$Q$37</f>
        <v>11470.329043263515</v>
      </c>
      <c r="AN3121" s="3">
        <f>Sheet2!$Q$39</f>
        <v>2136.3846824700945</v>
      </c>
      <c r="AU3121">
        <f t="shared" si="195"/>
        <v>17.491485078298144</v>
      </c>
      <c r="AV3121" t="e">
        <f>VLOOKUP(AI3121,Sheet3!C$29:F$3725,4,FALSE)</f>
        <v>#N/A</v>
      </c>
    </row>
    <row r="3122" spans="1:48" x14ac:dyDescent="0.25">
      <c r="A3122">
        <v>82492732</v>
      </c>
      <c r="B3122">
        <v>11519</v>
      </c>
      <c r="C3122" t="s">
        <v>125</v>
      </c>
      <c r="D3122">
        <v>0</v>
      </c>
      <c r="E3122" t="s">
        <v>126</v>
      </c>
      <c r="F3122" t="s">
        <v>127</v>
      </c>
      <c r="G3122" t="s">
        <v>128</v>
      </c>
      <c r="H3122">
        <v>7</v>
      </c>
      <c r="I3122">
        <v>30.053419875199999</v>
      </c>
      <c r="J3122">
        <v>33.053419875199999</v>
      </c>
      <c r="K3122">
        <v>2.8261324007350002</v>
      </c>
      <c r="L3122">
        <v>5.8261324007350002</v>
      </c>
      <c r="M3122">
        <v>173928</v>
      </c>
      <c r="N3122" t="s">
        <v>129</v>
      </c>
      <c r="P3122">
        <v>37.368000000000002</v>
      </c>
      <c r="S3122">
        <v>0</v>
      </c>
      <c r="T3122">
        <v>0</v>
      </c>
      <c r="V3122" t="s">
        <v>34</v>
      </c>
      <c r="W3122" s="1">
        <v>40381</v>
      </c>
      <c r="X3122">
        <v>20100722</v>
      </c>
      <c r="Y3122">
        <v>0.98783885714285702</v>
      </c>
      <c r="Z3122">
        <v>1.9687551852863201E-3</v>
      </c>
      <c r="AA3122">
        <v>0.98509100000000005</v>
      </c>
      <c r="AB3122">
        <v>0.42151428571428601</v>
      </c>
      <c r="AC3122">
        <v>0.236150088040704</v>
      </c>
      <c r="AD3122">
        <v>0.73440000000000205</v>
      </c>
      <c r="AE3122">
        <v>0</v>
      </c>
      <c r="AF3122">
        <v>0</v>
      </c>
      <c r="AI3122" s="2">
        <f t="shared" si="192"/>
        <v>40381</v>
      </c>
      <c r="AJ3122">
        <f t="shared" si="193"/>
        <v>5746.3388093528338</v>
      </c>
      <c r="AK3122">
        <f t="shared" si="194"/>
        <v>5746.3388093528338</v>
      </c>
      <c r="AL3122" s="3">
        <f>Sheet2!$Q$35</f>
        <v>13804.562889602981</v>
      </c>
      <c r="AM3122" s="3">
        <f>Sheet2!$Q$37</f>
        <v>11470.329043263515</v>
      </c>
      <c r="AN3122" s="3">
        <f>Sheet2!$Q$39</f>
        <v>2136.3846824700945</v>
      </c>
      <c r="AU3122">
        <f t="shared" si="195"/>
        <v>40.908707517744936</v>
      </c>
      <c r="AV3122" t="e">
        <f>VLOOKUP(AI3122,Sheet3!C$29:F$3725,4,FALSE)</f>
        <v>#N/A</v>
      </c>
    </row>
    <row r="3123" spans="1:48" x14ac:dyDescent="0.25">
      <c r="A3123">
        <v>82556833</v>
      </c>
      <c r="B3123">
        <v>11519</v>
      </c>
      <c r="C3123" t="s">
        <v>125</v>
      </c>
      <c r="D3123">
        <v>0</v>
      </c>
      <c r="E3123" t="s">
        <v>126</v>
      </c>
      <c r="F3123" t="s">
        <v>127</v>
      </c>
      <c r="G3123" t="s">
        <v>128</v>
      </c>
      <c r="H3123">
        <v>7</v>
      </c>
      <c r="I3123">
        <v>30.053419875199999</v>
      </c>
      <c r="J3123">
        <v>33.053419875199999</v>
      </c>
      <c r="K3123">
        <v>2.8261324007350002</v>
      </c>
      <c r="L3123">
        <v>5.8261324007350002</v>
      </c>
      <c r="M3123">
        <v>173928</v>
      </c>
      <c r="N3123" t="s">
        <v>129</v>
      </c>
      <c r="P3123">
        <v>37.368000000000002</v>
      </c>
      <c r="S3123">
        <v>0</v>
      </c>
      <c r="T3123">
        <v>0</v>
      </c>
      <c r="V3123" t="s">
        <v>34</v>
      </c>
      <c r="W3123" s="1">
        <v>40382</v>
      </c>
      <c r="X3123">
        <v>20100723</v>
      </c>
      <c r="Y3123">
        <v>0.98803685714285705</v>
      </c>
      <c r="Z3123">
        <v>1.72775315933494E-3</v>
      </c>
      <c r="AA3123">
        <v>0.98582400000000003</v>
      </c>
      <c r="AB3123">
        <v>0.40171428571428802</v>
      </c>
      <c r="AC3123">
        <v>0.22718316982792</v>
      </c>
      <c r="AD3123">
        <v>0.74399999999999999</v>
      </c>
      <c r="AE3123">
        <v>0</v>
      </c>
      <c r="AF3123">
        <v>0</v>
      </c>
      <c r="AI3123" s="2">
        <f t="shared" si="192"/>
        <v>40382</v>
      </c>
      <c r="AJ3123">
        <f t="shared" si="193"/>
        <v>5652.7738871797919</v>
      </c>
      <c r="AK3123">
        <f t="shared" si="194"/>
        <v>5652.7738871797919</v>
      </c>
      <c r="AL3123" s="3">
        <f>Sheet2!$Q$35</f>
        <v>13804.562889602981</v>
      </c>
      <c r="AM3123" s="3">
        <f>Sheet2!$Q$37</f>
        <v>11470.329043263515</v>
      </c>
      <c r="AN3123" s="3">
        <f>Sheet2!$Q$39</f>
        <v>2136.3846824700945</v>
      </c>
      <c r="AU3123">
        <f t="shared" si="195"/>
        <v>40.242610344903738</v>
      </c>
      <c r="AV3123" t="e">
        <f>VLOOKUP(AI3123,Sheet3!C$29:F$3725,4,FALSE)</f>
        <v>#N/A</v>
      </c>
    </row>
    <row r="3124" spans="1:48" x14ac:dyDescent="0.25">
      <c r="A3124">
        <v>82621870</v>
      </c>
      <c r="B3124">
        <v>11519</v>
      </c>
      <c r="C3124" t="s">
        <v>125</v>
      </c>
      <c r="D3124">
        <v>0</v>
      </c>
      <c r="E3124" t="s">
        <v>126</v>
      </c>
      <c r="F3124" t="s">
        <v>127</v>
      </c>
      <c r="G3124" t="s">
        <v>128</v>
      </c>
      <c r="H3124">
        <v>7</v>
      </c>
      <c r="I3124">
        <v>30.053419875199999</v>
      </c>
      <c r="J3124">
        <v>33.053419875199999</v>
      </c>
      <c r="K3124">
        <v>2.8261324007350002</v>
      </c>
      <c r="L3124">
        <v>5.8261324007350002</v>
      </c>
      <c r="M3124">
        <v>173928</v>
      </c>
      <c r="N3124" t="s">
        <v>129</v>
      </c>
      <c r="P3124">
        <v>37.368000000000002</v>
      </c>
      <c r="S3124">
        <v>0</v>
      </c>
      <c r="T3124">
        <v>0</v>
      </c>
      <c r="V3124" t="s">
        <v>34</v>
      </c>
      <c r="W3124" s="1">
        <v>40383</v>
      </c>
      <c r="X3124">
        <v>20100724</v>
      </c>
      <c r="Y3124">
        <v>0.98852628571428602</v>
      </c>
      <c r="Z3124">
        <v>1.6154719535334001E-3</v>
      </c>
      <c r="AA3124">
        <v>0.98636599999999997</v>
      </c>
      <c r="AB3124">
        <v>0.35277142857143001</v>
      </c>
      <c r="AC3124">
        <v>0.215149514220662</v>
      </c>
      <c r="AD3124">
        <v>0.65899999999999803</v>
      </c>
      <c r="AE3124">
        <v>0</v>
      </c>
      <c r="AF3124">
        <v>0</v>
      </c>
      <c r="AI3124" s="2">
        <f t="shared" si="192"/>
        <v>40383</v>
      </c>
      <c r="AJ3124">
        <f t="shared" si="193"/>
        <v>5420.2161011719145</v>
      </c>
      <c r="AK3124">
        <f t="shared" si="194"/>
        <v>5420.2161011719145</v>
      </c>
      <c r="AL3124" s="3">
        <f>Sheet2!$Q$35</f>
        <v>13804.562889602981</v>
      </c>
      <c r="AM3124" s="3">
        <f>Sheet2!$Q$37</f>
        <v>11470.329043263515</v>
      </c>
      <c r="AN3124" s="3">
        <f>Sheet2!$Q$39</f>
        <v>2136.3846824700945</v>
      </c>
      <c r="AU3124">
        <f t="shared" si="195"/>
        <v>38.587010359520697</v>
      </c>
      <c r="AV3124" t="e">
        <f>VLOOKUP(AI3124,Sheet3!C$29:F$3725,4,FALSE)</f>
        <v>#N/A</v>
      </c>
    </row>
    <row r="3125" spans="1:48" x14ac:dyDescent="0.25">
      <c r="A3125">
        <v>82677091</v>
      </c>
      <c r="B3125">
        <v>11519</v>
      </c>
      <c r="C3125" t="s">
        <v>125</v>
      </c>
      <c r="D3125">
        <v>0</v>
      </c>
      <c r="E3125" t="s">
        <v>126</v>
      </c>
      <c r="F3125" t="s">
        <v>127</v>
      </c>
      <c r="G3125" t="s">
        <v>128</v>
      </c>
      <c r="H3125">
        <v>7</v>
      </c>
      <c r="I3125">
        <v>30.053419875199999</v>
      </c>
      <c r="J3125">
        <v>33.053419875199999</v>
      </c>
      <c r="K3125">
        <v>2.8261324007350002</v>
      </c>
      <c r="L3125">
        <v>5.8261324007350002</v>
      </c>
      <c r="M3125">
        <v>173928</v>
      </c>
      <c r="N3125" t="s">
        <v>129</v>
      </c>
      <c r="P3125">
        <v>37.368000000000002</v>
      </c>
      <c r="S3125">
        <v>0</v>
      </c>
      <c r="T3125">
        <v>0</v>
      </c>
      <c r="V3125" t="s">
        <v>34</v>
      </c>
      <c r="W3125" s="1">
        <v>40384</v>
      </c>
      <c r="X3125">
        <v>20100725</v>
      </c>
      <c r="Y3125">
        <v>0.98805342857142897</v>
      </c>
      <c r="Z3125">
        <v>1.6733617879793601E-3</v>
      </c>
      <c r="AA3125">
        <v>0.98610799999999998</v>
      </c>
      <c r="AB3125">
        <v>0.400057142857145</v>
      </c>
      <c r="AC3125">
        <v>0.227718026497328</v>
      </c>
      <c r="AD3125">
        <v>0.71490000000000697</v>
      </c>
      <c r="AE3125">
        <v>0</v>
      </c>
      <c r="AF3125">
        <v>0</v>
      </c>
      <c r="AI3125" s="2">
        <f t="shared" si="192"/>
        <v>40384</v>
      </c>
      <c r="AJ3125">
        <f t="shared" si="193"/>
        <v>5644.9295474141836</v>
      </c>
      <c r="AK3125">
        <f t="shared" si="194"/>
        <v>5644.9295474141836</v>
      </c>
      <c r="AL3125" s="3">
        <f>Sheet2!$Q$35</f>
        <v>13804.562889602981</v>
      </c>
      <c r="AM3125" s="3">
        <f>Sheet2!$Q$37</f>
        <v>11470.329043263515</v>
      </c>
      <c r="AN3125" s="3">
        <f>Sheet2!$Q$39</f>
        <v>2136.3846824700945</v>
      </c>
      <c r="AU3125">
        <f t="shared" si="195"/>
        <v>40.186765778165217</v>
      </c>
      <c r="AV3125" t="e">
        <f>VLOOKUP(AI3125,Sheet3!C$29:F$3725,4,FALSE)</f>
        <v>#N/A</v>
      </c>
    </row>
    <row r="3126" spans="1:48" x14ac:dyDescent="0.25">
      <c r="A3126">
        <v>82755789</v>
      </c>
      <c r="B3126">
        <v>11519</v>
      </c>
      <c r="C3126" t="s">
        <v>125</v>
      </c>
      <c r="D3126">
        <v>0</v>
      </c>
      <c r="E3126" t="s">
        <v>126</v>
      </c>
      <c r="F3126" t="s">
        <v>127</v>
      </c>
      <c r="G3126" t="s">
        <v>128</v>
      </c>
      <c r="H3126">
        <v>7</v>
      </c>
      <c r="I3126">
        <v>30.053419875199999</v>
      </c>
      <c r="J3126">
        <v>33.053419875199999</v>
      </c>
      <c r="K3126">
        <v>2.8261324007350002</v>
      </c>
      <c r="L3126">
        <v>5.8261324007350002</v>
      </c>
      <c r="M3126">
        <v>173928</v>
      </c>
      <c r="N3126" t="s">
        <v>129</v>
      </c>
      <c r="P3126">
        <v>37.368000000000002</v>
      </c>
      <c r="S3126">
        <v>0</v>
      </c>
      <c r="T3126">
        <v>0</v>
      </c>
      <c r="V3126" t="s">
        <v>34</v>
      </c>
      <c r="W3126" s="1">
        <v>40385</v>
      </c>
      <c r="X3126">
        <v>20100726</v>
      </c>
      <c r="Y3126">
        <v>0.99065028571428604</v>
      </c>
      <c r="Z3126">
        <v>1.4729614207231599E-3</v>
      </c>
      <c r="AA3126">
        <v>0.98833899999999997</v>
      </c>
      <c r="AB3126">
        <v>0.14037142857143201</v>
      </c>
      <c r="AC3126">
        <v>0.22025337820847499</v>
      </c>
      <c r="AD3126">
        <v>0.50260000000000904</v>
      </c>
      <c r="AE3126">
        <v>0</v>
      </c>
      <c r="AF3126">
        <v>0</v>
      </c>
      <c r="AI3126" s="2">
        <f t="shared" si="192"/>
        <v>40385</v>
      </c>
      <c r="AJ3126">
        <f t="shared" si="193"/>
        <v>4389.8827765695751</v>
      </c>
      <c r="AK3126">
        <f t="shared" si="194"/>
        <v>4389.8827765695751</v>
      </c>
      <c r="AL3126" s="3">
        <f>Sheet2!$Q$35</f>
        <v>13804.562889602981</v>
      </c>
      <c r="AM3126" s="3">
        <f>Sheet2!$Q$37</f>
        <v>11470.329043263515</v>
      </c>
      <c r="AN3126" s="3">
        <f>Sheet2!$Q$39</f>
        <v>2136.3846824700945</v>
      </c>
      <c r="AU3126">
        <f t="shared" si="195"/>
        <v>31.251973909296172</v>
      </c>
      <c r="AV3126" t="e">
        <f>VLOOKUP(AI3126,Sheet3!C$29:F$3725,4,FALSE)</f>
        <v>#N/A</v>
      </c>
    </row>
    <row r="3127" spans="1:48" x14ac:dyDescent="0.25">
      <c r="A3127">
        <v>82814303</v>
      </c>
      <c r="B3127">
        <v>11519</v>
      </c>
      <c r="C3127" t="s">
        <v>125</v>
      </c>
      <c r="D3127">
        <v>0</v>
      </c>
      <c r="E3127" t="s">
        <v>126</v>
      </c>
      <c r="F3127" t="s">
        <v>127</v>
      </c>
      <c r="G3127" t="s">
        <v>128</v>
      </c>
      <c r="H3127">
        <v>7</v>
      </c>
      <c r="I3127">
        <v>30.053419875199999</v>
      </c>
      <c r="J3127">
        <v>33.053419875199999</v>
      </c>
      <c r="K3127">
        <v>2.8261324007350002</v>
      </c>
      <c r="L3127">
        <v>5.8261324007350002</v>
      </c>
      <c r="M3127">
        <v>173928</v>
      </c>
      <c r="N3127" t="s">
        <v>129</v>
      </c>
      <c r="P3127">
        <v>37.368000000000002</v>
      </c>
      <c r="S3127">
        <v>0</v>
      </c>
      <c r="T3127">
        <v>0</v>
      </c>
      <c r="V3127" t="s">
        <v>34</v>
      </c>
      <c r="W3127" s="1">
        <v>40386</v>
      </c>
      <c r="X3127">
        <v>20100727</v>
      </c>
      <c r="Y3127">
        <v>0.990235857142857</v>
      </c>
      <c r="Z3127">
        <v>1.83700823768052E-3</v>
      </c>
      <c r="AA3127">
        <v>0.98695100000000002</v>
      </c>
      <c r="AB3127">
        <v>0.18181428571429001</v>
      </c>
      <c r="AC3127">
        <v>0.27603355607902502</v>
      </c>
      <c r="AD3127">
        <v>0.64140000000000297</v>
      </c>
      <c r="AE3127">
        <v>0</v>
      </c>
      <c r="AF3127">
        <v>0</v>
      </c>
      <c r="AI3127" s="2">
        <f t="shared" si="192"/>
        <v>40386</v>
      </c>
      <c r="AJ3127">
        <f t="shared" si="193"/>
        <v>4593.6101321582682</v>
      </c>
      <c r="AK3127">
        <f t="shared" si="194"/>
        <v>4593.6101321582682</v>
      </c>
      <c r="AL3127" s="3">
        <f>Sheet2!$Q$35</f>
        <v>13804.562889602981</v>
      </c>
      <c r="AM3127" s="3">
        <f>Sheet2!$Q$37</f>
        <v>11470.329043263515</v>
      </c>
      <c r="AN3127" s="3">
        <f>Sheet2!$Q$39</f>
        <v>2136.3846824700945</v>
      </c>
      <c r="AU3127">
        <f t="shared" si="195"/>
        <v>32.702327443893978</v>
      </c>
      <c r="AV3127" t="e">
        <f>VLOOKUP(AI3127,Sheet3!C$29:F$3725,4,FALSE)</f>
        <v>#N/A</v>
      </c>
    </row>
    <row r="3128" spans="1:48" x14ac:dyDescent="0.25">
      <c r="A3128">
        <v>82879454</v>
      </c>
      <c r="B3128">
        <v>11519</v>
      </c>
      <c r="C3128" t="s">
        <v>125</v>
      </c>
      <c r="D3128">
        <v>0</v>
      </c>
      <c r="E3128" t="s">
        <v>126</v>
      </c>
      <c r="F3128" t="s">
        <v>127</v>
      </c>
      <c r="G3128" t="s">
        <v>128</v>
      </c>
      <c r="H3128">
        <v>7</v>
      </c>
      <c r="I3128">
        <v>30.053419875199999</v>
      </c>
      <c r="J3128">
        <v>33.053419875199999</v>
      </c>
      <c r="K3128">
        <v>2.8261324007350002</v>
      </c>
      <c r="L3128">
        <v>5.8261324007350002</v>
      </c>
      <c r="M3128">
        <v>173928</v>
      </c>
      <c r="N3128" t="s">
        <v>129</v>
      </c>
      <c r="P3128">
        <v>37.368000000000002</v>
      </c>
      <c r="S3128">
        <v>0</v>
      </c>
      <c r="T3128">
        <v>0</v>
      </c>
      <c r="V3128" t="s">
        <v>34</v>
      </c>
      <c r="W3128" s="1">
        <v>40387</v>
      </c>
      <c r="X3128">
        <v>20100728</v>
      </c>
      <c r="Y3128">
        <v>0.98638571428571398</v>
      </c>
      <c r="Z3128">
        <v>2.6731403530190498E-3</v>
      </c>
      <c r="AA3128">
        <v>0.98063699999999998</v>
      </c>
      <c r="AB3128">
        <v>0.56682857142857401</v>
      </c>
      <c r="AC3128">
        <v>0.17769404455239399</v>
      </c>
      <c r="AD3128">
        <v>0.78670000000000695</v>
      </c>
      <c r="AE3128">
        <v>0</v>
      </c>
      <c r="AF3128">
        <v>0</v>
      </c>
      <c r="AI3128" s="2">
        <f t="shared" si="192"/>
        <v>40387</v>
      </c>
      <c r="AJ3128">
        <f t="shared" si="193"/>
        <v>6423.9058209192008</v>
      </c>
      <c r="AK3128">
        <f t="shared" si="194"/>
        <v>6423.9058209192008</v>
      </c>
      <c r="AL3128" s="3">
        <f>Sheet2!$Q$35</f>
        <v>13804.562889602981</v>
      </c>
      <c r="AM3128" s="3">
        <f>Sheet2!$Q$37</f>
        <v>11470.329043263515</v>
      </c>
      <c r="AN3128" s="3">
        <f>Sheet2!$Q$39</f>
        <v>2136.3846824700945</v>
      </c>
      <c r="AU3128">
        <f t="shared" si="195"/>
        <v>45.732368568625901</v>
      </c>
      <c r="AV3128" t="e">
        <f>VLOOKUP(AI3128,Sheet3!C$29:F$3725,4,FALSE)</f>
        <v>#N/A</v>
      </c>
    </row>
    <row r="3129" spans="1:48" x14ac:dyDescent="0.25">
      <c r="A3129">
        <v>82922636</v>
      </c>
      <c r="B3129">
        <v>11519</v>
      </c>
      <c r="C3129" t="s">
        <v>125</v>
      </c>
      <c r="D3129">
        <v>0</v>
      </c>
      <c r="E3129" t="s">
        <v>126</v>
      </c>
      <c r="F3129" t="s">
        <v>127</v>
      </c>
      <c r="G3129" t="s">
        <v>128</v>
      </c>
      <c r="H3129">
        <v>7</v>
      </c>
      <c r="I3129">
        <v>30.053419875199999</v>
      </c>
      <c r="J3129">
        <v>33.053419875199999</v>
      </c>
      <c r="K3129">
        <v>2.8261324007350002</v>
      </c>
      <c r="L3129">
        <v>5.8261324007350002</v>
      </c>
      <c r="M3129">
        <v>173928</v>
      </c>
      <c r="N3129" t="s">
        <v>129</v>
      </c>
      <c r="P3129">
        <v>37.368000000000002</v>
      </c>
      <c r="S3129">
        <v>0</v>
      </c>
      <c r="T3129">
        <v>0</v>
      </c>
      <c r="V3129" t="s">
        <v>34</v>
      </c>
      <c r="W3129" s="1">
        <v>40388</v>
      </c>
      <c r="X3129">
        <v>20100729</v>
      </c>
      <c r="Y3129">
        <v>0.98672342857142903</v>
      </c>
      <c r="Z3129">
        <v>2.8121127216354101E-3</v>
      </c>
      <c r="AA3129">
        <v>0.98087299999999999</v>
      </c>
      <c r="AB3129">
        <v>0.53305714285714401</v>
      </c>
      <c r="AC3129">
        <v>0.20567196390051401</v>
      </c>
      <c r="AD3129">
        <v>0.78640000000000898</v>
      </c>
      <c r="AE3129">
        <v>0</v>
      </c>
      <c r="AF3129">
        <v>0</v>
      </c>
      <c r="AI3129" s="2">
        <f t="shared" si="192"/>
        <v>40388</v>
      </c>
      <c r="AJ3129">
        <f t="shared" si="193"/>
        <v>6267.8686128463596</v>
      </c>
      <c r="AK3129">
        <f t="shared" si="194"/>
        <v>6267.8686128463596</v>
      </c>
      <c r="AL3129" s="3">
        <f>Sheet2!$Q$35</f>
        <v>13804.562889602981</v>
      </c>
      <c r="AM3129" s="3">
        <f>Sheet2!$Q$37</f>
        <v>11470.329043263515</v>
      </c>
      <c r="AN3129" s="3">
        <f>Sheet2!$Q$39</f>
        <v>2136.3846824700945</v>
      </c>
      <c r="AU3129">
        <f t="shared" si="195"/>
        <v>44.621525522520123</v>
      </c>
      <c r="AV3129" t="e">
        <f>VLOOKUP(AI3129,Sheet3!C$29:F$3725,4,FALSE)</f>
        <v>#N/A</v>
      </c>
    </row>
    <row r="3130" spans="1:48" x14ac:dyDescent="0.25">
      <c r="A3130">
        <v>82988580</v>
      </c>
      <c r="B3130">
        <v>11519</v>
      </c>
      <c r="C3130" t="s">
        <v>125</v>
      </c>
      <c r="D3130">
        <v>0</v>
      </c>
      <c r="E3130" t="s">
        <v>126</v>
      </c>
      <c r="F3130" t="s">
        <v>127</v>
      </c>
      <c r="G3130" t="s">
        <v>128</v>
      </c>
      <c r="H3130">
        <v>7</v>
      </c>
      <c r="I3130">
        <v>30.053419875199999</v>
      </c>
      <c r="J3130">
        <v>33.053419875199999</v>
      </c>
      <c r="K3130">
        <v>2.8261324007350002</v>
      </c>
      <c r="L3130">
        <v>5.8261324007350002</v>
      </c>
      <c r="M3130">
        <v>173928</v>
      </c>
      <c r="N3130" t="s">
        <v>129</v>
      </c>
      <c r="P3130">
        <v>37.368000000000002</v>
      </c>
      <c r="S3130">
        <v>0</v>
      </c>
      <c r="T3130">
        <v>0</v>
      </c>
      <c r="V3130" t="s">
        <v>34</v>
      </c>
      <c r="W3130" s="1">
        <v>40389</v>
      </c>
      <c r="X3130">
        <v>20100730</v>
      </c>
      <c r="Y3130">
        <v>0.98967042857142895</v>
      </c>
      <c r="Z3130">
        <v>4.5010675196364702E-3</v>
      </c>
      <c r="AA3130">
        <v>0.98000900000000002</v>
      </c>
      <c r="AB3130">
        <v>0.23835714285714499</v>
      </c>
      <c r="AC3130">
        <v>0.293157772525028</v>
      </c>
      <c r="AD3130">
        <v>0.81390000000000096</v>
      </c>
      <c r="AE3130">
        <v>0</v>
      </c>
      <c r="AF3130">
        <v>0</v>
      </c>
      <c r="AI3130" s="2">
        <f t="shared" si="192"/>
        <v>40389</v>
      </c>
      <c r="AJ3130">
        <f t="shared" si="193"/>
        <v>4869.4620453258976</v>
      </c>
      <c r="AK3130">
        <f t="shared" si="194"/>
        <v>4869.4620453258976</v>
      </c>
      <c r="AL3130" s="3">
        <f>Sheet2!$Q$35</f>
        <v>13804.562889602981</v>
      </c>
      <c r="AM3130" s="3">
        <f>Sheet2!$Q$37</f>
        <v>11470.329043263515</v>
      </c>
      <c r="AN3130" s="3">
        <f>Sheet2!$Q$39</f>
        <v>2136.3846824700945</v>
      </c>
      <c r="AU3130">
        <f t="shared" si="195"/>
        <v>34.666142249874042</v>
      </c>
      <c r="AV3130" t="e">
        <f>VLOOKUP(AI3130,Sheet3!C$29:F$3725,4,FALSE)</f>
        <v>#N/A</v>
      </c>
    </row>
    <row r="3131" spans="1:48" x14ac:dyDescent="0.25">
      <c r="A3131">
        <v>83048387</v>
      </c>
      <c r="B3131">
        <v>11519</v>
      </c>
      <c r="C3131" t="s">
        <v>125</v>
      </c>
      <c r="D3131">
        <v>0</v>
      </c>
      <c r="E3131" t="s">
        <v>126</v>
      </c>
      <c r="F3131" t="s">
        <v>127</v>
      </c>
      <c r="G3131" t="s">
        <v>128</v>
      </c>
      <c r="H3131">
        <v>7</v>
      </c>
      <c r="I3131">
        <v>30.053419875199999</v>
      </c>
      <c r="J3131">
        <v>33.053419875199999</v>
      </c>
      <c r="K3131">
        <v>2.8261324007350002</v>
      </c>
      <c r="L3131">
        <v>5.8261324007350002</v>
      </c>
      <c r="M3131">
        <v>173928</v>
      </c>
      <c r="N3131" t="s">
        <v>129</v>
      </c>
      <c r="P3131">
        <v>37.368000000000002</v>
      </c>
      <c r="S3131">
        <v>0</v>
      </c>
      <c r="T3131">
        <v>0</v>
      </c>
      <c r="V3131" t="s">
        <v>34</v>
      </c>
      <c r="W3131" s="1">
        <v>40390</v>
      </c>
      <c r="X3131">
        <v>20100731</v>
      </c>
      <c r="Y3131">
        <v>0.99055285714285701</v>
      </c>
      <c r="Z3131">
        <v>4.1497654814483696E-3</v>
      </c>
      <c r="AA3131">
        <v>0.98170299999999999</v>
      </c>
      <c r="AB3131">
        <v>0.150114285714288</v>
      </c>
      <c r="AC3131">
        <v>0.27101261662023601</v>
      </c>
      <c r="AD3131">
        <v>0.64450000000000296</v>
      </c>
      <c r="AE3131">
        <v>0</v>
      </c>
      <c r="AF3131">
        <v>0</v>
      </c>
      <c r="AI3131" s="2">
        <f t="shared" si="192"/>
        <v>40390</v>
      </c>
      <c r="AJ3131">
        <f t="shared" si="193"/>
        <v>4437.8946556495503</v>
      </c>
      <c r="AK3131">
        <f t="shared" si="194"/>
        <v>4437.8946556495503</v>
      </c>
      <c r="AL3131" s="3">
        <f>Sheet2!$Q$35</f>
        <v>13804.562889602981</v>
      </c>
      <c r="AM3131" s="3">
        <f>Sheet2!$Q$37</f>
        <v>11470.329043263515</v>
      </c>
      <c r="AN3131" s="3">
        <f>Sheet2!$Q$39</f>
        <v>2136.3846824700945</v>
      </c>
      <c r="AU3131">
        <f t="shared" si="195"/>
        <v>31.59377483399334</v>
      </c>
      <c r="AV3131" t="e">
        <f>VLOOKUP(AI3131,Sheet3!C$29:F$3725,4,FALSE)</f>
        <v>#N/A</v>
      </c>
    </row>
    <row r="3132" spans="1:48" x14ac:dyDescent="0.25">
      <c r="A3132">
        <v>83100925</v>
      </c>
      <c r="B3132">
        <v>11519</v>
      </c>
      <c r="C3132" t="s">
        <v>125</v>
      </c>
      <c r="D3132">
        <v>0</v>
      </c>
      <c r="E3132" t="s">
        <v>126</v>
      </c>
      <c r="F3132" t="s">
        <v>127</v>
      </c>
      <c r="G3132" t="s">
        <v>128</v>
      </c>
      <c r="H3132">
        <v>7</v>
      </c>
      <c r="I3132">
        <v>30.053419875199999</v>
      </c>
      <c r="J3132">
        <v>33.053419875199999</v>
      </c>
      <c r="K3132">
        <v>2.8261324007350002</v>
      </c>
      <c r="L3132">
        <v>5.8261324007350002</v>
      </c>
      <c r="M3132">
        <v>173928</v>
      </c>
      <c r="N3132" t="s">
        <v>129</v>
      </c>
      <c r="P3132">
        <v>37.368000000000002</v>
      </c>
      <c r="S3132">
        <v>0</v>
      </c>
      <c r="T3132">
        <v>0</v>
      </c>
      <c r="V3132" t="s">
        <v>34</v>
      </c>
      <c r="W3132" s="1">
        <v>40391</v>
      </c>
      <c r="X3132">
        <v>20100801</v>
      </c>
      <c r="Y3132">
        <v>0.99535785714285696</v>
      </c>
      <c r="Z3132">
        <v>2.05610897630671E-3</v>
      </c>
      <c r="AA3132">
        <v>0.99096600000000001</v>
      </c>
      <c r="AB3132">
        <v>-0.33038571428571401</v>
      </c>
      <c r="AC3132">
        <v>0.29013545815986302</v>
      </c>
      <c r="AD3132">
        <v>0.239900000000004</v>
      </c>
      <c r="AE3132">
        <v>0</v>
      </c>
      <c r="AF3132">
        <v>0</v>
      </c>
      <c r="AI3132" s="2">
        <f t="shared" si="192"/>
        <v>40391</v>
      </c>
      <c r="AJ3132">
        <f t="shared" si="193"/>
        <v>1984.0966310366057</v>
      </c>
      <c r="AK3132">
        <f t="shared" si="194"/>
        <v>1984.0966310366057</v>
      </c>
      <c r="AL3132" s="3">
        <f>Sheet2!$Q$35</f>
        <v>13804.562889602981</v>
      </c>
      <c r="AM3132" s="3">
        <f>Sheet2!$Q$37</f>
        <v>11470.329043263515</v>
      </c>
      <c r="AN3132" s="3">
        <f>Sheet2!$Q$39</f>
        <v>2136.3846824700945</v>
      </c>
      <c r="AU3132">
        <f t="shared" si="195"/>
        <v>14.12496399166564</v>
      </c>
      <c r="AV3132" t="e">
        <f>VLOOKUP(AI3132,Sheet3!C$29:F$3725,4,FALSE)</f>
        <v>#N/A</v>
      </c>
    </row>
    <row r="3133" spans="1:48" x14ac:dyDescent="0.25">
      <c r="A3133">
        <v>83161937</v>
      </c>
      <c r="B3133">
        <v>11519</v>
      </c>
      <c r="C3133" t="s">
        <v>125</v>
      </c>
      <c r="D3133">
        <v>0</v>
      </c>
      <c r="E3133" t="s">
        <v>126</v>
      </c>
      <c r="F3133" t="s">
        <v>127</v>
      </c>
      <c r="G3133" t="s">
        <v>128</v>
      </c>
      <c r="H3133">
        <v>7</v>
      </c>
      <c r="I3133">
        <v>30.053419875199999</v>
      </c>
      <c r="J3133">
        <v>33.053419875199999</v>
      </c>
      <c r="K3133">
        <v>2.8261324007350002</v>
      </c>
      <c r="L3133">
        <v>5.8261324007350002</v>
      </c>
      <c r="M3133">
        <v>173928</v>
      </c>
      <c r="N3133" t="s">
        <v>129</v>
      </c>
      <c r="P3133">
        <v>37.368000000000002</v>
      </c>
      <c r="S3133">
        <v>0</v>
      </c>
      <c r="T3133">
        <v>0</v>
      </c>
      <c r="V3133" t="s">
        <v>34</v>
      </c>
      <c r="W3133" s="1">
        <v>40392</v>
      </c>
      <c r="X3133">
        <v>20100802</v>
      </c>
      <c r="Y3133">
        <v>0.99492114285714295</v>
      </c>
      <c r="Z3133">
        <v>1.92276032445703E-3</v>
      </c>
      <c r="AA3133">
        <v>0.99073</v>
      </c>
      <c r="AB3133">
        <v>-0.28671428571428298</v>
      </c>
      <c r="AC3133">
        <v>0.300164271351403</v>
      </c>
      <c r="AD3133">
        <v>0.26350000000000501</v>
      </c>
      <c r="AE3133">
        <v>0</v>
      </c>
      <c r="AF3133">
        <v>0</v>
      </c>
      <c r="AI3133" s="2">
        <f t="shared" si="192"/>
        <v>40392</v>
      </c>
      <c r="AJ3133">
        <f t="shared" si="193"/>
        <v>2214.3639958677813</v>
      </c>
      <c r="AK3133">
        <f t="shared" si="194"/>
        <v>2214.3639958677813</v>
      </c>
      <c r="AL3133" s="3">
        <f>Sheet2!$Q$35</f>
        <v>13804.562889602981</v>
      </c>
      <c r="AM3133" s="3">
        <f>Sheet2!$Q$37</f>
        <v>11470.329043263515</v>
      </c>
      <c r="AN3133" s="3">
        <f>Sheet2!$Q$39</f>
        <v>2136.3846824700945</v>
      </c>
      <c r="AU3133">
        <f t="shared" si="195"/>
        <v>15.764258260814612</v>
      </c>
      <c r="AV3133" t="e">
        <f>VLOOKUP(AI3133,Sheet3!C$29:F$3725,4,FALSE)</f>
        <v>#N/A</v>
      </c>
    </row>
    <row r="3134" spans="1:48" x14ac:dyDescent="0.25">
      <c r="A3134">
        <v>83245381</v>
      </c>
      <c r="B3134">
        <v>11519</v>
      </c>
      <c r="C3134" t="s">
        <v>125</v>
      </c>
      <c r="D3134">
        <v>0</v>
      </c>
      <c r="E3134" t="s">
        <v>126</v>
      </c>
      <c r="F3134" t="s">
        <v>127</v>
      </c>
      <c r="G3134" t="s">
        <v>128</v>
      </c>
      <c r="H3134">
        <v>7</v>
      </c>
      <c r="I3134">
        <v>30.053419875199999</v>
      </c>
      <c r="J3134">
        <v>33.053419875199999</v>
      </c>
      <c r="K3134">
        <v>2.8261324007350002</v>
      </c>
      <c r="L3134">
        <v>5.8261324007350002</v>
      </c>
      <c r="M3134">
        <v>173928</v>
      </c>
      <c r="N3134" t="s">
        <v>129</v>
      </c>
      <c r="P3134">
        <v>37.368000000000002</v>
      </c>
      <c r="S3134">
        <v>0</v>
      </c>
      <c r="T3134">
        <v>0</v>
      </c>
      <c r="V3134" t="s">
        <v>34</v>
      </c>
      <c r="W3134" s="1">
        <v>40393</v>
      </c>
      <c r="X3134">
        <v>20100803</v>
      </c>
      <c r="Y3134">
        <v>0.99489742857142904</v>
      </c>
      <c r="Z3134">
        <v>2.2273048323762498E-3</v>
      </c>
      <c r="AA3134">
        <v>0.99028099999999997</v>
      </c>
      <c r="AB3134">
        <v>-0.28434285714285401</v>
      </c>
      <c r="AC3134">
        <v>0.31559376173964598</v>
      </c>
      <c r="AD3134">
        <v>0.308400000000009</v>
      </c>
      <c r="AE3134">
        <v>0</v>
      </c>
      <c r="AF3134">
        <v>0</v>
      </c>
      <c r="AI3134" s="2">
        <f t="shared" si="192"/>
        <v>40393</v>
      </c>
      <c r="AJ3134">
        <f t="shared" si="193"/>
        <v>2226.826399449259</v>
      </c>
      <c r="AK3134">
        <f t="shared" si="194"/>
        <v>2226.826399449259</v>
      </c>
      <c r="AL3134" s="3">
        <f>Sheet2!$Q$35</f>
        <v>13804.562889602981</v>
      </c>
      <c r="AM3134" s="3">
        <f>Sheet2!$Q$37</f>
        <v>11470.329043263515</v>
      </c>
      <c r="AN3134" s="3">
        <f>Sheet2!$Q$39</f>
        <v>2136.3846824700945</v>
      </c>
      <c r="AU3134">
        <f t="shared" si="195"/>
        <v>15.852979242990772</v>
      </c>
      <c r="AV3134" t="e">
        <f>VLOOKUP(AI3134,Sheet3!C$29:F$3725,4,FALSE)</f>
        <v>#N/A</v>
      </c>
    </row>
    <row r="3135" spans="1:48" x14ac:dyDescent="0.25">
      <c r="A3135">
        <v>83301826</v>
      </c>
      <c r="B3135">
        <v>11519</v>
      </c>
      <c r="C3135" t="s">
        <v>125</v>
      </c>
      <c r="D3135">
        <v>0</v>
      </c>
      <c r="E3135" t="s">
        <v>126</v>
      </c>
      <c r="F3135" t="s">
        <v>127</v>
      </c>
      <c r="G3135" t="s">
        <v>128</v>
      </c>
      <c r="H3135">
        <v>7</v>
      </c>
      <c r="I3135">
        <v>30.053419875199999</v>
      </c>
      <c r="J3135">
        <v>33.053419875199999</v>
      </c>
      <c r="K3135">
        <v>2.8261324007350002</v>
      </c>
      <c r="L3135">
        <v>5.8261324007350002</v>
      </c>
      <c r="M3135">
        <v>173928</v>
      </c>
      <c r="N3135" t="s">
        <v>129</v>
      </c>
      <c r="P3135">
        <v>37.368000000000002</v>
      </c>
      <c r="S3135">
        <v>0</v>
      </c>
      <c r="T3135">
        <v>0</v>
      </c>
      <c r="V3135" t="s">
        <v>34</v>
      </c>
      <c r="W3135" s="1">
        <v>40394</v>
      </c>
      <c r="X3135">
        <v>20100804</v>
      </c>
      <c r="Y3135">
        <v>0.99448557142857097</v>
      </c>
      <c r="Z3135">
        <v>2.4219755724344898E-3</v>
      </c>
      <c r="AA3135">
        <v>0.99052799999999996</v>
      </c>
      <c r="AB3135">
        <v>-0.24315714285714099</v>
      </c>
      <c r="AC3135">
        <v>0.29958229900571898</v>
      </c>
      <c r="AD3135">
        <v>0.283700000000009</v>
      </c>
      <c r="AE3135">
        <v>0</v>
      </c>
      <c r="AF3135">
        <v>0</v>
      </c>
      <c r="AI3135" s="2">
        <f t="shared" si="192"/>
        <v>40394</v>
      </c>
      <c r="AJ3135">
        <f t="shared" si="193"/>
        <v>2442.5852518398315</v>
      </c>
      <c r="AK3135">
        <f t="shared" si="194"/>
        <v>2442.5852518398315</v>
      </c>
      <c r="AL3135" s="3">
        <f>Sheet2!$Q$35</f>
        <v>13804.562889602981</v>
      </c>
      <c r="AM3135" s="3">
        <f>Sheet2!$Q$37</f>
        <v>11470.329043263515</v>
      </c>
      <c r="AN3135" s="3">
        <f>Sheet2!$Q$39</f>
        <v>2136.3846824700945</v>
      </c>
      <c r="AU3135">
        <f t="shared" si="195"/>
        <v>17.388986095291965</v>
      </c>
      <c r="AV3135" t="e">
        <f>VLOOKUP(AI3135,Sheet3!C$29:F$3725,4,FALSE)</f>
        <v>#N/A</v>
      </c>
    </row>
    <row r="3136" spans="1:48" x14ac:dyDescent="0.25">
      <c r="A3136">
        <v>83369082</v>
      </c>
      <c r="B3136">
        <v>11519</v>
      </c>
      <c r="C3136" t="s">
        <v>125</v>
      </c>
      <c r="D3136">
        <v>0</v>
      </c>
      <c r="E3136" t="s">
        <v>126</v>
      </c>
      <c r="F3136" t="s">
        <v>127</v>
      </c>
      <c r="G3136" t="s">
        <v>128</v>
      </c>
      <c r="H3136">
        <v>7</v>
      </c>
      <c r="I3136">
        <v>30.053419875199999</v>
      </c>
      <c r="J3136">
        <v>33.053419875199999</v>
      </c>
      <c r="K3136">
        <v>2.8261324007350002</v>
      </c>
      <c r="L3136">
        <v>5.8261324007350002</v>
      </c>
      <c r="M3136">
        <v>173928</v>
      </c>
      <c r="N3136" t="s">
        <v>129</v>
      </c>
      <c r="P3136">
        <v>37.368000000000002</v>
      </c>
      <c r="S3136">
        <v>0</v>
      </c>
      <c r="T3136">
        <v>0</v>
      </c>
      <c r="V3136" t="s">
        <v>34</v>
      </c>
      <c r="W3136" s="1">
        <v>40395</v>
      </c>
      <c r="X3136">
        <v>20100805</v>
      </c>
      <c r="Y3136">
        <v>0.99406271428571402</v>
      </c>
      <c r="Z3136">
        <v>2.8197639067474999E-3</v>
      </c>
      <c r="AA3136">
        <v>0.98988100000000001</v>
      </c>
      <c r="AB3136">
        <v>-0.20087142857142501</v>
      </c>
      <c r="AC3136">
        <v>0.22214108589096401</v>
      </c>
      <c r="AD3136">
        <v>0.17240000000000599</v>
      </c>
      <c r="AE3136">
        <v>0</v>
      </c>
      <c r="AF3136">
        <v>0</v>
      </c>
      <c r="AI3136" s="2">
        <f t="shared" si="192"/>
        <v>40395</v>
      </c>
      <c r="AJ3136">
        <f t="shared" si="193"/>
        <v>2662.7656389018521</v>
      </c>
      <c r="AK3136">
        <f t="shared" si="194"/>
        <v>2662.7656389018521</v>
      </c>
      <c r="AL3136" s="3">
        <f>Sheet2!$Q$35</f>
        <v>13804.562889602981</v>
      </c>
      <c r="AM3136" s="3">
        <f>Sheet2!$Q$37</f>
        <v>11470.329043263515</v>
      </c>
      <c r="AN3136" s="3">
        <f>Sheet2!$Q$39</f>
        <v>2136.3846824700945</v>
      </c>
      <c r="AU3136">
        <f t="shared" si="195"/>
        <v>18.9564702542148</v>
      </c>
      <c r="AV3136" t="e">
        <f>VLOOKUP(AI3136,Sheet3!C$29:F$3725,4,FALSE)</f>
        <v>#N/A</v>
      </c>
    </row>
    <row r="3137" spans="1:48" x14ac:dyDescent="0.25">
      <c r="A3137">
        <v>83433634</v>
      </c>
      <c r="B3137">
        <v>11519</v>
      </c>
      <c r="C3137" t="s">
        <v>125</v>
      </c>
      <c r="D3137">
        <v>0</v>
      </c>
      <c r="E3137" t="s">
        <v>126</v>
      </c>
      <c r="F3137" t="s">
        <v>127</v>
      </c>
      <c r="G3137" t="s">
        <v>128</v>
      </c>
      <c r="H3137">
        <v>7</v>
      </c>
      <c r="I3137">
        <v>30.053419875199999</v>
      </c>
      <c r="J3137">
        <v>33.053419875199999</v>
      </c>
      <c r="K3137">
        <v>2.8261324007350002</v>
      </c>
      <c r="L3137">
        <v>5.8261324007350002</v>
      </c>
      <c r="M3137">
        <v>173928</v>
      </c>
      <c r="N3137" t="s">
        <v>129</v>
      </c>
      <c r="P3137">
        <v>37.368000000000002</v>
      </c>
      <c r="S3137">
        <v>0</v>
      </c>
      <c r="T3137">
        <v>0</v>
      </c>
      <c r="V3137" t="s">
        <v>34</v>
      </c>
      <c r="W3137" s="1">
        <v>40396</v>
      </c>
      <c r="X3137">
        <v>20100806</v>
      </c>
      <c r="Y3137">
        <v>0.99393028571428599</v>
      </c>
      <c r="Z3137">
        <v>3.1851390063537001E-3</v>
      </c>
      <c r="AA3137">
        <v>0.98905900000000002</v>
      </c>
      <c r="AB3137">
        <v>-0.18762857142856801</v>
      </c>
      <c r="AC3137">
        <v>0.238558814037758</v>
      </c>
      <c r="AD3137">
        <v>0.17730000000000201</v>
      </c>
      <c r="AE3137">
        <v>0</v>
      </c>
      <c r="AF3137">
        <v>0</v>
      </c>
      <c r="AI3137" s="2">
        <f t="shared" si="192"/>
        <v>40396</v>
      </c>
      <c r="AJ3137">
        <f t="shared" si="193"/>
        <v>2731.4413971058093</v>
      </c>
      <c r="AK3137">
        <f t="shared" si="194"/>
        <v>2731.4413971058093</v>
      </c>
      <c r="AL3137" s="3">
        <f>Sheet2!$Q$35</f>
        <v>13804.562889602981</v>
      </c>
      <c r="AM3137" s="3">
        <f>Sheet2!$Q$37</f>
        <v>11470.329043263515</v>
      </c>
      <c r="AN3137" s="3">
        <f>Sheet2!$Q$39</f>
        <v>2136.3846824700945</v>
      </c>
      <c r="AU3137">
        <f t="shared" si="195"/>
        <v>19.445379209835789</v>
      </c>
      <c r="AV3137" t="e">
        <f>VLOOKUP(AI3137,Sheet3!C$29:F$3725,4,FALSE)</f>
        <v>#N/A</v>
      </c>
    </row>
    <row r="3138" spans="1:48" x14ac:dyDescent="0.25">
      <c r="A3138">
        <v>83489259</v>
      </c>
      <c r="B3138">
        <v>11519</v>
      </c>
      <c r="C3138" t="s">
        <v>125</v>
      </c>
      <c r="D3138">
        <v>0</v>
      </c>
      <c r="E3138" t="s">
        <v>126</v>
      </c>
      <c r="F3138" t="s">
        <v>127</v>
      </c>
      <c r="G3138" t="s">
        <v>128</v>
      </c>
      <c r="H3138">
        <v>7</v>
      </c>
      <c r="I3138">
        <v>30.053419875199999</v>
      </c>
      <c r="J3138">
        <v>33.053419875199999</v>
      </c>
      <c r="K3138">
        <v>2.8261324007350002</v>
      </c>
      <c r="L3138">
        <v>5.8261324007350002</v>
      </c>
      <c r="M3138">
        <v>173928</v>
      </c>
      <c r="N3138" t="s">
        <v>129</v>
      </c>
      <c r="P3138">
        <v>37.368000000000002</v>
      </c>
      <c r="S3138">
        <v>0</v>
      </c>
      <c r="T3138">
        <v>0</v>
      </c>
      <c r="V3138" t="s">
        <v>34</v>
      </c>
      <c r="W3138" s="1">
        <v>40397</v>
      </c>
      <c r="X3138">
        <v>20100807</v>
      </c>
      <c r="Y3138">
        <v>0.99422871428571402</v>
      </c>
      <c r="Z3138">
        <v>3.36411838225054E-3</v>
      </c>
      <c r="AA3138">
        <v>0.98863400000000001</v>
      </c>
      <c r="AB3138">
        <v>-0.21747142857142701</v>
      </c>
      <c r="AC3138">
        <v>0.20110689207686799</v>
      </c>
      <c r="AD3138">
        <v>3.6000000000035999E-3</v>
      </c>
      <c r="AE3138">
        <v>0</v>
      </c>
      <c r="AF3138">
        <v>0</v>
      </c>
      <c r="AI3138" s="2">
        <f t="shared" si="192"/>
        <v>40397</v>
      </c>
      <c r="AJ3138">
        <f t="shared" si="193"/>
        <v>2576.4919550558552</v>
      </c>
      <c r="AK3138">
        <f t="shared" si="194"/>
        <v>2576.4919550558552</v>
      </c>
      <c r="AL3138" s="3">
        <f>Sheet2!$Q$35</f>
        <v>13804.562889602981</v>
      </c>
      <c r="AM3138" s="3">
        <f>Sheet2!$Q$37</f>
        <v>11470.329043263515</v>
      </c>
      <c r="AN3138" s="3">
        <f>Sheet2!$Q$39</f>
        <v>2136.3846824700945</v>
      </c>
      <c r="AU3138">
        <f t="shared" si="195"/>
        <v>18.342280068771878</v>
      </c>
      <c r="AV3138" t="e">
        <f>VLOOKUP(AI3138,Sheet3!C$29:F$3725,4,FALSE)</f>
        <v>#N/A</v>
      </c>
    </row>
    <row r="3139" spans="1:48" x14ac:dyDescent="0.25">
      <c r="A3139">
        <v>83556440</v>
      </c>
      <c r="B3139">
        <v>11519</v>
      </c>
      <c r="C3139" t="s">
        <v>125</v>
      </c>
      <c r="D3139">
        <v>0</v>
      </c>
      <c r="E3139" t="s">
        <v>126</v>
      </c>
      <c r="F3139" t="s">
        <v>127</v>
      </c>
      <c r="G3139" t="s">
        <v>128</v>
      </c>
      <c r="H3139">
        <v>7</v>
      </c>
      <c r="I3139">
        <v>30.053419875199999</v>
      </c>
      <c r="J3139">
        <v>33.053419875199999</v>
      </c>
      <c r="K3139">
        <v>2.8261324007350002</v>
      </c>
      <c r="L3139">
        <v>5.8261324007350002</v>
      </c>
      <c r="M3139">
        <v>173928</v>
      </c>
      <c r="N3139" t="s">
        <v>129</v>
      </c>
      <c r="P3139">
        <v>37.368000000000002</v>
      </c>
      <c r="S3139">
        <v>0</v>
      </c>
      <c r="T3139">
        <v>0</v>
      </c>
      <c r="V3139" t="s">
        <v>34</v>
      </c>
      <c r="W3139" s="1">
        <v>40398</v>
      </c>
      <c r="X3139">
        <v>20100808</v>
      </c>
      <c r="Y3139">
        <v>0.99407142857142905</v>
      </c>
      <c r="Z3139">
        <v>3.8828781981979301E-3</v>
      </c>
      <c r="AA3139">
        <v>0.98810100000000001</v>
      </c>
      <c r="AB3139">
        <v>-0.201742857142855</v>
      </c>
      <c r="AC3139">
        <v>0.23013056453825101</v>
      </c>
      <c r="AD3139">
        <v>0.21510000000000101</v>
      </c>
      <c r="AE3139">
        <v>0</v>
      </c>
      <c r="AF3139">
        <v>0</v>
      </c>
      <c r="AI3139" s="2">
        <f t="shared" ref="AI3139:AI3202" si="196">W3139</f>
        <v>40398</v>
      </c>
      <c r="AJ3139">
        <f t="shared" ref="AJ3139:AJ3202" si="197">$AQ$2*(Y3139^2)+($AR$2*Y3139)+$AS$2</f>
        <v>2658.2418491560966</v>
      </c>
      <c r="AK3139">
        <f t="shared" ref="AK3139:AK3202" si="198">IF(AJ3139&gt;0,AJ3139,0)</f>
        <v>2658.2418491560966</v>
      </c>
      <c r="AL3139" s="3">
        <f>Sheet2!$Q$35</f>
        <v>13804.562889602981</v>
      </c>
      <c r="AM3139" s="3">
        <f>Sheet2!$Q$37</f>
        <v>11470.329043263515</v>
      </c>
      <c r="AN3139" s="3">
        <f>Sheet2!$Q$39</f>
        <v>2136.3846824700945</v>
      </c>
      <c r="AU3139">
        <f t="shared" ref="AU3139:AU3202" si="199">0.001*(AK3139*86440)/AT$2</f>
        <v>18.924264984438558</v>
      </c>
      <c r="AV3139" t="e">
        <f>VLOOKUP(AI3139,Sheet3!C$29:F$3725,4,FALSE)</f>
        <v>#N/A</v>
      </c>
    </row>
    <row r="3140" spans="1:48" x14ac:dyDescent="0.25">
      <c r="A3140">
        <v>83623240</v>
      </c>
      <c r="B3140">
        <v>11519</v>
      </c>
      <c r="C3140" t="s">
        <v>125</v>
      </c>
      <c r="D3140">
        <v>0</v>
      </c>
      <c r="E3140" t="s">
        <v>126</v>
      </c>
      <c r="F3140" t="s">
        <v>127</v>
      </c>
      <c r="G3140" t="s">
        <v>128</v>
      </c>
      <c r="H3140">
        <v>7</v>
      </c>
      <c r="I3140">
        <v>30.053419875199999</v>
      </c>
      <c r="J3140">
        <v>33.053419875199999</v>
      </c>
      <c r="K3140">
        <v>2.8261324007350002</v>
      </c>
      <c r="L3140">
        <v>5.8261324007350002</v>
      </c>
      <c r="M3140">
        <v>173928</v>
      </c>
      <c r="N3140" t="s">
        <v>129</v>
      </c>
      <c r="P3140">
        <v>37.368000000000002</v>
      </c>
      <c r="S3140">
        <v>0</v>
      </c>
      <c r="T3140">
        <v>0</v>
      </c>
      <c r="V3140" t="s">
        <v>34</v>
      </c>
      <c r="W3140" s="1">
        <v>40399</v>
      </c>
      <c r="X3140">
        <v>20100809</v>
      </c>
      <c r="Y3140">
        <v>0.99166357142857098</v>
      </c>
      <c r="Z3140">
        <v>1.7956159991285899E-3</v>
      </c>
      <c r="AA3140">
        <v>0.98986399999999997</v>
      </c>
      <c r="AB3140">
        <v>3.9042857142861702E-2</v>
      </c>
      <c r="AC3140">
        <v>0.187166792362496</v>
      </c>
      <c r="AD3140">
        <v>0.34080000000000799</v>
      </c>
      <c r="AE3140">
        <v>0</v>
      </c>
      <c r="AF3140">
        <v>0</v>
      </c>
      <c r="AI3140" s="2">
        <f t="shared" si="196"/>
        <v>40399</v>
      </c>
      <c r="AJ3140">
        <f t="shared" si="197"/>
        <v>3886.2691661827266</v>
      </c>
      <c r="AK3140">
        <f t="shared" si="198"/>
        <v>3886.2691661827266</v>
      </c>
      <c r="AL3140" s="3">
        <f>Sheet2!$Q$35</f>
        <v>13804.562889602981</v>
      </c>
      <c r="AM3140" s="3">
        <f>Sheet2!$Q$37</f>
        <v>11470.329043263515</v>
      </c>
      <c r="AN3140" s="3">
        <f>Sheet2!$Q$39</f>
        <v>2136.3846824700945</v>
      </c>
      <c r="AU3140">
        <f t="shared" si="199"/>
        <v>27.666702909309418</v>
      </c>
      <c r="AV3140" t="e">
        <f>VLOOKUP(AI3140,Sheet3!C$29:F$3725,4,FALSE)</f>
        <v>#N/A</v>
      </c>
    </row>
    <row r="3141" spans="1:48" x14ac:dyDescent="0.25">
      <c r="A3141">
        <v>83690406</v>
      </c>
      <c r="B3141">
        <v>11519</v>
      </c>
      <c r="C3141" t="s">
        <v>125</v>
      </c>
      <c r="D3141">
        <v>0</v>
      </c>
      <c r="E3141" t="s">
        <v>126</v>
      </c>
      <c r="F3141" t="s">
        <v>127</v>
      </c>
      <c r="G3141" t="s">
        <v>128</v>
      </c>
      <c r="H3141">
        <v>7</v>
      </c>
      <c r="I3141">
        <v>30.053419875199999</v>
      </c>
      <c r="J3141">
        <v>33.053419875199999</v>
      </c>
      <c r="K3141">
        <v>2.8261324007350002</v>
      </c>
      <c r="L3141">
        <v>5.8261324007350002</v>
      </c>
      <c r="M3141">
        <v>173928</v>
      </c>
      <c r="N3141" t="s">
        <v>129</v>
      </c>
      <c r="P3141">
        <v>37.368000000000002</v>
      </c>
      <c r="S3141">
        <v>0</v>
      </c>
      <c r="T3141">
        <v>0</v>
      </c>
      <c r="V3141" t="s">
        <v>34</v>
      </c>
      <c r="W3141" s="1">
        <v>40400</v>
      </c>
      <c r="X3141">
        <v>20100810</v>
      </c>
      <c r="Y3141">
        <v>0.992150714285714</v>
      </c>
      <c r="Z3141">
        <v>1.6807170845705599E-3</v>
      </c>
      <c r="AA3141">
        <v>0.98962600000000001</v>
      </c>
      <c r="AB3141">
        <v>-9.67142857142754E-3</v>
      </c>
      <c r="AC3141">
        <v>0.19139841553520801</v>
      </c>
      <c r="AD3141">
        <v>0.37390000000000501</v>
      </c>
      <c r="AE3141">
        <v>0</v>
      </c>
      <c r="AF3141">
        <v>0</v>
      </c>
      <c r="AI3141" s="2">
        <f t="shared" si="196"/>
        <v>40400</v>
      </c>
      <c r="AJ3141">
        <f t="shared" si="197"/>
        <v>3641.3770779198967</v>
      </c>
      <c r="AK3141">
        <f t="shared" si="198"/>
        <v>3641.3770779198967</v>
      </c>
      <c r="AL3141" s="3">
        <f>Sheet2!$Q$35</f>
        <v>13804.562889602981</v>
      </c>
      <c r="AM3141" s="3">
        <f>Sheet2!$Q$37</f>
        <v>11470.329043263515</v>
      </c>
      <c r="AN3141" s="3">
        <f>Sheet2!$Q$39</f>
        <v>2136.3846824700945</v>
      </c>
      <c r="AU3141">
        <f t="shared" si="199"/>
        <v>25.923293906720133</v>
      </c>
      <c r="AV3141" t="e">
        <f>VLOOKUP(AI3141,Sheet3!C$29:F$3725,4,FALSE)</f>
        <v>#N/A</v>
      </c>
    </row>
    <row r="3142" spans="1:48" x14ac:dyDescent="0.25">
      <c r="A3142">
        <v>83754863</v>
      </c>
      <c r="B3142">
        <v>11519</v>
      </c>
      <c r="C3142" t="s">
        <v>125</v>
      </c>
      <c r="D3142">
        <v>0</v>
      </c>
      <c r="E3142" t="s">
        <v>126</v>
      </c>
      <c r="F3142" t="s">
        <v>127</v>
      </c>
      <c r="G3142" t="s">
        <v>128</v>
      </c>
      <c r="H3142">
        <v>7</v>
      </c>
      <c r="I3142">
        <v>30.053419875199999</v>
      </c>
      <c r="J3142">
        <v>33.053419875199999</v>
      </c>
      <c r="K3142">
        <v>2.8261324007350002</v>
      </c>
      <c r="L3142">
        <v>5.8261324007350002</v>
      </c>
      <c r="M3142">
        <v>173928</v>
      </c>
      <c r="N3142" t="s">
        <v>129</v>
      </c>
      <c r="P3142">
        <v>37.368000000000002</v>
      </c>
      <c r="S3142">
        <v>0</v>
      </c>
      <c r="T3142">
        <v>0</v>
      </c>
      <c r="V3142" t="s">
        <v>34</v>
      </c>
      <c r="W3142" s="1">
        <v>40401</v>
      </c>
      <c r="X3142">
        <v>20100811</v>
      </c>
      <c r="Y3142">
        <v>0.99187099999999995</v>
      </c>
      <c r="Z3142">
        <v>1.81032412251823E-3</v>
      </c>
      <c r="AA3142">
        <v>0.98999300000000001</v>
      </c>
      <c r="AB3142">
        <v>1.8300000000001301E-2</v>
      </c>
      <c r="AC3142">
        <v>0.202313540257268</v>
      </c>
      <c r="AD3142">
        <v>0.337200000000004</v>
      </c>
      <c r="AE3142">
        <v>0</v>
      </c>
      <c r="AF3142">
        <v>0</v>
      </c>
      <c r="AI3142" s="2">
        <f t="shared" si="196"/>
        <v>40401</v>
      </c>
      <c r="AJ3142">
        <f t="shared" si="197"/>
        <v>3782.2129725362174</v>
      </c>
      <c r="AK3142">
        <f t="shared" si="198"/>
        <v>3782.2129725362174</v>
      </c>
      <c r="AL3142" s="3">
        <f>Sheet2!$Q$35</f>
        <v>13804.562889602981</v>
      </c>
      <c r="AM3142" s="3">
        <f>Sheet2!$Q$37</f>
        <v>11470.329043263515</v>
      </c>
      <c r="AN3142" s="3">
        <f>Sheet2!$Q$39</f>
        <v>2136.3846824700945</v>
      </c>
      <c r="AU3142">
        <f t="shared" si="199"/>
        <v>26.925917422667652</v>
      </c>
      <c r="AV3142" t="e">
        <f>VLOOKUP(AI3142,Sheet3!C$29:F$3725,4,FALSE)</f>
        <v>#N/A</v>
      </c>
    </row>
    <row r="3143" spans="1:48" x14ac:dyDescent="0.25">
      <c r="A3143">
        <v>83815950</v>
      </c>
      <c r="B3143">
        <v>11519</v>
      </c>
      <c r="C3143" t="s">
        <v>125</v>
      </c>
      <c r="D3143">
        <v>0</v>
      </c>
      <c r="E3143" t="s">
        <v>126</v>
      </c>
      <c r="F3143" t="s">
        <v>127</v>
      </c>
      <c r="G3143" t="s">
        <v>128</v>
      </c>
      <c r="H3143">
        <v>7</v>
      </c>
      <c r="I3143">
        <v>30.053419875199999</v>
      </c>
      <c r="J3143">
        <v>33.053419875199999</v>
      </c>
      <c r="K3143">
        <v>2.8261324007350002</v>
      </c>
      <c r="L3143">
        <v>5.8261324007350002</v>
      </c>
      <c r="M3143">
        <v>173928</v>
      </c>
      <c r="N3143" t="s">
        <v>129</v>
      </c>
      <c r="P3143">
        <v>37.368000000000002</v>
      </c>
      <c r="S3143">
        <v>0</v>
      </c>
      <c r="T3143">
        <v>0</v>
      </c>
      <c r="V3143" t="s">
        <v>34</v>
      </c>
      <c r="W3143" s="1">
        <v>40402</v>
      </c>
      <c r="X3143">
        <v>20100812</v>
      </c>
      <c r="Y3143">
        <v>0.99235128571428599</v>
      </c>
      <c r="Z3143">
        <v>2.1481619195612301E-3</v>
      </c>
      <c r="AA3143">
        <v>0.98970800000000003</v>
      </c>
      <c r="AB3143">
        <v>-2.97285714285698E-2</v>
      </c>
      <c r="AC3143">
        <v>0.27548722923102398</v>
      </c>
      <c r="AD3143">
        <v>0.37519999999999798</v>
      </c>
      <c r="AE3143">
        <v>0</v>
      </c>
      <c r="AF3143">
        <v>0</v>
      </c>
      <c r="AI3143" s="2">
        <f t="shared" si="196"/>
        <v>40402</v>
      </c>
      <c r="AJ3143">
        <f t="shared" si="197"/>
        <v>3540.0235501718707</v>
      </c>
      <c r="AK3143">
        <f t="shared" si="198"/>
        <v>3540.0235501718707</v>
      </c>
      <c r="AL3143" s="3">
        <f>Sheet2!$Q$35</f>
        <v>13804.562889602981</v>
      </c>
      <c r="AM3143" s="3">
        <f>Sheet2!$Q$37</f>
        <v>11470.329043263515</v>
      </c>
      <c r="AN3143" s="3">
        <f>Sheet2!$Q$39</f>
        <v>2136.3846824700945</v>
      </c>
      <c r="AU3143">
        <f t="shared" si="199"/>
        <v>25.201748943901869</v>
      </c>
      <c r="AV3143" t="e">
        <f>VLOOKUP(AI3143,Sheet3!C$29:F$3725,4,FALSE)</f>
        <v>#N/A</v>
      </c>
    </row>
    <row r="3144" spans="1:48" x14ac:dyDescent="0.25">
      <c r="A3144">
        <v>83880996</v>
      </c>
      <c r="B3144">
        <v>11519</v>
      </c>
      <c r="C3144" t="s">
        <v>125</v>
      </c>
      <c r="D3144">
        <v>0</v>
      </c>
      <c r="E3144" t="s">
        <v>126</v>
      </c>
      <c r="F3144" t="s">
        <v>127</v>
      </c>
      <c r="G3144" t="s">
        <v>128</v>
      </c>
      <c r="H3144">
        <v>7</v>
      </c>
      <c r="I3144">
        <v>30.053419875199999</v>
      </c>
      <c r="J3144">
        <v>33.053419875199999</v>
      </c>
      <c r="K3144">
        <v>2.8261324007350002</v>
      </c>
      <c r="L3144">
        <v>5.8261324007350002</v>
      </c>
      <c r="M3144">
        <v>173928</v>
      </c>
      <c r="N3144" t="s">
        <v>129</v>
      </c>
      <c r="P3144">
        <v>37.368000000000002</v>
      </c>
      <c r="S3144">
        <v>0</v>
      </c>
      <c r="T3144">
        <v>0</v>
      </c>
      <c r="V3144" t="s">
        <v>34</v>
      </c>
      <c r="W3144" s="1">
        <v>40403</v>
      </c>
      <c r="X3144">
        <v>20100813</v>
      </c>
      <c r="Y3144">
        <v>0.994355428571429</v>
      </c>
      <c r="Z3144">
        <v>2.7190338019830698E-3</v>
      </c>
      <c r="AA3144">
        <v>0.99121199999999998</v>
      </c>
      <c r="AB3144">
        <v>-0.23014285714285301</v>
      </c>
      <c r="AC3144">
        <v>0.312246774464149</v>
      </c>
      <c r="AD3144">
        <v>0.244900000000003</v>
      </c>
      <c r="AE3144">
        <v>0</v>
      </c>
      <c r="AF3144">
        <v>0</v>
      </c>
      <c r="AI3144" s="2">
        <f t="shared" si="196"/>
        <v>40403</v>
      </c>
      <c r="AJ3144">
        <f t="shared" si="197"/>
        <v>2510.4949617120437</v>
      </c>
      <c r="AK3144">
        <f t="shared" si="198"/>
        <v>2510.4949617120437</v>
      </c>
      <c r="AL3144" s="3">
        <f>Sheet2!$Q$35</f>
        <v>13804.562889602981</v>
      </c>
      <c r="AM3144" s="3">
        <f>Sheet2!$Q$37</f>
        <v>11470.329043263515</v>
      </c>
      <c r="AN3144" s="3">
        <f>Sheet2!$Q$39</f>
        <v>2136.3846824700945</v>
      </c>
      <c r="AU3144">
        <f t="shared" si="199"/>
        <v>17.872441483313214</v>
      </c>
      <c r="AV3144" t="e">
        <f>VLOOKUP(AI3144,Sheet3!C$29:F$3725,4,FALSE)</f>
        <v>#N/A</v>
      </c>
    </row>
    <row r="3145" spans="1:48" x14ac:dyDescent="0.25">
      <c r="A3145">
        <v>83931121</v>
      </c>
      <c r="B3145">
        <v>11519</v>
      </c>
      <c r="C3145" t="s">
        <v>125</v>
      </c>
      <c r="D3145">
        <v>0</v>
      </c>
      <c r="E3145" t="s">
        <v>126</v>
      </c>
      <c r="F3145" t="s">
        <v>127</v>
      </c>
      <c r="G3145" t="s">
        <v>128</v>
      </c>
      <c r="H3145">
        <v>7</v>
      </c>
      <c r="I3145">
        <v>30.053419875199999</v>
      </c>
      <c r="J3145">
        <v>33.053419875199999</v>
      </c>
      <c r="K3145">
        <v>2.8261324007350002</v>
      </c>
      <c r="L3145">
        <v>5.8261324007350002</v>
      </c>
      <c r="M3145">
        <v>173928</v>
      </c>
      <c r="N3145" t="s">
        <v>129</v>
      </c>
      <c r="P3145">
        <v>37.368000000000002</v>
      </c>
      <c r="S3145">
        <v>0</v>
      </c>
      <c r="T3145">
        <v>0</v>
      </c>
      <c r="V3145" t="s">
        <v>34</v>
      </c>
      <c r="W3145" s="1">
        <v>40404</v>
      </c>
      <c r="X3145">
        <v>20100814</v>
      </c>
      <c r="Y3145">
        <v>0.99494657142857101</v>
      </c>
      <c r="Z3145">
        <v>2.9574209255045698E-3</v>
      </c>
      <c r="AA3145">
        <v>0.99120699999999995</v>
      </c>
      <c r="AB3145">
        <v>-0.28925714285713899</v>
      </c>
      <c r="AC3145">
        <v>0.35198993839979997</v>
      </c>
      <c r="AD3145">
        <v>0.22870000000000401</v>
      </c>
      <c r="AE3145">
        <v>0</v>
      </c>
      <c r="AF3145">
        <v>0</v>
      </c>
      <c r="AI3145" s="2">
        <f t="shared" si="196"/>
        <v>40404</v>
      </c>
      <c r="AJ3145">
        <f t="shared" si="197"/>
        <v>2200.9959479263052</v>
      </c>
      <c r="AK3145">
        <f t="shared" si="198"/>
        <v>2200.9959479263052</v>
      </c>
      <c r="AL3145" s="3">
        <f>Sheet2!$Q$35</f>
        <v>13804.562889602981</v>
      </c>
      <c r="AM3145" s="3">
        <f>Sheet2!$Q$37</f>
        <v>11470.329043263515</v>
      </c>
      <c r="AN3145" s="3">
        <f>Sheet2!$Q$39</f>
        <v>2136.3846824700945</v>
      </c>
      <c r="AU3145">
        <f t="shared" si="199"/>
        <v>15.669089914243933</v>
      </c>
      <c r="AV3145" t="e">
        <f>VLOOKUP(AI3145,Sheet3!C$29:F$3725,4,FALSE)</f>
        <v>#N/A</v>
      </c>
    </row>
    <row r="3146" spans="1:48" x14ac:dyDescent="0.25">
      <c r="A3146">
        <v>84002233</v>
      </c>
      <c r="B3146">
        <v>11519</v>
      </c>
      <c r="C3146" t="s">
        <v>125</v>
      </c>
      <c r="D3146">
        <v>0</v>
      </c>
      <c r="E3146" t="s">
        <v>126</v>
      </c>
      <c r="F3146" t="s">
        <v>127</v>
      </c>
      <c r="G3146" t="s">
        <v>128</v>
      </c>
      <c r="H3146">
        <v>7</v>
      </c>
      <c r="I3146">
        <v>30.053419875199999</v>
      </c>
      <c r="J3146">
        <v>33.053419875199999</v>
      </c>
      <c r="K3146">
        <v>2.8261324007350002</v>
      </c>
      <c r="L3146">
        <v>5.8261324007350002</v>
      </c>
      <c r="M3146">
        <v>173928</v>
      </c>
      <c r="N3146" t="s">
        <v>129</v>
      </c>
      <c r="P3146">
        <v>37.368000000000002</v>
      </c>
      <c r="S3146">
        <v>0</v>
      </c>
      <c r="T3146">
        <v>0</v>
      </c>
      <c r="V3146" t="s">
        <v>34</v>
      </c>
      <c r="W3146" s="1">
        <v>40405</v>
      </c>
      <c r="X3146">
        <v>20100815</v>
      </c>
      <c r="Y3146">
        <v>0.99499671428571401</v>
      </c>
      <c r="Z3146">
        <v>3.3263601606511799E-3</v>
      </c>
      <c r="AA3146">
        <v>0.98986099999999999</v>
      </c>
      <c r="AB3146">
        <v>-0.29427142857142402</v>
      </c>
      <c r="AC3146">
        <v>0.41995767716788401</v>
      </c>
      <c r="AD3146">
        <v>0.35040000000000598</v>
      </c>
      <c r="AE3146">
        <v>0</v>
      </c>
      <c r="AF3146">
        <v>0</v>
      </c>
      <c r="AI3146" s="2">
        <f t="shared" si="196"/>
        <v>40405</v>
      </c>
      <c r="AJ3146">
        <f t="shared" si="197"/>
        <v>2174.6209621098824</v>
      </c>
      <c r="AK3146">
        <f t="shared" si="198"/>
        <v>2174.6209621098824</v>
      </c>
      <c r="AL3146" s="3">
        <f>Sheet2!$Q$35</f>
        <v>13804.562889602981</v>
      </c>
      <c r="AM3146" s="3">
        <f>Sheet2!$Q$37</f>
        <v>11470.329043263515</v>
      </c>
      <c r="AN3146" s="3">
        <f>Sheet2!$Q$39</f>
        <v>2136.3846824700945</v>
      </c>
      <c r="AU3146">
        <f t="shared" si="199"/>
        <v>15.481323996440311</v>
      </c>
      <c r="AV3146" t="e">
        <f>VLOOKUP(AI3146,Sheet3!C$29:F$3725,4,FALSE)</f>
        <v>#N/A</v>
      </c>
    </row>
    <row r="3147" spans="1:48" x14ac:dyDescent="0.25">
      <c r="A3147">
        <v>84069038</v>
      </c>
      <c r="B3147">
        <v>11519</v>
      </c>
      <c r="C3147" t="s">
        <v>125</v>
      </c>
      <c r="D3147">
        <v>0</v>
      </c>
      <c r="E3147" t="s">
        <v>126</v>
      </c>
      <c r="F3147" t="s">
        <v>127</v>
      </c>
      <c r="G3147" t="s">
        <v>128</v>
      </c>
      <c r="H3147">
        <v>7</v>
      </c>
      <c r="I3147">
        <v>30.053419875199999</v>
      </c>
      <c r="J3147">
        <v>33.053419875199999</v>
      </c>
      <c r="K3147">
        <v>2.8261324007350002</v>
      </c>
      <c r="L3147">
        <v>5.8261324007350002</v>
      </c>
      <c r="M3147">
        <v>173928</v>
      </c>
      <c r="N3147" t="s">
        <v>129</v>
      </c>
      <c r="P3147">
        <v>37.368000000000002</v>
      </c>
      <c r="S3147">
        <v>0</v>
      </c>
      <c r="T3147">
        <v>0</v>
      </c>
      <c r="V3147" t="s">
        <v>34</v>
      </c>
      <c r="W3147" s="1">
        <v>40406</v>
      </c>
      <c r="X3147">
        <v>20100816</v>
      </c>
      <c r="Y3147">
        <v>0.99592999999999998</v>
      </c>
      <c r="Z3147">
        <v>2.0288140800548099E-3</v>
      </c>
      <c r="AA3147">
        <v>0.99306899999999998</v>
      </c>
      <c r="AB3147">
        <v>-0.387599999999999</v>
      </c>
      <c r="AC3147">
        <v>0.26798833130247901</v>
      </c>
      <c r="AD3147">
        <v>2.9600000000007402E-2</v>
      </c>
      <c r="AE3147">
        <v>0</v>
      </c>
      <c r="AF3147">
        <v>0</v>
      </c>
      <c r="AI3147" s="2">
        <f t="shared" si="196"/>
        <v>40406</v>
      </c>
      <c r="AJ3147">
        <f t="shared" si="197"/>
        <v>1680.2285373713821</v>
      </c>
      <c r="AK3147">
        <f t="shared" si="198"/>
        <v>1680.2285373713821</v>
      </c>
      <c r="AL3147" s="3">
        <f>Sheet2!$Q$35</f>
        <v>13804.562889602981</v>
      </c>
      <c r="AM3147" s="3">
        <f>Sheet2!$Q$37</f>
        <v>11470.329043263515</v>
      </c>
      <c r="AN3147" s="3">
        <f>Sheet2!$Q$39</f>
        <v>2136.3846824700945</v>
      </c>
      <c r="AU3147">
        <f t="shared" si="199"/>
        <v>11.96169945399294</v>
      </c>
      <c r="AV3147" t="e">
        <f>VLOOKUP(AI3147,Sheet3!C$29:F$3725,4,FALSE)</f>
        <v>#N/A</v>
      </c>
    </row>
    <row r="3148" spans="1:48" x14ac:dyDescent="0.25">
      <c r="A3148">
        <v>84135480</v>
      </c>
      <c r="B3148">
        <v>11519</v>
      </c>
      <c r="C3148" t="s">
        <v>125</v>
      </c>
      <c r="D3148">
        <v>0</v>
      </c>
      <c r="E3148" t="s">
        <v>126</v>
      </c>
      <c r="F3148" t="s">
        <v>127</v>
      </c>
      <c r="G3148" t="s">
        <v>128</v>
      </c>
      <c r="H3148">
        <v>7</v>
      </c>
      <c r="I3148">
        <v>30.053419875199999</v>
      </c>
      <c r="J3148">
        <v>33.053419875199999</v>
      </c>
      <c r="K3148">
        <v>2.8261324007350002</v>
      </c>
      <c r="L3148">
        <v>5.8261324007350002</v>
      </c>
      <c r="M3148">
        <v>173928</v>
      </c>
      <c r="N3148" t="s">
        <v>129</v>
      </c>
      <c r="P3148">
        <v>37.368000000000002</v>
      </c>
      <c r="S3148">
        <v>0</v>
      </c>
      <c r="T3148">
        <v>0</v>
      </c>
      <c r="V3148" t="s">
        <v>34</v>
      </c>
      <c r="W3148" s="1">
        <v>40407</v>
      </c>
      <c r="X3148">
        <v>20100817</v>
      </c>
      <c r="Y3148">
        <v>0.99587757142857103</v>
      </c>
      <c r="Z3148">
        <v>1.8593040062763E-3</v>
      </c>
      <c r="AA3148">
        <v>0.99327500000000002</v>
      </c>
      <c r="AB3148">
        <v>-0.38235714285713901</v>
      </c>
      <c r="AC3148">
        <v>0.27672213426438502</v>
      </c>
      <c r="AD3148">
        <v>9.0000000000034497E-3</v>
      </c>
      <c r="AE3148">
        <v>0</v>
      </c>
      <c r="AF3148">
        <v>0</v>
      </c>
      <c r="AI3148" s="2">
        <f t="shared" si="196"/>
        <v>40407</v>
      </c>
      <c r="AJ3148">
        <f t="shared" si="197"/>
        <v>1708.1771511370316</v>
      </c>
      <c r="AK3148">
        <f t="shared" si="198"/>
        <v>1708.1771511370316</v>
      </c>
      <c r="AL3148" s="3">
        <f>Sheet2!$Q$35</f>
        <v>13804.562889602981</v>
      </c>
      <c r="AM3148" s="3">
        <f>Sheet2!$Q$37</f>
        <v>11470.329043263515</v>
      </c>
      <c r="AN3148" s="3">
        <f>Sheet2!$Q$39</f>
        <v>2136.3846824700945</v>
      </c>
      <c r="AU3148">
        <f t="shared" si="199"/>
        <v>12.160668171988553</v>
      </c>
      <c r="AV3148" t="e">
        <f>VLOOKUP(AI3148,Sheet3!C$29:F$3725,4,FALSE)</f>
        <v>#N/A</v>
      </c>
    </row>
    <row r="3149" spans="1:48" x14ac:dyDescent="0.25">
      <c r="A3149">
        <v>84202337</v>
      </c>
      <c r="B3149">
        <v>11519</v>
      </c>
      <c r="C3149" t="s">
        <v>125</v>
      </c>
      <c r="D3149">
        <v>0</v>
      </c>
      <c r="E3149" t="s">
        <v>126</v>
      </c>
      <c r="F3149" t="s">
        <v>127</v>
      </c>
      <c r="G3149" t="s">
        <v>128</v>
      </c>
      <c r="H3149">
        <v>7</v>
      </c>
      <c r="I3149">
        <v>30.053419875199999</v>
      </c>
      <c r="J3149">
        <v>33.053419875199999</v>
      </c>
      <c r="K3149">
        <v>2.8261324007350002</v>
      </c>
      <c r="L3149">
        <v>5.8261324007350002</v>
      </c>
      <c r="M3149">
        <v>173928</v>
      </c>
      <c r="N3149" t="s">
        <v>129</v>
      </c>
      <c r="P3149">
        <v>37.368000000000002</v>
      </c>
      <c r="S3149">
        <v>0</v>
      </c>
      <c r="T3149">
        <v>0</v>
      </c>
      <c r="V3149" t="s">
        <v>34</v>
      </c>
      <c r="W3149" s="1">
        <v>40408</v>
      </c>
      <c r="X3149">
        <v>20100818</v>
      </c>
      <c r="Y3149">
        <v>0.99625157142857101</v>
      </c>
      <c r="Z3149">
        <v>2.0167534630222699E-3</v>
      </c>
      <c r="AA3149">
        <v>0.99285199999999996</v>
      </c>
      <c r="AB3149">
        <v>-0.41975714285714</v>
      </c>
      <c r="AC3149">
        <v>0.32136241604920202</v>
      </c>
      <c r="AD3149">
        <v>5.1300000000009699E-2</v>
      </c>
      <c r="AE3149">
        <v>0</v>
      </c>
      <c r="AF3149">
        <v>0</v>
      </c>
      <c r="AI3149" s="2">
        <f t="shared" si="196"/>
        <v>40408</v>
      </c>
      <c r="AJ3149">
        <f t="shared" si="197"/>
        <v>1508.3483643019572</v>
      </c>
      <c r="AK3149">
        <f t="shared" si="198"/>
        <v>1508.3483643019572</v>
      </c>
      <c r="AL3149" s="3">
        <f>Sheet2!$Q$35</f>
        <v>13804.562889602981</v>
      </c>
      <c r="AM3149" s="3">
        <f>Sheet2!$Q$37</f>
        <v>11470.329043263515</v>
      </c>
      <c r="AN3149" s="3">
        <f>Sheet2!$Q$39</f>
        <v>2136.3846824700945</v>
      </c>
      <c r="AU3149">
        <f t="shared" si="199"/>
        <v>10.738068902179309</v>
      </c>
      <c r="AV3149" t="e">
        <f>VLOOKUP(AI3149,Sheet3!C$29:F$3725,4,FALSE)</f>
        <v>#N/A</v>
      </c>
    </row>
    <row r="3150" spans="1:48" x14ac:dyDescent="0.25">
      <c r="A3150">
        <v>84264951</v>
      </c>
      <c r="B3150">
        <v>11519</v>
      </c>
      <c r="C3150" t="s">
        <v>125</v>
      </c>
      <c r="D3150">
        <v>0</v>
      </c>
      <c r="E3150" t="s">
        <v>126</v>
      </c>
      <c r="F3150" t="s">
        <v>127</v>
      </c>
      <c r="G3150" t="s">
        <v>128</v>
      </c>
      <c r="H3150">
        <v>7</v>
      </c>
      <c r="I3150">
        <v>30.053419875199999</v>
      </c>
      <c r="J3150">
        <v>33.053419875199999</v>
      </c>
      <c r="K3150">
        <v>2.8261324007350002</v>
      </c>
      <c r="L3150">
        <v>5.8261324007350002</v>
      </c>
      <c r="M3150">
        <v>173928</v>
      </c>
      <c r="N3150" t="s">
        <v>129</v>
      </c>
      <c r="P3150">
        <v>37.368000000000002</v>
      </c>
      <c r="S3150">
        <v>0</v>
      </c>
      <c r="T3150">
        <v>0</v>
      </c>
      <c r="V3150" t="s">
        <v>34</v>
      </c>
      <c r="W3150" s="1">
        <v>40409</v>
      </c>
      <c r="X3150">
        <v>20100819</v>
      </c>
      <c r="Y3150">
        <v>0.99565428571428605</v>
      </c>
      <c r="Z3150">
        <v>2.4662047600244701E-3</v>
      </c>
      <c r="AA3150">
        <v>0.99152799999999996</v>
      </c>
      <c r="AB3150">
        <v>-0.36002857142857098</v>
      </c>
      <c r="AC3150">
        <v>0.39352514791410298</v>
      </c>
      <c r="AD3150">
        <v>0.18370000000000899</v>
      </c>
      <c r="AE3150">
        <v>0</v>
      </c>
      <c r="AF3150">
        <v>0</v>
      </c>
      <c r="AI3150" s="2">
        <f t="shared" si="196"/>
        <v>40409</v>
      </c>
      <c r="AJ3150">
        <f t="shared" si="197"/>
        <v>1826.9723651851527</v>
      </c>
      <c r="AK3150">
        <f t="shared" si="198"/>
        <v>1826.9723651851527</v>
      </c>
      <c r="AL3150" s="3">
        <f>Sheet2!$Q$35</f>
        <v>13804.562889602981</v>
      </c>
      <c r="AM3150" s="3">
        <f>Sheet2!$Q$37</f>
        <v>11470.329043263515</v>
      </c>
      <c r="AN3150" s="3">
        <f>Sheet2!$Q$39</f>
        <v>2136.3846824700945</v>
      </c>
      <c r="AU3150">
        <f t="shared" si="199"/>
        <v>13.006382082573266</v>
      </c>
      <c r="AV3150" t="e">
        <f>VLOOKUP(AI3150,Sheet3!C$29:F$3725,4,FALSE)</f>
        <v>#N/A</v>
      </c>
    </row>
    <row r="3151" spans="1:48" x14ac:dyDescent="0.25">
      <c r="A3151">
        <v>84323860</v>
      </c>
      <c r="B3151">
        <v>11519</v>
      </c>
      <c r="C3151" t="s">
        <v>125</v>
      </c>
      <c r="D3151">
        <v>0</v>
      </c>
      <c r="E3151" t="s">
        <v>126</v>
      </c>
      <c r="F3151" t="s">
        <v>127</v>
      </c>
      <c r="G3151" t="s">
        <v>128</v>
      </c>
      <c r="H3151">
        <v>7</v>
      </c>
      <c r="I3151">
        <v>30.053419875199999</v>
      </c>
      <c r="J3151">
        <v>33.053419875199999</v>
      </c>
      <c r="K3151">
        <v>2.8261324007350002</v>
      </c>
      <c r="L3151">
        <v>5.8261324007350002</v>
      </c>
      <c r="M3151">
        <v>173928</v>
      </c>
      <c r="N3151" t="s">
        <v>129</v>
      </c>
      <c r="P3151">
        <v>37.368000000000002</v>
      </c>
      <c r="S3151">
        <v>0</v>
      </c>
      <c r="T3151">
        <v>0</v>
      </c>
      <c r="V3151" t="s">
        <v>34</v>
      </c>
      <c r="W3151" s="1">
        <v>40410</v>
      </c>
      <c r="X3151">
        <v>20100820</v>
      </c>
      <c r="Y3151">
        <v>0.99510257142857195</v>
      </c>
      <c r="Z3151">
        <v>2.4685531249321298E-3</v>
      </c>
      <c r="AA3151">
        <v>0.99106700000000003</v>
      </c>
      <c r="AB3151">
        <v>-0.30485714285714199</v>
      </c>
      <c r="AC3151">
        <v>0.39382606333667902</v>
      </c>
      <c r="AD3151">
        <v>0.229800000000002</v>
      </c>
      <c r="AE3151">
        <v>0</v>
      </c>
      <c r="AF3151">
        <v>0</v>
      </c>
      <c r="AI3151" s="2">
        <f t="shared" si="196"/>
        <v>40410</v>
      </c>
      <c r="AJ3151">
        <f t="shared" si="197"/>
        <v>2118.877696138341</v>
      </c>
      <c r="AK3151">
        <f t="shared" si="198"/>
        <v>2118.877696138341</v>
      </c>
      <c r="AL3151" s="3">
        <f>Sheet2!$Q$35</f>
        <v>13804.562889602981</v>
      </c>
      <c r="AM3151" s="3">
        <f>Sheet2!$Q$37</f>
        <v>11470.329043263515</v>
      </c>
      <c r="AN3151" s="3">
        <f>Sheet2!$Q$39</f>
        <v>2136.3846824700945</v>
      </c>
      <c r="AU3151">
        <f t="shared" si="199"/>
        <v>15.084482626766448</v>
      </c>
      <c r="AV3151" t="e">
        <f>VLOOKUP(AI3151,Sheet3!C$29:F$3725,4,FALSE)</f>
        <v>#N/A</v>
      </c>
    </row>
    <row r="3152" spans="1:48" x14ac:dyDescent="0.25">
      <c r="A3152">
        <v>84390686</v>
      </c>
      <c r="B3152">
        <v>11519</v>
      </c>
      <c r="C3152" t="s">
        <v>125</v>
      </c>
      <c r="D3152">
        <v>0</v>
      </c>
      <c r="E3152" t="s">
        <v>126</v>
      </c>
      <c r="F3152" t="s">
        <v>127</v>
      </c>
      <c r="G3152" t="s">
        <v>128</v>
      </c>
      <c r="H3152">
        <v>7</v>
      </c>
      <c r="I3152">
        <v>30.053419875199999</v>
      </c>
      <c r="J3152">
        <v>33.053419875199999</v>
      </c>
      <c r="K3152">
        <v>2.8261324007350002</v>
      </c>
      <c r="L3152">
        <v>5.8261324007350002</v>
      </c>
      <c r="M3152">
        <v>173928</v>
      </c>
      <c r="N3152" t="s">
        <v>129</v>
      </c>
      <c r="P3152">
        <v>37.368000000000002</v>
      </c>
      <c r="S3152">
        <v>0</v>
      </c>
      <c r="T3152">
        <v>0</v>
      </c>
      <c r="V3152" t="s">
        <v>34</v>
      </c>
      <c r="W3152" s="1">
        <v>40411</v>
      </c>
      <c r="X3152">
        <v>20100821</v>
      </c>
      <c r="Y3152">
        <v>0.99532799999999999</v>
      </c>
      <c r="Z3152">
        <v>2.50804015688971E-3</v>
      </c>
      <c r="AA3152">
        <v>0.99090500000000004</v>
      </c>
      <c r="AB3152">
        <v>-0.32739999999999497</v>
      </c>
      <c r="AC3152">
        <v>0.396147375173864</v>
      </c>
      <c r="AD3152">
        <v>0.24600000000000199</v>
      </c>
      <c r="AE3152">
        <v>0</v>
      </c>
      <c r="AF3152">
        <v>0</v>
      </c>
      <c r="AI3152" s="2">
        <f t="shared" si="196"/>
        <v>40411</v>
      </c>
      <c r="AJ3152">
        <f t="shared" si="197"/>
        <v>1999.8856289191172</v>
      </c>
      <c r="AK3152">
        <f t="shared" si="198"/>
        <v>1999.8856289191172</v>
      </c>
      <c r="AL3152" s="3">
        <f>Sheet2!$Q$35</f>
        <v>13804.562889602981</v>
      </c>
      <c r="AM3152" s="3">
        <f>Sheet2!$Q$37</f>
        <v>11470.329043263515</v>
      </c>
      <c r="AN3152" s="3">
        <f>Sheet2!$Q$39</f>
        <v>2136.3846824700945</v>
      </c>
      <c r="AU3152">
        <f t="shared" si="199"/>
        <v>14.237367300590387</v>
      </c>
      <c r="AV3152" t="e">
        <f>VLOOKUP(AI3152,Sheet3!C$29:F$3725,4,FALSE)</f>
        <v>#N/A</v>
      </c>
    </row>
    <row r="3153" spans="1:48" x14ac:dyDescent="0.25">
      <c r="A3153">
        <v>84453367</v>
      </c>
      <c r="B3153">
        <v>11519</v>
      </c>
      <c r="C3153" t="s">
        <v>125</v>
      </c>
      <c r="D3153">
        <v>0</v>
      </c>
      <c r="E3153" t="s">
        <v>126</v>
      </c>
      <c r="F3153" t="s">
        <v>127</v>
      </c>
      <c r="G3153" t="s">
        <v>128</v>
      </c>
      <c r="H3153">
        <v>7</v>
      </c>
      <c r="I3153">
        <v>30.053419875199999</v>
      </c>
      <c r="J3153">
        <v>33.053419875199999</v>
      </c>
      <c r="K3153">
        <v>2.8261324007350002</v>
      </c>
      <c r="L3153">
        <v>5.8261324007350002</v>
      </c>
      <c r="M3153">
        <v>173928</v>
      </c>
      <c r="N3153" t="s">
        <v>129</v>
      </c>
      <c r="P3153">
        <v>37.368000000000002</v>
      </c>
      <c r="S3153">
        <v>0</v>
      </c>
      <c r="T3153">
        <v>0</v>
      </c>
      <c r="V3153" t="s">
        <v>34</v>
      </c>
      <c r="W3153" s="1">
        <v>40412</v>
      </c>
      <c r="X3153">
        <v>20100822</v>
      </c>
      <c r="Y3153">
        <v>0.99498171428571403</v>
      </c>
      <c r="Z3153">
        <v>2.7180787182065299E-3</v>
      </c>
      <c r="AA3153">
        <v>0.99019500000000005</v>
      </c>
      <c r="AB3153">
        <v>-0.29277142857142602</v>
      </c>
      <c r="AC3153">
        <v>0.40446952459552399</v>
      </c>
      <c r="AD3153">
        <v>0.317000000000001</v>
      </c>
      <c r="AE3153">
        <v>0</v>
      </c>
      <c r="AF3153">
        <v>0</v>
      </c>
      <c r="AI3153" s="2">
        <f t="shared" si="196"/>
        <v>40412</v>
      </c>
      <c r="AJ3153">
        <f t="shared" si="197"/>
        <v>2182.5129178985953</v>
      </c>
      <c r="AK3153">
        <f t="shared" si="198"/>
        <v>2182.5129178985953</v>
      </c>
      <c r="AL3153" s="3">
        <f>Sheet2!$Q$35</f>
        <v>13804.562889602981</v>
      </c>
      <c r="AM3153" s="3">
        <f>Sheet2!$Q$37</f>
        <v>11470.329043263515</v>
      </c>
      <c r="AN3153" s="3">
        <f>Sheet2!$Q$39</f>
        <v>2136.3846824700945</v>
      </c>
      <c r="AU3153">
        <f t="shared" si="199"/>
        <v>15.537507545968918</v>
      </c>
      <c r="AV3153" t="e">
        <f>VLOOKUP(AI3153,Sheet3!C$29:F$3725,4,FALSE)</f>
        <v>#N/A</v>
      </c>
    </row>
    <row r="3154" spans="1:48" x14ac:dyDescent="0.25">
      <c r="A3154">
        <v>84513309</v>
      </c>
      <c r="B3154">
        <v>11519</v>
      </c>
      <c r="C3154" t="s">
        <v>125</v>
      </c>
      <c r="D3154">
        <v>0</v>
      </c>
      <c r="E3154" t="s">
        <v>126</v>
      </c>
      <c r="F3154" t="s">
        <v>127</v>
      </c>
      <c r="G3154" t="s">
        <v>128</v>
      </c>
      <c r="H3154">
        <v>7</v>
      </c>
      <c r="I3154">
        <v>30.053419875199999</v>
      </c>
      <c r="J3154">
        <v>33.053419875199999</v>
      </c>
      <c r="K3154">
        <v>2.8261324007350002</v>
      </c>
      <c r="L3154">
        <v>5.8261324007350002</v>
      </c>
      <c r="M3154">
        <v>173928</v>
      </c>
      <c r="N3154" t="s">
        <v>129</v>
      </c>
      <c r="P3154">
        <v>37.368000000000002</v>
      </c>
      <c r="S3154">
        <v>0</v>
      </c>
      <c r="T3154">
        <v>0</v>
      </c>
      <c r="V3154" t="s">
        <v>34</v>
      </c>
      <c r="W3154" s="1">
        <v>40413</v>
      </c>
      <c r="X3154">
        <v>20100823</v>
      </c>
      <c r="Y3154">
        <v>0.97777985714285698</v>
      </c>
      <c r="Z3154">
        <v>6.1442943435020799E-3</v>
      </c>
      <c r="AA3154">
        <v>0.97340300000000002</v>
      </c>
      <c r="AB3154">
        <v>1.42741428571429</v>
      </c>
      <c r="AC3154">
        <v>0.80403817327390004</v>
      </c>
      <c r="AD3154">
        <v>2.0293000000000001</v>
      </c>
      <c r="AE3154">
        <v>1</v>
      </c>
      <c r="AF3154">
        <v>0</v>
      </c>
      <c r="AG3154">
        <v>6</v>
      </c>
      <c r="AI3154" s="2">
        <f t="shared" si="196"/>
        <v>40413</v>
      </c>
      <c r="AJ3154">
        <f t="shared" si="197"/>
        <v>10107.728221076075</v>
      </c>
      <c r="AK3154">
        <f t="shared" si="198"/>
        <v>10107.728221076075</v>
      </c>
      <c r="AL3154" s="3">
        <f>Sheet2!$Q$35</f>
        <v>13804.562889602981</v>
      </c>
      <c r="AM3154" s="3">
        <f>Sheet2!$Q$37</f>
        <v>11470.329043263515</v>
      </c>
      <c r="AN3154" s="3">
        <f>Sheet2!$Q$39</f>
        <v>2136.3846824700945</v>
      </c>
      <c r="AU3154">
        <f t="shared" si="199"/>
        <v>71.957834576660844</v>
      </c>
      <c r="AV3154" t="e">
        <f>VLOOKUP(AI3154,Sheet3!C$29:F$3725,4,FALSE)</f>
        <v>#N/A</v>
      </c>
    </row>
    <row r="3155" spans="1:48" x14ac:dyDescent="0.25">
      <c r="A3155">
        <v>84573668</v>
      </c>
      <c r="B3155">
        <v>11519</v>
      </c>
      <c r="C3155" t="s">
        <v>125</v>
      </c>
      <c r="D3155">
        <v>0</v>
      </c>
      <c r="E3155" t="s">
        <v>126</v>
      </c>
      <c r="F3155" t="s">
        <v>127</v>
      </c>
      <c r="G3155" t="s">
        <v>128</v>
      </c>
      <c r="H3155">
        <v>7</v>
      </c>
      <c r="I3155">
        <v>30.053419875199999</v>
      </c>
      <c r="J3155">
        <v>33.053419875199999</v>
      </c>
      <c r="K3155">
        <v>2.8261324007350002</v>
      </c>
      <c r="L3155">
        <v>5.8261324007350002</v>
      </c>
      <c r="M3155">
        <v>173928</v>
      </c>
      <c r="N3155" t="s">
        <v>129</v>
      </c>
      <c r="P3155">
        <v>37.368000000000002</v>
      </c>
      <c r="S3155">
        <v>0</v>
      </c>
      <c r="T3155">
        <v>0</v>
      </c>
      <c r="V3155" t="s">
        <v>34</v>
      </c>
      <c r="W3155" s="1">
        <v>40414</v>
      </c>
      <c r="X3155">
        <v>20100824</v>
      </c>
      <c r="Y3155">
        <v>0.97796571428571399</v>
      </c>
      <c r="Z3155">
        <v>6.3307435292114904E-3</v>
      </c>
      <c r="AA3155">
        <v>0.97352399999999994</v>
      </c>
      <c r="AB3155">
        <v>1.40882857142858</v>
      </c>
      <c r="AC3155">
        <v>0.81952028949743505</v>
      </c>
      <c r="AD3155">
        <v>2.0044000000000102</v>
      </c>
      <c r="AE3155">
        <v>1</v>
      </c>
      <c r="AF3155">
        <v>0</v>
      </c>
      <c r="AG3155">
        <v>6</v>
      </c>
      <c r="AI3155" s="2">
        <f t="shared" si="196"/>
        <v>40414</v>
      </c>
      <c r="AJ3155">
        <f t="shared" si="197"/>
        <v>10034.115800977685</v>
      </c>
      <c r="AK3155">
        <f t="shared" si="198"/>
        <v>10034.115800977685</v>
      </c>
      <c r="AL3155" s="3">
        <f>Sheet2!$Q$35</f>
        <v>13804.562889602981</v>
      </c>
      <c r="AM3155" s="3">
        <f>Sheet2!$Q$37</f>
        <v>11470.329043263515</v>
      </c>
      <c r="AN3155" s="3">
        <f>Sheet2!$Q$39</f>
        <v>2136.3846824700945</v>
      </c>
      <c r="AU3155">
        <f t="shared" si="199"/>
        <v>71.433781076965161</v>
      </c>
      <c r="AV3155" t="e">
        <f>VLOOKUP(AI3155,Sheet3!C$29:F$3725,4,FALSE)</f>
        <v>#N/A</v>
      </c>
    </row>
    <row r="3156" spans="1:48" x14ac:dyDescent="0.25">
      <c r="A3156">
        <v>84646227</v>
      </c>
      <c r="B3156">
        <v>11519</v>
      </c>
      <c r="C3156" t="s">
        <v>125</v>
      </c>
      <c r="D3156">
        <v>1</v>
      </c>
      <c r="E3156" t="s">
        <v>126</v>
      </c>
      <c r="F3156" t="s">
        <v>127</v>
      </c>
      <c r="G3156" t="s">
        <v>128</v>
      </c>
      <c r="H3156">
        <v>7</v>
      </c>
      <c r="I3156">
        <v>30.053419875199999</v>
      </c>
      <c r="J3156">
        <v>33.053419875199999</v>
      </c>
      <c r="K3156">
        <v>2.8261324007350002</v>
      </c>
      <c r="L3156">
        <v>5.8261324007350002</v>
      </c>
      <c r="M3156">
        <v>173928</v>
      </c>
      <c r="N3156" t="s">
        <v>129</v>
      </c>
      <c r="P3156">
        <v>37.368000000000002</v>
      </c>
      <c r="S3156">
        <v>0</v>
      </c>
      <c r="T3156">
        <v>0</v>
      </c>
      <c r="V3156" t="s">
        <v>34</v>
      </c>
      <c r="W3156" s="1">
        <v>40415</v>
      </c>
      <c r="X3156">
        <v>20100825</v>
      </c>
      <c r="Y3156">
        <v>0.97557085714285696</v>
      </c>
      <c r="Z3156">
        <v>5.74434756779146E-3</v>
      </c>
      <c r="AA3156">
        <v>0.96955199999999997</v>
      </c>
      <c r="AB3156">
        <v>1.6483142857142901</v>
      </c>
      <c r="AC3156">
        <v>0.74813291108803603</v>
      </c>
      <c r="AD3156">
        <v>2.2816000000000098</v>
      </c>
      <c r="AE3156">
        <v>3</v>
      </c>
      <c r="AF3156">
        <v>0</v>
      </c>
      <c r="AG3156" t="s">
        <v>146</v>
      </c>
      <c r="AI3156" s="2">
        <f t="shared" si="196"/>
        <v>40415</v>
      </c>
      <c r="AJ3156">
        <f t="shared" si="197"/>
        <v>10962.547488021664</v>
      </c>
      <c r="AK3156">
        <f t="shared" si="198"/>
        <v>10962.547488021664</v>
      </c>
      <c r="AL3156" s="3">
        <f>Sheet2!$Q$35</f>
        <v>13804.562889602981</v>
      </c>
      <c r="AM3156" s="3">
        <f>Sheet2!$Q$37</f>
        <v>11470.329043263515</v>
      </c>
      <c r="AN3156" s="3">
        <f>Sheet2!$Q$39</f>
        <v>2136.3846824700945</v>
      </c>
      <c r="AU3156">
        <f t="shared" si="199"/>
        <v>78.043370520885574</v>
      </c>
      <c r="AV3156" t="e">
        <f>VLOOKUP(AI3156,Sheet3!C$29:F$3725,4,FALSE)</f>
        <v>#N/A</v>
      </c>
    </row>
    <row r="3157" spans="1:48" x14ac:dyDescent="0.25">
      <c r="A3157">
        <v>84713114</v>
      </c>
      <c r="B3157">
        <v>11519</v>
      </c>
      <c r="C3157" t="s">
        <v>125</v>
      </c>
      <c r="D3157">
        <v>1</v>
      </c>
      <c r="E3157" t="s">
        <v>126</v>
      </c>
      <c r="F3157" t="s">
        <v>127</v>
      </c>
      <c r="G3157" t="s">
        <v>128</v>
      </c>
      <c r="H3157">
        <v>7</v>
      </c>
      <c r="I3157">
        <v>30.053419875199999</v>
      </c>
      <c r="J3157">
        <v>33.053419875199999</v>
      </c>
      <c r="K3157">
        <v>2.8261324007350002</v>
      </c>
      <c r="L3157">
        <v>5.8261324007350002</v>
      </c>
      <c r="M3157">
        <v>173928</v>
      </c>
      <c r="N3157" t="s">
        <v>129</v>
      </c>
      <c r="P3157">
        <v>37.368000000000002</v>
      </c>
      <c r="S3157">
        <v>0</v>
      </c>
      <c r="T3157">
        <v>0</v>
      </c>
      <c r="V3157" t="s">
        <v>34</v>
      </c>
      <c r="W3157" s="1">
        <v>40416</v>
      </c>
      <c r="X3157">
        <v>20100826</v>
      </c>
      <c r="Y3157">
        <v>0.97526442857142803</v>
      </c>
      <c r="Z3157">
        <v>5.9026841075454396E-3</v>
      </c>
      <c r="AA3157">
        <v>0.96853100000000003</v>
      </c>
      <c r="AB3157">
        <v>1.6789571428571399</v>
      </c>
      <c r="AC3157">
        <v>0.75886451803645105</v>
      </c>
      <c r="AD3157">
        <v>2.3837000000000002</v>
      </c>
      <c r="AE3157">
        <v>3</v>
      </c>
      <c r="AF3157">
        <v>0</v>
      </c>
      <c r="AG3157" t="s">
        <v>146</v>
      </c>
      <c r="AI3157" s="2">
        <f t="shared" si="196"/>
        <v>40416</v>
      </c>
      <c r="AJ3157">
        <f t="shared" si="197"/>
        <v>11078.19801609451</v>
      </c>
      <c r="AK3157">
        <f t="shared" si="198"/>
        <v>11078.19801609451</v>
      </c>
      <c r="AL3157" s="3">
        <f>Sheet2!$Q$35</f>
        <v>13804.562889602981</v>
      </c>
      <c r="AM3157" s="3">
        <f>Sheet2!$Q$37</f>
        <v>11470.329043263515</v>
      </c>
      <c r="AN3157" s="3">
        <f>Sheet2!$Q$39</f>
        <v>2136.3846824700945</v>
      </c>
      <c r="AU3157">
        <f t="shared" si="199"/>
        <v>78.866697126602645</v>
      </c>
      <c r="AV3157" t="e">
        <f>VLOOKUP(AI3157,Sheet3!C$29:F$3725,4,FALSE)</f>
        <v>#N/A</v>
      </c>
    </row>
    <row r="3158" spans="1:48" x14ac:dyDescent="0.25">
      <c r="A3158">
        <v>84779870</v>
      </c>
      <c r="B3158">
        <v>11519</v>
      </c>
      <c r="C3158" t="s">
        <v>125</v>
      </c>
      <c r="D3158">
        <v>0</v>
      </c>
      <c r="E3158" t="s">
        <v>126</v>
      </c>
      <c r="F3158" t="s">
        <v>127</v>
      </c>
      <c r="G3158" t="s">
        <v>128</v>
      </c>
      <c r="H3158">
        <v>7</v>
      </c>
      <c r="I3158">
        <v>30.053419875199999</v>
      </c>
      <c r="J3158">
        <v>33.053419875199999</v>
      </c>
      <c r="K3158">
        <v>2.8261324007350002</v>
      </c>
      <c r="L3158">
        <v>5.8261324007350002</v>
      </c>
      <c r="M3158">
        <v>173928</v>
      </c>
      <c r="N3158" t="s">
        <v>129</v>
      </c>
      <c r="P3158">
        <v>37.368000000000002</v>
      </c>
      <c r="S3158">
        <v>0</v>
      </c>
      <c r="T3158">
        <v>0</v>
      </c>
      <c r="V3158" t="s">
        <v>34</v>
      </c>
      <c r="W3158" s="1">
        <v>40417</v>
      </c>
      <c r="X3158">
        <v>20100827</v>
      </c>
      <c r="Y3158">
        <v>0.99217914285714304</v>
      </c>
      <c r="Z3158">
        <v>1.2860608104453199E-3</v>
      </c>
      <c r="AA3158">
        <v>0.99002599999999996</v>
      </c>
      <c r="AB3158">
        <v>-1.2514285714282401E-2</v>
      </c>
      <c r="AC3158">
        <v>0.19019718661410101</v>
      </c>
      <c r="AD3158">
        <v>0.36700000000000599</v>
      </c>
      <c r="AE3158">
        <v>0</v>
      </c>
      <c r="AF3158">
        <v>0</v>
      </c>
      <c r="AI3158" s="2">
        <f t="shared" si="196"/>
        <v>40417</v>
      </c>
      <c r="AJ3158">
        <f t="shared" si="197"/>
        <v>3627.0300354398787</v>
      </c>
      <c r="AK3158">
        <f t="shared" si="198"/>
        <v>3627.0300354398787</v>
      </c>
      <c r="AL3158" s="3">
        <f>Sheet2!$Q$35</f>
        <v>13804.562889602981</v>
      </c>
      <c r="AM3158" s="3">
        <f>Sheet2!$Q$37</f>
        <v>11470.329043263515</v>
      </c>
      <c r="AN3158" s="3">
        <f>Sheet2!$Q$39</f>
        <v>2136.3846824700945</v>
      </c>
      <c r="AU3158">
        <f t="shared" si="199"/>
        <v>25.821156009176669</v>
      </c>
      <c r="AV3158" t="e">
        <f>VLOOKUP(AI3158,Sheet3!C$29:F$3725,4,FALSE)</f>
        <v>#N/A</v>
      </c>
    </row>
    <row r="3159" spans="1:48" x14ac:dyDescent="0.25">
      <c r="A3159">
        <v>84847078</v>
      </c>
      <c r="B3159">
        <v>11519</v>
      </c>
      <c r="C3159" t="s">
        <v>125</v>
      </c>
      <c r="D3159">
        <v>0</v>
      </c>
      <c r="E3159" t="s">
        <v>126</v>
      </c>
      <c r="F3159" t="s">
        <v>127</v>
      </c>
      <c r="G3159" t="s">
        <v>128</v>
      </c>
      <c r="H3159">
        <v>7</v>
      </c>
      <c r="I3159">
        <v>30.053419875199999</v>
      </c>
      <c r="J3159">
        <v>33.053419875199999</v>
      </c>
      <c r="K3159">
        <v>2.8261324007350002</v>
      </c>
      <c r="L3159">
        <v>5.8261324007350002</v>
      </c>
      <c r="M3159">
        <v>173928</v>
      </c>
      <c r="N3159" t="s">
        <v>129</v>
      </c>
      <c r="P3159">
        <v>37.368000000000002</v>
      </c>
      <c r="S3159">
        <v>0</v>
      </c>
      <c r="T3159">
        <v>0</v>
      </c>
      <c r="V3159" t="s">
        <v>34</v>
      </c>
      <c r="W3159" s="1">
        <v>40418</v>
      </c>
      <c r="X3159">
        <v>20100828</v>
      </c>
      <c r="Y3159">
        <v>0.99208085714285699</v>
      </c>
      <c r="Z3159">
        <v>1.6415170186290899E-3</v>
      </c>
      <c r="AA3159">
        <v>0.98877800000000005</v>
      </c>
      <c r="AB3159">
        <v>-2.6857142857137999E-3</v>
      </c>
      <c r="AC3159">
        <v>0.23577420450550499</v>
      </c>
      <c r="AD3159">
        <v>0.49179999999999802</v>
      </c>
      <c r="AE3159">
        <v>0</v>
      </c>
      <c r="AF3159">
        <v>0</v>
      </c>
      <c r="AI3159" s="2">
        <f t="shared" si="196"/>
        <v>40418</v>
      </c>
      <c r="AJ3159">
        <f t="shared" si="197"/>
        <v>3676.6057849922217</v>
      </c>
      <c r="AK3159">
        <f t="shared" si="198"/>
        <v>3676.6057849922217</v>
      </c>
      <c r="AL3159" s="3">
        <f>Sheet2!$Q$35</f>
        <v>13804.562889602981</v>
      </c>
      <c r="AM3159" s="3">
        <f>Sheet2!$Q$37</f>
        <v>11470.329043263515</v>
      </c>
      <c r="AN3159" s="3">
        <f>Sheet2!$Q$39</f>
        <v>2136.3846824700945</v>
      </c>
      <c r="AU3159">
        <f t="shared" si="199"/>
        <v>26.174090269702493</v>
      </c>
      <c r="AV3159" t="e">
        <f>VLOOKUP(AI3159,Sheet3!C$29:F$3725,4,FALSE)</f>
        <v>#N/A</v>
      </c>
    </row>
    <row r="3160" spans="1:48" x14ac:dyDescent="0.25">
      <c r="A3160">
        <v>84913962</v>
      </c>
      <c r="B3160">
        <v>11519</v>
      </c>
      <c r="C3160" t="s">
        <v>125</v>
      </c>
      <c r="D3160">
        <v>0</v>
      </c>
      <c r="E3160" t="s">
        <v>126</v>
      </c>
      <c r="F3160" t="s">
        <v>127</v>
      </c>
      <c r="G3160" t="s">
        <v>128</v>
      </c>
      <c r="H3160">
        <v>7</v>
      </c>
      <c r="I3160">
        <v>30.053419875199999</v>
      </c>
      <c r="J3160">
        <v>33.053419875199999</v>
      </c>
      <c r="K3160">
        <v>2.8261324007350002</v>
      </c>
      <c r="L3160">
        <v>5.8261324007350002</v>
      </c>
      <c r="M3160">
        <v>173928</v>
      </c>
      <c r="N3160" t="s">
        <v>129</v>
      </c>
      <c r="P3160">
        <v>37.368000000000002</v>
      </c>
      <c r="S3160">
        <v>0</v>
      </c>
      <c r="T3160">
        <v>0</v>
      </c>
      <c r="V3160" t="s">
        <v>34</v>
      </c>
      <c r="W3160" s="1">
        <v>40419</v>
      </c>
      <c r="X3160">
        <v>20100829</v>
      </c>
      <c r="Y3160">
        <v>0.99429528571428605</v>
      </c>
      <c r="Z3160">
        <v>2.6202150246707502E-3</v>
      </c>
      <c r="AA3160">
        <v>0.99026599999999998</v>
      </c>
      <c r="AB3160">
        <v>-0.22412857142856901</v>
      </c>
      <c r="AC3160">
        <v>0.38898400155969098</v>
      </c>
      <c r="AD3160">
        <v>0.34300000000000402</v>
      </c>
      <c r="AE3160">
        <v>0</v>
      </c>
      <c r="AF3160">
        <v>0</v>
      </c>
      <c r="AI3160" s="2">
        <f t="shared" si="196"/>
        <v>40419</v>
      </c>
      <c r="AJ3160">
        <f t="shared" si="197"/>
        <v>2541.8345635877922</v>
      </c>
      <c r="AK3160">
        <f t="shared" si="198"/>
        <v>2541.8345635877922</v>
      </c>
      <c r="AL3160" s="3">
        <f>Sheet2!$Q$35</f>
        <v>13804.562889602981</v>
      </c>
      <c r="AM3160" s="3">
        <f>Sheet2!$Q$37</f>
        <v>11470.329043263515</v>
      </c>
      <c r="AN3160" s="3">
        <f>Sheet2!$Q$39</f>
        <v>2136.3846824700945</v>
      </c>
      <c r="AU3160">
        <f t="shared" si="199"/>
        <v>18.095550953428493</v>
      </c>
      <c r="AV3160" t="e">
        <f>VLOOKUP(AI3160,Sheet3!C$29:F$3725,4,FALSE)</f>
        <v>#N/A</v>
      </c>
    </row>
    <row r="3161" spans="1:48" x14ac:dyDescent="0.25">
      <c r="A3161">
        <v>84970230</v>
      </c>
      <c r="B3161">
        <v>11519</v>
      </c>
      <c r="C3161" t="s">
        <v>125</v>
      </c>
      <c r="D3161">
        <v>0</v>
      </c>
      <c r="E3161" t="s">
        <v>126</v>
      </c>
      <c r="F3161" t="s">
        <v>127</v>
      </c>
      <c r="G3161" t="s">
        <v>128</v>
      </c>
      <c r="H3161">
        <v>7</v>
      </c>
      <c r="I3161">
        <v>30.053419875199999</v>
      </c>
      <c r="J3161">
        <v>33.053419875199999</v>
      </c>
      <c r="K3161">
        <v>2.8261324007350002</v>
      </c>
      <c r="L3161">
        <v>5.8261324007350002</v>
      </c>
      <c r="M3161">
        <v>173928</v>
      </c>
      <c r="N3161" t="s">
        <v>129</v>
      </c>
      <c r="P3161">
        <v>37.368000000000002</v>
      </c>
      <c r="S3161">
        <v>0</v>
      </c>
      <c r="T3161">
        <v>0</v>
      </c>
      <c r="V3161" t="s">
        <v>34</v>
      </c>
      <c r="W3161" s="1">
        <v>40420</v>
      </c>
      <c r="X3161">
        <v>20100830</v>
      </c>
      <c r="Y3161">
        <v>0.98871914285714302</v>
      </c>
      <c r="Z3161">
        <v>3.9185762876903603E-3</v>
      </c>
      <c r="AA3161">
        <v>0.98443999999999998</v>
      </c>
      <c r="AB3161">
        <v>0.33348571428571799</v>
      </c>
      <c r="AC3161">
        <v>0.57073358665736396</v>
      </c>
      <c r="AD3161">
        <v>0.89250000000000695</v>
      </c>
      <c r="AE3161">
        <v>0</v>
      </c>
      <c r="AF3161">
        <v>0</v>
      </c>
      <c r="AI3161" s="2">
        <f t="shared" si="196"/>
        <v>40420</v>
      </c>
      <c r="AJ3161">
        <f t="shared" si="197"/>
        <v>5328.0778198847547</v>
      </c>
      <c r="AK3161">
        <f t="shared" si="198"/>
        <v>5328.0778198847547</v>
      </c>
      <c r="AL3161" s="3">
        <f>Sheet2!$Q$35</f>
        <v>13804.562889602981</v>
      </c>
      <c r="AM3161" s="3">
        <f>Sheet2!$Q$37</f>
        <v>11470.329043263515</v>
      </c>
      <c r="AN3161" s="3">
        <f>Sheet2!$Q$39</f>
        <v>2136.3846824700945</v>
      </c>
      <c r="AU3161">
        <f t="shared" si="199"/>
        <v>37.931069572627095</v>
      </c>
      <c r="AV3161" t="e">
        <f>VLOOKUP(AI3161,Sheet3!C$29:F$3725,4,FALSE)</f>
        <v>#N/A</v>
      </c>
    </row>
    <row r="3162" spans="1:48" x14ac:dyDescent="0.25">
      <c r="A3162">
        <v>85037115</v>
      </c>
      <c r="B3162">
        <v>11519</v>
      </c>
      <c r="C3162" t="s">
        <v>125</v>
      </c>
      <c r="D3162">
        <v>0</v>
      </c>
      <c r="E3162" t="s">
        <v>126</v>
      </c>
      <c r="F3162" t="s">
        <v>127</v>
      </c>
      <c r="G3162" t="s">
        <v>128</v>
      </c>
      <c r="H3162">
        <v>7</v>
      </c>
      <c r="I3162">
        <v>30.053419875199999</v>
      </c>
      <c r="J3162">
        <v>33.053419875199999</v>
      </c>
      <c r="K3162">
        <v>2.8261324007350002</v>
      </c>
      <c r="L3162">
        <v>5.8261324007350002</v>
      </c>
      <c r="M3162">
        <v>173928</v>
      </c>
      <c r="N3162" t="s">
        <v>129</v>
      </c>
      <c r="P3162">
        <v>37.368000000000002</v>
      </c>
      <c r="S3162">
        <v>0</v>
      </c>
      <c r="T3162">
        <v>0</v>
      </c>
      <c r="V3162" t="s">
        <v>34</v>
      </c>
      <c r="W3162" s="1">
        <v>40421</v>
      </c>
      <c r="X3162">
        <v>20100831</v>
      </c>
      <c r="Y3162">
        <v>0.98830842857142798</v>
      </c>
      <c r="Z3162">
        <v>4.3409341936349703E-3</v>
      </c>
      <c r="AA3162">
        <v>0.98373299999999997</v>
      </c>
      <c r="AB3162">
        <v>0.37455714285714597</v>
      </c>
      <c r="AC3162">
        <v>0.61951850625452298</v>
      </c>
      <c r="AD3162">
        <v>0.96320000000000805</v>
      </c>
      <c r="AE3162">
        <v>0</v>
      </c>
      <c r="AF3162">
        <v>0</v>
      </c>
      <c r="AI3162" s="2">
        <f t="shared" si="196"/>
        <v>40421</v>
      </c>
      <c r="AJ3162">
        <f t="shared" si="197"/>
        <v>5523.9582846853882</v>
      </c>
      <c r="AK3162">
        <f t="shared" si="198"/>
        <v>5523.9582846853882</v>
      </c>
      <c r="AL3162" s="3">
        <f>Sheet2!$Q$35</f>
        <v>13804.562889602981</v>
      </c>
      <c r="AM3162" s="3">
        <f>Sheet2!$Q$37</f>
        <v>11470.329043263515</v>
      </c>
      <c r="AN3162" s="3">
        <f>Sheet2!$Q$39</f>
        <v>2136.3846824700945</v>
      </c>
      <c r="AU3162">
        <f t="shared" si="199"/>
        <v>39.325560379526024</v>
      </c>
      <c r="AV3162" t="e">
        <f>VLOOKUP(AI3162,Sheet3!C$29:F$3725,4,FALSE)</f>
        <v>#N/A</v>
      </c>
    </row>
    <row r="3163" spans="1:48" x14ac:dyDescent="0.25">
      <c r="A3163">
        <v>85097801</v>
      </c>
      <c r="B3163">
        <v>11519</v>
      </c>
      <c r="C3163" t="s">
        <v>125</v>
      </c>
      <c r="D3163">
        <v>0</v>
      </c>
      <c r="E3163" t="s">
        <v>126</v>
      </c>
      <c r="F3163" t="s">
        <v>127</v>
      </c>
      <c r="G3163" t="s">
        <v>128</v>
      </c>
      <c r="H3163">
        <v>7</v>
      </c>
      <c r="I3163">
        <v>30.053419875199999</v>
      </c>
      <c r="J3163">
        <v>33.053419875199999</v>
      </c>
      <c r="K3163">
        <v>2.8261324007350002</v>
      </c>
      <c r="L3163">
        <v>5.8261324007350002</v>
      </c>
      <c r="M3163">
        <v>173928</v>
      </c>
      <c r="N3163" t="s">
        <v>129</v>
      </c>
      <c r="P3163">
        <v>37.368000000000002</v>
      </c>
      <c r="S3163">
        <v>0</v>
      </c>
      <c r="T3163">
        <v>0</v>
      </c>
      <c r="V3163" t="s">
        <v>34</v>
      </c>
      <c r="W3163" s="1">
        <v>40422</v>
      </c>
      <c r="X3163">
        <v>20100901</v>
      </c>
      <c r="Y3163">
        <v>0.98782114285714295</v>
      </c>
      <c r="Z3163">
        <v>4.03283244767501E-3</v>
      </c>
      <c r="AA3163">
        <v>0.98376699999999995</v>
      </c>
      <c r="AB3163">
        <v>0.42328571428571699</v>
      </c>
      <c r="AC3163">
        <v>0.58612455631051996</v>
      </c>
      <c r="AD3163">
        <v>0.95180000000000298</v>
      </c>
      <c r="AE3163">
        <v>0</v>
      </c>
      <c r="AF3163">
        <v>0</v>
      </c>
      <c r="AI3163" s="2">
        <f t="shared" si="196"/>
        <v>40422</v>
      </c>
      <c r="AJ3163">
        <f t="shared" si="197"/>
        <v>5754.6951791187748</v>
      </c>
      <c r="AK3163">
        <f t="shared" si="198"/>
        <v>5754.6951791187748</v>
      </c>
      <c r="AL3163" s="3">
        <f>Sheet2!$Q$35</f>
        <v>13804.562889602981</v>
      </c>
      <c r="AM3163" s="3">
        <f>Sheet2!$Q$37</f>
        <v>11470.329043263515</v>
      </c>
      <c r="AN3163" s="3">
        <f>Sheet2!$Q$39</f>
        <v>2136.3846824700945</v>
      </c>
      <c r="AU3163">
        <f t="shared" si="199"/>
        <v>40.968197272527334</v>
      </c>
      <c r="AV3163" t="e">
        <f>VLOOKUP(AI3163,Sheet3!C$29:F$3725,4,FALSE)</f>
        <v>#N/A</v>
      </c>
    </row>
    <row r="3164" spans="1:48" x14ac:dyDescent="0.25">
      <c r="A3164">
        <v>85160037</v>
      </c>
      <c r="B3164">
        <v>11519</v>
      </c>
      <c r="C3164" t="s">
        <v>125</v>
      </c>
      <c r="D3164">
        <v>0</v>
      </c>
      <c r="E3164" t="s">
        <v>126</v>
      </c>
      <c r="F3164" t="s">
        <v>127</v>
      </c>
      <c r="G3164" t="s">
        <v>128</v>
      </c>
      <c r="H3164">
        <v>7</v>
      </c>
      <c r="I3164">
        <v>30.053419875199999</v>
      </c>
      <c r="J3164">
        <v>33.053419875199999</v>
      </c>
      <c r="K3164">
        <v>2.8261324007350002</v>
      </c>
      <c r="L3164">
        <v>5.8261324007350002</v>
      </c>
      <c r="M3164">
        <v>173928</v>
      </c>
      <c r="N3164" t="s">
        <v>129</v>
      </c>
      <c r="P3164">
        <v>37.368000000000002</v>
      </c>
      <c r="S3164">
        <v>0</v>
      </c>
      <c r="T3164">
        <v>0</v>
      </c>
      <c r="V3164" t="s">
        <v>34</v>
      </c>
      <c r="W3164" s="1">
        <v>40423</v>
      </c>
      <c r="X3164">
        <v>20100902</v>
      </c>
      <c r="Y3164">
        <v>0.98559142857142901</v>
      </c>
      <c r="Z3164">
        <v>5.6063288690332003E-3</v>
      </c>
      <c r="AA3164">
        <v>0.97811099999999995</v>
      </c>
      <c r="AB3164">
        <v>0.64625714285714597</v>
      </c>
      <c r="AC3164">
        <v>0.735746623422459</v>
      </c>
      <c r="AD3164">
        <v>1.5254000000000101</v>
      </c>
      <c r="AE3164">
        <v>0</v>
      </c>
      <c r="AF3164">
        <v>0</v>
      </c>
      <c r="AI3164" s="2">
        <f t="shared" si="196"/>
        <v>40423</v>
      </c>
      <c r="AJ3164">
        <f t="shared" si="197"/>
        <v>6787.4808262884617</v>
      </c>
      <c r="AK3164">
        <f t="shared" si="198"/>
        <v>6787.4808262884617</v>
      </c>
      <c r="AL3164" s="3">
        <f>Sheet2!$Q$35</f>
        <v>13804.562889602981</v>
      </c>
      <c r="AM3164" s="3">
        <f>Sheet2!$Q$37</f>
        <v>11470.329043263515</v>
      </c>
      <c r="AN3164" s="3">
        <f>Sheet2!$Q$39</f>
        <v>2136.3846824700945</v>
      </c>
      <c r="AU3164">
        <f t="shared" si="199"/>
        <v>48.320692029680011</v>
      </c>
      <c r="AV3164" t="e">
        <f>VLOOKUP(AI3164,Sheet3!C$29:F$3725,4,FALSE)</f>
        <v>#N/A</v>
      </c>
    </row>
    <row r="3165" spans="1:48" x14ac:dyDescent="0.25">
      <c r="A3165">
        <v>85227273</v>
      </c>
      <c r="B3165">
        <v>11519</v>
      </c>
      <c r="C3165" t="s">
        <v>125</v>
      </c>
      <c r="D3165">
        <v>0</v>
      </c>
      <c r="E3165" t="s">
        <v>126</v>
      </c>
      <c r="F3165" t="s">
        <v>127</v>
      </c>
      <c r="G3165" t="s">
        <v>128</v>
      </c>
      <c r="H3165">
        <v>7</v>
      </c>
      <c r="I3165">
        <v>30.053419875199999</v>
      </c>
      <c r="J3165">
        <v>33.053419875199999</v>
      </c>
      <c r="K3165">
        <v>2.8261324007350002</v>
      </c>
      <c r="L3165">
        <v>5.8261324007350002</v>
      </c>
      <c r="M3165">
        <v>173928</v>
      </c>
      <c r="N3165" t="s">
        <v>129</v>
      </c>
      <c r="P3165">
        <v>37.368000000000002</v>
      </c>
      <c r="S3165">
        <v>0</v>
      </c>
      <c r="T3165">
        <v>0</v>
      </c>
      <c r="V3165" t="s">
        <v>34</v>
      </c>
      <c r="W3165" s="1">
        <v>40424</v>
      </c>
      <c r="X3165">
        <v>20100903</v>
      </c>
      <c r="Y3165">
        <v>0.99146142857142905</v>
      </c>
      <c r="Z3165">
        <v>3.5398049525420098E-3</v>
      </c>
      <c r="AA3165">
        <v>0.98473599999999994</v>
      </c>
      <c r="AB3165">
        <v>5.9257142857143397E-2</v>
      </c>
      <c r="AC3165">
        <v>0.50526536693148605</v>
      </c>
      <c r="AD3165">
        <v>0.86290000000001099</v>
      </c>
      <c r="AE3165">
        <v>0</v>
      </c>
      <c r="AF3165">
        <v>0</v>
      </c>
      <c r="AI3165" s="2">
        <f t="shared" si="196"/>
        <v>40424</v>
      </c>
      <c r="AJ3165">
        <f t="shared" si="197"/>
        <v>3987.3592397319153</v>
      </c>
      <c r="AK3165">
        <f t="shared" si="198"/>
        <v>3987.3592397319153</v>
      </c>
      <c r="AL3165" s="3">
        <f>Sheet2!$Q$35</f>
        <v>13804.562889602981</v>
      </c>
      <c r="AM3165" s="3">
        <f>Sheet2!$Q$37</f>
        <v>11470.329043263515</v>
      </c>
      <c r="AN3165" s="3">
        <f>Sheet2!$Q$39</f>
        <v>2136.3846824700945</v>
      </c>
      <c r="AU3165">
        <f t="shared" si="199"/>
        <v>28.386372317775226</v>
      </c>
      <c r="AV3165" t="e">
        <f>VLOOKUP(AI3165,Sheet3!C$29:F$3725,4,FALSE)</f>
        <v>#N/A</v>
      </c>
    </row>
    <row r="3166" spans="1:48" x14ac:dyDescent="0.25">
      <c r="A3166">
        <v>85293790</v>
      </c>
      <c r="B3166">
        <v>11519</v>
      </c>
      <c r="C3166" t="s">
        <v>125</v>
      </c>
      <c r="D3166">
        <v>0</v>
      </c>
      <c r="E3166" t="s">
        <v>126</v>
      </c>
      <c r="F3166" t="s">
        <v>127</v>
      </c>
      <c r="G3166" t="s">
        <v>128</v>
      </c>
      <c r="H3166">
        <v>7</v>
      </c>
      <c r="I3166">
        <v>30.053419875199999</v>
      </c>
      <c r="J3166">
        <v>33.053419875199999</v>
      </c>
      <c r="K3166">
        <v>2.8261324007350002</v>
      </c>
      <c r="L3166">
        <v>5.8261324007350002</v>
      </c>
      <c r="M3166">
        <v>173928</v>
      </c>
      <c r="N3166" t="s">
        <v>129</v>
      </c>
      <c r="P3166">
        <v>37.368000000000002</v>
      </c>
      <c r="S3166">
        <v>0</v>
      </c>
      <c r="T3166">
        <v>0</v>
      </c>
      <c r="V3166" t="s">
        <v>34</v>
      </c>
      <c r="W3166" s="1">
        <v>40425</v>
      </c>
      <c r="X3166">
        <v>20100904</v>
      </c>
      <c r="Y3166">
        <v>0.99204914285714296</v>
      </c>
      <c r="Z3166">
        <v>3.54573717616648E-3</v>
      </c>
      <c r="AA3166">
        <v>0.98516199999999998</v>
      </c>
      <c r="AB3166">
        <v>4.8571428571556399E-4</v>
      </c>
      <c r="AC3166">
        <v>0.48203494665420299</v>
      </c>
      <c r="AD3166">
        <v>0.82030000000000702</v>
      </c>
      <c r="AE3166">
        <v>0</v>
      </c>
      <c r="AF3166">
        <v>0</v>
      </c>
      <c r="AI3166" s="2">
        <f t="shared" si="196"/>
        <v>40425</v>
      </c>
      <c r="AJ3166">
        <f t="shared" si="197"/>
        <v>3692.5869472338818</v>
      </c>
      <c r="AK3166">
        <f t="shared" si="198"/>
        <v>3692.5869472338818</v>
      </c>
      <c r="AL3166" s="3">
        <f>Sheet2!$Q$35</f>
        <v>13804.562889602981</v>
      </c>
      <c r="AM3166" s="3">
        <f>Sheet2!$Q$37</f>
        <v>11470.329043263515</v>
      </c>
      <c r="AN3166" s="3">
        <f>Sheet2!$Q$39</f>
        <v>2136.3846824700945</v>
      </c>
      <c r="AU3166">
        <f t="shared" si="199"/>
        <v>26.287861614140731</v>
      </c>
      <c r="AV3166" t="e">
        <f>VLOOKUP(AI3166,Sheet3!C$29:F$3725,4,FALSE)</f>
        <v>#N/A</v>
      </c>
    </row>
    <row r="3167" spans="1:48" x14ac:dyDescent="0.25">
      <c r="A3167">
        <v>85350258</v>
      </c>
      <c r="B3167">
        <v>11519</v>
      </c>
      <c r="C3167" t="s">
        <v>125</v>
      </c>
      <c r="D3167">
        <v>0</v>
      </c>
      <c r="E3167" t="s">
        <v>126</v>
      </c>
      <c r="F3167" t="s">
        <v>127</v>
      </c>
      <c r="G3167" t="s">
        <v>128</v>
      </c>
      <c r="H3167">
        <v>7</v>
      </c>
      <c r="I3167">
        <v>30.053419875199999</v>
      </c>
      <c r="J3167">
        <v>33.053419875199999</v>
      </c>
      <c r="K3167">
        <v>2.8261324007350002</v>
      </c>
      <c r="L3167">
        <v>5.8261324007350002</v>
      </c>
      <c r="M3167">
        <v>173928</v>
      </c>
      <c r="N3167" t="s">
        <v>129</v>
      </c>
      <c r="P3167">
        <v>37.368000000000002</v>
      </c>
      <c r="S3167">
        <v>0</v>
      </c>
      <c r="T3167">
        <v>0</v>
      </c>
      <c r="V3167" t="s">
        <v>34</v>
      </c>
      <c r="W3167" s="1">
        <v>40426</v>
      </c>
      <c r="X3167">
        <v>20100905</v>
      </c>
      <c r="Y3167">
        <v>0.99299871428571396</v>
      </c>
      <c r="Z3167">
        <v>3.16781000125982E-3</v>
      </c>
      <c r="AA3167">
        <v>0.98689099999999996</v>
      </c>
      <c r="AB3167">
        <v>-9.4471428571426694E-2</v>
      </c>
      <c r="AC3167">
        <v>0.411517080757414</v>
      </c>
      <c r="AD3167">
        <v>0.64740000000000897</v>
      </c>
      <c r="AE3167">
        <v>0</v>
      </c>
      <c r="AF3167">
        <v>0</v>
      </c>
      <c r="AI3167" s="2">
        <f t="shared" si="196"/>
        <v>40426</v>
      </c>
      <c r="AJ3167">
        <f t="shared" si="197"/>
        <v>3210.7765648216009</v>
      </c>
      <c r="AK3167">
        <f t="shared" si="198"/>
        <v>3210.7765648216009</v>
      </c>
      <c r="AL3167" s="3">
        <f>Sheet2!$Q$35</f>
        <v>13804.562889602981</v>
      </c>
      <c r="AM3167" s="3">
        <f>Sheet2!$Q$37</f>
        <v>11470.329043263515</v>
      </c>
      <c r="AN3167" s="3">
        <f>Sheet2!$Q$39</f>
        <v>2136.3846824700945</v>
      </c>
      <c r="AU3167">
        <f t="shared" si="199"/>
        <v>22.857809772951672</v>
      </c>
      <c r="AV3167" t="e">
        <f>VLOOKUP(AI3167,Sheet3!C$29:F$3725,4,FALSE)</f>
        <v>#N/A</v>
      </c>
    </row>
    <row r="3168" spans="1:48" x14ac:dyDescent="0.25">
      <c r="A3168">
        <v>85409768</v>
      </c>
      <c r="B3168">
        <v>11519</v>
      </c>
      <c r="C3168" t="s">
        <v>125</v>
      </c>
      <c r="D3168">
        <v>0</v>
      </c>
      <c r="E3168" t="s">
        <v>126</v>
      </c>
      <c r="F3168" t="s">
        <v>127</v>
      </c>
      <c r="G3168" t="s">
        <v>128</v>
      </c>
      <c r="H3168">
        <v>7</v>
      </c>
      <c r="I3168">
        <v>30.053419875199999</v>
      </c>
      <c r="J3168">
        <v>33.053419875199999</v>
      </c>
      <c r="K3168">
        <v>2.8261324007350002</v>
      </c>
      <c r="L3168">
        <v>5.8261324007350002</v>
      </c>
      <c r="M3168">
        <v>173928</v>
      </c>
      <c r="N3168" t="s">
        <v>129</v>
      </c>
      <c r="P3168">
        <v>37.368000000000002</v>
      </c>
      <c r="S3168">
        <v>0</v>
      </c>
      <c r="T3168">
        <v>0</v>
      </c>
      <c r="V3168" t="s">
        <v>34</v>
      </c>
      <c r="W3168" s="1">
        <v>40427</v>
      </c>
      <c r="X3168">
        <v>20100906</v>
      </c>
      <c r="Y3168">
        <v>0.99387642857142799</v>
      </c>
      <c r="Z3168">
        <v>2.4898069263724599E-3</v>
      </c>
      <c r="AA3168">
        <v>0.98916199999999999</v>
      </c>
      <c r="AB3168">
        <v>-0.18224285714285399</v>
      </c>
      <c r="AC3168">
        <v>0.19155817361196401</v>
      </c>
      <c r="AD3168">
        <v>0.12840000000000601</v>
      </c>
      <c r="AE3168">
        <v>0</v>
      </c>
      <c r="AF3168">
        <v>0</v>
      </c>
      <c r="AI3168" s="2">
        <f t="shared" si="196"/>
        <v>40427</v>
      </c>
      <c r="AJ3168">
        <f t="shared" si="197"/>
        <v>2759.3329028952867</v>
      </c>
      <c r="AK3168">
        <f t="shared" si="198"/>
        <v>2759.3329028952867</v>
      </c>
      <c r="AL3168" s="3">
        <f>Sheet2!$Q$35</f>
        <v>13804.562889602981</v>
      </c>
      <c r="AM3168" s="3">
        <f>Sheet2!$Q$37</f>
        <v>11470.329043263515</v>
      </c>
      <c r="AN3168" s="3">
        <f>Sheet2!$Q$39</f>
        <v>2136.3846824700945</v>
      </c>
      <c r="AU3168">
        <f t="shared" si="199"/>
        <v>19.643941370965951</v>
      </c>
      <c r="AV3168" t="e">
        <f>VLOOKUP(AI3168,Sheet3!C$29:F$3725,4,FALSE)</f>
        <v>#N/A</v>
      </c>
    </row>
    <row r="3169" spans="1:48" x14ac:dyDescent="0.25">
      <c r="A3169">
        <v>85471583</v>
      </c>
      <c r="B3169">
        <v>11519</v>
      </c>
      <c r="C3169" t="s">
        <v>125</v>
      </c>
      <c r="D3169">
        <v>0</v>
      </c>
      <c r="E3169" t="s">
        <v>126</v>
      </c>
      <c r="F3169" t="s">
        <v>127</v>
      </c>
      <c r="G3169" t="s">
        <v>128</v>
      </c>
      <c r="H3169">
        <v>7</v>
      </c>
      <c r="I3169">
        <v>30.053419875199999</v>
      </c>
      <c r="J3169">
        <v>33.053419875199999</v>
      </c>
      <c r="K3169">
        <v>2.8261324007350002</v>
      </c>
      <c r="L3169">
        <v>5.8261324007350002</v>
      </c>
      <c r="M3169">
        <v>173928</v>
      </c>
      <c r="N3169" t="s">
        <v>129</v>
      </c>
      <c r="P3169">
        <v>37.368000000000002</v>
      </c>
      <c r="S3169">
        <v>0</v>
      </c>
      <c r="T3169">
        <v>0</v>
      </c>
      <c r="V3169" t="s">
        <v>34</v>
      </c>
      <c r="W3169" s="1">
        <v>40428</v>
      </c>
      <c r="X3169">
        <v>20100907</v>
      </c>
      <c r="Y3169">
        <v>0.99384814285714296</v>
      </c>
      <c r="Z3169">
        <v>2.3811265898172201E-3</v>
      </c>
      <c r="AA3169">
        <v>0.98938400000000004</v>
      </c>
      <c r="AB3169">
        <v>-0.179414285714286</v>
      </c>
      <c r="AC3169">
        <v>0.172446367882649</v>
      </c>
      <c r="AD3169">
        <v>7.5300000000000394E-2</v>
      </c>
      <c r="AE3169">
        <v>0</v>
      </c>
      <c r="AF3169">
        <v>0</v>
      </c>
      <c r="AI3169" s="2">
        <f t="shared" si="196"/>
        <v>40428</v>
      </c>
      <c r="AJ3169">
        <f t="shared" si="197"/>
        <v>2773.9726646118797</v>
      </c>
      <c r="AK3169">
        <f t="shared" si="198"/>
        <v>2773.9726646118797</v>
      </c>
      <c r="AL3169" s="3">
        <f>Sheet2!$Q$35</f>
        <v>13804.562889602981</v>
      </c>
      <c r="AM3169" s="3">
        <f>Sheet2!$Q$37</f>
        <v>11470.329043263515</v>
      </c>
      <c r="AN3169" s="3">
        <f>Sheet2!$Q$39</f>
        <v>2136.3846824700945</v>
      </c>
      <c r="AU3169">
        <f t="shared" si="199"/>
        <v>19.7481631633216</v>
      </c>
      <c r="AV3169" t="e">
        <f>VLOOKUP(AI3169,Sheet3!C$29:F$3725,4,FALSE)</f>
        <v>#N/A</v>
      </c>
    </row>
    <row r="3170" spans="1:48" x14ac:dyDescent="0.25">
      <c r="A3170">
        <v>85539758</v>
      </c>
      <c r="B3170">
        <v>11519</v>
      </c>
      <c r="C3170" t="s">
        <v>125</v>
      </c>
      <c r="D3170">
        <v>0</v>
      </c>
      <c r="E3170" t="s">
        <v>126</v>
      </c>
      <c r="F3170" t="s">
        <v>127</v>
      </c>
      <c r="G3170" t="s">
        <v>128</v>
      </c>
      <c r="H3170">
        <v>7</v>
      </c>
      <c r="I3170">
        <v>30.053419875199999</v>
      </c>
      <c r="J3170">
        <v>33.053419875199999</v>
      </c>
      <c r="K3170">
        <v>2.8261324007350002</v>
      </c>
      <c r="L3170">
        <v>5.8261324007350002</v>
      </c>
      <c r="M3170">
        <v>173928</v>
      </c>
      <c r="N3170" t="s">
        <v>129</v>
      </c>
      <c r="P3170">
        <v>37.368000000000002</v>
      </c>
      <c r="S3170">
        <v>0</v>
      </c>
      <c r="T3170">
        <v>0</v>
      </c>
      <c r="V3170" t="s">
        <v>34</v>
      </c>
      <c r="W3170" s="1">
        <v>40429</v>
      </c>
      <c r="X3170">
        <v>20100908</v>
      </c>
      <c r="Y3170">
        <v>0.99371385714285698</v>
      </c>
      <c r="Z3170">
        <v>1.90369456047757E-3</v>
      </c>
      <c r="AA3170">
        <v>0.99048599999999998</v>
      </c>
      <c r="AB3170">
        <v>-0.16598571428571299</v>
      </c>
      <c r="AC3170">
        <v>0.182447052425561</v>
      </c>
      <c r="AD3170">
        <v>0.123300000000004</v>
      </c>
      <c r="AE3170">
        <v>0</v>
      </c>
      <c r="AF3170">
        <v>0</v>
      </c>
      <c r="AI3170" s="2">
        <f t="shared" si="196"/>
        <v>40429</v>
      </c>
      <c r="AJ3170">
        <f t="shared" si="197"/>
        <v>2843.3916213391349</v>
      </c>
      <c r="AK3170">
        <f t="shared" si="198"/>
        <v>2843.3916213391349</v>
      </c>
      <c r="AL3170" s="3">
        <f>Sheet2!$Q$35</f>
        <v>13804.562889602981</v>
      </c>
      <c r="AM3170" s="3">
        <f>Sheet2!$Q$37</f>
        <v>11470.329043263515</v>
      </c>
      <c r="AN3170" s="3">
        <f>Sheet2!$Q$39</f>
        <v>2136.3846824700945</v>
      </c>
      <c r="AU3170">
        <f t="shared" si="199"/>
        <v>20.242363016682162</v>
      </c>
      <c r="AV3170" t="e">
        <f>VLOOKUP(AI3170,Sheet3!C$29:F$3725,4,FALSE)</f>
        <v>#N/A</v>
      </c>
    </row>
    <row r="3171" spans="1:48" x14ac:dyDescent="0.25">
      <c r="A3171">
        <v>85606902</v>
      </c>
      <c r="B3171">
        <v>11519</v>
      </c>
      <c r="C3171" t="s">
        <v>125</v>
      </c>
      <c r="D3171">
        <v>0</v>
      </c>
      <c r="E3171" t="s">
        <v>126</v>
      </c>
      <c r="F3171" t="s">
        <v>127</v>
      </c>
      <c r="G3171" t="s">
        <v>128</v>
      </c>
      <c r="H3171">
        <v>7</v>
      </c>
      <c r="I3171">
        <v>30.053419875199999</v>
      </c>
      <c r="J3171">
        <v>33.053419875199999</v>
      </c>
      <c r="K3171">
        <v>2.8261324007350002</v>
      </c>
      <c r="L3171">
        <v>5.8261324007350002</v>
      </c>
      <c r="M3171">
        <v>173928</v>
      </c>
      <c r="N3171" t="s">
        <v>129</v>
      </c>
      <c r="P3171">
        <v>37.368000000000002</v>
      </c>
      <c r="S3171">
        <v>0</v>
      </c>
      <c r="T3171">
        <v>0</v>
      </c>
      <c r="V3171" t="s">
        <v>34</v>
      </c>
      <c r="W3171" s="1">
        <v>40430</v>
      </c>
      <c r="X3171">
        <v>20100909</v>
      </c>
      <c r="Y3171">
        <v>0.99358042857142903</v>
      </c>
      <c r="Z3171">
        <v>1.38129968374952E-3</v>
      </c>
      <c r="AA3171">
        <v>0.99133700000000002</v>
      </c>
      <c r="AB3171">
        <v>-0.152642857142855</v>
      </c>
      <c r="AC3171">
        <v>0.23603295688249301</v>
      </c>
      <c r="AD3171">
        <v>0.20280000000000301</v>
      </c>
      <c r="AE3171">
        <v>0</v>
      </c>
      <c r="AF3171">
        <v>0</v>
      </c>
      <c r="AI3171" s="2">
        <f t="shared" si="196"/>
        <v>40430</v>
      </c>
      <c r="AJ3171">
        <f t="shared" si="197"/>
        <v>2912.2317649824545</v>
      </c>
      <c r="AK3171">
        <f t="shared" si="198"/>
        <v>2912.2317649824545</v>
      </c>
      <c r="AL3171" s="3">
        <f>Sheet2!$Q$35</f>
        <v>13804.562889602981</v>
      </c>
      <c r="AM3171" s="3">
        <f>Sheet2!$Q$37</f>
        <v>11470.329043263515</v>
      </c>
      <c r="AN3171" s="3">
        <f>Sheet2!$Q$39</f>
        <v>2136.3846824700945</v>
      </c>
      <c r="AU3171">
        <f t="shared" si="199"/>
        <v>20.732442247165491</v>
      </c>
      <c r="AV3171" t="e">
        <f>VLOOKUP(AI3171,Sheet3!C$29:F$3725,4,FALSE)</f>
        <v>#N/A</v>
      </c>
    </row>
    <row r="3172" spans="1:48" x14ac:dyDescent="0.25">
      <c r="A3172">
        <v>85661703</v>
      </c>
      <c r="B3172">
        <v>11519</v>
      </c>
      <c r="C3172" t="s">
        <v>125</v>
      </c>
      <c r="D3172">
        <v>0</v>
      </c>
      <c r="E3172" t="s">
        <v>126</v>
      </c>
      <c r="F3172" t="s">
        <v>127</v>
      </c>
      <c r="G3172" t="s">
        <v>128</v>
      </c>
      <c r="H3172">
        <v>7</v>
      </c>
      <c r="I3172">
        <v>30.053419875199999</v>
      </c>
      <c r="J3172">
        <v>33.053419875199999</v>
      </c>
      <c r="K3172">
        <v>2.8261324007350002</v>
      </c>
      <c r="L3172">
        <v>5.8261324007350002</v>
      </c>
      <c r="M3172">
        <v>173928</v>
      </c>
      <c r="N3172" t="s">
        <v>129</v>
      </c>
      <c r="P3172">
        <v>37.368000000000002</v>
      </c>
      <c r="S3172">
        <v>0</v>
      </c>
      <c r="T3172">
        <v>0</v>
      </c>
      <c r="V3172" t="s">
        <v>34</v>
      </c>
      <c r="W3172" s="1">
        <v>40431</v>
      </c>
      <c r="X3172">
        <v>20100910</v>
      </c>
      <c r="Y3172">
        <v>0.99478028571428601</v>
      </c>
      <c r="Z3172">
        <v>1.3390870786030499E-3</v>
      </c>
      <c r="AA3172">
        <v>0.99251199999999995</v>
      </c>
      <c r="AB3172">
        <v>-0.272628571428568</v>
      </c>
      <c r="AC3172">
        <v>0.27067271599419501</v>
      </c>
      <c r="AD3172">
        <v>8.5300000000010395E-2</v>
      </c>
      <c r="AE3172">
        <v>0</v>
      </c>
      <c r="AF3172">
        <v>0</v>
      </c>
      <c r="AI3172" s="2">
        <f t="shared" si="196"/>
        <v>40431</v>
      </c>
      <c r="AJ3172">
        <f t="shared" si="197"/>
        <v>2288.3249803553335</v>
      </c>
      <c r="AK3172">
        <f t="shared" si="198"/>
        <v>2288.3249803553335</v>
      </c>
      <c r="AL3172" s="3">
        <f>Sheet2!$Q$35</f>
        <v>13804.562889602981</v>
      </c>
      <c r="AM3172" s="3">
        <f>Sheet2!$Q$37</f>
        <v>11470.329043263515</v>
      </c>
      <c r="AN3172" s="3">
        <f>Sheet2!$Q$39</f>
        <v>2136.3846824700945</v>
      </c>
      <c r="AU3172">
        <f t="shared" si="199"/>
        <v>16.290793222032207</v>
      </c>
      <c r="AV3172" t="e">
        <f>VLOOKUP(AI3172,Sheet3!C$29:F$3725,4,FALSE)</f>
        <v>#N/A</v>
      </c>
    </row>
    <row r="3173" spans="1:48" x14ac:dyDescent="0.25">
      <c r="A3173">
        <v>85718444</v>
      </c>
      <c r="B3173">
        <v>11519</v>
      </c>
      <c r="C3173" t="s">
        <v>125</v>
      </c>
      <c r="D3173">
        <v>0</v>
      </c>
      <c r="E3173" t="s">
        <v>126</v>
      </c>
      <c r="F3173" t="s">
        <v>127</v>
      </c>
      <c r="G3173" t="s">
        <v>128</v>
      </c>
      <c r="H3173">
        <v>7</v>
      </c>
      <c r="I3173">
        <v>30.053419875199999</v>
      </c>
      <c r="J3173">
        <v>33.053419875199999</v>
      </c>
      <c r="K3173">
        <v>2.8261324007350002</v>
      </c>
      <c r="L3173">
        <v>5.8261324007350002</v>
      </c>
      <c r="M3173">
        <v>173928</v>
      </c>
      <c r="N3173" t="s">
        <v>129</v>
      </c>
      <c r="P3173">
        <v>37.368000000000002</v>
      </c>
      <c r="S3173">
        <v>0</v>
      </c>
      <c r="T3173">
        <v>0</v>
      </c>
      <c r="V3173" t="s">
        <v>34</v>
      </c>
      <c r="W3173" s="1">
        <v>40432</v>
      </c>
      <c r="X3173">
        <v>20100911</v>
      </c>
      <c r="Y3173">
        <v>0.99233014285714305</v>
      </c>
      <c r="Z3173">
        <v>2.8711232957837002E-3</v>
      </c>
      <c r="AA3173">
        <v>0.98597999999999997</v>
      </c>
      <c r="AB3173">
        <v>-2.7614285714280401E-2</v>
      </c>
      <c r="AC3173">
        <v>0.18930283696139599</v>
      </c>
      <c r="AD3173">
        <v>0.21680000000000599</v>
      </c>
      <c r="AE3173">
        <v>0</v>
      </c>
      <c r="AF3173">
        <v>0</v>
      </c>
      <c r="AI3173" s="2">
        <f t="shared" si="196"/>
        <v>40432</v>
      </c>
      <c r="AJ3173">
        <f t="shared" si="197"/>
        <v>3550.7219533789903</v>
      </c>
      <c r="AK3173">
        <f t="shared" si="198"/>
        <v>3550.7219533789903</v>
      </c>
      <c r="AL3173" s="3">
        <f>Sheet2!$Q$35</f>
        <v>13804.562889602981</v>
      </c>
      <c r="AM3173" s="3">
        <f>Sheet2!$Q$37</f>
        <v>11470.329043263515</v>
      </c>
      <c r="AN3173" s="3">
        <f>Sheet2!$Q$39</f>
        <v>2136.3846824700945</v>
      </c>
      <c r="AU3173">
        <f t="shared" si="199"/>
        <v>25.277911847313447</v>
      </c>
      <c r="AV3173" t="e">
        <f>VLOOKUP(AI3173,Sheet3!C$29:F$3725,4,FALSE)</f>
        <v>#N/A</v>
      </c>
    </row>
    <row r="3174" spans="1:48" x14ac:dyDescent="0.25">
      <c r="A3174">
        <v>85785672</v>
      </c>
      <c r="B3174">
        <v>11519</v>
      </c>
      <c r="C3174" t="s">
        <v>125</v>
      </c>
      <c r="D3174">
        <v>0</v>
      </c>
      <c r="E3174" t="s">
        <v>126</v>
      </c>
      <c r="F3174" t="s">
        <v>127</v>
      </c>
      <c r="G3174" t="s">
        <v>128</v>
      </c>
      <c r="H3174">
        <v>7</v>
      </c>
      <c r="I3174">
        <v>30.053419875199999</v>
      </c>
      <c r="J3174">
        <v>33.053419875199999</v>
      </c>
      <c r="K3174">
        <v>2.8261324007350002</v>
      </c>
      <c r="L3174">
        <v>5.8261324007350002</v>
      </c>
      <c r="M3174">
        <v>173928</v>
      </c>
      <c r="N3174" t="s">
        <v>129</v>
      </c>
      <c r="P3174">
        <v>37.368000000000002</v>
      </c>
      <c r="S3174">
        <v>0</v>
      </c>
      <c r="T3174">
        <v>0</v>
      </c>
      <c r="V3174" t="s">
        <v>34</v>
      </c>
      <c r="W3174" s="1">
        <v>40433</v>
      </c>
      <c r="X3174">
        <v>20100912</v>
      </c>
      <c r="Y3174">
        <v>0.99201814285714296</v>
      </c>
      <c r="Z3174">
        <v>3.5986562344682799E-3</v>
      </c>
      <c r="AA3174">
        <v>0.98406300000000002</v>
      </c>
      <c r="AB3174">
        <v>3.5857142857174699E-3</v>
      </c>
      <c r="AC3174">
        <v>0.189599701842527</v>
      </c>
      <c r="AD3174">
        <v>0.40850000000000097</v>
      </c>
      <c r="AE3174">
        <v>0</v>
      </c>
      <c r="AF3174">
        <v>0</v>
      </c>
      <c r="AI3174" s="2">
        <f t="shared" si="196"/>
        <v>40433</v>
      </c>
      <c r="AJ3174">
        <f t="shared" si="197"/>
        <v>3708.2007870306261</v>
      </c>
      <c r="AK3174">
        <f t="shared" si="198"/>
        <v>3708.2007870306261</v>
      </c>
      <c r="AL3174" s="3">
        <f>Sheet2!$Q$35</f>
        <v>13804.562889602981</v>
      </c>
      <c r="AM3174" s="3">
        <f>Sheet2!$Q$37</f>
        <v>11470.329043263515</v>
      </c>
      <c r="AN3174" s="3">
        <f>Sheet2!$Q$39</f>
        <v>2136.3846824700945</v>
      </c>
      <c r="AU3174">
        <f t="shared" si="199"/>
        <v>26.399017956755667</v>
      </c>
      <c r="AV3174" t="e">
        <f>VLOOKUP(AI3174,Sheet3!C$29:F$3725,4,FALSE)</f>
        <v>#N/A</v>
      </c>
    </row>
    <row r="3175" spans="1:48" x14ac:dyDescent="0.25">
      <c r="A3175">
        <v>85852385</v>
      </c>
      <c r="B3175">
        <v>11519</v>
      </c>
      <c r="C3175" t="s">
        <v>125</v>
      </c>
      <c r="D3175">
        <v>0</v>
      </c>
      <c r="E3175" t="s">
        <v>126</v>
      </c>
      <c r="F3175" t="s">
        <v>127</v>
      </c>
      <c r="G3175" t="s">
        <v>128</v>
      </c>
      <c r="H3175">
        <v>7</v>
      </c>
      <c r="I3175">
        <v>30.053419875199999</v>
      </c>
      <c r="J3175">
        <v>33.053419875199999</v>
      </c>
      <c r="K3175">
        <v>2.8261324007350002</v>
      </c>
      <c r="L3175">
        <v>5.8261324007350002</v>
      </c>
      <c r="M3175">
        <v>173928</v>
      </c>
      <c r="N3175" t="s">
        <v>129</v>
      </c>
      <c r="P3175">
        <v>37.368000000000002</v>
      </c>
      <c r="S3175">
        <v>0</v>
      </c>
      <c r="T3175">
        <v>0</v>
      </c>
      <c r="V3175" t="s">
        <v>34</v>
      </c>
      <c r="W3175" s="1">
        <v>40434</v>
      </c>
      <c r="X3175">
        <v>20100913</v>
      </c>
      <c r="Y3175">
        <v>0.99136585714285697</v>
      </c>
      <c r="Z3175">
        <v>4.3006826842979804E-3</v>
      </c>
      <c r="AA3175">
        <v>0.98206499999999997</v>
      </c>
      <c r="AB3175">
        <v>6.8814285714288298E-2</v>
      </c>
      <c r="AC3175">
        <v>0.25280090092838903</v>
      </c>
      <c r="AD3175">
        <v>0.60830000000000595</v>
      </c>
      <c r="AE3175">
        <v>0</v>
      </c>
      <c r="AF3175">
        <v>0</v>
      </c>
      <c r="AI3175" s="2">
        <f t="shared" si="196"/>
        <v>40434</v>
      </c>
      <c r="AJ3175">
        <f t="shared" si="197"/>
        <v>4035.0456681391224</v>
      </c>
      <c r="AK3175">
        <f t="shared" si="198"/>
        <v>4035.0456681391224</v>
      </c>
      <c r="AL3175" s="3">
        <f>Sheet2!$Q$35</f>
        <v>13804.562889602981</v>
      </c>
      <c r="AM3175" s="3">
        <f>Sheet2!$Q$37</f>
        <v>11470.329043263515</v>
      </c>
      <c r="AN3175" s="3">
        <f>Sheet2!$Q$39</f>
        <v>2136.3846824700945</v>
      </c>
      <c r="AU3175">
        <f t="shared" si="199"/>
        <v>28.725856329595267</v>
      </c>
      <c r="AV3175" t="e">
        <f>VLOOKUP(AI3175,Sheet3!C$29:F$3725,4,FALSE)</f>
        <v>#N/A</v>
      </c>
    </row>
    <row r="3176" spans="1:48" x14ac:dyDescent="0.25">
      <c r="A3176">
        <v>85919147</v>
      </c>
      <c r="B3176">
        <v>11519</v>
      </c>
      <c r="C3176" t="s">
        <v>125</v>
      </c>
      <c r="D3176">
        <v>0</v>
      </c>
      <c r="E3176" t="s">
        <v>126</v>
      </c>
      <c r="F3176" t="s">
        <v>127</v>
      </c>
      <c r="G3176" t="s">
        <v>128</v>
      </c>
      <c r="H3176">
        <v>7</v>
      </c>
      <c r="I3176">
        <v>30.053419875199999</v>
      </c>
      <c r="J3176">
        <v>33.053419875199999</v>
      </c>
      <c r="K3176">
        <v>2.8261324007350002</v>
      </c>
      <c r="L3176">
        <v>5.8261324007350002</v>
      </c>
      <c r="M3176">
        <v>173928</v>
      </c>
      <c r="N3176" t="s">
        <v>129</v>
      </c>
      <c r="P3176">
        <v>37.368000000000002</v>
      </c>
      <c r="S3176">
        <v>0</v>
      </c>
      <c r="T3176">
        <v>0</v>
      </c>
      <c r="V3176" t="s">
        <v>34</v>
      </c>
      <c r="W3176" s="1">
        <v>40435</v>
      </c>
      <c r="X3176">
        <v>20100914</v>
      </c>
      <c r="Y3176">
        <v>0.99122500000000002</v>
      </c>
      <c r="Z3176">
        <v>4.8899386499219096E-3</v>
      </c>
      <c r="AA3176">
        <v>0.98089899999999997</v>
      </c>
      <c r="AB3176">
        <v>8.2900000000003193E-2</v>
      </c>
      <c r="AC3176">
        <v>0.30627898113601398</v>
      </c>
      <c r="AD3176">
        <v>0.72490000000000598</v>
      </c>
      <c r="AE3176">
        <v>0</v>
      </c>
      <c r="AF3176">
        <v>0</v>
      </c>
      <c r="AI3176" s="2">
        <f t="shared" si="196"/>
        <v>40435</v>
      </c>
      <c r="AJ3176">
        <f t="shared" si="197"/>
        <v>4105.2013815427199</v>
      </c>
      <c r="AK3176">
        <f t="shared" si="198"/>
        <v>4105.2013815427199</v>
      </c>
      <c r="AL3176" s="3">
        <f>Sheet2!$Q$35</f>
        <v>13804.562889602981</v>
      </c>
      <c r="AM3176" s="3">
        <f>Sheet2!$Q$37</f>
        <v>11470.329043263515</v>
      </c>
      <c r="AN3176" s="3">
        <f>Sheet2!$Q$39</f>
        <v>2136.3846824700945</v>
      </c>
      <c r="AU3176">
        <f t="shared" si="199"/>
        <v>29.225301220602269</v>
      </c>
      <c r="AV3176" t="e">
        <f>VLOOKUP(AI3176,Sheet3!C$29:F$3725,4,FALSE)</f>
        <v>#N/A</v>
      </c>
    </row>
    <row r="3177" spans="1:48" x14ac:dyDescent="0.25">
      <c r="A3177">
        <v>85985945</v>
      </c>
      <c r="B3177">
        <v>11519</v>
      </c>
      <c r="C3177" t="s">
        <v>125</v>
      </c>
      <c r="D3177">
        <v>0</v>
      </c>
      <c r="E3177" t="s">
        <v>126</v>
      </c>
      <c r="F3177" t="s">
        <v>127</v>
      </c>
      <c r="G3177" t="s">
        <v>128</v>
      </c>
      <c r="H3177">
        <v>7</v>
      </c>
      <c r="I3177">
        <v>30.053419875199999</v>
      </c>
      <c r="J3177">
        <v>33.053419875199999</v>
      </c>
      <c r="K3177">
        <v>2.8261324007350002</v>
      </c>
      <c r="L3177">
        <v>5.8261324007350002</v>
      </c>
      <c r="M3177">
        <v>173928</v>
      </c>
      <c r="N3177" t="s">
        <v>129</v>
      </c>
      <c r="P3177">
        <v>37.368000000000002</v>
      </c>
      <c r="S3177">
        <v>0</v>
      </c>
      <c r="T3177">
        <v>0</v>
      </c>
      <c r="V3177" t="s">
        <v>34</v>
      </c>
      <c r="W3177" s="1">
        <v>40436</v>
      </c>
      <c r="X3177">
        <v>20100915</v>
      </c>
      <c r="Y3177">
        <v>0.99374414285714296</v>
      </c>
      <c r="Z3177">
        <v>2.7800009983847801E-3</v>
      </c>
      <c r="AA3177">
        <v>0.98966900000000002</v>
      </c>
      <c r="AB3177">
        <v>-0.16901428571428301</v>
      </c>
      <c r="AC3177">
        <v>0.149266630359153</v>
      </c>
      <c r="AD3177">
        <v>-2.0299999999995301E-2</v>
      </c>
      <c r="AE3177">
        <v>0</v>
      </c>
      <c r="AF3177">
        <v>0</v>
      </c>
      <c r="AI3177" s="2">
        <f t="shared" si="196"/>
        <v>40436</v>
      </c>
      <c r="AJ3177">
        <f t="shared" si="197"/>
        <v>2827.7473977711052</v>
      </c>
      <c r="AK3177">
        <f t="shared" si="198"/>
        <v>2827.7473977711052</v>
      </c>
      <c r="AL3177" s="3">
        <f>Sheet2!$Q$35</f>
        <v>13804.562889602981</v>
      </c>
      <c r="AM3177" s="3">
        <f>Sheet2!$Q$37</f>
        <v>11470.329043263515</v>
      </c>
      <c r="AN3177" s="3">
        <f>Sheet2!$Q$39</f>
        <v>2136.3846824700945</v>
      </c>
      <c r="AU3177">
        <f t="shared" si="199"/>
        <v>20.130990369241832</v>
      </c>
      <c r="AV3177" t="e">
        <f>VLOOKUP(AI3177,Sheet3!C$29:F$3725,4,FALSE)</f>
        <v>#N/A</v>
      </c>
    </row>
    <row r="3178" spans="1:48" x14ac:dyDescent="0.25">
      <c r="A3178">
        <v>86053103</v>
      </c>
      <c r="B3178">
        <v>11519</v>
      </c>
      <c r="C3178" t="s">
        <v>125</v>
      </c>
      <c r="D3178">
        <v>0</v>
      </c>
      <c r="E3178" t="s">
        <v>126</v>
      </c>
      <c r="F3178" t="s">
        <v>127</v>
      </c>
      <c r="G3178" t="s">
        <v>128</v>
      </c>
      <c r="H3178">
        <v>7</v>
      </c>
      <c r="I3178">
        <v>30.053419875199999</v>
      </c>
      <c r="J3178">
        <v>33.053419875199999</v>
      </c>
      <c r="K3178">
        <v>2.8261324007350002</v>
      </c>
      <c r="L3178">
        <v>5.8261324007350002</v>
      </c>
      <c r="M3178">
        <v>173928</v>
      </c>
      <c r="N3178" t="s">
        <v>129</v>
      </c>
      <c r="P3178">
        <v>37.368000000000002</v>
      </c>
      <c r="S3178">
        <v>0</v>
      </c>
      <c r="T3178">
        <v>0</v>
      </c>
      <c r="V3178" t="s">
        <v>34</v>
      </c>
      <c r="W3178" s="1">
        <v>40437</v>
      </c>
      <c r="X3178">
        <v>20100916</v>
      </c>
      <c r="Y3178">
        <v>0.994065857142857</v>
      </c>
      <c r="Z3178">
        <v>3.5945291536910199E-3</v>
      </c>
      <c r="AA3178">
        <v>0.98810200000000004</v>
      </c>
      <c r="AB3178">
        <v>-0.201185714285714</v>
      </c>
      <c r="AC3178">
        <v>0.21177842483239501</v>
      </c>
      <c r="AD3178">
        <v>4.5999999999990502E-3</v>
      </c>
      <c r="AE3178">
        <v>0</v>
      </c>
      <c r="AF3178">
        <v>0</v>
      </c>
      <c r="AI3178" s="2">
        <f t="shared" si="196"/>
        <v>40437</v>
      </c>
      <c r="AJ3178">
        <f t="shared" si="197"/>
        <v>2661.1341746998951</v>
      </c>
      <c r="AK3178">
        <f t="shared" si="198"/>
        <v>2661.1341746998951</v>
      </c>
      <c r="AL3178" s="3">
        <f>Sheet2!$Q$35</f>
        <v>13804.562889602981</v>
      </c>
      <c r="AM3178" s="3">
        <f>Sheet2!$Q$37</f>
        <v>11470.329043263515</v>
      </c>
      <c r="AN3178" s="3">
        <f>Sheet2!$Q$39</f>
        <v>2136.3846824700945</v>
      </c>
      <c r="AU3178">
        <f t="shared" si="199"/>
        <v>18.944855712490444</v>
      </c>
      <c r="AV3178" t="e">
        <f>VLOOKUP(AI3178,Sheet3!C$29:F$3725,4,FALSE)</f>
        <v>#N/A</v>
      </c>
    </row>
    <row r="3179" spans="1:48" x14ac:dyDescent="0.25">
      <c r="A3179">
        <v>86119893</v>
      </c>
      <c r="B3179">
        <v>11519</v>
      </c>
      <c r="C3179" t="s">
        <v>125</v>
      </c>
      <c r="D3179">
        <v>0</v>
      </c>
      <c r="E3179" t="s">
        <v>126</v>
      </c>
      <c r="F3179" t="s">
        <v>127</v>
      </c>
      <c r="G3179" t="s">
        <v>128</v>
      </c>
      <c r="H3179">
        <v>7</v>
      </c>
      <c r="I3179">
        <v>30.053419875199999</v>
      </c>
      <c r="J3179">
        <v>33.053419875199999</v>
      </c>
      <c r="K3179">
        <v>2.8261324007350002</v>
      </c>
      <c r="L3179">
        <v>5.8261324007350002</v>
      </c>
      <c r="M3179">
        <v>173928</v>
      </c>
      <c r="N3179" t="s">
        <v>129</v>
      </c>
      <c r="P3179">
        <v>37.368000000000002</v>
      </c>
      <c r="S3179">
        <v>0</v>
      </c>
      <c r="T3179">
        <v>0</v>
      </c>
      <c r="V3179" t="s">
        <v>34</v>
      </c>
      <c r="W3179" s="1">
        <v>40438</v>
      </c>
      <c r="X3179">
        <v>20100917</v>
      </c>
      <c r="Y3179">
        <v>0.99438428571428605</v>
      </c>
      <c r="Z3179">
        <v>2.9738619294631401E-3</v>
      </c>
      <c r="AA3179">
        <v>0.98968900000000004</v>
      </c>
      <c r="AB3179">
        <v>-0.233028571428568</v>
      </c>
      <c r="AC3179">
        <v>0.19326943971184801</v>
      </c>
      <c r="AD3179">
        <v>-2.1799999999994001E-2</v>
      </c>
      <c r="AE3179">
        <v>0</v>
      </c>
      <c r="AF3179">
        <v>0</v>
      </c>
      <c r="AI3179" s="2">
        <f t="shared" si="196"/>
        <v>40438</v>
      </c>
      <c r="AJ3179">
        <f t="shared" si="197"/>
        <v>2495.4481504228897</v>
      </c>
      <c r="AK3179">
        <f t="shared" si="198"/>
        <v>2495.4481504228897</v>
      </c>
      <c r="AL3179" s="3">
        <f>Sheet2!$Q$35</f>
        <v>13804.562889602981</v>
      </c>
      <c r="AM3179" s="3">
        <f>Sheet2!$Q$37</f>
        <v>11470.329043263515</v>
      </c>
      <c r="AN3179" s="3">
        <f>Sheet2!$Q$39</f>
        <v>2136.3846824700945</v>
      </c>
      <c r="AU3179">
        <f t="shared" si="199"/>
        <v>17.765321868106952</v>
      </c>
      <c r="AV3179" t="e">
        <f>VLOOKUP(AI3179,Sheet3!C$29:F$3725,4,FALSE)</f>
        <v>#N/A</v>
      </c>
    </row>
    <row r="3180" spans="1:48" x14ac:dyDescent="0.25">
      <c r="A3180">
        <v>86185109</v>
      </c>
      <c r="B3180">
        <v>11519</v>
      </c>
      <c r="C3180" t="s">
        <v>125</v>
      </c>
      <c r="D3180">
        <v>0</v>
      </c>
      <c r="E3180" t="s">
        <v>126</v>
      </c>
      <c r="F3180" t="s">
        <v>127</v>
      </c>
      <c r="G3180" t="s">
        <v>128</v>
      </c>
      <c r="H3180">
        <v>7</v>
      </c>
      <c r="I3180">
        <v>30.053419875199999</v>
      </c>
      <c r="J3180">
        <v>33.053419875199999</v>
      </c>
      <c r="K3180">
        <v>2.8261324007350002</v>
      </c>
      <c r="L3180">
        <v>5.8261324007350002</v>
      </c>
      <c r="M3180">
        <v>173928</v>
      </c>
      <c r="N3180" t="s">
        <v>129</v>
      </c>
      <c r="P3180">
        <v>37.368000000000002</v>
      </c>
      <c r="S3180">
        <v>0</v>
      </c>
      <c r="T3180">
        <v>0</v>
      </c>
      <c r="V3180" t="s">
        <v>34</v>
      </c>
      <c r="W3180" s="1">
        <v>40439</v>
      </c>
      <c r="X3180">
        <v>20100918</v>
      </c>
      <c r="Y3180">
        <v>0.99459428571428599</v>
      </c>
      <c r="Z3180">
        <v>2.5752826038700901E-3</v>
      </c>
      <c r="AA3180">
        <v>0.99110600000000004</v>
      </c>
      <c r="AB3180">
        <v>-0.254028571428568</v>
      </c>
      <c r="AC3180">
        <v>0.21221556233688499</v>
      </c>
      <c r="AD3180">
        <v>0.10210000000000501</v>
      </c>
      <c r="AE3180">
        <v>0</v>
      </c>
      <c r="AF3180">
        <v>0</v>
      </c>
      <c r="AI3180" s="2">
        <f t="shared" si="196"/>
        <v>40439</v>
      </c>
      <c r="AJ3180">
        <f t="shared" si="197"/>
        <v>2385.7585058812983</v>
      </c>
      <c r="AK3180">
        <f t="shared" si="198"/>
        <v>2385.7585058812983</v>
      </c>
      <c r="AL3180" s="3">
        <f>Sheet2!$Q$35</f>
        <v>13804.562889602981</v>
      </c>
      <c r="AM3180" s="3">
        <f>Sheet2!$Q$37</f>
        <v>11470.329043263515</v>
      </c>
      <c r="AN3180" s="3">
        <f>Sheet2!$Q$39</f>
        <v>2136.3846824700945</v>
      </c>
      <c r="AU3180">
        <f t="shared" si="199"/>
        <v>16.984431333254772</v>
      </c>
      <c r="AV3180" t="e">
        <f>VLOOKUP(AI3180,Sheet3!C$29:F$3725,4,FALSE)</f>
        <v>#N/A</v>
      </c>
    </row>
    <row r="3181" spans="1:48" x14ac:dyDescent="0.25">
      <c r="A3181">
        <v>86254282</v>
      </c>
      <c r="B3181">
        <v>11519</v>
      </c>
      <c r="C3181" t="s">
        <v>125</v>
      </c>
      <c r="D3181">
        <v>0</v>
      </c>
      <c r="E3181" t="s">
        <v>126</v>
      </c>
      <c r="F3181" t="s">
        <v>127</v>
      </c>
      <c r="G3181" t="s">
        <v>128</v>
      </c>
      <c r="H3181">
        <v>7</v>
      </c>
      <c r="I3181">
        <v>30.053419875199999</v>
      </c>
      <c r="J3181">
        <v>33.053419875199999</v>
      </c>
      <c r="K3181">
        <v>2.8261324007350002</v>
      </c>
      <c r="L3181">
        <v>5.8261324007350002</v>
      </c>
      <c r="M3181">
        <v>173928</v>
      </c>
      <c r="N3181" t="s">
        <v>129</v>
      </c>
      <c r="P3181">
        <v>37.368000000000002</v>
      </c>
      <c r="S3181">
        <v>0</v>
      </c>
      <c r="T3181">
        <v>0</v>
      </c>
      <c r="V3181" t="s">
        <v>34</v>
      </c>
      <c r="W3181" s="1">
        <v>40440</v>
      </c>
      <c r="X3181">
        <v>20100919</v>
      </c>
      <c r="Y3181">
        <v>0.99477271428571401</v>
      </c>
      <c r="Z3181">
        <v>2.5011697671452901E-3</v>
      </c>
      <c r="AA3181">
        <v>0.990842</v>
      </c>
      <c r="AB3181">
        <v>-0.27187142857142599</v>
      </c>
      <c r="AC3181">
        <v>0.204031998290785</v>
      </c>
      <c r="AD3181">
        <v>5.0800000000006403E-2</v>
      </c>
      <c r="AE3181">
        <v>0</v>
      </c>
      <c r="AF3181">
        <v>0</v>
      </c>
      <c r="AI3181" s="2">
        <f t="shared" si="196"/>
        <v>40440</v>
      </c>
      <c r="AJ3181">
        <f t="shared" si="197"/>
        <v>2292.2963010985404</v>
      </c>
      <c r="AK3181">
        <f t="shared" si="198"/>
        <v>2292.2963010985404</v>
      </c>
      <c r="AL3181" s="3">
        <f>Sheet2!$Q$35</f>
        <v>13804.562889602981</v>
      </c>
      <c r="AM3181" s="3">
        <f>Sheet2!$Q$37</f>
        <v>11470.329043263515</v>
      </c>
      <c r="AN3181" s="3">
        <f>Sheet2!$Q$39</f>
        <v>2136.3846824700945</v>
      </c>
      <c r="AU3181">
        <f t="shared" si="199"/>
        <v>16.319065414837574</v>
      </c>
      <c r="AV3181" t="e">
        <f>VLOOKUP(AI3181,Sheet3!C$29:F$3725,4,FALSE)</f>
        <v>#N/A</v>
      </c>
    </row>
    <row r="3182" spans="1:48" x14ac:dyDescent="0.25">
      <c r="A3182">
        <v>86321119</v>
      </c>
      <c r="B3182">
        <v>11519</v>
      </c>
      <c r="C3182" t="s">
        <v>125</v>
      </c>
      <c r="D3182">
        <v>0</v>
      </c>
      <c r="E3182" t="s">
        <v>126</v>
      </c>
      <c r="F3182" t="s">
        <v>127</v>
      </c>
      <c r="G3182" t="s">
        <v>128</v>
      </c>
      <c r="H3182">
        <v>7</v>
      </c>
      <c r="I3182">
        <v>30.053419875199999</v>
      </c>
      <c r="J3182">
        <v>33.053419875199999</v>
      </c>
      <c r="K3182">
        <v>2.8261324007350002</v>
      </c>
      <c r="L3182">
        <v>5.8261324007350002</v>
      </c>
      <c r="M3182">
        <v>173928</v>
      </c>
      <c r="N3182" t="s">
        <v>129</v>
      </c>
      <c r="P3182">
        <v>37.368000000000002</v>
      </c>
      <c r="S3182">
        <v>0</v>
      </c>
      <c r="T3182">
        <v>0</v>
      </c>
      <c r="V3182" t="s">
        <v>34</v>
      </c>
      <c r="W3182" s="1">
        <v>40441</v>
      </c>
      <c r="X3182">
        <v>20100920</v>
      </c>
      <c r="Y3182">
        <v>0.99425214285714303</v>
      </c>
      <c r="Z3182">
        <v>2.2076667986536298E-3</v>
      </c>
      <c r="AA3182">
        <v>0.99083200000000005</v>
      </c>
      <c r="AB3182">
        <v>-0.21981428571428599</v>
      </c>
      <c r="AC3182">
        <v>0.29788732495248499</v>
      </c>
      <c r="AD3182">
        <v>0.25330000000000102</v>
      </c>
      <c r="AE3182">
        <v>0</v>
      </c>
      <c r="AF3182">
        <v>0</v>
      </c>
      <c r="AI3182" s="2">
        <f t="shared" si="196"/>
        <v>40441</v>
      </c>
      <c r="AJ3182">
        <f t="shared" si="197"/>
        <v>2564.2987733935006</v>
      </c>
      <c r="AK3182">
        <f t="shared" si="198"/>
        <v>2564.2987733935006</v>
      </c>
      <c r="AL3182" s="3">
        <f>Sheet2!$Q$35</f>
        <v>13804.562889602981</v>
      </c>
      <c r="AM3182" s="3">
        <f>Sheet2!$Q$37</f>
        <v>11470.329043263515</v>
      </c>
      <c r="AN3182" s="3">
        <f>Sheet2!$Q$39</f>
        <v>2136.3846824700945</v>
      </c>
      <c r="AU3182">
        <f t="shared" si="199"/>
        <v>18.255475701872363</v>
      </c>
      <c r="AV3182" t="e">
        <f>VLOOKUP(AI3182,Sheet3!C$29:F$3725,4,FALSE)</f>
        <v>#N/A</v>
      </c>
    </row>
    <row r="3183" spans="1:48" x14ac:dyDescent="0.25">
      <c r="A3183">
        <v>86388156</v>
      </c>
      <c r="B3183">
        <v>11519</v>
      </c>
      <c r="C3183" t="s">
        <v>125</v>
      </c>
      <c r="D3183">
        <v>0</v>
      </c>
      <c r="E3183" t="s">
        <v>126</v>
      </c>
      <c r="F3183" t="s">
        <v>127</v>
      </c>
      <c r="G3183" t="s">
        <v>128</v>
      </c>
      <c r="H3183">
        <v>7</v>
      </c>
      <c r="I3183">
        <v>30.053419875199999</v>
      </c>
      <c r="J3183">
        <v>33.053419875199999</v>
      </c>
      <c r="K3183">
        <v>2.8261324007350002</v>
      </c>
      <c r="L3183">
        <v>5.8261324007350002</v>
      </c>
      <c r="M3183">
        <v>173928</v>
      </c>
      <c r="N3183" t="s">
        <v>129</v>
      </c>
      <c r="P3183">
        <v>37.368000000000002</v>
      </c>
      <c r="S3183">
        <v>0</v>
      </c>
      <c r="T3183">
        <v>0</v>
      </c>
      <c r="V3183" t="s">
        <v>34</v>
      </c>
      <c r="W3183" s="1">
        <v>40442</v>
      </c>
      <c r="X3183">
        <v>20100921</v>
      </c>
      <c r="Y3183">
        <v>0.99453614285714298</v>
      </c>
      <c r="Z3183">
        <v>1.3769533064571301E-3</v>
      </c>
      <c r="AA3183">
        <v>0.99263800000000002</v>
      </c>
      <c r="AB3183">
        <v>-0.248214285714281</v>
      </c>
      <c r="AC3183">
        <v>0.19008297006887401</v>
      </c>
      <c r="AD3183">
        <v>3.93000000000088E-2</v>
      </c>
      <c r="AE3183">
        <v>0</v>
      </c>
      <c r="AF3183">
        <v>0</v>
      </c>
      <c r="AI3183" s="2">
        <f t="shared" si="196"/>
        <v>40442</v>
      </c>
      <c r="AJ3183">
        <f t="shared" si="197"/>
        <v>2416.1619053115137</v>
      </c>
      <c r="AK3183">
        <f t="shared" si="198"/>
        <v>2416.1619053115137</v>
      </c>
      <c r="AL3183" s="3">
        <f>Sheet2!$Q$35</f>
        <v>13804.562889602981</v>
      </c>
      <c r="AM3183" s="3">
        <f>Sheet2!$Q$37</f>
        <v>11470.329043263515</v>
      </c>
      <c r="AN3183" s="3">
        <f>Sheet2!$Q$39</f>
        <v>2136.3846824700945</v>
      </c>
      <c r="AU3183">
        <f t="shared" si="199"/>
        <v>17.200875893191178</v>
      </c>
      <c r="AV3183" t="e">
        <f>VLOOKUP(AI3183,Sheet3!C$29:F$3725,4,FALSE)</f>
        <v>#N/A</v>
      </c>
    </row>
    <row r="3184" spans="1:48" x14ac:dyDescent="0.25">
      <c r="A3184">
        <v>86455013</v>
      </c>
      <c r="B3184">
        <v>11519</v>
      </c>
      <c r="C3184" t="s">
        <v>125</v>
      </c>
      <c r="D3184">
        <v>0</v>
      </c>
      <c r="E3184" t="s">
        <v>126</v>
      </c>
      <c r="F3184" t="s">
        <v>127</v>
      </c>
      <c r="G3184" t="s">
        <v>128</v>
      </c>
      <c r="H3184">
        <v>7</v>
      </c>
      <c r="I3184">
        <v>30.053419875199999</v>
      </c>
      <c r="J3184">
        <v>33.053419875199999</v>
      </c>
      <c r="K3184">
        <v>2.8261324007350002</v>
      </c>
      <c r="L3184">
        <v>5.8261324007350002</v>
      </c>
      <c r="M3184">
        <v>173928</v>
      </c>
      <c r="N3184" t="s">
        <v>129</v>
      </c>
      <c r="P3184">
        <v>37.368000000000002</v>
      </c>
      <c r="S3184">
        <v>0</v>
      </c>
      <c r="T3184">
        <v>0</v>
      </c>
      <c r="V3184" t="s">
        <v>34</v>
      </c>
      <c r="W3184" s="1">
        <v>40443</v>
      </c>
      <c r="X3184">
        <v>20100922</v>
      </c>
      <c r="Y3184">
        <v>0.99472257142857201</v>
      </c>
      <c r="Z3184">
        <v>1.2843086919921299E-3</v>
      </c>
      <c r="AA3184">
        <v>0.99259799999999998</v>
      </c>
      <c r="AB3184">
        <v>-0.26685714285714202</v>
      </c>
      <c r="AC3184">
        <v>0.200911393811466</v>
      </c>
      <c r="AD3184">
        <v>7.6700000000007304E-2</v>
      </c>
      <c r="AE3184">
        <v>0</v>
      </c>
      <c r="AF3184">
        <v>0</v>
      </c>
      <c r="AI3184" s="2">
        <f t="shared" si="196"/>
        <v>40443</v>
      </c>
      <c r="AJ3184">
        <f t="shared" si="197"/>
        <v>2318.5859397067688</v>
      </c>
      <c r="AK3184">
        <f t="shared" si="198"/>
        <v>2318.5859397067688</v>
      </c>
      <c r="AL3184" s="3">
        <f>Sheet2!$Q$35</f>
        <v>13804.562889602981</v>
      </c>
      <c r="AM3184" s="3">
        <f>Sheet2!$Q$37</f>
        <v>11470.329043263515</v>
      </c>
      <c r="AN3184" s="3">
        <f>Sheet2!$Q$39</f>
        <v>2136.3846824700945</v>
      </c>
      <c r="AU3184">
        <f t="shared" si="199"/>
        <v>16.506223738120003</v>
      </c>
      <c r="AV3184" t="e">
        <f>VLOOKUP(AI3184,Sheet3!C$29:F$3725,4,FALSE)</f>
        <v>#N/A</v>
      </c>
    </row>
    <row r="3185" spans="1:48" x14ac:dyDescent="0.25">
      <c r="A3185">
        <v>86522185</v>
      </c>
      <c r="B3185">
        <v>11519</v>
      </c>
      <c r="C3185" t="s">
        <v>125</v>
      </c>
      <c r="D3185">
        <v>0</v>
      </c>
      <c r="E3185" t="s">
        <v>126</v>
      </c>
      <c r="F3185" t="s">
        <v>127</v>
      </c>
      <c r="G3185" t="s">
        <v>128</v>
      </c>
      <c r="H3185">
        <v>7</v>
      </c>
      <c r="I3185">
        <v>30.053419875199999</v>
      </c>
      <c r="J3185">
        <v>33.053419875199999</v>
      </c>
      <c r="K3185">
        <v>2.8261324007350002</v>
      </c>
      <c r="L3185">
        <v>5.8261324007350002</v>
      </c>
      <c r="M3185">
        <v>173928</v>
      </c>
      <c r="N3185" t="s">
        <v>129</v>
      </c>
      <c r="P3185">
        <v>37.368000000000002</v>
      </c>
      <c r="S3185">
        <v>0</v>
      </c>
      <c r="T3185">
        <v>0</v>
      </c>
      <c r="V3185" t="s">
        <v>34</v>
      </c>
      <c r="W3185" s="1">
        <v>40444</v>
      </c>
      <c r="X3185">
        <v>20100923</v>
      </c>
      <c r="Y3185">
        <v>0.99476971428571404</v>
      </c>
      <c r="Z3185">
        <v>1.13618204203951E-3</v>
      </c>
      <c r="AA3185">
        <v>0.99283399999999999</v>
      </c>
      <c r="AB3185">
        <v>-0.27157142857142802</v>
      </c>
      <c r="AC3185">
        <v>0.19561680992831601</v>
      </c>
      <c r="AD3185">
        <v>5.3100000000005899E-2</v>
      </c>
      <c r="AE3185">
        <v>0</v>
      </c>
      <c r="AF3185">
        <v>0</v>
      </c>
      <c r="AI3185" s="2">
        <f t="shared" si="196"/>
        <v>40444</v>
      </c>
      <c r="AJ3185">
        <f t="shared" si="197"/>
        <v>2293.8697227872908</v>
      </c>
      <c r="AK3185">
        <f t="shared" si="198"/>
        <v>2293.8697227872908</v>
      </c>
      <c r="AL3185" s="3">
        <f>Sheet2!$Q$35</f>
        <v>13804.562889602981</v>
      </c>
      <c r="AM3185" s="3">
        <f>Sheet2!$Q$37</f>
        <v>11470.329043263515</v>
      </c>
      <c r="AN3185" s="3">
        <f>Sheet2!$Q$39</f>
        <v>2136.3846824700945</v>
      </c>
      <c r="AU3185">
        <f t="shared" si="199"/>
        <v>16.330266746642515</v>
      </c>
      <c r="AV3185" t="e">
        <f>VLOOKUP(AI3185,Sheet3!C$29:F$3725,4,FALSE)</f>
        <v>#N/A</v>
      </c>
    </row>
    <row r="3186" spans="1:48" x14ac:dyDescent="0.25">
      <c r="A3186">
        <v>86584796</v>
      </c>
      <c r="B3186">
        <v>11519</v>
      </c>
      <c r="C3186" t="s">
        <v>125</v>
      </c>
      <c r="D3186">
        <v>0</v>
      </c>
      <c r="E3186" t="s">
        <v>126</v>
      </c>
      <c r="F3186" t="s">
        <v>127</v>
      </c>
      <c r="G3186" t="s">
        <v>128</v>
      </c>
      <c r="H3186">
        <v>7</v>
      </c>
      <c r="I3186">
        <v>30.053419875199999</v>
      </c>
      <c r="J3186">
        <v>33.053419875199999</v>
      </c>
      <c r="K3186">
        <v>2.8261324007350002</v>
      </c>
      <c r="L3186">
        <v>5.8261324007350002</v>
      </c>
      <c r="M3186">
        <v>173928</v>
      </c>
      <c r="N3186" t="s">
        <v>129</v>
      </c>
      <c r="P3186">
        <v>37.368000000000002</v>
      </c>
      <c r="S3186">
        <v>0</v>
      </c>
      <c r="T3186">
        <v>0</v>
      </c>
      <c r="V3186" t="s">
        <v>34</v>
      </c>
      <c r="W3186" s="1">
        <v>40445</v>
      </c>
      <c r="X3186">
        <v>20100924</v>
      </c>
      <c r="Y3186">
        <v>0.99482085714285695</v>
      </c>
      <c r="Z3186">
        <v>7.9188877800781402E-4</v>
      </c>
      <c r="AA3186">
        <v>0.99314599999999997</v>
      </c>
      <c r="AB3186">
        <v>-0.27668571428571298</v>
      </c>
      <c r="AC3186">
        <v>0.216965615633786</v>
      </c>
      <c r="AD3186">
        <v>2.1900000000008E-2</v>
      </c>
      <c r="AE3186">
        <v>0</v>
      </c>
      <c r="AF3186">
        <v>0</v>
      </c>
      <c r="AI3186" s="2">
        <f t="shared" si="196"/>
        <v>40445</v>
      </c>
      <c r="AJ3186">
        <f t="shared" si="197"/>
        <v>2267.0372747620568</v>
      </c>
      <c r="AK3186">
        <f t="shared" si="198"/>
        <v>2267.0372747620568</v>
      </c>
      <c r="AL3186" s="3">
        <f>Sheet2!$Q$35</f>
        <v>13804.562889602981</v>
      </c>
      <c r="AM3186" s="3">
        <f>Sheet2!$Q$37</f>
        <v>11470.329043263515</v>
      </c>
      <c r="AN3186" s="3">
        <f>Sheet2!$Q$39</f>
        <v>2136.3846824700945</v>
      </c>
      <c r="AU3186">
        <f t="shared" si="199"/>
        <v>16.139244113855394</v>
      </c>
      <c r="AV3186" t="e">
        <f>VLOOKUP(AI3186,Sheet3!C$29:F$3725,4,FALSE)</f>
        <v>#N/A</v>
      </c>
    </row>
    <row r="3187" spans="1:48" x14ac:dyDescent="0.25">
      <c r="A3187">
        <v>86633851</v>
      </c>
      <c r="B3187">
        <v>11519</v>
      </c>
      <c r="C3187" t="s">
        <v>125</v>
      </c>
      <c r="D3187">
        <v>0</v>
      </c>
      <c r="E3187" t="s">
        <v>126</v>
      </c>
      <c r="F3187" t="s">
        <v>127</v>
      </c>
      <c r="G3187" t="s">
        <v>128</v>
      </c>
      <c r="H3187">
        <v>7</v>
      </c>
      <c r="I3187">
        <v>30.053419875199999</v>
      </c>
      <c r="J3187">
        <v>33.053419875199999</v>
      </c>
      <c r="K3187">
        <v>2.8261324007350002</v>
      </c>
      <c r="L3187">
        <v>5.8261324007350002</v>
      </c>
      <c r="M3187">
        <v>173928</v>
      </c>
      <c r="N3187" t="s">
        <v>129</v>
      </c>
      <c r="P3187">
        <v>37.368000000000002</v>
      </c>
      <c r="S3187">
        <v>0</v>
      </c>
      <c r="T3187">
        <v>0</v>
      </c>
      <c r="V3187" t="s">
        <v>34</v>
      </c>
      <c r="W3187" s="1">
        <v>40446</v>
      </c>
      <c r="X3187">
        <v>20100925</v>
      </c>
      <c r="Y3187">
        <v>0.99473614285714296</v>
      </c>
      <c r="Z3187">
        <v>1.4401830665947001E-3</v>
      </c>
      <c r="AA3187">
        <v>0.99177000000000004</v>
      </c>
      <c r="AB3187">
        <v>-0.26821428571428402</v>
      </c>
      <c r="AC3187">
        <v>0.30008297151940999</v>
      </c>
      <c r="AD3187">
        <v>0.159500000000001</v>
      </c>
      <c r="AE3187">
        <v>0</v>
      </c>
      <c r="AF3187">
        <v>0</v>
      </c>
      <c r="AI3187" s="2">
        <f t="shared" si="196"/>
        <v>40446</v>
      </c>
      <c r="AJ3187">
        <f t="shared" si="197"/>
        <v>2311.4723961418495</v>
      </c>
      <c r="AK3187">
        <f t="shared" si="198"/>
        <v>2311.4723961418495</v>
      </c>
      <c r="AL3187" s="3">
        <f>Sheet2!$Q$35</f>
        <v>13804.562889602981</v>
      </c>
      <c r="AM3187" s="3">
        <f>Sheet2!$Q$37</f>
        <v>11470.329043263515</v>
      </c>
      <c r="AN3187" s="3">
        <f>Sheet2!$Q$39</f>
        <v>2136.3846824700945</v>
      </c>
      <c r="AU3187">
        <f t="shared" si="199"/>
        <v>16.455581775860772</v>
      </c>
      <c r="AV3187" t="e">
        <f>VLOOKUP(AI3187,Sheet3!C$29:F$3725,4,FALSE)</f>
        <v>#N/A</v>
      </c>
    </row>
    <row r="3188" spans="1:48" x14ac:dyDescent="0.25">
      <c r="A3188">
        <v>86678351</v>
      </c>
      <c r="B3188">
        <v>11519</v>
      </c>
      <c r="C3188" t="s">
        <v>125</v>
      </c>
      <c r="D3188">
        <v>0</v>
      </c>
      <c r="E3188" t="s">
        <v>126</v>
      </c>
      <c r="F3188" t="s">
        <v>127</v>
      </c>
      <c r="G3188" t="s">
        <v>128</v>
      </c>
      <c r="H3188">
        <v>7</v>
      </c>
      <c r="I3188">
        <v>30.053419875199999</v>
      </c>
      <c r="J3188">
        <v>33.053419875199999</v>
      </c>
      <c r="K3188">
        <v>2.8261324007350002</v>
      </c>
      <c r="L3188">
        <v>5.8261324007350002</v>
      </c>
      <c r="M3188">
        <v>173928</v>
      </c>
      <c r="N3188" t="s">
        <v>129</v>
      </c>
      <c r="P3188">
        <v>37.368000000000002</v>
      </c>
      <c r="S3188">
        <v>0</v>
      </c>
      <c r="T3188">
        <v>0</v>
      </c>
      <c r="V3188" t="s">
        <v>34</v>
      </c>
      <c r="W3188" s="1">
        <v>40447</v>
      </c>
      <c r="X3188">
        <v>20100926</v>
      </c>
      <c r="Y3188">
        <v>0.99369871428571399</v>
      </c>
      <c r="Z3188">
        <v>1.1624353394349999E-3</v>
      </c>
      <c r="AA3188">
        <v>0.99150799999999994</v>
      </c>
      <c r="AB3188">
        <v>-0.16447142857142499</v>
      </c>
      <c r="AC3188">
        <v>0.24813570431338999</v>
      </c>
      <c r="AD3188">
        <v>0.185700000000011</v>
      </c>
      <c r="AE3188">
        <v>0</v>
      </c>
      <c r="AF3188">
        <v>0</v>
      </c>
      <c r="AI3188" s="2">
        <f t="shared" si="196"/>
        <v>40447</v>
      </c>
      <c r="AJ3188">
        <f t="shared" si="197"/>
        <v>2851.2111195237376</v>
      </c>
      <c r="AK3188">
        <f t="shared" si="198"/>
        <v>2851.2111195237376</v>
      </c>
      <c r="AL3188" s="3">
        <f>Sheet2!$Q$35</f>
        <v>13804.562889602981</v>
      </c>
      <c r="AM3188" s="3">
        <f>Sheet2!$Q$37</f>
        <v>11470.329043263515</v>
      </c>
      <c r="AN3188" s="3">
        <f>Sheet2!$Q$39</f>
        <v>2136.3846824700945</v>
      </c>
      <c r="AU3188">
        <f t="shared" si="199"/>
        <v>20.298030733950903</v>
      </c>
      <c r="AV3188" t="e">
        <f>VLOOKUP(AI3188,Sheet3!C$29:F$3725,4,FALSE)</f>
        <v>#N/A</v>
      </c>
    </row>
    <row r="3189" spans="1:48" x14ac:dyDescent="0.25">
      <c r="A3189">
        <v>86720939</v>
      </c>
      <c r="B3189">
        <v>11519</v>
      </c>
      <c r="C3189" t="s">
        <v>125</v>
      </c>
      <c r="D3189">
        <v>0</v>
      </c>
      <c r="E3189" t="s">
        <v>126</v>
      </c>
      <c r="F3189" t="s">
        <v>127</v>
      </c>
      <c r="G3189" t="s">
        <v>128</v>
      </c>
      <c r="H3189">
        <v>7</v>
      </c>
      <c r="I3189">
        <v>30.053419875199999</v>
      </c>
      <c r="J3189">
        <v>33.053419875199999</v>
      </c>
      <c r="K3189">
        <v>2.8261324007350002</v>
      </c>
      <c r="L3189">
        <v>5.8261324007350002</v>
      </c>
      <c r="M3189">
        <v>173928</v>
      </c>
      <c r="N3189" t="s">
        <v>129</v>
      </c>
      <c r="P3189">
        <v>37.368000000000002</v>
      </c>
      <c r="S3189">
        <v>0</v>
      </c>
      <c r="T3189">
        <v>0</v>
      </c>
      <c r="V3189" t="s">
        <v>34</v>
      </c>
      <c r="W3189" s="1">
        <v>40448</v>
      </c>
      <c r="X3189">
        <v>20100927</v>
      </c>
      <c r="Y3189">
        <v>0.99323757142857205</v>
      </c>
      <c r="Z3189">
        <v>1.43498560043974E-3</v>
      </c>
      <c r="AA3189">
        <v>0.99054699999999996</v>
      </c>
      <c r="AB3189">
        <v>-0.11835714285714</v>
      </c>
      <c r="AC3189">
        <v>0.28339248330158101</v>
      </c>
      <c r="AD3189">
        <v>0.28180000000000999</v>
      </c>
      <c r="AE3189">
        <v>0</v>
      </c>
      <c r="AF3189">
        <v>0</v>
      </c>
      <c r="AI3189" s="2">
        <f t="shared" si="196"/>
        <v>40448</v>
      </c>
      <c r="AJ3189">
        <f t="shared" si="197"/>
        <v>3088.5025103911757</v>
      </c>
      <c r="AK3189">
        <f t="shared" si="198"/>
        <v>3088.5025103911757</v>
      </c>
      <c r="AL3189" s="3">
        <f>Sheet2!$Q$35</f>
        <v>13804.562889602981</v>
      </c>
      <c r="AM3189" s="3">
        <f>Sheet2!$Q$37</f>
        <v>11470.329043263515</v>
      </c>
      <c r="AN3189" s="3">
        <f>Sheet2!$Q$39</f>
        <v>2136.3846824700945</v>
      </c>
      <c r="AU3189">
        <f t="shared" si="199"/>
        <v>21.987329681948054</v>
      </c>
      <c r="AV3189" t="e">
        <f>VLOOKUP(AI3189,Sheet3!C$29:F$3725,4,FALSE)</f>
        <v>#N/A</v>
      </c>
    </row>
    <row r="3190" spans="1:48" x14ac:dyDescent="0.25">
      <c r="A3190">
        <v>86768628</v>
      </c>
      <c r="B3190">
        <v>11519</v>
      </c>
      <c r="C3190" t="s">
        <v>125</v>
      </c>
      <c r="D3190">
        <v>0</v>
      </c>
      <c r="E3190" t="s">
        <v>126</v>
      </c>
      <c r="F3190" t="s">
        <v>127</v>
      </c>
      <c r="G3190" t="s">
        <v>128</v>
      </c>
      <c r="H3190">
        <v>7</v>
      </c>
      <c r="I3190">
        <v>30.053419875199999</v>
      </c>
      <c r="J3190">
        <v>33.053419875199999</v>
      </c>
      <c r="K3190">
        <v>2.8261324007350002</v>
      </c>
      <c r="L3190">
        <v>5.8261324007350002</v>
      </c>
      <c r="M3190">
        <v>173928</v>
      </c>
      <c r="N3190" t="s">
        <v>129</v>
      </c>
      <c r="P3190">
        <v>37.368000000000002</v>
      </c>
      <c r="S3190">
        <v>0</v>
      </c>
      <c r="T3190">
        <v>0</v>
      </c>
      <c r="V3190" t="s">
        <v>34</v>
      </c>
      <c r="W3190" s="1">
        <v>40449</v>
      </c>
      <c r="X3190">
        <v>20100928</v>
      </c>
      <c r="Y3190">
        <v>0.99100357142857098</v>
      </c>
      <c r="Z3190">
        <v>5.2412186384777496E-3</v>
      </c>
      <c r="AA3190">
        <v>0.98027699999999995</v>
      </c>
      <c r="AB3190">
        <v>0.105042857142861</v>
      </c>
      <c r="AC3190">
        <v>0.64151313282881195</v>
      </c>
      <c r="AD3190">
        <v>1.3419000000000101</v>
      </c>
      <c r="AE3190">
        <v>0</v>
      </c>
      <c r="AF3190">
        <v>0</v>
      </c>
      <c r="AI3190" s="2">
        <f t="shared" si="196"/>
        <v>40449</v>
      </c>
      <c r="AJ3190">
        <f t="shared" si="197"/>
        <v>4215.1819517891854</v>
      </c>
      <c r="AK3190">
        <f t="shared" si="198"/>
        <v>4215.1819517891854</v>
      </c>
      <c r="AL3190" s="3">
        <f>Sheet2!$Q$35</f>
        <v>13804.562889602981</v>
      </c>
      <c r="AM3190" s="3">
        <f>Sheet2!$Q$37</f>
        <v>11470.329043263515</v>
      </c>
      <c r="AN3190" s="3">
        <f>Sheet2!$Q$39</f>
        <v>2136.3846824700945</v>
      </c>
      <c r="AU3190">
        <f t="shared" si="199"/>
        <v>30.008262881951673</v>
      </c>
      <c r="AV3190" t="e">
        <f>VLOOKUP(AI3190,Sheet3!C$29:F$3725,4,FALSE)</f>
        <v>#N/A</v>
      </c>
    </row>
    <row r="3191" spans="1:48" x14ac:dyDescent="0.25">
      <c r="A3191">
        <v>86813526</v>
      </c>
      <c r="B3191">
        <v>11519</v>
      </c>
      <c r="C3191" t="s">
        <v>125</v>
      </c>
      <c r="D3191">
        <v>0</v>
      </c>
      <c r="E3191" t="s">
        <v>126</v>
      </c>
      <c r="F3191" t="s">
        <v>127</v>
      </c>
      <c r="G3191" t="s">
        <v>128</v>
      </c>
      <c r="H3191">
        <v>7</v>
      </c>
      <c r="I3191">
        <v>30.053419875199999</v>
      </c>
      <c r="J3191">
        <v>33.053419875199999</v>
      </c>
      <c r="K3191">
        <v>2.8261324007350002</v>
      </c>
      <c r="L3191">
        <v>5.8261324007350002</v>
      </c>
      <c r="M3191">
        <v>173928</v>
      </c>
      <c r="N3191" t="s">
        <v>129</v>
      </c>
      <c r="P3191">
        <v>37.368000000000002</v>
      </c>
      <c r="S3191">
        <v>0</v>
      </c>
      <c r="T3191">
        <v>0</v>
      </c>
      <c r="V3191" t="s">
        <v>34</v>
      </c>
      <c r="W3191" s="1">
        <v>40450</v>
      </c>
      <c r="X3191">
        <v>20100929</v>
      </c>
      <c r="Y3191">
        <v>0.99002871428571404</v>
      </c>
      <c r="Z3191">
        <v>5.5916060487199801E-3</v>
      </c>
      <c r="AA3191">
        <v>0.97874899999999998</v>
      </c>
      <c r="AB3191">
        <v>0.202528571428573</v>
      </c>
      <c r="AC3191">
        <v>0.68137472114266695</v>
      </c>
      <c r="AD3191">
        <v>1.4946999999999999</v>
      </c>
      <c r="AE3191">
        <v>0</v>
      </c>
      <c r="AF3191">
        <v>0</v>
      </c>
      <c r="AI3191" s="2">
        <f t="shared" si="196"/>
        <v>40450</v>
      </c>
      <c r="AJ3191">
        <f t="shared" si="197"/>
        <v>4694.9495228105225</v>
      </c>
      <c r="AK3191">
        <f t="shared" si="198"/>
        <v>4694.9495228105225</v>
      </c>
      <c r="AL3191" s="3">
        <f>Sheet2!$Q$35</f>
        <v>13804.562889602981</v>
      </c>
      <c r="AM3191" s="3">
        <f>Sheet2!$Q$37</f>
        <v>11470.329043263515</v>
      </c>
      <c r="AN3191" s="3">
        <f>Sheet2!$Q$39</f>
        <v>2136.3846824700945</v>
      </c>
      <c r="AU3191">
        <f t="shared" si="199"/>
        <v>33.423771763444378</v>
      </c>
      <c r="AV3191" t="e">
        <f>VLOOKUP(AI3191,Sheet3!C$29:F$3725,4,FALSE)</f>
        <v>#N/A</v>
      </c>
    </row>
    <row r="3192" spans="1:48" x14ac:dyDescent="0.25">
      <c r="A3192">
        <v>86858361</v>
      </c>
      <c r="B3192">
        <v>11519</v>
      </c>
      <c r="C3192" t="s">
        <v>125</v>
      </c>
      <c r="D3192">
        <v>0</v>
      </c>
      <c r="E3192" t="s">
        <v>126</v>
      </c>
      <c r="F3192" t="s">
        <v>127</v>
      </c>
      <c r="G3192" t="s">
        <v>128</v>
      </c>
      <c r="H3192">
        <v>7</v>
      </c>
      <c r="I3192">
        <v>30.053419875199999</v>
      </c>
      <c r="J3192">
        <v>33.053419875199999</v>
      </c>
      <c r="K3192">
        <v>2.8261324007350002</v>
      </c>
      <c r="L3192">
        <v>5.8261324007350002</v>
      </c>
      <c r="M3192">
        <v>173928</v>
      </c>
      <c r="N3192" t="s">
        <v>129</v>
      </c>
      <c r="P3192">
        <v>37.368000000000002</v>
      </c>
      <c r="S3192">
        <v>0</v>
      </c>
      <c r="T3192">
        <v>0</v>
      </c>
      <c r="V3192" t="s">
        <v>34</v>
      </c>
      <c r="W3192" s="1">
        <v>40451</v>
      </c>
      <c r="X3192">
        <v>20100930</v>
      </c>
      <c r="Y3192">
        <v>0.99075299999999999</v>
      </c>
      <c r="Z3192">
        <v>6.12728399397786E-3</v>
      </c>
      <c r="AA3192">
        <v>0.97844299999999995</v>
      </c>
      <c r="AB3192">
        <v>0.13010000000000099</v>
      </c>
      <c r="AC3192">
        <v>0.74608490707923403</v>
      </c>
      <c r="AD3192">
        <v>1.5253000000000101</v>
      </c>
      <c r="AE3192">
        <v>0</v>
      </c>
      <c r="AF3192">
        <v>0</v>
      </c>
      <c r="AI3192" s="2">
        <f t="shared" si="196"/>
        <v>40451</v>
      </c>
      <c r="AJ3192">
        <f t="shared" si="197"/>
        <v>4339.1880434700288</v>
      </c>
      <c r="AK3192">
        <f t="shared" si="198"/>
        <v>4339.1880434700288</v>
      </c>
      <c r="AL3192" s="3">
        <f>Sheet2!$Q$35</f>
        <v>13804.562889602981</v>
      </c>
      <c r="AM3192" s="3">
        <f>Sheet2!$Q$37</f>
        <v>11470.329043263515</v>
      </c>
      <c r="AN3192" s="3">
        <f>Sheet2!$Q$39</f>
        <v>2136.3846824700945</v>
      </c>
      <c r="AU3192">
        <f t="shared" si="199"/>
        <v>30.891073503339591</v>
      </c>
      <c r="AV3192" t="e">
        <f>VLOOKUP(AI3192,Sheet3!C$29:F$3725,4,FALSE)</f>
        <v>#N/A</v>
      </c>
    </row>
    <row r="3193" spans="1:48" x14ac:dyDescent="0.25">
      <c r="A3193">
        <v>86903245</v>
      </c>
      <c r="B3193">
        <v>11519</v>
      </c>
      <c r="C3193" t="s">
        <v>125</v>
      </c>
      <c r="D3193">
        <v>0</v>
      </c>
      <c r="E3193" t="s">
        <v>126</v>
      </c>
      <c r="F3193" t="s">
        <v>127</v>
      </c>
      <c r="G3193" t="s">
        <v>128</v>
      </c>
      <c r="H3193">
        <v>7</v>
      </c>
      <c r="I3193">
        <v>30.053419875199999</v>
      </c>
      <c r="J3193">
        <v>33.053419875199999</v>
      </c>
      <c r="K3193">
        <v>2.8261324007350002</v>
      </c>
      <c r="L3193">
        <v>5.8261324007350002</v>
      </c>
      <c r="M3193">
        <v>173928</v>
      </c>
      <c r="N3193" t="s">
        <v>129</v>
      </c>
      <c r="P3193">
        <v>37.368000000000002</v>
      </c>
      <c r="S3193">
        <v>0</v>
      </c>
      <c r="T3193">
        <v>0</v>
      </c>
      <c r="V3193" t="s">
        <v>34</v>
      </c>
      <c r="W3193" s="1">
        <v>40452</v>
      </c>
      <c r="X3193">
        <v>20101001</v>
      </c>
      <c r="Y3193">
        <v>0.99110328571428596</v>
      </c>
      <c r="Z3193">
        <v>5.5811313168129496E-3</v>
      </c>
      <c r="AA3193">
        <v>0.97972199999999998</v>
      </c>
      <c r="AB3193">
        <v>9.5071428571431305E-2</v>
      </c>
      <c r="AC3193">
        <v>0.69354806139833403</v>
      </c>
      <c r="AD3193">
        <v>1.3974</v>
      </c>
      <c r="AE3193">
        <v>0</v>
      </c>
      <c r="AF3193">
        <v>0</v>
      </c>
      <c r="AI3193" s="2">
        <f t="shared" si="196"/>
        <v>40452</v>
      </c>
      <c r="AJ3193">
        <f t="shared" si="197"/>
        <v>4165.7013282156549</v>
      </c>
      <c r="AK3193">
        <f t="shared" si="198"/>
        <v>4165.7013282156549</v>
      </c>
      <c r="AL3193" s="3">
        <f>Sheet2!$Q$35</f>
        <v>13804.562889602981</v>
      </c>
      <c r="AM3193" s="3">
        <f>Sheet2!$Q$37</f>
        <v>11470.329043263515</v>
      </c>
      <c r="AN3193" s="3">
        <f>Sheet2!$Q$39</f>
        <v>2136.3846824700945</v>
      </c>
      <c r="AU3193">
        <f t="shared" si="199"/>
        <v>29.656005831902586</v>
      </c>
      <c r="AV3193" t="e">
        <f>VLOOKUP(AI3193,Sheet3!C$29:F$3725,4,FALSE)</f>
        <v>#N/A</v>
      </c>
    </row>
    <row r="3194" spans="1:48" x14ac:dyDescent="0.25">
      <c r="A3194">
        <v>86938059</v>
      </c>
      <c r="B3194">
        <v>11519</v>
      </c>
      <c r="C3194" t="s">
        <v>125</v>
      </c>
      <c r="D3194">
        <v>0</v>
      </c>
      <c r="E3194" t="s">
        <v>126</v>
      </c>
      <c r="F3194" t="s">
        <v>127</v>
      </c>
      <c r="G3194" t="s">
        <v>128</v>
      </c>
      <c r="H3194">
        <v>7</v>
      </c>
      <c r="I3194">
        <v>30.053419875199999</v>
      </c>
      <c r="J3194">
        <v>33.053419875199999</v>
      </c>
      <c r="K3194">
        <v>2.8261324007350002</v>
      </c>
      <c r="L3194">
        <v>5.8261324007350002</v>
      </c>
      <c r="M3194">
        <v>173928</v>
      </c>
      <c r="N3194" t="s">
        <v>129</v>
      </c>
      <c r="P3194">
        <v>37.368000000000002</v>
      </c>
      <c r="S3194">
        <v>0</v>
      </c>
      <c r="T3194">
        <v>0</v>
      </c>
      <c r="V3194" t="s">
        <v>34</v>
      </c>
      <c r="W3194" s="1">
        <v>40453</v>
      </c>
      <c r="X3194">
        <v>20101002</v>
      </c>
      <c r="Y3194">
        <v>0.99431214285714298</v>
      </c>
      <c r="Z3194">
        <v>2.1855940956683399E-3</v>
      </c>
      <c r="AA3194">
        <v>0.99017100000000002</v>
      </c>
      <c r="AB3194">
        <v>-0.225814285714283</v>
      </c>
      <c r="AC3194">
        <v>0.36293770984080498</v>
      </c>
      <c r="AD3194">
        <v>0.31940000000000301</v>
      </c>
      <c r="AE3194">
        <v>0</v>
      </c>
      <c r="AF3194">
        <v>0</v>
      </c>
      <c r="AI3194" s="2">
        <f t="shared" si="196"/>
        <v>40453</v>
      </c>
      <c r="AJ3194">
        <f t="shared" si="197"/>
        <v>2533.0533143994398</v>
      </c>
      <c r="AK3194">
        <f t="shared" si="198"/>
        <v>2533.0533143994398</v>
      </c>
      <c r="AL3194" s="3">
        <f>Sheet2!$Q$35</f>
        <v>13804.562889602981</v>
      </c>
      <c r="AM3194" s="3">
        <f>Sheet2!$Q$37</f>
        <v>11470.329043263515</v>
      </c>
      <c r="AN3194" s="3">
        <f>Sheet2!$Q$39</f>
        <v>2136.3846824700945</v>
      </c>
      <c r="AU3194">
        <f t="shared" si="199"/>
        <v>18.033036443476163</v>
      </c>
      <c r="AV3194" t="e">
        <f>VLOOKUP(AI3194,Sheet3!C$29:F$3725,4,FALSE)</f>
        <v>#N/A</v>
      </c>
    </row>
    <row r="3195" spans="1:48" x14ac:dyDescent="0.25">
      <c r="A3195">
        <v>86993141</v>
      </c>
      <c r="B3195">
        <v>11519</v>
      </c>
      <c r="C3195" t="s">
        <v>125</v>
      </c>
      <c r="D3195">
        <v>0</v>
      </c>
      <c r="E3195" t="s">
        <v>126</v>
      </c>
      <c r="F3195" t="s">
        <v>127</v>
      </c>
      <c r="G3195" t="s">
        <v>128</v>
      </c>
      <c r="H3195">
        <v>7</v>
      </c>
      <c r="I3195">
        <v>30.053419875199999</v>
      </c>
      <c r="J3195">
        <v>33.053419875199999</v>
      </c>
      <c r="K3195">
        <v>2.8261324007350002</v>
      </c>
      <c r="L3195">
        <v>5.8261324007350002</v>
      </c>
      <c r="M3195">
        <v>173928</v>
      </c>
      <c r="N3195" t="s">
        <v>129</v>
      </c>
      <c r="P3195">
        <v>37.368000000000002</v>
      </c>
      <c r="S3195">
        <v>0</v>
      </c>
      <c r="T3195">
        <v>0</v>
      </c>
      <c r="V3195" t="s">
        <v>34</v>
      </c>
      <c r="W3195" s="1">
        <v>40454</v>
      </c>
      <c r="X3195">
        <v>20101003</v>
      </c>
      <c r="Y3195">
        <v>0.99399657142857101</v>
      </c>
      <c r="Z3195">
        <v>1.9868637063863198E-3</v>
      </c>
      <c r="AA3195">
        <v>0.99035399999999996</v>
      </c>
      <c r="AB3195">
        <v>-0.19425714285714099</v>
      </c>
      <c r="AC3195">
        <v>0.31270254627837701</v>
      </c>
      <c r="AD3195">
        <v>0.30110000000001003</v>
      </c>
      <c r="AE3195">
        <v>0</v>
      </c>
      <c r="AF3195">
        <v>0</v>
      </c>
      <c r="AI3195" s="2">
        <f t="shared" si="196"/>
        <v>40454</v>
      </c>
      <c r="AJ3195">
        <f t="shared" si="197"/>
        <v>2697.0831333831884</v>
      </c>
      <c r="AK3195">
        <f t="shared" si="198"/>
        <v>2697.0831333831884</v>
      </c>
      <c r="AL3195" s="3">
        <f>Sheet2!$Q$35</f>
        <v>13804.562889602981</v>
      </c>
      <c r="AM3195" s="3">
        <f>Sheet2!$Q$37</f>
        <v>11470.329043263515</v>
      </c>
      <c r="AN3195" s="3">
        <f>Sheet2!$Q$39</f>
        <v>2136.3846824700945</v>
      </c>
      <c r="AU3195">
        <f t="shared" si="199"/>
        <v>19.200779612060849</v>
      </c>
      <c r="AV3195" t="e">
        <f>VLOOKUP(AI3195,Sheet3!C$29:F$3725,4,FALSE)</f>
        <v>#N/A</v>
      </c>
    </row>
    <row r="3196" spans="1:48" x14ac:dyDescent="0.25">
      <c r="A3196">
        <v>87038176</v>
      </c>
      <c r="B3196">
        <v>11519</v>
      </c>
      <c r="C3196" t="s">
        <v>125</v>
      </c>
      <c r="D3196">
        <v>0</v>
      </c>
      <c r="E3196" t="s">
        <v>126</v>
      </c>
      <c r="F3196" t="s">
        <v>127</v>
      </c>
      <c r="G3196" t="s">
        <v>128</v>
      </c>
      <c r="H3196">
        <v>7</v>
      </c>
      <c r="I3196">
        <v>30.053419875199999</v>
      </c>
      <c r="J3196">
        <v>33.053419875199999</v>
      </c>
      <c r="K3196">
        <v>2.8261324007350002</v>
      </c>
      <c r="L3196">
        <v>5.8261324007350002</v>
      </c>
      <c r="M3196">
        <v>173928</v>
      </c>
      <c r="N3196" t="s">
        <v>129</v>
      </c>
      <c r="P3196">
        <v>37.368000000000002</v>
      </c>
      <c r="S3196">
        <v>0</v>
      </c>
      <c r="T3196">
        <v>0</v>
      </c>
      <c r="V3196" t="s">
        <v>34</v>
      </c>
      <c r="W3196" s="1">
        <v>40455</v>
      </c>
      <c r="X3196">
        <v>20101004</v>
      </c>
      <c r="Y3196">
        <v>0.99404557142857097</v>
      </c>
      <c r="Z3196">
        <v>2.0527332898318102E-3</v>
      </c>
      <c r="AA3196">
        <v>0.99072099999999996</v>
      </c>
      <c r="AB3196">
        <v>-0.19915714285714101</v>
      </c>
      <c r="AC3196">
        <v>0.291743609831565</v>
      </c>
      <c r="AD3196">
        <v>0.26440000000000902</v>
      </c>
      <c r="AE3196">
        <v>0</v>
      </c>
      <c r="AF3196">
        <v>0</v>
      </c>
      <c r="AI3196" s="2">
        <f t="shared" si="196"/>
        <v>40455</v>
      </c>
      <c r="AJ3196">
        <f t="shared" si="197"/>
        <v>2671.6632133224048</v>
      </c>
      <c r="AK3196">
        <f t="shared" si="198"/>
        <v>2671.6632133224048</v>
      </c>
      <c r="AL3196" s="3">
        <f>Sheet2!$Q$35</f>
        <v>13804.562889602981</v>
      </c>
      <c r="AM3196" s="3">
        <f>Sheet2!$Q$37</f>
        <v>11470.329043263515</v>
      </c>
      <c r="AN3196" s="3">
        <f>Sheet2!$Q$39</f>
        <v>2136.3846824700945</v>
      </c>
      <c r="AU3196">
        <f t="shared" si="199"/>
        <v>19.019812894052766</v>
      </c>
      <c r="AV3196" t="e">
        <f>VLOOKUP(AI3196,Sheet3!C$29:F$3725,4,FALSE)</f>
        <v>#N/A</v>
      </c>
    </row>
    <row r="3197" spans="1:48" x14ac:dyDescent="0.25">
      <c r="A3197">
        <v>87083110</v>
      </c>
      <c r="B3197">
        <v>11519</v>
      </c>
      <c r="C3197" t="s">
        <v>125</v>
      </c>
      <c r="D3197">
        <v>0</v>
      </c>
      <c r="E3197" t="s">
        <v>126</v>
      </c>
      <c r="F3197" t="s">
        <v>127</v>
      </c>
      <c r="G3197" t="s">
        <v>128</v>
      </c>
      <c r="H3197">
        <v>7</v>
      </c>
      <c r="I3197">
        <v>30.053419875199999</v>
      </c>
      <c r="J3197">
        <v>33.053419875199999</v>
      </c>
      <c r="K3197">
        <v>2.8261324007350002</v>
      </c>
      <c r="L3197">
        <v>5.8261324007350002</v>
      </c>
      <c r="M3197">
        <v>173928</v>
      </c>
      <c r="N3197" t="s">
        <v>129</v>
      </c>
      <c r="P3197">
        <v>37.368000000000002</v>
      </c>
      <c r="S3197">
        <v>0</v>
      </c>
      <c r="T3197">
        <v>0</v>
      </c>
      <c r="V3197" t="s">
        <v>34</v>
      </c>
      <c r="W3197" s="1">
        <v>40456</v>
      </c>
      <c r="X3197">
        <v>20101005</v>
      </c>
      <c r="Y3197">
        <v>0.99164228571428603</v>
      </c>
      <c r="Z3197">
        <v>2.2324454057817298E-3</v>
      </c>
      <c r="AA3197">
        <v>0.98870999999999998</v>
      </c>
      <c r="AB3197">
        <v>4.1171428571432502E-2</v>
      </c>
      <c r="AC3197">
        <v>0.28753610811407299</v>
      </c>
      <c r="AD3197">
        <v>0.49270000000000103</v>
      </c>
      <c r="AE3197">
        <v>0</v>
      </c>
      <c r="AF3197">
        <v>0</v>
      </c>
      <c r="AI3197" s="2">
        <f t="shared" si="196"/>
        <v>40456</v>
      </c>
      <c r="AJ3197">
        <f t="shared" si="197"/>
        <v>3896.9286126666702</v>
      </c>
      <c r="AK3197">
        <f t="shared" si="198"/>
        <v>3896.9286126666702</v>
      </c>
      <c r="AL3197" s="3">
        <f>Sheet2!$Q$35</f>
        <v>13804.562889602981</v>
      </c>
      <c r="AM3197" s="3">
        <f>Sheet2!$Q$37</f>
        <v>11470.329043263515</v>
      </c>
      <c r="AN3197" s="3">
        <f>Sheet2!$Q$39</f>
        <v>2136.3846824700945</v>
      </c>
      <c r="AU3197">
        <f t="shared" si="199"/>
        <v>27.742588476273021</v>
      </c>
      <c r="AV3197" t="e">
        <f>VLOOKUP(AI3197,Sheet3!C$29:F$3725,4,FALSE)</f>
        <v>#N/A</v>
      </c>
    </row>
    <row r="3198" spans="1:48" x14ac:dyDescent="0.25">
      <c r="A3198">
        <v>87127981</v>
      </c>
      <c r="B3198">
        <v>11519</v>
      </c>
      <c r="C3198" t="s">
        <v>125</v>
      </c>
      <c r="D3198">
        <v>0</v>
      </c>
      <c r="E3198" t="s">
        <v>126</v>
      </c>
      <c r="F3198" t="s">
        <v>127</v>
      </c>
      <c r="G3198" t="s">
        <v>128</v>
      </c>
      <c r="H3198">
        <v>7</v>
      </c>
      <c r="I3198">
        <v>30.053419875199999</v>
      </c>
      <c r="J3198">
        <v>33.053419875199999</v>
      </c>
      <c r="K3198">
        <v>2.8261324007350002</v>
      </c>
      <c r="L3198">
        <v>5.8261324007350002</v>
      </c>
      <c r="M3198">
        <v>173928</v>
      </c>
      <c r="N3198" t="s">
        <v>129</v>
      </c>
      <c r="P3198">
        <v>37.368000000000002</v>
      </c>
      <c r="S3198">
        <v>0</v>
      </c>
      <c r="T3198">
        <v>0</v>
      </c>
      <c r="V3198" t="s">
        <v>34</v>
      </c>
      <c r="W3198" s="1">
        <v>40457</v>
      </c>
      <c r="X3198">
        <v>20101006</v>
      </c>
      <c r="Y3198">
        <v>0.98994828571428595</v>
      </c>
      <c r="Z3198">
        <v>1.6987506093164601E-3</v>
      </c>
      <c r="AA3198">
        <v>0.98802599999999996</v>
      </c>
      <c r="AB3198">
        <v>0.21057142857143299</v>
      </c>
      <c r="AC3198">
        <v>0.28051850315486299</v>
      </c>
      <c r="AD3198">
        <v>0.56700000000000605</v>
      </c>
      <c r="AE3198">
        <v>0</v>
      </c>
      <c r="AF3198">
        <v>0</v>
      </c>
      <c r="AI3198" s="2">
        <f t="shared" si="196"/>
        <v>40457</v>
      </c>
      <c r="AJ3198">
        <f t="shared" si="197"/>
        <v>4734.2092884983867</v>
      </c>
      <c r="AK3198">
        <f t="shared" si="198"/>
        <v>4734.2092884983867</v>
      </c>
      <c r="AL3198" s="3">
        <f>Sheet2!$Q$35</f>
        <v>13804.562889602981</v>
      </c>
      <c r="AM3198" s="3">
        <f>Sheet2!$Q$37</f>
        <v>11470.329043263515</v>
      </c>
      <c r="AN3198" s="3">
        <f>Sheet2!$Q$39</f>
        <v>2136.3846824700945</v>
      </c>
      <c r="AU3198">
        <f t="shared" si="199"/>
        <v>33.703265598567008</v>
      </c>
      <c r="AV3198" t="e">
        <f>VLOOKUP(AI3198,Sheet3!C$29:F$3725,4,FALSE)</f>
        <v>#N/A</v>
      </c>
    </row>
    <row r="3199" spans="1:48" x14ac:dyDescent="0.25">
      <c r="A3199">
        <v>87171062</v>
      </c>
      <c r="B3199">
        <v>11519</v>
      </c>
      <c r="C3199" t="s">
        <v>125</v>
      </c>
      <c r="D3199">
        <v>0</v>
      </c>
      <c r="E3199" t="s">
        <v>126</v>
      </c>
      <c r="F3199" t="s">
        <v>127</v>
      </c>
      <c r="G3199" t="s">
        <v>128</v>
      </c>
      <c r="H3199">
        <v>7</v>
      </c>
      <c r="I3199">
        <v>30.053419875199999</v>
      </c>
      <c r="J3199">
        <v>33.053419875199999</v>
      </c>
      <c r="K3199">
        <v>2.8261324007350002</v>
      </c>
      <c r="L3199">
        <v>5.8261324007350002</v>
      </c>
      <c r="M3199">
        <v>173928</v>
      </c>
      <c r="N3199" t="s">
        <v>129</v>
      </c>
      <c r="P3199">
        <v>37.368000000000002</v>
      </c>
      <c r="S3199">
        <v>0</v>
      </c>
      <c r="T3199">
        <v>0</v>
      </c>
      <c r="V3199" t="s">
        <v>34</v>
      </c>
      <c r="W3199" s="1">
        <v>40458</v>
      </c>
      <c r="X3199">
        <v>20101007</v>
      </c>
      <c r="Y3199">
        <v>0.99096042857142896</v>
      </c>
      <c r="Z3199">
        <v>1.4894841731421199E-3</v>
      </c>
      <c r="AA3199">
        <v>0.98915900000000001</v>
      </c>
      <c r="AB3199">
        <v>0.109357142857146</v>
      </c>
      <c r="AC3199">
        <v>0.232003028657222</v>
      </c>
      <c r="AD3199">
        <v>0.44490000000000401</v>
      </c>
      <c r="AE3199">
        <v>0</v>
      </c>
      <c r="AF3199">
        <v>0</v>
      </c>
      <c r="AI3199" s="2">
        <f t="shared" si="196"/>
        <v>40458</v>
      </c>
      <c r="AJ3199">
        <f t="shared" si="197"/>
        <v>4236.5670577152632</v>
      </c>
      <c r="AK3199">
        <f t="shared" si="198"/>
        <v>4236.5670577152632</v>
      </c>
      <c r="AL3199" s="3">
        <f>Sheet2!$Q$35</f>
        <v>13804.562889602981</v>
      </c>
      <c r="AM3199" s="3">
        <f>Sheet2!$Q$37</f>
        <v>11470.329043263515</v>
      </c>
      <c r="AN3199" s="3">
        <f>Sheet2!$Q$39</f>
        <v>2136.3846824700945</v>
      </c>
      <c r="AU3199">
        <f t="shared" si="199"/>
        <v>30.160505391937686</v>
      </c>
      <c r="AV3199" t="e">
        <f>VLOOKUP(AI3199,Sheet3!C$29:F$3725,4,FALSE)</f>
        <v>#N/A</v>
      </c>
    </row>
    <row r="3200" spans="1:48" x14ac:dyDescent="0.25">
      <c r="A3200">
        <v>87217732</v>
      </c>
      <c r="B3200">
        <v>11519</v>
      </c>
      <c r="C3200" t="s">
        <v>125</v>
      </c>
      <c r="D3200">
        <v>0</v>
      </c>
      <c r="E3200" t="s">
        <v>126</v>
      </c>
      <c r="F3200" t="s">
        <v>127</v>
      </c>
      <c r="G3200" t="s">
        <v>128</v>
      </c>
      <c r="H3200">
        <v>7</v>
      </c>
      <c r="I3200">
        <v>30.053419875199999</v>
      </c>
      <c r="J3200">
        <v>33.053419875199999</v>
      </c>
      <c r="K3200">
        <v>2.8261324007350002</v>
      </c>
      <c r="L3200">
        <v>5.8261324007350002</v>
      </c>
      <c r="M3200">
        <v>173928</v>
      </c>
      <c r="N3200" t="s">
        <v>129</v>
      </c>
      <c r="P3200">
        <v>37.368000000000002</v>
      </c>
      <c r="S3200">
        <v>0</v>
      </c>
      <c r="T3200">
        <v>0</v>
      </c>
      <c r="V3200" t="s">
        <v>34</v>
      </c>
      <c r="W3200" s="1">
        <v>40459</v>
      </c>
      <c r="X3200">
        <v>20101008</v>
      </c>
      <c r="Y3200">
        <v>0.98983914285714303</v>
      </c>
      <c r="Z3200">
        <v>2.2832535951119999E-3</v>
      </c>
      <c r="AA3200">
        <v>0.98726599999999998</v>
      </c>
      <c r="AB3200">
        <v>0.22148571428571501</v>
      </c>
      <c r="AC3200">
        <v>0.332985192414538</v>
      </c>
      <c r="AD3200">
        <v>0.64300000000000501</v>
      </c>
      <c r="AE3200">
        <v>0</v>
      </c>
      <c r="AF3200">
        <v>0</v>
      </c>
      <c r="AI3200" s="2">
        <f t="shared" si="196"/>
        <v>40459</v>
      </c>
      <c r="AJ3200">
        <f t="shared" si="197"/>
        <v>4787.406809469685</v>
      </c>
      <c r="AK3200">
        <f t="shared" si="198"/>
        <v>4787.406809469685</v>
      </c>
      <c r="AL3200" s="3">
        <f>Sheet2!$Q$35</f>
        <v>13804.562889602981</v>
      </c>
      <c r="AM3200" s="3">
        <f>Sheet2!$Q$37</f>
        <v>11470.329043263515</v>
      </c>
      <c r="AN3200" s="3">
        <f>Sheet2!$Q$39</f>
        <v>2136.3846824700945</v>
      </c>
      <c r="AU3200">
        <f t="shared" si="199"/>
        <v>34.081983578533979</v>
      </c>
      <c r="AV3200" t="e">
        <f>VLOOKUP(AI3200,Sheet3!C$29:F$3725,4,FALSE)</f>
        <v>#N/A</v>
      </c>
    </row>
    <row r="3201" spans="1:48" x14ac:dyDescent="0.25">
      <c r="A3201">
        <v>87258862</v>
      </c>
      <c r="B3201">
        <v>11519</v>
      </c>
      <c r="C3201" t="s">
        <v>125</v>
      </c>
      <c r="D3201">
        <v>0</v>
      </c>
      <c r="E3201" t="s">
        <v>126</v>
      </c>
      <c r="F3201" t="s">
        <v>127</v>
      </c>
      <c r="G3201" t="s">
        <v>128</v>
      </c>
      <c r="H3201">
        <v>7</v>
      </c>
      <c r="I3201">
        <v>30.053419875199999</v>
      </c>
      <c r="J3201">
        <v>33.053419875199999</v>
      </c>
      <c r="K3201">
        <v>2.8261324007350002</v>
      </c>
      <c r="L3201">
        <v>5.8261324007350002</v>
      </c>
      <c r="M3201">
        <v>173928</v>
      </c>
      <c r="N3201" t="s">
        <v>129</v>
      </c>
      <c r="P3201">
        <v>37.368000000000002</v>
      </c>
      <c r="S3201">
        <v>0</v>
      </c>
      <c r="T3201">
        <v>0</v>
      </c>
      <c r="V3201" t="s">
        <v>34</v>
      </c>
      <c r="W3201" s="1">
        <v>40460</v>
      </c>
      <c r="X3201">
        <v>20101009</v>
      </c>
      <c r="Y3201">
        <v>0.989842142857143</v>
      </c>
      <c r="Z3201">
        <v>2.5004631244500901E-3</v>
      </c>
      <c r="AA3201">
        <v>0.98429900000000004</v>
      </c>
      <c r="AB3201">
        <v>0.22118571428571501</v>
      </c>
      <c r="AC3201">
        <v>0.165161863710998</v>
      </c>
      <c r="AD3201">
        <v>0.39540000000000097</v>
      </c>
      <c r="AE3201">
        <v>0</v>
      </c>
      <c r="AF3201">
        <v>0</v>
      </c>
      <c r="AI3201" s="2">
        <f t="shared" si="196"/>
        <v>40460</v>
      </c>
      <c r="AJ3201">
        <f t="shared" si="197"/>
        <v>4785.9457837478258</v>
      </c>
      <c r="AK3201">
        <f t="shared" si="198"/>
        <v>4785.9457837478258</v>
      </c>
      <c r="AL3201" s="3">
        <f>Sheet2!$Q$35</f>
        <v>13804.562889602981</v>
      </c>
      <c r="AM3201" s="3">
        <f>Sheet2!$Q$37</f>
        <v>11470.329043263515</v>
      </c>
      <c r="AN3201" s="3">
        <f>Sheet2!$Q$39</f>
        <v>2136.3846824700945</v>
      </c>
      <c r="AU3201">
        <f t="shared" si="199"/>
        <v>34.071582403818326</v>
      </c>
      <c r="AV3201" t="e">
        <f>VLOOKUP(AI3201,Sheet3!C$29:F$3725,4,FALSE)</f>
        <v>#N/A</v>
      </c>
    </row>
    <row r="3202" spans="1:48" x14ac:dyDescent="0.25">
      <c r="A3202">
        <v>87307595</v>
      </c>
      <c r="B3202">
        <v>11519</v>
      </c>
      <c r="C3202" t="s">
        <v>125</v>
      </c>
      <c r="D3202">
        <v>0</v>
      </c>
      <c r="E3202" t="s">
        <v>126</v>
      </c>
      <c r="F3202" t="s">
        <v>127</v>
      </c>
      <c r="G3202" t="s">
        <v>128</v>
      </c>
      <c r="H3202">
        <v>7</v>
      </c>
      <c r="I3202">
        <v>30.053419875199999</v>
      </c>
      <c r="J3202">
        <v>33.053419875199999</v>
      </c>
      <c r="K3202">
        <v>2.8261324007350002</v>
      </c>
      <c r="L3202">
        <v>5.8261324007350002</v>
      </c>
      <c r="M3202">
        <v>173928</v>
      </c>
      <c r="N3202" t="s">
        <v>129</v>
      </c>
      <c r="P3202">
        <v>37.368000000000002</v>
      </c>
      <c r="S3202">
        <v>0</v>
      </c>
      <c r="T3202">
        <v>0</v>
      </c>
      <c r="V3202" t="s">
        <v>34</v>
      </c>
      <c r="W3202" s="1">
        <v>40461</v>
      </c>
      <c r="X3202">
        <v>20101010</v>
      </c>
      <c r="Y3202">
        <v>0.99141285714285698</v>
      </c>
      <c r="Z3202">
        <v>3.1450895707695499E-3</v>
      </c>
      <c r="AA3202">
        <v>0.98519199999999996</v>
      </c>
      <c r="AB3202">
        <v>6.4114285714287997E-2</v>
      </c>
      <c r="AC3202">
        <v>0.21918664863256801</v>
      </c>
      <c r="AD3202">
        <v>0.35060000000000102</v>
      </c>
      <c r="AE3202">
        <v>0</v>
      </c>
      <c r="AF3202">
        <v>0</v>
      </c>
      <c r="AI3202" s="2">
        <f t="shared" si="196"/>
        <v>40461</v>
      </c>
      <c r="AJ3202">
        <f t="shared" si="197"/>
        <v>4011.6031680582091</v>
      </c>
      <c r="AK3202">
        <f t="shared" si="198"/>
        <v>4011.6031680582091</v>
      </c>
      <c r="AL3202" s="3">
        <f>Sheet2!$Q$35</f>
        <v>13804.562889602981</v>
      </c>
      <c r="AM3202" s="3">
        <f>Sheet2!$Q$37</f>
        <v>11470.329043263515</v>
      </c>
      <c r="AN3202" s="3">
        <f>Sheet2!$Q$39</f>
        <v>2136.3846824700945</v>
      </c>
      <c r="AU3202">
        <f t="shared" si="199"/>
        <v>28.558967043893233</v>
      </c>
      <c r="AV3202" t="e">
        <f>VLOOKUP(AI3202,Sheet3!C$29:F$3725,4,FALSE)</f>
        <v>#N/A</v>
      </c>
    </row>
    <row r="3203" spans="1:48" x14ac:dyDescent="0.25">
      <c r="A3203">
        <v>87352431</v>
      </c>
      <c r="B3203">
        <v>11519</v>
      </c>
      <c r="C3203" t="s">
        <v>125</v>
      </c>
      <c r="D3203">
        <v>0</v>
      </c>
      <c r="E3203" t="s">
        <v>126</v>
      </c>
      <c r="F3203" t="s">
        <v>127</v>
      </c>
      <c r="G3203" t="s">
        <v>128</v>
      </c>
      <c r="H3203">
        <v>7</v>
      </c>
      <c r="I3203">
        <v>30.053419875199999</v>
      </c>
      <c r="J3203">
        <v>33.053419875199999</v>
      </c>
      <c r="K3203">
        <v>2.8261324007350002</v>
      </c>
      <c r="L3203">
        <v>5.8261324007350002</v>
      </c>
      <c r="M3203">
        <v>173928</v>
      </c>
      <c r="N3203" t="s">
        <v>129</v>
      </c>
      <c r="P3203">
        <v>37.368000000000002</v>
      </c>
      <c r="S3203">
        <v>0</v>
      </c>
      <c r="T3203">
        <v>0</v>
      </c>
      <c r="V3203" t="s">
        <v>34</v>
      </c>
      <c r="W3203" s="1">
        <v>40462</v>
      </c>
      <c r="X3203">
        <v>20101011</v>
      </c>
      <c r="Y3203">
        <v>0.99170471428571405</v>
      </c>
      <c r="Z3203">
        <v>3.2757880933682502E-3</v>
      </c>
      <c r="AA3203">
        <v>0.98556699999999997</v>
      </c>
      <c r="AB3203">
        <v>3.4928571428575E-2</v>
      </c>
      <c r="AC3203">
        <v>0.247085287266714</v>
      </c>
      <c r="AD3203">
        <v>0.35550000000000898</v>
      </c>
      <c r="AE3203">
        <v>0</v>
      </c>
      <c r="AF3203">
        <v>0</v>
      </c>
      <c r="AI3203" s="2">
        <f t="shared" ref="AI3203:AI3266" si="200">W3203</f>
        <v>40462</v>
      </c>
      <c r="AJ3203">
        <f t="shared" ref="AJ3203:AJ3266" si="201">$AQ$2*(Y3203^2)+($AR$2*Y3203)+$AS$2</f>
        <v>3865.655913874507</v>
      </c>
      <c r="AK3203">
        <f t="shared" ref="AK3203:AK3266" si="202">IF(AJ3203&gt;0,AJ3203,0)</f>
        <v>3865.655913874507</v>
      </c>
      <c r="AL3203" s="3">
        <f>Sheet2!$Q$35</f>
        <v>13804.562889602981</v>
      </c>
      <c r="AM3203" s="3">
        <f>Sheet2!$Q$37</f>
        <v>11470.329043263515</v>
      </c>
      <c r="AN3203" s="3">
        <f>Sheet2!$Q$39</f>
        <v>2136.3846824700945</v>
      </c>
      <c r="AU3203">
        <f t="shared" ref="AU3203:AU3266" si="203">0.001*(AK3203*86440)/AT$2</f>
        <v>27.519955295281864</v>
      </c>
      <c r="AV3203" t="e">
        <f>VLOOKUP(AI3203,Sheet3!C$29:F$3725,4,FALSE)</f>
        <v>#N/A</v>
      </c>
    </row>
    <row r="3204" spans="1:48" x14ac:dyDescent="0.25">
      <c r="A3204">
        <v>87397428</v>
      </c>
      <c r="B3204">
        <v>11519</v>
      </c>
      <c r="C3204" t="s">
        <v>125</v>
      </c>
      <c r="D3204">
        <v>0</v>
      </c>
      <c r="E3204" t="s">
        <v>126</v>
      </c>
      <c r="F3204" t="s">
        <v>127</v>
      </c>
      <c r="G3204" t="s">
        <v>128</v>
      </c>
      <c r="H3204">
        <v>7</v>
      </c>
      <c r="I3204">
        <v>30.053419875199999</v>
      </c>
      <c r="J3204">
        <v>33.053419875199999</v>
      </c>
      <c r="K3204">
        <v>2.8261324007350002</v>
      </c>
      <c r="L3204">
        <v>5.8261324007350002</v>
      </c>
      <c r="M3204">
        <v>173928</v>
      </c>
      <c r="N3204" t="s">
        <v>129</v>
      </c>
      <c r="P3204">
        <v>37.368000000000002</v>
      </c>
      <c r="S3204">
        <v>0</v>
      </c>
      <c r="T3204">
        <v>0</v>
      </c>
      <c r="V3204" t="s">
        <v>34</v>
      </c>
      <c r="W3204" s="1">
        <v>40463</v>
      </c>
      <c r="X3204">
        <v>20101012</v>
      </c>
      <c r="Y3204">
        <v>0.99231771428571403</v>
      </c>
      <c r="Z3204">
        <v>3.44079449771565E-3</v>
      </c>
      <c r="AA3204">
        <v>0.98503799999999997</v>
      </c>
      <c r="AB3204">
        <v>-2.63714285714256E-2</v>
      </c>
      <c r="AC3204">
        <v>0.203276600538605</v>
      </c>
      <c r="AD3204">
        <v>0.31100000000000599</v>
      </c>
      <c r="AE3204">
        <v>0</v>
      </c>
      <c r="AF3204">
        <v>0</v>
      </c>
      <c r="AI3204" s="2">
        <f t="shared" si="200"/>
        <v>40463</v>
      </c>
      <c r="AJ3204">
        <f t="shared" si="201"/>
        <v>3557.0092943557538</v>
      </c>
      <c r="AK3204">
        <f t="shared" si="202"/>
        <v>3557.0092943557538</v>
      </c>
      <c r="AL3204" s="3">
        <f>Sheet2!$Q$35</f>
        <v>13804.562889602981</v>
      </c>
      <c r="AM3204" s="3">
        <f>Sheet2!$Q$37</f>
        <v>11470.329043263515</v>
      </c>
      <c r="AN3204" s="3">
        <f>Sheet2!$Q$39</f>
        <v>2136.3846824700945</v>
      </c>
      <c r="AU3204">
        <f t="shared" si="203"/>
        <v>25.322671998361997</v>
      </c>
      <c r="AV3204" t="e">
        <f>VLOOKUP(AI3204,Sheet3!C$29:F$3725,4,FALSE)</f>
        <v>#N/A</v>
      </c>
    </row>
    <row r="3205" spans="1:48" x14ac:dyDescent="0.25">
      <c r="A3205">
        <v>87438438</v>
      </c>
      <c r="B3205">
        <v>11519</v>
      </c>
      <c r="C3205" t="s">
        <v>125</v>
      </c>
      <c r="D3205">
        <v>0</v>
      </c>
      <c r="E3205" t="s">
        <v>126</v>
      </c>
      <c r="F3205" t="s">
        <v>127</v>
      </c>
      <c r="G3205" t="s">
        <v>128</v>
      </c>
      <c r="H3205">
        <v>7</v>
      </c>
      <c r="I3205">
        <v>30.053419875199999</v>
      </c>
      <c r="J3205">
        <v>33.053419875199999</v>
      </c>
      <c r="K3205">
        <v>2.8261324007350002</v>
      </c>
      <c r="L3205">
        <v>5.8261324007350002</v>
      </c>
      <c r="M3205">
        <v>173928</v>
      </c>
      <c r="N3205" t="s">
        <v>129</v>
      </c>
      <c r="P3205">
        <v>37.368000000000002</v>
      </c>
      <c r="S3205">
        <v>0</v>
      </c>
      <c r="T3205">
        <v>0</v>
      </c>
      <c r="V3205" t="s">
        <v>34</v>
      </c>
      <c r="W3205" s="1">
        <v>40464</v>
      </c>
      <c r="X3205">
        <v>20101013</v>
      </c>
      <c r="Y3205">
        <v>0.99478142857142804</v>
      </c>
      <c r="Z3205">
        <v>2.2979309859798998E-3</v>
      </c>
      <c r="AA3205">
        <v>0.99157899999999999</v>
      </c>
      <c r="AB3205">
        <v>-0.27274285714285601</v>
      </c>
      <c r="AC3205">
        <v>0.29193391060866097</v>
      </c>
      <c r="AD3205">
        <v>0.178600000000007</v>
      </c>
      <c r="AE3205">
        <v>0</v>
      </c>
      <c r="AF3205">
        <v>0</v>
      </c>
      <c r="AI3205" s="2">
        <f t="shared" si="200"/>
        <v>40464</v>
      </c>
      <c r="AJ3205">
        <f t="shared" si="201"/>
        <v>2287.7254978781566</v>
      </c>
      <c r="AK3205">
        <f t="shared" si="202"/>
        <v>2287.7254978781566</v>
      </c>
      <c r="AL3205" s="3">
        <f>Sheet2!$Q$35</f>
        <v>13804.562889602981</v>
      </c>
      <c r="AM3205" s="3">
        <f>Sheet2!$Q$37</f>
        <v>11470.329043263515</v>
      </c>
      <c r="AN3205" s="3">
        <f>Sheet2!$Q$39</f>
        <v>2136.3846824700945</v>
      </c>
      <c r="AU3205">
        <f t="shared" si="203"/>
        <v>16.286525451868545</v>
      </c>
      <c r="AV3205" t="e">
        <f>VLOOKUP(AI3205,Sheet3!C$29:F$3725,4,FALSE)</f>
        <v>#N/A</v>
      </c>
    </row>
    <row r="3206" spans="1:48" x14ac:dyDescent="0.25">
      <c r="A3206">
        <v>87484398</v>
      </c>
      <c r="B3206">
        <v>11519</v>
      </c>
      <c r="C3206" t="s">
        <v>125</v>
      </c>
      <c r="D3206">
        <v>0</v>
      </c>
      <c r="E3206" t="s">
        <v>126</v>
      </c>
      <c r="F3206" t="s">
        <v>127</v>
      </c>
      <c r="G3206" t="s">
        <v>128</v>
      </c>
      <c r="H3206">
        <v>7</v>
      </c>
      <c r="I3206">
        <v>30.053419875199999</v>
      </c>
      <c r="J3206">
        <v>33.053419875199999</v>
      </c>
      <c r="K3206">
        <v>2.8261324007350002</v>
      </c>
      <c r="L3206">
        <v>5.8261324007350002</v>
      </c>
      <c r="M3206">
        <v>173928</v>
      </c>
      <c r="N3206" t="s">
        <v>129</v>
      </c>
      <c r="P3206">
        <v>37.368000000000002</v>
      </c>
      <c r="S3206">
        <v>0</v>
      </c>
      <c r="T3206">
        <v>0</v>
      </c>
      <c r="V3206" t="s">
        <v>34</v>
      </c>
      <c r="W3206" s="1">
        <v>40465</v>
      </c>
      <c r="X3206">
        <v>20101014</v>
      </c>
      <c r="Y3206">
        <v>0.99487042857142904</v>
      </c>
      <c r="Z3206">
        <v>2.5015419163355299E-3</v>
      </c>
      <c r="AA3206">
        <v>0.99193600000000004</v>
      </c>
      <c r="AB3206">
        <v>-0.28164285714285497</v>
      </c>
      <c r="AC3206">
        <v>0.27903273160351999</v>
      </c>
      <c r="AD3206">
        <v>0.142900000000001</v>
      </c>
      <c r="AE3206">
        <v>0</v>
      </c>
      <c r="AF3206">
        <v>0</v>
      </c>
      <c r="AI3206" s="2">
        <f t="shared" si="200"/>
        <v>40465</v>
      </c>
      <c r="AJ3206">
        <f t="shared" si="201"/>
        <v>2241.0103192897514</v>
      </c>
      <c r="AK3206">
        <f t="shared" si="202"/>
        <v>2241.0103192897514</v>
      </c>
      <c r="AL3206" s="3">
        <f>Sheet2!$Q$35</f>
        <v>13804.562889602981</v>
      </c>
      <c r="AM3206" s="3">
        <f>Sheet2!$Q$37</f>
        <v>11470.329043263515</v>
      </c>
      <c r="AN3206" s="3">
        <f>Sheet2!$Q$39</f>
        <v>2136.3846824700945</v>
      </c>
      <c r="AU3206">
        <f t="shared" si="203"/>
        <v>15.953955855658549</v>
      </c>
      <c r="AV3206" t="e">
        <f>VLOOKUP(AI3206,Sheet3!C$29:F$3725,4,FALSE)</f>
        <v>#N/A</v>
      </c>
    </row>
    <row r="3207" spans="1:48" x14ac:dyDescent="0.25">
      <c r="A3207">
        <v>87531203</v>
      </c>
      <c r="B3207">
        <v>11519</v>
      </c>
      <c r="C3207" t="s">
        <v>125</v>
      </c>
      <c r="D3207">
        <v>0</v>
      </c>
      <c r="E3207" t="s">
        <v>126</v>
      </c>
      <c r="F3207" t="s">
        <v>127</v>
      </c>
      <c r="G3207" t="s">
        <v>128</v>
      </c>
      <c r="H3207">
        <v>7</v>
      </c>
      <c r="I3207">
        <v>30.053419875199999</v>
      </c>
      <c r="J3207">
        <v>33.053419875199999</v>
      </c>
      <c r="K3207">
        <v>2.8261324007350002</v>
      </c>
      <c r="L3207">
        <v>5.8261324007350002</v>
      </c>
      <c r="M3207">
        <v>173928</v>
      </c>
      <c r="N3207" t="s">
        <v>129</v>
      </c>
      <c r="P3207">
        <v>37.368000000000002</v>
      </c>
      <c r="S3207">
        <v>0</v>
      </c>
      <c r="T3207">
        <v>0</v>
      </c>
      <c r="V3207" t="s">
        <v>34</v>
      </c>
      <c r="W3207" s="1">
        <v>40466</v>
      </c>
      <c r="X3207">
        <v>20101015</v>
      </c>
      <c r="Y3207">
        <v>0.99504914285714297</v>
      </c>
      <c r="Z3207">
        <v>2.0874502169304998E-3</v>
      </c>
      <c r="AA3207">
        <v>0.992645</v>
      </c>
      <c r="AB3207">
        <v>-0.29951428571428501</v>
      </c>
      <c r="AC3207">
        <v>0.251219655899381</v>
      </c>
      <c r="AD3207">
        <v>7.5199999999997505E-2</v>
      </c>
      <c r="AE3207">
        <v>0</v>
      </c>
      <c r="AF3207">
        <v>0</v>
      </c>
      <c r="AI3207" s="2">
        <f t="shared" si="200"/>
        <v>40466</v>
      </c>
      <c r="AJ3207">
        <f t="shared" si="201"/>
        <v>2147.0232664057985</v>
      </c>
      <c r="AK3207">
        <f t="shared" si="202"/>
        <v>2147.0232664057985</v>
      </c>
      <c r="AL3207" s="3">
        <f>Sheet2!$Q$35</f>
        <v>13804.562889602981</v>
      </c>
      <c r="AM3207" s="3">
        <f>Sheet2!$Q$37</f>
        <v>11470.329043263515</v>
      </c>
      <c r="AN3207" s="3">
        <f>Sheet2!$Q$39</f>
        <v>2136.3846824700945</v>
      </c>
      <c r="AU3207">
        <f t="shared" si="203"/>
        <v>15.284853495974074</v>
      </c>
      <c r="AV3207" t="e">
        <f>VLOOKUP(AI3207,Sheet3!C$29:F$3725,4,FALSE)</f>
        <v>#N/A</v>
      </c>
    </row>
    <row r="3208" spans="1:48" x14ac:dyDescent="0.25">
      <c r="A3208">
        <v>87576369</v>
      </c>
      <c r="B3208">
        <v>11519</v>
      </c>
      <c r="C3208" t="s">
        <v>125</v>
      </c>
      <c r="D3208">
        <v>0</v>
      </c>
      <c r="E3208" t="s">
        <v>126</v>
      </c>
      <c r="F3208" t="s">
        <v>127</v>
      </c>
      <c r="G3208" t="s">
        <v>128</v>
      </c>
      <c r="H3208">
        <v>7</v>
      </c>
      <c r="I3208">
        <v>30.053419875199999</v>
      </c>
      <c r="J3208">
        <v>33.053419875199999</v>
      </c>
      <c r="K3208">
        <v>2.8261324007350002</v>
      </c>
      <c r="L3208">
        <v>5.8261324007350002</v>
      </c>
      <c r="M3208">
        <v>173928</v>
      </c>
      <c r="N3208" t="s">
        <v>129</v>
      </c>
      <c r="P3208">
        <v>37.368000000000002</v>
      </c>
      <c r="S3208">
        <v>0</v>
      </c>
      <c r="T3208">
        <v>0</v>
      </c>
      <c r="V3208" t="s">
        <v>34</v>
      </c>
      <c r="W3208" s="1">
        <v>40467</v>
      </c>
      <c r="X3208">
        <v>20101016</v>
      </c>
      <c r="Y3208">
        <v>0.99560099999999996</v>
      </c>
      <c r="Z3208">
        <v>2.65088357237464E-3</v>
      </c>
      <c r="AA3208">
        <v>0.99178299999999997</v>
      </c>
      <c r="AB3208">
        <v>-0.35469999999999802</v>
      </c>
      <c r="AC3208">
        <v>0.30762442778724403</v>
      </c>
      <c r="AD3208">
        <v>0.158200000000008</v>
      </c>
      <c r="AE3208">
        <v>0</v>
      </c>
      <c r="AF3208">
        <v>0</v>
      </c>
      <c r="AI3208" s="2">
        <f t="shared" si="200"/>
        <v>40467</v>
      </c>
      <c r="AJ3208">
        <f t="shared" si="201"/>
        <v>1855.2660955004394</v>
      </c>
      <c r="AK3208">
        <f t="shared" si="202"/>
        <v>1855.2660955004394</v>
      </c>
      <c r="AL3208" s="3">
        <f>Sheet2!$Q$35</f>
        <v>13804.562889602981</v>
      </c>
      <c r="AM3208" s="3">
        <f>Sheet2!$Q$37</f>
        <v>11470.329043263515</v>
      </c>
      <c r="AN3208" s="3">
        <f>Sheet2!$Q$39</f>
        <v>2136.3846824700945</v>
      </c>
      <c r="AU3208">
        <f t="shared" si="203"/>
        <v>13.207807716608301</v>
      </c>
      <c r="AV3208" t="e">
        <f>VLOOKUP(AI3208,Sheet3!C$29:F$3725,4,FALSE)</f>
        <v>#N/A</v>
      </c>
    </row>
    <row r="3209" spans="1:48" x14ac:dyDescent="0.25">
      <c r="A3209">
        <v>87622032</v>
      </c>
      <c r="B3209">
        <v>11519</v>
      </c>
      <c r="C3209" t="s">
        <v>125</v>
      </c>
      <c r="D3209">
        <v>0</v>
      </c>
      <c r="E3209" t="s">
        <v>126</v>
      </c>
      <c r="F3209" t="s">
        <v>127</v>
      </c>
      <c r="G3209" t="s">
        <v>128</v>
      </c>
      <c r="H3209">
        <v>7</v>
      </c>
      <c r="I3209">
        <v>30.053419875199999</v>
      </c>
      <c r="J3209">
        <v>33.053419875199999</v>
      </c>
      <c r="K3209">
        <v>2.8261324007350002</v>
      </c>
      <c r="L3209">
        <v>5.8261324007350002</v>
      </c>
      <c r="M3209">
        <v>173928</v>
      </c>
      <c r="N3209" t="s">
        <v>129</v>
      </c>
      <c r="P3209">
        <v>37.368000000000002</v>
      </c>
      <c r="S3209">
        <v>0</v>
      </c>
      <c r="T3209">
        <v>0</v>
      </c>
      <c r="V3209" t="s">
        <v>34</v>
      </c>
      <c r="W3209" s="1">
        <v>40468</v>
      </c>
      <c r="X3209">
        <v>20101017</v>
      </c>
      <c r="Y3209">
        <v>0.99561685714285697</v>
      </c>
      <c r="Z3209">
        <v>2.22189342862416E-3</v>
      </c>
      <c r="AA3209">
        <v>0.992066</v>
      </c>
      <c r="AB3209">
        <v>-0.35628571428571199</v>
      </c>
      <c r="AC3209">
        <v>0.27671106864417999</v>
      </c>
      <c r="AD3209">
        <v>0.12990000000000501</v>
      </c>
      <c r="AE3209">
        <v>0</v>
      </c>
      <c r="AF3209">
        <v>0</v>
      </c>
      <c r="AI3209" s="2">
        <f t="shared" si="200"/>
        <v>40468</v>
      </c>
      <c r="AJ3209">
        <f t="shared" si="201"/>
        <v>1846.8485003765672</v>
      </c>
      <c r="AK3209">
        <f t="shared" si="202"/>
        <v>1846.8485003765672</v>
      </c>
      <c r="AL3209" s="3">
        <f>Sheet2!$Q$35</f>
        <v>13804.562889602981</v>
      </c>
      <c r="AM3209" s="3">
        <f>Sheet2!$Q$37</f>
        <v>11470.329043263515</v>
      </c>
      <c r="AN3209" s="3">
        <f>Sheet2!$Q$39</f>
        <v>2136.3846824700945</v>
      </c>
      <c r="AU3209">
        <f t="shared" si="203"/>
        <v>13.147882092946013</v>
      </c>
      <c r="AV3209" t="e">
        <f>VLOOKUP(AI3209,Sheet3!C$29:F$3725,4,FALSE)</f>
        <v>#N/A</v>
      </c>
    </row>
    <row r="3210" spans="1:48" x14ac:dyDescent="0.25">
      <c r="A3210">
        <v>87661925</v>
      </c>
      <c r="B3210">
        <v>11519</v>
      </c>
      <c r="C3210" t="s">
        <v>125</v>
      </c>
      <c r="D3210">
        <v>0</v>
      </c>
      <c r="E3210" t="s">
        <v>126</v>
      </c>
      <c r="F3210" t="s">
        <v>127</v>
      </c>
      <c r="G3210" t="s">
        <v>128</v>
      </c>
      <c r="H3210">
        <v>7</v>
      </c>
      <c r="I3210">
        <v>30.053419875199999</v>
      </c>
      <c r="J3210">
        <v>33.053419875199999</v>
      </c>
      <c r="K3210">
        <v>2.8261324007350002</v>
      </c>
      <c r="L3210">
        <v>5.8261324007350002</v>
      </c>
      <c r="M3210">
        <v>173928</v>
      </c>
      <c r="N3210" t="s">
        <v>129</v>
      </c>
      <c r="P3210">
        <v>37.368000000000002</v>
      </c>
      <c r="S3210">
        <v>0</v>
      </c>
      <c r="T3210">
        <v>0</v>
      </c>
      <c r="V3210" t="s">
        <v>34</v>
      </c>
      <c r="W3210" s="1">
        <v>40469</v>
      </c>
      <c r="X3210">
        <v>20101018</v>
      </c>
      <c r="Y3210">
        <v>0.99548342857142802</v>
      </c>
      <c r="Z3210">
        <v>2.18651907685923E-3</v>
      </c>
      <c r="AA3210">
        <v>0.99208700000000005</v>
      </c>
      <c r="AB3210">
        <v>-0.342942857142854</v>
      </c>
      <c r="AC3210">
        <v>0.28384757407122801</v>
      </c>
      <c r="AD3210">
        <v>0.1278</v>
      </c>
      <c r="AE3210">
        <v>0</v>
      </c>
      <c r="AF3210">
        <v>0</v>
      </c>
      <c r="AI3210" s="2">
        <f t="shared" si="200"/>
        <v>40469</v>
      </c>
      <c r="AJ3210">
        <f t="shared" si="201"/>
        <v>1917.6180332186632</v>
      </c>
      <c r="AK3210">
        <f t="shared" si="202"/>
        <v>1917.6180332186632</v>
      </c>
      <c r="AL3210" s="3">
        <f>Sheet2!$Q$35</f>
        <v>13804.562889602981</v>
      </c>
      <c r="AM3210" s="3">
        <f>Sheet2!$Q$37</f>
        <v>11470.329043263515</v>
      </c>
      <c r="AN3210" s="3">
        <f>Sheet2!$Q$39</f>
        <v>2136.3846824700945</v>
      </c>
      <c r="AU3210">
        <f t="shared" si="203"/>
        <v>13.651696820245531</v>
      </c>
      <c r="AV3210" t="e">
        <f>VLOOKUP(AI3210,Sheet3!C$29:F$3725,4,FALSE)</f>
        <v>#N/A</v>
      </c>
    </row>
    <row r="3211" spans="1:48" x14ac:dyDescent="0.25">
      <c r="A3211">
        <v>87711124</v>
      </c>
      <c r="B3211">
        <v>11519</v>
      </c>
      <c r="C3211" t="s">
        <v>125</v>
      </c>
      <c r="D3211">
        <v>0</v>
      </c>
      <c r="E3211" t="s">
        <v>126</v>
      </c>
      <c r="F3211" t="s">
        <v>127</v>
      </c>
      <c r="G3211" t="s">
        <v>128</v>
      </c>
      <c r="H3211">
        <v>7</v>
      </c>
      <c r="I3211">
        <v>30.053419875199999</v>
      </c>
      <c r="J3211">
        <v>33.053419875199999</v>
      </c>
      <c r="K3211">
        <v>2.8261324007350002</v>
      </c>
      <c r="L3211">
        <v>5.8261324007350002</v>
      </c>
      <c r="M3211">
        <v>173928</v>
      </c>
      <c r="N3211" t="s">
        <v>129</v>
      </c>
      <c r="P3211">
        <v>37.368000000000002</v>
      </c>
      <c r="S3211">
        <v>0</v>
      </c>
      <c r="T3211">
        <v>0</v>
      </c>
      <c r="V3211" t="s">
        <v>34</v>
      </c>
      <c r="W3211" s="1">
        <v>40470</v>
      </c>
      <c r="X3211">
        <v>20101019</v>
      </c>
      <c r="Y3211">
        <v>0.99487914285714296</v>
      </c>
      <c r="Z3211">
        <v>2.7650052145944798E-3</v>
      </c>
      <c r="AA3211">
        <v>0.99004400000000004</v>
      </c>
      <c r="AB3211">
        <v>-0.282514285714284</v>
      </c>
      <c r="AC3211">
        <v>0.35910097437339</v>
      </c>
      <c r="AD3211">
        <v>0.332100000000002</v>
      </c>
      <c r="AE3211">
        <v>0</v>
      </c>
      <c r="AF3211">
        <v>0</v>
      </c>
      <c r="AI3211" s="2">
        <f t="shared" si="200"/>
        <v>40470</v>
      </c>
      <c r="AJ3211">
        <f t="shared" si="201"/>
        <v>2236.4330458049662</v>
      </c>
      <c r="AK3211">
        <f t="shared" si="202"/>
        <v>2236.4330458049662</v>
      </c>
      <c r="AL3211" s="3">
        <f>Sheet2!$Q$35</f>
        <v>13804.562889602981</v>
      </c>
      <c r="AM3211" s="3">
        <f>Sheet2!$Q$37</f>
        <v>11470.329043263515</v>
      </c>
      <c r="AN3211" s="3">
        <f>Sheet2!$Q$39</f>
        <v>2136.3846824700945</v>
      </c>
      <c r="AU3211">
        <f t="shared" si="203"/>
        <v>15.92136983029001</v>
      </c>
      <c r="AV3211" t="e">
        <f>VLOOKUP(AI3211,Sheet3!C$29:F$3725,4,FALSE)</f>
        <v>#N/A</v>
      </c>
    </row>
    <row r="3212" spans="1:48" x14ac:dyDescent="0.25">
      <c r="A3212">
        <v>87755033</v>
      </c>
      <c r="B3212">
        <v>11519</v>
      </c>
      <c r="C3212" t="s">
        <v>125</v>
      </c>
      <c r="D3212">
        <v>0</v>
      </c>
      <c r="E3212" t="s">
        <v>126</v>
      </c>
      <c r="F3212" t="s">
        <v>127</v>
      </c>
      <c r="G3212" t="s">
        <v>128</v>
      </c>
      <c r="H3212">
        <v>7</v>
      </c>
      <c r="I3212">
        <v>30.053419875199999</v>
      </c>
      <c r="J3212">
        <v>33.053419875199999</v>
      </c>
      <c r="K3212">
        <v>2.8261324007350002</v>
      </c>
      <c r="L3212">
        <v>5.8261324007350002</v>
      </c>
      <c r="M3212">
        <v>173928</v>
      </c>
      <c r="N3212" t="s">
        <v>129</v>
      </c>
      <c r="P3212">
        <v>37.368000000000002</v>
      </c>
      <c r="S3212">
        <v>0</v>
      </c>
      <c r="T3212">
        <v>0</v>
      </c>
      <c r="V3212" t="s">
        <v>34</v>
      </c>
      <c r="W3212" s="1">
        <v>40471</v>
      </c>
      <c r="X3212">
        <v>20101020</v>
      </c>
      <c r="Y3212">
        <v>0.99525300000000005</v>
      </c>
      <c r="Z3212">
        <v>2.3613981935648801E-3</v>
      </c>
      <c r="AA3212">
        <v>0.99154699999999996</v>
      </c>
      <c r="AB3212">
        <v>-0.31989999999999702</v>
      </c>
      <c r="AC3212">
        <v>0.29633940483361898</v>
      </c>
      <c r="AD3212">
        <v>0.18180000000001001</v>
      </c>
      <c r="AE3212">
        <v>0</v>
      </c>
      <c r="AF3212">
        <v>0</v>
      </c>
      <c r="AI3212" s="2">
        <f t="shared" si="200"/>
        <v>40471</v>
      </c>
      <c r="AJ3212">
        <f t="shared" si="201"/>
        <v>2039.5171085493639</v>
      </c>
      <c r="AK3212">
        <f t="shared" si="202"/>
        <v>2039.5171085493639</v>
      </c>
      <c r="AL3212" s="3">
        <f>Sheet2!$Q$35</f>
        <v>13804.562889602981</v>
      </c>
      <c r="AM3212" s="3">
        <f>Sheet2!$Q$37</f>
        <v>11470.329043263515</v>
      </c>
      <c r="AN3212" s="3">
        <f>Sheet2!$Q$39</f>
        <v>2136.3846824700945</v>
      </c>
      <c r="AU3212">
        <f t="shared" si="203"/>
        <v>14.519507401005354</v>
      </c>
      <c r="AV3212" t="e">
        <f>VLOOKUP(AI3212,Sheet3!C$29:F$3725,4,FALSE)</f>
        <v>#N/A</v>
      </c>
    </row>
    <row r="3213" spans="1:48" x14ac:dyDescent="0.25">
      <c r="A3213">
        <v>87801016</v>
      </c>
      <c r="B3213">
        <v>11519</v>
      </c>
      <c r="C3213" t="s">
        <v>125</v>
      </c>
      <c r="D3213">
        <v>0</v>
      </c>
      <c r="E3213" t="s">
        <v>126</v>
      </c>
      <c r="F3213" t="s">
        <v>127</v>
      </c>
      <c r="G3213" t="s">
        <v>128</v>
      </c>
      <c r="H3213">
        <v>7</v>
      </c>
      <c r="I3213">
        <v>30.053419875199999</v>
      </c>
      <c r="J3213">
        <v>33.053419875199999</v>
      </c>
      <c r="K3213">
        <v>2.8261324007350002</v>
      </c>
      <c r="L3213">
        <v>5.8261324007350002</v>
      </c>
      <c r="M3213">
        <v>173928</v>
      </c>
      <c r="N3213" t="s">
        <v>129</v>
      </c>
      <c r="P3213">
        <v>37.368000000000002</v>
      </c>
      <c r="S3213">
        <v>0</v>
      </c>
      <c r="T3213">
        <v>0</v>
      </c>
      <c r="V3213" t="s">
        <v>34</v>
      </c>
      <c r="W3213" s="1">
        <v>40472</v>
      </c>
      <c r="X3213">
        <v>20101021</v>
      </c>
      <c r="Y3213">
        <v>0.99452642857142903</v>
      </c>
      <c r="Z3213">
        <v>2.39160256236828E-3</v>
      </c>
      <c r="AA3213">
        <v>0.99136500000000005</v>
      </c>
      <c r="AB3213">
        <v>-0.24724285714285801</v>
      </c>
      <c r="AC3213">
        <v>0.26883792704975401</v>
      </c>
      <c r="AD3213">
        <v>0.2</v>
      </c>
      <c r="AE3213">
        <v>0</v>
      </c>
      <c r="AF3213">
        <v>0</v>
      </c>
      <c r="AI3213" s="2">
        <f t="shared" si="200"/>
        <v>40472</v>
      </c>
      <c r="AJ3213">
        <f t="shared" si="201"/>
        <v>2421.2390843252651</v>
      </c>
      <c r="AK3213">
        <f t="shared" si="202"/>
        <v>2421.2390843252651</v>
      </c>
      <c r="AL3213" s="3">
        <f>Sheet2!$Q$35</f>
        <v>13804.562889602981</v>
      </c>
      <c r="AM3213" s="3">
        <f>Sheet2!$Q$37</f>
        <v>11470.329043263515</v>
      </c>
      <c r="AN3213" s="3">
        <f>Sheet2!$Q$39</f>
        <v>2136.3846824700945</v>
      </c>
      <c r="AU3213">
        <f t="shared" si="203"/>
        <v>17.237020791391526</v>
      </c>
      <c r="AV3213" t="e">
        <f>VLOOKUP(AI3213,Sheet3!C$29:F$3725,4,FALSE)</f>
        <v>#N/A</v>
      </c>
    </row>
    <row r="3214" spans="1:48" x14ac:dyDescent="0.25">
      <c r="A3214">
        <v>87845955</v>
      </c>
      <c r="B3214">
        <v>11519</v>
      </c>
      <c r="C3214" t="s">
        <v>125</v>
      </c>
      <c r="D3214">
        <v>0</v>
      </c>
      <c r="E3214" t="s">
        <v>126</v>
      </c>
      <c r="F3214" t="s">
        <v>127</v>
      </c>
      <c r="G3214" t="s">
        <v>128</v>
      </c>
      <c r="H3214">
        <v>7</v>
      </c>
      <c r="I3214">
        <v>30.053419875199999</v>
      </c>
      <c r="J3214">
        <v>33.053419875199999</v>
      </c>
      <c r="K3214">
        <v>2.8261324007350002</v>
      </c>
      <c r="L3214">
        <v>5.8261324007350002</v>
      </c>
      <c r="M3214">
        <v>173928</v>
      </c>
      <c r="N3214" t="s">
        <v>129</v>
      </c>
      <c r="P3214">
        <v>37.368000000000002</v>
      </c>
      <c r="S3214">
        <v>0</v>
      </c>
      <c r="T3214">
        <v>0</v>
      </c>
      <c r="V3214" t="s">
        <v>34</v>
      </c>
      <c r="W3214" s="1">
        <v>40473</v>
      </c>
      <c r="X3214">
        <v>20101022</v>
      </c>
      <c r="Y3214">
        <v>0.99402171428571395</v>
      </c>
      <c r="Z3214">
        <v>2.3134706589442501E-3</v>
      </c>
      <c r="AA3214">
        <v>0.99048400000000003</v>
      </c>
      <c r="AB3214">
        <v>-0.19677142857142599</v>
      </c>
      <c r="AC3214">
        <v>0.28396032275295102</v>
      </c>
      <c r="AD3214">
        <v>0.28810000000000202</v>
      </c>
      <c r="AE3214">
        <v>0</v>
      </c>
      <c r="AF3214">
        <v>0</v>
      </c>
      <c r="AI3214" s="2">
        <f t="shared" si="200"/>
        <v>40473</v>
      </c>
      <c r="AJ3214">
        <f t="shared" si="201"/>
        <v>2684.0419548116624</v>
      </c>
      <c r="AK3214">
        <f t="shared" si="202"/>
        <v>2684.0419548116624</v>
      </c>
      <c r="AL3214" s="3">
        <f>Sheet2!$Q$35</f>
        <v>13804.562889602981</v>
      </c>
      <c r="AM3214" s="3">
        <f>Sheet2!$Q$37</f>
        <v>11470.329043263515</v>
      </c>
      <c r="AN3214" s="3">
        <f>Sheet2!$Q$39</f>
        <v>2136.3846824700945</v>
      </c>
      <c r="AU3214">
        <f t="shared" si="203"/>
        <v>19.107938278201292</v>
      </c>
      <c r="AV3214" t="e">
        <f>VLOOKUP(AI3214,Sheet3!C$29:F$3725,4,FALSE)</f>
        <v>#N/A</v>
      </c>
    </row>
    <row r="3215" spans="1:48" x14ac:dyDescent="0.25">
      <c r="A3215">
        <v>87890788</v>
      </c>
      <c r="B3215">
        <v>11519</v>
      </c>
      <c r="C3215" t="s">
        <v>125</v>
      </c>
      <c r="D3215">
        <v>0</v>
      </c>
      <c r="E3215" t="s">
        <v>126</v>
      </c>
      <c r="F3215" t="s">
        <v>127</v>
      </c>
      <c r="G3215" t="s">
        <v>128</v>
      </c>
      <c r="H3215">
        <v>7</v>
      </c>
      <c r="I3215">
        <v>30.053419875199999</v>
      </c>
      <c r="J3215">
        <v>33.053419875199999</v>
      </c>
      <c r="K3215">
        <v>2.8261324007350002</v>
      </c>
      <c r="L3215">
        <v>5.8261324007350002</v>
      </c>
      <c r="M3215">
        <v>173928</v>
      </c>
      <c r="N3215" t="s">
        <v>129</v>
      </c>
      <c r="P3215">
        <v>37.368000000000002</v>
      </c>
      <c r="S3215">
        <v>0</v>
      </c>
      <c r="T3215">
        <v>0</v>
      </c>
      <c r="V3215" t="s">
        <v>34</v>
      </c>
      <c r="W3215" s="1">
        <v>40474</v>
      </c>
      <c r="X3215">
        <v>20101023</v>
      </c>
      <c r="Y3215">
        <v>0.99445700000000004</v>
      </c>
      <c r="Z3215">
        <v>2.0315193469772402E-3</v>
      </c>
      <c r="AA3215">
        <v>0.992232</v>
      </c>
      <c r="AB3215">
        <v>-0.24029999999999799</v>
      </c>
      <c r="AC3215">
        <v>0.21841200254826401</v>
      </c>
      <c r="AD3215">
        <v>0.11330000000000499</v>
      </c>
      <c r="AE3215">
        <v>0</v>
      </c>
      <c r="AF3215">
        <v>0</v>
      </c>
      <c r="AI3215" s="2">
        <f t="shared" si="200"/>
        <v>40474</v>
      </c>
      <c r="AJ3215">
        <f t="shared" si="201"/>
        <v>2457.5051051620394</v>
      </c>
      <c r="AK3215">
        <f t="shared" si="202"/>
        <v>2457.5051051620394</v>
      </c>
      <c r="AL3215" s="3">
        <f>Sheet2!$Q$35</f>
        <v>13804.562889602981</v>
      </c>
      <c r="AM3215" s="3">
        <f>Sheet2!$Q$37</f>
        <v>11470.329043263515</v>
      </c>
      <c r="AN3215" s="3">
        <f>Sheet2!$Q$39</f>
        <v>2136.3846824700945</v>
      </c>
      <c r="AU3215">
        <f t="shared" si="203"/>
        <v>17.495201885208918</v>
      </c>
      <c r="AV3215" t="e">
        <f>VLOOKUP(AI3215,Sheet3!C$29:F$3725,4,FALSE)</f>
        <v>#N/A</v>
      </c>
    </row>
    <row r="3216" spans="1:48" x14ac:dyDescent="0.25">
      <c r="A3216">
        <v>87924380</v>
      </c>
      <c r="B3216">
        <v>11519</v>
      </c>
      <c r="C3216" t="s">
        <v>125</v>
      </c>
      <c r="D3216">
        <v>0</v>
      </c>
      <c r="E3216" t="s">
        <v>126</v>
      </c>
      <c r="F3216" t="s">
        <v>127</v>
      </c>
      <c r="G3216" t="s">
        <v>128</v>
      </c>
      <c r="H3216">
        <v>7</v>
      </c>
      <c r="I3216">
        <v>30.053419875199999</v>
      </c>
      <c r="J3216">
        <v>33.053419875199999</v>
      </c>
      <c r="K3216">
        <v>2.8261324007350002</v>
      </c>
      <c r="L3216">
        <v>5.8261324007350002</v>
      </c>
      <c r="M3216">
        <v>173928</v>
      </c>
      <c r="N3216" t="s">
        <v>129</v>
      </c>
      <c r="P3216">
        <v>37.368000000000002</v>
      </c>
      <c r="S3216">
        <v>0</v>
      </c>
      <c r="T3216">
        <v>0</v>
      </c>
      <c r="V3216" t="s">
        <v>34</v>
      </c>
      <c r="W3216" s="1">
        <v>40475</v>
      </c>
      <c r="X3216">
        <v>20101024</v>
      </c>
      <c r="Y3216">
        <v>0.98772871428571396</v>
      </c>
      <c r="Z3216">
        <v>1.87382036906161E-3</v>
      </c>
      <c r="AA3216">
        <v>0.98438599999999998</v>
      </c>
      <c r="AB3216">
        <v>0.43252857142857298</v>
      </c>
      <c r="AC3216">
        <v>0.27686455540718202</v>
      </c>
      <c r="AD3216">
        <v>0.89790000000000703</v>
      </c>
      <c r="AE3216">
        <v>0</v>
      </c>
      <c r="AF3216">
        <v>0</v>
      </c>
      <c r="AI3216" s="2">
        <f t="shared" si="200"/>
        <v>40475</v>
      </c>
      <c r="AJ3216">
        <f t="shared" si="201"/>
        <v>5798.2578820022754</v>
      </c>
      <c r="AK3216">
        <f t="shared" si="202"/>
        <v>5798.2578820022754</v>
      </c>
      <c r="AL3216" s="3">
        <f>Sheet2!$Q$35</f>
        <v>13804.562889602981</v>
      </c>
      <c r="AM3216" s="3">
        <f>Sheet2!$Q$37</f>
        <v>11470.329043263515</v>
      </c>
      <c r="AN3216" s="3">
        <f>Sheet2!$Q$39</f>
        <v>2136.3846824700945</v>
      </c>
      <c r="AU3216">
        <f t="shared" si="203"/>
        <v>41.27832410807747</v>
      </c>
      <c r="AV3216" t="e">
        <f>VLOOKUP(AI3216,Sheet3!C$29:F$3725,4,FALSE)</f>
        <v>#N/A</v>
      </c>
    </row>
    <row r="3217" spans="1:48" x14ac:dyDescent="0.25">
      <c r="A3217">
        <v>87977569</v>
      </c>
      <c r="B3217">
        <v>11519</v>
      </c>
      <c r="C3217" t="s">
        <v>125</v>
      </c>
      <c r="D3217">
        <v>0</v>
      </c>
      <c r="E3217" t="s">
        <v>126</v>
      </c>
      <c r="F3217" t="s">
        <v>127</v>
      </c>
      <c r="G3217" t="s">
        <v>128</v>
      </c>
      <c r="H3217">
        <v>7</v>
      </c>
      <c r="I3217">
        <v>30.053419875199999</v>
      </c>
      <c r="J3217">
        <v>33.053419875199999</v>
      </c>
      <c r="K3217">
        <v>2.8261324007350002</v>
      </c>
      <c r="L3217">
        <v>5.8261324007350002</v>
      </c>
      <c r="M3217">
        <v>173928</v>
      </c>
      <c r="N3217" t="s">
        <v>129</v>
      </c>
      <c r="P3217">
        <v>37.368000000000002</v>
      </c>
      <c r="S3217">
        <v>0</v>
      </c>
      <c r="T3217">
        <v>0</v>
      </c>
      <c r="V3217" t="s">
        <v>34</v>
      </c>
      <c r="W3217" s="1">
        <v>40476</v>
      </c>
      <c r="X3217">
        <v>20101025</v>
      </c>
      <c r="Y3217">
        <v>0.98849628571428605</v>
      </c>
      <c r="Z3217">
        <v>2.20954227414287E-3</v>
      </c>
      <c r="AA3217">
        <v>0.98448000000000002</v>
      </c>
      <c r="AB3217">
        <v>0.35577142857143101</v>
      </c>
      <c r="AC3217">
        <v>0.315532052772028</v>
      </c>
      <c r="AD3217">
        <v>0.88850000000000295</v>
      </c>
      <c r="AE3217">
        <v>0</v>
      </c>
      <c r="AF3217">
        <v>0</v>
      </c>
      <c r="AI3217" s="2">
        <f t="shared" si="200"/>
        <v>40476</v>
      </c>
      <c r="AJ3217">
        <f t="shared" si="201"/>
        <v>5434.5233217515051</v>
      </c>
      <c r="AK3217">
        <f t="shared" si="202"/>
        <v>5434.5233217515051</v>
      </c>
      <c r="AL3217" s="3">
        <f>Sheet2!$Q$35</f>
        <v>13804.562889602981</v>
      </c>
      <c r="AM3217" s="3">
        <f>Sheet2!$Q$37</f>
        <v>11470.329043263515</v>
      </c>
      <c r="AN3217" s="3">
        <f>Sheet2!$Q$39</f>
        <v>2136.3846824700945</v>
      </c>
      <c r="AU3217">
        <f t="shared" si="203"/>
        <v>38.688864761340803</v>
      </c>
      <c r="AV3217" t="e">
        <f>VLOOKUP(AI3217,Sheet3!C$29:F$3725,4,FALSE)</f>
        <v>#N/A</v>
      </c>
    </row>
    <row r="3218" spans="1:48" x14ac:dyDescent="0.25">
      <c r="A3218">
        <v>88025557</v>
      </c>
      <c r="B3218">
        <v>11519</v>
      </c>
      <c r="C3218" t="s">
        <v>125</v>
      </c>
      <c r="D3218">
        <v>0</v>
      </c>
      <c r="E3218" t="s">
        <v>126</v>
      </c>
      <c r="F3218" t="s">
        <v>127</v>
      </c>
      <c r="G3218" t="s">
        <v>128</v>
      </c>
      <c r="H3218">
        <v>7</v>
      </c>
      <c r="I3218">
        <v>30.053419875199999</v>
      </c>
      <c r="J3218">
        <v>33.053419875199999</v>
      </c>
      <c r="K3218">
        <v>2.8261324007350002</v>
      </c>
      <c r="L3218">
        <v>5.8261324007350002</v>
      </c>
      <c r="M3218">
        <v>173928</v>
      </c>
      <c r="N3218" t="s">
        <v>129</v>
      </c>
      <c r="P3218">
        <v>37.368000000000002</v>
      </c>
      <c r="S3218">
        <v>0</v>
      </c>
      <c r="T3218">
        <v>0</v>
      </c>
      <c r="V3218" t="s">
        <v>34</v>
      </c>
      <c r="W3218" s="1">
        <v>40477</v>
      </c>
      <c r="X3218">
        <v>20101026</v>
      </c>
      <c r="Y3218">
        <v>0.98908971428571402</v>
      </c>
      <c r="Z3218">
        <v>2.1688963430599299E-3</v>
      </c>
      <c r="AA3218">
        <v>0.98517900000000003</v>
      </c>
      <c r="AB3218">
        <v>0.29642857142857199</v>
      </c>
      <c r="AC3218">
        <v>0.28275575888684101</v>
      </c>
      <c r="AD3218">
        <v>0.81860000000000299</v>
      </c>
      <c r="AE3218">
        <v>0</v>
      </c>
      <c r="AF3218">
        <v>0</v>
      </c>
      <c r="AI3218" s="2">
        <f t="shared" si="200"/>
        <v>40477</v>
      </c>
      <c r="AJ3218">
        <f t="shared" si="201"/>
        <v>5150.2425632872619</v>
      </c>
      <c r="AK3218">
        <f t="shared" si="202"/>
        <v>5150.2425632872619</v>
      </c>
      <c r="AL3218" s="3">
        <f>Sheet2!$Q$35</f>
        <v>13804.562889602981</v>
      </c>
      <c r="AM3218" s="3">
        <f>Sheet2!$Q$37</f>
        <v>11470.329043263515</v>
      </c>
      <c r="AN3218" s="3">
        <f>Sheet2!$Q$39</f>
        <v>2136.3846824700945</v>
      </c>
      <c r="AU3218">
        <f t="shared" si="203"/>
        <v>36.665044240697654</v>
      </c>
      <c r="AV3218" t="e">
        <f>VLOOKUP(AI3218,Sheet3!C$29:F$3725,4,FALSE)</f>
        <v>#N/A</v>
      </c>
    </row>
    <row r="3219" spans="1:48" x14ac:dyDescent="0.25">
      <c r="A3219">
        <v>88070319</v>
      </c>
      <c r="B3219">
        <v>11519</v>
      </c>
      <c r="C3219" t="s">
        <v>125</v>
      </c>
      <c r="D3219">
        <v>0</v>
      </c>
      <c r="E3219" t="s">
        <v>126</v>
      </c>
      <c r="F3219" t="s">
        <v>127</v>
      </c>
      <c r="G3219" t="s">
        <v>128</v>
      </c>
      <c r="H3219">
        <v>7</v>
      </c>
      <c r="I3219">
        <v>30.053419875199999</v>
      </c>
      <c r="J3219">
        <v>33.053419875199999</v>
      </c>
      <c r="K3219">
        <v>2.8261324007350002</v>
      </c>
      <c r="L3219">
        <v>5.8261324007350002</v>
      </c>
      <c r="M3219">
        <v>173928</v>
      </c>
      <c r="N3219" t="s">
        <v>129</v>
      </c>
      <c r="P3219">
        <v>37.368000000000002</v>
      </c>
      <c r="S3219">
        <v>0</v>
      </c>
      <c r="T3219">
        <v>0</v>
      </c>
      <c r="V3219" t="s">
        <v>34</v>
      </c>
      <c r="W3219" s="1">
        <v>40478</v>
      </c>
      <c r="X3219">
        <v>20101027</v>
      </c>
      <c r="Y3219">
        <v>0.98698799999999998</v>
      </c>
      <c r="Z3219">
        <v>2.3421564544544899E-3</v>
      </c>
      <c r="AA3219">
        <v>0.98262300000000002</v>
      </c>
      <c r="AB3219">
        <v>0.50660000000000105</v>
      </c>
      <c r="AC3219">
        <v>0.30484373045873903</v>
      </c>
      <c r="AD3219">
        <v>1.0742</v>
      </c>
      <c r="AE3219">
        <v>0</v>
      </c>
      <c r="AF3219">
        <v>0</v>
      </c>
      <c r="AI3219" s="2">
        <f t="shared" si="200"/>
        <v>40478</v>
      </c>
      <c r="AJ3219">
        <f t="shared" si="201"/>
        <v>6145.0208580037579</v>
      </c>
      <c r="AK3219">
        <f t="shared" si="202"/>
        <v>6145.0208580037579</v>
      </c>
      <c r="AL3219" s="3">
        <f>Sheet2!$Q$35</f>
        <v>13804.562889602981</v>
      </c>
      <c r="AM3219" s="3">
        <f>Sheet2!$Q$37</f>
        <v>11470.329043263515</v>
      </c>
      <c r="AN3219" s="3">
        <f>Sheet2!$Q$39</f>
        <v>2136.3846824700945</v>
      </c>
      <c r="AU3219">
        <f t="shared" si="203"/>
        <v>43.746961206213541</v>
      </c>
      <c r="AV3219" t="e">
        <f>VLOOKUP(AI3219,Sheet3!C$29:F$3725,4,FALSE)</f>
        <v>#N/A</v>
      </c>
    </row>
    <row r="3220" spans="1:48" x14ac:dyDescent="0.25">
      <c r="A3220">
        <v>88115275</v>
      </c>
      <c r="B3220">
        <v>11519</v>
      </c>
      <c r="C3220" t="s">
        <v>125</v>
      </c>
      <c r="D3220">
        <v>0</v>
      </c>
      <c r="E3220" t="s">
        <v>126</v>
      </c>
      <c r="F3220" t="s">
        <v>127</v>
      </c>
      <c r="G3220" t="s">
        <v>128</v>
      </c>
      <c r="H3220">
        <v>7</v>
      </c>
      <c r="I3220">
        <v>30.053419875199999</v>
      </c>
      <c r="J3220">
        <v>33.053419875199999</v>
      </c>
      <c r="K3220">
        <v>2.8261324007350002</v>
      </c>
      <c r="L3220">
        <v>5.8261324007350002</v>
      </c>
      <c r="M3220">
        <v>173928</v>
      </c>
      <c r="N3220" t="s">
        <v>129</v>
      </c>
      <c r="P3220">
        <v>37.368000000000002</v>
      </c>
      <c r="S3220">
        <v>0</v>
      </c>
      <c r="T3220">
        <v>0</v>
      </c>
      <c r="V3220" t="s">
        <v>34</v>
      </c>
      <c r="W3220" s="1">
        <v>40479</v>
      </c>
      <c r="X3220">
        <v>20101028</v>
      </c>
      <c r="Y3220">
        <v>0.99375528571428595</v>
      </c>
      <c r="Z3220">
        <v>3.1751654046583001E-3</v>
      </c>
      <c r="AA3220">
        <v>0.98928499999999997</v>
      </c>
      <c r="AB3220">
        <v>-0.17012857142857099</v>
      </c>
      <c r="AC3220">
        <v>0.25514792748121801</v>
      </c>
      <c r="AD3220">
        <v>0.22610000000000699</v>
      </c>
      <c r="AE3220">
        <v>0</v>
      </c>
      <c r="AF3220">
        <v>0</v>
      </c>
      <c r="AI3220" s="2">
        <f t="shared" si="200"/>
        <v>40479</v>
      </c>
      <c r="AJ3220">
        <f t="shared" si="201"/>
        <v>2821.9897503182292</v>
      </c>
      <c r="AK3220">
        <f t="shared" si="202"/>
        <v>2821.9897503182292</v>
      </c>
      <c r="AL3220" s="3">
        <f>Sheet2!$Q$35</f>
        <v>13804.562889602981</v>
      </c>
      <c r="AM3220" s="3">
        <f>Sheet2!$Q$37</f>
        <v>11470.329043263515</v>
      </c>
      <c r="AN3220" s="3">
        <f>Sheet2!$Q$39</f>
        <v>2136.3846824700945</v>
      </c>
      <c r="AU3220">
        <f t="shared" si="203"/>
        <v>20.090001154464481</v>
      </c>
      <c r="AV3220" t="e">
        <f>VLOOKUP(AI3220,Sheet3!C$29:F$3725,4,FALSE)</f>
        <v>#N/A</v>
      </c>
    </row>
    <row r="3221" spans="1:48" x14ac:dyDescent="0.25">
      <c r="A3221">
        <v>88160151</v>
      </c>
      <c r="B3221">
        <v>11519</v>
      </c>
      <c r="C3221" t="s">
        <v>125</v>
      </c>
      <c r="D3221">
        <v>0</v>
      </c>
      <c r="E3221" t="s">
        <v>126</v>
      </c>
      <c r="F3221" t="s">
        <v>127</v>
      </c>
      <c r="G3221" t="s">
        <v>128</v>
      </c>
      <c r="H3221">
        <v>7</v>
      </c>
      <c r="I3221">
        <v>30.053419875199999</v>
      </c>
      <c r="J3221">
        <v>33.053419875199999</v>
      </c>
      <c r="K3221">
        <v>2.8261324007350002</v>
      </c>
      <c r="L3221">
        <v>5.8261324007350002</v>
      </c>
      <c r="M3221">
        <v>173928</v>
      </c>
      <c r="N3221" t="s">
        <v>129</v>
      </c>
      <c r="P3221">
        <v>37.368000000000002</v>
      </c>
      <c r="S3221">
        <v>0</v>
      </c>
      <c r="T3221">
        <v>0</v>
      </c>
      <c r="V3221" t="s">
        <v>34</v>
      </c>
      <c r="W3221" s="1">
        <v>40480</v>
      </c>
      <c r="X3221">
        <v>20101029</v>
      </c>
      <c r="Y3221">
        <v>0.98911442857142895</v>
      </c>
      <c r="Z3221">
        <v>1.25272934679704E-3</v>
      </c>
      <c r="AA3221">
        <v>0.98756699999999997</v>
      </c>
      <c r="AB3221">
        <v>0.29395714285714503</v>
      </c>
      <c r="AC3221">
        <v>0.16914499998642599</v>
      </c>
      <c r="AD3221">
        <v>0.57420000000000204</v>
      </c>
      <c r="AE3221">
        <v>0</v>
      </c>
      <c r="AF3221">
        <v>0</v>
      </c>
      <c r="AI3221" s="2">
        <f t="shared" si="200"/>
        <v>40480</v>
      </c>
      <c r="AJ3221">
        <f t="shared" si="201"/>
        <v>5138.3451930675656</v>
      </c>
      <c r="AK3221">
        <f t="shared" si="202"/>
        <v>5138.3451930675656</v>
      </c>
      <c r="AL3221" s="3">
        <f>Sheet2!$Q$35</f>
        <v>13804.562889602981</v>
      </c>
      <c r="AM3221" s="3">
        <f>Sheet2!$Q$37</f>
        <v>11470.329043263515</v>
      </c>
      <c r="AN3221" s="3">
        <f>Sheet2!$Q$39</f>
        <v>2136.3846824700945</v>
      </c>
      <c r="AU3221">
        <f t="shared" si="203"/>
        <v>36.580345782306075</v>
      </c>
      <c r="AV3221" t="e">
        <f>VLOOKUP(AI3221,Sheet3!C$29:F$3725,4,FALSE)</f>
        <v>#N/A</v>
      </c>
    </row>
    <row r="3222" spans="1:48" x14ac:dyDescent="0.25">
      <c r="A3222">
        <v>88200630</v>
      </c>
      <c r="B3222">
        <v>11519</v>
      </c>
      <c r="C3222" t="s">
        <v>125</v>
      </c>
      <c r="D3222">
        <v>0</v>
      </c>
      <c r="E3222" t="s">
        <v>126</v>
      </c>
      <c r="F3222" t="s">
        <v>127</v>
      </c>
      <c r="G3222" t="s">
        <v>128</v>
      </c>
      <c r="H3222">
        <v>7</v>
      </c>
      <c r="I3222">
        <v>30.053419875199999</v>
      </c>
      <c r="J3222">
        <v>33.053419875199999</v>
      </c>
      <c r="K3222">
        <v>2.8261324007350002</v>
      </c>
      <c r="L3222">
        <v>5.8261324007350002</v>
      </c>
      <c r="M3222">
        <v>173928</v>
      </c>
      <c r="N3222" t="s">
        <v>129</v>
      </c>
      <c r="P3222">
        <v>37.368000000000002</v>
      </c>
      <c r="S3222">
        <v>0</v>
      </c>
      <c r="T3222">
        <v>0</v>
      </c>
      <c r="V3222" t="s">
        <v>34</v>
      </c>
      <c r="W3222" s="1">
        <v>40481</v>
      </c>
      <c r="X3222">
        <v>20101030</v>
      </c>
      <c r="Y3222">
        <v>0.98935571428571401</v>
      </c>
      <c r="Z3222">
        <v>1.1367963398812499E-3</v>
      </c>
      <c r="AA3222">
        <v>0.98799300000000001</v>
      </c>
      <c r="AB3222">
        <v>0.26982857142857303</v>
      </c>
      <c r="AC3222">
        <v>0.17835042323860201</v>
      </c>
      <c r="AD3222">
        <v>0.50880000000000902</v>
      </c>
      <c r="AE3222">
        <v>0</v>
      </c>
      <c r="AF3222">
        <v>0</v>
      </c>
      <c r="AI3222" s="2">
        <f t="shared" si="200"/>
        <v>40481</v>
      </c>
      <c r="AJ3222">
        <f t="shared" si="201"/>
        <v>5021.9472529408522</v>
      </c>
      <c r="AK3222">
        <f t="shared" si="202"/>
        <v>5021.9472529408522</v>
      </c>
      <c r="AL3222" s="3">
        <f>Sheet2!$Q$35</f>
        <v>13804.562889602981</v>
      </c>
      <c r="AM3222" s="3">
        <f>Sheet2!$Q$37</f>
        <v>11470.329043263515</v>
      </c>
      <c r="AN3222" s="3">
        <f>Sheet2!$Q$39</f>
        <v>2136.3846824700945</v>
      </c>
      <c r="AU3222">
        <f t="shared" si="203"/>
        <v>35.751698282342886</v>
      </c>
      <c r="AV3222" t="e">
        <f>VLOOKUP(AI3222,Sheet3!C$29:F$3725,4,FALSE)</f>
        <v>#N/A</v>
      </c>
    </row>
    <row r="3223" spans="1:48" x14ac:dyDescent="0.25">
      <c r="A3223">
        <v>88245452</v>
      </c>
      <c r="B3223">
        <v>11519</v>
      </c>
      <c r="C3223" t="s">
        <v>125</v>
      </c>
      <c r="D3223">
        <v>0</v>
      </c>
      <c r="E3223" t="s">
        <v>126</v>
      </c>
      <c r="F3223" t="s">
        <v>127</v>
      </c>
      <c r="G3223" t="s">
        <v>128</v>
      </c>
      <c r="H3223">
        <v>7</v>
      </c>
      <c r="I3223">
        <v>30.053419875199999</v>
      </c>
      <c r="J3223">
        <v>33.053419875199999</v>
      </c>
      <c r="K3223">
        <v>2.8261324007350002</v>
      </c>
      <c r="L3223">
        <v>5.8261324007350002</v>
      </c>
      <c r="M3223">
        <v>173928</v>
      </c>
      <c r="N3223" t="s">
        <v>129</v>
      </c>
      <c r="P3223">
        <v>37.368000000000002</v>
      </c>
      <c r="S3223">
        <v>0</v>
      </c>
      <c r="T3223">
        <v>0</v>
      </c>
      <c r="V3223" t="s">
        <v>34</v>
      </c>
      <c r="W3223" s="1">
        <v>40482</v>
      </c>
      <c r="X3223">
        <v>20101031</v>
      </c>
      <c r="Y3223">
        <v>0.99215571428571403</v>
      </c>
      <c r="Z3223">
        <v>1.9774239168520902E-3</v>
      </c>
      <c r="AA3223">
        <v>0.98997900000000005</v>
      </c>
      <c r="AB3223">
        <v>-1.0171428571426101E-2</v>
      </c>
      <c r="AC3223">
        <v>0.243245036444943</v>
      </c>
      <c r="AD3223">
        <v>0.33170000000000099</v>
      </c>
      <c r="AE3223">
        <v>0</v>
      </c>
      <c r="AF3223">
        <v>0</v>
      </c>
      <c r="AI3223" s="2">
        <f t="shared" si="200"/>
        <v>40482</v>
      </c>
      <c r="AJ3223">
        <f t="shared" si="201"/>
        <v>3638.854173799511</v>
      </c>
      <c r="AK3223">
        <f t="shared" si="202"/>
        <v>3638.854173799511</v>
      </c>
      <c r="AL3223" s="3">
        <f>Sheet2!$Q$35</f>
        <v>13804.562889602981</v>
      </c>
      <c r="AM3223" s="3">
        <f>Sheet2!$Q$37</f>
        <v>11470.329043263515</v>
      </c>
      <c r="AN3223" s="3">
        <f>Sheet2!$Q$39</f>
        <v>2136.3846824700945</v>
      </c>
      <c r="AU3223">
        <f t="shared" si="203"/>
        <v>25.905333123309976</v>
      </c>
      <c r="AV3223" t="e">
        <f>VLOOKUP(AI3223,Sheet3!C$29:F$3725,4,FALSE)</f>
        <v>#N/A</v>
      </c>
    </row>
    <row r="3224" spans="1:48" x14ac:dyDescent="0.25">
      <c r="A3224">
        <v>88288848</v>
      </c>
      <c r="B3224">
        <v>11519</v>
      </c>
      <c r="C3224" t="s">
        <v>125</v>
      </c>
      <c r="D3224">
        <v>0</v>
      </c>
      <c r="E3224" t="s">
        <v>126</v>
      </c>
      <c r="F3224" t="s">
        <v>127</v>
      </c>
      <c r="G3224" t="s">
        <v>128</v>
      </c>
      <c r="H3224">
        <v>7</v>
      </c>
      <c r="I3224">
        <v>30.053419875199999</v>
      </c>
      <c r="J3224">
        <v>33.053419875199999</v>
      </c>
      <c r="K3224">
        <v>2.8261324007350002</v>
      </c>
      <c r="L3224">
        <v>5.8261324007350002</v>
      </c>
      <c r="M3224">
        <v>173928</v>
      </c>
      <c r="N3224" t="s">
        <v>129</v>
      </c>
      <c r="P3224">
        <v>37.368000000000002</v>
      </c>
      <c r="S3224">
        <v>0</v>
      </c>
      <c r="T3224">
        <v>0</v>
      </c>
      <c r="V3224" t="s">
        <v>34</v>
      </c>
      <c r="W3224" s="1">
        <v>40483</v>
      </c>
      <c r="X3224">
        <v>20101101</v>
      </c>
      <c r="Y3224">
        <v>0.99382742857142903</v>
      </c>
      <c r="Z3224">
        <v>2.6261143407346698E-3</v>
      </c>
      <c r="AA3224">
        <v>0.99074499999999999</v>
      </c>
      <c r="AB3224">
        <v>-0.177342857142855</v>
      </c>
      <c r="AC3224">
        <v>0.38782293035110998</v>
      </c>
      <c r="AD3224">
        <v>0.26200000000000701</v>
      </c>
      <c r="AE3224">
        <v>0</v>
      </c>
      <c r="AF3224">
        <v>0</v>
      </c>
      <c r="AI3224" s="2">
        <f t="shared" si="200"/>
        <v>40483</v>
      </c>
      <c r="AJ3224">
        <f t="shared" si="201"/>
        <v>2784.6898459559307</v>
      </c>
      <c r="AK3224">
        <f t="shared" si="202"/>
        <v>2784.6898459559307</v>
      </c>
      <c r="AL3224" s="3">
        <f>Sheet2!$Q$35</f>
        <v>13804.562889602981</v>
      </c>
      <c r="AM3224" s="3">
        <f>Sheet2!$Q$37</f>
        <v>11470.329043263515</v>
      </c>
      <c r="AN3224" s="3">
        <f>Sheet2!$Q$39</f>
        <v>2136.3846824700945</v>
      </c>
      <c r="AU3224">
        <f t="shared" si="203"/>
        <v>19.82445974999429</v>
      </c>
      <c r="AV3224" t="e">
        <f>VLOOKUP(AI3224,Sheet3!C$29:F$3725,4,FALSE)</f>
        <v>#N/A</v>
      </c>
    </row>
    <row r="3225" spans="1:48" x14ac:dyDescent="0.25">
      <c r="A3225">
        <v>88334537</v>
      </c>
      <c r="B3225">
        <v>11519</v>
      </c>
      <c r="C3225" t="s">
        <v>125</v>
      </c>
      <c r="D3225">
        <v>0</v>
      </c>
      <c r="E3225" t="s">
        <v>126</v>
      </c>
      <c r="F3225" t="s">
        <v>127</v>
      </c>
      <c r="G3225" t="s">
        <v>128</v>
      </c>
      <c r="H3225">
        <v>7</v>
      </c>
      <c r="I3225">
        <v>30.053419875199999</v>
      </c>
      <c r="J3225">
        <v>33.053419875199999</v>
      </c>
      <c r="K3225">
        <v>2.8261324007350002</v>
      </c>
      <c r="L3225">
        <v>5.8261324007350002</v>
      </c>
      <c r="M3225">
        <v>173928</v>
      </c>
      <c r="N3225" t="s">
        <v>129</v>
      </c>
      <c r="P3225">
        <v>37.368000000000002</v>
      </c>
      <c r="S3225">
        <v>0</v>
      </c>
      <c r="T3225">
        <v>0</v>
      </c>
      <c r="V3225" t="s">
        <v>34</v>
      </c>
      <c r="W3225" s="1">
        <v>40484</v>
      </c>
      <c r="X3225">
        <v>20101102</v>
      </c>
      <c r="Y3225">
        <v>0.99528357142857105</v>
      </c>
      <c r="Z3225">
        <v>2.45736193375529E-3</v>
      </c>
      <c r="AA3225">
        <v>0.99098699999999995</v>
      </c>
      <c r="AB3225">
        <v>-0.322957142857142</v>
      </c>
      <c r="AC3225">
        <v>0.34946165887034197</v>
      </c>
      <c r="AD3225">
        <v>0.23780000000001</v>
      </c>
      <c r="AE3225">
        <v>0</v>
      </c>
      <c r="AF3225">
        <v>0</v>
      </c>
      <c r="AI3225" s="2">
        <f t="shared" si="200"/>
        <v>40484</v>
      </c>
      <c r="AJ3225">
        <f t="shared" si="201"/>
        <v>2023.367722931318</v>
      </c>
      <c r="AK3225">
        <f t="shared" si="202"/>
        <v>2023.367722931318</v>
      </c>
      <c r="AL3225" s="3">
        <f>Sheet2!$Q$35</f>
        <v>13804.562889602981</v>
      </c>
      <c r="AM3225" s="3">
        <f>Sheet2!$Q$37</f>
        <v>11470.329043263515</v>
      </c>
      <c r="AN3225" s="3">
        <f>Sheet2!$Q$39</f>
        <v>2136.3846824700945</v>
      </c>
      <c r="AU3225">
        <f t="shared" si="203"/>
        <v>14.404538459082783</v>
      </c>
      <c r="AV3225" t="e">
        <f>VLOOKUP(AI3225,Sheet3!C$29:F$3725,4,FALSE)</f>
        <v>#N/A</v>
      </c>
    </row>
    <row r="3226" spans="1:48" x14ac:dyDescent="0.25">
      <c r="A3226">
        <v>88378863</v>
      </c>
      <c r="B3226">
        <v>11519</v>
      </c>
      <c r="C3226" t="s">
        <v>125</v>
      </c>
      <c r="D3226">
        <v>0</v>
      </c>
      <c r="E3226" t="s">
        <v>126</v>
      </c>
      <c r="F3226" t="s">
        <v>127</v>
      </c>
      <c r="G3226" t="s">
        <v>128</v>
      </c>
      <c r="H3226">
        <v>7</v>
      </c>
      <c r="I3226">
        <v>30.053419875199999</v>
      </c>
      <c r="J3226">
        <v>33.053419875199999</v>
      </c>
      <c r="K3226">
        <v>2.8261324007350002</v>
      </c>
      <c r="L3226">
        <v>5.8261324007350002</v>
      </c>
      <c r="M3226">
        <v>173928</v>
      </c>
      <c r="N3226" t="s">
        <v>129</v>
      </c>
      <c r="P3226">
        <v>37.368000000000002</v>
      </c>
      <c r="S3226">
        <v>0</v>
      </c>
      <c r="T3226">
        <v>0</v>
      </c>
      <c r="V3226" t="s">
        <v>34</v>
      </c>
      <c r="W3226" s="1">
        <v>40485</v>
      </c>
      <c r="X3226">
        <v>20101103</v>
      </c>
      <c r="Y3226">
        <v>0.99528357142857105</v>
      </c>
      <c r="Z3226">
        <v>2.45736193375529E-3</v>
      </c>
      <c r="AA3226">
        <v>0.99098699999999995</v>
      </c>
      <c r="AB3226">
        <v>-0.322957142857142</v>
      </c>
      <c r="AC3226">
        <v>0.34946165887034197</v>
      </c>
      <c r="AD3226">
        <v>0.23780000000001</v>
      </c>
      <c r="AE3226">
        <v>0</v>
      </c>
      <c r="AF3226">
        <v>0</v>
      </c>
      <c r="AI3226" s="2">
        <f t="shared" si="200"/>
        <v>40485</v>
      </c>
      <c r="AJ3226">
        <f t="shared" si="201"/>
        <v>2023.367722931318</v>
      </c>
      <c r="AK3226">
        <f t="shared" si="202"/>
        <v>2023.367722931318</v>
      </c>
      <c r="AL3226" s="3">
        <f>Sheet2!$Q$35</f>
        <v>13804.562889602981</v>
      </c>
      <c r="AM3226" s="3">
        <f>Sheet2!$Q$37</f>
        <v>11470.329043263515</v>
      </c>
      <c r="AN3226" s="3">
        <f>Sheet2!$Q$39</f>
        <v>2136.3846824700945</v>
      </c>
      <c r="AU3226">
        <f t="shared" si="203"/>
        <v>14.404538459082783</v>
      </c>
      <c r="AV3226" t="e">
        <f>VLOOKUP(AI3226,Sheet3!C$29:F$3725,4,FALSE)</f>
        <v>#N/A</v>
      </c>
    </row>
    <row r="3227" spans="1:48" x14ac:dyDescent="0.25">
      <c r="A3227">
        <v>88427236</v>
      </c>
      <c r="B3227">
        <v>11519</v>
      </c>
      <c r="C3227" t="s">
        <v>125</v>
      </c>
      <c r="D3227">
        <v>0</v>
      </c>
      <c r="E3227" t="s">
        <v>126</v>
      </c>
      <c r="F3227" t="s">
        <v>127</v>
      </c>
      <c r="G3227" t="s">
        <v>128</v>
      </c>
      <c r="H3227">
        <v>7</v>
      </c>
      <c r="I3227">
        <v>30.053419875199999</v>
      </c>
      <c r="J3227">
        <v>33.053419875199999</v>
      </c>
      <c r="K3227">
        <v>2.8261324007350002</v>
      </c>
      <c r="L3227">
        <v>5.8261324007350002</v>
      </c>
      <c r="M3227">
        <v>173928</v>
      </c>
      <c r="N3227" t="s">
        <v>129</v>
      </c>
      <c r="P3227">
        <v>37.368000000000002</v>
      </c>
      <c r="S3227">
        <v>0</v>
      </c>
      <c r="T3227">
        <v>0</v>
      </c>
      <c r="V3227" t="s">
        <v>34</v>
      </c>
      <c r="W3227" s="1">
        <v>40486</v>
      </c>
      <c r="X3227">
        <v>20101104</v>
      </c>
      <c r="Y3227">
        <v>0.99493714285714296</v>
      </c>
      <c r="Z3227">
        <v>2.5187369526679E-3</v>
      </c>
      <c r="AA3227">
        <v>0.99059200000000003</v>
      </c>
      <c r="AB3227">
        <v>-0.28831428571428502</v>
      </c>
      <c r="AC3227">
        <v>0.35690064415173001</v>
      </c>
      <c r="AD3227">
        <v>0.27730000000000299</v>
      </c>
      <c r="AE3227">
        <v>0</v>
      </c>
      <c r="AF3227">
        <v>0</v>
      </c>
      <c r="AI3227" s="2">
        <f t="shared" si="200"/>
        <v>40486</v>
      </c>
      <c r="AJ3227">
        <f t="shared" si="201"/>
        <v>2205.9532130085863</v>
      </c>
      <c r="AK3227">
        <f t="shared" si="202"/>
        <v>2205.9532130085863</v>
      </c>
      <c r="AL3227" s="3">
        <f>Sheet2!$Q$35</f>
        <v>13804.562889602981</v>
      </c>
      <c r="AM3227" s="3">
        <f>Sheet2!$Q$37</f>
        <v>11470.329043263515</v>
      </c>
      <c r="AN3227" s="3">
        <f>Sheet2!$Q$39</f>
        <v>2136.3846824700945</v>
      </c>
      <c r="AU3227">
        <f t="shared" si="203"/>
        <v>15.704381134282837</v>
      </c>
      <c r="AV3227" t="e">
        <f>VLOOKUP(AI3227,Sheet3!C$29:F$3725,4,FALSE)</f>
        <v>#N/A</v>
      </c>
    </row>
    <row r="3228" spans="1:48" x14ac:dyDescent="0.25">
      <c r="A3228">
        <v>88460418</v>
      </c>
      <c r="B3228">
        <v>11519</v>
      </c>
      <c r="C3228" t="s">
        <v>125</v>
      </c>
      <c r="D3228">
        <v>0</v>
      </c>
      <c r="E3228" t="s">
        <v>126</v>
      </c>
      <c r="F3228" t="s">
        <v>127</v>
      </c>
      <c r="G3228" t="s">
        <v>128</v>
      </c>
      <c r="H3228">
        <v>7</v>
      </c>
      <c r="I3228">
        <v>30.053419875199999</v>
      </c>
      <c r="J3228">
        <v>33.053419875199999</v>
      </c>
      <c r="K3228">
        <v>2.8261324007350002</v>
      </c>
      <c r="L3228">
        <v>5.8261324007350002</v>
      </c>
      <c r="M3228">
        <v>173928</v>
      </c>
      <c r="N3228" t="s">
        <v>129</v>
      </c>
      <c r="P3228">
        <v>37.368000000000002</v>
      </c>
      <c r="S3228">
        <v>0</v>
      </c>
      <c r="T3228">
        <v>0</v>
      </c>
      <c r="V3228" t="s">
        <v>34</v>
      </c>
      <c r="W3228" s="1">
        <v>40487</v>
      </c>
      <c r="X3228">
        <v>20101105</v>
      </c>
      <c r="Y3228">
        <v>0.99489257142857102</v>
      </c>
      <c r="Z3228">
        <v>2.8016786731806199E-3</v>
      </c>
      <c r="AA3228">
        <v>0.98960599999999999</v>
      </c>
      <c r="AB3228">
        <v>-0.28385714285713898</v>
      </c>
      <c r="AC3228">
        <v>0.38617801541755098</v>
      </c>
      <c r="AD3228">
        <v>0.37590000000000701</v>
      </c>
      <c r="AE3228">
        <v>0</v>
      </c>
      <c r="AF3228">
        <v>0</v>
      </c>
      <c r="AI3228" s="2">
        <f t="shared" si="200"/>
        <v>40487</v>
      </c>
      <c r="AJ3228">
        <f t="shared" si="201"/>
        <v>2229.3784126956016</v>
      </c>
      <c r="AK3228">
        <f t="shared" si="202"/>
        <v>2229.3784126956016</v>
      </c>
      <c r="AL3228" s="3">
        <f>Sheet2!$Q$35</f>
        <v>13804.562889602981</v>
      </c>
      <c r="AM3228" s="3">
        <f>Sheet2!$Q$37</f>
        <v>11470.329043263515</v>
      </c>
      <c r="AN3228" s="3">
        <f>Sheet2!$Q$39</f>
        <v>2136.3846824700945</v>
      </c>
      <c r="AU3228">
        <f t="shared" si="203"/>
        <v>15.87114725691054</v>
      </c>
      <c r="AV3228" t="e">
        <f>VLOOKUP(AI3228,Sheet3!C$29:F$3725,4,FALSE)</f>
        <v>#N/A</v>
      </c>
    </row>
    <row r="3229" spans="1:48" x14ac:dyDescent="0.25">
      <c r="A3229">
        <v>88516226</v>
      </c>
      <c r="B3229">
        <v>11519</v>
      </c>
      <c r="C3229" t="s">
        <v>125</v>
      </c>
      <c r="D3229">
        <v>0</v>
      </c>
      <c r="E3229" t="s">
        <v>126</v>
      </c>
      <c r="F3229" t="s">
        <v>127</v>
      </c>
      <c r="G3229" t="s">
        <v>128</v>
      </c>
      <c r="H3229">
        <v>7</v>
      </c>
      <c r="I3229">
        <v>30.053419875199999</v>
      </c>
      <c r="J3229">
        <v>33.053419875199999</v>
      </c>
      <c r="K3229">
        <v>2.8261324007350002</v>
      </c>
      <c r="L3229">
        <v>5.8261324007350002</v>
      </c>
      <c r="M3229">
        <v>173928</v>
      </c>
      <c r="N3229" t="s">
        <v>129</v>
      </c>
      <c r="P3229">
        <v>37.368000000000002</v>
      </c>
      <c r="S3229">
        <v>0</v>
      </c>
      <c r="T3229">
        <v>0</v>
      </c>
      <c r="V3229" t="s">
        <v>34</v>
      </c>
      <c r="W3229" s="1">
        <v>40488</v>
      </c>
      <c r="X3229">
        <v>20101106</v>
      </c>
      <c r="Y3229">
        <v>0.99438328571428602</v>
      </c>
      <c r="Z3229">
        <v>3.2333916166988998E-3</v>
      </c>
      <c r="AA3229">
        <v>0.98878200000000005</v>
      </c>
      <c r="AB3229">
        <v>-0.23292857142857201</v>
      </c>
      <c r="AC3229">
        <v>0.43417319359999101</v>
      </c>
      <c r="AD3229">
        <v>0.45829999999999999</v>
      </c>
      <c r="AE3229">
        <v>0</v>
      </c>
      <c r="AF3229">
        <v>0</v>
      </c>
      <c r="AI3229" s="2">
        <f t="shared" si="200"/>
        <v>40488</v>
      </c>
      <c r="AJ3229">
        <f t="shared" si="201"/>
        <v>2495.9696804140694</v>
      </c>
      <c r="AK3229">
        <f t="shared" si="202"/>
        <v>2495.9696804140694</v>
      </c>
      <c r="AL3229" s="3">
        <f>Sheet2!$Q$35</f>
        <v>13804.562889602981</v>
      </c>
      <c r="AM3229" s="3">
        <f>Sheet2!$Q$37</f>
        <v>11470.329043263515</v>
      </c>
      <c r="AN3229" s="3">
        <f>Sheet2!$Q$39</f>
        <v>2136.3846824700945</v>
      </c>
      <c r="AU3229">
        <f t="shared" si="203"/>
        <v>17.769034687447881</v>
      </c>
      <c r="AV3229" t="e">
        <f>VLOOKUP(AI3229,Sheet3!C$29:F$3725,4,FALSE)</f>
        <v>#N/A</v>
      </c>
    </row>
    <row r="3230" spans="1:48" x14ac:dyDescent="0.25">
      <c r="A3230">
        <v>88561190</v>
      </c>
      <c r="B3230">
        <v>11519</v>
      </c>
      <c r="C3230" t="s">
        <v>125</v>
      </c>
      <c r="D3230">
        <v>0</v>
      </c>
      <c r="E3230" t="s">
        <v>126</v>
      </c>
      <c r="F3230" t="s">
        <v>127</v>
      </c>
      <c r="G3230" t="s">
        <v>128</v>
      </c>
      <c r="H3230">
        <v>7</v>
      </c>
      <c r="I3230">
        <v>30.053419875199999</v>
      </c>
      <c r="J3230">
        <v>33.053419875199999</v>
      </c>
      <c r="K3230">
        <v>2.8261324007350002</v>
      </c>
      <c r="L3230">
        <v>5.8261324007350002</v>
      </c>
      <c r="M3230">
        <v>173928</v>
      </c>
      <c r="N3230" t="s">
        <v>129</v>
      </c>
      <c r="P3230">
        <v>37.368000000000002</v>
      </c>
      <c r="S3230">
        <v>0</v>
      </c>
      <c r="T3230">
        <v>0</v>
      </c>
      <c r="V3230" t="s">
        <v>34</v>
      </c>
      <c r="W3230" s="1">
        <v>40489</v>
      </c>
      <c r="X3230">
        <v>20101107</v>
      </c>
      <c r="Y3230">
        <v>0.99472271428571402</v>
      </c>
      <c r="Z3230">
        <v>2.83713098112893E-3</v>
      </c>
      <c r="AA3230">
        <v>0.98971200000000004</v>
      </c>
      <c r="AB3230">
        <v>-0.26687142857142598</v>
      </c>
      <c r="AC3230">
        <v>0.392167619827054</v>
      </c>
      <c r="AD3230">
        <v>0.36530000000000201</v>
      </c>
      <c r="AE3230">
        <v>0</v>
      </c>
      <c r="AF3230">
        <v>0</v>
      </c>
      <c r="AI3230" s="2">
        <f t="shared" si="200"/>
        <v>40489</v>
      </c>
      <c r="AJ3230">
        <f t="shared" si="201"/>
        <v>2318.5110675902106</v>
      </c>
      <c r="AK3230">
        <f t="shared" si="202"/>
        <v>2318.5110675902106</v>
      </c>
      <c r="AL3230" s="3">
        <f>Sheet2!$Q$35</f>
        <v>13804.562889602981</v>
      </c>
      <c r="AM3230" s="3">
        <f>Sheet2!$Q$37</f>
        <v>11470.329043263515</v>
      </c>
      <c r="AN3230" s="3">
        <f>Sheet2!$Q$39</f>
        <v>2136.3846824700945</v>
      </c>
      <c r="AU3230">
        <f t="shared" si="203"/>
        <v>16.505690716726882</v>
      </c>
      <c r="AV3230" t="e">
        <f>VLOOKUP(AI3230,Sheet3!C$29:F$3725,4,FALSE)</f>
        <v>#N/A</v>
      </c>
    </row>
    <row r="3231" spans="1:48" x14ac:dyDescent="0.25">
      <c r="A3231">
        <v>88606107</v>
      </c>
      <c r="B3231">
        <v>11519</v>
      </c>
      <c r="C3231" t="s">
        <v>125</v>
      </c>
      <c r="D3231">
        <v>0</v>
      </c>
      <c r="E3231" t="s">
        <v>126</v>
      </c>
      <c r="F3231" t="s">
        <v>127</v>
      </c>
      <c r="G3231" t="s">
        <v>128</v>
      </c>
      <c r="H3231">
        <v>7</v>
      </c>
      <c r="I3231">
        <v>30.053419875199999</v>
      </c>
      <c r="J3231">
        <v>33.053419875199999</v>
      </c>
      <c r="K3231">
        <v>2.8261324007350002</v>
      </c>
      <c r="L3231">
        <v>5.8261324007350002</v>
      </c>
      <c r="M3231">
        <v>173928</v>
      </c>
      <c r="N3231" t="s">
        <v>129</v>
      </c>
      <c r="P3231">
        <v>37.368000000000002</v>
      </c>
      <c r="S3231">
        <v>0</v>
      </c>
      <c r="T3231">
        <v>0</v>
      </c>
      <c r="V3231" t="s">
        <v>34</v>
      </c>
      <c r="W3231" s="1">
        <v>40490</v>
      </c>
      <c r="X3231">
        <v>20101108</v>
      </c>
      <c r="Y3231">
        <v>0.99500614285714295</v>
      </c>
      <c r="Z3231">
        <v>2.4717427876223899E-3</v>
      </c>
      <c r="AA3231">
        <v>0.991004</v>
      </c>
      <c r="AB3231">
        <v>-0.29521428571428499</v>
      </c>
      <c r="AC3231">
        <v>0.35177922227512398</v>
      </c>
      <c r="AD3231">
        <v>0.236100000000006</v>
      </c>
      <c r="AE3231">
        <v>0</v>
      </c>
      <c r="AF3231">
        <v>0</v>
      </c>
      <c r="AI3231" s="2">
        <f t="shared" si="200"/>
        <v>40490</v>
      </c>
      <c r="AJ3231">
        <f t="shared" si="201"/>
        <v>2169.659429107327</v>
      </c>
      <c r="AK3231">
        <f t="shared" si="202"/>
        <v>2169.659429107327</v>
      </c>
      <c r="AL3231" s="3">
        <f>Sheet2!$Q$35</f>
        <v>13804.562889602981</v>
      </c>
      <c r="AM3231" s="3">
        <f>Sheet2!$Q$37</f>
        <v>11470.329043263515</v>
      </c>
      <c r="AN3231" s="3">
        <f>Sheet2!$Q$39</f>
        <v>2136.3846824700945</v>
      </c>
      <c r="AU3231">
        <f t="shared" si="203"/>
        <v>15.446002392689619</v>
      </c>
      <c r="AV3231" t="e">
        <f>VLOOKUP(AI3231,Sheet3!C$29:F$3725,4,FALSE)</f>
        <v>#N/A</v>
      </c>
    </row>
    <row r="3232" spans="1:48" x14ac:dyDescent="0.25">
      <c r="A3232">
        <v>88646466</v>
      </c>
      <c r="B3232">
        <v>11519</v>
      </c>
      <c r="C3232" t="s">
        <v>125</v>
      </c>
      <c r="D3232">
        <v>0</v>
      </c>
      <c r="E3232" t="s">
        <v>126</v>
      </c>
      <c r="F3232" t="s">
        <v>127</v>
      </c>
      <c r="G3232" t="s">
        <v>128</v>
      </c>
      <c r="H3232">
        <v>7</v>
      </c>
      <c r="I3232">
        <v>30.053419875199999</v>
      </c>
      <c r="J3232">
        <v>33.053419875199999</v>
      </c>
      <c r="K3232">
        <v>2.8261324007350002</v>
      </c>
      <c r="L3232">
        <v>5.8261324007350002</v>
      </c>
      <c r="M3232">
        <v>173928</v>
      </c>
      <c r="N3232" t="s">
        <v>129</v>
      </c>
      <c r="P3232">
        <v>37.368000000000002</v>
      </c>
      <c r="S3232">
        <v>0</v>
      </c>
      <c r="T3232">
        <v>0</v>
      </c>
      <c r="V3232" t="s">
        <v>34</v>
      </c>
      <c r="W3232" s="1">
        <v>40491</v>
      </c>
      <c r="X3232">
        <v>20101109</v>
      </c>
      <c r="Y3232">
        <v>0.99273500000000003</v>
      </c>
      <c r="Z3232">
        <v>2.3545182097406002E-3</v>
      </c>
      <c r="AA3232">
        <v>0.98885599999999996</v>
      </c>
      <c r="AB3232">
        <v>-6.8099999999999494E-2</v>
      </c>
      <c r="AC3232">
        <v>0.33705054729012501</v>
      </c>
      <c r="AD3232">
        <v>0.45090000000001002</v>
      </c>
      <c r="AE3232">
        <v>0</v>
      </c>
      <c r="AF3232">
        <v>0</v>
      </c>
      <c r="AI3232" s="2">
        <f t="shared" si="200"/>
        <v>40491</v>
      </c>
      <c r="AJ3232">
        <f t="shared" si="201"/>
        <v>3345.2717718677595</v>
      </c>
      <c r="AK3232">
        <f t="shared" si="202"/>
        <v>3345.2717718677595</v>
      </c>
      <c r="AL3232" s="3">
        <f>Sheet2!$Q$35</f>
        <v>13804.562889602981</v>
      </c>
      <c r="AM3232" s="3">
        <f>Sheet2!$Q$37</f>
        <v>11470.329043263515</v>
      </c>
      <c r="AN3232" s="3">
        <f>Sheet2!$Q$39</f>
        <v>2136.3846824700945</v>
      </c>
      <c r="AU3232">
        <f t="shared" si="203"/>
        <v>23.815293358610536</v>
      </c>
      <c r="AV3232" t="e">
        <f>VLOOKUP(AI3232,Sheet3!C$29:F$3725,4,FALSE)</f>
        <v>#N/A</v>
      </c>
    </row>
    <row r="3233" spans="1:48" x14ac:dyDescent="0.25">
      <c r="A3233">
        <v>88691036</v>
      </c>
      <c r="B3233">
        <v>11519</v>
      </c>
      <c r="C3233" t="s">
        <v>125</v>
      </c>
      <c r="D3233">
        <v>0</v>
      </c>
      <c r="E3233" t="s">
        <v>126</v>
      </c>
      <c r="F3233" t="s">
        <v>127</v>
      </c>
      <c r="G3233" t="s">
        <v>128</v>
      </c>
      <c r="H3233">
        <v>7</v>
      </c>
      <c r="I3233">
        <v>30.053419875199999</v>
      </c>
      <c r="J3233">
        <v>33.053419875199999</v>
      </c>
      <c r="K3233">
        <v>2.8261324007350002</v>
      </c>
      <c r="L3233">
        <v>5.8261324007350002</v>
      </c>
      <c r="M3233">
        <v>173928</v>
      </c>
      <c r="N3233" t="s">
        <v>129</v>
      </c>
      <c r="P3233">
        <v>37.368000000000002</v>
      </c>
      <c r="S3233">
        <v>0</v>
      </c>
      <c r="T3233">
        <v>0</v>
      </c>
      <c r="V3233" t="s">
        <v>34</v>
      </c>
      <c r="W3233" s="1">
        <v>40492</v>
      </c>
      <c r="X3233">
        <v>20101110</v>
      </c>
      <c r="Y3233">
        <v>0.992787857142857</v>
      </c>
      <c r="Z3233">
        <v>2.0601961368881699E-3</v>
      </c>
      <c r="AA3233">
        <v>0.98969300000000004</v>
      </c>
      <c r="AB3233">
        <v>-7.3385714285711903E-2</v>
      </c>
      <c r="AC3233">
        <v>0.29348758274327302</v>
      </c>
      <c r="AD3233">
        <v>0.36720000000000103</v>
      </c>
      <c r="AE3233">
        <v>0</v>
      </c>
      <c r="AF3233">
        <v>0</v>
      </c>
      <c r="AI3233" s="2">
        <f t="shared" si="200"/>
        <v>40492</v>
      </c>
      <c r="AJ3233">
        <f t="shared" si="201"/>
        <v>3318.3567885728553</v>
      </c>
      <c r="AK3233">
        <f t="shared" si="202"/>
        <v>3318.3567885728553</v>
      </c>
      <c r="AL3233" s="3">
        <f>Sheet2!$Q$35</f>
        <v>13804.562889602981</v>
      </c>
      <c r="AM3233" s="3">
        <f>Sheet2!$Q$37</f>
        <v>11470.329043263515</v>
      </c>
      <c r="AN3233" s="3">
        <f>Sheet2!$Q$39</f>
        <v>2136.3846824700945</v>
      </c>
      <c r="AU3233">
        <f t="shared" si="203"/>
        <v>23.623683149747787</v>
      </c>
      <c r="AV3233" t="e">
        <f>VLOOKUP(AI3233,Sheet3!C$29:F$3725,4,FALSE)</f>
        <v>#N/A</v>
      </c>
    </row>
    <row r="3234" spans="1:48" x14ac:dyDescent="0.25">
      <c r="A3234">
        <v>88736504</v>
      </c>
      <c r="B3234">
        <v>11519</v>
      </c>
      <c r="C3234" t="s">
        <v>125</v>
      </c>
      <c r="D3234">
        <v>0</v>
      </c>
      <c r="E3234" t="s">
        <v>126</v>
      </c>
      <c r="F3234" t="s">
        <v>127</v>
      </c>
      <c r="G3234" t="s">
        <v>128</v>
      </c>
      <c r="H3234">
        <v>7</v>
      </c>
      <c r="I3234">
        <v>30.053419875199999</v>
      </c>
      <c r="J3234">
        <v>33.053419875199999</v>
      </c>
      <c r="K3234">
        <v>2.8261324007350002</v>
      </c>
      <c r="L3234">
        <v>5.8261324007350002</v>
      </c>
      <c r="M3234">
        <v>173928</v>
      </c>
      <c r="N3234" t="s">
        <v>129</v>
      </c>
      <c r="P3234">
        <v>37.368000000000002</v>
      </c>
      <c r="S3234">
        <v>0</v>
      </c>
      <c r="T3234">
        <v>0</v>
      </c>
      <c r="V3234" t="s">
        <v>34</v>
      </c>
      <c r="W3234" s="1">
        <v>40493</v>
      </c>
      <c r="X3234">
        <v>20101111</v>
      </c>
      <c r="Y3234">
        <v>0.99266242857142895</v>
      </c>
      <c r="Z3234">
        <v>2.2295089053833502E-3</v>
      </c>
      <c r="AA3234">
        <v>0.98934100000000003</v>
      </c>
      <c r="AB3234">
        <v>-6.0842857142854201E-2</v>
      </c>
      <c r="AC3234">
        <v>0.31174362569788999</v>
      </c>
      <c r="AD3234">
        <v>0.40240000000000298</v>
      </c>
      <c r="AE3234">
        <v>0</v>
      </c>
      <c r="AF3234">
        <v>0</v>
      </c>
      <c r="AI3234" s="2">
        <f t="shared" si="200"/>
        <v>40493</v>
      </c>
      <c r="AJ3234">
        <f t="shared" si="201"/>
        <v>3382.1907333619893</v>
      </c>
      <c r="AK3234">
        <f t="shared" si="202"/>
        <v>3382.1907333619893</v>
      </c>
      <c r="AL3234" s="3">
        <f>Sheet2!$Q$35</f>
        <v>13804.562889602981</v>
      </c>
      <c r="AM3234" s="3">
        <f>Sheet2!$Q$37</f>
        <v>11470.329043263515</v>
      </c>
      <c r="AN3234" s="3">
        <f>Sheet2!$Q$39</f>
        <v>2136.3846824700945</v>
      </c>
      <c r="AU3234">
        <f t="shared" si="203"/>
        <v>24.078122796228822</v>
      </c>
      <c r="AV3234" t="e">
        <f>VLOOKUP(AI3234,Sheet3!C$29:F$3725,4,FALSE)</f>
        <v>#N/A</v>
      </c>
    </row>
    <row r="3235" spans="1:48" x14ac:dyDescent="0.25">
      <c r="A3235">
        <v>88783646</v>
      </c>
      <c r="B3235">
        <v>11519</v>
      </c>
      <c r="C3235" t="s">
        <v>125</v>
      </c>
      <c r="D3235">
        <v>0</v>
      </c>
      <c r="E3235" t="s">
        <v>126</v>
      </c>
      <c r="F3235" t="s">
        <v>127</v>
      </c>
      <c r="G3235" t="s">
        <v>128</v>
      </c>
      <c r="H3235">
        <v>7</v>
      </c>
      <c r="I3235">
        <v>30.053419875199999</v>
      </c>
      <c r="J3235">
        <v>33.053419875199999</v>
      </c>
      <c r="K3235">
        <v>2.8261324007350002</v>
      </c>
      <c r="L3235">
        <v>5.8261324007350002</v>
      </c>
      <c r="M3235">
        <v>173928</v>
      </c>
      <c r="N3235" t="s">
        <v>129</v>
      </c>
      <c r="P3235">
        <v>37.368000000000002</v>
      </c>
      <c r="S3235">
        <v>0</v>
      </c>
      <c r="T3235">
        <v>0</v>
      </c>
      <c r="V3235" t="s">
        <v>34</v>
      </c>
      <c r="W3235" s="1">
        <v>40494</v>
      </c>
      <c r="X3235">
        <v>20101112</v>
      </c>
      <c r="Y3235">
        <v>0.99273528571428604</v>
      </c>
      <c r="Z3235">
        <v>2.4369907505707501E-3</v>
      </c>
      <c r="AA3235">
        <v>0.98934</v>
      </c>
      <c r="AB3235">
        <v>-6.8128571428568596E-2</v>
      </c>
      <c r="AC3235">
        <v>0.33463851163515002</v>
      </c>
      <c r="AD3235">
        <v>0.43560000000000298</v>
      </c>
      <c r="AE3235">
        <v>0</v>
      </c>
      <c r="AF3235">
        <v>0</v>
      </c>
      <c r="AI3235" s="2">
        <f t="shared" si="200"/>
        <v>40494</v>
      </c>
      <c r="AJ3235">
        <f t="shared" si="201"/>
        <v>3345.1263425378129</v>
      </c>
      <c r="AK3235">
        <f t="shared" si="202"/>
        <v>3345.1263425378129</v>
      </c>
      <c r="AL3235" s="3">
        <f>Sheet2!$Q$35</f>
        <v>13804.562889602981</v>
      </c>
      <c r="AM3235" s="3">
        <f>Sheet2!$Q$37</f>
        <v>11470.329043263515</v>
      </c>
      <c r="AN3235" s="3">
        <f>Sheet2!$Q$39</f>
        <v>2136.3846824700945</v>
      </c>
      <c r="AU3235">
        <f t="shared" si="203"/>
        <v>23.814258034011576</v>
      </c>
      <c r="AV3235" t="e">
        <f>VLOOKUP(AI3235,Sheet3!C$29:F$3725,4,FALSE)</f>
        <v>#N/A</v>
      </c>
    </row>
    <row r="3236" spans="1:48" x14ac:dyDescent="0.25">
      <c r="A3236">
        <v>88830912</v>
      </c>
      <c r="B3236">
        <v>11519</v>
      </c>
      <c r="C3236" t="s">
        <v>125</v>
      </c>
      <c r="D3236">
        <v>0</v>
      </c>
      <c r="E3236" t="s">
        <v>126</v>
      </c>
      <c r="F3236" t="s">
        <v>127</v>
      </c>
      <c r="G3236" t="s">
        <v>128</v>
      </c>
      <c r="H3236">
        <v>7</v>
      </c>
      <c r="I3236">
        <v>30.053419875199999</v>
      </c>
      <c r="J3236">
        <v>33.053419875199999</v>
      </c>
      <c r="K3236">
        <v>2.8261324007350002</v>
      </c>
      <c r="L3236">
        <v>5.8261324007350002</v>
      </c>
      <c r="M3236">
        <v>173928</v>
      </c>
      <c r="N3236" t="s">
        <v>129</v>
      </c>
      <c r="P3236">
        <v>37.368000000000002</v>
      </c>
      <c r="S3236">
        <v>0</v>
      </c>
      <c r="T3236">
        <v>0</v>
      </c>
      <c r="V3236" t="s">
        <v>34</v>
      </c>
      <c r="W3236" s="1">
        <v>40495</v>
      </c>
      <c r="X3236">
        <v>20101113</v>
      </c>
      <c r="Y3236">
        <v>0.99458942857142896</v>
      </c>
      <c r="Z3236">
        <v>2.75264531767133E-3</v>
      </c>
      <c r="AA3236">
        <v>0.99020300000000006</v>
      </c>
      <c r="AB3236">
        <v>-0.25354285714285502</v>
      </c>
      <c r="AC3236">
        <v>0.370695014638113</v>
      </c>
      <c r="AD3236">
        <v>0.349299999999997</v>
      </c>
      <c r="AE3236">
        <v>0</v>
      </c>
      <c r="AF3236">
        <v>0</v>
      </c>
      <c r="AI3236" s="2">
        <f t="shared" si="200"/>
        <v>40495</v>
      </c>
      <c r="AJ3236">
        <f t="shared" si="201"/>
        <v>2388.2993309209123</v>
      </c>
      <c r="AK3236">
        <f t="shared" si="202"/>
        <v>2388.2993309209123</v>
      </c>
      <c r="AL3236" s="3">
        <f>Sheet2!$Q$35</f>
        <v>13804.562889602981</v>
      </c>
      <c r="AM3236" s="3">
        <f>Sheet2!$Q$37</f>
        <v>11470.329043263515</v>
      </c>
      <c r="AN3236" s="3">
        <f>Sheet2!$Q$39</f>
        <v>2136.3846824700945</v>
      </c>
      <c r="AU3236">
        <f t="shared" si="203"/>
        <v>17.002519697315407</v>
      </c>
      <c r="AV3236" t="e">
        <f>VLOOKUP(AI3236,Sheet3!C$29:F$3725,4,FALSE)</f>
        <v>#N/A</v>
      </c>
    </row>
    <row r="3237" spans="1:48" x14ac:dyDescent="0.25">
      <c r="A3237">
        <v>88875691</v>
      </c>
      <c r="B3237">
        <v>11519</v>
      </c>
      <c r="C3237" t="s">
        <v>125</v>
      </c>
      <c r="D3237">
        <v>0</v>
      </c>
      <c r="E3237" t="s">
        <v>126</v>
      </c>
      <c r="F3237" t="s">
        <v>127</v>
      </c>
      <c r="G3237" t="s">
        <v>128</v>
      </c>
      <c r="H3237">
        <v>7</v>
      </c>
      <c r="I3237">
        <v>30.053419875199999</v>
      </c>
      <c r="J3237">
        <v>33.053419875199999</v>
      </c>
      <c r="K3237">
        <v>2.8261324007350002</v>
      </c>
      <c r="L3237">
        <v>5.8261324007350002</v>
      </c>
      <c r="M3237">
        <v>173928</v>
      </c>
      <c r="N3237" t="s">
        <v>129</v>
      </c>
      <c r="P3237">
        <v>37.368000000000002</v>
      </c>
      <c r="S3237">
        <v>0</v>
      </c>
      <c r="T3237">
        <v>0</v>
      </c>
      <c r="V3237" t="s">
        <v>34</v>
      </c>
      <c r="W3237" s="1">
        <v>40496</v>
      </c>
      <c r="X3237">
        <v>20101114</v>
      </c>
      <c r="Y3237">
        <v>0.99414671428571399</v>
      </c>
      <c r="Z3237">
        <v>2.6954689872496101E-3</v>
      </c>
      <c r="AA3237">
        <v>0.98994400000000005</v>
      </c>
      <c r="AB3237">
        <v>-0.209271428571429</v>
      </c>
      <c r="AC3237">
        <v>0.378740867741994</v>
      </c>
      <c r="AD3237">
        <v>0.37519999999999798</v>
      </c>
      <c r="AE3237">
        <v>0</v>
      </c>
      <c r="AF3237">
        <v>0</v>
      </c>
      <c r="AI3237" s="2">
        <f t="shared" si="200"/>
        <v>40496</v>
      </c>
      <c r="AJ3237">
        <f t="shared" si="201"/>
        <v>2619.1352454880252</v>
      </c>
      <c r="AK3237">
        <f t="shared" si="202"/>
        <v>2619.1352454880252</v>
      </c>
      <c r="AL3237" s="3">
        <f>Sheet2!$Q$35</f>
        <v>13804.562889602981</v>
      </c>
      <c r="AM3237" s="3">
        <f>Sheet2!$Q$37</f>
        <v>11470.329043263515</v>
      </c>
      <c r="AN3237" s="3">
        <f>Sheet2!$Q$39</f>
        <v>2136.3846824700945</v>
      </c>
      <c r="AU3237">
        <f t="shared" si="203"/>
        <v>18.64586152363572</v>
      </c>
      <c r="AV3237" t="e">
        <f>VLOOKUP(AI3237,Sheet3!C$29:F$3725,4,FALSE)</f>
        <v>#N/A</v>
      </c>
    </row>
    <row r="3238" spans="1:48" x14ac:dyDescent="0.25">
      <c r="A3238">
        <v>88916312</v>
      </c>
      <c r="B3238">
        <v>11519</v>
      </c>
      <c r="C3238" t="s">
        <v>125</v>
      </c>
      <c r="D3238">
        <v>0</v>
      </c>
      <c r="E3238" t="s">
        <v>126</v>
      </c>
      <c r="F3238" t="s">
        <v>127</v>
      </c>
      <c r="G3238" t="s">
        <v>128</v>
      </c>
      <c r="H3238">
        <v>7</v>
      </c>
      <c r="I3238">
        <v>30.053419875199999</v>
      </c>
      <c r="J3238">
        <v>33.053419875199999</v>
      </c>
      <c r="K3238">
        <v>2.8261324007350002</v>
      </c>
      <c r="L3238">
        <v>5.8261324007350002</v>
      </c>
      <c r="M3238">
        <v>173928</v>
      </c>
      <c r="N3238" t="s">
        <v>129</v>
      </c>
      <c r="P3238">
        <v>37.368000000000002</v>
      </c>
      <c r="S3238">
        <v>0</v>
      </c>
      <c r="T3238">
        <v>0</v>
      </c>
      <c r="V3238" t="s">
        <v>34</v>
      </c>
      <c r="W3238" s="1">
        <v>40497</v>
      </c>
      <c r="X3238">
        <v>20101115</v>
      </c>
      <c r="Y3238">
        <v>0.99400299999999997</v>
      </c>
      <c r="Z3238">
        <v>2.8570808278981E-3</v>
      </c>
      <c r="AA3238">
        <v>0.98920799999999998</v>
      </c>
      <c r="AB3238">
        <v>-0.19489999999999899</v>
      </c>
      <c r="AC3238">
        <v>0.403217431595979</v>
      </c>
      <c r="AD3238">
        <v>0.44880000000000497</v>
      </c>
      <c r="AE3238">
        <v>0</v>
      </c>
      <c r="AF3238">
        <v>0</v>
      </c>
      <c r="AI3238" s="2">
        <f t="shared" si="200"/>
        <v>40497</v>
      </c>
      <c r="AJ3238">
        <f t="shared" si="201"/>
        <v>2693.7491982122883</v>
      </c>
      <c r="AK3238">
        <f t="shared" si="202"/>
        <v>2693.7491982122883</v>
      </c>
      <c r="AL3238" s="3">
        <f>Sheet2!$Q$35</f>
        <v>13804.562889602981</v>
      </c>
      <c r="AM3238" s="3">
        <f>Sheet2!$Q$37</f>
        <v>11470.329043263515</v>
      </c>
      <c r="AN3238" s="3">
        <f>Sheet2!$Q$39</f>
        <v>2136.3846824700945</v>
      </c>
      <c r="AU3238">
        <f t="shared" si="203"/>
        <v>19.177045024993429</v>
      </c>
      <c r="AV3238" t="e">
        <f>VLOOKUP(AI3238,Sheet3!C$29:F$3725,4,FALSE)</f>
        <v>#N/A</v>
      </c>
    </row>
    <row r="3239" spans="1:48" x14ac:dyDescent="0.25">
      <c r="A3239">
        <v>88963097</v>
      </c>
      <c r="B3239">
        <v>11519</v>
      </c>
      <c r="C3239" t="s">
        <v>125</v>
      </c>
      <c r="D3239">
        <v>0</v>
      </c>
      <c r="E3239" t="s">
        <v>126</v>
      </c>
      <c r="F3239" t="s">
        <v>127</v>
      </c>
      <c r="G3239" t="s">
        <v>128</v>
      </c>
      <c r="H3239">
        <v>7</v>
      </c>
      <c r="I3239">
        <v>30.053419875199999</v>
      </c>
      <c r="J3239">
        <v>33.053419875199999</v>
      </c>
      <c r="K3239">
        <v>2.8261324007350002</v>
      </c>
      <c r="L3239">
        <v>5.8261324007350002</v>
      </c>
      <c r="M3239">
        <v>173928</v>
      </c>
      <c r="N3239" t="s">
        <v>129</v>
      </c>
      <c r="P3239">
        <v>37.368000000000002</v>
      </c>
      <c r="S3239">
        <v>0</v>
      </c>
      <c r="T3239">
        <v>0</v>
      </c>
      <c r="V3239" t="s">
        <v>34</v>
      </c>
      <c r="W3239" s="1">
        <v>40498</v>
      </c>
      <c r="X3239">
        <v>20101116</v>
      </c>
      <c r="Y3239">
        <v>0.99365928571428597</v>
      </c>
      <c r="Z3239">
        <v>3.1999068608894398E-3</v>
      </c>
      <c r="AA3239">
        <v>0.98872800000000005</v>
      </c>
      <c r="AB3239">
        <v>-0.16052857142856899</v>
      </c>
      <c r="AC3239">
        <v>0.439730630903854</v>
      </c>
      <c r="AD3239">
        <v>0.49679999999999702</v>
      </c>
      <c r="AE3239">
        <v>0</v>
      </c>
      <c r="AF3239">
        <v>0</v>
      </c>
      <c r="AI3239" s="2">
        <f t="shared" si="200"/>
        <v>40498</v>
      </c>
      <c r="AJ3239">
        <f t="shared" si="201"/>
        <v>2871.5631475159898</v>
      </c>
      <c r="AK3239">
        <f t="shared" si="202"/>
        <v>2871.5631475159898</v>
      </c>
      <c r="AL3239" s="3">
        <f>Sheet2!$Q$35</f>
        <v>13804.562889602981</v>
      </c>
      <c r="AM3239" s="3">
        <f>Sheet2!$Q$37</f>
        <v>11470.329043263515</v>
      </c>
      <c r="AN3239" s="3">
        <f>Sheet2!$Q$39</f>
        <v>2136.3846824700945</v>
      </c>
      <c r="AU3239">
        <f t="shared" si="203"/>
        <v>20.442918668364534</v>
      </c>
      <c r="AV3239" t="e">
        <f>VLOOKUP(AI3239,Sheet3!C$29:F$3725,4,FALSE)</f>
        <v>#N/A</v>
      </c>
    </row>
    <row r="3240" spans="1:48" x14ac:dyDescent="0.25">
      <c r="A3240">
        <v>89003511</v>
      </c>
      <c r="B3240">
        <v>11519</v>
      </c>
      <c r="C3240" t="s">
        <v>125</v>
      </c>
      <c r="D3240">
        <v>0</v>
      </c>
      <c r="E3240" t="s">
        <v>126</v>
      </c>
      <c r="F3240" t="s">
        <v>127</v>
      </c>
      <c r="G3240" t="s">
        <v>128</v>
      </c>
      <c r="H3240">
        <v>7</v>
      </c>
      <c r="I3240">
        <v>30.053419875199999</v>
      </c>
      <c r="J3240">
        <v>33.053419875199999</v>
      </c>
      <c r="K3240">
        <v>2.8261324007350002</v>
      </c>
      <c r="L3240">
        <v>5.8261324007350002</v>
      </c>
      <c r="M3240">
        <v>173928</v>
      </c>
      <c r="N3240" t="s">
        <v>129</v>
      </c>
      <c r="P3240">
        <v>37.368000000000002</v>
      </c>
      <c r="S3240">
        <v>0</v>
      </c>
      <c r="T3240">
        <v>0</v>
      </c>
      <c r="V3240" t="s">
        <v>34</v>
      </c>
      <c r="W3240" s="1">
        <v>40499</v>
      </c>
      <c r="X3240">
        <v>20101117</v>
      </c>
      <c r="Y3240">
        <v>0.99370099999999995</v>
      </c>
      <c r="Z3240">
        <v>3.1119432605918301E-3</v>
      </c>
      <c r="AA3240">
        <v>0.98874399999999996</v>
      </c>
      <c r="AB3240">
        <v>-0.16469999999999699</v>
      </c>
      <c r="AC3240">
        <v>0.42927162230257798</v>
      </c>
      <c r="AD3240">
        <v>0.49520000000000702</v>
      </c>
      <c r="AE3240">
        <v>0</v>
      </c>
      <c r="AF3240">
        <v>0</v>
      </c>
      <c r="AI3240" s="2">
        <f t="shared" si="200"/>
        <v>40499</v>
      </c>
      <c r="AJ3240">
        <f t="shared" si="201"/>
        <v>2850.0309295644984</v>
      </c>
      <c r="AK3240">
        <f t="shared" si="202"/>
        <v>2850.0309295644984</v>
      </c>
      <c r="AL3240" s="3">
        <f>Sheet2!$Q$35</f>
        <v>13804.562889602981</v>
      </c>
      <c r="AM3240" s="3">
        <f>Sheet2!$Q$37</f>
        <v>11470.329043263515</v>
      </c>
      <c r="AN3240" s="3">
        <f>Sheet2!$Q$39</f>
        <v>2136.3846824700945</v>
      </c>
      <c r="AU3240">
        <f t="shared" si="203"/>
        <v>20.289628854517812</v>
      </c>
      <c r="AV3240" t="e">
        <f>VLOOKUP(AI3240,Sheet3!C$29:F$3725,4,FALSE)</f>
        <v>#N/A</v>
      </c>
    </row>
    <row r="3241" spans="1:48" x14ac:dyDescent="0.25">
      <c r="A3241">
        <v>89045108</v>
      </c>
      <c r="B3241">
        <v>11519</v>
      </c>
      <c r="C3241" t="s">
        <v>125</v>
      </c>
      <c r="D3241">
        <v>0</v>
      </c>
      <c r="E3241" t="s">
        <v>126</v>
      </c>
      <c r="F3241" t="s">
        <v>127</v>
      </c>
      <c r="G3241" t="s">
        <v>128</v>
      </c>
      <c r="H3241">
        <v>7</v>
      </c>
      <c r="I3241">
        <v>30.053419875199999</v>
      </c>
      <c r="J3241">
        <v>33.053419875199999</v>
      </c>
      <c r="K3241">
        <v>2.8261324007350002</v>
      </c>
      <c r="L3241">
        <v>5.8261324007350002</v>
      </c>
      <c r="M3241">
        <v>173928</v>
      </c>
      <c r="N3241" t="s">
        <v>129</v>
      </c>
      <c r="P3241">
        <v>37.368000000000002</v>
      </c>
      <c r="S3241">
        <v>0</v>
      </c>
      <c r="T3241">
        <v>0</v>
      </c>
      <c r="V3241" t="s">
        <v>34</v>
      </c>
      <c r="W3241" s="1">
        <v>40500</v>
      </c>
      <c r="X3241">
        <v>20101118</v>
      </c>
      <c r="Y3241">
        <v>0.99422171428571404</v>
      </c>
      <c r="Z3241">
        <v>3.1387318965415399E-3</v>
      </c>
      <c r="AA3241">
        <v>0.98953500000000005</v>
      </c>
      <c r="AB3241">
        <v>-0.21677142857142601</v>
      </c>
      <c r="AC3241">
        <v>0.423698874587282</v>
      </c>
      <c r="AD3241">
        <v>0.41609999999999697</v>
      </c>
      <c r="AE3241">
        <v>0</v>
      </c>
      <c r="AF3241">
        <v>0</v>
      </c>
      <c r="AI3241" s="2">
        <f t="shared" si="200"/>
        <v>40500</v>
      </c>
      <c r="AJ3241">
        <f t="shared" si="201"/>
        <v>2580.134230573196</v>
      </c>
      <c r="AK3241">
        <f t="shared" si="202"/>
        <v>2580.134230573196</v>
      </c>
      <c r="AL3241" s="3">
        <f>Sheet2!$Q$35</f>
        <v>13804.562889602981</v>
      </c>
      <c r="AM3241" s="3">
        <f>Sheet2!$Q$37</f>
        <v>11470.329043263515</v>
      </c>
      <c r="AN3241" s="3">
        <f>Sheet2!$Q$39</f>
        <v>2136.3846824700945</v>
      </c>
      <c r="AU3241">
        <f t="shared" si="203"/>
        <v>18.368209758750378</v>
      </c>
      <c r="AV3241" t="e">
        <f>VLOOKUP(AI3241,Sheet3!C$29:F$3725,4,FALSE)</f>
        <v>#N/A</v>
      </c>
    </row>
    <row r="3242" spans="1:48" x14ac:dyDescent="0.25">
      <c r="A3242">
        <v>89077938</v>
      </c>
      <c r="B3242">
        <v>11519</v>
      </c>
      <c r="C3242" t="s">
        <v>125</v>
      </c>
      <c r="D3242">
        <v>0</v>
      </c>
      <c r="E3242" t="s">
        <v>126</v>
      </c>
      <c r="F3242" t="s">
        <v>127</v>
      </c>
      <c r="G3242" t="s">
        <v>128</v>
      </c>
      <c r="H3242">
        <v>7</v>
      </c>
      <c r="I3242">
        <v>30.053419875199999</v>
      </c>
      <c r="J3242">
        <v>33.053419875199999</v>
      </c>
      <c r="K3242">
        <v>2.8261324007350002</v>
      </c>
      <c r="L3242">
        <v>5.8261324007350002</v>
      </c>
      <c r="M3242">
        <v>173928</v>
      </c>
      <c r="N3242" t="s">
        <v>129</v>
      </c>
      <c r="P3242">
        <v>37.368000000000002</v>
      </c>
      <c r="S3242">
        <v>0</v>
      </c>
      <c r="T3242">
        <v>0</v>
      </c>
      <c r="V3242" t="s">
        <v>34</v>
      </c>
      <c r="W3242" s="1">
        <v>40501</v>
      </c>
      <c r="X3242">
        <v>20101119</v>
      </c>
      <c r="Y3242">
        <v>0.99504285714285701</v>
      </c>
      <c r="Z3242">
        <v>2.9837345931648901E-3</v>
      </c>
      <c r="AA3242">
        <v>0.99064099999999999</v>
      </c>
      <c r="AB3242">
        <v>-0.29888571428571098</v>
      </c>
      <c r="AC3242">
        <v>0.39434565848674702</v>
      </c>
      <c r="AD3242">
        <v>0.28489999999999899</v>
      </c>
      <c r="AE3242">
        <v>0</v>
      </c>
      <c r="AF3242">
        <v>0</v>
      </c>
      <c r="AI3242" s="2">
        <f t="shared" si="200"/>
        <v>40501</v>
      </c>
      <c r="AJ3242">
        <f t="shared" si="201"/>
        <v>2150.3330839155242</v>
      </c>
      <c r="AK3242">
        <f t="shared" si="202"/>
        <v>2150.3330839155242</v>
      </c>
      <c r="AL3242" s="3">
        <f>Sheet2!$Q$35</f>
        <v>13804.562889602981</v>
      </c>
      <c r="AM3242" s="3">
        <f>Sheet2!$Q$37</f>
        <v>11470.329043263515</v>
      </c>
      <c r="AN3242" s="3">
        <f>Sheet2!$Q$39</f>
        <v>2136.3846824700945</v>
      </c>
      <c r="AU3242">
        <f t="shared" si="203"/>
        <v>15.308416387222692</v>
      </c>
      <c r="AV3242" t="e">
        <f>VLOOKUP(AI3242,Sheet3!C$29:F$3725,4,FALSE)</f>
        <v>#N/A</v>
      </c>
    </row>
    <row r="3243" spans="1:48" x14ac:dyDescent="0.25">
      <c r="A3243">
        <v>89120610</v>
      </c>
      <c r="B3243">
        <v>11519</v>
      </c>
      <c r="C3243" t="s">
        <v>125</v>
      </c>
      <c r="D3243">
        <v>0</v>
      </c>
      <c r="E3243" t="s">
        <v>126</v>
      </c>
      <c r="F3243" t="s">
        <v>127</v>
      </c>
      <c r="G3243" t="s">
        <v>128</v>
      </c>
      <c r="H3243">
        <v>7</v>
      </c>
      <c r="I3243">
        <v>30.053419875199999</v>
      </c>
      <c r="J3243">
        <v>33.053419875199999</v>
      </c>
      <c r="K3243">
        <v>2.8261324007350002</v>
      </c>
      <c r="L3243">
        <v>5.8261324007350002</v>
      </c>
      <c r="M3243">
        <v>173928</v>
      </c>
      <c r="N3243" t="s">
        <v>129</v>
      </c>
      <c r="P3243">
        <v>37.368000000000002</v>
      </c>
      <c r="S3243">
        <v>0</v>
      </c>
      <c r="T3243">
        <v>0</v>
      </c>
      <c r="V3243" t="s">
        <v>34</v>
      </c>
      <c r="W3243" s="1">
        <v>40502</v>
      </c>
      <c r="X3243">
        <v>20101120</v>
      </c>
      <c r="Y3243">
        <v>0.99522900000000003</v>
      </c>
      <c r="Z3243">
        <v>2.7908157025705498E-3</v>
      </c>
      <c r="AA3243">
        <v>0.99091799999999997</v>
      </c>
      <c r="AB3243">
        <v>-0.31749999999999801</v>
      </c>
      <c r="AC3243">
        <v>0.36354777245520797</v>
      </c>
      <c r="AD3243">
        <v>0.24470000000000899</v>
      </c>
      <c r="AE3243">
        <v>0</v>
      </c>
      <c r="AF3243">
        <v>0</v>
      </c>
      <c r="AI3243" s="2">
        <f t="shared" si="200"/>
        <v>40502</v>
      </c>
      <c r="AJ3243">
        <f t="shared" si="201"/>
        <v>2052.1901549226604</v>
      </c>
      <c r="AK3243">
        <f t="shared" si="202"/>
        <v>2052.1901549226604</v>
      </c>
      <c r="AL3243" s="3">
        <f>Sheet2!$Q$35</f>
        <v>13804.562889602981</v>
      </c>
      <c r="AM3243" s="3">
        <f>Sheet2!$Q$37</f>
        <v>11470.329043263515</v>
      </c>
      <c r="AN3243" s="3">
        <f>Sheet2!$Q$39</f>
        <v>2136.3846824700945</v>
      </c>
      <c r="AU3243">
        <f t="shared" si="203"/>
        <v>14.609727968334276</v>
      </c>
      <c r="AV3243" t="e">
        <f>VLOOKUP(AI3243,Sheet3!C$29:F$3725,4,FALSE)</f>
        <v>#N/A</v>
      </c>
    </row>
    <row r="3244" spans="1:48" x14ac:dyDescent="0.25">
      <c r="A3244">
        <v>89164964</v>
      </c>
      <c r="B3244">
        <v>11519</v>
      </c>
      <c r="C3244" t="s">
        <v>125</v>
      </c>
      <c r="D3244">
        <v>0</v>
      </c>
      <c r="E3244" t="s">
        <v>126</v>
      </c>
      <c r="F3244" t="s">
        <v>127</v>
      </c>
      <c r="G3244" t="s">
        <v>128</v>
      </c>
      <c r="H3244">
        <v>7</v>
      </c>
      <c r="I3244">
        <v>30.053419875199999</v>
      </c>
      <c r="J3244">
        <v>33.053419875199999</v>
      </c>
      <c r="K3244">
        <v>2.8261324007350002</v>
      </c>
      <c r="L3244">
        <v>5.8261324007350002</v>
      </c>
      <c r="M3244">
        <v>173928</v>
      </c>
      <c r="N3244" t="s">
        <v>129</v>
      </c>
      <c r="P3244">
        <v>37.368000000000002</v>
      </c>
      <c r="S3244">
        <v>0</v>
      </c>
      <c r="T3244">
        <v>0</v>
      </c>
      <c r="V3244" t="s">
        <v>34</v>
      </c>
      <c r="W3244" s="1">
        <v>40503</v>
      </c>
      <c r="X3244">
        <v>20101121</v>
      </c>
      <c r="Y3244">
        <v>0.99575871428571405</v>
      </c>
      <c r="Z3244">
        <v>2.8016533748222699E-3</v>
      </c>
      <c r="AA3244">
        <v>0.99121800000000004</v>
      </c>
      <c r="AB3244">
        <v>-0.37047142857142701</v>
      </c>
      <c r="AC3244">
        <v>0.37619531292852099</v>
      </c>
      <c r="AD3244">
        <v>0.214700000000001</v>
      </c>
      <c r="AE3244">
        <v>0</v>
      </c>
      <c r="AF3244">
        <v>0</v>
      </c>
      <c r="AI3244" s="2">
        <f t="shared" si="200"/>
        <v>40503</v>
      </c>
      <c r="AJ3244">
        <f t="shared" si="201"/>
        <v>1771.4601483191364</v>
      </c>
      <c r="AK3244">
        <f t="shared" si="202"/>
        <v>1771.4601483191364</v>
      </c>
      <c r="AL3244" s="3">
        <f>Sheet2!$Q$35</f>
        <v>13804.562889602981</v>
      </c>
      <c r="AM3244" s="3">
        <f>Sheet2!$Q$37</f>
        <v>11470.329043263515</v>
      </c>
      <c r="AN3244" s="3">
        <f>Sheet2!$Q$39</f>
        <v>2136.3846824700945</v>
      </c>
      <c r="AU3244">
        <f t="shared" si="203"/>
        <v>12.611185572451502</v>
      </c>
      <c r="AV3244" t="e">
        <f>VLOOKUP(AI3244,Sheet3!C$29:F$3725,4,FALSE)</f>
        <v>#N/A</v>
      </c>
    </row>
    <row r="3245" spans="1:48" x14ac:dyDescent="0.25">
      <c r="A3245">
        <v>89212596</v>
      </c>
      <c r="B3245">
        <v>11519</v>
      </c>
      <c r="C3245" t="s">
        <v>125</v>
      </c>
      <c r="D3245">
        <v>0</v>
      </c>
      <c r="E3245" t="s">
        <v>126</v>
      </c>
      <c r="F3245" t="s">
        <v>127</v>
      </c>
      <c r="G3245" t="s">
        <v>128</v>
      </c>
      <c r="H3245">
        <v>7</v>
      </c>
      <c r="I3245">
        <v>30.053419875199999</v>
      </c>
      <c r="J3245">
        <v>33.053419875199999</v>
      </c>
      <c r="K3245">
        <v>2.8261324007350002</v>
      </c>
      <c r="L3245">
        <v>5.8261324007350002</v>
      </c>
      <c r="M3245">
        <v>173928</v>
      </c>
      <c r="N3245" t="s">
        <v>129</v>
      </c>
      <c r="P3245">
        <v>37.368000000000002</v>
      </c>
      <c r="S3245">
        <v>0</v>
      </c>
      <c r="T3245">
        <v>0</v>
      </c>
      <c r="V3245" t="s">
        <v>34</v>
      </c>
      <c r="W3245" s="1">
        <v>40504</v>
      </c>
      <c r="X3245">
        <v>20101122</v>
      </c>
      <c r="Y3245">
        <v>0.99589399999999995</v>
      </c>
      <c r="Z3245">
        <v>2.7814511628695701E-3</v>
      </c>
      <c r="AA3245">
        <v>0.991483</v>
      </c>
      <c r="AB3245">
        <v>-0.38399999999999901</v>
      </c>
      <c r="AC3245">
        <v>0.368871479747931</v>
      </c>
      <c r="AD3245">
        <v>0.188200000000005</v>
      </c>
      <c r="AE3245">
        <v>0</v>
      </c>
      <c r="AF3245">
        <v>0</v>
      </c>
      <c r="AI3245" s="2">
        <f t="shared" si="200"/>
        <v>40504</v>
      </c>
      <c r="AJ3245">
        <f t="shared" si="201"/>
        <v>1699.4216581359506</v>
      </c>
      <c r="AK3245">
        <f t="shared" si="202"/>
        <v>1699.4216581359506</v>
      </c>
      <c r="AL3245" s="3">
        <f>Sheet2!$Q$35</f>
        <v>13804.562889602981</v>
      </c>
      <c r="AM3245" s="3">
        <f>Sheet2!$Q$37</f>
        <v>11470.329043263515</v>
      </c>
      <c r="AN3245" s="3">
        <f>Sheet2!$Q$39</f>
        <v>2136.3846824700945</v>
      </c>
      <c r="AU3245">
        <f t="shared" si="203"/>
        <v>12.098337022671023</v>
      </c>
      <c r="AV3245" t="e">
        <f>VLOOKUP(AI3245,Sheet3!C$29:F$3725,4,FALSE)</f>
        <v>#N/A</v>
      </c>
    </row>
    <row r="3246" spans="1:48" x14ac:dyDescent="0.25">
      <c r="A3246">
        <v>89259485</v>
      </c>
      <c r="B3246">
        <v>11519</v>
      </c>
      <c r="C3246" t="s">
        <v>125</v>
      </c>
      <c r="D3246">
        <v>0</v>
      </c>
      <c r="E3246" t="s">
        <v>126</v>
      </c>
      <c r="F3246" t="s">
        <v>127</v>
      </c>
      <c r="G3246" t="s">
        <v>128</v>
      </c>
      <c r="H3246">
        <v>7</v>
      </c>
      <c r="I3246">
        <v>30.053419875199999</v>
      </c>
      <c r="J3246">
        <v>33.053419875199999</v>
      </c>
      <c r="K3246">
        <v>2.8261324007350002</v>
      </c>
      <c r="L3246">
        <v>5.8261324007350002</v>
      </c>
      <c r="M3246">
        <v>173928</v>
      </c>
      <c r="N3246" t="s">
        <v>129</v>
      </c>
      <c r="P3246">
        <v>37.368000000000002</v>
      </c>
      <c r="S3246">
        <v>0</v>
      </c>
      <c r="T3246">
        <v>0</v>
      </c>
      <c r="V3246" t="s">
        <v>34</v>
      </c>
      <c r="W3246" s="1">
        <v>40505</v>
      </c>
      <c r="X3246">
        <v>20101123</v>
      </c>
      <c r="Y3246">
        <v>0.98864214285714302</v>
      </c>
      <c r="Z3246">
        <v>7.6397779591625701E-3</v>
      </c>
      <c r="AA3246">
        <v>0.97860599999999998</v>
      </c>
      <c r="AB3246">
        <v>0.34118571428571898</v>
      </c>
      <c r="AC3246">
        <v>0.90340708025400196</v>
      </c>
      <c r="AD3246">
        <v>1.5089999999999999</v>
      </c>
      <c r="AE3246">
        <v>0</v>
      </c>
      <c r="AF3246">
        <v>0</v>
      </c>
      <c r="AI3246" s="2">
        <f t="shared" si="200"/>
        <v>40505</v>
      </c>
      <c r="AJ3246">
        <f t="shared" si="201"/>
        <v>5364.8987752706744</v>
      </c>
      <c r="AK3246">
        <f t="shared" si="202"/>
        <v>5364.8987752706744</v>
      </c>
      <c r="AL3246" s="3">
        <f>Sheet2!$Q$35</f>
        <v>13804.562889602981</v>
      </c>
      <c r="AM3246" s="3">
        <f>Sheet2!$Q$37</f>
        <v>11470.329043263515</v>
      </c>
      <c r="AN3246" s="3">
        <f>Sheet2!$Q$39</f>
        <v>2136.3846824700945</v>
      </c>
      <c r="AU3246">
        <f t="shared" si="203"/>
        <v>38.19320129586535</v>
      </c>
      <c r="AV3246" t="e">
        <f>VLOOKUP(AI3246,Sheet3!C$29:F$3725,4,FALSE)</f>
        <v>#N/A</v>
      </c>
    </row>
    <row r="3247" spans="1:48" x14ac:dyDescent="0.25">
      <c r="A3247">
        <v>89307745</v>
      </c>
      <c r="B3247">
        <v>11519</v>
      </c>
      <c r="C3247" t="s">
        <v>125</v>
      </c>
      <c r="D3247">
        <v>0</v>
      </c>
      <c r="E3247" t="s">
        <v>126</v>
      </c>
      <c r="F3247" t="s">
        <v>127</v>
      </c>
      <c r="G3247" t="s">
        <v>128</v>
      </c>
      <c r="H3247">
        <v>7</v>
      </c>
      <c r="I3247">
        <v>30.053419875199999</v>
      </c>
      <c r="J3247">
        <v>33.053419875199999</v>
      </c>
      <c r="K3247">
        <v>2.8261324007350002</v>
      </c>
      <c r="L3247">
        <v>5.8261324007350002</v>
      </c>
      <c r="M3247">
        <v>173928</v>
      </c>
      <c r="N3247" t="s">
        <v>129</v>
      </c>
      <c r="P3247">
        <v>37.368000000000002</v>
      </c>
      <c r="S3247">
        <v>0</v>
      </c>
      <c r="T3247">
        <v>0</v>
      </c>
      <c r="V3247" t="s">
        <v>34</v>
      </c>
      <c r="W3247" s="1">
        <v>40506</v>
      </c>
      <c r="X3247">
        <v>20101124</v>
      </c>
      <c r="Y3247">
        <v>0.98913257142857103</v>
      </c>
      <c r="Z3247">
        <v>7.4656055319835702E-3</v>
      </c>
      <c r="AA3247">
        <v>0.97892699999999999</v>
      </c>
      <c r="AB3247">
        <v>0.29214285714285798</v>
      </c>
      <c r="AC3247">
        <v>0.88246047237602698</v>
      </c>
      <c r="AD3247">
        <v>1.4358</v>
      </c>
      <c r="AE3247">
        <v>0</v>
      </c>
      <c r="AF3247">
        <v>0</v>
      </c>
      <c r="AI3247" s="2">
        <f t="shared" si="200"/>
        <v>40506</v>
      </c>
      <c r="AJ3247">
        <f t="shared" si="201"/>
        <v>5129.6083313100971</v>
      </c>
      <c r="AK3247">
        <f t="shared" si="202"/>
        <v>5129.6083313100971</v>
      </c>
      <c r="AL3247" s="3">
        <f>Sheet2!$Q$35</f>
        <v>13804.562889602981</v>
      </c>
      <c r="AM3247" s="3">
        <f>Sheet2!$Q$37</f>
        <v>11470.329043263515</v>
      </c>
      <c r="AN3247" s="3">
        <f>Sheet2!$Q$39</f>
        <v>2136.3846824700945</v>
      </c>
      <c r="AU3247">
        <f t="shared" si="203"/>
        <v>36.518147270502787</v>
      </c>
      <c r="AV3247" t="e">
        <f>VLOOKUP(AI3247,Sheet3!C$29:F$3725,4,FALSE)</f>
        <v>#N/A</v>
      </c>
    </row>
    <row r="3248" spans="1:48" x14ac:dyDescent="0.25">
      <c r="A3248">
        <v>89350276</v>
      </c>
      <c r="B3248">
        <v>11519</v>
      </c>
      <c r="C3248" t="s">
        <v>125</v>
      </c>
      <c r="D3248">
        <v>0</v>
      </c>
      <c r="E3248" t="s">
        <v>126</v>
      </c>
      <c r="F3248" t="s">
        <v>127</v>
      </c>
      <c r="G3248" t="s">
        <v>128</v>
      </c>
      <c r="H3248">
        <v>7</v>
      </c>
      <c r="I3248">
        <v>30.053419875199999</v>
      </c>
      <c r="J3248">
        <v>33.053419875199999</v>
      </c>
      <c r="K3248">
        <v>2.8261324007350002</v>
      </c>
      <c r="L3248">
        <v>5.8261324007350002</v>
      </c>
      <c r="M3248">
        <v>173928</v>
      </c>
      <c r="N3248" t="s">
        <v>129</v>
      </c>
      <c r="P3248">
        <v>37.368000000000002</v>
      </c>
      <c r="S3248">
        <v>0</v>
      </c>
      <c r="T3248">
        <v>0</v>
      </c>
      <c r="V3248" t="s">
        <v>34</v>
      </c>
      <c r="W3248" s="1">
        <v>40507</v>
      </c>
      <c r="X3248">
        <v>20101125</v>
      </c>
      <c r="Y3248">
        <v>0.98908885714285699</v>
      </c>
      <c r="Z3248">
        <v>7.5721845768117598E-3</v>
      </c>
      <c r="AA3248">
        <v>0.97827799999999998</v>
      </c>
      <c r="AB3248">
        <v>0.29651428571428701</v>
      </c>
      <c r="AC3248">
        <v>0.89234836635630799</v>
      </c>
      <c r="AD3248">
        <v>1.5006999999999999</v>
      </c>
      <c r="AE3248">
        <v>0</v>
      </c>
      <c r="AF3248">
        <v>0</v>
      </c>
      <c r="AI3248" s="2">
        <f t="shared" si="200"/>
        <v>40507</v>
      </c>
      <c r="AJ3248">
        <f t="shared" si="201"/>
        <v>5150.6551055689342</v>
      </c>
      <c r="AK3248">
        <f t="shared" si="202"/>
        <v>5150.6551055689342</v>
      </c>
      <c r="AL3248" s="3">
        <f>Sheet2!$Q$35</f>
        <v>13804.562889602981</v>
      </c>
      <c r="AM3248" s="3">
        <f>Sheet2!$Q$37</f>
        <v>11470.329043263515</v>
      </c>
      <c r="AN3248" s="3">
        <f>Sheet2!$Q$39</f>
        <v>2136.3846824700945</v>
      </c>
      <c r="AU3248">
        <f t="shared" si="203"/>
        <v>36.667981166642946</v>
      </c>
      <c r="AV3248" t="e">
        <f>VLOOKUP(AI3248,Sheet3!C$29:F$3725,4,FALSE)</f>
        <v>#N/A</v>
      </c>
    </row>
    <row r="3249" spans="1:48" x14ac:dyDescent="0.25">
      <c r="A3249">
        <v>89395618</v>
      </c>
      <c r="B3249">
        <v>11519</v>
      </c>
      <c r="C3249" t="s">
        <v>125</v>
      </c>
      <c r="D3249">
        <v>0</v>
      </c>
      <c r="E3249" t="s">
        <v>126</v>
      </c>
      <c r="F3249" t="s">
        <v>127</v>
      </c>
      <c r="G3249" t="s">
        <v>128</v>
      </c>
      <c r="H3249">
        <v>7</v>
      </c>
      <c r="I3249">
        <v>30.053419875199999</v>
      </c>
      <c r="J3249">
        <v>33.053419875199999</v>
      </c>
      <c r="K3249">
        <v>2.8261324007350002</v>
      </c>
      <c r="L3249">
        <v>5.8261324007350002</v>
      </c>
      <c r="M3249">
        <v>173928</v>
      </c>
      <c r="N3249" t="s">
        <v>129</v>
      </c>
      <c r="P3249">
        <v>37.368000000000002</v>
      </c>
      <c r="S3249">
        <v>0</v>
      </c>
      <c r="T3249">
        <v>0</v>
      </c>
      <c r="V3249" t="s">
        <v>34</v>
      </c>
      <c r="W3249" s="1">
        <v>40508</v>
      </c>
      <c r="X3249">
        <v>20101126</v>
      </c>
      <c r="Y3249">
        <v>0.98907014285714301</v>
      </c>
      <c r="Z3249">
        <v>7.13900940364319E-3</v>
      </c>
      <c r="AA3249">
        <v>0.97881899999999999</v>
      </c>
      <c r="AB3249">
        <v>0.29838571428571697</v>
      </c>
      <c r="AC3249">
        <v>0.84455083823731003</v>
      </c>
      <c r="AD3249">
        <v>1.4466000000000001</v>
      </c>
      <c r="AE3249">
        <v>0</v>
      </c>
      <c r="AF3249">
        <v>0</v>
      </c>
      <c r="AI3249" s="2">
        <f t="shared" si="200"/>
        <v>40508</v>
      </c>
      <c r="AJ3249">
        <f t="shared" si="201"/>
        <v>5159.6608871906064</v>
      </c>
      <c r="AK3249">
        <f t="shared" si="202"/>
        <v>5159.6608871906064</v>
      </c>
      <c r="AL3249" s="3">
        <f>Sheet2!$Q$35</f>
        <v>13804.562889602981</v>
      </c>
      <c r="AM3249" s="3">
        <f>Sheet2!$Q$37</f>
        <v>11470.329043263515</v>
      </c>
      <c r="AN3249" s="3">
        <f>Sheet2!$Q$39</f>
        <v>2136.3846824700945</v>
      </c>
      <c r="AU3249">
        <f t="shared" si="203"/>
        <v>36.732094143366496</v>
      </c>
      <c r="AV3249" t="e">
        <f>VLOOKUP(AI3249,Sheet3!C$29:F$3725,4,FALSE)</f>
        <v>#N/A</v>
      </c>
    </row>
    <row r="3250" spans="1:48" x14ac:dyDescent="0.25">
      <c r="A3250">
        <v>89445286</v>
      </c>
      <c r="B3250">
        <v>11519</v>
      </c>
      <c r="C3250" t="s">
        <v>125</v>
      </c>
      <c r="D3250">
        <v>0</v>
      </c>
      <c r="E3250" t="s">
        <v>126</v>
      </c>
      <c r="F3250" t="s">
        <v>127</v>
      </c>
      <c r="G3250" t="s">
        <v>128</v>
      </c>
      <c r="H3250">
        <v>7</v>
      </c>
      <c r="I3250">
        <v>30.053419875199999</v>
      </c>
      <c r="J3250">
        <v>33.053419875199999</v>
      </c>
      <c r="K3250">
        <v>2.8261324007350002</v>
      </c>
      <c r="L3250">
        <v>5.8261324007350002</v>
      </c>
      <c r="M3250">
        <v>173928</v>
      </c>
      <c r="N3250" t="s">
        <v>129</v>
      </c>
      <c r="P3250">
        <v>37.368000000000002</v>
      </c>
      <c r="S3250">
        <v>0</v>
      </c>
      <c r="T3250">
        <v>0</v>
      </c>
      <c r="V3250" t="s">
        <v>34</v>
      </c>
      <c r="W3250" s="1">
        <v>40509</v>
      </c>
      <c r="X3250">
        <v>20101127</v>
      </c>
      <c r="Y3250">
        <v>0.99552214285714302</v>
      </c>
      <c r="Z3250">
        <v>2.2259659494617899E-3</v>
      </c>
      <c r="AA3250">
        <v>0.99281799999999998</v>
      </c>
      <c r="AB3250">
        <v>-0.34681428571428402</v>
      </c>
      <c r="AC3250">
        <v>0.25870604625201199</v>
      </c>
      <c r="AD3250">
        <v>8.7800000000004499E-2</v>
      </c>
      <c r="AE3250">
        <v>0</v>
      </c>
      <c r="AF3250">
        <v>0</v>
      </c>
      <c r="AI3250" s="2">
        <f t="shared" si="200"/>
        <v>40509</v>
      </c>
      <c r="AJ3250">
        <f t="shared" si="201"/>
        <v>1897.098192055244</v>
      </c>
      <c r="AK3250">
        <f t="shared" si="202"/>
        <v>1897.098192055244</v>
      </c>
      <c r="AL3250" s="3">
        <f>Sheet2!$Q$35</f>
        <v>13804.562889602981</v>
      </c>
      <c r="AM3250" s="3">
        <f>Sheet2!$Q$37</f>
        <v>11470.329043263515</v>
      </c>
      <c r="AN3250" s="3">
        <f>Sheet2!$Q$39</f>
        <v>2136.3846824700945</v>
      </c>
      <c r="AU3250">
        <f t="shared" si="203"/>
        <v>13.505614208635752</v>
      </c>
      <c r="AV3250" t="e">
        <f>VLOOKUP(AI3250,Sheet3!C$29:F$3725,4,FALSE)</f>
        <v>#N/A</v>
      </c>
    </row>
    <row r="3251" spans="1:48" x14ac:dyDescent="0.25">
      <c r="A3251">
        <v>89487022</v>
      </c>
      <c r="B3251">
        <v>11519</v>
      </c>
      <c r="C3251" t="s">
        <v>125</v>
      </c>
      <c r="D3251">
        <v>0</v>
      </c>
      <c r="E3251" t="s">
        <v>126</v>
      </c>
      <c r="F3251" t="s">
        <v>127</v>
      </c>
      <c r="G3251" t="s">
        <v>128</v>
      </c>
      <c r="H3251">
        <v>7</v>
      </c>
      <c r="I3251">
        <v>30.053419875199999</v>
      </c>
      <c r="J3251">
        <v>33.053419875199999</v>
      </c>
      <c r="K3251">
        <v>2.8261324007350002</v>
      </c>
      <c r="L3251">
        <v>5.8261324007350002</v>
      </c>
      <c r="M3251">
        <v>173928</v>
      </c>
      <c r="N3251" t="s">
        <v>129</v>
      </c>
      <c r="P3251">
        <v>37.368000000000002</v>
      </c>
      <c r="S3251">
        <v>0</v>
      </c>
      <c r="T3251">
        <v>0</v>
      </c>
      <c r="V3251" t="s">
        <v>34</v>
      </c>
      <c r="W3251" s="1">
        <v>40510</v>
      </c>
      <c r="X3251">
        <v>20101128</v>
      </c>
      <c r="Y3251">
        <v>0.99516271428571401</v>
      </c>
      <c r="Z3251">
        <v>2.2070429288520801E-3</v>
      </c>
      <c r="AA3251">
        <v>0.99231199999999997</v>
      </c>
      <c r="AB3251">
        <v>-0.31087142857142602</v>
      </c>
      <c r="AC3251">
        <v>0.268530603280074</v>
      </c>
      <c r="AD3251">
        <v>0.13840000000000499</v>
      </c>
      <c r="AE3251">
        <v>0</v>
      </c>
      <c r="AF3251">
        <v>0</v>
      </c>
      <c r="AI3251" s="2">
        <f t="shared" si="200"/>
        <v>40510</v>
      </c>
      <c r="AJ3251">
        <f t="shared" si="201"/>
        <v>2087.1691646282561</v>
      </c>
      <c r="AK3251">
        <f t="shared" si="202"/>
        <v>2087.1691646282561</v>
      </c>
      <c r="AL3251" s="3">
        <f>Sheet2!$Q$35</f>
        <v>13804.562889602981</v>
      </c>
      <c r="AM3251" s="3">
        <f>Sheet2!$Q$37</f>
        <v>11470.329043263515</v>
      </c>
      <c r="AN3251" s="3">
        <f>Sheet2!$Q$39</f>
        <v>2136.3846824700945</v>
      </c>
      <c r="AU3251">
        <f t="shared" si="203"/>
        <v>14.858746713100516</v>
      </c>
      <c r="AV3251" t="e">
        <f>VLOOKUP(AI3251,Sheet3!C$29:F$3725,4,FALSE)</f>
        <v>#N/A</v>
      </c>
    </row>
    <row r="3252" spans="1:48" x14ac:dyDescent="0.25">
      <c r="A3252">
        <v>89535393</v>
      </c>
      <c r="B3252">
        <v>11519</v>
      </c>
      <c r="C3252" t="s">
        <v>125</v>
      </c>
      <c r="D3252">
        <v>0</v>
      </c>
      <c r="E3252" t="s">
        <v>126</v>
      </c>
      <c r="F3252" t="s">
        <v>127</v>
      </c>
      <c r="G3252" t="s">
        <v>128</v>
      </c>
      <c r="H3252">
        <v>7</v>
      </c>
      <c r="I3252">
        <v>30.053419875199999</v>
      </c>
      <c r="J3252">
        <v>33.053419875199999</v>
      </c>
      <c r="K3252">
        <v>2.8261324007350002</v>
      </c>
      <c r="L3252">
        <v>5.8261324007350002</v>
      </c>
      <c r="M3252">
        <v>173928</v>
      </c>
      <c r="N3252" t="s">
        <v>129</v>
      </c>
      <c r="P3252">
        <v>37.368000000000002</v>
      </c>
      <c r="S3252">
        <v>0</v>
      </c>
      <c r="T3252">
        <v>0</v>
      </c>
      <c r="V3252" t="s">
        <v>34</v>
      </c>
      <c r="W3252" s="1">
        <v>40511</v>
      </c>
      <c r="X3252">
        <v>20101129</v>
      </c>
      <c r="Y3252">
        <v>0.99505842857142901</v>
      </c>
      <c r="Z3252">
        <v>2.3411362843800501E-3</v>
      </c>
      <c r="AA3252">
        <v>0.99209000000000003</v>
      </c>
      <c r="AB3252">
        <v>-0.30044285714285601</v>
      </c>
      <c r="AC3252">
        <v>0.237617278455101</v>
      </c>
      <c r="AD3252">
        <v>0.106499999999998</v>
      </c>
      <c r="AE3252">
        <v>0</v>
      </c>
      <c r="AF3252">
        <v>0</v>
      </c>
      <c r="AI3252" s="2">
        <f t="shared" si="200"/>
        <v>40511</v>
      </c>
      <c r="AJ3252">
        <f t="shared" si="201"/>
        <v>2142.1332139209844</v>
      </c>
      <c r="AK3252">
        <f t="shared" si="202"/>
        <v>2142.1332139209844</v>
      </c>
      <c r="AL3252" s="3">
        <f>Sheet2!$Q$35</f>
        <v>13804.562889602981</v>
      </c>
      <c r="AM3252" s="3">
        <f>Sheet2!$Q$37</f>
        <v>11470.329043263515</v>
      </c>
      <c r="AN3252" s="3">
        <f>Sheet2!$Q$39</f>
        <v>2136.3846824700945</v>
      </c>
      <c r="AU3252">
        <f t="shared" si="203"/>
        <v>15.25004076851671</v>
      </c>
      <c r="AV3252" t="e">
        <f>VLOOKUP(AI3252,Sheet3!C$29:F$3725,4,FALSE)</f>
        <v>#N/A</v>
      </c>
    </row>
    <row r="3253" spans="1:48" x14ac:dyDescent="0.25">
      <c r="A3253">
        <v>89577304</v>
      </c>
      <c r="B3253">
        <v>11519</v>
      </c>
      <c r="C3253" t="s">
        <v>125</v>
      </c>
      <c r="D3253">
        <v>0</v>
      </c>
      <c r="E3253" t="s">
        <v>126</v>
      </c>
      <c r="F3253" t="s">
        <v>127</v>
      </c>
      <c r="G3253" t="s">
        <v>128</v>
      </c>
      <c r="H3253">
        <v>7</v>
      </c>
      <c r="I3253">
        <v>30.053419875199999</v>
      </c>
      <c r="J3253">
        <v>33.053419875199999</v>
      </c>
      <c r="K3253">
        <v>2.8261324007350002</v>
      </c>
      <c r="L3253">
        <v>5.8261324007350002</v>
      </c>
      <c r="M3253">
        <v>173928</v>
      </c>
      <c r="N3253" t="s">
        <v>129</v>
      </c>
      <c r="P3253">
        <v>37.368000000000002</v>
      </c>
      <c r="S3253">
        <v>0</v>
      </c>
      <c r="T3253">
        <v>0</v>
      </c>
      <c r="V3253" t="s">
        <v>34</v>
      </c>
      <c r="W3253" s="1">
        <v>40512</v>
      </c>
      <c r="X3253">
        <v>20101130</v>
      </c>
      <c r="Y3253">
        <v>0.99440785714285695</v>
      </c>
      <c r="Z3253">
        <v>2.3952271248446999E-3</v>
      </c>
      <c r="AA3253">
        <v>0.99147099999999999</v>
      </c>
      <c r="AB3253">
        <v>-0.23538571428571201</v>
      </c>
      <c r="AC3253">
        <v>0.25833302664015201</v>
      </c>
      <c r="AD3253">
        <v>0.18940000000000601</v>
      </c>
      <c r="AE3253">
        <v>0</v>
      </c>
      <c r="AF3253">
        <v>0</v>
      </c>
      <c r="AI3253" s="2">
        <f t="shared" si="200"/>
        <v>40512</v>
      </c>
      <c r="AJ3253">
        <f t="shared" si="201"/>
        <v>2483.1527430093847</v>
      </c>
      <c r="AK3253">
        <f t="shared" si="202"/>
        <v>2483.1527430093847</v>
      </c>
      <c r="AL3253" s="3">
        <f>Sheet2!$Q$35</f>
        <v>13804.562889602981</v>
      </c>
      <c r="AM3253" s="3">
        <f>Sheet2!$Q$37</f>
        <v>11470.329043263515</v>
      </c>
      <c r="AN3253" s="3">
        <f>Sheet2!$Q$39</f>
        <v>2136.3846824700945</v>
      </c>
      <c r="AU3253">
        <f t="shared" si="203"/>
        <v>17.677789746807051</v>
      </c>
      <c r="AV3253" t="e">
        <f>VLOOKUP(AI3253,Sheet3!C$29:F$3725,4,FALSE)</f>
        <v>#N/A</v>
      </c>
    </row>
    <row r="3254" spans="1:48" x14ac:dyDescent="0.25">
      <c r="A3254">
        <v>89613723</v>
      </c>
      <c r="B3254">
        <v>11519</v>
      </c>
      <c r="C3254" t="s">
        <v>125</v>
      </c>
      <c r="D3254">
        <v>0</v>
      </c>
      <c r="E3254" t="s">
        <v>126</v>
      </c>
      <c r="F3254" t="s">
        <v>127</v>
      </c>
      <c r="G3254" t="s">
        <v>128</v>
      </c>
      <c r="H3254">
        <v>7</v>
      </c>
      <c r="I3254">
        <v>30.053419875199999</v>
      </c>
      <c r="J3254">
        <v>33.053419875199999</v>
      </c>
      <c r="K3254">
        <v>2.8261324007350002</v>
      </c>
      <c r="L3254">
        <v>5.8261324007350002</v>
      </c>
      <c r="M3254">
        <v>173928</v>
      </c>
      <c r="N3254" t="s">
        <v>129</v>
      </c>
      <c r="P3254">
        <v>37.368000000000002</v>
      </c>
      <c r="S3254">
        <v>0</v>
      </c>
      <c r="T3254">
        <v>0</v>
      </c>
      <c r="V3254" t="s">
        <v>34</v>
      </c>
      <c r="W3254" s="1">
        <v>40513</v>
      </c>
      <c r="X3254">
        <v>20101201</v>
      </c>
      <c r="Y3254">
        <v>0.99479499999999998</v>
      </c>
      <c r="Z3254">
        <v>2.1137826621621101E-3</v>
      </c>
      <c r="AA3254">
        <v>0.99209099999999995</v>
      </c>
      <c r="AB3254">
        <v>-0.27409999999999501</v>
      </c>
      <c r="AC3254">
        <v>0.23869978753955701</v>
      </c>
      <c r="AD3254">
        <v>0.127400000000011</v>
      </c>
      <c r="AE3254">
        <v>0</v>
      </c>
      <c r="AF3254">
        <v>0</v>
      </c>
      <c r="AI3254" s="2">
        <f t="shared" si="200"/>
        <v>40513</v>
      </c>
      <c r="AJ3254">
        <f t="shared" si="201"/>
        <v>2280.6058847554959</v>
      </c>
      <c r="AK3254">
        <f t="shared" si="202"/>
        <v>2280.6058847554959</v>
      </c>
      <c r="AL3254" s="3">
        <f>Sheet2!$Q$35</f>
        <v>13804.562889602981</v>
      </c>
      <c r="AM3254" s="3">
        <f>Sheet2!$Q$37</f>
        <v>11470.329043263515</v>
      </c>
      <c r="AN3254" s="3">
        <f>Sheet2!$Q$39</f>
        <v>2136.3846824700945</v>
      </c>
      <c r="AU3254">
        <f t="shared" si="203"/>
        <v>16.235840279876879</v>
      </c>
      <c r="AV3254" t="e">
        <f>VLOOKUP(AI3254,Sheet3!C$29:F$3725,4,FALSE)</f>
        <v>#N/A</v>
      </c>
    </row>
    <row r="3255" spans="1:48" x14ac:dyDescent="0.25">
      <c r="A3255">
        <v>89670457</v>
      </c>
      <c r="B3255">
        <v>11519</v>
      </c>
      <c r="C3255" t="s">
        <v>125</v>
      </c>
      <c r="D3255">
        <v>0</v>
      </c>
      <c r="E3255" t="s">
        <v>126</v>
      </c>
      <c r="F3255" t="s">
        <v>127</v>
      </c>
      <c r="G3255" t="s">
        <v>128</v>
      </c>
      <c r="H3255">
        <v>7</v>
      </c>
      <c r="I3255">
        <v>30.053419875199999</v>
      </c>
      <c r="J3255">
        <v>33.053419875199999</v>
      </c>
      <c r="K3255">
        <v>2.8261324007350002</v>
      </c>
      <c r="L3255">
        <v>5.8261324007350002</v>
      </c>
      <c r="M3255">
        <v>173928</v>
      </c>
      <c r="N3255" t="s">
        <v>129</v>
      </c>
      <c r="P3255">
        <v>37.368000000000002</v>
      </c>
      <c r="S3255">
        <v>0</v>
      </c>
      <c r="T3255">
        <v>0</v>
      </c>
      <c r="V3255" t="s">
        <v>34</v>
      </c>
      <c r="W3255" s="1">
        <v>40514</v>
      </c>
      <c r="X3255">
        <v>20101202</v>
      </c>
      <c r="Y3255">
        <v>0.99379528571428599</v>
      </c>
      <c r="Z3255">
        <v>3.3538919274813399E-3</v>
      </c>
      <c r="AA3255">
        <v>0.98807800000000001</v>
      </c>
      <c r="AB3255">
        <v>-0.174128571428568</v>
      </c>
      <c r="AC3255">
        <v>0.197366618354819</v>
      </c>
      <c r="AD3255">
        <v>3.4200000000006399E-2</v>
      </c>
      <c r="AE3255">
        <v>0</v>
      </c>
      <c r="AF3255">
        <v>0</v>
      </c>
      <c r="AI3255" s="2">
        <f t="shared" si="200"/>
        <v>40514</v>
      </c>
      <c r="AJ3255">
        <f t="shared" si="201"/>
        <v>2801.313500024844</v>
      </c>
      <c r="AK3255">
        <f t="shared" si="202"/>
        <v>2801.313500024844</v>
      </c>
      <c r="AL3255" s="3">
        <f>Sheet2!$Q$35</f>
        <v>13804.562889602981</v>
      </c>
      <c r="AM3255" s="3">
        <f>Sheet2!$Q$37</f>
        <v>11470.329043263515</v>
      </c>
      <c r="AN3255" s="3">
        <f>Sheet2!$Q$39</f>
        <v>2136.3846824700945</v>
      </c>
      <c r="AU3255">
        <f t="shared" si="203"/>
        <v>19.942805052062884</v>
      </c>
      <c r="AV3255" t="e">
        <f>VLOOKUP(AI3255,Sheet3!C$29:F$3725,4,FALSE)</f>
        <v>#N/A</v>
      </c>
    </row>
    <row r="3256" spans="1:48" x14ac:dyDescent="0.25">
      <c r="A3256">
        <v>89707998</v>
      </c>
      <c r="B3256">
        <v>11519</v>
      </c>
      <c r="C3256" t="s">
        <v>125</v>
      </c>
      <c r="D3256">
        <v>0</v>
      </c>
      <c r="E3256" t="s">
        <v>126</v>
      </c>
      <c r="F3256" t="s">
        <v>127</v>
      </c>
      <c r="G3256" t="s">
        <v>128</v>
      </c>
      <c r="H3256">
        <v>7</v>
      </c>
      <c r="I3256">
        <v>30.053419875199999</v>
      </c>
      <c r="J3256">
        <v>33.053419875199999</v>
      </c>
      <c r="K3256">
        <v>2.8261324007350002</v>
      </c>
      <c r="L3256">
        <v>5.8261324007350002</v>
      </c>
      <c r="M3256">
        <v>173928</v>
      </c>
      <c r="N3256" t="s">
        <v>129</v>
      </c>
      <c r="P3256">
        <v>37.368000000000002</v>
      </c>
      <c r="S3256">
        <v>0</v>
      </c>
      <c r="T3256">
        <v>0</v>
      </c>
      <c r="V3256" t="s">
        <v>34</v>
      </c>
      <c r="W3256" s="1">
        <v>40515</v>
      </c>
      <c r="X3256">
        <v>20101203</v>
      </c>
      <c r="Y3256">
        <v>0.99338300000000002</v>
      </c>
      <c r="Z3256">
        <v>4.0973992448171898E-3</v>
      </c>
      <c r="AA3256">
        <v>0.98648599999999997</v>
      </c>
      <c r="AB3256">
        <v>-0.13289999999999799</v>
      </c>
      <c r="AC3256">
        <v>0.25083461825331299</v>
      </c>
      <c r="AD3256">
        <v>0.16620000000000501</v>
      </c>
      <c r="AE3256">
        <v>0</v>
      </c>
      <c r="AF3256">
        <v>0</v>
      </c>
      <c r="AI3256" s="2">
        <f t="shared" si="200"/>
        <v>40515</v>
      </c>
      <c r="AJ3256">
        <f t="shared" si="201"/>
        <v>3013.8434201087803</v>
      </c>
      <c r="AK3256">
        <f t="shared" si="202"/>
        <v>3013.8434201087803</v>
      </c>
      <c r="AL3256" s="3">
        <f>Sheet2!$Q$35</f>
        <v>13804.562889602981</v>
      </c>
      <c r="AM3256" s="3">
        <f>Sheet2!$Q$37</f>
        <v>11470.329043263515</v>
      </c>
      <c r="AN3256" s="3">
        <f>Sheet2!$Q$39</f>
        <v>2136.3846824700945</v>
      </c>
      <c r="AU3256">
        <f t="shared" si="203"/>
        <v>21.455824842217343</v>
      </c>
      <c r="AV3256" t="e">
        <f>VLOOKUP(AI3256,Sheet3!C$29:F$3725,4,FALSE)</f>
        <v>#N/A</v>
      </c>
    </row>
    <row r="3257" spans="1:48" x14ac:dyDescent="0.25">
      <c r="A3257">
        <v>89759816</v>
      </c>
      <c r="B3257">
        <v>11519</v>
      </c>
      <c r="C3257" t="s">
        <v>125</v>
      </c>
      <c r="D3257">
        <v>0</v>
      </c>
      <c r="E3257" t="s">
        <v>126</v>
      </c>
      <c r="F3257" t="s">
        <v>127</v>
      </c>
      <c r="G3257" t="s">
        <v>128</v>
      </c>
      <c r="H3257">
        <v>7</v>
      </c>
      <c r="I3257">
        <v>30.053419875199999</v>
      </c>
      <c r="J3257">
        <v>33.053419875199999</v>
      </c>
      <c r="K3257">
        <v>2.8261324007350002</v>
      </c>
      <c r="L3257">
        <v>5.8261324007350002</v>
      </c>
      <c r="M3257">
        <v>173928</v>
      </c>
      <c r="N3257" t="s">
        <v>129</v>
      </c>
      <c r="P3257">
        <v>37.368000000000002</v>
      </c>
      <c r="S3257">
        <v>0</v>
      </c>
      <c r="T3257">
        <v>0</v>
      </c>
      <c r="V3257" t="s">
        <v>34</v>
      </c>
      <c r="W3257" s="1">
        <v>40516</v>
      </c>
      <c r="X3257">
        <v>20101204</v>
      </c>
      <c r="Y3257">
        <v>0.99422114285714303</v>
      </c>
      <c r="Z3257">
        <v>3.3102685876600802E-3</v>
      </c>
      <c r="AA3257">
        <v>0.98782499999999995</v>
      </c>
      <c r="AB3257">
        <v>-0.216714285714283</v>
      </c>
      <c r="AC3257">
        <v>0.15844715593689301</v>
      </c>
      <c r="AD3257">
        <v>3.2300000000007302E-2</v>
      </c>
      <c r="AE3257">
        <v>0</v>
      </c>
      <c r="AF3257">
        <v>0</v>
      </c>
      <c r="AI3257" s="2">
        <f t="shared" si="200"/>
        <v>40516</v>
      </c>
      <c r="AJ3257">
        <f t="shared" si="201"/>
        <v>2580.4315427485853</v>
      </c>
      <c r="AK3257">
        <f t="shared" si="202"/>
        <v>2580.4315427485853</v>
      </c>
      <c r="AL3257" s="3">
        <f>Sheet2!$Q$35</f>
        <v>13804.562889602981</v>
      </c>
      <c r="AM3257" s="3">
        <f>Sheet2!$Q$37</f>
        <v>11470.329043263515</v>
      </c>
      <c r="AN3257" s="3">
        <f>Sheet2!$Q$39</f>
        <v>2136.3846824700945</v>
      </c>
      <c r="AU3257">
        <f t="shared" si="203"/>
        <v>18.37032635111083</v>
      </c>
      <c r="AV3257" t="e">
        <f>VLOOKUP(AI3257,Sheet3!C$29:F$3725,4,FALSE)</f>
        <v>#N/A</v>
      </c>
    </row>
    <row r="3258" spans="1:48" x14ac:dyDescent="0.25">
      <c r="A3258">
        <v>89804607</v>
      </c>
      <c r="B3258">
        <v>11519</v>
      </c>
      <c r="C3258" t="s">
        <v>125</v>
      </c>
      <c r="D3258">
        <v>0</v>
      </c>
      <c r="E3258" t="s">
        <v>126</v>
      </c>
      <c r="F3258" t="s">
        <v>127</v>
      </c>
      <c r="G3258" t="s">
        <v>128</v>
      </c>
      <c r="H3258">
        <v>7</v>
      </c>
      <c r="I3258">
        <v>30.053419875199999</v>
      </c>
      <c r="J3258">
        <v>33.053419875199999</v>
      </c>
      <c r="K3258">
        <v>2.8261324007350002</v>
      </c>
      <c r="L3258">
        <v>5.8261324007350002</v>
      </c>
      <c r="M3258">
        <v>173928</v>
      </c>
      <c r="N3258" t="s">
        <v>129</v>
      </c>
      <c r="P3258">
        <v>37.368000000000002</v>
      </c>
      <c r="S3258">
        <v>0</v>
      </c>
      <c r="T3258">
        <v>0</v>
      </c>
      <c r="V3258" t="s">
        <v>34</v>
      </c>
      <c r="W3258" s="1">
        <v>40517</v>
      </c>
      <c r="X3258">
        <v>20101205</v>
      </c>
      <c r="Y3258">
        <v>0.99326428571428604</v>
      </c>
      <c r="Z3258">
        <v>3.0351260135894299E-3</v>
      </c>
      <c r="AA3258">
        <v>0.98757300000000003</v>
      </c>
      <c r="AB3258">
        <v>-0.121028571428569</v>
      </c>
      <c r="AC3258">
        <v>0.12820401948552401</v>
      </c>
      <c r="AD3258">
        <v>5.7499999999999198E-2</v>
      </c>
      <c r="AE3258">
        <v>0</v>
      </c>
      <c r="AF3258">
        <v>0</v>
      </c>
      <c r="AI3258" s="2">
        <f t="shared" si="200"/>
        <v>40517</v>
      </c>
      <c r="AJ3258">
        <f t="shared" si="201"/>
        <v>3074.8001684811898</v>
      </c>
      <c r="AK3258">
        <f t="shared" si="202"/>
        <v>3074.8001684811898</v>
      </c>
      <c r="AL3258" s="3">
        <f>Sheet2!$Q$35</f>
        <v>13804.562889602981</v>
      </c>
      <c r="AM3258" s="3">
        <f>Sheet2!$Q$37</f>
        <v>11470.329043263515</v>
      </c>
      <c r="AN3258" s="3">
        <f>Sheet2!$Q$39</f>
        <v>2136.3846824700945</v>
      </c>
      <c r="AU3258">
        <f t="shared" si="203"/>
        <v>21.889781466275245</v>
      </c>
      <c r="AV3258" t="e">
        <f>VLOOKUP(AI3258,Sheet3!C$29:F$3725,4,FALSE)</f>
        <v>#N/A</v>
      </c>
    </row>
    <row r="3259" spans="1:48" x14ac:dyDescent="0.25">
      <c r="A3259">
        <v>89838795</v>
      </c>
      <c r="B3259">
        <v>11519</v>
      </c>
      <c r="C3259" t="s">
        <v>125</v>
      </c>
      <c r="D3259">
        <v>0</v>
      </c>
      <c r="E3259" t="s">
        <v>126</v>
      </c>
      <c r="F3259" t="s">
        <v>127</v>
      </c>
      <c r="G3259" t="s">
        <v>128</v>
      </c>
      <c r="H3259">
        <v>7</v>
      </c>
      <c r="I3259">
        <v>30.053419875199999</v>
      </c>
      <c r="J3259">
        <v>33.053419875199999</v>
      </c>
      <c r="K3259">
        <v>2.8261324007350002</v>
      </c>
      <c r="L3259">
        <v>5.8261324007350002</v>
      </c>
      <c r="M3259">
        <v>173928</v>
      </c>
      <c r="N3259" t="s">
        <v>129</v>
      </c>
      <c r="P3259">
        <v>37.368000000000002</v>
      </c>
      <c r="S3259">
        <v>0</v>
      </c>
      <c r="T3259">
        <v>0</v>
      </c>
      <c r="V3259" t="s">
        <v>34</v>
      </c>
      <c r="W3259" s="1">
        <v>40518</v>
      </c>
      <c r="X3259">
        <v>20101206</v>
      </c>
      <c r="Y3259">
        <v>0.99423757142857205</v>
      </c>
      <c r="Z3259">
        <v>1.23940963563221E-3</v>
      </c>
      <c r="AA3259">
        <v>0.99276900000000001</v>
      </c>
      <c r="AB3259">
        <v>-0.218357142857141</v>
      </c>
      <c r="AC3259">
        <v>0.18978036822407501</v>
      </c>
      <c r="AD3259">
        <v>5.9600000000004101E-2</v>
      </c>
      <c r="AE3259">
        <v>0</v>
      </c>
      <c r="AF3259">
        <v>0</v>
      </c>
      <c r="AI3259" s="2">
        <f t="shared" si="200"/>
        <v>40518</v>
      </c>
      <c r="AJ3259">
        <f t="shared" si="201"/>
        <v>2571.882827939</v>
      </c>
      <c r="AK3259">
        <f t="shared" si="202"/>
        <v>2571.882827939</v>
      </c>
      <c r="AL3259" s="3">
        <f>Sheet2!$Q$35</f>
        <v>13804.562889602981</v>
      </c>
      <c r="AM3259" s="3">
        <f>Sheet2!$Q$37</f>
        <v>11470.329043263515</v>
      </c>
      <c r="AN3259" s="3">
        <f>Sheet2!$Q$39</f>
        <v>2136.3846824700945</v>
      </c>
      <c r="AU3259">
        <f t="shared" si="203"/>
        <v>18.309467274505614</v>
      </c>
      <c r="AV3259" t="e">
        <f>VLOOKUP(AI3259,Sheet3!C$29:F$3725,4,FALSE)</f>
        <v>#N/A</v>
      </c>
    </row>
    <row r="3260" spans="1:48" x14ac:dyDescent="0.25">
      <c r="A3260">
        <v>89891916</v>
      </c>
      <c r="B3260">
        <v>11519</v>
      </c>
      <c r="C3260" t="s">
        <v>125</v>
      </c>
      <c r="D3260">
        <v>0</v>
      </c>
      <c r="E3260" t="s">
        <v>126</v>
      </c>
      <c r="F3260" t="s">
        <v>127</v>
      </c>
      <c r="G3260" t="s">
        <v>128</v>
      </c>
      <c r="H3260">
        <v>7</v>
      </c>
      <c r="I3260">
        <v>30.053419875199999</v>
      </c>
      <c r="J3260">
        <v>33.053419875199999</v>
      </c>
      <c r="K3260">
        <v>2.8261324007350002</v>
      </c>
      <c r="L3260">
        <v>5.8261324007350002</v>
      </c>
      <c r="M3260">
        <v>173928</v>
      </c>
      <c r="N3260" t="s">
        <v>129</v>
      </c>
      <c r="P3260">
        <v>37.368000000000002</v>
      </c>
      <c r="S3260">
        <v>0</v>
      </c>
      <c r="T3260">
        <v>0</v>
      </c>
      <c r="V3260" t="s">
        <v>34</v>
      </c>
      <c r="W3260" s="1">
        <v>40519</v>
      </c>
      <c r="X3260">
        <v>20101207</v>
      </c>
      <c r="Y3260">
        <v>0.99342399999999997</v>
      </c>
      <c r="Z3260">
        <v>1.43541014546862E-3</v>
      </c>
      <c r="AA3260">
        <v>0.99179200000000001</v>
      </c>
      <c r="AB3260">
        <v>-0.13700000000000001</v>
      </c>
      <c r="AC3260">
        <v>0.21103321336428699</v>
      </c>
      <c r="AD3260">
        <v>0.15730000000000499</v>
      </c>
      <c r="AE3260">
        <v>0</v>
      </c>
      <c r="AF3260">
        <v>0</v>
      </c>
      <c r="AI3260" s="2">
        <f t="shared" si="200"/>
        <v>40519</v>
      </c>
      <c r="AJ3260">
        <f t="shared" si="201"/>
        <v>2992.7660902827047</v>
      </c>
      <c r="AK3260">
        <f t="shared" si="202"/>
        <v>2992.7660902827047</v>
      </c>
      <c r="AL3260" s="3">
        <f>Sheet2!$Q$35</f>
        <v>13804.562889602981</v>
      </c>
      <c r="AM3260" s="3">
        <f>Sheet2!$Q$37</f>
        <v>11470.329043263515</v>
      </c>
      <c r="AN3260" s="3">
        <f>Sheet2!$Q$39</f>
        <v>2136.3846824700945</v>
      </c>
      <c r="AU3260">
        <f t="shared" si="203"/>
        <v>21.305773418220802</v>
      </c>
      <c r="AV3260" t="e">
        <f>VLOOKUP(AI3260,Sheet3!C$29:F$3725,4,FALSE)</f>
        <v>#N/A</v>
      </c>
    </row>
    <row r="3261" spans="1:48" x14ac:dyDescent="0.25">
      <c r="A3261">
        <v>89939421</v>
      </c>
      <c r="B3261">
        <v>11519</v>
      </c>
      <c r="C3261" t="s">
        <v>125</v>
      </c>
      <c r="D3261">
        <v>0</v>
      </c>
      <c r="E3261" t="s">
        <v>126</v>
      </c>
      <c r="F3261" t="s">
        <v>127</v>
      </c>
      <c r="G3261" t="s">
        <v>128</v>
      </c>
      <c r="H3261">
        <v>7</v>
      </c>
      <c r="I3261">
        <v>30.053419875199999</v>
      </c>
      <c r="J3261">
        <v>33.053419875199999</v>
      </c>
      <c r="K3261">
        <v>2.8261324007350002</v>
      </c>
      <c r="L3261">
        <v>5.8261324007350002</v>
      </c>
      <c r="M3261">
        <v>173928</v>
      </c>
      <c r="N3261" t="s">
        <v>129</v>
      </c>
      <c r="P3261">
        <v>37.368000000000002</v>
      </c>
      <c r="S3261">
        <v>0</v>
      </c>
      <c r="T3261">
        <v>0</v>
      </c>
      <c r="V3261" t="s">
        <v>34</v>
      </c>
      <c r="W3261" s="1">
        <v>40520</v>
      </c>
      <c r="X3261">
        <v>20101208</v>
      </c>
      <c r="Y3261">
        <v>0.99321028571428605</v>
      </c>
      <c r="Z3261">
        <v>1.7458844434257001E-3</v>
      </c>
      <c r="AA3261">
        <v>0.99076500000000001</v>
      </c>
      <c r="AB3261">
        <v>-0.115628571428569</v>
      </c>
      <c r="AC3261">
        <v>0.20663868891159301</v>
      </c>
      <c r="AD3261">
        <v>0.20550000000000301</v>
      </c>
      <c r="AE3261">
        <v>0</v>
      </c>
      <c r="AF3261">
        <v>0</v>
      </c>
      <c r="AI3261" s="2">
        <f t="shared" si="200"/>
        <v>40520</v>
      </c>
      <c r="AJ3261">
        <f t="shared" si="201"/>
        <v>3102.4923525429331</v>
      </c>
      <c r="AK3261">
        <f t="shared" si="202"/>
        <v>3102.4923525429331</v>
      </c>
      <c r="AL3261" s="3">
        <f>Sheet2!$Q$35</f>
        <v>13804.562889602981</v>
      </c>
      <c r="AM3261" s="3">
        <f>Sheet2!$Q$37</f>
        <v>11470.329043263515</v>
      </c>
      <c r="AN3261" s="3">
        <f>Sheet2!$Q$39</f>
        <v>2136.3846824700945</v>
      </c>
      <c r="AU3261">
        <f t="shared" si="203"/>
        <v>22.086924637935358</v>
      </c>
      <c r="AV3261" t="e">
        <f>VLOOKUP(AI3261,Sheet3!C$29:F$3725,4,FALSE)</f>
        <v>#N/A</v>
      </c>
    </row>
    <row r="3262" spans="1:48" x14ac:dyDescent="0.25">
      <c r="A3262">
        <v>89984370</v>
      </c>
      <c r="B3262">
        <v>11519</v>
      </c>
      <c r="C3262" t="s">
        <v>125</v>
      </c>
      <c r="D3262">
        <v>0</v>
      </c>
      <c r="E3262" t="s">
        <v>126</v>
      </c>
      <c r="F3262" t="s">
        <v>127</v>
      </c>
      <c r="G3262" t="s">
        <v>128</v>
      </c>
      <c r="H3262">
        <v>7</v>
      </c>
      <c r="I3262">
        <v>30.053419875199999</v>
      </c>
      <c r="J3262">
        <v>33.053419875199999</v>
      </c>
      <c r="K3262">
        <v>2.8261324007350002</v>
      </c>
      <c r="L3262">
        <v>5.8261324007350002</v>
      </c>
      <c r="M3262">
        <v>173928</v>
      </c>
      <c r="N3262" t="s">
        <v>129</v>
      </c>
      <c r="P3262">
        <v>37.368000000000002</v>
      </c>
      <c r="S3262">
        <v>0</v>
      </c>
      <c r="T3262">
        <v>0</v>
      </c>
      <c r="V3262" t="s">
        <v>34</v>
      </c>
      <c r="W3262" s="1">
        <v>40521</v>
      </c>
      <c r="X3262">
        <v>20101209</v>
      </c>
      <c r="Y3262">
        <v>0.993726142857143</v>
      </c>
      <c r="Z3262">
        <v>2.30116898420729E-3</v>
      </c>
      <c r="AA3262">
        <v>0.98937799999999998</v>
      </c>
      <c r="AB3262">
        <v>-0.16721428571428401</v>
      </c>
      <c r="AC3262">
        <v>0.18682724203752399</v>
      </c>
      <c r="AD3262">
        <v>0.131500000000007</v>
      </c>
      <c r="AE3262">
        <v>0</v>
      </c>
      <c r="AF3262">
        <v>0</v>
      </c>
      <c r="AI3262" s="2">
        <f t="shared" si="200"/>
        <v>40521</v>
      </c>
      <c r="AJ3262">
        <f t="shared" si="201"/>
        <v>2837.0462198890746</v>
      </c>
      <c r="AK3262">
        <f t="shared" si="202"/>
        <v>2837.0462198890746</v>
      </c>
      <c r="AL3262" s="3">
        <f>Sheet2!$Q$35</f>
        <v>13804.562889602981</v>
      </c>
      <c r="AM3262" s="3">
        <f>Sheet2!$Q$37</f>
        <v>11470.329043263515</v>
      </c>
      <c r="AN3262" s="3">
        <f>Sheet2!$Q$39</f>
        <v>2136.3846824700945</v>
      </c>
      <c r="AU3262">
        <f t="shared" si="203"/>
        <v>20.197189527854686</v>
      </c>
      <c r="AV3262" t="e">
        <f>VLOOKUP(AI3262,Sheet3!C$29:F$3725,4,FALSE)</f>
        <v>#N/A</v>
      </c>
    </row>
    <row r="3263" spans="1:48" x14ac:dyDescent="0.25">
      <c r="A3263">
        <v>90027251</v>
      </c>
      <c r="B3263">
        <v>11519</v>
      </c>
      <c r="C3263" t="s">
        <v>125</v>
      </c>
      <c r="D3263">
        <v>0</v>
      </c>
      <c r="E3263" t="s">
        <v>126</v>
      </c>
      <c r="F3263" t="s">
        <v>127</v>
      </c>
      <c r="G3263" t="s">
        <v>128</v>
      </c>
      <c r="H3263">
        <v>7</v>
      </c>
      <c r="I3263">
        <v>30.053419875199999</v>
      </c>
      <c r="J3263">
        <v>33.053419875199999</v>
      </c>
      <c r="K3263">
        <v>2.8261324007350002</v>
      </c>
      <c r="L3263">
        <v>5.8261324007350002</v>
      </c>
      <c r="M3263">
        <v>173928</v>
      </c>
      <c r="N3263" t="s">
        <v>129</v>
      </c>
      <c r="P3263">
        <v>37.368000000000002</v>
      </c>
      <c r="S3263">
        <v>0</v>
      </c>
      <c r="T3263">
        <v>0</v>
      </c>
      <c r="V3263" t="s">
        <v>34</v>
      </c>
      <c r="W3263" s="1">
        <v>40522</v>
      </c>
      <c r="X3263">
        <v>20101210</v>
      </c>
      <c r="Y3263">
        <v>0.99407000000000001</v>
      </c>
      <c r="Z3263">
        <v>2.2795151113465298E-3</v>
      </c>
      <c r="AA3263">
        <v>0.98907199999999995</v>
      </c>
      <c r="AB3263">
        <v>-0.20159999999999501</v>
      </c>
      <c r="AC3263">
        <v>0.166896914291428</v>
      </c>
      <c r="AD3263">
        <v>3.5500000000010502E-2</v>
      </c>
      <c r="AE3263">
        <v>0</v>
      </c>
      <c r="AF3263">
        <v>0</v>
      </c>
      <c r="AI3263" s="2">
        <f t="shared" si="200"/>
        <v>40522</v>
      </c>
      <c r="AJ3263">
        <f t="shared" si="201"/>
        <v>2658.9834935767576</v>
      </c>
      <c r="AK3263">
        <f t="shared" si="202"/>
        <v>2658.9834935767576</v>
      </c>
      <c r="AL3263" s="3">
        <f>Sheet2!$Q$35</f>
        <v>13804.562889602981</v>
      </c>
      <c r="AM3263" s="3">
        <f>Sheet2!$Q$37</f>
        <v>11470.329043263515</v>
      </c>
      <c r="AN3263" s="3">
        <f>Sheet2!$Q$39</f>
        <v>2136.3846824700945</v>
      </c>
      <c r="AU3263">
        <f t="shared" si="203"/>
        <v>18.92954481838041</v>
      </c>
      <c r="AV3263" t="e">
        <f>VLOOKUP(AI3263,Sheet3!C$29:F$3725,4,FALSE)</f>
        <v>#N/A</v>
      </c>
    </row>
    <row r="3264" spans="1:48" x14ac:dyDescent="0.25">
      <c r="A3264">
        <v>90069524</v>
      </c>
      <c r="B3264">
        <v>11519</v>
      </c>
      <c r="C3264" t="s">
        <v>125</v>
      </c>
      <c r="D3264">
        <v>0</v>
      </c>
      <c r="E3264" t="s">
        <v>126</v>
      </c>
      <c r="F3264" t="s">
        <v>127</v>
      </c>
      <c r="G3264" t="s">
        <v>128</v>
      </c>
      <c r="H3264">
        <v>7</v>
      </c>
      <c r="I3264">
        <v>30.053419875199999</v>
      </c>
      <c r="J3264">
        <v>33.053419875199999</v>
      </c>
      <c r="K3264">
        <v>2.8261324007350002</v>
      </c>
      <c r="L3264">
        <v>5.8261324007350002</v>
      </c>
      <c r="M3264">
        <v>173928</v>
      </c>
      <c r="N3264" t="s">
        <v>129</v>
      </c>
      <c r="P3264">
        <v>37.368000000000002</v>
      </c>
      <c r="S3264">
        <v>0</v>
      </c>
      <c r="T3264">
        <v>0</v>
      </c>
      <c r="V3264" t="s">
        <v>34</v>
      </c>
      <c r="W3264" s="1">
        <v>40523</v>
      </c>
      <c r="X3264">
        <v>20101211</v>
      </c>
      <c r="Y3264">
        <v>0.99503614285714304</v>
      </c>
      <c r="Z3264">
        <v>2.3216179351337502E-3</v>
      </c>
      <c r="AA3264">
        <v>0.98983399999999999</v>
      </c>
      <c r="AB3264">
        <v>-0.29821428571428399</v>
      </c>
      <c r="AC3264">
        <v>0.11422295776958701</v>
      </c>
      <c r="AD3264">
        <v>-0.124899999999994</v>
      </c>
      <c r="AE3264">
        <v>0</v>
      </c>
      <c r="AF3264">
        <v>0</v>
      </c>
      <c r="AI3264" s="2">
        <f t="shared" si="200"/>
        <v>40523</v>
      </c>
      <c r="AJ3264">
        <f t="shared" si="201"/>
        <v>2153.8682391783223</v>
      </c>
      <c r="AK3264">
        <f t="shared" si="202"/>
        <v>2153.8682391783223</v>
      </c>
      <c r="AL3264" s="3">
        <f>Sheet2!$Q$35</f>
        <v>13804.562889602981</v>
      </c>
      <c r="AM3264" s="3">
        <f>Sheet2!$Q$37</f>
        <v>11470.329043263515</v>
      </c>
      <c r="AN3264" s="3">
        <f>Sheet2!$Q$39</f>
        <v>2136.3846824700945</v>
      </c>
      <c r="AU3264">
        <f t="shared" si="203"/>
        <v>15.333583478386938</v>
      </c>
      <c r="AV3264" t="e">
        <f>VLOOKUP(AI3264,Sheet3!C$29:F$3725,4,FALSE)</f>
        <v>#N/A</v>
      </c>
    </row>
    <row r="3265" spans="1:48" x14ac:dyDescent="0.25">
      <c r="A3265">
        <v>90118948</v>
      </c>
      <c r="B3265">
        <v>11519</v>
      </c>
      <c r="C3265" t="s">
        <v>125</v>
      </c>
      <c r="D3265">
        <v>0</v>
      </c>
      <c r="E3265" t="s">
        <v>126</v>
      </c>
      <c r="F3265" t="s">
        <v>127</v>
      </c>
      <c r="G3265" t="s">
        <v>128</v>
      </c>
      <c r="H3265">
        <v>7</v>
      </c>
      <c r="I3265">
        <v>30.053419875199999</v>
      </c>
      <c r="J3265">
        <v>33.053419875199999</v>
      </c>
      <c r="K3265">
        <v>2.8261324007350002</v>
      </c>
      <c r="L3265">
        <v>5.8261324007350002</v>
      </c>
      <c r="M3265">
        <v>173928</v>
      </c>
      <c r="N3265" t="s">
        <v>129</v>
      </c>
      <c r="P3265">
        <v>37.368000000000002</v>
      </c>
      <c r="S3265">
        <v>0</v>
      </c>
      <c r="T3265">
        <v>0</v>
      </c>
      <c r="V3265" t="s">
        <v>34</v>
      </c>
      <c r="W3265" s="1">
        <v>40524</v>
      </c>
      <c r="X3265">
        <v>20101212</v>
      </c>
      <c r="Y3265">
        <v>0.99485214285714296</v>
      </c>
      <c r="Z3265">
        <v>2.81935805401418E-3</v>
      </c>
      <c r="AA3265">
        <v>0.98839100000000002</v>
      </c>
      <c r="AB3265">
        <v>-0.27981428571428402</v>
      </c>
      <c r="AC3265">
        <v>0.112901403617384</v>
      </c>
      <c r="AD3265">
        <v>-2.4299999999999301E-2</v>
      </c>
      <c r="AE3265">
        <v>0</v>
      </c>
      <c r="AF3265">
        <v>0</v>
      </c>
      <c r="AI3265" s="2">
        <f t="shared" si="200"/>
        <v>40524</v>
      </c>
      <c r="AJ3265">
        <f t="shared" si="201"/>
        <v>2250.6132141202688</v>
      </c>
      <c r="AK3265">
        <f t="shared" si="202"/>
        <v>2250.6132141202688</v>
      </c>
      <c r="AL3265" s="3">
        <f>Sheet2!$Q$35</f>
        <v>13804.562889602981</v>
      </c>
      <c r="AM3265" s="3">
        <f>Sheet2!$Q$37</f>
        <v>11470.329043263515</v>
      </c>
      <c r="AN3265" s="3">
        <f>Sheet2!$Q$39</f>
        <v>2136.3846824700945</v>
      </c>
      <c r="AU3265">
        <f t="shared" si="203"/>
        <v>16.022319735509473</v>
      </c>
      <c r="AV3265" t="e">
        <f>VLOOKUP(AI3265,Sheet3!C$29:F$3725,4,FALSE)</f>
        <v>#N/A</v>
      </c>
    </row>
    <row r="3266" spans="1:48" x14ac:dyDescent="0.25">
      <c r="A3266">
        <v>90163941</v>
      </c>
      <c r="B3266">
        <v>11519</v>
      </c>
      <c r="C3266" t="s">
        <v>125</v>
      </c>
      <c r="D3266">
        <v>0</v>
      </c>
      <c r="E3266" t="s">
        <v>126</v>
      </c>
      <c r="F3266" t="s">
        <v>127</v>
      </c>
      <c r="G3266" t="s">
        <v>128</v>
      </c>
      <c r="H3266">
        <v>7</v>
      </c>
      <c r="I3266">
        <v>30.053419875199999</v>
      </c>
      <c r="J3266">
        <v>33.053419875199999</v>
      </c>
      <c r="K3266">
        <v>2.8261324007350002</v>
      </c>
      <c r="L3266">
        <v>5.8261324007350002</v>
      </c>
      <c r="M3266">
        <v>173928</v>
      </c>
      <c r="N3266" t="s">
        <v>129</v>
      </c>
      <c r="P3266">
        <v>37.368000000000002</v>
      </c>
      <c r="S3266">
        <v>0</v>
      </c>
      <c r="T3266">
        <v>0</v>
      </c>
      <c r="V3266" t="s">
        <v>34</v>
      </c>
      <c r="W3266" s="1">
        <v>40525</v>
      </c>
      <c r="X3266">
        <v>20101213</v>
      </c>
      <c r="Y3266">
        <v>0.99491057142857098</v>
      </c>
      <c r="Z3266">
        <v>2.6861002458233398E-3</v>
      </c>
      <c r="AA3266">
        <v>0.989151</v>
      </c>
      <c r="AB3266">
        <v>-0.285657142857138</v>
      </c>
      <c r="AC3266">
        <v>8.5581821453304202E-2</v>
      </c>
      <c r="AD3266">
        <v>-0.100299999999998</v>
      </c>
      <c r="AE3266">
        <v>0</v>
      </c>
      <c r="AF3266">
        <v>0</v>
      </c>
      <c r="AI3266" s="2">
        <f t="shared" si="200"/>
        <v>40525</v>
      </c>
      <c r="AJ3266">
        <f t="shared" si="201"/>
        <v>2219.9200530438684</v>
      </c>
      <c r="AK3266">
        <f t="shared" si="202"/>
        <v>2219.9200530438684</v>
      </c>
      <c r="AL3266" s="3">
        <f>Sheet2!$Q$35</f>
        <v>13804.562889602981</v>
      </c>
      <c r="AM3266" s="3">
        <f>Sheet2!$Q$37</f>
        <v>11470.329043263515</v>
      </c>
      <c r="AN3266" s="3">
        <f>Sheet2!$Q$39</f>
        <v>2136.3846824700945</v>
      </c>
      <c r="AU3266">
        <f t="shared" si="203"/>
        <v>15.8038123361153</v>
      </c>
      <c r="AV3266" t="e">
        <f>VLOOKUP(AI3266,Sheet3!C$29:F$3725,4,FALSE)</f>
        <v>#N/A</v>
      </c>
    </row>
    <row r="3267" spans="1:48" x14ac:dyDescent="0.25">
      <c r="A3267">
        <v>90207262</v>
      </c>
      <c r="B3267">
        <v>11519</v>
      </c>
      <c r="C3267" t="s">
        <v>125</v>
      </c>
      <c r="D3267">
        <v>0</v>
      </c>
      <c r="E3267" t="s">
        <v>126</v>
      </c>
      <c r="F3267" t="s">
        <v>127</v>
      </c>
      <c r="G3267" t="s">
        <v>128</v>
      </c>
      <c r="H3267">
        <v>7</v>
      </c>
      <c r="I3267">
        <v>30.053419875199999</v>
      </c>
      <c r="J3267">
        <v>33.053419875199999</v>
      </c>
      <c r="K3267">
        <v>2.8261324007350002</v>
      </c>
      <c r="L3267">
        <v>5.8261324007350002</v>
      </c>
      <c r="M3267">
        <v>173928</v>
      </c>
      <c r="N3267" t="s">
        <v>129</v>
      </c>
      <c r="P3267">
        <v>37.368000000000002</v>
      </c>
      <c r="S3267">
        <v>0</v>
      </c>
      <c r="T3267">
        <v>0</v>
      </c>
      <c r="V3267" t="s">
        <v>34</v>
      </c>
      <c r="W3267" s="1">
        <v>40526</v>
      </c>
      <c r="X3267">
        <v>20101214</v>
      </c>
      <c r="Y3267">
        <v>0.99366957142857204</v>
      </c>
      <c r="Z3267">
        <v>2.76245092301036E-3</v>
      </c>
      <c r="AA3267">
        <v>0.98811400000000005</v>
      </c>
      <c r="AB3267">
        <v>-0.16155714285714301</v>
      </c>
      <c r="AC3267">
        <v>8.8507753609385398E-2</v>
      </c>
      <c r="AD3267">
        <v>3.3999999999978501E-3</v>
      </c>
      <c r="AE3267">
        <v>0</v>
      </c>
      <c r="AF3267">
        <v>0</v>
      </c>
      <c r="AI3267" s="2">
        <f t="shared" ref="AI3267:AI3330" si="204">W3267</f>
        <v>40526</v>
      </c>
      <c r="AJ3267">
        <f t="shared" ref="AJ3267:AJ3330" si="205">$AQ$2*(Y3267^2)+($AR$2*Y3267)+$AS$2</f>
        <v>2866.2550616785884</v>
      </c>
      <c r="AK3267">
        <f t="shared" ref="AK3267:AK3330" si="206">IF(AJ3267&gt;0,AJ3267,0)</f>
        <v>2866.2550616785884</v>
      </c>
      <c r="AL3267" s="3">
        <f>Sheet2!$Q$35</f>
        <v>13804.562889602981</v>
      </c>
      <c r="AM3267" s="3">
        <f>Sheet2!$Q$37</f>
        <v>11470.329043263515</v>
      </c>
      <c r="AN3267" s="3">
        <f>Sheet2!$Q$39</f>
        <v>2136.3846824700945</v>
      </c>
      <c r="AU3267">
        <f t="shared" ref="AU3267:AU3330" si="207">0.001*(AK3267*86440)/AT$2</f>
        <v>20.405129923529664</v>
      </c>
      <c r="AV3267" t="e">
        <f>VLOOKUP(AI3267,Sheet3!C$29:F$3725,4,FALSE)</f>
        <v>#N/A</v>
      </c>
    </row>
    <row r="3268" spans="1:48" x14ac:dyDescent="0.25">
      <c r="A3268">
        <v>90241864</v>
      </c>
      <c r="B3268">
        <v>11519</v>
      </c>
      <c r="C3268" t="s">
        <v>125</v>
      </c>
      <c r="D3268">
        <v>0</v>
      </c>
      <c r="E3268" t="s">
        <v>126</v>
      </c>
      <c r="F3268" t="s">
        <v>127</v>
      </c>
      <c r="G3268" t="s">
        <v>128</v>
      </c>
      <c r="H3268">
        <v>7</v>
      </c>
      <c r="I3268">
        <v>30.053419875199999</v>
      </c>
      <c r="J3268">
        <v>33.053419875199999</v>
      </c>
      <c r="K3268">
        <v>2.8261324007350002</v>
      </c>
      <c r="L3268">
        <v>5.8261324007350002</v>
      </c>
      <c r="M3268">
        <v>173928</v>
      </c>
      <c r="N3268" t="s">
        <v>129</v>
      </c>
      <c r="P3268">
        <v>37.368000000000002</v>
      </c>
      <c r="S3268">
        <v>0</v>
      </c>
      <c r="T3268">
        <v>0</v>
      </c>
      <c r="V3268" t="s">
        <v>34</v>
      </c>
      <c r="W3268" s="1">
        <v>40527</v>
      </c>
      <c r="X3268">
        <v>20101215</v>
      </c>
      <c r="Y3268">
        <v>0.99344985714285705</v>
      </c>
      <c r="Z3268">
        <v>2.71271826922064E-3</v>
      </c>
      <c r="AA3268">
        <v>0.98775199999999996</v>
      </c>
      <c r="AB3268">
        <v>-0.13958571428571401</v>
      </c>
      <c r="AC3268">
        <v>9.2112748126128297E-2</v>
      </c>
      <c r="AD3268">
        <v>3.9600000000006297E-2</v>
      </c>
      <c r="AE3268">
        <v>0</v>
      </c>
      <c r="AF3268">
        <v>0</v>
      </c>
      <c r="AI3268" s="2">
        <f t="shared" si="204"/>
        <v>40527</v>
      </c>
      <c r="AJ3268">
        <f t="shared" si="205"/>
        <v>2979.4668508986942</v>
      </c>
      <c r="AK3268">
        <f t="shared" si="206"/>
        <v>2979.4668508986942</v>
      </c>
      <c r="AL3268" s="3">
        <f>Sheet2!$Q$35</f>
        <v>13804.562889602981</v>
      </c>
      <c r="AM3268" s="3">
        <f>Sheet2!$Q$37</f>
        <v>11470.329043263515</v>
      </c>
      <c r="AN3268" s="3">
        <f>Sheet2!$Q$39</f>
        <v>2136.3846824700945</v>
      </c>
      <c r="AU3268">
        <f t="shared" si="207"/>
        <v>21.21109492601574</v>
      </c>
      <c r="AV3268" t="e">
        <f>VLOOKUP(AI3268,Sheet3!C$29:F$3725,4,FALSE)</f>
        <v>#N/A</v>
      </c>
    </row>
    <row r="3269" spans="1:48" x14ac:dyDescent="0.25">
      <c r="A3269">
        <v>90321141</v>
      </c>
      <c r="B3269">
        <v>11519</v>
      </c>
      <c r="C3269" t="s">
        <v>125</v>
      </c>
      <c r="D3269">
        <v>0</v>
      </c>
      <c r="E3269" t="s">
        <v>126</v>
      </c>
      <c r="F3269" t="s">
        <v>127</v>
      </c>
      <c r="G3269" t="s">
        <v>128</v>
      </c>
      <c r="H3269">
        <v>7</v>
      </c>
      <c r="I3269">
        <v>30.053419875199999</v>
      </c>
      <c r="J3269">
        <v>33.053419875199999</v>
      </c>
      <c r="K3269">
        <v>2.8261324007350002</v>
      </c>
      <c r="L3269">
        <v>5.8261324007350002</v>
      </c>
      <c r="M3269">
        <v>173928</v>
      </c>
      <c r="N3269" t="s">
        <v>129</v>
      </c>
      <c r="P3269">
        <v>37.368000000000002</v>
      </c>
      <c r="S3269">
        <v>0</v>
      </c>
      <c r="T3269">
        <v>0</v>
      </c>
      <c r="V3269" t="s">
        <v>34</v>
      </c>
      <c r="W3269" s="1">
        <v>40528</v>
      </c>
      <c r="X3269">
        <v>20101216</v>
      </c>
      <c r="Y3269">
        <v>0.99288900000000002</v>
      </c>
      <c r="Z3269">
        <v>2.78251869458487E-3</v>
      </c>
      <c r="AA3269">
        <v>0.98738999999999999</v>
      </c>
      <c r="AB3269">
        <v>-8.3499999999998298E-2</v>
      </c>
      <c r="AC3269">
        <v>9.7080938249632404E-2</v>
      </c>
      <c r="AD3269">
        <v>7.5800000000003601E-2</v>
      </c>
      <c r="AE3269">
        <v>0</v>
      </c>
      <c r="AF3269">
        <v>0</v>
      </c>
      <c r="AI3269" s="2">
        <f t="shared" si="204"/>
        <v>40528</v>
      </c>
      <c r="AJ3269">
        <f t="shared" si="205"/>
        <v>3266.7954266127199</v>
      </c>
      <c r="AK3269">
        <f t="shared" si="206"/>
        <v>3266.7954266127199</v>
      </c>
      <c r="AL3269" s="3">
        <f>Sheet2!$Q$35</f>
        <v>13804.562889602981</v>
      </c>
      <c r="AM3269" s="3">
        <f>Sheet2!$Q$37</f>
        <v>11470.329043263515</v>
      </c>
      <c r="AN3269" s="3">
        <f>Sheet2!$Q$39</f>
        <v>2136.3846824700945</v>
      </c>
      <c r="AU3269">
        <f t="shared" si="207"/>
        <v>23.256613134278005</v>
      </c>
      <c r="AV3269" t="e">
        <f>VLOOKUP(AI3269,Sheet3!C$29:F$3725,4,FALSE)</f>
        <v>#N/A</v>
      </c>
    </row>
    <row r="3270" spans="1:48" x14ac:dyDescent="0.25">
      <c r="A3270">
        <v>90390081</v>
      </c>
      <c r="B3270">
        <v>11519</v>
      </c>
      <c r="C3270" t="s">
        <v>125</v>
      </c>
      <c r="D3270">
        <v>0</v>
      </c>
      <c r="E3270" t="s">
        <v>126</v>
      </c>
      <c r="F3270" t="s">
        <v>127</v>
      </c>
      <c r="G3270" t="s">
        <v>128</v>
      </c>
      <c r="H3270">
        <v>7</v>
      </c>
      <c r="I3270">
        <v>30.053419875199999</v>
      </c>
      <c r="J3270">
        <v>33.053419875199999</v>
      </c>
      <c r="K3270">
        <v>2.8261324007350002</v>
      </c>
      <c r="L3270">
        <v>5.8261324007350002</v>
      </c>
      <c r="M3270">
        <v>173928</v>
      </c>
      <c r="N3270" t="s">
        <v>129</v>
      </c>
      <c r="P3270">
        <v>37.368000000000002</v>
      </c>
      <c r="S3270">
        <v>0</v>
      </c>
      <c r="T3270">
        <v>0</v>
      </c>
      <c r="V3270" t="s">
        <v>34</v>
      </c>
      <c r="W3270" s="1">
        <v>40529</v>
      </c>
      <c r="X3270">
        <v>20101217</v>
      </c>
      <c r="Y3270">
        <v>0.99181228571428603</v>
      </c>
      <c r="Z3270">
        <v>3.0801197432328998E-3</v>
      </c>
      <c r="AA3270">
        <v>0.98532500000000001</v>
      </c>
      <c r="AB3270">
        <v>2.4171428571432101E-2</v>
      </c>
      <c r="AC3270">
        <v>0.12318509550713599</v>
      </c>
      <c r="AD3270">
        <v>0.28230000000000199</v>
      </c>
      <c r="AE3270">
        <v>0</v>
      </c>
      <c r="AF3270">
        <v>0</v>
      </c>
      <c r="AI3270" s="2">
        <f t="shared" si="204"/>
        <v>40529</v>
      </c>
      <c r="AJ3270">
        <f t="shared" si="205"/>
        <v>3811.7000691830181</v>
      </c>
      <c r="AK3270">
        <f t="shared" si="206"/>
        <v>3811.7000691830181</v>
      </c>
      <c r="AL3270" s="3">
        <f>Sheet2!$Q$35</f>
        <v>13804.562889602981</v>
      </c>
      <c r="AM3270" s="3">
        <f>Sheet2!$Q$37</f>
        <v>11470.329043263515</v>
      </c>
      <c r="AN3270" s="3">
        <f>Sheet2!$Q$39</f>
        <v>2136.3846824700945</v>
      </c>
      <c r="AU3270">
        <f t="shared" si="207"/>
        <v>27.135838739925887</v>
      </c>
      <c r="AV3270" t="e">
        <f>VLOOKUP(AI3270,Sheet3!C$29:F$3725,4,FALSE)</f>
        <v>#N/A</v>
      </c>
    </row>
    <row r="3271" spans="1:48" x14ac:dyDescent="0.25">
      <c r="A3271">
        <v>90441607</v>
      </c>
      <c r="B3271">
        <v>11519</v>
      </c>
      <c r="C3271" t="s">
        <v>125</v>
      </c>
      <c r="D3271">
        <v>0</v>
      </c>
      <c r="E3271" t="s">
        <v>126</v>
      </c>
      <c r="F3271" t="s">
        <v>127</v>
      </c>
      <c r="G3271" t="s">
        <v>128</v>
      </c>
      <c r="H3271">
        <v>7</v>
      </c>
      <c r="I3271">
        <v>30.053419875199999</v>
      </c>
      <c r="J3271">
        <v>33.053419875199999</v>
      </c>
      <c r="K3271">
        <v>2.8261324007350002</v>
      </c>
      <c r="L3271">
        <v>5.8261324007350002</v>
      </c>
      <c r="M3271">
        <v>173928</v>
      </c>
      <c r="N3271" t="s">
        <v>129</v>
      </c>
      <c r="P3271">
        <v>37.368000000000002</v>
      </c>
      <c r="S3271">
        <v>0</v>
      </c>
      <c r="T3271">
        <v>0</v>
      </c>
      <c r="V3271" t="s">
        <v>34</v>
      </c>
      <c r="W3271" s="1">
        <v>40530</v>
      </c>
      <c r="X3271">
        <v>20101218</v>
      </c>
      <c r="Y3271">
        <v>0.99209314285714301</v>
      </c>
      <c r="Z3271">
        <v>2.8642531526471299E-3</v>
      </c>
      <c r="AA3271">
        <v>0.98552399999999996</v>
      </c>
      <c r="AB3271">
        <v>-3.9142857142824899E-3</v>
      </c>
      <c r="AC3271">
        <v>0.118405591428923</v>
      </c>
      <c r="AD3271">
        <v>0.26240000000000702</v>
      </c>
      <c r="AE3271">
        <v>0</v>
      </c>
      <c r="AF3271">
        <v>0</v>
      </c>
      <c r="AI3271" s="2">
        <f t="shared" si="204"/>
        <v>40530</v>
      </c>
      <c r="AJ3271">
        <f t="shared" si="205"/>
        <v>3670.4128305171616</v>
      </c>
      <c r="AK3271">
        <f t="shared" si="206"/>
        <v>3670.4128305171616</v>
      </c>
      <c r="AL3271" s="3">
        <f>Sheet2!$Q$35</f>
        <v>13804.562889602981</v>
      </c>
      <c r="AM3271" s="3">
        <f>Sheet2!$Q$37</f>
        <v>11470.329043263515</v>
      </c>
      <c r="AN3271" s="3">
        <f>Sheet2!$Q$39</f>
        <v>2136.3846824700945</v>
      </c>
      <c r="AU3271">
        <f t="shared" si="207"/>
        <v>26.130002064726028</v>
      </c>
      <c r="AV3271" t="e">
        <f>VLOOKUP(AI3271,Sheet3!C$29:F$3725,4,FALSE)</f>
        <v>#N/A</v>
      </c>
    </row>
    <row r="3272" spans="1:48" x14ac:dyDescent="0.25">
      <c r="A3272">
        <v>90480606</v>
      </c>
      <c r="B3272">
        <v>11519</v>
      </c>
      <c r="C3272" t="s">
        <v>125</v>
      </c>
      <c r="D3272">
        <v>0</v>
      </c>
      <c r="E3272" t="s">
        <v>126</v>
      </c>
      <c r="F3272" t="s">
        <v>127</v>
      </c>
      <c r="G3272" t="s">
        <v>128</v>
      </c>
      <c r="H3272">
        <v>7</v>
      </c>
      <c r="I3272">
        <v>30.053419875199999</v>
      </c>
      <c r="J3272">
        <v>33.053419875199999</v>
      </c>
      <c r="K3272">
        <v>2.8261324007350002</v>
      </c>
      <c r="L3272">
        <v>5.8261324007350002</v>
      </c>
      <c r="M3272">
        <v>173928</v>
      </c>
      <c r="N3272" t="s">
        <v>129</v>
      </c>
      <c r="P3272">
        <v>37.368000000000002</v>
      </c>
      <c r="S3272">
        <v>0</v>
      </c>
      <c r="T3272">
        <v>0</v>
      </c>
      <c r="V3272" t="s">
        <v>34</v>
      </c>
      <c r="W3272" s="1">
        <v>40531</v>
      </c>
      <c r="X3272">
        <v>20101219</v>
      </c>
      <c r="Y3272">
        <v>0.99155928571428598</v>
      </c>
      <c r="Z3272">
        <v>3.1130396589775901E-3</v>
      </c>
      <c r="AA3272">
        <v>0.98497100000000004</v>
      </c>
      <c r="AB3272">
        <v>4.94714285714285E-2</v>
      </c>
      <c r="AC3272">
        <v>0.12406865281869001</v>
      </c>
      <c r="AD3272">
        <v>0.31769999999999898</v>
      </c>
      <c r="AE3272">
        <v>0</v>
      </c>
      <c r="AF3272">
        <v>0</v>
      </c>
      <c r="AI3272" s="2">
        <f t="shared" si="204"/>
        <v>40531</v>
      </c>
      <c r="AJ3272">
        <f t="shared" si="205"/>
        <v>3938.4604144110344</v>
      </c>
      <c r="AK3272">
        <f t="shared" si="206"/>
        <v>3938.4604144110344</v>
      </c>
      <c r="AL3272" s="3">
        <f>Sheet2!$Q$35</f>
        <v>13804.562889602981</v>
      </c>
      <c r="AM3272" s="3">
        <f>Sheet2!$Q$37</f>
        <v>11470.329043263515</v>
      </c>
      <c r="AN3272" s="3">
        <f>Sheet2!$Q$39</f>
        <v>2136.3846824700945</v>
      </c>
      <c r="AU3272">
        <f t="shared" si="207"/>
        <v>28.038257142290384</v>
      </c>
      <c r="AV3272" t="e">
        <f>VLOOKUP(AI3272,Sheet3!C$29:F$3725,4,FALSE)</f>
        <v>#N/A</v>
      </c>
    </row>
    <row r="3273" spans="1:48" x14ac:dyDescent="0.25">
      <c r="A3273">
        <v>90534788</v>
      </c>
      <c r="B3273">
        <v>11519</v>
      </c>
      <c r="C3273" t="s">
        <v>125</v>
      </c>
      <c r="D3273">
        <v>0</v>
      </c>
      <c r="E3273" t="s">
        <v>126</v>
      </c>
      <c r="F3273" t="s">
        <v>127</v>
      </c>
      <c r="G3273" t="s">
        <v>128</v>
      </c>
      <c r="H3273">
        <v>7</v>
      </c>
      <c r="I3273">
        <v>30.053419875199999</v>
      </c>
      <c r="J3273">
        <v>33.053419875199999</v>
      </c>
      <c r="K3273">
        <v>2.8261324007350002</v>
      </c>
      <c r="L3273">
        <v>5.8261324007350002</v>
      </c>
      <c r="M3273">
        <v>173928</v>
      </c>
      <c r="N3273" t="s">
        <v>129</v>
      </c>
      <c r="P3273">
        <v>37.368000000000002</v>
      </c>
      <c r="S3273">
        <v>0</v>
      </c>
      <c r="T3273">
        <v>0</v>
      </c>
      <c r="V3273" t="s">
        <v>34</v>
      </c>
      <c r="W3273" s="1">
        <v>40532</v>
      </c>
      <c r="X3273">
        <v>20101220</v>
      </c>
      <c r="Y3273">
        <v>0.99181085714285699</v>
      </c>
      <c r="Z3273">
        <v>2.60432033516677E-3</v>
      </c>
      <c r="AA3273">
        <v>0.98600900000000002</v>
      </c>
      <c r="AB3273">
        <v>2.4314285714290201E-2</v>
      </c>
      <c r="AC3273">
        <v>8.2592051305045502E-2</v>
      </c>
      <c r="AD3273">
        <v>0.21390000000000001</v>
      </c>
      <c r="AE3273">
        <v>0</v>
      </c>
      <c r="AF3273">
        <v>0</v>
      </c>
      <c r="AI3273" s="2">
        <f t="shared" si="204"/>
        <v>40532</v>
      </c>
      <c r="AJ3273">
        <f t="shared" si="205"/>
        <v>3812.4171903613023</v>
      </c>
      <c r="AK3273">
        <f t="shared" si="206"/>
        <v>3812.4171903613023</v>
      </c>
      <c r="AL3273" s="3">
        <f>Sheet2!$Q$35</f>
        <v>13804.562889602981</v>
      </c>
      <c r="AM3273" s="3">
        <f>Sheet2!$Q$37</f>
        <v>11470.329043263515</v>
      </c>
      <c r="AN3273" s="3">
        <f>Sheet2!$Q$39</f>
        <v>2136.3846824700945</v>
      </c>
      <c r="AU3273">
        <f t="shared" si="207"/>
        <v>27.140943990679542</v>
      </c>
      <c r="AV3273" t="e">
        <f>VLOOKUP(AI3273,Sheet3!C$29:F$3725,4,FALSE)</f>
        <v>#N/A</v>
      </c>
    </row>
    <row r="3274" spans="1:48" x14ac:dyDescent="0.25">
      <c r="A3274">
        <v>90573625</v>
      </c>
      <c r="B3274">
        <v>11519</v>
      </c>
      <c r="C3274" t="s">
        <v>125</v>
      </c>
      <c r="D3274">
        <v>0</v>
      </c>
      <c r="E3274" t="s">
        <v>126</v>
      </c>
      <c r="F3274" t="s">
        <v>127</v>
      </c>
      <c r="G3274" t="s">
        <v>128</v>
      </c>
      <c r="H3274">
        <v>7</v>
      </c>
      <c r="I3274">
        <v>30.053419875199999</v>
      </c>
      <c r="J3274">
        <v>33.053419875199999</v>
      </c>
      <c r="K3274">
        <v>2.8261324007350002</v>
      </c>
      <c r="L3274">
        <v>5.8261324007350002</v>
      </c>
      <c r="M3274">
        <v>173928</v>
      </c>
      <c r="N3274" t="s">
        <v>129</v>
      </c>
      <c r="P3274">
        <v>37.368000000000002</v>
      </c>
      <c r="S3274">
        <v>0</v>
      </c>
      <c r="T3274">
        <v>0</v>
      </c>
      <c r="V3274" t="s">
        <v>34</v>
      </c>
      <c r="W3274" s="1">
        <v>40533</v>
      </c>
      <c r="X3274">
        <v>20101221</v>
      </c>
      <c r="Y3274">
        <v>0.99143742857142902</v>
      </c>
      <c r="Z3274">
        <v>2.6680508057457899E-3</v>
      </c>
      <c r="AA3274">
        <v>0.98561900000000002</v>
      </c>
      <c r="AB3274">
        <v>6.1657142857145797E-2</v>
      </c>
      <c r="AC3274">
        <v>8.6835902008045904E-2</v>
      </c>
      <c r="AD3274">
        <v>0.25290000000000001</v>
      </c>
      <c r="AE3274">
        <v>0</v>
      </c>
      <c r="AF3274">
        <v>0</v>
      </c>
      <c r="AI3274" s="2">
        <f t="shared" si="204"/>
        <v>40533</v>
      </c>
      <c r="AJ3274">
        <f t="shared" si="205"/>
        <v>3999.3408330464736</v>
      </c>
      <c r="AK3274">
        <f t="shared" si="206"/>
        <v>3999.3408330464736</v>
      </c>
      <c r="AL3274" s="3">
        <f>Sheet2!$Q$35</f>
        <v>13804.562889602981</v>
      </c>
      <c r="AM3274" s="3">
        <f>Sheet2!$Q$37</f>
        <v>11470.329043263515</v>
      </c>
      <c r="AN3274" s="3">
        <f>Sheet2!$Q$39</f>
        <v>2136.3846824700945</v>
      </c>
      <c r="AU3274">
        <f t="shared" si="207"/>
        <v>28.471670368023158</v>
      </c>
      <c r="AV3274" t="e">
        <f>VLOOKUP(AI3274,Sheet3!C$29:F$3725,4,FALSE)</f>
        <v>#N/A</v>
      </c>
    </row>
    <row r="3275" spans="1:48" x14ac:dyDescent="0.25">
      <c r="A3275">
        <v>90613517</v>
      </c>
      <c r="B3275">
        <v>11519</v>
      </c>
      <c r="C3275" t="s">
        <v>125</v>
      </c>
      <c r="D3275">
        <v>0</v>
      </c>
      <c r="E3275" t="s">
        <v>126</v>
      </c>
      <c r="F3275" t="s">
        <v>127</v>
      </c>
      <c r="G3275" t="s">
        <v>128</v>
      </c>
      <c r="H3275">
        <v>7</v>
      </c>
      <c r="I3275">
        <v>30.053419875199999</v>
      </c>
      <c r="J3275">
        <v>33.053419875199999</v>
      </c>
      <c r="K3275">
        <v>2.8261324007350002</v>
      </c>
      <c r="L3275">
        <v>5.8261324007350002</v>
      </c>
      <c r="M3275">
        <v>173928</v>
      </c>
      <c r="N3275" t="s">
        <v>129</v>
      </c>
      <c r="P3275">
        <v>37.368000000000002</v>
      </c>
      <c r="S3275">
        <v>0</v>
      </c>
      <c r="T3275">
        <v>0</v>
      </c>
      <c r="V3275" t="s">
        <v>34</v>
      </c>
      <c r="W3275" s="1">
        <v>40534</v>
      </c>
      <c r="X3275">
        <v>20101222</v>
      </c>
      <c r="Y3275">
        <v>0.99176742857142897</v>
      </c>
      <c r="Z3275">
        <v>3.0658105829636899E-3</v>
      </c>
      <c r="AA3275">
        <v>0.985649</v>
      </c>
      <c r="AB3275">
        <v>2.8657142857145299E-2</v>
      </c>
      <c r="AC3275">
        <v>0.115450259631494</v>
      </c>
      <c r="AD3275">
        <v>0.24990000000000301</v>
      </c>
      <c r="AE3275">
        <v>0</v>
      </c>
      <c r="AF3275">
        <v>0</v>
      </c>
      <c r="AI3275" s="2">
        <f t="shared" si="204"/>
        <v>40534</v>
      </c>
      <c r="AJ3275">
        <f t="shared" si="205"/>
        <v>3834.2102728602476</v>
      </c>
      <c r="AK3275">
        <f t="shared" si="206"/>
        <v>3834.2102728602476</v>
      </c>
      <c r="AL3275" s="3">
        <f>Sheet2!$Q$35</f>
        <v>13804.562889602981</v>
      </c>
      <c r="AM3275" s="3">
        <f>Sheet2!$Q$37</f>
        <v>11470.329043263515</v>
      </c>
      <c r="AN3275" s="3">
        <f>Sheet2!$Q$39</f>
        <v>2136.3846824700945</v>
      </c>
      <c r="AU3275">
        <f t="shared" si="207"/>
        <v>27.296090922915486</v>
      </c>
      <c r="AV3275" t="e">
        <f>VLOOKUP(AI3275,Sheet3!C$29:F$3725,4,FALSE)</f>
        <v>#N/A</v>
      </c>
    </row>
    <row r="3276" spans="1:48" x14ac:dyDescent="0.25">
      <c r="A3276">
        <v>90667187</v>
      </c>
      <c r="B3276">
        <v>11519</v>
      </c>
      <c r="C3276" t="s">
        <v>125</v>
      </c>
      <c r="D3276">
        <v>0</v>
      </c>
      <c r="E3276" t="s">
        <v>126</v>
      </c>
      <c r="F3276" t="s">
        <v>127</v>
      </c>
      <c r="G3276" t="s">
        <v>128</v>
      </c>
      <c r="H3276">
        <v>7</v>
      </c>
      <c r="I3276">
        <v>30.053419875199999</v>
      </c>
      <c r="J3276">
        <v>33.053419875199999</v>
      </c>
      <c r="K3276">
        <v>2.8261324007350002</v>
      </c>
      <c r="L3276">
        <v>5.8261324007350002</v>
      </c>
      <c r="M3276">
        <v>173928</v>
      </c>
      <c r="N3276" t="s">
        <v>129</v>
      </c>
      <c r="P3276">
        <v>37.368000000000002</v>
      </c>
      <c r="S3276">
        <v>0</v>
      </c>
      <c r="T3276">
        <v>0</v>
      </c>
      <c r="V3276" t="s">
        <v>34</v>
      </c>
      <c r="W3276" s="1">
        <v>40535</v>
      </c>
      <c r="X3276">
        <v>20101223</v>
      </c>
      <c r="Y3276">
        <v>0.99171957142857103</v>
      </c>
      <c r="Z3276">
        <v>3.1572546327983198E-3</v>
      </c>
      <c r="AA3276">
        <v>0.98524900000000004</v>
      </c>
      <c r="AB3276">
        <v>3.3442857142857697E-2</v>
      </c>
      <c r="AC3276">
        <v>0.12969327394326199</v>
      </c>
      <c r="AD3276">
        <v>0.28989999999999799</v>
      </c>
      <c r="AE3276">
        <v>0</v>
      </c>
      <c r="AF3276">
        <v>0</v>
      </c>
      <c r="AI3276" s="2">
        <f t="shared" si="204"/>
        <v>40535</v>
      </c>
      <c r="AJ3276">
        <f t="shared" si="205"/>
        <v>3858.2090784227476</v>
      </c>
      <c r="AK3276">
        <f t="shared" si="206"/>
        <v>3858.2090784227476</v>
      </c>
      <c r="AL3276" s="3">
        <f>Sheet2!$Q$35</f>
        <v>13804.562889602981</v>
      </c>
      <c r="AM3276" s="3">
        <f>Sheet2!$Q$37</f>
        <v>11470.329043263515</v>
      </c>
      <c r="AN3276" s="3">
        <f>Sheet2!$Q$39</f>
        <v>2136.3846824700945</v>
      </c>
      <c r="AU3276">
        <f t="shared" si="207"/>
        <v>27.466940597830856</v>
      </c>
      <c r="AV3276" t="e">
        <f>VLOOKUP(AI3276,Sheet3!C$29:F$3725,4,FALSE)</f>
        <v>#N/A</v>
      </c>
    </row>
    <row r="3277" spans="1:48" x14ac:dyDescent="0.25">
      <c r="A3277">
        <v>90708466</v>
      </c>
      <c r="B3277">
        <v>11519</v>
      </c>
      <c r="C3277" t="s">
        <v>125</v>
      </c>
      <c r="D3277">
        <v>0</v>
      </c>
      <c r="E3277" t="s">
        <v>126</v>
      </c>
      <c r="F3277" t="s">
        <v>127</v>
      </c>
      <c r="G3277" t="s">
        <v>128</v>
      </c>
      <c r="H3277">
        <v>7</v>
      </c>
      <c r="I3277">
        <v>30.053419875199999</v>
      </c>
      <c r="J3277">
        <v>33.053419875199999</v>
      </c>
      <c r="K3277">
        <v>2.8261324007350002</v>
      </c>
      <c r="L3277">
        <v>5.8261324007350002</v>
      </c>
      <c r="M3277">
        <v>173928</v>
      </c>
      <c r="N3277" t="s">
        <v>129</v>
      </c>
      <c r="P3277">
        <v>37.368000000000002</v>
      </c>
      <c r="S3277">
        <v>0</v>
      </c>
      <c r="T3277">
        <v>0</v>
      </c>
      <c r="V3277" t="s">
        <v>34</v>
      </c>
      <c r="W3277" s="1">
        <v>40536</v>
      </c>
      <c r="X3277">
        <v>20101224</v>
      </c>
      <c r="Y3277">
        <v>0.99194542857142898</v>
      </c>
      <c r="Z3277">
        <v>2.6436714112408602E-3</v>
      </c>
      <c r="AA3277">
        <v>0.986398</v>
      </c>
      <c r="AB3277">
        <v>1.08571428571474E-2</v>
      </c>
      <c r="AC3277">
        <v>0.10007392777546099</v>
      </c>
      <c r="AD3277">
        <v>0.17500000000000299</v>
      </c>
      <c r="AE3277">
        <v>0</v>
      </c>
      <c r="AF3277">
        <v>0</v>
      </c>
      <c r="AI3277" s="2">
        <f t="shared" si="204"/>
        <v>40536</v>
      </c>
      <c r="AJ3277">
        <f t="shared" si="205"/>
        <v>3744.7963026626967</v>
      </c>
      <c r="AK3277">
        <f t="shared" si="206"/>
        <v>3744.7963026626967</v>
      </c>
      <c r="AL3277" s="3">
        <f>Sheet2!$Q$35</f>
        <v>13804.562889602981</v>
      </c>
      <c r="AM3277" s="3">
        <f>Sheet2!$Q$37</f>
        <v>11470.329043263515</v>
      </c>
      <c r="AN3277" s="3">
        <f>Sheet2!$Q$39</f>
        <v>2136.3846824700945</v>
      </c>
      <c r="AU3277">
        <f t="shared" si="207"/>
        <v>26.659544753925509</v>
      </c>
      <c r="AV3277" t="e">
        <f>VLOOKUP(AI3277,Sheet3!C$29:F$3725,4,FALSE)</f>
        <v>#N/A</v>
      </c>
    </row>
    <row r="3278" spans="1:48" x14ac:dyDescent="0.25">
      <c r="A3278">
        <v>90846329</v>
      </c>
      <c r="B3278">
        <v>11519</v>
      </c>
      <c r="C3278" t="s">
        <v>125</v>
      </c>
      <c r="D3278">
        <v>0</v>
      </c>
      <c r="E3278" t="s">
        <v>126</v>
      </c>
      <c r="F3278" t="s">
        <v>127</v>
      </c>
      <c r="G3278" t="s">
        <v>128</v>
      </c>
      <c r="H3278">
        <v>7</v>
      </c>
      <c r="I3278">
        <v>30.053419875199999</v>
      </c>
      <c r="J3278">
        <v>33.053419875199999</v>
      </c>
      <c r="K3278">
        <v>2.8261324007350002</v>
      </c>
      <c r="L3278">
        <v>5.8261324007350002</v>
      </c>
      <c r="M3278">
        <v>173928</v>
      </c>
      <c r="N3278" t="s">
        <v>129</v>
      </c>
      <c r="P3278">
        <v>37.368000000000002</v>
      </c>
      <c r="S3278">
        <v>0</v>
      </c>
      <c r="T3278">
        <v>0</v>
      </c>
      <c r="V3278" t="s">
        <v>34</v>
      </c>
      <c r="W3278" s="1">
        <v>40537</v>
      </c>
      <c r="X3278">
        <v>20101225</v>
      </c>
      <c r="Y3278">
        <v>0.99269042857142897</v>
      </c>
      <c r="Z3278">
        <v>2.39181854645867E-3</v>
      </c>
      <c r="AA3278">
        <v>0.98757700000000004</v>
      </c>
      <c r="AB3278">
        <v>-6.3642857142857001E-2</v>
      </c>
      <c r="AC3278">
        <v>8.89376805432225E-2</v>
      </c>
      <c r="AD3278">
        <v>5.7099999999998798E-2</v>
      </c>
      <c r="AE3278">
        <v>0</v>
      </c>
      <c r="AF3278">
        <v>0</v>
      </c>
      <c r="AI3278" s="2">
        <f t="shared" si="204"/>
        <v>40537</v>
      </c>
      <c r="AJ3278">
        <f t="shared" si="205"/>
        <v>3367.9511511470191</v>
      </c>
      <c r="AK3278">
        <f t="shared" si="206"/>
        <v>3367.9511511470191</v>
      </c>
      <c r="AL3278" s="3">
        <f>Sheet2!$Q$35</f>
        <v>13804.562889602981</v>
      </c>
      <c r="AM3278" s="3">
        <f>Sheet2!$Q$37</f>
        <v>11470.329043263515</v>
      </c>
      <c r="AN3278" s="3">
        <f>Sheet2!$Q$39</f>
        <v>2136.3846824700945</v>
      </c>
      <c r="AU3278">
        <f t="shared" si="207"/>
        <v>23.976749918065259</v>
      </c>
      <c r="AV3278" t="e">
        <f>VLOOKUP(AI3278,Sheet3!C$29:F$3725,4,FALSE)</f>
        <v>#N/A</v>
      </c>
    </row>
    <row r="3279" spans="1:48" x14ac:dyDescent="0.25">
      <c r="A3279">
        <v>90868785</v>
      </c>
      <c r="B3279">
        <v>11519</v>
      </c>
      <c r="C3279" t="s">
        <v>125</v>
      </c>
      <c r="D3279">
        <v>0</v>
      </c>
      <c r="E3279" t="s">
        <v>126</v>
      </c>
      <c r="F3279" t="s">
        <v>127</v>
      </c>
      <c r="G3279" t="s">
        <v>128</v>
      </c>
      <c r="H3279">
        <v>7</v>
      </c>
      <c r="I3279">
        <v>30.053419875199999</v>
      </c>
      <c r="J3279">
        <v>33.053419875199999</v>
      </c>
      <c r="K3279">
        <v>2.8261324007350002</v>
      </c>
      <c r="L3279">
        <v>5.8261324007350002</v>
      </c>
      <c r="M3279">
        <v>173928</v>
      </c>
      <c r="N3279" t="s">
        <v>129</v>
      </c>
      <c r="P3279">
        <v>37.368000000000002</v>
      </c>
      <c r="S3279">
        <v>0</v>
      </c>
      <c r="T3279">
        <v>0</v>
      </c>
      <c r="V3279" t="s">
        <v>34</v>
      </c>
      <c r="W3279" s="1">
        <v>40538</v>
      </c>
      <c r="X3279">
        <v>20101226</v>
      </c>
      <c r="Y3279">
        <v>0.99246800000000002</v>
      </c>
      <c r="Z3279">
        <v>2.4396839959306398E-3</v>
      </c>
      <c r="AA3279">
        <v>0.98734999999999995</v>
      </c>
      <c r="AB3279">
        <v>-4.13999999999978E-2</v>
      </c>
      <c r="AC3279">
        <v>7.8920158569098606E-2</v>
      </c>
      <c r="AD3279">
        <v>7.9800000000007601E-2</v>
      </c>
      <c r="AE3279">
        <v>0</v>
      </c>
      <c r="AF3279">
        <v>0</v>
      </c>
      <c r="AI3279" s="2">
        <f t="shared" si="204"/>
        <v>40538</v>
      </c>
      <c r="AJ3279">
        <f t="shared" si="205"/>
        <v>3480.9043428469449</v>
      </c>
      <c r="AK3279">
        <f t="shared" si="206"/>
        <v>3480.9043428469449</v>
      </c>
      <c r="AL3279" s="3">
        <f>Sheet2!$Q$35</f>
        <v>13804.562889602981</v>
      </c>
      <c r="AM3279" s="3">
        <f>Sheet2!$Q$37</f>
        <v>11470.329043263515</v>
      </c>
      <c r="AN3279" s="3">
        <f>Sheet2!$Q$39</f>
        <v>2136.3846824700945</v>
      </c>
      <c r="AU3279">
        <f t="shared" si="207"/>
        <v>24.780873941335027</v>
      </c>
      <c r="AV3279" t="e">
        <f>VLOOKUP(AI3279,Sheet3!C$29:F$3725,4,FALSE)</f>
        <v>#N/A</v>
      </c>
    </row>
    <row r="3280" spans="1:48" x14ac:dyDescent="0.25">
      <c r="A3280">
        <v>90891285</v>
      </c>
      <c r="B3280">
        <v>11519</v>
      </c>
      <c r="C3280" t="s">
        <v>125</v>
      </c>
      <c r="D3280">
        <v>0</v>
      </c>
      <c r="E3280" t="s">
        <v>126</v>
      </c>
      <c r="F3280" t="s">
        <v>127</v>
      </c>
      <c r="G3280" t="s">
        <v>128</v>
      </c>
      <c r="H3280">
        <v>7</v>
      </c>
      <c r="I3280">
        <v>30.053419875199999</v>
      </c>
      <c r="J3280">
        <v>33.053419875199999</v>
      </c>
      <c r="K3280">
        <v>2.8261324007350002</v>
      </c>
      <c r="L3280">
        <v>5.8261324007350002</v>
      </c>
      <c r="M3280">
        <v>173928</v>
      </c>
      <c r="N3280" t="s">
        <v>129</v>
      </c>
      <c r="P3280">
        <v>37.368000000000002</v>
      </c>
      <c r="S3280">
        <v>0</v>
      </c>
      <c r="T3280">
        <v>0</v>
      </c>
      <c r="V3280" t="s">
        <v>34</v>
      </c>
      <c r="W3280" s="1">
        <v>40539</v>
      </c>
      <c r="X3280">
        <v>20101227</v>
      </c>
      <c r="Y3280">
        <v>0.99256599999999995</v>
      </c>
      <c r="Z3280">
        <v>2.4378603616403301E-3</v>
      </c>
      <c r="AA3280">
        <v>0.98705500000000002</v>
      </c>
      <c r="AB3280">
        <v>-5.1199999999998899E-2</v>
      </c>
      <c r="AC3280">
        <v>0.119125156273318</v>
      </c>
      <c r="AD3280">
        <v>0.10930000000000099</v>
      </c>
      <c r="AE3280">
        <v>0</v>
      </c>
      <c r="AF3280">
        <v>0</v>
      </c>
      <c r="AI3280" s="2">
        <f t="shared" si="204"/>
        <v>40539</v>
      </c>
      <c r="AJ3280">
        <f t="shared" si="205"/>
        <v>3431.1845252471976</v>
      </c>
      <c r="AK3280">
        <f t="shared" si="206"/>
        <v>3431.1845252471976</v>
      </c>
      <c r="AL3280" s="3">
        <f>Sheet2!$Q$35</f>
        <v>13804.562889602981</v>
      </c>
      <c r="AM3280" s="3">
        <f>Sheet2!$Q$37</f>
        <v>11470.329043263515</v>
      </c>
      <c r="AN3280" s="3">
        <f>Sheet2!$Q$39</f>
        <v>2136.3846824700945</v>
      </c>
      <c r="AU3280">
        <f t="shared" si="207"/>
        <v>24.426914047304212</v>
      </c>
      <c r="AV3280" t="e">
        <f>VLOOKUP(AI3280,Sheet3!C$29:F$3725,4,FALSE)</f>
        <v>#N/A</v>
      </c>
    </row>
    <row r="3281" spans="1:48" x14ac:dyDescent="0.25">
      <c r="A3281">
        <v>90913765</v>
      </c>
      <c r="B3281">
        <v>11519</v>
      </c>
      <c r="C3281" t="s">
        <v>125</v>
      </c>
      <c r="D3281">
        <v>0</v>
      </c>
      <c r="E3281" t="s">
        <v>126</v>
      </c>
      <c r="F3281" t="s">
        <v>127</v>
      </c>
      <c r="G3281" t="s">
        <v>128</v>
      </c>
      <c r="H3281">
        <v>7</v>
      </c>
      <c r="I3281">
        <v>30.053419875199999</v>
      </c>
      <c r="J3281">
        <v>33.053419875199999</v>
      </c>
      <c r="K3281">
        <v>2.8261324007350002</v>
      </c>
      <c r="L3281">
        <v>5.8261324007350002</v>
      </c>
      <c r="M3281">
        <v>173928</v>
      </c>
      <c r="N3281" t="s">
        <v>129</v>
      </c>
      <c r="P3281">
        <v>37.368000000000002</v>
      </c>
      <c r="S3281">
        <v>0</v>
      </c>
      <c r="T3281">
        <v>0</v>
      </c>
      <c r="V3281" t="s">
        <v>34</v>
      </c>
      <c r="W3281" s="1">
        <v>40540</v>
      </c>
      <c r="X3281">
        <v>20101228</v>
      </c>
      <c r="Y3281">
        <v>0.98868485714285703</v>
      </c>
      <c r="Z3281">
        <v>2.4838550353703699E-3</v>
      </c>
      <c r="AA3281">
        <v>0.98379099999999997</v>
      </c>
      <c r="AB3281">
        <v>0.33691428571429</v>
      </c>
      <c r="AC3281">
        <v>0.117505312081401</v>
      </c>
      <c r="AD3281">
        <v>0.57520000000000904</v>
      </c>
      <c r="AE3281">
        <v>0</v>
      </c>
      <c r="AF3281">
        <v>0</v>
      </c>
      <c r="AI3281" s="2">
        <f t="shared" si="204"/>
        <v>40540</v>
      </c>
      <c r="AJ3281">
        <f t="shared" si="205"/>
        <v>5344.4786145021208</v>
      </c>
      <c r="AK3281">
        <f t="shared" si="206"/>
        <v>5344.4786145021208</v>
      </c>
      <c r="AL3281" s="3">
        <f>Sheet2!$Q$35</f>
        <v>13804.562889602981</v>
      </c>
      <c r="AM3281" s="3">
        <f>Sheet2!$Q$37</f>
        <v>11470.329043263515</v>
      </c>
      <c r="AN3281" s="3">
        <f>Sheet2!$Q$39</f>
        <v>2136.3846824700945</v>
      </c>
      <c r="AU3281">
        <f t="shared" si="207"/>
        <v>38.047828318033545</v>
      </c>
      <c r="AV3281" t="e">
        <f>VLOOKUP(AI3281,Sheet3!C$29:F$3725,4,FALSE)</f>
        <v>#N/A</v>
      </c>
    </row>
    <row r="3282" spans="1:48" x14ac:dyDescent="0.25">
      <c r="A3282">
        <v>90936189</v>
      </c>
      <c r="B3282">
        <v>11519</v>
      </c>
      <c r="C3282" t="s">
        <v>125</v>
      </c>
      <c r="D3282">
        <v>0</v>
      </c>
      <c r="E3282" t="s">
        <v>126</v>
      </c>
      <c r="F3282" t="s">
        <v>127</v>
      </c>
      <c r="G3282" t="s">
        <v>128</v>
      </c>
      <c r="H3282">
        <v>7</v>
      </c>
      <c r="I3282">
        <v>30.053419875199999</v>
      </c>
      <c r="J3282">
        <v>33.053419875199999</v>
      </c>
      <c r="K3282">
        <v>2.8261324007350002</v>
      </c>
      <c r="L3282">
        <v>5.8261324007350002</v>
      </c>
      <c r="M3282">
        <v>173928</v>
      </c>
      <c r="N3282" t="s">
        <v>129</v>
      </c>
      <c r="P3282">
        <v>37.368000000000002</v>
      </c>
      <c r="S3282">
        <v>0</v>
      </c>
      <c r="T3282">
        <v>0</v>
      </c>
      <c r="V3282" t="s">
        <v>34</v>
      </c>
      <c r="W3282" s="1">
        <v>40541</v>
      </c>
      <c r="X3282">
        <v>20101229</v>
      </c>
      <c r="Y3282">
        <v>0.987560285714286</v>
      </c>
      <c r="Z3282">
        <v>2.0018281440641601E-3</v>
      </c>
      <c r="AA3282">
        <v>0.98366399999999998</v>
      </c>
      <c r="AB3282">
        <v>0.44937142857143098</v>
      </c>
      <c r="AC3282">
        <v>0.13278165443728401</v>
      </c>
      <c r="AD3282">
        <v>0.6996</v>
      </c>
      <c r="AE3282">
        <v>0</v>
      </c>
      <c r="AF3282">
        <v>0</v>
      </c>
      <c r="AI3282" s="2">
        <f t="shared" si="204"/>
        <v>40541</v>
      </c>
      <c r="AJ3282">
        <f t="shared" si="205"/>
        <v>5877.4733787407167</v>
      </c>
      <c r="AK3282">
        <f t="shared" si="206"/>
        <v>5877.4733787407167</v>
      </c>
      <c r="AL3282" s="3">
        <f>Sheet2!$Q$35</f>
        <v>13804.562889602981</v>
      </c>
      <c r="AM3282" s="3">
        <f>Sheet2!$Q$37</f>
        <v>11470.329043263515</v>
      </c>
      <c r="AN3282" s="3">
        <f>Sheet2!$Q$39</f>
        <v>2136.3846824700945</v>
      </c>
      <c r="AU3282">
        <f t="shared" si="207"/>
        <v>41.842266418905247</v>
      </c>
      <c r="AV3282" t="e">
        <f>VLOOKUP(AI3282,Sheet3!C$29:F$3725,4,FALSE)</f>
        <v>#N/A</v>
      </c>
    </row>
    <row r="3283" spans="1:48" x14ac:dyDescent="0.25">
      <c r="A3283">
        <v>90958660</v>
      </c>
      <c r="B3283">
        <v>11519</v>
      </c>
      <c r="C3283" t="s">
        <v>125</v>
      </c>
      <c r="D3283">
        <v>0</v>
      </c>
      <c r="E3283" t="s">
        <v>126</v>
      </c>
      <c r="F3283" t="s">
        <v>127</v>
      </c>
      <c r="G3283" t="s">
        <v>128</v>
      </c>
      <c r="H3283">
        <v>7</v>
      </c>
      <c r="I3283">
        <v>30.053419875199999</v>
      </c>
      <c r="J3283">
        <v>33.053419875199999</v>
      </c>
      <c r="K3283">
        <v>2.8261324007350002</v>
      </c>
      <c r="L3283">
        <v>5.8261324007350002</v>
      </c>
      <c r="M3283">
        <v>173928</v>
      </c>
      <c r="N3283" t="s">
        <v>129</v>
      </c>
      <c r="P3283">
        <v>37.368000000000002</v>
      </c>
      <c r="S3283">
        <v>0</v>
      </c>
      <c r="T3283">
        <v>0</v>
      </c>
      <c r="V3283" t="s">
        <v>34</v>
      </c>
      <c r="W3283" s="1">
        <v>40542</v>
      </c>
      <c r="X3283">
        <v>20101230</v>
      </c>
      <c r="Y3283">
        <v>0.98709599999999997</v>
      </c>
      <c r="Z3283">
        <v>2.4563488584249901E-3</v>
      </c>
      <c r="AA3283">
        <v>0.98245899999999997</v>
      </c>
      <c r="AB3283">
        <v>0.49580000000000202</v>
      </c>
      <c r="AC3283">
        <v>0.13282065243886601</v>
      </c>
      <c r="AD3283">
        <v>0.78070000000000095</v>
      </c>
      <c r="AE3283">
        <v>0</v>
      </c>
      <c r="AF3283">
        <v>0</v>
      </c>
      <c r="AI3283" s="2">
        <f t="shared" si="204"/>
        <v>40542</v>
      </c>
      <c r="AJ3283">
        <f t="shared" si="205"/>
        <v>6094.7206276869401</v>
      </c>
      <c r="AK3283">
        <f t="shared" si="206"/>
        <v>6094.7206276869401</v>
      </c>
      <c r="AL3283" s="3">
        <f>Sheet2!$Q$35</f>
        <v>13804.562889602981</v>
      </c>
      <c r="AM3283" s="3">
        <f>Sheet2!$Q$37</f>
        <v>11470.329043263515</v>
      </c>
      <c r="AN3283" s="3">
        <f>Sheet2!$Q$39</f>
        <v>2136.3846824700945</v>
      </c>
      <c r="AU3283">
        <f t="shared" si="207"/>
        <v>43.388869301372019</v>
      </c>
      <c r="AV3283" t="e">
        <f>VLOOKUP(AI3283,Sheet3!C$29:F$3725,4,FALSE)</f>
        <v>#N/A</v>
      </c>
    </row>
    <row r="3284" spans="1:48" x14ac:dyDescent="0.25">
      <c r="A3284">
        <v>90981064</v>
      </c>
      <c r="B3284">
        <v>11519</v>
      </c>
      <c r="C3284" t="s">
        <v>125</v>
      </c>
      <c r="D3284">
        <v>0</v>
      </c>
      <c r="E3284" t="s">
        <v>126</v>
      </c>
      <c r="F3284" t="s">
        <v>127</v>
      </c>
      <c r="G3284" t="s">
        <v>128</v>
      </c>
      <c r="H3284">
        <v>7</v>
      </c>
      <c r="I3284">
        <v>30.053419875199999</v>
      </c>
      <c r="J3284">
        <v>33.053419875199999</v>
      </c>
      <c r="K3284">
        <v>2.8261324007350002</v>
      </c>
      <c r="L3284">
        <v>5.8261324007350002</v>
      </c>
      <c r="M3284">
        <v>173928</v>
      </c>
      <c r="N3284" t="s">
        <v>129</v>
      </c>
      <c r="P3284">
        <v>37.368000000000002</v>
      </c>
      <c r="S3284">
        <v>0</v>
      </c>
      <c r="T3284">
        <v>0</v>
      </c>
      <c r="V3284" t="s">
        <v>34</v>
      </c>
      <c r="W3284" s="1">
        <v>40543</v>
      </c>
      <c r="X3284">
        <v>20101231</v>
      </c>
      <c r="Y3284">
        <v>0.98742928571428601</v>
      </c>
      <c r="Z3284">
        <v>2.4492066770566401E-3</v>
      </c>
      <c r="AA3284">
        <v>0.98366799999999999</v>
      </c>
      <c r="AB3284">
        <v>0.46247142857143198</v>
      </c>
      <c r="AC3284">
        <v>0.126910325081317</v>
      </c>
      <c r="AD3284">
        <v>0.65470000000000805</v>
      </c>
      <c r="AE3284">
        <v>0</v>
      </c>
      <c r="AF3284">
        <v>0</v>
      </c>
      <c r="AI3284" s="2">
        <f t="shared" si="204"/>
        <v>40543</v>
      </c>
      <c r="AJ3284">
        <f t="shared" si="205"/>
        <v>5938.9364041411318</v>
      </c>
      <c r="AK3284">
        <f t="shared" si="206"/>
        <v>5938.9364041411318</v>
      </c>
      <c r="AL3284" s="3">
        <f>Sheet2!$Q$35</f>
        <v>13804.562889602981</v>
      </c>
      <c r="AM3284" s="3">
        <f>Sheet2!$Q$37</f>
        <v>11470.329043263515</v>
      </c>
      <c r="AN3284" s="3">
        <f>Sheet2!$Q$39</f>
        <v>2136.3846824700945</v>
      </c>
      <c r="AU3284">
        <f t="shared" si="207"/>
        <v>42.279827275074901</v>
      </c>
      <c r="AV3284" t="e">
        <f>VLOOKUP(AI3284,Sheet3!C$29:F$3725,4,FALSE)</f>
        <v>#N/A</v>
      </c>
    </row>
    <row r="3285" spans="1:48" x14ac:dyDescent="0.25">
      <c r="A3285">
        <v>90321145</v>
      </c>
      <c r="B3285">
        <v>11519</v>
      </c>
      <c r="C3285" t="s">
        <v>125</v>
      </c>
      <c r="D3285">
        <v>0</v>
      </c>
      <c r="E3285" t="s">
        <v>126</v>
      </c>
      <c r="F3285" t="s">
        <v>127</v>
      </c>
      <c r="G3285" t="s">
        <v>128</v>
      </c>
      <c r="H3285">
        <v>7</v>
      </c>
      <c r="I3285">
        <v>30.053419875199999</v>
      </c>
      <c r="J3285">
        <v>33.053419875199999</v>
      </c>
      <c r="K3285">
        <v>2.8261324007350002</v>
      </c>
      <c r="L3285">
        <v>5.8261324007350002</v>
      </c>
      <c r="M3285">
        <v>173928</v>
      </c>
      <c r="N3285" t="s">
        <v>129</v>
      </c>
      <c r="P3285">
        <v>37.368000000000002</v>
      </c>
      <c r="S3285">
        <v>0</v>
      </c>
      <c r="T3285">
        <v>0</v>
      </c>
      <c r="V3285" t="s">
        <v>34</v>
      </c>
      <c r="W3285" s="1">
        <v>40544</v>
      </c>
      <c r="X3285">
        <v>20110101</v>
      </c>
      <c r="Y3285">
        <v>0.99190328571428599</v>
      </c>
      <c r="Z3285">
        <v>4.5531774059217097E-3</v>
      </c>
      <c r="AA3285">
        <v>0.98418000000000005</v>
      </c>
      <c r="AB3285">
        <v>1.50714285714306E-2</v>
      </c>
      <c r="AC3285">
        <v>0.28548251242056799</v>
      </c>
      <c r="AD3285">
        <v>0.39679999999999699</v>
      </c>
      <c r="AE3285">
        <v>0</v>
      </c>
      <c r="AF3285">
        <v>0</v>
      </c>
      <c r="AI3285" s="2">
        <f t="shared" si="204"/>
        <v>40544</v>
      </c>
      <c r="AJ3285">
        <f t="shared" si="205"/>
        <v>3765.9874943094328</v>
      </c>
      <c r="AK3285">
        <f t="shared" si="206"/>
        <v>3765.9874943094328</v>
      </c>
      <c r="AL3285" s="3">
        <f>Sheet2!$Q$35</f>
        <v>13804.562889602981</v>
      </c>
      <c r="AM3285" s="3">
        <f>Sheet2!$Q$37</f>
        <v>11470.329043263515</v>
      </c>
      <c r="AN3285" s="3">
        <f>Sheet2!$Q$39</f>
        <v>2136.3846824700945</v>
      </c>
      <c r="AU3285">
        <f t="shared" si="207"/>
        <v>26.810406770557353</v>
      </c>
      <c r="AV3285" t="e">
        <f>VLOOKUP(AI3285,Sheet3!C$29:F$3725,4,FALSE)</f>
        <v>#N/A</v>
      </c>
    </row>
    <row r="3286" spans="1:48" x14ac:dyDescent="0.25">
      <c r="A3286">
        <v>90387108</v>
      </c>
      <c r="B3286">
        <v>11519</v>
      </c>
      <c r="C3286" t="s">
        <v>125</v>
      </c>
      <c r="D3286">
        <v>0</v>
      </c>
      <c r="E3286" t="s">
        <v>126</v>
      </c>
      <c r="F3286" t="s">
        <v>127</v>
      </c>
      <c r="G3286" t="s">
        <v>128</v>
      </c>
      <c r="H3286">
        <v>7</v>
      </c>
      <c r="I3286">
        <v>30.053419875199999</v>
      </c>
      <c r="J3286">
        <v>33.053419875199999</v>
      </c>
      <c r="K3286">
        <v>2.8261324007350002</v>
      </c>
      <c r="L3286">
        <v>5.8261324007350002</v>
      </c>
      <c r="M3286">
        <v>173928</v>
      </c>
      <c r="N3286" t="s">
        <v>129</v>
      </c>
      <c r="P3286">
        <v>37.368000000000002</v>
      </c>
      <c r="S3286">
        <v>0</v>
      </c>
      <c r="T3286">
        <v>0</v>
      </c>
      <c r="V3286" t="s">
        <v>34</v>
      </c>
      <c r="W3286" s="1">
        <v>40545</v>
      </c>
      <c r="X3286">
        <v>20110102</v>
      </c>
      <c r="Y3286">
        <v>0.99228457142857096</v>
      </c>
      <c r="Z3286">
        <v>4.0882050150277396E-3</v>
      </c>
      <c r="AA3286">
        <v>0.98494199999999998</v>
      </c>
      <c r="AB3286">
        <v>-2.3057142857139699E-2</v>
      </c>
      <c r="AC3286">
        <v>0.230816333026581</v>
      </c>
      <c r="AD3286">
        <v>0.32060000000000399</v>
      </c>
      <c r="AE3286">
        <v>0</v>
      </c>
      <c r="AF3286">
        <v>0</v>
      </c>
      <c r="AI3286" s="2">
        <f t="shared" si="204"/>
        <v>40545</v>
      </c>
      <c r="AJ3286">
        <f t="shared" si="205"/>
        <v>3573.7697986387648</v>
      </c>
      <c r="AK3286">
        <f t="shared" si="206"/>
        <v>3573.7697986387648</v>
      </c>
      <c r="AL3286" s="3">
        <f>Sheet2!$Q$35</f>
        <v>13804.562889602981</v>
      </c>
      <c r="AM3286" s="3">
        <f>Sheet2!$Q$37</f>
        <v>11470.329043263515</v>
      </c>
      <c r="AN3286" s="3">
        <f>Sheet2!$Q$39</f>
        <v>2136.3846824700945</v>
      </c>
      <c r="AU3286">
        <f t="shared" si="207"/>
        <v>25.441991549525191</v>
      </c>
      <c r="AV3286" t="e">
        <f>VLOOKUP(AI3286,Sheet3!C$29:F$3725,4,FALSE)</f>
        <v>#N/A</v>
      </c>
    </row>
    <row r="3287" spans="1:48" x14ac:dyDescent="0.25">
      <c r="A3287">
        <v>90445912</v>
      </c>
      <c r="B3287">
        <v>11519</v>
      </c>
      <c r="C3287" t="s">
        <v>125</v>
      </c>
      <c r="D3287">
        <v>0</v>
      </c>
      <c r="E3287" t="s">
        <v>126</v>
      </c>
      <c r="F3287" t="s">
        <v>127</v>
      </c>
      <c r="G3287" t="s">
        <v>128</v>
      </c>
      <c r="H3287">
        <v>7</v>
      </c>
      <c r="I3287">
        <v>30.053419875199999</v>
      </c>
      <c r="J3287">
        <v>33.053419875199999</v>
      </c>
      <c r="K3287">
        <v>2.8261324007350002</v>
      </c>
      <c r="L3287">
        <v>5.8261324007350002</v>
      </c>
      <c r="M3287">
        <v>173928</v>
      </c>
      <c r="N3287" t="s">
        <v>129</v>
      </c>
      <c r="P3287">
        <v>37.368000000000002</v>
      </c>
      <c r="S3287">
        <v>0</v>
      </c>
      <c r="T3287">
        <v>0</v>
      </c>
      <c r="V3287" t="s">
        <v>34</v>
      </c>
      <c r="W3287" s="1">
        <v>40546</v>
      </c>
      <c r="X3287">
        <v>20110103</v>
      </c>
      <c r="Y3287">
        <v>0.99310542857142903</v>
      </c>
      <c r="Z3287">
        <v>3.8860014284661402E-3</v>
      </c>
      <c r="AA3287">
        <v>0.98575199999999996</v>
      </c>
      <c r="AB3287">
        <v>-0.105142857142853</v>
      </c>
      <c r="AC3287">
        <v>0.20316136343270999</v>
      </c>
      <c r="AD3287">
        <v>0.239600000000006</v>
      </c>
      <c r="AE3287">
        <v>0</v>
      </c>
      <c r="AF3287">
        <v>0</v>
      </c>
      <c r="AI3287" s="2">
        <f t="shared" si="204"/>
        <v>40546</v>
      </c>
      <c r="AJ3287">
        <f t="shared" si="205"/>
        <v>3156.201720347628</v>
      </c>
      <c r="AK3287">
        <f t="shared" si="206"/>
        <v>3156.201720347628</v>
      </c>
      <c r="AL3287" s="3">
        <f>Sheet2!$Q$35</f>
        <v>13804.562889602981</v>
      </c>
      <c r="AM3287" s="3">
        <f>Sheet2!$Q$37</f>
        <v>11470.329043263515</v>
      </c>
      <c r="AN3287" s="3">
        <f>Sheet2!$Q$39</f>
        <v>2136.3846824700945</v>
      </c>
      <c r="AU3287">
        <f t="shared" si="207"/>
        <v>22.469286501964174</v>
      </c>
      <c r="AV3287" t="e">
        <f>VLOOKUP(AI3287,Sheet3!C$29:F$3725,4,FALSE)</f>
        <v>#N/A</v>
      </c>
    </row>
    <row r="3288" spans="1:48" x14ac:dyDescent="0.25">
      <c r="A3288">
        <v>90495586</v>
      </c>
      <c r="B3288">
        <v>11519</v>
      </c>
      <c r="C3288" t="s">
        <v>125</v>
      </c>
      <c r="D3288">
        <v>0</v>
      </c>
      <c r="E3288" t="s">
        <v>126</v>
      </c>
      <c r="F3288" t="s">
        <v>127</v>
      </c>
      <c r="G3288" t="s">
        <v>128</v>
      </c>
      <c r="H3288">
        <v>7</v>
      </c>
      <c r="I3288">
        <v>30.053419875199999</v>
      </c>
      <c r="J3288">
        <v>33.053419875199999</v>
      </c>
      <c r="K3288">
        <v>2.8261324007350002</v>
      </c>
      <c r="L3288">
        <v>5.8261324007350002</v>
      </c>
      <c r="M3288">
        <v>173928</v>
      </c>
      <c r="N3288" t="s">
        <v>129</v>
      </c>
      <c r="P3288">
        <v>37.368000000000002</v>
      </c>
      <c r="S3288">
        <v>0</v>
      </c>
      <c r="T3288">
        <v>0</v>
      </c>
      <c r="V3288" t="s">
        <v>34</v>
      </c>
      <c r="W3288" s="1">
        <v>40547</v>
      </c>
      <c r="X3288">
        <v>20110104</v>
      </c>
      <c r="Y3288">
        <v>0.99251571428571395</v>
      </c>
      <c r="Z3288">
        <v>4.2339802521398602E-3</v>
      </c>
      <c r="AA3288">
        <v>0.98445199999999999</v>
      </c>
      <c r="AB3288">
        <v>-4.6171428571427198E-2</v>
      </c>
      <c r="AC3288">
        <v>0.23626714126348</v>
      </c>
      <c r="AD3288">
        <v>0.36960000000000298</v>
      </c>
      <c r="AE3288">
        <v>0</v>
      </c>
      <c r="AF3288">
        <v>0</v>
      </c>
      <c r="AI3288" s="2">
        <f t="shared" si="204"/>
        <v>40547</v>
      </c>
      <c r="AJ3288">
        <f t="shared" si="205"/>
        <v>3456.7058506719768</v>
      </c>
      <c r="AK3288">
        <f t="shared" si="206"/>
        <v>3456.7058506719768</v>
      </c>
      <c r="AL3288" s="3">
        <f>Sheet2!$Q$35</f>
        <v>13804.562889602981</v>
      </c>
      <c r="AM3288" s="3">
        <f>Sheet2!$Q$37</f>
        <v>11470.329043263515</v>
      </c>
      <c r="AN3288" s="3">
        <f>Sheet2!$Q$39</f>
        <v>2136.3846824700945</v>
      </c>
      <c r="AU3288">
        <f t="shared" si="207"/>
        <v>24.60860267930207</v>
      </c>
      <c r="AV3288" t="e">
        <f>VLOOKUP(AI3288,Sheet3!C$29:F$3725,4,FALSE)</f>
        <v>#N/A</v>
      </c>
    </row>
    <row r="3289" spans="1:48" x14ac:dyDescent="0.25">
      <c r="A3289">
        <v>90533083</v>
      </c>
      <c r="B3289">
        <v>11519</v>
      </c>
      <c r="C3289" t="s">
        <v>125</v>
      </c>
      <c r="D3289">
        <v>0</v>
      </c>
      <c r="E3289" t="s">
        <v>126</v>
      </c>
      <c r="F3289" t="s">
        <v>127</v>
      </c>
      <c r="G3289" t="s">
        <v>128</v>
      </c>
      <c r="H3289">
        <v>7</v>
      </c>
      <c r="I3289">
        <v>30.053419875199999</v>
      </c>
      <c r="J3289">
        <v>33.053419875199999</v>
      </c>
      <c r="K3289">
        <v>2.8261324007350002</v>
      </c>
      <c r="L3289">
        <v>5.8261324007350002</v>
      </c>
      <c r="M3289">
        <v>173928</v>
      </c>
      <c r="N3289" t="s">
        <v>129</v>
      </c>
      <c r="P3289">
        <v>37.368000000000002</v>
      </c>
      <c r="S3289">
        <v>0</v>
      </c>
      <c r="T3289">
        <v>0</v>
      </c>
      <c r="V3289" t="s">
        <v>34</v>
      </c>
      <c r="W3289" s="1">
        <v>40548</v>
      </c>
      <c r="X3289">
        <v>20110105</v>
      </c>
      <c r="Y3289">
        <v>0.99288385714285698</v>
      </c>
      <c r="Z3289">
        <v>3.9239734755391201E-3</v>
      </c>
      <c r="AA3289">
        <v>0.98556200000000005</v>
      </c>
      <c r="AB3289">
        <v>-8.2985714285711998E-2</v>
      </c>
      <c r="AC3289">
        <v>0.205858137203902</v>
      </c>
      <c r="AD3289">
        <v>0.258599999999998</v>
      </c>
      <c r="AE3289">
        <v>0</v>
      </c>
      <c r="AF3289">
        <v>0</v>
      </c>
      <c r="AI3289" s="2">
        <f t="shared" si="204"/>
        <v>40548</v>
      </c>
      <c r="AJ3289">
        <f t="shared" si="205"/>
        <v>3269.4190665427595</v>
      </c>
      <c r="AK3289">
        <f t="shared" si="206"/>
        <v>3269.4190665427595</v>
      </c>
      <c r="AL3289" s="3">
        <f>Sheet2!$Q$35</f>
        <v>13804.562889602981</v>
      </c>
      <c r="AM3289" s="3">
        <f>Sheet2!$Q$37</f>
        <v>11470.329043263515</v>
      </c>
      <c r="AN3289" s="3">
        <f>Sheet2!$Q$39</f>
        <v>2136.3846824700945</v>
      </c>
      <c r="AU3289">
        <f t="shared" si="207"/>
        <v>23.275291065059804</v>
      </c>
      <c r="AV3289" t="e">
        <f>VLOOKUP(AI3289,Sheet3!C$29:F$3725,4,FALSE)</f>
        <v>#N/A</v>
      </c>
    </row>
    <row r="3290" spans="1:48" x14ac:dyDescent="0.25">
      <c r="A3290">
        <v>90583947</v>
      </c>
      <c r="B3290">
        <v>11519</v>
      </c>
      <c r="C3290" t="s">
        <v>125</v>
      </c>
      <c r="D3290">
        <v>0</v>
      </c>
      <c r="E3290" t="s">
        <v>126</v>
      </c>
      <c r="F3290" t="s">
        <v>127</v>
      </c>
      <c r="G3290" t="s">
        <v>128</v>
      </c>
      <c r="H3290">
        <v>7</v>
      </c>
      <c r="I3290">
        <v>30.053419875199999</v>
      </c>
      <c r="J3290">
        <v>33.053419875199999</v>
      </c>
      <c r="K3290">
        <v>2.8261324007350002</v>
      </c>
      <c r="L3290">
        <v>5.8261324007350002</v>
      </c>
      <c r="M3290">
        <v>173928</v>
      </c>
      <c r="N3290" t="s">
        <v>129</v>
      </c>
      <c r="P3290">
        <v>37.368000000000002</v>
      </c>
      <c r="S3290">
        <v>0</v>
      </c>
      <c r="T3290">
        <v>0</v>
      </c>
      <c r="V3290" t="s">
        <v>34</v>
      </c>
      <c r="W3290" s="1">
        <v>40549</v>
      </c>
      <c r="X3290">
        <v>20110106</v>
      </c>
      <c r="Y3290">
        <v>0.99222757142857099</v>
      </c>
      <c r="Z3290">
        <v>3.8118359602368999E-3</v>
      </c>
      <c r="AA3290">
        <v>0.98527299999999995</v>
      </c>
      <c r="AB3290">
        <v>-1.7357142857140798E-2</v>
      </c>
      <c r="AC3290">
        <v>0.19593995331764999</v>
      </c>
      <c r="AD3290">
        <v>0.28750000000000703</v>
      </c>
      <c r="AE3290">
        <v>0</v>
      </c>
      <c r="AF3290">
        <v>0</v>
      </c>
      <c r="AI3290" s="2">
        <f t="shared" si="204"/>
        <v>40549</v>
      </c>
      <c r="AJ3290">
        <f t="shared" si="205"/>
        <v>3602.5754549792036</v>
      </c>
      <c r="AK3290">
        <f t="shared" si="206"/>
        <v>3602.5754549792036</v>
      </c>
      <c r="AL3290" s="3">
        <f>Sheet2!$Q$35</f>
        <v>13804.562889602981</v>
      </c>
      <c r="AM3290" s="3">
        <f>Sheet2!$Q$37</f>
        <v>11470.329043263515</v>
      </c>
      <c r="AN3290" s="3">
        <f>Sheet2!$Q$39</f>
        <v>2136.3846824700945</v>
      </c>
      <c r="AU3290">
        <f t="shared" si="207"/>
        <v>25.647061631395353</v>
      </c>
      <c r="AV3290" t="e">
        <f>VLOOKUP(AI3290,Sheet3!C$29:F$3725,4,FALSE)</f>
        <v>#N/A</v>
      </c>
    </row>
    <row r="3291" spans="1:48" x14ac:dyDescent="0.25">
      <c r="A3291">
        <v>90634004</v>
      </c>
      <c r="B3291">
        <v>11519</v>
      </c>
      <c r="C3291" t="s">
        <v>125</v>
      </c>
      <c r="D3291">
        <v>0</v>
      </c>
      <c r="E3291" t="s">
        <v>126</v>
      </c>
      <c r="F3291" t="s">
        <v>127</v>
      </c>
      <c r="G3291" t="s">
        <v>128</v>
      </c>
      <c r="H3291">
        <v>7</v>
      </c>
      <c r="I3291">
        <v>30.053419875199999</v>
      </c>
      <c r="J3291">
        <v>33.053419875199999</v>
      </c>
      <c r="K3291">
        <v>2.8261324007350002</v>
      </c>
      <c r="L3291">
        <v>5.8261324007350002</v>
      </c>
      <c r="M3291">
        <v>173928</v>
      </c>
      <c r="N3291" t="s">
        <v>129</v>
      </c>
      <c r="P3291">
        <v>37.368000000000002</v>
      </c>
      <c r="S3291">
        <v>0</v>
      </c>
      <c r="T3291">
        <v>0</v>
      </c>
      <c r="V3291" t="s">
        <v>34</v>
      </c>
      <c r="W3291" s="1">
        <v>40550</v>
      </c>
      <c r="X3291">
        <v>20110107</v>
      </c>
      <c r="Y3291">
        <v>0.99163271428571398</v>
      </c>
      <c r="Z3291">
        <v>3.7391979932404002E-3</v>
      </c>
      <c r="AA3291">
        <v>0.984487</v>
      </c>
      <c r="AB3291">
        <v>4.2128571428574298E-2</v>
      </c>
      <c r="AC3291">
        <v>0.184163318158373</v>
      </c>
      <c r="AD3291">
        <v>0.36610000000000298</v>
      </c>
      <c r="AE3291">
        <v>0</v>
      </c>
      <c r="AF3291">
        <v>0</v>
      </c>
      <c r="AI3291" s="2">
        <f t="shared" si="204"/>
        <v>40550</v>
      </c>
      <c r="AJ3291">
        <f t="shared" si="205"/>
        <v>3901.7206644811668</v>
      </c>
      <c r="AK3291">
        <f t="shared" si="206"/>
        <v>3901.7206644811668</v>
      </c>
      <c r="AL3291" s="3">
        <f>Sheet2!$Q$35</f>
        <v>13804.562889602981</v>
      </c>
      <c r="AM3291" s="3">
        <f>Sheet2!$Q$37</f>
        <v>11470.329043263515</v>
      </c>
      <c r="AN3291" s="3">
        <f>Sheet2!$Q$39</f>
        <v>2136.3846824700945</v>
      </c>
      <c r="AU3291">
        <f t="shared" si="207"/>
        <v>27.776703528063919</v>
      </c>
      <c r="AV3291" t="e">
        <f>VLOOKUP(AI3291,Sheet3!C$29:F$3725,4,FALSE)</f>
        <v>#N/A</v>
      </c>
    </row>
    <row r="3292" spans="1:48" x14ac:dyDescent="0.25">
      <c r="A3292">
        <v>90670149</v>
      </c>
      <c r="B3292">
        <v>11519</v>
      </c>
      <c r="C3292" t="s">
        <v>125</v>
      </c>
      <c r="D3292">
        <v>0</v>
      </c>
      <c r="E3292" t="s">
        <v>126</v>
      </c>
      <c r="F3292" t="s">
        <v>127</v>
      </c>
      <c r="G3292" t="s">
        <v>128</v>
      </c>
      <c r="H3292">
        <v>7</v>
      </c>
      <c r="I3292">
        <v>30.053419875199999</v>
      </c>
      <c r="J3292">
        <v>33.053419875199999</v>
      </c>
      <c r="K3292">
        <v>2.8261324007350002</v>
      </c>
      <c r="L3292">
        <v>5.8261324007350002</v>
      </c>
      <c r="M3292">
        <v>173928</v>
      </c>
      <c r="N3292" t="s">
        <v>129</v>
      </c>
      <c r="P3292">
        <v>37.368000000000002</v>
      </c>
      <c r="S3292">
        <v>0</v>
      </c>
      <c r="T3292">
        <v>0</v>
      </c>
      <c r="V3292" t="s">
        <v>34</v>
      </c>
      <c r="W3292" s="1">
        <v>40551</v>
      </c>
      <c r="X3292">
        <v>20110108</v>
      </c>
      <c r="Y3292">
        <v>0.99133014285714305</v>
      </c>
      <c r="Z3292">
        <v>4.1641687707176904E-3</v>
      </c>
      <c r="AA3292">
        <v>0.98358199999999996</v>
      </c>
      <c r="AB3292">
        <v>7.2385714285716496E-2</v>
      </c>
      <c r="AC3292">
        <v>0.22793259923915801</v>
      </c>
      <c r="AD3292">
        <v>0.456600000000007</v>
      </c>
      <c r="AE3292">
        <v>0</v>
      </c>
      <c r="AF3292">
        <v>0</v>
      </c>
      <c r="AI3292" s="2">
        <f t="shared" si="204"/>
        <v>40551</v>
      </c>
      <c r="AJ3292">
        <f t="shared" si="205"/>
        <v>4052.8478946415707</v>
      </c>
      <c r="AK3292">
        <f t="shared" si="206"/>
        <v>4052.8478946415707</v>
      </c>
      <c r="AL3292" s="3">
        <f>Sheet2!$Q$35</f>
        <v>13804.562889602981</v>
      </c>
      <c r="AM3292" s="3">
        <f>Sheet2!$Q$37</f>
        <v>11470.329043263515</v>
      </c>
      <c r="AN3292" s="3">
        <f>Sheet2!$Q$39</f>
        <v>2136.3846824700945</v>
      </c>
      <c r="AU3292">
        <f t="shared" si="207"/>
        <v>28.852591995784664</v>
      </c>
      <c r="AV3292" t="e">
        <f>VLOOKUP(AI3292,Sheet3!C$29:F$3725,4,FALSE)</f>
        <v>#N/A</v>
      </c>
    </row>
    <row r="3293" spans="1:48" x14ac:dyDescent="0.25">
      <c r="A3293">
        <v>91368685</v>
      </c>
      <c r="B3293">
        <v>11519</v>
      </c>
      <c r="C3293" t="s">
        <v>125</v>
      </c>
      <c r="D3293">
        <v>0</v>
      </c>
      <c r="E3293" t="s">
        <v>126</v>
      </c>
      <c r="F3293" t="s">
        <v>127</v>
      </c>
      <c r="G3293" t="s">
        <v>128</v>
      </c>
      <c r="H3293">
        <v>7</v>
      </c>
      <c r="I3293">
        <v>30.053419875199999</v>
      </c>
      <c r="J3293">
        <v>33.053419875199999</v>
      </c>
      <c r="K3293">
        <v>2.8261324007350002</v>
      </c>
      <c r="L3293">
        <v>5.8261324007350002</v>
      </c>
      <c r="M3293">
        <v>173928</v>
      </c>
      <c r="N3293" t="s">
        <v>129</v>
      </c>
      <c r="P3293">
        <v>37.368000000000002</v>
      </c>
      <c r="S3293">
        <v>0</v>
      </c>
      <c r="T3293">
        <v>0</v>
      </c>
      <c r="V3293" t="s">
        <v>34</v>
      </c>
      <c r="W3293" s="1">
        <v>40552</v>
      </c>
      <c r="X3293">
        <v>20110109</v>
      </c>
      <c r="Y3293">
        <v>0.99092985714285697</v>
      </c>
      <c r="Z3293">
        <v>4.0590734139199502E-3</v>
      </c>
      <c r="AA3293">
        <v>0.98349200000000003</v>
      </c>
      <c r="AB3293">
        <v>0.11241428571428599</v>
      </c>
      <c r="AC3293">
        <v>0.21698077879698599</v>
      </c>
      <c r="AD3293">
        <v>0.46559999999999901</v>
      </c>
      <c r="AE3293">
        <v>0</v>
      </c>
      <c r="AF3293">
        <v>0</v>
      </c>
      <c r="AI3293" s="2">
        <f t="shared" si="204"/>
        <v>40552</v>
      </c>
      <c r="AJ3293">
        <f t="shared" si="205"/>
        <v>4251.7121801581234</v>
      </c>
      <c r="AK3293">
        <f t="shared" si="206"/>
        <v>4251.7121801581234</v>
      </c>
      <c r="AL3293" s="3">
        <f>Sheet2!$Q$35</f>
        <v>13804.562889602981</v>
      </c>
      <c r="AM3293" s="3">
        <f>Sheet2!$Q$37</f>
        <v>11470.329043263515</v>
      </c>
      <c r="AN3293" s="3">
        <f>Sheet2!$Q$39</f>
        <v>2136.3846824700945</v>
      </c>
      <c r="AU3293">
        <f t="shared" si="207"/>
        <v>30.26832489316984</v>
      </c>
      <c r="AV3293" t="e">
        <f>VLOOKUP(AI3293,Sheet3!C$29:F$3725,4,FALSE)</f>
        <v>#N/A</v>
      </c>
    </row>
    <row r="3294" spans="1:48" x14ac:dyDescent="0.25">
      <c r="A3294">
        <v>92021609</v>
      </c>
      <c r="B3294">
        <v>11519</v>
      </c>
      <c r="C3294" t="s">
        <v>125</v>
      </c>
      <c r="D3294">
        <v>0</v>
      </c>
      <c r="E3294" t="s">
        <v>126</v>
      </c>
      <c r="F3294" t="s">
        <v>127</v>
      </c>
      <c r="G3294" t="s">
        <v>128</v>
      </c>
      <c r="H3294">
        <v>7</v>
      </c>
      <c r="I3294">
        <v>30.053419875199999</v>
      </c>
      <c r="J3294">
        <v>33.053419875199999</v>
      </c>
      <c r="K3294">
        <v>2.8261324007350002</v>
      </c>
      <c r="L3294">
        <v>5.8261324007350002</v>
      </c>
      <c r="M3294">
        <v>173928</v>
      </c>
      <c r="N3294" t="s">
        <v>129</v>
      </c>
      <c r="P3294">
        <v>37.368000000000002</v>
      </c>
      <c r="S3294">
        <v>0</v>
      </c>
      <c r="T3294">
        <v>0</v>
      </c>
      <c r="V3294" t="s">
        <v>34</v>
      </c>
      <c r="W3294" s="1">
        <v>40553</v>
      </c>
      <c r="X3294">
        <v>20110110</v>
      </c>
      <c r="Y3294">
        <v>0.99099057142857105</v>
      </c>
      <c r="Z3294">
        <v>4.5575401528563401E-3</v>
      </c>
      <c r="AA3294">
        <v>0.98245400000000005</v>
      </c>
      <c r="AB3294">
        <v>0.106342857142859</v>
      </c>
      <c r="AC3294">
        <v>0.265931059042122</v>
      </c>
      <c r="AD3294">
        <v>0.56939999999999802</v>
      </c>
      <c r="AE3294">
        <v>0</v>
      </c>
      <c r="AF3294">
        <v>0</v>
      </c>
      <c r="AI3294" s="2">
        <f t="shared" si="204"/>
        <v>40553</v>
      </c>
      <c r="AJ3294">
        <f t="shared" si="205"/>
        <v>4221.6272969888523</v>
      </c>
      <c r="AK3294">
        <f t="shared" si="206"/>
        <v>4221.6272969888523</v>
      </c>
      <c r="AL3294" s="3">
        <f>Sheet2!$Q$35</f>
        <v>13804.562889602981</v>
      </c>
      <c r="AM3294" s="3">
        <f>Sheet2!$Q$37</f>
        <v>11470.329043263515</v>
      </c>
      <c r="AN3294" s="3">
        <f>Sheet2!$Q$39</f>
        <v>2136.3846824700945</v>
      </c>
      <c r="AU3294">
        <f t="shared" si="207"/>
        <v>30.054147879403427</v>
      </c>
      <c r="AV3294" t="e">
        <f>VLOOKUP(AI3294,Sheet3!C$29:F$3725,4,FALSE)</f>
        <v>#N/A</v>
      </c>
    </row>
    <row r="3295" spans="1:48" x14ac:dyDescent="0.25">
      <c r="A3295">
        <v>92421991</v>
      </c>
      <c r="B3295">
        <v>11519</v>
      </c>
      <c r="C3295" t="s">
        <v>125</v>
      </c>
      <c r="D3295">
        <v>0</v>
      </c>
      <c r="E3295" t="s">
        <v>126</v>
      </c>
      <c r="F3295" t="s">
        <v>127</v>
      </c>
      <c r="G3295" t="s">
        <v>128</v>
      </c>
      <c r="H3295">
        <v>7</v>
      </c>
      <c r="I3295">
        <v>30.053419875199999</v>
      </c>
      <c r="J3295">
        <v>33.053419875199999</v>
      </c>
      <c r="K3295">
        <v>2.8261324007350002</v>
      </c>
      <c r="L3295">
        <v>5.8261324007350002</v>
      </c>
      <c r="M3295">
        <v>173928</v>
      </c>
      <c r="N3295" t="s">
        <v>129</v>
      </c>
      <c r="P3295">
        <v>37.368000000000002</v>
      </c>
      <c r="S3295">
        <v>0</v>
      </c>
      <c r="T3295">
        <v>0</v>
      </c>
      <c r="V3295" t="s">
        <v>34</v>
      </c>
      <c r="W3295" s="1">
        <v>40554</v>
      </c>
      <c r="X3295">
        <v>20110111</v>
      </c>
      <c r="Y3295">
        <v>0.99124871428571404</v>
      </c>
      <c r="Z3295">
        <v>4.24760025406902E-3</v>
      </c>
      <c r="AA3295">
        <v>0.98366900000000002</v>
      </c>
      <c r="AB3295">
        <v>8.05285714285746E-2</v>
      </c>
      <c r="AC3295">
        <v>0.237870773526213</v>
      </c>
      <c r="AD3295">
        <v>0.44790000000000102</v>
      </c>
      <c r="AE3295">
        <v>0</v>
      </c>
      <c r="AF3295">
        <v>0</v>
      </c>
      <c r="AI3295" s="2">
        <f t="shared" si="204"/>
        <v>40554</v>
      </c>
      <c r="AJ3295">
        <f t="shared" si="205"/>
        <v>4093.4007305107079</v>
      </c>
      <c r="AK3295">
        <f t="shared" si="206"/>
        <v>4093.4007305107079</v>
      </c>
      <c r="AL3295" s="3">
        <f>Sheet2!$Q$35</f>
        <v>13804.562889602981</v>
      </c>
      <c r="AM3295" s="3">
        <f>Sheet2!$Q$37</f>
        <v>11470.329043263515</v>
      </c>
      <c r="AN3295" s="3">
        <f>Sheet2!$Q$39</f>
        <v>2136.3846824700945</v>
      </c>
      <c r="AU3295">
        <f t="shared" si="207"/>
        <v>29.141291314885983</v>
      </c>
      <c r="AV3295" t="e">
        <f>VLOOKUP(AI3295,Sheet3!C$29:F$3725,4,FALSE)</f>
        <v>#N/A</v>
      </c>
    </row>
    <row r="3296" spans="1:48" x14ac:dyDescent="0.25">
      <c r="A3296">
        <v>92364565</v>
      </c>
      <c r="B3296">
        <v>11519</v>
      </c>
      <c r="C3296" t="s">
        <v>125</v>
      </c>
      <c r="D3296">
        <v>0</v>
      </c>
      <c r="E3296" t="s">
        <v>126</v>
      </c>
      <c r="F3296" t="s">
        <v>127</v>
      </c>
      <c r="G3296" t="s">
        <v>128</v>
      </c>
      <c r="H3296">
        <v>7</v>
      </c>
      <c r="I3296">
        <v>30.053419875199999</v>
      </c>
      <c r="J3296">
        <v>33.053419875199999</v>
      </c>
      <c r="K3296">
        <v>2.8261324007350002</v>
      </c>
      <c r="L3296">
        <v>5.8261324007350002</v>
      </c>
      <c r="M3296">
        <v>173928</v>
      </c>
      <c r="N3296" t="s">
        <v>129</v>
      </c>
      <c r="P3296">
        <v>37.368000000000002</v>
      </c>
      <c r="S3296">
        <v>0</v>
      </c>
      <c r="T3296">
        <v>0</v>
      </c>
      <c r="V3296" t="s">
        <v>34</v>
      </c>
      <c r="W3296" s="1">
        <v>40555</v>
      </c>
      <c r="X3296">
        <v>20110112</v>
      </c>
      <c r="Y3296">
        <v>0.99146985714285696</v>
      </c>
      <c r="Z3296">
        <v>4.1545850550436299E-3</v>
      </c>
      <c r="AA3296">
        <v>0.98419900000000005</v>
      </c>
      <c r="AB3296">
        <v>5.8414285714287403E-2</v>
      </c>
      <c r="AC3296">
        <v>0.22861736234885399</v>
      </c>
      <c r="AD3296">
        <v>0.41260000000000702</v>
      </c>
      <c r="AE3296">
        <v>0</v>
      </c>
      <c r="AF3296">
        <v>0</v>
      </c>
      <c r="AI3296" s="2">
        <f t="shared" si="204"/>
        <v>40555</v>
      </c>
      <c r="AJ3296">
        <f t="shared" si="205"/>
        <v>3983.1503798244521</v>
      </c>
      <c r="AK3296">
        <f t="shared" si="206"/>
        <v>3983.1503798244521</v>
      </c>
      <c r="AL3296" s="3">
        <f>Sheet2!$Q$35</f>
        <v>13804.562889602981</v>
      </c>
      <c r="AM3296" s="3">
        <f>Sheet2!$Q$37</f>
        <v>11470.329043263515</v>
      </c>
      <c r="AN3296" s="3">
        <f>Sheet2!$Q$39</f>
        <v>2136.3846824700945</v>
      </c>
      <c r="AU3296">
        <f t="shared" si="207"/>
        <v>28.356409062100614</v>
      </c>
      <c r="AV3296" t="e">
        <f>VLOOKUP(AI3296,Sheet3!C$29:F$3725,4,FALSE)</f>
        <v>#N/A</v>
      </c>
    </row>
    <row r="3297" spans="1:48" x14ac:dyDescent="0.25">
      <c r="A3297">
        <v>92386001</v>
      </c>
      <c r="B3297">
        <v>11519</v>
      </c>
      <c r="C3297" t="s">
        <v>125</v>
      </c>
      <c r="D3297">
        <v>0</v>
      </c>
      <c r="E3297" t="s">
        <v>126</v>
      </c>
      <c r="F3297" t="s">
        <v>127</v>
      </c>
      <c r="G3297" t="s">
        <v>128</v>
      </c>
      <c r="H3297">
        <v>7</v>
      </c>
      <c r="I3297">
        <v>30.053419875199999</v>
      </c>
      <c r="J3297">
        <v>33.053419875199999</v>
      </c>
      <c r="K3297">
        <v>2.8261324007350002</v>
      </c>
      <c r="L3297">
        <v>5.8261324007350002</v>
      </c>
      <c r="M3297">
        <v>173928</v>
      </c>
      <c r="N3297" t="s">
        <v>129</v>
      </c>
      <c r="P3297">
        <v>37.368000000000002</v>
      </c>
      <c r="S3297">
        <v>0</v>
      </c>
      <c r="T3297">
        <v>0</v>
      </c>
      <c r="V3297" t="s">
        <v>34</v>
      </c>
      <c r="W3297" s="1">
        <v>40556</v>
      </c>
      <c r="X3297">
        <v>20110113</v>
      </c>
      <c r="Y3297">
        <v>0.99140142857142899</v>
      </c>
      <c r="Z3297">
        <v>4.4746606210381203E-3</v>
      </c>
      <c r="AA3297">
        <v>0.98343100000000006</v>
      </c>
      <c r="AB3297">
        <v>6.5257142857146302E-2</v>
      </c>
      <c r="AC3297">
        <v>0.25923892926985098</v>
      </c>
      <c r="AD3297">
        <v>0.47169999999999701</v>
      </c>
      <c r="AE3297">
        <v>0</v>
      </c>
      <c r="AF3297">
        <v>0</v>
      </c>
      <c r="AI3297" s="2">
        <f t="shared" si="204"/>
        <v>40556</v>
      </c>
      <c r="AJ3297">
        <f t="shared" si="205"/>
        <v>4017.305016556289</v>
      </c>
      <c r="AK3297">
        <f t="shared" si="206"/>
        <v>4017.305016556289</v>
      </c>
      <c r="AL3297" s="3">
        <f>Sheet2!$Q$35</f>
        <v>13804.562889602981</v>
      </c>
      <c r="AM3297" s="3">
        <f>Sheet2!$Q$37</f>
        <v>11470.329043263515</v>
      </c>
      <c r="AN3297" s="3">
        <f>Sheet2!$Q$39</f>
        <v>2136.3846824700945</v>
      </c>
      <c r="AU3297">
        <f t="shared" si="207"/>
        <v>28.59955902084711</v>
      </c>
      <c r="AV3297" t="e">
        <f>VLOOKUP(AI3297,Sheet3!C$29:F$3725,4,FALSE)</f>
        <v>#N/A</v>
      </c>
    </row>
    <row r="3298" spans="1:48" x14ac:dyDescent="0.25">
      <c r="A3298">
        <v>92843048</v>
      </c>
      <c r="B3298">
        <v>11519</v>
      </c>
      <c r="C3298" t="s">
        <v>125</v>
      </c>
      <c r="D3298">
        <v>0</v>
      </c>
      <c r="E3298" t="s">
        <v>126</v>
      </c>
      <c r="F3298" t="s">
        <v>127</v>
      </c>
      <c r="G3298" t="s">
        <v>128</v>
      </c>
      <c r="H3298">
        <v>7</v>
      </c>
      <c r="I3298">
        <v>30.053419875199999</v>
      </c>
      <c r="J3298">
        <v>33.053419875199999</v>
      </c>
      <c r="K3298">
        <v>2.8261324007350002</v>
      </c>
      <c r="L3298">
        <v>5.8261324007350002</v>
      </c>
      <c r="M3298">
        <v>173928</v>
      </c>
      <c r="N3298" t="s">
        <v>129</v>
      </c>
      <c r="P3298">
        <v>37.368000000000002</v>
      </c>
      <c r="S3298">
        <v>0</v>
      </c>
      <c r="T3298">
        <v>0</v>
      </c>
      <c r="V3298" t="s">
        <v>34</v>
      </c>
      <c r="W3298" s="1">
        <v>40557</v>
      </c>
      <c r="X3298">
        <v>20110114</v>
      </c>
      <c r="Y3298">
        <v>0.99119942857142795</v>
      </c>
      <c r="Z3298">
        <v>3.7768955073538002E-3</v>
      </c>
      <c r="AA3298">
        <v>0.98458699999999999</v>
      </c>
      <c r="AB3298">
        <v>8.5457142857143495E-2</v>
      </c>
      <c r="AC3298">
        <v>0.192320393816025</v>
      </c>
      <c r="AD3298">
        <v>0.37439999999999701</v>
      </c>
      <c r="AE3298">
        <v>0</v>
      </c>
      <c r="AF3298">
        <v>0</v>
      </c>
      <c r="AI3298" s="2">
        <f t="shared" si="204"/>
        <v>40557</v>
      </c>
      <c r="AJ3298">
        <f t="shared" si="205"/>
        <v>4117.921391678974</v>
      </c>
      <c r="AK3298">
        <f t="shared" si="206"/>
        <v>4117.921391678974</v>
      </c>
      <c r="AL3298" s="3">
        <f>Sheet2!$Q$35</f>
        <v>13804.562889602981</v>
      </c>
      <c r="AM3298" s="3">
        <f>Sheet2!$Q$37</f>
        <v>11470.329043263515</v>
      </c>
      <c r="AN3298" s="3">
        <f>Sheet2!$Q$39</f>
        <v>2136.3846824700945</v>
      </c>
      <c r="AU3298">
        <f t="shared" si="207"/>
        <v>29.315856127222084</v>
      </c>
      <c r="AV3298" t="e">
        <f>VLOOKUP(AI3298,Sheet3!C$29:F$3725,4,FALSE)</f>
        <v>#N/A</v>
      </c>
    </row>
    <row r="3299" spans="1:48" x14ac:dyDescent="0.25">
      <c r="A3299">
        <v>93322408</v>
      </c>
      <c r="B3299">
        <v>11519</v>
      </c>
      <c r="C3299" t="s">
        <v>125</v>
      </c>
      <c r="D3299">
        <v>0</v>
      </c>
      <c r="E3299" t="s">
        <v>126</v>
      </c>
      <c r="F3299" t="s">
        <v>127</v>
      </c>
      <c r="G3299" t="s">
        <v>128</v>
      </c>
      <c r="H3299">
        <v>7</v>
      </c>
      <c r="I3299">
        <v>30.053419875199999</v>
      </c>
      <c r="J3299">
        <v>33.053419875199999</v>
      </c>
      <c r="K3299">
        <v>2.8261324007350002</v>
      </c>
      <c r="L3299">
        <v>5.8261324007350002</v>
      </c>
      <c r="M3299">
        <v>173928</v>
      </c>
      <c r="N3299" t="s">
        <v>129</v>
      </c>
      <c r="P3299">
        <v>37.368000000000002</v>
      </c>
      <c r="S3299">
        <v>0</v>
      </c>
      <c r="T3299">
        <v>0</v>
      </c>
      <c r="V3299" t="s">
        <v>34</v>
      </c>
      <c r="W3299" s="1">
        <v>40558</v>
      </c>
      <c r="X3299">
        <v>20110115</v>
      </c>
      <c r="Y3299">
        <v>0.99086471428571399</v>
      </c>
      <c r="Z3299">
        <v>4.0543818875133199E-3</v>
      </c>
      <c r="AA3299">
        <v>0.98446</v>
      </c>
      <c r="AB3299">
        <v>0.11892857142857299</v>
      </c>
      <c r="AC3299">
        <v>0.23069263852448499</v>
      </c>
      <c r="AD3299">
        <v>0.48090000000000599</v>
      </c>
      <c r="AE3299">
        <v>0</v>
      </c>
      <c r="AF3299">
        <v>0</v>
      </c>
      <c r="AI3299" s="2">
        <f t="shared" si="204"/>
        <v>40558</v>
      </c>
      <c r="AJ3299">
        <f t="shared" si="205"/>
        <v>4283.960340901278</v>
      </c>
      <c r="AK3299">
        <f t="shared" si="206"/>
        <v>4283.960340901278</v>
      </c>
      <c r="AL3299" s="3">
        <f>Sheet2!$Q$35</f>
        <v>13804.562889602981</v>
      </c>
      <c r="AM3299" s="3">
        <f>Sheet2!$Q$37</f>
        <v>11470.329043263515</v>
      </c>
      <c r="AN3299" s="3">
        <f>Sheet2!$Q$39</f>
        <v>2136.3846824700945</v>
      </c>
      <c r="AU3299">
        <f t="shared" si="207"/>
        <v>30.497902476322388</v>
      </c>
      <c r="AV3299" t="e">
        <f>VLOOKUP(AI3299,Sheet3!C$29:F$3725,4,FALSE)</f>
        <v>#N/A</v>
      </c>
    </row>
    <row r="3300" spans="1:48" x14ac:dyDescent="0.25">
      <c r="A3300">
        <v>93742509</v>
      </c>
      <c r="B3300">
        <v>11519</v>
      </c>
      <c r="C3300" t="s">
        <v>125</v>
      </c>
      <c r="D3300">
        <v>0</v>
      </c>
      <c r="E3300" t="s">
        <v>126</v>
      </c>
      <c r="F3300" t="s">
        <v>127</v>
      </c>
      <c r="G3300" t="s">
        <v>128</v>
      </c>
      <c r="H3300">
        <v>7</v>
      </c>
      <c r="I3300">
        <v>30.053419875199999</v>
      </c>
      <c r="J3300">
        <v>33.053419875199999</v>
      </c>
      <c r="K3300">
        <v>2.8261324007350002</v>
      </c>
      <c r="L3300">
        <v>5.8261324007350002</v>
      </c>
      <c r="M3300">
        <v>173928</v>
      </c>
      <c r="N3300" t="s">
        <v>129</v>
      </c>
      <c r="P3300">
        <v>37.368000000000002</v>
      </c>
      <c r="S3300">
        <v>0</v>
      </c>
      <c r="T3300">
        <v>0</v>
      </c>
      <c r="V3300" t="s">
        <v>34</v>
      </c>
      <c r="W3300" s="1">
        <v>40559</v>
      </c>
      <c r="X3300">
        <v>20110116</v>
      </c>
      <c r="Y3300">
        <v>0.99106257142857102</v>
      </c>
      <c r="Z3300">
        <v>3.63260059764912E-3</v>
      </c>
      <c r="AA3300">
        <v>0.98530600000000002</v>
      </c>
      <c r="AB3300">
        <v>9.9142857142858004E-2</v>
      </c>
      <c r="AC3300">
        <v>0.195333391609193</v>
      </c>
      <c r="AD3300">
        <v>0.37169999999999698</v>
      </c>
      <c r="AE3300">
        <v>0</v>
      </c>
      <c r="AF3300">
        <v>0</v>
      </c>
      <c r="AI3300" s="2">
        <f t="shared" si="204"/>
        <v>40559</v>
      </c>
      <c r="AJ3300">
        <f t="shared" si="205"/>
        <v>4185.9138611219823</v>
      </c>
      <c r="AK3300">
        <f t="shared" si="206"/>
        <v>4185.9138611219823</v>
      </c>
      <c r="AL3300" s="3">
        <f>Sheet2!$Q$35</f>
        <v>13804.562889602981</v>
      </c>
      <c r="AM3300" s="3">
        <f>Sheet2!$Q$37</f>
        <v>11470.329043263515</v>
      </c>
      <c r="AN3300" s="3">
        <f>Sheet2!$Q$39</f>
        <v>2136.3846824700945</v>
      </c>
      <c r="AU3300">
        <f t="shared" si="207"/>
        <v>29.79990068813904</v>
      </c>
      <c r="AV3300" t="e">
        <f>VLOOKUP(AI3300,Sheet3!C$29:F$3725,4,FALSE)</f>
        <v>#N/A</v>
      </c>
    </row>
    <row r="3301" spans="1:48" x14ac:dyDescent="0.25">
      <c r="A3301">
        <v>94394937</v>
      </c>
      <c r="B3301">
        <v>11519</v>
      </c>
      <c r="C3301" t="s">
        <v>125</v>
      </c>
      <c r="D3301">
        <v>0</v>
      </c>
      <c r="E3301" t="s">
        <v>126</v>
      </c>
      <c r="F3301" t="s">
        <v>127</v>
      </c>
      <c r="G3301" t="s">
        <v>128</v>
      </c>
      <c r="H3301">
        <v>7</v>
      </c>
      <c r="I3301">
        <v>30.053419875199999</v>
      </c>
      <c r="J3301">
        <v>33.053419875199999</v>
      </c>
      <c r="K3301">
        <v>2.8261324007350002</v>
      </c>
      <c r="L3301">
        <v>5.8261324007350002</v>
      </c>
      <c r="M3301">
        <v>173928</v>
      </c>
      <c r="N3301" t="s">
        <v>129</v>
      </c>
      <c r="P3301">
        <v>37.368000000000002</v>
      </c>
      <c r="S3301">
        <v>0</v>
      </c>
      <c r="T3301">
        <v>0</v>
      </c>
      <c r="V3301" t="s">
        <v>34</v>
      </c>
      <c r="W3301" s="1">
        <v>40560</v>
      </c>
      <c r="X3301">
        <v>20110117</v>
      </c>
      <c r="Y3301">
        <v>0.99072814285714295</v>
      </c>
      <c r="Z3301">
        <v>3.8201742080161399E-3</v>
      </c>
      <c r="AA3301">
        <v>0.98441900000000004</v>
      </c>
      <c r="AB3301">
        <v>0.132585714285716</v>
      </c>
      <c r="AC3301">
        <v>0.204668752786904</v>
      </c>
      <c r="AD3301">
        <v>0.449100000000002</v>
      </c>
      <c r="AE3301">
        <v>0</v>
      </c>
      <c r="AF3301">
        <v>0</v>
      </c>
      <c r="AI3301" s="2">
        <f t="shared" si="204"/>
        <v>40560</v>
      </c>
      <c r="AJ3301">
        <f t="shared" si="205"/>
        <v>4351.4636626807041</v>
      </c>
      <c r="AK3301">
        <f t="shared" si="206"/>
        <v>4351.4636626807041</v>
      </c>
      <c r="AL3301" s="3">
        <f>Sheet2!$Q$35</f>
        <v>13804.562889602981</v>
      </c>
      <c r="AM3301" s="3">
        <f>Sheet2!$Q$37</f>
        <v>11470.329043263515</v>
      </c>
      <c r="AN3301" s="3">
        <f>Sheet2!$Q$39</f>
        <v>2136.3846824700945</v>
      </c>
      <c r="AU3301">
        <f t="shared" si="207"/>
        <v>30.97846475062758</v>
      </c>
      <c r="AV3301" t="e">
        <f>VLOOKUP(AI3301,Sheet3!C$29:F$3725,4,FALSE)</f>
        <v>#N/A</v>
      </c>
    </row>
    <row r="3302" spans="1:48" x14ac:dyDescent="0.25">
      <c r="A3302">
        <v>95049112</v>
      </c>
      <c r="B3302">
        <v>11519</v>
      </c>
      <c r="C3302" t="s">
        <v>125</v>
      </c>
      <c r="D3302">
        <v>0</v>
      </c>
      <c r="E3302" t="s">
        <v>126</v>
      </c>
      <c r="F3302" t="s">
        <v>127</v>
      </c>
      <c r="G3302" t="s">
        <v>128</v>
      </c>
      <c r="H3302">
        <v>7</v>
      </c>
      <c r="I3302">
        <v>30.053419875199999</v>
      </c>
      <c r="J3302">
        <v>33.053419875199999</v>
      </c>
      <c r="K3302">
        <v>2.8261324007350002</v>
      </c>
      <c r="L3302">
        <v>5.8261324007350002</v>
      </c>
      <c r="M3302">
        <v>173928</v>
      </c>
      <c r="N3302" t="s">
        <v>129</v>
      </c>
      <c r="P3302">
        <v>37.368000000000002</v>
      </c>
      <c r="S3302">
        <v>0</v>
      </c>
      <c r="T3302">
        <v>0</v>
      </c>
      <c r="V3302" t="s">
        <v>34</v>
      </c>
      <c r="W3302" s="1">
        <v>40561</v>
      </c>
      <c r="X3302">
        <v>20110118</v>
      </c>
      <c r="Y3302">
        <v>0.98975514285714306</v>
      </c>
      <c r="Z3302">
        <v>4.13207061302448E-3</v>
      </c>
      <c r="AA3302">
        <v>0.98326899999999995</v>
      </c>
      <c r="AB3302">
        <v>0.229885714285716</v>
      </c>
      <c r="AC3302">
        <v>0.239150851547551</v>
      </c>
      <c r="AD3302">
        <v>0.60850000000000104</v>
      </c>
      <c r="AE3302">
        <v>0</v>
      </c>
      <c r="AF3302">
        <v>0</v>
      </c>
      <c r="AI3302" s="2">
        <f t="shared" si="204"/>
        <v>40561</v>
      </c>
      <c r="AJ3302">
        <f t="shared" si="205"/>
        <v>4828.2877644952387</v>
      </c>
      <c r="AK3302">
        <f t="shared" si="206"/>
        <v>4828.2877644952387</v>
      </c>
      <c r="AL3302" s="3">
        <f>Sheet2!$Q$35</f>
        <v>13804.562889602981</v>
      </c>
      <c r="AM3302" s="3">
        <f>Sheet2!$Q$37</f>
        <v>11470.329043263515</v>
      </c>
      <c r="AN3302" s="3">
        <f>Sheet2!$Q$39</f>
        <v>2136.3846824700945</v>
      </c>
      <c r="AU3302">
        <f t="shared" si="207"/>
        <v>34.373018807689711</v>
      </c>
      <c r="AV3302" t="e">
        <f>VLOOKUP(AI3302,Sheet3!C$29:F$3725,4,FALSE)</f>
        <v>#N/A</v>
      </c>
    </row>
    <row r="3303" spans="1:48" x14ac:dyDescent="0.25">
      <c r="A3303">
        <v>95705058</v>
      </c>
      <c r="B3303">
        <v>11519</v>
      </c>
      <c r="C3303" t="s">
        <v>125</v>
      </c>
      <c r="D3303">
        <v>0</v>
      </c>
      <c r="E3303" t="s">
        <v>126</v>
      </c>
      <c r="F3303" t="s">
        <v>127</v>
      </c>
      <c r="G3303" t="s">
        <v>128</v>
      </c>
      <c r="H3303">
        <v>7</v>
      </c>
      <c r="I3303">
        <v>30.053419875199999</v>
      </c>
      <c r="J3303">
        <v>33.053419875199999</v>
      </c>
      <c r="K3303">
        <v>2.8261324007350002</v>
      </c>
      <c r="L3303">
        <v>5.8261324007350002</v>
      </c>
      <c r="M3303">
        <v>173928</v>
      </c>
      <c r="N3303" t="s">
        <v>129</v>
      </c>
      <c r="P3303">
        <v>37.368000000000002</v>
      </c>
      <c r="S3303">
        <v>0</v>
      </c>
      <c r="T3303">
        <v>0</v>
      </c>
      <c r="V3303" t="s">
        <v>34</v>
      </c>
      <c r="W3303" s="1">
        <v>40562</v>
      </c>
      <c r="X3303">
        <v>20110119</v>
      </c>
      <c r="Y3303">
        <v>0.98927114285714302</v>
      </c>
      <c r="Z3303">
        <v>4.3058062602746696E-3</v>
      </c>
      <c r="AA3303">
        <v>0.98164399999999996</v>
      </c>
      <c r="AB3303">
        <v>0.27828571428571702</v>
      </c>
      <c r="AC3303">
        <v>0.24674747315870299</v>
      </c>
      <c r="AD3303">
        <v>0.65040000000000697</v>
      </c>
      <c r="AE3303">
        <v>0</v>
      </c>
      <c r="AF3303">
        <v>0</v>
      </c>
      <c r="AI3303" s="2">
        <f t="shared" si="204"/>
        <v>40562</v>
      </c>
      <c r="AJ3303">
        <f t="shared" si="205"/>
        <v>5062.7954640472308</v>
      </c>
      <c r="AK3303">
        <f t="shared" si="206"/>
        <v>5062.7954640472308</v>
      </c>
      <c r="AL3303" s="3">
        <f>Sheet2!$Q$35</f>
        <v>13804.562889602981</v>
      </c>
      <c r="AM3303" s="3">
        <f>Sheet2!$Q$37</f>
        <v>11470.329043263515</v>
      </c>
      <c r="AN3303" s="3">
        <f>Sheet2!$Q$39</f>
        <v>2136.3846824700945</v>
      </c>
      <c r="AU3303">
        <f t="shared" si="207"/>
        <v>36.042500404566191</v>
      </c>
      <c r="AV3303" t="e">
        <f>VLOOKUP(AI3303,Sheet3!C$29:F$3725,4,FALSE)</f>
        <v>#N/A</v>
      </c>
    </row>
    <row r="3304" spans="1:48" x14ac:dyDescent="0.25">
      <c r="A3304">
        <v>96357710</v>
      </c>
      <c r="B3304">
        <v>11519</v>
      </c>
      <c r="C3304" t="s">
        <v>125</v>
      </c>
      <c r="D3304">
        <v>0</v>
      </c>
      <c r="E3304" t="s">
        <v>126</v>
      </c>
      <c r="F3304" t="s">
        <v>127</v>
      </c>
      <c r="G3304" t="s">
        <v>128</v>
      </c>
      <c r="H3304">
        <v>7</v>
      </c>
      <c r="I3304">
        <v>30.053419875199999</v>
      </c>
      <c r="J3304">
        <v>33.053419875199999</v>
      </c>
      <c r="K3304">
        <v>2.8261324007350002</v>
      </c>
      <c r="L3304">
        <v>5.8261324007350002</v>
      </c>
      <c r="M3304">
        <v>173928</v>
      </c>
      <c r="N3304" t="s">
        <v>129</v>
      </c>
      <c r="P3304">
        <v>37.368000000000002</v>
      </c>
      <c r="S3304">
        <v>0</v>
      </c>
      <c r="T3304">
        <v>0</v>
      </c>
      <c r="V3304" t="s">
        <v>34</v>
      </c>
      <c r="W3304" s="1">
        <v>40563</v>
      </c>
      <c r="X3304">
        <v>20110120</v>
      </c>
      <c r="Y3304">
        <v>0.98845057142857096</v>
      </c>
      <c r="Z3304">
        <v>4.7114797450222602E-3</v>
      </c>
      <c r="AA3304">
        <v>0.979877</v>
      </c>
      <c r="AB3304">
        <v>0.36034285714286102</v>
      </c>
      <c r="AC3304">
        <v>0.28581951276557499</v>
      </c>
      <c r="AD3304">
        <v>0.82710000000000305</v>
      </c>
      <c r="AE3304">
        <v>0</v>
      </c>
      <c r="AF3304">
        <v>0</v>
      </c>
      <c r="AI3304" s="2">
        <f t="shared" si="204"/>
        <v>40563</v>
      </c>
      <c r="AJ3304">
        <f t="shared" si="205"/>
        <v>5456.311650540214</v>
      </c>
      <c r="AK3304">
        <f t="shared" si="206"/>
        <v>5456.311650540214</v>
      </c>
      <c r="AL3304" s="3">
        <f>Sheet2!$Q$35</f>
        <v>13804.562889602981</v>
      </c>
      <c r="AM3304" s="3">
        <f>Sheet2!$Q$37</f>
        <v>11470.329043263515</v>
      </c>
      <c r="AN3304" s="3">
        <f>Sheet2!$Q$39</f>
        <v>2136.3846824700945</v>
      </c>
      <c r="AU3304">
        <f t="shared" si="207"/>
        <v>38.843977851482137</v>
      </c>
      <c r="AV3304" t="e">
        <f>VLOOKUP(AI3304,Sheet3!C$29:F$3725,4,FALSE)</f>
        <v>#N/A</v>
      </c>
    </row>
    <row r="3305" spans="1:48" x14ac:dyDescent="0.25">
      <c r="A3305">
        <v>97010456</v>
      </c>
      <c r="B3305">
        <v>11519</v>
      </c>
      <c r="C3305" t="s">
        <v>125</v>
      </c>
      <c r="D3305">
        <v>0</v>
      </c>
      <c r="E3305" t="s">
        <v>126</v>
      </c>
      <c r="F3305" t="s">
        <v>127</v>
      </c>
      <c r="G3305" t="s">
        <v>128</v>
      </c>
      <c r="H3305">
        <v>7</v>
      </c>
      <c r="I3305">
        <v>30.053419875199999</v>
      </c>
      <c r="J3305">
        <v>33.053419875199999</v>
      </c>
      <c r="K3305">
        <v>2.8261324007350002</v>
      </c>
      <c r="L3305">
        <v>5.8261324007350002</v>
      </c>
      <c r="M3305">
        <v>173928</v>
      </c>
      <c r="N3305" t="s">
        <v>129</v>
      </c>
      <c r="P3305">
        <v>37.368000000000002</v>
      </c>
      <c r="S3305">
        <v>0</v>
      </c>
      <c r="T3305">
        <v>0</v>
      </c>
      <c r="V3305" t="s">
        <v>34</v>
      </c>
      <c r="W3305" s="1">
        <v>40564</v>
      </c>
      <c r="X3305">
        <v>20110121</v>
      </c>
      <c r="Y3305">
        <v>0.989189428571429</v>
      </c>
      <c r="Z3305">
        <v>4.7602405358535896E-3</v>
      </c>
      <c r="AA3305">
        <v>0.98052099999999998</v>
      </c>
      <c r="AB3305">
        <v>0.28645714285714502</v>
      </c>
      <c r="AC3305">
        <v>0.29515662116986002</v>
      </c>
      <c r="AD3305">
        <v>0.76270000000000504</v>
      </c>
      <c r="AE3305">
        <v>0</v>
      </c>
      <c r="AF3305">
        <v>0</v>
      </c>
      <c r="AI3305" s="2">
        <f t="shared" si="204"/>
        <v>40564</v>
      </c>
      <c r="AJ3305">
        <f t="shared" si="205"/>
        <v>5102.2120436057448</v>
      </c>
      <c r="AK3305">
        <f t="shared" si="206"/>
        <v>5102.2120436057448</v>
      </c>
      <c r="AL3305" s="3">
        <f>Sheet2!$Q$35</f>
        <v>13804.562889602981</v>
      </c>
      <c r="AM3305" s="3">
        <f>Sheet2!$Q$37</f>
        <v>11470.329043263515</v>
      </c>
      <c r="AN3305" s="3">
        <f>Sheet2!$Q$39</f>
        <v>2136.3846824700945</v>
      </c>
      <c r="AU3305">
        <f t="shared" si="207"/>
        <v>36.323110611866298</v>
      </c>
      <c r="AV3305" t="e">
        <f>VLOOKUP(AI3305,Sheet3!C$29:F$3725,4,FALSE)</f>
        <v>#N/A</v>
      </c>
    </row>
    <row r="3306" spans="1:48" x14ac:dyDescent="0.25">
      <c r="A3306">
        <v>97406565</v>
      </c>
      <c r="B3306">
        <v>11519</v>
      </c>
      <c r="C3306" t="s">
        <v>125</v>
      </c>
      <c r="D3306">
        <v>0</v>
      </c>
      <c r="E3306" t="s">
        <v>126</v>
      </c>
      <c r="F3306" t="s">
        <v>127</v>
      </c>
      <c r="G3306" t="s">
        <v>128</v>
      </c>
      <c r="H3306">
        <v>7</v>
      </c>
      <c r="I3306">
        <v>30.053419875199999</v>
      </c>
      <c r="J3306">
        <v>33.053419875199999</v>
      </c>
      <c r="K3306">
        <v>2.8261324007350002</v>
      </c>
      <c r="L3306">
        <v>5.8261324007350002</v>
      </c>
      <c r="M3306">
        <v>173928</v>
      </c>
      <c r="N3306" t="s">
        <v>129</v>
      </c>
      <c r="P3306">
        <v>37.368000000000002</v>
      </c>
      <c r="S3306">
        <v>0</v>
      </c>
      <c r="T3306">
        <v>0</v>
      </c>
      <c r="V3306" t="s">
        <v>34</v>
      </c>
      <c r="W3306" s="1">
        <v>40565</v>
      </c>
      <c r="X3306">
        <v>20110122</v>
      </c>
      <c r="Y3306">
        <v>0.98882228571428599</v>
      </c>
      <c r="Z3306">
        <v>4.6967393465888697E-3</v>
      </c>
      <c r="AA3306">
        <v>0.98047099999999998</v>
      </c>
      <c r="AB3306">
        <v>0.323171428571431</v>
      </c>
      <c r="AC3306">
        <v>0.29057526054503802</v>
      </c>
      <c r="AD3306">
        <v>0.76770000000000405</v>
      </c>
      <c r="AE3306">
        <v>0</v>
      </c>
      <c r="AF3306">
        <v>0</v>
      </c>
      <c r="AI3306" s="2">
        <f t="shared" si="204"/>
        <v>40565</v>
      </c>
      <c r="AJ3306">
        <f t="shared" si="205"/>
        <v>5278.6849086908624</v>
      </c>
      <c r="AK3306">
        <f t="shared" si="206"/>
        <v>5278.6849086908624</v>
      </c>
      <c r="AL3306" s="3">
        <f>Sheet2!$Q$35</f>
        <v>13804.562889602981</v>
      </c>
      <c r="AM3306" s="3">
        <f>Sheet2!$Q$37</f>
        <v>11470.329043263515</v>
      </c>
      <c r="AN3306" s="3">
        <f>Sheet2!$Q$39</f>
        <v>2136.3846824700945</v>
      </c>
      <c r="AU3306">
        <f t="shared" si="207"/>
        <v>37.579436954969374</v>
      </c>
      <c r="AV3306" t="e">
        <f>VLOOKUP(AI3306,Sheet3!C$29:F$3725,4,FALSE)</f>
        <v>#N/A</v>
      </c>
    </row>
    <row r="3307" spans="1:48" x14ac:dyDescent="0.25">
      <c r="A3307">
        <v>97904727</v>
      </c>
      <c r="B3307">
        <v>11519</v>
      </c>
      <c r="C3307" t="s">
        <v>125</v>
      </c>
      <c r="D3307">
        <v>0</v>
      </c>
      <c r="E3307" t="s">
        <v>126</v>
      </c>
      <c r="F3307" t="s">
        <v>127</v>
      </c>
      <c r="G3307" t="s">
        <v>128</v>
      </c>
      <c r="H3307">
        <v>7</v>
      </c>
      <c r="I3307">
        <v>30.053419875199999</v>
      </c>
      <c r="J3307">
        <v>33.053419875199999</v>
      </c>
      <c r="K3307">
        <v>2.8261324007350002</v>
      </c>
      <c r="L3307">
        <v>5.8261324007350002</v>
      </c>
      <c r="M3307">
        <v>173928</v>
      </c>
      <c r="N3307" t="s">
        <v>129</v>
      </c>
      <c r="P3307">
        <v>37.368000000000002</v>
      </c>
      <c r="S3307">
        <v>0</v>
      </c>
      <c r="T3307">
        <v>0</v>
      </c>
      <c r="V3307" t="s">
        <v>34</v>
      </c>
      <c r="W3307" s="1">
        <v>40566</v>
      </c>
      <c r="X3307">
        <v>20110123</v>
      </c>
      <c r="Y3307">
        <v>0.98955014285714304</v>
      </c>
      <c r="Z3307">
        <v>4.4602545228006E-3</v>
      </c>
      <c r="AA3307">
        <v>0.98153299999999999</v>
      </c>
      <c r="AB3307">
        <v>0.25038571428571799</v>
      </c>
      <c r="AC3307">
        <v>0.26438286322556298</v>
      </c>
      <c r="AD3307">
        <v>0.66150000000000397</v>
      </c>
      <c r="AE3307">
        <v>0</v>
      </c>
      <c r="AF3307">
        <v>0</v>
      </c>
      <c r="AI3307" s="2">
        <f t="shared" si="204"/>
        <v>40566</v>
      </c>
      <c r="AJ3307">
        <f t="shared" si="205"/>
        <v>4927.8316730572842</v>
      </c>
      <c r="AK3307">
        <f t="shared" si="206"/>
        <v>4927.8316730572842</v>
      </c>
      <c r="AL3307" s="3">
        <f>Sheet2!$Q$35</f>
        <v>13804.562889602981</v>
      </c>
      <c r="AM3307" s="3">
        <f>Sheet2!$Q$37</f>
        <v>11470.329043263515</v>
      </c>
      <c r="AN3307" s="3">
        <f>Sheet2!$Q$39</f>
        <v>2136.3846824700945</v>
      </c>
      <c r="AU3307">
        <f t="shared" si="207"/>
        <v>35.081680927283116</v>
      </c>
      <c r="AV3307" t="e">
        <f>VLOOKUP(AI3307,Sheet3!C$29:F$3725,4,FALSE)</f>
        <v>#N/A</v>
      </c>
    </row>
    <row r="3308" spans="1:48" x14ac:dyDescent="0.25">
      <c r="A3308">
        <v>98559043</v>
      </c>
      <c r="B3308">
        <v>11519</v>
      </c>
      <c r="C3308" t="s">
        <v>125</v>
      </c>
      <c r="D3308">
        <v>0</v>
      </c>
      <c r="E3308" t="s">
        <v>126</v>
      </c>
      <c r="F3308" t="s">
        <v>127</v>
      </c>
      <c r="G3308" t="s">
        <v>128</v>
      </c>
      <c r="H3308">
        <v>7</v>
      </c>
      <c r="I3308">
        <v>30.053419875199999</v>
      </c>
      <c r="J3308">
        <v>33.053419875199999</v>
      </c>
      <c r="K3308">
        <v>2.8261324007350002</v>
      </c>
      <c r="L3308">
        <v>5.8261324007350002</v>
      </c>
      <c r="M3308">
        <v>173928</v>
      </c>
      <c r="N3308" t="s">
        <v>129</v>
      </c>
      <c r="P3308">
        <v>37.368000000000002</v>
      </c>
      <c r="S3308">
        <v>0</v>
      </c>
      <c r="T3308">
        <v>0</v>
      </c>
      <c r="V3308" t="s">
        <v>34</v>
      </c>
      <c r="W3308" s="1">
        <v>40567</v>
      </c>
      <c r="X3308">
        <v>20110124</v>
      </c>
      <c r="Y3308">
        <v>0.99000271428571396</v>
      </c>
      <c r="Z3308">
        <v>4.2364925760513998E-3</v>
      </c>
      <c r="AA3308">
        <v>0.982379</v>
      </c>
      <c r="AB3308">
        <v>0.20512857142857299</v>
      </c>
      <c r="AC3308">
        <v>0.24085598372878</v>
      </c>
      <c r="AD3308">
        <v>0.57690000000000197</v>
      </c>
      <c r="AE3308">
        <v>0</v>
      </c>
      <c r="AF3308">
        <v>0</v>
      </c>
      <c r="AI3308" s="2">
        <f t="shared" si="204"/>
        <v>40567</v>
      </c>
      <c r="AJ3308">
        <f t="shared" si="205"/>
        <v>4707.6463333689608</v>
      </c>
      <c r="AK3308">
        <f t="shared" si="206"/>
        <v>4707.6463333689608</v>
      </c>
      <c r="AL3308" s="3">
        <f>Sheet2!$Q$35</f>
        <v>13804.562889602981</v>
      </c>
      <c r="AM3308" s="3">
        <f>Sheet2!$Q$37</f>
        <v>11470.329043263515</v>
      </c>
      <c r="AN3308" s="3">
        <f>Sheet2!$Q$39</f>
        <v>2136.3846824700945</v>
      </c>
      <c r="AU3308">
        <f t="shared" si="207"/>
        <v>33.514161510164143</v>
      </c>
      <c r="AV3308" t="e">
        <f>VLOOKUP(AI3308,Sheet3!C$29:F$3725,4,FALSE)</f>
        <v>#N/A</v>
      </c>
    </row>
    <row r="3309" spans="1:48" x14ac:dyDescent="0.25">
      <c r="A3309">
        <v>99213905</v>
      </c>
      <c r="B3309">
        <v>11519</v>
      </c>
      <c r="C3309" t="s">
        <v>125</v>
      </c>
      <c r="D3309">
        <v>0</v>
      </c>
      <c r="E3309" t="s">
        <v>126</v>
      </c>
      <c r="F3309" t="s">
        <v>127</v>
      </c>
      <c r="G3309" t="s">
        <v>128</v>
      </c>
      <c r="H3309">
        <v>7</v>
      </c>
      <c r="I3309">
        <v>30.053419875199999</v>
      </c>
      <c r="J3309">
        <v>33.053419875199999</v>
      </c>
      <c r="K3309">
        <v>2.8261324007350002</v>
      </c>
      <c r="L3309">
        <v>5.8261324007350002</v>
      </c>
      <c r="M3309">
        <v>173928</v>
      </c>
      <c r="N3309" t="s">
        <v>129</v>
      </c>
      <c r="P3309">
        <v>37.368000000000002</v>
      </c>
      <c r="S3309">
        <v>0</v>
      </c>
      <c r="T3309">
        <v>0</v>
      </c>
      <c r="V3309" t="s">
        <v>34</v>
      </c>
      <c r="W3309" s="1">
        <v>40568</v>
      </c>
      <c r="X3309">
        <v>20110125</v>
      </c>
      <c r="Y3309">
        <v>0.99049971428571404</v>
      </c>
      <c r="Z3309">
        <v>4.0274768675148702E-3</v>
      </c>
      <c r="AA3309">
        <v>0.98237600000000003</v>
      </c>
      <c r="AB3309">
        <v>0.155428571428571</v>
      </c>
      <c r="AC3309">
        <v>0.21319617199917501</v>
      </c>
      <c r="AD3309">
        <v>0.57720000000000005</v>
      </c>
      <c r="AE3309">
        <v>0</v>
      </c>
      <c r="AF3309">
        <v>0</v>
      </c>
      <c r="AI3309" s="2">
        <f t="shared" si="204"/>
        <v>40568</v>
      </c>
      <c r="AJ3309">
        <f t="shared" si="205"/>
        <v>4464.0525522022508</v>
      </c>
      <c r="AK3309">
        <f t="shared" si="206"/>
        <v>4464.0525522022508</v>
      </c>
      <c r="AL3309" s="3">
        <f>Sheet2!$Q$35</f>
        <v>13804.562889602981</v>
      </c>
      <c r="AM3309" s="3">
        <f>Sheet2!$Q$37</f>
        <v>11470.329043263515</v>
      </c>
      <c r="AN3309" s="3">
        <f>Sheet2!$Q$39</f>
        <v>2136.3846824700945</v>
      </c>
      <c r="AU3309">
        <f t="shared" si="207"/>
        <v>31.779995273625644</v>
      </c>
      <c r="AV3309" t="e">
        <f>VLOOKUP(AI3309,Sheet3!C$29:F$3725,4,FALSE)</f>
        <v>#N/A</v>
      </c>
    </row>
    <row r="3310" spans="1:48" x14ac:dyDescent="0.25">
      <c r="A3310">
        <v>99300811</v>
      </c>
      <c r="B3310">
        <v>11519</v>
      </c>
      <c r="C3310" t="s">
        <v>125</v>
      </c>
      <c r="D3310">
        <v>0</v>
      </c>
      <c r="E3310" t="s">
        <v>126</v>
      </c>
      <c r="F3310" t="s">
        <v>127</v>
      </c>
      <c r="G3310" t="s">
        <v>128</v>
      </c>
      <c r="H3310">
        <v>7</v>
      </c>
      <c r="I3310">
        <v>30.053419875199999</v>
      </c>
      <c r="J3310">
        <v>33.053419875199999</v>
      </c>
      <c r="K3310">
        <v>2.8261324007350002</v>
      </c>
      <c r="L3310">
        <v>5.8261324007350002</v>
      </c>
      <c r="M3310">
        <v>173928</v>
      </c>
      <c r="N3310" t="s">
        <v>129</v>
      </c>
      <c r="P3310">
        <v>37.368000000000002</v>
      </c>
      <c r="S3310">
        <v>0</v>
      </c>
      <c r="T3310">
        <v>0</v>
      </c>
      <c r="V3310" t="s">
        <v>34</v>
      </c>
      <c r="W3310" s="1">
        <v>40569</v>
      </c>
      <c r="X3310">
        <v>20110126</v>
      </c>
      <c r="Y3310">
        <v>0.99151571428571394</v>
      </c>
      <c r="Z3310">
        <v>4.6301254754452801E-3</v>
      </c>
      <c r="AA3310">
        <v>0.98301799999999995</v>
      </c>
      <c r="AB3310">
        <v>5.3828571428576097E-2</v>
      </c>
      <c r="AC3310">
        <v>0.275150113388964</v>
      </c>
      <c r="AD3310">
        <v>0.51300000000000801</v>
      </c>
      <c r="AE3310">
        <v>0</v>
      </c>
      <c r="AF3310">
        <v>0</v>
      </c>
      <c r="AI3310" s="2">
        <f t="shared" si="204"/>
        <v>40569</v>
      </c>
      <c r="AJ3310">
        <f t="shared" si="205"/>
        <v>3960.2418705592863</v>
      </c>
      <c r="AK3310">
        <f t="shared" si="206"/>
        <v>3960.2418705592863</v>
      </c>
      <c r="AL3310" s="3">
        <f>Sheet2!$Q$35</f>
        <v>13804.562889602981</v>
      </c>
      <c r="AM3310" s="3">
        <f>Sheet2!$Q$37</f>
        <v>11470.329043263515</v>
      </c>
      <c r="AN3310" s="3">
        <f>Sheet2!$Q$39</f>
        <v>2136.3846824700945</v>
      </c>
      <c r="AU3310">
        <f t="shared" si="207"/>
        <v>28.193321305480541</v>
      </c>
      <c r="AV3310" t="e">
        <f>VLOOKUP(AI3310,Sheet3!C$29:F$3725,4,FALSE)</f>
        <v>#N/A</v>
      </c>
    </row>
    <row r="3311" spans="1:48" x14ac:dyDescent="0.25">
      <c r="A3311">
        <v>99323220</v>
      </c>
      <c r="B3311">
        <v>11519</v>
      </c>
      <c r="C3311" t="s">
        <v>125</v>
      </c>
      <c r="D3311">
        <v>0</v>
      </c>
      <c r="E3311" t="s">
        <v>126</v>
      </c>
      <c r="F3311" t="s">
        <v>127</v>
      </c>
      <c r="G3311" t="s">
        <v>128</v>
      </c>
      <c r="H3311">
        <v>7</v>
      </c>
      <c r="I3311">
        <v>30.053419875199999</v>
      </c>
      <c r="J3311">
        <v>33.053419875199999</v>
      </c>
      <c r="K3311">
        <v>2.8261324007350002</v>
      </c>
      <c r="L3311">
        <v>5.8261324007350002</v>
      </c>
      <c r="M3311">
        <v>173928</v>
      </c>
      <c r="N3311" t="s">
        <v>129</v>
      </c>
      <c r="P3311">
        <v>37.368000000000002</v>
      </c>
      <c r="S3311">
        <v>0</v>
      </c>
      <c r="T3311">
        <v>0</v>
      </c>
      <c r="V3311" t="s">
        <v>34</v>
      </c>
      <c r="W3311" s="1">
        <v>40570</v>
      </c>
      <c r="X3311">
        <v>20110127</v>
      </c>
      <c r="Y3311">
        <v>0.99187857142857105</v>
      </c>
      <c r="Z3311">
        <v>4.0833751745739102E-3</v>
      </c>
      <c r="AA3311">
        <v>0.98371399999999998</v>
      </c>
      <c r="AB3311">
        <v>1.7542857142860399E-2</v>
      </c>
      <c r="AC3311">
        <v>0.21586576422227099</v>
      </c>
      <c r="AD3311">
        <v>0.44340000000000501</v>
      </c>
      <c r="AE3311">
        <v>0</v>
      </c>
      <c r="AF3311">
        <v>0</v>
      </c>
      <c r="AI3311" s="2">
        <f t="shared" si="204"/>
        <v>40570</v>
      </c>
      <c r="AJ3311">
        <f t="shared" si="205"/>
        <v>3778.4085934418254</v>
      </c>
      <c r="AK3311">
        <f t="shared" si="206"/>
        <v>3778.4085934418254</v>
      </c>
      <c r="AL3311" s="3">
        <f>Sheet2!$Q$35</f>
        <v>13804.562889602981</v>
      </c>
      <c r="AM3311" s="3">
        <f>Sheet2!$Q$37</f>
        <v>11470.329043263515</v>
      </c>
      <c r="AN3311" s="3">
        <f>Sheet2!$Q$39</f>
        <v>2136.3846824700945</v>
      </c>
      <c r="AU3311">
        <f t="shared" si="207"/>
        <v>26.898833702611711</v>
      </c>
      <c r="AV3311" t="e">
        <f>VLOOKUP(AI3311,Sheet3!C$29:F$3725,4,FALSE)</f>
        <v>#N/A</v>
      </c>
    </row>
    <row r="3312" spans="1:48" x14ac:dyDescent="0.25">
      <c r="A3312">
        <v>99677374</v>
      </c>
      <c r="B3312">
        <v>11519</v>
      </c>
      <c r="C3312" t="s">
        <v>125</v>
      </c>
      <c r="D3312">
        <v>0</v>
      </c>
      <c r="E3312" t="s">
        <v>126</v>
      </c>
      <c r="F3312" t="s">
        <v>127</v>
      </c>
      <c r="G3312" t="s">
        <v>128</v>
      </c>
      <c r="H3312">
        <v>7</v>
      </c>
      <c r="I3312">
        <v>30.053419875199999</v>
      </c>
      <c r="J3312">
        <v>33.053419875199999</v>
      </c>
      <c r="K3312">
        <v>2.8261324007350002</v>
      </c>
      <c r="L3312">
        <v>5.8261324007350002</v>
      </c>
      <c r="M3312">
        <v>173928</v>
      </c>
      <c r="N3312" t="s">
        <v>129</v>
      </c>
      <c r="P3312">
        <v>37.368000000000002</v>
      </c>
      <c r="S3312">
        <v>0</v>
      </c>
      <c r="T3312">
        <v>0</v>
      </c>
      <c r="V3312" t="s">
        <v>34</v>
      </c>
      <c r="W3312" s="1">
        <v>40571</v>
      </c>
      <c r="X3312">
        <v>20110128</v>
      </c>
      <c r="Y3312">
        <v>0.99153242857142898</v>
      </c>
      <c r="Z3312">
        <v>4.2654149641420096E-3</v>
      </c>
      <c r="AA3312">
        <v>0.98316499999999996</v>
      </c>
      <c r="AB3312">
        <v>5.21571428571454E-2</v>
      </c>
      <c r="AC3312">
        <v>0.23425634223549099</v>
      </c>
      <c r="AD3312">
        <v>0.49830000000000702</v>
      </c>
      <c r="AE3312">
        <v>0</v>
      </c>
      <c r="AF3312">
        <v>0</v>
      </c>
      <c r="AI3312" s="2">
        <f t="shared" si="204"/>
        <v>40571</v>
      </c>
      <c r="AJ3312">
        <f t="shared" si="205"/>
        <v>3951.888066643849</v>
      </c>
      <c r="AK3312">
        <f t="shared" si="206"/>
        <v>3951.888066643849</v>
      </c>
      <c r="AL3312" s="3">
        <f>Sheet2!$Q$35</f>
        <v>13804.562889602981</v>
      </c>
      <c r="AM3312" s="3">
        <f>Sheet2!$Q$37</f>
        <v>11470.329043263515</v>
      </c>
      <c r="AN3312" s="3">
        <f>Sheet2!$Q$39</f>
        <v>2136.3846824700945</v>
      </c>
      <c r="AU3312">
        <f t="shared" si="207"/>
        <v>28.133849817220746</v>
      </c>
      <c r="AV3312" t="e">
        <f>VLOOKUP(AI3312,Sheet3!C$29:F$3725,4,FALSE)</f>
        <v>#N/A</v>
      </c>
    </row>
    <row r="3313" spans="1:48" x14ac:dyDescent="0.25">
      <c r="A3313">
        <v>100242746</v>
      </c>
      <c r="B3313">
        <v>11519</v>
      </c>
      <c r="C3313" t="s">
        <v>125</v>
      </c>
      <c r="D3313">
        <v>0</v>
      </c>
      <c r="E3313" t="s">
        <v>126</v>
      </c>
      <c r="F3313" t="s">
        <v>127</v>
      </c>
      <c r="G3313" t="s">
        <v>128</v>
      </c>
      <c r="H3313">
        <v>7</v>
      </c>
      <c r="I3313">
        <v>30.053419875199999</v>
      </c>
      <c r="J3313">
        <v>33.053419875199999</v>
      </c>
      <c r="K3313">
        <v>2.8261324007350002</v>
      </c>
      <c r="L3313">
        <v>5.8261324007350002</v>
      </c>
      <c r="M3313">
        <v>173928</v>
      </c>
      <c r="N3313" t="s">
        <v>129</v>
      </c>
      <c r="P3313">
        <v>37.368000000000002</v>
      </c>
      <c r="S3313">
        <v>0</v>
      </c>
      <c r="T3313">
        <v>0</v>
      </c>
      <c r="V3313" t="s">
        <v>34</v>
      </c>
      <c r="W3313" s="1">
        <v>40572</v>
      </c>
      <c r="X3313">
        <v>20110129</v>
      </c>
      <c r="Y3313">
        <v>0.990471285714286</v>
      </c>
      <c r="Z3313">
        <v>4.6448180254769897E-3</v>
      </c>
      <c r="AA3313">
        <v>0.98290999999999995</v>
      </c>
      <c r="AB3313">
        <v>0.15827142857143101</v>
      </c>
      <c r="AC3313">
        <v>0.28654284004956998</v>
      </c>
      <c r="AD3313">
        <v>0.57869999999999899</v>
      </c>
      <c r="AE3313">
        <v>0</v>
      </c>
      <c r="AF3313">
        <v>0</v>
      </c>
      <c r="AI3313" s="2">
        <f t="shared" si="204"/>
        <v>40572</v>
      </c>
      <c r="AJ3313">
        <f t="shared" si="205"/>
        <v>4478.0368101252243</v>
      </c>
      <c r="AK3313">
        <f t="shared" si="206"/>
        <v>4478.0368101252243</v>
      </c>
      <c r="AL3313" s="3">
        <f>Sheet2!$Q$35</f>
        <v>13804.562889602981</v>
      </c>
      <c r="AM3313" s="3">
        <f>Sheet2!$Q$37</f>
        <v>11470.329043263515</v>
      </c>
      <c r="AN3313" s="3">
        <f>Sheet2!$Q$39</f>
        <v>2136.3846824700945</v>
      </c>
      <c r="AU3313">
        <f t="shared" si="207"/>
        <v>31.879550474981421</v>
      </c>
      <c r="AV3313" t="e">
        <f>VLOOKUP(AI3313,Sheet3!C$29:F$3725,4,FALSE)</f>
        <v>#N/A</v>
      </c>
    </row>
    <row r="3314" spans="1:48" x14ac:dyDescent="0.25">
      <c r="A3314">
        <v>100577210</v>
      </c>
      <c r="B3314">
        <v>11519</v>
      </c>
      <c r="C3314" t="s">
        <v>125</v>
      </c>
      <c r="D3314">
        <v>0</v>
      </c>
      <c r="E3314" t="s">
        <v>126</v>
      </c>
      <c r="F3314" t="s">
        <v>127</v>
      </c>
      <c r="G3314" t="s">
        <v>128</v>
      </c>
      <c r="H3314">
        <v>7</v>
      </c>
      <c r="I3314">
        <v>30.053419875199999</v>
      </c>
      <c r="J3314">
        <v>33.053419875199999</v>
      </c>
      <c r="K3314">
        <v>2.8261324007350002</v>
      </c>
      <c r="L3314">
        <v>5.8261324007350002</v>
      </c>
      <c r="M3314">
        <v>173928</v>
      </c>
      <c r="N3314" t="s">
        <v>129</v>
      </c>
      <c r="P3314">
        <v>37.368000000000002</v>
      </c>
      <c r="S3314">
        <v>0</v>
      </c>
      <c r="T3314">
        <v>0</v>
      </c>
      <c r="V3314" t="s">
        <v>34</v>
      </c>
      <c r="W3314" s="1">
        <v>40573</v>
      </c>
      <c r="X3314">
        <v>20110130</v>
      </c>
      <c r="Y3314">
        <v>0.99111842857142896</v>
      </c>
      <c r="Z3314">
        <v>4.2086776972326597E-3</v>
      </c>
      <c r="AA3314">
        <v>0.98328000000000004</v>
      </c>
      <c r="AB3314">
        <v>9.3557142857146405E-2</v>
      </c>
      <c r="AC3314">
        <v>0.235588902583308</v>
      </c>
      <c r="AD3314">
        <v>0.48679999999999801</v>
      </c>
      <c r="AE3314">
        <v>0</v>
      </c>
      <c r="AF3314">
        <v>0</v>
      </c>
      <c r="AI3314" s="2">
        <f t="shared" si="204"/>
        <v>40573</v>
      </c>
      <c r="AJ3314">
        <f t="shared" si="205"/>
        <v>4158.1804708205163</v>
      </c>
      <c r="AK3314">
        <f t="shared" si="206"/>
        <v>4158.1804708205163</v>
      </c>
      <c r="AL3314" s="3">
        <f>Sheet2!$Q$35</f>
        <v>13804.562889602981</v>
      </c>
      <c r="AM3314" s="3">
        <f>Sheet2!$Q$37</f>
        <v>11470.329043263515</v>
      </c>
      <c r="AN3314" s="3">
        <f>Sheet2!$Q$39</f>
        <v>2136.3846824700945</v>
      </c>
      <c r="AU3314">
        <f t="shared" si="207"/>
        <v>29.602464165518487</v>
      </c>
      <c r="AV3314" t="e">
        <f>VLOOKUP(AI3314,Sheet3!C$29:F$3725,4,FALSE)</f>
        <v>#N/A</v>
      </c>
    </row>
    <row r="3315" spans="1:48" x14ac:dyDescent="0.25">
      <c r="A3315">
        <v>100995774</v>
      </c>
      <c r="B3315">
        <v>11519</v>
      </c>
      <c r="C3315" t="s">
        <v>125</v>
      </c>
      <c r="D3315">
        <v>0</v>
      </c>
      <c r="E3315" t="s">
        <v>126</v>
      </c>
      <c r="F3315" t="s">
        <v>127</v>
      </c>
      <c r="G3315" t="s">
        <v>128</v>
      </c>
      <c r="H3315">
        <v>7</v>
      </c>
      <c r="I3315">
        <v>30.053419875199999</v>
      </c>
      <c r="J3315">
        <v>33.053419875199999</v>
      </c>
      <c r="K3315">
        <v>2.8261324007350002</v>
      </c>
      <c r="L3315">
        <v>5.8261324007350002</v>
      </c>
      <c r="M3315">
        <v>173928</v>
      </c>
      <c r="N3315" t="s">
        <v>129</v>
      </c>
      <c r="P3315">
        <v>37.368000000000002</v>
      </c>
      <c r="S3315">
        <v>0</v>
      </c>
      <c r="T3315">
        <v>0</v>
      </c>
      <c r="V3315" t="s">
        <v>34</v>
      </c>
      <c r="W3315" s="1">
        <v>40574</v>
      </c>
      <c r="X3315">
        <v>20110131</v>
      </c>
      <c r="Y3315">
        <v>0.99058957142857096</v>
      </c>
      <c r="Z3315">
        <v>4.5189818656463801E-3</v>
      </c>
      <c r="AA3315">
        <v>0.982935</v>
      </c>
      <c r="AB3315">
        <v>0.14644285714285701</v>
      </c>
      <c r="AC3315">
        <v>0.27227936733720898</v>
      </c>
      <c r="AD3315">
        <v>0.52130000000000198</v>
      </c>
      <c r="AE3315">
        <v>0</v>
      </c>
      <c r="AF3315">
        <v>0</v>
      </c>
      <c r="AI3315" s="2">
        <f t="shared" si="204"/>
        <v>40574</v>
      </c>
      <c r="AJ3315">
        <f t="shared" si="205"/>
        <v>4419.8106716061011</v>
      </c>
      <c r="AK3315">
        <f t="shared" si="206"/>
        <v>4419.8106716061011</v>
      </c>
      <c r="AL3315" s="3">
        <f>Sheet2!$Q$35</f>
        <v>13804.562889602981</v>
      </c>
      <c r="AM3315" s="3">
        <f>Sheet2!$Q$37</f>
        <v>11470.329043263515</v>
      </c>
      <c r="AN3315" s="3">
        <f>Sheet2!$Q$39</f>
        <v>2136.3846824700945</v>
      </c>
      <c r="AU3315">
        <f t="shared" si="207"/>
        <v>31.465033310297432</v>
      </c>
      <c r="AV3315" t="e">
        <f>VLOOKUP(AI3315,Sheet3!C$29:F$3725,4,FALSE)</f>
        <v>#N/A</v>
      </c>
    </row>
    <row r="3316" spans="1:48" x14ac:dyDescent="0.25">
      <c r="A3316">
        <v>101638250</v>
      </c>
      <c r="B3316">
        <v>11519</v>
      </c>
      <c r="C3316" t="s">
        <v>125</v>
      </c>
      <c r="D3316">
        <v>0</v>
      </c>
      <c r="E3316" t="s">
        <v>126</v>
      </c>
      <c r="F3316" t="s">
        <v>127</v>
      </c>
      <c r="G3316" t="s">
        <v>128</v>
      </c>
      <c r="H3316">
        <v>7</v>
      </c>
      <c r="I3316">
        <v>30.053419875199999</v>
      </c>
      <c r="J3316">
        <v>33.053419875199999</v>
      </c>
      <c r="K3316">
        <v>2.8261324007350002</v>
      </c>
      <c r="L3316">
        <v>5.8261324007350002</v>
      </c>
      <c r="M3316">
        <v>173928</v>
      </c>
      <c r="N3316" t="s">
        <v>129</v>
      </c>
      <c r="P3316">
        <v>37.368000000000002</v>
      </c>
      <c r="S3316">
        <v>0</v>
      </c>
      <c r="T3316">
        <v>0</v>
      </c>
      <c r="V3316" t="s">
        <v>34</v>
      </c>
      <c r="W3316" s="1">
        <v>40575</v>
      </c>
      <c r="X3316">
        <v>20110201</v>
      </c>
      <c r="Y3316">
        <v>0.99093971428571404</v>
      </c>
      <c r="Z3316">
        <v>4.7507525332996401E-3</v>
      </c>
      <c r="AA3316">
        <v>0.98364200000000002</v>
      </c>
      <c r="AB3316">
        <v>0.111428571428572</v>
      </c>
      <c r="AC3316">
        <v>0.30477741627191901</v>
      </c>
      <c r="AD3316">
        <v>0.53809999999999703</v>
      </c>
      <c r="AE3316">
        <v>0</v>
      </c>
      <c r="AF3316">
        <v>0</v>
      </c>
      <c r="AI3316" s="2">
        <f t="shared" si="204"/>
        <v>40575</v>
      </c>
      <c r="AJ3316">
        <f t="shared" si="205"/>
        <v>4246.8297154977918</v>
      </c>
      <c r="AK3316">
        <f t="shared" si="206"/>
        <v>4246.8297154977918</v>
      </c>
      <c r="AL3316" s="3">
        <f>Sheet2!$Q$35</f>
        <v>13804.562889602981</v>
      </c>
      <c r="AM3316" s="3">
        <f>Sheet2!$Q$37</f>
        <v>11470.329043263515</v>
      </c>
      <c r="AN3316" s="3">
        <f>Sheet2!$Q$39</f>
        <v>2136.3846824700945</v>
      </c>
      <c r="AU3316">
        <f t="shared" si="207"/>
        <v>30.233566184123632</v>
      </c>
      <c r="AV3316" t="e">
        <f>VLOOKUP(AI3316,Sheet3!C$29:F$3725,4,FALSE)</f>
        <v>#N/A</v>
      </c>
    </row>
    <row r="3317" spans="1:48" x14ac:dyDescent="0.25">
      <c r="A3317">
        <v>102281869</v>
      </c>
      <c r="B3317">
        <v>11519</v>
      </c>
      <c r="C3317" t="s">
        <v>125</v>
      </c>
      <c r="D3317">
        <v>0</v>
      </c>
      <c r="E3317" t="s">
        <v>126</v>
      </c>
      <c r="F3317" t="s">
        <v>127</v>
      </c>
      <c r="G3317" t="s">
        <v>128</v>
      </c>
      <c r="H3317">
        <v>7</v>
      </c>
      <c r="I3317">
        <v>30.053419875199999</v>
      </c>
      <c r="J3317">
        <v>33.053419875199999</v>
      </c>
      <c r="K3317">
        <v>2.8261324007350002</v>
      </c>
      <c r="L3317">
        <v>5.8261324007350002</v>
      </c>
      <c r="M3317">
        <v>173928</v>
      </c>
      <c r="N3317" t="s">
        <v>129</v>
      </c>
      <c r="P3317">
        <v>37.368000000000002</v>
      </c>
      <c r="S3317">
        <v>0</v>
      </c>
      <c r="T3317">
        <v>0</v>
      </c>
      <c r="V3317" t="s">
        <v>34</v>
      </c>
      <c r="W3317" s="1">
        <v>40576</v>
      </c>
      <c r="X3317">
        <v>20110202</v>
      </c>
      <c r="Y3317">
        <v>0.99168000000000001</v>
      </c>
      <c r="Z3317">
        <v>4.9370863877392403E-3</v>
      </c>
      <c r="AA3317">
        <v>0.98321499999999995</v>
      </c>
      <c r="AB3317">
        <v>3.7400000000003299E-2</v>
      </c>
      <c r="AC3317">
        <v>0.31151423264894001</v>
      </c>
      <c r="AD3317">
        <v>0.49330000000000801</v>
      </c>
      <c r="AE3317">
        <v>0</v>
      </c>
      <c r="AF3317">
        <v>0</v>
      </c>
      <c r="AI3317" s="2">
        <f t="shared" si="204"/>
        <v>40576</v>
      </c>
      <c r="AJ3317">
        <f t="shared" si="205"/>
        <v>3878.0397226070054</v>
      </c>
      <c r="AK3317">
        <f t="shared" si="206"/>
        <v>3878.0397226070054</v>
      </c>
      <c r="AL3317" s="3">
        <f>Sheet2!$Q$35</f>
        <v>13804.562889602981</v>
      </c>
      <c r="AM3317" s="3">
        <f>Sheet2!$Q$37</f>
        <v>11470.329043263515</v>
      </c>
      <c r="AN3317" s="3">
        <f>Sheet2!$Q$39</f>
        <v>2136.3846824700945</v>
      </c>
      <c r="AU3317">
        <f t="shared" si="207"/>
        <v>27.608116753594921</v>
      </c>
      <c r="AV3317" t="e">
        <f>VLOOKUP(AI3317,Sheet3!C$29:F$3725,4,FALSE)</f>
        <v>#N/A</v>
      </c>
    </row>
    <row r="3318" spans="1:48" x14ac:dyDescent="0.25">
      <c r="A3318">
        <v>102493900</v>
      </c>
      <c r="B3318">
        <v>11519</v>
      </c>
      <c r="C3318" t="s">
        <v>125</v>
      </c>
      <c r="D3318">
        <v>0</v>
      </c>
      <c r="E3318" t="s">
        <v>126</v>
      </c>
      <c r="F3318" t="s">
        <v>127</v>
      </c>
      <c r="G3318" t="s">
        <v>128</v>
      </c>
      <c r="H3318">
        <v>7</v>
      </c>
      <c r="I3318">
        <v>30.053419875199999</v>
      </c>
      <c r="J3318">
        <v>33.053419875199999</v>
      </c>
      <c r="K3318">
        <v>2.8261324007350002</v>
      </c>
      <c r="L3318">
        <v>5.8261324007350002</v>
      </c>
      <c r="M3318">
        <v>173928</v>
      </c>
      <c r="N3318" t="s">
        <v>129</v>
      </c>
      <c r="P3318">
        <v>37.368000000000002</v>
      </c>
      <c r="S3318">
        <v>0</v>
      </c>
      <c r="T3318">
        <v>0</v>
      </c>
      <c r="V3318" t="s">
        <v>34</v>
      </c>
      <c r="W3318" s="1">
        <v>40577</v>
      </c>
      <c r="X3318">
        <v>20110203</v>
      </c>
      <c r="Y3318">
        <v>0.991548571428572</v>
      </c>
      <c r="Z3318">
        <v>4.7953728249858002E-3</v>
      </c>
      <c r="AA3318">
        <v>0.98313099999999998</v>
      </c>
      <c r="AB3318">
        <v>5.05428571428609E-2</v>
      </c>
      <c r="AC3318">
        <v>0.295187808774313</v>
      </c>
      <c r="AD3318">
        <v>0.50170000000000503</v>
      </c>
      <c r="AE3318">
        <v>0</v>
      </c>
      <c r="AF3318">
        <v>0</v>
      </c>
      <c r="AI3318" s="2">
        <f t="shared" si="204"/>
        <v>40577</v>
      </c>
      <c r="AJ3318">
        <f t="shared" si="205"/>
        <v>3943.8178476896137</v>
      </c>
      <c r="AK3318">
        <f t="shared" si="206"/>
        <v>3943.8178476896137</v>
      </c>
      <c r="AL3318" s="3">
        <f>Sheet2!$Q$35</f>
        <v>13804.562889602981</v>
      </c>
      <c r="AM3318" s="3">
        <f>Sheet2!$Q$37</f>
        <v>11470.329043263515</v>
      </c>
      <c r="AN3318" s="3">
        <f>Sheet2!$Q$39</f>
        <v>2136.3846824700945</v>
      </c>
      <c r="AU3318">
        <f t="shared" si="207"/>
        <v>28.076397196037735</v>
      </c>
      <c r="AV3318" t="e">
        <f>VLOOKUP(AI3318,Sheet3!C$29:F$3725,4,FALSE)</f>
        <v>#N/A</v>
      </c>
    </row>
    <row r="3319" spans="1:48" x14ac:dyDescent="0.25">
      <c r="A3319">
        <v>102985992</v>
      </c>
      <c r="B3319">
        <v>11519</v>
      </c>
      <c r="C3319" t="s">
        <v>125</v>
      </c>
      <c r="D3319">
        <v>0</v>
      </c>
      <c r="E3319" t="s">
        <v>126</v>
      </c>
      <c r="F3319" t="s">
        <v>127</v>
      </c>
      <c r="G3319" t="s">
        <v>128</v>
      </c>
      <c r="H3319">
        <v>7</v>
      </c>
      <c r="I3319">
        <v>30.053419875199999</v>
      </c>
      <c r="J3319">
        <v>33.053419875199999</v>
      </c>
      <c r="K3319">
        <v>2.8261324007350002</v>
      </c>
      <c r="L3319">
        <v>5.8261324007350002</v>
      </c>
      <c r="M3319">
        <v>173928</v>
      </c>
      <c r="N3319" t="s">
        <v>129</v>
      </c>
      <c r="P3319">
        <v>37.368000000000002</v>
      </c>
      <c r="S3319">
        <v>0</v>
      </c>
      <c r="T3319">
        <v>0</v>
      </c>
      <c r="V3319" t="s">
        <v>34</v>
      </c>
      <c r="W3319" s="1">
        <v>40578</v>
      </c>
      <c r="X3319">
        <v>20110204</v>
      </c>
      <c r="Y3319">
        <v>0.99101371428571405</v>
      </c>
      <c r="Z3319">
        <v>5.1068022343952702E-3</v>
      </c>
      <c r="AA3319">
        <v>0.98213300000000003</v>
      </c>
      <c r="AB3319">
        <v>0.104028571428575</v>
      </c>
      <c r="AC3319">
        <v>0.32823232066103902</v>
      </c>
      <c r="AD3319">
        <v>0.60149999999999904</v>
      </c>
      <c r="AE3319">
        <v>0</v>
      </c>
      <c r="AF3319">
        <v>0</v>
      </c>
      <c r="AI3319" s="2">
        <f t="shared" si="204"/>
        <v>40578</v>
      </c>
      <c r="AJ3319">
        <f t="shared" si="205"/>
        <v>4210.15227414947</v>
      </c>
      <c r="AK3319">
        <f t="shared" si="206"/>
        <v>4210.15227414947</v>
      </c>
      <c r="AL3319" s="3">
        <f>Sheet2!$Q$35</f>
        <v>13804.562889602981</v>
      </c>
      <c r="AM3319" s="3">
        <f>Sheet2!$Q$37</f>
        <v>11470.329043263515</v>
      </c>
      <c r="AN3319" s="3">
        <f>Sheet2!$Q$39</f>
        <v>2136.3846824700945</v>
      </c>
      <c r="AU3319">
        <f t="shared" si="207"/>
        <v>29.972456150344279</v>
      </c>
      <c r="AV3319" t="e">
        <f>VLOOKUP(AI3319,Sheet3!C$29:F$3725,4,FALSE)</f>
        <v>#N/A</v>
      </c>
    </row>
    <row r="3320" spans="1:48" x14ac:dyDescent="0.25">
      <c r="A3320">
        <v>103640875</v>
      </c>
      <c r="B3320">
        <v>11519</v>
      </c>
      <c r="C3320" t="s">
        <v>125</v>
      </c>
      <c r="D3320">
        <v>0</v>
      </c>
      <c r="E3320" t="s">
        <v>126</v>
      </c>
      <c r="F3320" t="s">
        <v>127</v>
      </c>
      <c r="G3320" t="s">
        <v>128</v>
      </c>
      <c r="H3320">
        <v>7</v>
      </c>
      <c r="I3320">
        <v>30.053419875199999</v>
      </c>
      <c r="J3320">
        <v>33.053419875199999</v>
      </c>
      <c r="K3320">
        <v>2.8261324007350002</v>
      </c>
      <c r="L3320">
        <v>5.8261324007350002</v>
      </c>
      <c r="M3320">
        <v>173928</v>
      </c>
      <c r="N3320" t="s">
        <v>129</v>
      </c>
      <c r="P3320">
        <v>37.368000000000002</v>
      </c>
      <c r="S3320">
        <v>0</v>
      </c>
      <c r="T3320">
        <v>0</v>
      </c>
      <c r="V3320" t="s">
        <v>34</v>
      </c>
      <c r="W3320" s="1">
        <v>40579</v>
      </c>
      <c r="X3320">
        <v>20110205</v>
      </c>
      <c r="Y3320">
        <v>0.99067428571428595</v>
      </c>
      <c r="Z3320">
        <v>5.3233484552028202E-3</v>
      </c>
      <c r="AA3320">
        <v>0.98109299999999999</v>
      </c>
      <c r="AB3320">
        <v>0.13797142857143099</v>
      </c>
      <c r="AC3320">
        <v>0.34724853888116303</v>
      </c>
      <c r="AD3320">
        <v>0.70550000000000301</v>
      </c>
      <c r="AE3320">
        <v>0</v>
      </c>
      <c r="AF3320">
        <v>0</v>
      </c>
      <c r="AI3320" s="2">
        <f t="shared" si="204"/>
        <v>40579</v>
      </c>
      <c r="AJ3320">
        <f t="shared" si="205"/>
        <v>4378.0447312123142</v>
      </c>
      <c r="AK3320">
        <f t="shared" si="206"/>
        <v>4378.0447312123142</v>
      </c>
      <c r="AL3320" s="3">
        <f>Sheet2!$Q$35</f>
        <v>13804.562889602981</v>
      </c>
      <c r="AM3320" s="3">
        <f>Sheet2!$Q$37</f>
        <v>11470.329043263515</v>
      </c>
      <c r="AN3320" s="3">
        <f>Sheet2!$Q$39</f>
        <v>2136.3846824700945</v>
      </c>
      <c r="AU3320">
        <f t="shared" si="207"/>
        <v>31.167697789984551</v>
      </c>
      <c r="AV3320" t="e">
        <f>VLOOKUP(AI3320,Sheet3!C$29:F$3725,4,FALSE)</f>
        <v>#N/A</v>
      </c>
    </row>
    <row r="3321" spans="1:48" x14ac:dyDescent="0.25">
      <c r="A3321">
        <v>104298426</v>
      </c>
      <c r="B3321">
        <v>11519</v>
      </c>
      <c r="C3321" t="s">
        <v>125</v>
      </c>
      <c r="D3321">
        <v>0</v>
      </c>
      <c r="E3321" t="s">
        <v>126</v>
      </c>
      <c r="F3321" t="s">
        <v>127</v>
      </c>
      <c r="G3321" t="s">
        <v>128</v>
      </c>
      <c r="H3321">
        <v>7</v>
      </c>
      <c r="I3321">
        <v>30.053419875199999</v>
      </c>
      <c r="J3321">
        <v>33.053419875199999</v>
      </c>
      <c r="K3321">
        <v>2.8261324007350002</v>
      </c>
      <c r="L3321">
        <v>5.8261324007350002</v>
      </c>
      <c r="M3321">
        <v>173928</v>
      </c>
      <c r="N3321" t="s">
        <v>129</v>
      </c>
      <c r="P3321">
        <v>37.368000000000002</v>
      </c>
      <c r="S3321">
        <v>0</v>
      </c>
      <c r="T3321">
        <v>0</v>
      </c>
      <c r="V3321" t="s">
        <v>34</v>
      </c>
      <c r="W3321" s="1">
        <v>40580</v>
      </c>
      <c r="X3321">
        <v>20110206</v>
      </c>
      <c r="Y3321">
        <v>0.99059242857142804</v>
      </c>
      <c r="Z3321">
        <v>4.5404194852503299E-3</v>
      </c>
      <c r="AA3321">
        <v>0.98208499999999999</v>
      </c>
      <c r="AB3321">
        <v>0.14615714285714401</v>
      </c>
      <c r="AC3321">
        <v>0.271387287085887</v>
      </c>
      <c r="AD3321">
        <v>0.60630000000000395</v>
      </c>
      <c r="AE3321">
        <v>0</v>
      </c>
      <c r="AF3321">
        <v>0</v>
      </c>
      <c r="AI3321" s="2">
        <f t="shared" si="204"/>
        <v>40580</v>
      </c>
      <c r="AJ3321">
        <f t="shared" si="205"/>
        <v>4418.402928119991</v>
      </c>
      <c r="AK3321">
        <f t="shared" si="206"/>
        <v>4418.402928119991</v>
      </c>
      <c r="AL3321" s="3">
        <f>Sheet2!$Q$35</f>
        <v>13804.562889602981</v>
      </c>
      <c r="AM3321" s="3">
        <f>Sheet2!$Q$37</f>
        <v>11470.329043263515</v>
      </c>
      <c r="AN3321" s="3">
        <f>Sheet2!$Q$39</f>
        <v>2136.3846824700945</v>
      </c>
      <c r="AU3321">
        <f t="shared" si="207"/>
        <v>31.455011456653931</v>
      </c>
      <c r="AV3321" t="e">
        <f>VLOOKUP(AI3321,Sheet3!C$29:F$3725,4,FALSE)</f>
        <v>#N/A</v>
      </c>
    </row>
    <row r="3322" spans="1:48" x14ac:dyDescent="0.25">
      <c r="A3322">
        <v>104952730</v>
      </c>
      <c r="B3322">
        <v>11519</v>
      </c>
      <c r="C3322" t="s">
        <v>125</v>
      </c>
      <c r="D3322">
        <v>0</v>
      </c>
      <c r="E3322" t="s">
        <v>126</v>
      </c>
      <c r="F3322" t="s">
        <v>127</v>
      </c>
      <c r="G3322" t="s">
        <v>128</v>
      </c>
      <c r="H3322">
        <v>7</v>
      </c>
      <c r="I3322">
        <v>30.053419875199999</v>
      </c>
      <c r="J3322">
        <v>33.053419875199999</v>
      </c>
      <c r="K3322">
        <v>2.8261324007350002</v>
      </c>
      <c r="L3322">
        <v>5.8261324007350002</v>
      </c>
      <c r="M3322">
        <v>173928</v>
      </c>
      <c r="N3322" t="s">
        <v>129</v>
      </c>
      <c r="P3322">
        <v>37.368000000000002</v>
      </c>
      <c r="S3322">
        <v>0</v>
      </c>
      <c r="T3322">
        <v>0</v>
      </c>
      <c r="V3322" t="s">
        <v>34</v>
      </c>
      <c r="W3322" s="1">
        <v>40581</v>
      </c>
      <c r="X3322">
        <v>20110207</v>
      </c>
      <c r="Y3322">
        <v>0.99003428571428598</v>
      </c>
      <c r="Z3322">
        <v>4.7407224800290904E-3</v>
      </c>
      <c r="AA3322">
        <v>0.982178</v>
      </c>
      <c r="AB3322">
        <v>0.20197142857143</v>
      </c>
      <c r="AC3322">
        <v>0.29935260963946803</v>
      </c>
      <c r="AD3322">
        <v>0.59700000000000297</v>
      </c>
      <c r="AE3322">
        <v>0</v>
      </c>
      <c r="AF3322">
        <v>0</v>
      </c>
      <c r="AI3322" s="2">
        <f t="shared" si="204"/>
        <v>40581</v>
      </c>
      <c r="AJ3322">
        <f t="shared" si="205"/>
        <v>4692.2281094030477</v>
      </c>
      <c r="AK3322">
        <f t="shared" si="206"/>
        <v>4692.2281094030477</v>
      </c>
      <c r="AL3322" s="3">
        <f>Sheet2!$Q$35</f>
        <v>13804.562889602981</v>
      </c>
      <c r="AM3322" s="3">
        <f>Sheet2!$Q$37</f>
        <v>11470.329043263515</v>
      </c>
      <c r="AN3322" s="3">
        <f>Sheet2!$Q$39</f>
        <v>2136.3846824700945</v>
      </c>
      <c r="AU3322">
        <f t="shared" si="207"/>
        <v>33.404397774402852</v>
      </c>
      <c r="AV3322" t="e">
        <f>VLOOKUP(AI3322,Sheet3!C$29:F$3725,4,FALSE)</f>
        <v>#N/A</v>
      </c>
    </row>
    <row r="3323" spans="1:48" x14ac:dyDescent="0.25">
      <c r="A3323">
        <v>105608771</v>
      </c>
      <c r="B3323">
        <v>11519</v>
      </c>
      <c r="C3323" t="s">
        <v>125</v>
      </c>
      <c r="D3323">
        <v>0</v>
      </c>
      <c r="E3323" t="s">
        <v>126</v>
      </c>
      <c r="F3323" t="s">
        <v>127</v>
      </c>
      <c r="G3323" t="s">
        <v>128</v>
      </c>
      <c r="H3323">
        <v>7</v>
      </c>
      <c r="I3323">
        <v>30.053419875199999</v>
      </c>
      <c r="J3323">
        <v>33.053419875199999</v>
      </c>
      <c r="K3323">
        <v>2.8261324007350002</v>
      </c>
      <c r="L3323">
        <v>5.8261324007350002</v>
      </c>
      <c r="M3323">
        <v>173928</v>
      </c>
      <c r="N3323" t="s">
        <v>129</v>
      </c>
      <c r="P3323">
        <v>37.368000000000002</v>
      </c>
      <c r="S3323">
        <v>0</v>
      </c>
      <c r="T3323">
        <v>0</v>
      </c>
      <c r="V3323" t="s">
        <v>34</v>
      </c>
      <c r="W3323" s="1">
        <v>40582</v>
      </c>
      <c r="X3323">
        <v>20110208</v>
      </c>
      <c r="Y3323">
        <v>0.99008471428571398</v>
      </c>
      <c r="Z3323">
        <v>4.7714095166428898E-3</v>
      </c>
      <c r="AA3323">
        <v>0.98178399999999999</v>
      </c>
      <c r="AB3323">
        <v>0.19692857142857501</v>
      </c>
      <c r="AC3323">
        <v>0.29677822751430299</v>
      </c>
      <c r="AD3323">
        <v>0.63640000000000396</v>
      </c>
      <c r="AE3323">
        <v>0</v>
      </c>
      <c r="AF3323">
        <v>0</v>
      </c>
      <c r="AI3323" s="2">
        <f t="shared" si="204"/>
        <v>40582</v>
      </c>
      <c r="AJ3323">
        <f t="shared" si="205"/>
        <v>4667.5850998912938</v>
      </c>
      <c r="AK3323">
        <f t="shared" si="206"/>
        <v>4667.5850998912938</v>
      </c>
      <c r="AL3323" s="3">
        <f>Sheet2!$Q$35</f>
        <v>13804.562889602981</v>
      </c>
      <c r="AM3323" s="3">
        <f>Sheet2!$Q$37</f>
        <v>11470.329043263515</v>
      </c>
      <c r="AN3323" s="3">
        <f>Sheet2!$Q$39</f>
        <v>2136.3846824700945</v>
      </c>
      <c r="AU3323">
        <f t="shared" si="207"/>
        <v>33.228961953105213</v>
      </c>
      <c r="AV3323" t="e">
        <f>VLOOKUP(AI3323,Sheet3!C$29:F$3725,4,FALSE)</f>
        <v>#N/A</v>
      </c>
    </row>
    <row r="3324" spans="1:48" x14ac:dyDescent="0.25">
      <c r="A3324">
        <v>106263656</v>
      </c>
      <c r="B3324">
        <v>11519</v>
      </c>
      <c r="C3324" t="s">
        <v>125</v>
      </c>
      <c r="D3324">
        <v>0</v>
      </c>
      <c r="E3324" t="s">
        <v>126</v>
      </c>
      <c r="F3324" t="s">
        <v>127</v>
      </c>
      <c r="G3324" t="s">
        <v>128</v>
      </c>
      <c r="H3324">
        <v>7</v>
      </c>
      <c r="I3324">
        <v>30.053419875199999</v>
      </c>
      <c r="J3324">
        <v>33.053419875199999</v>
      </c>
      <c r="K3324">
        <v>2.8261324007350002</v>
      </c>
      <c r="L3324">
        <v>5.8261324007350002</v>
      </c>
      <c r="M3324">
        <v>173928</v>
      </c>
      <c r="N3324" t="s">
        <v>129</v>
      </c>
      <c r="P3324">
        <v>37.368000000000002</v>
      </c>
      <c r="S3324">
        <v>0</v>
      </c>
      <c r="T3324">
        <v>0</v>
      </c>
      <c r="V3324" t="s">
        <v>34</v>
      </c>
      <c r="W3324" s="1">
        <v>40583</v>
      </c>
      <c r="X3324">
        <v>20110209</v>
      </c>
      <c r="Y3324">
        <v>0.98974685714285704</v>
      </c>
      <c r="Z3324">
        <v>4.4999782357750297E-3</v>
      </c>
      <c r="AA3324">
        <v>0.98209800000000003</v>
      </c>
      <c r="AB3324">
        <v>0.23071428571428901</v>
      </c>
      <c r="AC3324">
        <v>0.27356363808377798</v>
      </c>
      <c r="AD3324">
        <v>0.60499999999999998</v>
      </c>
      <c r="AE3324">
        <v>0</v>
      </c>
      <c r="AF3324">
        <v>0</v>
      </c>
      <c r="AI3324" s="2">
        <f t="shared" si="204"/>
        <v>40583</v>
      </c>
      <c r="AJ3324">
        <f t="shared" si="205"/>
        <v>4832.3173345136456</v>
      </c>
      <c r="AK3324">
        <f t="shared" si="206"/>
        <v>4832.3173345136456</v>
      </c>
      <c r="AL3324" s="3">
        <f>Sheet2!$Q$35</f>
        <v>13804.562889602981</v>
      </c>
      <c r="AM3324" s="3">
        <f>Sheet2!$Q$37</f>
        <v>11470.329043263515</v>
      </c>
      <c r="AN3324" s="3">
        <f>Sheet2!$Q$39</f>
        <v>2136.3846824700945</v>
      </c>
      <c r="AU3324">
        <f t="shared" si="207"/>
        <v>34.401705682371897</v>
      </c>
      <c r="AV3324" t="e">
        <f>VLOOKUP(AI3324,Sheet3!C$29:F$3725,4,FALSE)</f>
        <v>#N/A</v>
      </c>
    </row>
    <row r="3325" spans="1:48" x14ac:dyDescent="0.25">
      <c r="A3325">
        <v>106914392</v>
      </c>
      <c r="B3325">
        <v>11519</v>
      </c>
      <c r="C3325" t="s">
        <v>125</v>
      </c>
      <c r="D3325">
        <v>0</v>
      </c>
      <c r="E3325" t="s">
        <v>126</v>
      </c>
      <c r="F3325" t="s">
        <v>127</v>
      </c>
      <c r="G3325" t="s">
        <v>128</v>
      </c>
      <c r="H3325">
        <v>7</v>
      </c>
      <c r="I3325">
        <v>30.053419875199999</v>
      </c>
      <c r="J3325">
        <v>33.053419875199999</v>
      </c>
      <c r="K3325">
        <v>2.8261324007350002</v>
      </c>
      <c r="L3325">
        <v>5.8261324007350002</v>
      </c>
      <c r="M3325">
        <v>173928</v>
      </c>
      <c r="N3325" t="s">
        <v>129</v>
      </c>
      <c r="P3325">
        <v>37.368000000000002</v>
      </c>
      <c r="S3325">
        <v>0</v>
      </c>
      <c r="T3325">
        <v>0</v>
      </c>
      <c r="V3325" t="s">
        <v>34</v>
      </c>
      <c r="W3325" s="1">
        <v>40584</v>
      </c>
      <c r="X3325">
        <v>20110210</v>
      </c>
      <c r="Y3325">
        <v>0.98963285714285698</v>
      </c>
      <c r="Z3325">
        <v>4.7703568428539402E-3</v>
      </c>
      <c r="AA3325">
        <v>0.98103899999999999</v>
      </c>
      <c r="AB3325">
        <v>0.242114285714285</v>
      </c>
      <c r="AC3325">
        <v>0.29180071197686502</v>
      </c>
      <c r="AD3325">
        <v>0.71090000000000297</v>
      </c>
      <c r="AE3325">
        <v>0</v>
      </c>
      <c r="AF3325">
        <v>0</v>
      </c>
      <c r="AI3325" s="2">
        <f t="shared" si="204"/>
        <v>40584</v>
      </c>
      <c r="AJ3325">
        <f t="shared" si="205"/>
        <v>4887.7056956910528</v>
      </c>
      <c r="AK3325">
        <f t="shared" si="206"/>
        <v>4887.7056956910528</v>
      </c>
      <c r="AL3325" s="3">
        <f>Sheet2!$Q$35</f>
        <v>13804.562889602981</v>
      </c>
      <c r="AM3325" s="3">
        <f>Sheet2!$Q$37</f>
        <v>11470.329043263515</v>
      </c>
      <c r="AN3325" s="3">
        <f>Sheet2!$Q$39</f>
        <v>2136.3846824700945</v>
      </c>
      <c r="AU3325">
        <f t="shared" si="207"/>
        <v>34.79602045260539</v>
      </c>
      <c r="AV3325" t="e">
        <f>VLOOKUP(AI3325,Sheet3!C$29:F$3725,4,FALSE)</f>
        <v>#N/A</v>
      </c>
    </row>
    <row r="3326" spans="1:48" x14ac:dyDescent="0.25">
      <c r="A3326">
        <v>107560836</v>
      </c>
      <c r="B3326">
        <v>11519</v>
      </c>
      <c r="C3326" t="s">
        <v>125</v>
      </c>
      <c r="D3326">
        <v>0</v>
      </c>
      <c r="E3326" t="s">
        <v>126</v>
      </c>
      <c r="F3326" t="s">
        <v>127</v>
      </c>
      <c r="G3326" t="s">
        <v>128</v>
      </c>
      <c r="H3326">
        <v>7</v>
      </c>
      <c r="I3326">
        <v>30.053419875199999</v>
      </c>
      <c r="J3326">
        <v>33.053419875199999</v>
      </c>
      <c r="K3326">
        <v>2.8261324007350002</v>
      </c>
      <c r="L3326">
        <v>5.8261324007350002</v>
      </c>
      <c r="M3326">
        <v>173928</v>
      </c>
      <c r="N3326" t="s">
        <v>129</v>
      </c>
      <c r="P3326">
        <v>37.368000000000002</v>
      </c>
      <c r="S3326">
        <v>0</v>
      </c>
      <c r="T3326">
        <v>0</v>
      </c>
      <c r="V3326" t="s">
        <v>34</v>
      </c>
      <c r="W3326" s="1">
        <v>40585</v>
      </c>
      <c r="X3326">
        <v>20110211</v>
      </c>
      <c r="Y3326">
        <v>0.98934200000000005</v>
      </c>
      <c r="Z3326">
        <v>5.4001466646749598E-3</v>
      </c>
      <c r="AA3326">
        <v>0.97910799999999998</v>
      </c>
      <c r="AB3326">
        <v>0.271200000000002</v>
      </c>
      <c r="AC3326">
        <v>0.35361206346584401</v>
      </c>
      <c r="AD3326">
        <v>0.90400000000000502</v>
      </c>
      <c r="AE3326">
        <v>0</v>
      </c>
      <c r="AF3326">
        <v>0</v>
      </c>
      <c r="AI3326" s="2">
        <f t="shared" si="204"/>
        <v>40585</v>
      </c>
      <c r="AJ3326">
        <f t="shared" si="205"/>
        <v>5028.5749791511334</v>
      </c>
      <c r="AK3326">
        <f t="shared" si="206"/>
        <v>5028.5749791511334</v>
      </c>
      <c r="AL3326" s="3">
        <f>Sheet2!$Q$35</f>
        <v>13804.562889602981</v>
      </c>
      <c r="AM3326" s="3">
        <f>Sheet2!$Q$37</f>
        <v>11470.329043263515</v>
      </c>
      <c r="AN3326" s="3">
        <f>Sheet2!$Q$39</f>
        <v>2136.3846824700945</v>
      </c>
      <c r="AU3326">
        <f t="shared" si="207"/>
        <v>35.798881666761979</v>
      </c>
      <c r="AV3326" t="e">
        <f>VLOOKUP(AI3326,Sheet3!C$29:F$3725,4,FALSE)</f>
        <v>#N/A</v>
      </c>
    </row>
    <row r="3327" spans="1:48" x14ac:dyDescent="0.25">
      <c r="A3327">
        <v>108214376</v>
      </c>
      <c r="B3327">
        <v>11519</v>
      </c>
      <c r="C3327" t="s">
        <v>125</v>
      </c>
      <c r="D3327">
        <v>0</v>
      </c>
      <c r="E3327" t="s">
        <v>126</v>
      </c>
      <c r="F3327" t="s">
        <v>127</v>
      </c>
      <c r="G3327" t="s">
        <v>128</v>
      </c>
      <c r="H3327">
        <v>7</v>
      </c>
      <c r="I3327">
        <v>30.053419875199999</v>
      </c>
      <c r="J3327">
        <v>33.053419875199999</v>
      </c>
      <c r="K3327">
        <v>2.8261324007350002</v>
      </c>
      <c r="L3327">
        <v>5.8261324007350002</v>
      </c>
      <c r="M3327">
        <v>173928</v>
      </c>
      <c r="N3327" t="s">
        <v>129</v>
      </c>
      <c r="P3327">
        <v>37.368000000000002</v>
      </c>
      <c r="S3327">
        <v>0</v>
      </c>
      <c r="T3327">
        <v>0</v>
      </c>
      <c r="V3327" t="s">
        <v>34</v>
      </c>
      <c r="W3327" s="1">
        <v>40586</v>
      </c>
      <c r="X3327">
        <v>20110212</v>
      </c>
      <c r="Y3327">
        <v>0.98927414285714299</v>
      </c>
      <c r="Z3327">
        <v>4.9720562986288203E-3</v>
      </c>
      <c r="AA3327">
        <v>0.97976700000000005</v>
      </c>
      <c r="AB3327">
        <v>0.277985714285714</v>
      </c>
      <c r="AC3327">
        <v>0.31129019730594598</v>
      </c>
      <c r="AD3327">
        <v>0.83809999999999696</v>
      </c>
      <c r="AE3327">
        <v>0</v>
      </c>
      <c r="AF3327">
        <v>0</v>
      </c>
      <c r="AI3327" s="2">
        <f t="shared" si="204"/>
        <v>40586</v>
      </c>
      <c r="AJ3327">
        <f t="shared" si="205"/>
        <v>5061.3473862987012</v>
      </c>
      <c r="AK3327">
        <f t="shared" si="206"/>
        <v>5061.3473862987012</v>
      </c>
      <c r="AL3327" s="3">
        <f>Sheet2!$Q$35</f>
        <v>13804.562889602981</v>
      </c>
      <c r="AM3327" s="3">
        <f>Sheet2!$Q$37</f>
        <v>11470.329043263515</v>
      </c>
      <c r="AN3327" s="3">
        <f>Sheet2!$Q$39</f>
        <v>2136.3846824700945</v>
      </c>
      <c r="AU3327">
        <f t="shared" si="207"/>
        <v>36.032191407647815</v>
      </c>
      <c r="AV3327" t="e">
        <f>VLOOKUP(AI3327,Sheet3!C$29:F$3725,4,FALSE)</f>
        <v>#N/A</v>
      </c>
    </row>
    <row r="3328" spans="1:48" x14ac:dyDescent="0.25">
      <c r="A3328">
        <v>108852227</v>
      </c>
      <c r="B3328">
        <v>11519</v>
      </c>
      <c r="C3328" t="s">
        <v>125</v>
      </c>
      <c r="D3328">
        <v>0</v>
      </c>
      <c r="E3328" t="s">
        <v>126</v>
      </c>
      <c r="F3328" t="s">
        <v>127</v>
      </c>
      <c r="G3328" t="s">
        <v>128</v>
      </c>
      <c r="H3328">
        <v>7</v>
      </c>
      <c r="I3328">
        <v>30.053419875199999</v>
      </c>
      <c r="J3328">
        <v>33.053419875199999</v>
      </c>
      <c r="K3328">
        <v>2.8261324007350002</v>
      </c>
      <c r="L3328">
        <v>5.8261324007350002</v>
      </c>
      <c r="M3328">
        <v>173928</v>
      </c>
      <c r="N3328" t="s">
        <v>129</v>
      </c>
      <c r="P3328">
        <v>37.368000000000002</v>
      </c>
      <c r="S3328">
        <v>0</v>
      </c>
      <c r="T3328">
        <v>0</v>
      </c>
      <c r="V3328" t="s">
        <v>34</v>
      </c>
      <c r="W3328" s="1">
        <v>40587</v>
      </c>
      <c r="X3328">
        <v>20110213</v>
      </c>
      <c r="Y3328">
        <v>0.989560285714286</v>
      </c>
      <c r="Z3328">
        <v>4.92254831549346E-3</v>
      </c>
      <c r="AA3328">
        <v>0.97967099999999996</v>
      </c>
      <c r="AB3328">
        <v>0.24937142857142899</v>
      </c>
      <c r="AC3328">
        <v>0.30319538591610801</v>
      </c>
      <c r="AD3328">
        <v>0.847700000000007</v>
      </c>
      <c r="AE3328">
        <v>0</v>
      </c>
      <c r="AF3328">
        <v>0</v>
      </c>
      <c r="AI3328" s="2">
        <f t="shared" si="204"/>
        <v>40587</v>
      </c>
      <c r="AJ3328">
        <f t="shared" si="205"/>
        <v>4922.9140130062588</v>
      </c>
      <c r="AK3328">
        <f t="shared" si="206"/>
        <v>4922.9140130062588</v>
      </c>
      <c r="AL3328" s="3">
        <f>Sheet2!$Q$35</f>
        <v>13804.562889602981</v>
      </c>
      <c r="AM3328" s="3">
        <f>Sheet2!$Q$37</f>
        <v>11470.329043263515</v>
      </c>
      <c r="AN3328" s="3">
        <f>Sheet2!$Q$39</f>
        <v>2136.3846824700945</v>
      </c>
      <c r="AU3328">
        <f t="shared" si="207"/>
        <v>35.046671659056251</v>
      </c>
      <c r="AV3328" t="e">
        <f>VLOOKUP(AI3328,Sheet3!C$29:F$3725,4,FALSE)</f>
        <v>#N/A</v>
      </c>
    </row>
    <row r="3329" spans="1:48" x14ac:dyDescent="0.25">
      <c r="A3329">
        <v>109508374</v>
      </c>
      <c r="B3329">
        <v>11519</v>
      </c>
      <c r="C3329" t="s">
        <v>125</v>
      </c>
      <c r="D3329">
        <v>0</v>
      </c>
      <c r="E3329" t="s">
        <v>126</v>
      </c>
      <c r="F3329" t="s">
        <v>127</v>
      </c>
      <c r="G3329" t="s">
        <v>128</v>
      </c>
      <c r="H3329">
        <v>7</v>
      </c>
      <c r="I3329">
        <v>30.053419875199999</v>
      </c>
      <c r="J3329">
        <v>33.053419875199999</v>
      </c>
      <c r="K3329">
        <v>2.8261324007350002</v>
      </c>
      <c r="L3329">
        <v>5.8261324007350002</v>
      </c>
      <c r="M3329">
        <v>173928</v>
      </c>
      <c r="N3329" t="s">
        <v>129</v>
      </c>
      <c r="P3329">
        <v>37.368000000000002</v>
      </c>
      <c r="S3329">
        <v>0</v>
      </c>
      <c r="T3329">
        <v>0</v>
      </c>
      <c r="V3329" t="s">
        <v>34</v>
      </c>
      <c r="W3329" s="1">
        <v>40588</v>
      </c>
      <c r="X3329">
        <v>20110214</v>
      </c>
      <c r="Y3329">
        <v>0.98869871428571399</v>
      </c>
      <c r="Z3329">
        <v>4.8931388323501602E-3</v>
      </c>
      <c r="AA3329">
        <v>0.98029100000000002</v>
      </c>
      <c r="AB3329">
        <v>0.33552857142857201</v>
      </c>
      <c r="AC3329">
        <v>0.30579652765610499</v>
      </c>
      <c r="AD3329">
        <v>0.78569999999999995</v>
      </c>
      <c r="AE3329">
        <v>0</v>
      </c>
      <c r="AF3329">
        <v>0</v>
      </c>
      <c r="AI3329" s="2">
        <f t="shared" si="204"/>
        <v>40588</v>
      </c>
      <c r="AJ3329">
        <f t="shared" si="205"/>
        <v>5337.8510355195031</v>
      </c>
      <c r="AK3329">
        <f t="shared" si="206"/>
        <v>5337.8510355195031</v>
      </c>
      <c r="AL3329" s="3">
        <f>Sheet2!$Q$35</f>
        <v>13804.562889602981</v>
      </c>
      <c r="AM3329" s="3">
        <f>Sheet2!$Q$37</f>
        <v>11470.329043263515</v>
      </c>
      <c r="AN3329" s="3">
        <f>Sheet2!$Q$39</f>
        <v>2136.3846824700945</v>
      </c>
      <c r="AU3329">
        <f t="shared" si="207"/>
        <v>38.000645981741549</v>
      </c>
      <c r="AV3329" t="e">
        <f>VLOOKUP(AI3329,Sheet3!C$29:F$3725,4,FALSE)</f>
        <v>#N/A</v>
      </c>
    </row>
    <row r="3330" spans="1:48" x14ac:dyDescent="0.25">
      <c r="A3330">
        <v>110154765</v>
      </c>
      <c r="B3330">
        <v>11519</v>
      </c>
      <c r="C3330" t="s">
        <v>125</v>
      </c>
      <c r="D3330">
        <v>0</v>
      </c>
      <c r="E3330" t="s">
        <v>126</v>
      </c>
      <c r="F3330" t="s">
        <v>127</v>
      </c>
      <c r="G3330" t="s">
        <v>128</v>
      </c>
      <c r="H3330">
        <v>7</v>
      </c>
      <c r="I3330">
        <v>30.053419875199999</v>
      </c>
      <c r="J3330">
        <v>33.053419875199999</v>
      </c>
      <c r="K3330">
        <v>2.8261324007350002</v>
      </c>
      <c r="L3330">
        <v>5.8261324007350002</v>
      </c>
      <c r="M3330">
        <v>173928</v>
      </c>
      <c r="N3330" t="s">
        <v>129</v>
      </c>
      <c r="P3330">
        <v>37.368000000000002</v>
      </c>
      <c r="S3330">
        <v>0</v>
      </c>
      <c r="T3330">
        <v>0</v>
      </c>
      <c r="V3330" t="s">
        <v>34</v>
      </c>
      <c r="W3330" s="1">
        <v>40589</v>
      </c>
      <c r="X3330">
        <v>20110215</v>
      </c>
      <c r="Y3330">
        <v>0.98877614285714299</v>
      </c>
      <c r="Z3330">
        <v>4.5824455862585297E-3</v>
      </c>
      <c r="AA3330">
        <v>0.98153500000000005</v>
      </c>
      <c r="AB3330">
        <v>0.32778571428571601</v>
      </c>
      <c r="AC3330">
        <v>0.279185148134307</v>
      </c>
      <c r="AD3330">
        <v>0.79730000000000101</v>
      </c>
      <c r="AE3330">
        <v>0</v>
      </c>
      <c r="AF3330">
        <v>0</v>
      </c>
      <c r="AI3330" s="2">
        <f t="shared" si="204"/>
        <v>40589</v>
      </c>
      <c r="AJ3330">
        <f t="shared" si="205"/>
        <v>5300.7917300532572</v>
      </c>
      <c r="AK3330">
        <f t="shared" si="206"/>
        <v>5300.7917300532572</v>
      </c>
      <c r="AL3330" s="3">
        <f>Sheet2!$Q$35</f>
        <v>13804.562889602981</v>
      </c>
      <c r="AM3330" s="3">
        <f>Sheet2!$Q$37</f>
        <v>11470.329043263515</v>
      </c>
      <c r="AN3330" s="3">
        <f>Sheet2!$Q$39</f>
        <v>2136.3846824700945</v>
      </c>
      <c r="AU3330">
        <f t="shared" si="207"/>
        <v>37.736817422648954</v>
      </c>
      <c r="AV3330" t="e">
        <f>VLOOKUP(AI3330,Sheet3!C$29:F$3725,4,FALSE)</f>
        <v>#N/A</v>
      </c>
    </row>
    <row r="3331" spans="1:48" x14ac:dyDescent="0.25">
      <c r="A3331">
        <v>110735338</v>
      </c>
      <c r="B3331">
        <v>11519</v>
      </c>
      <c r="C3331" t="s">
        <v>125</v>
      </c>
      <c r="D3331">
        <v>0</v>
      </c>
      <c r="E3331" t="s">
        <v>126</v>
      </c>
      <c r="F3331" t="s">
        <v>127</v>
      </c>
      <c r="G3331" t="s">
        <v>128</v>
      </c>
      <c r="H3331">
        <v>7</v>
      </c>
      <c r="I3331">
        <v>30.053419875199999</v>
      </c>
      <c r="J3331">
        <v>33.053419875199999</v>
      </c>
      <c r="K3331">
        <v>2.8261324007350002</v>
      </c>
      <c r="L3331">
        <v>5.8261324007350002</v>
      </c>
      <c r="M3331">
        <v>173928</v>
      </c>
      <c r="N3331" t="s">
        <v>129</v>
      </c>
      <c r="P3331">
        <v>37.368000000000002</v>
      </c>
      <c r="S3331">
        <v>0</v>
      </c>
      <c r="T3331">
        <v>0</v>
      </c>
      <c r="V3331" t="s">
        <v>34</v>
      </c>
      <c r="W3331" s="1">
        <v>40590</v>
      </c>
      <c r="X3331">
        <v>20110216</v>
      </c>
      <c r="Y3331">
        <v>0.98838428571428605</v>
      </c>
      <c r="Z3331">
        <v>5.1585080266705503E-3</v>
      </c>
      <c r="AA3331">
        <v>0.98060700000000001</v>
      </c>
      <c r="AB3331">
        <v>0.366971428571431</v>
      </c>
      <c r="AC3331">
        <v>0.34145988140958</v>
      </c>
      <c r="AD3331">
        <v>0.912299999999999</v>
      </c>
      <c r="AE3331">
        <v>0</v>
      </c>
      <c r="AF3331">
        <v>0</v>
      </c>
      <c r="AI3331" s="2">
        <f t="shared" ref="AI3331:AI3394" si="208">W3331</f>
        <v>40590</v>
      </c>
      <c r="AJ3331">
        <f t="shared" ref="AJ3331:AJ3394" si="209">$AQ$2*(Y3331^2)+($AR$2*Y3331)+$AS$2</f>
        <v>5487.876521369908</v>
      </c>
      <c r="AK3331">
        <f t="shared" ref="AK3331:AK3394" si="210">IF(AJ3331&gt;0,AJ3331,0)</f>
        <v>5487.876521369908</v>
      </c>
      <c r="AL3331" s="3">
        <f>Sheet2!$Q$35</f>
        <v>13804.562889602981</v>
      </c>
      <c r="AM3331" s="3">
        <f>Sheet2!$Q$37</f>
        <v>11470.329043263515</v>
      </c>
      <c r="AN3331" s="3">
        <f>Sheet2!$Q$39</f>
        <v>2136.3846824700945</v>
      </c>
      <c r="AU3331">
        <f t="shared" ref="AU3331:AU3394" si="211">0.001*(AK3331*86440)/AT$2</f>
        <v>39.068691031725812</v>
      </c>
      <c r="AV3331" t="e">
        <f>VLOOKUP(AI3331,Sheet3!C$29:F$3725,4,FALSE)</f>
        <v>#N/A</v>
      </c>
    </row>
    <row r="3332" spans="1:48" x14ac:dyDescent="0.25">
      <c r="A3332">
        <v>111257239</v>
      </c>
      <c r="B3332">
        <v>11519</v>
      </c>
      <c r="C3332" t="s">
        <v>125</v>
      </c>
      <c r="D3332">
        <v>0</v>
      </c>
      <c r="E3332" t="s">
        <v>126</v>
      </c>
      <c r="F3332" t="s">
        <v>127</v>
      </c>
      <c r="G3332" t="s">
        <v>128</v>
      </c>
      <c r="H3332">
        <v>7</v>
      </c>
      <c r="I3332">
        <v>30.053419875199999</v>
      </c>
      <c r="J3332">
        <v>33.053419875199999</v>
      </c>
      <c r="K3332">
        <v>2.8261324007350002</v>
      </c>
      <c r="L3332">
        <v>5.8261324007350002</v>
      </c>
      <c r="M3332">
        <v>173928</v>
      </c>
      <c r="N3332" t="s">
        <v>129</v>
      </c>
      <c r="P3332">
        <v>37.368000000000002</v>
      </c>
      <c r="S3332">
        <v>0</v>
      </c>
      <c r="T3332">
        <v>0</v>
      </c>
      <c r="V3332" t="s">
        <v>34</v>
      </c>
      <c r="W3332" s="1">
        <v>40591</v>
      </c>
      <c r="X3332">
        <v>20110217</v>
      </c>
      <c r="Y3332">
        <v>0.98832042857142899</v>
      </c>
      <c r="Z3332">
        <v>5.5094034382043499E-3</v>
      </c>
      <c r="AA3332">
        <v>0.97988900000000001</v>
      </c>
      <c r="AB3332">
        <v>0.373357142857146</v>
      </c>
      <c r="AC3332">
        <v>0.373833228123156</v>
      </c>
      <c r="AD3332">
        <v>0.96040000000000603</v>
      </c>
      <c r="AE3332">
        <v>0</v>
      </c>
      <c r="AF3332">
        <v>0</v>
      </c>
      <c r="AI3332" s="2">
        <f t="shared" si="208"/>
        <v>40591</v>
      </c>
      <c r="AJ3332">
        <f t="shared" si="209"/>
        <v>5518.2533464613371</v>
      </c>
      <c r="AK3332">
        <f t="shared" si="210"/>
        <v>5518.2533464613371</v>
      </c>
      <c r="AL3332" s="3">
        <f>Sheet2!$Q$35</f>
        <v>13804.562889602981</v>
      </c>
      <c r="AM3332" s="3">
        <f>Sheet2!$Q$37</f>
        <v>11470.329043263515</v>
      </c>
      <c r="AN3332" s="3">
        <f>Sheet2!$Q$39</f>
        <v>2136.3846824700945</v>
      </c>
      <c r="AU3332">
        <f t="shared" si="211"/>
        <v>39.284946406532526</v>
      </c>
      <c r="AV3332" t="e">
        <f>VLOOKUP(AI3332,Sheet3!C$29:F$3725,4,FALSE)</f>
        <v>#N/A</v>
      </c>
    </row>
    <row r="3333" spans="1:48" x14ac:dyDescent="0.25">
      <c r="A3333">
        <v>111757331</v>
      </c>
      <c r="B3333">
        <v>11519</v>
      </c>
      <c r="C3333" t="s">
        <v>125</v>
      </c>
      <c r="D3333">
        <v>0</v>
      </c>
      <c r="E3333" t="s">
        <v>126</v>
      </c>
      <c r="F3333" t="s">
        <v>127</v>
      </c>
      <c r="G3333" t="s">
        <v>128</v>
      </c>
      <c r="H3333">
        <v>7</v>
      </c>
      <c r="I3333">
        <v>30.053419875199999</v>
      </c>
      <c r="J3333">
        <v>33.053419875199999</v>
      </c>
      <c r="K3333">
        <v>2.8261324007350002</v>
      </c>
      <c r="L3333">
        <v>5.8261324007350002</v>
      </c>
      <c r="M3333">
        <v>173928</v>
      </c>
      <c r="N3333" t="s">
        <v>129</v>
      </c>
      <c r="P3333">
        <v>37.368000000000002</v>
      </c>
      <c r="S3333">
        <v>0</v>
      </c>
      <c r="T3333">
        <v>0</v>
      </c>
      <c r="V3333" t="s">
        <v>34</v>
      </c>
      <c r="W3333" s="1">
        <v>40592</v>
      </c>
      <c r="X3333">
        <v>20110218</v>
      </c>
      <c r="Y3333">
        <v>0.98817342857142898</v>
      </c>
      <c r="Z3333">
        <v>6.3343297053695099E-3</v>
      </c>
      <c r="AA3333">
        <v>0.97745599999999999</v>
      </c>
      <c r="AB3333">
        <v>0.38805714285714399</v>
      </c>
      <c r="AC3333">
        <v>0.44988970348978002</v>
      </c>
      <c r="AD3333">
        <v>1.0691999999999999</v>
      </c>
      <c r="AE3333">
        <v>0</v>
      </c>
      <c r="AF3333">
        <v>0</v>
      </c>
      <c r="AI3333" s="2">
        <f t="shared" si="208"/>
        <v>40592</v>
      </c>
      <c r="AJ3333">
        <f t="shared" si="209"/>
        <v>5588.0634428309277</v>
      </c>
      <c r="AK3333">
        <f t="shared" si="210"/>
        <v>5588.0634428309277</v>
      </c>
      <c r="AL3333" s="3">
        <f>Sheet2!$Q$35</f>
        <v>13804.562889602981</v>
      </c>
      <c r="AM3333" s="3">
        <f>Sheet2!$Q$37</f>
        <v>11470.329043263515</v>
      </c>
      <c r="AN3333" s="3">
        <f>Sheet2!$Q$39</f>
        <v>2136.3846824700945</v>
      </c>
      <c r="AU3333">
        <f t="shared" si="211"/>
        <v>39.781930818506453</v>
      </c>
      <c r="AV3333" t="e">
        <f>VLOOKUP(AI3333,Sheet3!C$29:F$3725,4,FALSE)</f>
        <v>#N/A</v>
      </c>
    </row>
    <row r="3334" spans="1:48" x14ac:dyDescent="0.25">
      <c r="A3334">
        <v>112406923</v>
      </c>
      <c r="B3334">
        <v>11519</v>
      </c>
      <c r="C3334" t="s">
        <v>125</v>
      </c>
      <c r="D3334">
        <v>0</v>
      </c>
      <c r="E3334" t="s">
        <v>126</v>
      </c>
      <c r="F3334" t="s">
        <v>127</v>
      </c>
      <c r="G3334" t="s">
        <v>128</v>
      </c>
      <c r="H3334">
        <v>7</v>
      </c>
      <c r="I3334">
        <v>30.053419875199999</v>
      </c>
      <c r="J3334">
        <v>33.053419875199999</v>
      </c>
      <c r="K3334">
        <v>2.8261324007350002</v>
      </c>
      <c r="L3334">
        <v>5.8261324007350002</v>
      </c>
      <c r="M3334">
        <v>173928</v>
      </c>
      <c r="N3334" t="s">
        <v>129</v>
      </c>
      <c r="P3334">
        <v>37.368000000000002</v>
      </c>
      <c r="S3334">
        <v>0</v>
      </c>
      <c r="T3334">
        <v>0</v>
      </c>
      <c r="V3334" t="s">
        <v>34</v>
      </c>
      <c r="W3334" s="1">
        <v>40593</v>
      </c>
      <c r="X3334">
        <v>20110219</v>
      </c>
      <c r="Y3334">
        <v>0.98851828571428602</v>
      </c>
      <c r="Z3334">
        <v>6.1585041716842896E-3</v>
      </c>
      <c r="AA3334">
        <v>0.97793300000000005</v>
      </c>
      <c r="AB3334">
        <v>0.35357142857143098</v>
      </c>
      <c r="AC3334">
        <v>0.430901234007732</v>
      </c>
      <c r="AD3334">
        <v>1.0215000000000001</v>
      </c>
      <c r="AE3334">
        <v>0</v>
      </c>
      <c r="AF3334">
        <v>0</v>
      </c>
      <c r="AI3334" s="2">
        <f t="shared" si="208"/>
        <v>40593</v>
      </c>
      <c r="AJ3334">
        <f t="shared" si="209"/>
        <v>5424.0320286685601</v>
      </c>
      <c r="AK3334">
        <f t="shared" si="210"/>
        <v>5424.0320286685601</v>
      </c>
      <c r="AL3334" s="3">
        <f>Sheet2!$Q$35</f>
        <v>13804.562889602981</v>
      </c>
      <c r="AM3334" s="3">
        <f>Sheet2!$Q$37</f>
        <v>11470.329043263515</v>
      </c>
      <c r="AN3334" s="3">
        <f>Sheet2!$Q$39</f>
        <v>2136.3846824700945</v>
      </c>
      <c r="AU3334">
        <f t="shared" si="211"/>
        <v>38.61417629370041</v>
      </c>
      <c r="AV3334" t="e">
        <f>VLOOKUP(AI3334,Sheet3!C$29:F$3725,4,FALSE)</f>
        <v>#N/A</v>
      </c>
    </row>
    <row r="3335" spans="1:48" x14ac:dyDescent="0.25">
      <c r="A3335">
        <v>112648870</v>
      </c>
      <c r="B3335">
        <v>11519</v>
      </c>
      <c r="C3335" t="s">
        <v>125</v>
      </c>
      <c r="D3335">
        <v>0</v>
      </c>
      <c r="E3335" t="s">
        <v>126</v>
      </c>
      <c r="F3335" t="s">
        <v>127</v>
      </c>
      <c r="G3335" t="s">
        <v>128</v>
      </c>
      <c r="H3335">
        <v>7</v>
      </c>
      <c r="I3335">
        <v>30.053419875199999</v>
      </c>
      <c r="J3335">
        <v>33.053419875199999</v>
      </c>
      <c r="K3335">
        <v>2.8261324007350002</v>
      </c>
      <c r="L3335">
        <v>5.8261324007350002</v>
      </c>
      <c r="M3335">
        <v>173928</v>
      </c>
      <c r="N3335" t="s">
        <v>129</v>
      </c>
      <c r="P3335">
        <v>37.368000000000002</v>
      </c>
      <c r="S3335">
        <v>0</v>
      </c>
      <c r="T3335">
        <v>0</v>
      </c>
      <c r="V3335" t="s">
        <v>34</v>
      </c>
      <c r="W3335" s="1">
        <v>40594</v>
      </c>
      <c r="X3335">
        <v>20110220</v>
      </c>
      <c r="Y3335">
        <v>0.98993957142857103</v>
      </c>
      <c r="Z3335">
        <v>5.7000321767799299E-3</v>
      </c>
      <c r="AA3335">
        <v>0.98040499999999997</v>
      </c>
      <c r="AB3335">
        <v>0.21144285714286001</v>
      </c>
      <c r="AC3335">
        <v>0.38603252585813003</v>
      </c>
      <c r="AD3335">
        <v>0.77430000000000598</v>
      </c>
      <c r="AE3335">
        <v>0</v>
      </c>
      <c r="AF3335">
        <v>0</v>
      </c>
      <c r="AI3335" s="2">
        <f t="shared" si="208"/>
        <v>40594</v>
      </c>
      <c r="AJ3335">
        <f t="shared" si="209"/>
        <v>4738.4600595422089</v>
      </c>
      <c r="AK3335">
        <f t="shared" si="210"/>
        <v>4738.4600595422089</v>
      </c>
      <c r="AL3335" s="3">
        <f>Sheet2!$Q$35</f>
        <v>13804.562889602981</v>
      </c>
      <c r="AM3335" s="3">
        <f>Sheet2!$Q$37</f>
        <v>11470.329043263515</v>
      </c>
      <c r="AN3335" s="3">
        <f>Sheet2!$Q$39</f>
        <v>2136.3846824700945</v>
      </c>
      <c r="AU3335">
        <f t="shared" si="211"/>
        <v>33.733527223425178</v>
      </c>
      <c r="AV3335" t="e">
        <f>VLOOKUP(AI3335,Sheet3!C$29:F$3725,4,FALSE)</f>
        <v>#N/A</v>
      </c>
    </row>
    <row r="3336" spans="1:48" x14ac:dyDescent="0.25">
      <c r="A3336">
        <v>112671264</v>
      </c>
      <c r="B3336">
        <v>11519</v>
      </c>
      <c r="C3336" t="s">
        <v>125</v>
      </c>
      <c r="D3336">
        <v>0</v>
      </c>
      <c r="E3336" t="s">
        <v>126</v>
      </c>
      <c r="F3336" t="s">
        <v>127</v>
      </c>
      <c r="G3336" t="s">
        <v>128</v>
      </c>
      <c r="H3336">
        <v>7</v>
      </c>
      <c r="I3336">
        <v>30.053419875199999</v>
      </c>
      <c r="J3336">
        <v>33.053419875199999</v>
      </c>
      <c r="K3336">
        <v>2.8261324007350002</v>
      </c>
      <c r="L3336">
        <v>5.8261324007350002</v>
      </c>
      <c r="M3336">
        <v>173928</v>
      </c>
      <c r="N3336" t="s">
        <v>129</v>
      </c>
      <c r="P3336">
        <v>37.368000000000002</v>
      </c>
      <c r="S3336">
        <v>0</v>
      </c>
      <c r="T3336">
        <v>0</v>
      </c>
      <c r="V3336" t="s">
        <v>34</v>
      </c>
      <c r="W3336" s="1">
        <v>40595</v>
      </c>
      <c r="X3336">
        <v>20110221</v>
      </c>
      <c r="Y3336">
        <v>0.98982400000000004</v>
      </c>
      <c r="Z3336">
        <v>5.4340671692572999E-3</v>
      </c>
      <c r="AA3336">
        <v>0.98114400000000002</v>
      </c>
      <c r="AB3336">
        <v>0.223000000000002</v>
      </c>
      <c r="AC3336">
        <v>0.36361012872895299</v>
      </c>
      <c r="AD3336">
        <v>0.77240000000000597</v>
      </c>
      <c r="AE3336">
        <v>0</v>
      </c>
      <c r="AF3336">
        <v>0</v>
      </c>
      <c r="AI3336" s="2">
        <f t="shared" si="208"/>
        <v>40595</v>
      </c>
      <c r="AJ3336">
        <f t="shared" si="209"/>
        <v>4794.7804669383913</v>
      </c>
      <c r="AK3336">
        <f t="shared" si="210"/>
        <v>4794.7804669383913</v>
      </c>
      <c r="AL3336" s="3">
        <f>Sheet2!$Q$35</f>
        <v>13804.562889602981</v>
      </c>
      <c r="AM3336" s="3">
        <f>Sheet2!$Q$37</f>
        <v>11470.329043263515</v>
      </c>
      <c r="AN3336" s="3">
        <f>Sheet2!$Q$39</f>
        <v>2136.3846824700945</v>
      </c>
      <c r="AU3336">
        <f t="shared" si="211"/>
        <v>34.134477315282041</v>
      </c>
      <c r="AV3336" t="e">
        <f>VLOOKUP(AI3336,Sheet3!C$29:F$3725,4,FALSE)</f>
        <v>#N/A</v>
      </c>
    </row>
    <row r="3337" spans="1:48" x14ac:dyDescent="0.25">
      <c r="A3337">
        <v>112692627</v>
      </c>
      <c r="B3337">
        <v>11519</v>
      </c>
      <c r="C3337" t="s">
        <v>125</v>
      </c>
      <c r="D3337">
        <v>0</v>
      </c>
      <c r="E3337" t="s">
        <v>126</v>
      </c>
      <c r="F3337" t="s">
        <v>127</v>
      </c>
      <c r="G3337" t="s">
        <v>128</v>
      </c>
      <c r="H3337">
        <v>7</v>
      </c>
      <c r="I3337">
        <v>30.053419875199999</v>
      </c>
      <c r="J3337">
        <v>33.053419875199999</v>
      </c>
      <c r="K3337">
        <v>2.8261324007350002</v>
      </c>
      <c r="L3337">
        <v>5.8261324007350002</v>
      </c>
      <c r="M3337">
        <v>173928</v>
      </c>
      <c r="N3337" t="s">
        <v>129</v>
      </c>
      <c r="P3337">
        <v>37.368000000000002</v>
      </c>
      <c r="S3337">
        <v>0</v>
      </c>
      <c r="T3337">
        <v>0</v>
      </c>
      <c r="V3337" t="s">
        <v>34</v>
      </c>
      <c r="W3337" s="1">
        <v>40596</v>
      </c>
      <c r="X3337">
        <v>20110222</v>
      </c>
      <c r="Y3337">
        <v>0.99166257142857195</v>
      </c>
      <c r="Z3337">
        <v>4.9109612924891398E-3</v>
      </c>
      <c r="AA3337">
        <v>0.98335899999999998</v>
      </c>
      <c r="AB3337">
        <v>3.9142857142858201E-2</v>
      </c>
      <c r="AC3337">
        <v>0.30892971857755702</v>
      </c>
      <c r="AD3337">
        <v>0.486900000000001</v>
      </c>
      <c r="AE3337">
        <v>0</v>
      </c>
      <c r="AF3337">
        <v>0</v>
      </c>
      <c r="AI3337" s="2">
        <f t="shared" si="208"/>
        <v>40596</v>
      </c>
      <c r="AJ3337">
        <f t="shared" si="209"/>
        <v>3886.7700226185843</v>
      </c>
      <c r="AK3337">
        <f t="shared" si="210"/>
        <v>3886.7700226185843</v>
      </c>
      <c r="AL3337" s="3">
        <f>Sheet2!$Q$35</f>
        <v>13804.562889602981</v>
      </c>
      <c r="AM3337" s="3">
        <f>Sheet2!$Q$37</f>
        <v>11470.329043263515</v>
      </c>
      <c r="AN3337" s="3">
        <f>Sheet2!$Q$39</f>
        <v>2136.3846824700945</v>
      </c>
      <c r="AU3337">
        <f t="shared" si="211"/>
        <v>27.670268551733685</v>
      </c>
      <c r="AV3337" t="e">
        <f>VLOOKUP(AI3337,Sheet3!C$29:F$3725,4,FALSE)</f>
        <v>#N/A</v>
      </c>
    </row>
    <row r="3338" spans="1:48" x14ac:dyDescent="0.25">
      <c r="A3338">
        <v>112704068</v>
      </c>
      <c r="B3338">
        <v>11519</v>
      </c>
      <c r="C3338" t="s">
        <v>125</v>
      </c>
      <c r="D3338">
        <v>0</v>
      </c>
      <c r="E3338" t="s">
        <v>126</v>
      </c>
      <c r="F3338" t="s">
        <v>127</v>
      </c>
      <c r="G3338" t="s">
        <v>128</v>
      </c>
      <c r="H3338">
        <v>7</v>
      </c>
      <c r="I3338">
        <v>30.053419875199999</v>
      </c>
      <c r="J3338">
        <v>33.053419875199999</v>
      </c>
      <c r="K3338">
        <v>2.8261324007350002</v>
      </c>
      <c r="L3338">
        <v>5.8261324007350002</v>
      </c>
      <c r="M3338">
        <v>173928</v>
      </c>
      <c r="N3338" t="s">
        <v>129</v>
      </c>
      <c r="P3338">
        <v>37.368000000000002</v>
      </c>
      <c r="S3338">
        <v>0</v>
      </c>
      <c r="T3338">
        <v>0</v>
      </c>
      <c r="V3338" t="s">
        <v>34</v>
      </c>
      <c r="W3338" s="1">
        <v>40597</v>
      </c>
      <c r="X3338">
        <v>20110223</v>
      </c>
      <c r="Y3338">
        <v>0.99202242857142897</v>
      </c>
      <c r="Z3338">
        <v>5.21457268094885E-3</v>
      </c>
      <c r="AA3338">
        <v>0.98290299999999997</v>
      </c>
      <c r="AB3338">
        <v>3.1571428571448299E-3</v>
      </c>
      <c r="AC3338">
        <v>0.33816122045617403</v>
      </c>
      <c r="AD3338">
        <v>0.52450000000000596</v>
      </c>
      <c r="AE3338">
        <v>0</v>
      </c>
      <c r="AF3338">
        <v>0</v>
      </c>
      <c r="AI3338" s="2">
        <f t="shared" si="208"/>
        <v>40597</v>
      </c>
      <c r="AJ3338">
        <f t="shared" si="209"/>
        <v>3706.042626646813</v>
      </c>
      <c r="AK3338">
        <f t="shared" si="210"/>
        <v>3706.042626646813</v>
      </c>
      <c r="AL3338" s="3">
        <f>Sheet2!$Q$35</f>
        <v>13804.562889602981</v>
      </c>
      <c r="AM3338" s="3">
        <f>Sheet2!$Q$37</f>
        <v>11470.329043263515</v>
      </c>
      <c r="AN3338" s="3">
        <f>Sheet2!$Q$39</f>
        <v>2136.3846824700945</v>
      </c>
      <c r="AU3338">
        <f t="shared" si="211"/>
        <v>26.383653817110069</v>
      </c>
      <c r="AV3338" t="e">
        <f>VLOOKUP(AI3338,Sheet3!C$29:F$3725,4,FALSE)</f>
        <v>#N/A</v>
      </c>
    </row>
    <row r="3339" spans="1:48" x14ac:dyDescent="0.25">
      <c r="A3339">
        <v>112897453</v>
      </c>
      <c r="B3339">
        <v>11519</v>
      </c>
      <c r="C3339" t="s">
        <v>125</v>
      </c>
      <c r="D3339">
        <v>0</v>
      </c>
      <c r="E3339" t="s">
        <v>126</v>
      </c>
      <c r="F3339" t="s">
        <v>127</v>
      </c>
      <c r="G3339" t="s">
        <v>128</v>
      </c>
      <c r="H3339">
        <v>7</v>
      </c>
      <c r="I3339">
        <v>30.053419875199999</v>
      </c>
      <c r="J3339">
        <v>33.053419875199999</v>
      </c>
      <c r="K3339">
        <v>2.8261324007350002</v>
      </c>
      <c r="L3339">
        <v>5.8261324007350002</v>
      </c>
      <c r="M3339">
        <v>173928</v>
      </c>
      <c r="N3339" t="s">
        <v>129</v>
      </c>
      <c r="P3339">
        <v>37.368000000000002</v>
      </c>
      <c r="S3339">
        <v>0</v>
      </c>
      <c r="T3339">
        <v>0</v>
      </c>
      <c r="V3339" t="s">
        <v>34</v>
      </c>
      <c r="W3339" s="1">
        <v>40598</v>
      </c>
      <c r="X3339">
        <v>20110224</v>
      </c>
      <c r="Y3339">
        <v>0.99092442857142904</v>
      </c>
      <c r="Z3339">
        <v>6.4327353847808801E-3</v>
      </c>
      <c r="AA3339">
        <v>0.97934200000000005</v>
      </c>
      <c r="AB3339">
        <v>0.112957142857146</v>
      </c>
      <c r="AC3339">
        <v>0.45906853163192601</v>
      </c>
      <c r="AD3339">
        <v>0.88059999999999805</v>
      </c>
      <c r="AE3339">
        <v>0</v>
      </c>
      <c r="AF3339">
        <v>0</v>
      </c>
      <c r="AI3339" s="2">
        <f t="shared" si="208"/>
        <v>40598</v>
      </c>
      <c r="AJ3339">
        <f t="shared" si="209"/>
        <v>4254.4007584759966</v>
      </c>
      <c r="AK3339">
        <f t="shared" si="210"/>
        <v>4254.4007584759966</v>
      </c>
      <c r="AL3339" s="3">
        <f>Sheet2!$Q$35</f>
        <v>13804.562889602981</v>
      </c>
      <c r="AM3339" s="3">
        <f>Sheet2!$Q$37</f>
        <v>11470.329043263515</v>
      </c>
      <c r="AN3339" s="3">
        <f>Sheet2!$Q$39</f>
        <v>2136.3846824700945</v>
      </c>
      <c r="AU3339">
        <f t="shared" si="211"/>
        <v>30.287465126228394</v>
      </c>
      <c r="AV3339" t="e">
        <f>VLOOKUP(AI3339,Sheet3!C$29:F$3725,4,FALSE)</f>
        <v>#N/A</v>
      </c>
    </row>
    <row r="3340" spans="1:48" x14ac:dyDescent="0.25">
      <c r="A3340">
        <v>113541050</v>
      </c>
      <c r="B3340">
        <v>11519</v>
      </c>
      <c r="C3340" t="s">
        <v>125</v>
      </c>
      <c r="D3340">
        <v>0</v>
      </c>
      <c r="E3340" t="s">
        <v>126</v>
      </c>
      <c r="F3340" t="s">
        <v>127</v>
      </c>
      <c r="G3340" t="s">
        <v>128</v>
      </c>
      <c r="H3340">
        <v>7</v>
      </c>
      <c r="I3340">
        <v>30.053419875199999</v>
      </c>
      <c r="J3340">
        <v>33.053419875199999</v>
      </c>
      <c r="K3340">
        <v>2.8261324007350002</v>
      </c>
      <c r="L3340">
        <v>5.8261324007350002</v>
      </c>
      <c r="M3340">
        <v>173928</v>
      </c>
      <c r="N3340" t="s">
        <v>129</v>
      </c>
      <c r="P3340">
        <v>37.368000000000002</v>
      </c>
      <c r="S3340">
        <v>0</v>
      </c>
      <c r="T3340">
        <v>0</v>
      </c>
      <c r="V3340" t="s">
        <v>34</v>
      </c>
      <c r="W3340" s="1">
        <v>40599</v>
      </c>
      <c r="X3340">
        <v>20110225</v>
      </c>
      <c r="Y3340">
        <v>0.99086200000000002</v>
      </c>
      <c r="Z3340">
        <v>6.2959637864269903E-3</v>
      </c>
      <c r="AA3340">
        <v>0.98003099999999999</v>
      </c>
      <c r="AB3340">
        <v>0.119200000000003</v>
      </c>
      <c r="AC3340">
        <v>0.44817248592797099</v>
      </c>
      <c r="AD3340">
        <v>0.81170000000000397</v>
      </c>
      <c r="AE3340">
        <v>0</v>
      </c>
      <c r="AF3340">
        <v>0</v>
      </c>
      <c r="AI3340" s="2">
        <f t="shared" si="208"/>
        <v>40599</v>
      </c>
      <c r="AJ3340">
        <f t="shared" si="209"/>
        <v>4285.3033144986257</v>
      </c>
      <c r="AK3340">
        <f t="shared" si="210"/>
        <v>4285.3033144986257</v>
      </c>
      <c r="AL3340" s="3">
        <f>Sheet2!$Q$35</f>
        <v>13804.562889602981</v>
      </c>
      <c r="AM3340" s="3">
        <f>Sheet2!$Q$37</f>
        <v>11470.329043263515</v>
      </c>
      <c r="AN3340" s="3">
        <f>Sheet2!$Q$39</f>
        <v>2136.3846824700945</v>
      </c>
      <c r="AU3340">
        <f t="shared" si="211"/>
        <v>30.507463227249318</v>
      </c>
      <c r="AV3340" t="e">
        <f>VLOOKUP(AI3340,Sheet3!C$29:F$3725,4,FALSE)</f>
        <v>#N/A</v>
      </c>
    </row>
    <row r="3341" spans="1:48" x14ac:dyDescent="0.25">
      <c r="A3341">
        <v>113782128</v>
      </c>
      <c r="B3341">
        <v>11519</v>
      </c>
      <c r="C3341" t="s">
        <v>125</v>
      </c>
      <c r="D3341">
        <v>0</v>
      </c>
      <c r="E3341" t="s">
        <v>126</v>
      </c>
      <c r="F3341" t="s">
        <v>127</v>
      </c>
      <c r="G3341" t="s">
        <v>128</v>
      </c>
      <c r="H3341">
        <v>7</v>
      </c>
      <c r="I3341">
        <v>30.053419875199999</v>
      </c>
      <c r="J3341">
        <v>33.053419875199999</v>
      </c>
      <c r="K3341">
        <v>2.8261324007350002</v>
      </c>
      <c r="L3341">
        <v>5.8261324007350002</v>
      </c>
      <c r="M3341">
        <v>173928</v>
      </c>
      <c r="N3341" t="s">
        <v>129</v>
      </c>
      <c r="P3341">
        <v>37.368000000000002</v>
      </c>
      <c r="S3341">
        <v>0</v>
      </c>
      <c r="T3341">
        <v>0</v>
      </c>
      <c r="V3341" t="s">
        <v>34</v>
      </c>
      <c r="W3341" s="1">
        <v>40600</v>
      </c>
      <c r="X3341">
        <v>20110226</v>
      </c>
      <c r="Y3341">
        <v>0.99068128571428604</v>
      </c>
      <c r="Z3341">
        <v>6.3322332263312303E-3</v>
      </c>
      <c r="AA3341">
        <v>0.97970199999999996</v>
      </c>
      <c r="AB3341">
        <v>0.13727142857143099</v>
      </c>
      <c r="AC3341">
        <v>0.44950391612559498</v>
      </c>
      <c r="AD3341">
        <v>0.84460000000000601</v>
      </c>
      <c r="AE3341">
        <v>0</v>
      </c>
      <c r="AF3341">
        <v>0</v>
      </c>
      <c r="AI3341" s="2">
        <f t="shared" si="208"/>
        <v>40600</v>
      </c>
      <c r="AJ3341">
        <f t="shared" si="209"/>
        <v>4374.5911435373127</v>
      </c>
      <c r="AK3341">
        <f t="shared" si="210"/>
        <v>4374.5911435373127</v>
      </c>
      <c r="AL3341" s="3">
        <f>Sheet2!$Q$35</f>
        <v>13804.562889602981</v>
      </c>
      <c r="AM3341" s="3">
        <f>Sheet2!$Q$37</f>
        <v>11470.329043263515</v>
      </c>
      <c r="AN3341" s="3">
        <f>Sheet2!$Q$39</f>
        <v>2136.3846824700945</v>
      </c>
      <c r="AU3341">
        <f t="shared" si="211"/>
        <v>31.14311138588085</v>
      </c>
      <c r="AV3341" t="e">
        <f>VLOOKUP(AI3341,Sheet3!C$29:F$3725,4,FALSE)</f>
        <v>#N/A</v>
      </c>
    </row>
    <row r="3342" spans="1:48" x14ac:dyDescent="0.25">
      <c r="A3342">
        <v>114254558</v>
      </c>
      <c r="B3342">
        <v>11519</v>
      </c>
      <c r="C3342" t="s">
        <v>125</v>
      </c>
      <c r="D3342">
        <v>0</v>
      </c>
      <c r="E3342" t="s">
        <v>126</v>
      </c>
      <c r="F3342" t="s">
        <v>127</v>
      </c>
      <c r="G3342" t="s">
        <v>128</v>
      </c>
      <c r="H3342">
        <v>7</v>
      </c>
      <c r="I3342">
        <v>30.053419875199999</v>
      </c>
      <c r="J3342">
        <v>33.053419875199999</v>
      </c>
      <c r="K3342">
        <v>2.8261324007350002</v>
      </c>
      <c r="L3342">
        <v>5.8261324007350002</v>
      </c>
      <c r="M3342">
        <v>173928</v>
      </c>
      <c r="N3342" t="s">
        <v>129</v>
      </c>
      <c r="P3342">
        <v>37.368000000000002</v>
      </c>
      <c r="S3342">
        <v>0</v>
      </c>
      <c r="T3342">
        <v>0</v>
      </c>
      <c r="V3342" t="s">
        <v>34</v>
      </c>
      <c r="W3342" s="1">
        <v>40601</v>
      </c>
      <c r="X3342">
        <v>20110227</v>
      </c>
      <c r="Y3342">
        <v>0.98790085714285703</v>
      </c>
      <c r="Z3342">
        <v>5.2700650423899301E-3</v>
      </c>
      <c r="AA3342">
        <v>0.97813300000000003</v>
      </c>
      <c r="AB3342">
        <v>0.41531428571428902</v>
      </c>
      <c r="AC3342">
        <v>0.33835165742409501</v>
      </c>
      <c r="AD3342">
        <v>1.0015000000000001</v>
      </c>
      <c r="AE3342">
        <v>0</v>
      </c>
      <c r="AF3342">
        <v>0</v>
      </c>
      <c r="AI3342" s="2">
        <f t="shared" si="208"/>
        <v>40601</v>
      </c>
      <c r="AJ3342">
        <f t="shared" si="209"/>
        <v>5717.0727380062453</v>
      </c>
      <c r="AK3342">
        <f t="shared" si="210"/>
        <v>5717.0727380062453</v>
      </c>
      <c r="AL3342" s="3">
        <f>Sheet2!$Q$35</f>
        <v>13804.562889602981</v>
      </c>
      <c r="AM3342" s="3">
        <f>Sheet2!$Q$37</f>
        <v>11470.329043263515</v>
      </c>
      <c r="AN3342" s="3">
        <f>Sheet2!$Q$39</f>
        <v>2136.3846824700945</v>
      </c>
      <c r="AU3342">
        <f t="shared" si="211"/>
        <v>40.700359699659025</v>
      </c>
      <c r="AV3342" t="e">
        <f>VLOOKUP(AI3342,Sheet3!C$29:F$3725,4,FALSE)</f>
        <v>#N/A</v>
      </c>
    </row>
    <row r="3343" spans="1:48" x14ac:dyDescent="0.25">
      <c r="A3343">
        <v>114906634</v>
      </c>
      <c r="B3343">
        <v>11519</v>
      </c>
      <c r="C3343" t="s">
        <v>125</v>
      </c>
      <c r="D3343">
        <v>0</v>
      </c>
      <c r="E3343" t="s">
        <v>126</v>
      </c>
      <c r="F3343" t="s">
        <v>127</v>
      </c>
      <c r="G3343" t="s">
        <v>128</v>
      </c>
      <c r="H3343">
        <v>7</v>
      </c>
      <c r="I3343">
        <v>30.053419875199999</v>
      </c>
      <c r="J3343">
        <v>33.053419875199999</v>
      </c>
      <c r="K3343">
        <v>2.8261324007350002</v>
      </c>
      <c r="L3343">
        <v>5.8261324007350002</v>
      </c>
      <c r="M3343">
        <v>173928</v>
      </c>
      <c r="N3343" t="s">
        <v>129</v>
      </c>
      <c r="P3343">
        <v>37.368000000000002</v>
      </c>
      <c r="S3343">
        <v>0</v>
      </c>
      <c r="T3343">
        <v>0</v>
      </c>
      <c r="V3343" t="s">
        <v>34</v>
      </c>
      <c r="W3343" s="1">
        <v>40602</v>
      </c>
      <c r="X3343">
        <v>20110228</v>
      </c>
      <c r="Y3343">
        <v>0.98752428571428597</v>
      </c>
      <c r="Z3343">
        <v>4.7006839840992801E-3</v>
      </c>
      <c r="AA3343">
        <v>0.97867599999999999</v>
      </c>
      <c r="AB3343">
        <v>0.45297142857143102</v>
      </c>
      <c r="AC3343">
        <v>0.28298400618251002</v>
      </c>
      <c r="AD3343">
        <v>0.94720000000000404</v>
      </c>
      <c r="AE3343">
        <v>0</v>
      </c>
      <c r="AF3343">
        <v>0</v>
      </c>
      <c r="AI3343" s="2">
        <f t="shared" si="208"/>
        <v>40602</v>
      </c>
      <c r="AJ3343">
        <f t="shared" si="209"/>
        <v>5894.3769747056067</v>
      </c>
      <c r="AK3343">
        <f t="shared" si="210"/>
        <v>5894.3769747056067</v>
      </c>
      <c r="AL3343" s="3">
        <f>Sheet2!$Q$35</f>
        <v>13804.562889602981</v>
      </c>
      <c r="AM3343" s="3">
        <f>Sheet2!$Q$37</f>
        <v>11470.329043263515</v>
      </c>
      <c r="AN3343" s="3">
        <f>Sheet2!$Q$39</f>
        <v>2136.3846824700945</v>
      </c>
      <c r="AU3343">
        <f t="shared" si="211"/>
        <v>41.962604652738641</v>
      </c>
      <c r="AV3343" t="e">
        <f>VLOOKUP(AI3343,Sheet3!C$29:F$3725,4,FALSE)</f>
        <v>#N/A</v>
      </c>
    </row>
    <row r="3344" spans="1:48" x14ac:dyDescent="0.25">
      <c r="A3344">
        <v>115552946</v>
      </c>
      <c r="B3344">
        <v>11519</v>
      </c>
      <c r="C3344" t="s">
        <v>125</v>
      </c>
      <c r="D3344">
        <v>0</v>
      </c>
      <c r="E3344" t="s">
        <v>126</v>
      </c>
      <c r="F3344" t="s">
        <v>127</v>
      </c>
      <c r="G3344" t="s">
        <v>128</v>
      </c>
      <c r="H3344">
        <v>7</v>
      </c>
      <c r="I3344">
        <v>30.053419875199999</v>
      </c>
      <c r="J3344">
        <v>33.053419875199999</v>
      </c>
      <c r="K3344">
        <v>2.8261324007350002</v>
      </c>
      <c r="L3344">
        <v>5.8261324007350002</v>
      </c>
      <c r="M3344">
        <v>173928</v>
      </c>
      <c r="N3344" t="s">
        <v>129</v>
      </c>
      <c r="P3344">
        <v>37.368000000000002</v>
      </c>
      <c r="S3344">
        <v>0</v>
      </c>
      <c r="T3344">
        <v>0</v>
      </c>
      <c r="V3344" t="s">
        <v>34</v>
      </c>
      <c r="W3344" s="1">
        <v>40603</v>
      </c>
      <c r="X3344">
        <v>20110301</v>
      </c>
      <c r="Y3344">
        <v>0.98771771428571398</v>
      </c>
      <c r="Z3344">
        <v>4.4714110177656299E-3</v>
      </c>
      <c r="AA3344">
        <v>0.978765</v>
      </c>
      <c r="AB3344">
        <v>0.43362857142857397</v>
      </c>
      <c r="AC3344">
        <v>0.26038631582590399</v>
      </c>
      <c r="AD3344">
        <v>0.93830000000000302</v>
      </c>
      <c r="AE3344">
        <v>0</v>
      </c>
      <c r="AF3344">
        <v>0</v>
      </c>
      <c r="AI3344" s="2">
        <f t="shared" si="208"/>
        <v>40603</v>
      </c>
      <c r="AJ3344">
        <f t="shared" si="209"/>
        <v>5803.4379924526438</v>
      </c>
      <c r="AK3344">
        <f t="shared" si="210"/>
        <v>5803.4379924526438</v>
      </c>
      <c r="AL3344" s="3">
        <f>Sheet2!$Q$35</f>
        <v>13804.562889602981</v>
      </c>
      <c r="AM3344" s="3">
        <f>Sheet2!$Q$37</f>
        <v>11470.329043263515</v>
      </c>
      <c r="AN3344" s="3">
        <f>Sheet2!$Q$39</f>
        <v>2136.3846824700945</v>
      </c>
      <c r="AU3344">
        <f t="shared" si="211"/>
        <v>41.315201784517093</v>
      </c>
      <c r="AV3344" t="e">
        <f>VLOOKUP(AI3344,Sheet3!C$29:F$3725,4,FALSE)</f>
        <v>#N/A</v>
      </c>
    </row>
    <row r="3345" spans="1:48" x14ac:dyDescent="0.25">
      <c r="A3345">
        <v>116134028</v>
      </c>
      <c r="B3345">
        <v>11519</v>
      </c>
      <c r="C3345" t="s">
        <v>125</v>
      </c>
      <c r="D3345">
        <v>0</v>
      </c>
      <c r="E3345" t="s">
        <v>126</v>
      </c>
      <c r="F3345" t="s">
        <v>127</v>
      </c>
      <c r="G3345" t="s">
        <v>128</v>
      </c>
      <c r="H3345">
        <v>7</v>
      </c>
      <c r="I3345">
        <v>30.053419875199999</v>
      </c>
      <c r="J3345">
        <v>33.053419875199999</v>
      </c>
      <c r="K3345">
        <v>2.8261324007350002</v>
      </c>
      <c r="L3345">
        <v>5.8261324007350002</v>
      </c>
      <c r="M3345">
        <v>173928</v>
      </c>
      <c r="N3345" t="s">
        <v>129</v>
      </c>
      <c r="P3345">
        <v>37.368000000000002</v>
      </c>
      <c r="S3345">
        <v>0</v>
      </c>
      <c r="T3345">
        <v>0</v>
      </c>
      <c r="V3345" t="s">
        <v>34</v>
      </c>
      <c r="W3345" s="1">
        <v>40604</v>
      </c>
      <c r="X3345">
        <v>20110302</v>
      </c>
      <c r="Y3345">
        <v>0.98719671428571398</v>
      </c>
      <c r="Z3345">
        <v>4.5897511203701101E-3</v>
      </c>
      <c r="AA3345">
        <v>0.97864899999999999</v>
      </c>
      <c r="AB3345">
        <v>0.48572857142857401</v>
      </c>
      <c r="AC3345">
        <v>0.27182246682235001</v>
      </c>
      <c r="AD3345">
        <v>0.94990000000000396</v>
      </c>
      <c r="AE3345">
        <v>0</v>
      </c>
      <c r="AF3345">
        <v>0</v>
      </c>
      <c r="AI3345" s="2">
        <f t="shared" si="208"/>
        <v>40604</v>
      </c>
      <c r="AJ3345">
        <f t="shared" si="209"/>
        <v>6047.7338039032184</v>
      </c>
      <c r="AK3345">
        <f t="shared" si="210"/>
        <v>6047.7338039032184</v>
      </c>
      <c r="AL3345" s="3">
        <f>Sheet2!$Q$35</f>
        <v>13804.562889602981</v>
      </c>
      <c r="AM3345" s="3">
        <f>Sheet2!$Q$37</f>
        <v>11470.329043263515</v>
      </c>
      <c r="AN3345" s="3">
        <f>Sheet2!$Q$39</f>
        <v>2136.3846824700945</v>
      </c>
      <c r="AU3345">
        <f t="shared" si="211"/>
        <v>43.05436583836223</v>
      </c>
      <c r="AV3345" t="e">
        <f>VLOOKUP(AI3345,Sheet3!C$29:F$3725,4,FALSE)</f>
        <v>#N/A</v>
      </c>
    </row>
    <row r="3346" spans="1:48" x14ac:dyDescent="0.25">
      <c r="A3346">
        <v>116626759</v>
      </c>
      <c r="B3346">
        <v>11519</v>
      </c>
      <c r="C3346" t="s">
        <v>125</v>
      </c>
      <c r="D3346">
        <v>0</v>
      </c>
      <c r="E3346" t="s">
        <v>126</v>
      </c>
      <c r="F3346" t="s">
        <v>127</v>
      </c>
      <c r="G3346" t="s">
        <v>128</v>
      </c>
      <c r="H3346">
        <v>7</v>
      </c>
      <c r="I3346">
        <v>30.053419875199999</v>
      </c>
      <c r="J3346">
        <v>33.053419875199999</v>
      </c>
      <c r="K3346">
        <v>2.8261324007350002</v>
      </c>
      <c r="L3346">
        <v>5.8261324007350002</v>
      </c>
      <c r="M3346">
        <v>173928</v>
      </c>
      <c r="N3346" t="s">
        <v>129</v>
      </c>
      <c r="P3346">
        <v>37.368000000000002</v>
      </c>
      <c r="S3346">
        <v>0</v>
      </c>
      <c r="T3346">
        <v>0</v>
      </c>
      <c r="V3346" t="s">
        <v>34</v>
      </c>
      <c r="W3346" s="1">
        <v>40605</v>
      </c>
      <c r="X3346">
        <v>20110303</v>
      </c>
      <c r="Y3346">
        <v>0.989344</v>
      </c>
      <c r="Z3346">
        <v>4.3914207593573201E-3</v>
      </c>
      <c r="AA3346">
        <v>0.981518</v>
      </c>
      <c r="AB3346">
        <v>0.27100000000000202</v>
      </c>
      <c r="AC3346">
        <v>0.25361208849061601</v>
      </c>
      <c r="AD3346">
        <v>0.66300000000000203</v>
      </c>
      <c r="AE3346">
        <v>0</v>
      </c>
      <c r="AF3346">
        <v>0</v>
      </c>
      <c r="AI3346" s="2">
        <f t="shared" si="208"/>
        <v>40605</v>
      </c>
      <c r="AJ3346">
        <f t="shared" si="209"/>
        <v>5027.6085247579031</v>
      </c>
      <c r="AK3346">
        <f t="shared" si="210"/>
        <v>5027.6085247579031</v>
      </c>
      <c r="AL3346" s="3">
        <f>Sheet2!$Q$35</f>
        <v>13804.562889602981</v>
      </c>
      <c r="AM3346" s="3">
        <f>Sheet2!$Q$37</f>
        <v>11470.329043263515</v>
      </c>
      <c r="AN3346" s="3">
        <f>Sheet2!$Q$39</f>
        <v>2136.3846824700945</v>
      </c>
      <c r="AU3346">
        <f t="shared" si="211"/>
        <v>35.792001390221806</v>
      </c>
      <c r="AV3346" t="e">
        <f>VLOOKUP(AI3346,Sheet3!C$29:F$3725,4,FALSE)</f>
        <v>#N/A</v>
      </c>
    </row>
    <row r="3347" spans="1:48" x14ac:dyDescent="0.25">
      <c r="A3347">
        <v>117045572</v>
      </c>
      <c r="B3347">
        <v>11519</v>
      </c>
      <c r="C3347" t="s">
        <v>125</v>
      </c>
      <c r="D3347">
        <v>0</v>
      </c>
      <c r="E3347" t="s">
        <v>126</v>
      </c>
      <c r="F3347" t="s">
        <v>127</v>
      </c>
      <c r="G3347" t="s">
        <v>128</v>
      </c>
      <c r="H3347">
        <v>7</v>
      </c>
      <c r="I3347">
        <v>30.053419875199999</v>
      </c>
      <c r="J3347">
        <v>33.053419875199999</v>
      </c>
      <c r="K3347">
        <v>2.8261324007350002</v>
      </c>
      <c r="L3347">
        <v>5.8261324007350002</v>
      </c>
      <c r="M3347">
        <v>173928</v>
      </c>
      <c r="N3347" t="s">
        <v>129</v>
      </c>
      <c r="P3347">
        <v>37.368000000000002</v>
      </c>
      <c r="S3347">
        <v>0</v>
      </c>
      <c r="T3347">
        <v>0</v>
      </c>
      <c r="V3347" t="s">
        <v>34</v>
      </c>
      <c r="W3347" s="1">
        <v>40606</v>
      </c>
      <c r="X3347">
        <v>20110304</v>
      </c>
      <c r="Y3347">
        <v>0.98958957142857096</v>
      </c>
      <c r="Z3347">
        <v>4.0881589589287599E-3</v>
      </c>
      <c r="AA3347">
        <v>0.98226899999999995</v>
      </c>
      <c r="AB3347">
        <v>0.24644285714286099</v>
      </c>
      <c r="AC3347">
        <v>0.22791658158910999</v>
      </c>
      <c r="AD3347">
        <v>0.58790000000000797</v>
      </c>
      <c r="AE3347">
        <v>0</v>
      </c>
      <c r="AF3347">
        <v>0</v>
      </c>
      <c r="AI3347" s="2">
        <f t="shared" si="208"/>
        <v>40606</v>
      </c>
      <c r="AJ3347">
        <f t="shared" si="209"/>
        <v>4908.7107483791187</v>
      </c>
      <c r="AK3347">
        <f t="shared" si="210"/>
        <v>4908.7107483791187</v>
      </c>
      <c r="AL3347" s="3">
        <f>Sheet2!$Q$35</f>
        <v>13804.562889602981</v>
      </c>
      <c r="AM3347" s="3">
        <f>Sheet2!$Q$37</f>
        <v>11470.329043263515</v>
      </c>
      <c r="AN3347" s="3">
        <f>Sheet2!$Q$39</f>
        <v>2136.3846824700945</v>
      </c>
      <c r="AU3347">
        <f t="shared" si="211"/>
        <v>34.945557329096609</v>
      </c>
      <c r="AV3347" t="e">
        <f>VLOOKUP(AI3347,Sheet3!C$29:F$3725,4,FALSE)</f>
        <v>#N/A</v>
      </c>
    </row>
    <row r="3348" spans="1:48" x14ac:dyDescent="0.25">
      <c r="A3348">
        <v>117374650</v>
      </c>
      <c r="B3348">
        <v>11519</v>
      </c>
      <c r="C3348" t="s">
        <v>125</v>
      </c>
      <c r="D3348">
        <v>0</v>
      </c>
      <c r="E3348" t="s">
        <v>126</v>
      </c>
      <c r="F3348" t="s">
        <v>127</v>
      </c>
      <c r="G3348" t="s">
        <v>128</v>
      </c>
      <c r="H3348">
        <v>7</v>
      </c>
      <c r="I3348">
        <v>30.053419875199999</v>
      </c>
      <c r="J3348">
        <v>33.053419875199999</v>
      </c>
      <c r="K3348">
        <v>2.8261324007350002</v>
      </c>
      <c r="L3348">
        <v>5.8261324007350002</v>
      </c>
      <c r="M3348">
        <v>173928</v>
      </c>
      <c r="N3348" t="s">
        <v>129</v>
      </c>
      <c r="P3348">
        <v>37.368000000000002</v>
      </c>
      <c r="S3348">
        <v>0</v>
      </c>
      <c r="T3348">
        <v>0</v>
      </c>
      <c r="V3348" t="s">
        <v>34</v>
      </c>
      <c r="W3348" s="1">
        <v>40607</v>
      </c>
      <c r="X3348">
        <v>20110305</v>
      </c>
      <c r="Y3348">
        <v>0.98884357142857104</v>
      </c>
      <c r="Z3348">
        <v>4.4224308072482003E-3</v>
      </c>
      <c r="AA3348">
        <v>0.98069099999999998</v>
      </c>
      <c r="AB3348">
        <v>0.32104285714286002</v>
      </c>
      <c r="AC3348">
        <v>0.257826402599793</v>
      </c>
      <c r="AD3348">
        <v>0.74570000000000503</v>
      </c>
      <c r="AE3348">
        <v>0</v>
      </c>
      <c r="AF3348">
        <v>0</v>
      </c>
      <c r="AI3348" s="2">
        <f t="shared" si="208"/>
        <v>40607</v>
      </c>
      <c r="AJ3348">
        <f t="shared" si="209"/>
        <v>5268.4815721670166</v>
      </c>
      <c r="AK3348">
        <f t="shared" si="210"/>
        <v>5268.4815721670166</v>
      </c>
      <c r="AL3348" s="3">
        <f>Sheet2!$Q$35</f>
        <v>13804.562889602981</v>
      </c>
      <c r="AM3348" s="3">
        <f>Sheet2!$Q$37</f>
        <v>11470.329043263515</v>
      </c>
      <c r="AN3348" s="3">
        <f>Sheet2!$Q$39</f>
        <v>2136.3846824700945</v>
      </c>
      <c r="AU3348">
        <f t="shared" si="211"/>
        <v>37.506798476207955</v>
      </c>
      <c r="AV3348" t="e">
        <f>VLOOKUP(AI3348,Sheet3!C$29:F$3725,4,FALSE)</f>
        <v>#N/A</v>
      </c>
    </row>
    <row r="3349" spans="1:48" x14ac:dyDescent="0.25">
      <c r="A3349">
        <v>118009134</v>
      </c>
      <c r="B3349">
        <v>11519</v>
      </c>
      <c r="C3349" t="s">
        <v>125</v>
      </c>
      <c r="D3349">
        <v>0</v>
      </c>
      <c r="E3349" t="s">
        <v>126</v>
      </c>
      <c r="F3349" t="s">
        <v>127</v>
      </c>
      <c r="G3349" t="s">
        <v>128</v>
      </c>
      <c r="H3349">
        <v>7</v>
      </c>
      <c r="I3349">
        <v>30.053419875199999</v>
      </c>
      <c r="J3349">
        <v>33.053419875199999</v>
      </c>
      <c r="K3349">
        <v>2.8261324007350002</v>
      </c>
      <c r="L3349">
        <v>5.8261324007350002</v>
      </c>
      <c r="M3349">
        <v>173928</v>
      </c>
      <c r="N3349" t="s">
        <v>129</v>
      </c>
      <c r="P3349">
        <v>37.368000000000002</v>
      </c>
      <c r="S3349">
        <v>0</v>
      </c>
      <c r="T3349">
        <v>0</v>
      </c>
      <c r="V3349" t="s">
        <v>34</v>
      </c>
      <c r="W3349" s="1">
        <v>40608</v>
      </c>
      <c r="X3349">
        <v>20110306</v>
      </c>
      <c r="Y3349">
        <v>0.98869042857142897</v>
      </c>
      <c r="Z3349">
        <v>4.5082582590854703E-3</v>
      </c>
      <c r="AA3349">
        <v>0.97969799999999996</v>
      </c>
      <c r="AB3349">
        <v>0.33635714285714702</v>
      </c>
      <c r="AC3349">
        <v>0.26288259115942703</v>
      </c>
      <c r="AD3349">
        <v>0.84500000000000697</v>
      </c>
      <c r="AE3349">
        <v>0</v>
      </c>
      <c r="AF3349">
        <v>0</v>
      </c>
      <c r="AI3349" s="2">
        <f t="shared" si="208"/>
        <v>40608</v>
      </c>
      <c r="AJ3349">
        <f t="shared" si="209"/>
        <v>5341.8140931851231</v>
      </c>
      <c r="AK3349">
        <f t="shared" si="210"/>
        <v>5341.8140931851231</v>
      </c>
      <c r="AL3349" s="3">
        <f>Sheet2!$Q$35</f>
        <v>13804.562889602981</v>
      </c>
      <c r="AM3349" s="3">
        <f>Sheet2!$Q$37</f>
        <v>11470.329043263515</v>
      </c>
      <c r="AN3349" s="3">
        <f>Sheet2!$Q$39</f>
        <v>2136.3846824700945</v>
      </c>
      <c r="AU3349">
        <f t="shared" si="211"/>
        <v>38.02885934894762</v>
      </c>
      <c r="AV3349" t="e">
        <f>VLOOKUP(AI3349,Sheet3!C$29:F$3725,4,FALSE)</f>
        <v>#N/A</v>
      </c>
    </row>
    <row r="3350" spans="1:48" x14ac:dyDescent="0.25">
      <c r="A3350">
        <v>118661116</v>
      </c>
      <c r="B3350">
        <v>11519</v>
      </c>
      <c r="C3350" t="s">
        <v>125</v>
      </c>
      <c r="D3350">
        <v>0</v>
      </c>
      <c r="E3350" t="s">
        <v>126</v>
      </c>
      <c r="F3350" t="s">
        <v>127</v>
      </c>
      <c r="G3350" t="s">
        <v>128</v>
      </c>
      <c r="H3350">
        <v>7</v>
      </c>
      <c r="I3350">
        <v>30.053419875199999</v>
      </c>
      <c r="J3350">
        <v>33.053419875199999</v>
      </c>
      <c r="K3350">
        <v>2.8261324007350002</v>
      </c>
      <c r="L3350">
        <v>5.8261324007350002</v>
      </c>
      <c r="M3350">
        <v>173928</v>
      </c>
      <c r="N3350" t="s">
        <v>129</v>
      </c>
      <c r="P3350">
        <v>37.368000000000002</v>
      </c>
      <c r="S3350">
        <v>0</v>
      </c>
      <c r="T3350">
        <v>0</v>
      </c>
      <c r="V3350" t="s">
        <v>34</v>
      </c>
      <c r="W3350" s="1">
        <v>40609</v>
      </c>
      <c r="X3350">
        <v>20110307</v>
      </c>
      <c r="Y3350">
        <v>0.98954257142857105</v>
      </c>
      <c r="Z3350">
        <v>5.8342525988986198E-3</v>
      </c>
      <c r="AA3350">
        <v>0.97807599999999995</v>
      </c>
      <c r="AB3350">
        <v>0.251142857142859</v>
      </c>
      <c r="AC3350">
        <v>0.39281034994053998</v>
      </c>
      <c r="AD3350">
        <v>1.0072000000000101</v>
      </c>
      <c r="AE3350">
        <v>0</v>
      </c>
      <c r="AF3350">
        <v>0</v>
      </c>
      <c r="AI3350" s="2">
        <f t="shared" si="208"/>
        <v>40609</v>
      </c>
      <c r="AJ3350">
        <f t="shared" si="209"/>
        <v>4931.5020928210579</v>
      </c>
      <c r="AK3350">
        <f t="shared" si="210"/>
        <v>4931.5020928210579</v>
      </c>
      <c r="AL3350" s="3">
        <f>Sheet2!$Q$35</f>
        <v>13804.562889602981</v>
      </c>
      <c r="AM3350" s="3">
        <f>Sheet2!$Q$37</f>
        <v>11470.329043263515</v>
      </c>
      <c r="AN3350" s="3">
        <f>Sheet2!$Q$39</f>
        <v>2136.3846824700945</v>
      </c>
      <c r="AU3350">
        <f t="shared" si="211"/>
        <v>35.107810978706325</v>
      </c>
      <c r="AV3350" t="e">
        <f>VLOOKUP(AI3350,Sheet3!C$29:F$3725,4,FALSE)</f>
        <v>#N/A</v>
      </c>
    </row>
    <row r="3351" spans="1:48" x14ac:dyDescent="0.25">
      <c r="A3351">
        <v>119315505</v>
      </c>
      <c r="B3351">
        <v>11519</v>
      </c>
      <c r="C3351" t="s">
        <v>125</v>
      </c>
      <c r="D3351">
        <v>0</v>
      </c>
      <c r="E3351" t="s">
        <v>126</v>
      </c>
      <c r="F3351" t="s">
        <v>127</v>
      </c>
      <c r="G3351" t="s">
        <v>128</v>
      </c>
      <c r="H3351">
        <v>7</v>
      </c>
      <c r="I3351">
        <v>30.053419875199999</v>
      </c>
      <c r="J3351">
        <v>33.053419875199999</v>
      </c>
      <c r="K3351">
        <v>2.8261324007350002</v>
      </c>
      <c r="L3351">
        <v>5.8261324007350002</v>
      </c>
      <c r="M3351">
        <v>173928</v>
      </c>
      <c r="N3351" t="s">
        <v>129</v>
      </c>
      <c r="P3351">
        <v>37.368000000000002</v>
      </c>
      <c r="S3351">
        <v>0</v>
      </c>
      <c r="T3351">
        <v>0</v>
      </c>
      <c r="V3351" t="s">
        <v>34</v>
      </c>
      <c r="W3351" s="1">
        <v>40610</v>
      </c>
      <c r="X3351">
        <v>20110308</v>
      </c>
      <c r="Y3351">
        <v>0.98975857142857104</v>
      </c>
      <c r="Z3351">
        <v>5.5971254575679199E-3</v>
      </c>
      <c r="AA3351">
        <v>0.97915700000000006</v>
      </c>
      <c r="AB3351">
        <v>0.22954285714285999</v>
      </c>
      <c r="AC3351">
        <v>0.37073346165653198</v>
      </c>
      <c r="AD3351">
        <v>0.89909999999999701</v>
      </c>
      <c r="AE3351">
        <v>0</v>
      </c>
      <c r="AF3351">
        <v>0</v>
      </c>
      <c r="AI3351" s="2">
        <f t="shared" si="208"/>
        <v>40610</v>
      </c>
      <c r="AJ3351">
        <f t="shared" si="209"/>
        <v>4826.6202036207542</v>
      </c>
      <c r="AK3351">
        <f t="shared" si="210"/>
        <v>4826.6202036207542</v>
      </c>
      <c r="AL3351" s="3">
        <f>Sheet2!$Q$35</f>
        <v>13804.562889602981</v>
      </c>
      <c r="AM3351" s="3">
        <f>Sheet2!$Q$37</f>
        <v>11470.329043263515</v>
      </c>
      <c r="AN3351" s="3">
        <f>Sheet2!$Q$39</f>
        <v>2136.3846824700945</v>
      </c>
      <c r="AU3351">
        <f t="shared" si="211"/>
        <v>34.361147290477511</v>
      </c>
      <c r="AV3351" t="e">
        <f>VLOOKUP(AI3351,Sheet3!C$29:F$3725,4,FALSE)</f>
        <v>#N/A</v>
      </c>
    </row>
    <row r="3352" spans="1:48" x14ac:dyDescent="0.25">
      <c r="A3352">
        <v>119936624</v>
      </c>
      <c r="B3352">
        <v>11519</v>
      </c>
      <c r="C3352" t="s">
        <v>125</v>
      </c>
      <c r="D3352">
        <v>0</v>
      </c>
      <c r="E3352" t="s">
        <v>126</v>
      </c>
      <c r="F3352" t="s">
        <v>127</v>
      </c>
      <c r="G3352" t="s">
        <v>128</v>
      </c>
      <c r="H3352">
        <v>7</v>
      </c>
      <c r="I3352">
        <v>30.053419875199999</v>
      </c>
      <c r="J3352">
        <v>33.053419875199999</v>
      </c>
      <c r="K3352">
        <v>2.8261324007350002</v>
      </c>
      <c r="L3352">
        <v>5.8261324007350002</v>
      </c>
      <c r="M3352">
        <v>173928</v>
      </c>
      <c r="N3352" t="s">
        <v>129</v>
      </c>
      <c r="P3352">
        <v>37.368000000000002</v>
      </c>
      <c r="S3352">
        <v>0</v>
      </c>
      <c r="T3352">
        <v>0</v>
      </c>
      <c r="V3352" t="s">
        <v>34</v>
      </c>
      <c r="W3352" s="1">
        <v>40611</v>
      </c>
      <c r="X3352">
        <v>20110309</v>
      </c>
      <c r="Y3352">
        <v>0.98992728571428601</v>
      </c>
      <c r="Z3352">
        <v>5.5497047209555096E-3</v>
      </c>
      <c r="AA3352">
        <v>0.97994400000000004</v>
      </c>
      <c r="AB3352">
        <v>0.21267142857143001</v>
      </c>
      <c r="AC3352">
        <v>0.36759636137747498</v>
      </c>
      <c r="AD3352">
        <v>0.82039999999999902</v>
      </c>
      <c r="AE3352">
        <v>0</v>
      </c>
      <c r="AF3352">
        <v>0</v>
      </c>
      <c r="AI3352" s="2">
        <f t="shared" si="208"/>
        <v>40611</v>
      </c>
      <c r="AJ3352">
        <f t="shared" si="209"/>
        <v>4744.451969649177</v>
      </c>
      <c r="AK3352">
        <f t="shared" si="210"/>
        <v>4744.451969649177</v>
      </c>
      <c r="AL3352" s="3">
        <f>Sheet2!$Q$35</f>
        <v>13804.562889602981</v>
      </c>
      <c r="AM3352" s="3">
        <f>Sheet2!$Q$37</f>
        <v>11470.329043263515</v>
      </c>
      <c r="AN3352" s="3">
        <f>Sheet2!$Q$39</f>
        <v>2136.3846824700945</v>
      </c>
      <c r="AU3352">
        <f t="shared" si="211"/>
        <v>33.776184175298539</v>
      </c>
      <c r="AV3352" t="e">
        <f>VLOOKUP(AI3352,Sheet3!C$29:F$3725,4,FALSE)</f>
        <v>#N/A</v>
      </c>
    </row>
    <row r="3353" spans="1:48" x14ac:dyDescent="0.25">
      <c r="A3353">
        <v>121246173</v>
      </c>
      <c r="B3353">
        <v>11519</v>
      </c>
      <c r="C3353" t="s">
        <v>125</v>
      </c>
      <c r="D3353">
        <v>0</v>
      </c>
      <c r="E3353" t="s">
        <v>126</v>
      </c>
      <c r="F3353" t="s">
        <v>127</v>
      </c>
      <c r="G3353" t="s">
        <v>128</v>
      </c>
      <c r="H3353">
        <v>7</v>
      </c>
      <c r="I3353">
        <v>30.053419875199999</v>
      </c>
      <c r="J3353">
        <v>33.053419875199999</v>
      </c>
      <c r="K3353">
        <v>2.8261324007350002</v>
      </c>
      <c r="L3353">
        <v>5.8261324007350002</v>
      </c>
      <c r="M3353">
        <v>173928</v>
      </c>
      <c r="N3353" t="s">
        <v>129</v>
      </c>
      <c r="P3353">
        <v>37.368000000000002</v>
      </c>
      <c r="S3353">
        <v>0</v>
      </c>
      <c r="T3353">
        <v>0</v>
      </c>
      <c r="V3353" t="s">
        <v>34</v>
      </c>
      <c r="W3353" s="1">
        <v>40612</v>
      </c>
      <c r="X3353">
        <v>20110310</v>
      </c>
      <c r="Y3353">
        <v>0.99046414285714302</v>
      </c>
      <c r="Z3353">
        <v>4.8212538804331597E-3</v>
      </c>
      <c r="AA3353">
        <v>0.98170100000000005</v>
      </c>
      <c r="AB3353">
        <v>0.15898571428571701</v>
      </c>
      <c r="AC3353">
        <v>0.29509090332385701</v>
      </c>
      <c r="AD3353">
        <v>0.64469999999999805</v>
      </c>
      <c r="AE3353">
        <v>0</v>
      </c>
      <c r="AF3353">
        <v>0</v>
      </c>
      <c r="AI3353" s="2">
        <f t="shared" si="208"/>
        <v>40612</v>
      </c>
      <c r="AJ3353">
        <f t="shared" si="209"/>
        <v>4481.5494774403051</v>
      </c>
      <c r="AK3353">
        <f t="shared" si="210"/>
        <v>4481.5494774403051</v>
      </c>
      <c r="AL3353" s="3">
        <f>Sheet2!$Q$35</f>
        <v>13804.562889602981</v>
      </c>
      <c r="AM3353" s="3">
        <f>Sheet2!$Q$37</f>
        <v>11470.329043263515</v>
      </c>
      <c r="AN3353" s="3">
        <f>Sheet2!$Q$39</f>
        <v>2136.3846824700945</v>
      </c>
      <c r="AU3353">
        <f t="shared" si="211"/>
        <v>31.904557472404871</v>
      </c>
      <c r="AV3353" t="e">
        <f>VLOOKUP(AI3353,Sheet3!C$29:F$3725,4,FALSE)</f>
        <v>#N/A</v>
      </c>
    </row>
    <row r="3354" spans="1:48" x14ac:dyDescent="0.25">
      <c r="A3354">
        <v>121883911</v>
      </c>
      <c r="B3354">
        <v>11519</v>
      </c>
      <c r="C3354" t="s">
        <v>125</v>
      </c>
      <c r="D3354">
        <v>0</v>
      </c>
      <c r="E3354" t="s">
        <v>126</v>
      </c>
      <c r="F3354" t="s">
        <v>127</v>
      </c>
      <c r="G3354" t="s">
        <v>128</v>
      </c>
      <c r="H3354">
        <v>7</v>
      </c>
      <c r="I3354">
        <v>30.053419875199999</v>
      </c>
      <c r="J3354">
        <v>33.053419875199999</v>
      </c>
      <c r="K3354">
        <v>2.8261324007350002</v>
      </c>
      <c r="L3354">
        <v>5.8261324007350002</v>
      </c>
      <c r="M3354">
        <v>173928</v>
      </c>
      <c r="N3354" t="s">
        <v>129</v>
      </c>
      <c r="P3354">
        <v>37.368000000000002</v>
      </c>
      <c r="S3354">
        <v>0</v>
      </c>
      <c r="T3354">
        <v>0</v>
      </c>
      <c r="V3354" t="s">
        <v>34</v>
      </c>
      <c r="W3354" s="1">
        <v>40613</v>
      </c>
      <c r="X3354">
        <v>20110311</v>
      </c>
      <c r="Y3354">
        <v>0.99074342857142905</v>
      </c>
      <c r="Z3354">
        <v>4.5485506280931402E-3</v>
      </c>
      <c r="AA3354">
        <v>0.98280000000000001</v>
      </c>
      <c r="AB3354">
        <v>0.13105714285714501</v>
      </c>
      <c r="AC3354">
        <v>0.27664281693776999</v>
      </c>
      <c r="AD3354">
        <v>0.53480000000000205</v>
      </c>
      <c r="AE3354">
        <v>0</v>
      </c>
      <c r="AF3354">
        <v>0</v>
      </c>
      <c r="AI3354" s="2">
        <f t="shared" si="208"/>
        <v>40613</v>
      </c>
      <c r="AJ3354">
        <f t="shared" si="209"/>
        <v>4343.9154182202183</v>
      </c>
      <c r="AK3354">
        <f t="shared" si="210"/>
        <v>4343.9154182202183</v>
      </c>
      <c r="AL3354" s="3">
        <f>Sheet2!$Q$35</f>
        <v>13804.562889602981</v>
      </c>
      <c r="AM3354" s="3">
        <f>Sheet2!$Q$37</f>
        <v>11470.329043263515</v>
      </c>
      <c r="AN3354" s="3">
        <f>Sheet2!$Q$39</f>
        <v>2136.3846824700945</v>
      </c>
      <c r="AU3354">
        <f t="shared" si="211"/>
        <v>30.924728113239638</v>
      </c>
      <c r="AV3354" t="e">
        <f>VLOOKUP(AI3354,Sheet3!C$29:F$3725,4,FALSE)</f>
        <v>#N/A</v>
      </c>
    </row>
    <row r="3355" spans="1:48" x14ac:dyDescent="0.25">
      <c r="A3355">
        <v>121906428</v>
      </c>
      <c r="B3355">
        <v>11519</v>
      </c>
      <c r="C3355" t="s">
        <v>125</v>
      </c>
      <c r="D3355">
        <v>0</v>
      </c>
      <c r="E3355" t="s">
        <v>126</v>
      </c>
      <c r="F3355" t="s">
        <v>127</v>
      </c>
      <c r="G3355" t="s">
        <v>128</v>
      </c>
      <c r="H3355">
        <v>7</v>
      </c>
      <c r="I3355">
        <v>30.053419875199999</v>
      </c>
      <c r="J3355">
        <v>33.053419875199999</v>
      </c>
      <c r="K3355">
        <v>2.8261324007350002</v>
      </c>
      <c r="L3355">
        <v>5.8261324007350002</v>
      </c>
      <c r="M3355">
        <v>173928</v>
      </c>
      <c r="N3355" t="s">
        <v>129</v>
      </c>
      <c r="P3355">
        <v>37.368000000000002</v>
      </c>
      <c r="S3355">
        <v>0</v>
      </c>
      <c r="T3355">
        <v>0</v>
      </c>
      <c r="V3355" t="s">
        <v>34</v>
      </c>
      <c r="W3355" s="1">
        <v>40614</v>
      </c>
      <c r="X3355">
        <v>20110312</v>
      </c>
      <c r="Y3355">
        <v>0.99047114285714299</v>
      </c>
      <c r="Z3355">
        <v>3.8381411210775102E-3</v>
      </c>
      <c r="AA3355">
        <v>0.98313399999999995</v>
      </c>
      <c r="AB3355">
        <v>0.158285714285717</v>
      </c>
      <c r="AC3355">
        <v>0.19767222095877701</v>
      </c>
      <c r="AD3355">
        <v>0.50140000000000695</v>
      </c>
      <c r="AE3355">
        <v>0</v>
      </c>
      <c r="AF3355">
        <v>0</v>
      </c>
      <c r="AI3355" s="2">
        <f t="shared" si="208"/>
        <v>40614</v>
      </c>
      <c r="AJ3355">
        <f t="shared" si="209"/>
        <v>4478.1070672706701</v>
      </c>
      <c r="AK3355">
        <f t="shared" si="210"/>
        <v>4478.1070672706701</v>
      </c>
      <c r="AL3355" s="3">
        <f>Sheet2!$Q$35</f>
        <v>13804.562889602981</v>
      </c>
      <c r="AM3355" s="3">
        <f>Sheet2!$Q$37</f>
        <v>11470.329043263515</v>
      </c>
      <c r="AN3355" s="3">
        <f>Sheet2!$Q$39</f>
        <v>2136.3846824700945</v>
      </c>
      <c r="AU3355">
        <f t="shared" si="211"/>
        <v>31.880050641976343</v>
      </c>
      <c r="AV3355" t="e">
        <f>VLOOKUP(AI3355,Sheet3!C$29:F$3725,4,FALSE)</f>
        <v>#N/A</v>
      </c>
    </row>
    <row r="3356" spans="1:48" x14ac:dyDescent="0.25">
      <c r="A3356">
        <v>122099501</v>
      </c>
      <c r="B3356">
        <v>11519</v>
      </c>
      <c r="C3356" t="s">
        <v>125</v>
      </c>
      <c r="D3356">
        <v>0</v>
      </c>
      <c r="E3356" t="s">
        <v>126</v>
      </c>
      <c r="F3356" t="s">
        <v>127</v>
      </c>
      <c r="G3356" t="s">
        <v>128</v>
      </c>
      <c r="H3356">
        <v>7</v>
      </c>
      <c r="I3356">
        <v>30.053419875199999</v>
      </c>
      <c r="J3356">
        <v>33.053419875199999</v>
      </c>
      <c r="K3356">
        <v>2.8261324007350002</v>
      </c>
      <c r="L3356">
        <v>5.8261324007350002</v>
      </c>
      <c r="M3356">
        <v>173928</v>
      </c>
      <c r="N3356" t="s">
        <v>129</v>
      </c>
      <c r="P3356">
        <v>37.368000000000002</v>
      </c>
      <c r="S3356">
        <v>0</v>
      </c>
      <c r="T3356">
        <v>0</v>
      </c>
      <c r="V3356" t="s">
        <v>34</v>
      </c>
      <c r="W3356" s="1">
        <v>40615</v>
      </c>
      <c r="X3356">
        <v>20110313</v>
      </c>
      <c r="Y3356">
        <v>0.98838142857142897</v>
      </c>
      <c r="Z3356">
        <v>6.1189061780947797E-3</v>
      </c>
      <c r="AA3356">
        <v>0.97724800000000001</v>
      </c>
      <c r="AB3356">
        <v>0.367257142857145</v>
      </c>
      <c r="AC3356">
        <v>0.42929543559232902</v>
      </c>
      <c r="AD3356">
        <v>1.0900000000000001</v>
      </c>
      <c r="AE3356">
        <v>0</v>
      </c>
      <c r="AF3356">
        <v>0</v>
      </c>
      <c r="AI3356" s="2">
        <f t="shared" si="208"/>
        <v>40615</v>
      </c>
      <c r="AJ3356">
        <f t="shared" si="209"/>
        <v>5489.2363255931996</v>
      </c>
      <c r="AK3356">
        <f t="shared" si="210"/>
        <v>5489.2363255931996</v>
      </c>
      <c r="AL3356" s="3">
        <f>Sheet2!$Q$35</f>
        <v>13804.562889602981</v>
      </c>
      <c r="AM3356" s="3">
        <f>Sheet2!$Q$37</f>
        <v>11470.329043263515</v>
      </c>
      <c r="AN3356" s="3">
        <f>Sheet2!$Q$39</f>
        <v>2136.3846824700945</v>
      </c>
      <c r="AU3356">
        <f t="shared" si="211"/>
        <v>39.078371601406374</v>
      </c>
      <c r="AV3356" t="e">
        <f>VLOOKUP(AI3356,Sheet3!C$29:F$3725,4,FALSE)</f>
        <v>#N/A</v>
      </c>
    </row>
    <row r="3357" spans="1:48" x14ac:dyDescent="0.25">
      <c r="A3357">
        <v>122519734</v>
      </c>
      <c r="B3357">
        <v>11519</v>
      </c>
      <c r="C3357" t="s">
        <v>125</v>
      </c>
      <c r="D3357">
        <v>0</v>
      </c>
      <c r="E3357" t="s">
        <v>126</v>
      </c>
      <c r="F3357" t="s">
        <v>127</v>
      </c>
      <c r="G3357" t="s">
        <v>128</v>
      </c>
      <c r="H3357">
        <v>7</v>
      </c>
      <c r="I3357">
        <v>30.053419875199999</v>
      </c>
      <c r="J3357">
        <v>33.053419875199999</v>
      </c>
      <c r="K3357">
        <v>2.8261324007350002</v>
      </c>
      <c r="L3357">
        <v>5.8261324007350002</v>
      </c>
      <c r="M3357">
        <v>173928</v>
      </c>
      <c r="N3357" t="s">
        <v>129</v>
      </c>
      <c r="P3357">
        <v>37.368000000000002</v>
      </c>
      <c r="S3357">
        <v>0</v>
      </c>
      <c r="T3357">
        <v>0</v>
      </c>
      <c r="V3357" t="s">
        <v>34</v>
      </c>
      <c r="W3357" s="1">
        <v>40616</v>
      </c>
      <c r="X3357">
        <v>20110314</v>
      </c>
      <c r="Y3357">
        <v>0.985633714285714</v>
      </c>
      <c r="Z3357">
        <v>5.9087348105346903E-3</v>
      </c>
      <c r="AA3357">
        <v>0.97483600000000004</v>
      </c>
      <c r="AB3357">
        <v>0.64202857142857495</v>
      </c>
      <c r="AC3357">
        <v>0.40671541371713699</v>
      </c>
      <c r="AD3357">
        <v>1.3311999999999999</v>
      </c>
      <c r="AE3357">
        <v>0</v>
      </c>
      <c r="AF3357">
        <v>0</v>
      </c>
      <c r="AI3357" s="2">
        <f t="shared" si="208"/>
        <v>40616</v>
      </c>
      <c r="AJ3357">
        <f t="shared" si="209"/>
        <v>6768.2458476545289</v>
      </c>
      <c r="AK3357">
        <f t="shared" si="210"/>
        <v>6768.2458476545289</v>
      </c>
      <c r="AL3357" s="3">
        <f>Sheet2!$Q$35</f>
        <v>13804.562889602981</v>
      </c>
      <c r="AM3357" s="3">
        <f>Sheet2!$Q$37</f>
        <v>11470.329043263515</v>
      </c>
      <c r="AN3357" s="3">
        <f>Sheet2!$Q$39</f>
        <v>2136.3846824700945</v>
      </c>
      <c r="AU3357">
        <f t="shared" si="211"/>
        <v>48.183756471030918</v>
      </c>
      <c r="AV3357" t="e">
        <f>VLOOKUP(AI3357,Sheet3!C$29:F$3725,4,FALSE)</f>
        <v>#N/A</v>
      </c>
    </row>
    <row r="3358" spans="1:48" x14ac:dyDescent="0.25">
      <c r="A3358">
        <v>122999133</v>
      </c>
      <c r="B3358">
        <v>11519</v>
      </c>
      <c r="C3358" t="s">
        <v>125</v>
      </c>
      <c r="D3358">
        <v>0</v>
      </c>
      <c r="E3358" t="s">
        <v>126</v>
      </c>
      <c r="F3358" t="s">
        <v>127</v>
      </c>
      <c r="G3358" t="s">
        <v>128</v>
      </c>
      <c r="H3358">
        <v>7</v>
      </c>
      <c r="I3358">
        <v>30.053419875199999</v>
      </c>
      <c r="J3358">
        <v>33.053419875199999</v>
      </c>
      <c r="K3358">
        <v>2.8261324007350002</v>
      </c>
      <c r="L3358">
        <v>5.8261324007350002</v>
      </c>
      <c r="M3358">
        <v>173928</v>
      </c>
      <c r="N3358" t="s">
        <v>129</v>
      </c>
      <c r="P3358">
        <v>37.368000000000002</v>
      </c>
      <c r="S3358">
        <v>0</v>
      </c>
      <c r="T3358">
        <v>0</v>
      </c>
      <c r="V3358" t="s">
        <v>34</v>
      </c>
      <c r="W3358" s="1">
        <v>40617</v>
      </c>
      <c r="X3358">
        <v>20110315</v>
      </c>
      <c r="Y3358">
        <v>0.98505428571428599</v>
      </c>
      <c r="Z3358">
        <v>6.5161067630095599E-3</v>
      </c>
      <c r="AA3358">
        <v>0.97314699999999998</v>
      </c>
      <c r="AB3358">
        <v>0.69997142857143202</v>
      </c>
      <c r="AC3358">
        <v>0.46848365031476402</v>
      </c>
      <c r="AD3358">
        <v>1.5001</v>
      </c>
      <c r="AE3358">
        <v>0</v>
      </c>
      <c r="AF3358">
        <v>0</v>
      </c>
      <c r="AI3358" s="2">
        <f t="shared" si="208"/>
        <v>40617</v>
      </c>
      <c r="AJ3358">
        <f t="shared" si="209"/>
        <v>7030.6345664672554</v>
      </c>
      <c r="AK3358">
        <f t="shared" si="210"/>
        <v>7030.6345664672554</v>
      </c>
      <c r="AL3358" s="3">
        <f>Sheet2!$Q$35</f>
        <v>13804.562889602981</v>
      </c>
      <c r="AM3358" s="3">
        <f>Sheet2!$Q$37</f>
        <v>11470.329043263515</v>
      </c>
      <c r="AN3358" s="3">
        <f>Sheet2!$Q$39</f>
        <v>2136.3846824700945</v>
      </c>
      <c r="AU3358">
        <f t="shared" si="211"/>
        <v>50.051725574487698</v>
      </c>
      <c r="AV3358" t="e">
        <f>VLOOKUP(AI3358,Sheet3!C$29:F$3725,4,FALSE)</f>
        <v>#N/A</v>
      </c>
    </row>
    <row r="3359" spans="1:48" x14ac:dyDescent="0.25">
      <c r="A3359">
        <v>123562108</v>
      </c>
      <c r="B3359">
        <v>11519</v>
      </c>
      <c r="C3359" t="s">
        <v>125</v>
      </c>
      <c r="D3359">
        <v>0</v>
      </c>
      <c r="E3359" t="s">
        <v>126</v>
      </c>
      <c r="F3359" t="s">
        <v>127</v>
      </c>
      <c r="G3359" t="s">
        <v>128</v>
      </c>
      <c r="H3359">
        <v>7</v>
      </c>
      <c r="I3359">
        <v>30.053419875199999</v>
      </c>
      <c r="J3359">
        <v>33.053419875199999</v>
      </c>
      <c r="K3359">
        <v>2.8261324007350002</v>
      </c>
      <c r="L3359">
        <v>5.8261324007350002</v>
      </c>
      <c r="M3359">
        <v>173928</v>
      </c>
      <c r="N3359" t="s">
        <v>129</v>
      </c>
      <c r="P3359">
        <v>37.368000000000002</v>
      </c>
      <c r="S3359">
        <v>0</v>
      </c>
      <c r="T3359">
        <v>0</v>
      </c>
      <c r="V3359" t="s">
        <v>34</v>
      </c>
      <c r="W3359" s="1">
        <v>40618</v>
      </c>
      <c r="X3359">
        <v>20110316</v>
      </c>
      <c r="Y3359">
        <v>0.98131042857142803</v>
      </c>
      <c r="Z3359">
        <v>5.4245551458725304E-3</v>
      </c>
      <c r="AA3359">
        <v>0.970364</v>
      </c>
      <c r="AB3359">
        <v>1.0743571428571499</v>
      </c>
      <c r="AC3359">
        <v>0.35573064793119902</v>
      </c>
      <c r="AD3359">
        <v>1.7784</v>
      </c>
      <c r="AE3359">
        <v>0</v>
      </c>
      <c r="AF3359">
        <v>0</v>
      </c>
      <c r="AI3359" s="2">
        <f t="shared" si="208"/>
        <v>40618</v>
      </c>
      <c r="AJ3359">
        <f t="shared" si="209"/>
        <v>8664.510293180123</v>
      </c>
      <c r="AK3359">
        <f t="shared" si="210"/>
        <v>8664.510293180123</v>
      </c>
      <c r="AL3359" s="3">
        <f>Sheet2!$Q$35</f>
        <v>13804.562889602981</v>
      </c>
      <c r="AM3359" s="3">
        <f>Sheet2!$Q$37</f>
        <v>11470.329043263515</v>
      </c>
      <c r="AN3359" s="3">
        <f>Sheet2!$Q$39</f>
        <v>2136.3846824700945</v>
      </c>
      <c r="AU3359">
        <f t="shared" si="211"/>
        <v>61.683435162451801</v>
      </c>
      <c r="AV3359" t="e">
        <f>VLOOKUP(AI3359,Sheet3!C$29:F$3725,4,FALSE)</f>
        <v>#N/A</v>
      </c>
    </row>
    <row r="3360" spans="1:48" x14ac:dyDescent="0.25">
      <c r="A3360">
        <v>123584583</v>
      </c>
      <c r="B3360">
        <v>11519</v>
      </c>
      <c r="C3360" t="s">
        <v>125</v>
      </c>
      <c r="D3360">
        <v>0</v>
      </c>
      <c r="E3360" t="s">
        <v>126</v>
      </c>
      <c r="F3360" t="s">
        <v>127</v>
      </c>
      <c r="G3360" t="s">
        <v>128</v>
      </c>
      <c r="H3360">
        <v>7</v>
      </c>
      <c r="I3360">
        <v>30.053419875199999</v>
      </c>
      <c r="J3360">
        <v>33.053419875199999</v>
      </c>
      <c r="K3360">
        <v>2.8261324007350002</v>
      </c>
      <c r="L3360">
        <v>5.8261324007350002</v>
      </c>
      <c r="M3360">
        <v>173928</v>
      </c>
      <c r="N3360" t="s">
        <v>129</v>
      </c>
      <c r="P3360">
        <v>37.368000000000002</v>
      </c>
      <c r="S3360">
        <v>0</v>
      </c>
      <c r="T3360">
        <v>0</v>
      </c>
      <c r="V3360" t="s">
        <v>34</v>
      </c>
      <c r="W3360" s="1">
        <v>40619</v>
      </c>
      <c r="X3360">
        <v>20110317</v>
      </c>
      <c r="Y3360">
        <v>0.97711085714285695</v>
      </c>
      <c r="Z3360">
        <v>2.8001173153265899E-3</v>
      </c>
      <c r="AA3360">
        <v>0.97166600000000003</v>
      </c>
      <c r="AB3360">
        <v>1.4943142857142899</v>
      </c>
      <c r="AC3360">
        <v>0.10181677420839901</v>
      </c>
      <c r="AD3360">
        <v>1.6482000000000001</v>
      </c>
      <c r="AE3360">
        <v>0</v>
      </c>
      <c r="AF3360">
        <v>0</v>
      </c>
      <c r="AI3360" s="2">
        <f t="shared" si="208"/>
        <v>40619</v>
      </c>
      <c r="AJ3360">
        <f t="shared" si="209"/>
        <v>10370.526173910592</v>
      </c>
      <c r="AK3360">
        <f t="shared" si="210"/>
        <v>10370.526173910592</v>
      </c>
      <c r="AL3360" s="3">
        <f>Sheet2!$Q$35</f>
        <v>13804.562889602981</v>
      </c>
      <c r="AM3360" s="3">
        <f>Sheet2!$Q$37</f>
        <v>11470.329043263515</v>
      </c>
      <c r="AN3360" s="3">
        <f>Sheet2!$Q$39</f>
        <v>2136.3846824700945</v>
      </c>
      <c r="AU3360">
        <f t="shared" si="211"/>
        <v>73.828717054260551</v>
      </c>
      <c r="AV3360" t="e">
        <f>VLOOKUP(AI3360,Sheet3!C$29:F$3725,4,FALSE)</f>
        <v>#N/A</v>
      </c>
    </row>
    <row r="3361" spans="1:48" x14ac:dyDescent="0.25">
      <c r="A3361">
        <v>123934195</v>
      </c>
      <c r="B3361">
        <v>11519</v>
      </c>
      <c r="C3361" t="s">
        <v>125</v>
      </c>
      <c r="D3361">
        <v>0</v>
      </c>
      <c r="E3361" t="s">
        <v>126</v>
      </c>
      <c r="F3361" t="s">
        <v>127</v>
      </c>
      <c r="G3361" t="s">
        <v>128</v>
      </c>
      <c r="H3361">
        <v>7</v>
      </c>
      <c r="I3361">
        <v>30.053419875199999</v>
      </c>
      <c r="J3361">
        <v>33.053419875199999</v>
      </c>
      <c r="K3361">
        <v>2.8261324007350002</v>
      </c>
      <c r="L3361">
        <v>5.8261324007350002</v>
      </c>
      <c r="M3361">
        <v>173928</v>
      </c>
      <c r="N3361" t="s">
        <v>129</v>
      </c>
      <c r="P3361">
        <v>37.368000000000002</v>
      </c>
      <c r="S3361">
        <v>0</v>
      </c>
      <c r="T3361">
        <v>0</v>
      </c>
      <c r="V3361" t="s">
        <v>34</v>
      </c>
      <c r="W3361" s="1">
        <v>40620</v>
      </c>
      <c r="X3361">
        <v>20110318</v>
      </c>
      <c r="Y3361">
        <v>0.97537642857142903</v>
      </c>
      <c r="Z3361">
        <v>4.77084715020427E-3</v>
      </c>
      <c r="AA3361">
        <v>0.97041200000000005</v>
      </c>
      <c r="AB3361">
        <v>1.6677571428571401</v>
      </c>
      <c r="AC3361">
        <v>0.370755533075532</v>
      </c>
      <c r="AD3361">
        <v>2.1956000000000002</v>
      </c>
      <c r="AE3361">
        <v>1</v>
      </c>
      <c r="AF3361">
        <v>0</v>
      </c>
      <c r="AG3361">
        <v>2</v>
      </c>
      <c r="AI3361" s="2">
        <f t="shared" si="208"/>
        <v>40620</v>
      </c>
      <c r="AJ3361">
        <f t="shared" si="209"/>
        <v>11036.010346589144</v>
      </c>
      <c r="AK3361">
        <f t="shared" si="210"/>
        <v>11036.010346589144</v>
      </c>
      <c r="AL3361" s="3">
        <f>Sheet2!$Q$35</f>
        <v>13804.562889602981</v>
      </c>
      <c r="AM3361" s="3">
        <f>Sheet2!$Q$37</f>
        <v>11470.329043263515</v>
      </c>
      <c r="AN3361" s="3">
        <f>Sheet2!$Q$39</f>
        <v>2136.3846824700945</v>
      </c>
      <c r="AU3361">
        <f t="shared" si="211"/>
        <v>78.566359278468596</v>
      </c>
      <c r="AV3361" t="e">
        <f>VLOOKUP(AI3361,Sheet3!C$29:F$3725,4,FALSE)</f>
        <v>#N/A</v>
      </c>
    </row>
    <row r="3362" spans="1:48" x14ac:dyDescent="0.25">
      <c r="A3362">
        <v>124589311</v>
      </c>
      <c r="B3362">
        <v>11519</v>
      </c>
      <c r="C3362" t="s">
        <v>125</v>
      </c>
      <c r="D3362">
        <v>1</v>
      </c>
      <c r="E3362" t="s">
        <v>126</v>
      </c>
      <c r="F3362" t="s">
        <v>127</v>
      </c>
      <c r="G3362" t="s">
        <v>128</v>
      </c>
      <c r="H3362">
        <v>7</v>
      </c>
      <c r="I3362">
        <v>30.053419875199999</v>
      </c>
      <c r="J3362">
        <v>33.053419875199999</v>
      </c>
      <c r="K3362">
        <v>2.8261324007350002</v>
      </c>
      <c r="L3362">
        <v>5.8261324007350002</v>
      </c>
      <c r="M3362">
        <v>173928</v>
      </c>
      <c r="N3362" t="s">
        <v>129</v>
      </c>
      <c r="P3362">
        <v>37.368000000000002</v>
      </c>
      <c r="S3362">
        <v>0</v>
      </c>
      <c r="T3362">
        <v>0</v>
      </c>
      <c r="V3362" t="s">
        <v>34</v>
      </c>
      <c r="W3362" s="1">
        <v>40621</v>
      </c>
      <c r="X3362">
        <v>20110319</v>
      </c>
      <c r="Y3362">
        <v>0.97424314285714297</v>
      </c>
      <c r="Z3362">
        <v>5.3110280260866196E-3</v>
      </c>
      <c r="AA3362">
        <v>0.96844600000000003</v>
      </c>
      <c r="AB3362">
        <v>1.7810857142857199</v>
      </c>
      <c r="AC3362">
        <v>0.434543061908783</v>
      </c>
      <c r="AD3362">
        <v>2.3921999999999999</v>
      </c>
      <c r="AE3362">
        <v>3</v>
      </c>
      <c r="AF3362">
        <v>0</v>
      </c>
      <c r="AG3362" t="s">
        <v>136</v>
      </c>
      <c r="AI3362" s="2">
        <f t="shared" si="208"/>
        <v>40621</v>
      </c>
      <c r="AJ3362">
        <f t="shared" si="209"/>
        <v>11458.494117973838</v>
      </c>
      <c r="AK3362">
        <f t="shared" si="210"/>
        <v>11458.494117973838</v>
      </c>
      <c r="AL3362" s="3">
        <f>Sheet2!$Q$35</f>
        <v>13804.562889602981</v>
      </c>
      <c r="AM3362" s="3">
        <f>Sheet2!$Q$37</f>
        <v>11470.329043263515</v>
      </c>
      <c r="AN3362" s="3">
        <f>Sheet2!$Q$39</f>
        <v>2136.3846824700945</v>
      </c>
      <c r="AU3362">
        <f t="shared" si="211"/>
        <v>81.57405959130773</v>
      </c>
      <c r="AV3362" t="e">
        <f>VLOOKUP(AI3362,Sheet3!C$29:F$3725,4,FALSE)</f>
        <v>#N/A</v>
      </c>
    </row>
    <row r="3363" spans="1:48" x14ac:dyDescent="0.25">
      <c r="A3363">
        <v>125230740</v>
      </c>
      <c r="B3363">
        <v>11519</v>
      </c>
      <c r="C3363" t="s">
        <v>125</v>
      </c>
      <c r="D3363">
        <v>1</v>
      </c>
      <c r="E3363" t="s">
        <v>126</v>
      </c>
      <c r="F3363" t="s">
        <v>127</v>
      </c>
      <c r="G3363" t="s">
        <v>128</v>
      </c>
      <c r="H3363">
        <v>7</v>
      </c>
      <c r="I3363">
        <v>30.053419875199999</v>
      </c>
      <c r="J3363">
        <v>33.053419875199999</v>
      </c>
      <c r="K3363">
        <v>2.8261324007350002</v>
      </c>
      <c r="L3363">
        <v>5.8261324007350002</v>
      </c>
      <c r="M3363">
        <v>173928</v>
      </c>
      <c r="N3363" t="s">
        <v>129</v>
      </c>
      <c r="P3363">
        <v>37.368000000000002</v>
      </c>
      <c r="S3363">
        <v>0</v>
      </c>
      <c r="T3363">
        <v>0</v>
      </c>
      <c r="V3363" t="s">
        <v>34</v>
      </c>
      <c r="W3363" s="1">
        <v>40622</v>
      </c>
      <c r="X3363">
        <v>20110320</v>
      </c>
      <c r="Y3363">
        <v>0.97561900000000001</v>
      </c>
      <c r="Z3363">
        <v>9.5554810000782892E-3</v>
      </c>
      <c r="AA3363">
        <v>0.96404699999999999</v>
      </c>
      <c r="AB3363">
        <v>1.6435</v>
      </c>
      <c r="AC3363">
        <v>0.82468741437503001</v>
      </c>
      <c r="AD3363">
        <v>2.6204999999999998</v>
      </c>
      <c r="AE3363">
        <v>4</v>
      </c>
      <c r="AF3363">
        <v>0</v>
      </c>
      <c r="AG3363" t="s">
        <v>147</v>
      </c>
      <c r="AI3363" s="2">
        <f t="shared" si="208"/>
        <v>40622</v>
      </c>
      <c r="AJ3363">
        <f t="shared" si="209"/>
        <v>10944.312830619048</v>
      </c>
      <c r="AK3363">
        <f t="shared" si="210"/>
        <v>10944.312830619048</v>
      </c>
      <c r="AL3363" s="3">
        <f>Sheet2!$Q$35</f>
        <v>13804.562889602981</v>
      </c>
      <c r="AM3363" s="3">
        <f>Sheet2!$Q$37</f>
        <v>11470.329043263515</v>
      </c>
      <c r="AN3363" s="3">
        <f>Sheet2!$Q$39</f>
        <v>2136.3846824700945</v>
      </c>
      <c r="AU3363">
        <f t="shared" si="211"/>
        <v>77.913556339870738</v>
      </c>
      <c r="AV3363" t="e">
        <f>VLOOKUP(AI3363,Sheet3!C$29:F$3725,4,FALSE)</f>
        <v>#N/A</v>
      </c>
    </row>
    <row r="3364" spans="1:48" x14ac:dyDescent="0.25">
      <c r="A3364">
        <v>125729879</v>
      </c>
      <c r="B3364">
        <v>11519</v>
      </c>
      <c r="C3364" t="s">
        <v>125</v>
      </c>
      <c r="D3364">
        <v>0</v>
      </c>
      <c r="E3364" t="s">
        <v>126</v>
      </c>
      <c r="F3364" t="s">
        <v>127</v>
      </c>
      <c r="G3364" t="s">
        <v>128</v>
      </c>
      <c r="H3364">
        <v>7</v>
      </c>
      <c r="I3364">
        <v>30.053419875199999</v>
      </c>
      <c r="J3364">
        <v>33.053419875199999</v>
      </c>
      <c r="K3364">
        <v>2.8261324007350002</v>
      </c>
      <c r="L3364">
        <v>5.8261324007350002</v>
      </c>
      <c r="M3364">
        <v>173928</v>
      </c>
      <c r="N3364" t="s">
        <v>129</v>
      </c>
      <c r="P3364">
        <v>37.368000000000002</v>
      </c>
      <c r="S3364">
        <v>0</v>
      </c>
      <c r="T3364">
        <v>0</v>
      </c>
      <c r="V3364" t="s">
        <v>34</v>
      </c>
      <c r="W3364" s="1">
        <v>40623</v>
      </c>
      <c r="X3364">
        <v>20110321</v>
      </c>
      <c r="Y3364">
        <v>0.97859071428571398</v>
      </c>
      <c r="Z3364">
        <v>8.9351438027325501E-3</v>
      </c>
      <c r="AA3364">
        <v>0.96738500000000005</v>
      </c>
      <c r="AB3364">
        <v>1.34632857142857</v>
      </c>
      <c r="AC3364">
        <v>0.74948425069564595</v>
      </c>
      <c r="AD3364">
        <v>2.2867000000000002</v>
      </c>
      <c r="AE3364">
        <v>1</v>
      </c>
      <c r="AF3364">
        <v>0</v>
      </c>
      <c r="AG3364">
        <v>1</v>
      </c>
      <c r="AI3364" s="2">
        <f t="shared" si="208"/>
        <v>40623</v>
      </c>
      <c r="AJ3364">
        <f t="shared" si="209"/>
        <v>9784.6466881860979</v>
      </c>
      <c r="AK3364">
        <f t="shared" si="210"/>
        <v>9784.6466881860979</v>
      </c>
      <c r="AL3364" s="3">
        <f>Sheet2!$Q$35</f>
        <v>13804.562889602981</v>
      </c>
      <c r="AM3364" s="3">
        <f>Sheet2!$Q$37</f>
        <v>11470.329043263515</v>
      </c>
      <c r="AN3364" s="3">
        <f>Sheet2!$Q$39</f>
        <v>2136.3846824700945</v>
      </c>
      <c r="AU3364">
        <f t="shared" si="211"/>
        <v>69.65778782134791</v>
      </c>
      <c r="AV3364" t="e">
        <f>VLOOKUP(AI3364,Sheet3!C$29:F$3725,4,FALSE)</f>
        <v>#N/A</v>
      </c>
    </row>
    <row r="3365" spans="1:48" x14ac:dyDescent="0.25">
      <c r="A3365">
        <v>126383474</v>
      </c>
      <c r="B3365">
        <v>11519</v>
      </c>
      <c r="C3365" t="s">
        <v>125</v>
      </c>
      <c r="D3365">
        <v>1</v>
      </c>
      <c r="E3365" t="s">
        <v>126</v>
      </c>
      <c r="F3365" t="s">
        <v>127</v>
      </c>
      <c r="G3365" t="s">
        <v>128</v>
      </c>
      <c r="H3365">
        <v>7</v>
      </c>
      <c r="I3365">
        <v>30.053419875199999</v>
      </c>
      <c r="J3365">
        <v>33.053419875199999</v>
      </c>
      <c r="K3365">
        <v>2.8261324007350002</v>
      </c>
      <c r="L3365">
        <v>5.8261324007350002</v>
      </c>
      <c r="M3365">
        <v>173928</v>
      </c>
      <c r="N3365" t="s">
        <v>129</v>
      </c>
      <c r="P3365">
        <v>37.368000000000002</v>
      </c>
      <c r="S3365">
        <v>0</v>
      </c>
      <c r="T3365">
        <v>0</v>
      </c>
      <c r="V3365" t="s">
        <v>34</v>
      </c>
      <c r="W3365" s="1">
        <v>40624</v>
      </c>
      <c r="X3365">
        <v>20110322</v>
      </c>
      <c r="Y3365">
        <v>0.97996942857142899</v>
      </c>
      <c r="Z3365">
        <v>9.4393790482386192E-3</v>
      </c>
      <c r="AA3365">
        <v>0.96723700000000001</v>
      </c>
      <c r="AB3365">
        <v>1.20845714285715</v>
      </c>
      <c r="AC3365">
        <v>0.783830925386231</v>
      </c>
      <c r="AD3365">
        <v>2.1440000000000001</v>
      </c>
      <c r="AE3365">
        <v>2</v>
      </c>
      <c r="AF3365">
        <v>0</v>
      </c>
      <c r="AG3365" t="s">
        <v>131</v>
      </c>
      <c r="AI3365" s="2">
        <f t="shared" si="208"/>
        <v>40624</v>
      </c>
      <c r="AJ3365">
        <f t="shared" si="209"/>
        <v>9223.8363593802787</v>
      </c>
      <c r="AK3365">
        <f t="shared" si="210"/>
        <v>9223.8363593802787</v>
      </c>
      <c r="AL3365" s="3">
        <f>Sheet2!$Q$35</f>
        <v>13804.562889602981</v>
      </c>
      <c r="AM3365" s="3">
        <f>Sheet2!$Q$37</f>
        <v>11470.329043263515</v>
      </c>
      <c r="AN3365" s="3">
        <f>Sheet2!$Q$39</f>
        <v>2136.3846824700945</v>
      </c>
      <c r="AU3365">
        <f t="shared" si="211"/>
        <v>65.665328191799645</v>
      </c>
      <c r="AV3365" t="e">
        <f>VLOOKUP(AI3365,Sheet3!C$29:F$3725,4,FALSE)</f>
        <v>#N/A</v>
      </c>
    </row>
    <row r="3366" spans="1:48" x14ac:dyDescent="0.25">
      <c r="A3366">
        <v>126624073</v>
      </c>
      <c r="B3366">
        <v>11519</v>
      </c>
      <c r="C3366" t="s">
        <v>125</v>
      </c>
      <c r="D3366">
        <v>0</v>
      </c>
      <c r="E3366" t="s">
        <v>126</v>
      </c>
      <c r="F3366" t="s">
        <v>127</v>
      </c>
      <c r="G3366" t="s">
        <v>128</v>
      </c>
      <c r="H3366">
        <v>7</v>
      </c>
      <c r="I3366">
        <v>30.053419875199999</v>
      </c>
      <c r="J3366">
        <v>33.053419875199999</v>
      </c>
      <c r="K3366">
        <v>2.8261324007350002</v>
      </c>
      <c r="L3366">
        <v>5.8261324007350002</v>
      </c>
      <c r="M3366">
        <v>173928</v>
      </c>
      <c r="N3366" t="s">
        <v>129</v>
      </c>
      <c r="P3366">
        <v>37.368000000000002</v>
      </c>
      <c r="S3366">
        <v>0</v>
      </c>
      <c r="T3366">
        <v>0</v>
      </c>
      <c r="V3366" t="s">
        <v>34</v>
      </c>
      <c r="W3366" s="1">
        <v>40625</v>
      </c>
      <c r="X3366">
        <v>20110323</v>
      </c>
      <c r="Y3366">
        <v>0.979780428571429</v>
      </c>
      <c r="Z3366">
        <v>8.6700406467516995E-3</v>
      </c>
      <c r="AA3366">
        <v>0.96825600000000001</v>
      </c>
      <c r="AB3366">
        <v>1.2273571428571399</v>
      </c>
      <c r="AC3366">
        <v>0.71084125786110097</v>
      </c>
      <c r="AD3366">
        <v>2.0293000000000001</v>
      </c>
      <c r="AE3366">
        <v>1</v>
      </c>
      <c r="AF3366">
        <v>0</v>
      </c>
      <c r="AG3366">
        <v>1</v>
      </c>
      <c r="AI3366" s="2">
        <f t="shared" si="208"/>
        <v>40625</v>
      </c>
      <c r="AJ3366">
        <f t="shared" si="209"/>
        <v>9301.5689097903669</v>
      </c>
      <c r="AK3366">
        <f t="shared" si="210"/>
        <v>9301.5689097903669</v>
      </c>
      <c r="AL3366" s="3">
        <f>Sheet2!$Q$35</f>
        <v>13804.562889602981</v>
      </c>
      <c r="AM3366" s="3">
        <f>Sheet2!$Q$37</f>
        <v>11470.329043263515</v>
      </c>
      <c r="AN3366" s="3">
        <f>Sheet2!$Q$39</f>
        <v>2136.3846824700945</v>
      </c>
      <c r="AU3366">
        <f t="shared" si="211"/>
        <v>66.218713273124649</v>
      </c>
      <c r="AV3366" t="e">
        <f>VLOOKUP(AI3366,Sheet3!C$29:F$3725,4,FALSE)</f>
        <v>#N/A</v>
      </c>
    </row>
    <row r="3367" spans="1:48" x14ac:dyDescent="0.25">
      <c r="A3367">
        <v>126646525</v>
      </c>
      <c r="B3367">
        <v>11519</v>
      </c>
      <c r="C3367" t="s">
        <v>125</v>
      </c>
      <c r="D3367">
        <v>0</v>
      </c>
      <c r="E3367" t="s">
        <v>126</v>
      </c>
      <c r="F3367" t="s">
        <v>127</v>
      </c>
      <c r="G3367" t="s">
        <v>128</v>
      </c>
      <c r="H3367">
        <v>7</v>
      </c>
      <c r="I3367">
        <v>30.053419875199999</v>
      </c>
      <c r="J3367">
        <v>33.053419875199999</v>
      </c>
      <c r="K3367">
        <v>2.8261324007350002</v>
      </c>
      <c r="L3367">
        <v>5.8261324007350002</v>
      </c>
      <c r="M3367">
        <v>173928</v>
      </c>
      <c r="N3367" t="s">
        <v>129</v>
      </c>
      <c r="P3367">
        <v>37.368000000000002</v>
      </c>
      <c r="S3367">
        <v>0</v>
      </c>
      <c r="T3367">
        <v>0</v>
      </c>
      <c r="V3367" t="s">
        <v>34</v>
      </c>
      <c r="W3367" s="1">
        <v>40626</v>
      </c>
      <c r="X3367">
        <v>20110324</v>
      </c>
      <c r="Y3367">
        <v>0.98067514285714297</v>
      </c>
      <c r="Z3367">
        <v>6.0863179915181496E-3</v>
      </c>
      <c r="AA3367">
        <v>0.97290600000000005</v>
      </c>
      <c r="AB3367">
        <v>1.1378857142857199</v>
      </c>
      <c r="AC3367">
        <v>0.48121746028342699</v>
      </c>
      <c r="AD3367">
        <v>1.59630000000001</v>
      </c>
      <c r="AE3367">
        <v>0</v>
      </c>
      <c r="AF3367">
        <v>0</v>
      </c>
      <c r="AI3367" s="2">
        <f t="shared" si="208"/>
        <v>40626</v>
      </c>
      <c r="AJ3367">
        <f t="shared" si="209"/>
        <v>8931.1889154855162</v>
      </c>
      <c r="AK3367">
        <f t="shared" si="210"/>
        <v>8931.1889154855162</v>
      </c>
      <c r="AL3367" s="3">
        <f>Sheet2!$Q$35</f>
        <v>13804.562889602981</v>
      </c>
      <c r="AM3367" s="3">
        <f>Sheet2!$Q$37</f>
        <v>11470.329043263515</v>
      </c>
      <c r="AN3367" s="3">
        <f>Sheet2!$Q$39</f>
        <v>2136.3846824700945</v>
      </c>
      <c r="AU3367">
        <f t="shared" si="211"/>
        <v>63.581944478221708</v>
      </c>
      <c r="AV3367" t="e">
        <f>VLOOKUP(AI3367,Sheet3!C$29:F$3725,4,FALSE)</f>
        <v>#N/A</v>
      </c>
    </row>
    <row r="3368" spans="1:48" x14ac:dyDescent="0.25">
      <c r="A3368">
        <v>126701888</v>
      </c>
      <c r="B3368">
        <v>11519</v>
      </c>
      <c r="C3368" t="s">
        <v>125</v>
      </c>
      <c r="D3368">
        <v>0</v>
      </c>
      <c r="E3368" t="s">
        <v>126</v>
      </c>
      <c r="F3368" t="s">
        <v>127</v>
      </c>
      <c r="G3368" t="s">
        <v>128</v>
      </c>
      <c r="H3368">
        <v>7</v>
      </c>
      <c r="I3368">
        <v>30.053419875199999</v>
      </c>
      <c r="J3368">
        <v>33.053419875199999</v>
      </c>
      <c r="K3368">
        <v>2.8261324007350002</v>
      </c>
      <c r="L3368">
        <v>5.8261324007350002</v>
      </c>
      <c r="M3368">
        <v>173928</v>
      </c>
      <c r="N3368" t="s">
        <v>129</v>
      </c>
      <c r="P3368">
        <v>37.368000000000002</v>
      </c>
      <c r="S3368">
        <v>0</v>
      </c>
      <c r="T3368">
        <v>0</v>
      </c>
      <c r="V3368" t="s">
        <v>34</v>
      </c>
      <c r="W3368" s="1">
        <v>40627</v>
      </c>
      <c r="X3368">
        <v>20110325</v>
      </c>
      <c r="Y3368">
        <v>0.98258542857142905</v>
      </c>
      <c r="Z3368">
        <v>4.0451679413182999E-3</v>
      </c>
      <c r="AA3368">
        <v>0.97783500000000001</v>
      </c>
      <c r="AB3368">
        <v>0.94685714285714595</v>
      </c>
      <c r="AC3368">
        <v>0.31774953684193502</v>
      </c>
      <c r="AD3368">
        <v>1.3150999999999999</v>
      </c>
      <c r="AE3368">
        <v>0</v>
      </c>
      <c r="AF3368">
        <v>0</v>
      </c>
      <c r="AI3368" s="2">
        <f t="shared" si="208"/>
        <v>40627</v>
      </c>
      <c r="AJ3368">
        <f t="shared" si="209"/>
        <v>8120.0404338384978</v>
      </c>
      <c r="AK3368">
        <f t="shared" si="210"/>
        <v>8120.0404338384978</v>
      </c>
      <c r="AL3368" s="3">
        <f>Sheet2!$Q$35</f>
        <v>13804.562889602981</v>
      </c>
      <c r="AM3368" s="3">
        <f>Sheet2!$Q$37</f>
        <v>11470.329043263515</v>
      </c>
      <c r="AN3368" s="3">
        <f>Sheet2!$Q$39</f>
        <v>2136.3846824700945</v>
      </c>
      <c r="AU3368">
        <f t="shared" si="211"/>
        <v>57.80730481806949</v>
      </c>
      <c r="AV3368" t="e">
        <f>VLOOKUP(AI3368,Sheet3!C$29:F$3725,4,FALSE)</f>
        <v>#N/A</v>
      </c>
    </row>
    <row r="3369" spans="1:48" x14ac:dyDescent="0.25">
      <c r="A3369">
        <v>126724348</v>
      </c>
      <c r="B3369">
        <v>11519</v>
      </c>
      <c r="C3369" t="s">
        <v>125</v>
      </c>
      <c r="D3369">
        <v>0</v>
      </c>
      <c r="E3369" t="s">
        <v>126</v>
      </c>
      <c r="F3369" t="s">
        <v>127</v>
      </c>
      <c r="G3369" t="s">
        <v>128</v>
      </c>
      <c r="H3369">
        <v>7</v>
      </c>
      <c r="I3369">
        <v>30.053419875199999</v>
      </c>
      <c r="J3369">
        <v>33.053419875199999</v>
      </c>
      <c r="K3369">
        <v>2.8261324007350002</v>
      </c>
      <c r="L3369">
        <v>5.8261324007350002</v>
      </c>
      <c r="M3369">
        <v>173928</v>
      </c>
      <c r="N3369" t="s">
        <v>129</v>
      </c>
      <c r="P3369">
        <v>37.368000000000002</v>
      </c>
      <c r="S3369">
        <v>0</v>
      </c>
      <c r="T3369">
        <v>0</v>
      </c>
      <c r="V3369" t="s">
        <v>34</v>
      </c>
      <c r="W3369" s="1">
        <v>40628</v>
      </c>
      <c r="X3369">
        <v>20110326</v>
      </c>
      <c r="Y3369">
        <v>0.98328657142857101</v>
      </c>
      <c r="Z3369">
        <v>2.1949224429606202E-3</v>
      </c>
      <c r="AA3369">
        <v>0.98089199999999999</v>
      </c>
      <c r="AB3369">
        <v>0.87674285714286004</v>
      </c>
      <c r="AC3369">
        <v>0.302130146304737</v>
      </c>
      <c r="AD3369">
        <v>1.2372000000000101</v>
      </c>
      <c r="AE3369">
        <v>0</v>
      </c>
      <c r="AF3369">
        <v>0</v>
      </c>
      <c r="AI3369" s="2">
        <f t="shared" si="208"/>
        <v>40628</v>
      </c>
      <c r="AJ3369">
        <f t="shared" si="209"/>
        <v>7815.3636293001473</v>
      </c>
      <c r="AK3369">
        <f t="shared" si="210"/>
        <v>7815.3636293001473</v>
      </c>
      <c r="AL3369" s="3">
        <f>Sheet2!$Q$35</f>
        <v>13804.562889602981</v>
      </c>
      <c r="AM3369" s="3">
        <f>Sheet2!$Q$37</f>
        <v>11470.329043263515</v>
      </c>
      <c r="AN3369" s="3">
        <f>Sheet2!$Q$39</f>
        <v>2136.3846824700945</v>
      </c>
      <c r="AU3369">
        <f t="shared" si="211"/>
        <v>55.638282994292929</v>
      </c>
      <c r="AV3369" t="e">
        <f>VLOOKUP(AI3369,Sheet3!C$29:F$3725,4,FALSE)</f>
        <v>#N/A</v>
      </c>
    </row>
    <row r="3370" spans="1:48" x14ac:dyDescent="0.25">
      <c r="A3370">
        <v>129801011</v>
      </c>
      <c r="B3370">
        <v>11519</v>
      </c>
      <c r="C3370" t="s">
        <v>125</v>
      </c>
      <c r="D3370">
        <v>0</v>
      </c>
      <c r="E3370" t="s">
        <v>126</v>
      </c>
      <c r="F3370" t="s">
        <v>127</v>
      </c>
      <c r="G3370" t="s">
        <v>128</v>
      </c>
      <c r="H3370">
        <v>7</v>
      </c>
      <c r="I3370">
        <v>30.053419875199999</v>
      </c>
      <c r="J3370">
        <v>33.053419875199999</v>
      </c>
      <c r="K3370">
        <v>2.8261324007350002</v>
      </c>
      <c r="L3370">
        <v>5.8261324007350002</v>
      </c>
      <c r="M3370">
        <v>173928</v>
      </c>
      <c r="N3370" t="s">
        <v>129</v>
      </c>
      <c r="P3370">
        <v>37.368000000000002</v>
      </c>
      <c r="S3370">
        <v>0</v>
      </c>
      <c r="T3370">
        <v>0</v>
      </c>
      <c r="V3370" t="s">
        <v>34</v>
      </c>
      <c r="W3370" s="1">
        <v>40629</v>
      </c>
      <c r="X3370">
        <v>20110327</v>
      </c>
      <c r="Y3370">
        <v>0.98318057142857096</v>
      </c>
      <c r="Z3370">
        <v>2.5659135859596401E-3</v>
      </c>
      <c r="AA3370">
        <v>0.97963100000000003</v>
      </c>
      <c r="AB3370">
        <v>0.88734285714285999</v>
      </c>
      <c r="AC3370">
        <v>0.37197290169021202</v>
      </c>
      <c r="AD3370">
        <v>1.3734</v>
      </c>
      <c r="AE3370">
        <v>0</v>
      </c>
      <c r="AF3370">
        <v>0</v>
      </c>
      <c r="AI3370" s="2">
        <f t="shared" si="208"/>
        <v>40629</v>
      </c>
      <c r="AJ3370">
        <f t="shared" si="209"/>
        <v>7861.6648786240257</v>
      </c>
      <c r="AK3370">
        <f t="shared" si="210"/>
        <v>7861.6648786240257</v>
      </c>
      <c r="AL3370" s="3">
        <f>Sheet2!$Q$35</f>
        <v>13804.562889602981</v>
      </c>
      <c r="AM3370" s="3">
        <f>Sheet2!$Q$37</f>
        <v>11470.329043263515</v>
      </c>
      <c r="AN3370" s="3">
        <f>Sheet2!$Q$39</f>
        <v>2136.3846824700945</v>
      </c>
      <c r="AU3370">
        <f t="shared" si="211"/>
        <v>55.967905790500808</v>
      </c>
      <c r="AV3370" t="e">
        <f>VLOOKUP(AI3370,Sheet3!C$29:F$3725,4,FALSE)</f>
        <v>#N/A</v>
      </c>
    </row>
    <row r="3371" spans="1:48" x14ac:dyDescent="0.25">
      <c r="A3371">
        <v>129823570</v>
      </c>
      <c r="B3371">
        <v>11519</v>
      </c>
      <c r="C3371" t="s">
        <v>125</v>
      </c>
      <c r="D3371">
        <v>0</v>
      </c>
      <c r="E3371" t="s">
        <v>126</v>
      </c>
      <c r="F3371" t="s">
        <v>127</v>
      </c>
      <c r="G3371" t="s">
        <v>128</v>
      </c>
      <c r="H3371">
        <v>7</v>
      </c>
      <c r="I3371">
        <v>30.053419875199999</v>
      </c>
      <c r="J3371">
        <v>33.053419875199999</v>
      </c>
      <c r="K3371">
        <v>2.8261324007350002</v>
      </c>
      <c r="L3371">
        <v>5.8261324007350002</v>
      </c>
      <c r="M3371">
        <v>173928</v>
      </c>
      <c r="N3371" t="s">
        <v>129</v>
      </c>
      <c r="P3371">
        <v>37.368000000000002</v>
      </c>
      <c r="S3371">
        <v>0</v>
      </c>
      <c r="T3371">
        <v>0</v>
      </c>
      <c r="V3371" t="s">
        <v>34</v>
      </c>
      <c r="W3371" s="1">
        <v>40630</v>
      </c>
      <c r="X3371">
        <v>20110328</v>
      </c>
      <c r="Y3371">
        <v>0.98458685714285699</v>
      </c>
      <c r="Z3371">
        <v>2.1205777129675498E-3</v>
      </c>
      <c r="AA3371">
        <v>0.98123400000000005</v>
      </c>
      <c r="AB3371">
        <v>0.746714285714288</v>
      </c>
      <c r="AC3371">
        <v>0.34210722808821897</v>
      </c>
      <c r="AD3371">
        <v>1.2131000000000001</v>
      </c>
      <c r="AE3371">
        <v>0</v>
      </c>
      <c r="AF3371">
        <v>0</v>
      </c>
      <c r="AI3371" s="2">
        <f t="shared" si="208"/>
        <v>40630</v>
      </c>
      <c r="AJ3371">
        <f t="shared" si="209"/>
        <v>7240.4460410913453</v>
      </c>
      <c r="AK3371">
        <f t="shared" si="210"/>
        <v>7240.4460410913453</v>
      </c>
      <c r="AL3371" s="3">
        <f>Sheet2!$Q$35</f>
        <v>13804.562889602981</v>
      </c>
      <c r="AM3371" s="3">
        <f>Sheet2!$Q$37</f>
        <v>11470.329043263515</v>
      </c>
      <c r="AN3371" s="3">
        <f>Sheet2!$Q$39</f>
        <v>2136.3846824700945</v>
      </c>
      <c r="AU3371">
        <f t="shared" si="211"/>
        <v>51.545392504689175</v>
      </c>
      <c r="AV3371" t="e">
        <f>VLOOKUP(AI3371,Sheet3!C$29:F$3725,4,FALSE)</f>
        <v>#N/A</v>
      </c>
    </row>
    <row r="3372" spans="1:48" x14ac:dyDescent="0.25">
      <c r="A3372">
        <v>129846023</v>
      </c>
      <c r="B3372">
        <v>11519</v>
      </c>
      <c r="C3372" t="s">
        <v>125</v>
      </c>
      <c r="D3372">
        <v>0</v>
      </c>
      <c r="E3372" t="s">
        <v>126</v>
      </c>
      <c r="F3372" t="s">
        <v>127</v>
      </c>
      <c r="G3372" t="s">
        <v>128</v>
      </c>
      <c r="H3372">
        <v>7</v>
      </c>
      <c r="I3372">
        <v>30.053419875199999</v>
      </c>
      <c r="J3372">
        <v>33.053419875199999</v>
      </c>
      <c r="K3372">
        <v>2.8261324007350002</v>
      </c>
      <c r="L3372">
        <v>5.8261324007350002</v>
      </c>
      <c r="M3372">
        <v>173928</v>
      </c>
      <c r="N3372" t="s">
        <v>129</v>
      </c>
      <c r="P3372">
        <v>37.368000000000002</v>
      </c>
      <c r="S3372">
        <v>0</v>
      </c>
      <c r="T3372">
        <v>0</v>
      </c>
      <c r="V3372" t="s">
        <v>34</v>
      </c>
      <c r="W3372" s="1">
        <v>40631</v>
      </c>
      <c r="X3372">
        <v>20110329</v>
      </c>
      <c r="Y3372">
        <v>0.98639914285714303</v>
      </c>
      <c r="Z3372">
        <v>2.1768430239731199E-3</v>
      </c>
      <c r="AA3372">
        <v>0.98270800000000003</v>
      </c>
      <c r="AB3372">
        <v>0.56548571428571703</v>
      </c>
      <c r="AC3372">
        <v>0.19417012002418099</v>
      </c>
      <c r="AD3372">
        <v>0.88720000000000998</v>
      </c>
      <c r="AE3372">
        <v>0</v>
      </c>
      <c r="AF3372">
        <v>0</v>
      </c>
      <c r="AI3372" s="2">
        <f t="shared" si="208"/>
        <v>40631</v>
      </c>
      <c r="AJ3372">
        <f t="shared" si="209"/>
        <v>6417.7178404615261</v>
      </c>
      <c r="AK3372">
        <f t="shared" si="210"/>
        <v>6417.7178404615261</v>
      </c>
      <c r="AL3372" s="3">
        <f>Sheet2!$Q$35</f>
        <v>13804.562889602981</v>
      </c>
      <c r="AM3372" s="3">
        <f>Sheet2!$Q$37</f>
        <v>11470.329043263515</v>
      </c>
      <c r="AN3372" s="3">
        <f>Sheet2!$Q$39</f>
        <v>2136.3846824700945</v>
      </c>
      <c r="AU3372">
        <f t="shared" si="211"/>
        <v>45.68831577413065</v>
      </c>
      <c r="AV3372" t="e">
        <f>VLOOKUP(AI3372,Sheet3!C$29:F$3725,4,FALSE)</f>
        <v>#N/A</v>
      </c>
    </row>
    <row r="3373" spans="1:48" x14ac:dyDescent="0.25">
      <c r="A3373">
        <v>128731519</v>
      </c>
      <c r="B3373">
        <v>11519</v>
      </c>
      <c r="C3373" t="s">
        <v>125</v>
      </c>
      <c r="D3373">
        <v>0</v>
      </c>
      <c r="E3373" t="s">
        <v>126</v>
      </c>
      <c r="F3373" t="s">
        <v>127</v>
      </c>
      <c r="G3373" t="s">
        <v>128</v>
      </c>
      <c r="H3373">
        <v>7</v>
      </c>
      <c r="I3373">
        <v>30.053419875199999</v>
      </c>
      <c r="J3373">
        <v>33.053419875199999</v>
      </c>
      <c r="K3373">
        <v>2.8261324007350002</v>
      </c>
      <c r="L3373">
        <v>5.8261324007350002</v>
      </c>
      <c r="M3373">
        <v>173928</v>
      </c>
      <c r="N3373" t="s">
        <v>129</v>
      </c>
      <c r="P3373">
        <v>37.368000000000002</v>
      </c>
      <c r="S3373">
        <v>0</v>
      </c>
      <c r="T3373">
        <v>0</v>
      </c>
      <c r="V3373" t="s">
        <v>34</v>
      </c>
      <c r="W3373" s="1">
        <v>40632</v>
      </c>
      <c r="X3373">
        <v>20110330</v>
      </c>
      <c r="Y3373">
        <v>0.98802057142857103</v>
      </c>
      <c r="Z3373">
        <v>2.7840006597465599E-3</v>
      </c>
      <c r="AA3373">
        <v>0.98283200000000004</v>
      </c>
      <c r="AB3373">
        <v>0.403342857142858</v>
      </c>
      <c r="AC3373">
        <v>0.120111422760495</v>
      </c>
      <c r="AD3373">
        <v>0.53159999999999896</v>
      </c>
      <c r="AE3373">
        <v>0</v>
      </c>
      <c r="AF3373">
        <v>0</v>
      </c>
      <c r="AI3373" s="2">
        <f t="shared" si="208"/>
        <v>40632</v>
      </c>
      <c r="AJ3373">
        <f t="shared" si="209"/>
        <v>5660.4809467005543</v>
      </c>
      <c r="AK3373">
        <f t="shared" si="210"/>
        <v>5660.4809467005543</v>
      </c>
      <c r="AL3373" s="3">
        <f>Sheet2!$Q$35</f>
        <v>13804.562889602981</v>
      </c>
      <c r="AM3373" s="3">
        <f>Sheet2!$Q$37</f>
        <v>11470.329043263515</v>
      </c>
      <c r="AN3373" s="3">
        <f>Sheet2!$Q$39</f>
        <v>2136.3846824700945</v>
      </c>
      <c r="AU3373">
        <f t="shared" si="211"/>
        <v>40.297477601119745</v>
      </c>
      <c r="AV3373" t="e">
        <f>VLOOKUP(AI3373,Sheet3!C$29:F$3725,4,FALSE)</f>
        <v>#N/A</v>
      </c>
    </row>
    <row r="3374" spans="1:48" x14ac:dyDescent="0.25">
      <c r="A3374">
        <v>128753827</v>
      </c>
      <c r="B3374">
        <v>11519</v>
      </c>
      <c r="C3374" t="s">
        <v>125</v>
      </c>
      <c r="D3374">
        <v>0</v>
      </c>
      <c r="E3374" t="s">
        <v>126</v>
      </c>
      <c r="F3374" t="s">
        <v>127</v>
      </c>
      <c r="G3374" t="s">
        <v>128</v>
      </c>
      <c r="H3374">
        <v>7</v>
      </c>
      <c r="I3374">
        <v>30.053419875199999</v>
      </c>
      <c r="J3374">
        <v>33.053419875199999</v>
      </c>
      <c r="K3374">
        <v>2.8261324007350002</v>
      </c>
      <c r="L3374">
        <v>5.8261324007350002</v>
      </c>
      <c r="M3374">
        <v>173928</v>
      </c>
      <c r="N3374" t="s">
        <v>129</v>
      </c>
      <c r="P3374">
        <v>37.368000000000002</v>
      </c>
      <c r="S3374">
        <v>0</v>
      </c>
      <c r="T3374">
        <v>0</v>
      </c>
      <c r="V3374" t="s">
        <v>34</v>
      </c>
      <c r="W3374" s="1">
        <v>40633</v>
      </c>
      <c r="X3374">
        <v>20110331</v>
      </c>
      <c r="Y3374">
        <v>0.98857657142857103</v>
      </c>
      <c r="Z3374">
        <v>3.1713025650643299E-3</v>
      </c>
      <c r="AA3374">
        <v>0.98244100000000001</v>
      </c>
      <c r="AB3374">
        <v>0.34774285714286202</v>
      </c>
      <c r="AC3374">
        <v>0.157249164041773</v>
      </c>
      <c r="AD3374">
        <v>0.57070000000000198</v>
      </c>
      <c r="AE3374">
        <v>0</v>
      </c>
      <c r="AF3374">
        <v>0</v>
      </c>
      <c r="AI3374" s="2">
        <f t="shared" si="208"/>
        <v>40633</v>
      </c>
      <c r="AJ3374">
        <f t="shared" si="209"/>
        <v>5396.2191357179545</v>
      </c>
      <c r="AK3374">
        <f t="shared" si="210"/>
        <v>5396.2191357179545</v>
      </c>
      <c r="AL3374" s="3">
        <f>Sheet2!$Q$35</f>
        <v>13804.562889602981</v>
      </c>
      <c r="AM3374" s="3">
        <f>Sheet2!$Q$37</f>
        <v>11470.329043263515</v>
      </c>
      <c r="AN3374" s="3">
        <f>Sheet2!$Q$39</f>
        <v>2136.3846824700945</v>
      </c>
      <c r="AU3374">
        <f t="shared" si="211"/>
        <v>38.41617378450502</v>
      </c>
      <c r="AV3374" t="e">
        <f>VLOOKUP(AI3374,Sheet3!C$29:F$3725,4,FALSE)</f>
        <v>#N/A</v>
      </c>
    </row>
    <row r="3375" spans="1:48" x14ac:dyDescent="0.25">
      <c r="A3375">
        <v>129197562</v>
      </c>
      <c r="B3375">
        <v>11519</v>
      </c>
      <c r="C3375" t="s">
        <v>125</v>
      </c>
      <c r="D3375">
        <v>0</v>
      </c>
      <c r="E3375" t="s">
        <v>126</v>
      </c>
      <c r="F3375" t="s">
        <v>127</v>
      </c>
      <c r="G3375" t="s">
        <v>128</v>
      </c>
      <c r="H3375">
        <v>7</v>
      </c>
      <c r="I3375">
        <v>30.053419875199999</v>
      </c>
      <c r="J3375">
        <v>33.053419875199999</v>
      </c>
      <c r="K3375">
        <v>2.8261324007350002</v>
      </c>
      <c r="L3375">
        <v>5.8261324007350002</v>
      </c>
      <c r="M3375">
        <v>173928</v>
      </c>
      <c r="N3375" t="s">
        <v>129</v>
      </c>
      <c r="P3375">
        <v>37.368000000000002</v>
      </c>
      <c r="S3375">
        <v>0</v>
      </c>
      <c r="T3375">
        <v>0</v>
      </c>
      <c r="V3375" t="s">
        <v>34</v>
      </c>
      <c r="W3375" s="1">
        <v>40634</v>
      </c>
      <c r="X3375">
        <v>20110401</v>
      </c>
      <c r="Y3375">
        <v>0.98819571428571396</v>
      </c>
      <c r="Z3375">
        <v>5.1262134651022797E-3</v>
      </c>
      <c r="AA3375">
        <v>0.97863500000000003</v>
      </c>
      <c r="AB3375">
        <v>0.38582857142857202</v>
      </c>
      <c r="AC3375">
        <v>0.33361899874936701</v>
      </c>
      <c r="AD3375">
        <v>0.95129999999999904</v>
      </c>
      <c r="AE3375">
        <v>0</v>
      </c>
      <c r="AF3375">
        <v>0</v>
      </c>
      <c r="AI3375" s="2">
        <f t="shared" si="208"/>
        <v>40634</v>
      </c>
      <c r="AJ3375">
        <f t="shared" si="209"/>
        <v>5577.4905475280248</v>
      </c>
      <c r="AK3375">
        <f t="shared" si="210"/>
        <v>5577.4905475280248</v>
      </c>
      <c r="AL3375" s="3">
        <f>Sheet2!$Q$35</f>
        <v>13804.562889602981</v>
      </c>
      <c r="AM3375" s="3">
        <f>Sheet2!$Q$37</f>
        <v>11470.329043263515</v>
      </c>
      <c r="AN3375" s="3">
        <f>Sheet2!$Q$39</f>
        <v>2136.3846824700945</v>
      </c>
      <c r="AU3375">
        <f t="shared" si="211"/>
        <v>39.706661417256008</v>
      </c>
      <c r="AV3375" t="e">
        <f>VLOOKUP(AI3375,Sheet3!C$29:F$3725,4,FALSE)</f>
        <v>#N/A</v>
      </c>
    </row>
    <row r="3376" spans="1:48" x14ac:dyDescent="0.25">
      <c r="A3376">
        <v>129677800</v>
      </c>
      <c r="B3376">
        <v>11519</v>
      </c>
      <c r="C3376" t="s">
        <v>125</v>
      </c>
      <c r="D3376">
        <v>0</v>
      </c>
      <c r="E3376" t="s">
        <v>126</v>
      </c>
      <c r="F3376" t="s">
        <v>127</v>
      </c>
      <c r="G3376" t="s">
        <v>128</v>
      </c>
      <c r="H3376">
        <v>7</v>
      </c>
      <c r="I3376">
        <v>30.053419875199999</v>
      </c>
      <c r="J3376">
        <v>33.053419875199999</v>
      </c>
      <c r="K3376">
        <v>2.8261324007350002</v>
      </c>
      <c r="L3376">
        <v>5.8261324007350002</v>
      </c>
      <c r="M3376">
        <v>173928</v>
      </c>
      <c r="N3376" t="s">
        <v>129</v>
      </c>
      <c r="P3376">
        <v>37.368000000000002</v>
      </c>
      <c r="S3376">
        <v>0</v>
      </c>
      <c r="T3376">
        <v>0</v>
      </c>
      <c r="V3376" t="s">
        <v>34</v>
      </c>
      <c r="W3376" s="1">
        <v>40635</v>
      </c>
      <c r="X3376">
        <v>20110402</v>
      </c>
      <c r="Y3376">
        <v>0.98832557142857103</v>
      </c>
      <c r="Z3376">
        <v>4.7847808087471497E-3</v>
      </c>
      <c r="AA3376">
        <v>0.979711</v>
      </c>
      <c r="AB3376">
        <v>0.37284285714285997</v>
      </c>
      <c r="AC3376">
        <v>0.29758997610395199</v>
      </c>
      <c r="AD3376">
        <v>0.843700000000003</v>
      </c>
      <c r="AE3376">
        <v>0</v>
      </c>
      <c r="AF3376">
        <v>0</v>
      </c>
      <c r="AI3376" s="2">
        <f t="shared" si="208"/>
        <v>40635</v>
      </c>
      <c r="AJ3376">
        <f t="shared" si="209"/>
        <v>5515.8080379790626</v>
      </c>
      <c r="AK3376">
        <f t="shared" si="210"/>
        <v>5515.8080379790626</v>
      </c>
      <c r="AL3376" s="3">
        <f>Sheet2!$Q$35</f>
        <v>13804.562889602981</v>
      </c>
      <c r="AM3376" s="3">
        <f>Sheet2!$Q$37</f>
        <v>11470.329043263515</v>
      </c>
      <c r="AN3376" s="3">
        <f>Sheet2!$Q$39</f>
        <v>2136.3846824700945</v>
      </c>
      <c r="AU3376">
        <f t="shared" si="211"/>
        <v>39.267538033512615</v>
      </c>
      <c r="AV3376" t="e">
        <f>VLOOKUP(AI3376,Sheet3!C$29:F$3725,4,FALSE)</f>
        <v>#N/A</v>
      </c>
    </row>
    <row r="3377" spans="1:48" x14ac:dyDescent="0.25">
      <c r="A3377">
        <v>129700157</v>
      </c>
      <c r="B3377">
        <v>11519</v>
      </c>
      <c r="C3377" t="s">
        <v>125</v>
      </c>
      <c r="D3377">
        <v>0</v>
      </c>
      <c r="E3377" t="s">
        <v>126</v>
      </c>
      <c r="F3377" t="s">
        <v>127</v>
      </c>
      <c r="G3377" t="s">
        <v>128</v>
      </c>
      <c r="H3377">
        <v>7</v>
      </c>
      <c r="I3377">
        <v>30.053419875199999</v>
      </c>
      <c r="J3377">
        <v>33.053419875199999</v>
      </c>
      <c r="K3377">
        <v>2.8261324007350002</v>
      </c>
      <c r="L3377">
        <v>5.8261324007350002</v>
      </c>
      <c r="M3377">
        <v>173928</v>
      </c>
      <c r="N3377" t="s">
        <v>129</v>
      </c>
      <c r="P3377">
        <v>37.368000000000002</v>
      </c>
      <c r="S3377">
        <v>0</v>
      </c>
      <c r="T3377">
        <v>0</v>
      </c>
      <c r="V3377" t="s">
        <v>34</v>
      </c>
      <c r="W3377" s="1">
        <v>40636</v>
      </c>
      <c r="X3377">
        <v>20110403</v>
      </c>
      <c r="Y3377">
        <v>0.98925328571428595</v>
      </c>
      <c r="Z3377">
        <v>5.0724564270264302E-3</v>
      </c>
      <c r="AA3377">
        <v>0.97960499999999995</v>
      </c>
      <c r="AB3377">
        <v>0.28007142857143003</v>
      </c>
      <c r="AC3377">
        <v>0.32508163684257102</v>
      </c>
      <c r="AD3377">
        <v>0.85430000000000805</v>
      </c>
      <c r="AE3377">
        <v>0</v>
      </c>
      <c r="AF3377">
        <v>0</v>
      </c>
      <c r="AI3377" s="2">
        <f t="shared" si="208"/>
        <v>40636</v>
      </c>
      <c r="AJ3377">
        <f t="shared" si="209"/>
        <v>5071.4135594139807</v>
      </c>
      <c r="AK3377">
        <f t="shared" si="210"/>
        <v>5071.4135594139807</v>
      </c>
      <c r="AL3377" s="3">
        <f>Sheet2!$Q$35</f>
        <v>13804.562889602981</v>
      </c>
      <c r="AM3377" s="3">
        <f>Sheet2!$Q$37</f>
        <v>11470.329043263515</v>
      </c>
      <c r="AN3377" s="3">
        <f>Sheet2!$Q$39</f>
        <v>2136.3846824700945</v>
      </c>
      <c r="AU3377">
        <f t="shared" si="211"/>
        <v>36.103853407654796</v>
      </c>
      <c r="AV3377" t="e">
        <f>VLOOKUP(AI3377,Sheet3!C$29:F$3725,4,FALSE)</f>
        <v>#N/A</v>
      </c>
    </row>
    <row r="3378" spans="1:48" x14ac:dyDescent="0.25">
      <c r="A3378">
        <v>129950659</v>
      </c>
      <c r="B3378">
        <v>11519</v>
      </c>
      <c r="C3378" t="s">
        <v>125</v>
      </c>
      <c r="D3378">
        <v>0</v>
      </c>
      <c r="E3378" t="s">
        <v>126</v>
      </c>
      <c r="F3378" t="s">
        <v>127</v>
      </c>
      <c r="G3378" t="s">
        <v>128</v>
      </c>
      <c r="H3378">
        <v>7</v>
      </c>
      <c r="I3378">
        <v>30.053419875199999</v>
      </c>
      <c r="J3378">
        <v>33.053419875199999</v>
      </c>
      <c r="K3378">
        <v>2.8261324007350002</v>
      </c>
      <c r="L3378">
        <v>5.8261324007350002</v>
      </c>
      <c r="M3378">
        <v>173928</v>
      </c>
      <c r="N3378" t="s">
        <v>129</v>
      </c>
      <c r="P3378">
        <v>37.368000000000002</v>
      </c>
      <c r="S3378">
        <v>0</v>
      </c>
      <c r="T3378">
        <v>0</v>
      </c>
      <c r="V3378" t="s">
        <v>34</v>
      </c>
      <c r="W3378" s="1">
        <v>40637</v>
      </c>
      <c r="X3378">
        <v>20110404</v>
      </c>
      <c r="Y3378">
        <v>0.99090171428571405</v>
      </c>
      <c r="Z3378">
        <v>5.0117465650861498E-3</v>
      </c>
      <c r="AA3378">
        <v>0.98145400000000005</v>
      </c>
      <c r="AB3378">
        <v>0.115228571428573</v>
      </c>
      <c r="AC3378">
        <v>0.31375756662149801</v>
      </c>
      <c r="AD3378">
        <v>0.669399999999998</v>
      </c>
      <c r="AE3378">
        <v>0</v>
      </c>
      <c r="AF3378">
        <v>0</v>
      </c>
      <c r="AI3378" s="2">
        <f t="shared" si="208"/>
        <v>40637</v>
      </c>
      <c r="AJ3378">
        <f t="shared" si="209"/>
        <v>4265.6479075001553</v>
      </c>
      <c r="AK3378">
        <f t="shared" si="210"/>
        <v>4265.6479075001553</v>
      </c>
      <c r="AL3378" s="3">
        <f>Sheet2!$Q$35</f>
        <v>13804.562889602981</v>
      </c>
      <c r="AM3378" s="3">
        <f>Sheet2!$Q$37</f>
        <v>11470.329043263515</v>
      </c>
      <c r="AN3378" s="3">
        <f>Sheet2!$Q$39</f>
        <v>2136.3846824700945</v>
      </c>
      <c r="AU3378">
        <f t="shared" si="211"/>
        <v>30.367534600915288</v>
      </c>
      <c r="AV3378" t="e">
        <f>VLOOKUP(AI3378,Sheet3!C$29:F$3725,4,FALSE)</f>
        <v>#N/A</v>
      </c>
    </row>
    <row r="3379" spans="1:48" x14ac:dyDescent="0.25">
      <c r="A3379">
        <v>130443790</v>
      </c>
      <c r="B3379">
        <v>11519</v>
      </c>
      <c r="C3379" t="s">
        <v>125</v>
      </c>
      <c r="D3379">
        <v>0</v>
      </c>
      <c r="E3379" t="s">
        <v>126</v>
      </c>
      <c r="F3379" t="s">
        <v>127</v>
      </c>
      <c r="G3379" t="s">
        <v>128</v>
      </c>
      <c r="H3379">
        <v>7</v>
      </c>
      <c r="I3379">
        <v>30.053419875199999</v>
      </c>
      <c r="J3379">
        <v>33.053419875199999</v>
      </c>
      <c r="K3379">
        <v>2.8261324007350002</v>
      </c>
      <c r="L3379">
        <v>5.8261324007350002</v>
      </c>
      <c r="M3379">
        <v>173928</v>
      </c>
      <c r="N3379" t="s">
        <v>129</v>
      </c>
      <c r="P3379">
        <v>37.368000000000002</v>
      </c>
      <c r="S3379">
        <v>0</v>
      </c>
      <c r="T3379">
        <v>0</v>
      </c>
      <c r="V3379" t="s">
        <v>34</v>
      </c>
      <c r="W3379" s="1">
        <v>40638</v>
      </c>
      <c r="X3379">
        <v>20110405</v>
      </c>
      <c r="Y3379">
        <v>0.99162357142857105</v>
      </c>
      <c r="Z3379">
        <v>3.5452870871922602E-3</v>
      </c>
      <c r="AA3379">
        <v>0.98450300000000002</v>
      </c>
      <c r="AB3379">
        <v>4.3042857142859298E-2</v>
      </c>
      <c r="AC3379">
        <v>0.16375002601651101</v>
      </c>
      <c r="AD3379">
        <v>0.36450000000000099</v>
      </c>
      <c r="AE3379">
        <v>0</v>
      </c>
      <c r="AF3379">
        <v>0</v>
      </c>
      <c r="AI3379" s="2">
        <f t="shared" si="208"/>
        <v>40638</v>
      </c>
      <c r="AJ3379">
        <f t="shared" si="209"/>
        <v>3906.2974967448972</v>
      </c>
      <c r="AK3379">
        <f t="shared" si="210"/>
        <v>3906.2974967448972</v>
      </c>
      <c r="AL3379" s="3">
        <f>Sheet2!$Q$35</f>
        <v>13804.562889602981</v>
      </c>
      <c r="AM3379" s="3">
        <f>Sheet2!$Q$37</f>
        <v>11470.329043263515</v>
      </c>
      <c r="AN3379" s="3">
        <f>Sheet2!$Q$39</f>
        <v>2136.3846824700945</v>
      </c>
      <c r="AU3379">
        <f t="shared" si="211"/>
        <v>27.809286412339723</v>
      </c>
      <c r="AV3379" t="e">
        <f>VLOOKUP(AI3379,Sheet3!C$29:F$3725,4,FALSE)</f>
        <v>#N/A</v>
      </c>
    </row>
    <row r="3380" spans="1:48" x14ac:dyDescent="0.25">
      <c r="A3380">
        <v>131639790</v>
      </c>
      <c r="B3380">
        <v>11519</v>
      </c>
      <c r="C3380" t="s">
        <v>125</v>
      </c>
      <c r="D3380">
        <v>0</v>
      </c>
      <c r="E3380" t="s">
        <v>126</v>
      </c>
      <c r="F3380" t="s">
        <v>127</v>
      </c>
      <c r="G3380" t="s">
        <v>128</v>
      </c>
      <c r="H3380">
        <v>7</v>
      </c>
      <c r="I3380">
        <v>30.053419875199999</v>
      </c>
      <c r="J3380">
        <v>33.053419875199999</v>
      </c>
      <c r="K3380">
        <v>2.8261324007350002</v>
      </c>
      <c r="L3380">
        <v>5.8261324007350002</v>
      </c>
      <c r="M3380">
        <v>173928</v>
      </c>
      <c r="N3380" t="s">
        <v>129</v>
      </c>
      <c r="P3380">
        <v>37.368000000000002</v>
      </c>
      <c r="S3380">
        <v>0</v>
      </c>
      <c r="T3380">
        <v>0</v>
      </c>
      <c r="V3380" t="s">
        <v>34</v>
      </c>
      <c r="W3380" s="1">
        <v>40639</v>
      </c>
      <c r="X3380">
        <v>20110406</v>
      </c>
      <c r="Y3380">
        <v>0.99190071428571402</v>
      </c>
      <c r="Z3380">
        <v>3.4308593973058099E-3</v>
      </c>
      <c r="AA3380">
        <v>0.98485800000000001</v>
      </c>
      <c r="AB3380">
        <v>1.53285714285745E-2</v>
      </c>
      <c r="AC3380">
        <v>0.15092468049882801</v>
      </c>
      <c r="AD3380">
        <v>0.32900000000000201</v>
      </c>
      <c r="AE3380">
        <v>0</v>
      </c>
      <c r="AF3380">
        <v>0</v>
      </c>
      <c r="AI3380" s="2">
        <f t="shared" si="208"/>
        <v>40639</v>
      </c>
      <c r="AJ3380">
        <f t="shared" si="209"/>
        <v>3767.2800793321803</v>
      </c>
      <c r="AK3380">
        <f t="shared" si="210"/>
        <v>3767.2800793321803</v>
      </c>
      <c r="AL3380" s="3">
        <f>Sheet2!$Q$35</f>
        <v>13804.562889602981</v>
      </c>
      <c r="AM3380" s="3">
        <f>Sheet2!$Q$37</f>
        <v>11470.329043263515</v>
      </c>
      <c r="AN3380" s="3">
        <f>Sheet2!$Q$39</f>
        <v>2136.3846824700945</v>
      </c>
      <c r="AU3380">
        <f t="shared" si="211"/>
        <v>26.819608800648464</v>
      </c>
      <c r="AV3380" t="e">
        <f>VLOOKUP(AI3380,Sheet3!C$29:F$3725,4,FALSE)</f>
        <v>#N/A</v>
      </c>
    </row>
    <row r="3381" spans="1:48" x14ac:dyDescent="0.25">
      <c r="A3381">
        <v>131662289</v>
      </c>
      <c r="B3381">
        <v>11519</v>
      </c>
      <c r="C3381" t="s">
        <v>125</v>
      </c>
      <c r="D3381">
        <v>0</v>
      </c>
      <c r="E3381" t="s">
        <v>126</v>
      </c>
      <c r="F3381" t="s">
        <v>127</v>
      </c>
      <c r="G3381" t="s">
        <v>128</v>
      </c>
      <c r="H3381">
        <v>7</v>
      </c>
      <c r="I3381">
        <v>30.053419875199999</v>
      </c>
      <c r="J3381">
        <v>33.053419875199999</v>
      </c>
      <c r="K3381">
        <v>2.8261324007350002</v>
      </c>
      <c r="L3381">
        <v>5.8261324007350002</v>
      </c>
      <c r="M3381">
        <v>173928</v>
      </c>
      <c r="N3381" t="s">
        <v>129</v>
      </c>
      <c r="P3381">
        <v>37.368000000000002</v>
      </c>
      <c r="S3381">
        <v>0</v>
      </c>
      <c r="T3381">
        <v>0</v>
      </c>
      <c r="V3381" t="s">
        <v>34</v>
      </c>
      <c r="W3381" s="1">
        <v>40640</v>
      </c>
      <c r="X3381">
        <v>20110407</v>
      </c>
      <c r="Y3381">
        <v>0.99237885714285701</v>
      </c>
      <c r="Z3381">
        <v>2.73122664376135E-3</v>
      </c>
      <c r="AA3381">
        <v>0.98631999999999997</v>
      </c>
      <c r="AB3381">
        <v>-3.2485714285712702E-2</v>
      </c>
      <c r="AC3381">
        <v>0.10066908205418899</v>
      </c>
      <c r="AD3381">
        <v>0.18280000000000499</v>
      </c>
      <c r="AE3381">
        <v>0</v>
      </c>
      <c r="AF3381">
        <v>0</v>
      </c>
      <c r="AI3381" s="2">
        <f t="shared" si="208"/>
        <v>40640</v>
      </c>
      <c r="AJ3381">
        <f t="shared" si="209"/>
        <v>3526.0671511869878</v>
      </c>
      <c r="AK3381">
        <f t="shared" si="210"/>
        <v>3526.0671511869878</v>
      </c>
      <c r="AL3381" s="3">
        <f>Sheet2!$Q$35</f>
        <v>13804.562889602981</v>
      </c>
      <c r="AM3381" s="3">
        <f>Sheet2!$Q$37</f>
        <v>11470.329043263515</v>
      </c>
      <c r="AN3381" s="3">
        <f>Sheet2!$Q$39</f>
        <v>2136.3846824700945</v>
      </c>
      <c r="AU3381">
        <f t="shared" si="211"/>
        <v>25.102392072854823</v>
      </c>
      <c r="AV3381" t="e">
        <f>VLOOKUP(AI3381,Sheet3!C$29:F$3725,4,FALSE)</f>
        <v>#N/A</v>
      </c>
    </row>
    <row r="3382" spans="1:48" x14ac:dyDescent="0.25">
      <c r="A3382">
        <v>132009411</v>
      </c>
      <c r="B3382">
        <v>11519</v>
      </c>
      <c r="C3382" t="s">
        <v>125</v>
      </c>
      <c r="D3382">
        <v>0</v>
      </c>
      <c r="E3382" t="s">
        <v>126</v>
      </c>
      <c r="F3382" t="s">
        <v>127</v>
      </c>
      <c r="G3382" t="s">
        <v>128</v>
      </c>
      <c r="H3382">
        <v>7</v>
      </c>
      <c r="I3382">
        <v>30.053419875199999</v>
      </c>
      <c r="J3382">
        <v>33.053419875199999</v>
      </c>
      <c r="K3382">
        <v>2.8261324007350002</v>
      </c>
      <c r="L3382">
        <v>5.8261324007350002</v>
      </c>
      <c r="M3382">
        <v>173928</v>
      </c>
      <c r="N3382" t="s">
        <v>129</v>
      </c>
      <c r="P3382">
        <v>37.368000000000002</v>
      </c>
      <c r="S3382">
        <v>0</v>
      </c>
      <c r="T3382">
        <v>0</v>
      </c>
      <c r="V3382" t="s">
        <v>34</v>
      </c>
      <c r="W3382" s="1">
        <v>40641</v>
      </c>
      <c r="X3382">
        <v>20110408</v>
      </c>
      <c r="Y3382">
        <v>0.99230985714285702</v>
      </c>
      <c r="Z3382">
        <v>2.7149487987054E-3</v>
      </c>
      <c r="AA3382">
        <v>0.98626899999999995</v>
      </c>
      <c r="AB3382">
        <v>-2.5585714285709299E-2</v>
      </c>
      <c r="AC3382">
        <v>9.3023674844809098E-2</v>
      </c>
      <c r="AD3382">
        <v>0.18790000000000801</v>
      </c>
      <c r="AE3382">
        <v>0</v>
      </c>
      <c r="AF3382">
        <v>0</v>
      </c>
      <c r="AI3382" s="2">
        <f t="shared" si="208"/>
        <v>40641</v>
      </c>
      <c r="AJ3382">
        <f t="shared" si="209"/>
        <v>3560.9834445849992</v>
      </c>
      <c r="AK3382">
        <f t="shared" si="210"/>
        <v>3560.9834445849992</v>
      </c>
      <c r="AL3382" s="3">
        <f>Sheet2!$Q$35</f>
        <v>13804.562889602981</v>
      </c>
      <c r="AM3382" s="3">
        <f>Sheet2!$Q$37</f>
        <v>11470.329043263515</v>
      </c>
      <c r="AN3382" s="3">
        <f>Sheet2!$Q$39</f>
        <v>2136.3846824700945</v>
      </c>
      <c r="AU3382">
        <f t="shared" si="211"/>
        <v>25.350964334535274</v>
      </c>
      <c r="AV3382" t="e">
        <f>VLOOKUP(AI3382,Sheet3!C$29:F$3725,4,FALSE)</f>
        <v>#N/A</v>
      </c>
    </row>
    <row r="3383" spans="1:48" x14ac:dyDescent="0.25">
      <c r="A3383">
        <v>132647060</v>
      </c>
      <c r="B3383">
        <v>11519</v>
      </c>
      <c r="C3383" t="s">
        <v>125</v>
      </c>
      <c r="D3383">
        <v>0</v>
      </c>
      <c r="E3383" t="s">
        <v>126</v>
      </c>
      <c r="F3383" t="s">
        <v>127</v>
      </c>
      <c r="G3383" t="s">
        <v>128</v>
      </c>
      <c r="H3383">
        <v>7</v>
      </c>
      <c r="I3383">
        <v>30.053419875199999</v>
      </c>
      <c r="J3383">
        <v>33.053419875199999</v>
      </c>
      <c r="K3383">
        <v>2.8261324007350002</v>
      </c>
      <c r="L3383">
        <v>5.8261324007350002</v>
      </c>
      <c r="M3383">
        <v>173928</v>
      </c>
      <c r="N3383" t="s">
        <v>129</v>
      </c>
      <c r="P3383">
        <v>37.368000000000002</v>
      </c>
      <c r="S3383">
        <v>0</v>
      </c>
      <c r="T3383">
        <v>0</v>
      </c>
      <c r="V3383" t="s">
        <v>34</v>
      </c>
      <c r="W3383" s="1">
        <v>40642</v>
      </c>
      <c r="X3383">
        <v>20110409</v>
      </c>
      <c r="Y3383">
        <v>0.99178585714285705</v>
      </c>
      <c r="Z3383">
        <v>2.5772838653219999E-3</v>
      </c>
      <c r="AA3383">
        <v>0.98685199999999995</v>
      </c>
      <c r="AB3383">
        <v>2.6814285714287501E-2</v>
      </c>
      <c r="AC3383">
        <v>0.10418850263648501</v>
      </c>
      <c r="AD3383">
        <v>0.17679999999999901</v>
      </c>
      <c r="AE3383">
        <v>0</v>
      </c>
      <c r="AF3383">
        <v>0</v>
      </c>
      <c r="AI3383" s="2">
        <f t="shared" si="208"/>
        <v>40642</v>
      </c>
      <c r="AJ3383">
        <f t="shared" si="209"/>
        <v>3824.9643007381819</v>
      </c>
      <c r="AK3383">
        <f t="shared" si="210"/>
        <v>3824.9643007381819</v>
      </c>
      <c r="AL3383" s="3">
        <f>Sheet2!$Q$35</f>
        <v>13804.562889602981</v>
      </c>
      <c r="AM3383" s="3">
        <f>Sheet2!$Q$37</f>
        <v>11470.329043263515</v>
      </c>
      <c r="AN3383" s="3">
        <f>Sheet2!$Q$39</f>
        <v>2136.3846824700945</v>
      </c>
      <c r="AU3383">
        <f t="shared" si="211"/>
        <v>27.230268008220101</v>
      </c>
      <c r="AV3383" t="e">
        <f>VLOOKUP(AI3383,Sheet3!C$29:F$3725,4,FALSE)</f>
        <v>#N/A</v>
      </c>
    </row>
    <row r="3384" spans="1:48" x14ac:dyDescent="0.25">
      <c r="A3384">
        <v>132964326</v>
      </c>
      <c r="B3384">
        <v>11519</v>
      </c>
      <c r="C3384" t="s">
        <v>125</v>
      </c>
      <c r="D3384">
        <v>0</v>
      </c>
      <c r="E3384" t="s">
        <v>126</v>
      </c>
      <c r="F3384" t="s">
        <v>127</v>
      </c>
      <c r="G3384" t="s">
        <v>128</v>
      </c>
      <c r="H3384">
        <v>7</v>
      </c>
      <c r="I3384">
        <v>30.053419875199999</v>
      </c>
      <c r="J3384">
        <v>33.053419875199999</v>
      </c>
      <c r="K3384">
        <v>2.8261324007350002</v>
      </c>
      <c r="L3384">
        <v>5.8261324007350002</v>
      </c>
      <c r="M3384">
        <v>173928</v>
      </c>
      <c r="N3384" t="s">
        <v>129</v>
      </c>
      <c r="P3384">
        <v>37.368000000000002</v>
      </c>
      <c r="S3384">
        <v>0</v>
      </c>
      <c r="T3384">
        <v>0</v>
      </c>
      <c r="V3384" t="s">
        <v>34</v>
      </c>
      <c r="W3384" s="1">
        <v>40643</v>
      </c>
      <c r="X3384">
        <v>20110410</v>
      </c>
      <c r="Y3384">
        <v>0.991749428571429</v>
      </c>
      <c r="Z3384">
        <v>2.36505275429793E-3</v>
      </c>
      <c r="AA3384">
        <v>0.987375</v>
      </c>
      <c r="AB3384">
        <v>3.0457142857146399E-2</v>
      </c>
      <c r="AC3384">
        <v>0.103145346230355</v>
      </c>
      <c r="AD3384">
        <v>0.217200000000006</v>
      </c>
      <c r="AE3384">
        <v>0</v>
      </c>
      <c r="AF3384">
        <v>0</v>
      </c>
      <c r="AI3384" s="2">
        <f t="shared" si="208"/>
        <v>40643</v>
      </c>
      <c r="AJ3384">
        <f t="shared" si="209"/>
        <v>3843.238731126301</v>
      </c>
      <c r="AK3384">
        <f t="shared" si="210"/>
        <v>3843.238731126301</v>
      </c>
      <c r="AL3384" s="3">
        <f>Sheet2!$Q$35</f>
        <v>13804.562889602981</v>
      </c>
      <c r="AM3384" s="3">
        <f>Sheet2!$Q$37</f>
        <v>11470.329043263515</v>
      </c>
      <c r="AN3384" s="3">
        <f>Sheet2!$Q$39</f>
        <v>2136.3846824700945</v>
      </c>
      <c r="AU3384">
        <f t="shared" si="211"/>
        <v>27.360365336728499</v>
      </c>
      <c r="AV3384" t="e">
        <f>VLOOKUP(AI3384,Sheet3!C$29:F$3725,4,FALSE)</f>
        <v>#N/A</v>
      </c>
    </row>
    <row r="3385" spans="1:48" x14ac:dyDescent="0.25">
      <c r="A3385">
        <v>132986877</v>
      </c>
      <c r="B3385">
        <v>11519</v>
      </c>
      <c r="C3385" t="s">
        <v>125</v>
      </c>
      <c r="D3385">
        <v>0</v>
      </c>
      <c r="E3385" t="s">
        <v>126</v>
      </c>
      <c r="F3385" t="s">
        <v>127</v>
      </c>
      <c r="G3385" t="s">
        <v>128</v>
      </c>
      <c r="H3385">
        <v>7</v>
      </c>
      <c r="I3385">
        <v>30.053419875199999</v>
      </c>
      <c r="J3385">
        <v>33.053419875199999</v>
      </c>
      <c r="K3385">
        <v>2.8261324007350002</v>
      </c>
      <c r="L3385">
        <v>5.8261324007350002</v>
      </c>
      <c r="M3385">
        <v>173928</v>
      </c>
      <c r="N3385" t="s">
        <v>129</v>
      </c>
      <c r="P3385">
        <v>37.368000000000002</v>
      </c>
      <c r="S3385">
        <v>0</v>
      </c>
      <c r="T3385">
        <v>0</v>
      </c>
      <c r="V3385" t="s">
        <v>34</v>
      </c>
      <c r="W3385" s="1">
        <v>40644</v>
      </c>
      <c r="X3385">
        <v>20110411</v>
      </c>
      <c r="Y3385">
        <v>0.99227542857142903</v>
      </c>
      <c r="Z3385">
        <v>2.0998029742364602E-3</v>
      </c>
      <c r="AA3385">
        <v>0.98838300000000001</v>
      </c>
      <c r="AB3385">
        <v>-2.2142857142854699E-2</v>
      </c>
      <c r="AC3385">
        <v>7.3779262613806601E-2</v>
      </c>
      <c r="AD3385">
        <v>6.6200000000005102E-2</v>
      </c>
      <c r="AE3385">
        <v>0</v>
      </c>
      <c r="AF3385">
        <v>0</v>
      </c>
      <c r="AI3385" s="2">
        <f t="shared" si="208"/>
        <v>40644</v>
      </c>
      <c r="AJ3385">
        <f t="shared" si="209"/>
        <v>3578.391917176079</v>
      </c>
      <c r="AK3385">
        <f t="shared" si="210"/>
        <v>3578.391917176079</v>
      </c>
      <c r="AL3385" s="3">
        <f>Sheet2!$Q$35</f>
        <v>13804.562889602981</v>
      </c>
      <c r="AM3385" s="3">
        <f>Sheet2!$Q$37</f>
        <v>11470.329043263515</v>
      </c>
      <c r="AN3385" s="3">
        <f>Sheet2!$Q$39</f>
        <v>2136.3846824700945</v>
      </c>
      <c r="AU3385">
        <f t="shared" si="211"/>
        <v>25.474896830892792</v>
      </c>
      <c r="AV3385" t="e">
        <f>VLOOKUP(AI3385,Sheet3!C$29:F$3725,4,FALSE)</f>
        <v>#N/A</v>
      </c>
    </row>
    <row r="3386" spans="1:48" x14ac:dyDescent="0.25">
      <c r="A3386">
        <v>133337972</v>
      </c>
      <c r="B3386">
        <v>11519</v>
      </c>
      <c r="C3386" t="s">
        <v>125</v>
      </c>
      <c r="D3386">
        <v>0</v>
      </c>
      <c r="E3386" t="s">
        <v>126</v>
      </c>
      <c r="F3386" t="s">
        <v>127</v>
      </c>
      <c r="G3386" t="s">
        <v>128</v>
      </c>
      <c r="H3386">
        <v>7</v>
      </c>
      <c r="I3386">
        <v>30.053419875199999</v>
      </c>
      <c r="J3386">
        <v>33.053419875199999</v>
      </c>
      <c r="K3386">
        <v>2.8261324007350002</v>
      </c>
      <c r="L3386">
        <v>5.8261324007350002</v>
      </c>
      <c r="M3386">
        <v>173928</v>
      </c>
      <c r="N3386" t="s">
        <v>129</v>
      </c>
      <c r="P3386">
        <v>37.368000000000002</v>
      </c>
      <c r="S3386">
        <v>0</v>
      </c>
      <c r="T3386">
        <v>0</v>
      </c>
      <c r="V3386" t="s">
        <v>34</v>
      </c>
      <c r="W3386" s="1">
        <v>40645</v>
      </c>
      <c r="X3386">
        <v>20110412</v>
      </c>
      <c r="Y3386">
        <v>0.99279042857142896</v>
      </c>
      <c r="Z3386">
        <v>2.25149365388167E-3</v>
      </c>
      <c r="AA3386">
        <v>0.98896399999999995</v>
      </c>
      <c r="AB3386">
        <v>-7.3642857142852694E-2</v>
      </c>
      <c r="AC3386">
        <v>9.6569410376207906E-2</v>
      </c>
      <c r="AD3386">
        <v>0.103400000000009</v>
      </c>
      <c r="AE3386">
        <v>0</v>
      </c>
      <c r="AF3386">
        <v>0</v>
      </c>
      <c r="AI3386" s="2">
        <f t="shared" si="208"/>
        <v>40645</v>
      </c>
      <c r="AJ3386">
        <f t="shared" si="209"/>
        <v>3317.046869492624</v>
      </c>
      <c r="AK3386">
        <f t="shared" si="210"/>
        <v>3317.046869492624</v>
      </c>
      <c r="AL3386" s="3">
        <f>Sheet2!$Q$35</f>
        <v>13804.562889602981</v>
      </c>
      <c r="AM3386" s="3">
        <f>Sheet2!$Q$37</f>
        <v>11470.329043263515</v>
      </c>
      <c r="AN3386" s="3">
        <f>Sheet2!$Q$39</f>
        <v>2136.3846824700945</v>
      </c>
      <c r="AU3386">
        <f t="shared" si="211"/>
        <v>23.614357716928215</v>
      </c>
      <c r="AV3386" t="e">
        <f>VLOOKUP(AI3386,Sheet3!C$29:F$3725,4,FALSE)</f>
        <v>#N/A</v>
      </c>
    </row>
    <row r="3387" spans="1:48" x14ac:dyDescent="0.25">
      <c r="A3387">
        <v>133654524</v>
      </c>
      <c r="B3387">
        <v>11519</v>
      </c>
      <c r="C3387" t="s">
        <v>125</v>
      </c>
      <c r="D3387">
        <v>0</v>
      </c>
      <c r="E3387" t="s">
        <v>126</v>
      </c>
      <c r="F3387" t="s">
        <v>127</v>
      </c>
      <c r="G3387" t="s">
        <v>128</v>
      </c>
      <c r="H3387">
        <v>7</v>
      </c>
      <c r="I3387">
        <v>30.053419875199999</v>
      </c>
      <c r="J3387">
        <v>33.053419875199999</v>
      </c>
      <c r="K3387">
        <v>2.8261324007350002</v>
      </c>
      <c r="L3387">
        <v>5.8261324007350002</v>
      </c>
      <c r="M3387">
        <v>173928</v>
      </c>
      <c r="N3387" t="s">
        <v>129</v>
      </c>
      <c r="P3387">
        <v>37.368000000000002</v>
      </c>
      <c r="S3387">
        <v>0</v>
      </c>
      <c r="T3387">
        <v>0</v>
      </c>
      <c r="V3387" t="s">
        <v>34</v>
      </c>
      <c r="W3387" s="1">
        <v>40646</v>
      </c>
      <c r="X3387">
        <v>20110413</v>
      </c>
      <c r="Y3387">
        <v>0.99250842857142896</v>
      </c>
      <c r="Z3387">
        <v>2.8131888798069199E-3</v>
      </c>
      <c r="AA3387">
        <v>0.98664600000000002</v>
      </c>
      <c r="AB3387">
        <v>-4.5442857142855397E-2</v>
      </c>
      <c r="AC3387">
        <v>9.9959203923297907E-2</v>
      </c>
      <c r="AD3387">
        <v>0.1502</v>
      </c>
      <c r="AE3387">
        <v>0</v>
      </c>
      <c r="AF3387">
        <v>0</v>
      </c>
      <c r="AI3387" s="2">
        <f t="shared" si="208"/>
        <v>40646</v>
      </c>
      <c r="AJ3387">
        <f t="shared" si="209"/>
        <v>3460.401949099265</v>
      </c>
      <c r="AK3387">
        <f t="shared" si="210"/>
        <v>3460.401949099265</v>
      </c>
      <c r="AL3387" s="3">
        <f>Sheet2!$Q$35</f>
        <v>13804.562889602981</v>
      </c>
      <c r="AM3387" s="3">
        <f>Sheet2!$Q$37</f>
        <v>11470.329043263515</v>
      </c>
      <c r="AN3387" s="3">
        <f>Sheet2!$Q$39</f>
        <v>2136.3846824700945</v>
      </c>
      <c r="AU3387">
        <f t="shared" si="211"/>
        <v>24.634915539461414</v>
      </c>
      <c r="AV3387" t="e">
        <f>VLOOKUP(AI3387,Sheet3!C$29:F$3725,4,FALSE)</f>
        <v>#N/A</v>
      </c>
    </row>
    <row r="3388" spans="1:48" x14ac:dyDescent="0.25">
      <c r="A3388">
        <v>133676912</v>
      </c>
      <c r="B3388">
        <v>11519</v>
      </c>
      <c r="C3388" t="s">
        <v>125</v>
      </c>
      <c r="D3388">
        <v>0</v>
      </c>
      <c r="E3388" t="s">
        <v>126</v>
      </c>
      <c r="F3388" t="s">
        <v>127</v>
      </c>
      <c r="G3388" t="s">
        <v>128</v>
      </c>
      <c r="H3388">
        <v>7</v>
      </c>
      <c r="I3388">
        <v>30.053419875199999</v>
      </c>
      <c r="J3388">
        <v>33.053419875199999</v>
      </c>
      <c r="K3388">
        <v>2.8261324007350002</v>
      </c>
      <c r="L3388">
        <v>5.8261324007350002</v>
      </c>
      <c r="M3388">
        <v>173928</v>
      </c>
      <c r="N3388" t="s">
        <v>129</v>
      </c>
      <c r="P3388">
        <v>37.368000000000002</v>
      </c>
      <c r="S3388">
        <v>0</v>
      </c>
      <c r="T3388">
        <v>0</v>
      </c>
      <c r="V3388" t="s">
        <v>34</v>
      </c>
      <c r="W3388" s="1">
        <v>40647</v>
      </c>
      <c r="X3388">
        <v>20110414</v>
      </c>
      <c r="Y3388">
        <v>0.99243228571428599</v>
      </c>
      <c r="Z3388">
        <v>3.15825592531636E-3</v>
      </c>
      <c r="AA3388">
        <v>0.98585699999999998</v>
      </c>
      <c r="AB3388">
        <v>-3.7828571428569602E-2</v>
      </c>
      <c r="AC3388">
        <v>0.13073739998601</v>
      </c>
      <c r="AD3388">
        <v>0.22910000000000399</v>
      </c>
      <c r="AE3388">
        <v>0</v>
      </c>
      <c r="AF3388">
        <v>0</v>
      </c>
      <c r="AI3388" s="2">
        <f t="shared" si="208"/>
        <v>40647</v>
      </c>
      <c r="AJ3388">
        <f t="shared" si="209"/>
        <v>3499.005666363053</v>
      </c>
      <c r="AK3388">
        <f t="shared" si="210"/>
        <v>3499.005666363053</v>
      </c>
      <c r="AL3388" s="3">
        <f>Sheet2!$Q$35</f>
        <v>13804.562889602981</v>
      </c>
      <c r="AM3388" s="3">
        <f>Sheet2!$Q$37</f>
        <v>11470.329043263515</v>
      </c>
      <c r="AN3388" s="3">
        <f>Sheet2!$Q$39</f>
        <v>2136.3846824700945</v>
      </c>
      <c r="AU3388">
        <f t="shared" si="211"/>
        <v>24.909738906310519</v>
      </c>
      <c r="AV3388" t="e">
        <f>VLOOKUP(AI3388,Sheet3!C$29:F$3725,4,FALSE)</f>
        <v>#N/A</v>
      </c>
    </row>
    <row r="3389" spans="1:48" x14ac:dyDescent="0.25">
      <c r="A3389">
        <v>134027326</v>
      </c>
      <c r="B3389">
        <v>11519</v>
      </c>
      <c r="C3389" t="s">
        <v>125</v>
      </c>
      <c r="D3389">
        <v>0</v>
      </c>
      <c r="E3389" t="s">
        <v>126</v>
      </c>
      <c r="F3389" t="s">
        <v>127</v>
      </c>
      <c r="G3389" t="s">
        <v>128</v>
      </c>
      <c r="H3389">
        <v>7</v>
      </c>
      <c r="I3389">
        <v>30.053419875199999</v>
      </c>
      <c r="J3389">
        <v>33.053419875199999</v>
      </c>
      <c r="K3389">
        <v>2.8261324007350002</v>
      </c>
      <c r="L3389">
        <v>5.8261324007350002</v>
      </c>
      <c r="M3389">
        <v>173928</v>
      </c>
      <c r="N3389" t="s">
        <v>129</v>
      </c>
      <c r="P3389">
        <v>37.368000000000002</v>
      </c>
      <c r="S3389">
        <v>0</v>
      </c>
      <c r="T3389">
        <v>0</v>
      </c>
      <c r="V3389" t="s">
        <v>34</v>
      </c>
      <c r="W3389" s="1">
        <v>40648</v>
      </c>
      <c r="X3389">
        <v>20110415</v>
      </c>
      <c r="Y3389">
        <v>0.99106757142857105</v>
      </c>
      <c r="Z3389">
        <v>2.7656883853568901E-3</v>
      </c>
      <c r="AA3389">
        <v>0.98482199999999998</v>
      </c>
      <c r="AB3389">
        <v>9.8642857142861001E-2</v>
      </c>
      <c r="AC3389">
        <v>0.111459933315493</v>
      </c>
      <c r="AD3389">
        <v>0.332600000000005</v>
      </c>
      <c r="AE3389">
        <v>0</v>
      </c>
      <c r="AF3389">
        <v>0</v>
      </c>
      <c r="AI3389" s="2">
        <f t="shared" si="208"/>
        <v>40648</v>
      </c>
      <c r="AJ3389">
        <f t="shared" si="209"/>
        <v>4183.4322986826301</v>
      </c>
      <c r="AK3389">
        <f t="shared" si="210"/>
        <v>4183.4322986826301</v>
      </c>
      <c r="AL3389" s="3">
        <f>Sheet2!$Q$35</f>
        <v>13804.562889602981</v>
      </c>
      <c r="AM3389" s="3">
        <f>Sheet2!$Q$37</f>
        <v>11470.329043263515</v>
      </c>
      <c r="AN3389" s="3">
        <f>Sheet2!$Q$39</f>
        <v>2136.3846824700945</v>
      </c>
      <c r="AU3389">
        <f t="shared" si="211"/>
        <v>29.782234219908297</v>
      </c>
      <c r="AV3389" t="e">
        <f>VLOOKUP(AI3389,Sheet3!C$29:F$3725,4,FALSE)</f>
        <v>#N/A</v>
      </c>
    </row>
    <row r="3390" spans="1:48" x14ac:dyDescent="0.25">
      <c r="A3390">
        <v>134675802</v>
      </c>
      <c r="B3390">
        <v>11519</v>
      </c>
      <c r="C3390" t="s">
        <v>125</v>
      </c>
      <c r="D3390">
        <v>0</v>
      </c>
      <c r="E3390" t="s">
        <v>126</v>
      </c>
      <c r="F3390" t="s">
        <v>127</v>
      </c>
      <c r="G3390" t="s">
        <v>128</v>
      </c>
      <c r="H3390">
        <v>7</v>
      </c>
      <c r="I3390">
        <v>30.053419875199999</v>
      </c>
      <c r="J3390">
        <v>33.053419875199999</v>
      </c>
      <c r="K3390">
        <v>2.8261324007350002</v>
      </c>
      <c r="L3390">
        <v>5.8261324007350002</v>
      </c>
      <c r="M3390">
        <v>173928</v>
      </c>
      <c r="N3390" t="s">
        <v>129</v>
      </c>
      <c r="P3390">
        <v>37.368000000000002</v>
      </c>
      <c r="S3390">
        <v>0</v>
      </c>
      <c r="T3390">
        <v>0</v>
      </c>
      <c r="V3390" t="s">
        <v>34</v>
      </c>
      <c r="W3390" s="1">
        <v>40649</v>
      </c>
      <c r="X3390">
        <v>20110416</v>
      </c>
      <c r="Y3390">
        <v>0.991112142857143</v>
      </c>
      <c r="Z3390">
        <v>2.74681136845571E-3</v>
      </c>
      <c r="AA3390">
        <v>0.98531400000000002</v>
      </c>
      <c r="AB3390">
        <v>9.4185714285715302E-2</v>
      </c>
      <c r="AC3390">
        <v>0.155049056094896</v>
      </c>
      <c r="AD3390">
        <v>0.33140000000000402</v>
      </c>
      <c r="AE3390">
        <v>0</v>
      </c>
      <c r="AF3390">
        <v>0</v>
      </c>
      <c r="AI3390" s="2">
        <f t="shared" si="208"/>
        <v>40649</v>
      </c>
      <c r="AJ3390">
        <f t="shared" si="209"/>
        <v>4161.3025476736948</v>
      </c>
      <c r="AK3390">
        <f t="shared" si="210"/>
        <v>4161.3025476736948</v>
      </c>
      <c r="AL3390" s="3">
        <f>Sheet2!$Q$35</f>
        <v>13804.562889602981</v>
      </c>
      <c r="AM3390" s="3">
        <f>Sheet2!$Q$37</f>
        <v>11470.329043263515</v>
      </c>
      <c r="AN3390" s="3">
        <f>Sheet2!$Q$39</f>
        <v>2136.3846824700945</v>
      </c>
      <c r="AU3390">
        <f t="shared" si="211"/>
        <v>29.624690513993919</v>
      </c>
      <c r="AV3390" t="e">
        <f>VLOOKUP(AI3390,Sheet3!C$29:F$3725,4,FALSE)</f>
        <v>#N/A</v>
      </c>
    </row>
    <row r="3391" spans="1:48" x14ac:dyDescent="0.25">
      <c r="A3391">
        <v>135159485</v>
      </c>
      <c r="B3391">
        <v>11519</v>
      </c>
      <c r="C3391" t="s">
        <v>125</v>
      </c>
      <c r="D3391">
        <v>0</v>
      </c>
      <c r="E3391" t="s">
        <v>126</v>
      </c>
      <c r="F3391" t="s">
        <v>127</v>
      </c>
      <c r="G3391" t="s">
        <v>128</v>
      </c>
      <c r="H3391">
        <v>7</v>
      </c>
      <c r="I3391">
        <v>30.053419875199999</v>
      </c>
      <c r="J3391">
        <v>33.053419875199999</v>
      </c>
      <c r="K3391">
        <v>2.8261324007350002</v>
      </c>
      <c r="L3391">
        <v>5.8261324007350002</v>
      </c>
      <c r="M3391">
        <v>173928</v>
      </c>
      <c r="N3391" t="s">
        <v>129</v>
      </c>
      <c r="P3391">
        <v>37.368000000000002</v>
      </c>
      <c r="S3391">
        <v>0</v>
      </c>
      <c r="T3391">
        <v>0</v>
      </c>
      <c r="V3391" t="s">
        <v>34</v>
      </c>
      <c r="W3391" s="1">
        <v>40650</v>
      </c>
      <c r="X3391">
        <v>20110417</v>
      </c>
      <c r="Y3391">
        <v>0.99162714285714304</v>
      </c>
      <c r="Z3391">
        <v>2.29213633529767E-3</v>
      </c>
      <c r="AA3391">
        <v>0.98732699999999995</v>
      </c>
      <c r="AB3391">
        <v>4.2685714285717297E-2</v>
      </c>
      <c r="AC3391">
        <v>0.14496012681888201</v>
      </c>
      <c r="AD3391">
        <v>0.27150000000000202</v>
      </c>
      <c r="AE3391">
        <v>0</v>
      </c>
      <c r="AF3391">
        <v>0</v>
      </c>
      <c r="AI3391" s="2">
        <f t="shared" si="208"/>
        <v>40650</v>
      </c>
      <c r="AJ3391">
        <f t="shared" si="209"/>
        <v>3904.5097472397611</v>
      </c>
      <c r="AK3391">
        <f t="shared" si="210"/>
        <v>3904.5097472397611</v>
      </c>
      <c r="AL3391" s="3">
        <f>Sheet2!$Q$35</f>
        <v>13804.562889602981</v>
      </c>
      <c r="AM3391" s="3">
        <f>Sheet2!$Q$37</f>
        <v>11470.329043263515</v>
      </c>
      <c r="AN3391" s="3">
        <f>Sheet2!$Q$39</f>
        <v>2136.3846824700945</v>
      </c>
      <c r="AU3391">
        <f t="shared" si="211"/>
        <v>27.796559261357679</v>
      </c>
      <c r="AV3391" t="e">
        <f>VLOOKUP(AI3391,Sheet3!C$29:F$3725,4,FALSE)</f>
        <v>#N/A</v>
      </c>
    </row>
    <row r="3392" spans="1:48" x14ac:dyDescent="0.25">
      <c r="A3392">
        <v>135806814</v>
      </c>
      <c r="B3392">
        <v>11519</v>
      </c>
      <c r="C3392" t="s">
        <v>125</v>
      </c>
      <c r="D3392">
        <v>0</v>
      </c>
      <c r="E3392" t="s">
        <v>126</v>
      </c>
      <c r="F3392" t="s">
        <v>127</v>
      </c>
      <c r="G3392" t="s">
        <v>128</v>
      </c>
      <c r="H3392">
        <v>7</v>
      </c>
      <c r="I3392">
        <v>30.053419875199999</v>
      </c>
      <c r="J3392">
        <v>33.053419875199999</v>
      </c>
      <c r="K3392">
        <v>2.8261324007350002</v>
      </c>
      <c r="L3392">
        <v>5.8261324007350002</v>
      </c>
      <c r="M3392">
        <v>173928</v>
      </c>
      <c r="N3392" t="s">
        <v>129</v>
      </c>
      <c r="P3392">
        <v>37.368000000000002</v>
      </c>
      <c r="S3392">
        <v>0</v>
      </c>
      <c r="T3392">
        <v>0</v>
      </c>
      <c r="V3392" t="s">
        <v>34</v>
      </c>
      <c r="W3392" s="1">
        <v>40651</v>
      </c>
      <c r="X3392">
        <v>20110418</v>
      </c>
      <c r="Y3392">
        <v>0.99238371428571404</v>
      </c>
      <c r="Z3392">
        <v>2.5508282528445901E-3</v>
      </c>
      <c r="AA3392">
        <v>0.98744200000000004</v>
      </c>
      <c r="AB3392">
        <v>-3.2971428571426702E-2</v>
      </c>
      <c r="AC3392">
        <v>0.14234685720135201</v>
      </c>
      <c r="AD3392">
        <v>0.169300000000006</v>
      </c>
      <c r="AE3392">
        <v>0</v>
      </c>
      <c r="AF3392">
        <v>0</v>
      </c>
      <c r="AI3392" s="2">
        <f t="shared" si="208"/>
        <v>40651</v>
      </c>
      <c r="AJ3392">
        <f t="shared" si="209"/>
        <v>3523.607912525069</v>
      </c>
      <c r="AK3392">
        <f t="shared" si="210"/>
        <v>3523.607912525069</v>
      </c>
      <c r="AL3392" s="3">
        <f>Sheet2!$Q$35</f>
        <v>13804.562889602981</v>
      </c>
      <c r="AM3392" s="3">
        <f>Sheet2!$Q$37</f>
        <v>11470.329043263515</v>
      </c>
      <c r="AN3392" s="3">
        <f>Sheet2!$Q$39</f>
        <v>2136.3846824700945</v>
      </c>
      <c r="AU3392">
        <f t="shared" si="211"/>
        <v>25.084884529621725</v>
      </c>
      <c r="AV3392" t="e">
        <f>VLOOKUP(AI3392,Sheet3!C$29:F$3725,4,FALSE)</f>
        <v>#N/A</v>
      </c>
    </row>
    <row r="3393" spans="1:48" x14ac:dyDescent="0.25">
      <c r="A3393">
        <v>136275632</v>
      </c>
      <c r="B3393">
        <v>11519</v>
      </c>
      <c r="C3393" t="s">
        <v>125</v>
      </c>
      <c r="D3393">
        <v>0</v>
      </c>
      <c r="E3393" t="s">
        <v>126</v>
      </c>
      <c r="F3393" t="s">
        <v>127</v>
      </c>
      <c r="G3393" t="s">
        <v>128</v>
      </c>
      <c r="H3393">
        <v>7</v>
      </c>
      <c r="I3393">
        <v>30.053419875199999</v>
      </c>
      <c r="J3393">
        <v>33.053419875199999</v>
      </c>
      <c r="K3393">
        <v>2.8261324007350002</v>
      </c>
      <c r="L3393">
        <v>5.8261324007350002</v>
      </c>
      <c r="M3393">
        <v>173928</v>
      </c>
      <c r="N3393" t="s">
        <v>129</v>
      </c>
      <c r="P3393">
        <v>37.368000000000002</v>
      </c>
      <c r="S3393">
        <v>0</v>
      </c>
      <c r="T3393">
        <v>0</v>
      </c>
      <c r="V3393" t="s">
        <v>34</v>
      </c>
      <c r="W3393" s="1">
        <v>40652</v>
      </c>
      <c r="X3393">
        <v>20110419</v>
      </c>
      <c r="Y3393">
        <v>0.99330685714285705</v>
      </c>
      <c r="Z3393">
        <v>2.9623220828345E-3</v>
      </c>
      <c r="AA3393">
        <v>0.98749500000000001</v>
      </c>
      <c r="AB3393">
        <v>-0.125285714285714</v>
      </c>
      <c r="AC3393">
        <v>0.15394911430702801</v>
      </c>
      <c r="AD3393">
        <v>6.5300000000001496E-2</v>
      </c>
      <c r="AE3393">
        <v>0</v>
      </c>
      <c r="AF3393">
        <v>0</v>
      </c>
      <c r="AI3393" s="2">
        <f t="shared" si="208"/>
        <v>40652</v>
      </c>
      <c r="AJ3393">
        <f t="shared" si="209"/>
        <v>3052.9531445447356</v>
      </c>
      <c r="AK3393">
        <f t="shared" si="210"/>
        <v>3052.9531445447356</v>
      </c>
      <c r="AL3393" s="3">
        <f>Sheet2!$Q$35</f>
        <v>13804.562889602981</v>
      </c>
      <c r="AM3393" s="3">
        <f>Sheet2!$Q$37</f>
        <v>11470.329043263515</v>
      </c>
      <c r="AN3393" s="3">
        <f>Sheet2!$Q$39</f>
        <v>2136.3846824700945</v>
      </c>
      <c r="AU3393">
        <f t="shared" si="211"/>
        <v>21.734250520049986</v>
      </c>
      <c r="AV3393" t="e">
        <f>VLOOKUP(AI3393,Sheet3!C$29:F$3725,4,FALSE)</f>
        <v>#N/A</v>
      </c>
    </row>
    <row r="3394" spans="1:48" x14ac:dyDescent="0.25">
      <c r="A3394">
        <v>136298123</v>
      </c>
      <c r="B3394">
        <v>11519</v>
      </c>
      <c r="C3394" t="s">
        <v>125</v>
      </c>
      <c r="D3394">
        <v>0</v>
      </c>
      <c r="E3394" t="s">
        <v>126</v>
      </c>
      <c r="F3394" t="s">
        <v>127</v>
      </c>
      <c r="G3394" t="s">
        <v>128</v>
      </c>
      <c r="H3394">
        <v>7</v>
      </c>
      <c r="I3394">
        <v>30.053419875199999</v>
      </c>
      <c r="J3394">
        <v>33.053419875199999</v>
      </c>
      <c r="K3394">
        <v>2.8261324007350002</v>
      </c>
      <c r="L3394">
        <v>5.8261324007350002</v>
      </c>
      <c r="M3394">
        <v>173928</v>
      </c>
      <c r="N3394" t="s">
        <v>129</v>
      </c>
      <c r="P3394">
        <v>37.368000000000002</v>
      </c>
      <c r="S3394">
        <v>0</v>
      </c>
      <c r="T3394">
        <v>0</v>
      </c>
      <c r="V3394" t="s">
        <v>34</v>
      </c>
      <c r="W3394" s="1">
        <v>40653</v>
      </c>
      <c r="X3394">
        <v>20110420</v>
      </c>
      <c r="Y3394">
        <v>0.99321557142857098</v>
      </c>
      <c r="Z3394">
        <v>3.0490270512384299E-3</v>
      </c>
      <c r="AA3394">
        <v>0.98678299999999997</v>
      </c>
      <c r="AB3394">
        <v>-0.116157142857141</v>
      </c>
      <c r="AC3394">
        <v>0.14991282092453501</v>
      </c>
      <c r="AD3394">
        <v>0.13650000000000601</v>
      </c>
      <c r="AE3394">
        <v>0</v>
      </c>
      <c r="AF3394">
        <v>0</v>
      </c>
      <c r="AI3394" s="2">
        <f t="shared" si="208"/>
        <v>40653</v>
      </c>
      <c r="AJ3394">
        <f t="shared" si="209"/>
        <v>3099.7827202128246</v>
      </c>
      <c r="AK3394">
        <f t="shared" si="210"/>
        <v>3099.7827202128246</v>
      </c>
      <c r="AL3394" s="3">
        <f>Sheet2!$Q$35</f>
        <v>13804.562889602981</v>
      </c>
      <c r="AM3394" s="3">
        <f>Sheet2!$Q$37</f>
        <v>11470.329043263515</v>
      </c>
      <c r="AN3394" s="3">
        <f>Sheet2!$Q$39</f>
        <v>2136.3846824700945</v>
      </c>
      <c r="AU3394">
        <f t="shared" si="211"/>
        <v>22.067634519452852</v>
      </c>
      <c r="AV3394" t="e">
        <f>VLOOKUP(AI3394,Sheet3!C$29:F$3725,4,FALSE)</f>
        <v>#N/A</v>
      </c>
    </row>
    <row r="3395" spans="1:48" x14ac:dyDescent="0.25">
      <c r="A3395">
        <v>136320484</v>
      </c>
      <c r="B3395">
        <v>11519</v>
      </c>
      <c r="C3395" t="s">
        <v>125</v>
      </c>
      <c r="D3395">
        <v>0</v>
      </c>
      <c r="E3395" t="s">
        <v>126</v>
      </c>
      <c r="F3395" t="s">
        <v>127</v>
      </c>
      <c r="G3395" t="s">
        <v>128</v>
      </c>
      <c r="H3395">
        <v>7</v>
      </c>
      <c r="I3395">
        <v>30.053419875199999</v>
      </c>
      <c r="J3395">
        <v>33.053419875199999</v>
      </c>
      <c r="K3395">
        <v>2.8261324007350002</v>
      </c>
      <c r="L3395">
        <v>5.8261324007350002</v>
      </c>
      <c r="M3395">
        <v>173928</v>
      </c>
      <c r="N3395" t="s">
        <v>129</v>
      </c>
      <c r="P3395">
        <v>37.368000000000002</v>
      </c>
      <c r="S3395">
        <v>0</v>
      </c>
      <c r="T3395">
        <v>0</v>
      </c>
      <c r="V3395" t="s">
        <v>34</v>
      </c>
      <c r="W3395" s="1">
        <v>40654</v>
      </c>
      <c r="X3395">
        <v>20110421</v>
      </c>
      <c r="Y3395">
        <v>0.99356699999999998</v>
      </c>
      <c r="Z3395">
        <v>3.0899654182068399E-3</v>
      </c>
      <c r="AA3395">
        <v>0.98668100000000003</v>
      </c>
      <c r="AB3395">
        <v>-0.15129999999999699</v>
      </c>
      <c r="AC3395">
        <v>0.16999889075268301</v>
      </c>
      <c r="AD3395">
        <v>0.1467</v>
      </c>
      <c r="AE3395">
        <v>0</v>
      </c>
      <c r="AF3395">
        <v>0</v>
      </c>
      <c r="AI3395" s="2">
        <f t="shared" ref="AI3395:AI3458" si="212">W3395</f>
        <v>40654</v>
      </c>
      <c r="AJ3395">
        <f t="shared" ref="AJ3395:AJ3458" si="213">$AQ$2*(Y3395^2)+($AR$2*Y3395)+$AS$2</f>
        <v>2919.1525096315891</v>
      </c>
      <c r="AK3395">
        <f t="shared" ref="AK3395:AK3458" si="214">IF(AJ3395&gt;0,AJ3395,0)</f>
        <v>2919.1525096315891</v>
      </c>
      <c r="AL3395" s="3">
        <f>Sheet2!$Q$35</f>
        <v>13804.562889602981</v>
      </c>
      <c r="AM3395" s="3">
        <f>Sheet2!$Q$37</f>
        <v>11470.329043263515</v>
      </c>
      <c r="AN3395" s="3">
        <f>Sheet2!$Q$39</f>
        <v>2136.3846824700945</v>
      </c>
      <c r="AU3395">
        <f t="shared" ref="AU3395:AU3458" si="215">0.001*(AK3395*86440)/AT$2</f>
        <v>20.781711656444948</v>
      </c>
      <c r="AV3395" t="e">
        <f>VLOOKUP(AI3395,Sheet3!C$29:F$3725,4,FALSE)</f>
        <v>#N/A</v>
      </c>
    </row>
    <row r="3396" spans="1:48" x14ac:dyDescent="0.25">
      <c r="A3396">
        <v>136342966</v>
      </c>
      <c r="B3396">
        <v>11519</v>
      </c>
      <c r="C3396" t="s">
        <v>125</v>
      </c>
      <c r="D3396">
        <v>0</v>
      </c>
      <c r="E3396" t="s">
        <v>126</v>
      </c>
      <c r="F3396" t="s">
        <v>127</v>
      </c>
      <c r="G3396" t="s">
        <v>128</v>
      </c>
      <c r="H3396">
        <v>7</v>
      </c>
      <c r="I3396">
        <v>30.053419875199999</v>
      </c>
      <c r="J3396">
        <v>33.053419875199999</v>
      </c>
      <c r="K3396">
        <v>2.8261324007350002</v>
      </c>
      <c r="L3396">
        <v>5.8261324007350002</v>
      </c>
      <c r="M3396">
        <v>173928</v>
      </c>
      <c r="N3396" t="s">
        <v>129</v>
      </c>
      <c r="P3396">
        <v>37.368000000000002</v>
      </c>
      <c r="S3396">
        <v>0</v>
      </c>
      <c r="T3396">
        <v>0</v>
      </c>
      <c r="V3396" t="s">
        <v>34</v>
      </c>
      <c r="W3396" s="1">
        <v>40655</v>
      </c>
      <c r="X3396">
        <v>20110422</v>
      </c>
      <c r="Y3396">
        <v>0.98869471428571398</v>
      </c>
      <c r="Z3396">
        <v>3.0764543002008799E-3</v>
      </c>
      <c r="AA3396">
        <v>0.98166100000000001</v>
      </c>
      <c r="AB3396">
        <v>0.33592857142857602</v>
      </c>
      <c r="AC3396">
        <v>0.20756437703094799</v>
      </c>
      <c r="AD3396">
        <v>0.64870000000000205</v>
      </c>
      <c r="AE3396">
        <v>0</v>
      </c>
      <c r="AF3396">
        <v>0</v>
      </c>
      <c r="AI3396" s="2">
        <f t="shared" si="212"/>
        <v>40655</v>
      </c>
      <c r="AJ3396">
        <f t="shared" si="213"/>
        <v>5339.7643009033054</v>
      </c>
      <c r="AK3396">
        <f t="shared" si="214"/>
        <v>5339.7643009033054</v>
      </c>
      <c r="AL3396" s="3">
        <f>Sheet2!$Q$35</f>
        <v>13804.562889602981</v>
      </c>
      <c r="AM3396" s="3">
        <f>Sheet2!$Q$37</f>
        <v>11470.329043263515</v>
      </c>
      <c r="AN3396" s="3">
        <f>Sheet2!$Q$39</f>
        <v>2136.3846824700945</v>
      </c>
      <c r="AU3396">
        <f t="shared" si="215"/>
        <v>38.014266691655557</v>
      </c>
      <c r="AV3396" t="e">
        <f>VLOOKUP(AI3396,Sheet3!C$29:F$3725,4,FALSE)</f>
        <v>#N/A</v>
      </c>
    </row>
    <row r="3397" spans="1:48" x14ac:dyDescent="0.25">
      <c r="A3397">
        <v>136695482</v>
      </c>
      <c r="B3397">
        <v>11519</v>
      </c>
      <c r="C3397" t="s">
        <v>125</v>
      </c>
      <c r="D3397">
        <v>0</v>
      </c>
      <c r="E3397" t="s">
        <v>126</v>
      </c>
      <c r="F3397" t="s">
        <v>127</v>
      </c>
      <c r="G3397" t="s">
        <v>128</v>
      </c>
      <c r="H3397">
        <v>7</v>
      </c>
      <c r="I3397">
        <v>30.053419875199999</v>
      </c>
      <c r="J3397">
        <v>33.053419875199999</v>
      </c>
      <c r="K3397">
        <v>2.8261324007350002</v>
      </c>
      <c r="L3397">
        <v>5.8261324007350002</v>
      </c>
      <c r="M3397">
        <v>173928</v>
      </c>
      <c r="N3397" t="s">
        <v>129</v>
      </c>
      <c r="P3397">
        <v>37.368000000000002</v>
      </c>
      <c r="S3397">
        <v>0</v>
      </c>
      <c r="T3397">
        <v>0</v>
      </c>
      <c r="V3397" t="s">
        <v>34</v>
      </c>
      <c r="W3397" s="1">
        <v>40656</v>
      </c>
      <c r="X3397">
        <v>20110423</v>
      </c>
      <c r="Y3397">
        <v>0.98726385714285703</v>
      </c>
      <c r="Z3397">
        <v>3.9091231544599002E-3</v>
      </c>
      <c r="AA3397">
        <v>0.97903700000000005</v>
      </c>
      <c r="AB3397">
        <v>0.479014285714289</v>
      </c>
      <c r="AC3397">
        <v>0.280300050601755</v>
      </c>
      <c r="AD3397">
        <v>0.91109999999999802</v>
      </c>
      <c r="AE3397">
        <v>0</v>
      </c>
      <c r="AF3397">
        <v>0</v>
      </c>
      <c r="AI3397" s="2">
        <f t="shared" si="212"/>
        <v>40656</v>
      </c>
      <c r="AJ3397">
        <f t="shared" si="213"/>
        <v>6016.3664351864718</v>
      </c>
      <c r="AK3397">
        <f t="shared" si="214"/>
        <v>6016.3664351864718</v>
      </c>
      <c r="AL3397" s="3">
        <f>Sheet2!$Q$35</f>
        <v>13804.562889602981</v>
      </c>
      <c r="AM3397" s="3">
        <f>Sheet2!$Q$37</f>
        <v>11470.329043263515</v>
      </c>
      <c r="AN3397" s="3">
        <f>Sheet2!$Q$39</f>
        <v>2136.3846824700945</v>
      </c>
      <c r="AU3397">
        <f t="shared" si="215"/>
        <v>42.831058693585788</v>
      </c>
      <c r="AV3397" t="e">
        <f>VLOOKUP(AI3397,Sheet3!C$29:F$3725,4,FALSE)</f>
        <v>#N/A</v>
      </c>
    </row>
    <row r="3398" spans="1:48" x14ac:dyDescent="0.25">
      <c r="A3398">
        <v>136782064</v>
      </c>
      <c r="B3398">
        <v>11519</v>
      </c>
      <c r="C3398" t="s">
        <v>125</v>
      </c>
      <c r="D3398">
        <v>0</v>
      </c>
      <c r="E3398" t="s">
        <v>126</v>
      </c>
      <c r="F3398" t="s">
        <v>127</v>
      </c>
      <c r="G3398" t="s">
        <v>128</v>
      </c>
      <c r="H3398">
        <v>7</v>
      </c>
      <c r="I3398">
        <v>30.053419875199999</v>
      </c>
      <c r="J3398">
        <v>33.053419875199999</v>
      </c>
      <c r="K3398">
        <v>2.8261324007350002</v>
      </c>
      <c r="L3398">
        <v>5.8261324007350002</v>
      </c>
      <c r="M3398">
        <v>173928</v>
      </c>
      <c r="N3398" t="s">
        <v>129</v>
      </c>
      <c r="P3398">
        <v>37.368000000000002</v>
      </c>
      <c r="S3398">
        <v>0</v>
      </c>
      <c r="T3398">
        <v>0</v>
      </c>
      <c r="V3398" t="s">
        <v>34</v>
      </c>
      <c r="W3398" s="1">
        <v>40657</v>
      </c>
      <c r="X3398">
        <v>20110424</v>
      </c>
      <c r="Y3398">
        <v>0.98654671428571405</v>
      </c>
      <c r="Z3398">
        <v>4.5678384920874501E-3</v>
      </c>
      <c r="AA3398">
        <v>0.97657300000000002</v>
      </c>
      <c r="AB3398">
        <v>0.55072857142857501</v>
      </c>
      <c r="AC3398">
        <v>0.32975421892366702</v>
      </c>
      <c r="AD3398">
        <v>1.1575</v>
      </c>
      <c r="AE3398">
        <v>0</v>
      </c>
      <c r="AF3398">
        <v>0</v>
      </c>
      <c r="AI3398" s="2">
        <f t="shared" si="212"/>
        <v>40657</v>
      </c>
      <c r="AJ3398">
        <f t="shared" si="213"/>
        <v>6349.6256177215837</v>
      </c>
      <c r="AK3398">
        <f t="shared" si="214"/>
        <v>6349.6256177215837</v>
      </c>
      <c r="AL3398" s="3">
        <f>Sheet2!$Q$35</f>
        <v>13804.562889602981</v>
      </c>
      <c r="AM3398" s="3">
        <f>Sheet2!$Q$37</f>
        <v>11470.329043263515</v>
      </c>
      <c r="AN3398" s="3">
        <f>Sheet2!$Q$39</f>
        <v>2136.3846824700945</v>
      </c>
      <c r="AU3398">
        <f t="shared" si="215"/>
        <v>45.203561060439277</v>
      </c>
      <c r="AV3398" t="e">
        <f>VLOOKUP(AI3398,Sheet3!C$29:F$3725,4,FALSE)</f>
        <v>#N/A</v>
      </c>
    </row>
    <row r="3399" spans="1:48" x14ac:dyDescent="0.25">
      <c r="A3399">
        <v>137348186</v>
      </c>
      <c r="B3399">
        <v>11519</v>
      </c>
      <c r="C3399" t="s">
        <v>125</v>
      </c>
      <c r="D3399">
        <v>0</v>
      </c>
      <c r="E3399" t="s">
        <v>126</v>
      </c>
      <c r="F3399" t="s">
        <v>127</v>
      </c>
      <c r="G3399" t="s">
        <v>128</v>
      </c>
      <c r="H3399">
        <v>7</v>
      </c>
      <c r="I3399">
        <v>30.053419875199999</v>
      </c>
      <c r="J3399">
        <v>33.053419875199999</v>
      </c>
      <c r="K3399">
        <v>2.8261324007350002</v>
      </c>
      <c r="L3399">
        <v>5.8261324007350002</v>
      </c>
      <c r="M3399">
        <v>173928</v>
      </c>
      <c r="N3399" t="s">
        <v>129</v>
      </c>
      <c r="P3399">
        <v>37.368000000000002</v>
      </c>
      <c r="S3399">
        <v>0</v>
      </c>
      <c r="T3399">
        <v>0</v>
      </c>
      <c r="V3399" t="s">
        <v>34</v>
      </c>
      <c r="W3399" s="1">
        <v>40658</v>
      </c>
      <c r="X3399">
        <v>20110425</v>
      </c>
      <c r="Y3399">
        <v>0.98528442857142895</v>
      </c>
      <c r="Z3399">
        <v>5.53580482875261E-3</v>
      </c>
      <c r="AA3399">
        <v>0.97298700000000005</v>
      </c>
      <c r="AB3399">
        <v>0.67695714285714503</v>
      </c>
      <c r="AC3399">
        <v>0.38680515898887302</v>
      </c>
      <c r="AD3399">
        <v>1.5161</v>
      </c>
      <c r="AE3399">
        <v>0</v>
      </c>
      <c r="AF3399">
        <v>0</v>
      </c>
      <c r="AI3399" s="2">
        <f t="shared" si="212"/>
        <v>40658</v>
      </c>
      <c r="AJ3399">
        <f t="shared" si="213"/>
        <v>6926.7219701246358</v>
      </c>
      <c r="AK3399">
        <f t="shared" si="214"/>
        <v>6926.7219701246358</v>
      </c>
      <c r="AL3399" s="3">
        <f>Sheet2!$Q$35</f>
        <v>13804.562889602981</v>
      </c>
      <c r="AM3399" s="3">
        <f>Sheet2!$Q$37</f>
        <v>11470.329043263515</v>
      </c>
      <c r="AN3399" s="3">
        <f>Sheet2!$Q$39</f>
        <v>2136.3846824700945</v>
      </c>
      <c r="AU3399">
        <f t="shared" si="215"/>
        <v>49.311962370085126</v>
      </c>
      <c r="AV3399" t="e">
        <f>VLOOKUP(AI3399,Sheet3!C$29:F$3725,4,FALSE)</f>
        <v>#N/A</v>
      </c>
    </row>
    <row r="3400" spans="1:48" x14ac:dyDescent="0.25">
      <c r="A3400">
        <v>137370688</v>
      </c>
      <c r="B3400">
        <v>11519</v>
      </c>
      <c r="C3400" t="s">
        <v>125</v>
      </c>
      <c r="D3400">
        <v>0</v>
      </c>
      <c r="E3400" t="s">
        <v>126</v>
      </c>
      <c r="F3400" t="s">
        <v>127</v>
      </c>
      <c r="G3400" t="s">
        <v>128</v>
      </c>
      <c r="H3400">
        <v>7</v>
      </c>
      <c r="I3400">
        <v>30.053419875199999</v>
      </c>
      <c r="J3400">
        <v>33.053419875199999</v>
      </c>
      <c r="K3400">
        <v>2.8261324007350002</v>
      </c>
      <c r="L3400">
        <v>5.8261324007350002</v>
      </c>
      <c r="M3400">
        <v>173928</v>
      </c>
      <c r="N3400" t="s">
        <v>129</v>
      </c>
      <c r="P3400">
        <v>37.368000000000002</v>
      </c>
      <c r="S3400">
        <v>0</v>
      </c>
      <c r="T3400">
        <v>0</v>
      </c>
      <c r="V3400" t="s">
        <v>34</v>
      </c>
      <c r="W3400" s="1">
        <v>40659</v>
      </c>
      <c r="X3400">
        <v>20110426</v>
      </c>
      <c r="Y3400">
        <v>0.98281185714285701</v>
      </c>
      <c r="Z3400">
        <v>6.7120891665406104E-3</v>
      </c>
      <c r="AA3400">
        <v>0.97565800000000003</v>
      </c>
      <c r="AB3400">
        <v>0.92421428571428799</v>
      </c>
      <c r="AC3400">
        <v>0.65969515346878504</v>
      </c>
      <c r="AD3400">
        <v>1.7673000000000101</v>
      </c>
      <c r="AE3400">
        <v>0</v>
      </c>
      <c r="AF3400">
        <v>0</v>
      </c>
      <c r="AI3400" s="2">
        <f t="shared" si="212"/>
        <v>40659</v>
      </c>
      <c r="AJ3400">
        <f t="shared" si="213"/>
        <v>8022.0558372158557</v>
      </c>
      <c r="AK3400">
        <f t="shared" si="214"/>
        <v>8022.0558372158557</v>
      </c>
      <c r="AL3400" s="3">
        <f>Sheet2!$Q$35</f>
        <v>13804.562889602981</v>
      </c>
      <c r="AM3400" s="3">
        <f>Sheet2!$Q$37</f>
        <v>11470.329043263515</v>
      </c>
      <c r="AN3400" s="3">
        <f>Sheet2!$Q$39</f>
        <v>2136.3846824700945</v>
      </c>
      <c r="AU3400">
        <f t="shared" si="215"/>
        <v>57.109743581694829</v>
      </c>
      <c r="AV3400" t="e">
        <f>VLOOKUP(AI3400,Sheet3!C$29:F$3725,4,FALSE)</f>
        <v>#N/A</v>
      </c>
    </row>
    <row r="3401" spans="1:48" x14ac:dyDescent="0.25">
      <c r="A3401">
        <v>137393182</v>
      </c>
      <c r="B3401">
        <v>11519</v>
      </c>
      <c r="C3401" t="s">
        <v>125</v>
      </c>
      <c r="D3401">
        <v>0</v>
      </c>
      <c r="E3401" t="s">
        <v>126</v>
      </c>
      <c r="F3401" t="s">
        <v>127</v>
      </c>
      <c r="G3401" t="s">
        <v>128</v>
      </c>
      <c r="H3401">
        <v>7</v>
      </c>
      <c r="I3401">
        <v>30.053419875199999</v>
      </c>
      <c r="J3401">
        <v>33.053419875199999</v>
      </c>
      <c r="K3401">
        <v>2.8261324007350002</v>
      </c>
      <c r="L3401">
        <v>5.8261324007350002</v>
      </c>
      <c r="M3401">
        <v>173928</v>
      </c>
      <c r="N3401" t="s">
        <v>129</v>
      </c>
      <c r="P3401">
        <v>37.368000000000002</v>
      </c>
      <c r="S3401">
        <v>0</v>
      </c>
      <c r="T3401">
        <v>0</v>
      </c>
      <c r="V3401" t="s">
        <v>34</v>
      </c>
      <c r="W3401" s="1">
        <v>40660</v>
      </c>
      <c r="X3401">
        <v>20110427</v>
      </c>
      <c r="Y3401">
        <v>0.98303399999999996</v>
      </c>
      <c r="Z3401">
        <v>6.1936001992840602E-3</v>
      </c>
      <c r="AA3401">
        <v>0.97557199999999999</v>
      </c>
      <c r="AB3401">
        <v>0.90200000000000102</v>
      </c>
      <c r="AC3401">
        <v>0.61752044963246899</v>
      </c>
      <c r="AD3401">
        <v>1.8124</v>
      </c>
      <c r="AE3401">
        <v>0</v>
      </c>
      <c r="AF3401">
        <v>0</v>
      </c>
      <c r="AI3401" s="2">
        <f t="shared" si="212"/>
        <v>40660</v>
      </c>
      <c r="AJ3401">
        <f t="shared" si="213"/>
        <v>7925.547251213342</v>
      </c>
      <c r="AK3401">
        <f t="shared" si="214"/>
        <v>7925.547251213342</v>
      </c>
      <c r="AL3401" s="3">
        <f>Sheet2!$Q$35</f>
        <v>13804.562889602981</v>
      </c>
      <c r="AM3401" s="3">
        <f>Sheet2!$Q$37</f>
        <v>11470.329043263515</v>
      </c>
      <c r="AN3401" s="3">
        <f>Sheet2!$Q$39</f>
        <v>2136.3846824700945</v>
      </c>
      <c r="AU3401">
        <f t="shared" si="215"/>
        <v>56.422690198886613</v>
      </c>
      <c r="AV3401" t="e">
        <f>VLOOKUP(AI3401,Sheet3!C$29:F$3725,4,FALSE)</f>
        <v>#N/A</v>
      </c>
    </row>
    <row r="3402" spans="1:48" x14ac:dyDescent="0.25">
      <c r="A3402">
        <v>137415683</v>
      </c>
      <c r="B3402">
        <v>11519</v>
      </c>
      <c r="C3402" t="s">
        <v>125</v>
      </c>
      <c r="D3402">
        <v>0</v>
      </c>
      <c r="E3402" t="s">
        <v>126</v>
      </c>
      <c r="F3402" t="s">
        <v>127</v>
      </c>
      <c r="G3402" t="s">
        <v>128</v>
      </c>
      <c r="H3402">
        <v>7</v>
      </c>
      <c r="I3402">
        <v>30.053419875199999</v>
      </c>
      <c r="J3402">
        <v>33.053419875199999</v>
      </c>
      <c r="K3402">
        <v>2.8261324007350002</v>
      </c>
      <c r="L3402">
        <v>5.8261324007350002</v>
      </c>
      <c r="M3402">
        <v>173928</v>
      </c>
      <c r="N3402" t="s">
        <v>129</v>
      </c>
      <c r="P3402">
        <v>37.368000000000002</v>
      </c>
      <c r="S3402">
        <v>0</v>
      </c>
      <c r="T3402">
        <v>0</v>
      </c>
      <c r="V3402" t="s">
        <v>34</v>
      </c>
      <c r="W3402" s="1">
        <v>40661</v>
      </c>
      <c r="X3402">
        <v>20110428</v>
      </c>
      <c r="Y3402">
        <v>0.98267471428571396</v>
      </c>
      <c r="Z3402">
        <v>5.31750840456819E-3</v>
      </c>
      <c r="AA3402">
        <v>0.97582899999999995</v>
      </c>
      <c r="AB3402">
        <v>0.937928571428573</v>
      </c>
      <c r="AC3402">
        <v>0.53214568551501795</v>
      </c>
      <c r="AD3402">
        <v>1.7867000000000099</v>
      </c>
      <c r="AE3402">
        <v>0</v>
      </c>
      <c r="AF3402">
        <v>0</v>
      </c>
      <c r="AI3402" s="2">
        <f t="shared" si="212"/>
        <v>40661</v>
      </c>
      <c r="AJ3402">
        <f t="shared" si="213"/>
        <v>8081.4494964974001</v>
      </c>
      <c r="AK3402">
        <f t="shared" si="214"/>
        <v>8081.4494964974001</v>
      </c>
      <c r="AL3402" s="3">
        <f>Sheet2!$Q$35</f>
        <v>13804.562889602981</v>
      </c>
      <c r="AM3402" s="3">
        <f>Sheet2!$Q$37</f>
        <v>11470.329043263515</v>
      </c>
      <c r="AN3402" s="3">
        <f>Sheet2!$Q$39</f>
        <v>2136.3846824700945</v>
      </c>
      <c r="AU3402">
        <f t="shared" si="215"/>
        <v>57.532572432649921</v>
      </c>
      <c r="AV3402" t="e">
        <f>VLOOKUP(AI3402,Sheet3!C$29:F$3725,4,FALSE)</f>
        <v>#N/A</v>
      </c>
    </row>
    <row r="3403" spans="1:48" x14ac:dyDescent="0.25">
      <c r="A3403">
        <v>137681757</v>
      </c>
      <c r="B3403">
        <v>11519</v>
      </c>
      <c r="C3403" t="s">
        <v>125</v>
      </c>
      <c r="D3403">
        <v>0</v>
      </c>
      <c r="E3403" t="s">
        <v>126</v>
      </c>
      <c r="F3403" t="s">
        <v>127</v>
      </c>
      <c r="G3403" t="s">
        <v>128</v>
      </c>
      <c r="H3403">
        <v>7</v>
      </c>
      <c r="I3403">
        <v>30.053419875199999</v>
      </c>
      <c r="J3403">
        <v>33.053419875199999</v>
      </c>
      <c r="K3403">
        <v>2.8261324007350002</v>
      </c>
      <c r="L3403">
        <v>5.8261324007350002</v>
      </c>
      <c r="M3403">
        <v>173928</v>
      </c>
      <c r="N3403" t="s">
        <v>129</v>
      </c>
      <c r="P3403">
        <v>37.368000000000002</v>
      </c>
      <c r="S3403">
        <v>0</v>
      </c>
      <c r="T3403">
        <v>0</v>
      </c>
      <c r="V3403" t="s">
        <v>34</v>
      </c>
      <c r="W3403" s="1">
        <v>40662</v>
      </c>
      <c r="X3403">
        <v>20110429</v>
      </c>
      <c r="Y3403">
        <v>0.98433142857142897</v>
      </c>
      <c r="Z3403">
        <v>5.1802727688012402E-3</v>
      </c>
      <c r="AA3403">
        <v>0.976993</v>
      </c>
      <c r="AB3403">
        <v>0.77225714285714397</v>
      </c>
      <c r="AC3403">
        <v>0.57396835118607803</v>
      </c>
      <c r="AD3403">
        <v>1.6702999999999999</v>
      </c>
      <c r="AE3403">
        <v>0</v>
      </c>
      <c r="AF3403">
        <v>0</v>
      </c>
      <c r="AI3403" s="2">
        <f t="shared" si="212"/>
        <v>40662</v>
      </c>
      <c r="AJ3403">
        <f t="shared" si="213"/>
        <v>7354.3970273793675</v>
      </c>
      <c r="AK3403">
        <f t="shared" si="214"/>
        <v>7354.3970273793675</v>
      </c>
      <c r="AL3403" s="3">
        <f>Sheet2!$Q$35</f>
        <v>13804.562889602981</v>
      </c>
      <c r="AM3403" s="3">
        <f>Sheet2!$Q$37</f>
        <v>11470.329043263515</v>
      </c>
      <c r="AN3403" s="3">
        <f>Sheet2!$Q$39</f>
        <v>2136.3846824700945</v>
      </c>
      <c r="AU3403">
        <f t="shared" si="215"/>
        <v>52.356619918190788</v>
      </c>
      <c r="AV3403" t="e">
        <f>VLOOKUP(AI3403,Sheet3!C$29:F$3725,4,FALSE)</f>
        <v>#N/A</v>
      </c>
    </row>
    <row r="3404" spans="1:48" x14ac:dyDescent="0.25">
      <c r="A3404">
        <v>138094579</v>
      </c>
      <c r="B3404">
        <v>11519</v>
      </c>
      <c r="C3404" t="s">
        <v>125</v>
      </c>
      <c r="D3404">
        <v>0</v>
      </c>
      <c r="E3404" t="s">
        <v>126</v>
      </c>
      <c r="F3404" t="s">
        <v>127</v>
      </c>
      <c r="G3404" t="s">
        <v>128</v>
      </c>
      <c r="H3404">
        <v>7</v>
      </c>
      <c r="I3404">
        <v>30.053419875199999</v>
      </c>
      <c r="J3404">
        <v>33.053419875199999</v>
      </c>
      <c r="K3404">
        <v>2.8261324007350002</v>
      </c>
      <c r="L3404">
        <v>5.8261324007350002</v>
      </c>
      <c r="M3404">
        <v>173928</v>
      </c>
      <c r="N3404" t="s">
        <v>129</v>
      </c>
      <c r="P3404">
        <v>37.368000000000002</v>
      </c>
      <c r="S3404">
        <v>0</v>
      </c>
      <c r="T3404">
        <v>0</v>
      </c>
      <c r="V3404" t="s">
        <v>34</v>
      </c>
      <c r="W3404" s="1">
        <v>40663</v>
      </c>
      <c r="X3404">
        <v>20110430</v>
      </c>
      <c r="Y3404">
        <v>0.99175199999999997</v>
      </c>
      <c r="Z3404">
        <v>3.2591096505465698E-3</v>
      </c>
      <c r="AA3404">
        <v>0.98507599999999995</v>
      </c>
      <c r="AB3404">
        <v>3.0200000000004001E-2</v>
      </c>
      <c r="AC3404">
        <v>0.13638392238718799</v>
      </c>
      <c r="AD3404">
        <v>0.30720000000000702</v>
      </c>
      <c r="AE3404">
        <v>0</v>
      </c>
      <c r="AF3404">
        <v>0</v>
      </c>
      <c r="AI3404" s="2">
        <f t="shared" si="212"/>
        <v>40663</v>
      </c>
      <c r="AJ3404">
        <f t="shared" si="213"/>
        <v>3841.9491021051072</v>
      </c>
      <c r="AK3404">
        <f t="shared" si="214"/>
        <v>3841.9491021051072</v>
      </c>
      <c r="AL3404" s="3">
        <f>Sheet2!$Q$35</f>
        <v>13804.562889602981</v>
      </c>
      <c r="AM3404" s="3">
        <f>Sheet2!$Q$37</f>
        <v>11470.329043263515</v>
      </c>
      <c r="AN3404" s="3">
        <f>Sheet2!$Q$39</f>
        <v>2136.3846824700945</v>
      </c>
      <c r="AU3404">
        <f t="shared" si="215"/>
        <v>27.351184350680732</v>
      </c>
      <c r="AV3404" t="e">
        <f>VLOOKUP(AI3404,Sheet3!C$29:F$3725,4,FALSE)</f>
        <v>#N/A</v>
      </c>
    </row>
    <row r="3405" spans="1:48" x14ac:dyDescent="0.25">
      <c r="A3405">
        <v>138743650</v>
      </c>
      <c r="B3405">
        <v>11519</v>
      </c>
      <c r="C3405" t="s">
        <v>125</v>
      </c>
      <c r="D3405">
        <v>0</v>
      </c>
      <c r="E3405" t="s">
        <v>126</v>
      </c>
      <c r="F3405" t="s">
        <v>127</v>
      </c>
      <c r="G3405" t="s">
        <v>128</v>
      </c>
      <c r="H3405">
        <v>7</v>
      </c>
      <c r="I3405">
        <v>30.053419875199999</v>
      </c>
      <c r="J3405">
        <v>33.053419875199999</v>
      </c>
      <c r="K3405">
        <v>2.8261324007350002</v>
      </c>
      <c r="L3405">
        <v>5.8261324007350002</v>
      </c>
      <c r="M3405">
        <v>173928</v>
      </c>
      <c r="N3405" t="s">
        <v>129</v>
      </c>
      <c r="P3405">
        <v>37.368000000000002</v>
      </c>
      <c r="S3405">
        <v>0</v>
      </c>
      <c r="T3405">
        <v>0</v>
      </c>
      <c r="V3405" t="s">
        <v>34</v>
      </c>
      <c r="W3405" s="1">
        <v>40664</v>
      </c>
      <c r="X3405">
        <v>20110501</v>
      </c>
      <c r="Y3405">
        <v>0.99206000000000005</v>
      </c>
      <c r="Z3405">
        <v>3.0521308715621498E-3</v>
      </c>
      <c r="AA3405">
        <v>0.98567000000000005</v>
      </c>
      <c r="AB3405">
        <v>-5.9999999999822099E-4</v>
      </c>
      <c r="AC3405">
        <v>0.1219311515335</v>
      </c>
      <c r="AD3405">
        <v>0.24779999999999799</v>
      </c>
      <c r="AE3405">
        <v>0</v>
      </c>
      <c r="AF3405">
        <v>0</v>
      </c>
      <c r="AI3405" s="2">
        <f t="shared" si="212"/>
        <v>40664</v>
      </c>
      <c r="AJ3405">
        <f t="shared" si="213"/>
        <v>3687.1167790638283</v>
      </c>
      <c r="AK3405">
        <f t="shared" si="214"/>
        <v>3687.1167790638283</v>
      </c>
      <c r="AL3405" s="3">
        <f>Sheet2!$Q$35</f>
        <v>13804.562889602981</v>
      </c>
      <c r="AM3405" s="3">
        <f>Sheet2!$Q$37</f>
        <v>11470.329043263515</v>
      </c>
      <c r="AN3405" s="3">
        <f>Sheet2!$Q$39</f>
        <v>2136.3846824700945</v>
      </c>
      <c r="AU3405">
        <f t="shared" si="215"/>
        <v>26.248918990469225</v>
      </c>
      <c r="AV3405" t="e">
        <f>VLOOKUP(AI3405,Sheet3!C$29:F$3725,4,FALSE)</f>
        <v>#N/A</v>
      </c>
    </row>
    <row r="3406" spans="1:48" x14ac:dyDescent="0.25">
      <c r="A3406">
        <v>139143417</v>
      </c>
      <c r="B3406">
        <v>11519</v>
      </c>
      <c r="C3406" t="s">
        <v>125</v>
      </c>
      <c r="D3406">
        <v>0</v>
      </c>
      <c r="E3406" t="s">
        <v>126</v>
      </c>
      <c r="F3406" t="s">
        <v>127</v>
      </c>
      <c r="G3406" t="s">
        <v>128</v>
      </c>
      <c r="H3406">
        <v>7</v>
      </c>
      <c r="I3406">
        <v>30.053419875199999</v>
      </c>
      <c r="J3406">
        <v>33.053419875199999</v>
      </c>
      <c r="K3406">
        <v>2.8261324007350002</v>
      </c>
      <c r="L3406">
        <v>5.8261324007350002</v>
      </c>
      <c r="M3406">
        <v>173928</v>
      </c>
      <c r="N3406" t="s">
        <v>129</v>
      </c>
      <c r="P3406">
        <v>37.368000000000002</v>
      </c>
      <c r="S3406">
        <v>0</v>
      </c>
      <c r="T3406">
        <v>0</v>
      </c>
      <c r="V3406" t="s">
        <v>34</v>
      </c>
      <c r="W3406" s="1">
        <v>40665</v>
      </c>
      <c r="X3406">
        <v>20110502</v>
      </c>
      <c r="Y3406">
        <v>0.99262785714285695</v>
      </c>
      <c r="Z3406">
        <v>3.43210794987451E-3</v>
      </c>
      <c r="AA3406">
        <v>0.98628199999999999</v>
      </c>
      <c r="AB3406">
        <v>-5.7385714285711799E-2</v>
      </c>
      <c r="AC3406">
        <v>0.229887167532072</v>
      </c>
      <c r="AD3406">
        <v>0.18660000000000301</v>
      </c>
      <c r="AE3406">
        <v>0</v>
      </c>
      <c r="AF3406">
        <v>0</v>
      </c>
      <c r="AI3406" s="2">
        <f t="shared" si="212"/>
        <v>40665</v>
      </c>
      <c r="AJ3406">
        <f t="shared" si="213"/>
        <v>3399.7640397846699</v>
      </c>
      <c r="AK3406">
        <f t="shared" si="214"/>
        <v>3399.7640397846699</v>
      </c>
      <c r="AL3406" s="3">
        <f>Sheet2!$Q$35</f>
        <v>13804.562889602981</v>
      </c>
      <c r="AM3406" s="3">
        <f>Sheet2!$Q$37</f>
        <v>11470.329043263515</v>
      </c>
      <c r="AN3406" s="3">
        <f>Sheet2!$Q$39</f>
        <v>2136.3846824700945</v>
      </c>
      <c r="AU3406">
        <f t="shared" si="215"/>
        <v>24.203228759593713</v>
      </c>
      <c r="AV3406" t="e">
        <f>VLOOKUP(AI3406,Sheet3!C$29:F$3725,4,FALSE)</f>
        <v>#N/A</v>
      </c>
    </row>
    <row r="3407" spans="1:48" x14ac:dyDescent="0.25">
      <c r="A3407">
        <v>140644802</v>
      </c>
      <c r="B3407">
        <v>11519</v>
      </c>
      <c r="C3407" t="s">
        <v>125</v>
      </c>
      <c r="D3407">
        <v>0</v>
      </c>
      <c r="E3407" t="s">
        <v>126</v>
      </c>
      <c r="F3407" t="s">
        <v>127</v>
      </c>
      <c r="G3407" t="s">
        <v>128</v>
      </c>
      <c r="H3407">
        <v>7</v>
      </c>
      <c r="I3407">
        <v>30.053419875199999</v>
      </c>
      <c r="J3407">
        <v>33.053419875199999</v>
      </c>
      <c r="K3407">
        <v>2.8261324007350002</v>
      </c>
      <c r="L3407">
        <v>5.8261324007350002</v>
      </c>
      <c r="M3407">
        <v>173928</v>
      </c>
      <c r="N3407" t="s">
        <v>129</v>
      </c>
      <c r="P3407">
        <v>37.368000000000002</v>
      </c>
      <c r="S3407">
        <v>0</v>
      </c>
      <c r="T3407">
        <v>0</v>
      </c>
      <c r="V3407" t="s">
        <v>34</v>
      </c>
      <c r="W3407" s="1">
        <v>40666</v>
      </c>
      <c r="X3407">
        <v>20110503</v>
      </c>
      <c r="Y3407">
        <v>0.99304328571428602</v>
      </c>
      <c r="Z3407">
        <v>3.6431258052190699E-3</v>
      </c>
      <c r="AA3407">
        <v>0.98736299999999999</v>
      </c>
      <c r="AB3407">
        <v>-9.8928571428569298E-2</v>
      </c>
      <c r="AC3407">
        <v>0.28829559093940799</v>
      </c>
      <c r="AD3407">
        <v>0.31619999999999998</v>
      </c>
      <c r="AE3407">
        <v>0</v>
      </c>
      <c r="AF3407">
        <v>0</v>
      </c>
      <c r="AI3407" s="2">
        <f t="shared" si="212"/>
        <v>40666</v>
      </c>
      <c r="AJ3407">
        <f t="shared" si="213"/>
        <v>3187.9927755226381</v>
      </c>
      <c r="AK3407">
        <f t="shared" si="214"/>
        <v>3187.9927755226381</v>
      </c>
      <c r="AL3407" s="3">
        <f>Sheet2!$Q$35</f>
        <v>13804.562889602981</v>
      </c>
      <c r="AM3407" s="3">
        <f>Sheet2!$Q$37</f>
        <v>11470.329043263515</v>
      </c>
      <c r="AN3407" s="3">
        <f>Sheet2!$Q$39</f>
        <v>2136.3846824700945</v>
      </c>
      <c r="AU3407">
        <f t="shared" si="215"/>
        <v>22.6956099090905</v>
      </c>
      <c r="AV3407" t="e">
        <f>VLOOKUP(AI3407,Sheet3!C$29:F$3725,4,FALSE)</f>
        <v>#N/A</v>
      </c>
    </row>
    <row r="3408" spans="1:48" x14ac:dyDescent="0.25">
      <c r="A3408">
        <v>140667241</v>
      </c>
      <c r="B3408">
        <v>11519</v>
      </c>
      <c r="C3408" t="s">
        <v>125</v>
      </c>
      <c r="D3408">
        <v>0</v>
      </c>
      <c r="E3408" t="s">
        <v>126</v>
      </c>
      <c r="F3408" t="s">
        <v>127</v>
      </c>
      <c r="G3408" t="s">
        <v>128</v>
      </c>
      <c r="H3408">
        <v>7</v>
      </c>
      <c r="I3408">
        <v>30.053419875199999</v>
      </c>
      <c r="J3408">
        <v>33.053419875199999</v>
      </c>
      <c r="K3408">
        <v>2.8261324007350002</v>
      </c>
      <c r="L3408">
        <v>5.8261324007350002</v>
      </c>
      <c r="M3408">
        <v>173928</v>
      </c>
      <c r="N3408" t="s">
        <v>129</v>
      </c>
      <c r="P3408">
        <v>37.368000000000002</v>
      </c>
      <c r="S3408">
        <v>0</v>
      </c>
      <c r="T3408">
        <v>0</v>
      </c>
      <c r="V3408" t="s">
        <v>34</v>
      </c>
      <c r="W3408" s="1">
        <v>40667</v>
      </c>
      <c r="X3408">
        <v>20110504</v>
      </c>
      <c r="Y3408">
        <v>0.992772428571429</v>
      </c>
      <c r="Z3408">
        <v>4.0154333997409197E-3</v>
      </c>
      <c r="AA3408">
        <v>0.98678200000000005</v>
      </c>
      <c r="AB3408">
        <v>-7.1842857142854794E-2</v>
      </c>
      <c r="AC3408">
        <v>0.33830123878470297</v>
      </c>
      <c r="AD3408">
        <v>0.41950000000000598</v>
      </c>
      <c r="AE3408">
        <v>0</v>
      </c>
      <c r="AF3408">
        <v>0</v>
      </c>
      <c r="AI3408" s="2">
        <f t="shared" si="212"/>
        <v>40667</v>
      </c>
      <c r="AJ3408">
        <f t="shared" si="213"/>
        <v>3326.2152479393408</v>
      </c>
      <c r="AK3408">
        <f t="shared" si="214"/>
        <v>3326.2152479393408</v>
      </c>
      <c r="AL3408" s="3">
        <f>Sheet2!$Q$35</f>
        <v>13804.562889602981</v>
      </c>
      <c r="AM3408" s="3">
        <f>Sheet2!$Q$37</f>
        <v>11470.329043263515</v>
      </c>
      <c r="AN3408" s="3">
        <f>Sheet2!$Q$39</f>
        <v>2136.3846824700945</v>
      </c>
      <c r="AU3408">
        <f t="shared" si="215"/>
        <v>23.679628235206444</v>
      </c>
      <c r="AV3408" t="e">
        <f>VLOOKUP(AI3408,Sheet3!C$29:F$3725,4,FALSE)</f>
        <v>#N/A</v>
      </c>
    </row>
    <row r="3409" spans="1:48" x14ac:dyDescent="0.25">
      <c r="A3409">
        <v>140689746</v>
      </c>
      <c r="B3409">
        <v>11519</v>
      </c>
      <c r="C3409" t="s">
        <v>125</v>
      </c>
      <c r="D3409">
        <v>0</v>
      </c>
      <c r="E3409" t="s">
        <v>126</v>
      </c>
      <c r="F3409" t="s">
        <v>127</v>
      </c>
      <c r="G3409" t="s">
        <v>128</v>
      </c>
      <c r="H3409">
        <v>7</v>
      </c>
      <c r="I3409">
        <v>30.053419875199999</v>
      </c>
      <c r="J3409">
        <v>33.053419875199999</v>
      </c>
      <c r="K3409">
        <v>2.8261324007350002</v>
      </c>
      <c r="L3409">
        <v>5.8261324007350002</v>
      </c>
      <c r="M3409">
        <v>173928</v>
      </c>
      <c r="N3409" t="s">
        <v>129</v>
      </c>
      <c r="P3409">
        <v>37.368000000000002</v>
      </c>
      <c r="S3409">
        <v>0</v>
      </c>
      <c r="T3409">
        <v>0</v>
      </c>
      <c r="V3409" t="s">
        <v>34</v>
      </c>
      <c r="W3409" s="1">
        <v>40668</v>
      </c>
      <c r="X3409">
        <v>20110505</v>
      </c>
      <c r="Y3409">
        <v>0.99352085714285698</v>
      </c>
      <c r="Z3409">
        <v>3.37129900477422E-3</v>
      </c>
      <c r="AA3409">
        <v>0.98809100000000005</v>
      </c>
      <c r="AB3409">
        <v>-0.146685714285712</v>
      </c>
      <c r="AC3409">
        <v>0.26942321158128602</v>
      </c>
      <c r="AD3409">
        <v>0.25819999999999699</v>
      </c>
      <c r="AE3409">
        <v>0</v>
      </c>
      <c r="AF3409">
        <v>0</v>
      </c>
      <c r="AI3409" s="2">
        <f t="shared" si="212"/>
        <v>40668</v>
      </c>
      <c r="AJ3409">
        <f t="shared" si="213"/>
        <v>2942.9229227746837</v>
      </c>
      <c r="AK3409">
        <f t="shared" si="214"/>
        <v>2942.9229227746837</v>
      </c>
      <c r="AL3409" s="3">
        <f>Sheet2!$Q$35</f>
        <v>13804.562889602981</v>
      </c>
      <c r="AM3409" s="3">
        <f>Sheet2!$Q$37</f>
        <v>11470.329043263515</v>
      </c>
      <c r="AN3409" s="3">
        <f>Sheet2!$Q$39</f>
        <v>2136.3846824700945</v>
      </c>
      <c r="AU3409">
        <f t="shared" si="215"/>
        <v>20.95093538499783</v>
      </c>
      <c r="AV3409" t="e">
        <f>VLOOKUP(AI3409,Sheet3!C$29:F$3725,4,FALSE)</f>
        <v>#N/A</v>
      </c>
    </row>
    <row r="3410" spans="1:48" x14ac:dyDescent="0.25">
      <c r="A3410">
        <v>140712220</v>
      </c>
      <c r="B3410">
        <v>11519</v>
      </c>
      <c r="C3410" t="s">
        <v>125</v>
      </c>
      <c r="D3410">
        <v>0</v>
      </c>
      <c r="E3410" t="s">
        <v>126</v>
      </c>
      <c r="F3410" t="s">
        <v>127</v>
      </c>
      <c r="G3410" t="s">
        <v>128</v>
      </c>
      <c r="H3410">
        <v>7</v>
      </c>
      <c r="I3410">
        <v>30.053419875199999</v>
      </c>
      <c r="J3410">
        <v>33.053419875199999</v>
      </c>
      <c r="K3410">
        <v>2.8261324007350002</v>
      </c>
      <c r="L3410">
        <v>5.8261324007350002</v>
      </c>
      <c r="M3410">
        <v>173928</v>
      </c>
      <c r="N3410" t="s">
        <v>129</v>
      </c>
      <c r="P3410">
        <v>37.368000000000002</v>
      </c>
      <c r="S3410">
        <v>0</v>
      </c>
      <c r="T3410">
        <v>0</v>
      </c>
      <c r="V3410" t="s">
        <v>34</v>
      </c>
      <c r="W3410" s="1">
        <v>40669</v>
      </c>
      <c r="X3410">
        <v>20110506</v>
      </c>
      <c r="Y3410">
        <v>0.99311814285714295</v>
      </c>
      <c r="Z3410">
        <v>2.8081243068014202E-3</v>
      </c>
      <c r="AA3410">
        <v>0.98907699999999998</v>
      </c>
      <c r="AB3410">
        <v>-0.10641428571428301</v>
      </c>
      <c r="AC3410">
        <v>0.27133822556554998</v>
      </c>
      <c r="AD3410">
        <v>0.3</v>
      </c>
      <c r="AE3410">
        <v>0</v>
      </c>
      <c r="AF3410">
        <v>0</v>
      </c>
      <c r="AI3410" s="2">
        <f t="shared" si="212"/>
        <v>40669</v>
      </c>
      <c r="AJ3410">
        <f t="shared" si="213"/>
        <v>3149.6937275496311</v>
      </c>
      <c r="AK3410">
        <f t="shared" si="214"/>
        <v>3149.6937275496311</v>
      </c>
      <c r="AL3410" s="3">
        <f>Sheet2!$Q$35</f>
        <v>13804.562889602981</v>
      </c>
      <c r="AM3410" s="3">
        <f>Sheet2!$Q$37</f>
        <v>11470.329043263515</v>
      </c>
      <c r="AN3410" s="3">
        <f>Sheet2!$Q$39</f>
        <v>2136.3846824700945</v>
      </c>
      <c r="AU3410">
        <f t="shared" si="215"/>
        <v>22.422955510574049</v>
      </c>
      <c r="AV3410" t="e">
        <f>VLOOKUP(AI3410,Sheet3!C$29:F$3725,4,FALSE)</f>
        <v>#N/A</v>
      </c>
    </row>
    <row r="3411" spans="1:48" x14ac:dyDescent="0.25">
      <c r="A3411">
        <v>141062161</v>
      </c>
      <c r="B3411">
        <v>11519</v>
      </c>
      <c r="C3411" t="s">
        <v>125</v>
      </c>
      <c r="D3411">
        <v>0</v>
      </c>
      <c r="E3411" t="s">
        <v>126</v>
      </c>
      <c r="F3411" t="s">
        <v>127</v>
      </c>
      <c r="G3411" t="s">
        <v>128</v>
      </c>
      <c r="H3411">
        <v>7</v>
      </c>
      <c r="I3411">
        <v>30.053419875199999</v>
      </c>
      <c r="J3411">
        <v>33.053419875199999</v>
      </c>
      <c r="K3411">
        <v>2.8261324007350002</v>
      </c>
      <c r="L3411">
        <v>5.8261324007350002</v>
      </c>
      <c r="M3411">
        <v>173928</v>
      </c>
      <c r="N3411" t="s">
        <v>129</v>
      </c>
      <c r="P3411">
        <v>37.368000000000002</v>
      </c>
      <c r="S3411">
        <v>0</v>
      </c>
      <c r="T3411">
        <v>0</v>
      </c>
      <c r="V3411" t="s">
        <v>34</v>
      </c>
      <c r="W3411" s="1">
        <v>40670</v>
      </c>
      <c r="X3411">
        <v>20110507</v>
      </c>
      <c r="Y3411">
        <v>0.99060514285714296</v>
      </c>
      <c r="Z3411">
        <v>4.21966455770976E-3</v>
      </c>
      <c r="AA3411">
        <v>0.98416199999999998</v>
      </c>
      <c r="AB3411">
        <v>0.14488571428571601</v>
      </c>
      <c r="AC3411">
        <v>0.45348302040530603</v>
      </c>
      <c r="AD3411">
        <v>0.95340000000000402</v>
      </c>
      <c r="AE3411">
        <v>0</v>
      </c>
      <c r="AF3411">
        <v>0</v>
      </c>
      <c r="AI3411" s="2">
        <f t="shared" si="212"/>
        <v>40670</v>
      </c>
      <c r="AJ3411">
        <f t="shared" si="213"/>
        <v>4412.1377174281515</v>
      </c>
      <c r="AK3411">
        <f t="shared" si="214"/>
        <v>4412.1377174281515</v>
      </c>
      <c r="AL3411" s="3">
        <f>Sheet2!$Q$35</f>
        <v>13804.562889602981</v>
      </c>
      <c r="AM3411" s="3">
        <f>Sheet2!$Q$37</f>
        <v>11470.329043263515</v>
      </c>
      <c r="AN3411" s="3">
        <f>Sheet2!$Q$39</f>
        <v>2136.3846824700945</v>
      </c>
      <c r="AU3411">
        <f t="shared" si="215"/>
        <v>31.41040885311229</v>
      </c>
      <c r="AV3411" t="e">
        <f>VLOOKUP(AI3411,Sheet3!C$29:F$3725,4,FALSE)</f>
        <v>#N/A</v>
      </c>
    </row>
    <row r="3412" spans="1:48" x14ac:dyDescent="0.25">
      <c r="A3412">
        <v>141345941</v>
      </c>
      <c r="B3412">
        <v>11519</v>
      </c>
      <c r="C3412" t="s">
        <v>125</v>
      </c>
      <c r="D3412">
        <v>0</v>
      </c>
      <c r="E3412" t="s">
        <v>126</v>
      </c>
      <c r="F3412" t="s">
        <v>127</v>
      </c>
      <c r="G3412" t="s">
        <v>128</v>
      </c>
      <c r="H3412">
        <v>7</v>
      </c>
      <c r="I3412">
        <v>30.053419875199999</v>
      </c>
      <c r="J3412">
        <v>33.053419875199999</v>
      </c>
      <c r="K3412">
        <v>2.8261324007350002</v>
      </c>
      <c r="L3412">
        <v>5.8261324007350002</v>
      </c>
      <c r="M3412">
        <v>173928</v>
      </c>
      <c r="N3412" t="s">
        <v>129</v>
      </c>
      <c r="P3412">
        <v>37.368000000000002</v>
      </c>
      <c r="S3412">
        <v>0</v>
      </c>
      <c r="T3412">
        <v>0</v>
      </c>
      <c r="V3412" t="s">
        <v>34</v>
      </c>
      <c r="W3412" s="1">
        <v>40671</v>
      </c>
      <c r="X3412">
        <v>20110508</v>
      </c>
      <c r="Y3412">
        <v>0.99037885714285701</v>
      </c>
      <c r="Z3412">
        <v>4.4688898726504096E-3</v>
      </c>
      <c r="AA3412">
        <v>0.98326000000000002</v>
      </c>
      <c r="AB3412">
        <v>0.167514285714289</v>
      </c>
      <c r="AC3412">
        <v>0.482832143055271</v>
      </c>
      <c r="AD3412">
        <v>1.0436000000000001</v>
      </c>
      <c r="AE3412">
        <v>0</v>
      </c>
      <c r="AF3412">
        <v>0</v>
      </c>
      <c r="AI3412" s="2">
        <f t="shared" si="212"/>
        <v>40671</v>
      </c>
      <c r="AJ3412">
        <f t="shared" si="213"/>
        <v>4523.4607760100625</v>
      </c>
      <c r="AK3412">
        <f t="shared" si="214"/>
        <v>4523.4607760100625</v>
      </c>
      <c r="AL3412" s="3">
        <f>Sheet2!$Q$35</f>
        <v>13804.562889602981</v>
      </c>
      <c r="AM3412" s="3">
        <f>Sheet2!$Q$37</f>
        <v>11470.329043263515</v>
      </c>
      <c r="AN3412" s="3">
        <f>Sheet2!$Q$39</f>
        <v>2136.3846824700945</v>
      </c>
      <c r="AU3412">
        <f t="shared" si="215"/>
        <v>32.202927810765097</v>
      </c>
      <c r="AV3412" t="e">
        <f>VLOOKUP(AI3412,Sheet3!C$29:F$3725,4,FALSE)</f>
        <v>#N/A</v>
      </c>
    </row>
    <row r="3413" spans="1:48" x14ac:dyDescent="0.25">
      <c r="A3413">
        <v>142318658</v>
      </c>
      <c r="B3413">
        <v>11519</v>
      </c>
      <c r="C3413" t="s">
        <v>125</v>
      </c>
      <c r="D3413">
        <v>0</v>
      </c>
      <c r="E3413" t="s">
        <v>126</v>
      </c>
      <c r="F3413" t="s">
        <v>127</v>
      </c>
      <c r="G3413" t="s">
        <v>128</v>
      </c>
      <c r="H3413">
        <v>7</v>
      </c>
      <c r="I3413">
        <v>30.053419875199999</v>
      </c>
      <c r="J3413">
        <v>33.053419875199999</v>
      </c>
      <c r="K3413">
        <v>2.8261324007350002</v>
      </c>
      <c r="L3413">
        <v>5.8261324007350002</v>
      </c>
      <c r="M3413">
        <v>173928</v>
      </c>
      <c r="N3413" t="s">
        <v>129</v>
      </c>
      <c r="P3413">
        <v>37.368000000000002</v>
      </c>
      <c r="S3413">
        <v>0</v>
      </c>
      <c r="T3413">
        <v>0</v>
      </c>
      <c r="V3413" t="s">
        <v>34</v>
      </c>
      <c r="W3413" s="1">
        <v>40672</v>
      </c>
      <c r="X3413">
        <v>20110509</v>
      </c>
      <c r="Y3413">
        <v>0.99016557142857098</v>
      </c>
      <c r="Z3413">
        <v>4.5926362133044303E-3</v>
      </c>
      <c r="AA3413">
        <v>0.98357899999999998</v>
      </c>
      <c r="AB3413">
        <v>0.18884285714285801</v>
      </c>
      <c r="AC3413">
        <v>0.47164785852262903</v>
      </c>
      <c r="AD3413">
        <v>1.0117</v>
      </c>
      <c r="AE3413">
        <v>0</v>
      </c>
      <c r="AF3413">
        <v>0</v>
      </c>
      <c r="AI3413" s="2">
        <f t="shared" si="212"/>
        <v>40672</v>
      </c>
      <c r="AJ3413">
        <f t="shared" si="213"/>
        <v>4628.0321814841591</v>
      </c>
      <c r="AK3413">
        <f t="shared" si="214"/>
        <v>4628.0321814841591</v>
      </c>
      <c r="AL3413" s="3">
        <f>Sheet2!$Q$35</f>
        <v>13804.562889602981</v>
      </c>
      <c r="AM3413" s="3">
        <f>Sheet2!$Q$37</f>
        <v>11470.329043263515</v>
      </c>
      <c r="AN3413" s="3">
        <f>Sheet2!$Q$39</f>
        <v>2136.3846824700945</v>
      </c>
      <c r="AU3413">
        <f t="shared" si="215"/>
        <v>32.947381137167739</v>
      </c>
      <c r="AV3413" t="e">
        <f>VLOOKUP(AI3413,Sheet3!C$29:F$3725,4,FALSE)</f>
        <v>#N/A</v>
      </c>
    </row>
    <row r="3414" spans="1:48" x14ac:dyDescent="0.25">
      <c r="A3414">
        <v>142341157</v>
      </c>
      <c r="B3414">
        <v>11519</v>
      </c>
      <c r="C3414" t="s">
        <v>125</v>
      </c>
      <c r="D3414">
        <v>0</v>
      </c>
      <c r="E3414" t="s">
        <v>126</v>
      </c>
      <c r="F3414" t="s">
        <v>127</v>
      </c>
      <c r="G3414" t="s">
        <v>128</v>
      </c>
      <c r="H3414">
        <v>7</v>
      </c>
      <c r="I3414">
        <v>30.053419875199999</v>
      </c>
      <c r="J3414">
        <v>33.053419875199999</v>
      </c>
      <c r="K3414">
        <v>2.8261324007350002</v>
      </c>
      <c r="L3414">
        <v>5.8261324007350002</v>
      </c>
      <c r="M3414">
        <v>173928</v>
      </c>
      <c r="N3414" t="s">
        <v>129</v>
      </c>
      <c r="P3414">
        <v>37.368000000000002</v>
      </c>
      <c r="S3414">
        <v>0</v>
      </c>
      <c r="T3414">
        <v>0</v>
      </c>
      <c r="V3414" t="s">
        <v>34</v>
      </c>
      <c r="W3414" s="1">
        <v>40673</v>
      </c>
      <c r="X3414">
        <v>20110510</v>
      </c>
      <c r="Y3414">
        <v>0.98631914285714295</v>
      </c>
      <c r="Z3414">
        <v>4.9640574253778501E-3</v>
      </c>
      <c r="AA3414">
        <v>0.97793099999999999</v>
      </c>
      <c r="AB3414">
        <v>0.57348571428571504</v>
      </c>
      <c r="AC3414">
        <v>0.57804770052447496</v>
      </c>
      <c r="AD3414">
        <v>1.5765</v>
      </c>
      <c r="AE3414">
        <v>0</v>
      </c>
      <c r="AF3414">
        <v>0</v>
      </c>
      <c r="AI3414" s="2">
        <f t="shared" si="212"/>
        <v>40673</v>
      </c>
      <c r="AJ3414">
        <f t="shared" si="213"/>
        <v>6454.562170966994</v>
      </c>
      <c r="AK3414">
        <f t="shared" si="214"/>
        <v>6454.562170966994</v>
      </c>
      <c r="AL3414" s="3">
        <f>Sheet2!$Q$35</f>
        <v>13804.562889602981</v>
      </c>
      <c r="AM3414" s="3">
        <f>Sheet2!$Q$37</f>
        <v>11470.329043263515</v>
      </c>
      <c r="AN3414" s="3">
        <f>Sheet2!$Q$39</f>
        <v>2136.3846824700945</v>
      </c>
      <c r="AU3414">
        <f t="shared" si="215"/>
        <v>45.950613906966481</v>
      </c>
      <c r="AV3414" t="e">
        <f>VLOOKUP(AI3414,Sheet3!C$29:F$3725,4,FALSE)</f>
        <v>#N/A</v>
      </c>
    </row>
    <row r="3415" spans="1:48" x14ac:dyDescent="0.25">
      <c r="A3415">
        <v>142363606</v>
      </c>
      <c r="B3415">
        <v>11519</v>
      </c>
      <c r="C3415" t="s">
        <v>125</v>
      </c>
      <c r="D3415">
        <v>0</v>
      </c>
      <c r="E3415" t="s">
        <v>126</v>
      </c>
      <c r="F3415" t="s">
        <v>127</v>
      </c>
      <c r="G3415" t="s">
        <v>128</v>
      </c>
      <c r="H3415">
        <v>7</v>
      </c>
      <c r="I3415">
        <v>30.053419875199999</v>
      </c>
      <c r="J3415">
        <v>33.053419875199999</v>
      </c>
      <c r="K3415">
        <v>2.8261324007350002</v>
      </c>
      <c r="L3415">
        <v>5.8261324007350002</v>
      </c>
      <c r="M3415">
        <v>173928</v>
      </c>
      <c r="N3415" t="s">
        <v>129</v>
      </c>
      <c r="P3415">
        <v>37.368000000000002</v>
      </c>
      <c r="S3415">
        <v>0</v>
      </c>
      <c r="T3415">
        <v>0</v>
      </c>
      <c r="V3415" t="s">
        <v>34</v>
      </c>
      <c r="W3415" s="1">
        <v>40674</v>
      </c>
      <c r="X3415">
        <v>20110511</v>
      </c>
      <c r="Y3415">
        <v>0.98795957142857105</v>
      </c>
      <c r="Z3415">
        <v>2.9088232700400698E-3</v>
      </c>
      <c r="AA3415">
        <v>0.9839</v>
      </c>
      <c r="AB3415">
        <v>0.40944285714286099</v>
      </c>
      <c r="AC3415">
        <v>0.32017695043809302</v>
      </c>
      <c r="AD3415">
        <v>0.946500000000006</v>
      </c>
      <c r="AE3415">
        <v>0</v>
      </c>
      <c r="AF3415">
        <v>0</v>
      </c>
      <c r="AI3415" s="2">
        <f t="shared" si="212"/>
        <v>40674</v>
      </c>
      <c r="AJ3415">
        <f t="shared" si="213"/>
        <v>5689.3307055397891</v>
      </c>
      <c r="AK3415">
        <f t="shared" si="214"/>
        <v>5689.3307055397891</v>
      </c>
      <c r="AL3415" s="3">
        <f>Sheet2!$Q$35</f>
        <v>13804.562889602981</v>
      </c>
      <c r="AM3415" s="3">
        <f>Sheet2!$Q$37</f>
        <v>11470.329043263515</v>
      </c>
      <c r="AN3415" s="3">
        <f>Sheet2!$Q$39</f>
        <v>2136.3846824700945</v>
      </c>
      <c r="AU3415">
        <f t="shared" si="215"/>
        <v>40.502861652681553</v>
      </c>
      <c r="AV3415" t="e">
        <f>VLOOKUP(AI3415,Sheet3!C$29:F$3725,4,FALSE)</f>
        <v>#N/A</v>
      </c>
    </row>
    <row r="3416" spans="1:48" x14ac:dyDescent="0.25">
      <c r="A3416">
        <v>142386053</v>
      </c>
      <c r="B3416">
        <v>11519</v>
      </c>
      <c r="C3416" t="s">
        <v>125</v>
      </c>
      <c r="D3416">
        <v>0</v>
      </c>
      <c r="E3416" t="s">
        <v>126</v>
      </c>
      <c r="F3416" t="s">
        <v>127</v>
      </c>
      <c r="G3416" t="s">
        <v>128</v>
      </c>
      <c r="H3416">
        <v>7</v>
      </c>
      <c r="I3416">
        <v>30.053419875199999</v>
      </c>
      <c r="J3416">
        <v>33.053419875199999</v>
      </c>
      <c r="K3416">
        <v>2.8261324007350002</v>
      </c>
      <c r="L3416">
        <v>5.8261324007350002</v>
      </c>
      <c r="M3416">
        <v>173928</v>
      </c>
      <c r="N3416" t="s">
        <v>129</v>
      </c>
      <c r="P3416">
        <v>37.368000000000002</v>
      </c>
      <c r="S3416">
        <v>0</v>
      </c>
      <c r="T3416">
        <v>0</v>
      </c>
      <c r="V3416" t="s">
        <v>34</v>
      </c>
      <c r="W3416" s="1">
        <v>40675</v>
      </c>
      <c r="X3416">
        <v>20110512</v>
      </c>
      <c r="Y3416">
        <v>0.98837057142857099</v>
      </c>
      <c r="Z3416">
        <v>2.34771219075343E-3</v>
      </c>
      <c r="AA3416">
        <v>0.98417299999999996</v>
      </c>
      <c r="AB3416">
        <v>0.36834285714286202</v>
      </c>
      <c r="AC3416">
        <v>0.23543685144940399</v>
      </c>
      <c r="AD3416">
        <v>0.72110000000000796</v>
      </c>
      <c r="AE3416">
        <v>0</v>
      </c>
      <c r="AF3416">
        <v>0</v>
      </c>
      <c r="AI3416" s="2">
        <f t="shared" si="212"/>
        <v>40675</v>
      </c>
      <c r="AJ3416">
        <f t="shared" si="213"/>
        <v>5494.4030159385875</v>
      </c>
      <c r="AK3416">
        <f t="shared" si="214"/>
        <v>5494.4030159385875</v>
      </c>
      <c r="AL3416" s="3">
        <f>Sheet2!$Q$35</f>
        <v>13804.562889602981</v>
      </c>
      <c r="AM3416" s="3">
        <f>Sheet2!$Q$37</f>
        <v>11470.329043263515</v>
      </c>
      <c r="AN3416" s="3">
        <f>Sheet2!$Q$39</f>
        <v>2136.3846824700945</v>
      </c>
      <c r="AU3416">
        <f t="shared" si="215"/>
        <v>39.115153738900638</v>
      </c>
      <c r="AV3416" t="e">
        <f>VLOOKUP(AI3416,Sheet3!C$29:F$3725,4,FALSE)</f>
        <v>#N/A</v>
      </c>
    </row>
    <row r="3417" spans="1:48" x14ac:dyDescent="0.25">
      <c r="A3417">
        <v>142731709</v>
      </c>
      <c r="B3417">
        <v>11519</v>
      </c>
      <c r="C3417" t="s">
        <v>125</v>
      </c>
      <c r="D3417">
        <v>0</v>
      </c>
      <c r="E3417" t="s">
        <v>126</v>
      </c>
      <c r="F3417" t="s">
        <v>127</v>
      </c>
      <c r="G3417" t="s">
        <v>128</v>
      </c>
      <c r="H3417">
        <v>7</v>
      </c>
      <c r="I3417">
        <v>30.053419875199999</v>
      </c>
      <c r="J3417">
        <v>33.053419875199999</v>
      </c>
      <c r="K3417">
        <v>2.8261324007350002</v>
      </c>
      <c r="L3417">
        <v>5.8261324007350002</v>
      </c>
      <c r="M3417">
        <v>173928</v>
      </c>
      <c r="N3417" t="s">
        <v>129</v>
      </c>
      <c r="P3417">
        <v>37.368000000000002</v>
      </c>
      <c r="S3417">
        <v>0</v>
      </c>
      <c r="T3417">
        <v>0</v>
      </c>
      <c r="V3417" t="s">
        <v>34</v>
      </c>
      <c r="W3417" s="1">
        <v>40676</v>
      </c>
      <c r="X3417">
        <v>20110513</v>
      </c>
      <c r="Y3417">
        <v>0.98812828571428601</v>
      </c>
      <c r="Z3417">
        <v>2.70087090262625E-3</v>
      </c>
      <c r="AA3417">
        <v>0.98260199999999998</v>
      </c>
      <c r="AB3417">
        <v>0.39257142857143301</v>
      </c>
      <c r="AC3417">
        <v>0.23330835949928</v>
      </c>
      <c r="AD3417">
        <v>0.65710000000001001</v>
      </c>
      <c r="AE3417">
        <v>0</v>
      </c>
      <c r="AF3417">
        <v>0</v>
      </c>
      <c r="AI3417" s="2">
        <f t="shared" si="212"/>
        <v>40676</v>
      </c>
      <c r="AJ3417">
        <f t="shared" si="213"/>
        <v>5609.4687685961835</v>
      </c>
      <c r="AK3417">
        <f t="shared" si="214"/>
        <v>5609.4687685961835</v>
      </c>
      <c r="AL3417" s="3">
        <f>Sheet2!$Q$35</f>
        <v>13804.562889602981</v>
      </c>
      <c r="AM3417" s="3">
        <f>Sheet2!$Q$37</f>
        <v>11470.329043263515</v>
      </c>
      <c r="AN3417" s="3">
        <f>Sheet2!$Q$39</f>
        <v>2136.3846824700945</v>
      </c>
      <c r="AU3417">
        <f t="shared" si="215"/>
        <v>39.934317275362723</v>
      </c>
      <c r="AV3417" t="e">
        <f>VLOOKUP(AI3417,Sheet3!C$29:F$3725,4,FALSE)</f>
        <v>#N/A</v>
      </c>
    </row>
    <row r="3418" spans="1:48" x14ac:dyDescent="0.25">
      <c r="A3418">
        <v>142971744</v>
      </c>
      <c r="B3418">
        <v>11519</v>
      </c>
      <c r="C3418" t="s">
        <v>125</v>
      </c>
      <c r="D3418">
        <v>0</v>
      </c>
      <c r="E3418" t="s">
        <v>126</v>
      </c>
      <c r="F3418" t="s">
        <v>127</v>
      </c>
      <c r="G3418" t="s">
        <v>128</v>
      </c>
      <c r="H3418">
        <v>7</v>
      </c>
      <c r="I3418">
        <v>30.053419875199999</v>
      </c>
      <c r="J3418">
        <v>33.053419875199999</v>
      </c>
      <c r="K3418">
        <v>2.8261324007350002</v>
      </c>
      <c r="L3418">
        <v>5.8261324007350002</v>
      </c>
      <c r="M3418">
        <v>173928</v>
      </c>
      <c r="N3418" t="s">
        <v>129</v>
      </c>
      <c r="P3418">
        <v>37.368000000000002</v>
      </c>
      <c r="S3418">
        <v>0</v>
      </c>
      <c r="T3418">
        <v>0</v>
      </c>
      <c r="V3418" t="s">
        <v>34</v>
      </c>
      <c r="W3418" s="1">
        <v>40677</v>
      </c>
      <c r="X3418">
        <v>20110514</v>
      </c>
      <c r="Y3418">
        <v>0.99262128571428598</v>
      </c>
      <c r="Z3418">
        <v>5.2438404605317799E-3</v>
      </c>
      <c r="AA3418">
        <v>0.980576</v>
      </c>
      <c r="AB3418">
        <v>-5.6728571428567499E-2</v>
      </c>
      <c r="AC3418">
        <v>0.35312596584660999</v>
      </c>
      <c r="AD3418">
        <v>0.75720000000000198</v>
      </c>
      <c r="AE3418">
        <v>0</v>
      </c>
      <c r="AF3418">
        <v>0</v>
      </c>
      <c r="AI3418" s="2">
        <f t="shared" si="212"/>
        <v>40677</v>
      </c>
      <c r="AJ3418">
        <f t="shared" si="213"/>
        <v>3403.1033931407146</v>
      </c>
      <c r="AK3418">
        <f t="shared" si="214"/>
        <v>3403.1033931407146</v>
      </c>
      <c r="AL3418" s="3">
        <f>Sheet2!$Q$35</f>
        <v>13804.562889602981</v>
      </c>
      <c r="AM3418" s="3">
        <f>Sheet2!$Q$37</f>
        <v>11470.329043263515</v>
      </c>
      <c r="AN3418" s="3">
        <f>Sheet2!$Q$39</f>
        <v>2136.3846824700945</v>
      </c>
      <c r="AU3418">
        <f t="shared" si="215"/>
        <v>24.227001919212928</v>
      </c>
      <c r="AV3418" t="e">
        <f>VLOOKUP(AI3418,Sheet3!C$29:F$3725,4,FALSE)</f>
        <v>#N/A</v>
      </c>
    </row>
    <row r="3419" spans="1:48" x14ac:dyDescent="0.25">
      <c r="A3419">
        <v>143377947</v>
      </c>
      <c r="B3419">
        <v>11519</v>
      </c>
      <c r="C3419" t="s">
        <v>125</v>
      </c>
      <c r="D3419">
        <v>0</v>
      </c>
      <c r="E3419" t="s">
        <v>126</v>
      </c>
      <c r="F3419" t="s">
        <v>127</v>
      </c>
      <c r="G3419" t="s">
        <v>128</v>
      </c>
      <c r="H3419">
        <v>7</v>
      </c>
      <c r="I3419">
        <v>30.053419875199999</v>
      </c>
      <c r="J3419">
        <v>33.053419875199999</v>
      </c>
      <c r="K3419">
        <v>2.8261324007350002</v>
      </c>
      <c r="L3419">
        <v>5.8261324007350002</v>
      </c>
      <c r="M3419">
        <v>173928</v>
      </c>
      <c r="N3419" t="s">
        <v>129</v>
      </c>
      <c r="P3419">
        <v>37.368000000000002</v>
      </c>
      <c r="S3419">
        <v>0</v>
      </c>
      <c r="T3419">
        <v>0</v>
      </c>
      <c r="V3419" t="s">
        <v>34</v>
      </c>
      <c r="W3419" s="1">
        <v>40678</v>
      </c>
      <c r="X3419">
        <v>20110515</v>
      </c>
      <c r="Y3419">
        <v>0.98996457142857197</v>
      </c>
      <c r="Z3419">
        <v>3.7518773151257101E-3</v>
      </c>
      <c r="AA3419">
        <v>0.98217600000000005</v>
      </c>
      <c r="AB3419">
        <v>0.20894285714285901</v>
      </c>
      <c r="AC3419">
        <v>0.20724269318253399</v>
      </c>
      <c r="AD3419">
        <v>0.59719999999999795</v>
      </c>
      <c r="AE3419">
        <v>0</v>
      </c>
      <c r="AF3419">
        <v>0</v>
      </c>
      <c r="AI3419" s="2">
        <f t="shared" si="212"/>
        <v>40678</v>
      </c>
      <c r="AJ3419">
        <f t="shared" si="213"/>
        <v>4726.2636777278967</v>
      </c>
      <c r="AK3419">
        <f t="shared" si="214"/>
        <v>4726.2636777278967</v>
      </c>
      <c r="AL3419" s="3">
        <f>Sheet2!$Q$35</f>
        <v>13804.562889602981</v>
      </c>
      <c r="AM3419" s="3">
        <f>Sheet2!$Q$37</f>
        <v>11470.329043263515</v>
      </c>
      <c r="AN3419" s="3">
        <f>Sheet2!$Q$39</f>
        <v>2136.3846824700945</v>
      </c>
      <c r="AU3419">
        <f t="shared" si="215"/>
        <v>33.646700074353433</v>
      </c>
      <c r="AV3419" t="e">
        <f>VLOOKUP(AI3419,Sheet3!C$29:F$3725,4,FALSE)</f>
        <v>#N/A</v>
      </c>
    </row>
    <row r="3420" spans="1:48" x14ac:dyDescent="0.25">
      <c r="A3420">
        <v>145131153</v>
      </c>
      <c r="B3420">
        <v>11519</v>
      </c>
      <c r="C3420" t="s">
        <v>125</v>
      </c>
      <c r="D3420">
        <v>0</v>
      </c>
      <c r="E3420" t="s">
        <v>126</v>
      </c>
      <c r="F3420" t="s">
        <v>127</v>
      </c>
      <c r="G3420" t="s">
        <v>128</v>
      </c>
      <c r="H3420">
        <v>7</v>
      </c>
      <c r="I3420">
        <v>30.053419875199999</v>
      </c>
      <c r="J3420">
        <v>33.053419875199999</v>
      </c>
      <c r="K3420">
        <v>2.8261324007350002</v>
      </c>
      <c r="L3420">
        <v>5.8261324007350002</v>
      </c>
      <c r="M3420">
        <v>173928</v>
      </c>
      <c r="N3420" t="s">
        <v>129</v>
      </c>
      <c r="P3420">
        <v>37.368000000000002</v>
      </c>
      <c r="S3420">
        <v>0</v>
      </c>
      <c r="T3420">
        <v>0</v>
      </c>
      <c r="V3420" t="s">
        <v>34</v>
      </c>
      <c r="W3420" s="1">
        <v>40679</v>
      </c>
      <c r="X3420">
        <v>20110516</v>
      </c>
      <c r="Y3420">
        <v>0.98954914285714302</v>
      </c>
      <c r="Z3420">
        <v>3.6348003061111999E-3</v>
      </c>
      <c r="AA3420">
        <v>0.98223400000000005</v>
      </c>
      <c r="AB3420">
        <v>0.25048571428571498</v>
      </c>
      <c r="AC3420">
        <v>0.197199488760359</v>
      </c>
      <c r="AD3420">
        <v>0.59139999999999704</v>
      </c>
      <c r="AE3420">
        <v>0</v>
      </c>
      <c r="AF3420">
        <v>0</v>
      </c>
      <c r="AI3420" s="2">
        <f t="shared" si="212"/>
        <v>40679</v>
      </c>
      <c r="AJ3420">
        <f t="shared" si="213"/>
        <v>4928.3164704455994</v>
      </c>
      <c r="AK3420">
        <f t="shared" si="214"/>
        <v>4928.3164704455994</v>
      </c>
      <c r="AL3420" s="3">
        <f>Sheet2!$Q$35</f>
        <v>13804.562889602981</v>
      </c>
      <c r="AM3420" s="3">
        <f>Sheet2!$Q$37</f>
        <v>11470.329043263515</v>
      </c>
      <c r="AN3420" s="3">
        <f>Sheet2!$Q$39</f>
        <v>2136.3846824700945</v>
      </c>
      <c r="AU3420">
        <f t="shared" si="215"/>
        <v>35.085132243890435</v>
      </c>
      <c r="AV3420" t="e">
        <f>VLOOKUP(AI3420,Sheet3!C$29:F$3725,4,FALSE)</f>
        <v>#N/A</v>
      </c>
    </row>
    <row r="3421" spans="1:48" x14ac:dyDescent="0.25">
      <c r="A3421">
        <v>145153651</v>
      </c>
      <c r="B3421">
        <v>11519</v>
      </c>
      <c r="C3421" t="s">
        <v>125</v>
      </c>
      <c r="D3421">
        <v>0</v>
      </c>
      <c r="E3421" t="s">
        <v>126</v>
      </c>
      <c r="F3421" t="s">
        <v>127</v>
      </c>
      <c r="G3421" t="s">
        <v>128</v>
      </c>
      <c r="H3421">
        <v>7</v>
      </c>
      <c r="I3421">
        <v>30.053419875199999</v>
      </c>
      <c r="J3421">
        <v>33.053419875199999</v>
      </c>
      <c r="K3421">
        <v>2.8261324007350002</v>
      </c>
      <c r="L3421">
        <v>5.8261324007350002</v>
      </c>
      <c r="M3421">
        <v>173928</v>
      </c>
      <c r="N3421" t="s">
        <v>129</v>
      </c>
      <c r="P3421">
        <v>37.368000000000002</v>
      </c>
      <c r="S3421">
        <v>0</v>
      </c>
      <c r="T3421">
        <v>0</v>
      </c>
      <c r="V3421" t="s">
        <v>34</v>
      </c>
      <c r="W3421" s="1">
        <v>40680</v>
      </c>
      <c r="X3421">
        <v>20110517</v>
      </c>
      <c r="Y3421">
        <v>0.98910428571428599</v>
      </c>
      <c r="Z3421">
        <v>2.2971296197202098E-3</v>
      </c>
      <c r="AA3421">
        <v>0.98559099999999999</v>
      </c>
      <c r="AB3421">
        <v>0.29497142857142999</v>
      </c>
      <c r="AC3421">
        <v>0.14251101926603599</v>
      </c>
      <c r="AD3421">
        <v>0.493999999999994</v>
      </c>
      <c r="AE3421">
        <v>0</v>
      </c>
      <c r="AF3421">
        <v>0</v>
      </c>
      <c r="AI3421" s="2">
        <f t="shared" si="212"/>
        <v>40680</v>
      </c>
      <c r="AJ3421">
        <f t="shared" si="213"/>
        <v>5143.2284903414547</v>
      </c>
      <c r="AK3421">
        <f t="shared" si="214"/>
        <v>5143.2284903414547</v>
      </c>
      <c r="AL3421" s="3">
        <f>Sheet2!$Q$35</f>
        <v>13804.562889602981</v>
      </c>
      <c r="AM3421" s="3">
        <f>Sheet2!$Q$37</f>
        <v>11470.329043263515</v>
      </c>
      <c r="AN3421" s="3">
        <f>Sheet2!$Q$39</f>
        <v>2136.3846824700945</v>
      </c>
      <c r="AU3421">
        <f t="shared" si="215"/>
        <v>36.615110418803766</v>
      </c>
      <c r="AV3421" t="e">
        <f>VLOOKUP(AI3421,Sheet3!C$29:F$3725,4,FALSE)</f>
        <v>#N/A</v>
      </c>
    </row>
    <row r="3422" spans="1:48" x14ac:dyDescent="0.25">
      <c r="A3422">
        <v>145933219</v>
      </c>
      <c r="B3422">
        <v>11519</v>
      </c>
      <c r="C3422" t="s">
        <v>125</v>
      </c>
      <c r="D3422">
        <v>0</v>
      </c>
      <c r="E3422" t="s">
        <v>126</v>
      </c>
      <c r="F3422" t="s">
        <v>127</v>
      </c>
      <c r="G3422" t="s">
        <v>128</v>
      </c>
      <c r="H3422">
        <v>7</v>
      </c>
      <c r="I3422">
        <v>30.053419875199999</v>
      </c>
      <c r="J3422">
        <v>33.053419875199999</v>
      </c>
      <c r="K3422">
        <v>2.8261324007350002</v>
      </c>
      <c r="L3422">
        <v>5.8261324007350002</v>
      </c>
      <c r="M3422">
        <v>173928</v>
      </c>
      <c r="N3422" t="s">
        <v>129</v>
      </c>
      <c r="P3422">
        <v>37.368000000000002</v>
      </c>
      <c r="S3422">
        <v>0</v>
      </c>
      <c r="T3422">
        <v>0</v>
      </c>
      <c r="V3422" t="s">
        <v>34</v>
      </c>
      <c r="W3422" s="1">
        <v>40681</v>
      </c>
      <c r="X3422">
        <v>20110518</v>
      </c>
      <c r="Y3422">
        <v>0.98470199999999997</v>
      </c>
      <c r="Z3422">
        <v>4.2116738104599699E-3</v>
      </c>
      <c r="AA3422">
        <v>0.97783399999999998</v>
      </c>
      <c r="AB3422">
        <v>0.73520000000000096</v>
      </c>
      <c r="AC3422">
        <v>0.42199210554565902</v>
      </c>
      <c r="AD3422">
        <v>1.5531000000000099</v>
      </c>
      <c r="AE3422">
        <v>0</v>
      </c>
      <c r="AF3422">
        <v>0</v>
      </c>
      <c r="AI3422" s="2">
        <f t="shared" si="212"/>
        <v>40681</v>
      </c>
      <c r="AJ3422">
        <f t="shared" si="213"/>
        <v>7188.9167633908801</v>
      </c>
      <c r="AK3422">
        <f t="shared" si="214"/>
        <v>7188.9167633908801</v>
      </c>
      <c r="AL3422" s="3">
        <f>Sheet2!$Q$35</f>
        <v>13804.562889602981</v>
      </c>
      <c r="AM3422" s="3">
        <f>Sheet2!$Q$37</f>
        <v>11470.329043263515</v>
      </c>
      <c r="AN3422" s="3">
        <f>Sheet2!$Q$39</f>
        <v>2136.3846824700945</v>
      </c>
      <c r="AU3422">
        <f t="shared" si="215"/>
        <v>51.178550899975917</v>
      </c>
      <c r="AV3422" t="e">
        <f>VLOOKUP(AI3422,Sheet3!C$29:F$3725,4,FALSE)</f>
        <v>#N/A</v>
      </c>
    </row>
    <row r="3423" spans="1:48" x14ac:dyDescent="0.25">
      <c r="A3423">
        <v>145955613</v>
      </c>
      <c r="B3423">
        <v>11519</v>
      </c>
      <c r="C3423" t="s">
        <v>125</v>
      </c>
      <c r="D3423">
        <v>0</v>
      </c>
      <c r="E3423" t="s">
        <v>126</v>
      </c>
      <c r="F3423" t="s">
        <v>127</v>
      </c>
      <c r="G3423" t="s">
        <v>128</v>
      </c>
      <c r="H3423">
        <v>7</v>
      </c>
      <c r="I3423">
        <v>30.053419875199999</v>
      </c>
      <c r="J3423">
        <v>33.053419875199999</v>
      </c>
      <c r="K3423">
        <v>2.8261324007350002</v>
      </c>
      <c r="L3423">
        <v>5.8261324007350002</v>
      </c>
      <c r="M3423">
        <v>173928</v>
      </c>
      <c r="N3423" t="s">
        <v>129</v>
      </c>
      <c r="P3423">
        <v>37.368000000000002</v>
      </c>
      <c r="S3423">
        <v>0</v>
      </c>
      <c r="T3423">
        <v>0</v>
      </c>
      <c r="V3423" t="s">
        <v>34</v>
      </c>
      <c r="W3423" s="1">
        <v>40682</v>
      </c>
      <c r="X3423">
        <v>20110519</v>
      </c>
      <c r="Y3423">
        <v>0.97837042857142897</v>
      </c>
      <c r="Z3423">
        <v>5.9690553896657702E-3</v>
      </c>
      <c r="AA3423">
        <v>0.96998600000000001</v>
      </c>
      <c r="AB3423">
        <v>1.3683571428571499</v>
      </c>
      <c r="AC3423">
        <v>0.45567270477564398</v>
      </c>
      <c r="AD3423">
        <v>1.8162</v>
      </c>
      <c r="AE3423">
        <v>0</v>
      </c>
      <c r="AF3423">
        <v>0</v>
      </c>
      <c r="AI3423" s="2">
        <f t="shared" si="212"/>
        <v>40682</v>
      </c>
      <c r="AJ3423">
        <f t="shared" si="213"/>
        <v>9872.9125759871677</v>
      </c>
      <c r="AK3423">
        <f t="shared" si="214"/>
        <v>9872.9125759871677</v>
      </c>
      <c r="AL3423" s="3">
        <f>Sheet2!$Q$35</f>
        <v>13804.562889602981</v>
      </c>
      <c r="AM3423" s="3">
        <f>Sheet2!$Q$37</f>
        <v>11470.329043263515</v>
      </c>
      <c r="AN3423" s="3">
        <f>Sheet2!$Q$39</f>
        <v>2136.3846824700945</v>
      </c>
      <c r="AU3423">
        <f t="shared" si="215"/>
        <v>70.286160687558123</v>
      </c>
      <c r="AV3423" t="e">
        <f>VLOOKUP(AI3423,Sheet3!C$29:F$3725,4,FALSE)</f>
        <v>#N/A</v>
      </c>
    </row>
    <row r="3424" spans="1:48" x14ac:dyDescent="0.25">
      <c r="A3424">
        <v>145978158</v>
      </c>
      <c r="B3424">
        <v>11519</v>
      </c>
      <c r="C3424" t="s">
        <v>125</v>
      </c>
      <c r="D3424">
        <v>1</v>
      </c>
      <c r="E3424" t="s">
        <v>126</v>
      </c>
      <c r="F3424" t="s">
        <v>127</v>
      </c>
      <c r="G3424" t="s">
        <v>128</v>
      </c>
      <c r="H3424">
        <v>7</v>
      </c>
      <c r="I3424">
        <v>30.053419875199999</v>
      </c>
      <c r="J3424">
        <v>33.053419875199999</v>
      </c>
      <c r="K3424">
        <v>2.8261324007350002</v>
      </c>
      <c r="L3424">
        <v>5.8261324007350002</v>
      </c>
      <c r="M3424">
        <v>173928</v>
      </c>
      <c r="N3424" t="s">
        <v>129</v>
      </c>
      <c r="P3424">
        <v>37.368000000000002</v>
      </c>
      <c r="S3424">
        <v>0</v>
      </c>
      <c r="T3424">
        <v>0</v>
      </c>
      <c r="V3424" t="s">
        <v>34</v>
      </c>
      <c r="W3424" s="1">
        <v>40683</v>
      </c>
      <c r="X3424">
        <v>20110520</v>
      </c>
      <c r="Y3424">
        <v>0.97347399999999995</v>
      </c>
      <c r="Z3424">
        <v>5.3073053426385703E-3</v>
      </c>
      <c r="AA3424">
        <v>0.96799400000000002</v>
      </c>
      <c r="AB3424">
        <v>1.8580000000000001</v>
      </c>
      <c r="AC3424">
        <v>0.452825321099175</v>
      </c>
      <c r="AD3424">
        <v>2.2258</v>
      </c>
      <c r="AE3424">
        <v>4</v>
      </c>
      <c r="AF3424">
        <v>0</v>
      </c>
      <c r="AG3424" t="s">
        <v>148</v>
      </c>
      <c r="AI3424" s="2">
        <f t="shared" si="212"/>
        <v>40683</v>
      </c>
      <c r="AJ3424">
        <f t="shared" si="213"/>
        <v>11739.667816934641</v>
      </c>
      <c r="AK3424">
        <f t="shared" si="214"/>
        <v>11739.667816934641</v>
      </c>
      <c r="AL3424" s="3">
        <f>Sheet2!$Q$35</f>
        <v>13804.562889602981</v>
      </c>
      <c r="AM3424" s="3">
        <f>Sheet2!$Q$37</f>
        <v>11470.329043263515</v>
      </c>
      <c r="AN3424" s="3">
        <f>Sheet2!$Q$39</f>
        <v>2136.3846824700945</v>
      </c>
      <c r="AU3424">
        <f t="shared" si="215"/>
        <v>83.575760673351212</v>
      </c>
      <c r="AV3424" t="e">
        <f>VLOOKUP(AI3424,Sheet3!C$29:F$3725,4,FALSE)</f>
        <v>#N/A</v>
      </c>
    </row>
    <row r="3425" spans="1:48" x14ac:dyDescent="0.25">
      <c r="A3425">
        <v>146000486</v>
      </c>
      <c r="B3425">
        <v>11519</v>
      </c>
      <c r="C3425" t="s">
        <v>125</v>
      </c>
      <c r="D3425">
        <v>1</v>
      </c>
      <c r="E3425" t="s">
        <v>126</v>
      </c>
      <c r="F3425" t="s">
        <v>127</v>
      </c>
      <c r="G3425" t="s">
        <v>128</v>
      </c>
      <c r="H3425">
        <v>7</v>
      </c>
      <c r="I3425">
        <v>30.053419875199999</v>
      </c>
      <c r="J3425">
        <v>33.053419875199999</v>
      </c>
      <c r="K3425">
        <v>2.8261324007350002</v>
      </c>
      <c r="L3425">
        <v>5.8261324007350002</v>
      </c>
      <c r="M3425">
        <v>173928</v>
      </c>
      <c r="N3425" t="s">
        <v>129</v>
      </c>
      <c r="P3425">
        <v>37.368000000000002</v>
      </c>
      <c r="S3425">
        <v>0</v>
      </c>
      <c r="T3425">
        <v>0</v>
      </c>
      <c r="V3425" t="s">
        <v>34</v>
      </c>
      <c r="W3425" s="1">
        <v>40684</v>
      </c>
      <c r="X3425">
        <v>20110521</v>
      </c>
      <c r="Y3425">
        <v>0.968935428571428</v>
      </c>
      <c r="Z3425">
        <v>6.1809820499691397E-3</v>
      </c>
      <c r="AA3425">
        <v>0.96041500000000002</v>
      </c>
      <c r="AB3425">
        <v>2.3118571428571499</v>
      </c>
      <c r="AC3425">
        <v>0.57906039126734798</v>
      </c>
      <c r="AD3425">
        <v>2.9836999999999998</v>
      </c>
      <c r="AE3425">
        <v>5</v>
      </c>
      <c r="AF3425">
        <v>0</v>
      </c>
      <c r="AG3425" t="s">
        <v>149</v>
      </c>
      <c r="AI3425" s="2">
        <f t="shared" si="212"/>
        <v>40684</v>
      </c>
      <c r="AJ3425">
        <f t="shared" si="213"/>
        <v>13307.299702848308</v>
      </c>
      <c r="AK3425">
        <f t="shared" si="214"/>
        <v>13307.299702848308</v>
      </c>
      <c r="AL3425" s="3">
        <f>Sheet2!$Q$35</f>
        <v>13804.562889602981</v>
      </c>
      <c r="AM3425" s="3">
        <f>Sheet2!$Q$37</f>
        <v>11470.329043263515</v>
      </c>
      <c r="AN3425" s="3">
        <f>Sheet2!$Q$39</f>
        <v>2136.3846824700945</v>
      </c>
      <c r="AU3425">
        <f t="shared" si="215"/>
        <v>94.735874346418029</v>
      </c>
      <c r="AV3425" t="e">
        <f>VLOOKUP(AI3425,Sheet3!C$29:F$3725,4,FALSE)</f>
        <v>#N/A</v>
      </c>
    </row>
    <row r="3426" spans="1:48" x14ac:dyDescent="0.25">
      <c r="A3426">
        <v>146354914</v>
      </c>
      <c r="B3426">
        <v>11519</v>
      </c>
      <c r="C3426" t="s">
        <v>125</v>
      </c>
      <c r="D3426">
        <v>1</v>
      </c>
      <c r="E3426" t="s">
        <v>126</v>
      </c>
      <c r="F3426" t="s">
        <v>127</v>
      </c>
      <c r="G3426" t="s">
        <v>128</v>
      </c>
      <c r="H3426">
        <v>7</v>
      </c>
      <c r="I3426">
        <v>30.053419875199999</v>
      </c>
      <c r="J3426">
        <v>33.053419875199999</v>
      </c>
      <c r="K3426">
        <v>2.8261324007350002</v>
      </c>
      <c r="L3426">
        <v>5.8261324007350002</v>
      </c>
      <c r="M3426">
        <v>173928</v>
      </c>
      <c r="N3426" t="s">
        <v>129</v>
      </c>
      <c r="P3426">
        <v>37.368000000000002</v>
      </c>
      <c r="S3426">
        <v>0</v>
      </c>
      <c r="T3426">
        <v>0</v>
      </c>
      <c r="V3426" t="s">
        <v>34</v>
      </c>
      <c r="W3426" s="1">
        <v>40685</v>
      </c>
      <c r="X3426">
        <v>20110522</v>
      </c>
      <c r="Y3426">
        <v>0.97379400000000005</v>
      </c>
      <c r="Z3426">
        <v>7.9672633229448796E-3</v>
      </c>
      <c r="AA3426">
        <v>0.96367599999999998</v>
      </c>
      <c r="AB3426">
        <v>1.8260000000000001</v>
      </c>
      <c r="AC3426">
        <v>0.73600846462523695</v>
      </c>
      <c r="AD3426">
        <v>2.84</v>
      </c>
      <c r="AE3426">
        <v>3</v>
      </c>
      <c r="AF3426">
        <v>0</v>
      </c>
      <c r="AG3426" t="s">
        <v>136</v>
      </c>
      <c r="AI3426" s="2">
        <f t="shared" si="212"/>
        <v>40685</v>
      </c>
      <c r="AJ3426">
        <f t="shared" si="213"/>
        <v>11623.232244228479</v>
      </c>
      <c r="AK3426">
        <f t="shared" si="214"/>
        <v>11623.232244228479</v>
      </c>
      <c r="AL3426" s="3">
        <f>Sheet2!$Q$35</f>
        <v>13804.562889602981</v>
      </c>
      <c r="AM3426" s="3">
        <f>Sheet2!$Q$37</f>
        <v>11470.329043263515</v>
      </c>
      <c r="AN3426" s="3">
        <f>Sheet2!$Q$39</f>
        <v>2136.3846824700945</v>
      </c>
      <c r="AU3426">
        <f t="shared" si="215"/>
        <v>82.746845263639401</v>
      </c>
      <c r="AV3426" t="e">
        <f>VLOOKUP(AI3426,Sheet3!C$29:F$3725,4,FALSE)</f>
        <v>#N/A</v>
      </c>
    </row>
    <row r="3427" spans="1:48" x14ac:dyDescent="0.25">
      <c r="A3427">
        <v>147246711</v>
      </c>
      <c r="B3427">
        <v>11519</v>
      </c>
      <c r="C3427" t="s">
        <v>125</v>
      </c>
      <c r="D3427">
        <v>0</v>
      </c>
      <c r="E3427" t="s">
        <v>126</v>
      </c>
      <c r="F3427" t="s">
        <v>127</v>
      </c>
      <c r="G3427" t="s">
        <v>128</v>
      </c>
      <c r="H3427">
        <v>7</v>
      </c>
      <c r="I3427">
        <v>30.053419875199999</v>
      </c>
      <c r="J3427">
        <v>33.053419875199999</v>
      </c>
      <c r="K3427">
        <v>2.8261324007350002</v>
      </c>
      <c r="L3427">
        <v>5.8261324007350002</v>
      </c>
      <c r="M3427">
        <v>173928</v>
      </c>
      <c r="N3427" t="s">
        <v>129</v>
      </c>
      <c r="P3427">
        <v>37.368000000000002</v>
      </c>
      <c r="S3427">
        <v>0</v>
      </c>
      <c r="T3427">
        <v>0</v>
      </c>
      <c r="V3427" t="s">
        <v>34</v>
      </c>
      <c r="W3427" s="1">
        <v>40686</v>
      </c>
      <c r="X3427">
        <v>20110523</v>
      </c>
      <c r="Y3427">
        <v>0.98424957142857095</v>
      </c>
      <c r="Z3427">
        <v>3.9879202906901202E-3</v>
      </c>
      <c r="AA3427">
        <v>0.97838199999999997</v>
      </c>
      <c r="AB3427">
        <v>0.78044285714285899</v>
      </c>
      <c r="AC3427">
        <v>0.46118776732985101</v>
      </c>
      <c r="AD3427">
        <v>1.3986000000000101</v>
      </c>
      <c r="AE3427">
        <v>0</v>
      </c>
      <c r="AF3427">
        <v>0</v>
      </c>
      <c r="AI3427" s="2">
        <f t="shared" si="212"/>
        <v>40686</v>
      </c>
      <c r="AJ3427">
        <f t="shared" si="213"/>
        <v>7390.8099815370515</v>
      </c>
      <c r="AK3427">
        <f t="shared" si="214"/>
        <v>7390.8099815370515</v>
      </c>
      <c r="AL3427" s="3">
        <f>Sheet2!$Q$35</f>
        <v>13804.562889602981</v>
      </c>
      <c r="AM3427" s="3">
        <f>Sheet2!$Q$37</f>
        <v>11470.329043263515</v>
      </c>
      <c r="AN3427" s="3">
        <f>Sheet2!$Q$39</f>
        <v>2136.3846824700945</v>
      </c>
      <c r="AU3427">
        <f t="shared" si="215"/>
        <v>52.615847043655307</v>
      </c>
      <c r="AV3427" t="e">
        <f>VLOOKUP(AI3427,Sheet3!C$29:F$3725,4,FALSE)</f>
        <v>#N/A</v>
      </c>
    </row>
    <row r="3428" spans="1:48" x14ac:dyDescent="0.25">
      <c r="A3428">
        <v>147269130</v>
      </c>
      <c r="B3428">
        <v>11519</v>
      </c>
      <c r="C3428" t="s">
        <v>125</v>
      </c>
      <c r="D3428">
        <v>0</v>
      </c>
      <c r="E3428" t="s">
        <v>126</v>
      </c>
      <c r="F3428" t="s">
        <v>127</v>
      </c>
      <c r="G3428" t="s">
        <v>128</v>
      </c>
      <c r="H3428">
        <v>7</v>
      </c>
      <c r="I3428">
        <v>30.053419875199999</v>
      </c>
      <c r="J3428">
        <v>33.053419875199999</v>
      </c>
      <c r="K3428">
        <v>2.8261324007350002</v>
      </c>
      <c r="L3428">
        <v>5.8261324007350002</v>
      </c>
      <c r="M3428">
        <v>173928</v>
      </c>
      <c r="N3428" t="s">
        <v>129</v>
      </c>
      <c r="P3428">
        <v>37.368000000000002</v>
      </c>
      <c r="S3428">
        <v>0</v>
      </c>
      <c r="T3428">
        <v>0</v>
      </c>
      <c r="V3428" t="s">
        <v>34</v>
      </c>
      <c r="W3428" s="1">
        <v>40687</v>
      </c>
      <c r="X3428">
        <v>20110524</v>
      </c>
      <c r="Y3428">
        <v>0.98789271428571401</v>
      </c>
      <c r="Z3428">
        <v>3.2037257647168E-3</v>
      </c>
      <c r="AA3428">
        <v>0.98470899999999995</v>
      </c>
      <c r="AB3428">
        <v>0.41612857142857401</v>
      </c>
      <c r="AC3428">
        <v>0.25891603555860998</v>
      </c>
      <c r="AD3428">
        <v>0.76590000000000802</v>
      </c>
      <c r="AE3428">
        <v>0</v>
      </c>
      <c r="AF3428">
        <v>0</v>
      </c>
      <c r="AI3428" s="2">
        <f t="shared" si="212"/>
        <v>40687</v>
      </c>
      <c r="AJ3428">
        <f t="shared" si="213"/>
        <v>5720.9181048031896</v>
      </c>
      <c r="AK3428">
        <f t="shared" si="214"/>
        <v>5720.9181048031896</v>
      </c>
      <c r="AL3428" s="3">
        <f>Sheet2!$Q$35</f>
        <v>13804.562889602981</v>
      </c>
      <c r="AM3428" s="3">
        <f>Sheet2!$Q$37</f>
        <v>11470.329043263515</v>
      </c>
      <c r="AN3428" s="3">
        <f>Sheet2!$Q$39</f>
        <v>2136.3846824700945</v>
      </c>
      <c r="AU3428">
        <f t="shared" si="215"/>
        <v>40.727735214889456</v>
      </c>
      <c r="AV3428" t="e">
        <f>VLOOKUP(AI3428,Sheet3!C$29:F$3725,4,FALSE)</f>
        <v>#N/A</v>
      </c>
    </row>
    <row r="3429" spans="1:48" x14ac:dyDescent="0.25">
      <c r="A3429">
        <v>147291645</v>
      </c>
      <c r="B3429">
        <v>11519</v>
      </c>
      <c r="C3429" t="s">
        <v>125</v>
      </c>
      <c r="D3429">
        <v>0</v>
      </c>
      <c r="E3429" t="s">
        <v>126</v>
      </c>
      <c r="F3429" t="s">
        <v>127</v>
      </c>
      <c r="G3429" t="s">
        <v>128</v>
      </c>
      <c r="H3429">
        <v>7</v>
      </c>
      <c r="I3429">
        <v>30.053419875199999</v>
      </c>
      <c r="J3429">
        <v>33.053419875199999</v>
      </c>
      <c r="K3429">
        <v>2.8261324007350002</v>
      </c>
      <c r="L3429">
        <v>5.8261324007350002</v>
      </c>
      <c r="M3429">
        <v>173928</v>
      </c>
      <c r="N3429" t="s">
        <v>129</v>
      </c>
      <c r="P3429">
        <v>37.368000000000002</v>
      </c>
      <c r="S3429">
        <v>0</v>
      </c>
      <c r="T3429">
        <v>0</v>
      </c>
      <c r="V3429" t="s">
        <v>34</v>
      </c>
      <c r="W3429" s="1">
        <v>40688</v>
      </c>
      <c r="X3429">
        <v>20110525</v>
      </c>
      <c r="Y3429">
        <v>0.98972742857142904</v>
      </c>
      <c r="Z3429">
        <v>3.0422032832022401E-3</v>
      </c>
      <c r="AA3429">
        <v>0.98623300000000003</v>
      </c>
      <c r="AB3429">
        <v>0.232657142857146</v>
      </c>
      <c r="AC3429">
        <v>0.21781027692625901</v>
      </c>
      <c r="AD3429">
        <v>0.56620000000000603</v>
      </c>
      <c r="AE3429">
        <v>0</v>
      </c>
      <c r="AF3429">
        <v>0</v>
      </c>
      <c r="AI3429" s="2">
        <f t="shared" si="212"/>
        <v>40688</v>
      </c>
      <c r="AJ3429">
        <f t="shared" si="213"/>
        <v>4841.7639357303269</v>
      </c>
      <c r="AK3429">
        <f t="shared" si="214"/>
        <v>4841.7639357303269</v>
      </c>
      <c r="AL3429" s="3">
        <f>Sheet2!$Q$35</f>
        <v>13804.562889602981</v>
      </c>
      <c r="AM3429" s="3">
        <f>Sheet2!$Q$37</f>
        <v>11470.329043263515</v>
      </c>
      <c r="AN3429" s="3">
        <f>Sheet2!$Q$39</f>
        <v>2136.3846824700945</v>
      </c>
      <c r="AU3429">
        <f t="shared" si="215"/>
        <v>34.468956893800808</v>
      </c>
      <c r="AV3429" t="e">
        <f>VLOOKUP(AI3429,Sheet3!C$29:F$3725,4,FALSE)</f>
        <v>#N/A</v>
      </c>
    </row>
    <row r="3430" spans="1:48" x14ac:dyDescent="0.25">
      <c r="A3430">
        <v>147314109</v>
      </c>
      <c r="B3430">
        <v>11519</v>
      </c>
      <c r="C3430" t="s">
        <v>125</v>
      </c>
      <c r="D3430">
        <v>0</v>
      </c>
      <c r="E3430" t="s">
        <v>126</v>
      </c>
      <c r="F3430" t="s">
        <v>127</v>
      </c>
      <c r="G3430" t="s">
        <v>128</v>
      </c>
      <c r="H3430">
        <v>7</v>
      </c>
      <c r="I3430">
        <v>30.053419875199999</v>
      </c>
      <c r="J3430">
        <v>33.053419875199999</v>
      </c>
      <c r="K3430">
        <v>2.8261324007350002</v>
      </c>
      <c r="L3430">
        <v>5.8261324007350002</v>
      </c>
      <c r="M3430">
        <v>173928</v>
      </c>
      <c r="N3430" t="s">
        <v>129</v>
      </c>
      <c r="P3430">
        <v>37.368000000000002</v>
      </c>
      <c r="S3430">
        <v>0</v>
      </c>
      <c r="T3430">
        <v>0</v>
      </c>
      <c r="V3430" t="s">
        <v>34</v>
      </c>
      <c r="W3430" s="1">
        <v>40689</v>
      </c>
      <c r="X3430">
        <v>20110526</v>
      </c>
      <c r="Y3430">
        <v>0.99151714285714299</v>
      </c>
      <c r="Z3430">
        <v>2.1033474971762201E-3</v>
      </c>
      <c r="AA3430">
        <v>0.98824800000000002</v>
      </c>
      <c r="AB3430">
        <v>5.3685714285716397E-2</v>
      </c>
      <c r="AC3430">
        <v>0.112473303861993</v>
      </c>
      <c r="AD3430">
        <v>0.25870000000000098</v>
      </c>
      <c r="AE3430">
        <v>0</v>
      </c>
      <c r="AF3430">
        <v>0</v>
      </c>
      <c r="AI3430" s="2">
        <f t="shared" si="212"/>
        <v>40689</v>
      </c>
      <c r="AJ3430">
        <f t="shared" si="213"/>
        <v>3959.5279531879351</v>
      </c>
      <c r="AK3430">
        <f t="shared" si="214"/>
        <v>3959.5279531879351</v>
      </c>
      <c r="AL3430" s="3">
        <f>Sheet2!$Q$35</f>
        <v>13804.562889602981</v>
      </c>
      <c r="AM3430" s="3">
        <f>Sheet2!$Q$37</f>
        <v>11470.329043263515</v>
      </c>
      <c r="AN3430" s="3">
        <f>Sheet2!$Q$39</f>
        <v>2136.3846824700945</v>
      </c>
      <c r="AU3430">
        <f t="shared" si="215"/>
        <v>28.188238862919217</v>
      </c>
      <c r="AV3430" t="e">
        <f>VLOOKUP(AI3430,Sheet3!C$29:F$3725,4,FALSE)</f>
        <v>#N/A</v>
      </c>
    </row>
    <row r="3431" spans="1:48" x14ac:dyDescent="0.25">
      <c r="A3431">
        <v>147669246</v>
      </c>
      <c r="B3431">
        <v>11519</v>
      </c>
      <c r="C3431" t="s">
        <v>125</v>
      </c>
      <c r="D3431">
        <v>0</v>
      </c>
      <c r="E3431" t="s">
        <v>126</v>
      </c>
      <c r="F3431" t="s">
        <v>127</v>
      </c>
      <c r="G3431" t="s">
        <v>128</v>
      </c>
      <c r="H3431">
        <v>7</v>
      </c>
      <c r="I3431">
        <v>30.053419875199999</v>
      </c>
      <c r="J3431">
        <v>33.053419875199999</v>
      </c>
      <c r="K3431">
        <v>2.8261324007350002</v>
      </c>
      <c r="L3431">
        <v>5.8261324007350002</v>
      </c>
      <c r="M3431">
        <v>173928</v>
      </c>
      <c r="N3431" t="s">
        <v>129</v>
      </c>
      <c r="P3431">
        <v>37.368000000000002</v>
      </c>
      <c r="S3431">
        <v>0</v>
      </c>
      <c r="T3431">
        <v>0</v>
      </c>
      <c r="V3431" t="s">
        <v>34</v>
      </c>
      <c r="W3431" s="1">
        <v>40690</v>
      </c>
      <c r="X3431">
        <v>20110527</v>
      </c>
      <c r="Y3431">
        <v>0.98921899999999996</v>
      </c>
      <c r="Z3431">
        <v>2.3372296787925202E-3</v>
      </c>
      <c r="AA3431">
        <v>0.98546599999999995</v>
      </c>
      <c r="AB3431">
        <v>0.28350000000000303</v>
      </c>
      <c r="AC3431">
        <v>0.344848070066475</v>
      </c>
      <c r="AD3431">
        <v>0.78990000000001004</v>
      </c>
      <c r="AE3431">
        <v>0</v>
      </c>
      <c r="AF3431">
        <v>0</v>
      </c>
      <c r="AI3431" s="2">
        <f t="shared" si="212"/>
        <v>40690</v>
      </c>
      <c r="AJ3431">
        <f t="shared" si="213"/>
        <v>5087.9535103216767</v>
      </c>
      <c r="AK3431">
        <f t="shared" si="214"/>
        <v>5087.9535103216767</v>
      </c>
      <c r="AL3431" s="3">
        <f>Sheet2!$Q$35</f>
        <v>13804.562889602981</v>
      </c>
      <c r="AM3431" s="3">
        <f>Sheet2!$Q$37</f>
        <v>11470.329043263515</v>
      </c>
      <c r="AN3431" s="3">
        <f>Sheet2!$Q$39</f>
        <v>2136.3846824700945</v>
      </c>
      <c r="AU3431">
        <f t="shared" si="215"/>
        <v>36.221602819321838</v>
      </c>
      <c r="AV3431" t="e">
        <f>VLOOKUP(AI3431,Sheet3!C$29:F$3725,4,FALSE)</f>
        <v>#N/A</v>
      </c>
    </row>
    <row r="3432" spans="1:48" x14ac:dyDescent="0.25">
      <c r="A3432">
        <v>148141961</v>
      </c>
      <c r="B3432">
        <v>11519</v>
      </c>
      <c r="C3432" t="s">
        <v>125</v>
      </c>
      <c r="D3432">
        <v>0</v>
      </c>
      <c r="E3432" t="s">
        <v>126</v>
      </c>
      <c r="F3432" t="s">
        <v>127</v>
      </c>
      <c r="G3432" t="s">
        <v>128</v>
      </c>
      <c r="H3432">
        <v>7</v>
      </c>
      <c r="I3432">
        <v>30.053419875199999</v>
      </c>
      <c r="J3432">
        <v>33.053419875199999</v>
      </c>
      <c r="K3432">
        <v>2.8261324007350002</v>
      </c>
      <c r="L3432">
        <v>5.8261324007350002</v>
      </c>
      <c r="M3432">
        <v>173928</v>
      </c>
      <c r="N3432" t="s">
        <v>129</v>
      </c>
      <c r="P3432">
        <v>37.368000000000002</v>
      </c>
      <c r="S3432">
        <v>0</v>
      </c>
      <c r="T3432">
        <v>0</v>
      </c>
      <c r="V3432" t="s">
        <v>34</v>
      </c>
      <c r="W3432" s="1">
        <v>40691</v>
      </c>
      <c r="X3432">
        <v>20110528</v>
      </c>
      <c r="Y3432">
        <v>0.99201514285714298</v>
      </c>
      <c r="Z3432">
        <v>2.88641420790429E-3</v>
      </c>
      <c r="AA3432">
        <v>0.98732200000000003</v>
      </c>
      <c r="AB3432">
        <v>3.885714285715E-3</v>
      </c>
      <c r="AC3432">
        <v>0.36878377105821503</v>
      </c>
      <c r="AD3432">
        <v>0.63739999999999897</v>
      </c>
      <c r="AE3432">
        <v>0</v>
      </c>
      <c r="AF3432">
        <v>0</v>
      </c>
      <c r="AI3432" s="2">
        <f t="shared" si="212"/>
        <v>40691</v>
      </c>
      <c r="AJ3432">
        <f t="shared" si="213"/>
        <v>3709.7114162584767</v>
      </c>
      <c r="AK3432">
        <f t="shared" si="214"/>
        <v>3709.7114162584767</v>
      </c>
      <c r="AL3432" s="3">
        <f>Sheet2!$Q$35</f>
        <v>13804.562889602981</v>
      </c>
      <c r="AM3432" s="3">
        <f>Sheet2!$Q$37</f>
        <v>11470.329043263515</v>
      </c>
      <c r="AN3432" s="3">
        <f>Sheet2!$Q$39</f>
        <v>2136.3846824700945</v>
      </c>
      <c r="AU3432">
        <f t="shared" si="215"/>
        <v>26.409772263332457</v>
      </c>
      <c r="AV3432" t="e">
        <f>VLOOKUP(AI3432,Sheet3!C$29:F$3725,4,FALSE)</f>
        <v>#N/A</v>
      </c>
    </row>
    <row r="3433" spans="1:48" x14ac:dyDescent="0.25">
      <c r="A3433">
        <v>148554308</v>
      </c>
      <c r="B3433">
        <v>11519</v>
      </c>
      <c r="C3433" t="s">
        <v>125</v>
      </c>
      <c r="D3433">
        <v>0</v>
      </c>
      <c r="E3433" t="s">
        <v>126</v>
      </c>
      <c r="F3433" t="s">
        <v>127</v>
      </c>
      <c r="G3433" t="s">
        <v>128</v>
      </c>
      <c r="H3433">
        <v>7</v>
      </c>
      <c r="I3433">
        <v>30.053419875199999</v>
      </c>
      <c r="J3433">
        <v>33.053419875199999</v>
      </c>
      <c r="K3433">
        <v>2.8261324007350002</v>
      </c>
      <c r="L3433">
        <v>5.8261324007350002</v>
      </c>
      <c r="M3433">
        <v>173928</v>
      </c>
      <c r="N3433" t="s">
        <v>129</v>
      </c>
      <c r="P3433">
        <v>37.368000000000002</v>
      </c>
      <c r="S3433">
        <v>0</v>
      </c>
      <c r="T3433">
        <v>0</v>
      </c>
      <c r="V3433" t="s">
        <v>34</v>
      </c>
      <c r="W3433" s="1">
        <v>40692</v>
      </c>
      <c r="X3433">
        <v>20110529</v>
      </c>
      <c r="Y3433">
        <v>0.99158971428571396</v>
      </c>
      <c r="Z3433">
        <v>3.33167206902331E-3</v>
      </c>
      <c r="AA3433">
        <v>0.986155</v>
      </c>
      <c r="AB3433">
        <v>4.6428571428574199E-2</v>
      </c>
      <c r="AC3433">
        <v>0.42819642259893897</v>
      </c>
      <c r="AD3433">
        <v>0.75410000000000199</v>
      </c>
      <c r="AE3433">
        <v>0</v>
      </c>
      <c r="AF3433">
        <v>0</v>
      </c>
      <c r="AI3433" s="2">
        <f t="shared" si="212"/>
        <v>40692</v>
      </c>
      <c r="AJ3433">
        <f t="shared" si="213"/>
        <v>3923.2405475024134</v>
      </c>
      <c r="AK3433">
        <f t="shared" si="214"/>
        <v>3923.2405475024134</v>
      </c>
      <c r="AL3433" s="3">
        <f>Sheet2!$Q$35</f>
        <v>13804.562889602981</v>
      </c>
      <c r="AM3433" s="3">
        <f>Sheet2!$Q$37</f>
        <v>11470.329043263515</v>
      </c>
      <c r="AN3433" s="3">
        <f>Sheet2!$Q$39</f>
        <v>2136.3846824700945</v>
      </c>
      <c r="AU3433">
        <f t="shared" si="215"/>
        <v>27.929905528422719</v>
      </c>
      <c r="AV3433" t="e">
        <f>VLOOKUP(AI3433,Sheet3!C$29:F$3725,4,FALSE)</f>
        <v>#N/A</v>
      </c>
    </row>
    <row r="3434" spans="1:48" x14ac:dyDescent="0.25">
      <c r="A3434">
        <v>149029362</v>
      </c>
      <c r="B3434">
        <v>11519</v>
      </c>
      <c r="C3434" t="s">
        <v>125</v>
      </c>
      <c r="D3434">
        <v>0</v>
      </c>
      <c r="E3434" t="s">
        <v>126</v>
      </c>
      <c r="F3434" t="s">
        <v>127</v>
      </c>
      <c r="G3434" t="s">
        <v>128</v>
      </c>
      <c r="H3434">
        <v>7</v>
      </c>
      <c r="I3434">
        <v>30.053419875199999</v>
      </c>
      <c r="J3434">
        <v>33.053419875199999</v>
      </c>
      <c r="K3434">
        <v>2.8261324007350002</v>
      </c>
      <c r="L3434">
        <v>5.8261324007350002</v>
      </c>
      <c r="M3434">
        <v>173928</v>
      </c>
      <c r="N3434" t="s">
        <v>129</v>
      </c>
      <c r="P3434">
        <v>37.368000000000002</v>
      </c>
      <c r="S3434">
        <v>0</v>
      </c>
      <c r="T3434">
        <v>0</v>
      </c>
      <c r="V3434" t="s">
        <v>34</v>
      </c>
      <c r="W3434" s="1">
        <v>40693</v>
      </c>
      <c r="X3434">
        <v>20110530</v>
      </c>
      <c r="Y3434">
        <v>0.99098957142857202</v>
      </c>
      <c r="Z3434">
        <v>3.4965168323895998E-3</v>
      </c>
      <c r="AA3434">
        <v>0.98510699999999995</v>
      </c>
      <c r="AB3434">
        <v>0.10644285714286</v>
      </c>
      <c r="AC3434">
        <v>0.44312464179197503</v>
      </c>
      <c r="AD3434">
        <v>0.85890000000000699</v>
      </c>
      <c r="AE3434">
        <v>0</v>
      </c>
      <c r="AF3434">
        <v>0</v>
      </c>
      <c r="AI3434" s="2">
        <f t="shared" si="212"/>
        <v>40693</v>
      </c>
      <c r="AJ3434">
        <f t="shared" si="213"/>
        <v>4222.1230395827442</v>
      </c>
      <c r="AK3434">
        <f t="shared" si="214"/>
        <v>4222.1230395827442</v>
      </c>
      <c r="AL3434" s="3">
        <f>Sheet2!$Q$35</f>
        <v>13804.562889602981</v>
      </c>
      <c r="AM3434" s="3">
        <f>Sheet2!$Q$37</f>
        <v>11470.329043263515</v>
      </c>
      <c r="AN3434" s="3">
        <f>Sheet2!$Q$39</f>
        <v>2136.3846824700945</v>
      </c>
      <c r="AU3434">
        <f t="shared" si="215"/>
        <v>30.057677115922615</v>
      </c>
      <c r="AV3434" t="e">
        <f>VLOOKUP(AI3434,Sheet3!C$29:F$3725,4,FALSE)</f>
        <v>#N/A</v>
      </c>
    </row>
    <row r="3435" spans="1:48" x14ac:dyDescent="0.25">
      <c r="A3435">
        <v>149051650</v>
      </c>
      <c r="B3435">
        <v>11519</v>
      </c>
      <c r="C3435" t="s">
        <v>125</v>
      </c>
      <c r="D3435">
        <v>0</v>
      </c>
      <c r="E3435" t="s">
        <v>126</v>
      </c>
      <c r="F3435" t="s">
        <v>127</v>
      </c>
      <c r="G3435" t="s">
        <v>128</v>
      </c>
      <c r="H3435">
        <v>7</v>
      </c>
      <c r="I3435">
        <v>30.053419875199999</v>
      </c>
      <c r="J3435">
        <v>33.053419875199999</v>
      </c>
      <c r="K3435">
        <v>2.8261324007350002</v>
      </c>
      <c r="L3435">
        <v>5.8261324007350002</v>
      </c>
      <c r="M3435">
        <v>173928</v>
      </c>
      <c r="N3435" t="s">
        <v>129</v>
      </c>
      <c r="P3435">
        <v>37.368000000000002</v>
      </c>
      <c r="S3435">
        <v>0</v>
      </c>
      <c r="T3435">
        <v>0</v>
      </c>
      <c r="V3435" t="s">
        <v>34</v>
      </c>
      <c r="W3435" s="1">
        <v>40694</v>
      </c>
      <c r="X3435">
        <v>20110531</v>
      </c>
      <c r="Y3435">
        <v>0.98642014285714297</v>
      </c>
      <c r="Z3435">
        <v>4.1209703236208001E-3</v>
      </c>
      <c r="AA3435">
        <v>0.98048000000000002</v>
      </c>
      <c r="AB3435">
        <v>0.56338571428571504</v>
      </c>
      <c r="AC3435">
        <v>0.55406990644186005</v>
      </c>
      <c r="AD3435">
        <v>1.2784</v>
      </c>
      <c r="AE3435">
        <v>0</v>
      </c>
      <c r="AF3435">
        <v>0</v>
      </c>
      <c r="AI3435" s="2">
        <f t="shared" si="212"/>
        <v>40694</v>
      </c>
      <c r="AJ3435">
        <f t="shared" si="213"/>
        <v>6408.0381454136223</v>
      </c>
      <c r="AK3435">
        <f t="shared" si="214"/>
        <v>6408.0381454136223</v>
      </c>
      <c r="AL3435" s="3">
        <f>Sheet2!$Q$35</f>
        <v>13804.562889602981</v>
      </c>
      <c r="AM3435" s="3">
        <f>Sheet2!$Q$37</f>
        <v>11470.329043263515</v>
      </c>
      <c r="AN3435" s="3">
        <f>Sheet2!$Q$39</f>
        <v>2136.3846824700945</v>
      </c>
      <c r="AU3435">
        <f t="shared" si="215"/>
        <v>45.619405146561817</v>
      </c>
      <c r="AV3435" t="e">
        <f>VLOOKUP(AI3435,Sheet3!C$29:F$3725,4,FALSE)</f>
        <v>#N/A</v>
      </c>
    </row>
    <row r="3436" spans="1:48" x14ac:dyDescent="0.25">
      <c r="A3436">
        <v>149073246</v>
      </c>
      <c r="B3436">
        <v>11519</v>
      </c>
      <c r="C3436" t="s">
        <v>125</v>
      </c>
      <c r="D3436">
        <v>0</v>
      </c>
      <c r="E3436" t="s">
        <v>126</v>
      </c>
      <c r="F3436" t="s">
        <v>127</v>
      </c>
      <c r="G3436" t="s">
        <v>128</v>
      </c>
      <c r="H3436">
        <v>7</v>
      </c>
      <c r="I3436">
        <v>30.053419875199999</v>
      </c>
      <c r="J3436">
        <v>33.053419875199999</v>
      </c>
      <c r="K3436">
        <v>2.8261324007350002</v>
      </c>
      <c r="L3436">
        <v>5.8261324007350002</v>
      </c>
      <c r="M3436">
        <v>173928</v>
      </c>
      <c r="N3436" t="s">
        <v>129</v>
      </c>
      <c r="P3436">
        <v>37.368000000000002</v>
      </c>
      <c r="S3436">
        <v>0</v>
      </c>
      <c r="T3436">
        <v>0</v>
      </c>
      <c r="V3436" t="s">
        <v>34</v>
      </c>
      <c r="W3436" s="1">
        <v>40695</v>
      </c>
      <c r="X3436">
        <v>20110601</v>
      </c>
      <c r="Y3436">
        <v>0.98351100000000002</v>
      </c>
      <c r="Z3436">
        <v>6.6057898197609197E-3</v>
      </c>
      <c r="AA3436">
        <v>0.97410799999999997</v>
      </c>
      <c r="AB3436">
        <v>0.85430000000000295</v>
      </c>
      <c r="AC3436">
        <v>0.81243171493275002</v>
      </c>
      <c r="AD3436">
        <v>1.91560000000001</v>
      </c>
      <c r="AE3436">
        <v>0</v>
      </c>
      <c r="AF3436">
        <v>0</v>
      </c>
      <c r="AI3436" s="2">
        <f t="shared" si="212"/>
        <v>40695</v>
      </c>
      <c r="AJ3436">
        <f t="shared" si="213"/>
        <v>7717.0505318376236</v>
      </c>
      <c r="AK3436">
        <f t="shared" si="214"/>
        <v>7717.0505318376236</v>
      </c>
      <c r="AL3436" s="3">
        <f>Sheet2!$Q$35</f>
        <v>13804.562889602981</v>
      </c>
      <c r="AM3436" s="3">
        <f>Sheet2!$Q$37</f>
        <v>11470.329043263515</v>
      </c>
      <c r="AN3436" s="3">
        <f>Sheet2!$Q$39</f>
        <v>2136.3846824700945</v>
      </c>
      <c r="AU3436">
        <f t="shared" si="215"/>
        <v>54.938383130624629</v>
      </c>
      <c r="AV3436" t="e">
        <f>VLOOKUP(AI3436,Sheet3!C$29:F$3725,4,FALSE)</f>
        <v>#N/A</v>
      </c>
    </row>
    <row r="3437" spans="1:48" x14ac:dyDescent="0.25">
      <c r="A3437">
        <v>149113331</v>
      </c>
      <c r="B3437">
        <v>11519</v>
      </c>
      <c r="C3437" t="s">
        <v>125</v>
      </c>
      <c r="D3437">
        <v>0</v>
      </c>
      <c r="E3437" t="s">
        <v>126</v>
      </c>
      <c r="F3437" t="s">
        <v>127</v>
      </c>
      <c r="G3437" t="s">
        <v>128</v>
      </c>
      <c r="H3437">
        <v>7</v>
      </c>
      <c r="I3437">
        <v>30.053419875199999</v>
      </c>
      <c r="J3437">
        <v>33.053419875199999</v>
      </c>
      <c r="K3437">
        <v>2.8261324007350002</v>
      </c>
      <c r="L3437">
        <v>5.8261324007350002</v>
      </c>
      <c r="M3437">
        <v>173928</v>
      </c>
      <c r="N3437" t="s">
        <v>129</v>
      </c>
      <c r="P3437">
        <v>37.368000000000002</v>
      </c>
      <c r="S3437">
        <v>0</v>
      </c>
      <c r="T3437">
        <v>0</v>
      </c>
      <c r="V3437" t="s">
        <v>34</v>
      </c>
      <c r="W3437" s="1">
        <v>40696</v>
      </c>
      <c r="X3437">
        <v>20110602</v>
      </c>
      <c r="Y3437">
        <v>0.98369428571428597</v>
      </c>
      <c r="Z3437">
        <v>6.55113895690308E-3</v>
      </c>
      <c r="AA3437">
        <v>0.97456900000000002</v>
      </c>
      <c r="AB3437">
        <v>0.83597142857143003</v>
      </c>
      <c r="AC3437">
        <v>0.80775091584028302</v>
      </c>
      <c r="AD3437">
        <v>1.8694999999999999</v>
      </c>
      <c r="AE3437">
        <v>0</v>
      </c>
      <c r="AF3437">
        <v>0</v>
      </c>
      <c r="AI3437" s="2">
        <f t="shared" si="212"/>
        <v>40696</v>
      </c>
      <c r="AJ3437">
        <f t="shared" si="213"/>
        <v>7636.4765452700667</v>
      </c>
      <c r="AK3437">
        <f t="shared" si="214"/>
        <v>7636.4765452700667</v>
      </c>
      <c r="AL3437" s="3">
        <f>Sheet2!$Q$35</f>
        <v>13804.562889602981</v>
      </c>
      <c r="AM3437" s="3">
        <f>Sheet2!$Q$37</f>
        <v>11470.329043263515</v>
      </c>
      <c r="AN3437" s="3">
        <f>Sheet2!$Q$39</f>
        <v>2136.3846824700945</v>
      </c>
      <c r="AU3437">
        <f t="shared" si="215"/>
        <v>54.364769607407723</v>
      </c>
      <c r="AV3437" t="e">
        <f>VLOOKUP(AI3437,Sheet3!C$29:F$3725,4,FALSE)</f>
        <v>#N/A</v>
      </c>
    </row>
    <row r="3438" spans="1:48" x14ac:dyDescent="0.25">
      <c r="A3438">
        <v>149741240</v>
      </c>
      <c r="B3438">
        <v>11519</v>
      </c>
      <c r="C3438" t="s">
        <v>125</v>
      </c>
      <c r="D3438">
        <v>0</v>
      </c>
      <c r="E3438" t="s">
        <v>126</v>
      </c>
      <c r="F3438" t="s">
        <v>127</v>
      </c>
      <c r="G3438" t="s">
        <v>128</v>
      </c>
      <c r="H3438">
        <v>7</v>
      </c>
      <c r="I3438">
        <v>30.053419875199999</v>
      </c>
      <c r="J3438">
        <v>33.053419875199999</v>
      </c>
      <c r="K3438">
        <v>2.8261324007350002</v>
      </c>
      <c r="L3438">
        <v>5.8261324007350002</v>
      </c>
      <c r="M3438">
        <v>173928</v>
      </c>
      <c r="N3438" t="s">
        <v>129</v>
      </c>
      <c r="P3438">
        <v>37.368000000000002</v>
      </c>
      <c r="S3438">
        <v>0</v>
      </c>
      <c r="T3438">
        <v>0</v>
      </c>
      <c r="V3438" t="s">
        <v>34</v>
      </c>
      <c r="W3438" s="1">
        <v>40697</v>
      </c>
      <c r="X3438">
        <v>20110603</v>
      </c>
      <c r="Y3438">
        <v>0.98500885714285702</v>
      </c>
      <c r="Z3438">
        <v>3.88481326738481E-3</v>
      </c>
      <c r="AA3438">
        <v>0.97930799999999996</v>
      </c>
      <c r="AB3438">
        <v>0.70451428571428898</v>
      </c>
      <c r="AC3438">
        <v>0.54098160103007298</v>
      </c>
      <c r="AD3438">
        <v>1.3956000000000099</v>
      </c>
      <c r="AE3438">
        <v>0</v>
      </c>
      <c r="AF3438">
        <v>0</v>
      </c>
      <c r="AI3438" s="2">
        <f t="shared" si="212"/>
        <v>40697</v>
      </c>
      <c r="AJ3438">
        <f t="shared" si="213"/>
        <v>7051.0986150749959</v>
      </c>
      <c r="AK3438">
        <f t="shared" si="214"/>
        <v>7051.0986150749959</v>
      </c>
      <c r="AL3438" s="3">
        <f>Sheet2!$Q$35</f>
        <v>13804.562889602981</v>
      </c>
      <c r="AM3438" s="3">
        <f>Sheet2!$Q$37</f>
        <v>11470.329043263515</v>
      </c>
      <c r="AN3438" s="3">
        <f>Sheet2!$Q$39</f>
        <v>2136.3846824700945</v>
      </c>
      <c r="AU3438">
        <f t="shared" si="215"/>
        <v>50.197410993829898</v>
      </c>
      <c r="AV3438" t="e">
        <f>VLOOKUP(AI3438,Sheet3!C$29:F$3725,4,FALSE)</f>
        <v>#N/A</v>
      </c>
    </row>
    <row r="3439" spans="1:48" x14ac:dyDescent="0.25">
      <c r="A3439">
        <v>150388837</v>
      </c>
      <c r="B3439">
        <v>11519</v>
      </c>
      <c r="C3439" t="s">
        <v>125</v>
      </c>
      <c r="D3439">
        <v>0</v>
      </c>
      <c r="E3439" t="s">
        <v>126</v>
      </c>
      <c r="F3439" t="s">
        <v>127</v>
      </c>
      <c r="G3439" t="s">
        <v>128</v>
      </c>
      <c r="H3439">
        <v>7</v>
      </c>
      <c r="I3439">
        <v>30.053419875199999</v>
      </c>
      <c r="J3439">
        <v>33.053419875199999</v>
      </c>
      <c r="K3439">
        <v>2.8261324007350002</v>
      </c>
      <c r="L3439">
        <v>5.8261324007350002</v>
      </c>
      <c r="M3439">
        <v>173928</v>
      </c>
      <c r="N3439" t="s">
        <v>129</v>
      </c>
      <c r="P3439">
        <v>37.368000000000002</v>
      </c>
      <c r="S3439">
        <v>0</v>
      </c>
      <c r="T3439">
        <v>0</v>
      </c>
      <c r="V3439" t="s">
        <v>34</v>
      </c>
      <c r="W3439" s="1">
        <v>40698</v>
      </c>
      <c r="X3439">
        <v>20110604</v>
      </c>
      <c r="Y3439">
        <v>0.99292657142857099</v>
      </c>
      <c r="Z3439">
        <v>1.8497384260748699E-3</v>
      </c>
      <c r="AA3439">
        <v>0.98963800000000002</v>
      </c>
      <c r="AB3439">
        <v>-8.7257142857141298E-2</v>
      </c>
      <c r="AC3439">
        <v>0.14833576639447599</v>
      </c>
      <c r="AD3439">
        <v>0.20780000000000201</v>
      </c>
      <c r="AE3439">
        <v>0</v>
      </c>
      <c r="AF3439">
        <v>0</v>
      </c>
      <c r="AI3439" s="2">
        <f t="shared" si="212"/>
        <v>40698</v>
      </c>
      <c r="AJ3439">
        <f t="shared" si="213"/>
        <v>3247.6221821065992</v>
      </c>
      <c r="AK3439">
        <f t="shared" si="214"/>
        <v>3247.6221821065992</v>
      </c>
      <c r="AL3439" s="3">
        <f>Sheet2!$Q$35</f>
        <v>13804.562889602981</v>
      </c>
      <c r="AM3439" s="3">
        <f>Sheet2!$Q$37</f>
        <v>11470.329043263515</v>
      </c>
      <c r="AN3439" s="3">
        <f>Sheet2!$Q$39</f>
        <v>2136.3846824700945</v>
      </c>
      <c r="AU3439">
        <f t="shared" si="215"/>
        <v>23.120117066487765</v>
      </c>
      <c r="AV3439" t="e">
        <f>VLOOKUP(AI3439,Sheet3!C$29:F$3725,4,FALSE)</f>
        <v>#N/A</v>
      </c>
    </row>
    <row r="3440" spans="1:48" x14ac:dyDescent="0.25">
      <c r="A3440">
        <v>150877179</v>
      </c>
      <c r="B3440">
        <v>11519</v>
      </c>
      <c r="C3440" t="s">
        <v>125</v>
      </c>
      <c r="D3440">
        <v>0</v>
      </c>
      <c r="E3440" t="s">
        <v>126</v>
      </c>
      <c r="F3440" t="s">
        <v>127</v>
      </c>
      <c r="G3440" t="s">
        <v>128</v>
      </c>
      <c r="H3440">
        <v>7</v>
      </c>
      <c r="I3440">
        <v>30.053419875199999</v>
      </c>
      <c r="J3440">
        <v>33.053419875199999</v>
      </c>
      <c r="K3440">
        <v>2.8261324007350002</v>
      </c>
      <c r="L3440">
        <v>5.8261324007350002</v>
      </c>
      <c r="M3440">
        <v>173928</v>
      </c>
      <c r="N3440" t="s">
        <v>129</v>
      </c>
      <c r="P3440">
        <v>37.368000000000002</v>
      </c>
      <c r="S3440">
        <v>0</v>
      </c>
      <c r="T3440">
        <v>0</v>
      </c>
      <c r="V3440" t="s">
        <v>34</v>
      </c>
      <c r="W3440" s="1">
        <v>40699</v>
      </c>
      <c r="X3440">
        <v>20110605</v>
      </c>
      <c r="Y3440">
        <v>0.99408671428571405</v>
      </c>
      <c r="Z3440">
        <v>1.3572686558237701E-3</v>
      </c>
      <c r="AA3440">
        <v>0.99191799999999997</v>
      </c>
      <c r="AB3440">
        <v>-0.20327142857142499</v>
      </c>
      <c r="AC3440">
        <v>0.245436949798784</v>
      </c>
      <c r="AD3440">
        <v>0.14470000000000899</v>
      </c>
      <c r="AE3440">
        <v>0</v>
      </c>
      <c r="AF3440">
        <v>0</v>
      </c>
      <c r="AI3440" s="2">
        <f t="shared" si="212"/>
        <v>40699</v>
      </c>
      <c r="AJ3440">
        <f t="shared" si="213"/>
        <v>2650.3052831869572</v>
      </c>
      <c r="AK3440">
        <f t="shared" si="214"/>
        <v>2650.3052831869572</v>
      </c>
      <c r="AL3440" s="3">
        <f>Sheet2!$Q$35</f>
        <v>13804.562889602981</v>
      </c>
      <c r="AM3440" s="3">
        <f>Sheet2!$Q$37</f>
        <v>11470.329043263515</v>
      </c>
      <c r="AN3440" s="3">
        <f>Sheet2!$Q$39</f>
        <v>2136.3846824700945</v>
      </c>
      <c r="AU3440">
        <f t="shared" si="215"/>
        <v>18.867763850986709</v>
      </c>
      <c r="AV3440" t="e">
        <f>VLOOKUP(AI3440,Sheet3!C$29:F$3725,4,FALSE)</f>
        <v>#N/A</v>
      </c>
    </row>
    <row r="3441" spans="1:48" x14ac:dyDescent="0.25">
      <c r="A3441">
        <v>151506275</v>
      </c>
      <c r="B3441">
        <v>11519</v>
      </c>
      <c r="C3441" t="s">
        <v>125</v>
      </c>
      <c r="D3441">
        <v>0</v>
      </c>
      <c r="E3441" t="s">
        <v>126</v>
      </c>
      <c r="F3441" t="s">
        <v>127</v>
      </c>
      <c r="G3441" t="s">
        <v>128</v>
      </c>
      <c r="H3441">
        <v>7</v>
      </c>
      <c r="I3441">
        <v>30.053419875199999</v>
      </c>
      <c r="J3441">
        <v>33.053419875199999</v>
      </c>
      <c r="K3441">
        <v>2.8261324007350002</v>
      </c>
      <c r="L3441">
        <v>5.8261324007350002</v>
      </c>
      <c r="M3441">
        <v>173928</v>
      </c>
      <c r="N3441" t="s">
        <v>129</v>
      </c>
      <c r="P3441">
        <v>37.368000000000002</v>
      </c>
      <c r="S3441">
        <v>0</v>
      </c>
      <c r="T3441">
        <v>0</v>
      </c>
      <c r="V3441" t="s">
        <v>34</v>
      </c>
      <c r="W3441" s="1">
        <v>40700</v>
      </c>
      <c r="X3441">
        <v>20110606</v>
      </c>
      <c r="Y3441">
        <v>0.99427871428571402</v>
      </c>
      <c r="Z3441">
        <v>1.38527766317141E-3</v>
      </c>
      <c r="AA3441">
        <v>0.99190500000000004</v>
      </c>
      <c r="AB3441">
        <v>-0.22247142857142799</v>
      </c>
      <c r="AC3441">
        <v>0.22983294998315501</v>
      </c>
      <c r="AD3441">
        <v>0.14600000000000199</v>
      </c>
      <c r="AE3441">
        <v>0</v>
      </c>
      <c r="AF3441">
        <v>0</v>
      </c>
      <c r="AI3441" s="2">
        <f t="shared" si="212"/>
        <v>40700</v>
      </c>
      <c r="AJ3441">
        <f t="shared" si="213"/>
        <v>2550.4648733944632</v>
      </c>
      <c r="AK3441">
        <f t="shared" si="214"/>
        <v>2550.4648733944632</v>
      </c>
      <c r="AL3441" s="3">
        <f>Sheet2!$Q$35</f>
        <v>13804.562889602981</v>
      </c>
      <c r="AM3441" s="3">
        <f>Sheet2!$Q$37</f>
        <v>11470.329043263515</v>
      </c>
      <c r="AN3441" s="3">
        <f>Sheet2!$Q$39</f>
        <v>2136.3846824700945</v>
      </c>
      <c r="AU3441">
        <f t="shared" si="215"/>
        <v>18.156990912223474</v>
      </c>
      <c r="AV3441" t="e">
        <f>VLOOKUP(AI3441,Sheet3!C$29:F$3725,4,FALSE)</f>
        <v>#N/A</v>
      </c>
    </row>
    <row r="3442" spans="1:48" x14ac:dyDescent="0.25">
      <c r="A3442">
        <v>152155480</v>
      </c>
      <c r="B3442">
        <v>11519</v>
      </c>
      <c r="C3442" t="s">
        <v>125</v>
      </c>
      <c r="D3442">
        <v>0</v>
      </c>
      <c r="E3442" t="s">
        <v>126</v>
      </c>
      <c r="F3442" t="s">
        <v>127</v>
      </c>
      <c r="G3442" t="s">
        <v>128</v>
      </c>
      <c r="H3442">
        <v>7</v>
      </c>
      <c r="I3442">
        <v>30.053419875199999</v>
      </c>
      <c r="J3442">
        <v>33.053419875199999</v>
      </c>
      <c r="K3442">
        <v>2.8261324007350002</v>
      </c>
      <c r="L3442">
        <v>5.8261324007350002</v>
      </c>
      <c r="M3442">
        <v>173928</v>
      </c>
      <c r="N3442" t="s">
        <v>129</v>
      </c>
      <c r="P3442">
        <v>37.368000000000002</v>
      </c>
      <c r="S3442">
        <v>0</v>
      </c>
      <c r="T3442">
        <v>0</v>
      </c>
      <c r="V3442" t="s">
        <v>34</v>
      </c>
      <c r="W3442" s="1">
        <v>40701</v>
      </c>
      <c r="X3442">
        <v>20110607</v>
      </c>
      <c r="Y3442">
        <v>0.99488114285714302</v>
      </c>
      <c r="Z3442">
        <v>1.1602625846359499E-3</v>
      </c>
      <c r="AA3442">
        <v>0.99282300000000001</v>
      </c>
      <c r="AB3442">
        <v>-0.28271428571428397</v>
      </c>
      <c r="AC3442">
        <v>0.206648814787459</v>
      </c>
      <c r="AD3442">
        <v>5.4200000000004203E-2</v>
      </c>
      <c r="AE3442">
        <v>0</v>
      </c>
      <c r="AF3442">
        <v>0</v>
      </c>
      <c r="AI3442" s="2">
        <f t="shared" si="212"/>
        <v>40701</v>
      </c>
      <c r="AJ3442">
        <f t="shared" si="213"/>
        <v>2235.38244260801</v>
      </c>
      <c r="AK3442">
        <f t="shared" si="214"/>
        <v>2235.38244260801</v>
      </c>
      <c r="AL3442" s="3">
        <f>Sheet2!$Q$35</f>
        <v>13804.562889602981</v>
      </c>
      <c r="AM3442" s="3">
        <f>Sheet2!$Q$37</f>
        <v>11470.329043263515</v>
      </c>
      <c r="AN3442" s="3">
        <f>Sheet2!$Q$39</f>
        <v>2136.3846824700945</v>
      </c>
      <c r="AU3442">
        <f t="shared" si="215"/>
        <v>15.913890490778815</v>
      </c>
      <c r="AV3442" t="e">
        <f>VLOOKUP(AI3442,Sheet3!C$29:F$3725,4,FALSE)</f>
        <v>#N/A</v>
      </c>
    </row>
    <row r="3443" spans="1:48" x14ac:dyDescent="0.25">
      <c r="A3443">
        <v>152804192</v>
      </c>
      <c r="B3443">
        <v>11519</v>
      </c>
      <c r="C3443" t="s">
        <v>125</v>
      </c>
      <c r="D3443">
        <v>0</v>
      </c>
      <c r="E3443" t="s">
        <v>126</v>
      </c>
      <c r="F3443" t="s">
        <v>127</v>
      </c>
      <c r="G3443" t="s">
        <v>128</v>
      </c>
      <c r="H3443">
        <v>7</v>
      </c>
      <c r="I3443">
        <v>30.053419875199999</v>
      </c>
      <c r="J3443">
        <v>33.053419875199999</v>
      </c>
      <c r="K3443">
        <v>2.8261324007350002</v>
      </c>
      <c r="L3443">
        <v>5.8261324007350002</v>
      </c>
      <c r="M3443">
        <v>173928</v>
      </c>
      <c r="N3443" t="s">
        <v>129</v>
      </c>
      <c r="P3443">
        <v>37.368000000000002</v>
      </c>
      <c r="S3443">
        <v>0</v>
      </c>
      <c r="T3443">
        <v>0</v>
      </c>
      <c r="V3443" t="s">
        <v>34</v>
      </c>
      <c r="W3443" s="1">
        <v>40702</v>
      </c>
      <c r="X3443">
        <v>20110608</v>
      </c>
      <c r="Y3443">
        <v>0.99485857142857104</v>
      </c>
      <c r="Z3443">
        <v>1.15036762535695E-3</v>
      </c>
      <c r="AA3443">
        <v>0.99332600000000004</v>
      </c>
      <c r="AB3443">
        <v>-0.28045714285714302</v>
      </c>
      <c r="AC3443">
        <v>0.223219839473766</v>
      </c>
      <c r="AD3443">
        <v>3.90000000000112E-3</v>
      </c>
      <c r="AE3443">
        <v>0</v>
      </c>
      <c r="AF3443">
        <v>0</v>
      </c>
      <c r="AI3443" s="2">
        <f t="shared" si="212"/>
        <v>40702</v>
      </c>
      <c r="AJ3443">
        <f t="shared" si="213"/>
        <v>2247.2374860057607</v>
      </c>
      <c r="AK3443">
        <f t="shared" si="214"/>
        <v>2247.2374860057607</v>
      </c>
      <c r="AL3443" s="3">
        <f>Sheet2!$Q$35</f>
        <v>13804.562889602981</v>
      </c>
      <c r="AM3443" s="3">
        <f>Sheet2!$Q$37</f>
        <v>11470.329043263515</v>
      </c>
      <c r="AN3443" s="3">
        <f>Sheet2!$Q$39</f>
        <v>2136.3846824700945</v>
      </c>
      <c r="AU3443">
        <f t="shared" si="215"/>
        <v>15.99828762068341</v>
      </c>
      <c r="AV3443" t="e">
        <f>VLOOKUP(AI3443,Sheet3!C$29:F$3725,4,FALSE)</f>
        <v>#N/A</v>
      </c>
    </row>
    <row r="3444" spans="1:48" x14ac:dyDescent="0.25">
      <c r="A3444">
        <v>153405472</v>
      </c>
      <c r="B3444">
        <v>11519</v>
      </c>
      <c r="C3444" t="s">
        <v>125</v>
      </c>
      <c r="D3444">
        <v>0</v>
      </c>
      <c r="E3444" t="s">
        <v>126</v>
      </c>
      <c r="F3444" t="s">
        <v>127</v>
      </c>
      <c r="G3444" t="s">
        <v>128</v>
      </c>
      <c r="H3444">
        <v>7</v>
      </c>
      <c r="I3444">
        <v>30.053419875199999</v>
      </c>
      <c r="J3444">
        <v>33.053419875199999</v>
      </c>
      <c r="K3444">
        <v>2.8261324007350002</v>
      </c>
      <c r="L3444">
        <v>5.8261324007350002</v>
      </c>
      <c r="M3444">
        <v>173928</v>
      </c>
      <c r="N3444" t="s">
        <v>129</v>
      </c>
      <c r="P3444">
        <v>37.368000000000002</v>
      </c>
      <c r="S3444">
        <v>0</v>
      </c>
      <c r="T3444">
        <v>0</v>
      </c>
      <c r="V3444" t="s">
        <v>34</v>
      </c>
      <c r="W3444" s="1">
        <v>40703</v>
      </c>
      <c r="X3444">
        <v>20110609</v>
      </c>
      <c r="Y3444">
        <v>0.99483185714285705</v>
      </c>
      <c r="Z3444">
        <v>1.46112954628275E-3</v>
      </c>
      <c r="AA3444">
        <v>0.99290100000000003</v>
      </c>
      <c r="AB3444">
        <v>-0.27778571428571303</v>
      </c>
      <c r="AC3444">
        <v>0.21994080650790401</v>
      </c>
      <c r="AD3444">
        <v>4.6400000000002002E-2</v>
      </c>
      <c r="AE3444">
        <v>0</v>
      </c>
      <c r="AF3444">
        <v>0</v>
      </c>
      <c r="AI3444" s="2">
        <f t="shared" si="212"/>
        <v>40703</v>
      </c>
      <c r="AJ3444">
        <f t="shared" si="213"/>
        <v>2261.2634528223425</v>
      </c>
      <c r="AK3444">
        <f t="shared" si="214"/>
        <v>2261.2634528223425</v>
      </c>
      <c r="AL3444" s="3">
        <f>Sheet2!$Q$35</f>
        <v>13804.562889602981</v>
      </c>
      <c r="AM3444" s="3">
        <f>Sheet2!$Q$37</f>
        <v>11470.329043263515</v>
      </c>
      <c r="AN3444" s="3">
        <f>Sheet2!$Q$39</f>
        <v>2136.3846824700945</v>
      </c>
      <c r="AU3444">
        <f t="shared" si="215"/>
        <v>16.098139751438254</v>
      </c>
      <c r="AV3444" t="e">
        <f>VLOOKUP(AI3444,Sheet3!C$29:F$3725,4,FALSE)</f>
        <v>#N/A</v>
      </c>
    </row>
    <row r="3445" spans="1:48" x14ac:dyDescent="0.25">
      <c r="A3445">
        <v>155358008</v>
      </c>
      <c r="B3445">
        <v>11519</v>
      </c>
      <c r="C3445" t="s">
        <v>125</v>
      </c>
      <c r="D3445">
        <v>0</v>
      </c>
      <c r="E3445" t="s">
        <v>126</v>
      </c>
      <c r="F3445" t="s">
        <v>127</v>
      </c>
      <c r="G3445" t="s">
        <v>128</v>
      </c>
      <c r="H3445">
        <v>7</v>
      </c>
      <c r="I3445">
        <v>30.053419875199999</v>
      </c>
      <c r="J3445">
        <v>33.053419875199999</v>
      </c>
      <c r="K3445">
        <v>2.8261324007350002</v>
      </c>
      <c r="L3445">
        <v>5.8261324007350002</v>
      </c>
      <c r="M3445">
        <v>173928</v>
      </c>
      <c r="N3445" t="s">
        <v>129</v>
      </c>
      <c r="P3445">
        <v>37.368000000000002</v>
      </c>
      <c r="S3445">
        <v>0</v>
      </c>
      <c r="T3445">
        <v>0</v>
      </c>
      <c r="V3445" t="s">
        <v>34</v>
      </c>
      <c r="W3445" s="1">
        <v>40704</v>
      </c>
      <c r="X3445">
        <v>20110610</v>
      </c>
      <c r="Y3445">
        <v>0.994726142857143</v>
      </c>
      <c r="Z3445">
        <v>1.6822343499534201E-3</v>
      </c>
      <c r="AA3445">
        <v>0.99250400000000005</v>
      </c>
      <c r="AB3445">
        <v>-0.26721428571428502</v>
      </c>
      <c r="AC3445">
        <v>0.24566006960008199</v>
      </c>
      <c r="AD3445">
        <v>8.6100000000000093E-2</v>
      </c>
      <c r="AE3445">
        <v>0</v>
      </c>
      <c r="AF3445">
        <v>0</v>
      </c>
      <c r="AI3445" s="2">
        <f t="shared" si="212"/>
        <v>40704</v>
      </c>
      <c r="AJ3445">
        <f t="shared" si="213"/>
        <v>2316.7140902476385</v>
      </c>
      <c r="AK3445">
        <f t="shared" si="214"/>
        <v>2316.7140902476385</v>
      </c>
      <c r="AL3445" s="3">
        <f>Sheet2!$Q$35</f>
        <v>13804.562889602981</v>
      </c>
      <c r="AM3445" s="3">
        <f>Sheet2!$Q$37</f>
        <v>11470.329043263515</v>
      </c>
      <c r="AN3445" s="3">
        <f>Sheet2!$Q$39</f>
        <v>2136.3846824700945</v>
      </c>
      <c r="AU3445">
        <f t="shared" si="215"/>
        <v>16.49289787193262</v>
      </c>
      <c r="AV3445" t="e">
        <f>VLOOKUP(AI3445,Sheet3!C$29:F$3725,4,FALSE)</f>
        <v>#N/A</v>
      </c>
    </row>
    <row r="3446" spans="1:48" x14ac:dyDescent="0.25">
      <c r="A3446">
        <v>155462397</v>
      </c>
      <c r="B3446">
        <v>11519</v>
      </c>
      <c r="C3446" t="s">
        <v>125</v>
      </c>
      <c r="D3446">
        <v>0</v>
      </c>
      <c r="E3446" t="s">
        <v>126</v>
      </c>
      <c r="F3446" t="s">
        <v>127</v>
      </c>
      <c r="G3446" t="s">
        <v>128</v>
      </c>
      <c r="H3446">
        <v>7</v>
      </c>
      <c r="I3446">
        <v>30.053419875199999</v>
      </c>
      <c r="J3446">
        <v>33.053419875199999</v>
      </c>
      <c r="K3446">
        <v>2.8261324007350002</v>
      </c>
      <c r="L3446">
        <v>5.8261324007350002</v>
      </c>
      <c r="M3446">
        <v>173928</v>
      </c>
      <c r="N3446" t="s">
        <v>129</v>
      </c>
      <c r="P3446">
        <v>37.368000000000002</v>
      </c>
      <c r="S3446">
        <v>0</v>
      </c>
      <c r="T3446">
        <v>0</v>
      </c>
      <c r="V3446" t="s">
        <v>34</v>
      </c>
      <c r="W3446" s="1">
        <v>40705</v>
      </c>
      <c r="X3446">
        <v>20110611</v>
      </c>
      <c r="Y3446">
        <v>0.99505242857142895</v>
      </c>
      <c r="Z3446">
        <v>1.84240897097428E-3</v>
      </c>
      <c r="AA3446">
        <v>0.992927</v>
      </c>
      <c r="AB3446">
        <v>-0.29984285714285602</v>
      </c>
      <c r="AC3446">
        <v>0.240608085941449</v>
      </c>
      <c r="AD3446">
        <v>4.5499999999998299E-2</v>
      </c>
      <c r="AE3446">
        <v>0</v>
      </c>
      <c r="AF3446">
        <v>0</v>
      </c>
      <c r="AI3446" s="2">
        <f t="shared" si="212"/>
        <v>40705</v>
      </c>
      <c r="AJ3446">
        <f t="shared" si="213"/>
        <v>2145.2930150427856</v>
      </c>
      <c r="AK3446">
        <f t="shared" si="214"/>
        <v>2145.2930150427856</v>
      </c>
      <c r="AL3446" s="3">
        <f>Sheet2!$Q$35</f>
        <v>13804.562889602981</v>
      </c>
      <c r="AM3446" s="3">
        <f>Sheet2!$Q$37</f>
        <v>11470.329043263515</v>
      </c>
      <c r="AN3446" s="3">
        <f>Sheet2!$Q$39</f>
        <v>2136.3846824700945</v>
      </c>
      <c r="AU3446">
        <f t="shared" si="215"/>
        <v>15.272535679484301</v>
      </c>
      <c r="AV3446" t="e">
        <f>VLOOKUP(AI3446,Sheet3!C$29:F$3725,4,FALSE)</f>
        <v>#N/A</v>
      </c>
    </row>
    <row r="3447" spans="1:48" x14ac:dyDescent="0.25">
      <c r="A3447">
        <v>155484898</v>
      </c>
      <c r="B3447">
        <v>11519</v>
      </c>
      <c r="C3447" t="s">
        <v>125</v>
      </c>
      <c r="D3447">
        <v>0</v>
      </c>
      <c r="E3447" t="s">
        <v>126</v>
      </c>
      <c r="F3447" t="s">
        <v>127</v>
      </c>
      <c r="G3447" t="s">
        <v>128</v>
      </c>
      <c r="H3447">
        <v>7</v>
      </c>
      <c r="I3447">
        <v>30.053419875199999</v>
      </c>
      <c r="J3447">
        <v>33.053419875199999</v>
      </c>
      <c r="K3447">
        <v>2.8261324007350002</v>
      </c>
      <c r="L3447">
        <v>5.8261324007350002</v>
      </c>
      <c r="M3447">
        <v>173928</v>
      </c>
      <c r="N3447" t="s">
        <v>129</v>
      </c>
      <c r="P3447">
        <v>37.368000000000002</v>
      </c>
      <c r="S3447">
        <v>0</v>
      </c>
      <c r="T3447">
        <v>0</v>
      </c>
      <c r="V3447" t="s">
        <v>34</v>
      </c>
      <c r="W3447" s="1">
        <v>40706</v>
      </c>
      <c r="X3447">
        <v>20110612</v>
      </c>
      <c r="Y3447">
        <v>0.995347571428572</v>
      </c>
      <c r="Z3447">
        <v>1.92500351444153E-3</v>
      </c>
      <c r="AA3447">
        <v>0.99271799999999999</v>
      </c>
      <c r="AB3447">
        <v>-0.32935714285714002</v>
      </c>
      <c r="AC3447">
        <v>0.22651393433733799</v>
      </c>
      <c r="AD3447">
        <v>6.4700000000006405E-2</v>
      </c>
      <c r="AE3447">
        <v>0</v>
      </c>
      <c r="AF3447">
        <v>0</v>
      </c>
      <c r="AI3447" s="2">
        <f t="shared" si="212"/>
        <v>40706</v>
      </c>
      <c r="AJ3447">
        <f t="shared" si="213"/>
        <v>1989.5366678535938</v>
      </c>
      <c r="AK3447">
        <f t="shared" si="214"/>
        <v>1989.5366678535938</v>
      </c>
      <c r="AL3447" s="3">
        <f>Sheet2!$Q$35</f>
        <v>13804.562889602981</v>
      </c>
      <c r="AM3447" s="3">
        <f>Sheet2!$Q$37</f>
        <v>11470.329043263515</v>
      </c>
      <c r="AN3447" s="3">
        <f>Sheet2!$Q$39</f>
        <v>2136.3846824700945</v>
      </c>
      <c r="AU3447">
        <f t="shared" si="215"/>
        <v>14.163692107499973</v>
      </c>
      <c r="AV3447" t="e">
        <f>VLOOKUP(AI3447,Sheet3!C$29:F$3725,4,FALSE)</f>
        <v>#N/A</v>
      </c>
    </row>
    <row r="3448" spans="1:48" x14ac:dyDescent="0.25">
      <c r="A3448">
        <v>155507427</v>
      </c>
      <c r="B3448">
        <v>11519</v>
      </c>
      <c r="C3448" t="s">
        <v>125</v>
      </c>
      <c r="D3448">
        <v>0</v>
      </c>
      <c r="E3448" t="s">
        <v>126</v>
      </c>
      <c r="F3448" t="s">
        <v>127</v>
      </c>
      <c r="G3448" t="s">
        <v>128</v>
      </c>
      <c r="H3448">
        <v>7</v>
      </c>
      <c r="I3448">
        <v>30.053419875199999</v>
      </c>
      <c r="J3448">
        <v>33.053419875199999</v>
      </c>
      <c r="K3448">
        <v>2.8261324007350002</v>
      </c>
      <c r="L3448">
        <v>5.8261324007350002</v>
      </c>
      <c r="M3448">
        <v>173928</v>
      </c>
      <c r="N3448" t="s">
        <v>129</v>
      </c>
      <c r="P3448">
        <v>37.368000000000002</v>
      </c>
      <c r="S3448">
        <v>0</v>
      </c>
      <c r="T3448">
        <v>0</v>
      </c>
      <c r="V3448" t="s">
        <v>34</v>
      </c>
      <c r="W3448" s="1">
        <v>40707</v>
      </c>
      <c r="X3448">
        <v>20110613</v>
      </c>
      <c r="Y3448">
        <v>0.99553257142857199</v>
      </c>
      <c r="Z3448">
        <v>1.7665697881279799E-3</v>
      </c>
      <c r="AA3448">
        <v>0.99334800000000001</v>
      </c>
      <c r="AB3448">
        <v>-0.34785714285714298</v>
      </c>
      <c r="AC3448">
        <v>0.19210929818460001</v>
      </c>
      <c r="AD3448">
        <v>1.70000000000448E-3</v>
      </c>
      <c r="AE3448">
        <v>0</v>
      </c>
      <c r="AF3448">
        <v>0</v>
      </c>
      <c r="AI3448" s="2">
        <f t="shared" si="212"/>
        <v>40707</v>
      </c>
      <c r="AJ3448">
        <f t="shared" si="213"/>
        <v>1891.5687600700185</v>
      </c>
      <c r="AK3448">
        <f t="shared" si="214"/>
        <v>1891.5687600700185</v>
      </c>
      <c r="AL3448" s="3">
        <f>Sheet2!$Q$35</f>
        <v>13804.562889602981</v>
      </c>
      <c r="AM3448" s="3">
        <f>Sheet2!$Q$37</f>
        <v>11470.329043263515</v>
      </c>
      <c r="AN3448" s="3">
        <f>Sheet2!$Q$39</f>
        <v>2136.3846824700945</v>
      </c>
      <c r="AU3448">
        <f t="shared" si="215"/>
        <v>13.466249680485291</v>
      </c>
      <c r="AV3448" t="e">
        <f>VLOOKUP(AI3448,Sheet3!C$29:F$3725,4,FALSE)</f>
        <v>#N/A</v>
      </c>
    </row>
    <row r="3449" spans="1:48" x14ac:dyDescent="0.25">
      <c r="A3449">
        <v>155529921</v>
      </c>
      <c r="B3449">
        <v>11519</v>
      </c>
      <c r="C3449" t="s">
        <v>125</v>
      </c>
      <c r="D3449">
        <v>0</v>
      </c>
      <c r="E3449" t="s">
        <v>126</v>
      </c>
      <c r="F3449" t="s">
        <v>127</v>
      </c>
      <c r="G3449" t="s">
        <v>128</v>
      </c>
      <c r="H3449">
        <v>7</v>
      </c>
      <c r="I3449">
        <v>30.053419875199999</v>
      </c>
      <c r="J3449">
        <v>33.053419875199999</v>
      </c>
      <c r="K3449">
        <v>2.8261324007350002</v>
      </c>
      <c r="L3449">
        <v>5.8261324007350002</v>
      </c>
      <c r="M3449">
        <v>173928</v>
      </c>
      <c r="N3449" t="s">
        <v>129</v>
      </c>
      <c r="P3449">
        <v>37.368000000000002</v>
      </c>
      <c r="S3449">
        <v>0</v>
      </c>
      <c r="T3449">
        <v>0</v>
      </c>
      <c r="V3449" t="s">
        <v>34</v>
      </c>
      <c r="W3449" s="1">
        <v>40708</v>
      </c>
      <c r="X3449">
        <v>20110614</v>
      </c>
      <c r="Y3449">
        <v>0.99545042857142896</v>
      </c>
      <c r="Z3449">
        <v>1.80657108967256E-3</v>
      </c>
      <c r="AA3449">
        <v>0.99324900000000005</v>
      </c>
      <c r="AB3449">
        <v>-0.33964285714285503</v>
      </c>
      <c r="AC3449">
        <v>0.20696202451618101</v>
      </c>
      <c r="AD3449">
        <v>1.1600000000000501E-2</v>
      </c>
      <c r="AE3449">
        <v>0</v>
      </c>
      <c r="AF3449">
        <v>0</v>
      </c>
      <c r="AI3449" s="2">
        <f t="shared" si="212"/>
        <v>40708</v>
      </c>
      <c r="AJ3449">
        <f t="shared" si="213"/>
        <v>1935.1001242506318</v>
      </c>
      <c r="AK3449">
        <f t="shared" si="214"/>
        <v>1935.1001242506318</v>
      </c>
      <c r="AL3449" s="3">
        <f>Sheet2!$Q$35</f>
        <v>13804.562889602981</v>
      </c>
      <c r="AM3449" s="3">
        <f>Sheet2!$Q$37</f>
        <v>11470.329043263515</v>
      </c>
      <c r="AN3449" s="3">
        <f>Sheet2!$Q$39</f>
        <v>2136.3846824700945</v>
      </c>
      <c r="AU3449">
        <f t="shared" si="215"/>
        <v>13.776153412965295</v>
      </c>
      <c r="AV3449" t="e">
        <f>VLOOKUP(AI3449,Sheet3!C$29:F$3725,4,FALSE)</f>
        <v>#N/A</v>
      </c>
    </row>
    <row r="3450" spans="1:48" x14ac:dyDescent="0.25">
      <c r="A3450">
        <v>155681476</v>
      </c>
      <c r="B3450">
        <v>11519</v>
      </c>
      <c r="C3450" t="s">
        <v>125</v>
      </c>
      <c r="D3450">
        <v>0</v>
      </c>
      <c r="E3450" t="s">
        <v>126</v>
      </c>
      <c r="F3450" t="s">
        <v>127</v>
      </c>
      <c r="G3450" t="s">
        <v>128</v>
      </c>
      <c r="H3450">
        <v>7</v>
      </c>
      <c r="I3450">
        <v>30.053419875199999</v>
      </c>
      <c r="J3450">
        <v>33.053419875199999</v>
      </c>
      <c r="K3450">
        <v>2.8261324007350002</v>
      </c>
      <c r="L3450">
        <v>5.8261324007350002</v>
      </c>
      <c r="M3450">
        <v>173928</v>
      </c>
      <c r="N3450" t="s">
        <v>129</v>
      </c>
      <c r="P3450">
        <v>37.368000000000002</v>
      </c>
      <c r="S3450">
        <v>0</v>
      </c>
      <c r="T3450">
        <v>0</v>
      </c>
      <c r="V3450" t="s">
        <v>34</v>
      </c>
      <c r="W3450" s="1">
        <v>40709</v>
      </c>
      <c r="X3450">
        <v>20110615</v>
      </c>
      <c r="Y3450">
        <v>0.99540371428571395</v>
      </c>
      <c r="Z3450">
        <v>1.6408630755346701E-3</v>
      </c>
      <c r="AA3450">
        <v>0.99254299999999995</v>
      </c>
      <c r="AB3450">
        <v>-0.33497142857142598</v>
      </c>
      <c r="AC3450">
        <v>0.22680158549638499</v>
      </c>
      <c r="AD3450">
        <v>8.2200000000010001E-2</v>
      </c>
      <c r="AE3450">
        <v>0</v>
      </c>
      <c r="AF3450">
        <v>0</v>
      </c>
      <c r="AI3450" s="2">
        <f t="shared" si="212"/>
        <v>40709</v>
      </c>
      <c r="AJ3450">
        <f t="shared" si="213"/>
        <v>1959.8333520963788</v>
      </c>
      <c r="AK3450">
        <f t="shared" si="214"/>
        <v>1959.8333520963788</v>
      </c>
      <c r="AL3450" s="3">
        <f>Sheet2!$Q$35</f>
        <v>13804.562889602981</v>
      </c>
      <c r="AM3450" s="3">
        <f>Sheet2!$Q$37</f>
        <v>11470.329043263515</v>
      </c>
      <c r="AN3450" s="3">
        <f>Sheet2!$Q$39</f>
        <v>2136.3846824700945</v>
      </c>
      <c r="AU3450">
        <f t="shared" si="215"/>
        <v>13.952231506770794</v>
      </c>
      <c r="AV3450" t="e">
        <f>VLOOKUP(AI3450,Sheet3!C$29:F$3725,4,FALSE)</f>
        <v>#N/A</v>
      </c>
    </row>
    <row r="3451" spans="1:48" x14ac:dyDescent="0.25">
      <c r="A3451">
        <v>155704003</v>
      </c>
      <c r="B3451">
        <v>11519</v>
      </c>
      <c r="C3451" t="s">
        <v>125</v>
      </c>
      <c r="D3451">
        <v>0</v>
      </c>
      <c r="E3451" t="s">
        <v>126</v>
      </c>
      <c r="F3451" t="s">
        <v>127</v>
      </c>
      <c r="G3451" t="s">
        <v>128</v>
      </c>
      <c r="H3451">
        <v>7</v>
      </c>
      <c r="I3451">
        <v>30.053419875199999</v>
      </c>
      <c r="J3451">
        <v>33.053419875199999</v>
      </c>
      <c r="K3451">
        <v>2.8261324007350002</v>
      </c>
      <c r="L3451">
        <v>5.8261324007350002</v>
      </c>
      <c r="M3451">
        <v>173928</v>
      </c>
      <c r="N3451" t="s">
        <v>129</v>
      </c>
      <c r="P3451">
        <v>37.368000000000002</v>
      </c>
      <c r="S3451">
        <v>0</v>
      </c>
      <c r="T3451">
        <v>0</v>
      </c>
      <c r="V3451" t="s">
        <v>34</v>
      </c>
      <c r="W3451" s="1">
        <v>40710</v>
      </c>
      <c r="X3451">
        <v>20110616</v>
      </c>
      <c r="Y3451">
        <v>0.99512585714285695</v>
      </c>
      <c r="Z3451">
        <v>1.5784747093834999E-3</v>
      </c>
      <c r="AA3451">
        <v>0.99299899999999997</v>
      </c>
      <c r="AB3451">
        <v>-0.30718571428571201</v>
      </c>
      <c r="AC3451">
        <v>0.181991580877261</v>
      </c>
      <c r="AD3451">
        <v>3.6600000000008799E-2</v>
      </c>
      <c r="AE3451">
        <v>0</v>
      </c>
      <c r="AF3451">
        <v>0</v>
      </c>
      <c r="AI3451" s="2">
        <f t="shared" si="212"/>
        <v>40710</v>
      </c>
      <c r="AJ3451">
        <f t="shared" si="213"/>
        <v>2106.6042570099235</v>
      </c>
      <c r="AK3451">
        <f t="shared" si="214"/>
        <v>2106.6042570099235</v>
      </c>
      <c r="AL3451" s="3">
        <f>Sheet2!$Q$35</f>
        <v>13804.562889602981</v>
      </c>
      <c r="AM3451" s="3">
        <f>Sheet2!$Q$37</f>
        <v>11470.329043263515</v>
      </c>
      <c r="AN3451" s="3">
        <f>Sheet2!$Q$39</f>
        <v>2136.3846824700945</v>
      </c>
      <c r="AU3451">
        <f t="shared" si="215"/>
        <v>14.997106899681913</v>
      </c>
      <c r="AV3451" t="e">
        <f>VLOOKUP(AI3451,Sheet3!C$29:F$3725,4,FALSE)</f>
        <v>#N/A</v>
      </c>
    </row>
    <row r="3452" spans="1:48" x14ac:dyDescent="0.25">
      <c r="A3452">
        <v>155726520</v>
      </c>
      <c r="B3452">
        <v>11519</v>
      </c>
      <c r="C3452" t="s">
        <v>125</v>
      </c>
      <c r="D3452">
        <v>0</v>
      </c>
      <c r="E3452" t="s">
        <v>126</v>
      </c>
      <c r="F3452" t="s">
        <v>127</v>
      </c>
      <c r="G3452" t="s">
        <v>128</v>
      </c>
      <c r="H3452">
        <v>7</v>
      </c>
      <c r="I3452">
        <v>30.053419875199999</v>
      </c>
      <c r="J3452">
        <v>33.053419875199999</v>
      </c>
      <c r="K3452">
        <v>2.8261324007350002</v>
      </c>
      <c r="L3452">
        <v>5.8261324007350002</v>
      </c>
      <c r="M3452">
        <v>173928</v>
      </c>
      <c r="N3452" t="s">
        <v>129</v>
      </c>
      <c r="P3452">
        <v>37.368000000000002</v>
      </c>
      <c r="S3452">
        <v>0</v>
      </c>
      <c r="T3452">
        <v>0</v>
      </c>
      <c r="V3452" t="s">
        <v>34</v>
      </c>
      <c r="W3452" s="1">
        <v>40711</v>
      </c>
      <c r="X3452">
        <v>20110617</v>
      </c>
      <c r="Y3452">
        <v>0.99478557142857105</v>
      </c>
      <c r="Z3452">
        <v>1.6826844927201501E-3</v>
      </c>
      <c r="AA3452">
        <v>0.99163199999999996</v>
      </c>
      <c r="AB3452">
        <v>-0.27315714285713899</v>
      </c>
      <c r="AC3452">
        <v>0.12991936902933099</v>
      </c>
      <c r="AD3452">
        <v>-4.1499999999994298E-2</v>
      </c>
      <c r="AE3452">
        <v>0</v>
      </c>
      <c r="AF3452">
        <v>0</v>
      </c>
      <c r="AI3452" s="2">
        <f t="shared" si="212"/>
        <v>40711</v>
      </c>
      <c r="AJ3452">
        <f t="shared" si="213"/>
        <v>2285.5522906975821</v>
      </c>
      <c r="AK3452">
        <f t="shared" si="214"/>
        <v>2285.5522906975821</v>
      </c>
      <c r="AL3452" s="3">
        <f>Sheet2!$Q$35</f>
        <v>13804.562889602981</v>
      </c>
      <c r="AM3452" s="3">
        <f>Sheet2!$Q$37</f>
        <v>11470.329043263515</v>
      </c>
      <c r="AN3452" s="3">
        <f>Sheet2!$Q$39</f>
        <v>2136.3846824700945</v>
      </c>
      <c r="AU3452">
        <f t="shared" si="215"/>
        <v>16.271054192711169</v>
      </c>
      <c r="AV3452" t="e">
        <f>VLOOKUP(AI3452,Sheet3!C$29:F$3725,4,FALSE)</f>
        <v>#N/A</v>
      </c>
    </row>
    <row r="3453" spans="1:48" x14ac:dyDescent="0.25">
      <c r="A3453">
        <v>155749029</v>
      </c>
      <c r="B3453">
        <v>11519</v>
      </c>
      <c r="C3453" t="s">
        <v>125</v>
      </c>
      <c r="D3453">
        <v>0</v>
      </c>
      <c r="E3453" t="s">
        <v>126</v>
      </c>
      <c r="F3453" t="s">
        <v>127</v>
      </c>
      <c r="G3453" t="s">
        <v>128</v>
      </c>
      <c r="H3453">
        <v>7</v>
      </c>
      <c r="I3453">
        <v>30.053419875199999</v>
      </c>
      <c r="J3453">
        <v>33.053419875199999</v>
      </c>
      <c r="K3453">
        <v>2.8261324007350002</v>
      </c>
      <c r="L3453">
        <v>5.8261324007350002</v>
      </c>
      <c r="M3453">
        <v>173928</v>
      </c>
      <c r="N3453" t="s">
        <v>129</v>
      </c>
      <c r="P3453">
        <v>37.368000000000002</v>
      </c>
      <c r="S3453">
        <v>0</v>
      </c>
      <c r="T3453">
        <v>0</v>
      </c>
      <c r="V3453" t="s">
        <v>34</v>
      </c>
      <c r="W3453" s="1">
        <v>40712</v>
      </c>
      <c r="X3453">
        <v>20110618</v>
      </c>
      <c r="Y3453">
        <v>0.98931728571428601</v>
      </c>
      <c r="Z3453">
        <v>1.6937449389938901E-3</v>
      </c>
      <c r="AA3453">
        <v>0.98671299999999995</v>
      </c>
      <c r="AB3453">
        <v>0.27367142857143101</v>
      </c>
      <c r="AC3453">
        <v>0.27080630776725101</v>
      </c>
      <c r="AD3453">
        <v>0.66520000000001001</v>
      </c>
      <c r="AE3453">
        <v>0</v>
      </c>
      <c r="AF3453">
        <v>0</v>
      </c>
      <c r="AI3453" s="2">
        <f t="shared" si="212"/>
        <v>40712</v>
      </c>
      <c r="AJ3453">
        <f t="shared" si="213"/>
        <v>5040.5150857791305</v>
      </c>
      <c r="AK3453">
        <f t="shared" si="214"/>
        <v>5040.5150857791305</v>
      </c>
      <c r="AL3453" s="3">
        <f>Sheet2!$Q$35</f>
        <v>13804.562889602981</v>
      </c>
      <c r="AM3453" s="3">
        <f>Sheet2!$Q$37</f>
        <v>11470.329043263515</v>
      </c>
      <c r="AN3453" s="3">
        <f>Sheet2!$Q$39</f>
        <v>2136.3846824700945</v>
      </c>
      <c r="AU3453">
        <f t="shared" si="215"/>
        <v>35.883884369522981</v>
      </c>
      <c r="AV3453" t="e">
        <f>VLOOKUP(AI3453,Sheet3!C$29:F$3725,4,FALSE)</f>
        <v>#N/A</v>
      </c>
    </row>
    <row r="3454" spans="1:48" x14ac:dyDescent="0.25">
      <c r="A3454">
        <v>156101803</v>
      </c>
      <c r="B3454">
        <v>11519</v>
      </c>
      <c r="C3454" t="s">
        <v>125</v>
      </c>
      <c r="D3454">
        <v>0</v>
      </c>
      <c r="E3454" t="s">
        <v>126</v>
      </c>
      <c r="F3454" t="s">
        <v>127</v>
      </c>
      <c r="G3454" t="s">
        <v>128</v>
      </c>
      <c r="H3454">
        <v>7</v>
      </c>
      <c r="I3454">
        <v>30.053419875199999</v>
      </c>
      <c r="J3454">
        <v>33.053419875199999</v>
      </c>
      <c r="K3454">
        <v>2.8261324007350002</v>
      </c>
      <c r="L3454">
        <v>5.8261324007350002</v>
      </c>
      <c r="M3454">
        <v>173928</v>
      </c>
      <c r="N3454" t="s">
        <v>129</v>
      </c>
      <c r="P3454">
        <v>37.368000000000002</v>
      </c>
      <c r="S3454">
        <v>0</v>
      </c>
      <c r="T3454">
        <v>0</v>
      </c>
      <c r="V3454" t="s">
        <v>34</v>
      </c>
      <c r="W3454" s="1">
        <v>40713</v>
      </c>
      <c r="X3454">
        <v>20110619</v>
      </c>
      <c r="Y3454">
        <v>0.98860342857142802</v>
      </c>
      <c r="Z3454">
        <v>1.9165467350824501E-3</v>
      </c>
      <c r="AA3454">
        <v>0.98605299999999996</v>
      </c>
      <c r="AB3454">
        <v>0.345057142857146</v>
      </c>
      <c r="AC3454">
        <v>0.27902282987568899</v>
      </c>
      <c r="AD3454">
        <v>0.76430000000000697</v>
      </c>
      <c r="AE3454">
        <v>0</v>
      </c>
      <c r="AF3454">
        <v>0</v>
      </c>
      <c r="AI3454" s="2">
        <f t="shared" si="212"/>
        <v>40713</v>
      </c>
      <c r="AJ3454">
        <f t="shared" si="213"/>
        <v>5383.3947031185962</v>
      </c>
      <c r="AK3454">
        <f t="shared" si="214"/>
        <v>5383.3947031185962</v>
      </c>
      <c r="AL3454" s="3">
        <f>Sheet2!$Q$35</f>
        <v>13804.562889602981</v>
      </c>
      <c r="AM3454" s="3">
        <f>Sheet2!$Q$37</f>
        <v>11470.329043263515</v>
      </c>
      <c r="AN3454" s="3">
        <f>Sheet2!$Q$39</f>
        <v>2136.3846824700945</v>
      </c>
      <c r="AU3454">
        <f t="shared" si="215"/>
        <v>38.324875484893056</v>
      </c>
      <c r="AV3454" t="e">
        <f>VLOOKUP(AI3454,Sheet3!C$29:F$3725,4,FALSE)</f>
        <v>#N/A</v>
      </c>
    </row>
    <row r="3455" spans="1:48" x14ac:dyDescent="0.25">
      <c r="A3455">
        <v>157687397</v>
      </c>
      <c r="B3455">
        <v>11519</v>
      </c>
      <c r="C3455" t="s">
        <v>125</v>
      </c>
      <c r="D3455">
        <v>0</v>
      </c>
      <c r="E3455" t="s">
        <v>126</v>
      </c>
      <c r="F3455" t="s">
        <v>127</v>
      </c>
      <c r="G3455" t="s">
        <v>128</v>
      </c>
      <c r="H3455">
        <v>7</v>
      </c>
      <c r="I3455">
        <v>30.053419875199999</v>
      </c>
      <c r="J3455">
        <v>33.053419875199999</v>
      </c>
      <c r="K3455">
        <v>2.8261324007350002</v>
      </c>
      <c r="L3455">
        <v>5.8261324007350002</v>
      </c>
      <c r="M3455">
        <v>173928</v>
      </c>
      <c r="N3455" t="s">
        <v>129</v>
      </c>
      <c r="P3455">
        <v>37.368000000000002</v>
      </c>
      <c r="S3455">
        <v>0</v>
      </c>
      <c r="T3455">
        <v>0</v>
      </c>
      <c r="V3455" t="s">
        <v>34</v>
      </c>
      <c r="W3455" s="1">
        <v>40714</v>
      </c>
      <c r="X3455">
        <v>20110620</v>
      </c>
      <c r="Y3455">
        <v>0.98936285714285699</v>
      </c>
      <c r="Z3455">
        <v>1.9875504973690299E-3</v>
      </c>
      <c r="AA3455">
        <v>0.98675400000000002</v>
      </c>
      <c r="AB3455">
        <v>0.26911428571428903</v>
      </c>
      <c r="AC3455">
        <v>0.28129771939846199</v>
      </c>
      <c r="AD3455">
        <v>0.66740000000000699</v>
      </c>
      <c r="AE3455">
        <v>0</v>
      </c>
      <c r="AF3455">
        <v>0</v>
      </c>
      <c r="AI3455" s="2">
        <f t="shared" si="212"/>
        <v>40714</v>
      </c>
      <c r="AJ3455">
        <f t="shared" si="213"/>
        <v>5018.4947461890988</v>
      </c>
      <c r="AK3455">
        <f t="shared" si="214"/>
        <v>5018.4947461890988</v>
      </c>
      <c r="AL3455" s="3">
        <f>Sheet2!$Q$35</f>
        <v>13804.562889602981</v>
      </c>
      <c r="AM3455" s="3">
        <f>Sheet2!$Q$37</f>
        <v>11470.329043263515</v>
      </c>
      <c r="AN3455" s="3">
        <f>Sheet2!$Q$39</f>
        <v>2136.3846824700945</v>
      </c>
      <c r="AU3455">
        <f t="shared" si="215"/>
        <v>35.727119573429889</v>
      </c>
      <c r="AV3455" t="e">
        <f>VLOOKUP(AI3455,Sheet3!C$29:F$3725,4,FALSE)</f>
        <v>#N/A</v>
      </c>
    </row>
    <row r="3456" spans="1:48" x14ac:dyDescent="0.25">
      <c r="A3456">
        <v>157709847</v>
      </c>
      <c r="B3456">
        <v>11519</v>
      </c>
      <c r="C3456" t="s">
        <v>125</v>
      </c>
      <c r="D3456">
        <v>0</v>
      </c>
      <c r="E3456" t="s">
        <v>126</v>
      </c>
      <c r="F3456" t="s">
        <v>127</v>
      </c>
      <c r="G3456" t="s">
        <v>128</v>
      </c>
      <c r="H3456">
        <v>7</v>
      </c>
      <c r="I3456">
        <v>30.053419875199999</v>
      </c>
      <c r="J3456">
        <v>33.053419875199999</v>
      </c>
      <c r="K3456">
        <v>2.8261324007350002</v>
      </c>
      <c r="L3456">
        <v>5.8261324007350002</v>
      </c>
      <c r="M3456">
        <v>173928</v>
      </c>
      <c r="N3456" t="s">
        <v>129</v>
      </c>
      <c r="P3456">
        <v>37.368000000000002</v>
      </c>
      <c r="S3456">
        <v>0</v>
      </c>
      <c r="T3456">
        <v>0</v>
      </c>
      <c r="V3456" t="s">
        <v>34</v>
      </c>
      <c r="W3456" s="1">
        <v>40715</v>
      </c>
      <c r="X3456">
        <v>20110621</v>
      </c>
      <c r="Y3456">
        <v>0.989262857142857</v>
      </c>
      <c r="Z3456">
        <v>2.4229103178126901E-3</v>
      </c>
      <c r="AA3456">
        <v>0.985375</v>
      </c>
      <c r="AB3456">
        <v>0.27911428571428798</v>
      </c>
      <c r="AC3456">
        <v>0.361754053896018</v>
      </c>
      <c r="AD3456">
        <v>0.79900000000000504</v>
      </c>
      <c r="AE3456">
        <v>0</v>
      </c>
      <c r="AF3456">
        <v>0</v>
      </c>
      <c r="AI3456" s="2">
        <f t="shared" si="212"/>
        <v>40715</v>
      </c>
      <c r="AJ3456">
        <f t="shared" si="213"/>
        <v>5066.7945616045035</v>
      </c>
      <c r="AK3456">
        <f t="shared" si="214"/>
        <v>5066.7945616045035</v>
      </c>
      <c r="AL3456" s="3">
        <f>Sheet2!$Q$35</f>
        <v>13804.562889602981</v>
      </c>
      <c r="AM3456" s="3">
        <f>Sheet2!$Q$37</f>
        <v>11470.329043263515</v>
      </c>
      <c r="AN3456" s="3">
        <f>Sheet2!$Q$39</f>
        <v>2136.3846824700945</v>
      </c>
      <c r="AU3456">
        <f t="shared" si="215"/>
        <v>36.070970343031902</v>
      </c>
      <c r="AV3456" t="e">
        <f>VLOOKUP(AI3456,Sheet3!C$29:F$3725,4,FALSE)</f>
        <v>#N/A</v>
      </c>
    </row>
    <row r="3457" spans="1:48" x14ac:dyDescent="0.25">
      <c r="A3457">
        <v>157732353</v>
      </c>
      <c r="B3457">
        <v>11519</v>
      </c>
      <c r="C3457" t="s">
        <v>125</v>
      </c>
      <c r="D3457">
        <v>0</v>
      </c>
      <c r="E3457" t="s">
        <v>126</v>
      </c>
      <c r="F3457" t="s">
        <v>127</v>
      </c>
      <c r="G3457" t="s">
        <v>128</v>
      </c>
      <c r="H3457">
        <v>7</v>
      </c>
      <c r="I3457">
        <v>30.053419875199999</v>
      </c>
      <c r="J3457">
        <v>33.053419875199999</v>
      </c>
      <c r="K3457">
        <v>2.8261324007350002</v>
      </c>
      <c r="L3457">
        <v>5.8261324007350002</v>
      </c>
      <c r="M3457">
        <v>173928</v>
      </c>
      <c r="N3457" t="s">
        <v>129</v>
      </c>
      <c r="P3457">
        <v>37.368000000000002</v>
      </c>
      <c r="S3457">
        <v>0</v>
      </c>
      <c r="T3457">
        <v>0</v>
      </c>
      <c r="V3457" t="s">
        <v>34</v>
      </c>
      <c r="W3457" s="1">
        <v>40716</v>
      </c>
      <c r="X3457">
        <v>20110622</v>
      </c>
      <c r="Y3457">
        <v>0.99460585714285699</v>
      </c>
      <c r="Z3457">
        <v>1.69464428872438E-3</v>
      </c>
      <c r="AA3457">
        <v>0.99241999999999997</v>
      </c>
      <c r="AB3457">
        <v>-0.25518571428571102</v>
      </c>
      <c r="AC3457">
        <v>0.21650003252109001</v>
      </c>
      <c r="AD3457">
        <v>9.4500000000008494E-2</v>
      </c>
      <c r="AE3457">
        <v>0</v>
      </c>
      <c r="AF3457">
        <v>0</v>
      </c>
      <c r="AI3457" s="2">
        <f t="shared" si="212"/>
        <v>40716</v>
      </c>
      <c r="AJ3457">
        <f t="shared" si="213"/>
        <v>2379.7046416243538</v>
      </c>
      <c r="AK3457">
        <f t="shared" si="214"/>
        <v>2379.7046416243538</v>
      </c>
      <c r="AL3457" s="3">
        <f>Sheet2!$Q$35</f>
        <v>13804.562889602981</v>
      </c>
      <c r="AM3457" s="3">
        <f>Sheet2!$Q$37</f>
        <v>11470.329043263515</v>
      </c>
      <c r="AN3457" s="3">
        <f>Sheet2!$Q$39</f>
        <v>2136.3846824700945</v>
      </c>
      <c r="AU3457">
        <f t="shared" si="215"/>
        <v>16.941333324164813</v>
      </c>
      <c r="AV3457" t="e">
        <f>VLOOKUP(AI3457,Sheet3!C$29:F$3725,4,FALSE)</f>
        <v>#N/A</v>
      </c>
    </row>
    <row r="3458" spans="1:48" x14ac:dyDescent="0.25">
      <c r="A3458">
        <v>159193724</v>
      </c>
      <c r="B3458">
        <v>11519</v>
      </c>
      <c r="C3458" t="s">
        <v>125</v>
      </c>
      <c r="D3458">
        <v>0</v>
      </c>
      <c r="E3458" t="s">
        <v>126</v>
      </c>
      <c r="F3458" t="s">
        <v>127</v>
      </c>
      <c r="G3458" t="s">
        <v>128</v>
      </c>
      <c r="H3458">
        <v>7</v>
      </c>
      <c r="I3458">
        <v>30.053419875199999</v>
      </c>
      <c r="J3458">
        <v>33.053419875199999</v>
      </c>
      <c r="K3458">
        <v>2.8261324007350002</v>
      </c>
      <c r="L3458">
        <v>5.8261324007350002</v>
      </c>
      <c r="M3458">
        <v>173928</v>
      </c>
      <c r="N3458" t="s">
        <v>129</v>
      </c>
      <c r="P3458">
        <v>37.368000000000002</v>
      </c>
      <c r="S3458">
        <v>0</v>
      </c>
      <c r="T3458">
        <v>0</v>
      </c>
      <c r="V3458" t="s">
        <v>34</v>
      </c>
      <c r="W3458" s="1">
        <v>40717</v>
      </c>
      <c r="X3458">
        <v>20110623</v>
      </c>
      <c r="Y3458">
        <v>0.99475442857142904</v>
      </c>
      <c r="Z3458">
        <v>1.7152525725837101E-3</v>
      </c>
      <c r="AA3458">
        <v>0.99262700000000004</v>
      </c>
      <c r="AB3458">
        <v>-0.27004285714285597</v>
      </c>
      <c r="AC3458">
        <v>0.21214402693280199</v>
      </c>
      <c r="AD3458">
        <v>5.8800000000003301E-2</v>
      </c>
      <c r="AE3458">
        <v>0</v>
      </c>
      <c r="AF3458">
        <v>0</v>
      </c>
      <c r="AI3458" s="2">
        <f t="shared" si="212"/>
        <v>40717</v>
      </c>
      <c r="AJ3458">
        <f t="shared" si="213"/>
        <v>2301.885618976783</v>
      </c>
      <c r="AK3458">
        <f t="shared" si="214"/>
        <v>2301.885618976783</v>
      </c>
      <c r="AL3458" s="3">
        <f>Sheet2!$Q$35</f>
        <v>13804.562889602981</v>
      </c>
      <c r="AM3458" s="3">
        <f>Sheet2!$Q$37</f>
        <v>11470.329043263515</v>
      </c>
      <c r="AN3458" s="3">
        <f>Sheet2!$Q$39</f>
        <v>2136.3846824700945</v>
      </c>
      <c r="AU3458">
        <f t="shared" si="215"/>
        <v>16.387332639133021</v>
      </c>
      <c r="AV3458" t="e">
        <f>VLOOKUP(AI3458,Sheet3!C$29:F$3725,4,FALSE)</f>
        <v>#N/A</v>
      </c>
    </row>
    <row r="3459" spans="1:48" x14ac:dyDescent="0.25">
      <c r="A3459">
        <v>159216138</v>
      </c>
      <c r="B3459">
        <v>11519</v>
      </c>
      <c r="C3459" t="s">
        <v>125</v>
      </c>
      <c r="D3459">
        <v>0</v>
      </c>
      <c r="E3459" t="s">
        <v>126</v>
      </c>
      <c r="F3459" t="s">
        <v>127</v>
      </c>
      <c r="G3459" t="s">
        <v>128</v>
      </c>
      <c r="H3459">
        <v>7</v>
      </c>
      <c r="I3459">
        <v>30.053419875199999</v>
      </c>
      <c r="J3459">
        <v>33.053419875199999</v>
      </c>
      <c r="K3459">
        <v>2.8261324007350002</v>
      </c>
      <c r="L3459">
        <v>5.8261324007350002</v>
      </c>
      <c r="M3459">
        <v>173928</v>
      </c>
      <c r="N3459" t="s">
        <v>129</v>
      </c>
      <c r="P3459">
        <v>37.368000000000002</v>
      </c>
      <c r="S3459">
        <v>0</v>
      </c>
      <c r="T3459">
        <v>0</v>
      </c>
      <c r="V3459" t="s">
        <v>34</v>
      </c>
      <c r="W3459" s="1">
        <v>40718</v>
      </c>
      <c r="X3459">
        <v>20110624</v>
      </c>
      <c r="Y3459">
        <v>0.99170542857142896</v>
      </c>
      <c r="Z3459">
        <v>2.3920970391892301E-3</v>
      </c>
      <c r="AA3459">
        <v>0.98665400000000003</v>
      </c>
      <c r="AB3459">
        <v>3.4857142857146001E-2</v>
      </c>
      <c r="AC3459">
        <v>0.10304168167913901</v>
      </c>
      <c r="AD3459">
        <v>0.14940000000000001</v>
      </c>
      <c r="AE3459">
        <v>0</v>
      </c>
      <c r="AF3459">
        <v>0</v>
      </c>
      <c r="AI3459" s="2">
        <f t="shared" ref="AI3459:AI3522" si="216">W3459</f>
        <v>40718</v>
      </c>
      <c r="AJ3459">
        <f t="shared" ref="AJ3459:AJ3522" si="217">$AQ$2*(Y3459^2)+($AR$2*Y3459)+$AS$2</f>
        <v>3865.2979313191026</v>
      </c>
      <c r="AK3459">
        <f t="shared" ref="AK3459:AK3522" si="218">IF(AJ3459&gt;0,AJ3459,0)</f>
        <v>3865.2979313191026</v>
      </c>
      <c r="AL3459" s="3">
        <f>Sheet2!$Q$35</f>
        <v>13804.562889602981</v>
      </c>
      <c r="AM3459" s="3">
        <f>Sheet2!$Q$37</f>
        <v>11470.329043263515</v>
      </c>
      <c r="AN3459" s="3">
        <f>Sheet2!$Q$39</f>
        <v>2136.3846824700945</v>
      </c>
      <c r="AU3459">
        <f t="shared" ref="AU3459:AU3522" si="219">0.001*(AK3459*86440)/AT$2</f>
        <v>27.517406784979677</v>
      </c>
      <c r="AV3459" t="e">
        <f>VLOOKUP(AI3459,Sheet3!C$29:F$3725,4,FALSE)</f>
        <v>#N/A</v>
      </c>
    </row>
    <row r="3460" spans="1:48" x14ac:dyDescent="0.25">
      <c r="A3460">
        <v>159238697</v>
      </c>
      <c r="B3460">
        <v>11519</v>
      </c>
      <c r="C3460" t="s">
        <v>125</v>
      </c>
      <c r="D3460">
        <v>0</v>
      </c>
      <c r="E3460" t="s">
        <v>126</v>
      </c>
      <c r="F3460" t="s">
        <v>127</v>
      </c>
      <c r="G3460" t="s">
        <v>128</v>
      </c>
      <c r="H3460">
        <v>7</v>
      </c>
      <c r="I3460">
        <v>30.053419875199999</v>
      </c>
      <c r="J3460">
        <v>33.053419875199999</v>
      </c>
      <c r="K3460">
        <v>2.8261324007350002</v>
      </c>
      <c r="L3460">
        <v>5.8261324007350002</v>
      </c>
      <c r="M3460">
        <v>173928</v>
      </c>
      <c r="N3460" t="s">
        <v>129</v>
      </c>
      <c r="P3460">
        <v>37.368000000000002</v>
      </c>
      <c r="S3460">
        <v>0</v>
      </c>
      <c r="T3460">
        <v>0</v>
      </c>
      <c r="V3460" t="s">
        <v>34</v>
      </c>
      <c r="W3460" s="1">
        <v>40719</v>
      </c>
      <c r="X3460">
        <v>20110625</v>
      </c>
      <c r="Y3460">
        <v>0.99152600000000002</v>
      </c>
      <c r="Z3460">
        <v>3.4289515265498302E-3</v>
      </c>
      <c r="AA3460">
        <v>0.98413300000000004</v>
      </c>
      <c r="AB3460">
        <v>5.2800000000002102E-2</v>
      </c>
      <c r="AC3460">
        <v>0.17113932502913501</v>
      </c>
      <c r="AD3460">
        <v>0.40149999999999902</v>
      </c>
      <c r="AE3460">
        <v>0</v>
      </c>
      <c r="AF3460">
        <v>0</v>
      </c>
      <c r="AI3460" s="2">
        <f t="shared" si="216"/>
        <v>40719</v>
      </c>
      <c r="AJ3460">
        <f t="shared" si="217"/>
        <v>3955.1013193679973</v>
      </c>
      <c r="AK3460">
        <f t="shared" si="218"/>
        <v>3955.1013193679973</v>
      </c>
      <c r="AL3460" s="3">
        <f>Sheet2!$Q$35</f>
        <v>13804.562889602981</v>
      </c>
      <c r="AM3460" s="3">
        <f>Sheet2!$Q$37</f>
        <v>11470.329043263515</v>
      </c>
      <c r="AN3460" s="3">
        <f>Sheet2!$Q$39</f>
        <v>2136.3846824700945</v>
      </c>
      <c r="AU3460">
        <f t="shared" si="219"/>
        <v>28.156725254996683</v>
      </c>
      <c r="AV3460" t="e">
        <f>VLOOKUP(AI3460,Sheet3!C$29:F$3725,4,FALSE)</f>
        <v>#N/A</v>
      </c>
    </row>
    <row r="3461" spans="1:48" x14ac:dyDescent="0.25">
      <c r="A3461">
        <v>159261179</v>
      </c>
      <c r="B3461">
        <v>11519</v>
      </c>
      <c r="C3461" t="s">
        <v>125</v>
      </c>
      <c r="D3461">
        <v>0</v>
      </c>
      <c r="E3461" t="s">
        <v>126</v>
      </c>
      <c r="F3461" t="s">
        <v>127</v>
      </c>
      <c r="G3461" t="s">
        <v>128</v>
      </c>
      <c r="H3461">
        <v>7</v>
      </c>
      <c r="I3461">
        <v>30.053419875199999</v>
      </c>
      <c r="J3461">
        <v>33.053419875199999</v>
      </c>
      <c r="K3461">
        <v>2.8261324007350002</v>
      </c>
      <c r="L3461">
        <v>5.8261324007350002</v>
      </c>
      <c r="M3461">
        <v>173928</v>
      </c>
      <c r="N3461" t="s">
        <v>129</v>
      </c>
      <c r="P3461">
        <v>37.368000000000002</v>
      </c>
      <c r="S3461">
        <v>0</v>
      </c>
      <c r="T3461">
        <v>0</v>
      </c>
      <c r="V3461" t="s">
        <v>34</v>
      </c>
      <c r="W3461" s="1">
        <v>40720</v>
      </c>
      <c r="X3461">
        <v>20110626</v>
      </c>
      <c r="Y3461">
        <v>0.991722428571429</v>
      </c>
      <c r="Z3461">
        <v>3.5539484222136598E-3</v>
      </c>
      <c r="AA3461">
        <v>0.98400600000000005</v>
      </c>
      <c r="AB3461">
        <v>3.3157142857146299E-2</v>
      </c>
      <c r="AC3461">
        <v>0.18929053902206699</v>
      </c>
      <c r="AD3461">
        <v>0.41419999999999801</v>
      </c>
      <c r="AE3461">
        <v>0</v>
      </c>
      <c r="AF3461">
        <v>0</v>
      </c>
      <c r="AI3461" s="2">
        <f t="shared" si="216"/>
        <v>40720</v>
      </c>
      <c r="AJ3461">
        <f t="shared" si="217"/>
        <v>3856.7768023908138</v>
      </c>
      <c r="AK3461">
        <f t="shared" si="218"/>
        <v>3856.7768023908138</v>
      </c>
      <c r="AL3461" s="3">
        <f>Sheet2!$Q$35</f>
        <v>13804.562889602981</v>
      </c>
      <c r="AM3461" s="3">
        <f>Sheet2!$Q$37</f>
        <v>11470.329043263515</v>
      </c>
      <c r="AN3461" s="3">
        <f>Sheet2!$Q$39</f>
        <v>2136.3846824700945</v>
      </c>
      <c r="AU3461">
        <f t="shared" si="219"/>
        <v>27.456744094767089</v>
      </c>
      <c r="AV3461" t="e">
        <f>VLOOKUP(AI3461,Sheet3!C$29:F$3725,4,FALSE)</f>
        <v>#N/A</v>
      </c>
    </row>
    <row r="3462" spans="1:48" x14ac:dyDescent="0.25">
      <c r="A3462">
        <v>160326050</v>
      </c>
      <c r="B3462">
        <v>11519</v>
      </c>
      <c r="C3462" t="s">
        <v>125</v>
      </c>
      <c r="D3462">
        <v>0</v>
      </c>
      <c r="E3462" t="s">
        <v>126</v>
      </c>
      <c r="F3462" t="s">
        <v>127</v>
      </c>
      <c r="G3462" t="s">
        <v>128</v>
      </c>
      <c r="H3462">
        <v>7</v>
      </c>
      <c r="I3462">
        <v>30.053419875199999</v>
      </c>
      <c r="J3462">
        <v>33.053419875199999</v>
      </c>
      <c r="K3462">
        <v>2.8261324007350002</v>
      </c>
      <c r="L3462">
        <v>5.8261324007350002</v>
      </c>
      <c r="M3462">
        <v>173928</v>
      </c>
      <c r="N3462" t="s">
        <v>129</v>
      </c>
      <c r="P3462">
        <v>37.368000000000002</v>
      </c>
      <c r="S3462">
        <v>0</v>
      </c>
      <c r="T3462">
        <v>0</v>
      </c>
      <c r="V3462" t="s">
        <v>34</v>
      </c>
      <c r="W3462" s="1">
        <v>40721</v>
      </c>
      <c r="X3462">
        <v>20110627</v>
      </c>
      <c r="Y3462">
        <v>0.99023300000000003</v>
      </c>
      <c r="Z3462">
        <v>5.4076906082250603E-3</v>
      </c>
      <c r="AA3462">
        <v>0.97877000000000003</v>
      </c>
      <c r="AB3462">
        <v>0.18210000000000301</v>
      </c>
      <c r="AC3462">
        <v>0.35102211977513298</v>
      </c>
      <c r="AD3462">
        <v>0.93779999999999997</v>
      </c>
      <c r="AE3462">
        <v>0</v>
      </c>
      <c r="AF3462">
        <v>0</v>
      </c>
      <c r="AI3462" s="2">
        <f t="shared" si="216"/>
        <v>40721</v>
      </c>
      <c r="AJ3462">
        <f t="shared" si="217"/>
        <v>4595.0101344007999</v>
      </c>
      <c r="AK3462">
        <f t="shared" si="218"/>
        <v>4595.0101344007999</v>
      </c>
      <c r="AL3462" s="3">
        <f>Sheet2!$Q$35</f>
        <v>13804.562889602981</v>
      </c>
      <c r="AM3462" s="3">
        <f>Sheet2!$Q$37</f>
        <v>11470.329043263515</v>
      </c>
      <c r="AN3462" s="3">
        <f>Sheet2!$Q$39</f>
        <v>2136.3846824700945</v>
      </c>
      <c r="AU3462">
        <f t="shared" si="219"/>
        <v>32.712294186921852</v>
      </c>
      <c r="AV3462" t="e">
        <f>VLOOKUP(AI3462,Sheet3!C$29:F$3725,4,FALSE)</f>
        <v>#N/A</v>
      </c>
    </row>
    <row r="3463" spans="1:48" x14ac:dyDescent="0.25">
      <c r="A3463">
        <v>160348527</v>
      </c>
      <c r="B3463">
        <v>11519</v>
      </c>
      <c r="C3463" t="s">
        <v>125</v>
      </c>
      <c r="D3463">
        <v>0</v>
      </c>
      <c r="E3463" t="s">
        <v>126</v>
      </c>
      <c r="F3463" t="s">
        <v>127</v>
      </c>
      <c r="G3463" t="s">
        <v>128</v>
      </c>
      <c r="H3463">
        <v>7</v>
      </c>
      <c r="I3463">
        <v>30.053419875199999</v>
      </c>
      <c r="J3463">
        <v>33.053419875199999</v>
      </c>
      <c r="K3463">
        <v>2.8261324007350002</v>
      </c>
      <c r="L3463">
        <v>5.8261324007350002</v>
      </c>
      <c r="M3463">
        <v>173928</v>
      </c>
      <c r="N3463" t="s">
        <v>129</v>
      </c>
      <c r="P3463">
        <v>37.368000000000002</v>
      </c>
      <c r="S3463">
        <v>0</v>
      </c>
      <c r="T3463">
        <v>0</v>
      </c>
      <c r="V3463" t="s">
        <v>34</v>
      </c>
      <c r="W3463" s="1">
        <v>40722</v>
      </c>
      <c r="X3463">
        <v>20110628</v>
      </c>
      <c r="Y3463">
        <v>0.99279857142857098</v>
      </c>
      <c r="Z3463">
        <v>3.8339610571516002E-3</v>
      </c>
      <c r="AA3463">
        <v>0.98451500000000003</v>
      </c>
      <c r="AB3463">
        <v>-7.4457142857141195E-2</v>
      </c>
      <c r="AC3463">
        <v>0.22443049740012</v>
      </c>
      <c r="AD3463">
        <v>0.36330000000000001</v>
      </c>
      <c r="AE3463">
        <v>0</v>
      </c>
      <c r="AF3463">
        <v>0</v>
      </c>
      <c r="AI3463" s="2">
        <f t="shared" si="216"/>
        <v>40722</v>
      </c>
      <c r="AJ3463">
        <f t="shared" si="217"/>
        <v>3312.8984609358013</v>
      </c>
      <c r="AK3463">
        <f t="shared" si="218"/>
        <v>3312.8984609358013</v>
      </c>
      <c r="AL3463" s="3">
        <f>Sheet2!$Q$35</f>
        <v>13804.562889602981</v>
      </c>
      <c r="AM3463" s="3">
        <f>Sheet2!$Q$37</f>
        <v>11470.329043263515</v>
      </c>
      <c r="AN3463" s="3">
        <f>Sheet2!$Q$39</f>
        <v>2136.3846824700945</v>
      </c>
      <c r="AU3463">
        <f t="shared" si="219"/>
        <v>23.584824819905343</v>
      </c>
      <c r="AV3463" t="e">
        <f>VLOOKUP(AI3463,Sheet3!C$29:F$3725,4,FALSE)</f>
        <v>#N/A</v>
      </c>
    </row>
    <row r="3464" spans="1:48" x14ac:dyDescent="0.25">
      <c r="A3464">
        <v>160370942</v>
      </c>
      <c r="B3464">
        <v>11519</v>
      </c>
      <c r="C3464" t="s">
        <v>125</v>
      </c>
      <c r="D3464">
        <v>0</v>
      </c>
      <c r="E3464" t="s">
        <v>126</v>
      </c>
      <c r="F3464" t="s">
        <v>127</v>
      </c>
      <c r="G3464" t="s">
        <v>128</v>
      </c>
      <c r="H3464">
        <v>7</v>
      </c>
      <c r="I3464">
        <v>30.053419875199999</v>
      </c>
      <c r="J3464">
        <v>33.053419875199999</v>
      </c>
      <c r="K3464">
        <v>2.8261324007350002</v>
      </c>
      <c r="L3464">
        <v>5.8261324007350002</v>
      </c>
      <c r="M3464">
        <v>173928</v>
      </c>
      <c r="N3464" t="s">
        <v>129</v>
      </c>
      <c r="P3464">
        <v>37.368000000000002</v>
      </c>
      <c r="S3464">
        <v>0</v>
      </c>
      <c r="T3464">
        <v>0</v>
      </c>
      <c r="V3464" t="s">
        <v>34</v>
      </c>
      <c r="W3464" s="1">
        <v>40723</v>
      </c>
      <c r="X3464">
        <v>20110629</v>
      </c>
      <c r="Y3464">
        <v>0.99343385714285704</v>
      </c>
      <c r="Z3464">
        <v>3.2174726740351999E-3</v>
      </c>
      <c r="AA3464">
        <v>0.98689000000000004</v>
      </c>
      <c r="AB3464">
        <v>-0.13798571428571399</v>
      </c>
      <c r="AC3464">
        <v>0.19360059348028399</v>
      </c>
      <c r="AD3464">
        <v>0.125799999999998</v>
      </c>
      <c r="AE3464">
        <v>0</v>
      </c>
      <c r="AF3464">
        <v>0</v>
      </c>
      <c r="AI3464" s="2">
        <f t="shared" si="216"/>
        <v>40723</v>
      </c>
      <c r="AJ3464">
        <f t="shared" si="217"/>
        <v>2987.6968136969954</v>
      </c>
      <c r="AK3464">
        <f t="shared" si="218"/>
        <v>2987.6968136969954</v>
      </c>
      <c r="AL3464" s="3">
        <f>Sheet2!$Q$35</f>
        <v>13804.562889602981</v>
      </c>
      <c r="AM3464" s="3">
        <f>Sheet2!$Q$37</f>
        <v>11470.329043263515</v>
      </c>
      <c r="AN3464" s="3">
        <f>Sheet2!$Q$39</f>
        <v>2136.3846824700945</v>
      </c>
      <c r="AU3464">
        <f t="shared" si="219"/>
        <v>21.269684778122901</v>
      </c>
      <c r="AV3464" t="e">
        <f>VLOOKUP(AI3464,Sheet3!C$29:F$3725,4,FALSE)</f>
        <v>#N/A</v>
      </c>
    </row>
    <row r="3465" spans="1:48" x14ac:dyDescent="0.25">
      <c r="A3465">
        <v>160392028</v>
      </c>
      <c r="B3465">
        <v>11519</v>
      </c>
      <c r="C3465" t="s">
        <v>125</v>
      </c>
      <c r="D3465">
        <v>0</v>
      </c>
      <c r="E3465" t="s">
        <v>126</v>
      </c>
      <c r="F3465" t="s">
        <v>127</v>
      </c>
      <c r="G3465" t="s">
        <v>128</v>
      </c>
      <c r="H3465">
        <v>7</v>
      </c>
      <c r="I3465">
        <v>30.053419875199999</v>
      </c>
      <c r="J3465">
        <v>33.053419875199999</v>
      </c>
      <c r="K3465">
        <v>2.8261324007350002</v>
      </c>
      <c r="L3465">
        <v>5.8261324007350002</v>
      </c>
      <c r="M3465">
        <v>173928</v>
      </c>
      <c r="N3465" t="s">
        <v>129</v>
      </c>
      <c r="P3465">
        <v>37.368000000000002</v>
      </c>
      <c r="S3465">
        <v>0</v>
      </c>
      <c r="T3465">
        <v>0</v>
      </c>
      <c r="V3465" t="s">
        <v>34</v>
      </c>
      <c r="W3465" s="1">
        <v>40724</v>
      </c>
      <c r="X3465">
        <v>20110630</v>
      </c>
      <c r="Y3465">
        <v>0.99368428571428602</v>
      </c>
      <c r="Z3465">
        <v>3.4563374386474398E-3</v>
      </c>
      <c r="AA3465">
        <v>0.98685199999999995</v>
      </c>
      <c r="AB3465">
        <v>-0.163028571428566</v>
      </c>
      <c r="AC3465">
        <v>0.19579763397290501</v>
      </c>
      <c r="AD3465">
        <v>0.12960000000000699</v>
      </c>
      <c r="AE3465">
        <v>0</v>
      </c>
      <c r="AF3465">
        <v>0</v>
      </c>
      <c r="AI3465" s="2">
        <f t="shared" si="216"/>
        <v>40724</v>
      </c>
      <c r="AJ3465">
        <f t="shared" si="217"/>
        <v>2858.6601523985155</v>
      </c>
      <c r="AK3465">
        <f t="shared" si="218"/>
        <v>2858.6601523985155</v>
      </c>
      <c r="AL3465" s="3">
        <f>Sheet2!$Q$35</f>
        <v>13804.562889602981</v>
      </c>
      <c r="AM3465" s="3">
        <f>Sheet2!$Q$37</f>
        <v>11470.329043263515</v>
      </c>
      <c r="AN3465" s="3">
        <f>Sheet2!$Q$39</f>
        <v>2136.3846824700945</v>
      </c>
      <c r="AU3465">
        <f t="shared" si="219"/>
        <v>20.351061075055814</v>
      </c>
      <c r="AV3465" t="e">
        <f>VLOOKUP(AI3465,Sheet3!C$29:F$3725,4,FALSE)</f>
        <v>#N/A</v>
      </c>
    </row>
    <row r="3466" spans="1:48" x14ac:dyDescent="0.25">
      <c r="A3466">
        <v>212268482</v>
      </c>
      <c r="B3466">
        <v>11519</v>
      </c>
      <c r="C3466" t="s">
        <v>125</v>
      </c>
      <c r="D3466">
        <v>0</v>
      </c>
      <c r="E3466" t="s">
        <v>126</v>
      </c>
      <c r="F3466" t="s">
        <v>127</v>
      </c>
      <c r="G3466" t="s">
        <v>128</v>
      </c>
      <c r="H3466">
        <v>7</v>
      </c>
      <c r="I3466">
        <v>30.053419875199999</v>
      </c>
      <c r="J3466">
        <v>33.053419875199999</v>
      </c>
      <c r="K3466">
        <v>2.8261324007350002</v>
      </c>
      <c r="L3466">
        <v>5.8261324007350002</v>
      </c>
      <c r="M3466">
        <v>173928</v>
      </c>
      <c r="N3466" t="s">
        <v>129</v>
      </c>
      <c r="P3466">
        <v>37.368000000000002</v>
      </c>
      <c r="S3466">
        <v>0</v>
      </c>
      <c r="T3466">
        <v>0</v>
      </c>
      <c r="V3466" t="s">
        <v>34</v>
      </c>
      <c r="W3466" s="1">
        <v>40725</v>
      </c>
      <c r="X3466">
        <v>20110701</v>
      </c>
      <c r="Y3466">
        <v>0.99524642857142898</v>
      </c>
      <c r="Z3466">
        <v>2.8403525866213201E-3</v>
      </c>
      <c r="AA3466">
        <v>0.99241100000000004</v>
      </c>
      <c r="AB3466">
        <v>-0.319242857142854</v>
      </c>
      <c r="AC3466">
        <v>0.279898955528815</v>
      </c>
      <c r="AD3466">
        <v>6.8200000000007102E-2</v>
      </c>
      <c r="AE3466">
        <v>0</v>
      </c>
      <c r="AF3466">
        <v>0</v>
      </c>
      <c r="AI3466" s="2">
        <f t="shared" si="216"/>
        <v>40725</v>
      </c>
      <c r="AJ3466">
        <f t="shared" si="217"/>
        <v>2042.9875444765203</v>
      </c>
      <c r="AK3466">
        <f t="shared" si="218"/>
        <v>2042.9875444765203</v>
      </c>
      <c r="AL3466" s="3">
        <f>Sheet2!$Q$35</f>
        <v>13804.562889602981</v>
      </c>
      <c r="AM3466" s="3">
        <f>Sheet2!$Q$37</f>
        <v>11470.329043263515</v>
      </c>
      <c r="AN3466" s="3">
        <f>Sheet2!$Q$39</f>
        <v>2136.3846824700945</v>
      </c>
      <c r="AU3466">
        <f t="shared" si="219"/>
        <v>14.544213749345282</v>
      </c>
      <c r="AV3466" t="e">
        <f>VLOOKUP(AI3466,Sheet3!C$29:F$3725,4,FALSE)</f>
        <v>#N/A</v>
      </c>
    </row>
    <row r="3467" spans="1:48" x14ac:dyDescent="0.25">
      <c r="A3467">
        <v>212291076</v>
      </c>
      <c r="B3467">
        <v>11519</v>
      </c>
      <c r="C3467" t="s">
        <v>125</v>
      </c>
      <c r="D3467">
        <v>0</v>
      </c>
      <c r="E3467" t="s">
        <v>126</v>
      </c>
      <c r="F3467" t="s">
        <v>127</v>
      </c>
      <c r="G3467" t="s">
        <v>128</v>
      </c>
      <c r="H3467">
        <v>7</v>
      </c>
      <c r="I3467">
        <v>30.053419875199999</v>
      </c>
      <c r="J3467">
        <v>33.053419875199999</v>
      </c>
      <c r="K3467">
        <v>2.8261324007350002</v>
      </c>
      <c r="L3467">
        <v>5.8261324007350002</v>
      </c>
      <c r="M3467">
        <v>173928</v>
      </c>
      <c r="N3467" t="s">
        <v>129</v>
      </c>
      <c r="P3467">
        <v>37.368000000000002</v>
      </c>
      <c r="S3467">
        <v>0</v>
      </c>
      <c r="T3467">
        <v>0</v>
      </c>
      <c r="V3467" t="s">
        <v>34</v>
      </c>
      <c r="W3467" s="1">
        <v>40726</v>
      </c>
      <c r="X3467">
        <v>20110702</v>
      </c>
      <c r="Y3467">
        <v>0.99557428571428597</v>
      </c>
      <c r="Z3467">
        <v>2.5134571930360101E-3</v>
      </c>
      <c r="AA3467">
        <v>0.99297999999999997</v>
      </c>
      <c r="AB3467">
        <v>-0.35202857142856703</v>
      </c>
      <c r="AC3467">
        <v>0.239161718832888</v>
      </c>
      <c r="AD3467">
        <v>-1.7999999999995801E-2</v>
      </c>
      <c r="AE3467">
        <v>0</v>
      </c>
      <c r="AF3467">
        <v>0</v>
      </c>
      <c r="AI3467" s="2">
        <f t="shared" si="216"/>
        <v>40726</v>
      </c>
      <c r="AJ3467">
        <f t="shared" si="217"/>
        <v>1869.4427682892419</v>
      </c>
      <c r="AK3467">
        <f t="shared" si="218"/>
        <v>1869.4427682892419</v>
      </c>
      <c r="AL3467" s="3">
        <f>Sheet2!$Q$35</f>
        <v>13804.562889602981</v>
      </c>
      <c r="AM3467" s="3">
        <f>Sheet2!$Q$37</f>
        <v>11470.329043263515</v>
      </c>
      <c r="AN3467" s="3">
        <f>Sheet2!$Q$39</f>
        <v>2136.3846824700945</v>
      </c>
      <c r="AU3467">
        <f t="shared" si="219"/>
        <v>13.30873273685736</v>
      </c>
      <c r="AV3467" t="e">
        <f>VLOOKUP(AI3467,Sheet3!C$29:F$3725,4,FALSE)</f>
        <v>#N/A</v>
      </c>
    </row>
    <row r="3468" spans="1:48" x14ac:dyDescent="0.25">
      <c r="A3468">
        <v>212313535</v>
      </c>
      <c r="B3468">
        <v>11519</v>
      </c>
      <c r="C3468" t="s">
        <v>125</v>
      </c>
      <c r="D3468">
        <v>0</v>
      </c>
      <c r="E3468" t="s">
        <v>126</v>
      </c>
      <c r="F3468" t="s">
        <v>127</v>
      </c>
      <c r="G3468" t="s">
        <v>128</v>
      </c>
      <c r="H3468">
        <v>7</v>
      </c>
      <c r="I3468">
        <v>30.053419875199999</v>
      </c>
      <c r="J3468">
        <v>33.053419875199999</v>
      </c>
      <c r="K3468">
        <v>2.8261324007350002</v>
      </c>
      <c r="L3468">
        <v>5.8261324007350002</v>
      </c>
      <c r="M3468">
        <v>173928</v>
      </c>
      <c r="N3468" t="s">
        <v>129</v>
      </c>
      <c r="P3468">
        <v>37.368000000000002</v>
      </c>
      <c r="S3468">
        <v>0</v>
      </c>
      <c r="T3468">
        <v>0</v>
      </c>
      <c r="V3468" t="s">
        <v>34</v>
      </c>
      <c r="W3468" s="1">
        <v>40727</v>
      </c>
      <c r="X3468">
        <v>20110703</v>
      </c>
      <c r="Y3468">
        <v>0.99562885714285698</v>
      </c>
      <c r="Z3468">
        <v>2.3148886075373301E-3</v>
      </c>
      <c r="AA3468">
        <v>0.99315399999999998</v>
      </c>
      <c r="AB3468">
        <v>-0.35748571428571202</v>
      </c>
      <c r="AC3468">
        <v>0.23541426967655801</v>
      </c>
      <c r="AD3468">
        <v>2.11000000000072E-2</v>
      </c>
      <c r="AE3468">
        <v>0</v>
      </c>
      <c r="AF3468">
        <v>0</v>
      </c>
      <c r="AI3468" s="2">
        <f t="shared" si="216"/>
        <v>40727</v>
      </c>
      <c r="AJ3468">
        <f t="shared" si="217"/>
        <v>1840.4771583438851</v>
      </c>
      <c r="AK3468">
        <f t="shared" si="218"/>
        <v>1840.4771583438851</v>
      </c>
      <c r="AL3468" s="3">
        <f>Sheet2!$Q$35</f>
        <v>13804.562889602981</v>
      </c>
      <c r="AM3468" s="3">
        <f>Sheet2!$Q$37</f>
        <v>11470.329043263515</v>
      </c>
      <c r="AN3468" s="3">
        <f>Sheet2!$Q$39</f>
        <v>2136.3846824700945</v>
      </c>
      <c r="AU3468">
        <f t="shared" si="219"/>
        <v>13.102523930756499</v>
      </c>
      <c r="AV3468" t="e">
        <f>VLOOKUP(AI3468,Sheet3!C$29:F$3725,4,FALSE)</f>
        <v>#N/A</v>
      </c>
    </row>
    <row r="3469" spans="1:48" x14ac:dyDescent="0.25">
      <c r="A3469">
        <v>212335994</v>
      </c>
      <c r="B3469">
        <v>11519</v>
      </c>
      <c r="C3469" t="s">
        <v>125</v>
      </c>
      <c r="D3469">
        <v>0</v>
      </c>
      <c r="E3469" t="s">
        <v>126</v>
      </c>
      <c r="F3469" t="s">
        <v>127</v>
      </c>
      <c r="G3469" t="s">
        <v>128</v>
      </c>
      <c r="H3469">
        <v>7</v>
      </c>
      <c r="I3469">
        <v>30.053419875199999</v>
      </c>
      <c r="J3469">
        <v>33.053419875199999</v>
      </c>
      <c r="K3469">
        <v>2.8261324007350002</v>
      </c>
      <c r="L3469">
        <v>5.8261324007350002</v>
      </c>
      <c r="M3469">
        <v>173928</v>
      </c>
      <c r="N3469" t="s">
        <v>129</v>
      </c>
      <c r="P3469">
        <v>37.368000000000002</v>
      </c>
      <c r="S3469">
        <v>0</v>
      </c>
      <c r="T3469">
        <v>0</v>
      </c>
      <c r="V3469" t="s">
        <v>34</v>
      </c>
      <c r="W3469" s="1">
        <v>40728</v>
      </c>
      <c r="X3469">
        <v>20110704</v>
      </c>
      <c r="Y3469">
        <v>0.99516585714285699</v>
      </c>
      <c r="Z3469">
        <v>2.2680118057498001E-3</v>
      </c>
      <c r="AA3469">
        <v>0.99197199999999996</v>
      </c>
      <c r="AB3469">
        <v>-0.31118571428571101</v>
      </c>
      <c r="AC3469">
        <v>0.201825642067402</v>
      </c>
      <c r="AD3469">
        <v>8.8000000000088008E-3</v>
      </c>
      <c r="AE3469">
        <v>0</v>
      </c>
      <c r="AF3469">
        <v>0</v>
      </c>
      <c r="AI3469" s="2">
        <f t="shared" si="216"/>
        <v>40728</v>
      </c>
      <c r="AJ3469">
        <f t="shared" si="217"/>
        <v>2085.5114310644567</v>
      </c>
      <c r="AK3469">
        <f t="shared" si="218"/>
        <v>2085.5114310644567</v>
      </c>
      <c r="AL3469" s="3">
        <f>Sheet2!$Q$35</f>
        <v>13804.562889602981</v>
      </c>
      <c r="AM3469" s="3">
        <f>Sheet2!$Q$37</f>
        <v>11470.329043263515</v>
      </c>
      <c r="AN3469" s="3">
        <f>Sheet2!$Q$39</f>
        <v>2136.3846824700945</v>
      </c>
      <c r="AU3469">
        <f t="shared" si="219"/>
        <v>14.84694515740501</v>
      </c>
      <c r="AV3469" t="e">
        <f>VLOOKUP(AI3469,Sheet3!C$29:F$3725,4,FALSE)</f>
        <v>#N/A</v>
      </c>
    </row>
    <row r="3470" spans="1:48" x14ac:dyDescent="0.25">
      <c r="A3470">
        <v>212358519</v>
      </c>
      <c r="B3470">
        <v>11519</v>
      </c>
      <c r="C3470" t="s">
        <v>125</v>
      </c>
      <c r="D3470">
        <v>0</v>
      </c>
      <c r="E3470" t="s">
        <v>126</v>
      </c>
      <c r="F3470" t="s">
        <v>127</v>
      </c>
      <c r="G3470" t="s">
        <v>128</v>
      </c>
      <c r="H3470">
        <v>7</v>
      </c>
      <c r="I3470">
        <v>30.053419875199999</v>
      </c>
      <c r="J3470">
        <v>33.053419875199999</v>
      </c>
      <c r="K3470">
        <v>2.8261324007350002</v>
      </c>
      <c r="L3470">
        <v>5.8261324007350002</v>
      </c>
      <c r="M3470">
        <v>173928</v>
      </c>
      <c r="N3470" t="s">
        <v>129</v>
      </c>
      <c r="P3470">
        <v>37.368000000000002</v>
      </c>
      <c r="S3470">
        <v>0</v>
      </c>
      <c r="T3470">
        <v>0</v>
      </c>
      <c r="V3470" t="s">
        <v>34</v>
      </c>
      <c r="W3470" s="1">
        <v>40729</v>
      </c>
      <c r="X3470">
        <v>20110705</v>
      </c>
      <c r="Y3470">
        <v>0.99507199999999996</v>
      </c>
      <c r="Z3470">
        <v>2.2937533806903902E-3</v>
      </c>
      <c r="AA3470">
        <v>0.99221899999999996</v>
      </c>
      <c r="AB3470">
        <v>-0.30180000000000001</v>
      </c>
      <c r="AC3470">
        <v>0.24484051368770199</v>
      </c>
      <c r="AD3470">
        <v>0.114600000000009</v>
      </c>
      <c r="AE3470">
        <v>0</v>
      </c>
      <c r="AF3470">
        <v>0</v>
      </c>
      <c r="AI3470" s="2">
        <f t="shared" si="216"/>
        <v>40729</v>
      </c>
      <c r="AJ3470">
        <f t="shared" si="217"/>
        <v>2134.9850355805829</v>
      </c>
      <c r="AK3470">
        <f t="shared" si="218"/>
        <v>2134.9850355805829</v>
      </c>
      <c r="AL3470" s="3">
        <f>Sheet2!$Q$35</f>
        <v>13804.562889602981</v>
      </c>
      <c r="AM3470" s="3">
        <f>Sheet2!$Q$37</f>
        <v>11470.329043263515</v>
      </c>
      <c r="AN3470" s="3">
        <f>Sheet2!$Q$39</f>
        <v>2136.3846824700945</v>
      </c>
      <c r="AU3470">
        <f t="shared" si="219"/>
        <v>15.199152238147388</v>
      </c>
      <c r="AV3470" t="e">
        <f>VLOOKUP(AI3470,Sheet3!C$29:F$3725,4,FALSE)</f>
        <v>#N/A</v>
      </c>
    </row>
    <row r="3471" spans="1:48" x14ac:dyDescent="0.25">
      <c r="A3471">
        <v>212380919</v>
      </c>
      <c r="B3471">
        <v>11519</v>
      </c>
      <c r="C3471" t="s">
        <v>125</v>
      </c>
      <c r="D3471">
        <v>0</v>
      </c>
      <c r="E3471" t="s">
        <v>126</v>
      </c>
      <c r="F3471" t="s">
        <v>127</v>
      </c>
      <c r="G3471" t="s">
        <v>128</v>
      </c>
      <c r="H3471">
        <v>7</v>
      </c>
      <c r="I3471">
        <v>30.053419875199999</v>
      </c>
      <c r="J3471">
        <v>33.053419875199999</v>
      </c>
      <c r="K3471">
        <v>2.8261324007350002</v>
      </c>
      <c r="L3471">
        <v>5.8261324007350002</v>
      </c>
      <c r="M3471">
        <v>173928</v>
      </c>
      <c r="N3471" t="s">
        <v>129</v>
      </c>
      <c r="P3471">
        <v>37.368000000000002</v>
      </c>
      <c r="S3471">
        <v>0</v>
      </c>
      <c r="T3471">
        <v>0</v>
      </c>
      <c r="V3471" t="s">
        <v>34</v>
      </c>
      <c r="W3471" s="1">
        <v>40730</v>
      </c>
      <c r="X3471">
        <v>20110706</v>
      </c>
      <c r="Y3471">
        <v>0.99450485714285697</v>
      </c>
      <c r="Z3471">
        <v>2.08123928936387E-3</v>
      </c>
      <c r="AA3471">
        <v>0.99174899999999999</v>
      </c>
      <c r="AB3471">
        <v>-0.24508571428571199</v>
      </c>
      <c r="AC3471">
        <v>0.22655079171013601</v>
      </c>
      <c r="AD3471">
        <v>0.16160000000000599</v>
      </c>
      <c r="AE3471">
        <v>0</v>
      </c>
      <c r="AF3471">
        <v>0</v>
      </c>
      <c r="AI3471" s="2">
        <f t="shared" si="216"/>
        <v>40730</v>
      </c>
      <c r="AJ3471">
        <f t="shared" si="217"/>
        <v>2432.5108442590572</v>
      </c>
      <c r="AK3471">
        <f t="shared" si="218"/>
        <v>2432.5108442590572</v>
      </c>
      <c r="AL3471" s="3">
        <f>Sheet2!$Q$35</f>
        <v>13804.562889602981</v>
      </c>
      <c r="AM3471" s="3">
        <f>Sheet2!$Q$37</f>
        <v>11470.329043263515</v>
      </c>
      <c r="AN3471" s="3">
        <f>Sheet2!$Q$39</f>
        <v>2136.3846824700945</v>
      </c>
      <c r="AU3471">
        <f t="shared" si="219"/>
        <v>17.31726547337777</v>
      </c>
      <c r="AV3471" t="e">
        <f>VLOOKUP(AI3471,Sheet3!C$29:F$3725,4,FALSE)</f>
        <v>#N/A</v>
      </c>
    </row>
    <row r="3472" spans="1:48" x14ac:dyDescent="0.25">
      <c r="A3472">
        <v>212403460</v>
      </c>
      <c r="B3472">
        <v>11519</v>
      </c>
      <c r="C3472" t="s">
        <v>125</v>
      </c>
      <c r="D3472">
        <v>0</v>
      </c>
      <c r="E3472" t="s">
        <v>126</v>
      </c>
      <c r="F3472" t="s">
        <v>127</v>
      </c>
      <c r="G3472" t="s">
        <v>128</v>
      </c>
      <c r="H3472">
        <v>7</v>
      </c>
      <c r="I3472">
        <v>30.053419875199999</v>
      </c>
      <c r="J3472">
        <v>33.053419875199999</v>
      </c>
      <c r="K3472">
        <v>2.8261324007350002</v>
      </c>
      <c r="L3472">
        <v>5.8261324007350002</v>
      </c>
      <c r="M3472">
        <v>173928</v>
      </c>
      <c r="N3472" t="s">
        <v>129</v>
      </c>
      <c r="P3472">
        <v>37.368000000000002</v>
      </c>
      <c r="S3472">
        <v>0</v>
      </c>
      <c r="T3472">
        <v>0</v>
      </c>
      <c r="V3472" t="s">
        <v>34</v>
      </c>
      <c r="W3472" s="1">
        <v>40731</v>
      </c>
      <c r="X3472">
        <v>20110707</v>
      </c>
      <c r="Y3472">
        <v>0.98839385714285699</v>
      </c>
      <c r="Z3472">
        <v>1.8641631924709099E-3</v>
      </c>
      <c r="AA3472">
        <v>0.98545099999999997</v>
      </c>
      <c r="AB3472">
        <v>0.36601428571428701</v>
      </c>
      <c r="AC3472">
        <v>0.24249918661761299</v>
      </c>
      <c r="AD3472">
        <v>0.69170000000000598</v>
      </c>
      <c r="AE3472">
        <v>0</v>
      </c>
      <c r="AF3472">
        <v>0</v>
      </c>
      <c r="AI3472" s="2">
        <f t="shared" si="216"/>
        <v>40731</v>
      </c>
      <c r="AJ3472">
        <f t="shared" si="217"/>
        <v>5483.3207252598368</v>
      </c>
      <c r="AK3472">
        <f t="shared" si="218"/>
        <v>5483.3207252598368</v>
      </c>
      <c r="AL3472" s="3">
        <f>Sheet2!$Q$35</f>
        <v>13804.562889602981</v>
      </c>
      <c r="AM3472" s="3">
        <f>Sheet2!$Q$37</f>
        <v>11470.329043263515</v>
      </c>
      <c r="AN3472" s="3">
        <f>Sheet2!$Q$39</f>
        <v>2136.3846824700945</v>
      </c>
      <c r="AU3472">
        <f t="shared" si="219"/>
        <v>39.036257905737131</v>
      </c>
      <c r="AV3472" t="e">
        <f>VLOOKUP(AI3472,Sheet3!C$29:F$3725,4,FALSE)</f>
        <v>#N/A</v>
      </c>
    </row>
    <row r="3473" spans="1:48" x14ac:dyDescent="0.25">
      <c r="A3473">
        <v>212425853</v>
      </c>
      <c r="B3473">
        <v>11519</v>
      </c>
      <c r="C3473" t="s">
        <v>125</v>
      </c>
      <c r="D3473">
        <v>0</v>
      </c>
      <c r="E3473" t="s">
        <v>126</v>
      </c>
      <c r="F3473" t="s">
        <v>127</v>
      </c>
      <c r="G3473" t="s">
        <v>128</v>
      </c>
      <c r="H3473">
        <v>7</v>
      </c>
      <c r="I3473">
        <v>30.053419875199999</v>
      </c>
      <c r="J3473">
        <v>33.053419875199999</v>
      </c>
      <c r="K3473">
        <v>2.8261324007350002</v>
      </c>
      <c r="L3473">
        <v>5.8261324007350002</v>
      </c>
      <c r="M3473">
        <v>173928</v>
      </c>
      <c r="N3473" t="s">
        <v>129</v>
      </c>
      <c r="P3473">
        <v>37.368000000000002</v>
      </c>
      <c r="S3473">
        <v>0</v>
      </c>
      <c r="T3473">
        <v>0</v>
      </c>
      <c r="V3473" t="s">
        <v>34</v>
      </c>
      <c r="W3473" s="1">
        <v>40732</v>
      </c>
      <c r="X3473">
        <v>20110708</v>
      </c>
      <c r="Y3473">
        <v>0.98711828571428595</v>
      </c>
      <c r="Z3473">
        <v>2.7503619873072102E-3</v>
      </c>
      <c r="AA3473">
        <v>0.98233899999999996</v>
      </c>
      <c r="AB3473">
        <v>0.49357142857143099</v>
      </c>
      <c r="AC3473">
        <v>0.39978955076134598</v>
      </c>
      <c r="AD3473">
        <v>1.0029000000000099</v>
      </c>
      <c r="AE3473">
        <v>0</v>
      </c>
      <c r="AF3473">
        <v>0</v>
      </c>
      <c r="AI3473" s="2">
        <f t="shared" si="216"/>
        <v>40732</v>
      </c>
      <c r="AJ3473">
        <f t="shared" si="217"/>
        <v>6084.3301838110201</v>
      </c>
      <c r="AK3473">
        <f t="shared" si="218"/>
        <v>6084.3301838110201</v>
      </c>
      <c r="AL3473" s="3">
        <f>Sheet2!$Q$35</f>
        <v>13804.562889602981</v>
      </c>
      <c r="AM3473" s="3">
        <f>Sheet2!$Q$37</f>
        <v>11470.329043263515</v>
      </c>
      <c r="AN3473" s="3">
        <f>Sheet2!$Q$39</f>
        <v>2136.3846824700945</v>
      </c>
      <c r="AU3473">
        <f t="shared" si="219"/>
        <v>43.314898788389442</v>
      </c>
      <c r="AV3473" t="e">
        <f>VLOOKUP(AI3473,Sheet3!C$29:F$3725,4,FALSE)</f>
        <v>#N/A</v>
      </c>
    </row>
    <row r="3474" spans="1:48" x14ac:dyDescent="0.25">
      <c r="A3474">
        <v>212448361</v>
      </c>
      <c r="B3474">
        <v>11519</v>
      </c>
      <c r="C3474" t="s">
        <v>125</v>
      </c>
      <c r="D3474">
        <v>0</v>
      </c>
      <c r="E3474" t="s">
        <v>126</v>
      </c>
      <c r="F3474" t="s">
        <v>127</v>
      </c>
      <c r="G3474" t="s">
        <v>128</v>
      </c>
      <c r="H3474">
        <v>7</v>
      </c>
      <c r="I3474">
        <v>30.053419875199999</v>
      </c>
      <c r="J3474">
        <v>33.053419875199999</v>
      </c>
      <c r="K3474">
        <v>2.8261324007350002</v>
      </c>
      <c r="L3474">
        <v>5.8261324007350002</v>
      </c>
      <c r="M3474">
        <v>173928</v>
      </c>
      <c r="N3474" t="s">
        <v>129</v>
      </c>
      <c r="P3474">
        <v>37.368000000000002</v>
      </c>
      <c r="S3474">
        <v>0</v>
      </c>
      <c r="T3474">
        <v>0</v>
      </c>
      <c r="V3474" t="s">
        <v>34</v>
      </c>
      <c r="W3474" s="1">
        <v>40733</v>
      </c>
      <c r="X3474">
        <v>20110709</v>
      </c>
      <c r="Y3474">
        <v>0.98332614285714304</v>
      </c>
      <c r="Z3474">
        <v>4.4148725083864001E-3</v>
      </c>
      <c r="AA3474">
        <v>0.97760800000000003</v>
      </c>
      <c r="AB3474">
        <v>0.87278571428571805</v>
      </c>
      <c r="AC3474">
        <v>0.613592634591134</v>
      </c>
      <c r="AD3474">
        <v>1.5656000000000001</v>
      </c>
      <c r="AE3474">
        <v>0</v>
      </c>
      <c r="AF3474">
        <v>0</v>
      </c>
      <c r="AI3474" s="2">
        <f t="shared" si="216"/>
        <v>40733</v>
      </c>
      <c r="AJ3474">
        <f t="shared" si="217"/>
        <v>7798.0567758781835</v>
      </c>
      <c r="AK3474">
        <f t="shared" si="218"/>
        <v>7798.0567758781835</v>
      </c>
      <c r="AL3474" s="3">
        <f>Sheet2!$Q$35</f>
        <v>13804.562889602981</v>
      </c>
      <c r="AM3474" s="3">
        <f>Sheet2!$Q$37</f>
        <v>11470.329043263515</v>
      </c>
      <c r="AN3474" s="3">
        <f>Sheet2!$Q$39</f>
        <v>2136.3846824700945</v>
      </c>
      <c r="AU3474">
        <f t="shared" si="219"/>
        <v>55.515073934023235</v>
      </c>
      <c r="AV3474" t="e">
        <f>VLOOKUP(AI3474,Sheet3!C$29:F$3725,4,FALSE)</f>
        <v>#N/A</v>
      </c>
    </row>
    <row r="3475" spans="1:48" x14ac:dyDescent="0.25">
      <c r="A3475">
        <v>212470788</v>
      </c>
      <c r="B3475">
        <v>11519</v>
      </c>
      <c r="C3475" t="s">
        <v>125</v>
      </c>
      <c r="D3475">
        <v>0</v>
      </c>
      <c r="E3475" t="s">
        <v>126</v>
      </c>
      <c r="F3475" t="s">
        <v>127</v>
      </c>
      <c r="G3475" t="s">
        <v>128</v>
      </c>
      <c r="H3475">
        <v>7</v>
      </c>
      <c r="I3475">
        <v>30.053419875199999</v>
      </c>
      <c r="J3475">
        <v>33.053419875199999</v>
      </c>
      <c r="K3475">
        <v>2.8261324007350002</v>
      </c>
      <c r="L3475">
        <v>5.8261324007350002</v>
      </c>
      <c r="M3475">
        <v>173928</v>
      </c>
      <c r="N3475" t="s">
        <v>129</v>
      </c>
      <c r="P3475">
        <v>37.368000000000002</v>
      </c>
      <c r="S3475">
        <v>0</v>
      </c>
      <c r="T3475">
        <v>0</v>
      </c>
      <c r="V3475" t="s">
        <v>34</v>
      </c>
      <c r="W3475" s="1">
        <v>40734</v>
      </c>
      <c r="X3475">
        <v>20110710</v>
      </c>
      <c r="Y3475">
        <v>0.98244414285714299</v>
      </c>
      <c r="Z3475">
        <v>5.18041168878558E-3</v>
      </c>
      <c r="AA3475">
        <v>0.97648400000000002</v>
      </c>
      <c r="AB3475">
        <v>0.960985714285715</v>
      </c>
      <c r="AC3475">
        <v>0.69138945904724003</v>
      </c>
      <c r="AD3475">
        <v>1.6779999999999999</v>
      </c>
      <c r="AE3475">
        <v>0</v>
      </c>
      <c r="AF3475">
        <v>0</v>
      </c>
      <c r="AI3475" s="2">
        <f t="shared" si="216"/>
        <v>40734</v>
      </c>
      <c r="AJ3475">
        <f t="shared" si="217"/>
        <v>8180.9829657734372</v>
      </c>
      <c r="AK3475">
        <f t="shared" si="218"/>
        <v>8180.9829657734372</v>
      </c>
      <c r="AL3475" s="3">
        <f>Sheet2!$Q$35</f>
        <v>13804.562889602981</v>
      </c>
      <c r="AM3475" s="3">
        <f>Sheet2!$Q$37</f>
        <v>11470.329043263515</v>
      </c>
      <c r="AN3475" s="3">
        <f>Sheet2!$Q$39</f>
        <v>2136.3846824700945</v>
      </c>
      <c r="AU3475">
        <f t="shared" si="219"/>
        <v>58.241160234018778</v>
      </c>
      <c r="AV3475" t="e">
        <f>VLOOKUP(AI3475,Sheet3!C$29:F$3725,4,FALSE)</f>
        <v>#N/A</v>
      </c>
    </row>
    <row r="3476" spans="1:48" x14ac:dyDescent="0.25">
      <c r="A3476">
        <v>212493208</v>
      </c>
      <c r="B3476">
        <v>11519</v>
      </c>
      <c r="C3476" t="s">
        <v>125</v>
      </c>
      <c r="D3476">
        <v>0</v>
      </c>
      <c r="E3476" t="s">
        <v>126</v>
      </c>
      <c r="F3476" t="s">
        <v>127</v>
      </c>
      <c r="G3476" t="s">
        <v>128</v>
      </c>
      <c r="H3476">
        <v>7</v>
      </c>
      <c r="I3476">
        <v>30.053419875199999</v>
      </c>
      <c r="J3476">
        <v>33.053419875199999</v>
      </c>
      <c r="K3476">
        <v>2.8261324007350002</v>
      </c>
      <c r="L3476">
        <v>5.8261324007350002</v>
      </c>
      <c r="M3476">
        <v>173928</v>
      </c>
      <c r="N3476" t="s">
        <v>129</v>
      </c>
      <c r="P3476">
        <v>37.368000000000002</v>
      </c>
      <c r="S3476">
        <v>0</v>
      </c>
      <c r="T3476">
        <v>0</v>
      </c>
      <c r="V3476" t="s">
        <v>34</v>
      </c>
      <c r="W3476" s="1">
        <v>40735</v>
      </c>
      <c r="X3476">
        <v>20110711</v>
      </c>
      <c r="Y3476">
        <v>0.98822942857142904</v>
      </c>
      <c r="Z3476">
        <v>4.8283524506559303E-3</v>
      </c>
      <c r="AA3476">
        <v>0.980568</v>
      </c>
      <c r="AB3476">
        <v>0.38245714285714499</v>
      </c>
      <c r="AC3476">
        <v>0.64635045968475602</v>
      </c>
      <c r="AD3476">
        <v>1.2797000000000101</v>
      </c>
      <c r="AE3476">
        <v>0</v>
      </c>
      <c r="AF3476">
        <v>0</v>
      </c>
      <c r="AI3476" s="2">
        <f t="shared" si="216"/>
        <v>40735</v>
      </c>
      <c r="AJ3476">
        <f t="shared" si="217"/>
        <v>5561.4884815760888</v>
      </c>
      <c r="AK3476">
        <f t="shared" si="218"/>
        <v>5561.4884815760888</v>
      </c>
      <c r="AL3476" s="3">
        <f>Sheet2!$Q$35</f>
        <v>13804.562889602981</v>
      </c>
      <c r="AM3476" s="3">
        <f>Sheet2!$Q$37</f>
        <v>11470.329043263515</v>
      </c>
      <c r="AN3476" s="3">
        <f>Sheet2!$Q$39</f>
        <v>2136.3846824700945</v>
      </c>
      <c r="AU3476">
        <f t="shared" si="219"/>
        <v>39.592741257407113</v>
      </c>
      <c r="AV3476" t="e">
        <f>VLOOKUP(AI3476,Sheet3!C$29:F$3725,4,FALSE)</f>
        <v>#N/A</v>
      </c>
    </row>
    <row r="3477" spans="1:48" x14ac:dyDescent="0.25">
      <c r="A3477">
        <v>212515754</v>
      </c>
      <c r="B3477">
        <v>11519</v>
      </c>
      <c r="C3477" t="s">
        <v>125</v>
      </c>
      <c r="D3477">
        <v>0</v>
      </c>
      <c r="E3477" t="s">
        <v>126</v>
      </c>
      <c r="F3477" t="s">
        <v>127</v>
      </c>
      <c r="G3477" t="s">
        <v>128</v>
      </c>
      <c r="H3477">
        <v>7</v>
      </c>
      <c r="I3477">
        <v>30.053419875199999</v>
      </c>
      <c r="J3477">
        <v>33.053419875199999</v>
      </c>
      <c r="K3477">
        <v>2.8261324007350002</v>
      </c>
      <c r="L3477">
        <v>5.8261324007350002</v>
      </c>
      <c r="M3477">
        <v>173928</v>
      </c>
      <c r="N3477" t="s">
        <v>129</v>
      </c>
      <c r="P3477">
        <v>37.368000000000002</v>
      </c>
      <c r="S3477">
        <v>0</v>
      </c>
      <c r="T3477">
        <v>0</v>
      </c>
      <c r="V3477" t="s">
        <v>34</v>
      </c>
      <c r="W3477" s="1">
        <v>40736</v>
      </c>
      <c r="X3477">
        <v>20110712</v>
      </c>
      <c r="Y3477">
        <v>0.98975557142857196</v>
      </c>
      <c r="Z3477">
        <v>3.1918343967578299E-3</v>
      </c>
      <c r="AA3477">
        <v>0.98452700000000004</v>
      </c>
      <c r="AB3477">
        <v>0.22984285714285899</v>
      </c>
      <c r="AC3477">
        <v>0.48109906273372099</v>
      </c>
      <c r="AD3477">
        <v>0.88380000000000103</v>
      </c>
      <c r="AE3477">
        <v>0</v>
      </c>
      <c r="AF3477">
        <v>0</v>
      </c>
      <c r="AI3477" s="2">
        <f t="shared" si="216"/>
        <v>40736</v>
      </c>
      <c r="AJ3477">
        <f t="shared" si="217"/>
        <v>4828.0793242705986</v>
      </c>
      <c r="AK3477">
        <f t="shared" si="218"/>
        <v>4828.0793242705986</v>
      </c>
      <c r="AL3477" s="3">
        <f>Sheet2!$Q$35</f>
        <v>13804.562889602981</v>
      </c>
      <c r="AM3477" s="3">
        <f>Sheet2!$Q$37</f>
        <v>11470.329043263515</v>
      </c>
      <c r="AN3477" s="3">
        <f>Sheet2!$Q$39</f>
        <v>2136.3846824700945</v>
      </c>
      <c r="AU3477">
        <f t="shared" si="219"/>
        <v>34.371534902812598</v>
      </c>
      <c r="AV3477" t="e">
        <f>VLOOKUP(AI3477,Sheet3!C$29:F$3725,4,FALSE)</f>
        <v>#N/A</v>
      </c>
    </row>
    <row r="3478" spans="1:48" x14ac:dyDescent="0.25">
      <c r="A3478">
        <v>212538247</v>
      </c>
      <c r="B3478">
        <v>11519</v>
      </c>
      <c r="C3478" t="s">
        <v>125</v>
      </c>
      <c r="D3478">
        <v>0</v>
      </c>
      <c r="E3478" t="s">
        <v>126</v>
      </c>
      <c r="F3478" t="s">
        <v>127</v>
      </c>
      <c r="G3478" t="s">
        <v>128</v>
      </c>
      <c r="H3478">
        <v>7</v>
      </c>
      <c r="I3478">
        <v>30.053419875199999</v>
      </c>
      <c r="J3478">
        <v>33.053419875199999</v>
      </c>
      <c r="K3478">
        <v>2.8261324007350002</v>
      </c>
      <c r="L3478">
        <v>5.8261324007350002</v>
      </c>
      <c r="M3478">
        <v>173928</v>
      </c>
      <c r="N3478" t="s">
        <v>129</v>
      </c>
      <c r="P3478">
        <v>37.368000000000002</v>
      </c>
      <c r="S3478">
        <v>0</v>
      </c>
      <c r="T3478">
        <v>0</v>
      </c>
      <c r="V3478" t="s">
        <v>34</v>
      </c>
      <c r="W3478" s="1">
        <v>40737</v>
      </c>
      <c r="X3478">
        <v>20110713</v>
      </c>
      <c r="Y3478">
        <v>0.99261957142857105</v>
      </c>
      <c r="Z3478">
        <v>6.1520678454896895E-4</v>
      </c>
      <c r="AA3478">
        <v>0.99180900000000005</v>
      </c>
      <c r="AB3478">
        <v>-5.6557142857141897E-2</v>
      </c>
      <c r="AC3478">
        <v>0.19158568286161601</v>
      </c>
      <c r="AD3478">
        <v>0.13250000000000201</v>
      </c>
      <c r="AE3478">
        <v>0</v>
      </c>
      <c r="AF3478">
        <v>0</v>
      </c>
      <c r="AI3478" s="2">
        <f t="shared" si="216"/>
        <v>40737</v>
      </c>
      <c r="AJ3478">
        <f t="shared" si="217"/>
        <v>3403.9744748333469</v>
      </c>
      <c r="AK3478">
        <f t="shared" si="218"/>
        <v>3403.9744748333469</v>
      </c>
      <c r="AL3478" s="3">
        <f>Sheet2!$Q$35</f>
        <v>13804.562889602981</v>
      </c>
      <c r="AM3478" s="3">
        <f>Sheet2!$Q$37</f>
        <v>11470.329043263515</v>
      </c>
      <c r="AN3478" s="3">
        <f>Sheet2!$Q$39</f>
        <v>2136.3846824700945</v>
      </c>
      <c r="AU3478">
        <f t="shared" si="219"/>
        <v>24.233203228841585</v>
      </c>
      <c r="AV3478" t="e">
        <f>VLOOKUP(AI3478,Sheet3!C$29:F$3725,4,FALSE)</f>
        <v>#N/A</v>
      </c>
    </row>
    <row r="3479" spans="1:48" x14ac:dyDescent="0.25">
      <c r="A3479">
        <v>212560800</v>
      </c>
      <c r="B3479">
        <v>11519</v>
      </c>
      <c r="C3479" t="s">
        <v>125</v>
      </c>
      <c r="D3479">
        <v>0</v>
      </c>
      <c r="E3479" t="s">
        <v>126</v>
      </c>
      <c r="F3479" t="s">
        <v>127</v>
      </c>
      <c r="G3479" t="s">
        <v>128</v>
      </c>
      <c r="H3479">
        <v>7</v>
      </c>
      <c r="I3479">
        <v>30.053419875199999</v>
      </c>
      <c r="J3479">
        <v>33.053419875199999</v>
      </c>
      <c r="K3479">
        <v>2.8261324007350002</v>
      </c>
      <c r="L3479">
        <v>5.8261324007350002</v>
      </c>
      <c r="M3479">
        <v>173928</v>
      </c>
      <c r="N3479" t="s">
        <v>129</v>
      </c>
      <c r="P3479">
        <v>37.368000000000002</v>
      </c>
      <c r="S3479">
        <v>0</v>
      </c>
      <c r="T3479">
        <v>0</v>
      </c>
      <c r="V3479" t="s">
        <v>34</v>
      </c>
      <c r="W3479" s="1">
        <v>40738</v>
      </c>
      <c r="X3479">
        <v>20110714</v>
      </c>
      <c r="Y3479">
        <v>0.99301257142857102</v>
      </c>
      <c r="Z3479">
        <v>6.9395982945555802E-4</v>
      </c>
      <c r="AA3479">
        <v>0.99176299999999995</v>
      </c>
      <c r="AB3479">
        <v>-9.5857142857141198E-2</v>
      </c>
      <c r="AC3479">
        <v>0.15572333394419</v>
      </c>
      <c r="AD3479">
        <v>7.7500000000008104E-2</v>
      </c>
      <c r="AE3479">
        <v>0</v>
      </c>
      <c r="AF3479">
        <v>0</v>
      </c>
      <c r="AI3479" s="2">
        <f t="shared" si="216"/>
        <v>40738</v>
      </c>
      <c r="AJ3479">
        <f t="shared" si="217"/>
        <v>3203.6947601716965</v>
      </c>
      <c r="AK3479">
        <f t="shared" si="218"/>
        <v>3203.6947601716965</v>
      </c>
      <c r="AL3479" s="3">
        <f>Sheet2!$Q$35</f>
        <v>13804.562889602981</v>
      </c>
      <c r="AM3479" s="3">
        <f>Sheet2!$Q$37</f>
        <v>11470.329043263515</v>
      </c>
      <c r="AN3479" s="3">
        <f>Sheet2!$Q$39</f>
        <v>2136.3846824700945</v>
      </c>
      <c r="AU3479">
        <f t="shared" si="219"/>
        <v>22.80739376290903</v>
      </c>
      <c r="AV3479" t="e">
        <f>VLOOKUP(AI3479,Sheet3!C$29:F$3725,4,FALSE)</f>
        <v>#N/A</v>
      </c>
    </row>
    <row r="3480" spans="1:48" x14ac:dyDescent="0.25">
      <c r="A3480">
        <v>212583229</v>
      </c>
      <c r="B3480">
        <v>11519</v>
      </c>
      <c r="C3480" t="s">
        <v>125</v>
      </c>
      <c r="D3480">
        <v>0</v>
      </c>
      <c r="E3480" t="s">
        <v>126</v>
      </c>
      <c r="F3480" t="s">
        <v>127</v>
      </c>
      <c r="G3480" t="s">
        <v>128</v>
      </c>
      <c r="H3480">
        <v>7</v>
      </c>
      <c r="I3480">
        <v>30.053419875199999</v>
      </c>
      <c r="J3480">
        <v>33.053419875199999</v>
      </c>
      <c r="K3480">
        <v>2.8261324007350002</v>
      </c>
      <c r="L3480">
        <v>5.8261324007350002</v>
      </c>
      <c r="M3480">
        <v>173928</v>
      </c>
      <c r="N3480" t="s">
        <v>129</v>
      </c>
      <c r="P3480">
        <v>37.368000000000002</v>
      </c>
      <c r="S3480">
        <v>0</v>
      </c>
      <c r="T3480">
        <v>0</v>
      </c>
      <c r="V3480" t="s">
        <v>34</v>
      </c>
      <c r="W3480" s="1">
        <v>40739</v>
      </c>
      <c r="X3480">
        <v>20110715</v>
      </c>
      <c r="Y3480">
        <v>0.99321614285714299</v>
      </c>
      <c r="Z3480">
        <v>1.15870450178161E-3</v>
      </c>
      <c r="AA3480">
        <v>0.99075100000000005</v>
      </c>
      <c r="AB3480">
        <v>-0.11621428571428601</v>
      </c>
      <c r="AC3480">
        <v>9.3483542150806107E-2</v>
      </c>
      <c r="AD3480">
        <v>2.3000000000106299E-3</v>
      </c>
      <c r="AE3480">
        <v>0</v>
      </c>
      <c r="AF3480">
        <v>0</v>
      </c>
      <c r="AI3480" s="2">
        <f t="shared" si="216"/>
        <v>40739</v>
      </c>
      <c r="AJ3480">
        <f t="shared" si="217"/>
        <v>3099.4897742713802</v>
      </c>
      <c r="AK3480">
        <f t="shared" si="218"/>
        <v>3099.4897742713802</v>
      </c>
      <c r="AL3480" s="3">
        <f>Sheet2!$Q$35</f>
        <v>13804.562889602981</v>
      </c>
      <c r="AM3480" s="3">
        <f>Sheet2!$Q$37</f>
        <v>11470.329043263515</v>
      </c>
      <c r="AN3480" s="3">
        <f>Sheet2!$Q$39</f>
        <v>2136.3846824700945</v>
      </c>
      <c r="AU3480">
        <f t="shared" si="219"/>
        <v>22.065549010708128</v>
      </c>
      <c r="AV3480" t="e">
        <f>VLOOKUP(AI3480,Sheet3!C$29:F$3725,4,FALSE)</f>
        <v>#N/A</v>
      </c>
    </row>
    <row r="3481" spans="1:48" x14ac:dyDescent="0.25">
      <c r="A3481">
        <v>212605682</v>
      </c>
      <c r="B3481">
        <v>11519</v>
      </c>
      <c r="C3481" t="s">
        <v>125</v>
      </c>
      <c r="D3481">
        <v>0</v>
      </c>
      <c r="E3481" t="s">
        <v>126</v>
      </c>
      <c r="F3481" t="s">
        <v>127</v>
      </c>
      <c r="G3481" t="s">
        <v>128</v>
      </c>
      <c r="H3481">
        <v>7</v>
      </c>
      <c r="I3481">
        <v>30.053419875199999</v>
      </c>
      <c r="J3481">
        <v>33.053419875199999</v>
      </c>
      <c r="K3481">
        <v>2.8261324007350002</v>
      </c>
      <c r="L3481">
        <v>5.8261324007350002</v>
      </c>
      <c r="M3481">
        <v>173928</v>
      </c>
      <c r="N3481" t="s">
        <v>129</v>
      </c>
      <c r="P3481">
        <v>37.368000000000002</v>
      </c>
      <c r="S3481">
        <v>0</v>
      </c>
      <c r="T3481">
        <v>0</v>
      </c>
      <c r="V3481" t="s">
        <v>34</v>
      </c>
      <c r="W3481" s="1">
        <v>40740</v>
      </c>
      <c r="X3481">
        <v>20110716</v>
      </c>
      <c r="Y3481">
        <v>0.99270214285714298</v>
      </c>
      <c r="Z3481">
        <v>1.3187893180133599E-3</v>
      </c>
      <c r="AA3481">
        <v>0.99043000000000003</v>
      </c>
      <c r="AB3481">
        <v>-6.4814285714284298E-2</v>
      </c>
      <c r="AC3481">
        <v>0.145824683669629</v>
      </c>
      <c r="AD3481">
        <v>0.21150000000000899</v>
      </c>
      <c r="AE3481">
        <v>0</v>
      </c>
      <c r="AF3481">
        <v>0</v>
      </c>
      <c r="AI3481" s="2">
        <f t="shared" si="216"/>
        <v>40740</v>
      </c>
      <c r="AJ3481">
        <f t="shared" si="217"/>
        <v>3361.9920073929243</v>
      </c>
      <c r="AK3481">
        <f t="shared" si="218"/>
        <v>3361.9920073929243</v>
      </c>
      <c r="AL3481" s="3">
        <f>Sheet2!$Q$35</f>
        <v>13804.562889602981</v>
      </c>
      <c r="AM3481" s="3">
        <f>Sheet2!$Q$37</f>
        <v>11470.329043263515</v>
      </c>
      <c r="AN3481" s="3">
        <f>Sheet2!$Q$39</f>
        <v>2136.3846824700945</v>
      </c>
      <c r="AU3481">
        <f t="shared" si="219"/>
        <v>23.934326232831854</v>
      </c>
      <c r="AV3481" t="e">
        <f>VLOOKUP(AI3481,Sheet3!C$29:F$3725,4,FALSE)</f>
        <v>#N/A</v>
      </c>
    </row>
    <row r="3482" spans="1:48" x14ac:dyDescent="0.25">
      <c r="A3482">
        <v>212628144</v>
      </c>
      <c r="B3482">
        <v>11519</v>
      </c>
      <c r="C3482" t="s">
        <v>125</v>
      </c>
      <c r="D3482">
        <v>0</v>
      </c>
      <c r="E3482" t="s">
        <v>126</v>
      </c>
      <c r="F3482" t="s">
        <v>127</v>
      </c>
      <c r="G3482" t="s">
        <v>128</v>
      </c>
      <c r="H3482">
        <v>7</v>
      </c>
      <c r="I3482">
        <v>30.053419875199999</v>
      </c>
      <c r="J3482">
        <v>33.053419875199999</v>
      </c>
      <c r="K3482">
        <v>2.8261324007350002</v>
      </c>
      <c r="L3482">
        <v>5.8261324007350002</v>
      </c>
      <c r="M3482">
        <v>173928</v>
      </c>
      <c r="N3482" t="s">
        <v>129</v>
      </c>
      <c r="P3482">
        <v>37.368000000000002</v>
      </c>
      <c r="S3482">
        <v>0</v>
      </c>
      <c r="T3482">
        <v>0</v>
      </c>
      <c r="V3482" t="s">
        <v>34</v>
      </c>
      <c r="W3482" s="1">
        <v>40741</v>
      </c>
      <c r="X3482">
        <v>20110717</v>
      </c>
      <c r="Y3482">
        <v>0.99250114285714297</v>
      </c>
      <c r="Z3482">
        <v>1.27073425664865E-3</v>
      </c>
      <c r="AA3482">
        <v>0.99047700000000005</v>
      </c>
      <c r="AB3482">
        <v>-4.4714285714283597E-2</v>
      </c>
      <c r="AC3482">
        <v>0.170628781934616</v>
      </c>
      <c r="AD3482">
        <v>0.25010000000000898</v>
      </c>
      <c r="AE3482">
        <v>0</v>
      </c>
      <c r="AF3482">
        <v>0</v>
      </c>
      <c r="AI3482" s="2">
        <f t="shared" si="216"/>
        <v>40741</v>
      </c>
      <c r="AJ3482">
        <f t="shared" si="217"/>
        <v>3464.0976441828534</v>
      </c>
      <c r="AK3482">
        <f t="shared" si="218"/>
        <v>3464.0976441828534</v>
      </c>
      <c r="AL3482" s="3">
        <f>Sheet2!$Q$35</f>
        <v>13804.562889602981</v>
      </c>
      <c r="AM3482" s="3">
        <f>Sheet2!$Q$37</f>
        <v>11470.329043263515</v>
      </c>
      <c r="AN3482" s="3">
        <f>Sheet2!$Q$39</f>
        <v>2136.3846824700945</v>
      </c>
      <c r="AU3482">
        <f t="shared" si="219"/>
        <v>24.661225528180353</v>
      </c>
      <c r="AV3482" t="e">
        <f>VLOOKUP(AI3482,Sheet3!C$29:F$3725,4,FALSE)</f>
        <v>#N/A</v>
      </c>
    </row>
    <row r="3483" spans="1:48" x14ac:dyDescent="0.25">
      <c r="A3483">
        <v>212650631</v>
      </c>
      <c r="B3483">
        <v>11519</v>
      </c>
      <c r="C3483" t="s">
        <v>125</v>
      </c>
      <c r="D3483">
        <v>0</v>
      </c>
      <c r="E3483" t="s">
        <v>126</v>
      </c>
      <c r="F3483" t="s">
        <v>127</v>
      </c>
      <c r="G3483" t="s">
        <v>128</v>
      </c>
      <c r="H3483">
        <v>7</v>
      </c>
      <c r="I3483">
        <v>30.053419875199999</v>
      </c>
      <c r="J3483">
        <v>33.053419875199999</v>
      </c>
      <c r="K3483">
        <v>2.8261324007350002</v>
      </c>
      <c r="L3483">
        <v>5.8261324007350002</v>
      </c>
      <c r="M3483">
        <v>173928</v>
      </c>
      <c r="N3483" t="s">
        <v>129</v>
      </c>
      <c r="P3483">
        <v>37.368000000000002</v>
      </c>
      <c r="S3483">
        <v>0</v>
      </c>
      <c r="T3483">
        <v>0</v>
      </c>
      <c r="V3483" t="s">
        <v>34</v>
      </c>
      <c r="W3483" s="1">
        <v>40742</v>
      </c>
      <c r="X3483">
        <v>20110718</v>
      </c>
      <c r="Y3483">
        <v>0.99272242857142901</v>
      </c>
      <c r="Z3483">
        <v>1.2226369461294699E-3</v>
      </c>
      <c r="AA3483">
        <v>0.99075000000000002</v>
      </c>
      <c r="AB3483">
        <v>-6.68428571428554E-2</v>
      </c>
      <c r="AC3483">
        <v>0.185783467334137</v>
      </c>
      <c r="AD3483">
        <v>0.26150000000000301</v>
      </c>
      <c r="AE3483">
        <v>0</v>
      </c>
      <c r="AF3483">
        <v>0</v>
      </c>
      <c r="AI3483" s="2">
        <f t="shared" si="216"/>
        <v>40742</v>
      </c>
      <c r="AJ3483">
        <f t="shared" si="217"/>
        <v>3351.6700482685119</v>
      </c>
      <c r="AK3483">
        <f t="shared" si="218"/>
        <v>3351.6700482685119</v>
      </c>
      <c r="AL3483" s="3">
        <f>Sheet2!$Q$35</f>
        <v>13804.562889602981</v>
      </c>
      <c r="AM3483" s="3">
        <f>Sheet2!$Q$37</f>
        <v>11470.329043263515</v>
      </c>
      <c r="AN3483" s="3">
        <f>Sheet2!$Q$39</f>
        <v>2136.3846824700945</v>
      </c>
      <c r="AU3483">
        <f t="shared" si="219"/>
        <v>23.860843269010886</v>
      </c>
      <c r="AV3483" t="e">
        <f>VLOOKUP(AI3483,Sheet3!C$29:F$3725,4,FALSE)</f>
        <v>#N/A</v>
      </c>
    </row>
    <row r="3484" spans="1:48" x14ac:dyDescent="0.25">
      <c r="A3484">
        <v>212673142</v>
      </c>
      <c r="B3484">
        <v>11519</v>
      </c>
      <c r="C3484" t="s">
        <v>125</v>
      </c>
      <c r="D3484">
        <v>0</v>
      </c>
      <c r="E3484" t="s">
        <v>126</v>
      </c>
      <c r="F3484" t="s">
        <v>127</v>
      </c>
      <c r="G3484" t="s">
        <v>128</v>
      </c>
      <c r="H3484">
        <v>7</v>
      </c>
      <c r="I3484">
        <v>30.053419875199999</v>
      </c>
      <c r="J3484">
        <v>33.053419875199999</v>
      </c>
      <c r="K3484">
        <v>2.8261324007350002</v>
      </c>
      <c r="L3484">
        <v>5.8261324007350002</v>
      </c>
      <c r="M3484">
        <v>173928</v>
      </c>
      <c r="N3484" t="s">
        <v>129</v>
      </c>
      <c r="P3484">
        <v>37.368000000000002</v>
      </c>
      <c r="S3484">
        <v>0</v>
      </c>
      <c r="T3484">
        <v>0</v>
      </c>
      <c r="V3484" t="s">
        <v>34</v>
      </c>
      <c r="W3484" s="1">
        <v>40743</v>
      </c>
      <c r="X3484">
        <v>20110719</v>
      </c>
      <c r="Y3484">
        <v>0.988703142857143</v>
      </c>
      <c r="Z3484">
        <v>4.9783116882439098E-3</v>
      </c>
      <c r="AA3484">
        <v>0.98014900000000005</v>
      </c>
      <c r="AB3484">
        <v>0.33508571428571499</v>
      </c>
      <c r="AC3484">
        <v>0.56422151533537401</v>
      </c>
      <c r="AD3484">
        <v>1.3216000000000001</v>
      </c>
      <c r="AE3484">
        <v>0</v>
      </c>
      <c r="AF3484">
        <v>0</v>
      </c>
      <c r="AI3484" s="2">
        <f t="shared" si="216"/>
        <v>40743</v>
      </c>
      <c r="AJ3484">
        <f t="shared" si="217"/>
        <v>5335.7326356032863</v>
      </c>
      <c r="AK3484">
        <f t="shared" si="218"/>
        <v>5335.7326356032863</v>
      </c>
      <c r="AL3484" s="3">
        <f>Sheet2!$Q$35</f>
        <v>13804.562889602981</v>
      </c>
      <c r="AM3484" s="3">
        <f>Sheet2!$Q$37</f>
        <v>11470.329043263515</v>
      </c>
      <c r="AN3484" s="3">
        <f>Sheet2!$Q$39</f>
        <v>2136.3846824700945</v>
      </c>
      <c r="AU3484">
        <f t="shared" si="219"/>
        <v>37.985564900473406</v>
      </c>
      <c r="AV3484" t="e">
        <f>VLOOKUP(AI3484,Sheet3!C$29:F$3725,4,FALSE)</f>
        <v>#N/A</v>
      </c>
    </row>
    <row r="3485" spans="1:48" x14ac:dyDescent="0.25">
      <c r="A3485">
        <v>212695633</v>
      </c>
      <c r="B3485">
        <v>11519</v>
      </c>
      <c r="C3485" t="s">
        <v>125</v>
      </c>
      <c r="D3485">
        <v>0</v>
      </c>
      <c r="E3485" t="s">
        <v>126</v>
      </c>
      <c r="F3485" t="s">
        <v>127</v>
      </c>
      <c r="G3485" t="s">
        <v>128</v>
      </c>
      <c r="H3485">
        <v>7</v>
      </c>
      <c r="I3485">
        <v>30.053419875199999</v>
      </c>
      <c r="J3485">
        <v>33.053419875199999</v>
      </c>
      <c r="K3485">
        <v>2.8261324007350002</v>
      </c>
      <c r="L3485">
        <v>5.8261324007350002</v>
      </c>
      <c r="M3485">
        <v>173928</v>
      </c>
      <c r="N3485" t="s">
        <v>129</v>
      </c>
      <c r="P3485">
        <v>37.368000000000002</v>
      </c>
      <c r="S3485">
        <v>0</v>
      </c>
      <c r="T3485">
        <v>0</v>
      </c>
      <c r="V3485" t="s">
        <v>34</v>
      </c>
      <c r="W3485" s="1">
        <v>40744</v>
      </c>
      <c r="X3485">
        <v>20110720</v>
      </c>
      <c r="Y3485">
        <v>0.98886971428571402</v>
      </c>
      <c r="Z3485">
        <v>5.0970432245227302E-3</v>
      </c>
      <c r="AA3485">
        <v>0.98052799999999996</v>
      </c>
      <c r="AB3485">
        <v>0.318428571428575</v>
      </c>
      <c r="AC3485">
        <v>0.58000236874956301</v>
      </c>
      <c r="AD3485">
        <v>1.2837000000000101</v>
      </c>
      <c r="AE3485">
        <v>0</v>
      </c>
      <c r="AF3485">
        <v>0</v>
      </c>
      <c r="AI3485" s="2">
        <f t="shared" si="216"/>
        <v>40744</v>
      </c>
      <c r="AJ3485">
        <f t="shared" si="217"/>
        <v>5255.9452467011288</v>
      </c>
      <c r="AK3485">
        <f t="shared" si="218"/>
        <v>5255.9452467011288</v>
      </c>
      <c r="AL3485" s="3">
        <f>Sheet2!$Q$35</f>
        <v>13804.562889602981</v>
      </c>
      <c r="AM3485" s="3">
        <f>Sheet2!$Q$37</f>
        <v>11470.329043263515</v>
      </c>
      <c r="AN3485" s="3">
        <f>Sheet2!$Q$39</f>
        <v>2136.3846824700945</v>
      </c>
      <c r="AU3485">
        <f t="shared" si="219"/>
        <v>37.417551237427574</v>
      </c>
      <c r="AV3485" t="e">
        <f>VLOOKUP(AI3485,Sheet3!C$29:F$3725,4,FALSE)</f>
        <v>#N/A</v>
      </c>
    </row>
    <row r="3486" spans="1:48" x14ac:dyDescent="0.25">
      <c r="A3486">
        <v>212718156</v>
      </c>
      <c r="B3486">
        <v>11519</v>
      </c>
      <c r="C3486" t="s">
        <v>125</v>
      </c>
      <c r="D3486">
        <v>0</v>
      </c>
      <c r="E3486" t="s">
        <v>126</v>
      </c>
      <c r="F3486" t="s">
        <v>127</v>
      </c>
      <c r="G3486" t="s">
        <v>128</v>
      </c>
      <c r="H3486">
        <v>7</v>
      </c>
      <c r="I3486">
        <v>30.053419875199999</v>
      </c>
      <c r="J3486">
        <v>33.053419875199999</v>
      </c>
      <c r="K3486">
        <v>2.8261324007350002</v>
      </c>
      <c r="L3486">
        <v>5.8261324007350002</v>
      </c>
      <c r="M3486">
        <v>173928</v>
      </c>
      <c r="N3486" t="s">
        <v>129</v>
      </c>
      <c r="P3486">
        <v>37.368000000000002</v>
      </c>
      <c r="S3486">
        <v>0</v>
      </c>
      <c r="T3486">
        <v>0</v>
      </c>
      <c r="V3486" t="s">
        <v>34</v>
      </c>
      <c r="W3486" s="1">
        <v>40745</v>
      </c>
      <c r="X3486">
        <v>20110721</v>
      </c>
      <c r="Y3486">
        <v>0.98577042857142805</v>
      </c>
      <c r="Z3486">
        <v>3.5298620716534999E-3</v>
      </c>
      <c r="AA3486">
        <v>0.97908499999999998</v>
      </c>
      <c r="AB3486">
        <v>0.62835714285714706</v>
      </c>
      <c r="AC3486">
        <v>0.42805591376141899</v>
      </c>
      <c r="AD3486">
        <v>1.4280000000000099</v>
      </c>
      <c r="AE3486">
        <v>0</v>
      </c>
      <c r="AF3486">
        <v>0</v>
      </c>
      <c r="AI3486" s="2">
        <f t="shared" si="216"/>
        <v>40745</v>
      </c>
      <c r="AJ3486">
        <f t="shared" si="217"/>
        <v>6705.9641066375189</v>
      </c>
      <c r="AK3486">
        <f t="shared" si="218"/>
        <v>6705.9641066375189</v>
      </c>
      <c r="AL3486" s="3">
        <f>Sheet2!$Q$35</f>
        <v>13804.562889602981</v>
      </c>
      <c r="AM3486" s="3">
        <f>Sheet2!$Q$37</f>
        <v>11470.329043263515</v>
      </c>
      <c r="AN3486" s="3">
        <f>Sheet2!$Q$39</f>
        <v>2136.3846824700945</v>
      </c>
      <c r="AU3486">
        <f t="shared" si="219"/>
        <v>47.740367104080647</v>
      </c>
      <c r="AV3486" t="e">
        <f>VLOOKUP(AI3486,Sheet3!C$29:F$3725,4,FALSE)</f>
        <v>#N/A</v>
      </c>
    </row>
    <row r="3487" spans="1:48" x14ac:dyDescent="0.25">
      <c r="A3487">
        <v>212740592</v>
      </c>
      <c r="B3487">
        <v>11519</v>
      </c>
      <c r="C3487" t="s">
        <v>125</v>
      </c>
      <c r="D3487">
        <v>0</v>
      </c>
      <c r="E3487" t="s">
        <v>126</v>
      </c>
      <c r="F3487" t="s">
        <v>127</v>
      </c>
      <c r="G3487" t="s">
        <v>128</v>
      </c>
      <c r="H3487">
        <v>7</v>
      </c>
      <c r="I3487">
        <v>30.053419875199999</v>
      </c>
      <c r="J3487">
        <v>33.053419875199999</v>
      </c>
      <c r="K3487">
        <v>2.8261324007350002</v>
      </c>
      <c r="L3487">
        <v>5.8261324007350002</v>
      </c>
      <c r="M3487">
        <v>173928</v>
      </c>
      <c r="N3487" t="s">
        <v>129</v>
      </c>
      <c r="P3487">
        <v>37.368000000000002</v>
      </c>
      <c r="S3487">
        <v>0</v>
      </c>
      <c r="T3487">
        <v>0</v>
      </c>
      <c r="V3487" t="s">
        <v>34</v>
      </c>
      <c r="W3487" s="1">
        <v>40746</v>
      </c>
      <c r="X3487">
        <v>20110722</v>
      </c>
      <c r="Y3487">
        <v>0.985931</v>
      </c>
      <c r="Z3487">
        <v>3.2986446134305601E-3</v>
      </c>
      <c r="AA3487">
        <v>0.97993699999999995</v>
      </c>
      <c r="AB3487">
        <v>0.61230000000000195</v>
      </c>
      <c r="AC3487">
        <v>0.40757893538728401</v>
      </c>
      <c r="AD3487">
        <v>1.34280000000001</v>
      </c>
      <c r="AE3487">
        <v>0</v>
      </c>
      <c r="AF3487">
        <v>0</v>
      </c>
      <c r="AI3487" s="2">
        <f t="shared" si="216"/>
        <v>40746</v>
      </c>
      <c r="AJ3487">
        <f t="shared" si="217"/>
        <v>6632.6326127671637</v>
      </c>
      <c r="AK3487">
        <f t="shared" si="218"/>
        <v>6632.6326127671637</v>
      </c>
      <c r="AL3487" s="3">
        <f>Sheet2!$Q$35</f>
        <v>13804.562889602981</v>
      </c>
      <c r="AM3487" s="3">
        <f>Sheet2!$Q$37</f>
        <v>11470.329043263515</v>
      </c>
      <c r="AN3487" s="3">
        <f>Sheet2!$Q$39</f>
        <v>2136.3846824700945</v>
      </c>
      <c r="AU3487">
        <f t="shared" si="219"/>
        <v>47.218313543699033</v>
      </c>
      <c r="AV3487" t="e">
        <f>VLOOKUP(AI3487,Sheet3!C$29:F$3725,4,FALSE)</f>
        <v>#N/A</v>
      </c>
    </row>
    <row r="3488" spans="1:48" x14ac:dyDescent="0.25">
      <c r="A3488">
        <v>212762354</v>
      </c>
      <c r="B3488">
        <v>11519</v>
      </c>
      <c r="C3488" t="s">
        <v>125</v>
      </c>
      <c r="D3488">
        <v>0</v>
      </c>
      <c r="E3488" t="s">
        <v>126</v>
      </c>
      <c r="F3488" t="s">
        <v>127</v>
      </c>
      <c r="G3488" t="s">
        <v>128</v>
      </c>
      <c r="H3488">
        <v>7</v>
      </c>
      <c r="I3488">
        <v>30.053419875199999</v>
      </c>
      <c r="J3488">
        <v>33.053419875199999</v>
      </c>
      <c r="K3488">
        <v>2.8261324007350002</v>
      </c>
      <c r="L3488">
        <v>5.8261324007350002</v>
      </c>
      <c r="M3488">
        <v>173928</v>
      </c>
      <c r="N3488" t="s">
        <v>129</v>
      </c>
      <c r="P3488">
        <v>37.368000000000002</v>
      </c>
      <c r="S3488">
        <v>0</v>
      </c>
      <c r="T3488">
        <v>0</v>
      </c>
      <c r="V3488" t="s">
        <v>34</v>
      </c>
      <c r="W3488" s="1">
        <v>40747</v>
      </c>
      <c r="X3488">
        <v>20110723</v>
      </c>
      <c r="Y3488">
        <v>0.99045385714285705</v>
      </c>
      <c r="Z3488">
        <v>1.33083759109726E-3</v>
      </c>
      <c r="AA3488">
        <v>0.98856699999999997</v>
      </c>
      <c r="AB3488">
        <v>0.160014285714288</v>
      </c>
      <c r="AC3488">
        <v>0.180586729686254</v>
      </c>
      <c r="AD3488">
        <v>0.3417</v>
      </c>
      <c r="AE3488">
        <v>0</v>
      </c>
      <c r="AF3488">
        <v>0</v>
      </c>
      <c r="AI3488" s="2">
        <f t="shared" si="216"/>
        <v>40747</v>
      </c>
      <c r="AJ3488">
        <f t="shared" si="217"/>
        <v>4486.6070372927934</v>
      </c>
      <c r="AK3488">
        <f t="shared" si="218"/>
        <v>4486.6070372927934</v>
      </c>
      <c r="AL3488" s="3">
        <f>Sheet2!$Q$35</f>
        <v>13804.562889602981</v>
      </c>
      <c r="AM3488" s="3">
        <f>Sheet2!$Q$37</f>
        <v>11470.329043263515</v>
      </c>
      <c r="AN3488" s="3">
        <f>Sheet2!$Q$39</f>
        <v>2136.3846824700945</v>
      </c>
      <c r="AU3488">
        <f t="shared" si="219"/>
        <v>31.940562700015573</v>
      </c>
      <c r="AV3488" t="e">
        <f>VLOOKUP(AI3488,Sheet3!C$29:F$3725,4,FALSE)</f>
        <v>#N/A</v>
      </c>
    </row>
    <row r="3489" spans="1:48" x14ac:dyDescent="0.25">
      <c r="A3489">
        <v>212784846</v>
      </c>
      <c r="B3489">
        <v>11519</v>
      </c>
      <c r="C3489" t="s">
        <v>125</v>
      </c>
      <c r="D3489">
        <v>0</v>
      </c>
      <c r="E3489" t="s">
        <v>126</v>
      </c>
      <c r="F3489" t="s">
        <v>127</v>
      </c>
      <c r="G3489" t="s">
        <v>128</v>
      </c>
      <c r="H3489">
        <v>7</v>
      </c>
      <c r="I3489">
        <v>30.053419875199999</v>
      </c>
      <c r="J3489">
        <v>33.053419875199999</v>
      </c>
      <c r="K3489">
        <v>2.8261324007350002</v>
      </c>
      <c r="L3489">
        <v>5.8261324007350002</v>
      </c>
      <c r="M3489">
        <v>173928</v>
      </c>
      <c r="N3489" t="s">
        <v>129</v>
      </c>
      <c r="P3489">
        <v>37.368000000000002</v>
      </c>
      <c r="S3489">
        <v>0</v>
      </c>
      <c r="T3489">
        <v>0</v>
      </c>
      <c r="V3489" t="s">
        <v>34</v>
      </c>
      <c r="W3489" s="1">
        <v>40748</v>
      </c>
      <c r="X3489">
        <v>20110724</v>
      </c>
      <c r="Y3489">
        <v>0.99005171428571404</v>
      </c>
      <c r="Z3489">
        <v>1.5729804934114799E-3</v>
      </c>
      <c r="AA3489">
        <v>0.987425</v>
      </c>
      <c r="AB3489">
        <v>0.200228571428573</v>
      </c>
      <c r="AC3489">
        <v>0.176896682632915</v>
      </c>
      <c r="AD3489">
        <v>0.33050000000000002</v>
      </c>
      <c r="AE3489">
        <v>0</v>
      </c>
      <c r="AF3489">
        <v>0</v>
      </c>
      <c r="AI3489" s="2">
        <f t="shared" si="216"/>
        <v>40748</v>
      </c>
      <c r="AJ3489">
        <f t="shared" si="217"/>
        <v>4683.7134470567107</v>
      </c>
      <c r="AK3489">
        <f t="shared" si="218"/>
        <v>4683.7134470567107</v>
      </c>
      <c r="AL3489" s="3">
        <f>Sheet2!$Q$35</f>
        <v>13804.562889602981</v>
      </c>
      <c r="AM3489" s="3">
        <f>Sheet2!$Q$37</f>
        <v>11470.329043263515</v>
      </c>
      <c r="AN3489" s="3">
        <f>Sheet2!$Q$39</f>
        <v>2136.3846824700945</v>
      </c>
      <c r="AU3489">
        <f t="shared" si="219"/>
        <v>33.343781120374082</v>
      </c>
      <c r="AV3489" t="e">
        <f>VLOOKUP(AI3489,Sheet3!C$29:F$3725,4,FALSE)</f>
        <v>#N/A</v>
      </c>
    </row>
    <row r="3490" spans="1:48" x14ac:dyDescent="0.25">
      <c r="A3490">
        <v>212807347</v>
      </c>
      <c r="B3490">
        <v>11519</v>
      </c>
      <c r="C3490" t="s">
        <v>125</v>
      </c>
      <c r="D3490">
        <v>0</v>
      </c>
      <c r="E3490" t="s">
        <v>126</v>
      </c>
      <c r="F3490" t="s">
        <v>127</v>
      </c>
      <c r="G3490" t="s">
        <v>128</v>
      </c>
      <c r="H3490">
        <v>7</v>
      </c>
      <c r="I3490">
        <v>30.053419875199999</v>
      </c>
      <c r="J3490">
        <v>33.053419875199999</v>
      </c>
      <c r="K3490">
        <v>2.8261324007350002</v>
      </c>
      <c r="L3490">
        <v>5.8261324007350002</v>
      </c>
      <c r="M3490">
        <v>173928</v>
      </c>
      <c r="N3490" t="s">
        <v>129</v>
      </c>
      <c r="P3490">
        <v>37.368000000000002</v>
      </c>
      <c r="S3490">
        <v>0</v>
      </c>
      <c r="T3490">
        <v>0</v>
      </c>
      <c r="V3490" t="s">
        <v>34</v>
      </c>
      <c r="W3490" s="1">
        <v>40749</v>
      </c>
      <c r="X3490">
        <v>20110725</v>
      </c>
      <c r="Y3490">
        <v>0.98983928571428603</v>
      </c>
      <c r="Z3490">
        <v>2.8684884379002501E-3</v>
      </c>
      <c r="AA3490">
        <v>0.98607699999999998</v>
      </c>
      <c r="AB3490">
        <v>0.22147142857143101</v>
      </c>
      <c r="AC3490">
        <v>0.24000271256970701</v>
      </c>
      <c r="AD3490">
        <v>0.62910000000000499</v>
      </c>
      <c r="AE3490">
        <v>0</v>
      </c>
      <c r="AF3490">
        <v>0</v>
      </c>
      <c r="AI3490" s="2">
        <f t="shared" si="216"/>
        <v>40749</v>
      </c>
      <c r="AJ3490">
        <f t="shared" si="217"/>
        <v>4787.3372383671813</v>
      </c>
      <c r="AK3490">
        <f t="shared" si="218"/>
        <v>4787.3372383671813</v>
      </c>
      <c r="AL3490" s="3">
        <f>Sheet2!$Q$35</f>
        <v>13804.562889602981</v>
      </c>
      <c r="AM3490" s="3">
        <f>Sheet2!$Q$37</f>
        <v>11470.329043263515</v>
      </c>
      <c r="AN3490" s="3">
        <f>Sheet2!$Q$39</f>
        <v>2136.3846824700945</v>
      </c>
      <c r="AU3490">
        <f t="shared" si="219"/>
        <v>34.081488295541028</v>
      </c>
      <c r="AV3490" t="e">
        <f>VLOOKUP(AI3490,Sheet3!C$29:F$3725,4,FALSE)</f>
        <v>#N/A</v>
      </c>
    </row>
    <row r="3491" spans="1:48" x14ac:dyDescent="0.25">
      <c r="A3491">
        <v>209329578</v>
      </c>
      <c r="B3491">
        <v>11519</v>
      </c>
      <c r="C3491" t="s">
        <v>125</v>
      </c>
      <c r="D3491">
        <v>0</v>
      </c>
      <c r="E3491" t="s">
        <v>126</v>
      </c>
      <c r="F3491" t="s">
        <v>127</v>
      </c>
      <c r="G3491" t="s">
        <v>128</v>
      </c>
      <c r="H3491">
        <v>7</v>
      </c>
      <c r="I3491">
        <v>30.053419875199999</v>
      </c>
      <c r="J3491">
        <v>33.053419875199999</v>
      </c>
      <c r="K3491">
        <v>2.8261324007350002</v>
      </c>
      <c r="L3491">
        <v>5.8261324007350002</v>
      </c>
      <c r="M3491">
        <v>173928</v>
      </c>
      <c r="N3491" t="s">
        <v>129</v>
      </c>
      <c r="P3491">
        <v>37.368000000000002</v>
      </c>
      <c r="S3491">
        <v>0</v>
      </c>
      <c r="T3491">
        <v>0</v>
      </c>
      <c r="V3491" t="s">
        <v>34</v>
      </c>
      <c r="W3491" s="1">
        <v>40751</v>
      </c>
      <c r="X3491">
        <v>20110727</v>
      </c>
      <c r="Y3491">
        <v>0.98921542857142897</v>
      </c>
      <c r="Z3491">
        <v>2.00515370676544E-3</v>
      </c>
      <c r="AA3491">
        <v>0.98665999999999998</v>
      </c>
      <c r="AB3491">
        <v>0.28385714285714397</v>
      </c>
      <c r="AC3491">
        <v>0.186161365158165</v>
      </c>
      <c r="AD3491">
        <v>0.57080000000000497</v>
      </c>
      <c r="AE3491">
        <v>0</v>
      </c>
      <c r="AF3491">
        <v>0</v>
      </c>
      <c r="AI3491" s="2">
        <f t="shared" si="216"/>
        <v>40751</v>
      </c>
      <c r="AJ3491">
        <f t="shared" si="217"/>
        <v>5089.6759081957862</v>
      </c>
      <c r="AK3491">
        <f t="shared" si="218"/>
        <v>5089.6759081957862</v>
      </c>
      <c r="AL3491" s="3">
        <f>Sheet2!$Q$35</f>
        <v>13804.562889602981</v>
      </c>
      <c r="AM3491" s="3">
        <f>Sheet2!$Q$37</f>
        <v>11470.329043263515</v>
      </c>
      <c r="AN3491" s="3">
        <f>Sheet2!$Q$39</f>
        <v>2136.3846824700945</v>
      </c>
      <c r="AU3491">
        <f t="shared" si="219"/>
        <v>36.233864726111335</v>
      </c>
      <c r="AV3491" t="e">
        <f>VLOOKUP(AI3491,Sheet3!C$29:F$3725,4,FALSE)</f>
        <v>#N/A</v>
      </c>
    </row>
    <row r="3492" spans="1:48" x14ac:dyDescent="0.25">
      <c r="A3492">
        <v>209351339</v>
      </c>
      <c r="B3492">
        <v>11519</v>
      </c>
      <c r="C3492" t="s">
        <v>125</v>
      </c>
      <c r="D3492">
        <v>0</v>
      </c>
      <c r="E3492" t="s">
        <v>126</v>
      </c>
      <c r="F3492" t="s">
        <v>127</v>
      </c>
      <c r="G3492" t="s">
        <v>128</v>
      </c>
      <c r="H3492">
        <v>7</v>
      </c>
      <c r="I3492">
        <v>30.053419875199999</v>
      </c>
      <c r="J3492">
        <v>33.053419875199999</v>
      </c>
      <c r="K3492">
        <v>2.8261324007350002</v>
      </c>
      <c r="L3492">
        <v>5.8261324007350002</v>
      </c>
      <c r="M3492">
        <v>173928</v>
      </c>
      <c r="N3492" t="s">
        <v>129</v>
      </c>
      <c r="P3492">
        <v>37.368000000000002</v>
      </c>
      <c r="S3492">
        <v>0</v>
      </c>
      <c r="T3492">
        <v>0</v>
      </c>
      <c r="V3492" t="s">
        <v>34</v>
      </c>
      <c r="W3492" s="1">
        <v>40752</v>
      </c>
      <c r="X3492">
        <v>20110728</v>
      </c>
      <c r="Y3492">
        <v>0.98589314285714302</v>
      </c>
      <c r="Z3492">
        <v>1.8250857066819299E-3</v>
      </c>
      <c r="AA3492">
        <v>0.98240899999999998</v>
      </c>
      <c r="AB3492">
        <v>0.61608571428571701</v>
      </c>
      <c r="AC3492">
        <v>0.30836481839614899</v>
      </c>
      <c r="AD3492">
        <v>0.995900000000005</v>
      </c>
      <c r="AE3492">
        <v>0</v>
      </c>
      <c r="AF3492">
        <v>0</v>
      </c>
      <c r="AI3492" s="2">
        <f t="shared" si="216"/>
        <v>40752</v>
      </c>
      <c r="AJ3492">
        <f t="shared" si="217"/>
        <v>6649.939271572046</v>
      </c>
      <c r="AK3492">
        <f t="shared" si="218"/>
        <v>6649.939271572046</v>
      </c>
      <c r="AL3492" s="3">
        <f>Sheet2!$Q$35</f>
        <v>13804.562889602981</v>
      </c>
      <c r="AM3492" s="3">
        <f>Sheet2!$Q$37</f>
        <v>11470.329043263515</v>
      </c>
      <c r="AN3492" s="3">
        <f>Sheet2!$Q$39</f>
        <v>2136.3846824700945</v>
      </c>
      <c r="AU3492">
        <f t="shared" si="219"/>
        <v>47.34152121847206</v>
      </c>
      <c r="AV3492" t="e">
        <f>VLOOKUP(AI3492,Sheet3!C$29:F$3725,4,FALSE)</f>
        <v>#N/A</v>
      </c>
    </row>
    <row r="3493" spans="1:48" x14ac:dyDescent="0.25">
      <c r="A3493">
        <v>209373798</v>
      </c>
      <c r="B3493">
        <v>11519</v>
      </c>
      <c r="C3493" t="s">
        <v>125</v>
      </c>
      <c r="D3493">
        <v>0</v>
      </c>
      <c r="E3493" t="s">
        <v>126</v>
      </c>
      <c r="F3493" t="s">
        <v>127</v>
      </c>
      <c r="G3493" t="s">
        <v>128</v>
      </c>
      <c r="H3493">
        <v>7</v>
      </c>
      <c r="I3493">
        <v>30.053419875199999</v>
      </c>
      <c r="J3493">
        <v>33.053419875199999</v>
      </c>
      <c r="K3493">
        <v>2.8261324007350002</v>
      </c>
      <c r="L3493">
        <v>5.8261324007350002</v>
      </c>
      <c r="M3493">
        <v>173928</v>
      </c>
      <c r="N3493" t="s">
        <v>129</v>
      </c>
      <c r="P3493">
        <v>37.368000000000002</v>
      </c>
      <c r="S3493">
        <v>0</v>
      </c>
      <c r="T3493">
        <v>0</v>
      </c>
      <c r="V3493" t="s">
        <v>34</v>
      </c>
      <c r="W3493" s="1">
        <v>40753</v>
      </c>
      <c r="X3493">
        <v>20110729</v>
      </c>
      <c r="Y3493">
        <v>0.98962842857142896</v>
      </c>
      <c r="Z3493">
        <v>2.1947295868019099E-3</v>
      </c>
      <c r="AA3493">
        <v>0.98609199999999997</v>
      </c>
      <c r="AB3493">
        <v>0.242557142857146</v>
      </c>
      <c r="AC3493">
        <v>0.37916595634231198</v>
      </c>
      <c r="AD3493">
        <v>0.72730000000000905</v>
      </c>
      <c r="AE3493">
        <v>0</v>
      </c>
      <c r="AF3493">
        <v>0</v>
      </c>
      <c r="AI3493" s="2">
        <f t="shared" si="216"/>
        <v>40753</v>
      </c>
      <c r="AJ3493">
        <f t="shared" si="217"/>
        <v>4889.8553812722676</v>
      </c>
      <c r="AK3493">
        <f t="shared" si="218"/>
        <v>4889.8553812722676</v>
      </c>
      <c r="AL3493" s="3">
        <f>Sheet2!$Q$35</f>
        <v>13804.562889602981</v>
      </c>
      <c r="AM3493" s="3">
        <f>Sheet2!$Q$37</f>
        <v>11470.329043263515</v>
      </c>
      <c r="AN3493" s="3">
        <f>Sheet2!$Q$39</f>
        <v>2136.3846824700945</v>
      </c>
      <c r="AU3493">
        <f t="shared" si="219"/>
        <v>34.811324259362117</v>
      </c>
      <c r="AV3493" t="e">
        <f>VLOOKUP(AI3493,Sheet3!C$29:F$3725,4,FALSE)</f>
        <v>#N/A</v>
      </c>
    </row>
    <row r="3494" spans="1:48" x14ac:dyDescent="0.25">
      <c r="A3494">
        <v>209396312</v>
      </c>
      <c r="B3494">
        <v>11519</v>
      </c>
      <c r="C3494" t="s">
        <v>125</v>
      </c>
      <c r="D3494">
        <v>0</v>
      </c>
      <c r="E3494" t="s">
        <v>126</v>
      </c>
      <c r="F3494" t="s">
        <v>127</v>
      </c>
      <c r="G3494" t="s">
        <v>128</v>
      </c>
      <c r="H3494">
        <v>7</v>
      </c>
      <c r="I3494">
        <v>30.053419875199999</v>
      </c>
      <c r="J3494">
        <v>33.053419875199999</v>
      </c>
      <c r="K3494">
        <v>2.8261324007350002</v>
      </c>
      <c r="L3494">
        <v>5.8261324007350002</v>
      </c>
      <c r="M3494">
        <v>173928</v>
      </c>
      <c r="N3494" t="s">
        <v>129</v>
      </c>
      <c r="P3494">
        <v>37.368000000000002</v>
      </c>
      <c r="S3494">
        <v>0</v>
      </c>
      <c r="T3494">
        <v>0</v>
      </c>
      <c r="V3494" t="s">
        <v>34</v>
      </c>
      <c r="W3494" s="1">
        <v>40754</v>
      </c>
      <c r="X3494">
        <v>20110730</v>
      </c>
      <c r="Y3494">
        <v>0.98794871428571396</v>
      </c>
      <c r="Z3494">
        <v>4.4986642371227696E-3</v>
      </c>
      <c r="AA3494">
        <v>0.98162700000000003</v>
      </c>
      <c r="AB3494">
        <v>0.41052857142857302</v>
      </c>
      <c r="AC3494">
        <v>0.60793732692555402</v>
      </c>
      <c r="AD3494">
        <v>1.16579999999999</v>
      </c>
      <c r="AE3494">
        <v>0</v>
      </c>
      <c r="AF3494">
        <v>0</v>
      </c>
      <c r="AI3494" s="2">
        <f t="shared" si="216"/>
        <v>40754</v>
      </c>
      <c r="AJ3494">
        <f t="shared" si="217"/>
        <v>5694.462593164295</v>
      </c>
      <c r="AK3494">
        <f t="shared" si="218"/>
        <v>5694.462593164295</v>
      </c>
      <c r="AL3494" s="3">
        <f>Sheet2!$Q$35</f>
        <v>13804.562889602981</v>
      </c>
      <c r="AM3494" s="3">
        <f>Sheet2!$Q$37</f>
        <v>11470.329043263515</v>
      </c>
      <c r="AN3494" s="3">
        <f>Sheet2!$Q$39</f>
        <v>2136.3846824700945</v>
      </c>
      <c r="AU3494">
        <f t="shared" si="219"/>
        <v>40.539396026447186</v>
      </c>
      <c r="AV3494" t="e">
        <f>VLOOKUP(AI3494,Sheet3!C$29:F$3725,4,FALSE)</f>
        <v>#N/A</v>
      </c>
    </row>
    <row r="3495" spans="1:48" x14ac:dyDescent="0.25">
      <c r="A3495">
        <v>209418618</v>
      </c>
      <c r="B3495">
        <v>11519</v>
      </c>
      <c r="C3495" t="s">
        <v>125</v>
      </c>
      <c r="D3495">
        <v>0</v>
      </c>
      <c r="E3495" t="s">
        <v>126</v>
      </c>
      <c r="F3495" t="s">
        <v>127</v>
      </c>
      <c r="G3495" t="s">
        <v>128</v>
      </c>
      <c r="H3495">
        <v>7</v>
      </c>
      <c r="I3495">
        <v>30.053419875199999</v>
      </c>
      <c r="J3495">
        <v>33.053419875199999</v>
      </c>
      <c r="K3495">
        <v>2.8261324007350002</v>
      </c>
      <c r="L3495">
        <v>5.8261324007350002</v>
      </c>
      <c r="M3495">
        <v>173928</v>
      </c>
      <c r="N3495" t="s">
        <v>129</v>
      </c>
      <c r="P3495">
        <v>37.368000000000002</v>
      </c>
      <c r="S3495">
        <v>0</v>
      </c>
      <c r="T3495">
        <v>0</v>
      </c>
      <c r="V3495" t="s">
        <v>34</v>
      </c>
      <c r="W3495" s="1">
        <v>40755</v>
      </c>
      <c r="X3495">
        <v>20110731</v>
      </c>
      <c r="Y3495">
        <v>0.98752799999999996</v>
      </c>
      <c r="Z3495">
        <v>4.2193797783898999E-3</v>
      </c>
      <c r="AA3495">
        <v>0.98169399999999996</v>
      </c>
      <c r="AB3495">
        <v>0.452600000000003</v>
      </c>
      <c r="AC3495">
        <v>0.57834624330314099</v>
      </c>
      <c r="AD3495">
        <v>1.1591</v>
      </c>
      <c r="AE3495">
        <v>0</v>
      </c>
      <c r="AF3495">
        <v>0</v>
      </c>
      <c r="AI3495" s="2">
        <f t="shared" si="216"/>
        <v>40755</v>
      </c>
      <c r="AJ3495">
        <f t="shared" si="217"/>
        <v>5892.6334085040726</v>
      </c>
      <c r="AK3495">
        <f t="shared" si="218"/>
        <v>5892.6334085040726</v>
      </c>
      <c r="AL3495" s="3">
        <f>Sheet2!$Q$35</f>
        <v>13804.562889602981</v>
      </c>
      <c r="AM3495" s="3">
        <f>Sheet2!$Q$37</f>
        <v>11470.329043263515</v>
      </c>
      <c r="AN3495" s="3">
        <f>Sheet2!$Q$39</f>
        <v>2136.3846824700945</v>
      </c>
      <c r="AU3495">
        <f t="shared" si="219"/>
        <v>41.950192046704998</v>
      </c>
      <c r="AV3495" t="e">
        <f>VLOOKUP(AI3495,Sheet3!C$29:F$3725,4,FALSE)</f>
        <v>#N/A</v>
      </c>
    </row>
    <row r="3496" spans="1:48" x14ac:dyDescent="0.25">
      <c r="A3496">
        <v>209440990</v>
      </c>
      <c r="B3496">
        <v>11519</v>
      </c>
      <c r="C3496" t="s">
        <v>125</v>
      </c>
      <c r="D3496">
        <v>0</v>
      </c>
      <c r="E3496" t="s">
        <v>126</v>
      </c>
      <c r="F3496" t="s">
        <v>127</v>
      </c>
      <c r="G3496" t="s">
        <v>128</v>
      </c>
      <c r="H3496">
        <v>7</v>
      </c>
      <c r="I3496">
        <v>30.053419875199999</v>
      </c>
      <c r="J3496">
        <v>33.053419875199999</v>
      </c>
      <c r="K3496">
        <v>2.8261324007350002</v>
      </c>
      <c r="L3496">
        <v>5.8261324007350002</v>
      </c>
      <c r="M3496">
        <v>173928</v>
      </c>
      <c r="N3496" t="s">
        <v>129</v>
      </c>
      <c r="P3496">
        <v>37.368000000000002</v>
      </c>
      <c r="S3496">
        <v>0</v>
      </c>
      <c r="T3496">
        <v>0</v>
      </c>
      <c r="V3496" t="s">
        <v>34</v>
      </c>
      <c r="W3496" s="1">
        <v>40756</v>
      </c>
      <c r="X3496">
        <v>20110801</v>
      </c>
      <c r="Y3496">
        <v>0.98778714285714297</v>
      </c>
      <c r="Z3496">
        <v>4.56709371259137E-3</v>
      </c>
      <c r="AA3496">
        <v>0.98010600000000003</v>
      </c>
      <c r="AB3496">
        <v>0.426685714285718</v>
      </c>
      <c r="AC3496">
        <v>0.59519826811520904</v>
      </c>
      <c r="AD3496">
        <v>1.3178999999999901</v>
      </c>
      <c r="AE3496">
        <v>0</v>
      </c>
      <c r="AF3496">
        <v>0</v>
      </c>
      <c r="AI3496" s="2">
        <f t="shared" si="216"/>
        <v>40756</v>
      </c>
      <c r="AJ3496">
        <f t="shared" si="217"/>
        <v>5770.727337628603</v>
      </c>
      <c r="AK3496">
        <f t="shared" si="218"/>
        <v>5770.727337628603</v>
      </c>
      <c r="AL3496" s="3">
        <f>Sheet2!$Q$35</f>
        <v>13804.562889602981</v>
      </c>
      <c r="AM3496" s="3">
        <f>Sheet2!$Q$37</f>
        <v>11470.329043263515</v>
      </c>
      <c r="AN3496" s="3">
        <f>Sheet2!$Q$39</f>
        <v>2136.3846824700945</v>
      </c>
      <c r="AU3496">
        <f t="shared" si="219"/>
        <v>41.082331664027052</v>
      </c>
      <c r="AV3496" t="e">
        <f>VLOOKUP(AI3496,Sheet3!C$29:F$3725,4,FALSE)</f>
        <v>#N/A</v>
      </c>
    </row>
    <row r="3497" spans="1:48" x14ac:dyDescent="0.25">
      <c r="A3497">
        <v>174669082</v>
      </c>
      <c r="B3497">
        <v>11519</v>
      </c>
      <c r="C3497" t="s">
        <v>125</v>
      </c>
      <c r="D3497">
        <v>1</v>
      </c>
      <c r="E3497" t="s">
        <v>126</v>
      </c>
      <c r="F3497" t="s">
        <v>127</v>
      </c>
      <c r="G3497" t="s">
        <v>128</v>
      </c>
      <c r="H3497">
        <v>7</v>
      </c>
      <c r="I3497">
        <v>30.053419875199999</v>
      </c>
      <c r="J3497">
        <v>33.053419875199999</v>
      </c>
      <c r="K3497">
        <v>2.8261324007350002</v>
      </c>
      <c r="L3497">
        <v>5.8261324007350002</v>
      </c>
      <c r="M3497">
        <v>173928</v>
      </c>
      <c r="N3497" t="s">
        <v>129</v>
      </c>
      <c r="P3497">
        <v>37.368000000000002</v>
      </c>
      <c r="S3497">
        <v>0</v>
      </c>
      <c r="T3497">
        <v>0</v>
      </c>
      <c r="V3497" t="s">
        <v>34</v>
      </c>
      <c r="W3497" s="1">
        <v>40757</v>
      </c>
      <c r="X3497">
        <v>20110802</v>
      </c>
      <c r="Y3497">
        <v>0.98238742857142902</v>
      </c>
      <c r="Z3497">
        <v>9.8391030058224103E-3</v>
      </c>
      <c r="AA3497">
        <v>0.96736100000000003</v>
      </c>
      <c r="AB3497">
        <v>0.96665714285714399</v>
      </c>
      <c r="AC3497">
        <v>1.1150951693621001</v>
      </c>
      <c r="AD3497">
        <v>2.5903</v>
      </c>
      <c r="AE3497">
        <v>2</v>
      </c>
      <c r="AF3497">
        <v>0</v>
      </c>
      <c r="AG3497" t="s">
        <v>140</v>
      </c>
      <c r="AI3497" s="2">
        <f t="shared" si="216"/>
        <v>40757</v>
      </c>
      <c r="AJ3497">
        <f t="shared" si="217"/>
        <v>8205.4035832113586</v>
      </c>
      <c r="AK3497">
        <f t="shared" si="218"/>
        <v>8205.4035832113586</v>
      </c>
      <c r="AL3497" s="3">
        <f>Sheet2!$Q$35</f>
        <v>13804.562889602981</v>
      </c>
      <c r="AM3497" s="3">
        <f>Sheet2!$Q$37</f>
        <v>11470.329043263515</v>
      </c>
      <c r="AN3497" s="3">
        <f>Sheet2!$Q$39</f>
        <v>2136.3846824700945</v>
      </c>
      <c r="AU3497">
        <f t="shared" si="219"/>
        <v>58.415012825958648</v>
      </c>
      <c r="AV3497" t="e">
        <f>VLOOKUP(AI3497,Sheet3!C$29:F$3725,4,FALSE)</f>
        <v>#N/A</v>
      </c>
    </row>
    <row r="3498" spans="1:48" x14ac:dyDescent="0.25">
      <c r="A3498">
        <v>175280594</v>
      </c>
      <c r="B3498">
        <v>11519</v>
      </c>
      <c r="C3498" t="s">
        <v>125</v>
      </c>
      <c r="D3498">
        <v>1</v>
      </c>
      <c r="E3498" t="s">
        <v>126</v>
      </c>
      <c r="F3498" t="s">
        <v>127</v>
      </c>
      <c r="G3498" t="s">
        <v>128</v>
      </c>
      <c r="H3498">
        <v>7</v>
      </c>
      <c r="I3498">
        <v>30.053419875199999</v>
      </c>
      <c r="J3498">
        <v>33.053419875199999</v>
      </c>
      <c r="K3498">
        <v>2.8261324007350002</v>
      </c>
      <c r="L3498">
        <v>5.8261324007350002</v>
      </c>
      <c r="M3498">
        <v>173928</v>
      </c>
      <c r="N3498" t="s">
        <v>129</v>
      </c>
      <c r="P3498">
        <v>37.368000000000002</v>
      </c>
      <c r="S3498">
        <v>0</v>
      </c>
      <c r="T3498">
        <v>0</v>
      </c>
      <c r="V3498" t="s">
        <v>34</v>
      </c>
      <c r="W3498" s="1">
        <v>40758</v>
      </c>
      <c r="X3498">
        <v>20110803</v>
      </c>
      <c r="Y3498">
        <v>0.98259728571428595</v>
      </c>
      <c r="Z3498">
        <v>9.6073746185534308E-3</v>
      </c>
      <c r="AA3498">
        <v>0.96522799999999997</v>
      </c>
      <c r="AB3498">
        <v>0.94567142857143105</v>
      </c>
      <c r="AC3498">
        <v>1.0820754855029899</v>
      </c>
      <c r="AD3498">
        <v>2.8036000000000101</v>
      </c>
      <c r="AE3498">
        <v>2</v>
      </c>
      <c r="AF3498">
        <v>0</v>
      </c>
      <c r="AG3498" t="s">
        <v>140</v>
      </c>
      <c r="AI3498" s="2">
        <f t="shared" si="216"/>
        <v>40758</v>
      </c>
      <c r="AJ3498">
        <f t="shared" si="217"/>
        <v>8114.9190454161726</v>
      </c>
      <c r="AK3498">
        <f t="shared" si="218"/>
        <v>8114.9190454161726</v>
      </c>
      <c r="AL3498" s="3">
        <f>Sheet2!$Q$35</f>
        <v>13804.562889602981</v>
      </c>
      <c r="AM3498" s="3">
        <f>Sheet2!$Q$37</f>
        <v>11470.329043263515</v>
      </c>
      <c r="AN3498" s="3">
        <f>Sheet2!$Q$39</f>
        <v>2136.3846824700945</v>
      </c>
      <c r="AU3498">
        <f t="shared" si="219"/>
        <v>57.770845189077086</v>
      </c>
      <c r="AV3498" t="e">
        <f>VLOOKUP(AI3498,Sheet3!C$29:F$3725,4,FALSE)</f>
        <v>#N/A</v>
      </c>
    </row>
    <row r="3499" spans="1:48" x14ac:dyDescent="0.25">
      <c r="A3499">
        <v>175499198</v>
      </c>
      <c r="B3499">
        <v>11519</v>
      </c>
      <c r="C3499" t="s">
        <v>125</v>
      </c>
      <c r="D3499">
        <v>1</v>
      </c>
      <c r="E3499" t="s">
        <v>126</v>
      </c>
      <c r="F3499" t="s">
        <v>127</v>
      </c>
      <c r="G3499" t="s">
        <v>128</v>
      </c>
      <c r="H3499">
        <v>7</v>
      </c>
      <c r="I3499">
        <v>30.053419875199999</v>
      </c>
      <c r="J3499">
        <v>33.053419875199999</v>
      </c>
      <c r="K3499">
        <v>2.8261324007350002</v>
      </c>
      <c r="L3499">
        <v>5.8261324007350002</v>
      </c>
      <c r="M3499">
        <v>173928</v>
      </c>
      <c r="N3499" t="s">
        <v>129</v>
      </c>
      <c r="P3499">
        <v>37.368000000000002</v>
      </c>
      <c r="S3499">
        <v>0</v>
      </c>
      <c r="T3499">
        <v>0</v>
      </c>
      <c r="V3499" t="s">
        <v>34</v>
      </c>
      <c r="W3499" s="1">
        <v>40759</v>
      </c>
      <c r="X3499">
        <v>20110804</v>
      </c>
      <c r="Y3499">
        <v>0.98259728571428595</v>
      </c>
      <c r="Z3499">
        <v>9.6073746185534308E-3</v>
      </c>
      <c r="AA3499">
        <v>0.96522799999999997</v>
      </c>
      <c r="AB3499">
        <v>0.94567142857143105</v>
      </c>
      <c r="AC3499">
        <v>1.0820754855029899</v>
      </c>
      <c r="AD3499">
        <v>2.8036000000000101</v>
      </c>
      <c r="AE3499">
        <v>2</v>
      </c>
      <c r="AF3499">
        <v>0</v>
      </c>
      <c r="AG3499" t="s">
        <v>140</v>
      </c>
      <c r="AI3499" s="2">
        <f t="shared" si="216"/>
        <v>40759</v>
      </c>
      <c r="AJ3499">
        <f t="shared" si="217"/>
        <v>8114.9190454161726</v>
      </c>
      <c r="AK3499">
        <f t="shared" si="218"/>
        <v>8114.9190454161726</v>
      </c>
      <c r="AL3499" s="3">
        <f>Sheet2!$Q$35</f>
        <v>13804.562889602981</v>
      </c>
      <c r="AM3499" s="3">
        <f>Sheet2!$Q$37</f>
        <v>11470.329043263515</v>
      </c>
      <c r="AN3499" s="3">
        <f>Sheet2!$Q$39</f>
        <v>2136.3846824700945</v>
      </c>
      <c r="AU3499">
        <f t="shared" si="219"/>
        <v>57.770845189077086</v>
      </c>
      <c r="AV3499" t="e">
        <f>VLOOKUP(AI3499,Sheet3!C$29:F$3725,4,FALSE)</f>
        <v>#N/A</v>
      </c>
    </row>
    <row r="3500" spans="1:48" x14ac:dyDescent="0.25">
      <c r="A3500">
        <v>175823860</v>
      </c>
      <c r="B3500">
        <v>11519</v>
      </c>
      <c r="C3500" t="s">
        <v>125</v>
      </c>
      <c r="D3500">
        <v>0</v>
      </c>
      <c r="E3500" t="s">
        <v>126</v>
      </c>
      <c r="F3500" t="s">
        <v>127</v>
      </c>
      <c r="G3500" t="s">
        <v>128</v>
      </c>
      <c r="H3500">
        <v>7</v>
      </c>
      <c r="I3500">
        <v>30.053419875199999</v>
      </c>
      <c r="J3500">
        <v>33.053419875199999</v>
      </c>
      <c r="K3500">
        <v>2.8261324007350002</v>
      </c>
      <c r="L3500">
        <v>5.8261324007350002</v>
      </c>
      <c r="M3500">
        <v>173928</v>
      </c>
      <c r="N3500" t="s">
        <v>129</v>
      </c>
      <c r="P3500">
        <v>37.368000000000002</v>
      </c>
      <c r="S3500">
        <v>0</v>
      </c>
      <c r="T3500">
        <v>0</v>
      </c>
      <c r="V3500" t="s">
        <v>34</v>
      </c>
      <c r="W3500" s="1">
        <v>40760</v>
      </c>
      <c r="X3500">
        <v>20110805</v>
      </c>
      <c r="Y3500">
        <v>0.99170414285714303</v>
      </c>
      <c r="Z3500">
        <v>1.37334091372321E-3</v>
      </c>
      <c r="AA3500">
        <v>0.98941100000000004</v>
      </c>
      <c r="AB3500">
        <v>3.4985714285717999E-2</v>
      </c>
      <c r="AC3500">
        <v>0.29301070399058998</v>
      </c>
      <c r="AD3500">
        <v>0.39540000000000097</v>
      </c>
      <c r="AE3500">
        <v>0</v>
      </c>
      <c r="AF3500">
        <v>0</v>
      </c>
      <c r="AI3500" s="2">
        <f t="shared" si="216"/>
        <v>40760</v>
      </c>
      <c r="AJ3500">
        <f t="shared" si="217"/>
        <v>3865.9422971270978</v>
      </c>
      <c r="AK3500">
        <f t="shared" si="218"/>
        <v>3865.9422971270978</v>
      </c>
      <c r="AL3500" s="3">
        <f>Sheet2!$Q$35</f>
        <v>13804.562889602981</v>
      </c>
      <c r="AM3500" s="3">
        <f>Sheet2!$Q$37</f>
        <v>11470.329043263515</v>
      </c>
      <c r="AN3500" s="3">
        <f>Sheet2!$Q$39</f>
        <v>2136.3846824700945</v>
      </c>
      <c r="AU3500">
        <f t="shared" si="219"/>
        <v>27.521994083649016</v>
      </c>
      <c r="AV3500" t="e">
        <f>VLOOKUP(AI3500,Sheet3!C$29:F$3725,4,FALSE)</f>
        <v>#N/A</v>
      </c>
    </row>
    <row r="3501" spans="1:48" x14ac:dyDescent="0.25">
      <c r="A3501">
        <v>176223244</v>
      </c>
      <c r="B3501">
        <v>11519</v>
      </c>
      <c r="C3501" t="s">
        <v>125</v>
      </c>
      <c r="D3501">
        <v>0</v>
      </c>
      <c r="E3501" t="s">
        <v>126</v>
      </c>
      <c r="F3501" t="s">
        <v>127</v>
      </c>
      <c r="G3501" t="s">
        <v>128</v>
      </c>
      <c r="H3501">
        <v>7</v>
      </c>
      <c r="I3501">
        <v>30.053419875199999</v>
      </c>
      <c r="J3501">
        <v>33.053419875199999</v>
      </c>
      <c r="K3501">
        <v>2.8261324007350002</v>
      </c>
      <c r="L3501">
        <v>5.8261324007350002</v>
      </c>
      <c r="M3501">
        <v>173928</v>
      </c>
      <c r="N3501" t="s">
        <v>129</v>
      </c>
      <c r="P3501">
        <v>37.368000000000002</v>
      </c>
      <c r="S3501">
        <v>0</v>
      </c>
      <c r="T3501">
        <v>0</v>
      </c>
      <c r="V3501" t="s">
        <v>34</v>
      </c>
      <c r="W3501" s="1">
        <v>40761</v>
      </c>
      <c r="X3501">
        <v>20110806</v>
      </c>
      <c r="Y3501">
        <v>0.99214157142857096</v>
      </c>
      <c r="Z3501">
        <v>8.9888500093054805E-4</v>
      </c>
      <c r="AA3501">
        <v>0.99061200000000005</v>
      </c>
      <c r="AB3501">
        <v>-8.7571428571425001E-3</v>
      </c>
      <c r="AC3501">
        <v>0.25661561503063202</v>
      </c>
      <c r="AD3501">
        <v>0.27530000000000099</v>
      </c>
      <c r="AE3501">
        <v>0</v>
      </c>
      <c r="AF3501">
        <v>0</v>
      </c>
      <c r="AI3501" s="2">
        <f t="shared" si="216"/>
        <v>40761</v>
      </c>
      <c r="AJ3501">
        <f t="shared" si="217"/>
        <v>3645.9898970415816</v>
      </c>
      <c r="AK3501">
        <f t="shared" si="218"/>
        <v>3645.9898970415816</v>
      </c>
      <c r="AL3501" s="3">
        <f>Sheet2!$Q$35</f>
        <v>13804.562889602981</v>
      </c>
      <c r="AM3501" s="3">
        <f>Sheet2!$Q$37</f>
        <v>11470.329043263515</v>
      </c>
      <c r="AN3501" s="3">
        <f>Sheet2!$Q$39</f>
        <v>2136.3846824700945</v>
      </c>
      <c r="AU3501">
        <f t="shared" si="219"/>
        <v>25.95613298470386</v>
      </c>
      <c r="AV3501" t="e">
        <f>VLOOKUP(AI3501,Sheet3!C$29:F$3725,4,FALSE)</f>
        <v>#N/A</v>
      </c>
    </row>
    <row r="3502" spans="1:48" x14ac:dyDescent="0.25">
      <c r="A3502">
        <v>176853717</v>
      </c>
      <c r="B3502">
        <v>11519</v>
      </c>
      <c r="C3502" t="s">
        <v>125</v>
      </c>
      <c r="D3502">
        <v>0</v>
      </c>
      <c r="E3502" t="s">
        <v>126</v>
      </c>
      <c r="F3502" t="s">
        <v>127</v>
      </c>
      <c r="G3502" t="s">
        <v>128</v>
      </c>
      <c r="H3502">
        <v>7</v>
      </c>
      <c r="I3502">
        <v>30.053419875199999</v>
      </c>
      <c r="J3502">
        <v>33.053419875199999</v>
      </c>
      <c r="K3502">
        <v>2.8261324007350002</v>
      </c>
      <c r="L3502">
        <v>5.8261324007350002</v>
      </c>
      <c r="M3502">
        <v>173928</v>
      </c>
      <c r="N3502" t="s">
        <v>129</v>
      </c>
      <c r="P3502">
        <v>37.368000000000002</v>
      </c>
      <c r="S3502">
        <v>0</v>
      </c>
      <c r="T3502">
        <v>0</v>
      </c>
      <c r="V3502" t="s">
        <v>34</v>
      </c>
      <c r="W3502" s="1">
        <v>40762</v>
      </c>
      <c r="X3502">
        <v>20110807</v>
      </c>
      <c r="Y3502">
        <v>0.99242128571428601</v>
      </c>
      <c r="Z3502">
        <v>9.7199775341975199E-4</v>
      </c>
      <c r="AA3502">
        <v>0.99058100000000004</v>
      </c>
      <c r="AB3502">
        <v>-3.6728571428569702E-2</v>
      </c>
      <c r="AC3502">
        <v>0.17815883534712801</v>
      </c>
      <c r="AD3502">
        <v>0.140600000000002</v>
      </c>
      <c r="AE3502">
        <v>0</v>
      </c>
      <c r="AF3502">
        <v>0</v>
      </c>
      <c r="AI3502" s="2">
        <f t="shared" si="216"/>
        <v>40762</v>
      </c>
      <c r="AJ3502">
        <f t="shared" si="217"/>
        <v>3504.5789217147976</v>
      </c>
      <c r="AK3502">
        <f t="shared" si="218"/>
        <v>3504.5789217147976</v>
      </c>
      <c r="AL3502" s="3">
        <f>Sheet2!$Q$35</f>
        <v>13804.562889602981</v>
      </c>
      <c r="AM3502" s="3">
        <f>Sheet2!$Q$37</f>
        <v>11470.329043263515</v>
      </c>
      <c r="AN3502" s="3">
        <f>Sheet2!$Q$39</f>
        <v>2136.3846824700945</v>
      </c>
      <c r="AU3502">
        <f t="shared" si="219"/>
        <v>24.949415416984607</v>
      </c>
      <c r="AV3502" t="e">
        <f>VLOOKUP(AI3502,Sheet3!C$29:F$3725,4,FALSE)</f>
        <v>#N/A</v>
      </c>
    </row>
    <row r="3503" spans="1:48" x14ac:dyDescent="0.25">
      <c r="A3503">
        <v>177488454</v>
      </c>
      <c r="B3503">
        <v>11519</v>
      </c>
      <c r="C3503" t="s">
        <v>125</v>
      </c>
      <c r="D3503">
        <v>0</v>
      </c>
      <c r="E3503" t="s">
        <v>126</v>
      </c>
      <c r="F3503" t="s">
        <v>127</v>
      </c>
      <c r="G3503" t="s">
        <v>128</v>
      </c>
      <c r="H3503">
        <v>7</v>
      </c>
      <c r="I3503">
        <v>30.053419875199999</v>
      </c>
      <c r="J3503">
        <v>33.053419875199999</v>
      </c>
      <c r="K3503">
        <v>2.8261324007350002</v>
      </c>
      <c r="L3503">
        <v>5.8261324007350002</v>
      </c>
      <c r="M3503">
        <v>173928</v>
      </c>
      <c r="N3503" t="s">
        <v>129</v>
      </c>
      <c r="P3503">
        <v>37.368000000000002</v>
      </c>
      <c r="S3503">
        <v>0</v>
      </c>
      <c r="T3503">
        <v>0</v>
      </c>
      <c r="V3503" t="s">
        <v>34</v>
      </c>
      <c r="W3503" s="1">
        <v>40763</v>
      </c>
      <c r="X3503">
        <v>20110808</v>
      </c>
      <c r="Y3503">
        <v>0.99331457142857105</v>
      </c>
      <c r="Z3503">
        <v>1.0422400130958101E-3</v>
      </c>
      <c r="AA3503">
        <v>0.991205</v>
      </c>
      <c r="AB3503">
        <v>-0.12605714285714001</v>
      </c>
      <c r="AC3503">
        <v>0.16020336947716399</v>
      </c>
      <c r="AD3503">
        <v>7.8500000000003595E-2</v>
      </c>
      <c r="AE3503">
        <v>0</v>
      </c>
      <c r="AF3503">
        <v>0</v>
      </c>
      <c r="AI3503" s="2">
        <f t="shared" si="216"/>
        <v>40763</v>
      </c>
      <c r="AJ3503">
        <f t="shared" si="217"/>
        <v>3048.9928140444681</v>
      </c>
      <c r="AK3503">
        <f t="shared" si="218"/>
        <v>3048.9928140444681</v>
      </c>
      <c r="AL3503" s="3">
        <f>Sheet2!$Q$35</f>
        <v>13804.562889602981</v>
      </c>
      <c r="AM3503" s="3">
        <f>Sheet2!$Q$37</f>
        <v>11470.329043263515</v>
      </c>
      <c r="AN3503" s="3">
        <f>Sheet2!$Q$39</f>
        <v>2136.3846824700945</v>
      </c>
      <c r="AU3503">
        <f t="shared" si="219"/>
        <v>21.706056567781573</v>
      </c>
      <c r="AV3503" t="e">
        <f>VLOOKUP(AI3503,Sheet3!C$29:F$3725,4,FALSE)</f>
        <v>#N/A</v>
      </c>
    </row>
    <row r="3504" spans="1:48" x14ac:dyDescent="0.25">
      <c r="A3504">
        <v>178975392</v>
      </c>
      <c r="B3504">
        <v>11519</v>
      </c>
      <c r="C3504" t="s">
        <v>125</v>
      </c>
      <c r="D3504">
        <v>0</v>
      </c>
      <c r="E3504" t="s">
        <v>126</v>
      </c>
      <c r="F3504" t="s">
        <v>127</v>
      </c>
      <c r="G3504" t="s">
        <v>128</v>
      </c>
      <c r="H3504">
        <v>7</v>
      </c>
      <c r="I3504">
        <v>30.053419875199999</v>
      </c>
      <c r="J3504">
        <v>33.053419875199999</v>
      </c>
      <c r="K3504">
        <v>2.8261324007350002</v>
      </c>
      <c r="L3504">
        <v>5.8261324007350002</v>
      </c>
      <c r="M3504">
        <v>173928</v>
      </c>
      <c r="N3504" t="s">
        <v>129</v>
      </c>
      <c r="P3504">
        <v>37.368000000000002</v>
      </c>
      <c r="S3504">
        <v>0</v>
      </c>
      <c r="T3504">
        <v>0</v>
      </c>
      <c r="V3504" t="s">
        <v>34</v>
      </c>
      <c r="W3504" s="1">
        <v>40764</v>
      </c>
      <c r="X3504">
        <v>20110809</v>
      </c>
      <c r="Y3504">
        <v>0.994498142857143</v>
      </c>
      <c r="Z3504">
        <v>1.1004028390381999E-3</v>
      </c>
      <c r="AA3504">
        <v>0.99206399999999995</v>
      </c>
      <c r="AB3504">
        <v>-0.244414285714283</v>
      </c>
      <c r="AC3504">
        <v>0.121884892167877</v>
      </c>
      <c r="AD3504">
        <v>-7.2299999999991801E-2</v>
      </c>
      <c r="AE3504">
        <v>0</v>
      </c>
      <c r="AF3504">
        <v>0</v>
      </c>
      <c r="AI3504" s="2">
        <f t="shared" si="216"/>
        <v>40764</v>
      </c>
      <c r="AJ3504">
        <f t="shared" si="217"/>
        <v>2436.0185512928292</v>
      </c>
      <c r="AK3504">
        <f t="shared" si="218"/>
        <v>2436.0185512928292</v>
      </c>
      <c r="AL3504" s="3">
        <f>Sheet2!$Q$35</f>
        <v>13804.562889602981</v>
      </c>
      <c r="AM3504" s="3">
        <f>Sheet2!$Q$37</f>
        <v>11470.329043263515</v>
      </c>
      <c r="AN3504" s="3">
        <f>Sheet2!$Q$39</f>
        <v>2136.3846824700945</v>
      </c>
      <c r="AU3504">
        <f t="shared" si="219"/>
        <v>17.342237158108396</v>
      </c>
      <c r="AV3504" t="e">
        <f>VLOOKUP(AI3504,Sheet3!C$29:F$3725,4,FALSE)</f>
        <v>#N/A</v>
      </c>
    </row>
    <row r="3505" spans="1:48" x14ac:dyDescent="0.25">
      <c r="A3505">
        <v>178997202</v>
      </c>
      <c r="B3505">
        <v>11519</v>
      </c>
      <c r="C3505" t="s">
        <v>125</v>
      </c>
      <c r="D3505">
        <v>0</v>
      </c>
      <c r="E3505" t="s">
        <v>126</v>
      </c>
      <c r="F3505" t="s">
        <v>127</v>
      </c>
      <c r="G3505" t="s">
        <v>128</v>
      </c>
      <c r="H3505">
        <v>7</v>
      </c>
      <c r="I3505">
        <v>30.053419875199999</v>
      </c>
      <c r="J3505">
        <v>33.053419875199999</v>
      </c>
      <c r="K3505">
        <v>2.8261324007350002</v>
      </c>
      <c r="L3505">
        <v>5.8261324007350002</v>
      </c>
      <c r="M3505">
        <v>173928</v>
      </c>
      <c r="N3505" t="s">
        <v>129</v>
      </c>
      <c r="P3505">
        <v>37.368000000000002</v>
      </c>
      <c r="S3505">
        <v>0</v>
      </c>
      <c r="T3505">
        <v>0</v>
      </c>
      <c r="V3505" t="s">
        <v>34</v>
      </c>
      <c r="W3505" s="1">
        <v>40765</v>
      </c>
      <c r="X3505">
        <v>20110810</v>
      </c>
      <c r="Y3505">
        <v>0.99447385714285697</v>
      </c>
      <c r="Z3505">
        <v>1.5086341437180099E-3</v>
      </c>
      <c r="AA3505">
        <v>0.99106000000000005</v>
      </c>
      <c r="AB3505">
        <v>-0.241985714285713</v>
      </c>
      <c r="AC3505">
        <v>7.1019321889418896E-2</v>
      </c>
      <c r="AD3505">
        <v>-0.130799999999998</v>
      </c>
      <c r="AE3505">
        <v>0</v>
      </c>
      <c r="AF3505">
        <v>0</v>
      </c>
      <c r="AI3505" s="2">
        <f t="shared" si="216"/>
        <v>40765</v>
      </c>
      <c r="AJ3505">
        <f t="shared" si="217"/>
        <v>2448.7031419449486</v>
      </c>
      <c r="AK3505">
        <f t="shared" si="218"/>
        <v>2448.7031419449486</v>
      </c>
      <c r="AL3505" s="3">
        <f>Sheet2!$Q$35</f>
        <v>13804.562889602981</v>
      </c>
      <c r="AM3505" s="3">
        <f>Sheet2!$Q$37</f>
        <v>11470.329043263515</v>
      </c>
      <c r="AN3505" s="3">
        <f>Sheet2!$Q$39</f>
        <v>2136.3846824700945</v>
      </c>
      <c r="AU3505">
        <f t="shared" si="219"/>
        <v>17.432539910206007</v>
      </c>
      <c r="AV3505" t="e">
        <f>VLOOKUP(AI3505,Sheet3!C$29:F$3725,4,FALSE)</f>
        <v>#N/A</v>
      </c>
    </row>
    <row r="3506" spans="1:48" x14ac:dyDescent="0.25">
      <c r="A3506">
        <v>179018526</v>
      </c>
      <c r="B3506">
        <v>11519</v>
      </c>
      <c r="C3506" t="s">
        <v>125</v>
      </c>
      <c r="D3506">
        <v>0</v>
      </c>
      <c r="E3506" t="s">
        <v>126</v>
      </c>
      <c r="F3506" t="s">
        <v>127</v>
      </c>
      <c r="G3506" t="s">
        <v>128</v>
      </c>
      <c r="H3506">
        <v>7</v>
      </c>
      <c r="I3506">
        <v>30.053419875199999</v>
      </c>
      <c r="J3506">
        <v>33.053419875199999</v>
      </c>
      <c r="K3506">
        <v>2.8261324007350002</v>
      </c>
      <c r="L3506">
        <v>5.8261324007350002</v>
      </c>
      <c r="M3506">
        <v>173928</v>
      </c>
      <c r="N3506" t="s">
        <v>129</v>
      </c>
      <c r="P3506">
        <v>37.368000000000002</v>
      </c>
      <c r="S3506">
        <v>0</v>
      </c>
      <c r="T3506">
        <v>0</v>
      </c>
      <c r="V3506" t="s">
        <v>34</v>
      </c>
      <c r="W3506" s="1">
        <v>40766</v>
      </c>
      <c r="X3506">
        <v>20110811</v>
      </c>
      <c r="Y3506">
        <v>0.99446885714285704</v>
      </c>
      <c r="Z3506">
        <v>1.49373935654991E-3</v>
      </c>
      <c r="AA3506">
        <v>0.992004</v>
      </c>
      <c r="AB3506">
        <v>-0.241485714285713</v>
      </c>
      <c r="AC3506">
        <v>8.6342117326886597E-2</v>
      </c>
      <c r="AD3506">
        <v>-9.0999999999996597E-2</v>
      </c>
      <c r="AE3506">
        <v>0</v>
      </c>
      <c r="AF3506">
        <v>0</v>
      </c>
      <c r="AI3506" s="2">
        <f t="shared" si="216"/>
        <v>40766</v>
      </c>
      <c r="AJ3506">
        <f t="shared" si="217"/>
        <v>2451.3141189906746</v>
      </c>
      <c r="AK3506">
        <f t="shared" si="218"/>
        <v>2451.3141189906746</v>
      </c>
      <c r="AL3506" s="3">
        <f>Sheet2!$Q$35</f>
        <v>13804.562889602981</v>
      </c>
      <c r="AM3506" s="3">
        <f>Sheet2!$Q$37</f>
        <v>11470.329043263515</v>
      </c>
      <c r="AN3506" s="3">
        <f>Sheet2!$Q$39</f>
        <v>2136.3846824700945</v>
      </c>
      <c r="AU3506">
        <f t="shared" si="219"/>
        <v>17.451127692765105</v>
      </c>
      <c r="AV3506" t="e">
        <f>VLOOKUP(AI3506,Sheet3!C$29:F$3725,4,FALSE)</f>
        <v>#N/A</v>
      </c>
    </row>
    <row r="3507" spans="1:48" x14ac:dyDescent="0.25">
      <c r="A3507">
        <v>180407740</v>
      </c>
      <c r="B3507">
        <v>11519</v>
      </c>
      <c r="C3507" t="s">
        <v>125</v>
      </c>
      <c r="D3507">
        <v>0</v>
      </c>
      <c r="E3507" t="s">
        <v>126</v>
      </c>
      <c r="F3507" t="s">
        <v>127</v>
      </c>
      <c r="G3507" t="s">
        <v>128</v>
      </c>
      <c r="H3507">
        <v>7</v>
      </c>
      <c r="I3507">
        <v>30.053419875199999</v>
      </c>
      <c r="J3507">
        <v>33.053419875199999</v>
      </c>
      <c r="K3507">
        <v>2.8261324007350002</v>
      </c>
      <c r="L3507">
        <v>5.8261324007350002</v>
      </c>
      <c r="M3507">
        <v>173928</v>
      </c>
      <c r="N3507" t="s">
        <v>129</v>
      </c>
      <c r="P3507">
        <v>37.368000000000002</v>
      </c>
      <c r="S3507">
        <v>0</v>
      </c>
      <c r="T3507">
        <v>0</v>
      </c>
      <c r="V3507" t="s">
        <v>34</v>
      </c>
      <c r="W3507" s="1">
        <v>40767</v>
      </c>
      <c r="X3507">
        <v>20110812</v>
      </c>
      <c r="Y3507">
        <v>0.993899714285714</v>
      </c>
      <c r="Z3507">
        <v>9.6180436298295405E-4</v>
      </c>
      <c r="AA3507">
        <v>0.99241900000000005</v>
      </c>
      <c r="AB3507">
        <v>-0.184571428571426</v>
      </c>
      <c r="AC3507">
        <v>0.18857195454471801</v>
      </c>
      <c r="AD3507">
        <v>9.4600000000000198E-2</v>
      </c>
      <c r="AE3507">
        <v>0</v>
      </c>
      <c r="AF3507">
        <v>0</v>
      </c>
      <c r="AI3507" s="2">
        <f t="shared" si="216"/>
        <v>40767</v>
      </c>
      <c r="AJ3507">
        <f t="shared" si="217"/>
        <v>2747.2764153652824</v>
      </c>
      <c r="AK3507">
        <f t="shared" si="218"/>
        <v>2747.2764153652824</v>
      </c>
      <c r="AL3507" s="3">
        <f>Sheet2!$Q$35</f>
        <v>13804.562889602981</v>
      </c>
      <c r="AM3507" s="3">
        <f>Sheet2!$Q$37</f>
        <v>11470.329043263515</v>
      </c>
      <c r="AN3507" s="3">
        <f>Sheet2!$Q$39</f>
        <v>2136.3846824700945</v>
      </c>
      <c r="AU3507">
        <f t="shared" si="219"/>
        <v>19.558110142000906</v>
      </c>
      <c r="AV3507" t="e">
        <f>VLOOKUP(AI3507,Sheet3!C$29:F$3725,4,FALSE)</f>
        <v>#N/A</v>
      </c>
    </row>
    <row r="3508" spans="1:48" x14ac:dyDescent="0.25">
      <c r="A3508">
        <v>180429498</v>
      </c>
      <c r="B3508">
        <v>11519</v>
      </c>
      <c r="C3508" t="s">
        <v>125</v>
      </c>
      <c r="D3508">
        <v>0</v>
      </c>
      <c r="E3508" t="s">
        <v>126</v>
      </c>
      <c r="F3508" t="s">
        <v>127</v>
      </c>
      <c r="G3508" t="s">
        <v>128</v>
      </c>
      <c r="H3508">
        <v>7</v>
      </c>
      <c r="I3508">
        <v>30.053419875199999</v>
      </c>
      <c r="J3508">
        <v>33.053419875199999</v>
      </c>
      <c r="K3508">
        <v>2.8261324007350002</v>
      </c>
      <c r="L3508">
        <v>5.8261324007350002</v>
      </c>
      <c r="M3508">
        <v>173928</v>
      </c>
      <c r="N3508" t="s">
        <v>129</v>
      </c>
      <c r="P3508">
        <v>37.368000000000002</v>
      </c>
      <c r="S3508">
        <v>0</v>
      </c>
      <c r="T3508">
        <v>0</v>
      </c>
      <c r="V3508" t="s">
        <v>34</v>
      </c>
      <c r="W3508" s="1">
        <v>40768</v>
      </c>
      <c r="X3508">
        <v>20110813</v>
      </c>
      <c r="Y3508">
        <v>0.99441285714285699</v>
      </c>
      <c r="Z3508">
        <v>1.0658541080241001E-3</v>
      </c>
      <c r="AA3508">
        <v>0.992286</v>
      </c>
      <c r="AB3508">
        <v>-0.23588571428571201</v>
      </c>
      <c r="AC3508">
        <v>0.230750486324028</v>
      </c>
      <c r="AD3508">
        <v>0.10790000000000501</v>
      </c>
      <c r="AE3508">
        <v>0</v>
      </c>
      <c r="AF3508">
        <v>0</v>
      </c>
      <c r="AI3508" s="2">
        <f t="shared" si="216"/>
        <v>40768</v>
      </c>
      <c r="AJ3508">
        <f t="shared" si="217"/>
        <v>2480.5440835296176</v>
      </c>
      <c r="AK3508">
        <f t="shared" si="218"/>
        <v>2480.5440835296176</v>
      </c>
      <c r="AL3508" s="3">
        <f>Sheet2!$Q$35</f>
        <v>13804.562889602981</v>
      </c>
      <c r="AM3508" s="3">
        <f>Sheet2!$Q$37</f>
        <v>11470.329043263515</v>
      </c>
      <c r="AN3508" s="3">
        <f>Sheet2!$Q$39</f>
        <v>2136.3846824700945</v>
      </c>
      <c r="AU3508">
        <f t="shared" si="219"/>
        <v>17.659218463210358</v>
      </c>
      <c r="AV3508" t="e">
        <f>VLOOKUP(AI3508,Sheet3!C$29:F$3725,4,FALSE)</f>
        <v>#N/A</v>
      </c>
    </row>
    <row r="3509" spans="1:48" x14ac:dyDescent="0.25">
      <c r="A3509">
        <v>180451072</v>
      </c>
      <c r="B3509">
        <v>11519</v>
      </c>
      <c r="C3509" t="s">
        <v>125</v>
      </c>
      <c r="D3509">
        <v>0</v>
      </c>
      <c r="E3509" t="s">
        <v>126</v>
      </c>
      <c r="F3509" t="s">
        <v>127</v>
      </c>
      <c r="G3509" t="s">
        <v>128</v>
      </c>
      <c r="H3509">
        <v>7</v>
      </c>
      <c r="I3509">
        <v>30.053419875199999</v>
      </c>
      <c r="J3509">
        <v>33.053419875199999</v>
      </c>
      <c r="K3509">
        <v>2.8261324007350002</v>
      </c>
      <c r="L3509">
        <v>5.8261324007350002</v>
      </c>
      <c r="M3509">
        <v>173928</v>
      </c>
      <c r="N3509" t="s">
        <v>129</v>
      </c>
      <c r="P3509">
        <v>37.368000000000002</v>
      </c>
      <c r="S3509">
        <v>0</v>
      </c>
      <c r="T3509">
        <v>0</v>
      </c>
      <c r="V3509" t="s">
        <v>34</v>
      </c>
      <c r="W3509" s="1">
        <v>40769</v>
      </c>
      <c r="X3509">
        <v>20110814</v>
      </c>
      <c r="Y3509">
        <v>0.99537014285714298</v>
      </c>
      <c r="Z3509">
        <v>1.5794005579488101E-3</v>
      </c>
      <c r="AA3509">
        <v>0.99308200000000002</v>
      </c>
      <c r="AB3509">
        <v>-0.33161428571428497</v>
      </c>
      <c r="AC3509">
        <v>0.21541800182483201</v>
      </c>
      <c r="AD3509">
        <v>2.8300000000003302E-2</v>
      </c>
      <c r="AE3509">
        <v>0</v>
      </c>
      <c r="AF3509">
        <v>0</v>
      </c>
      <c r="AI3509" s="2">
        <f t="shared" si="216"/>
        <v>40769</v>
      </c>
      <c r="AJ3509">
        <f t="shared" si="217"/>
        <v>1977.5977557157166</v>
      </c>
      <c r="AK3509">
        <f t="shared" si="218"/>
        <v>1977.5977557157166</v>
      </c>
      <c r="AL3509" s="3">
        <f>Sheet2!$Q$35</f>
        <v>13804.562889602981</v>
      </c>
      <c r="AM3509" s="3">
        <f>Sheet2!$Q$37</f>
        <v>11470.329043263515</v>
      </c>
      <c r="AN3509" s="3">
        <f>Sheet2!$Q$39</f>
        <v>2136.3846824700945</v>
      </c>
      <c r="AU3509">
        <f t="shared" si="219"/>
        <v>14.078697908422546</v>
      </c>
      <c r="AV3509" t="e">
        <f>VLOOKUP(AI3509,Sheet3!C$29:F$3725,4,FALSE)</f>
        <v>#N/A</v>
      </c>
    </row>
    <row r="3510" spans="1:48" x14ac:dyDescent="0.25">
      <c r="A3510">
        <v>180472831</v>
      </c>
      <c r="B3510">
        <v>11519</v>
      </c>
      <c r="C3510" t="s">
        <v>125</v>
      </c>
      <c r="D3510">
        <v>0</v>
      </c>
      <c r="E3510" t="s">
        <v>126</v>
      </c>
      <c r="F3510" t="s">
        <v>127</v>
      </c>
      <c r="G3510" t="s">
        <v>128</v>
      </c>
      <c r="H3510">
        <v>7</v>
      </c>
      <c r="I3510">
        <v>30.053419875199999</v>
      </c>
      <c r="J3510">
        <v>33.053419875199999</v>
      </c>
      <c r="K3510">
        <v>2.8261324007350002</v>
      </c>
      <c r="L3510">
        <v>5.8261324007350002</v>
      </c>
      <c r="M3510">
        <v>173928</v>
      </c>
      <c r="N3510" t="s">
        <v>129</v>
      </c>
      <c r="P3510">
        <v>37.368000000000002</v>
      </c>
      <c r="S3510">
        <v>0</v>
      </c>
      <c r="T3510">
        <v>0</v>
      </c>
      <c r="V3510" t="s">
        <v>34</v>
      </c>
      <c r="W3510" s="1">
        <v>40770</v>
      </c>
      <c r="X3510">
        <v>20110815</v>
      </c>
      <c r="Y3510">
        <v>0.995305142857143</v>
      </c>
      <c r="Z3510">
        <v>1.4683208513294899E-3</v>
      </c>
      <c r="AA3510">
        <v>0.99297000000000002</v>
      </c>
      <c r="AB3510">
        <v>-0.32511428571428502</v>
      </c>
      <c r="AC3510">
        <v>0.20478824902512199</v>
      </c>
      <c r="AD3510">
        <v>3.95000000000034E-2</v>
      </c>
      <c r="AE3510">
        <v>0</v>
      </c>
      <c r="AF3510">
        <v>0</v>
      </c>
      <c r="AI3510" s="2">
        <f t="shared" si="216"/>
        <v>40770</v>
      </c>
      <c r="AJ3510">
        <f t="shared" si="217"/>
        <v>2011.9683222700842</v>
      </c>
      <c r="AK3510">
        <f t="shared" si="218"/>
        <v>2011.9683222700842</v>
      </c>
      <c r="AL3510" s="3">
        <f>Sheet2!$Q$35</f>
        <v>13804.562889602981</v>
      </c>
      <c r="AM3510" s="3">
        <f>Sheet2!$Q$37</f>
        <v>11470.329043263515</v>
      </c>
      <c r="AN3510" s="3">
        <f>Sheet2!$Q$39</f>
        <v>2136.3846824700945</v>
      </c>
      <c r="AU3510">
        <f t="shared" si="219"/>
        <v>14.323385091173289</v>
      </c>
      <c r="AV3510" t="e">
        <f>VLOOKUP(AI3510,Sheet3!C$29:F$3725,4,FALSE)</f>
        <v>#N/A</v>
      </c>
    </row>
    <row r="3511" spans="1:48" x14ac:dyDescent="0.25">
      <c r="A3511">
        <v>180739775</v>
      </c>
      <c r="B3511">
        <v>11519</v>
      </c>
      <c r="C3511" t="s">
        <v>125</v>
      </c>
      <c r="D3511">
        <v>0</v>
      </c>
      <c r="E3511" t="s">
        <v>126</v>
      </c>
      <c r="F3511" t="s">
        <v>127</v>
      </c>
      <c r="G3511" t="s">
        <v>128</v>
      </c>
      <c r="H3511">
        <v>7</v>
      </c>
      <c r="I3511">
        <v>30.053419875199999</v>
      </c>
      <c r="J3511">
        <v>33.053419875199999</v>
      </c>
      <c r="K3511">
        <v>2.8261324007350002</v>
      </c>
      <c r="L3511">
        <v>5.8261324007350002</v>
      </c>
      <c r="M3511">
        <v>173928</v>
      </c>
      <c r="N3511" t="s">
        <v>129</v>
      </c>
      <c r="P3511">
        <v>37.368000000000002</v>
      </c>
      <c r="S3511">
        <v>0</v>
      </c>
      <c r="T3511">
        <v>0</v>
      </c>
      <c r="V3511" t="s">
        <v>34</v>
      </c>
      <c r="W3511" s="1">
        <v>40771</v>
      </c>
      <c r="X3511">
        <v>20110816</v>
      </c>
      <c r="Y3511">
        <v>0.99545471428571397</v>
      </c>
      <c r="Z3511">
        <v>1.4730667441270699E-3</v>
      </c>
      <c r="AA3511">
        <v>0.99323799999999995</v>
      </c>
      <c r="AB3511">
        <v>-0.34007142857142603</v>
      </c>
      <c r="AC3511">
        <v>0.15481100656963201</v>
      </c>
      <c r="AD3511">
        <v>-5.7199999999990599E-2</v>
      </c>
      <c r="AE3511">
        <v>0</v>
      </c>
      <c r="AF3511">
        <v>0</v>
      </c>
      <c r="AI3511" s="2">
        <f t="shared" si="216"/>
        <v>40771</v>
      </c>
      <c r="AJ3511">
        <f t="shared" si="217"/>
        <v>1932.8301903633401</v>
      </c>
      <c r="AK3511">
        <f t="shared" si="218"/>
        <v>1932.8301903633401</v>
      </c>
      <c r="AL3511" s="3">
        <f>Sheet2!$Q$35</f>
        <v>13804.562889602981</v>
      </c>
      <c r="AM3511" s="3">
        <f>Sheet2!$Q$37</f>
        <v>11470.329043263515</v>
      </c>
      <c r="AN3511" s="3">
        <f>Sheet2!$Q$39</f>
        <v>2136.3846824700945</v>
      </c>
      <c r="AU3511">
        <f t="shared" si="219"/>
        <v>13.759993547603948</v>
      </c>
      <c r="AV3511" t="e">
        <f>VLOOKUP(AI3511,Sheet3!C$29:F$3725,4,FALSE)</f>
        <v>#N/A</v>
      </c>
    </row>
    <row r="3512" spans="1:48" x14ac:dyDescent="0.25">
      <c r="A3512">
        <v>181364479</v>
      </c>
      <c r="B3512">
        <v>11519</v>
      </c>
      <c r="C3512" t="s">
        <v>125</v>
      </c>
      <c r="D3512">
        <v>0</v>
      </c>
      <c r="E3512" t="s">
        <v>126</v>
      </c>
      <c r="F3512" t="s">
        <v>127</v>
      </c>
      <c r="G3512" t="s">
        <v>128</v>
      </c>
      <c r="H3512">
        <v>7</v>
      </c>
      <c r="I3512">
        <v>30.053419875199999</v>
      </c>
      <c r="J3512">
        <v>33.053419875199999</v>
      </c>
      <c r="K3512">
        <v>2.8261324007350002</v>
      </c>
      <c r="L3512">
        <v>5.8261324007350002</v>
      </c>
      <c r="M3512">
        <v>173928</v>
      </c>
      <c r="N3512" t="s">
        <v>129</v>
      </c>
      <c r="P3512">
        <v>37.368000000000002</v>
      </c>
      <c r="S3512">
        <v>0</v>
      </c>
      <c r="T3512">
        <v>0</v>
      </c>
      <c r="V3512" t="s">
        <v>34</v>
      </c>
      <c r="W3512" s="1">
        <v>40772</v>
      </c>
      <c r="X3512">
        <v>20110817</v>
      </c>
      <c r="Y3512">
        <v>0.99555000000000005</v>
      </c>
      <c r="Z3512">
        <v>1.75923002637926E-3</v>
      </c>
      <c r="AA3512">
        <v>0.99229999999999996</v>
      </c>
      <c r="AB3512">
        <v>-0.34959999999999902</v>
      </c>
      <c r="AC3512">
        <v>0.15081237160316699</v>
      </c>
      <c r="AD3512">
        <v>-6.6899999999991994E-2</v>
      </c>
      <c r="AE3512">
        <v>0</v>
      </c>
      <c r="AF3512">
        <v>0</v>
      </c>
      <c r="AI3512" s="2">
        <f t="shared" si="216"/>
        <v>40772</v>
      </c>
      <c r="AJ3512">
        <f t="shared" si="217"/>
        <v>1882.3259469531476</v>
      </c>
      <c r="AK3512">
        <f t="shared" si="218"/>
        <v>1882.3259469531476</v>
      </c>
      <c r="AL3512" s="3">
        <f>Sheet2!$Q$35</f>
        <v>13804.562889602981</v>
      </c>
      <c r="AM3512" s="3">
        <f>Sheet2!$Q$37</f>
        <v>11470.329043263515</v>
      </c>
      <c r="AN3512" s="3">
        <f>Sheet2!$Q$39</f>
        <v>2136.3846824700945</v>
      </c>
      <c r="AU3512">
        <f t="shared" si="219"/>
        <v>13.400449255034598</v>
      </c>
      <c r="AV3512" t="e">
        <f>VLOOKUP(AI3512,Sheet3!C$29:F$3725,4,FALSE)</f>
        <v>#N/A</v>
      </c>
    </row>
    <row r="3513" spans="1:48" x14ac:dyDescent="0.25">
      <c r="A3513">
        <v>182001783</v>
      </c>
      <c r="B3513">
        <v>11519</v>
      </c>
      <c r="C3513" t="s">
        <v>125</v>
      </c>
      <c r="D3513">
        <v>0</v>
      </c>
      <c r="E3513" t="s">
        <v>126</v>
      </c>
      <c r="F3513" t="s">
        <v>127</v>
      </c>
      <c r="G3513" t="s">
        <v>128</v>
      </c>
      <c r="H3513">
        <v>7</v>
      </c>
      <c r="I3513">
        <v>30.053419875199999</v>
      </c>
      <c r="J3513">
        <v>33.053419875199999</v>
      </c>
      <c r="K3513">
        <v>2.8261324007350002</v>
      </c>
      <c r="L3513">
        <v>5.8261324007350002</v>
      </c>
      <c r="M3513">
        <v>173928</v>
      </c>
      <c r="N3513" t="s">
        <v>129</v>
      </c>
      <c r="P3513">
        <v>37.368000000000002</v>
      </c>
      <c r="S3513">
        <v>0</v>
      </c>
      <c r="T3513">
        <v>0</v>
      </c>
      <c r="V3513" t="s">
        <v>34</v>
      </c>
      <c r="W3513" s="1">
        <v>40773</v>
      </c>
      <c r="X3513">
        <v>20110818</v>
      </c>
      <c r="Y3513">
        <v>0.99541742857142901</v>
      </c>
      <c r="Z3513">
        <v>1.4829669929033501E-3</v>
      </c>
      <c r="AA3513">
        <v>0.99247200000000002</v>
      </c>
      <c r="AB3513">
        <v>-0.336342857142856</v>
      </c>
      <c r="AC3513">
        <v>0.22662718823870001</v>
      </c>
      <c r="AD3513">
        <v>8.9300000000003293E-2</v>
      </c>
      <c r="AE3513">
        <v>0</v>
      </c>
      <c r="AF3513">
        <v>0</v>
      </c>
      <c r="AI3513" s="2">
        <f t="shared" si="216"/>
        <v>40773</v>
      </c>
      <c r="AJ3513">
        <f t="shared" si="217"/>
        <v>1952.5739404344931</v>
      </c>
      <c r="AK3513">
        <f t="shared" si="218"/>
        <v>1952.5739404344931</v>
      </c>
      <c r="AL3513" s="3">
        <f>Sheet2!$Q$35</f>
        <v>13804.562889602981</v>
      </c>
      <c r="AM3513" s="3">
        <f>Sheet2!$Q$37</f>
        <v>11470.329043263515</v>
      </c>
      <c r="AN3513" s="3">
        <f>Sheet2!$Q$39</f>
        <v>2136.3846824700945</v>
      </c>
      <c r="AU3513">
        <f t="shared" si="219"/>
        <v>13.900551096290364</v>
      </c>
      <c r="AV3513" t="e">
        <f>VLOOKUP(AI3513,Sheet3!C$29:F$3725,4,FALSE)</f>
        <v>#N/A</v>
      </c>
    </row>
    <row r="3514" spans="1:48" x14ac:dyDescent="0.25">
      <c r="A3514">
        <v>182364651</v>
      </c>
      <c r="B3514">
        <v>11519</v>
      </c>
      <c r="C3514" t="s">
        <v>125</v>
      </c>
      <c r="D3514">
        <v>0</v>
      </c>
      <c r="E3514" t="s">
        <v>126</v>
      </c>
      <c r="F3514" t="s">
        <v>127</v>
      </c>
      <c r="G3514" t="s">
        <v>128</v>
      </c>
      <c r="H3514">
        <v>7</v>
      </c>
      <c r="I3514">
        <v>30.053419875199999</v>
      </c>
      <c r="J3514">
        <v>33.053419875199999</v>
      </c>
      <c r="K3514">
        <v>2.8261324007350002</v>
      </c>
      <c r="L3514">
        <v>5.8261324007350002</v>
      </c>
      <c r="M3514">
        <v>173928</v>
      </c>
      <c r="N3514" t="s">
        <v>129</v>
      </c>
      <c r="P3514">
        <v>37.368000000000002</v>
      </c>
      <c r="S3514">
        <v>0</v>
      </c>
      <c r="T3514">
        <v>0</v>
      </c>
      <c r="V3514" t="s">
        <v>34</v>
      </c>
      <c r="W3514" s="1">
        <v>40774</v>
      </c>
      <c r="X3514">
        <v>20110819</v>
      </c>
      <c r="Y3514">
        <v>0.99365928571428597</v>
      </c>
      <c r="Z3514">
        <v>1.51275195911158E-3</v>
      </c>
      <c r="AA3514">
        <v>0.99194700000000002</v>
      </c>
      <c r="AB3514">
        <v>-0.16052857142856899</v>
      </c>
      <c r="AC3514">
        <v>0.17943630556579901</v>
      </c>
      <c r="AD3514">
        <v>0.122200000000006</v>
      </c>
      <c r="AE3514">
        <v>0</v>
      </c>
      <c r="AF3514">
        <v>0</v>
      </c>
      <c r="AI3514" s="2">
        <f t="shared" si="216"/>
        <v>40774</v>
      </c>
      <c r="AJ3514">
        <f t="shared" si="217"/>
        <v>2871.5631475159898</v>
      </c>
      <c r="AK3514">
        <f t="shared" si="218"/>
        <v>2871.5631475159898</v>
      </c>
      <c r="AL3514" s="3">
        <f>Sheet2!$Q$35</f>
        <v>13804.562889602981</v>
      </c>
      <c r="AM3514" s="3">
        <f>Sheet2!$Q$37</f>
        <v>11470.329043263515</v>
      </c>
      <c r="AN3514" s="3">
        <f>Sheet2!$Q$39</f>
        <v>2136.3846824700945</v>
      </c>
      <c r="AU3514">
        <f t="shared" si="219"/>
        <v>20.442918668364534</v>
      </c>
      <c r="AV3514" t="e">
        <f>VLOOKUP(AI3514,Sheet3!C$29:F$3725,4,FALSE)</f>
        <v>#N/A</v>
      </c>
    </row>
    <row r="3515" spans="1:48" x14ac:dyDescent="0.25">
      <c r="A3515">
        <v>182385750</v>
      </c>
      <c r="B3515">
        <v>11519</v>
      </c>
      <c r="C3515" t="s">
        <v>125</v>
      </c>
      <c r="D3515">
        <v>0</v>
      </c>
      <c r="E3515" t="s">
        <v>126</v>
      </c>
      <c r="F3515" t="s">
        <v>127</v>
      </c>
      <c r="G3515" t="s">
        <v>128</v>
      </c>
      <c r="H3515">
        <v>7</v>
      </c>
      <c r="I3515">
        <v>30.053419875199999</v>
      </c>
      <c r="J3515">
        <v>33.053419875199999</v>
      </c>
      <c r="K3515">
        <v>2.8261324007350002</v>
      </c>
      <c r="L3515">
        <v>5.8261324007350002</v>
      </c>
      <c r="M3515">
        <v>173928</v>
      </c>
      <c r="N3515" t="s">
        <v>129</v>
      </c>
      <c r="P3515">
        <v>37.368000000000002</v>
      </c>
      <c r="S3515">
        <v>0</v>
      </c>
      <c r="T3515">
        <v>0</v>
      </c>
      <c r="V3515" t="s">
        <v>34</v>
      </c>
      <c r="W3515" s="1">
        <v>40775</v>
      </c>
      <c r="X3515">
        <v>20110820</v>
      </c>
      <c r="Y3515">
        <v>0.99365928571428597</v>
      </c>
      <c r="Z3515">
        <v>1.51275195911158E-3</v>
      </c>
      <c r="AA3515">
        <v>0.99194700000000002</v>
      </c>
      <c r="AB3515">
        <v>-0.16052857142856899</v>
      </c>
      <c r="AC3515">
        <v>0.17943630556579901</v>
      </c>
      <c r="AD3515">
        <v>0.122200000000006</v>
      </c>
      <c r="AE3515">
        <v>0</v>
      </c>
      <c r="AF3515">
        <v>0</v>
      </c>
      <c r="AI3515" s="2">
        <f t="shared" si="216"/>
        <v>40775</v>
      </c>
      <c r="AJ3515">
        <f t="shared" si="217"/>
        <v>2871.5631475159898</v>
      </c>
      <c r="AK3515">
        <f t="shared" si="218"/>
        <v>2871.5631475159898</v>
      </c>
      <c r="AL3515" s="3">
        <f>Sheet2!$Q$35</f>
        <v>13804.562889602981</v>
      </c>
      <c r="AM3515" s="3">
        <f>Sheet2!$Q$37</f>
        <v>11470.329043263515</v>
      </c>
      <c r="AN3515" s="3">
        <f>Sheet2!$Q$39</f>
        <v>2136.3846824700945</v>
      </c>
      <c r="AU3515">
        <f t="shared" si="219"/>
        <v>20.442918668364534</v>
      </c>
      <c r="AV3515" t="e">
        <f>VLOOKUP(AI3515,Sheet3!C$29:F$3725,4,FALSE)</f>
        <v>#N/A</v>
      </c>
    </row>
    <row r="3516" spans="1:48" x14ac:dyDescent="0.25">
      <c r="A3516">
        <v>182767903</v>
      </c>
      <c r="B3516">
        <v>11519</v>
      </c>
      <c r="C3516" t="s">
        <v>125</v>
      </c>
      <c r="D3516">
        <v>0</v>
      </c>
      <c r="E3516" t="s">
        <v>126</v>
      </c>
      <c r="F3516" t="s">
        <v>127</v>
      </c>
      <c r="G3516" t="s">
        <v>128</v>
      </c>
      <c r="H3516">
        <v>7</v>
      </c>
      <c r="I3516">
        <v>30.053419875199999</v>
      </c>
      <c r="J3516">
        <v>33.053419875199999</v>
      </c>
      <c r="K3516">
        <v>2.8261324007350002</v>
      </c>
      <c r="L3516">
        <v>5.8261324007350002</v>
      </c>
      <c r="M3516">
        <v>173928</v>
      </c>
      <c r="N3516" t="s">
        <v>129</v>
      </c>
      <c r="P3516">
        <v>37.368000000000002</v>
      </c>
      <c r="S3516">
        <v>0</v>
      </c>
      <c r="T3516">
        <v>0</v>
      </c>
      <c r="V3516" t="s">
        <v>34</v>
      </c>
      <c r="W3516" s="1">
        <v>40777</v>
      </c>
      <c r="X3516">
        <v>20110822</v>
      </c>
      <c r="Y3516">
        <v>0.993278285714286</v>
      </c>
      <c r="Z3516">
        <v>1.93827491152649E-3</v>
      </c>
      <c r="AA3516">
        <v>0.98950800000000005</v>
      </c>
      <c r="AB3516">
        <v>-0.122428571428569</v>
      </c>
      <c r="AC3516">
        <v>0.10590376648213499</v>
      </c>
      <c r="AD3516">
        <v>8.4800000000007106E-2</v>
      </c>
      <c r="AE3516">
        <v>0</v>
      </c>
      <c r="AF3516">
        <v>0</v>
      </c>
      <c r="AI3516" s="2">
        <f t="shared" si="216"/>
        <v>40777</v>
      </c>
      <c r="AJ3516">
        <f t="shared" si="217"/>
        <v>3067.617096432019</v>
      </c>
      <c r="AK3516">
        <f t="shared" si="218"/>
        <v>3067.617096432019</v>
      </c>
      <c r="AL3516" s="3">
        <f>Sheet2!$Q$35</f>
        <v>13804.562889602981</v>
      </c>
      <c r="AM3516" s="3">
        <f>Sheet2!$Q$37</f>
        <v>11470.329043263515</v>
      </c>
      <c r="AN3516" s="3">
        <f>Sheet2!$Q$39</f>
        <v>2136.3846824700945</v>
      </c>
      <c r="AU3516">
        <f t="shared" si="219"/>
        <v>21.838644524426268</v>
      </c>
      <c r="AV3516" t="e">
        <f>VLOOKUP(AI3516,Sheet3!C$29:F$3725,4,FALSE)</f>
        <v>#N/A</v>
      </c>
    </row>
    <row r="3517" spans="1:48" x14ac:dyDescent="0.25">
      <c r="A3517">
        <v>182789425</v>
      </c>
      <c r="B3517">
        <v>11519</v>
      </c>
      <c r="C3517" t="s">
        <v>125</v>
      </c>
      <c r="D3517">
        <v>0</v>
      </c>
      <c r="E3517" t="s">
        <v>126</v>
      </c>
      <c r="F3517" t="s">
        <v>127</v>
      </c>
      <c r="G3517" t="s">
        <v>128</v>
      </c>
      <c r="H3517">
        <v>7</v>
      </c>
      <c r="I3517">
        <v>30.053419875199999</v>
      </c>
      <c r="J3517">
        <v>33.053419875199999</v>
      </c>
      <c r="K3517">
        <v>2.8261324007350002</v>
      </c>
      <c r="L3517">
        <v>5.8261324007350002</v>
      </c>
      <c r="M3517">
        <v>173928</v>
      </c>
      <c r="N3517" t="s">
        <v>129</v>
      </c>
      <c r="P3517">
        <v>37.368000000000002</v>
      </c>
      <c r="S3517">
        <v>0</v>
      </c>
      <c r="T3517">
        <v>0</v>
      </c>
      <c r="V3517" t="s">
        <v>34</v>
      </c>
      <c r="W3517" s="1">
        <v>40778</v>
      </c>
      <c r="X3517">
        <v>20110823</v>
      </c>
      <c r="Y3517">
        <v>0.99422085714285702</v>
      </c>
      <c r="Z3517">
        <v>2.7014008761895199E-3</v>
      </c>
      <c r="AA3517">
        <v>0.989147</v>
      </c>
      <c r="AB3517">
        <v>-0.21668571428571201</v>
      </c>
      <c r="AC3517">
        <v>0.123579441523851</v>
      </c>
      <c r="AD3517">
        <v>-7.0699999999990201E-2</v>
      </c>
      <c r="AE3517">
        <v>0</v>
      </c>
      <c r="AF3517">
        <v>0</v>
      </c>
      <c r="AI3517" s="2">
        <f t="shared" si="216"/>
        <v>40778</v>
      </c>
      <c r="AJ3517">
        <f t="shared" si="217"/>
        <v>2580.5801979070529</v>
      </c>
      <c r="AK3517">
        <f t="shared" si="218"/>
        <v>2580.5801979070529</v>
      </c>
      <c r="AL3517" s="3">
        <f>Sheet2!$Q$35</f>
        <v>13804.562889602981</v>
      </c>
      <c r="AM3517" s="3">
        <f>Sheet2!$Q$37</f>
        <v>11470.329043263515</v>
      </c>
      <c r="AN3517" s="3">
        <f>Sheet2!$Q$39</f>
        <v>2136.3846824700945</v>
      </c>
      <c r="AU3517">
        <f t="shared" si="219"/>
        <v>18.37138464067581</v>
      </c>
      <c r="AV3517" t="e">
        <f>VLOOKUP(AI3517,Sheet3!C$29:F$3725,4,FALSE)</f>
        <v>#N/A</v>
      </c>
    </row>
    <row r="3518" spans="1:48" x14ac:dyDescent="0.25">
      <c r="A3518">
        <v>182811185</v>
      </c>
      <c r="B3518">
        <v>11519</v>
      </c>
      <c r="C3518" t="s">
        <v>125</v>
      </c>
      <c r="D3518">
        <v>0</v>
      </c>
      <c r="E3518" t="s">
        <v>126</v>
      </c>
      <c r="F3518" t="s">
        <v>127</v>
      </c>
      <c r="G3518" t="s">
        <v>128</v>
      </c>
      <c r="H3518">
        <v>7</v>
      </c>
      <c r="I3518">
        <v>30.053419875199999</v>
      </c>
      <c r="J3518">
        <v>33.053419875199999</v>
      </c>
      <c r="K3518">
        <v>2.8261324007350002</v>
      </c>
      <c r="L3518">
        <v>5.8261324007350002</v>
      </c>
      <c r="M3518">
        <v>173928</v>
      </c>
      <c r="N3518" t="s">
        <v>129</v>
      </c>
      <c r="P3518">
        <v>37.368000000000002</v>
      </c>
      <c r="S3518">
        <v>0</v>
      </c>
      <c r="T3518">
        <v>0</v>
      </c>
      <c r="V3518" t="s">
        <v>34</v>
      </c>
      <c r="W3518" s="1">
        <v>40779</v>
      </c>
      <c r="X3518">
        <v>20110824</v>
      </c>
      <c r="Y3518">
        <v>0.99406285714285703</v>
      </c>
      <c r="Z3518">
        <v>2.2467718702028302E-3</v>
      </c>
      <c r="AA3518">
        <v>0.99018700000000004</v>
      </c>
      <c r="AB3518">
        <v>-0.200885714285715</v>
      </c>
      <c r="AC3518">
        <v>0.16011614024622101</v>
      </c>
      <c r="AD3518">
        <v>0.154200000000004</v>
      </c>
      <c r="AE3518">
        <v>0</v>
      </c>
      <c r="AF3518">
        <v>0</v>
      </c>
      <c r="AI3518" s="2">
        <f t="shared" si="216"/>
        <v>40779</v>
      </c>
      <c r="AJ3518">
        <f t="shared" si="217"/>
        <v>2662.6914830664173</v>
      </c>
      <c r="AK3518">
        <f t="shared" si="218"/>
        <v>2662.6914830664173</v>
      </c>
      <c r="AL3518" s="3">
        <f>Sheet2!$Q$35</f>
        <v>13804.562889602981</v>
      </c>
      <c r="AM3518" s="3">
        <f>Sheet2!$Q$37</f>
        <v>11470.329043263515</v>
      </c>
      <c r="AN3518" s="3">
        <f>Sheet2!$Q$39</f>
        <v>2136.3846824700945</v>
      </c>
      <c r="AU3518">
        <f t="shared" si="219"/>
        <v>18.955942332092004</v>
      </c>
      <c r="AV3518" t="e">
        <f>VLOOKUP(AI3518,Sheet3!C$29:F$3725,4,FALSE)</f>
        <v>#N/A</v>
      </c>
    </row>
    <row r="3519" spans="1:48" x14ac:dyDescent="0.25">
      <c r="A3519">
        <v>182831261</v>
      </c>
      <c r="B3519">
        <v>11519</v>
      </c>
      <c r="C3519" t="s">
        <v>125</v>
      </c>
      <c r="D3519">
        <v>0</v>
      </c>
      <c r="E3519" t="s">
        <v>126</v>
      </c>
      <c r="F3519" t="s">
        <v>127</v>
      </c>
      <c r="G3519" t="s">
        <v>128</v>
      </c>
      <c r="H3519">
        <v>7</v>
      </c>
      <c r="I3519">
        <v>30.053419875199999</v>
      </c>
      <c r="J3519">
        <v>33.053419875199999</v>
      </c>
      <c r="K3519">
        <v>2.8261324007350002</v>
      </c>
      <c r="L3519">
        <v>5.8261324007350002</v>
      </c>
      <c r="M3519">
        <v>173928</v>
      </c>
      <c r="N3519" t="s">
        <v>129</v>
      </c>
      <c r="P3519">
        <v>37.368000000000002</v>
      </c>
      <c r="S3519">
        <v>0</v>
      </c>
      <c r="T3519">
        <v>0</v>
      </c>
      <c r="V3519" t="s">
        <v>34</v>
      </c>
      <c r="W3519" s="1">
        <v>40780</v>
      </c>
      <c r="X3519">
        <v>20110825</v>
      </c>
      <c r="Y3519">
        <v>0.99432428571428599</v>
      </c>
      <c r="Z3519">
        <v>2.2976630185775298E-3</v>
      </c>
      <c r="AA3519">
        <v>0.98992899999999995</v>
      </c>
      <c r="AB3519">
        <v>-0.227028571428569</v>
      </c>
      <c r="AC3519">
        <v>0.25791480716527998</v>
      </c>
      <c r="AD3519">
        <v>0.34360000000001101</v>
      </c>
      <c r="AE3519">
        <v>0</v>
      </c>
      <c r="AF3519">
        <v>0</v>
      </c>
      <c r="AI3519" s="2">
        <f t="shared" si="216"/>
        <v>40780</v>
      </c>
      <c r="AJ3519">
        <f t="shared" si="217"/>
        <v>2526.7265003961511</v>
      </c>
      <c r="AK3519">
        <f t="shared" si="218"/>
        <v>2526.7265003961511</v>
      </c>
      <c r="AL3519" s="3">
        <f>Sheet2!$Q$35</f>
        <v>13804.562889602981</v>
      </c>
      <c r="AM3519" s="3">
        <f>Sheet2!$Q$37</f>
        <v>11470.329043263515</v>
      </c>
      <c r="AN3519" s="3">
        <f>Sheet2!$Q$39</f>
        <v>2136.3846824700945</v>
      </c>
      <c r="AU3519">
        <f t="shared" si="219"/>
        <v>17.98799528036924</v>
      </c>
      <c r="AV3519" t="e">
        <f>VLOOKUP(AI3519,Sheet3!C$29:F$3725,4,FALSE)</f>
        <v>#N/A</v>
      </c>
    </row>
    <row r="3520" spans="1:48" x14ac:dyDescent="0.25">
      <c r="A3520">
        <v>183100484</v>
      </c>
      <c r="B3520">
        <v>11519</v>
      </c>
      <c r="C3520" t="s">
        <v>125</v>
      </c>
      <c r="D3520">
        <v>0</v>
      </c>
      <c r="E3520" t="s">
        <v>126</v>
      </c>
      <c r="F3520" t="s">
        <v>127</v>
      </c>
      <c r="G3520" t="s">
        <v>128</v>
      </c>
      <c r="H3520">
        <v>7</v>
      </c>
      <c r="I3520">
        <v>30.053419875199999</v>
      </c>
      <c r="J3520">
        <v>33.053419875199999</v>
      </c>
      <c r="K3520">
        <v>2.8261324007350002</v>
      </c>
      <c r="L3520">
        <v>5.8261324007350002</v>
      </c>
      <c r="M3520">
        <v>173928</v>
      </c>
      <c r="N3520" t="s">
        <v>129</v>
      </c>
      <c r="P3520">
        <v>37.368000000000002</v>
      </c>
      <c r="S3520">
        <v>0</v>
      </c>
      <c r="T3520">
        <v>0</v>
      </c>
      <c r="V3520" t="s">
        <v>34</v>
      </c>
      <c r="W3520" s="1">
        <v>40781</v>
      </c>
      <c r="X3520">
        <v>20110826</v>
      </c>
      <c r="Y3520">
        <v>0.99420271428571405</v>
      </c>
      <c r="Z3520">
        <v>1.9433446657234599E-3</v>
      </c>
      <c r="AA3520">
        <v>0.99107400000000001</v>
      </c>
      <c r="AB3520">
        <v>-0.21487142857142699</v>
      </c>
      <c r="AC3520">
        <v>0.19842246210897599</v>
      </c>
      <c r="AD3520">
        <v>0.22910000000000399</v>
      </c>
      <c r="AE3520">
        <v>0</v>
      </c>
      <c r="AF3520">
        <v>0</v>
      </c>
      <c r="AI3520" s="2">
        <f t="shared" si="216"/>
        <v>40781</v>
      </c>
      <c r="AJ3520">
        <f t="shared" si="217"/>
        <v>2590.0185301275924</v>
      </c>
      <c r="AK3520">
        <f t="shared" si="218"/>
        <v>2590.0185301275924</v>
      </c>
      <c r="AL3520" s="3">
        <f>Sheet2!$Q$35</f>
        <v>13804.562889602981</v>
      </c>
      <c r="AM3520" s="3">
        <f>Sheet2!$Q$37</f>
        <v>11470.329043263515</v>
      </c>
      <c r="AN3520" s="3">
        <f>Sheet2!$Q$39</f>
        <v>2136.3846824700945</v>
      </c>
      <c r="AU3520">
        <f t="shared" si="219"/>
        <v>18.438576984370705</v>
      </c>
      <c r="AV3520" t="e">
        <f>VLOOKUP(AI3520,Sheet3!C$29:F$3725,4,FALSE)</f>
        <v>#N/A</v>
      </c>
    </row>
    <row r="3521" spans="1:48" x14ac:dyDescent="0.25">
      <c r="A3521">
        <v>183401072</v>
      </c>
      <c r="B3521">
        <v>11519</v>
      </c>
      <c r="C3521" t="s">
        <v>125</v>
      </c>
      <c r="D3521">
        <v>0</v>
      </c>
      <c r="E3521" t="s">
        <v>126</v>
      </c>
      <c r="F3521" t="s">
        <v>127</v>
      </c>
      <c r="G3521" t="s">
        <v>128</v>
      </c>
      <c r="H3521">
        <v>7</v>
      </c>
      <c r="I3521">
        <v>30.053419875199999</v>
      </c>
      <c r="J3521">
        <v>33.053419875199999</v>
      </c>
      <c r="K3521">
        <v>2.8261324007350002</v>
      </c>
      <c r="L3521">
        <v>5.8261324007350002</v>
      </c>
      <c r="M3521">
        <v>173928</v>
      </c>
      <c r="N3521" t="s">
        <v>129</v>
      </c>
      <c r="P3521">
        <v>37.368000000000002</v>
      </c>
      <c r="S3521">
        <v>0</v>
      </c>
      <c r="T3521">
        <v>0</v>
      </c>
      <c r="V3521" t="s">
        <v>34</v>
      </c>
      <c r="W3521" s="1">
        <v>40782</v>
      </c>
      <c r="X3521">
        <v>20110827</v>
      </c>
      <c r="Y3521">
        <v>0.99409328571428601</v>
      </c>
      <c r="Z3521">
        <v>2.73623457193513E-3</v>
      </c>
      <c r="AA3521">
        <v>0.98829199999999995</v>
      </c>
      <c r="AB3521">
        <v>-0.20392857142856699</v>
      </c>
      <c r="AC3521">
        <v>0.36851706963483399</v>
      </c>
      <c r="AD3521">
        <v>0.50730000000001096</v>
      </c>
      <c r="AE3521">
        <v>0</v>
      </c>
      <c r="AF3521">
        <v>0</v>
      </c>
      <c r="AI3521" s="2">
        <f t="shared" si="216"/>
        <v>40782</v>
      </c>
      <c r="AJ3521">
        <f t="shared" si="217"/>
        <v>2646.8927558520809</v>
      </c>
      <c r="AK3521">
        <f t="shared" si="218"/>
        <v>2646.8927558520809</v>
      </c>
      <c r="AL3521" s="3">
        <f>Sheet2!$Q$35</f>
        <v>13804.562889602981</v>
      </c>
      <c r="AM3521" s="3">
        <f>Sheet2!$Q$37</f>
        <v>11470.329043263515</v>
      </c>
      <c r="AN3521" s="3">
        <f>Sheet2!$Q$39</f>
        <v>2136.3846824700945</v>
      </c>
      <c r="AU3521">
        <f t="shared" si="219"/>
        <v>18.843469759170965</v>
      </c>
      <c r="AV3521" t="e">
        <f>VLOOKUP(AI3521,Sheet3!C$29:F$3725,4,FALSE)</f>
        <v>#N/A</v>
      </c>
    </row>
    <row r="3522" spans="1:48" x14ac:dyDescent="0.25">
      <c r="A3522">
        <v>183422899</v>
      </c>
      <c r="B3522">
        <v>11519</v>
      </c>
      <c r="C3522" t="s">
        <v>125</v>
      </c>
      <c r="D3522">
        <v>0</v>
      </c>
      <c r="E3522" t="s">
        <v>126</v>
      </c>
      <c r="F3522" t="s">
        <v>127</v>
      </c>
      <c r="G3522" t="s">
        <v>128</v>
      </c>
      <c r="H3522">
        <v>7</v>
      </c>
      <c r="I3522">
        <v>30.053419875199999</v>
      </c>
      <c r="J3522">
        <v>33.053419875199999</v>
      </c>
      <c r="K3522">
        <v>2.8261324007350002</v>
      </c>
      <c r="L3522">
        <v>5.8261324007350002</v>
      </c>
      <c r="M3522">
        <v>173928</v>
      </c>
      <c r="N3522" t="s">
        <v>129</v>
      </c>
      <c r="P3522">
        <v>37.368000000000002</v>
      </c>
      <c r="S3522">
        <v>0</v>
      </c>
      <c r="T3522">
        <v>0</v>
      </c>
      <c r="V3522" t="s">
        <v>34</v>
      </c>
      <c r="W3522" s="1">
        <v>40783</v>
      </c>
      <c r="X3522">
        <v>20110828</v>
      </c>
      <c r="Y3522">
        <v>0.99280042857142903</v>
      </c>
      <c r="Z3522">
        <v>3.5728086133677999E-3</v>
      </c>
      <c r="AA3522">
        <v>0.987147</v>
      </c>
      <c r="AB3522">
        <v>-7.4642857142854499E-2</v>
      </c>
      <c r="AC3522">
        <v>0.49437910513272798</v>
      </c>
      <c r="AD3522">
        <v>0.62180000000000601</v>
      </c>
      <c r="AE3522">
        <v>0</v>
      </c>
      <c r="AF3522">
        <v>0</v>
      </c>
      <c r="AI3522" s="2">
        <f t="shared" si="216"/>
        <v>40783</v>
      </c>
      <c r="AJ3522">
        <f t="shared" si="217"/>
        <v>3311.9522621100768</v>
      </c>
      <c r="AK3522">
        <f t="shared" si="218"/>
        <v>3311.9522621100768</v>
      </c>
      <c r="AL3522" s="3">
        <f>Sheet2!$Q$35</f>
        <v>13804.562889602981</v>
      </c>
      <c r="AM3522" s="3">
        <f>Sheet2!$Q$37</f>
        <v>11470.329043263515</v>
      </c>
      <c r="AN3522" s="3">
        <f>Sheet2!$Q$39</f>
        <v>2136.3846824700945</v>
      </c>
      <c r="AU3522">
        <f t="shared" si="219"/>
        <v>23.578088744588619</v>
      </c>
      <c r="AV3522" t="e">
        <f>VLOOKUP(AI3522,Sheet3!C$29:F$3725,4,FALSE)</f>
        <v>#N/A</v>
      </c>
    </row>
    <row r="3523" spans="1:48" x14ac:dyDescent="0.25">
      <c r="A3523">
        <v>183852452</v>
      </c>
      <c r="B3523">
        <v>11519</v>
      </c>
      <c r="C3523" t="s">
        <v>125</v>
      </c>
      <c r="D3523">
        <v>0</v>
      </c>
      <c r="E3523" t="s">
        <v>126</v>
      </c>
      <c r="F3523" t="s">
        <v>127</v>
      </c>
      <c r="G3523" t="s">
        <v>128</v>
      </c>
      <c r="H3523">
        <v>7</v>
      </c>
      <c r="I3523">
        <v>30.053419875199999</v>
      </c>
      <c r="J3523">
        <v>33.053419875199999</v>
      </c>
      <c r="K3523">
        <v>2.8261324007350002</v>
      </c>
      <c r="L3523">
        <v>5.8261324007350002</v>
      </c>
      <c r="M3523">
        <v>173928</v>
      </c>
      <c r="N3523" t="s">
        <v>129</v>
      </c>
      <c r="P3523">
        <v>37.368000000000002</v>
      </c>
      <c r="S3523">
        <v>0</v>
      </c>
      <c r="T3523">
        <v>0</v>
      </c>
      <c r="V3523" t="s">
        <v>34</v>
      </c>
      <c r="W3523" s="1">
        <v>40784</v>
      </c>
      <c r="X3523">
        <v>20110829</v>
      </c>
      <c r="Y3523">
        <v>0.99385671428571398</v>
      </c>
      <c r="Z3523">
        <v>3.0872311086744598E-3</v>
      </c>
      <c r="AA3523">
        <v>0.98873999999999995</v>
      </c>
      <c r="AB3523">
        <v>-0.180271428571425</v>
      </c>
      <c r="AC3523">
        <v>0.445486609432511</v>
      </c>
      <c r="AD3523">
        <v>0.46250000000001001</v>
      </c>
      <c r="AE3523">
        <v>0</v>
      </c>
      <c r="AF3523">
        <v>0</v>
      </c>
      <c r="AI3523" s="2">
        <f t="shared" ref="AI3523:AI3586" si="220">W3523</f>
        <v>40784</v>
      </c>
      <c r="AJ3523">
        <f t="shared" ref="AJ3523:AJ3586" si="221">$AQ$2*(Y3523^2)+($AR$2*Y3523)+$AS$2</f>
        <v>2769.5370151842944</v>
      </c>
      <c r="AK3523">
        <f t="shared" ref="AK3523:AK3586" si="222">IF(AJ3523&gt;0,AJ3523,0)</f>
        <v>2769.5370151842944</v>
      </c>
      <c r="AL3523" s="3">
        <f>Sheet2!$Q$35</f>
        <v>13804.562889602981</v>
      </c>
      <c r="AM3523" s="3">
        <f>Sheet2!$Q$37</f>
        <v>11470.329043263515</v>
      </c>
      <c r="AN3523" s="3">
        <f>Sheet2!$Q$39</f>
        <v>2136.3846824700945</v>
      </c>
      <c r="AU3523">
        <f t="shared" ref="AU3523:AU3586" si="223">0.001*(AK3523*86440)/AT$2</f>
        <v>19.716585372469972</v>
      </c>
      <c r="AV3523" t="e">
        <f>VLOOKUP(AI3523,Sheet3!C$29:F$3725,4,FALSE)</f>
        <v>#N/A</v>
      </c>
    </row>
    <row r="3524" spans="1:48" x14ac:dyDescent="0.25">
      <c r="A3524">
        <v>184441839</v>
      </c>
      <c r="B3524">
        <v>11519</v>
      </c>
      <c r="C3524" t="s">
        <v>125</v>
      </c>
      <c r="D3524">
        <v>0</v>
      </c>
      <c r="E3524" t="s">
        <v>126</v>
      </c>
      <c r="F3524" t="s">
        <v>127</v>
      </c>
      <c r="G3524" t="s">
        <v>128</v>
      </c>
      <c r="H3524">
        <v>7</v>
      </c>
      <c r="I3524">
        <v>30.053419875199999</v>
      </c>
      <c r="J3524">
        <v>33.053419875199999</v>
      </c>
      <c r="K3524">
        <v>2.8261324007350002</v>
      </c>
      <c r="L3524">
        <v>5.8261324007350002</v>
      </c>
      <c r="M3524">
        <v>173928</v>
      </c>
      <c r="N3524" t="s">
        <v>129</v>
      </c>
      <c r="P3524">
        <v>37.368000000000002</v>
      </c>
      <c r="S3524">
        <v>0</v>
      </c>
      <c r="T3524">
        <v>0</v>
      </c>
      <c r="V3524" t="s">
        <v>34</v>
      </c>
      <c r="W3524" s="1">
        <v>40785</v>
      </c>
      <c r="X3524">
        <v>20110830</v>
      </c>
      <c r="Y3524">
        <v>0.99407557142857095</v>
      </c>
      <c r="Z3524">
        <v>2.71770264625646E-3</v>
      </c>
      <c r="AA3524">
        <v>0.99062600000000001</v>
      </c>
      <c r="AB3524">
        <v>-0.20215714285714001</v>
      </c>
      <c r="AC3524">
        <v>0.312661738063647</v>
      </c>
      <c r="AD3524">
        <v>0.27390000000000497</v>
      </c>
      <c r="AE3524">
        <v>0</v>
      </c>
      <c r="AF3524">
        <v>0</v>
      </c>
      <c r="AI3524" s="2">
        <f t="shared" si="220"/>
        <v>40785</v>
      </c>
      <c r="AJ3524">
        <f t="shared" si="221"/>
        <v>2656.0909926467575</v>
      </c>
      <c r="AK3524">
        <f t="shared" si="222"/>
        <v>2656.0909926467575</v>
      </c>
      <c r="AL3524" s="3">
        <f>Sheet2!$Q$35</f>
        <v>13804.562889602981</v>
      </c>
      <c r="AM3524" s="3">
        <f>Sheet2!$Q$37</f>
        <v>11470.329043263515</v>
      </c>
      <c r="AN3524" s="3">
        <f>Sheet2!$Q$39</f>
        <v>2136.3846824700945</v>
      </c>
      <c r="AU3524">
        <f t="shared" si="223"/>
        <v>18.908952841738241</v>
      </c>
      <c r="AV3524" t="e">
        <f>VLOOKUP(AI3524,Sheet3!C$29:F$3725,4,FALSE)</f>
        <v>#N/A</v>
      </c>
    </row>
    <row r="3525" spans="1:48" x14ac:dyDescent="0.25">
      <c r="A3525">
        <v>184595126</v>
      </c>
      <c r="B3525">
        <v>11519</v>
      </c>
      <c r="C3525" t="s">
        <v>125</v>
      </c>
      <c r="D3525">
        <v>0</v>
      </c>
      <c r="E3525" t="s">
        <v>126</v>
      </c>
      <c r="F3525" t="s">
        <v>127</v>
      </c>
      <c r="G3525" t="s">
        <v>128</v>
      </c>
      <c r="H3525">
        <v>7</v>
      </c>
      <c r="I3525">
        <v>30.053419875199999</v>
      </c>
      <c r="J3525">
        <v>33.053419875199999</v>
      </c>
      <c r="K3525">
        <v>2.8261324007350002</v>
      </c>
      <c r="L3525">
        <v>5.8261324007350002</v>
      </c>
      <c r="M3525">
        <v>173928</v>
      </c>
      <c r="N3525" t="s">
        <v>129</v>
      </c>
      <c r="P3525">
        <v>37.368000000000002</v>
      </c>
      <c r="S3525">
        <v>0</v>
      </c>
      <c r="T3525">
        <v>0</v>
      </c>
      <c r="V3525" t="s">
        <v>34</v>
      </c>
      <c r="W3525" s="1">
        <v>40786</v>
      </c>
      <c r="X3525">
        <v>20110831</v>
      </c>
      <c r="Y3525">
        <v>0.99412571428571395</v>
      </c>
      <c r="Z3525">
        <v>2.57860841287288E-3</v>
      </c>
      <c r="AA3525">
        <v>0.99032699999999996</v>
      </c>
      <c r="AB3525">
        <v>-0.20717142857142601</v>
      </c>
      <c r="AC3525">
        <v>0.35878951137036902</v>
      </c>
      <c r="AD3525">
        <v>0.30380000000001001</v>
      </c>
      <c r="AE3525">
        <v>0</v>
      </c>
      <c r="AF3525">
        <v>0</v>
      </c>
      <c r="AI3525" s="2">
        <f t="shared" si="220"/>
        <v>40786</v>
      </c>
      <c r="AJ3525">
        <f t="shared" si="221"/>
        <v>2630.0478702993132</v>
      </c>
      <c r="AK3525">
        <f t="shared" si="222"/>
        <v>2630.0478702993132</v>
      </c>
      <c r="AL3525" s="3">
        <f>Sheet2!$Q$35</f>
        <v>13804.562889602981</v>
      </c>
      <c r="AM3525" s="3">
        <f>Sheet2!$Q$37</f>
        <v>11470.329043263515</v>
      </c>
      <c r="AN3525" s="3">
        <f>Sheet2!$Q$39</f>
        <v>2136.3846824700945</v>
      </c>
      <c r="AU3525">
        <f t="shared" si="223"/>
        <v>18.723549490089987</v>
      </c>
      <c r="AV3525" t="e">
        <f>VLOOKUP(AI3525,Sheet3!C$29:F$3725,4,FALSE)</f>
        <v>#N/A</v>
      </c>
    </row>
    <row r="3526" spans="1:48" x14ac:dyDescent="0.25">
      <c r="A3526">
        <v>184616665</v>
      </c>
      <c r="B3526">
        <v>11519</v>
      </c>
      <c r="C3526" t="s">
        <v>125</v>
      </c>
      <c r="D3526">
        <v>0</v>
      </c>
      <c r="E3526" t="s">
        <v>126</v>
      </c>
      <c r="F3526" t="s">
        <v>127</v>
      </c>
      <c r="G3526" t="s">
        <v>128</v>
      </c>
      <c r="H3526">
        <v>7</v>
      </c>
      <c r="I3526">
        <v>30.053419875199999</v>
      </c>
      <c r="J3526">
        <v>33.053419875199999</v>
      </c>
      <c r="K3526">
        <v>2.8261324007350002</v>
      </c>
      <c r="L3526">
        <v>5.8261324007350002</v>
      </c>
      <c r="M3526">
        <v>173928</v>
      </c>
      <c r="N3526" t="s">
        <v>129</v>
      </c>
      <c r="P3526">
        <v>37.368000000000002</v>
      </c>
      <c r="S3526">
        <v>0</v>
      </c>
      <c r="T3526">
        <v>0</v>
      </c>
      <c r="V3526" t="s">
        <v>34</v>
      </c>
      <c r="W3526" s="1">
        <v>40787</v>
      </c>
      <c r="X3526">
        <v>20110901</v>
      </c>
      <c r="Y3526">
        <v>0.99516685714285702</v>
      </c>
      <c r="Z3526">
        <v>1.9089187985851801E-3</v>
      </c>
      <c r="AA3526">
        <v>0.99283999999999994</v>
      </c>
      <c r="AB3526">
        <v>-0.311285714285712</v>
      </c>
      <c r="AC3526">
        <v>0.240054478510737</v>
      </c>
      <c r="AD3526">
        <v>5.2500000000010899E-2</v>
      </c>
      <c r="AE3526">
        <v>0</v>
      </c>
      <c r="AF3526">
        <v>0</v>
      </c>
      <c r="AI3526" s="2">
        <f t="shared" si="220"/>
        <v>40787</v>
      </c>
      <c r="AJ3526">
        <f t="shared" si="221"/>
        <v>2084.983954644762</v>
      </c>
      <c r="AK3526">
        <f t="shared" si="222"/>
        <v>2084.983954644762</v>
      </c>
      <c r="AL3526" s="3">
        <f>Sheet2!$Q$35</f>
        <v>13804.562889602981</v>
      </c>
      <c r="AM3526" s="3">
        <f>Sheet2!$Q$37</f>
        <v>11470.329043263515</v>
      </c>
      <c r="AN3526" s="3">
        <f>Sheet2!$Q$39</f>
        <v>2136.3846824700945</v>
      </c>
      <c r="AU3526">
        <f t="shared" si="223"/>
        <v>14.843190004899789</v>
      </c>
      <c r="AV3526" t="e">
        <f>VLOOKUP(AI3526,Sheet3!C$29:F$3725,4,FALSE)</f>
        <v>#N/A</v>
      </c>
    </row>
    <row r="3527" spans="1:48" x14ac:dyDescent="0.25">
      <c r="A3527">
        <v>184988709</v>
      </c>
      <c r="B3527">
        <v>11519</v>
      </c>
      <c r="C3527" t="s">
        <v>125</v>
      </c>
      <c r="D3527">
        <v>0</v>
      </c>
      <c r="E3527" t="s">
        <v>126</v>
      </c>
      <c r="F3527" t="s">
        <v>127</v>
      </c>
      <c r="G3527" t="s">
        <v>128</v>
      </c>
      <c r="H3527">
        <v>7</v>
      </c>
      <c r="I3527">
        <v>30.053419875199999</v>
      </c>
      <c r="J3527">
        <v>33.053419875199999</v>
      </c>
      <c r="K3527">
        <v>2.8261324007350002</v>
      </c>
      <c r="L3527">
        <v>5.8261324007350002</v>
      </c>
      <c r="M3527">
        <v>173928</v>
      </c>
      <c r="N3527" t="s">
        <v>129</v>
      </c>
      <c r="P3527">
        <v>37.368000000000002</v>
      </c>
      <c r="S3527">
        <v>0</v>
      </c>
      <c r="T3527">
        <v>0</v>
      </c>
      <c r="V3527" t="s">
        <v>34</v>
      </c>
      <c r="W3527" s="1">
        <v>40788</v>
      </c>
      <c r="X3527">
        <v>20110902</v>
      </c>
      <c r="Y3527">
        <v>0.99066900000000002</v>
      </c>
      <c r="Z3527">
        <v>7.5153043090178898E-3</v>
      </c>
      <c r="AA3527">
        <v>0.97845499999999996</v>
      </c>
      <c r="AB3527">
        <v>0.13850000000000501</v>
      </c>
      <c r="AC3527">
        <v>0.82903365604608903</v>
      </c>
      <c r="AD3527">
        <v>1.4910000000000101</v>
      </c>
      <c r="AE3527">
        <v>0</v>
      </c>
      <c r="AF3527">
        <v>0</v>
      </c>
      <c r="AI3527" s="2">
        <f t="shared" si="220"/>
        <v>40788</v>
      </c>
      <c r="AJ3527">
        <f t="shared" si="221"/>
        <v>4380.6522955927067</v>
      </c>
      <c r="AK3527">
        <f t="shared" si="222"/>
        <v>4380.6522955927067</v>
      </c>
      <c r="AL3527" s="3">
        <f>Sheet2!$Q$35</f>
        <v>13804.562889602981</v>
      </c>
      <c r="AM3527" s="3">
        <f>Sheet2!$Q$37</f>
        <v>11470.329043263515</v>
      </c>
      <c r="AN3527" s="3">
        <f>Sheet2!$Q$39</f>
        <v>2136.3846824700945</v>
      </c>
      <c r="AU3527">
        <f t="shared" si="223"/>
        <v>31.186261277469409</v>
      </c>
      <c r="AV3527" t="e">
        <f>VLOOKUP(AI3527,Sheet3!C$29:F$3725,4,FALSE)</f>
        <v>#N/A</v>
      </c>
    </row>
    <row r="3528" spans="1:48" x14ac:dyDescent="0.25">
      <c r="A3528">
        <v>185393502</v>
      </c>
      <c r="B3528">
        <v>11519</v>
      </c>
      <c r="C3528" t="s">
        <v>125</v>
      </c>
      <c r="D3528">
        <v>1</v>
      </c>
      <c r="E3528" t="s">
        <v>126</v>
      </c>
      <c r="F3528" t="s">
        <v>127</v>
      </c>
      <c r="G3528" t="s">
        <v>128</v>
      </c>
      <c r="H3528">
        <v>7</v>
      </c>
      <c r="I3528">
        <v>30.053419875199999</v>
      </c>
      <c r="J3528">
        <v>33.053419875199999</v>
      </c>
      <c r="K3528">
        <v>2.8261324007350002</v>
      </c>
      <c r="L3528">
        <v>5.8261324007350002</v>
      </c>
      <c r="M3528">
        <v>173928</v>
      </c>
      <c r="N3528" t="s">
        <v>129</v>
      </c>
      <c r="P3528">
        <v>37.368000000000002</v>
      </c>
      <c r="S3528">
        <v>0</v>
      </c>
      <c r="T3528">
        <v>0</v>
      </c>
      <c r="V3528" t="s">
        <v>34</v>
      </c>
      <c r="W3528" s="1">
        <v>40789</v>
      </c>
      <c r="X3528">
        <v>20110903</v>
      </c>
      <c r="Y3528">
        <v>0.98837671428571405</v>
      </c>
      <c r="Z3528">
        <v>1.17005778454898E-2</v>
      </c>
      <c r="AA3528">
        <v>0.96909900000000004</v>
      </c>
      <c r="AB3528">
        <v>0.36772857142857301</v>
      </c>
      <c r="AC3528">
        <v>1.28359355573582</v>
      </c>
      <c r="AD3528">
        <v>2.4266000000000001</v>
      </c>
      <c r="AE3528">
        <v>2</v>
      </c>
      <c r="AF3528">
        <v>0</v>
      </c>
      <c r="AG3528" t="s">
        <v>133</v>
      </c>
      <c r="AI3528" s="2">
        <f t="shared" si="220"/>
        <v>40789</v>
      </c>
      <c r="AJ3528">
        <f t="shared" si="221"/>
        <v>5491.479866951704</v>
      </c>
      <c r="AK3528">
        <f t="shared" si="222"/>
        <v>5491.479866951704</v>
      </c>
      <c r="AL3528" s="3">
        <f>Sheet2!$Q$35</f>
        <v>13804.562889602981</v>
      </c>
      <c r="AM3528" s="3">
        <f>Sheet2!$Q$37</f>
        <v>11470.329043263515</v>
      </c>
      <c r="AN3528" s="3">
        <f>Sheet2!$Q$39</f>
        <v>2136.3846824700945</v>
      </c>
      <c r="AU3528">
        <f t="shared" si="223"/>
        <v>39.094343575959918</v>
      </c>
      <c r="AV3528" t="e">
        <f>VLOOKUP(AI3528,Sheet3!C$29:F$3725,4,FALSE)</f>
        <v>#N/A</v>
      </c>
    </row>
    <row r="3529" spans="1:48" x14ac:dyDescent="0.25">
      <c r="A3529">
        <v>185796697</v>
      </c>
      <c r="B3529">
        <v>11519</v>
      </c>
      <c r="C3529" t="s">
        <v>125</v>
      </c>
      <c r="D3529">
        <v>0</v>
      </c>
      <c r="E3529" t="s">
        <v>126</v>
      </c>
      <c r="F3529" t="s">
        <v>127</v>
      </c>
      <c r="G3529" t="s">
        <v>128</v>
      </c>
      <c r="H3529">
        <v>7</v>
      </c>
      <c r="I3529">
        <v>30.053419875199999</v>
      </c>
      <c r="J3529">
        <v>33.053419875199999</v>
      </c>
      <c r="K3529">
        <v>2.8261324007350002</v>
      </c>
      <c r="L3529">
        <v>5.8261324007350002</v>
      </c>
      <c r="M3529">
        <v>173928</v>
      </c>
      <c r="N3529" t="s">
        <v>129</v>
      </c>
      <c r="P3529">
        <v>37.368000000000002</v>
      </c>
      <c r="S3529">
        <v>0</v>
      </c>
      <c r="T3529">
        <v>0</v>
      </c>
      <c r="V3529" t="s">
        <v>34</v>
      </c>
      <c r="W3529" s="1">
        <v>40790</v>
      </c>
      <c r="X3529">
        <v>20110904</v>
      </c>
      <c r="Y3529">
        <v>0.98801285714285703</v>
      </c>
      <c r="Z3529">
        <v>1.0535868849229401E-2</v>
      </c>
      <c r="AA3529">
        <v>0.97004800000000002</v>
      </c>
      <c r="AB3529">
        <v>0.40411428571428898</v>
      </c>
      <c r="AC3529">
        <v>1.11900012565883</v>
      </c>
      <c r="AD3529">
        <v>2.3317000000000001</v>
      </c>
      <c r="AE3529">
        <v>1</v>
      </c>
      <c r="AF3529">
        <v>0</v>
      </c>
      <c r="AG3529">
        <v>5</v>
      </c>
      <c r="AI3529" s="2">
        <f t="shared" si="220"/>
        <v>40790</v>
      </c>
      <c r="AJ3529">
        <f t="shared" si="221"/>
        <v>5664.130955694709</v>
      </c>
      <c r="AK3529">
        <f t="shared" si="222"/>
        <v>5664.130955694709</v>
      </c>
      <c r="AL3529" s="3">
        <f>Sheet2!$Q$35</f>
        <v>13804.562889602981</v>
      </c>
      <c r="AM3529" s="3">
        <f>Sheet2!$Q$37</f>
        <v>11470.329043263515</v>
      </c>
      <c r="AN3529" s="3">
        <f>Sheet2!$Q$39</f>
        <v>2136.3846824700945</v>
      </c>
      <c r="AU3529">
        <f t="shared" si="223"/>
        <v>40.323462346421564</v>
      </c>
      <c r="AV3529" t="e">
        <f>VLOOKUP(AI3529,Sheet3!C$29:F$3725,4,FALSE)</f>
        <v>#N/A</v>
      </c>
    </row>
    <row r="3530" spans="1:48" x14ac:dyDescent="0.25">
      <c r="A3530">
        <v>187297858</v>
      </c>
      <c r="B3530">
        <v>11519</v>
      </c>
      <c r="C3530" t="s">
        <v>125</v>
      </c>
      <c r="D3530">
        <v>0</v>
      </c>
      <c r="E3530" t="s">
        <v>126</v>
      </c>
      <c r="F3530" t="s">
        <v>127</v>
      </c>
      <c r="G3530" t="s">
        <v>128</v>
      </c>
      <c r="H3530">
        <v>7</v>
      </c>
      <c r="I3530">
        <v>30.053419875199999</v>
      </c>
      <c r="J3530">
        <v>33.053419875199999</v>
      </c>
      <c r="K3530">
        <v>2.8261324007350002</v>
      </c>
      <c r="L3530">
        <v>5.8261324007350002</v>
      </c>
      <c r="M3530">
        <v>173928</v>
      </c>
      <c r="N3530" t="s">
        <v>129</v>
      </c>
      <c r="P3530">
        <v>37.368000000000002</v>
      </c>
      <c r="S3530">
        <v>0</v>
      </c>
      <c r="T3530">
        <v>0</v>
      </c>
      <c r="V3530" t="s">
        <v>34</v>
      </c>
      <c r="W3530" s="1">
        <v>40791</v>
      </c>
      <c r="X3530">
        <v>20110905</v>
      </c>
      <c r="Y3530">
        <v>0.98801285714285703</v>
      </c>
      <c r="Z3530">
        <v>1.0535868849229401E-2</v>
      </c>
      <c r="AA3530">
        <v>0.97004800000000002</v>
      </c>
      <c r="AB3530">
        <v>0.40411428571428898</v>
      </c>
      <c r="AC3530">
        <v>1.11900012565883</v>
      </c>
      <c r="AD3530">
        <v>2.3317000000000001</v>
      </c>
      <c r="AE3530">
        <v>1</v>
      </c>
      <c r="AF3530">
        <v>0</v>
      </c>
      <c r="AG3530">
        <v>5</v>
      </c>
      <c r="AI3530" s="2">
        <f t="shared" si="220"/>
        <v>40791</v>
      </c>
      <c r="AJ3530">
        <f t="shared" si="221"/>
        <v>5664.130955694709</v>
      </c>
      <c r="AK3530">
        <f t="shared" si="222"/>
        <v>5664.130955694709</v>
      </c>
      <c r="AL3530" s="3">
        <f>Sheet2!$Q$35</f>
        <v>13804.562889602981</v>
      </c>
      <c r="AM3530" s="3">
        <f>Sheet2!$Q$37</f>
        <v>11470.329043263515</v>
      </c>
      <c r="AN3530" s="3">
        <f>Sheet2!$Q$39</f>
        <v>2136.3846824700945</v>
      </c>
      <c r="AU3530">
        <f t="shared" si="223"/>
        <v>40.323462346421564</v>
      </c>
      <c r="AV3530" t="e">
        <f>VLOOKUP(AI3530,Sheet3!C$29:F$3725,4,FALSE)</f>
        <v>#N/A</v>
      </c>
    </row>
    <row r="3531" spans="1:48" x14ac:dyDescent="0.25">
      <c r="A3531">
        <v>187319554</v>
      </c>
      <c r="B3531">
        <v>11519</v>
      </c>
      <c r="C3531" t="s">
        <v>125</v>
      </c>
      <c r="D3531">
        <v>0</v>
      </c>
      <c r="E3531" t="s">
        <v>126</v>
      </c>
      <c r="F3531" t="s">
        <v>127</v>
      </c>
      <c r="G3531" t="s">
        <v>128</v>
      </c>
      <c r="H3531">
        <v>7</v>
      </c>
      <c r="I3531">
        <v>30.053419875199999</v>
      </c>
      <c r="J3531">
        <v>33.053419875199999</v>
      </c>
      <c r="K3531">
        <v>2.8261324007350002</v>
      </c>
      <c r="L3531">
        <v>5.8261324007350002</v>
      </c>
      <c r="M3531">
        <v>173928</v>
      </c>
      <c r="N3531" t="s">
        <v>129</v>
      </c>
      <c r="P3531">
        <v>37.368000000000002</v>
      </c>
      <c r="S3531">
        <v>0</v>
      </c>
      <c r="T3531">
        <v>0</v>
      </c>
      <c r="V3531" t="s">
        <v>34</v>
      </c>
      <c r="W3531" s="1">
        <v>40792</v>
      </c>
      <c r="X3531">
        <v>20110906</v>
      </c>
      <c r="Y3531">
        <v>0.99276385714285698</v>
      </c>
      <c r="Z3531">
        <v>3.7083296366258499E-3</v>
      </c>
      <c r="AA3531">
        <v>0.98715600000000003</v>
      </c>
      <c r="AB3531">
        <v>-7.0985714285712695E-2</v>
      </c>
      <c r="AC3531">
        <v>0.42113173517006303</v>
      </c>
      <c r="AD3531">
        <v>0.62090000000000201</v>
      </c>
      <c r="AE3531">
        <v>0</v>
      </c>
      <c r="AF3531">
        <v>0</v>
      </c>
      <c r="AI3531" s="2">
        <f t="shared" si="220"/>
        <v>40792</v>
      </c>
      <c r="AJ3531">
        <f t="shared" si="221"/>
        <v>3330.5802771309391</v>
      </c>
      <c r="AK3531">
        <f t="shared" si="222"/>
        <v>3330.5802771309391</v>
      </c>
      <c r="AL3531" s="3">
        <f>Sheet2!$Q$35</f>
        <v>13804.562889602981</v>
      </c>
      <c r="AM3531" s="3">
        <f>Sheet2!$Q$37</f>
        <v>11470.329043263515</v>
      </c>
      <c r="AN3531" s="3">
        <f>Sheet2!$Q$39</f>
        <v>2136.3846824700945</v>
      </c>
      <c r="AU3531">
        <f t="shared" si="223"/>
        <v>23.710703274188635</v>
      </c>
      <c r="AV3531" t="e">
        <f>VLOOKUP(AI3531,Sheet3!C$29:F$3725,4,FALSE)</f>
        <v>#N/A</v>
      </c>
    </row>
    <row r="3532" spans="1:48" x14ac:dyDescent="0.25">
      <c r="A3532">
        <v>187341354</v>
      </c>
      <c r="B3532">
        <v>11519</v>
      </c>
      <c r="C3532" t="s">
        <v>125</v>
      </c>
      <c r="D3532">
        <v>0</v>
      </c>
      <c r="E3532" t="s">
        <v>126</v>
      </c>
      <c r="F3532" t="s">
        <v>127</v>
      </c>
      <c r="G3532" t="s">
        <v>128</v>
      </c>
      <c r="H3532">
        <v>7</v>
      </c>
      <c r="I3532">
        <v>30.053419875199999</v>
      </c>
      <c r="J3532">
        <v>33.053419875199999</v>
      </c>
      <c r="K3532">
        <v>2.8261324007350002</v>
      </c>
      <c r="L3532">
        <v>5.8261324007350002</v>
      </c>
      <c r="M3532">
        <v>173928</v>
      </c>
      <c r="N3532" t="s">
        <v>129</v>
      </c>
      <c r="P3532">
        <v>37.368000000000002</v>
      </c>
      <c r="S3532">
        <v>0</v>
      </c>
      <c r="T3532">
        <v>0</v>
      </c>
      <c r="V3532" t="s">
        <v>34</v>
      </c>
      <c r="W3532" s="1">
        <v>40793</v>
      </c>
      <c r="X3532">
        <v>20110907</v>
      </c>
      <c r="Y3532">
        <v>0.99340871428571398</v>
      </c>
      <c r="Z3532">
        <v>3.4828667057175701E-3</v>
      </c>
      <c r="AA3532">
        <v>0.98757399999999995</v>
      </c>
      <c r="AB3532">
        <v>-0.13547142857142599</v>
      </c>
      <c r="AC3532">
        <v>0.42359975959215501</v>
      </c>
      <c r="AD3532">
        <v>0.57910000000001005</v>
      </c>
      <c r="AE3532">
        <v>0</v>
      </c>
      <c r="AF3532">
        <v>0</v>
      </c>
      <c r="AI3532" s="2">
        <f t="shared" si="220"/>
        <v>40793</v>
      </c>
      <c r="AJ3532">
        <f t="shared" si="221"/>
        <v>3000.6256822119467</v>
      </c>
      <c r="AK3532">
        <f t="shared" si="222"/>
        <v>3000.6256822119467</v>
      </c>
      <c r="AL3532" s="3">
        <f>Sheet2!$Q$35</f>
        <v>13804.562889602981</v>
      </c>
      <c r="AM3532" s="3">
        <f>Sheet2!$Q$37</f>
        <v>11470.329043263515</v>
      </c>
      <c r="AN3532" s="3">
        <f>Sheet2!$Q$39</f>
        <v>2136.3846824700945</v>
      </c>
      <c r="AU3532">
        <f t="shared" si="223"/>
        <v>21.361726566496515</v>
      </c>
      <c r="AV3532" t="e">
        <f>VLOOKUP(AI3532,Sheet3!C$29:F$3725,4,FALSE)</f>
        <v>#N/A</v>
      </c>
    </row>
    <row r="3533" spans="1:48" x14ac:dyDescent="0.25">
      <c r="A3533">
        <v>187362877</v>
      </c>
      <c r="B3533">
        <v>11519</v>
      </c>
      <c r="C3533" t="s">
        <v>125</v>
      </c>
      <c r="D3533">
        <v>0</v>
      </c>
      <c r="E3533" t="s">
        <v>126</v>
      </c>
      <c r="F3533" t="s">
        <v>127</v>
      </c>
      <c r="G3533" t="s">
        <v>128</v>
      </c>
      <c r="H3533">
        <v>7</v>
      </c>
      <c r="I3533">
        <v>30.053419875199999</v>
      </c>
      <c r="J3533">
        <v>33.053419875199999</v>
      </c>
      <c r="K3533">
        <v>2.8261324007350002</v>
      </c>
      <c r="L3533">
        <v>5.8261324007350002</v>
      </c>
      <c r="M3533">
        <v>173928</v>
      </c>
      <c r="N3533" t="s">
        <v>129</v>
      </c>
      <c r="P3533">
        <v>37.368000000000002</v>
      </c>
      <c r="S3533">
        <v>0</v>
      </c>
      <c r="T3533">
        <v>0</v>
      </c>
      <c r="V3533" t="s">
        <v>34</v>
      </c>
      <c r="W3533" s="1">
        <v>40794</v>
      </c>
      <c r="X3533">
        <v>20110908</v>
      </c>
      <c r="Y3533">
        <v>0.99478414285714301</v>
      </c>
      <c r="Z3533">
        <v>2.63003522130523E-3</v>
      </c>
      <c r="AA3533">
        <v>0.99110500000000001</v>
      </c>
      <c r="AB3533">
        <v>-0.27301428571428399</v>
      </c>
      <c r="AC3533">
        <v>0.34296453556171103</v>
      </c>
      <c r="AD3533">
        <v>0.25089999999999801</v>
      </c>
      <c r="AE3533">
        <v>0</v>
      </c>
      <c r="AF3533">
        <v>0</v>
      </c>
      <c r="AI3533" s="2">
        <f t="shared" si="220"/>
        <v>40794</v>
      </c>
      <c r="AJ3533">
        <f t="shared" si="221"/>
        <v>2286.3016872154549</v>
      </c>
      <c r="AK3533">
        <f t="shared" si="222"/>
        <v>2286.3016872154549</v>
      </c>
      <c r="AL3533" s="3">
        <f>Sheet2!$Q$35</f>
        <v>13804.562889602981</v>
      </c>
      <c r="AM3533" s="3">
        <f>Sheet2!$Q$37</f>
        <v>11470.329043263515</v>
      </c>
      <c r="AN3533" s="3">
        <f>Sheet2!$Q$39</f>
        <v>2136.3846824700945</v>
      </c>
      <c r="AU3533">
        <f t="shared" si="223"/>
        <v>16.276389214536643</v>
      </c>
      <c r="AV3533" t="e">
        <f>VLOOKUP(AI3533,Sheet3!C$29:F$3725,4,FALSE)</f>
        <v>#N/A</v>
      </c>
    </row>
    <row r="3534" spans="1:48" x14ac:dyDescent="0.25">
      <c r="A3534">
        <v>187700770</v>
      </c>
      <c r="B3534">
        <v>11519</v>
      </c>
      <c r="C3534" t="s">
        <v>125</v>
      </c>
      <c r="D3534">
        <v>0</v>
      </c>
      <c r="E3534" t="s">
        <v>126</v>
      </c>
      <c r="F3534" t="s">
        <v>127</v>
      </c>
      <c r="G3534" t="s">
        <v>128</v>
      </c>
      <c r="H3534">
        <v>7</v>
      </c>
      <c r="I3534">
        <v>30.053419875199999</v>
      </c>
      <c r="J3534">
        <v>33.053419875199999</v>
      </c>
      <c r="K3534">
        <v>2.8261324007350002</v>
      </c>
      <c r="L3534">
        <v>5.8261324007350002</v>
      </c>
      <c r="M3534">
        <v>173928</v>
      </c>
      <c r="N3534" t="s">
        <v>129</v>
      </c>
      <c r="P3534">
        <v>37.368000000000002</v>
      </c>
      <c r="S3534">
        <v>0</v>
      </c>
      <c r="T3534">
        <v>0</v>
      </c>
      <c r="V3534" t="s">
        <v>34</v>
      </c>
      <c r="W3534" s="1">
        <v>40795</v>
      </c>
      <c r="X3534">
        <v>20110909</v>
      </c>
      <c r="Y3534">
        <v>0.99448357142857102</v>
      </c>
      <c r="Z3534">
        <v>3.1183745700578899E-3</v>
      </c>
      <c r="AA3534">
        <v>0.98982000000000003</v>
      </c>
      <c r="AB3534">
        <v>-0.24295714285714301</v>
      </c>
      <c r="AC3534">
        <v>0.37809950261478897</v>
      </c>
      <c r="AD3534">
        <v>0.35450000000000198</v>
      </c>
      <c r="AE3534">
        <v>0</v>
      </c>
      <c r="AF3534">
        <v>0</v>
      </c>
      <c r="AI3534" s="2">
        <f t="shared" si="220"/>
        <v>40795</v>
      </c>
      <c r="AJ3534">
        <f t="shared" si="221"/>
        <v>2443.6298434771597</v>
      </c>
      <c r="AK3534">
        <f t="shared" si="222"/>
        <v>2443.6298434771597</v>
      </c>
      <c r="AL3534" s="3">
        <f>Sheet2!$Q$35</f>
        <v>13804.562889602981</v>
      </c>
      <c r="AM3534" s="3">
        <f>Sheet2!$Q$37</f>
        <v>11470.329043263515</v>
      </c>
      <c r="AN3534" s="3">
        <f>Sheet2!$Q$39</f>
        <v>2136.3846824700945</v>
      </c>
      <c r="AU3534">
        <f t="shared" si="223"/>
        <v>17.396422637964559</v>
      </c>
      <c r="AV3534" t="e">
        <f>VLOOKUP(AI3534,Sheet3!C$29:F$3725,4,FALSE)</f>
        <v>#N/A</v>
      </c>
    </row>
    <row r="3535" spans="1:48" x14ac:dyDescent="0.25">
      <c r="A3535">
        <v>188163833</v>
      </c>
      <c r="B3535">
        <v>11519</v>
      </c>
      <c r="C3535" t="s">
        <v>125</v>
      </c>
      <c r="D3535">
        <v>0</v>
      </c>
      <c r="E3535" t="s">
        <v>126</v>
      </c>
      <c r="F3535" t="s">
        <v>127</v>
      </c>
      <c r="G3535" t="s">
        <v>128</v>
      </c>
      <c r="H3535">
        <v>7</v>
      </c>
      <c r="I3535">
        <v>30.053419875199999</v>
      </c>
      <c r="J3535">
        <v>33.053419875199999</v>
      </c>
      <c r="K3535">
        <v>2.8261324007350002</v>
      </c>
      <c r="L3535">
        <v>5.8261324007350002</v>
      </c>
      <c r="M3535">
        <v>173928</v>
      </c>
      <c r="N3535" t="s">
        <v>129</v>
      </c>
      <c r="P3535">
        <v>37.368000000000002</v>
      </c>
      <c r="S3535">
        <v>0</v>
      </c>
      <c r="T3535">
        <v>0</v>
      </c>
      <c r="V3535" t="s">
        <v>34</v>
      </c>
      <c r="W3535" s="1">
        <v>40796</v>
      </c>
      <c r="X3535">
        <v>20110910</v>
      </c>
      <c r="Y3535">
        <v>0.99531857142857205</v>
      </c>
      <c r="Z3535">
        <v>2.8268192552833799E-3</v>
      </c>
      <c r="AA3535">
        <v>0.99209800000000004</v>
      </c>
      <c r="AB3535">
        <v>-0.326457142857143</v>
      </c>
      <c r="AC3535">
        <v>0.28708911437363299</v>
      </c>
      <c r="AD3535">
        <v>0.12670000000000201</v>
      </c>
      <c r="AE3535">
        <v>0</v>
      </c>
      <c r="AF3535">
        <v>0</v>
      </c>
      <c r="AI3535" s="2">
        <f t="shared" si="220"/>
        <v>40796</v>
      </c>
      <c r="AJ3535">
        <f t="shared" si="221"/>
        <v>2004.8702209633775</v>
      </c>
      <c r="AK3535">
        <f t="shared" si="222"/>
        <v>2004.8702209633775</v>
      </c>
      <c r="AL3535" s="3">
        <f>Sheet2!$Q$35</f>
        <v>13804.562889602981</v>
      </c>
      <c r="AM3535" s="3">
        <f>Sheet2!$Q$37</f>
        <v>11470.329043263515</v>
      </c>
      <c r="AN3535" s="3">
        <f>Sheet2!$Q$39</f>
        <v>2136.3846824700945</v>
      </c>
      <c r="AU3535">
        <f t="shared" si="223"/>
        <v>14.272853063751802</v>
      </c>
      <c r="AV3535" t="e">
        <f>VLOOKUP(AI3535,Sheet3!C$29:F$3725,4,FALSE)</f>
        <v>#N/A</v>
      </c>
    </row>
    <row r="3536" spans="1:48" x14ac:dyDescent="0.25">
      <c r="A3536">
        <v>188635389</v>
      </c>
      <c r="B3536">
        <v>11519</v>
      </c>
      <c r="C3536" t="s">
        <v>125</v>
      </c>
      <c r="D3536">
        <v>0</v>
      </c>
      <c r="E3536" t="s">
        <v>126</v>
      </c>
      <c r="F3536" t="s">
        <v>127</v>
      </c>
      <c r="G3536" t="s">
        <v>128</v>
      </c>
      <c r="H3536">
        <v>7</v>
      </c>
      <c r="I3536">
        <v>30.053419875199999</v>
      </c>
      <c r="J3536">
        <v>33.053419875199999</v>
      </c>
      <c r="K3536">
        <v>2.8261324007350002</v>
      </c>
      <c r="L3536">
        <v>5.8261324007350002</v>
      </c>
      <c r="M3536">
        <v>173928</v>
      </c>
      <c r="N3536" t="s">
        <v>129</v>
      </c>
      <c r="P3536">
        <v>37.368000000000002</v>
      </c>
      <c r="S3536">
        <v>0</v>
      </c>
      <c r="T3536">
        <v>0</v>
      </c>
      <c r="V3536" t="s">
        <v>34</v>
      </c>
      <c r="W3536" s="1">
        <v>40797</v>
      </c>
      <c r="X3536">
        <v>20110911</v>
      </c>
      <c r="Y3536">
        <v>0.99537771428571398</v>
      </c>
      <c r="Z3536">
        <v>2.9766728652874902E-3</v>
      </c>
      <c r="AA3536">
        <v>0.99185299999999998</v>
      </c>
      <c r="AB3536">
        <v>-0.33237142857142599</v>
      </c>
      <c r="AC3536">
        <v>0.30625078758749302</v>
      </c>
      <c r="AD3536">
        <v>0.13660000000000899</v>
      </c>
      <c r="AE3536">
        <v>0</v>
      </c>
      <c r="AF3536">
        <v>0</v>
      </c>
      <c r="AI3536" s="2">
        <f t="shared" si="220"/>
        <v>40797</v>
      </c>
      <c r="AJ3536">
        <f t="shared" si="221"/>
        <v>1973.592063668184</v>
      </c>
      <c r="AK3536">
        <f t="shared" si="222"/>
        <v>1973.592063668184</v>
      </c>
      <c r="AL3536" s="3">
        <f>Sheet2!$Q$35</f>
        <v>13804.562889602981</v>
      </c>
      <c r="AM3536" s="3">
        <f>Sheet2!$Q$37</f>
        <v>11470.329043263515</v>
      </c>
      <c r="AN3536" s="3">
        <f>Sheet2!$Q$39</f>
        <v>2136.3846824700945</v>
      </c>
      <c r="AU3536">
        <f t="shared" si="223"/>
        <v>14.050181023182162</v>
      </c>
      <c r="AV3536" t="e">
        <f>VLOOKUP(AI3536,Sheet3!C$29:F$3725,4,FALSE)</f>
        <v>#N/A</v>
      </c>
    </row>
    <row r="3537" spans="1:48" x14ac:dyDescent="0.25">
      <c r="A3537">
        <v>189254005</v>
      </c>
      <c r="B3537">
        <v>11519</v>
      </c>
      <c r="C3537" t="s">
        <v>125</v>
      </c>
      <c r="D3537">
        <v>0</v>
      </c>
      <c r="E3537" t="s">
        <v>126</v>
      </c>
      <c r="F3537" t="s">
        <v>127</v>
      </c>
      <c r="G3537" t="s">
        <v>128</v>
      </c>
      <c r="H3537">
        <v>7</v>
      </c>
      <c r="I3537">
        <v>30.053419875199999</v>
      </c>
      <c r="J3537">
        <v>33.053419875199999</v>
      </c>
      <c r="K3537">
        <v>2.8261324007350002</v>
      </c>
      <c r="L3537">
        <v>5.8261324007350002</v>
      </c>
      <c r="M3537">
        <v>173928</v>
      </c>
      <c r="N3537" t="s">
        <v>129</v>
      </c>
      <c r="P3537">
        <v>37.368000000000002</v>
      </c>
      <c r="S3537">
        <v>0</v>
      </c>
      <c r="T3537">
        <v>0</v>
      </c>
      <c r="V3537" t="s">
        <v>34</v>
      </c>
      <c r="W3537" s="1">
        <v>40798</v>
      </c>
      <c r="X3537">
        <v>20110912</v>
      </c>
      <c r="Y3537">
        <v>0.99422914285714303</v>
      </c>
      <c r="Z3537">
        <v>4.4453922992102601E-3</v>
      </c>
      <c r="AA3537">
        <v>0.98703799999999997</v>
      </c>
      <c r="AB3537">
        <v>-0.21751428571428399</v>
      </c>
      <c r="AC3537">
        <v>0.517453615391404</v>
      </c>
      <c r="AD3537">
        <v>0.63270000000000803</v>
      </c>
      <c r="AE3537">
        <v>0</v>
      </c>
      <c r="AF3537">
        <v>0</v>
      </c>
      <c r="AI3537" s="2">
        <f t="shared" si="220"/>
        <v>40798</v>
      </c>
      <c r="AJ3537">
        <f t="shared" si="221"/>
        <v>2576.2689465000294</v>
      </c>
      <c r="AK3537">
        <f t="shared" si="222"/>
        <v>2576.2689465000294</v>
      </c>
      <c r="AL3537" s="3">
        <f>Sheet2!$Q$35</f>
        <v>13804.562889602981</v>
      </c>
      <c r="AM3537" s="3">
        <f>Sheet2!$Q$37</f>
        <v>11470.329043263515</v>
      </c>
      <c r="AN3537" s="3">
        <f>Sheet2!$Q$39</f>
        <v>2136.3846824700945</v>
      </c>
      <c r="AU3537">
        <f t="shared" si="223"/>
        <v>18.340692450622843</v>
      </c>
      <c r="AV3537" t="e">
        <f>VLOOKUP(AI3537,Sheet3!C$29:F$3725,4,FALSE)</f>
        <v>#N/A</v>
      </c>
    </row>
    <row r="3538" spans="1:48" x14ac:dyDescent="0.25">
      <c r="A3538">
        <v>189889224</v>
      </c>
      <c r="B3538">
        <v>11519</v>
      </c>
      <c r="C3538" t="s">
        <v>125</v>
      </c>
      <c r="D3538">
        <v>0</v>
      </c>
      <c r="E3538" t="s">
        <v>126</v>
      </c>
      <c r="F3538" t="s">
        <v>127</v>
      </c>
      <c r="G3538" t="s">
        <v>128</v>
      </c>
      <c r="H3538">
        <v>7</v>
      </c>
      <c r="I3538">
        <v>30.053419875199999</v>
      </c>
      <c r="J3538">
        <v>33.053419875199999</v>
      </c>
      <c r="K3538">
        <v>2.8261324007350002</v>
      </c>
      <c r="L3538">
        <v>5.8261324007350002</v>
      </c>
      <c r="M3538">
        <v>173928</v>
      </c>
      <c r="N3538" t="s">
        <v>129</v>
      </c>
      <c r="P3538">
        <v>37.368000000000002</v>
      </c>
      <c r="S3538">
        <v>0</v>
      </c>
      <c r="T3538">
        <v>0</v>
      </c>
      <c r="V3538" t="s">
        <v>34</v>
      </c>
      <c r="W3538" s="1">
        <v>40799</v>
      </c>
      <c r="X3538">
        <v>20110913</v>
      </c>
      <c r="Y3538">
        <v>0.994764714285714</v>
      </c>
      <c r="Z3538">
        <v>3.7820458074692802E-3</v>
      </c>
      <c r="AA3538">
        <v>0.98819800000000002</v>
      </c>
      <c r="AB3538">
        <v>-0.27107142857142602</v>
      </c>
      <c r="AC3538">
        <v>0.50498104834109803</v>
      </c>
      <c r="AD3538">
        <v>0.51670000000000305</v>
      </c>
      <c r="AE3538">
        <v>0</v>
      </c>
      <c r="AF3538">
        <v>0</v>
      </c>
      <c r="AI3538" s="2">
        <f t="shared" si="220"/>
        <v>40799</v>
      </c>
      <c r="AJ3538">
        <f t="shared" si="221"/>
        <v>2296.491940297652</v>
      </c>
      <c r="AK3538">
        <f t="shared" si="222"/>
        <v>2296.491940297652</v>
      </c>
      <c r="AL3538" s="3">
        <f>Sheet2!$Q$35</f>
        <v>13804.562889602981</v>
      </c>
      <c r="AM3538" s="3">
        <f>Sheet2!$Q$37</f>
        <v>11470.329043263515</v>
      </c>
      <c r="AN3538" s="3">
        <f>Sheet2!$Q$39</f>
        <v>2136.3846824700945</v>
      </c>
      <c r="AU3538">
        <f t="shared" si="223"/>
        <v>16.348934551089531</v>
      </c>
      <c r="AV3538" t="e">
        <f>VLOOKUP(AI3538,Sheet3!C$29:F$3725,4,FALSE)</f>
        <v>#N/A</v>
      </c>
    </row>
    <row r="3539" spans="1:48" x14ac:dyDescent="0.25">
      <c r="A3539">
        <v>192378253</v>
      </c>
      <c r="B3539">
        <v>11519</v>
      </c>
      <c r="C3539" t="s">
        <v>125</v>
      </c>
      <c r="D3539">
        <v>0</v>
      </c>
      <c r="E3539" t="s">
        <v>126</v>
      </c>
      <c r="F3539" t="s">
        <v>127</v>
      </c>
      <c r="G3539" t="s">
        <v>128</v>
      </c>
      <c r="H3539">
        <v>7</v>
      </c>
      <c r="I3539">
        <v>30.053419875199999</v>
      </c>
      <c r="J3539">
        <v>33.053419875199999</v>
      </c>
      <c r="K3539">
        <v>2.8261324007350002</v>
      </c>
      <c r="L3539">
        <v>5.8261324007350002</v>
      </c>
      <c r="M3539">
        <v>173928</v>
      </c>
      <c r="N3539" t="s">
        <v>129</v>
      </c>
      <c r="P3539">
        <v>37.368000000000002</v>
      </c>
      <c r="S3539">
        <v>0</v>
      </c>
      <c r="T3539">
        <v>0</v>
      </c>
      <c r="V3539" t="s">
        <v>34</v>
      </c>
      <c r="W3539" s="1">
        <v>40800</v>
      </c>
      <c r="X3539">
        <v>20110914</v>
      </c>
      <c r="Y3539">
        <v>0.99338700000000002</v>
      </c>
      <c r="Z3539">
        <v>4.5103582056037501E-3</v>
      </c>
      <c r="AA3539">
        <v>0.98601899999999998</v>
      </c>
      <c r="AB3539">
        <v>-0.133299999999997</v>
      </c>
      <c r="AC3539">
        <v>0.58109251537820505</v>
      </c>
      <c r="AD3539">
        <v>0.73460000000000703</v>
      </c>
      <c r="AE3539">
        <v>0</v>
      </c>
      <c r="AF3539">
        <v>0</v>
      </c>
      <c r="AI3539" s="2">
        <f t="shared" si="220"/>
        <v>40800</v>
      </c>
      <c r="AJ3539">
        <f t="shared" si="221"/>
        <v>3011.7876575426199</v>
      </c>
      <c r="AK3539">
        <f t="shared" si="222"/>
        <v>3011.7876575426199</v>
      </c>
      <c r="AL3539" s="3">
        <f>Sheet2!$Q$35</f>
        <v>13804.562889602981</v>
      </c>
      <c r="AM3539" s="3">
        <f>Sheet2!$Q$37</f>
        <v>11470.329043263515</v>
      </c>
      <c r="AN3539" s="3">
        <f>Sheet2!$Q$39</f>
        <v>2136.3846824700945</v>
      </c>
      <c r="AU3539">
        <f t="shared" si="223"/>
        <v>21.441189681929178</v>
      </c>
      <c r="AV3539" t="e">
        <f>VLOOKUP(AI3539,Sheet3!C$29:F$3725,4,FALSE)</f>
        <v>#N/A</v>
      </c>
    </row>
    <row r="3540" spans="1:48" x14ac:dyDescent="0.25">
      <c r="A3540">
        <v>192399826</v>
      </c>
      <c r="B3540">
        <v>11519</v>
      </c>
      <c r="C3540" t="s">
        <v>125</v>
      </c>
      <c r="D3540">
        <v>1</v>
      </c>
      <c r="E3540" t="s">
        <v>126</v>
      </c>
      <c r="F3540" t="s">
        <v>127</v>
      </c>
      <c r="G3540" t="s">
        <v>128</v>
      </c>
      <c r="H3540">
        <v>7</v>
      </c>
      <c r="I3540">
        <v>30.053419875199999</v>
      </c>
      <c r="J3540">
        <v>33.053419875199999</v>
      </c>
      <c r="K3540">
        <v>2.8261324007350002</v>
      </c>
      <c r="L3540">
        <v>5.8261324007350002</v>
      </c>
      <c r="M3540">
        <v>173928</v>
      </c>
      <c r="N3540" t="s">
        <v>129</v>
      </c>
      <c r="P3540">
        <v>37.368000000000002</v>
      </c>
      <c r="S3540">
        <v>0</v>
      </c>
      <c r="T3540">
        <v>0</v>
      </c>
      <c r="V3540" t="s">
        <v>34</v>
      </c>
      <c r="W3540" s="1">
        <v>40801</v>
      </c>
      <c r="X3540">
        <v>20110915</v>
      </c>
      <c r="Y3540">
        <v>0.97245157142857197</v>
      </c>
      <c r="Z3540">
        <v>1.4350400898901199E-2</v>
      </c>
      <c r="AA3540">
        <v>0.949708</v>
      </c>
      <c r="AB3540">
        <v>1.9602428571428601</v>
      </c>
      <c r="AC3540">
        <v>1.5733731142785801</v>
      </c>
      <c r="AD3540">
        <v>4.3555999999999999</v>
      </c>
      <c r="AE3540">
        <v>4</v>
      </c>
      <c r="AF3540">
        <v>1</v>
      </c>
      <c r="AG3540" t="s">
        <v>150</v>
      </c>
      <c r="AH3540">
        <v>3</v>
      </c>
      <c r="AI3540" s="2">
        <f t="shared" si="220"/>
        <v>40801</v>
      </c>
      <c r="AJ3540">
        <f t="shared" si="221"/>
        <v>12106.47520308895</v>
      </c>
      <c r="AK3540">
        <f t="shared" si="222"/>
        <v>12106.47520308895</v>
      </c>
      <c r="AL3540" s="3">
        <f>Sheet2!$Q$35</f>
        <v>13804.562889602981</v>
      </c>
      <c r="AM3540" s="3">
        <f>Sheet2!$Q$37</f>
        <v>11470.329043263515</v>
      </c>
      <c r="AN3540" s="3">
        <f>Sheet2!$Q$39</f>
        <v>2136.3846824700945</v>
      </c>
      <c r="AU3540">
        <f t="shared" si="223"/>
        <v>86.187095746582841</v>
      </c>
      <c r="AV3540" t="e">
        <f>VLOOKUP(AI3540,Sheet3!C$29:F$3725,4,FALSE)</f>
        <v>#N/A</v>
      </c>
    </row>
    <row r="3541" spans="1:48" x14ac:dyDescent="0.25">
      <c r="A3541">
        <v>193186296</v>
      </c>
      <c r="B3541">
        <v>11519</v>
      </c>
      <c r="C3541" t="s">
        <v>125</v>
      </c>
      <c r="D3541">
        <v>1</v>
      </c>
      <c r="E3541" t="s">
        <v>126</v>
      </c>
      <c r="F3541" t="s">
        <v>127</v>
      </c>
      <c r="G3541" t="s">
        <v>128</v>
      </c>
      <c r="H3541">
        <v>7</v>
      </c>
      <c r="I3541">
        <v>30.053419875199999</v>
      </c>
      <c r="J3541">
        <v>33.053419875199999</v>
      </c>
      <c r="K3541">
        <v>2.8261324007350002</v>
      </c>
      <c r="L3541">
        <v>5.8261324007350002</v>
      </c>
      <c r="M3541">
        <v>173928</v>
      </c>
      <c r="N3541" t="s">
        <v>129</v>
      </c>
      <c r="P3541">
        <v>37.368000000000002</v>
      </c>
      <c r="S3541">
        <v>0</v>
      </c>
      <c r="T3541">
        <v>0</v>
      </c>
      <c r="V3541" t="s">
        <v>34</v>
      </c>
      <c r="W3541" s="1">
        <v>40802</v>
      </c>
      <c r="X3541">
        <v>20110916</v>
      </c>
      <c r="Y3541">
        <v>0.97818771428571405</v>
      </c>
      <c r="Z3541">
        <v>1.05615825209548E-2</v>
      </c>
      <c r="AA3541">
        <v>0.96159099999999997</v>
      </c>
      <c r="AB3541">
        <v>1.38662857142857</v>
      </c>
      <c r="AC3541">
        <v>1.1970971159007799</v>
      </c>
      <c r="AD3541">
        <v>3.1673000000000102</v>
      </c>
      <c r="AE3541">
        <v>2</v>
      </c>
      <c r="AF3541">
        <v>0</v>
      </c>
      <c r="AG3541" t="s">
        <v>140</v>
      </c>
      <c r="AI3541" s="2">
        <f t="shared" si="220"/>
        <v>40802</v>
      </c>
      <c r="AJ3541">
        <f t="shared" si="221"/>
        <v>9945.8442792189308</v>
      </c>
      <c r="AK3541">
        <f t="shared" si="222"/>
        <v>9945.8442792189308</v>
      </c>
      <c r="AL3541" s="3">
        <f>Sheet2!$Q$35</f>
        <v>13804.562889602981</v>
      </c>
      <c r="AM3541" s="3">
        <f>Sheet2!$Q$37</f>
        <v>11470.329043263515</v>
      </c>
      <c r="AN3541" s="3">
        <f>Sheet2!$Q$39</f>
        <v>2136.3846824700945</v>
      </c>
      <c r="AU3541">
        <f t="shared" si="223"/>
        <v>70.805368102098868</v>
      </c>
      <c r="AV3541" t="e">
        <f>VLOOKUP(AI3541,Sheet3!C$29:F$3725,4,FALSE)</f>
        <v>#N/A</v>
      </c>
    </row>
    <row r="3542" spans="1:48" x14ac:dyDescent="0.25">
      <c r="A3542">
        <v>193207839</v>
      </c>
      <c r="B3542">
        <v>11519</v>
      </c>
      <c r="C3542" t="s">
        <v>125</v>
      </c>
      <c r="D3542">
        <v>1</v>
      </c>
      <c r="E3542" t="s">
        <v>126</v>
      </c>
      <c r="F3542" t="s">
        <v>127</v>
      </c>
      <c r="G3542" t="s">
        <v>128</v>
      </c>
      <c r="H3542">
        <v>7</v>
      </c>
      <c r="I3542">
        <v>30.053419875199999</v>
      </c>
      <c r="J3542">
        <v>33.053419875199999</v>
      </c>
      <c r="K3542">
        <v>2.8261324007350002</v>
      </c>
      <c r="L3542">
        <v>5.8261324007350002</v>
      </c>
      <c r="M3542">
        <v>173928</v>
      </c>
      <c r="N3542" t="s">
        <v>129</v>
      </c>
      <c r="P3542">
        <v>37.368000000000002</v>
      </c>
      <c r="S3542">
        <v>0</v>
      </c>
      <c r="T3542">
        <v>0</v>
      </c>
      <c r="V3542" t="s">
        <v>34</v>
      </c>
      <c r="W3542" s="1">
        <v>40803</v>
      </c>
      <c r="X3542">
        <v>20110917</v>
      </c>
      <c r="Y3542">
        <v>0.97269942857142899</v>
      </c>
      <c r="Z3542">
        <v>1.39482565204108E-2</v>
      </c>
      <c r="AA3542">
        <v>0.95044700000000004</v>
      </c>
      <c r="AB3542">
        <v>1.9354571428571401</v>
      </c>
      <c r="AC3542">
        <v>1.52597372085324</v>
      </c>
      <c r="AD3542">
        <v>4.2816999999999998</v>
      </c>
      <c r="AE3542">
        <v>4</v>
      </c>
      <c r="AF3542">
        <v>1</v>
      </c>
      <c r="AG3542" t="s">
        <v>150</v>
      </c>
      <c r="AH3542">
        <v>3</v>
      </c>
      <c r="AI3542" s="2">
        <f t="shared" si="220"/>
        <v>40803</v>
      </c>
      <c r="AJ3542">
        <f t="shared" si="221"/>
        <v>12018.283152413554</v>
      </c>
      <c r="AK3542">
        <f t="shared" si="222"/>
        <v>12018.283152413554</v>
      </c>
      <c r="AL3542" s="3">
        <f>Sheet2!$Q$35</f>
        <v>13804.562889602981</v>
      </c>
      <c r="AM3542" s="3">
        <f>Sheet2!$Q$37</f>
        <v>11470.329043263515</v>
      </c>
      <c r="AN3542" s="3">
        <f>Sheet2!$Q$39</f>
        <v>2136.3846824700945</v>
      </c>
      <c r="AU3542">
        <f t="shared" si="223"/>
        <v>85.559248533571704</v>
      </c>
      <c r="AV3542" t="e">
        <f>VLOOKUP(AI3542,Sheet3!C$29:F$3725,4,FALSE)</f>
        <v>#N/A</v>
      </c>
    </row>
    <row r="3543" spans="1:48" x14ac:dyDescent="0.25">
      <c r="A3543">
        <v>193229196</v>
      </c>
      <c r="B3543">
        <v>11519</v>
      </c>
      <c r="C3543" t="s">
        <v>125</v>
      </c>
      <c r="D3543">
        <v>0</v>
      </c>
      <c r="E3543" t="s">
        <v>126</v>
      </c>
      <c r="F3543" t="s">
        <v>127</v>
      </c>
      <c r="G3543" t="s">
        <v>128</v>
      </c>
      <c r="H3543">
        <v>7</v>
      </c>
      <c r="I3543">
        <v>30.053419875199999</v>
      </c>
      <c r="J3543">
        <v>33.053419875199999</v>
      </c>
      <c r="K3543">
        <v>2.8261324007350002</v>
      </c>
      <c r="L3543">
        <v>5.8261324007350002</v>
      </c>
      <c r="M3543">
        <v>173928</v>
      </c>
      <c r="N3543" t="s">
        <v>129</v>
      </c>
      <c r="P3543">
        <v>37.368000000000002</v>
      </c>
      <c r="S3543">
        <v>0</v>
      </c>
      <c r="T3543">
        <v>0</v>
      </c>
      <c r="V3543" t="s">
        <v>34</v>
      </c>
      <c r="W3543" s="1">
        <v>40805</v>
      </c>
      <c r="X3543">
        <v>20110919</v>
      </c>
      <c r="Y3543">
        <v>0.99573400000000001</v>
      </c>
      <c r="Z3543">
        <v>1.8098635307668999E-3</v>
      </c>
      <c r="AA3543">
        <v>0.99258999999999997</v>
      </c>
      <c r="AB3543">
        <v>-0.367999999999997</v>
      </c>
      <c r="AC3543">
        <v>0.25291908926430801</v>
      </c>
      <c r="AD3543">
        <v>7.7500000000008104E-2</v>
      </c>
      <c r="AE3543">
        <v>0</v>
      </c>
      <c r="AF3543">
        <v>0</v>
      </c>
      <c r="AI3543" s="2">
        <f t="shared" si="220"/>
        <v>40805</v>
      </c>
      <c r="AJ3543">
        <f t="shared" si="221"/>
        <v>1784.6052714176476</v>
      </c>
      <c r="AK3543">
        <f t="shared" si="222"/>
        <v>1784.6052714176476</v>
      </c>
      <c r="AL3543" s="3">
        <f>Sheet2!$Q$35</f>
        <v>13804.562889602981</v>
      </c>
      <c r="AM3543" s="3">
        <f>Sheet2!$Q$37</f>
        <v>11470.329043263515</v>
      </c>
      <c r="AN3543" s="3">
        <f>Sheet2!$Q$39</f>
        <v>2136.3846824700945</v>
      </c>
      <c r="AU3543">
        <f t="shared" si="223"/>
        <v>12.704766896832602</v>
      </c>
      <c r="AV3543" t="e">
        <f>VLOOKUP(AI3543,Sheet3!C$29:F$3725,4,FALSE)</f>
        <v>#N/A</v>
      </c>
    </row>
    <row r="3544" spans="1:48" x14ac:dyDescent="0.25">
      <c r="A3544">
        <v>193588103</v>
      </c>
      <c r="B3544">
        <v>11519</v>
      </c>
      <c r="C3544" t="s">
        <v>125</v>
      </c>
      <c r="D3544">
        <v>0</v>
      </c>
      <c r="E3544" t="s">
        <v>126</v>
      </c>
      <c r="F3544" t="s">
        <v>127</v>
      </c>
      <c r="G3544" t="s">
        <v>128</v>
      </c>
      <c r="H3544">
        <v>7</v>
      </c>
      <c r="I3544">
        <v>30.053419875199999</v>
      </c>
      <c r="J3544">
        <v>33.053419875199999</v>
      </c>
      <c r="K3544">
        <v>2.8261324007350002</v>
      </c>
      <c r="L3544">
        <v>5.8261324007350002</v>
      </c>
      <c r="M3544">
        <v>173928</v>
      </c>
      <c r="N3544" t="s">
        <v>129</v>
      </c>
      <c r="P3544">
        <v>37.368000000000002</v>
      </c>
      <c r="S3544">
        <v>0</v>
      </c>
      <c r="T3544">
        <v>0</v>
      </c>
      <c r="V3544" t="s">
        <v>34</v>
      </c>
      <c r="W3544" s="1">
        <v>40806</v>
      </c>
      <c r="X3544">
        <v>20110920</v>
      </c>
      <c r="Y3544">
        <v>0.99497128571428595</v>
      </c>
      <c r="Z3544">
        <v>3.2703675946415701E-3</v>
      </c>
      <c r="AA3544">
        <v>0.988375</v>
      </c>
      <c r="AB3544">
        <v>-0.29172857142856901</v>
      </c>
      <c r="AC3544">
        <v>0.437774331017661</v>
      </c>
      <c r="AD3544">
        <v>0.499000000000005</v>
      </c>
      <c r="AE3544">
        <v>0</v>
      </c>
      <c r="AF3544">
        <v>0</v>
      </c>
      <c r="AI3544" s="2">
        <f t="shared" si="220"/>
        <v>40806</v>
      </c>
      <c r="AJ3544">
        <f t="shared" si="221"/>
        <v>2187.9986987011507</v>
      </c>
      <c r="AK3544">
        <f t="shared" si="222"/>
        <v>2187.9986987011507</v>
      </c>
      <c r="AL3544" s="3">
        <f>Sheet2!$Q$35</f>
        <v>13804.562889602981</v>
      </c>
      <c r="AM3544" s="3">
        <f>Sheet2!$Q$37</f>
        <v>11470.329043263515</v>
      </c>
      <c r="AN3544" s="3">
        <f>Sheet2!$Q$39</f>
        <v>2136.3846824700945</v>
      </c>
      <c r="AU3544">
        <f t="shared" si="223"/>
        <v>15.576561317388196</v>
      </c>
      <c r="AV3544" t="e">
        <f>VLOOKUP(AI3544,Sheet3!C$29:F$3725,4,FALSE)</f>
        <v>#N/A</v>
      </c>
    </row>
    <row r="3545" spans="1:48" x14ac:dyDescent="0.25">
      <c r="A3545">
        <v>195648478</v>
      </c>
      <c r="B3545">
        <v>11519</v>
      </c>
      <c r="C3545" t="s">
        <v>125</v>
      </c>
      <c r="D3545">
        <v>0</v>
      </c>
      <c r="E3545" t="s">
        <v>126</v>
      </c>
      <c r="F3545" t="s">
        <v>127</v>
      </c>
      <c r="G3545" t="s">
        <v>128</v>
      </c>
      <c r="H3545">
        <v>7</v>
      </c>
      <c r="I3545">
        <v>30.053419875199999</v>
      </c>
      <c r="J3545">
        <v>33.053419875199999</v>
      </c>
      <c r="K3545">
        <v>2.8261324007350002</v>
      </c>
      <c r="L3545">
        <v>5.8261324007350002</v>
      </c>
      <c r="M3545">
        <v>173928</v>
      </c>
      <c r="N3545" t="s">
        <v>129</v>
      </c>
      <c r="P3545">
        <v>37.368000000000002</v>
      </c>
      <c r="S3545">
        <v>0</v>
      </c>
      <c r="T3545">
        <v>0</v>
      </c>
      <c r="V3545" t="s">
        <v>34</v>
      </c>
      <c r="W3545" s="1">
        <v>40807</v>
      </c>
      <c r="X3545">
        <v>20110921</v>
      </c>
      <c r="Y3545">
        <v>0.99497128571428595</v>
      </c>
      <c r="Z3545">
        <v>3.2703675946415701E-3</v>
      </c>
      <c r="AA3545">
        <v>0.988375</v>
      </c>
      <c r="AB3545">
        <v>-0.29172857142856901</v>
      </c>
      <c r="AC3545">
        <v>0.437774331017661</v>
      </c>
      <c r="AD3545">
        <v>0.499000000000005</v>
      </c>
      <c r="AE3545">
        <v>0</v>
      </c>
      <c r="AF3545">
        <v>0</v>
      </c>
      <c r="AI3545" s="2">
        <f t="shared" si="220"/>
        <v>40807</v>
      </c>
      <c r="AJ3545">
        <f t="shared" si="221"/>
        <v>2187.9986987011507</v>
      </c>
      <c r="AK3545">
        <f t="shared" si="222"/>
        <v>2187.9986987011507</v>
      </c>
      <c r="AL3545" s="3">
        <f>Sheet2!$Q$35</f>
        <v>13804.562889602981</v>
      </c>
      <c r="AM3545" s="3">
        <f>Sheet2!$Q$37</f>
        <v>11470.329043263515</v>
      </c>
      <c r="AN3545" s="3">
        <f>Sheet2!$Q$39</f>
        <v>2136.3846824700945</v>
      </c>
      <c r="AU3545">
        <f t="shared" si="223"/>
        <v>15.576561317388196</v>
      </c>
      <c r="AV3545" t="e">
        <f>VLOOKUP(AI3545,Sheet3!C$29:F$3725,4,FALSE)</f>
        <v>#N/A</v>
      </c>
    </row>
    <row r="3546" spans="1:48" x14ac:dyDescent="0.25">
      <c r="A3546">
        <v>195670170</v>
      </c>
      <c r="B3546">
        <v>11519</v>
      </c>
      <c r="C3546" t="s">
        <v>125</v>
      </c>
      <c r="D3546">
        <v>0</v>
      </c>
      <c r="E3546" t="s">
        <v>126</v>
      </c>
      <c r="F3546" t="s">
        <v>127</v>
      </c>
      <c r="G3546" t="s">
        <v>128</v>
      </c>
      <c r="H3546">
        <v>7</v>
      </c>
      <c r="I3546">
        <v>30.053419875199999</v>
      </c>
      <c r="J3546">
        <v>33.053419875199999</v>
      </c>
      <c r="K3546">
        <v>2.8261324007350002</v>
      </c>
      <c r="L3546">
        <v>5.8261324007350002</v>
      </c>
      <c r="M3546">
        <v>173928</v>
      </c>
      <c r="N3546" t="s">
        <v>129</v>
      </c>
      <c r="P3546">
        <v>37.368000000000002</v>
      </c>
      <c r="S3546">
        <v>0</v>
      </c>
      <c r="T3546">
        <v>0</v>
      </c>
      <c r="V3546" t="s">
        <v>34</v>
      </c>
      <c r="W3546" s="1">
        <v>40808</v>
      </c>
      <c r="X3546">
        <v>20110922</v>
      </c>
      <c r="Y3546">
        <v>0.99441914285714295</v>
      </c>
      <c r="Z3546">
        <v>3.4328239698771901E-3</v>
      </c>
      <c r="AA3546">
        <v>0.98791799999999996</v>
      </c>
      <c r="AB3546">
        <v>-0.23651428571428401</v>
      </c>
      <c r="AC3546">
        <v>0.48274504489155301</v>
      </c>
      <c r="AD3546">
        <v>0.54470000000000895</v>
      </c>
      <c r="AE3546">
        <v>0</v>
      </c>
      <c r="AF3546">
        <v>0</v>
      </c>
      <c r="AI3546" s="2">
        <f t="shared" si="220"/>
        <v>40808</v>
      </c>
      <c r="AJ3546">
        <f t="shared" si="221"/>
        <v>2477.2643563812599</v>
      </c>
      <c r="AK3546">
        <f t="shared" si="222"/>
        <v>2477.2643563812599</v>
      </c>
      <c r="AL3546" s="3">
        <f>Sheet2!$Q$35</f>
        <v>13804.562889602981</v>
      </c>
      <c r="AM3546" s="3">
        <f>Sheet2!$Q$37</f>
        <v>11470.329043263515</v>
      </c>
      <c r="AN3546" s="3">
        <f>Sheet2!$Q$39</f>
        <v>2136.3846824700945</v>
      </c>
      <c r="AU3546">
        <f t="shared" si="223"/>
        <v>17.635869787975302</v>
      </c>
      <c r="AV3546" t="e">
        <f>VLOOKUP(AI3546,Sheet3!C$29:F$3725,4,FALSE)</f>
        <v>#N/A</v>
      </c>
    </row>
    <row r="3547" spans="1:48" x14ac:dyDescent="0.25">
      <c r="A3547">
        <v>195691967</v>
      </c>
      <c r="B3547">
        <v>11519</v>
      </c>
      <c r="C3547" t="s">
        <v>125</v>
      </c>
      <c r="D3547">
        <v>0</v>
      </c>
      <c r="E3547" t="s">
        <v>126</v>
      </c>
      <c r="F3547" t="s">
        <v>127</v>
      </c>
      <c r="G3547" t="s">
        <v>128</v>
      </c>
      <c r="H3547">
        <v>7</v>
      </c>
      <c r="I3547">
        <v>30.053419875199999</v>
      </c>
      <c r="J3547">
        <v>33.053419875199999</v>
      </c>
      <c r="K3547">
        <v>2.8261324007350002</v>
      </c>
      <c r="L3547">
        <v>5.8261324007350002</v>
      </c>
      <c r="M3547">
        <v>173928</v>
      </c>
      <c r="N3547" t="s">
        <v>129</v>
      </c>
      <c r="P3547">
        <v>37.368000000000002</v>
      </c>
      <c r="S3547">
        <v>0</v>
      </c>
      <c r="T3547">
        <v>0</v>
      </c>
      <c r="V3547" t="s">
        <v>34</v>
      </c>
      <c r="W3547" s="1">
        <v>40809</v>
      </c>
      <c r="X3547">
        <v>20110923</v>
      </c>
      <c r="Y3547">
        <v>0.99394114285714297</v>
      </c>
      <c r="Z3547">
        <v>4.3621935972159602E-3</v>
      </c>
      <c r="AA3547">
        <v>0.98650899999999997</v>
      </c>
      <c r="AB3547">
        <v>-0.188714285714282</v>
      </c>
      <c r="AC3547">
        <v>0.57823321402001704</v>
      </c>
      <c r="AD3547">
        <v>0.68560000000000798</v>
      </c>
      <c r="AE3547">
        <v>0</v>
      </c>
      <c r="AF3547">
        <v>0</v>
      </c>
      <c r="AI3547" s="2">
        <f t="shared" si="220"/>
        <v>40809</v>
      </c>
      <c r="AJ3547">
        <f t="shared" si="221"/>
        <v>2725.8160368576646</v>
      </c>
      <c r="AK3547">
        <f t="shared" si="222"/>
        <v>2725.8160368576646</v>
      </c>
      <c r="AL3547" s="3">
        <f>Sheet2!$Q$35</f>
        <v>13804.562889602981</v>
      </c>
      <c r="AM3547" s="3">
        <f>Sheet2!$Q$37</f>
        <v>11470.329043263515</v>
      </c>
      <c r="AN3547" s="3">
        <f>Sheet2!$Q$39</f>
        <v>2136.3846824700945</v>
      </c>
      <c r="AU3547">
        <f t="shared" si="223"/>
        <v>19.405331759675221</v>
      </c>
      <c r="AV3547" t="e">
        <f>VLOOKUP(AI3547,Sheet3!C$29:F$3725,4,FALSE)</f>
        <v>#N/A</v>
      </c>
    </row>
    <row r="3548" spans="1:48" x14ac:dyDescent="0.25">
      <c r="A3548">
        <v>195713487</v>
      </c>
      <c r="B3548">
        <v>11519</v>
      </c>
      <c r="C3548" t="s">
        <v>125</v>
      </c>
      <c r="D3548">
        <v>0</v>
      </c>
      <c r="E3548" t="s">
        <v>126</v>
      </c>
      <c r="F3548" t="s">
        <v>127</v>
      </c>
      <c r="G3548" t="s">
        <v>128</v>
      </c>
      <c r="H3548">
        <v>7</v>
      </c>
      <c r="I3548">
        <v>30.053419875199999</v>
      </c>
      <c r="J3548">
        <v>33.053419875199999</v>
      </c>
      <c r="K3548">
        <v>2.8261324007350002</v>
      </c>
      <c r="L3548">
        <v>5.8261324007350002</v>
      </c>
      <c r="M3548">
        <v>173928</v>
      </c>
      <c r="N3548" t="s">
        <v>129</v>
      </c>
      <c r="P3548">
        <v>37.368000000000002</v>
      </c>
      <c r="S3548">
        <v>0</v>
      </c>
      <c r="T3548">
        <v>0</v>
      </c>
      <c r="V3548" t="s">
        <v>34</v>
      </c>
      <c r="W3548" s="1">
        <v>40810</v>
      </c>
      <c r="X3548">
        <v>20110924</v>
      </c>
      <c r="Y3548">
        <v>0.994235714285714</v>
      </c>
      <c r="Z3548">
        <v>1.9837179893383398E-3</v>
      </c>
      <c r="AA3548">
        <v>0.990703</v>
      </c>
      <c r="AB3548">
        <v>-0.21817142857142599</v>
      </c>
      <c r="AC3548">
        <v>0.32042073998454901</v>
      </c>
      <c r="AD3548">
        <v>0.26620000000000499</v>
      </c>
      <c r="AE3548">
        <v>0</v>
      </c>
      <c r="AF3548">
        <v>0</v>
      </c>
      <c r="AI3548" s="2">
        <f t="shared" si="220"/>
        <v>40810</v>
      </c>
      <c r="AJ3548">
        <f t="shared" si="221"/>
        <v>2572.8493072092533</v>
      </c>
      <c r="AK3548">
        <f t="shared" si="222"/>
        <v>2572.8493072092533</v>
      </c>
      <c r="AL3548" s="3">
        <f>Sheet2!$Q$35</f>
        <v>13804.562889602981</v>
      </c>
      <c r="AM3548" s="3">
        <f>Sheet2!$Q$37</f>
        <v>11470.329043263515</v>
      </c>
      <c r="AN3548" s="3">
        <f>Sheet2!$Q$39</f>
        <v>2136.3846824700945</v>
      </c>
      <c r="AU3548">
        <f t="shared" si="223"/>
        <v>18.316347728147576</v>
      </c>
      <c r="AV3548" t="e">
        <f>VLOOKUP(AI3548,Sheet3!C$29:F$3725,4,FALSE)</f>
        <v>#N/A</v>
      </c>
    </row>
    <row r="3549" spans="1:48" x14ac:dyDescent="0.25">
      <c r="A3549">
        <v>196056843</v>
      </c>
      <c r="B3549">
        <v>11519</v>
      </c>
      <c r="C3549" t="s">
        <v>125</v>
      </c>
      <c r="D3549">
        <v>0</v>
      </c>
      <c r="E3549" t="s">
        <v>126</v>
      </c>
      <c r="F3549" t="s">
        <v>127</v>
      </c>
      <c r="G3549" t="s">
        <v>128</v>
      </c>
      <c r="H3549">
        <v>7</v>
      </c>
      <c r="I3549">
        <v>30.053419875199999</v>
      </c>
      <c r="J3549">
        <v>33.053419875199999</v>
      </c>
      <c r="K3549">
        <v>2.8261324007350002</v>
      </c>
      <c r="L3549">
        <v>5.8261324007350002</v>
      </c>
      <c r="M3549">
        <v>173928</v>
      </c>
      <c r="N3549" t="s">
        <v>129</v>
      </c>
      <c r="P3549">
        <v>37.368000000000002</v>
      </c>
      <c r="S3549">
        <v>0</v>
      </c>
      <c r="T3549">
        <v>0</v>
      </c>
      <c r="V3549" t="s">
        <v>34</v>
      </c>
      <c r="W3549" s="1">
        <v>40811</v>
      </c>
      <c r="X3549">
        <v>20110925</v>
      </c>
      <c r="Y3549">
        <v>0.99223914285714299</v>
      </c>
      <c r="Z3549">
        <v>7.8685984022776605E-4</v>
      </c>
      <c r="AA3549">
        <v>0.99038599999999999</v>
      </c>
      <c r="AB3549">
        <v>-1.8514285714282E-2</v>
      </c>
      <c r="AC3549">
        <v>0.226529761075805</v>
      </c>
      <c r="AD3549">
        <v>0.29790000000000599</v>
      </c>
      <c r="AE3549">
        <v>0</v>
      </c>
      <c r="AF3549">
        <v>0</v>
      </c>
      <c r="AI3549" s="2">
        <f t="shared" si="220"/>
        <v>40811</v>
      </c>
      <c r="AJ3549">
        <f t="shared" si="221"/>
        <v>3596.7296873433515</v>
      </c>
      <c r="AK3549">
        <f t="shared" si="222"/>
        <v>3596.7296873433515</v>
      </c>
      <c r="AL3549" s="3">
        <f>Sheet2!$Q$35</f>
        <v>13804.562889602981</v>
      </c>
      <c r="AM3549" s="3">
        <f>Sheet2!$Q$37</f>
        <v>11470.329043263515</v>
      </c>
      <c r="AN3549" s="3">
        <f>Sheet2!$Q$39</f>
        <v>2136.3846824700945</v>
      </c>
      <c r="AU3549">
        <f t="shared" si="223"/>
        <v>25.605445081037665</v>
      </c>
      <c r="AV3549" t="e">
        <f>VLOOKUP(AI3549,Sheet3!C$29:F$3725,4,FALSE)</f>
        <v>#N/A</v>
      </c>
    </row>
    <row r="3550" spans="1:48" x14ac:dyDescent="0.25">
      <c r="A3550">
        <v>197328871</v>
      </c>
      <c r="B3550">
        <v>11519</v>
      </c>
      <c r="C3550" t="s">
        <v>125</v>
      </c>
      <c r="D3550">
        <v>0</v>
      </c>
      <c r="E3550" t="s">
        <v>126</v>
      </c>
      <c r="F3550" t="s">
        <v>127</v>
      </c>
      <c r="G3550" t="s">
        <v>128</v>
      </c>
      <c r="H3550">
        <v>7</v>
      </c>
      <c r="I3550">
        <v>30.053419875199999</v>
      </c>
      <c r="J3550">
        <v>33.053419875199999</v>
      </c>
      <c r="K3550">
        <v>2.8261324007350002</v>
      </c>
      <c r="L3550">
        <v>5.8261324007350002</v>
      </c>
      <c r="M3550">
        <v>173928</v>
      </c>
      <c r="N3550" t="s">
        <v>129</v>
      </c>
      <c r="P3550">
        <v>37.368000000000002</v>
      </c>
      <c r="S3550">
        <v>0</v>
      </c>
      <c r="T3550">
        <v>0</v>
      </c>
      <c r="V3550" t="s">
        <v>34</v>
      </c>
      <c r="W3550" s="1">
        <v>40812</v>
      </c>
      <c r="X3550">
        <v>20110926</v>
      </c>
      <c r="Y3550">
        <v>0.99133014285714305</v>
      </c>
      <c r="Z3550">
        <v>7.3287329416902702E-4</v>
      </c>
      <c r="AA3550">
        <v>0.99023899999999998</v>
      </c>
      <c r="AB3550">
        <v>7.2385714285718106E-2</v>
      </c>
      <c r="AC3550">
        <v>0.17792356648348701</v>
      </c>
      <c r="AD3550">
        <v>0.31260000000000698</v>
      </c>
      <c r="AE3550">
        <v>0</v>
      </c>
      <c r="AF3550">
        <v>0</v>
      </c>
      <c r="AI3550" s="2">
        <f t="shared" si="220"/>
        <v>40812</v>
      </c>
      <c r="AJ3550">
        <f t="shared" si="221"/>
        <v>4052.8478946415707</v>
      </c>
      <c r="AK3550">
        <f t="shared" si="222"/>
        <v>4052.8478946415707</v>
      </c>
      <c r="AL3550" s="3">
        <f>Sheet2!$Q$35</f>
        <v>13804.562889602981</v>
      </c>
      <c r="AM3550" s="3">
        <f>Sheet2!$Q$37</f>
        <v>11470.329043263515</v>
      </c>
      <c r="AN3550" s="3">
        <f>Sheet2!$Q$39</f>
        <v>2136.3846824700945</v>
      </c>
      <c r="AU3550">
        <f t="shared" si="223"/>
        <v>28.852591995784664</v>
      </c>
      <c r="AV3550" t="e">
        <f>VLOOKUP(AI3550,Sheet3!C$29:F$3725,4,FALSE)</f>
        <v>#N/A</v>
      </c>
    </row>
    <row r="3551" spans="1:48" x14ac:dyDescent="0.25">
      <c r="A3551">
        <v>197350681</v>
      </c>
      <c r="B3551">
        <v>11519</v>
      </c>
      <c r="C3551" t="s">
        <v>125</v>
      </c>
      <c r="D3551">
        <v>0</v>
      </c>
      <c r="E3551" t="s">
        <v>126</v>
      </c>
      <c r="F3551" t="s">
        <v>127</v>
      </c>
      <c r="G3551" t="s">
        <v>128</v>
      </c>
      <c r="H3551">
        <v>7</v>
      </c>
      <c r="I3551">
        <v>30.053419875199999</v>
      </c>
      <c r="J3551">
        <v>33.053419875199999</v>
      </c>
      <c r="K3551">
        <v>2.8261324007350002</v>
      </c>
      <c r="L3551">
        <v>5.8261324007350002</v>
      </c>
      <c r="M3551">
        <v>173928</v>
      </c>
      <c r="N3551" t="s">
        <v>129</v>
      </c>
      <c r="P3551">
        <v>37.368000000000002</v>
      </c>
      <c r="S3551">
        <v>0</v>
      </c>
      <c r="T3551">
        <v>0</v>
      </c>
      <c r="V3551" t="s">
        <v>34</v>
      </c>
      <c r="W3551" s="1">
        <v>40813</v>
      </c>
      <c r="X3551">
        <v>20110927</v>
      </c>
      <c r="Y3551">
        <v>0.989807428571429</v>
      </c>
      <c r="Z3551">
        <v>1.16284612139391E-3</v>
      </c>
      <c r="AA3551">
        <v>0.98821499999999995</v>
      </c>
      <c r="AB3551">
        <v>0.224657142857145</v>
      </c>
      <c r="AC3551">
        <v>0.18875475287974799</v>
      </c>
      <c r="AD3551">
        <v>0.415300000000007</v>
      </c>
      <c r="AE3551">
        <v>0</v>
      </c>
      <c r="AF3551">
        <v>0</v>
      </c>
      <c r="AI3551" s="2">
        <f t="shared" si="220"/>
        <v>40813</v>
      </c>
      <c r="AJ3551">
        <f t="shared" si="221"/>
        <v>4802.8477557497099</v>
      </c>
      <c r="AK3551">
        <f t="shared" si="222"/>
        <v>4802.8477557497099</v>
      </c>
      <c r="AL3551" s="3">
        <f>Sheet2!$Q$35</f>
        <v>13804.562889602981</v>
      </c>
      <c r="AM3551" s="3">
        <f>Sheet2!$Q$37</f>
        <v>11470.329043263515</v>
      </c>
      <c r="AN3551" s="3">
        <f>Sheet2!$Q$39</f>
        <v>2136.3846824700945</v>
      </c>
      <c r="AU3551">
        <f t="shared" si="223"/>
        <v>34.191909076511685</v>
      </c>
      <c r="AV3551" t="e">
        <f>VLOOKUP(AI3551,Sheet3!C$29:F$3725,4,FALSE)</f>
        <v>#N/A</v>
      </c>
    </row>
    <row r="3552" spans="1:48" x14ac:dyDescent="0.25">
      <c r="A3552">
        <v>197372002</v>
      </c>
      <c r="B3552">
        <v>11519</v>
      </c>
      <c r="C3552" t="s">
        <v>125</v>
      </c>
      <c r="D3552">
        <v>0</v>
      </c>
      <c r="E3552" t="s">
        <v>126</v>
      </c>
      <c r="F3552" t="s">
        <v>127</v>
      </c>
      <c r="G3552" t="s">
        <v>128</v>
      </c>
      <c r="H3552">
        <v>7</v>
      </c>
      <c r="I3552">
        <v>30.053419875199999</v>
      </c>
      <c r="J3552">
        <v>33.053419875199999</v>
      </c>
      <c r="K3552">
        <v>2.8261324007350002</v>
      </c>
      <c r="L3552">
        <v>5.8261324007350002</v>
      </c>
      <c r="M3552">
        <v>173928</v>
      </c>
      <c r="N3552" t="s">
        <v>129</v>
      </c>
      <c r="P3552">
        <v>37.368000000000002</v>
      </c>
      <c r="S3552">
        <v>0</v>
      </c>
      <c r="T3552">
        <v>0</v>
      </c>
      <c r="V3552" t="s">
        <v>34</v>
      </c>
      <c r="W3552" s="1">
        <v>40814</v>
      </c>
      <c r="X3552">
        <v>20110928</v>
      </c>
      <c r="Y3552">
        <v>0.98733342857142903</v>
      </c>
      <c r="Z3552">
        <v>2.0051343280362501E-3</v>
      </c>
      <c r="AA3552">
        <v>0.98528099999999996</v>
      </c>
      <c r="AB3552">
        <v>0.47205714285714601</v>
      </c>
      <c r="AC3552">
        <v>0.36069474968313398</v>
      </c>
      <c r="AD3552">
        <v>0.798300000000007</v>
      </c>
      <c r="AE3552">
        <v>0</v>
      </c>
      <c r="AF3552">
        <v>0</v>
      </c>
      <c r="AI3552" s="2">
        <f t="shared" si="220"/>
        <v>40814</v>
      </c>
      <c r="AJ3552">
        <f t="shared" si="221"/>
        <v>5983.8283654903062</v>
      </c>
      <c r="AK3552">
        <f t="shared" si="222"/>
        <v>5983.8283654903062</v>
      </c>
      <c r="AL3552" s="3">
        <f>Sheet2!$Q$35</f>
        <v>13804.562889602981</v>
      </c>
      <c r="AM3552" s="3">
        <f>Sheet2!$Q$37</f>
        <v>11470.329043263515</v>
      </c>
      <c r="AN3552" s="3">
        <f>Sheet2!$Q$39</f>
        <v>2136.3846824700945</v>
      </c>
      <c r="AU3552">
        <f t="shared" si="223"/>
        <v>42.599417222284799</v>
      </c>
      <c r="AV3552" t="e">
        <f>VLOOKUP(AI3552,Sheet3!C$29:F$3725,4,FALSE)</f>
        <v>#N/A</v>
      </c>
    </row>
    <row r="3553" spans="1:48" x14ac:dyDescent="0.25">
      <c r="A3553">
        <v>197393822</v>
      </c>
      <c r="B3553">
        <v>11519</v>
      </c>
      <c r="C3553" t="s">
        <v>125</v>
      </c>
      <c r="D3553">
        <v>1</v>
      </c>
      <c r="E3553" t="s">
        <v>126</v>
      </c>
      <c r="F3553" t="s">
        <v>127</v>
      </c>
      <c r="G3553" t="s">
        <v>128</v>
      </c>
      <c r="H3553">
        <v>7</v>
      </c>
      <c r="I3553">
        <v>30.053419875199999</v>
      </c>
      <c r="J3553">
        <v>33.053419875199999</v>
      </c>
      <c r="K3553">
        <v>2.8261324007350002</v>
      </c>
      <c r="L3553">
        <v>5.8261324007350002</v>
      </c>
      <c r="M3553">
        <v>173928</v>
      </c>
      <c r="N3553" t="s">
        <v>129</v>
      </c>
      <c r="P3553">
        <v>37.368000000000002</v>
      </c>
      <c r="S3553">
        <v>0</v>
      </c>
      <c r="T3553">
        <v>0</v>
      </c>
      <c r="V3553" t="s">
        <v>34</v>
      </c>
      <c r="W3553" s="1">
        <v>40815</v>
      </c>
      <c r="X3553">
        <v>20110929</v>
      </c>
      <c r="Y3553">
        <v>0.97600785714285698</v>
      </c>
      <c r="Z3553">
        <v>1.27039423737962E-2</v>
      </c>
      <c r="AA3553">
        <v>0.95373300000000005</v>
      </c>
      <c r="AB3553">
        <v>1.60461428571429</v>
      </c>
      <c r="AC3553">
        <v>1.39662422743308</v>
      </c>
      <c r="AD3553">
        <v>3.9551999999999898</v>
      </c>
      <c r="AE3553">
        <v>2</v>
      </c>
      <c r="AF3553">
        <v>0</v>
      </c>
      <c r="AG3553" t="s">
        <v>140</v>
      </c>
      <c r="AI3553" s="2">
        <f t="shared" si="220"/>
        <v>40815</v>
      </c>
      <c r="AJ3553">
        <f t="shared" si="221"/>
        <v>10796.38312804373</v>
      </c>
      <c r="AK3553">
        <f t="shared" si="222"/>
        <v>10796.38312804373</v>
      </c>
      <c r="AL3553" s="3">
        <f>Sheet2!$Q$35</f>
        <v>13804.562889602981</v>
      </c>
      <c r="AM3553" s="3">
        <f>Sheet2!$Q$37</f>
        <v>11470.329043263515</v>
      </c>
      <c r="AN3553" s="3">
        <f>Sheet2!$Q$39</f>
        <v>2136.3846824700945</v>
      </c>
      <c r="AU3553">
        <f t="shared" si="223"/>
        <v>76.860431361233736</v>
      </c>
      <c r="AV3553" t="e">
        <f>VLOOKUP(AI3553,Sheet3!C$29:F$3725,4,FALSE)</f>
        <v>#N/A</v>
      </c>
    </row>
    <row r="3554" spans="1:48" x14ac:dyDescent="0.25">
      <c r="A3554">
        <v>197684593</v>
      </c>
      <c r="B3554">
        <v>11519</v>
      </c>
      <c r="C3554" t="s">
        <v>125</v>
      </c>
      <c r="D3554">
        <v>1</v>
      </c>
      <c r="E3554" t="s">
        <v>126</v>
      </c>
      <c r="F3554" t="s">
        <v>127</v>
      </c>
      <c r="G3554" t="s">
        <v>128</v>
      </c>
      <c r="H3554">
        <v>7</v>
      </c>
      <c r="I3554">
        <v>30.053419875199999</v>
      </c>
      <c r="J3554">
        <v>33.053419875199999</v>
      </c>
      <c r="K3554">
        <v>2.8261324007350002</v>
      </c>
      <c r="L3554">
        <v>5.8261324007350002</v>
      </c>
      <c r="M3554">
        <v>173928</v>
      </c>
      <c r="N3554" t="s">
        <v>129</v>
      </c>
      <c r="P3554">
        <v>37.368000000000002</v>
      </c>
      <c r="S3554">
        <v>0</v>
      </c>
      <c r="T3554">
        <v>0</v>
      </c>
      <c r="V3554" t="s">
        <v>34</v>
      </c>
      <c r="W3554" s="1">
        <v>40816</v>
      </c>
      <c r="X3554">
        <v>20110930</v>
      </c>
      <c r="Y3554">
        <v>0.98060471428571405</v>
      </c>
      <c r="Z3554">
        <v>8.6204858450137003E-3</v>
      </c>
      <c r="AA3554">
        <v>0.96589100000000006</v>
      </c>
      <c r="AB3554">
        <v>1.14492857142857</v>
      </c>
      <c r="AC3554">
        <v>1.0090831817819099</v>
      </c>
      <c r="AD3554">
        <v>2.7393999999999901</v>
      </c>
      <c r="AE3554">
        <v>2</v>
      </c>
      <c r="AF3554">
        <v>0</v>
      </c>
      <c r="AG3554" t="s">
        <v>140</v>
      </c>
      <c r="AI3554" s="2">
        <f t="shared" si="220"/>
        <v>40816</v>
      </c>
      <c r="AJ3554">
        <f t="shared" si="221"/>
        <v>8960.5644082566723</v>
      </c>
      <c r="AK3554">
        <f t="shared" si="222"/>
        <v>8960.5644082566723</v>
      </c>
      <c r="AL3554" s="3">
        <f>Sheet2!$Q$35</f>
        <v>13804.562889602981</v>
      </c>
      <c r="AM3554" s="3">
        <f>Sheet2!$Q$37</f>
        <v>11470.329043263515</v>
      </c>
      <c r="AN3554" s="3">
        <f>Sheet2!$Q$39</f>
        <v>2136.3846824700945</v>
      </c>
      <c r="AU3554">
        <f t="shared" si="223"/>
        <v>63.791071277360139</v>
      </c>
      <c r="AV3554" t="e">
        <f>VLOOKUP(AI3554,Sheet3!C$29:F$3725,4,FALSE)</f>
        <v>#N/A</v>
      </c>
    </row>
    <row r="3555" spans="1:48" x14ac:dyDescent="0.25">
      <c r="A3555">
        <v>198135311</v>
      </c>
      <c r="B3555">
        <v>11519</v>
      </c>
      <c r="C3555" t="s">
        <v>125</v>
      </c>
      <c r="D3555">
        <v>0</v>
      </c>
      <c r="E3555" t="s">
        <v>126</v>
      </c>
      <c r="F3555" t="s">
        <v>127</v>
      </c>
      <c r="G3555" t="s">
        <v>128</v>
      </c>
      <c r="H3555">
        <v>7</v>
      </c>
      <c r="I3555">
        <v>30.053419875199999</v>
      </c>
      <c r="J3555">
        <v>33.053419875199999</v>
      </c>
      <c r="K3555">
        <v>2.8261324007350002</v>
      </c>
      <c r="L3555">
        <v>5.8261324007350002</v>
      </c>
      <c r="M3555">
        <v>173928</v>
      </c>
      <c r="N3555" t="s">
        <v>129</v>
      </c>
      <c r="P3555">
        <v>37.368000000000002</v>
      </c>
      <c r="S3555">
        <v>0</v>
      </c>
      <c r="T3555">
        <v>0</v>
      </c>
      <c r="V3555" t="s">
        <v>34</v>
      </c>
      <c r="W3555" s="1">
        <v>40817</v>
      </c>
      <c r="X3555">
        <v>20111001</v>
      </c>
      <c r="Y3555">
        <v>0.98434357142857098</v>
      </c>
      <c r="Z3555">
        <v>6.2383666556729599E-3</v>
      </c>
      <c r="AA3555">
        <v>0.97394199999999997</v>
      </c>
      <c r="AB3555">
        <v>0.77104285714286103</v>
      </c>
      <c r="AC3555">
        <v>0.77239504114917501</v>
      </c>
      <c r="AD3555">
        <v>1.9342999999999999</v>
      </c>
      <c r="AE3555">
        <v>0</v>
      </c>
      <c r="AF3555">
        <v>0</v>
      </c>
      <c r="AI3555" s="2">
        <f t="shared" si="220"/>
        <v>40817</v>
      </c>
      <c r="AJ3555">
        <f t="shared" si="221"/>
        <v>7348.9911181568168</v>
      </c>
      <c r="AK3555">
        <f t="shared" si="222"/>
        <v>7348.9911181568168</v>
      </c>
      <c r="AL3555" s="3">
        <f>Sheet2!$Q$35</f>
        <v>13804.562889602981</v>
      </c>
      <c r="AM3555" s="3">
        <f>Sheet2!$Q$37</f>
        <v>11470.329043263515</v>
      </c>
      <c r="AN3555" s="3">
        <f>Sheet2!$Q$39</f>
        <v>2136.3846824700945</v>
      </c>
      <c r="AU3555">
        <f t="shared" si="223"/>
        <v>52.318134759798646</v>
      </c>
      <c r="AV3555" t="e">
        <f>VLOOKUP(AI3555,Sheet3!C$29:F$3725,4,FALSE)</f>
        <v>#N/A</v>
      </c>
    </row>
    <row r="3556" spans="1:48" x14ac:dyDescent="0.25">
      <c r="A3556">
        <v>199561090</v>
      </c>
      <c r="B3556">
        <v>11519</v>
      </c>
      <c r="C3556" t="s">
        <v>125</v>
      </c>
      <c r="D3556">
        <v>0</v>
      </c>
      <c r="E3556" t="s">
        <v>126</v>
      </c>
      <c r="F3556" t="s">
        <v>127</v>
      </c>
      <c r="G3556" t="s">
        <v>128</v>
      </c>
      <c r="H3556">
        <v>7</v>
      </c>
      <c r="I3556">
        <v>30.053419875199999</v>
      </c>
      <c r="J3556">
        <v>33.053419875199999</v>
      </c>
      <c r="K3556">
        <v>2.8261324007350002</v>
      </c>
      <c r="L3556">
        <v>5.8261324007350002</v>
      </c>
      <c r="M3556">
        <v>173928</v>
      </c>
      <c r="N3556" t="s">
        <v>129</v>
      </c>
      <c r="P3556">
        <v>37.368000000000002</v>
      </c>
      <c r="S3556">
        <v>0</v>
      </c>
      <c r="T3556">
        <v>0</v>
      </c>
      <c r="V3556" t="s">
        <v>34</v>
      </c>
      <c r="W3556" s="1">
        <v>40818</v>
      </c>
      <c r="X3556">
        <v>20111002</v>
      </c>
      <c r="Y3556">
        <v>0.98046042857142901</v>
      </c>
      <c r="Z3556">
        <v>6.7480664502008597E-3</v>
      </c>
      <c r="AA3556">
        <v>0.96920700000000004</v>
      </c>
      <c r="AB3556">
        <v>1.1593571428571401</v>
      </c>
      <c r="AC3556">
        <v>0.82236626156674397</v>
      </c>
      <c r="AD3556">
        <v>2.4077999999999902</v>
      </c>
      <c r="AE3556">
        <v>1</v>
      </c>
      <c r="AF3556">
        <v>0</v>
      </c>
      <c r="AG3556">
        <v>4</v>
      </c>
      <c r="AI3556" s="2">
        <f t="shared" si="220"/>
        <v>40818</v>
      </c>
      <c r="AJ3556">
        <f t="shared" si="221"/>
        <v>9020.6277353507467</v>
      </c>
      <c r="AK3556">
        <f t="shared" si="222"/>
        <v>9020.6277353507467</v>
      </c>
      <c r="AL3556" s="3">
        <f>Sheet2!$Q$35</f>
        <v>13804.562889602981</v>
      </c>
      <c r="AM3556" s="3">
        <f>Sheet2!$Q$37</f>
        <v>11470.329043263515</v>
      </c>
      <c r="AN3556" s="3">
        <f>Sheet2!$Q$39</f>
        <v>2136.3846824700945</v>
      </c>
      <c r="AU3556">
        <f t="shared" si="223"/>
        <v>64.21866755425124</v>
      </c>
      <c r="AV3556" t="e">
        <f>VLOOKUP(AI3556,Sheet3!C$29:F$3725,4,FALSE)</f>
        <v>#N/A</v>
      </c>
    </row>
    <row r="3557" spans="1:48" x14ac:dyDescent="0.25">
      <c r="A3557">
        <v>200007858</v>
      </c>
      <c r="B3557">
        <v>11519</v>
      </c>
      <c r="C3557" t="s">
        <v>125</v>
      </c>
      <c r="D3557">
        <v>0</v>
      </c>
      <c r="E3557" t="s">
        <v>126</v>
      </c>
      <c r="F3557" t="s">
        <v>127</v>
      </c>
      <c r="G3557" t="s">
        <v>128</v>
      </c>
      <c r="H3557">
        <v>7</v>
      </c>
      <c r="I3557">
        <v>30.053419875199999</v>
      </c>
      <c r="J3557">
        <v>33.053419875199999</v>
      </c>
      <c r="K3557">
        <v>2.8261324007350002</v>
      </c>
      <c r="L3557">
        <v>5.8261324007350002</v>
      </c>
      <c r="M3557">
        <v>173928</v>
      </c>
      <c r="N3557" t="s">
        <v>129</v>
      </c>
      <c r="P3557">
        <v>37.368000000000002</v>
      </c>
      <c r="S3557">
        <v>0</v>
      </c>
      <c r="T3557">
        <v>0</v>
      </c>
      <c r="V3557" t="s">
        <v>34</v>
      </c>
      <c r="W3557" s="1">
        <v>40819</v>
      </c>
      <c r="X3557">
        <v>20111003</v>
      </c>
      <c r="Y3557">
        <v>0.98761871428571402</v>
      </c>
      <c r="Z3557">
        <v>2.9350901526327602E-3</v>
      </c>
      <c r="AA3557">
        <v>0.98296399999999995</v>
      </c>
      <c r="AB3557">
        <v>0.44352857142857399</v>
      </c>
      <c r="AC3557">
        <v>0.41899078992361899</v>
      </c>
      <c r="AD3557">
        <v>1.04010000000001</v>
      </c>
      <c r="AE3557">
        <v>0</v>
      </c>
      <c r="AF3557">
        <v>0</v>
      </c>
      <c r="AI3557" s="2">
        <f t="shared" si="220"/>
        <v>40819</v>
      </c>
      <c r="AJ3557">
        <f t="shared" si="221"/>
        <v>5850.0176122644916</v>
      </c>
      <c r="AK3557">
        <f t="shared" si="222"/>
        <v>5850.0176122644916</v>
      </c>
      <c r="AL3557" s="3">
        <f>Sheet2!$Q$35</f>
        <v>13804.562889602981</v>
      </c>
      <c r="AM3557" s="3">
        <f>Sheet2!$Q$37</f>
        <v>11470.329043263515</v>
      </c>
      <c r="AN3557" s="3">
        <f>Sheet2!$Q$39</f>
        <v>2136.3846824700945</v>
      </c>
      <c r="AU3557">
        <f t="shared" si="223"/>
        <v>41.64680632549355</v>
      </c>
      <c r="AV3557" t="e">
        <f>VLOOKUP(AI3557,Sheet3!C$29:F$3725,4,FALSE)</f>
        <v>#N/A</v>
      </c>
    </row>
    <row r="3558" spans="1:48" x14ac:dyDescent="0.25">
      <c r="A3558">
        <v>200376030</v>
      </c>
      <c r="B3558">
        <v>11519</v>
      </c>
      <c r="C3558" t="s">
        <v>125</v>
      </c>
      <c r="D3558">
        <v>0</v>
      </c>
      <c r="E3558" t="s">
        <v>126</v>
      </c>
      <c r="F3558" t="s">
        <v>127</v>
      </c>
      <c r="G3558" t="s">
        <v>128</v>
      </c>
      <c r="H3558">
        <v>7</v>
      </c>
      <c r="I3558">
        <v>30.053419875199999</v>
      </c>
      <c r="J3558">
        <v>33.053419875199999</v>
      </c>
      <c r="K3558">
        <v>2.8261324007350002</v>
      </c>
      <c r="L3558">
        <v>5.8261324007350002</v>
      </c>
      <c r="M3558">
        <v>173928</v>
      </c>
      <c r="N3558" t="s">
        <v>129</v>
      </c>
      <c r="P3558">
        <v>37.368000000000002</v>
      </c>
      <c r="S3558">
        <v>0</v>
      </c>
      <c r="T3558">
        <v>0</v>
      </c>
      <c r="V3558" t="s">
        <v>34</v>
      </c>
      <c r="W3558" s="1">
        <v>40820</v>
      </c>
      <c r="X3558">
        <v>20111004</v>
      </c>
      <c r="Y3558">
        <v>0.98838099999999995</v>
      </c>
      <c r="Z3558">
        <v>2.5370503120187302E-3</v>
      </c>
      <c r="AA3558">
        <v>0.98446199999999995</v>
      </c>
      <c r="AB3558">
        <v>0.36730000000000201</v>
      </c>
      <c r="AC3558">
        <v>0.37212658368586699</v>
      </c>
      <c r="AD3558">
        <v>0.89030000000001097</v>
      </c>
      <c r="AE3558">
        <v>0</v>
      </c>
      <c r="AF3558">
        <v>0</v>
      </c>
      <c r="AI3558" s="2">
        <f t="shared" si="220"/>
        <v>40820</v>
      </c>
      <c r="AJ3558">
        <f t="shared" si="221"/>
        <v>5489.4402908775955</v>
      </c>
      <c r="AK3558">
        <f t="shared" si="222"/>
        <v>5489.4402908775955</v>
      </c>
      <c r="AL3558" s="3">
        <f>Sheet2!$Q$35</f>
        <v>13804.562889602981</v>
      </c>
      <c r="AM3558" s="3">
        <f>Sheet2!$Q$37</f>
        <v>11470.329043263515</v>
      </c>
      <c r="AN3558" s="3">
        <f>Sheet2!$Q$39</f>
        <v>2136.3846824700945</v>
      </c>
      <c r="AU3558">
        <f t="shared" si="223"/>
        <v>39.079823648777747</v>
      </c>
      <c r="AV3558" t="e">
        <f>VLOOKUP(AI3558,Sheet3!C$29:F$3725,4,FALSE)</f>
        <v>#N/A</v>
      </c>
    </row>
    <row r="3559" spans="1:48" x14ac:dyDescent="0.25">
      <c r="A3559">
        <v>200763581</v>
      </c>
      <c r="B3559">
        <v>11519</v>
      </c>
      <c r="C3559" t="s">
        <v>125</v>
      </c>
      <c r="D3559">
        <v>0</v>
      </c>
      <c r="E3559" t="s">
        <v>126</v>
      </c>
      <c r="F3559" t="s">
        <v>127</v>
      </c>
      <c r="G3559" t="s">
        <v>128</v>
      </c>
      <c r="H3559">
        <v>7</v>
      </c>
      <c r="I3559">
        <v>30.053419875199999</v>
      </c>
      <c r="J3559">
        <v>33.053419875199999</v>
      </c>
      <c r="K3559">
        <v>2.8261324007350002</v>
      </c>
      <c r="L3559">
        <v>5.8261324007350002</v>
      </c>
      <c r="M3559">
        <v>173928</v>
      </c>
      <c r="N3559" t="s">
        <v>129</v>
      </c>
      <c r="P3559">
        <v>37.368000000000002</v>
      </c>
      <c r="S3559">
        <v>0</v>
      </c>
      <c r="T3559">
        <v>0</v>
      </c>
      <c r="V3559" t="s">
        <v>34</v>
      </c>
      <c r="W3559" s="1">
        <v>40821</v>
      </c>
      <c r="X3559">
        <v>20111005</v>
      </c>
      <c r="Y3559">
        <v>0.98675785714285702</v>
      </c>
      <c r="Z3559">
        <v>2.7746497554296998E-3</v>
      </c>
      <c r="AA3559">
        <v>0.98258299999999998</v>
      </c>
      <c r="AB3559">
        <v>0.52961428571428903</v>
      </c>
      <c r="AC3559">
        <v>0.38696609459660197</v>
      </c>
      <c r="AD3559">
        <v>1.07820000000001</v>
      </c>
      <c r="AE3559">
        <v>0</v>
      </c>
      <c r="AF3559">
        <v>0</v>
      </c>
      <c r="AI3559" s="2">
        <f t="shared" si="220"/>
        <v>40821</v>
      </c>
      <c r="AJ3559">
        <f t="shared" si="221"/>
        <v>6251.9125885423273</v>
      </c>
      <c r="AK3559">
        <f t="shared" si="222"/>
        <v>6251.9125885423273</v>
      </c>
      <c r="AL3559" s="3">
        <f>Sheet2!$Q$35</f>
        <v>13804.562889602981</v>
      </c>
      <c r="AM3559" s="3">
        <f>Sheet2!$Q$37</f>
        <v>11470.329043263515</v>
      </c>
      <c r="AN3559" s="3">
        <f>Sheet2!$Q$39</f>
        <v>2136.3846824700945</v>
      </c>
      <c r="AU3559">
        <f t="shared" si="223"/>
        <v>44.507933137341354</v>
      </c>
      <c r="AV3559" t="e">
        <f>VLOOKUP(AI3559,Sheet3!C$29:F$3725,4,FALSE)</f>
        <v>#N/A</v>
      </c>
    </row>
    <row r="3560" spans="1:48" x14ac:dyDescent="0.25">
      <c r="A3560">
        <v>200816370</v>
      </c>
      <c r="B3560">
        <v>11519</v>
      </c>
      <c r="C3560" t="s">
        <v>125</v>
      </c>
      <c r="D3560">
        <v>0</v>
      </c>
      <c r="E3560" t="s">
        <v>126</v>
      </c>
      <c r="F3560" t="s">
        <v>127</v>
      </c>
      <c r="G3560" t="s">
        <v>128</v>
      </c>
      <c r="H3560">
        <v>7</v>
      </c>
      <c r="I3560">
        <v>30.053419875199999</v>
      </c>
      <c r="J3560">
        <v>33.053419875199999</v>
      </c>
      <c r="K3560">
        <v>2.8261324007350002</v>
      </c>
      <c r="L3560">
        <v>5.8261324007350002</v>
      </c>
      <c r="M3560">
        <v>173928</v>
      </c>
      <c r="N3560" t="s">
        <v>129</v>
      </c>
      <c r="P3560">
        <v>37.368000000000002</v>
      </c>
      <c r="S3560">
        <v>0</v>
      </c>
      <c r="T3560">
        <v>0</v>
      </c>
      <c r="V3560" t="s">
        <v>34</v>
      </c>
      <c r="W3560" s="1">
        <v>40822</v>
      </c>
      <c r="X3560">
        <v>20111006</v>
      </c>
      <c r="Y3560">
        <v>0.99458114285714305</v>
      </c>
      <c r="Z3560">
        <v>1.6865269832724899E-3</v>
      </c>
      <c r="AA3560">
        <v>0.992058</v>
      </c>
      <c r="AB3560">
        <v>-0.252714285714284</v>
      </c>
      <c r="AC3560">
        <v>0.30989672670825402</v>
      </c>
      <c r="AD3560">
        <v>0.148900000000007</v>
      </c>
      <c r="AE3560">
        <v>0</v>
      </c>
      <c r="AF3560">
        <v>0</v>
      </c>
      <c r="AI3560" s="2">
        <f t="shared" si="220"/>
        <v>40822</v>
      </c>
      <c r="AJ3560">
        <f t="shared" si="221"/>
        <v>2392.633265783079</v>
      </c>
      <c r="AK3560">
        <f t="shared" si="222"/>
        <v>2392.633265783079</v>
      </c>
      <c r="AL3560" s="3">
        <f>Sheet2!$Q$35</f>
        <v>13804.562889602981</v>
      </c>
      <c r="AM3560" s="3">
        <f>Sheet2!$Q$37</f>
        <v>11470.329043263515</v>
      </c>
      <c r="AN3560" s="3">
        <f>Sheet2!$Q$39</f>
        <v>2136.3846824700945</v>
      </c>
      <c r="AU3560">
        <f t="shared" si="223"/>
        <v>17.033373372944272</v>
      </c>
      <c r="AV3560" t="e">
        <f>VLOOKUP(AI3560,Sheet3!C$29:F$3725,4,FALSE)</f>
        <v>#N/A</v>
      </c>
    </row>
    <row r="3561" spans="1:48" x14ac:dyDescent="0.25">
      <c r="A3561">
        <v>201001317</v>
      </c>
      <c r="B3561">
        <v>11519</v>
      </c>
      <c r="C3561" t="s">
        <v>125</v>
      </c>
      <c r="D3561">
        <v>0</v>
      </c>
      <c r="E3561" t="s">
        <v>126</v>
      </c>
      <c r="F3561" t="s">
        <v>127</v>
      </c>
      <c r="G3561" t="s">
        <v>128</v>
      </c>
      <c r="H3561">
        <v>7</v>
      </c>
      <c r="I3561">
        <v>30.053419875199999</v>
      </c>
      <c r="J3561">
        <v>33.053419875199999</v>
      </c>
      <c r="K3561">
        <v>2.8261324007350002</v>
      </c>
      <c r="L3561">
        <v>5.8261324007350002</v>
      </c>
      <c r="M3561">
        <v>173928</v>
      </c>
      <c r="N3561" t="s">
        <v>129</v>
      </c>
      <c r="P3561">
        <v>37.368000000000002</v>
      </c>
      <c r="S3561">
        <v>0</v>
      </c>
      <c r="T3561">
        <v>0</v>
      </c>
      <c r="V3561" t="s">
        <v>34</v>
      </c>
      <c r="W3561" s="1">
        <v>40823</v>
      </c>
      <c r="X3561">
        <v>20111007</v>
      </c>
      <c r="Y3561">
        <v>0.99443957142857198</v>
      </c>
      <c r="Z3561">
        <v>2.9138520825847799E-3</v>
      </c>
      <c r="AA3561">
        <v>0.98998699999999995</v>
      </c>
      <c r="AB3561">
        <v>-0.238557142857138</v>
      </c>
      <c r="AC3561">
        <v>0.454395472365342</v>
      </c>
      <c r="AD3561">
        <v>0.33780000000000998</v>
      </c>
      <c r="AE3561">
        <v>0</v>
      </c>
      <c r="AF3561">
        <v>0</v>
      </c>
      <c r="AI3561" s="2">
        <f t="shared" si="220"/>
        <v>40823</v>
      </c>
      <c r="AJ3561">
        <f t="shared" si="221"/>
        <v>2466.6031697457656</v>
      </c>
      <c r="AK3561">
        <f t="shared" si="222"/>
        <v>2466.6031697457656</v>
      </c>
      <c r="AL3561" s="3">
        <f>Sheet2!$Q$35</f>
        <v>13804.562889602981</v>
      </c>
      <c r="AM3561" s="3">
        <f>Sheet2!$Q$37</f>
        <v>11470.329043263515</v>
      </c>
      <c r="AN3561" s="3">
        <f>Sheet2!$Q$39</f>
        <v>2136.3846824700945</v>
      </c>
      <c r="AU3561">
        <f t="shared" si="223"/>
        <v>17.559971832714872</v>
      </c>
      <c r="AV3561" t="e">
        <f>VLOOKUP(AI3561,Sheet3!C$29:F$3725,4,FALSE)</f>
        <v>#N/A</v>
      </c>
    </row>
    <row r="3562" spans="1:48" x14ac:dyDescent="0.25">
      <c r="A3562">
        <v>201180284</v>
      </c>
      <c r="B3562">
        <v>11519</v>
      </c>
      <c r="C3562" t="s">
        <v>125</v>
      </c>
      <c r="D3562">
        <v>0</v>
      </c>
      <c r="E3562" t="s">
        <v>126</v>
      </c>
      <c r="F3562" t="s">
        <v>127</v>
      </c>
      <c r="G3562" t="s">
        <v>128</v>
      </c>
      <c r="H3562">
        <v>7</v>
      </c>
      <c r="I3562">
        <v>30.053419875199999</v>
      </c>
      <c r="J3562">
        <v>33.053419875199999</v>
      </c>
      <c r="K3562">
        <v>2.8261324007350002</v>
      </c>
      <c r="L3562">
        <v>5.8261324007350002</v>
      </c>
      <c r="M3562">
        <v>173928</v>
      </c>
      <c r="N3562" t="s">
        <v>129</v>
      </c>
      <c r="P3562">
        <v>37.368000000000002</v>
      </c>
      <c r="S3562">
        <v>0</v>
      </c>
      <c r="T3562">
        <v>0</v>
      </c>
      <c r="V3562" t="s">
        <v>34</v>
      </c>
      <c r="W3562" s="1">
        <v>40824</v>
      </c>
      <c r="X3562">
        <v>20111008</v>
      </c>
      <c r="Y3562">
        <v>0.99432699999999996</v>
      </c>
      <c r="Z3562">
        <v>2.5479040686134801E-3</v>
      </c>
      <c r="AA3562">
        <v>0.99033700000000002</v>
      </c>
      <c r="AB3562">
        <v>-0.227299999999999</v>
      </c>
      <c r="AC3562">
        <v>0.42081476753011998</v>
      </c>
      <c r="AD3562">
        <v>0.30280000000000301</v>
      </c>
      <c r="AE3562">
        <v>0</v>
      </c>
      <c r="AF3562">
        <v>0</v>
      </c>
      <c r="AI3562" s="2">
        <f t="shared" si="220"/>
        <v>40824</v>
      </c>
      <c r="AJ3562">
        <f t="shared" si="221"/>
        <v>2525.3121181717142</v>
      </c>
      <c r="AK3562">
        <f t="shared" si="222"/>
        <v>2525.3121181717142</v>
      </c>
      <c r="AL3562" s="3">
        <f>Sheet2!$Q$35</f>
        <v>13804.562889602981</v>
      </c>
      <c r="AM3562" s="3">
        <f>Sheet2!$Q$37</f>
        <v>11470.329043263515</v>
      </c>
      <c r="AN3562" s="3">
        <f>Sheet2!$Q$39</f>
        <v>2136.3846824700945</v>
      </c>
      <c r="AU3562">
        <f t="shared" si="223"/>
        <v>17.977926164945064</v>
      </c>
      <c r="AV3562" t="e">
        <f>VLOOKUP(AI3562,Sheet3!C$29:F$3725,4,FALSE)</f>
        <v>#N/A</v>
      </c>
    </row>
    <row r="3563" spans="1:48" x14ac:dyDescent="0.25">
      <c r="A3563">
        <v>201472775</v>
      </c>
      <c r="B3563">
        <v>11519</v>
      </c>
      <c r="C3563" t="s">
        <v>125</v>
      </c>
      <c r="D3563">
        <v>0</v>
      </c>
      <c r="E3563" t="s">
        <v>126</v>
      </c>
      <c r="F3563" t="s">
        <v>127</v>
      </c>
      <c r="G3563" t="s">
        <v>128</v>
      </c>
      <c r="H3563">
        <v>7</v>
      </c>
      <c r="I3563">
        <v>30.053419875199999</v>
      </c>
      <c r="J3563">
        <v>33.053419875199999</v>
      </c>
      <c r="K3563">
        <v>2.8261324007350002</v>
      </c>
      <c r="L3563">
        <v>5.8261324007350002</v>
      </c>
      <c r="M3563">
        <v>173928</v>
      </c>
      <c r="N3563" t="s">
        <v>129</v>
      </c>
      <c r="P3563">
        <v>37.368000000000002</v>
      </c>
      <c r="S3563">
        <v>0</v>
      </c>
      <c r="T3563">
        <v>0</v>
      </c>
      <c r="V3563" t="s">
        <v>34</v>
      </c>
      <c r="W3563" s="1">
        <v>40825</v>
      </c>
      <c r="X3563">
        <v>20111009</v>
      </c>
      <c r="Y3563">
        <v>0.99417299999999997</v>
      </c>
      <c r="Z3563">
        <v>2.3769836227574498E-3</v>
      </c>
      <c r="AA3563">
        <v>0.99033700000000002</v>
      </c>
      <c r="AB3563">
        <v>-0.21189999999999801</v>
      </c>
      <c r="AC3563">
        <v>0.39577386039432699</v>
      </c>
      <c r="AD3563">
        <v>0.30280000000000301</v>
      </c>
      <c r="AE3563">
        <v>0</v>
      </c>
      <c r="AF3563">
        <v>0</v>
      </c>
      <c r="AI3563" s="2">
        <f t="shared" si="220"/>
        <v>40825</v>
      </c>
      <c r="AJ3563">
        <f t="shared" si="221"/>
        <v>2605.4711833056062</v>
      </c>
      <c r="AK3563">
        <f t="shared" si="222"/>
        <v>2605.4711833056062</v>
      </c>
      <c r="AL3563" s="3">
        <f>Sheet2!$Q$35</f>
        <v>13804.562889602981</v>
      </c>
      <c r="AM3563" s="3">
        <f>Sheet2!$Q$37</f>
        <v>11470.329043263515</v>
      </c>
      <c r="AN3563" s="3">
        <f>Sheet2!$Q$39</f>
        <v>2136.3846824700945</v>
      </c>
      <c r="AU3563">
        <f t="shared" si="223"/>
        <v>18.54858582481771</v>
      </c>
      <c r="AV3563" t="e">
        <f>VLOOKUP(AI3563,Sheet3!C$29:F$3725,4,FALSE)</f>
        <v>#N/A</v>
      </c>
    </row>
    <row r="3564" spans="1:48" x14ac:dyDescent="0.25">
      <c r="A3564">
        <v>201789328</v>
      </c>
      <c r="B3564">
        <v>11519</v>
      </c>
      <c r="C3564" t="s">
        <v>125</v>
      </c>
      <c r="D3564">
        <v>0</v>
      </c>
      <c r="E3564" t="s">
        <v>126</v>
      </c>
      <c r="F3564" t="s">
        <v>127</v>
      </c>
      <c r="G3564" t="s">
        <v>128</v>
      </c>
      <c r="H3564">
        <v>7</v>
      </c>
      <c r="I3564">
        <v>30.053419875199999</v>
      </c>
      <c r="J3564">
        <v>33.053419875199999</v>
      </c>
      <c r="K3564">
        <v>2.8261324007350002</v>
      </c>
      <c r="L3564">
        <v>5.8261324007350002</v>
      </c>
      <c r="M3564">
        <v>173928</v>
      </c>
      <c r="N3564" t="s">
        <v>129</v>
      </c>
      <c r="P3564">
        <v>37.368000000000002</v>
      </c>
      <c r="S3564">
        <v>0</v>
      </c>
      <c r="T3564">
        <v>0</v>
      </c>
      <c r="V3564" t="s">
        <v>34</v>
      </c>
      <c r="W3564" s="1">
        <v>40826</v>
      </c>
      <c r="X3564">
        <v>20111010</v>
      </c>
      <c r="Y3564">
        <v>0.99474242857142903</v>
      </c>
      <c r="Z3564">
        <v>2.2809007529697202E-3</v>
      </c>
      <c r="AA3564">
        <v>0.99111800000000005</v>
      </c>
      <c r="AB3564">
        <v>-0.268842857142856</v>
      </c>
      <c r="AC3564">
        <v>0.35833597505749598</v>
      </c>
      <c r="AD3564">
        <v>0.22470000000000001</v>
      </c>
      <c r="AE3564">
        <v>0</v>
      </c>
      <c r="AF3564">
        <v>0</v>
      </c>
      <c r="AI3564" s="2">
        <f t="shared" si="220"/>
        <v>40826</v>
      </c>
      <c r="AJ3564">
        <f t="shared" si="221"/>
        <v>2308.1772280661389</v>
      </c>
      <c r="AK3564">
        <f t="shared" si="222"/>
        <v>2308.1772280661389</v>
      </c>
      <c r="AL3564" s="3">
        <f>Sheet2!$Q$35</f>
        <v>13804.562889602981</v>
      </c>
      <c r="AM3564" s="3">
        <f>Sheet2!$Q$37</f>
        <v>11470.329043263515</v>
      </c>
      <c r="AN3564" s="3">
        <f>Sheet2!$Q$39</f>
        <v>2136.3846824700945</v>
      </c>
      <c r="AU3564">
        <f t="shared" si="223"/>
        <v>16.432123175262483</v>
      </c>
      <c r="AV3564" t="e">
        <f>VLOOKUP(AI3564,Sheet3!C$29:F$3725,4,FALSE)</f>
        <v>#N/A</v>
      </c>
    </row>
    <row r="3565" spans="1:48" x14ac:dyDescent="0.25">
      <c r="A3565">
        <v>202075557</v>
      </c>
      <c r="B3565">
        <v>11519</v>
      </c>
      <c r="C3565" t="s">
        <v>125</v>
      </c>
      <c r="D3565">
        <v>0</v>
      </c>
      <c r="E3565" t="s">
        <v>126</v>
      </c>
      <c r="F3565" t="s">
        <v>127</v>
      </c>
      <c r="G3565" t="s">
        <v>128</v>
      </c>
      <c r="H3565">
        <v>7</v>
      </c>
      <c r="I3565">
        <v>30.053419875199999</v>
      </c>
      <c r="J3565">
        <v>33.053419875199999</v>
      </c>
      <c r="K3565">
        <v>2.8261324007350002</v>
      </c>
      <c r="L3565">
        <v>5.8261324007350002</v>
      </c>
      <c r="M3565">
        <v>173928</v>
      </c>
      <c r="N3565" t="s">
        <v>129</v>
      </c>
      <c r="P3565">
        <v>37.368000000000002</v>
      </c>
      <c r="S3565">
        <v>0</v>
      </c>
      <c r="T3565">
        <v>0</v>
      </c>
      <c r="V3565" t="s">
        <v>34</v>
      </c>
      <c r="W3565" s="1">
        <v>40827</v>
      </c>
      <c r="X3565">
        <v>20111011</v>
      </c>
      <c r="Y3565">
        <v>0.99458199999999997</v>
      </c>
      <c r="Z3565">
        <v>2.1273242079462898E-3</v>
      </c>
      <c r="AA3565">
        <v>0.99140200000000001</v>
      </c>
      <c r="AB3565">
        <v>-0.25279999999999903</v>
      </c>
      <c r="AC3565">
        <v>0.34973860851458</v>
      </c>
      <c r="AD3565">
        <v>0.207400000000002</v>
      </c>
      <c r="AE3565">
        <v>0</v>
      </c>
      <c r="AF3565">
        <v>0</v>
      </c>
      <c r="AI3565" s="2">
        <f t="shared" si="220"/>
        <v>40827</v>
      </c>
      <c r="AJ3565">
        <f t="shared" si="221"/>
        <v>2392.184951884672</v>
      </c>
      <c r="AK3565">
        <f t="shared" si="222"/>
        <v>2392.184951884672</v>
      </c>
      <c r="AL3565" s="3">
        <f>Sheet2!$Q$35</f>
        <v>13804.562889602981</v>
      </c>
      <c r="AM3565" s="3">
        <f>Sheet2!$Q$37</f>
        <v>11470.329043263515</v>
      </c>
      <c r="AN3565" s="3">
        <f>Sheet2!$Q$39</f>
        <v>2136.3846824700945</v>
      </c>
      <c r="AU3565">
        <f t="shared" si="223"/>
        <v>17.030181785612836</v>
      </c>
      <c r="AV3565" t="e">
        <f>VLOOKUP(AI3565,Sheet3!C$29:F$3725,4,FALSE)</f>
        <v>#N/A</v>
      </c>
    </row>
    <row r="3566" spans="1:48" x14ac:dyDescent="0.25">
      <c r="A3566">
        <v>202189017</v>
      </c>
      <c r="B3566">
        <v>11519</v>
      </c>
      <c r="C3566" t="s">
        <v>125</v>
      </c>
      <c r="D3566">
        <v>0</v>
      </c>
      <c r="E3566" t="s">
        <v>126</v>
      </c>
      <c r="F3566" t="s">
        <v>127</v>
      </c>
      <c r="G3566" t="s">
        <v>128</v>
      </c>
      <c r="H3566">
        <v>7</v>
      </c>
      <c r="I3566">
        <v>30.053419875199999</v>
      </c>
      <c r="J3566">
        <v>33.053419875199999</v>
      </c>
      <c r="K3566">
        <v>2.8261324007350002</v>
      </c>
      <c r="L3566">
        <v>5.8261324007350002</v>
      </c>
      <c r="M3566">
        <v>173928</v>
      </c>
      <c r="N3566" t="s">
        <v>129</v>
      </c>
      <c r="P3566">
        <v>37.368000000000002</v>
      </c>
      <c r="S3566">
        <v>0</v>
      </c>
      <c r="T3566">
        <v>0</v>
      </c>
      <c r="V3566" t="s">
        <v>34</v>
      </c>
      <c r="W3566" s="1">
        <v>40828</v>
      </c>
      <c r="X3566">
        <v>20111012</v>
      </c>
      <c r="Y3566">
        <v>0.99455514285714297</v>
      </c>
      <c r="Z3566">
        <v>2.5331285246605602E-3</v>
      </c>
      <c r="AA3566">
        <v>0.99057700000000004</v>
      </c>
      <c r="AB3566">
        <v>-0.25011428571428501</v>
      </c>
      <c r="AC3566">
        <v>0.404969838131087</v>
      </c>
      <c r="AD3566">
        <v>0.31189999999999801</v>
      </c>
      <c r="AE3566">
        <v>0</v>
      </c>
      <c r="AF3566">
        <v>0</v>
      </c>
      <c r="AI3566" s="2">
        <f t="shared" si="220"/>
        <v>40828</v>
      </c>
      <c r="AJ3566">
        <f t="shared" si="221"/>
        <v>2406.2294676918536</v>
      </c>
      <c r="AK3566">
        <f t="shared" si="222"/>
        <v>2406.2294676918536</v>
      </c>
      <c r="AL3566" s="3">
        <f>Sheet2!$Q$35</f>
        <v>13804.562889602981</v>
      </c>
      <c r="AM3566" s="3">
        <f>Sheet2!$Q$37</f>
        <v>11470.329043263515</v>
      </c>
      <c r="AN3566" s="3">
        <f>Sheet2!$Q$39</f>
        <v>2136.3846824700945</v>
      </c>
      <c r="AU3566">
        <f t="shared" si="223"/>
        <v>17.130165968315254</v>
      </c>
      <c r="AV3566" t="e">
        <f>VLOOKUP(AI3566,Sheet3!C$29:F$3725,4,FALSE)</f>
        <v>#N/A</v>
      </c>
    </row>
    <row r="3567" spans="1:48" x14ac:dyDescent="0.25">
      <c r="A3567">
        <v>202200866</v>
      </c>
      <c r="B3567">
        <v>11519</v>
      </c>
      <c r="C3567" t="s">
        <v>125</v>
      </c>
      <c r="D3567">
        <v>0</v>
      </c>
      <c r="E3567" t="s">
        <v>126</v>
      </c>
      <c r="F3567" t="s">
        <v>127</v>
      </c>
      <c r="G3567" t="s">
        <v>128</v>
      </c>
      <c r="H3567">
        <v>7</v>
      </c>
      <c r="I3567">
        <v>30.053419875199999</v>
      </c>
      <c r="J3567">
        <v>33.053419875199999</v>
      </c>
      <c r="K3567">
        <v>2.8261324007350002</v>
      </c>
      <c r="L3567">
        <v>5.8261324007350002</v>
      </c>
      <c r="M3567">
        <v>173928</v>
      </c>
      <c r="N3567" t="s">
        <v>129</v>
      </c>
      <c r="P3567">
        <v>37.368000000000002</v>
      </c>
      <c r="S3567">
        <v>0</v>
      </c>
      <c r="T3567">
        <v>0</v>
      </c>
      <c r="V3567" t="s">
        <v>34</v>
      </c>
      <c r="W3567" s="1">
        <v>40829</v>
      </c>
      <c r="X3567">
        <v>20111013</v>
      </c>
      <c r="Y3567">
        <v>0.99423371428571405</v>
      </c>
      <c r="Z3567">
        <v>2.8381563288407598E-3</v>
      </c>
      <c r="AA3567">
        <v>0.99020699999999995</v>
      </c>
      <c r="AB3567">
        <v>-0.21797142857142501</v>
      </c>
      <c r="AC3567">
        <v>0.440977834604242</v>
      </c>
      <c r="AD3567">
        <v>0.34890000000000798</v>
      </c>
      <c r="AE3567">
        <v>0</v>
      </c>
      <c r="AF3567">
        <v>0</v>
      </c>
      <c r="AI3567" s="2">
        <f t="shared" si="220"/>
        <v>40829</v>
      </c>
      <c r="AJ3567">
        <f t="shared" si="221"/>
        <v>2573.8901017294265</v>
      </c>
      <c r="AK3567">
        <f t="shared" si="222"/>
        <v>2573.8901017294265</v>
      </c>
      <c r="AL3567" s="3">
        <f>Sheet2!$Q$35</f>
        <v>13804.562889602981</v>
      </c>
      <c r="AM3567" s="3">
        <f>Sheet2!$Q$37</f>
        <v>11470.329043263515</v>
      </c>
      <c r="AN3567" s="3">
        <f>Sheet2!$Q$39</f>
        <v>2136.3846824700945</v>
      </c>
      <c r="AU3567">
        <f t="shared" si="223"/>
        <v>18.323757238798521</v>
      </c>
      <c r="AV3567" t="e">
        <f>VLOOKUP(AI3567,Sheet3!C$29:F$3725,4,FALSE)</f>
        <v>#N/A</v>
      </c>
    </row>
    <row r="3568" spans="1:48" x14ac:dyDescent="0.25">
      <c r="A3568">
        <v>202406708</v>
      </c>
      <c r="B3568">
        <v>11519</v>
      </c>
      <c r="C3568" t="s">
        <v>125</v>
      </c>
      <c r="D3568">
        <v>0</v>
      </c>
      <c r="E3568" t="s">
        <v>126</v>
      </c>
      <c r="F3568" t="s">
        <v>127</v>
      </c>
      <c r="G3568" t="s">
        <v>128</v>
      </c>
      <c r="H3568">
        <v>7</v>
      </c>
      <c r="I3568">
        <v>30.053419875199999</v>
      </c>
      <c r="J3568">
        <v>33.053419875199999</v>
      </c>
      <c r="K3568">
        <v>2.8261324007350002</v>
      </c>
      <c r="L3568">
        <v>5.8261324007350002</v>
      </c>
      <c r="M3568">
        <v>173928</v>
      </c>
      <c r="N3568" t="s">
        <v>129</v>
      </c>
      <c r="P3568">
        <v>37.368000000000002</v>
      </c>
      <c r="S3568">
        <v>0</v>
      </c>
      <c r="T3568">
        <v>0</v>
      </c>
      <c r="V3568" t="s">
        <v>34</v>
      </c>
      <c r="W3568" s="1">
        <v>40830</v>
      </c>
      <c r="X3568">
        <v>20111014</v>
      </c>
      <c r="Y3568">
        <v>0.99335471428571398</v>
      </c>
      <c r="Z3568">
        <v>2.87868872501183E-3</v>
      </c>
      <c r="AA3568">
        <v>0.98907699999999998</v>
      </c>
      <c r="AB3568">
        <v>-0.13007142857142601</v>
      </c>
      <c r="AC3568">
        <v>0.43749827334936298</v>
      </c>
      <c r="AD3568">
        <v>0.46190000000000397</v>
      </c>
      <c r="AE3568">
        <v>0</v>
      </c>
      <c r="AF3568">
        <v>0</v>
      </c>
      <c r="AI3568" s="2">
        <f t="shared" si="220"/>
        <v>40830</v>
      </c>
      <c r="AJ3568">
        <f t="shared" si="221"/>
        <v>3028.3771286541596</v>
      </c>
      <c r="AK3568">
        <f t="shared" si="222"/>
        <v>3028.3771286541596</v>
      </c>
      <c r="AL3568" s="3">
        <f>Sheet2!$Q$35</f>
        <v>13804.562889602981</v>
      </c>
      <c r="AM3568" s="3">
        <f>Sheet2!$Q$37</f>
        <v>11470.329043263515</v>
      </c>
      <c r="AN3568" s="3">
        <f>Sheet2!$Q$39</f>
        <v>2136.3846824700945</v>
      </c>
      <c r="AU3568">
        <f t="shared" si="223"/>
        <v>21.559291632421804</v>
      </c>
      <c r="AV3568" t="e">
        <f>VLOOKUP(AI3568,Sheet3!C$29:F$3725,4,FALSE)</f>
        <v>#N/A</v>
      </c>
    </row>
    <row r="3569" spans="1:48" x14ac:dyDescent="0.25">
      <c r="A3569">
        <v>202698903</v>
      </c>
      <c r="B3569">
        <v>11519</v>
      </c>
      <c r="C3569" t="s">
        <v>125</v>
      </c>
      <c r="D3569">
        <v>0</v>
      </c>
      <c r="E3569" t="s">
        <v>126</v>
      </c>
      <c r="F3569" t="s">
        <v>127</v>
      </c>
      <c r="G3569" t="s">
        <v>128</v>
      </c>
      <c r="H3569">
        <v>7</v>
      </c>
      <c r="I3569">
        <v>30.053419875199999</v>
      </c>
      <c r="J3569">
        <v>33.053419875199999</v>
      </c>
      <c r="K3569">
        <v>2.8261324007350002</v>
      </c>
      <c r="L3569">
        <v>5.8261324007350002</v>
      </c>
      <c r="M3569">
        <v>173928</v>
      </c>
      <c r="N3569" t="s">
        <v>129</v>
      </c>
      <c r="P3569">
        <v>37.368000000000002</v>
      </c>
      <c r="S3569">
        <v>0</v>
      </c>
      <c r="T3569">
        <v>0</v>
      </c>
      <c r="V3569" t="s">
        <v>34</v>
      </c>
      <c r="W3569" s="1">
        <v>40831</v>
      </c>
      <c r="X3569">
        <v>20111015</v>
      </c>
      <c r="Y3569">
        <v>0.99434128571428604</v>
      </c>
      <c r="Z3569">
        <v>3.0393584245121501E-3</v>
      </c>
      <c r="AA3569">
        <v>0.98941400000000002</v>
      </c>
      <c r="AB3569">
        <v>-0.22872857142856801</v>
      </c>
      <c r="AC3569">
        <v>0.43908735126488901</v>
      </c>
      <c r="AD3569">
        <v>0.395100000000004</v>
      </c>
      <c r="AE3569">
        <v>0</v>
      </c>
      <c r="AF3569">
        <v>0</v>
      </c>
      <c r="AI3569" s="2">
        <f t="shared" si="220"/>
        <v>40831</v>
      </c>
      <c r="AJ3569">
        <f t="shared" si="221"/>
        <v>2517.867078517098</v>
      </c>
      <c r="AK3569">
        <f t="shared" si="222"/>
        <v>2517.867078517098</v>
      </c>
      <c r="AL3569" s="3">
        <f>Sheet2!$Q$35</f>
        <v>13804.562889602981</v>
      </c>
      <c r="AM3569" s="3">
        <f>Sheet2!$Q$37</f>
        <v>11470.329043263515</v>
      </c>
      <c r="AN3569" s="3">
        <f>Sheet2!$Q$39</f>
        <v>2136.3846824700945</v>
      </c>
      <c r="AU3569">
        <f t="shared" si="223"/>
        <v>17.924924251936911</v>
      </c>
      <c r="AV3569" t="e">
        <f>VLOOKUP(AI3569,Sheet3!C$29:F$3725,4,FALSE)</f>
        <v>#N/A</v>
      </c>
    </row>
    <row r="3570" spans="1:48" x14ac:dyDescent="0.25">
      <c r="A3570">
        <v>202973776</v>
      </c>
      <c r="B3570">
        <v>11519</v>
      </c>
      <c r="C3570" t="s">
        <v>125</v>
      </c>
      <c r="D3570">
        <v>0</v>
      </c>
      <c r="E3570" t="s">
        <v>126</v>
      </c>
      <c r="F3570" t="s">
        <v>127</v>
      </c>
      <c r="G3570" t="s">
        <v>128</v>
      </c>
      <c r="H3570">
        <v>7</v>
      </c>
      <c r="I3570">
        <v>30.053419875199999</v>
      </c>
      <c r="J3570">
        <v>33.053419875199999</v>
      </c>
      <c r="K3570">
        <v>2.8261324007350002</v>
      </c>
      <c r="L3570">
        <v>5.8261324007350002</v>
      </c>
      <c r="M3570">
        <v>173928</v>
      </c>
      <c r="N3570" t="s">
        <v>129</v>
      </c>
      <c r="P3570">
        <v>37.368000000000002</v>
      </c>
      <c r="S3570">
        <v>0</v>
      </c>
      <c r="T3570">
        <v>0</v>
      </c>
      <c r="V3570" t="s">
        <v>34</v>
      </c>
      <c r="W3570" s="1">
        <v>40832</v>
      </c>
      <c r="X3570">
        <v>20111016</v>
      </c>
      <c r="Y3570">
        <v>0.99316599999999999</v>
      </c>
      <c r="Z3570">
        <v>1.3166511632601301E-3</v>
      </c>
      <c r="AA3570">
        <v>0.99095900000000003</v>
      </c>
      <c r="AB3570">
        <v>-0.11119999999999899</v>
      </c>
      <c r="AC3570">
        <v>0.28143942256092602</v>
      </c>
      <c r="AD3570">
        <v>0.24060000000000201</v>
      </c>
      <c r="AE3570">
        <v>0</v>
      </c>
      <c r="AF3570">
        <v>0</v>
      </c>
      <c r="AI3570" s="2">
        <f t="shared" si="220"/>
        <v>40832</v>
      </c>
      <c r="AJ3570">
        <f t="shared" si="221"/>
        <v>3125.1863368814811</v>
      </c>
      <c r="AK3570">
        <f t="shared" si="222"/>
        <v>3125.1863368814811</v>
      </c>
      <c r="AL3570" s="3">
        <f>Sheet2!$Q$35</f>
        <v>13804.562889602981</v>
      </c>
      <c r="AM3570" s="3">
        <f>Sheet2!$Q$37</f>
        <v>11470.329043263515</v>
      </c>
      <c r="AN3570" s="3">
        <f>Sheet2!$Q$39</f>
        <v>2136.3846824700945</v>
      </c>
      <c r="AU3570">
        <f t="shared" si="223"/>
        <v>22.2484851721327</v>
      </c>
      <c r="AV3570" t="e">
        <f>VLOOKUP(AI3570,Sheet3!C$29:F$3725,4,FALSE)</f>
        <v>#N/A</v>
      </c>
    </row>
    <row r="3571" spans="1:48" x14ac:dyDescent="0.25">
      <c r="A3571">
        <v>203201711</v>
      </c>
      <c r="B3571">
        <v>11519</v>
      </c>
      <c r="C3571" t="s">
        <v>125</v>
      </c>
      <c r="D3571">
        <v>0</v>
      </c>
      <c r="E3571" t="s">
        <v>126</v>
      </c>
      <c r="F3571" t="s">
        <v>127</v>
      </c>
      <c r="G3571" t="s">
        <v>128</v>
      </c>
      <c r="H3571">
        <v>7</v>
      </c>
      <c r="I3571">
        <v>30.053419875199999</v>
      </c>
      <c r="J3571">
        <v>33.053419875199999</v>
      </c>
      <c r="K3571">
        <v>2.8261324007350002</v>
      </c>
      <c r="L3571">
        <v>5.8261324007350002</v>
      </c>
      <c r="M3571">
        <v>173928</v>
      </c>
      <c r="N3571" t="s">
        <v>129</v>
      </c>
      <c r="P3571">
        <v>37.368000000000002</v>
      </c>
      <c r="S3571">
        <v>0</v>
      </c>
      <c r="T3571">
        <v>0</v>
      </c>
      <c r="V3571" t="s">
        <v>34</v>
      </c>
      <c r="W3571" s="1">
        <v>40833</v>
      </c>
      <c r="X3571">
        <v>20111017</v>
      </c>
      <c r="Y3571">
        <v>0.99351885714285704</v>
      </c>
      <c r="Z3571">
        <v>1.1231920620104301E-3</v>
      </c>
      <c r="AA3571">
        <v>0.99195900000000004</v>
      </c>
      <c r="AB3571">
        <v>-0.146485714285713</v>
      </c>
      <c r="AC3571">
        <v>0.139842987755876</v>
      </c>
      <c r="AD3571">
        <v>5.9900000000001598E-2</v>
      </c>
      <c r="AE3571">
        <v>0</v>
      </c>
      <c r="AF3571">
        <v>0</v>
      </c>
      <c r="AI3571" s="2">
        <f t="shared" si="220"/>
        <v>40833</v>
      </c>
      <c r="AJ3571">
        <f t="shared" si="221"/>
        <v>2943.95285350224</v>
      </c>
      <c r="AK3571">
        <f t="shared" si="222"/>
        <v>2943.95285350224</v>
      </c>
      <c r="AL3571" s="3">
        <f>Sheet2!$Q$35</f>
        <v>13804.562889602981</v>
      </c>
      <c r="AM3571" s="3">
        <f>Sheet2!$Q$37</f>
        <v>11470.329043263515</v>
      </c>
      <c r="AN3571" s="3">
        <f>Sheet2!$Q$39</f>
        <v>2136.3846824700945</v>
      </c>
      <c r="AU3571">
        <f t="shared" si="223"/>
        <v>20.958267555323143</v>
      </c>
      <c r="AV3571" t="e">
        <f>VLOOKUP(AI3571,Sheet3!C$29:F$3725,4,FALSE)</f>
        <v>#N/A</v>
      </c>
    </row>
    <row r="3572" spans="1:48" x14ac:dyDescent="0.25">
      <c r="A3572">
        <v>203405831</v>
      </c>
      <c r="B3572">
        <v>11519</v>
      </c>
      <c r="C3572" t="s">
        <v>125</v>
      </c>
      <c r="D3572">
        <v>0</v>
      </c>
      <c r="E3572" t="s">
        <v>126</v>
      </c>
      <c r="F3572" t="s">
        <v>127</v>
      </c>
      <c r="G3572" t="s">
        <v>128</v>
      </c>
      <c r="H3572">
        <v>7</v>
      </c>
      <c r="I3572">
        <v>30.053419875199999</v>
      </c>
      <c r="J3572">
        <v>33.053419875199999</v>
      </c>
      <c r="K3572">
        <v>2.8261324007350002</v>
      </c>
      <c r="L3572">
        <v>5.8261324007350002</v>
      </c>
      <c r="M3572">
        <v>173928</v>
      </c>
      <c r="N3572" t="s">
        <v>129</v>
      </c>
      <c r="P3572">
        <v>37.368000000000002</v>
      </c>
      <c r="S3572">
        <v>0</v>
      </c>
      <c r="T3572">
        <v>0</v>
      </c>
      <c r="V3572" t="s">
        <v>34</v>
      </c>
      <c r="W3572" s="1">
        <v>40834</v>
      </c>
      <c r="X3572">
        <v>20111018</v>
      </c>
      <c r="Y3572">
        <v>0.99332714285714296</v>
      </c>
      <c r="Z3572">
        <v>1.19546588988459E-3</v>
      </c>
      <c r="AA3572">
        <v>0.99199499999999996</v>
      </c>
      <c r="AB3572">
        <v>-0.12731428571428499</v>
      </c>
      <c r="AC3572">
        <v>0.15480778338286999</v>
      </c>
      <c r="AD3572">
        <v>0.13969999999999799</v>
      </c>
      <c r="AE3572">
        <v>0</v>
      </c>
      <c r="AF3572">
        <v>0</v>
      </c>
      <c r="AI3572" s="2">
        <f t="shared" si="220"/>
        <v>40834</v>
      </c>
      <c r="AJ3572">
        <f t="shared" si="221"/>
        <v>3042.5379732218571</v>
      </c>
      <c r="AK3572">
        <f t="shared" si="222"/>
        <v>3042.5379732218571</v>
      </c>
      <c r="AL3572" s="3">
        <f>Sheet2!$Q$35</f>
        <v>13804.562889602981</v>
      </c>
      <c r="AM3572" s="3">
        <f>Sheet2!$Q$37</f>
        <v>11470.329043263515</v>
      </c>
      <c r="AN3572" s="3">
        <f>Sheet2!$Q$39</f>
        <v>2136.3846824700945</v>
      </c>
      <c r="AU3572">
        <f t="shared" si="223"/>
        <v>21.660103970128262</v>
      </c>
      <c r="AV3572" t="e">
        <f>VLOOKUP(AI3572,Sheet3!C$29:F$3725,4,FALSE)</f>
        <v>#N/A</v>
      </c>
    </row>
    <row r="3573" spans="1:48" x14ac:dyDescent="0.25">
      <c r="A3573">
        <v>203690822</v>
      </c>
      <c r="B3573">
        <v>11519</v>
      </c>
      <c r="C3573" t="s">
        <v>125</v>
      </c>
      <c r="D3573">
        <v>0</v>
      </c>
      <c r="E3573" t="s">
        <v>126</v>
      </c>
      <c r="F3573" t="s">
        <v>127</v>
      </c>
      <c r="G3573" t="s">
        <v>128</v>
      </c>
      <c r="H3573">
        <v>7</v>
      </c>
      <c r="I3573">
        <v>30.053419875199999</v>
      </c>
      <c r="J3573">
        <v>33.053419875199999</v>
      </c>
      <c r="K3573">
        <v>2.8261324007350002</v>
      </c>
      <c r="L3573">
        <v>5.8261324007350002</v>
      </c>
      <c r="M3573">
        <v>173928</v>
      </c>
      <c r="N3573" t="s">
        <v>129</v>
      </c>
      <c r="P3573">
        <v>37.368000000000002</v>
      </c>
      <c r="S3573">
        <v>0</v>
      </c>
      <c r="T3573">
        <v>0</v>
      </c>
      <c r="V3573" t="s">
        <v>34</v>
      </c>
      <c r="W3573" s="1">
        <v>40835</v>
      </c>
      <c r="X3573">
        <v>20111019</v>
      </c>
      <c r="Y3573">
        <v>0.99170928571428596</v>
      </c>
      <c r="Z3573">
        <v>3.4016683181842802E-3</v>
      </c>
      <c r="AA3573">
        <v>0.98794199999999999</v>
      </c>
      <c r="AB3573">
        <v>3.4471428571433302E-2</v>
      </c>
      <c r="AC3573">
        <v>0.25441406471838501</v>
      </c>
      <c r="AD3573">
        <v>0.44260000000000399</v>
      </c>
      <c r="AE3573">
        <v>0</v>
      </c>
      <c r="AF3573">
        <v>0</v>
      </c>
      <c r="AI3573" s="2">
        <f t="shared" si="220"/>
        <v>40835</v>
      </c>
      <c r="AJ3573">
        <f t="shared" si="221"/>
        <v>3863.3647585338913</v>
      </c>
      <c r="AK3573">
        <f t="shared" si="222"/>
        <v>3863.3647585338913</v>
      </c>
      <c r="AL3573" s="3">
        <f>Sheet2!$Q$35</f>
        <v>13804.562889602981</v>
      </c>
      <c r="AM3573" s="3">
        <f>Sheet2!$Q$37</f>
        <v>11470.329043263515</v>
      </c>
      <c r="AN3573" s="3">
        <f>Sheet2!$Q$39</f>
        <v>2136.3846824700945</v>
      </c>
      <c r="AU3573">
        <f t="shared" si="223"/>
        <v>27.503644352468253</v>
      </c>
      <c r="AV3573" t="e">
        <f>VLOOKUP(AI3573,Sheet3!C$29:F$3725,4,FALSE)</f>
        <v>#N/A</v>
      </c>
    </row>
    <row r="3574" spans="1:48" x14ac:dyDescent="0.25">
      <c r="A3574">
        <v>203984696</v>
      </c>
      <c r="B3574">
        <v>11519</v>
      </c>
      <c r="C3574" t="s">
        <v>125</v>
      </c>
      <c r="D3574">
        <v>0</v>
      </c>
      <c r="E3574" t="s">
        <v>126</v>
      </c>
      <c r="F3574" t="s">
        <v>127</v>
      </c>
      <c r="G3574" t="s">
        <v>128</v>
      </c>
      <c r="H3574">
        <v>7</v>
      </c>
      <c r="I3574">
        <v>30.053419875199999</v>
      </c>
      <c r="J3574">
        <v>33.053419875199999</v>
      </c>
      <c r="K3574">
        <v>2.8261324007350002</v>
      </c>
      <c r="L3574">
        <v>5.8261324007350002</v>
      </c>
      <c r="M3574">
        <v>173928</v>
      </c>
      <c r="N3574" t="s">
        <v>129</v>
      </c>
      <c r="P3574">
        <v>37.368000000000002</v>
      </c>
      <c r="S3574">
        <v>0</v>
      </c>
      <c r="T3574">
        <v>0</v>
      </c>
      <c r="V3574" t="s">
        <v>34</v>
      </c>
      <c r="W3574" s="1">
        <v>40836</v>
      </c>
      <c r="X3574">
        <v>20111020</v>
      </c>
      <c r="Y3574">
        <v>0.99118428571428596</v>
      </c>
      <c r="Z3574">
        <v>2.7736933456152298E-3</v>
      </c>
      <c r="AA3574">
        <v>0.98871399999999998</v>
      </c>
      <c r="AB3574">
        <v>8.6971428571433099E-2</v>
      </c>
      <c r="AC3574">
        <v>0.26078903742453702</v>
      </c>
      <c r="AD3574">
        <v>0.49820000000000397</v>
      </c>
      <c r="AE3574">
        <v>0</v>
      </c>
      <c r="AF3574">
        <v>0</v>
      </c>
      <c r="AI3574" s="2">
        <f t="shared" si="220"/>
        <v>40836</v>
      </c>
      <c r="AJ3574">
        <f t="shared" si="221"/>
        <v>4125.4515692703426</v>
      </c>
      <c r="AK3574">
        <f t="shared" si="222"/>
        <v>4125.4515692703426</v>
      </c>
      <c r="AL3574" s="3">
        <f>Sheet2!$Q$35</f>
        <v>13804.562889602981</v>
      </c>
      <c r="AM3574" s="3">
        <f>Sheet2!$Q$37</f>
        <v>11470.329043263515</v>
      </c>
      <c r="AN3574" s="3">
        <f>Sheet2!$Q$39</f>
        <v>2136.3846824700945</v>
      </c>
      <c r="AU3574">
        <f t="shared" si="223"/>
        <v>29.369464144929044</v>
      </c>
      <c r="AV3574" t="e">
        <f>VLOOKUP(AI3574,Sheet3!C$29:F$3725,4,FALSE)</f>
        <v>#N/A</v>
      </c>
    </row>
    <row r="3575" spans="1:48" x14ac:dyDescent="0.25">
      <c r="A3575">
        <v>204260199</v>
      </c>
      <c r="B3575">
        <v>11519</v>
      </c>
      <c r="C3575" t="s">
        <v>125</v>
      </c>
      <c r="D3575">
        <v>0</v>
      </c>
      <c r="E3575" t="s">
        <v>126</v>
      </c>
      <c r="F3575" t="s">
        <v>127</v>
      </c>
      <c r="G3575" t="s">
        <v>128</v>
      </c>
      <c r="H3575">
        <v>7</v>
      </c>
      <c r="I3575">
        <v>30.053419875199999</v>
      </c>
      <c r="J3575">
        <v>33.053419875199999</v>
      </c>
      <c r="K3575">
        <v>2.8261324007350002</v>
      </c>
      <c r="L3575">
        <v>5.8261324007350002</v>
      </c>
      <c r="M3575">
        <v>173928</v>
      </c>
      <c r="N3575" t="s">
        <v>129</v>
      </c>
      <c r="P3575">
        <v>37.368000000000002</v>
      </c>
      <c r="S3575">
        <v>0</v>
      </c>
      <c r="T3575">
        <v>0</v>
      </c>
      <c r="V3575" t="s">
        <v>34</v>
      </c>
      <c r="W3575" s="1">
        <v>40837</v>
      </c>
      <c r="X3575">
        <v>20111021</v>
      </c>
      <c r="Y3575">
        <v>0.99045399999999995</v>
      </c>
      <c r="Z3575">
        <v>2.38514342186316E-3</v>
      </c>
      <c r="AA3575">
        <v>0.98783799999999999</v>
      </c>
      <c r="AB3575">
        <v>0.160000000000003</v>
      </c>
      <c r="AC3575">
        <v>0.29068131789199803</v>
      </c>
      <c r="AD3575">
        <v>0.58580000000000298</v>
      </c>
      <c r="AE3575">
        <v>0</v>
      </c>
      <c r="AF3575">
        <v>0</v>
      </c>
      <c r="AI3575" s="2">
        <f t="shared" si="220"/>
        <v>40837</v>
      </c>
      <c r="AJ3575">
        <f t="shared" si="221"/>
        <v>4486.5367989107035</v>
      </c>
      <c r="AK3575">
        <f t="shared" si="222"/>
        <v>4486.5367989107035</v>
      </c>
      <c r="AL3575" s="3">
        <f>Sheet2!$Q$35</f>
        <v>13804.562889602981</v>
      </c>
      <c r="AM3575" s="3">
        <f>Sheet2!$Q$37</f>
        <v>11470.329043263515</v>
      </c>
      <c r="AN3575" s="3">
        <f>Sheet2!$Q$39</f>
        <v>2136.3846824700945</v>
      </c>
      <c r="AU3575">
        <f t="shared" si="223"/>
        <v>31.940062666598685</v>
      </c>
      <c r="AV3575" t="e">
        <f>VLOOKUP(AI3575,Sheet3!C$29:F$3725,4,FALSE)</f>
        <v>#N/A</v>
      </c>
    </row>
    <row r="3576" spans="1:48" x14ac:dyDescent="0.25">
      <c r="A3576">
        <v>204516537</v>
      </c>
      <c r="B3576">
        <v>11519</v>
      </c>
      <c r="C3576" t="s">
        <v>125</v>
      </c>
      <c r="D3576">
        <v>0</v>
      </c>
      <c r="E3576" t="s">
        <v>126</v>
      </c>
      <c r="F3576" t="s">
        <v>127</v>
      </c>
      <c r="G3576" t="s">
        <v>128</v>
      </c>
      <c r="H3576">
        <v>7</v>
      </c>
      <c r="I3576">
        <v>30.053419875199999</v>
      </c>
      <c r="J3576">
        <v>33.053419875199999</v>
      </c>
      <c r="K3576">
        <v>2.8261324007350002</v>
      </c>
      <c r="L3576">
        <v>5.8261324007350002</v>
      </c>
      <c r="M3576">
        <v>173928</v>
      </c>
      <c r="N3576" t="s">
        <v>129</v>
      </c>
      <c r="P3576">
        <v>37.368000000000002</v>
      </c>
      <c r="S3576">
        <v>0</v>
      </c>
      <c r="T3576">
        <v>0</v>
      </c>
      <c r="V3576" t="s">
        <v>34</v>
      </c>
      <c r="W3576" s="1">
        <v>40838</v>
      </c>
      <c r="X3576">
        <v>20111022</v>
      </c>
      <c r="Y3576">
        <v>0.99105642857142895</v>
      </c>
      <c r="Z3576">
        <v>1.88781081506315E-3</v>
      </c>
      <c r="AA3576">
        <v>0.98864799999999997</v>
      </c>
      <c r="AB3576">
        <v>9.97571428571455E-2</v>
      </c>
      <c r="AC3576">
        <v>0.25386575112022802</v>
      </c>
      <c r="AD3576">
        <v>0.37200000000000599</v>
      </c>
      <c r="AE3576">
        <v>0</v>
      </c>
      <c r="AF3576">
        <v>0</v>
      </c>
      <c r="AI3576" s="2">
        <f t="shared" si="220"/>
        <v>40838</v>
      </c>
      <c r="AJ3576">
        <f t="shared" si="221"/>
        <v>4188.9623777749948</v>
      </c>
      <c r="AK3576">
        <f t="shared" si="222"/>
        <v>4188.9623777749948</v>
      </c>
      <c r="AL3576" s="3">
        <f>Sheet2!$Q$35</f>
        <v>13804.562889602981</v>
      </c>
      <c r="AM3576" s="3">
        <f>Sheet2!$Q$37</f>
        <v>11470.329043263515</v>
      </c>
      <c r="AN3576" s="3">
        <f>Sheet2!$Q$39</f>
        <v>2136.3846824700945</v>
      </c>
      <c r="AU3576">
        <f t="shared" si="223"/>
        <v>29.821603354873215</v>
      </c>
      <c r="AV3576" t="e">
        <f>VLOOKUP(AI3576,Sheet3!C$29:F$3725,4,FALSE)</f>
        <v>#N/A</v>
      </c>
    </row>
    <row r="3577" spans="1:48" x14ac:dyDescent="0.25">
      <c r="A3577">
        <v>204725968</v>
      </c>
      <c r="B3577">
        <v>11519</v>
      </c>
      <c r="C3577" t="s">
        <v>125</v>
      </c>
      <c r="D3577">
        <v>0</v>
      </c>
      <c r="E3577" t="s">
        <v>126</v>
      </c>
      <c r="F3577" t="s">
        <v>127</v>
      </c>
      <c r="G3577" t="s">
        <v>128</v>
      </c>
      <c r="H3577">
        <v>7</v>
      </c>
      <c r="I3577">
        <v>30.053419875199999</v>
      </c>
      <c r="J3577">
        <v>33.053419875199999</v>
      </c>
      <c r="K3577">
        <v>2.8261324007350002</v>
      </c>
      <c r="L3577">
        <v>5.8261324007350002</v>
      </c>
      <c r="M3577">
        <v>173928</v>
      </c>
      <c r="N3577" t="s">
        <v>129</v>
      </c>
      <c r="P3577">
        <v>37.368000000000002</v>
      </c>
      <c r="S3577">
        <v>0</v>
      </c>
      <c r="T3577">
        <v>0</v>
      </c>
      <c r="V3577" t="s">
        <v>34</v>
      </c>
      <c r="W3577" s="1">
        <v>40839</v>
      </c>
      <c r="X3577">
        <v>20111023</v>
      </c>
      <c r="Y3577">
        <v>0.99250714285714303</v>
      </c>
      <c r="Z3577">
        <v>2.4283039600612299E-3</v>
      </c>
      <c r="AA3577">
        <v>0.98888399999999999</v>
      </c>
      <c r="AB3577">
        <v>-4.5314285714283503E-2</v>
      </c>
      <c r="AC3577">
        <v>0.40411470588213499</v>
      </c>
      <c r="AD3577">
        <v>0.48120000000000401</v>
      </c>
      <c r="AE3577">
        <v>0</v>
      </c>
      <c r="AF3577">
        <v>0</v>
      </c>
      <c r="AI3577" s="2">
        <f t="shared" si="220"/>
        <v>40839</v>
      </c>
      <c r="AJ3577">
        <f t="shared" si="221"/>
        <v>3461.0541598936543</v>
      </c>
      <c r="AK3577">
        <f t="shared" si="222"/>
        <v>3461.0541598936543</v>
      </c>
      <c r="AL3577" s="3">
        <f>Sheet2!$Q$35</f>
        <v>13804.562889602981</v>
      </c>
      <c r="AM3577" s="3">
        <f>Sheet2!$Q$37</f>
        <v>11470.329043263515</v>
      </c>
      <c r="AN3577" s="3">
        <f>Sheet2!$Q$39</f>
        <v>2136.3846824700945</v>
      </c>
      <c r="AU3577">
        <f t="shared" si="223"/>
        <v>24.639558687300894</v>
      </c>
      <c r="AV3577" t="e">
        <f>VLOOKUP(AI3577,Sheet3!C$29:F$3725,4,FALSE)</f>
        <v>#N/A</v>
      </c>
    </row>
    <row r="3578" spans="1:48" x14ac:dyDescent="0.25">
      <c r="A3578">
        <v>205013746</v>
      </c>
      <c r="B3578">
        <v>11519</v>
      </c>
      <c r="C3578" t="s">
        <v>125</v>
      </c>
      <c r="D3578">
        <v>0</v>
      </c>
      <c r="E3578" t="s">
        <v>126</v>
      </c>
      <c r="F3578" t="s">
        <v>127</v>
      </c>
      <c r="G3578" t="s">
        <v>128</v>
      </c>
      <c r="H3578">
        <v>7</v>
      </c>
      <c r="I3578">
        <v>30.053419875199999</v>
      </c>
      <c r="J3578">
        <v>33.053419875199999</v>
      </c>
      <c r="K3578">
        <v>2.8261324007350002</v>
      </c>
      <c r="L3578">
        <v>5.8261324007350002</v>
      </c>
      <c r="M3578">
        <v>173928</v>
      </c>
      <c r="N3578" t="s">
        <v>129</v>
      </c>
      <c r="P3578">
        <v>37.368000000000002</v>
      </c>
      <c r="S3578">
        <v>0</v>
      </c>
      <c r="T3578">
        <v>0</v>
      </c>
      <c r="V3578" t="s">
        <v>34</v>
      </c>
      <c r="W3578" s="1">
        <v>40840</v>
      </c>
      <c r="X3578">
        <v>20111024</v>
      </c>
      <c r="Y3578">
        <v>0.99357571428571401</v>
      </c>
      <c r="Z3578">
        <v>2.0706646078898E-3</v>
      </c>
      <c r="AA3578">
        <v>0.99097199999999996</v>
      </c>
      <c r="AB3578">
        <v>-0.15217142857142699</v>
      </c>
      <c r="AC3578">
        <v>0.36364730445971599</v>
      </c>
      <c r="AD3578">
        <v>0.27240000000000603</v>
      </c>
      <c r="AE3578">
        <v>0</v>
      </c>
      <c r="AF3578">
        <v>0</v>
      </c>
      <c r="AI3578" s="2">
        <f t="shared" si="220"/>
        <v>40840</v>
      </c>
      <c r="AJ3578">
        <f t="shared" si="221"/>
        <v>2914.6615441851318</v>
      </c>
      <c r="AK3578">
        <f t="shared" si="222"/>
        <v>2914.6615441851318</v>
      </c>
      <c r="AL3578" s="3">
        <f>Sheet2!$Q$35</f>
        <v>13804.562889602981</v>
      </c>
      <c r="AM3578" s="3">
        <f>Sheet2!$Q$37</f>
        <v>11470.329043263515</v>
      </c>
      <c r="AN3578" s="3">
        <f>Sheet2!$Q$39</f>
        <v>2136.3846824700945</v>
      </c>
      <c r="AU3578">
        <f t="shared" si="223"/>
        <v>20.749740065834526</v>
      </c>
      <c r="AV3578" t="e">
        <f>VLOOKUP(AI3578,Sheet3!C$29:F$3725,4,FALSE)</f>
        <v>#N/A</v>
      </c>
    </row>
    <row r="3579" spans="1:48" x14ac:dyDescent="0.25">
      <c r="A3579">
        <v>205300003</v>
      </c>
      <c r="B3579">
        <v>11519</v>
      </c>
      <c r="C3579" t="s">
        <v>125</v>
      </c>
      <c r="D3579">
        <v>0</v>
      </c>
      <c r="E3579" t="s">
        <v>126</v>
      </c>
      <c r="F3579" t="s">
        <v>127</v>
      </c>
      <c r="G3579" t="s">
        <v>128</v>
      </c>
      <c r="H3579">
        <v>7</v>
      </c>
      <c r="I3579">
        <v>30.053419875199999</v>
      </c>
      <c r="J3579">
        <v>33.053419875199999</v>
      </c>
      <c r="K3579">
        <v>2.8261324007350002</v>
      </c>
      <c r="L3579">
        <v>5.8261324007350002</v>
      </c>
      <c r="M3579">
        <v>173928</v>
      </c>
      <c r="N3579" t="s">
        <v>129</v>
      </c>
      <c r="P3579">
        <v>37.368000000000002</v>
      </c>
      <c r="S3579">
        <v>0</v>
      </c>
      <c r="T3579">
        <v>0</v>
      </c>
      <c r="V3579" t="s">
        <v>34</v>
      </c>
      <c r="W3579" s="1">
        <v>40841</v>
      </c>
      <c r="X3579">
        <v>20111025</v>
      </c>
      <c r="Y3579">
        <v>0.99500599999999995</v>
      </c>
      <c r="Z3579">
        <v>3.19714761266086E-3</v>
      </c>
      <c r="AA3579">
        <v>0.99031499999999995</v>
      </c>
      <c r="AB3579">
        <v>-0.29519999999999702</v>
      </c>
      <c r="AC3579">
        <v>0.456174051995823</v>
      </c>
      <c r="AD3579">
        <v>0.33810000000000801</v>
      </c>
      <c r="AE3579">
        <v>0</v>
      </c>
      <c r="AF3579">
        <v>0</v>
      </c>
      <c r="AI3579" s="2">
        <f t="shared" si="220"/>
        <v>40841</v>
      </c>
      <c r="AJ3579">
        <f t="shared" si="221"/>
        <v>2169.7346088895574</v>
      </c>
      <c r="AK3579">
        <f t="shared" si="222"/>
        <v>2169.7346088895574</v>
      </c>
      <c r="AL3579" s="3">
        <f>Sheet2!$Q$35</f>
        <v>13804.562889602981</v>
      </c>
      <c r="AM3579" s="3">
        <f>Sheet2!$Q$37</f>
        <v>11470.329043263515</v>
      </c>
      <c r="AN3579" s="3">
        <f>Sheet2!$Q$39</f>
        <v>2136.3846824700945</v>
      </c>
      <c r="AU3579">
        <f t="shared" si="223"/>
        <v>15.446537604382582</v>
      </c>
      <c r="AV3579" t="e">
        <f>VLOOKUP(AI3579,Sheet3!C$29:F$3725,4,FALSE)</f>
        <v>#N/A</v>
      </c>
    </row>
    <row r="3580" spans="1:48" x14ac:dyDescent="0.25">
      <c r="A3580">
        <v>205400688</v>
      </c>
      <c r="B3580">
        <v>11519</v>
      </c>
      <c r="C3580" t="s">
        <v>125</v>
      </c>
      <c r="D3580">
        <v>0</v>
      </c>
      <c r="E3580" t="s">
        <v>126</v>
      </c>
      <c r="F3580" t="s">
        <v>127</v>
      </c>
      <c r="G3580" t="s">
        <v>128</v>
      </c>
      <c r="H3580">
        <v>7</v>
      </c>
      <c r="I3580">
        <v>30.053419875199999</v>
      </c>
      <c r="J3580">
        <v>33.053419875199999</v>
      </c>
      <c r="K3580">
        <v>2.8261324007350002</v>
      </c>
      <c r="L3580">
        <v>5.8261324007350002</v>
      </c>
      <c r="M3580">
        <v>173928</v>
      </c>
      <c r="N3580" t="s">
        <v>129</v>
      </c>
      <c r="P3580">
        <v>37.368000000000002</v>
      </c>
      <c r="S3580">
        <v>0</v>
      </c>
      <c r="T3580">
        <v>0</v>
      </c>
      <c r="V3580" t="s">
        <v>34</v>
      </c>
      <c r="W3580" s="1">
        <v>40842</v>
      </c>
      <c r="X3580">
        <v>20111026</v>
      </c>
      <c r="Y3580">
        <v>0.99471857142857101</v>
      </c>
      <c r="Z3580">
        <v>3.46869456124112E-3</v>
      </c>
      <c r="AA3580">
        <v>0.98994000000000004</v>
      </c>
      <c r="AB3580">
        <v>-0.266457142857141</v>
      </c>
      <c r="AC3580">
        <v>0.501097110226702</v>
      </c>
      <c r="AD3580">
        <v>0.37559999999999799</v>
      </c>
      <c r="AE3580">
        <v>0</v>
      </c>
      <c r="AF3580">
        <v>0</v>
      </c>
      <c r="AI3580" s="2">
        <f t="shared" si="220"/>
        <v>40842</v>
      </c>
      <c r="AJ3580">
        <f t="shared" si="221"/>
        <v>2320.6822960386053</v>
      </c>
      <c r="AK3580">
        <f t="shared" si="222"/>
        <v>2320.6822960386053</v>
      </c>
      <c r="AL3580" s="3">
        <f>Sheet2!$Q$35</f>
        <v>13804.562889602981</v>
      </c>
      <c r="AM3580" s="3">
        <f>Sheet2!$Q$37</f>
        <v>11470.329043263515</v>
      </c>
      <c r="AN3580" s="3">
        <f>Sheet2!$Q$39</f>
        <v>2136.3846824700945</v>
      </c>
      <c r="AU3580">
        <f t="shared" si="223"/>
        <v>16.521147889110281</v>
      </c>
      <c r="AV3580" t="e">
        <f>VLOOKUP(AI3580,Sheet3!C$29:F$3725,4,FALSE)</f>
        <v>#N/A</v>
      </c>
    </row>
    <row r="3581" spans="1:48" x14ac:dyDescent="0.25">
      <c r="A3581">
        <v>205412522</v>
      </c>
      <c r="B3581">
        <v>11519</v>
      </c>
      <c r="C3581" t="s">
        <v>125</v>
      </c>
      <c r="D3581">
        <v>0</v>
      </c>
      <c r="E3581" t="s">
        <v>126</v>
      </c>
      <c r="F3581" t="s">
        <v>127</v>
      </c>
      <c r="G3581" t="s">
        <v>128</v>
      </c>
      <c r="H3581">
        <v>7</v>
      </c>
      <c r="I3581">
        <v>30.053419875199999</v>
      </c>
      <c r="J3581">
        <v>33.053419875199999</v>
      </c>
      <c r="K3581">
        <v>2.8261324007350002</v>
      </c>
      <c r="L3581">
        <v>5.8261324007350002</v>
      </c>
      <c r="M3581">
        <v>173928</v>
      </c>
      <c r="N3581" t="s">
        <v>129</v>
      </c>
      <c r="P3581">
        <v>37.368000000000002</v>
      </c>
      <c r="S3581">
        <v>0</v>
      </c>
      <c r="T3581">
        <v>0</v>
      </c>
      <c r="V3581" t="s">
        <v>34</v>
      </c>
      <c r="W3581" s="1">
        <v>40843</v>
      </c>
      <c r="X3581">
        <v>20111027</v>
      </c>
      <c r="Y3581">
        <v>0.99458928571428595</v>
      </c>
      <c r="Z3581">
        <v>2.92979295778903E-3</v>
      </c>
      <c r="AA3581">
        <v>0.99092899999999995</v>
      </c>
      <c r="AB3581">
        <v>-0.25352857142856799</v>
      </c>
      <c r="AC3581">
        <v>0.45591972574843698</v>
      </c>
      <c r="AD3581">
        <v>0.25209999999999999</v>
      </c>
      <c r="AE3581">
        <v>0</v>
      </c>
      <c r="AF3581">
        <v>0</v>
      </c>
      <c r="AI3581" s="2">
        <f t="shared" si="220"/>
        <v>40843</v>
      </c>
      <c r="AJ3581">
        <f t="shared" si="221"/>
        <v>2388.3740583551116</v>
      </c>
      <c r="AK3581">
        <f t="shared" si="222"/>
        <v>2388.3740583551116</v>
      </c>
      <c r="AL3581" s="3">
        <f>Sheet2!$Q$35</f>
        <v>13804.562889602981</v>
      </c>
      <c r="AM3581" s="3">
        <f>Sheet2!$Q$37</f>
        <v>11470.329043263515</v>
      </c>
      <c r="AN3581" s="3">
        <f>Sheet2!$Q$39</f>
        <v>2136.3846824700945</v>
      </c>
      <c r="AU3581">
        <f t="shared" si="223"/>
        <v>17.003051688701685</v>
      </c>
      <c r="AV3581" t="e">
        <f>VLOOKUP(AI3581,Sheet3!C$29:F$3725,4,FALSE)</f>
        <v>#N/A</v>
      </c>
    </row>
    <row r="3582" spans="1:48" x14ac:dyDescent="0.25">
      <c r="A3582">
        <v>205564292</v>
      </c>
      <c r="B3582">
        <v>11519</v>
      </c>
      <c r="C3582" t="s">
        <v>125</v>
      </c>
      <c r="D3582">
        <v>0</v>
      </c>
      <c r="E3582" t="s">
        <v>126</v>
      </c>
      <c r="F3582" t="s">
        <v>127</v>
      </c>
      <c r="G3582" t="s">
        <v>128</v>
      </c>
      <c r="H3582">
        <v>7</v>
      </c>
      <c r="I3582">
        <v>30.053419875199999</v>
      </c>
      <c r="J3582">
        <v>33.053419875199999</v>
      </c>
      <c r="K3582">
        <v>2.8261324007350002</v>
      </c>
      <c r="L3582">
        <v>5.8261324007350002</v>
      </c>
      <c r="M3582">
        <v>173928</v>
      </c>
      <c r="N3582" t="s">
        <v>129</v>
      </c>
      <c r="P3582">
        <v>37.368000000000002</v>
      </c>
      <c r="S3582">
        <v>0</v>
      </c>
      <c r="T3582">
        <v>0</v>
      </c>
      <c r="V3582" t="s">
        <v>34</v>
      </c>
      <c r="W3582" s="1">
        <v>40844</v>
      </c>
      <c r="X3582">
        <v>20111028</v>
      </c>
      <c r="Y3582">
        <v>0.99487614285714299</v>
      </c>
      <c r="Z3582">
        <v>2.87179602481849E-3</v>
      </c>
      <c r="AA3582">
        <v>0.99079799999999996</v>
      </c>
      <c r="AB3582">
        <v>-0.28221428571427998</v>
      </c>
      <c r="AC3582">
        <v>0.423166010748809</v>
      </c>
      <c r="AD3582">
        <v>0.26300000000000201</v>
      </c>
      <c r="AE3582">
        <v>0</v>
      </c>
      <c r="AF3582">
        <v>0</v>
      </c>
      <c r="AI3582" s="2">
        <f t="shared" si="220"/>
        <v>40844</v>
      </c>
      <c r="AJ3582">
        <f t="shared" si="221"/>
        <v>2238.0088936109096</v>
      </c>
      <c r="AK3582">
        <f t="shared" si="222"/>
        <v>2238.0088936109096</v>
      </c>
      <c r="AL3582" s="3">
        <f>Sheet2!$Q$35</f>
        <v>13804.562889602981</v>
      </c>
      <c r="AM3582" s="3">
        <f>Sheet2!$Q$37</f>
        <v>11470.329043263515</v>
      </c>
      <c r="AN3582" s="3">
        <f>Sheet2!$Q$39</f>
        <v>2136.3846824700945</v>
      </c>
      <c r="AU3582">
        <f t="shared" si="223"/>
        <v>15.932588433843437</v>
      </c>
      <c r="AV3582" t="e">
        <f>VLOOKUP(AI3582,Sheet3!C$29:F$3725,4,FALSE)</f>
        <v>#N/A</v>
      </c>
    </row>
    <row r="3583" spans="1:48" x14ac:dyDescent="0.25">
      <c r="A3583">
        <v>205894703</v>
      </c>
      <c r="B3583">
        <v>11519</v>
      </c>
      <c r="C3583" t="s">
        <v>125</v>
      </c>
      <c r="D3583">
        <v>0</v>
      </c>
      <c r="E3583" t="s">
        <v>126</v>
      </c>
      <c r="F3583" t="s">
        <v>127</v>
      </c>
      <c r="G3583" t="s">
        <v>128</v>
      </c>
      <c r="H3583">
        <v>7</v>
      </c>
      <c r="I3583">
        <v>30.053419875199999</v>
      </c>
      <c r="J3583">
        <v>33.053419875199999</v>
      </c>
      <c r="K3583">
        <v>2.8261324007350002</v>
      </c>
      <c r="L3583">
        <v>5.8261324007350002</v>
      </c>
      <c r="M3583">
        <v>173928</v>
      </c>
      <c r="N3583" t="s">
        <v>129</v>
      </c>
      <c r="P3583">
        <v>37.368000000000002</v>
      </c>
      <c r="S3583">
        <v>0</v>
      </c>
      <c r="T3583">
        <v>0</v>
      </c>
      <c r="V3583" t="s">
        <v>34</v>
      </c>
      <c r="W3583" s="1">
        <v>40845</v>
      </c>
      <c r="X3583">
        <v>20111029</v>
      </c>
      <c r="Y3583">
        <v>0.99386185714285702</v>
      </c>
      <c r="Z3583">
        <v>3.6764200532805298E-3</v>
      </c>
      <c r="AA3583">
        <v>0.98705200000000004</v>
      </c>
      <c r="AB3583">
        <v>-0.180785714285711</v>
      </c>
      <c r="AC3583">
        <v>0.51328785137322896</v>
      </c>
      <c r="AD3583">
        <v>0.63130000000000097</v>
      </c>
      <c r="AE3583">
        <v>0</v>
      </c>
      <c r="AF3583">
        <v>0</v>
      </c>
      <c r="AI3583" s="2">
        <f t="shared" si="220"/>
        <v>40845</v>
      </c>
      <c r="AJ3583">
        <f t="shared" si="221"/>
        <v>2766.8753575622104</v>
      </c>
      <c r="AK3583">
        <f t="shared" si="222"/>
        <v>2766.8753575622104</v>
      </c>
      <c r="AL3583" s="3">
        <f>Sheet2!$Q$35</f>
        <v>13804.562889602981</v>
      </c>
      <c r="AM3583" s="3">
        <f>Sheet2!$Q$37</f>
        <v>11470.329043263515</v>
      </c>
      <c r="AN3583" s="3">
        <f>Sheet2!$Q$39</f>
        <v>2136.3846824700945</v>
      </c>
      <c r="AU3583">
        <f t="shared" si="223"/>
        <v>19.697636790288048</v>
      </c>
      <c r="AV3583" t="e">
        <f>VLOOKUP(AI3583,Sheet3!C$29:F$3725,4,FALSE)</f>
        <v>#N/A</v>
      </c>
    </row>
    <row r="3584" spans="1:48" x14ac:dyDescent="0.25">
      <c r="A3584">
        <v>206233933</v>
      </c>
      <c r="B3584">
        <v>11519</v>
      </c>
      <c r="C3584" t="s">
        <v>125</v>
      </c>
      <c r="D3584">
        <v>0</v>
      </c>
      <c r="E3584" t="s">
        <v>126</v>
      </c>
      <c r="F3584" t="s">
        <v>127</v>
      </c>
      <c r="G3584" t="s">
        <v>128</v>
      </c>
      <c r="H3584">
        <v>7</v>
      </c>
      <c r="I3584">
        <v>30.053419875199999</v>
      </c>
      <c r="J3584">
        <v>33.053419875199999</v>
      </c>
      <c r="K3584">
        <v>2.8261324007350002</v>
      </c>
      <c r="L3584">
        <v>5.8261324007350002</v>
      </c>
      <c r="M3584">
        <v>173928</v>
      </c>
      <c r="N3584" t="s">
        <v>129</v>
      </c>
      <c r="P3584">
        <v>37.368000000000002</v>
      </c>
      <c r="S3584">
        <v>0</v>
      </c>
      <c r="T3584">
        <v>0</v>
      </c>
      <c r="V3584" t="s">
        <v>34</v>
      </c>
      <c r="W3584" s="1">
        <v>40846</v>
      </c>
      <c r="X3584">
        <v>20111030</v>
      </c>
      <c r="Y3584">
        <v>0.99403571428571402</v>
      </c>
      <c r="Z3584">
        <v>3.5884259069675398E-3</v>
      </c>
      <c r="AA3584">
        <v>0.98707900000000004</v>
      </c>
      <c r="AB3584">
        <v>-0.198171428571427</v>
      </c>
      <c r="AC3584">
        <v>0.49695900869843301</v>
      </c>
      <c r="AD3584">
        <v>0.62860000000000105</v>
      </c>
      <c r="AE3584">
        <v>0</v>
      </c>
      <c r="AF3584">
        <v>0</v>
      </c>
      <c r="AI3584" s="2">
        <f t="shared" si="220"/>
        <v>40846</v>
      </c>
      <c r="AJ3584">
        <f t="shared" si="221"/>
        <v>2676.7783074611798</v>
      </c>
      <c r="AK3584">
        <f t="shared" si="222"/>
        <v>2676.7783074611798</v>
      </c>
      <c r="AL3584" s="3">
        <f>Sheet2!$Q$35</f>
        <v>13804.562889602981</v>
      </c>
      <c r="AM3584" s="3">
        <f>Sheet2!$Q$37</f>
        <v>11470.329043263515</v>
      </c>
      <c r="AN3584" s="3">
        <f>Sheet2!$Q$39</f>
        <v>2136.3846824700945</v>
      </c>
      <c r="AU3584">
        <f t="shared" si="223"/>
        <v>19.056227713469312</v>
      </c>
      <c r="AV3584" t="e">
        <f>VLOOKUP(AI3584,Sheet3!C$29:F$3725,4,FALSE)</f>
        <v>#N/A</v>
      </c>
    </row>
    <row r="3585" spans="1:48" x14ac:dyDescent="0.25">
      <c r="A3585">
        <v>206485532</v>
      </c>
      <c r="B3585">
        <v>11519</v>
      </c>
      <c r="C3585" t="s">
        <v>125</v>
      </c>
      <c r="D3585">
        <v>0</v>
      </c>
      <c r="E3585" t="s">
        <v>126</v>
      </c>
      <c r="F3585" t="s">
        <v>127</v>
      </c>
      <c r="G3585" t="s">
        <v>128</v>
      </c>
      <c r="H3585">
        <v>7</v>
      </c>
      <c r="I3585">
        <v>30.053419875199999</v>
      </c>
      <c r="J3585">
        <v>33.053419875199999</v>
      </c>
      <c r="K3585">
        <v>2.8261324007350002</v>
      </c>
      <c r="L3585">
        <v>5.8261324007350002</v>
      </c>
      <c r="M3585">
        <v>173928</v>
      </c>
      <c r="N3585" t="s">
        <v>129</v>
      </c>
      <c r="P3585">
        <v>37.368000000000002</v>
      </c>
      <c r="S3585">
        <v>0</v>
      </c>
      <c r="T3585">
        <v>0</v>
      </c>
      <c r="V3585" t="s">
        <v>34</v>
      </c>
      <c r="W3585" s="1">
        <v>40847</v>
      </c>
      <c r="X3585">
        <v>20111031</v>
      </c>
      <c r="Y3585">
        <v>0.99396742857142895</v>
      </c>
      <c r="Z3585">
        <v>3.7110057110916902E-3</v>
      </c>
      <c r="AA3585">
        <v>0.986541</v>
      </c>
      <c r="AB3585">
        <v>-0.19134285714285401</v>
      </c>
      <c r="AC3585">
        <v>0.50062393600997901</v>
      </c>
      <c r="AD3585">
        <v>0.682400000000005</v>
      </c>
      <c r="AE3585">
        <v>0</v>
      </c>
      <c r="AF3585">
        <v>0</v>
      </c>
      <c r="AI3585" s="2">
        <f t="shared" si="220"/>
        <v>40847</v>
      </c>
      <c r="AJ3585">
        <f t="shared" si="221"/>
        <v>2712.1930342786945</v>
      </c>
      <c r="AK3585">
        <f t="shared" si="222"/>
        <v>2712.1930342786945</v>
      </c>
      <c r="AL3585" s="3">
        <f>Sheet2!$Q$35</f>
        <v>13804.562889602981</v>
      </c>
      <c r="AM3585" s="3">
        <f>Sheet2!$Q$37</f>
        <v>11470.329043263515</v>
      </c>
      <c r="AN3585" s="3">
        <f>Sheet2!$Q$39</f>
        <v>2136.3846824700945</v>
      </c>
      <c r="AU3585">
        <f t="shared" si="223"/>
        <v>19.308348367900702</v>
      </c>
      <c r="AV3585" t="e">
        <f>VLOOKUP(AI3585,Sheet3!C$29:F$3725,4,FALSE)</f>
        <v>#N/A</v>
      </c>
    </row>
    <row r="3586" spans="1:48" x14ac:dyDescent="0.25">
      <c r="A3586">
        <v>206617024</v>
      </c>
      <c r="B3586">
        <v>11519</v>
      </c>
      <c r="C3586" t="s">
        <v>125</v>
      </c>
      <c r="D3586">
        <v>0</v>
      </c>
      <c r="E3586" t="s">
        <v>126</v>
      </c>
      <c r="F3586" t="s">
        <v>127</v>
      </c>
      <c r="G3586" t="s">
        <v>128</v>
      </c>
      <c r="H3586">
        <v>7</v>
      </c>
      <c r="I3586">
        <v>30.053419875199999</v>
      </c>
      <c r="J3586">
        <v>33.053419875199999</v>
      </c>
      <c r="K3586">
        <v>2.8261324007350002</v>
      </c>
      <c r="L3586">
        <v>5.8261324007350002</v>
      </c>
      <c r="M3586">
        <v>173928</v>
      </c>
      <c r="N3586" t="s">
        <v>129</v>
      </c>
      <c r="P3586">
        <v>37.368000000000002</v>
      </c>
      <c r="S3586">
        <v>0</v>
      </c>
      <c r="T3586">
        <v>0</v>
      </c>
      <c r="V3586" t="s">
        <v>34</v>
      </c>
      <c r="W3586" s="1">
        <v>40848</v>
      </c>
      <c r="X3586">
        <v>20111101</v>
      </c>
      <c r="Y3586">
        <v>0.99377057142857095</v>
      </c>
      <c r="Z3586">
        <v>3.7346005277727901E-3</v>
      </c>
      <c r="AA3586">
        <v>0.98647200000000002</v>
      </c>
      <c r="AB3586">
        <v>-0.17165714285714001</v>
      </c>
      <c r="AC3586">
        <v>0.51951329656335299</v>
      </c>
      <c r="AD3586">
        <v>0.68930000000000402</v>
      </c>
      <c r="AE3586">
        <v>0</v>
      </c>
      <c r="AF3586">
        <v>0</v>
      </c>
      <c r="AI3586" s="2">
        <f t="shared" si="220"/>
        <v>40848</v>
      </c>
      <c r="AJ3586">
        <f t="shared" si="221"/>
        <v>2814.0899042342789</v>
      </c>
      <c r="AK3586">
        <f t="shared" si="222"/>
        <v>2814.0899042342789</v>
      </c>
      <c r="AL3586" s="3">
        <f>Sheet2!$Q$35</f>
        <v>13804.562889602981</v>
      </c>
      <c r="AM3586" s="3">
        <f>Sheet2!$Q$37</f>
        <v>11470.329043263515</v>
      </c>
      <c r="AN3586" s="3">
        <f>Sheet2!$Q$39</f>
        <v>2136.3846824700945</v>
      </c>
      <c r="AU3586">
        <f t="shared" si="223"/>
        <v>20.033761433207964</v>
      </c>
      <c r="AV3586" t="e">
        <f>VLOOKUP(AI3586,Sheet3!C$29:F$3725,4,FALSE)</f>
        <v>#N/A</v>
      </c>
    </row>
    <row r="3587" spans="1:48" x14ac:dyDescent="0.25">
      <c r="A3587">
        <v>206744274</v>
      </c>
      <c r="B3587">
        <v>11519</v>
      </c>
      <c r="C3587" t="s">
        <v>125</v>
      </c>
      <c r="D3587">
        <v>0</v>
      </c>
      <c r="E3587" t="s">
        <v>126</v>
      </c>
      <c r="F3587" t="s">
        <v>127</v>
      </c>
      <c r="G3587" t="s">
        <v>128</v>
      </c>
      <c r="H3587">
        <v>7</v>
      </c>
      <c r="I3587">
        <v>30.053419875199999</v>
      </c>
      <c r="J3587">
        <v>33.053419875199999</v>
      </c>
      <c r="K3587">
        <v>2.8261324007350002</v>
      </c>
      <c r="L3587">
        <v>5.8261324007350002</v>
      </c>
      <c r="M3587">
        <v>173928</v>
      </c>
      <c r="N3587" t="s">
        <v>129</v>
      </c>
      <c r="P3587">
        <v>37.368000000000002</v>
      </c>
      <c r="S3587">
        <v>0</v>
      </c>
      <c r="T3587">
        <v>0</v>
      </c>
      <c r="V3587" t="s">
        <v>34</v>
      </c>
      <c r="W3587" s="1">
        <v>40849</v>
      </c>
      <c r="X3587">
        <v>20111102</v>
      </c>
      <c r="Y3587">
        <v>0.99451528571428605</v>
      </c>
      <c r="Z3587">
        <v>3.0768462385225201E-3</v>
      </c>
      <c r="AA3587">
        <v>0.98924599999999996</v>
      </c>
      <c r="AB3587">
        <v>-0.246128571428569</v>
      </c>
      <c r="AC3587">
        <v>0.44322153671978198</v>
      </c>
      <c r="AD3587">
        <v>0.41190000000000898</v>
      </c>
      <c r="AE3587">
        <v>0</v>
      </c>
      <c r="AF3587">
        <v>0</v>
      </c>
      <c r="AI3587" s="2">
        <f t="shared" ref="AI3587:AI3649" si="224">W3587</f>
        <v>40849</v>
      </c>
      <c r="AJ3587">
        <f t="shared" ref="AJ3587:AJ3649" si="225">$AQ$2*(Y3587^2)+($AR$2*Y3587)+$AS$2</f>
        <v>2427.0620243265294</v>
      </c>
      <c r="AK3587">
        <f t="shared" ref="AK3587:AK3649" si="226">IF(AJ3587&gt;0,AJ3587,0)</f>
        <v>2427.0620243265294</v>
      </c>
      <c r="AL3587" s="3">
        <f>Sheet2!$Q$35</f>
        <v>13804.562889602981</v>
      </c>
      <c r="AM3587" s="3">
        <f>Sheet2!$Q$37</f>
        <v>11470.329043263515</v>
      </c>
      <c r="AN3587" s="3">
        <f>Sheet2!$Q$39</f>
        <v>2136.3846824700945</v>
      </c>
      <c r="AU3587">
        <f t="shared" ref="AU3587:AU3649" si="227">0.001*(AK3587*86440)/AT$2</f>
        <v>17.278474829746763</v>
      </c>
      <c r="AV3587" t="e">
        <f>VLOOKUP(AI3587,Sheet3!C$29:F$3725,4,FALSE)</f>
        <v>#N/A</v>
      </c>
    </row>
    <row r="3588" spans="1:48" x14ac:dyDescent="0.25">
      <c r="A3588">
        <v>206756059</v>
      </c>
      <c r="B3588">
        <v>11519</v>
      </c>
      <c r="C3588" t="s">
        <v>125</v>
      </c>
      <c r="D3588">
        <v>0</v>
      </c>
      <c r="E3588" t="s">
        <v>126</v>
      </c>
      <c r="F3588" t="s">
        <v>127</v>
      </c>
      <c r="G3588" t="s">
        <v>128</v>
      </c>
      <c r="H3588">
        <v>7</v>
      </c>
      <c r="I3588">
        <v>30.053419875199999</v>
      </c>
      <c r="J3588">
        <v>33.053419875199999</v>
      </c>
      <c r="K3588">
        <v>2.8261324007350002</v>
      </c>
      <c r="L3588">
        <v>5.8261324007350002</v>
      </c>
      <c r="M3588">
        <v>173928</v>
      </c>
      <c r="N3588" t="s">
        <v>129</v>
      </c>
      <c r="P3588">
        <v>37.368000000000002</v>
      </c>
      <c r="S3588">
        <v>0</v>
      </c>
      <c r="T3588">
        <v>0</v>
      </c>
      <c r="V3588" t="s">
        <v>34</v>
      </c>
      <c r="W3588" s="1">
        <v>40850</v>
      </c>
      <c r="X3588">
        <v>20111103</v>
      </c>
      <c r="Y3588">
        <v>0.994054285714286</v>
      </c>
      <c r="Z3588">
        <v>3.1806523012150398E-3</v>
      </c>
      <c r="AA3588">
        <v>0.98877099999999996</v>
      </c>
      <c r="AB3588">
        <v>-0.200028571428568</v>
      </c>
      <c r="AC3588">
        <v>0.43985951235848603</v>
      </c>
      <c r="AD3588">
        <v>0.45940000000001002</v>
      </c>
      <c r="AE3588">
        <v>0</v>
      </c>
      <c r="AF3588">
        <v>0</v>
      </c>
      <c r="AI3588" s="2">
        <f t="shared" si="224"/>
        <v>40850</v>
      </c>
      <c r="AJ3588">
        <f t="shared" si="225"/>
        <v>2667.1405587121844</v>
      </c>
      <c r="AK3588">
        <f t="shared" si="226"/>
        <v>2667.1405587121844</v>
      </c>
      <c r="AL3588" s="3">
        <f>Sheet2!$Q$35</f>
        <v>13804.562889602981</v>
      </c>
      <c r="AM3588" s="3">
        <f>Sheet2!$Q$37</f>
        <v>11470.329043263515</v>
      </c>
      <c r="AN3588" s="3">
        <f>Sheet2!$Q$39</f>
        <v>2136.3846824700945</v>
      </c>
      <c r="AU3588">
        <f t="shared" si="227"/>
        <v>18.987615705409425</v>
      </c>
      <c r="AV3588" t="e">
        <f>VLOOKUP(AI3588,Sheet3!C$29:F$3725,4,FALSE)</f>
        <v>#N/A</v>
      </c>
    </row>
    <row r="3589" spans="1:48" x14ac:dyDescent="0.25">
      <c r="A3589">
        <v>207002614</v>
      </c>
      <c r="B3589">
        <v>11519</v>
      </c>
      <c r="C3589" t="s">
        <v>125</v>
      </c>
      <c r="D3589">
        <v>0</v>
      </c>
      <c r="E3589" t="s">
        <v>126</v>
      </c>
      <c r="F3589" t="s">
        <v>127</v>
      </c>
      <c r="G3589" t="s">
        <v>128</v>
      </c>
      <c r="H3589">
        <v>7</v>
      </c>
      <c r="I3589">
        <v>30.053419875199999</v>
      </c>
      <c r="J3589">
        <v>33.053419875199999</v>
      </c>
      <c r="K3589">
        <v>2.8261324007350002</v>
      </c>
      <c r="L3589">
        <v>5.8261324007350002</v>
      </c>
      <c r="M3589">
        <v>173928</v>
      </c>
      <c r="N3589" t="s">
        <v>129</v>
      </c>
      <c r="P3589">
        <v>37.368000000000002</v>
      </c>
      <c r="S3589">
        <v>0</v>
      </c>
      <c r="T3589">
        <v>0</v>
      </c>
      <c r="V3589" t="s">
        <v>34</v>
      </c>
      <c r="W3589" s="1">
        <v>40851</v>
      </c>
      <c r="X3589">
        <v>20111104</v>
      </c>
      <c r="Y3589">
        <v>0.99441299999999999</v>
      </c>
      <c r="Z3589">
        <v>2.6760069933711599E-3</v>
      </c>
      <c r="AA3589">
        <v>0.99011300000000002</v>
      </c>
      <c r="AB3589">
        <v>-0.235899999999997</v>
      </c>
      <c r="AC3589">
        <v>0.39581624163600998</v>
      </c>
      <c r="AD3589">
        <v>0.32520000000000299</v>
      </c>
      <c r="AE3589">
        <v>0</v>
      </c>
      <c r="AF3589">
        <v>0</v>
      </c>
      <c r="AI3589" s="2">
        <f t="shared" si="224"/>
        <v>40851</v>
      </c>
      <c r="AJ3589">
        <f t="shared" si="225"/>
        <v>2480.4695476102643</v>
      </c>
      <c r="AK3589">
        <f t="shared" si="226"/>
        <v>2480.4695476102643</v>
      </c>
      <c r="AL3589" s="3">
        <f>Sheet2!$Q$35</f>
        <v>13804.562889602981</v>
      </c>
      <c r="AM3589" s="3">
        <f>Sheet2!$Q$37</f>
        <v>11470.329043263515</v>
      </c>
      <c r="AN3589" s="3">
        <f>Sheet2!$Q$39</f>
        <v>2136.3846824700945</v>
      </c>
      <c r="AU3589">
        <f t="shared" si="227"/>
        <v>17.658687835235646</v>
      </c>
      <c r="AV3589" t="e">
        <f>VLOOKUP(AI3589,Sheet3!C$29:F$3725,4,FALSE)</f>
        <v>#N/A</v>
      </c>
    </row>
    <row r="3590" spans="1:48" x14ac:dyDescent="0.25">
      <c r="A3590">
        <v>207223473</v>
      </c>
      <c r="B3590">
        <v>11519</v>
      </c>
      <c r="C3590" t="s">
        <v>125</v>
      </c>
      <c r="D3590">
        <v>0</v>
      </c>
      <c r="E3590" t="s">
        <v>126</v>
      </c>
      <c r="F3590" t="s">
        <v>127</v>
      </c>
      <c r="G3590" t="s">
        <v>128</v>
      </c>
      <c r="H3590">
        <v>7</v>
      </c>
      <c r="I3590">
        <v>30.053419875199999</v>
      </c>
      <c r="J3590">
        <v>33.053419875199999</v>
      </c>
      <c r="K3590">
        <v>2.8261324007350002</v>
      </c>
      <c r="L3590">
        <v>5.8261324007350002</v>
      </c>
      <c r="M3590">
        <v>173928</v>
      </c>
      <c r="N3590" t="s">
        <v>129</v>
      </c>
      <c r="P3590">
        <v>37.368000000000002</v>
      </c>
      <c r="S3590">
        <v>0</v>
      </c>
      <c r="T3590">
        <v>0</v>
      </c>
      <c r="V3590" t="s">
        <v>34</v>
      </c>
      <c r="W3590" s="1">
        <v>40852</v>
      </c>
      <c r="X3590">
        <v>20111105</v>
      </c>
      <c r="Y3590">
        <v>0.992413428571428</v>
      </c>
      <c r="Z3590">
        <v>4.4001556419596298E-3</v>
      </c>
      <c r="AA3590">
        <v>0.98566799999999999</v>
      </c>
      <c r="AB3590">
        <v>-3.5942857142853397E-2</v>
      </c>
      <c r="AC3590">
        <v>0.41801870722712298</v>
      </c>
      <c r="AD3590">
        <v>0.73280000000000001</v>
      </c>
      <c r="AE3590">
        <v>0</v>
      </c>
      <c r="AF3590">
        <v>0</v>
      </c>
      <c r="AI3590" s="2">
        <f t="shared" si="224"/>
        <v>40852</v>
      </c>
      <c r="AJ3590">
        <f t="shared" si="225"/>
        <v>3508.559255479835</v>
      </c>
      <c r="AK3590">
        <f t="shared" si="226"/>
        <v>3508.559255479835</v>
      </c>
      <c r="AL3590" s="3">
        <f>Sheet2!$Q$35</f>
        <v>13804.562889602981</v>
      </c>
      <c r="AM3590" s="3">
        <f>Sheet2!$Q$37</f>
        <v>11470.329043263515</v>
      </c>
      <c r="AN3590" s="3">
        <f>Sheet2!$Q$39</f>
        <v>2136.3846824700945</v>
      </c>
      <c r="AU3590">
        <f t="shared" si="227"/>
        <v>24.977751774310402</v>
      </c>
      <c r="AV3590" t="e">
        <f>VLOOKUP(AI3590,Sheet3!C$29:F$3725,4,FALSE)</f>
        <v>#N/A</v>
      </c>
    </row>
    <row r="3591" spans="1:48" x14ac:dyDescent="0.25">
      <c r="A3591">
        <v>207568905</v>
      </c>
      <c r="B3591">
        <v>11519</v>
      </c>
      <c r="C3591" t="s">
        <v>125</v>
      </c>
      <c r="D3591">
        <v>0</v>
      </c>
      <c r="E3591" t="s">
        <v>126</v>
      </c>
      <c r="F3591" t="s">
        <v>127</v>
      </c>
      <c r="G3591" t="s">
        <v>128</v>
      </c>
      <c r="H3591">
        <v>7</v>
      </c>
      <c r="I3591">
        <v>30.053419875199999</v>
      </c>
      <c r="J3591">
        <v>33.053419875199999</v>
      </c>
      <c r="K3591">
        <v>2.8261324007350002</v>
      </c>
      <c r="L3591">
        <v>5.8261324007350002</v>
      </c>
      <c r="M3591">
        <v>173928</v>
      </c>
      <c r="N3591" t="s">
        <v>129</v>
      </c>
      <c r="P3591">
        <v>37.368000000000002</v>
      </c>
      <c r="S3591">
        <v>0</v>
      </c>
      <c r="T3591">
        <v>0</v>
      </c>
      <c r="V3591" t="s">
        <v>34</v>
      </c>
      <c r="W3591" s="1">
        <v>40853</v>
      </c>
      <c r="X3591">
        <v>20111106</v>
      </c>
      <c r="Y3591">
        <v>0.99337257142857105</v>
      </c>
      <c r="Z3591">
        <v>3.5639288455756998E-3</v>
      </c>
      <c r="AA3591">
        <v>0.98800699999999997</v>
      </c>
      <c r="AB3591">
        <v>-0.13185714285714101</v>
      </c>
      <c r="AC3591">
        <v>0.34790459635260002</v>
      </c>
      <c r="AD3591">
        <v>0.50130000000000496</v>
      </c>
      <c r="AE3591">
        <v>0</v>
      </c>
      <c r="AF3591">
        <v>0</v>
      </c>
      <c r="AI3591" s="2">
        <f t="shared" si="224"/>
        <v>40853</v>
      </c>
      <c r="AJ3591">
        <f t="shared" si="225"/>
        <v>3019.2025151229464</v>
      </c>
      <c r="AK3591">
        <f t="shared" si="226"/>
        <v>3019.2025151229464</v>
      </c>
      <c r="AL3591" s="3">
        <f>Sheet2!$Q$35</f>
        <v>13804.562889602981</v>
      </c>
      <c r="AM3591" s="3">
        <f>Sheet2!$Q$37</f>
        <v>11470.329043263515</v>
      </c>
      <c r="AN3591" s="3">
        <f>Sheet2!$Q$39</f>
        <v>2136.3846824700945</v>
      </c>
      <c r="AU3591">
        <f t="shared" si="227"/>
        <v>21.493976726011159</v>
      </c>
      <c r="AV3591" t="e">
        <f>VLOOKUP(AI3591,Sheet3!C$29:F$3725,4,FALSE)</f>
        <v>#N/A</v>
      </c>
    </row>
    <row r="3592" spans="1:48" x14ac:dyDescent="0.25">
      <c r="A3592">
        <v>207829474</v>
      </c>
      <c r="B3592">
        <v>11519</v>
      </c>
      <c r="C3592" t="s">
        <v>125</v>
      </c>
      <c r="D3592">
        <v>0</v>
      </c>
      <c r="E3592" t="s">
        <v>126</v>
      </c>
      <c r="F3592" t="s">
        <v>127</v>
      </c>
      <c r="G3592" t="s">
        <v>128</v>
      </c>
      <c r="H3592">
        <v>7</v>
      </c>
      <c r="I3592">
        <v>30.053419875199999</v>
      </c>
      <c r="J3592">
        <v>33.053419875199999</v>
      </c>
      <c r="K3592">
        <v>2.8261324007350002</v>
      </c>
      <c r="L3592">
        <v>5.8261324007350002</v>
      </c>
      <c r="M3592">
        <v>173928</v>
      </c>
      <c r="N3592" t="s">
        <v>129</v>
      </c>
      <c r="P3592">
        <v>37.368000000000002</v>
      </c>
      <c r="S3592">
        <v>0</v>
      </c>
      <c r="T3592">
        <v>0</v>
      </c>
      <c r="V3592" t="s">
        <v>34</v>
      </c>
      <c r="W3592" s="1">
        <v>40854</v>
      </c>
      <c r="X3592">
        <v>20111107</v>
      </c>
      <c r="Y3592">
        <v>0.99358414285714303</v>
      </c>
      <c r="Z3592">
        <v>3.6803814797836802E-3</v>
      </c>
      <c r="AA3592">
        <v>0.98825099999999999</v>
      </c>
      <c r="AB3592">
        <v>-0.15301428571428299</v>
      </c>
      <c r="AC3592">
        <v>0.37221077526650298</v>
      </c>
      <c r="AD3592">
        <v>0.51140000000000596</v>
      </c>
      <c r="AE3592">
        <v>0</v>
      </c>
      <c r="AF3592">
        <v>0</v>
      </c>
      <c r="AI3592" s="2">
        <f t="shared" si="224"/>
        <v>40854</v>
      </c>
      <c r="AJ3592">
        <f t="shared" si="225"/>
        <v>2910.3172745490447</v>
      </c>
      <c r="AK3592">
        <f t="shared" si="226"/>
        <v>2910.3172745490447</v>
      </c>
      <c r="AL3592" s="3">
        <f>Sheet2!$Q$35</f>
        <v>13804.562889602981</v>
      </c>
      <c r="AM3592" s="3">
        <f>Sheet2!$Q$37</f>
        <v>11470.329043263515</v>
      </c>
      <c r="AN3592" s="3">
        <f>Sheet2!$Q$39</f>
        <v>2136.3846824700945</v>
      </c>
      <c r="AU3592">
        <f t="shared" si="227"/>
        <v>20.718812816012139</v>
      </c>
      <c r="AV3592" t="e">
        <f>VLOOKUP(AI3592,Sheet3!C$29:F$3725,4,FALSE)</f>
        <v>#N/A</v>
      </c>
    </row>
    <row r="3593" spans="1:48" x14ac:dyDescent="0.25">
      <c r="A3593">
        <v>208093306</v>
      </c>
      <c r="B3593">
        <v>11519</v>
      </c>
      <c r="C3593" t="s">
        <v>125</v>
      </c>
      <c r="D3593">
        <v>0</v>
      </c>
      <c r="E3593" t="s">
        <v>126</v>
      </c>
      <c r="F3593" t="s">
        <v>127</v>
      </c>
      <c r="G3593" t="s">
        <v>128</v>
      </c>
      <c r="H3593">
        <v>7</v>
      </c>
      <c r="I3593">
        <v>30.053419875199999</v>
      </c>
      <c r="J3593">
        <v>33.053419875199999</v>
      </c>
      <c r="K3593">
        <v>2.8261324007350002</v>
      </c>
      <c r="L3593">
        <v>5.8261324007350002</v>
      </c>
      <c r="M3593">
        <v>173928</v>
      </c>
      <c r="N3593" t="s">
        <v>129</v>
      </c>
      <c r="P3593">
        <v>37.368000000000002</v>
      </c>
      <c r="S3593">
        <v>0</v>
      </c>
      <c r="T3593">
        <v>0</v>
      </c>
      <c r="V3593" t="s">
        <v>34</v>
      </c>
      <c r="W3593" s="1">
        <v>40855</v>
      </c>
      <c r="X3593">
        <v>20111108</v>
      </c>
      <c r="Y3593">
        <v>0.99291757142857096</v>
      </c>
      <c r="Z3593">
        <v>3.21497504354423E-3</v>
      </c>
      <c r="AA3593">
        <v>0.98805500000000002</v>
      </c>
      <c r="AB3593">
        <v>-8.6357142857139205E-2</v>
      </c>
      <c r="AC3593">
        <v>0.31559890845883698</v>
      </c>
      <c r="AD3593">
        <v>0.49100000000000799</v>
      </c>
      <c r="AE3593">
        <v>0</v>
      </c>
      <c r="AF3593">
        <v>0</v>
      </c>
      <c r="AI3593" s="2">
        <f t="shared" si="224"/>
        <v>40855</v>
      </c>
      <c r="AJ3593">
        <f t="shared" si="225"/>
        <v>3252.2159895002842</v>
      </c>
      <c r="AK3593">
        <f t="shared" si="226"/>
        <v>3252.2159895002842</v>
      </c>
      <c r="AL3593" s="3">
        <f>Sheet2!$Q$35</f>
        <v>13804.562889602981</v>
      </c>
      <c r="AM3593" s="3">
        <f>Sheet2!$Q$37</f>
        <v>11470.329043263515</v>
      </c>
      <c r="AN3593" s="3">
        <f>Sheet2!$Q$39</f>
        <v>2136.3846824700945</v>
      </c>
      <c r="AU3593">
        <f t="shared" si="227"/>
        <v>23.152820798254368</v>
      </c>
      <c r="AV3593" t="e">
        <f>VLOOKUP(AI3593,Sheet3!C$29:F$3725,4,FALSE)</f>
        <v>#N/A</v>
      </c>
    </row>
    <row r="3594" spans="1:48" x14ac:dyDescent="0.25">
      <c r="A3594">
        <v>208439633</v>
      </c>
      <c r="B3594">
        <v>11519</v>
      </c>
      <c r="C3594" t="s">
        <v>125</v>
      </c>
      <c r="D3594">
        <v>0</v>
      </c>
      <c r="E3594" t="s">
        <v>126</v>
      </c>
      <c r="F3594" t="s">
        <v>127</v>
      </c>
      <c r="G3594" t="s">
        <v>128</v>
      </c>
      <c r="H3594">
        <v>7</v>
      </c>
      <c r="I3594">
        <v>30.053419875199999</v>
      </c>
      <c r="J3594">
        <v>33.053419875199999</v>
      </c>
      <c r="K3594">
        <v>2.8261324007350002</v>
      </c>
      <c r="L3594">
        <v>5.8261324007350002</v>
      </c>
      <c r="M3594">
        <v>173928</v>
      </c>
      <c r="N3594" t="s">
        <v>129</v>
      </c>
      <c r="P3594">
        <v>37.368000000000002</v>
      </c>
      <c r="S3594">
        <v>0</v>
      </c>
      <c r="T3594">
        <v>0</v>
      </c>
      <c r="V3594" t="s">
        <v>34</v>
      </c>
      <c r="W3594" s="1">
        <v>40856</v>
      </c>
      <c r="X3594">
        <v>20111109</v>
      </c>
      <c r="Y3594">
        <v>0.99018399999999995</v>
      </c>
      <c r="Z3594">
        <v>5.8847162815453902E-3</v>
      </c>
      <c r="AA3594">
        <v>0.97934100000000002</v>
      </c>
      <c r="AB3594">
        <v>0.187000000000004</v>
      </c>
      <c r="AC3594">
        <v>0.72817755684016505</v>
      </c>
      <c r="AD3594">
        <v>1.4355</v>
      </c>
      <c r="AE3594">
        <v>0</v>
      </c>
      <c r="AF3594">
        <v>0</v>
      </c>
      <c r="AI3594" s="2">
        <f t="shared" si="224"/>
        <v>40856</v>
      </c>
      <c r="AJ3594">
        <f t="shared" si="225"/>
        <v>4619.0105188651942</v>
      </c>
      <c r="AK3594">
        <f t="shared" si="226"/>
        <v>4619.0105188651942</v>
      </c>
      <c r="AL3594" s="3">
        <f>Sheet2!$Q$35</f>
        <v>13804.562889602981</v>
      </c>
      <c r="AM3594" s="3">
        <f>Sheet2!$Q$37</f>
        <v>11470.329043263515</v>
      </c>
      <c r="AN3594" s="3">
        <f>Sheet2!$Q$39</f>
        <v>2136.3846824700945</v>
      </c>
      <c r="AU3594">
        <f t="shared" si="227"/>
        <v>32.883155102183117</v>
      </c>
      <c r="AV3594" t="e">
        <f>VLOOKUP(AI3594,Sheet3!C$29:F$3725,4,FALSE)</f>
        <v>#N/A</v>
      </c>
    </row>
    <row r="3595" spans="1:48" x14ac:dyDescent="0.25">
      <c r="A3595">
        <v>208696695</v>
      </c>
      <c r="B3595">
        <v>11519</v>
      </c>
      <c r="C3595" t="s">
        <v>125</v>
      </c>
      <c r="D3595">
        <v>0</v>
      </c>
      <c r="E3595" t="s">
        <v>126</v>
      </c>
      <c r="F3595" t="s">
        <v>127</v>
      </c>
      <c r="G3595" t="s">
        <v>128</v>
      </c>
      <c r="H3595">
        <v>7</v>
      </c>
      <c r="I3595">
        <v>30.053419875199999</v>
      </c>
      <c r="J3595">
        <v>33.053419875199999</v>
      </c>
      <c r="K3595">
        <v>2.8261324007350002</v>
      </c>
      <c r="L3595">
        <v>5.8261324007350002</v>
      </c>
      <c r="M3595">
        <v>173928</v>
      </c>
      <c r="N3595" t="s">
        <v>129</v>
      </c>
      <c r="P3595">
        <v>37.368000000000002</v>
      </c>
      <c r="S3595">
        <v>0</v>
      </c>
      <c r="T3595">
        <v>0</v>
      </c>
      <c r="V3595" t="s">
        <v>34</v>
      </c>
      <c r="W3595" s="1">
        <v>40857</v>
      </c>
      <c r="X3595">
        <v>20111110</v>
      </c>
      <c r="Y3595">
        <v>0.98894128571428597</v>
      </c>
      <c r="Z3595">
        <v>5.9665224308944904E-3</v>
      </c>
      <c r="AA3595">
        <v>0.97862400000000005</v>
      </c>
      <c r="AB3595">
        <v>0.31127142857143297</v>
      </c>
      <c r="AC3595">
        <v>0.75187620317307302</v>
      </c>
      <c r="AD3595">
        <v>1.5072000000000001</v>
      </c>
      <c r="AE3595">
        <v>0</v>
      </c>
      <c r="AF3595">
        <v>0</v>
      </c>
      <c r="AI3595" s="2">
        <f t="shared" si="224"/>
        <v>40857</v>
      </c>
      <c r="AJ3595">
        <f t="shared" si="225"/>
        <v>5221.5979163055308</v>
      </c>
      <c r="AK3595">
        <f t="shared" si="226"/>
        <v>5221.5979163055308</v>
      </c>
      <c r="AL3595" s="3">
        <f>Sheet2!$Q$35</f>
        <v>13804.562889602981</v>
      </c>
      <c r="AM3595" s="3">
        <f>Sheet2!$Q$37</f>
        <v>11470.329043263515</v>
      </c>
      <c r="AN3595" s="3">
        <f>Sheet2!$Q$39</f>
        <v>2136.3846824700945</v>
      </c>
      <c r="AU3595">
        <f t="shared" si="227"/>
        <v>37.173029475000007</v>
      </c>
      <c r="AV3595" t="e">
        <f>VLOOKUP(AI3595,Sheet3!C$29:F$3725,4,FALSE)</f>
        <v>#N/A</v>
      </c>
    </row>
    <row r="3596" spans="1:48" x14ac:dyDescent="0.25">
      <c r="A3596">
        <v>208708371</v>
      </c>
      <c r="B3596">
        <v>11519</v>
      </c>
      <c r="C3596" t="s">
        <v>125</v>
      </c>
      <c r="D3596">
        <v>0</v>
      </c>
      <c r="E3596" t="s">
        <v>126</v>
      </c>
      <c r="F3596" t="s">
        <v>127</v>
      </c>
      <c r="G3596" t="s">
        <v>128</v>
      </c>
      <c r="H3596">
        <v>7</v>
      </c>
      <c r="I3596">
        <v>30.053419875199999</v>
      </c>
      <c r="J3596">
        <v>33.053419875199999</v>
      </c>
      <c r="K3596">
        <v>2.8261324007350002</v>
      </c>
      <c r="L3596">
        <v>5.8261324007350002</v>
      </c>
      <c r="M3596">
        <v>173928</v>
      </c>
      <c r="N3596" t="s">
        <v>129</v>
      </c>
      <c r="P3596">
        <v>37.368000000000002</v>
      </c>
      <c r="S3596">
        <v>0</v>
      </c>
      <c r="T3596">
        <v>0</v>
      </c>
      <c r="V3596" t="s">
        <v>34</v>
      </c>
      <c r="W3596" s="1">
        <v>40858</v>
      </c>
      <c r="X3596">
        <v>20111111</v>
      </c>
      <c r="Y3596">
        <v>0.98820314285714295</v>
      </c>
      <c r="Z3596">
        <v>4.9658199849016904E-3</v>
      </c>
      <c r="AA3596">
        <v>0.97947799999999996</v>
      </c>
      <c r="AB3596">
        <v>0.38508571428571697</v>
      </c>
      <c r="AC3596">
        <v>0.65837293042029399</v>
      </c>
      <c r="AD3596">
        <v>1.4218000000000099</v>
      </c>
      <c r="AE3596">
        <v>0</v>
      </c>
      <c r="AF3596">
        <v>0</v>
      </c>
      <c r="AI3596" s="2">
        <f t="shared" si="224"/>
        <v>40858</v>
      </c>
      <c r="AJ3596">
        <f t="shared" si="225"/>
        <v>5573.9654104583897</v>
      </c>
      <c r="AK3596">
        <f t="shared" si="226"/>
        <v>5573.9654104583897</v>
      </c>
      <c r="AL3596" s="3">
        <f>Sheet2!$Q$35</f>
        <v>13804.562889602981</v>
      </c>
      <c r="AM3596" s="3">
        <f>Sheet2!$Q$37</f>
        <v>11470.329043263515</v>
      </c>
      <c r="AN3596" s="3">
        <f>Sheet2!$Q$39</f>
        <v>2136.3846824700945</v>
      </c>
      <c r="AU3596">
        <f t="shared" si="227"/>
        <v>39.681565646518138</v>
      </c>
      <c r="AV3596" t="e">
        <f>VLOOKUP(AI3596,Sheet3!C$29:F$3725,4,FALSE)</f>
        <v>#N/A</v>
      </c>
    </row>
    <row r="3597" spans="1:48" x14ac:dyDescent="0.25">
      <c r="A3597">
        <v>209586790</v>
      </c>
      <c r="B3597">
        <v>11519</v>
      </c>
      <c r="C3597" t="s">
        <v>125</v>
      </c>
      <c r="D3597">
        <v>0</v>
      </c>
      <c r="E3597" t="s">
        <v>126</v>
      </c>
      <c r="F3597" t="s">
        <v>127</v>
      </c>
      <c r="G3597" t="s">
        <v>128</v>
      </c>
      <c r="H3597">
        <v>7</v>
      </c>
      <c r="I3597">
        <v>30.053419875199999</v>
      </c>
      <c r="J3597">
        <v>33.053419875199999</v>
      </c>
      <c r="K3597">
        <v>2.8261324007350002</v>
      </c>
      <c r="L3597">
        <v>5.8261324007350002</v>
      </c>
      <c r="M3597">
        <v>173928</v>
      </c>
      <c r="N3597" t="s">
        <v>129</v>
      </c>
      <c r="P3597">
        <v>37.368000000000002</v>
      </c>
      <c r="S3597">
        <v>0</v>
      </c>
      <c r="T3597">
        <v>0</v>
      </c>
      <c r="V3597" t="s">
        <v>34</v>
      </c>
      <c r="W3597" s="1">
        <v>40859</v>
      </c>
      <c r="X3597">
        <v>20111112</v>
      </c>
      <c r="Y3597">
        <v>0.98734242857142895</v>
      </c>
      <c r="Z3597">
        <v>3.0681926209388602E-3</v>
      </c>
      <c r="AA3597">
        <v>0.981437</v>
      </c>
      <c r="AB3597">
        <v>0.47115714285714499</v>
      </c>
      <c r="AC3597">
        <v>0.40738348327955098</v>
      </c>
      <c r="AD3597">
        <v>1.2259</v>
      </c>
      <c r="AE3597">
        <v>0</v>
      </c>
      <c r="AF3597">
        <v>0</v>
      </c>
      <c r="AI3597" s="2">
        <f t="shared" si="224"/>
        <v>40859</v>
      </c>
      <c r="AJ3597">
        <f t="shared" si="225"/>
        <v>5979.6164419087581</v>
      </c>
      <c r="AK3597">
        <f t="shared" si="226"/>
        <v>5979.6164419087581</v>
      </c>
      <c r="AL3597" s="3">
        <f>Sheet2!$Q$35</f>
        <v>13804.562889602981</v>
      </c>
      <c r="AM3597" s="3">
        <f>Sheet2!$Q$37</f>
        <v>11470.329043263515</v>
      </c>
      <c r="AN3597" s="3">
        <f>Sheet2!$Q$39</f>
        <v>2136.3846824700945</v>
      </c>
      <c r="AU3597">
        <f t="shared" si="227"/>
        <v>42.569432156036328</v>
      </c>
      <c r="AV3597" t="e">
        <f>VLOOKUP(AI3597,Sheet3!C$29:F$3725,4,FALSE)</f>
        <v>#N/A</v>
      </c>
    </row>
    <row r="3598" spans="1:48" x14ac:dyDescent="0.25">
      <c r="A3598">
        <v>209808427</v>
      </c>
      <c r="B3598">
        <v>11519</v>
      </c>
      <c r="C3598" t="s">
        <v>125</v>
      </c>
      <c r="D3598">
        <v>0</v>
      </c>
      <c r="E3598" t="s">
        <v>126</v>
      </c>
      <c r="F3598" t="s">
        <v>127</v>
      </c>
      <c r="G3598" t="s">
        <v>128</v>
      </c>
      <c r="H3598">
        <v>7</v>
      </c>
      <c r="I3598">
        <v>30.053419875199999</v>
      </c>
      <c r="J3598">
        <v>33.053419875199999</v>
      </c>
      <c r="K3598">
        <v>2.8261324007350002</v>
      </c>
      <c r="L3598">
        <v>5.8261324007350002</v>
      </c>
      <c r="M3598">
        <v>173928</v>
      </c>
      <c r="N3598" t="s">
        <v>129</v>
      </c>
      <c r="P3598">
        <v>37.368000000000002</v>
      </c>
      <c r="S3598">
        <v>0</v>
      </c>
      <c r="T3598">
        <v>0</v>
      </c>
      <c r="V3598" t="s">
        <v>34</v>
      </c>
      <c r="W3598" s="1">
        <v>40860</v>
      </c>
      <c r="X3598">
        <v>20111113</v>
      </c>
      <c r="Y3598">
        <v>0.98920399999999997</v>
      </c>
      <c r="Z3598">
        <v>1.62229845765641E-3</v>
      </c>
      <c r="AA3598">
        <v>0.98588299999999995</v>
      </c>
      <c r="AB3598">
        <v>0.28500000000000397</v>
      </c>
      <c r="AC3598">
        <v>6.8214996256587099E-2</v>
      </c>
      <c r="AD3598">
        <v>0.36550000000000699</v>
      </c>
      <c r="AE3598">
        <v>0</v>
      </c>
      <c r="AF3598">
        <v>0</v>
      </c>
      <c r="AI3598" s="2">
        <f t="shared" si="224"/>
        <v>40860</v>
      </c>
      <c r="AJ3598">
        <f t="shared" si="225"/>
        <v>5095.186930084601</v>
      </c>
      <c r="AK3598">
        <f t="shared" si="226"/>
        <v>5095.186930084601</v>
      </c>
      <c r="AL3598" s="3">
        <f>Sheet2!$Q$35</f>
        <v>13804.562889602981</v>
      </c>
      <c r="AM3598" s="3">
        <f>Sheet2!$Q$37</f>
        <v>11470.329043263515</v>
      </c>
      <c r="AN3598" s="3">
        <f>Sheet2!$Q$39</f>
        <v>2136.3846824700945</v>
      </c>
      <c r="AU3598">
        <f t="shared" si="227"/>
        <v>36.273098191114556</v>
      </c>
      <c r="AV3598" t="e">
        <f>VLOOKUP(AI3598,Sheet3!C$29:F$3725,4,FALSE)</f>
        <v>#N/A</v>
      </c>
    </row>
    <row r="3599" spans="1:48" x14ac:dyDescent="0.25">
      <c r="A3599">
        <v>210150392</v>
      </c>
      <c r="B3599">
        <v>11519</v>
      </c>
      <c r="C3599" t="s">
        <v>125</v>
      </c>
      <c r="D3599">
        <v>0</v>
      </c>
      <c r="E3599" t="s">
        <v>126</v>
      </c>
      <c r="F3599" t="s">
        <v>127</v>
      </c>
      <c r="G3599" t="s">
        <v>128</v>
      </c>
      <c r="H3599">
        <v>7</v>
      </c>
      <c r="I3599">
        <v>30.053419875199999</v>
      </c>
      <c r="J3599">
        <v>33.053419875199999</v>
      </c>
      <c r="K3599">
        <v>2.8261324007350002</v>
      </c>
      <c r="L3599">
        <v>5.8261324007350002</v>
      </c>
      <c r="M3599">
        <v>173928</v>
      </c>
      <c r="N3599" t="s">
        <v>129</v>
      </c>
      <c r="P3599">
        <v>37.368000000000002</v>
      </c>
      <c r="S3599">
        <v>0</v>
      </c>
      <c r="T3599">
        <v>0</v>
      </c>
      <c r="V3599" t="s">
        <v>34</v>
      </c>
      <c r="W3599" s="1">
        <v>40861</v>
      </c>
      <c r="X3599">
        <v>20111114</v>
      </c>
      <c r="Y3599">
        <v>0.99008085714285698</v>
      </c>
      <c r="Z3599">
        <v>1.9372271368096601E-3</v>
      </c>
      <c r="AA3599">
        <v>0.98558900000000005</v>
      </c>
      <c r="AB3599">
        <v>0.197314285714288</v>
      </c>
      <c r="AC3599">
        <v>8.4066443595381596E-2</v>
      </c>
      <c r="AD3599">
        <v>0.298900000000002</v>
      </c>
      <c r="AE3599">
        <v>0</v>
      </c>
      <c r="AF3599">
        <v>0</v>
      </c>
      <c r="AI3599" s="2">
        <f t="shared" si="224"/>
        <v>40861</v>
      </c>
      <c r="AJ3599">
        <f t="shared" si="225"/>
        <v>4669.4706584489904</v>
      </c>
      <c r="AK3599">
        <f t="shared" si="226"/>
        <v>4669.4706584489904</v>
      </c>
      <c r="AL3599" s="3">
        <f>Sheet2!$Q$35</f>
        <v>13804.562889602981</v>
      </c>
      <c r="AM3599" s="3">
        <f>Sheet2!$Q$37</f>
        <v>11470.329043263515</v>
      </c>
      <c r="AN3599" s="3">
        <f>Sheet2!$Q$39</f>
        <v>2136.3846824700945</v>
      </c>
      <c r="AU3599">
        <f t="shared" si="227"/>
        <v>33.242385415609512</v>
      </c>
      <c r="AV3599" t="e">
        <f>VLOOKUP(AI3599,Sheet3!C$29:F$3725,4,FALSE)</f>
        <v>#N/A</v>
      </c>
    </row>
    <row r="3600" spans="1:48" x14ac:dyDescent="0.25">
      <c r="A3600">
        <v>210491738</v>
      </c>
      <c r="B3600">
        <v>11519</v>
      </c>
      <c r="C3600" t="s">
        <v>125</v>
      </c>
      <c r="D3600">
        <v>0</v>
      </c>
      <c r="E3600" t="s">
        <v>126</v>
      </c>
      <c r="F3600" t="s">
        <v>127</v>
      </c>
      <c r="G3600" t="s">
        <v>128</v>
      </c>
      <c r="H3600">
        <v>7</v>
      </c>
      <c r="I3600">
        <v>30.053419875199999</v>
      </c>
      <c r="J3600">
        <v>33.053419875199999</v>
      </c>
      <c r="K3600">
        <v>2.8261324007350002</v>
      </c>
      <c r="L3600">
        <v>5.8261324007350002</v>
      </c>
      <c r="M3600">
        <v>173928</v>
      </c>
      <c r="N3600" t="s">
        <v>129</v>
      </c>
      <c r="P3600">
        <v>37.368000000000002</v>
      </c>
      <c r="S3600">
        <v>0</v>
      </c>
      <c r="T3600">
        <v>0</v>
      </c>
      <c r="V3600" t="s">
        <v>34</v>
      </c>
      <c r="W3600" s="1">
        <v>40862</v>
      </c>
      <c r="X3600">
        <v>20111115</v>
      </c>
      <c r="Y3600">
        <v>0.988784142857143</v>
      </c>
      <c r="Z3600">
        <v>1.77976815733892E-3</v>
      </c>
      <c r="AA3600">
        <v>0.98619999999999997</v>
      </c>
      <c r="AB3600">
        <v>0.32698571428571699</v>
      </c>
      <c r="AC3600">
        <v>0.22978290641741</v>
      </c>
      <c r="AD3600">
        <v>0.74960000000000604</v>
      </c>
      <c r="AE3600">
        <v>0</v>
      </c>
      <c r="AF3600">
        <v>0</v>
      </c>
      <c r="AI3600" s="2">
        <f t="shared" si="224"/>
        <v>40862</v>
      </c>
      <c r="AJ3600">
        <f t="shared" si="225"/>
        <v>5296.9601277806796</v>
      </c>
      <c r="AK3600">
        <f t="shared" si="226"/>
        <v>5296.9601277806796</v>
      </c>
      <c r="AL3600" s="3">
        <f>Sheet2!$Q$35</f>
        <v>13804.562889602981</v>
      </c>
      <c r="AM3600" s="3">
        <f>Sheet2!$Q$37</f>
        <v>11470.329043263515</v>
      </c>
      <c r="AN3600" s="3">
        <f>Sheet2!$Q$39</f>
        <v>2136.3846824700945</v>
      </c>
      <c r="AU3600">
        <f t="shared" si="227"/>
        <v>37.709539898316748</v>
      </c>
      <c r="AV3600" t="e">
        <f>VLOOKUP(AI3600,Sheet3!C$29:F$3725,4,FALSE)</f>
        <v>#N/A</v>
      </c>
    </row>
    <row r="3601" spans="1:48" x14ac:dyDescent="0.25">
      <c r="A3601">
        <v>210790779</v>
      </c>
      <c r="B3601">
        <v>11519</v>
      </c>
      <c r="C3601" t="s">
        <v>125</v>
      </c>
      <c r="D3601">
        <v>0</v>
      </c>
      <c r="E3601" t="s">
        <v>126</v>
      </c>
      <c r="F3601" t="s">
        <v>127</v>
      </c>
      <c r="G3601" t="s">
        <v>128</v>
      </c>
      <c r="H3601">
        <v>7</v>
      </c>
      <c r="I3601">
        <v>30.053419875199999</v>
      </c>
      <c r="J3601">
        <v>33.053419875199999</v>
      </c>
      <c r="K3601">
        <v>2.8261324007350002</v>
      </c>
      <c r="L3601">
        <v>5.8261324007350002</v>
      </c>
      <c r="M3601">
        <v>173928</v>
      </c>
      <c r="N3601" t="s">
        <v>129</v>
      </c>
      <c r="P3601">
        <v>37.368000000000002</v>
      </c>
      <c r="S3601">
        <v>0</v>
      </c>
      <c r="T3601">
        <v>0</v>
      </c>
      <c r="V3601" t="s">
        <v>34</v>
      </c>
      <c r="W3601" s="1">
        <v>40863</v>
      </c>
      <c r="X3601">
        <v>20111116</v>
      </c>
      <c r="Y3601">
        <v>0.99023485714285697</v>
      </c>
      <c r="Z3601">
        <v>4.0021758163911597E-3</v>
      </c>
      <c r="AA3601">
        <v>0.98331199999999996</v>
      </c>
      <c r="AB3601">
        <v>0.181914285714288</v>
      </c>
      <c r="AC3601">
        <v>0.54903449651852299</v>
      </c>
      <c r="AD3601">
        <v>1.03840000000001</v>
      </c>
      <c r="AE3601">
        <v>0</v>
      </c>
      <c r="AF3601">
        <v>0</v>
      </c>
      <c r="AI3601" s="2">
        <f t="shared" si="224"/>
        <v>40863</v>
      </c>
      <c r="AJ3601">
        <f t="shared" si="225"/>
        <v>4594.1001399992965</v>
      </c>
      <c r="AK3601">
        <f t="shared" si="226"/>
        <v>4594.1001399992965</v>
      </c>
      <c r="AL3601" s="3">
        <f>Sheet2!$Q$35</f>
        <v>13804.562889602981</v>
      </c>
      <c r="AM3601" s="3">
        <f>Sheet2!$Q$37</f>
        <v>11470.329043263515</v>
      </c>
      <c r="AN3601" s="3">
        <f>Sheet2!$Q$39</f>
        <v>2136.3846824700945</v>
      </c>
      <c r="AU3601">
        <f t="shared" si="227"/>
        <v>32.705815854187051</v>
      </c>
      <c r="AV3601" t="e">
        <f>VLOOKUP(AI3601,Sheet3!C$29:F$3725,4,FALSE)</f>
        <v>#N/A</v>
      </c>
    </row>
    <row r="3602" spans="1:48" x14ac:dyDescent="0.25">
      <c r="A3602">
        <v>210802519</v>
      </c>
      <c r="B3602">
        <v>11519</v>
      </c>
      <c r="C3602" t="s">
        <v>125</v>
      </c>
      <c r="D3602">
        <v>0</v>
      </c>
      <c r="E3602" t="s">
        <v>126</v>
      </c>
      <c r="F3602" t="s">
        <v>127</v>
      </c>
      <c r="G3602" t="s">
        <v>128</v>
      </c>
      <c r="H3602">
        <v>7</v>
      </c>
      <c r="I3602">
        <v>30.053419875199999</v>
      </c>
      <c r="J3602">
        <v>33.053419875199999</v>
      </c>
      <c r="K3602">
        <v>2.8261324007350002</v>
      </c>
      <c r="L3602">
        <v>5.8261324007350002</v>
      </c>
      <c r="M3602">
        <v>173928</v>
      </c>
      <c r="N3602" t="s">
        <v>129</v>
      </c>
      <c r="P3602">
        <v>37.368000000000002</v>
      </c>
      <c r="S3602">
        <v>0</v>
      </c>
      <c r="T3602">
        <v>0</v>
      </c>
      <c r="V3602" t="s">
        <v>34</v>
      </c>
      <c r="W3602" s="1">
        <v>40864</v>
      </c>
      <c r="X3602">
        <v>20111117</v>
      </c>
      <c r="Y3602">
        <v>0.992316714285714</v>
      </c>
      <c r="Z3602">
        <v>3.7532332619179399E-3</v>
      </c>
      <c r="AA3602">
        <v>0.98577000000000004</v>
      </c>
      <c r="AB3602">
        <v>-2.62714285714243E-2</v>
      </c>
      <c r="AC3602">
        <v>0.51974871872111705</v>
      </c>
      <c r="AD3602">
        <v>0.79259999999999897</v>
      </c>
      <c r="AE3602">
        <v>0</v>
      </c>
      <c r="AF3602">
        <v>0</v>
      </c>
      <c r="AI3602" s="2">
        <f t="shared" si="224"/>
        <v>40864</v>
      </c>
      <c r="AJ3602">
        <f t="shared" si="225"/>
        <v>3557.5151213463396</v>
      </c>
      <c r="AK3602">
        <f t="shared" si="226"/>
        <v>3557.5151213463396</v>
      </c>
      <c r="AL3602" s="3">
        <f>Sheet2!$Q$35</f>
        <v>13804.562889602981</v>
      </c>
      <c r="AM3602" s="3">
        <f>Sheet2!$Q$37</f>
        <v>11470.329043263515</v>
      </c>
      <c r="AN3602" s="3">
        <f>Sheet2!$Q$39</f>
        <v>2136.3846824700945</v>
      </c>
      <c r="AU3602">
        <f t="shared" si="227"/>
        <v>25.326273026616505</v>
      </c>
      <c r="AV3602" t="e">
        <f>VLOOKUP(AI3602,Sheet3!C$29:F$3725,4,FALSE)</f>
        <v>#N/A</v>
      </c>
    </row>
    <row r="3603" spans="1:48" x14ac:dyDescent="0.25">
      <c r="A3603">
        <v>211036746</v>
      </c>
      <c r="B3603">
        <v>11519</v>
      </c>
      <c r="C3603" t="s">
        <v>125</v>
      </c>
      <c r="D3603">
        <v>0</v>
      </c>
      <c r="E3603" t="s">
        <v>126</v>
      </c>
      <c r="F3603" t="s">
        <v>127</v>
      </c>
      <c r="G3603" t="s">
        <v>128</v>
      </c>
      <c r="H3603">
        <v>7</v>
      </c>
      <c r="I3603">
        <v>30.053419875199999</v>
      </c>
      <c r="J3603">
        <v>33.053419875199999</v>
      </c>
      <c r="K3603">
        <v>2.8261324007350002</v>
      </c>
      <c r="L3603">
        <v>5.8261324007350002</v>
      </c>
      <c r="M3603">
        <v>173928</v>
      </c>
      <c r="N3603" t="s">
        <v>129</v>
      </c>
      <c r="P3603">
        <v>37.368000000000002</v>
      </c>
      <c r="S3603">
        <v>0</v>
      </c>
      <c r="T3603">
        <v>0</v>
      </c>
      <c r="V3603" t="s">
        <v>34</v>
      </c>
      <c r="W3603" s="1">
        <v>40865</v>
      </c>
      <c r="X3603">
        <v>20111118</v>
      </c>
      <c r="Y3603">
        <v>0.99237514285714301</v>
      </c>
      <c r="Z3603">
        <v>4.1296551370569E-3</v>
      </c>
      <c r="AA3603">
        <v>0.98543099999999995</v>
      </c>
      <c r="AB3603">
        <v>-3.2114285714282903E-2</v>
      </c>
      <c r="AC3603">
        <v>0.55514466950663599</v>
      </c>
      <c r="AD3603">
        <v>0.82650000000000801</v>
      </c>
      <c r="AE3603">
        <v>0</v>
      </c>
      <c r="AF3603">
        <v>0</v>
      </c>
      <c r="AI3603" s="2">
        <f t="shared" si="224"/>
        <v>40865</v>
      </c>
      <c r="AJ3603">
        <f t="shared" si="225"/>
        <v>3527.9476245013066</v>
      </c>
      <c r="AK3603">
        <f t="shared" si="226"/>
        <v>3527.9476245013066</v>
      </c>
      <c r="AL3603" s="3">
        <f>Sheet2!$Q$35</f>
        <v>13804.562889602981</v>
      </c>
      <c r="AM3603" s="3">
        <f>Sheet2!$Q$37</f>
        <v>11470.329043263515</v>
      </c>
      <c r="AN3603" s="3">
        <f>Sheet2!$Q$39</f>
        <v>2136.3846824700945</v>
      </c>
      <c r="AU3603">
        <f t="shared" si="227"/>
        <v>25.115779333049989</v>
      </c>
      <c r="AV3603" t="e">
        <f>VLOOKUP(AI3603,Sheet3!C$29:F$3725,4,FALSE)</f>
        <v>#N/A</v>
      </c>
    </row>
    <row r="3604" spans="1:48" x14ac:dyDescent="0.25">
      <c r="A3604">
        <v>211383266</v>
      </c>
      <c r="B3604">
        <v>11519</v>
      </c>
      <c r="C3604" t="s">
        <v>125</v>
      </c>
      <c r="D3604">
        <v>0</v>
      </c>
      <c r="E3604" t="s">
        <v>126</v>
      </c>
      <c r="F3604" t="s">
        <v>127</v>
      </c>
      <c r="G3604" t="s">
        <v>128</v>
      </c>
      <c r="H3604">
        <v>7</v>
      </c>
      <c r="I3604">
        <v>30.053419875199999</v>
      </c>
      <c r="J3604">
        <v>33.053419875199999</v>
      </c>
      <c r="K3604">
        <v>2.8261324007350002</v>
      </c>
      <c r="L3604">
        <v>5.8261324007350002</v>
      </c>
      <c r="M3604">
        <v>173928</v>
      </c>
      <c r="N3604" t="s">
        <v>129</v>
      </c>
      <c r="P3604">
        <v>37.368000000000002</v>
      </c>
      <c r="S3604">
        <v>0</v>
      </c>
      <c r="T3604">
        <v>0</v>
      </c>
      <c r="V3604" t="s">
        <v>34</v>
      </c>
      <c r="W3604" s="1">
        <v>40866</v>
      </c>
      <c r="X3604">
        <v>20111119</v>
      </c>
      <c r="Y3604">
        <v>0.99400057142857201</v>
      </c>
      <c r="Z3604">
        <v>3.2818314075764299E-3</v>
      </c>
      <c r="AA3604">
        <v>0.98907400000000001</v>
      </c>
      <c r="AB3604">
        <v>-0.194657142857142</v>
      </c>
      <c r="AC3604">
        <v>0.467353243144361</v>
      </c>
      <c r="AD3604">
        <v>0.462200000000002</v>
      </c>
      <c r="AE3604">
        <v>0</v>
      </c>
      <c r="AF3604">
        <v>0</v>
      </c>
      <c r="AI3604" s="2">
        <f t="shared" si="224"/>
        <v>40866</v>
      </c>
      <c r="AJ3604">
        <f t="shared" si="225"/>
        <v>2695.0087217385881</v>
      </c>
      <c r="AK3604">
        <f t="shared" si="226"/>
        <v>2695.0087217385881</v>
      </c>
      <c r="AL3604" s="3">
        <f>Sheet2!$Q$35</f>
        <v>13804.562889602981</v>
      </c>
      <c r="AM3604" s="3">
        <f>Sheet2!$Q$37</f>
        <v>11470.329043263515</v>
      </c>
      <c r="AN3604" s="3">
        <f>Sheet2!$Q$39</f>
        <v>2136.3846824700945</v>
      </c>
      <c r="AU3604">
        <f t="shared" si="227"/>
        <v>19.186011687290691</v>
      </c>
      <c r="AV3604" t="e">
        <f>VLOOKUP(AI3604,Sheet3!C$29:F$3725,4,FALSE)</f>
        <v>#N/A</v>
      </c>
    </row>
    <row r="3605" spans="1:48" x14ac:dyDescent="0.25">
      <c r="A3605">
        <v>211722586</v>
      </c>
      <c r="B3605">
        <v>11519</v>
      </c>
      <c r="C3605" t="s">
        <v>125</v>
      </c>
      <c r="D3605">
        <v>0</v>
      </c>
      <c r="E3605" t="s">
        <v>126</v>
      </c>
      <c r="F3605" t="s">
        <v>127</v>
      </c>
      <c r="G3605" t="s">
        <v>128</v>
      </c>
      <c r="H3605">
        <v>7</v>
      </c>
      <c r="I3605">
        <v>30.053419875199999</v>
      </c>
      <c r="J3605">
        <v>33.053419875199999</v>
      </c>
      <c r="K3605">
        <v>2.8261324007350002</v>
      </c>
      <c r="L3605">
        <v>5.8261324007350002</v>
      </c>
      <c r="M3605">
        <v>173928</v>
      </c>
      <c r="N3605" t="s">
        <v>129</v>
      </c>
      <c r="P3605">
        <v>37.368000000000002</v>
      </c>
      <c r="S3605">
        <v>0</v>
      </c>
      <c r="T3605">
        <v>0</v>
      </c>
      <c r="V3605" t="s">
        <v>34</v>
      </c>
      <c r="W3605" s="1">
        <v>40867</v>
      </c>
      <c r="X3605">
        <v>20111120</v>
      </c>
      <c r="Y3605">
        <v>0.99302371428571401</v>
      </c>
      <c r="Z3605">
        <v>3.0609989832586001E-3</v>
      </c>
      <c r="AA3605">
        <v>0.98885900000000004</v>
      </c>
      <c r="AB3605">
        <v>-9.6971428571427196E-2</v>
      </c>
      <c r="AC3605">
        <v>0.474566291362923</v>
      </c>
      <c r="AD3605">
        <v>0.46490000000000098</v>
      </c>
      <c r="AE3605">
        <v>0</v>
      </c>
      <c r="AF3605">
        <v>0</v>
      </c>
      <c r="AI3605" s="2">
        <f t="shared" si="224"/>
        <v>40867</v>
      </c>
      <c r="AJ3605">
        <f t="shared" si="225"/>
        <v>3197.9990547606722</v>
      </c>
      <c r="AK3605">
        <f t="shared" si="226"/>
        <v>3197.9990547606722</v>
      </c>
      <c r="AL3605" s="3">
        <f>Sheet2!$Q$35</f>
        <v>13804.562889602981</v>
      </c>
      <c r="AM3605" s="3">
        <f>Sheet2!$Q$37</f>
        <v>11470.329043263515</v>
      </c>
      <c r="AN3605" s="3">
        <f>Sheet2!$Q$39</f>
        <v>2136.3846824700945</v>
      </c>
      <c r="AU3605">
        <f t="shared" si="227"/>
        <v>22.766845519149442</v>
      </c>
      <c r="AV3605" t="e">
        <f>VLOOKUP(AI3605,Sheet3!C$29:F$3725,4,FALSE)</f>
        <v>#N/A</v>
      </c>
    </row>
    <row r="3606" spans="1:48" x14ac:dyDescent="0.25">
      <c r="A3606">
        <v>212066038</v>
      </c>
      <c r="B3606">
        <v>11519</v>
      </c>
      <c r="C3606" t="s">
        <v>125</v>
      </c>
      <c r="D3606">
        <v>0</v>
      </c>
      <c r="E3606" t="s">
        <v>126</v>
      </c>
      <c r="F3606" t="s">
        <v>127</v>
      </c>
      <c r="G3606" t="s">
        <v>128</v>
      </c>
      <c r="H3606">
        <v>7</v>
      </c>
      <c r="I3606">
        <v>30.053419875199999</v>
      </c>
      <c r="J3606">
        <v>33.053419875199999</v>
      </c>
      <c r="K3606">
        <v>2.8261324007350002</v>
      </c>
      <c r="L3606">
        <v>5.8261324007350002</v>
      </c>
      <c r="M3606">
        <v>173928</v>
      </c>
      <c r="N3606" t="s">
        <v>129</v>
      </c>
      <c r="P3606">
        <v>37.368000000000002</v>
      </c>
      <c r="S3606">
        <v>0</v>
      </c>
      <c r="T3606">
        <v>0</v>
      </c>
      <c r="V3606" t="s">
        <v>34</v>
      </c>
      <c r="W3606" s="1">
        <v>40868</v>
      </c>
      <c r="X3606">
        <v>20111121</v>
      </c>
      <c r="Y3606">
        <v>0.99369371428571396</v>
      </c>
      <c r="Z3606">
        <v>2.7464893807126298E-3</v>
      </c>
      <c r="AA3606">
        <v>0.98974700000000004</v>
      </c>
      <c r="AB3606">
        <v>-0.16397142857142499</v>
      </c>
      <c r="AC3606">
        <v>0.44352471251582198</v>
      </c>
      <c r="AD3606">
        <v>0.36180000000000101</v>
      </c>
      <c r="AE3606">
        <v>0</v>
      </c>
      <c r="AF3606">
        <v>0</v>
      </c>
      <c r="AI3606" s="2">
        <f t="shared" si="224"/>
        <v>40868</v>
      </c>
      <c r="AJ3606">
        <f t="shared" si="225"/>
        <v>2853.7926466590725</v>
      </c>
      <c r="AK3606">
        <f t="shared" si="226"/>
        <v>2853.7926466590725</v>
      </c>
      <c r="AL3606" s="3">
        <f>Sheet2!$Q$35</f>
        <v>13804.562889602981</v>
      </c>
      <c r="AM3606" s="3">
        <f>Sheet2!$Q$37</f>
        <v>11470.329043263515</v>
      </c>
      <c r="AN3606" s="3">
        <f>Sheet2!$Q$39</f>
        <v>2136.3846824700945</v>
      </c>
      <c r="AU3606">
        <f t="shared" si="227"/>
        <v>20.316408859925073</v>
      </c>
      <c r="AV3606" t="e">
        <f>VLOOKUP(AI3606,Sheet3!C$29:F$3725,4,FALSE)</f>
        <v>#N/A</v>
      </c>
    </row>
    <row r="3607" spans="1:48" x14ac:dyDescent="0.25">
      <c r="A3607">
        <v>212219977</v>
      </c>
      <c r="B3607">
        <v>11519</v>
      </c>
      <c r="C3607" t="s">
        <v>125</v>
      </c>
      <c r="D3607">
        <v>0</v>
      </c>
      <c r="E3607" t="s">
        <v>126</v>
      </c>
      <c r="F3607" t="s">
        <v>127</v>
      </c>
      <c r="G3607" t="s">
        <v>128</v>
      </c>
      <c r="H3607">
        <v>7</v>
      </c>
      <c r="I3607">
        <v>30.053419875199999</v>
      </c>
      <c r="J3607">
        <v>33.053419875199999</v>
      </c>
      <c r="K3607">
        <v>2.8261324007350002</v>
      </c>
      <c r="L3607">
        <v>5.8261324007350002</v>
      </c>
      <c r="M3607">
        <v>173928</v>
      </c>
      <c r="N3607" t="s">
        <v>129</v>
      </c>
      <c r="P3607">
        <v>37.368000000000002</v>
      </c>
      <c r="S3607">
        <v>0</v>
      </c>
      <c r="T3607">
        <v>0</v>
      </c>
      <c r="V3607" t="s">
        <v>34</v>
      </c>
      <c r="W3607" s="1">
        <v>40869</v>
      </c>
      <c r="X3607">
        <v>20111122</v>
      </c>
      <c r="Y3607">
        <v>0.993757</v>
      </c>
      <c r="Z3607">
        <v>2.3857167835743898E-3</v>
      </c>
      <c r="AA3607">
        <v>0.99029999999999996</v>
      </c>
      <c r="AB3607">
        <v>-0.17029999999999601</v>
      </c>
      <c r="AC3607">
        <v>0.40635500313325501</v>
      </c>
      <c r="AD3607">
        <v>0.33309999999999701</v>
      </c>
      <c r="AE3607">
        <v>0</v>
      </c>
      <c r="AF3607">
        <v>0</v>
      </c>
      <c r="AI3607" s="2">
        <f t="shared" si="224"/>
        <v>40869</v>
      </c>
      <c r="AJ3607">
        <f t="shared" si="225"/>
        <v>2821.1038746638224</v>
      </c>
      <c r="AK3607">
        <f t="shared" si="226"/>
        <v>2821.1038746638224</v>
      </c>
      <c r="AL3607" s="3">
        <f>Sheet2!$Q$35</f>
        <v>13804.562889602981</v>
      </c>
      <c r="AM3607" s="3">
        <f>Sheet2!$Q$37</f>
        <v>11470.329043263515</v>
      </c>
      <c r="AN3607" s="3">
        <f>Sheet2!$Q$39</f>
        <v>2136.3846824700945</v>
      </c>
      <c r="AU3607">
        <f t="shared" si="227"/>
        <v>20.083694525279263</v>
      </c>
      <c r="AV3607" t="e">
        <f>VLOOKUP(AI3607,Sheet3!C$29:F$3725,4,FALSE)</f>
        <v>#N/A</v>
      </c>
    </row>
    <row r="3608" spans="1:48" x14ac:dyDescent="0.25">
      <c r="A3608">
        <v>212231815</v>
      </c>
      <c r="B3608">
        <v>11519</v>
      </c>
      <c r="C3608" t="s">
        <v>125</v>
      </c>
      <c r="D3608">
        <v>0</v>
      </c>
      <c r="E3608" t="s">
        <v>126</v>
      </c>
      <c r="F3608" t="s">
        <v>127</v>
      </c>
      <c r="G3608" t="s">
        <v>128</v>
      </c>
      <c r="H3608">
        <v>7</v>
      </c>
      <c r="I3608">
        <v>30.053419875199999</v>
      </c>
      <c r="J3608">
        <v>33.053419875199999</v>
      </c>
      <c r="K3608">
        <v>2.8261324007350002</v>
      </c>
      <c r="L3608">
        <v>5.8261324007350002</v>
      </c>
      <c r="M3608">
        <v>173928</v>
      </c>
      <c r="N3608" t="s">
        <v>129</v>
      </c>
      <c r="P3608">
        <v>37.368000000000002</v>
      </c>
      <c r="S3608">
        <v>0</v>
      </c>
      <c r="T3608">
        <v>0</v>
      </c>
      <c r="V3608" t="s">
        <v>34</v>
      </c>
      <c r="W3608" s="1">
        <v>40870</v>
      </c>
      <c r="X3608">
        <v>20111123</v>
      </c>
      <c r="Y3608">
        <v>0.99375071428571404</v>
      </c>
      <c r="Z3608">
        <v>2.2210393136217099E-3</v>
      </c>
      <c r="AA3608">
        <v>0.99042699999999995</v>
      </c>
      <c r="AB3608">
        <v>-0.169671428571426</v>
      </c>
      <c r="AC3608">
        <v>0.38457545317359398</v>
      </c>
      <c r="AD3608">
        <v>0.32690000000000802</v>
      </c>
      <c r="AE3608">
        <v>0</v>
      </c>
      <c r="AF3608">
        <v>0</v>
      </c>
      <c r="AI3608" s="2">
        <f t="shared" si="224"/>
        <v>40870</v>
      </c>
      <c r="AJ3608">
        <f t="shared" si="225"/>
        <v>2824.3519762279466</v>
      </c>
      <c r="AK3608">
        <f t="shared" si="226"/>
        <v>2824.3519762279466</v>
      </c>
      <c r="AL3608" s="3">
        <f>Sheet2!$Q$35</f>
        <v>13804.562889602981</v>
      </c>
      <c r="AM3608" s="3">
        <f>Sheet2!$Q$37</f>
        <v>11470.329043263515</v>
      </c>
      <c r="AN3608" s="3">
        <f>Sheet2!$Q$39</f>
        <v>2136.3846824700945</v>
      </c>
      <c r="AU3608">
        <f t="shared" si="227"/>
        <v>20.106818055109841</v>
      </c>
      <c r="AV3608" t="e">
        <f>VLOOKUP(AI3608,Sheet3!C$29:F$3725,4,FALSE)</f>
        <v>#N/A</v>
      </c>
    </row>
    <row r="3609" spans="1:48" x14ac:dyDescent="0.25">
      <c r="A3609">
        <v>212243638</v>
      </c>
      <c r="B3609">
        <v>11519</v>
      </c>
      <c r="C3609" t="s">
        <v>125</v>
      </c>
      <c r="D3609">
        <v>0</v>
      </c>
      <c r="E3609" t="s">
        <v>126</v>
      </c>
      <c r="F3609" t="s">
        <v>127</v>
      </c>
      <c r="G3609" t="s">
        <v>128</v>
      </c>
      <c r="H3609">
        <v>7</v>
      </c>
      <c r="I3609">
        <v>30.053419875199999</v>
      </c>
      <c r="J3609">
        <v>33.053419875199999</v>
      </c>
      <c r="K3609">
        <v>2.8261324007350002</v>
      </c>
      <c r="L3609">
        <v>5.8261324007350002</v>
      </c>
      <c r="M3609">
        <v>173928</v>
      </c>
      <c r="N3609" t="s">
        <v>129</v>
      </c>
      <c r="P3609">
        <v>37.368000000000002</v>
      </c>
      <c r="S3609">
        <v>0</v>
      </c>
      <c r="T3609">
        <v>0</v>
      </c>
      <c r="V3609" t="s">
        <v>34</v>
      </c>
      <c r="W3609" s="1">
        <v>40871</v>
      </c>
      <c r="X3609">
        <v>20111124</v>
      </c>
      <c r="Y3609">
        <v>0.99478142857142804</v>
      </c>
      <c r="Z3609">
        <v>1.62720073896797E-3</v>
      </c>
      <c r="AA3609">
        <v>0.99211800000000006</v>
      </c>
      <c r="AB3609">
        <v>-0.27274285714285601</v>
      </c>
      <c r="AC3609">
        <v>0.29263525740681001</v>
      </c>
      <c r="AD3609">
        <v>0.157799999999997</v>
      </c>
      <c r="AE3609">
        <v>0</v>
      </c>
      <c r="AF3609">
        <v>0</v>
      </c>
      <c r="AI3609" s="2">
        <f t="shared" si="224"/>
        <v>40871</v>
      </c>
      <c r="AJ3609">
        <f t="shared" si="225"/>
        <v>2287.7254978781566</v>
      </c>
      <c r="AK3609">
        <f t="shared" si="226"/>
        <v>2287.7254978781566</v>
      </c>
      <c r="AL3609" s="3">
        <f>Sheet2!$Q$35</f>
        <v>13804.562889602981</v>
      </c>
      <c r="AM3609" s="3">
        <f>Sheet2!$Q$37</f>
        <v>11470.329043263515</v>
      </c>
      <c r="AN3609" s="3">
        <f>Sheet2!$Q$39</f>
        <v>2136.3846824700945</v>
      </c>
      <c r="AU3609">
        <f t="shared" si="227"/>
        <v>16.286525451868545</v>
      </c>
      <c r="AV3609" t="e">
        <f>VLOOKUP(AI3609,Sheet3!C$29:F$3725,4,FALSE)</f>
        <v>#N/A</v>
      </c>
    </row>
    <row r="3610" spans="1:48" x14ac:dyDescent="0.25">
      <c r="A3610">
        <v>212251326</v>
      </c>
      <c r="B3610">
        <v>11519</v>
      </c>
      <c r="C3610" t="s">
        <v>125</v>
      </c>
      <c r="D3610">
        <v>0</v>
      </c>
      <c r="E3610" t="s">
        <v>126</v>
      </c>
      <c r="F3610" t="s">
        <v>127</v>
      </c>
      <c r="G3610" t="s">
        <v>128</v>
      </c>
      <c r="H3610">
        <v>7</v>
      </c>
      <c r="I3610">
        <v>30.053419875199999</v>
      </c>
      <c r="J3610">
        <v>33.053419875199999</v>
      </c>
      <c r="K3610">
        <v>2.8261324007350002</v>
      </c>
      <c r="L3610">
        <v>5.8261324007350002</v>
      </c>
      <c r="M3610">
        <v>173928</v>
      </c>
      <c r="N3610" t="s">
        <v>129</v>
      </c>
      <c r="P3610">
        <v>37.368000000000002</v>
      </c>
      <c r="S3610">
        <v>0</v>
      </c>
      <c r="T3610">
        <v>0</v>
      </c>
      <c r="V3610" t="s">
        <v>34</v>
      </c>
      <c r="W3610" s="1">
        <v>40872</v>
      </c>
      <c r="X3610">
        <v>20111125</v>
      </c>
      <c r="Y3610">
        <v>0.99421871428571396</v>
      </c>
      <c r="Z3610">
        <v>1.8133149371315699E-3</v>
      </c>
      <c r="AA3610">
        <v>0.99137200000000003</v>
      </c>
      <c r="AB3610">
        <v>-0.21647142857142501</v>
      </c>
      <c r="AC3610">
        <v>0.29928208248734001</v>
      </c>
      <c r="AD3610">
        <v>0.232399999999999</v>
      </c>
      <c r="AE3610">
        <v>0</v>
      </c>
      <c r="AF3610">
        <v>0</v>
      </c>
      <c r="AI3610" s="2">
        <f t="shared" si="224"/>
        <v>40872</v>
      </c>
      <c r="AJ3610">
        <f t="shared" si="225"/>
        <v>2581.6950918156654</v>
      </c>
      <c r="AK3610">
        <f t="shared" si="226"/>
        <v>2581.6950918156654</v>
      </c>
      <c r="AL3610" s="3">
        <f>Sheet2!$Q$35</f>
        <v>13804.562889602981</v>
      </c>
      <c r="AM3610" s="3">
        <f>Sheet2!$Q$37</f>
        <v>11470.329043263515</v>
      </c>
      <c r="AN3610" s="3">
        <f>Sheet2!$Q$39</f>
        <v>2136.3846824700945</v>
      </c>
      <c r="AU3610">
        <f t="shared" si="227"/>
        <v>18.379321671598262</v>
      </c>
      <c r="AV3610" t="e">
        <f>VLOOKUP(AI3610,Sheet3!C$29:F$3725,4,FALSE)</f>
        <v>#N/A</v>
      </c>
    </row>
    <row r="3611" spans="1:48" x14ac:dyDescent="0.25">
      <c r="A3611">
        <v>213002752</v>
      </c>
      <c r="B3611">
        <v>11519</v>
      </c>
      <c r="C3611" t="s">
        <v>125</v>
      </c>
      <c r="D3611">
        <v>0</v>
      </c>
      <c r="E3611" t="s">
        <v>126</v>
      </c>
      <c r="F3611" t="s">
        <v>127</v>
      </c>
      <c r="G3611" t="s">
        <v>128</v>
      </c>
      <c r="H3611">
        <v>7</v>
      </c>
      <c r="I3611">
        <v>30.053419875199999</v>
      </c>
      <c r="J3611">
        <v>33.053419875199999</v>
      </c>
      <c r="K3611">
        <v>2.8261324007350002</v>
      </c>
      <c r="L3611">
        <v>5.8261324007350002</v>
      </c>
      <c r="M3611">
        <v>173928</v>
      </c>
      <c r="N3611" t="s">
        <v>129</v>
      </c>
      <c r="P3611">
        <v>37.368000000000002</v>
      </c>
      <c r="S3611">
        <v>0</v>
      </c>
      <c r="T3611">
        <v>0</v>
      </c>
      <c r="V3611" t="s">
        <v>34</v>
      </c>
      <c r="W3611" s="1">
        <v>40873</v>
      </c>
      <c r="X3611">
        <v>20111126</v>
      </c>
      <c r="Y3611">
        <v>0.99480842857142904</v>
      </c>
      <c r="Z3611">
        <v>1.7101559542202799E-3</v>
      </c>
      <c r="AA3611">
        <v>0.99202999999999997</v>
      </c>
      <c r="AB3611">
        <v>-0.27544285714285399</v>
      </c>
      <c r="AC3611">
        <v>0.29114210991071898</v>
      </c>
      <c r="AD3611">
        <v>0.16660000000000599</v>
      </c>
      <c r="AE3611">
        <v>0</v>
      </c>
      <c r="AF3611">
        <v>0</v>
      </c>
      <c r="AI3611" s="2">
        <f t="shared" si="224"/>
        <v>40873</v>
      </c>
      <c r="AJ3611">
        <f t="shared" si="225"/>
        <v>2273.5598374153487</v>
      </c>
      <c r="AK3611">
        <f t="shared" si="226"/>
        <v>2273.5598374153487</v>
      </c>
      <c r="AL3611" s="3">
        <f>Sheet2!$Q$35</f>
        <v>13804.562889602981</v>
      </c>
      <c r="AM3611" s="3">
        <f>Sheet2!$Q$37</f>
        <v>11470.329043263515</v>
      </c>
      <c r="AN3611" s="3">
        <f>Sheet2!$Q$39</f>
        <v>2136.3846824700945</v>
      </c>
      <c r="AU3611">
        <f t="shared" si="227"/>
        <v>16.18567882936771</v>
      </c>
      <c r="AV3611" t="e">
        <f>VLOOKUP(AI3611,Sheet3!C$29:F$3725,4,FALSE)</f>
        <v>#N/A</v>
      </c>
    </row>
    <row r="3612" spans="1:48" x14ac:dyDescent="0.25">
      <c r="A3612">
        <v>213825386</v>
      </c>
      <c r="B3612">
        <v>11519</v>
      </c>
      <c r="C3612" t="s">
        <v>125</v>
      </c>
      <c r="D3612">
        <v>0</v>
      </c>
      <c r="E3612" t="s">
        <v>126</v>
      </c>
      <c r="F3612" t="s">
        <v>127</v>
      </c>
      <c r="G3612" t="s">
        <v>128</v>
      </c>
      <c r="H3612">
        <v>7</v>
      </c>
      <c r="I3612">
        <v>30.053419875199999</v>
      </c>
      <c r="J3612">
        <v>33.053419875199999</v>
      </c>
      <c r="K3612">
        <v>2.8261324007350002</v>
      </c>
      <c r="L3612">
        <v>5.8261324007350002</v>
      </c>
      <c r="M3612">
        <v>173928</v>
      </c>
      <c r="N3612" t="s">
        <v>129</v>
      </c>
      <c r="P3612">
        <v>37.368000000000002</v>
      </c>
      <c r="S3612">
        <v>0</v>
      </c>
      <c r="T3612">
        <v>0</v>
      </c>
      <c r="V3612" t="s">
        <v>34</v>
      </c>
      <c r="W3612" s="1">
        <v>40875</v>
      </c>
      <c r="X3612">
        <v>20111128</v>
      </c>
      <c r="Y3612">
        <v>0.99460571428571398</v>
      </c>
      <c r="Z3612">
        <v>2.21597741828911E-3</v>
      </c>
      <c r="AA3612">
        <v>0.99093900000000001</v>
      </c>
      <c r="AB3612">
        <v>-0.25517142857142799</v>
      </c>
      <c r="AC3612">
        <v>0.37592511683763202</v>
      </c>
      <c r="AD3612">
        <v>0.275700000000001</v>
      </c>
      <c r="AE3612">
        <v>0</v>
      </c>
      <c r="AF3612">
        <v>0</v>
      </c>
      <c r="AI3612" s="2">
        <f t="shared" si="224"/>
        <v>40875</v>
      </c>
      <c r="AJ3612">
        <f t="shared" si="225"/>
        <v>2379.7793868924491</v>
      </c>
      <c r="AK3612">
        <f t="shared" si="226"/>
        <v>2379.7793868924491</v>
      </c>
      <c r="AL3612" s="3">
        <f>Sheet2!$Q$35</f>
        <v>13804.562889602981</v>
      </c>
      <c r="AM3612" s="3">
        <f>Sheet2!$Q$37</f>
        <v>11470.329043263515</v>
      </c>
      <c r="AN3612" s="3">
        <f>Sheet2!$Q$39</f>
        <v>2136.3846824700945</v>
      </c>
      <c r="AU3612">
        <f t="shared" si="227"/>
        <v>16.941865442512213</v>
      </c>
      <c r="AV3612" t="e">
        <f>VLOOKUP(AI3612,Sheet3!C$29:F$3725,4,FALSE)</f>
        <v>#N/A</v>
      </c>
    </row>
    <row r="3613" spans="1:48" x14ac:dyDescent="0.25">
      <c r="A3613">
        <v>213837205</v>
      </c>
      <c r="B3613">
        <v>11519</v>
      </c>
      <c r="C3613" t="s">
        <v>125</v>
      </c>
      <c r="D3613">
        <v>0</v>
      </c>
      <c r="E3613" t="s">
        <v>126</v>
      </c>
      <c r="F3613" t="s">
        <v>127</v>
      </c>
      <c r="G3613" t="s">
        <v>128</v>
      </c>
      <c r="H3613">
        <v>7</v>
      </c>
      <c r="I3613">
        <v>30.053419875199999</v>
      </c>
      <c r="J3613">
        <v>33.053419875199999</v>
      </c>
      <c r="K3613">
        <v>2.8261324007350002</v>
      </c>
      <c r="L3613">
        <v>5.8261324007350002</v>
      </c>
      <c r="M3613">
        <v>173928</v>
      </c>
      <c r="N3613" t="s">
        <v>129</v>
      </c>
      <c r="P3613">
        <v>37.368000000000002</v>
      </c>
      <c r="S3613">
        <v>0</v>
      </c>
      <c r="T3613">
        <v>0</v>
      </c>
      <c r="V3613" t="s">
        <v>34</v>
      </c>
      <c r="W3613" s="1">
        <v>40876</v>
      </c>
      <c r="X3613">
        <v>20111129</v>
      </c>
      <c r="Y3613">
        <v>0.99426471428571395</v>
      </c>
      <c r="Z3613">
        <v>2.28856384874791E-3</v>
      </c>
      <c r="AA3613">
        <v>0.99088200000000004</v>
      </c>
      <c r="AB3613">
        <v>-0.221071428571427</v>
      </c>
      <c r="AC3613">
        <v>0.39475507312142299</v>
      </c>
      <c r="AD3613">
        <v>0.259100000000001</v>
      </c>
      <c r="AE3613">
        <v>0</v>
      </c>
      <c r="AF3613">
        <v>0</v>
      </c>
      <c r="AI3613" s="2">
        <f t="shared" si="224"/>
        <v>40876</v>
      </c>
      <c r="AJ3613">
        <f t="shared" si="225"/>
        <v>2557.754371100571</v>
      </c>
      <c r="AK3613">
        <f t="shared" si="226"/>
        <v>2557.754371100571</v>
      </c>
      <c r="AL3613" s="3">
        <f>Sheet2!$Q$35</f>
        <v>13804.562889602981</v>
      </c>
      <c r="AM3613" s="3">
        <f>Sheet2!$Q$37</f>
        <v>11470.329043263515</v>
      </c>
      <c r="AN3613" s="3">
        <f>Sheet2!$Q$39</f>
        <v>2136.3846824700945</v>
      </c>
      <c r="AU3613">
        <f t="shared" si="227"/>
        <v>18.208885507983311</v>
      </c>
      <c r="AV3613" t="e">
        <f>VLOOKUP(AI3613,Sheet3!C$29:F$3725,4,FALSE)</f>
        <v>#N/A</v>
      </c>
    </row>
    <row r="3614" spans="1:48" x14ac:dyDescent="0.25">
      <c r="A3614">
        <v>213845628</v>
      </c>
      <c r="B3614">
        <v>11519</v>
      </c>
      <c r="C3614" t="s">
        <v>125</v>
      </c>
      <c r="D3614">
        <v>0</v>
      </c>
      <c r="E3614" t="s">
        <v>126</v>
      </c>
      <c r="F3614" t="s">
        <v>127</v>
      </c>
      <c r="G3614" t="s">
        <v>128</v>
      </c>
      <c r="H3614">
        <v>7</v>
      </c>
      <c r="I3614">
        <v>30.053419875199999</v>
      </c>
      <c r="J3614">
        <v>33.053419875199999</v>
      </c>
      <c r="K3614">
        <v>2.8261324007350002</v>
      </c>
      <c r="L3614">
        <v>5.8261324007350002</v>
      </c>
      <c r="M3614">
        <v>173928</v>
      </c>
      <c r="N3614" t="s">
        <v>129</v>
      </c>
      <c r="P3614">
        <v>37.368000000000002</v>
      </c>
      <c r="S3614">
        <v>0</v>
      </c>
      <c r="T3614">
        <v>0</v>
      </c>
      <c r="V3614" t="s">
        <v>34</v>
      </c>
      <c r="W3614" s="1">
        <v>40877</v>
      </c>
      <c r="X3614">
        <v>20111130</v>
      </c>
      <c r="Y3614">
        <v>0.99421400000000004</v>
      </c>
      <c r="Z3614">
        <v>2.25491837039455E-3</v>
      </c>
      <c r="AA3614">
        <v>0.99088200000000004</v>
      </c>
      <c r="AB3614">
        <v>-0.215999999999999</v>
      </c>
      <c r="AC3614">
        <v>0.39138786753953198</v>
      </c>
      <c r="AD3614">
        <v>0.259100000000001</v>
      </c>
      <c r="AE3614">
        <v>0</v>
      </c>
      <c r="AF3614">
        <v>0</v>
      </c>
      <c r="AI3614" s="2">
        <f t="shared" si="224"/>
        <v>40877</v>
      </c>
      <c r="AJ3614">
        <f t="shared" si="225"/>
        <v>2584.1477355984971</v>
      </c>
      <c r="AK3614">
        <f t="shared" si="226"/>
        <v>2584.1477355984971</v>
      </c>
      <c r="AL3614" s="3">
        <f>Sheet2!$Q$35</f>
        <v>13804.562889602981</v>
      </c>
      <c r="AM3614" s="3">
        <f>Sheet2!$Q$37</f>
        <v>11470.329043263515</v>
      </c>
      <c r="AN3614" s="3">
        <f>Sheet2!$Q$39</f>
        <v>2136.3846824700945</v>
      </c>
      <c r="AU3614">
        <f t="shared" si="227"/>
        <v>18.396782265288593</v>
      </c>
      <c r="AV3614" t="e">
        <f>VLOOKUP(AI3614,Sheet3!C$29:F$3725,4,FALSE)</f>
        <v>#N/A</v>
      </c>
    </row>
    <row r="3615" spans="1:48" x14ac:dyDescent="0.25">
      <c r="A3615">
        <v>213857531</v>
      </c>
      <c r="B3615">
        <v>11519</v>
      </c>
      <c r="C3615" t="s">
        <v>125</v>
      </c>
      <c r="D3615">
        <v>0</v>
      </c>
      <c r="E3615" t="s">
        <v>126</v>
      </c>
      <c r="F3615" t="s">
        <v>127</v>
      </c>
      <c r="G3615" t="s">
        <v>128</v>
      </c>
      <c r="H3615">
        <v>7</v>
      </c>
      <c r="I3615">
        <v>30.053419875199999</v>
      </c>
      <c r="J3615">
        <v>33.053419875199999</v>
      </c>
      <c r="K3615">
        <v>2.8261324007350002</v>
      </c>
      <c r="L3615">
        <v>5.8261324007350002</v>
      </c>
      <c r="M3615">
        <v>173928</v>
      </c>
      <c r="N3615" t="s">
        <v>129</v>
      </c>
      <c r="P3615">
        <v>37.368000000000002</v>
      </c>
      <c r="S3615">
        <v>0</v>
      </c>
      <c r="T3615">
        <v>0</v>
      </c>
      <c r="V3615" t="s">
        <v>34</v>
      </c>
      <c r="W3615" s="1">
        <v>40878</v>
      </c>
      <c r="X3615">
        <v>20111201</v>
      </c>
      <c r="Y3615">
        <v>0.994382428571429</v>
      </c>
      <c r="Z3615">
        <v>2.2122448751788698E-3</v>
      </c>
      <c r="AA3615">
        <v>0.99133700000000002</v>
      </c>
      <c r="AB3615">
        <v>-0.23284285714285499</v>
      </c>
      <c r="AC3615">
        <v>0.38016603461849702</v>
      </c>
      <c r="AD3615">
        <v>0.21530000000000701</v>
      </c>
      <c r="AE3615">
        <v>0</v>
      </c>
      <c r="AF3615">
        <v>0</v>
      </c>
      <c r="AI3615" s="2">
        <f t="shared" si="224"/>
        <v>40878</v>
      </c>
      <c r="AJ3615">
        <f t="shared" si="225"/>
        <v>2496.4167000716552</v>
      </c>
      <c r="AK3615">
        <f t="shared" si="226"/>
        <v>2496.4167000716552</v>
      </c>
      <c r="AL3615" s="3">
        <f>Sheet2!$Q$35</f>
        <v>13804.562889602981</v>
      </c>
      <c r="AM3615" s="3">
        <f>Sheet2!$Q$37</f>
        <v>11470.329043263515</v>
      </c>
      <c r="AN3615" s="3">
        <f>Sheet2!$Q$39</f>
        <v>2136.3846824700945</v>
      </c>
      <c r="AU3615">
        <f t="shared" si="227"/>
        <v>17.772217060961445</v>
      </c>
      <c r="AV3615" t="e">
        <f>VLOOKUP(AI3615,Sheet3!C$29:F$3725,4,FALSE)</f>
        <v>#N/A</v>
      </c>
    </row>
    <row r="3616" spans="1:48" x14ac:dyDescent="0.25">
      <c r="A3616">
        <v>214043090</v>
      </c>
      <c r="B3616">
        <v>11519</v>
      </c>
      <c r="C3616" t="s">
        <v>125</v>
      </c>
      <c r="D3616">
        <v>0</v>
      </c>
      <c r="E3616" t="s">
        <v>126</v>
      </c>
      <c r="F3616" t="s">
        <v>127</v>
      </c>
      <c r="G3616" t="s">
        <v>128</v>
      </c>
      <c r="H3616">
        <v>7</v>
      </c>
      <c r="I3616">
        <v>30.053419875199999</v>
      </c>
      <c r="J3616">
        <v>33.053419875199999</v>
      </c>
      <c r="K3616">
        <v>2.8261324007350002</v>
      </c>
      <c r="L3616">
        <v>5.8261324007350002</v>
      </c>
      <c r="M3616">
        <v>173928</v>
      </c>
      <c r="N3616" t="s">
        <v>129</v>
      </c>
      <c r="P3616">
        <v>37.368000000000002</v>
      </c>
      <c r="S3616">
        <v>0</v>
      </c>
      <c r="T3616">
        <v>0</v>
      </c>
      <c r="V3616" t="s">
        <v>34</v>
      </c>
      <c r="W3616" s="1">
        <v>40879</v>
      </c>
      <c r="X3616">
        <v>20111202</v>
      </c>
      <c r="Y3616">
        <v>0.99463928571428595</v>
      </c>
      <c r="Z3616">
        <v>2.6161525028880598E-3</v>
      </c>
      <c r="AA3616">
        <v>0.99113799999999996</v>
      </c>
      <c r="AB3616">
        <v>-0.258528571428569</v>
      </c>
      <c r="AC3616">
        <v>0.41495824820709698</v>
      </c>
      <c r="AD3616">
        <v>0.24640000000000201</v>
      </c>
      <c r="AE3616">
        <v>0</v>
      </c>
      <c r="AF3616">
        <v>0</v>
      </c>
      <c r="AI3616" s="2">
        <f t="shared" si="224"/>
        <v>40879</v>
      </c>
      <c r="AJ3616">
        <f t="shared" si="225"/>
        <v>2362.2099852208048</v>
      </c>
      <c r="AK3616">
        <f t="shared" si="226"/>
        <v>2362.2099852208048</v>
      </c>
      <c r="AL3616" s="3">
        <f>Sheet2!$Q$35</f>
        <v>13804.562889602981</v>
      </c>
      <c r="AM3616" s="3">
        <f>Sheet2!$Q$37</f>
        <v>11470.329043263515</v>
      </c>
      <c r="AN3616" s="3">
        <f>Sheet2!$Q$39</f>
        <v>2136.3846824700945</v>
      </c>
      <c r="AU3616">
        <f t="shared" si="227"/>
        <v>16.816787277424343</v>
      </c>
      <c r="AV3616" t="e">
        <f>VLOOKUP(AI3616,Sheet3!C$29:F$3725,4,FALSE)</f>
        <v>#N/A</v>
      </c>
    </row>
    <row r="3617" spans="1:48" x14ac:dyDescent="0.25">
      <c r="A3617">
        <v>214393212</v>
      </c>
      <c r="B3617">
        <v>11519</v>
      </c>
      <c r="C3617" t="s">
        <v>125</v>
      </c>
      <c r="D3617">
        <v>0</v>
      </c>
      <c r="E3617" t="s">
        <v>126</v>
      </c>
      <c r="F3617" t="s">
        <v>127</v>
      </c>
      <c r="G3617" t="s">
        <v>128</v>
      </c>
      <c r="H3617">
        <v>7</v>
      </c>
      <c r="I3617">
        <v>30.053419875199999</v>
      </c>
      <c r="J3617">
        <v>33.053419875199999</v>
      </c>
      <c r="K3617">
        <v>2.8261324007350002</v>
      </c>
      <c r="L3617">
        <v>5.8261324007350002</v>
      </c>
      <c r="M3617">
        <v>173928</v>
      </c>
      <c r="N3617" t="s">
        <v>129</v>
      </c>
      <c r="P3617">
        <v>37.368000000000002</v>
      </c>
      <c r="S3617">
        <v>0</v>
      </c>
      <c r="T3617">
        <v>0</v>
      </c>
      <c r="V3617" t="s">
        <v>34</v>
      </c>
      <c r="W3617" s="1">
        <v>40880</v>
      </c>
      <c r="X3617">
        <v>20111203</v>
      </c>
      <c r="Y3617">
        <v>0.99457742857142895</v>
      </c>
      <c r="Z3617">
        <v>3.34201478397784E-3</v>
      </c>
      <c r="AA3617">
        <v>0.98913600000000002</v>
      </c>
      <c r="AB3617">
        <v>-0.25234285714285598</v>
      </c>
      <c r="AC3617">
        <v>0.48154960242101402</v>
      </c>
      <c r="AD3617">
        <v>0.45600000000000102</v>
      </c>
      <c r="AE3617">
        <v>0</v>
      </c>
      <c r="AF3617">
        <v>0</v>
      </c>
      <c r="AI3617" s="2">
        <f t="shared" si="224"/>
        <v>40880</v>
      </c>
      <c r="AJ3617">
        <f t="shared" si="225"/>
        <v>2394.5758948293515</v>
      </c>
      <c r="AK3617">
        <f t="shared" si="226"/>
        <v>2394.5758948293515</v>
      </c>
      <c r="AL3617" s="3">
        <f>Sheet2!$Q$35</f>
        <v>13804.562889602981</v>
      </c>
      <c r="AM3617" s="3">
        <f>Sheet2!$Q$37</f>
        <v>11470.329043263515</v>
      </c>
      <c r="AN3617" s="3">
        <f>Sheet2!$Q$39</f>
        <v>2136.3846824700945</v>
      </c>
      <c r="AU3617">
        <f t="shared" si="227"/>
        <v>17.047203125436432</v>
      </c>
      <c r="AV3617" t="e">
        <f>VLOOKUP(AI3617,Sheet3!C$29:F$3725,4,FALSE)</f>
        <v>#N/A</v>
      </c>
    </row>
    <row r="3618" spans="1:48" x14ac:dyDescent="0.25">
      <c r="A3618">
        <v>214735338</v>
      </c>
      <c r="B3618">
        <v>11519</v>
      </c>
      <c r="C3618" t="s">
        <v>125</v>
      </c>
      <c r="D3618">
        <v>0</v>
      </c>
      <c r="E3618" t="s">
        <v>126</v>
      </c>
      <c r="F3618" t="s">
        <v>127</v>
      </c>
      <c r="G3618" t="s">
        <v>128</v>
      </c>
      <c r="H3618">
        <v>7</v>
      </c>
      <c r="I3618">
        <v>30.053419875199999</v>
      </c>
      <c r="J3618">
        <v>33.053419875199999</v>
      </c>
      <c r="K3618">
        <v>2.8261324007350002</v>
      </c>
      <c r="L3618">
        <v>5.8261324007350002</v>
      </c>
      <c r="M3618">
        <v>173928</v>
      </c>
      <c r="N3618" t="s">
        <v>129</v>
      </c>
      <c r="P3618">
        <v>37.368000000000002</v>
      </c>
      <c r="S3618">
        <v>0</v>
      </c>
      <c r="T3618">
        <v>0</v>
      </c>
      <c r="V3618" t="s">
        <v>34</v>
      </c>
      <c r="W3618" s="1">
        <v>40881</v>
      </c>
      <c r="X3618">
        <v>20111204</v>
      </c>
      <c r="Y3618">
        <v>0.99436457142857104</v>
      </c>
      <c r="Z3618">
        <v>2.3109762845505699E-3</v>
      </c>
      <c r="AA3618">
        <v>0.99058999999999997</v>
      </c>
      <c r="AB3618">
        <v>-0.23105714285714199</v>
      </c>
      <c r="AC3618">
        <v>0.36099514779937703</v>
      </c>
      <c r="AD3618">
        <v>0.31060000000000498</v>
      </c>
      <c r="AE3618">
        <v>0</v>
      </c>
      <c r="AF3618">
        <v>0</v>
      </c>
      <c r="AI3618" s="2">
        <f t="shared" si="224"/>
        <v>40881</v>
      </c>
      <c r="AJ3618">
        <f t="shared" si="225"/>
        <v>2505.7283399677835</v>
      </c>
      <c r="AK3618">
        <f t="shared" si="226"/>
        <v>2505.7283399677835</v>
      </c>
      <c r="AL3618" s="3">
        <f>Sheet2!$Q$35</f>
        <v>13804.562889602981</v>
      </c>
      <c r="AM3618" s="3">
        <f>Sheet2!$Q$37</f>
        <v>11470.329043263515</v>
      </c>
      <c r="AN3618" s="3">
        <f>Sheet2!$Q$39</f>
        <v>2136.3846824700945</v>
      </c>
      <c r="AU3618">
        <f t="shared" si="227"/>
        <v>17.83850747050035</v>
      </c>
      <c r="AV3618" t="e">
        <f>VLOOKUP(AI3618,Sheet3!C$29:F$3725,4,FALSE)</f>
        <v>#N/A</v>
      </c>
    </row>
    <row r="3619" spans="1:48" x14ac:dyDescent="0.25">
      <c r="A3619">
        <v>215084613</v>
      </c>
      <c r="B3619">
        <v>11519</v>
      </c>
      <c r="C3619" t="s">
        <v>125</v>
      </c>
      <c r="D3619">
        <v>0</v>
      </c>
      <c r="E3619" t="s">
        <v>126</v>
      </c>
      <c r="F3619" t="s">
        <v>127</v>
      </c>
      <c r="G3619" t="s">
        <v>128</v>
      </c>
      <c r="H3619">
        <v>7</v>
      </c>
      <c r="I3619">
        <v>30.053419875199999</v>
      </c>
      <c r="J3619">
        <v>33.053419875199999</v>
      </c>
      <c r="K3619">
        <v>2.8261324007350002</v>
      </c>
      <c r="L3619">
        <v>5.8261324007350002</v>
      </c>
      <c r="M3619">
        <v>173928</v>
      </c>
      <c r="N3619" t="s">
        <v>129</v>
      </c>
      <c r="P3619">
        <v>37.368000000000002</v>
      </c>
      <c r="S3619">
        <v>0</v>
      </c>
      <c r="T3619">
        <v>0</v>
      </c>
      <c r="V3619" t="s">
        <v>34</v>
      </c>
      <c r="W3619" s="1">
        <v>40882</v>
      </c>
      <c r="X3619">
        <v>20111205</v>
      </c>
      <c r="Y3619">
        <v>0.99469757142857096</v>
      </c>
      <c r="Z3619">
        <v>1.71481834582665E-3</v>
      </c>
      <c r="AA3619">
        <v>0.99195500000000003</v>
      </c>
      <c r="AB3619">
        <v>-0.26435714285714002</v>
      </c>
      <c r="AC3619">
        <v>0.27611256947196</v>
      </c>
      <c r="AD3619">
        <v>0.17409999999999901</v>
      </c>
      <c r="AE3619">
        <v>0</v>
      </c>
      <c r="AF3619">
        <v>0</v>
      </c>
      <c r="AI3619" s="2">
        <f t="shared" si="224"/>
        <v>40882</v>
      </c>
      <c r="AJ3619">
        <f t="shared" si="225"/>
        <v>2331.6861721514724</v>
      </c>
      <c r="AK3619">
        <f t="shared" si="226"/>
        <v>2331.6861721514724</v>
      </c>
      <c r="AL3619" s="3">
        <f>Sheet2!$Q$35</f>
        <v>13804.562889602981</v>
      </c>
      <c r="AM3619" s="3">
        <f>Sheet2!$Q$37</f>
        <v>11470.329043263515</v>
      </c>
      <c r="AN3619" s="3">
        <f>Sheet2!$Q$39</f>
        <v>2136.3846824700945</v>
      </c>
      <c r="AU3619">
        <f t="shared" si="227"/>
        <v>16.599485481862402</v>
      </c>
      <c r="AV3619" t="e">
        <f>VLOOKUP(AI3619,Sheet3!C$29:F$3725,4,FALSE)</f>
        <v>#N/A</v>
      </c>
    </row>
    <row r="3620" spans="1:48" x14ac:dyDescent="0.25">
      <c r="A3620">
        <v>215344833</v>
      </c>
      <c r="B3620">
        <v>11519</v>
      </c>
      <c r="C3620" t="s">
        <v>125</v>
      </c>
      <c r="D3620">
        <v>0</v>
      </c>
      <c r="E3620" t="s">
        <v>126</v>
      </c>
      <c r="F3620" t="s">
        <v>127</v>
      </c>
      <c r="G3620" t="s">
        <v>128</v>
      </c>
      <c r="H3620">
        <v>7</v>
      </c>
      <c r="I3620">
        <v>30.053419875199999</v>
      </c>
      <c r="J3620">
        <v>33.053419875199999</v>
      </c>
      <c r="K3620">
        <v>2.8261324007350002</v>
      </c>
      <c r="L3620">
        <v>5.8261324007350002</v>
      </c>
      <c r="M3620">
        <v>173928</v>
      </c>
      <c r="N3620" t="s">
        <v>129</v>
      </c>
      <c r="P3620">
        <v>37.368000000000002</v>
      </c>
      <c r="S3620">
        <v>0</v>
      </c>
      <c r="T3620">
        <v>0</v>
      </c>
      <c r="V3620" t="s">
        <v>34</v>
      </c>
      <c r="W3620" s="1">
        <v>40883</v>
      </c>
      <c r="X3620">
        <v>20111206</v>
      </c>
      <c r="Y3620">
        <v>0.99465199999999998</v>
      </c>
      <c r="Z3620">
        <v>1.6608625125862401E-3</v>
      </c>
      <c r="AA3620">
        <v>0.99221700000000002</v>
      </c>
      <c r="AB3620">
        <v>-0.25979999999999598</v>
      </c>
      <c r="AC3620">
        <v>0.26285363118772198</v>
      </c>
      <c r="AD3620">
        <v>0.147900000000001</v>
      </c>
      <c r="AE3620">
        <v>0</v>
      </c>
      <c r="AF3620">
        <v>0</v>
      </c>
      <c r="AI3620" s="2">
        <f t="shared" si="224"/>
        <v>40883</v>
      </c>
      <c r="AJ3620">
        <f t="shared" si="225"/>
        <v>2355.5538057670929</v>
      </c>
      <c r="AK3620">
        <f t="shared" si="226"/>
        <v>2355.5538057670929</v>
      </c>
      <c r="AL3620" s="3">
        <f>Sheet2!$Q$35</f>
        <v>13804.562889602981</v>
      </c>
      <c r="AM3620" s="3">
        <f>Sheet2!$Q$37</f>
        <v>11470.329043263515</v>
      </c>
      <c r="AN3620" s="3">
        <f>Sheet2!$Q$39</f>
        <v>2136.3846824700945</v>
      </c>
      <c r="AU3620">
        <f t="shared" si="227"/>
        <v>16.769401331782863</v>
      </c>
      <c r="AV3620" t="e">
        <f>VLOOKUP(AI3620,Sheet3!C$29:F$3725,4,FALSE)</f>
        <v>#N/A</v>
      </c>
    </row>
    <row r="3621" spans="1:48" x14ac:dyDescent="0.25">
      <c r="A3621">
        <v>215695427</v>
      </c>
      <c r="B3621">
        <v>11519</v>
      </c>
      <c r="C3621" t="s">
        <v>125</v>
      </c>
      <c r="D3621">
        <v>0</v>
      </c>
      <c r="E3621" t="s">
        <v>126</v>
      </c>
      <c r="F3621" t="s">
        <v>127</v>
      </c>
      <c r="G3621" t="s">
        <v>128</v>
      </c>
      <c r="H3621">
        <v>7</v>
      </c>
      <c r="I3621">
        <v>30.053419875199999</v>
      </c>
      <c r="J3621">
        <v>33.053419875199999</v>
      </c>
      <c r="K3621">
        <v>2.8261324007350002</v>
      </c>
      <c r="L3621">
        <v>5.8261324007350002</v>
      </c>
      <c r="M3621">
        <v>173928</v>
      </c>
      <c r="N3621" t="s">
        <v>129</v>
      </c>
      <c r="P3621">
        <v>37.368000000000002</v>
      </c>
      <c r="S3621">
        <v>0</v>
      </c>
      <c r="T3621">
        <v>0</v>
      </c>
      <c r="V3621" t="s">
        <v>34</v>
      </c>
      <c r="W3621" s="1">
        <v>40884</v>
      </c>
      <c r="X3621">
        <v>20111207</v>
      </c>
      <c r="Y3621">
        <v>0.994239714285714</v>
      </c>
      <c r="Z3621">
        <v>1.69882368666302E-3</v>
      </c>
      <c r="AA3621">
        <v>0.99161600000000005</v>
      </c>
      <c r="AB3621">
        <v>-0.218571428571428</v>
      </c>
      <c r="AC3621">
        <v>0.24392557831252901</v>
      </c>
      <c r="AD3621">
        <v>0.1749</v>
      </c>
      <c r="AE3621">
        <v>0</v>
      </c>
      <c r="AF3621">
        <v>0</v>
      </c>
      <c r="AI3621" s="2">
        <f t="shared" si="224"/>
        <v>40884</v>
      </c>
      <c r="AJ3621">
        <f t="shared" si="225"/>
        <v>2570.7676269854419</v>
      </c>
      <c r="AK3621">
        <f t="shared" si="226"/>
        <v>2570.7676269854419</v>
      </c>
      <c r="AL3621" s="3">
        <f>Sheet2!$Q$35</f>
        <v>13804.562889602981</v>
      </c>
      <c r="AM3621" s="3">
        <f>Sheet2!$Q$37</f>
        <v>11470.329043263515</v>
      </c>
      <c r="AN3621" s="3">
        <f>Sheet2!$Q$39</f>
        <v>2136.3846824700945</v>
      </c>
      <c r="AU3621">
        <f t="shared" si="227"/>
        <v>18.30152805770232</v>
      </c>
      <c r="AV3621" t="e">
        <f>VLOOKUP(AI3621,Sheet3!C$29:F$3725,4,FALSE)</f>
        <v>#N/A</v>
      </c>
    </row>
    <row r="3622" spans="1:48" x14ac:dyDescent="0.25">
      <c r="A3622">
        <v>216046551</v>
      </c>
      <c r="B3622">
        <v>11519</v>
      </c>
      <c r="C3622" t="s">
        <v>125</v>
      </c>
      <c r="D3622">
        <v>0</v>
      </c>
      <c r="E3622" t="s">
        <v>126</v>
      </c>
      <c r="F3622" t="s">
        <v>127</v>
      </c>
      <c r="G3622" t="s">
        <v>128</v>
      </c>
      <c r="H3622">
        <v>7</v>
      </c>
      <c r="I3622">
        <v>30.053419875199999</v>
      </c>
      <c r="J3622">
        <v>33.053419875199999</v>
      </c>
      <c r="K3622">
        <v>2.8261324007350002</v>
      </c>
      <c r="L3622">
        <v>5.8261324007350002</v>
      </c>
      <c r="M3622">
        <v>173928</v>
      </c>
      <c r="N3622" t="s">
        <v>129</v>
      </c>
      <c r="P3622">
        <v>37.368000000000002</v>
      </c>
      <c r="S3622">
        <v>0</v>
      </c>
      <c r="T3622">
        <v>0</v>
      </c>
      <c r="V3622" t="s">
        <v>34</v>
      </c>
      <c r="W3622" s="1">
        <v>40885</v>
      </c>
      <c r="X3622">
        <v>20111208</v>
      </c>
      <c r="Y3622">
        <v>0.99461971428571405</v>
      </c>
      <c r="Z3622">
        <v>1.9546349103229102E-3</v>
      </c>
      <c r="AA3622">
        <v>0.99151699999999998</v>
      </c>
      <c r="AB3622">
        <v>-0.25657142857142701</v>
      </c>
      <c r="AC3622">
        <v>0.300338988070318</v>
      </c>
      <c r="AD3622">
        <v>0.18480000000000699</v>
      </c>
      <c r="AE3622">
        <v>0</v>
      </c>
      <c r="AF3622">
        <v>0</v>
      </c>
      <c r="AI3622" s="2">
        <f t="shared" si="224"/>
        <v>40885</v>
      </c>
      <c r="AJ3622">
        <f t="shared" si="225"/>
        <v>2372.4536135839298</v>
      </c>
      <c r="AK3622">
        <f t="shared" si="226"/>
        <v>2372.4536135839298</v>
      </c>
      <c r="AL3622" s="3">
        <f>Sheet2!$Q$35</f>
        <v>13804.562889602981</v>
      </c>
      <c r="AM3622" s="3">
        <f>Sheet2!$Q$37</f>
        <v>11470.329043263515</v>
      </c>
      <c r="AN3622" s="3">
        <f>Sheet2!$Q$39</f>
        <v>2136.3846824700945</v>
      </c>
      <c r="AU3622">
        <f t="shared" si="227"/>
        <v>16.889712597446458</v>
      </c>
      <c r="AV3622" t="e">
        <f>VLOOKUP(AI3622,Sheet3!C$29:F$3725,4,FALSE)</f>
        <v>#N/A</v>
      </c>
    </row>
    <row r="3623" spans="1:48" x14ac:dyDescent="0.25">
      <c r="A3623">
        <v>216273456</v>
      </c>
      <c r="B3623">
        <v>11519</v>
      </c>
      <c r="C3623" t="s">
        <v>125</v>
      </c>
      <c r="D3623">
        <v>0</v>
      </c>
      <c r="E3623" t="s">
        <v>126</v>
      </c>
      <c r="F3623" t="s">
        <v>127</v>
      </c>
      <c r="G3623" t="s">
        <v>128</v>
      </c>
      <c r="H3623">
        <v>7</v>
      </c>
      <c r="I3623">
        <v>30.053419875199999</v>
      </c>
      <c r="J3623">
        <v>33.053419875199999</v>
      </c>
      <c r="K3623">
        <v>2.8261324007350002</v>
      </c>
      <c r="L3623">
        <v>5.8261324007350002</v>
      </c>
      <c r="M3623">
        <v>173928</v>
      </c>
      <c r="N3623" t="s">
        <v>129</v>
      </c>
      <c r="P3623">
        <v>37.368000000000002</v>
      </c>
      <c r="S3623">
        <v>0</v>
      </c>
      <c r="T3623">
        <v>0</v>
      </c>
      <c r="V3623" t="s">
        <v>34</v>
      </c>
      <c r="W3623" s="1">
        <v>40886</v>
      </c>
      <c r="X3623">
        <v>20111209</v>
      </c>
      <c r="Y3623">
        <v>0.99449985714285705</v>
      </c>
      <c r="Z3623">
        <v>2.3870840208189302E-3</v>
      </c>
      <c r="AA3623">
        <v>0.99085199999999996</v>
      </c>
      <c r="AB3623">
        <v>-0.24458571428570999</v>
      </c>
      <c r="AC3623">
        <v>0.34545127598785103</v>
      </c>
      <c r="AD3623">
        <v>0.25130000000001002</v>
      </c>
      <c r="AE3623">
        <v>0</v>
      </c>
      <c r="AF3623">
        <v>0</v>
      </c>
      <c r="AI3623" s="2">
        <f t="shared" si="224"/>
        <v>40886</v>
      </c>
      <c r="AJ3623">
        <f t="shared" si="225"/>
        <v>2435.1229990837164</v>
      </c>
      <c r="AK3623">
        <f t="shared" si="226"/>
        <v>2435.1229990837164</v>
      </c>
      <c r="AL3623" s="3">
        <f>Sheet2!$Q$35</f>
        <v>13804.562889602981</v>
      </c>
      <c r="AM3623" s="3">
        <f>Sheet2!$Q$37</f>
        <v>11470.329043263515</v>
      </c>
      <c r="AN3623" s="3">
        <f>Sheet2!$Q$39</f>
        <v>2136.3846824700945</v>
      </c>
      <c r="AU3623">
        <f t="shared" si="227"/>
        <v>17.335861640651991</v>
      </c>
      <c r="AV3623" t="e">
        <f>VLOOKUP(AI3623,Sheet3!C$29:F$3725,4,FALSE)</f>
        <v>#N/A</v>
      </c>
    </row>
    <row r="3624" spans="1:48" x14ac:dyDescent="0.25">
      <c r="A3624">
        <v>216619113</v>
      </c>
      <c r="B3624">
        <v>11519</v>
      </c>
      <c r="C3624" t="s">
        <v>125</v>
      </c>
      <c r="D3624">
        <v>0</v>
      </c>
      <c r="E3624" t="s">
        <v>126</v>
      </c>
      <c r="F3624" t="s">
        <v>127</v>
      </c>
      <c r="G3624" t="s">
        <v>128</v>
      </c>
      <c r="H3624">
        <v>7</v>
      </c>
      <c r="I3624">
        <v>30.053419875199999</v>
      </c>
      <c r="J3624">
        <v>33.053419875199999</v>
      </c>
      <c r="K3624">
        <v>2.8261324007350002</v>
      </c>
      <c r="L3624">
        <v>5.8261324007350002</v>
      </c>
      <c r="M3624">
        <v>173928</v>
      </c>
      <c r="N3624" t="s">
        <v>129</v>
      </c>
      <c r="P3624">
        <v>37.368000000000002</v>
      </c>
      <c r="S3624">
        <v>0</v>
      </c>
      <c r="T3624">
        <v>0</v>
      </c>
      <c r="V3624" t="s">
        <v>34</v>
      </c>
      <c r="W3624" s="1">
        <v>40887</v>
      </c>
      <c r="X3624">
        <v>20111210</v>
      </c>
      <c r="Y3624">
        <v>0.99452214285714302</v>
      </c>
      <c r="Z3624">
        <v>2.5575358915828901E-3</v>
      </c>
      <c r="AA3624">
        <v>0.990618</v>
      </c>
      <c r="AB3624">
        <v>-0.24681428571428199</v>
      </c>
      <c r="AC3624">
        <v>0.365295330338821</v>
      </c>
      <c r="AD3624">
        <v>0.27470000000000599</v>
      </c>
      <c r="AE3624">
        <v>0</v>
      </c>
      <c r="AF3624">
        <v>0</v>
      </c>
      <c r="AI3624" s="2">
        <f t="shared" si="224"/>
        <v>40887</v>
      </c>
      <c r="AJ3624">
        <f t="shared" si="225"/>
        <v>2423.4787882864475</v>
      </c>
      <c r="AK3624">
        <f t="shared" si="226"/>
        <v>2423.4787882864475</v>
      </c>
      <c r="AL3624" s="3">
        <f>Sheet2!$Q$35</f>
        <v>13804.562889602981</v>
      </c>
      <c r="AM3624" s="3">
        <f>Sheet2!$Q$37</f>
        <v>11470.329043263515</v>
      </c>
      <c r="AN3624" s="3">
        <f>Sheet2!$Q$39</f>
        <v>2136.3846824700945</v>
      </c>
      <c r="AU3624">
        <f t="shared" si="227"/>
        <v>17.252965447165256</v>
      </c>
      <c r="AV3624" t="e">
        <f>VLOOKUP(AI3624,Sheet3!C$29:F$3725,4,FALSE)</f>
        <v>#N/A</v>
      </c>
    </row>
    <row r="3625" spans="1:48" x14ac:dyDescent="0.25">
      <c r="A3625">
        <v>216921496</v>
      </c>
      <c r="B3625">
        <v>11519</v>
      </c>
      <c r="C3625" t="s">
        <v>125</v>
      </c>
      <c r="D3625">
        <v>0</v>
      </c>
      <c r="E3625" t="s">
        <v>126</v>
      </c>
      <c r="F3625" t="s">
        <v>127</v>
      </c>
      <c r="G3625" t="s">
        <v>128</v>
      </c>
      <c r="H3625">
        <v>7</v>
      </c>
      <c r="I3625">
        <v>30.053419875199999</v>
      </c>
      <c r="J3625">
        <v>33.053419875199999</v>
      </c>
      <c r="K3625">
        <v>2.8261324007350002</v>
      </c>
      <c r="L3625">
        <v>5.8261324007350002</v>
      </c>
      <c r="M3625">
        <v>173928</v>
      </c>
      <c r="N3625" t="s">
        <v>129</v>
      </c>
      <c r="P3625">
        <v>37.368000000000002</v>
      </c>
      <c r="S3625">
        <v>0</v>
      </c>
      <c r="T3625">
        <v>0</v>
      </c>
      <c r="V3625" t="s">
        <v>34</v>
      </c>
      <c r="W3625" s="1">
        <v>40888</v>
      </c>
      <c r="X3625">
        <v>20111211</v>
      </c>
      <c r="Y3625">
        <v>0.99478</v>
      </c>
      <c r="Z3625">
        <v>2.0142212958291E-3</v>
      </c>
      <c r="AA3625">
        <v>0.99217699999999998</v>
      </c>
      <c r="AB3625">
        <v>-0.27259999999999601</v>
      </c>
      <c r="AC3625">
        <v>0.29138827312417098</v>
      </c>
      <c r="AD3625">
        <v>0.130000000000008</v>
      </c>
      <c r="AE3625">
        <v>0</v>
      </c>
      <c r="AF3625">
        <v>0</v>
      </c>
      <c r="AI3625" s="2">
        <f t="shared" si="224"/>
        <v>40888</v>
      </c>
      <c r="AJ3625">
        <f t="shared" si="225"/>
        <v>2288.4748494247906</v>
      </c>
      <c r="AK3625">
        <f t="shared" si="226"/>
        <v>2288.4748494247906</v>
      </c>
      <c r="AL3625" s="3">
        <f>Sheet2!$Q$35</f>
        <v>13804.562889602981</v>
      </c>
      <c r="AM3625" s="3">
        <f>Sheet2!$Q$37</f>
        <v>11470.329043263515</v>
      </c>
      <c r="AN3625" s="3">
        <f>Sheet2!$Q$39</f>
        <v>2136.3846824700945</v>
      </c>
      <c r="AU3625">
        <f t="shared" si="227"/>
        <v>16.291860153539687</v>
      </c>
      <c r="AV3625" t="e">
        <f>VLOOKUP(AI3625,Sheet3!C$29:F$3725,4,FALSE)</f>
        <v>#N/A</v>
      </c>
    </row>
    <row r="3626" spans="1:48" x14ac:dyDescent="0.25">
      <c r="A3626">
        <v>217144980</v>
      </c>
      <c r="B3626">
        <v>11519</v>
      </c>
      <c r="C3626" t="s">
        <v>125</v>
      </c>
      <c r="D3626">
        <v>0</v>
      </c>
      <c r="E3626" t="s">
        <v>126</v>
      </c>
      <c r="F3626" t="s">
        <v>127</v>
      </c>
      <c r="G3626" t="s">
        <v>128</v>
      </c>
      <c r="H3626">
        <v>7</v>
      </c>
      <c r="I3626">
        <v>30.053419875199999</v>
      </c>
      <c r="J3626">
        <v>33.053419875199999</v>
      </c>
      <c r="K3626">
        <v>2.8261324007350002</v>
      </c>
      <c r="L3626">
        <v>5.8261324007350002</v>
      </c>
      <c r="M3626">
        <v>173928</v>
      </c>
      <c r="N3626" t="s">
        <v>129</v>
      </c>
      <c r="P3626">
        <v>37.368000000000002</v>
      </c>
      <c r="S3626">
        <v>0</v>
      </c>
      <c r="T3626">
        <v>0</v>
      </c>
      <c r="V3626" t="s">
        <v>34</v>
      </c>
      <c r="W3626" s="1">
        <v>40889</v>
      </c>
      <c r="X3626">
        <v>20111212</v>
      </c>
      <c r="Y3626">
        <v>0.99520071428571399</v>
      </c>
      <c r="Z3626">
        <v>1.70858510505754E-3</v>
      </c>
      <c r="AA3626">
        <v>0.99308799999999997</v>
      </c>
      <c r="AB3626">
        <v>-0.31467142857142599</v>
      </c>
      <c r="AC3626">
        <v>0.24661521627417601</v>
      </c>
      <c r="AD3626">
        <v>3.38999999999978E-2</v>
      </c>
      <c r="AE3626">
        <v>0</v>
      </c>
      <c r="AF3626">
        <v>0</v>
      </c>
      <c r="AI3626" s="2">
        <f t="shared" si="224"/>
        <v>40889</v>
      </c>
      <c r="AJ3626">
        <f t="shared" si="225"/>
        <v>2067.1206263774075</v>
      </c>
      <c r="AK3626">
        <f t="shared" si="226"/>
        <v>2067.1206263774075</v>
      </c>
      <c r="AL3626" s="3">
        <f>Sheet2!$Q$35</f>
        <v>13804.562889602981</v>
      </c>
      <c r="AM3626" s="3">
        <f>Sheet2!$Q$37</f>
        <v>11470.329043263515</v>
      </c>
      <c r="AN3626" s="3">
        <f>Sheet2!$Q$39</f>
        <v>2136.3846824700945</v>
      </c>
      <c r="AU3626">
        <f t="shared" si="227"/>
        <v>14.716019349700471</v>
      </c>
      <c r="AV3626" t="e">
        <f>VLOOKUP(AI3626,Sheet3!C$29:F$3725,4,FALSE)</f>
        <v>#N/A</v>
      </c>
    </row>
    <row r="3627" spans="1:48" x14ac:dyDescent="0.25">
      <c r="A3627">
        <v>217485247</v>
      </c>
      <c r="B3627">
        <v>11519</v>
      </c>
      <c r="C3627" t="s">
        <v>125</v>
      </c>
      <c r="D3627">
        <v>0</v>
      </c>
      <c r="E3627" t="s">
        <v>126</v>
      </c>
      <c r="F3627" t="s">
        <v>127</v>
      </c>
      <c r="G3627" t="s">
        <v>128</v>
      </c>
      <c r="H3627">
        <v>7</v>
      </c>
      <c r="I3627">
        <v>30.053419875199999</v>
      </c>
      <c r="J3627">
        <v>33.053419875199999</v>
      </c>
      <c r="K3627">
        <v>2.8261324007350002</v>
      </c>
      <c r="L3627">
        <v>5.8261324007350002</v>
      </c>
      <c r="M3627">
        <v>173928</v>
      </c>
      <c r="N3627" t="s">
        <v>129</v>
      </c>
      <c r="P3627">
        <v>37.368000000000002</v>
      </c>
      <c r="S3627">
        <v>0</v>
      </c>
      <c r="T3627">
        <v>0</v>
      </c>
      <c r="V3627" t="s">
        <v>34</v>
      </c>
      <c r="W3627" s="1">
        <v>40890</v>
      </c>
      <c r="X3627">
        <v>20111213</v>
      </c>
      <c r="Y3627">
        <v>0.99475357142857102</v>
      </c>
      <c r="Z3627">
        <v>1.65395256946529E-3</v>
      </c>
      <c r="AA3627">
        <v>0.99280299999999999</v>
      </c>
      <c r="AB3627">
        <v>-0.26995714285714201</v>
      </c>
      <c r="AC3627">
        <v>0.22511263756581301</v>
      </c>
      <c r="AD3627">
        <v>5.6200000000006203E-2</v>
      </c>
      <c r="AE3627">
        <v>0</v>
      </c>
      <c r="AF3627">
        <v>0</v>
      </c>
      <c r="AI3627" s="2">
        <f t="shared" si="224"/>
        <v>40890</v>
      </c>
      <c r="AJ3627">
        <f t="shared" si="225"/>
        <v>2302.3350559142418</v>
      </c>
      <c r="AK3627">
        <f t="shared" si="226"/>
        <v>2302.3350559142418</v>
      </c>
      <c r="AL3627" s="3">
        <f>Sheet2!$Q$35</f>
        <v>13804.562889602981</v>
      </c>
      <c r="AM3627" s="3">
        <f>Sheet2!$Q$37</f>
        <v>11470.329043263515</v>
      </c>
      <c r="AN3627" s="3">
        <f>Sheet2!$Q$39</f>
        <v>2136.3846824700945</v>
      </c>
      <c r="AU3627">
        <f t="shared" si="227"/>
        <v>16.390532221481394</v>
      </c>
      <c r="AV3627" t="e">
        <f>VLOOKUP(AI3627,Sheet3!C$29:F$3725,4,FALSE)</f>
        <v>#N/A</v>
      </c>
    </row>
    <row r="3628" spans="1:48" x14ac:dyDescent="0.25">
      <c r="A3628">
        <v>217827579</v>
      </c>
      <c r="B3628">
        <v>11519</v>
      </c>
      <c r="C3628" t="s">
        <v>125</v>
      </c>
      <c r="D3628">
        <v>0</v>
      </c>
      <c r="E3628" t="s">
        <v>126</v>
      </c>
      <c r="F3628" t="s">
        <v>127</v>
      </c>
      <c r="G3628" t="s">
        <v>128</v>
      </c>
      <c r="H3628">
        <v>7</v>
      </c>
      <c r="I3628">
        <v>30.053419875199999</v>
      </c>
      <c r="J3628">
        <v>33.053419875199999</v>
      </c>
      <c r="K3628">
        <v>2.8261324007350002</v>
      </c>
      <c r="L3628">
        <v>5.8261324007350002</v>
      </c>
      <c r="M3628">
        <v>173928</v>
      </c>
      <c r="N3628" t="s">
        <v>129</v>
      </c>
      <c r="P3628">
        <v>37.368000000000002</v>
      </c>
      <c r="S3628">
        <v>0</v>
      </c>
      <c r="T3628">
        <v>0</v>
      </c>
      <c r="V3628" t="s">
        <v>34</v>
      </c>
      <c r="W3628" s="1">
        <v>40891</v>
      </c>
      <c r="X3628">
        <v>20111214</v>
      </c>
      <c r="Y3628">
        <v>0.99456842857142902</v>
      </c>
      <c r="Z3628">
        <v>1.40812305236874E-3</v>
      </c>
      <c r="AA3628">
        <v>0.99227500000000002</v>
      </c>
      <c r="AB3628">
        <v>-0.25144285714285403</v>
      </c>
      <c r="AC3628">
        <v>0.17494165441363699</v>
      </c>
      <c r="AD3628">
        <v>2.5000000000052801E-3</v>
      </c>
      <c r="AE3628">
        <v>0</v>
      </c>
      <c r="AF3628">
        <v>0</v>
      </c>
      <c r="AI3628" s="2">
        <f t="shared" si="224"/>
        <v>40891</v>
      </c>
      <c r="AJ3628">
        <f t="shared" si="225"/>
        <v>2399.2825996940956</v>
      </c>
      <c r="AK3628">
        <f t="shared" si="226"/>
        <v>2399.2825996940956</v>
      </c>
      <c r="AL3628" s="3">
        <f>Sheet2!$Q$35</f>
        <v>13804.562889602981</v>
      </c>
      <c r="AM3628" s="3">
        <f>Sheet2!$Q$37</f>
        <v>11470.329043263515</v>
      </c>
      <c r="AN3628" s="3">
        <f>Sheet2!$Q$39</f>
        <v>2136.3846824700945</v>
      </c>
      <c r="AU3628">
        <f t="shared" si="227"/>
        <v>17.080710584546008</v>
      </c>
      <c r="AV3628" t="e">
        <f>VLOOKUP(AI3628,Sheet3!C$29:F$3725,4,FALSE)</f>
        <v>#N/A</v>
      </c>
    </row>
    <row r="3629" spans="1:48" x14ac:dyDescent="0.25">
      <c r="A3629">
        <v>218519370</v>
      </c>
      <c r="B3629">
        <v>11519</v>
      </c>
      <c r="C3629" t="s">
        <v>125</v>
      </c>
      <c r="D3629">
        <v>0</v>
      </c>
      <c r="E3629" t="s">
        <v>126</v>
      </c>
      <c r="F3629" t="s">
        <v>127</v>
      </c>
      <c r="G3629" t="s">
        <v>128</v>
      </c>
      <c r="H3629">
        <v>7</v>
      </c>
      <c r="I3629">
        <v>30.053419875199999</v>
      </c>
      <c r="J3629">
        <v>33.053419875199999</v>
      </c>
      <c r="K3629">
        <v>2.8261324007350002</v>
      </c>
      <c r="L3629">
        <v>5.8261324007350002</v>
      </c>
      <c r="M3629">
        <v>173928</v>
      </c>
      <c r="N3629" t="s">
        <v>129</v>
      </c>
      <c r="P3629">
        <v>37.368000000000002</v>
      </c>
      <c r="S3629">
        <v>0</v>
      </c>
      <c r="T3629">
        <v>0</v>
      </c>
      <c r="V3629" t="s">
        <v>34</v>
      </c>
      <c r="W3629" s="1">
        <v>40892</v>
      </c>
      <c r="X3629">
        <v>20111215</v>
      </c>
      <c r="Y3629">
        <v>0.99496742857142895</v>
      </c>
      <c r="Z3629">
        <v>1.31287001392727E-3</v>
      </c>
      <c r="AA3629">
        <v>0.99281200000000003</v>
      </c>
      <c r="AB3629">
        <v>-0.29134285714285402</v>
      </c>
      <c r="AC3629">
        <v>0.15194046632192301</v>
      </c>
      <c r="AD3629">
        <v>-5.6899999999993102E-2</v>
      </c>
      <c r="AE3629">
        <v>0</v>
      </c>
      <c r="AF3629">
        <v>0</v>
      </c>
      <c r="AI3629" s="2">
        <f t="shared" si="224"/>
        <v>40892</v>
      </c>
      <c r="AJ3629">
        <f t="shared" si="225"/>
        <v>2190.027476771269</v>
      </c>
      <c r="AK3629">
        <f t="shared" si="226"/>
        <v>2190.027476771269</v>
      </c>
      <c r="AL3629" s="3">
        <f>Sheet2!$Q$35</f>
        <v>13804.562889602981</v>
      </c>
      <c r="AM3629" s="3">
        <f>Sheet2!$Q$37</f>
        <v>11470.329043263515</v>
      </c>
      <c r="AN3629" s="3">
        <f>Sheet2!$Q$39</f>
        <v>2136.3846824700945</v>
      </c>
      <c r="AU3629">
        <f t="shared" si="227"/>
        <v>15.59100437259994</v>
      </c>
      <c r="AV3629" t="e">
        <f>VLOOKUP(AI3629,Sheet3!C$29:F$3725,4,FALSE)</f>
        <v>#N/A</v>
      </c>
    </row>
    <row r="3630" spans="1:48" x14ac:dyDescent="0.25">
      <c r="A3630">
        <v>218531191</v>
      </c>
      <c r="B3630">
        <v>11519</v>
      </c>
      <c r="C3630" t="s">
        <v>125</v>
      </c>
      <c r="D3630">
        <v>0</v>
      </c>
      <c r="E3630" t="s">
        <v>126</v>
      </c>
      <c r="F3630" t="s">
        <v>127</v>
      </c>
      <c r="G3630" t="s">
        <v>128</v>
      </c>
      <c r="H3630">
        <v>7</v>
      </c>
      <c r="I3630">
        <v>30.053419875199999</v>
      </c>
      <c r="J3630">
        <v>33.053419875199999</v>
      </c>
      <c r="K3630">
        <v>2.8261324007350002</v>
      </c>
      <c r="L3630">
        <v>5.8261324007350002</v>
      </c>
      <c r="M3630">
        <v>173928</v>
      </c>
      <c r="N3630" t="s">
        <v>129</v>
      </c>
      <c r="P3630">
        <v>37.368000000000002</v>
      </c>
      <c r="S3630">
        <v>0</v>
      </c>
      <c r="T3630">
        <v>0</v>
      </c>
      <c r="V3630" t="s">
        <v>34</v>
      </c>
      <c r="W3630" s="1">
        <v>40893</v>
      </c>
      <c r="X3630">
        <v>20111216</v>
      </c>
      <c r="Y3630">
        <v>0.99482885714285696</v>
      </c>
      <c r="Z3630">
        <v>1.3501572848663001E-3</v>
      </c>
      <c r="AA3630">
        <v>0.99279200000000001</v>
      </c>
      <c r="AB3630">
        <v>-0.27748571428571001</v>
      </c>
      <c r="AC3630">
        <v>0.149294057183148</v>
      </c>
      <c r="AD3630">
        <v>-3.1399999999992503E-2</v>
      </c>
      <c r="AE3630">
        <v>0</v>
      </c>
      <c r="AF3630">
        <v>0</v>
      </c>
      <c r="AI3630" s="2">
        <f t="shared" si="224"/>
        <v>40893</v>
      </c>
      <c r="AJ3630">
        <f t="shared" si="225"/>
        <v>2262.838222715538</v>
      </c>
      <c r="AK3630">
        <f t="shared" si="226"/>
        <v>2262.838222715538</v>
      </c>
      <c r="AL3630" s="3">
        <f>Sheet2!$Q$35</f>
        <v>13804.562889602981</v>
      </c>
      <c r="AM3630" s="3">
        <f>Sheet2!$Q$37</f>
        <v>11470.329043263515</v>
      </c>
      <c r="AN3630" s="3">
        <f>Sheet2!$Q$39</f>
        <v>2136.3846824700945</v>
      </c>
      <c r="AU3630">
        <f t="shared" si="227"/>
        <v>16.109350681233</v>
      </c>
      <c r="AV3630" t="e">
        <f>VLOOKUP(AI3630,Sheet3!C$29:F$3725,4,FALSE)</f>
        <v>#N/A</v>
      </c>
    </row>
    <row r="3631" spans="1:48" x14ac:dyDescent="0.25">
      <c r="A3631">
        <v>218542894</v>
      </c>
      <c r="B3631">
        <v>11519</v>
      </c>
      <c r="C3631" t="s">
        <v>125</v>
      </c>
      <c r="D3631">
        <v>0</v>
      </c>
      <c r="E3631" t="s">
        <v>126</v>
      </c>
      <c r="F3631" t="s">
        <v>127</v>
      </c>
      <c r="G3631" t="s">
        <v>128</v>
      </c>
      <c r="H3631">
        <v>7</v>
      </c>
      <c r="I3631">
        <v>30.053419875199999</v>
      </c>
      <c r="J3631">
        <v>33.053419875199999</v>
      </c>
      <c r="K3631">
        <v>2.8261324007350002</v>
      </c>
      <c r="L3631">
        <v>5.8261324007350002</v>
      </c>
      <c r="M3631">
        <v>173928</v>
      </c>
      <c r="N3631" t="s">
        <v>129</v>
      </c>
      <c r="P3631">
        <v>37.368000000000002</v>
      </c>
      <c r="S3631">
        <v>0</v>
      </c>
      <c r="T3631">
        <v>0</v>
      </c>
      <c r="V3631" t="s">
        <v>34</v>
      </c>
      <c r="W3631" s="1">
        <v>40894</v>
      </c>
      <c r="X3631">
        <v>20111217</v>
      </c>
      <c r="Y3631">
        <v>0.99499957142857098</v>
      </c>
      <c r="Z3631">
        <v>1.78592159939448E-3</v>
      </c>
      <c r="AA3631">
        <v>0.99285299999999999</v>
      </c>
      <c r="AB3631">
        <v>-0.29455714285714002</v>
      </c>
      <c r="AC3631">
        <v>0.148954843177799</v>
      </c>
      <c r="AD3631">
        <v>-2.8899999999998399E-2</v>
      </c>
      <c r="AE3631">
        <v>0</v>
      </c>
      <c r="AF3631">
        <v>0</v>
      </c>
      <c r="AI3631" s="2">
        <f t="shared" si="224"/>
        <v>40894</v>
      </c>
      <c r="AJ3631">
        <f t="shared" si="225"/>
        <v>2173.1175385946408</v>
      </c>
      <c r="AK3631">
        <f t="shared" si="226"/>
        <v>2173.1175385946408</v>
      </c>
      <c r="AL3631" s="3">
        <f>Sheet2!$Q$35</f>
        <v>13804.562889602981</v>
      </c>
      <c r="AM3631" s="3">
        <f>Sheet2!$Q$37</f>
        <v>11470.329043263515</v>
      </c>
      <c r="AN3631" s="3">
        <f>Sheet2!$Q$39</f>
        <v>2136.3846824700945</v>
      </c>
      <c r="AU3631">
        <f t="shared" si="227"/>
        <v>15.470620987985566</v>
      </c>
      <c r="AV3631" t="e">
        <f>VLOOKUP(AI3631,Sheet3!C$29:F$3725,4,FALSE)</f>
        <v>#N/A</v>
      </c>
    </row>
    <row r="3632" spans="1:48" x14ac:dyDescent="0.25">
      <c r="A3632">
        <v>218554582</v>
      </c>
      <c r="B3632">
        <v>11519</v>
      </c>
      <c r="C3632" t="s">
        <v>125</v>
      </c>
      <c r="D3632">
        <v>0</v>
      </c>
      <c r="E3632" t="s">
        <v>126</v>
      </c>
      <c r="F3632" t="s">
        <v>127</v>
      </c>
      <c r="G3632" t="s">
        <v>128</v>
      </c>
      <c r="H3632">
        <v>7</v>
      </c>
      <c r="I3632">
        <v>30.053419875199999</v>
      </c>
      <c r="J3632">
        <v>33.053419875199999</v>
      </c>
      <c r="K3632">
        <v>2.8261324007350002</v>
      </c>
      <c r="L3632">
        <v>5.8261324007350002</v>
      </c>
      <c r="M3632">
        <v>173928</v>
      </c>
      <c r="N3632" t="s">
        <v>129</v>
      </c>
      <c r="P3632">
        <v>37.368000000000002</v>
      </c>
      <c r="S3632">
        <v>0</v>
      </c>
      <c r="T3632">
        <v>0</v>
      </c>
      <c r="V3632" t="s">
        <v>34</v>
      </c>
      <c r="W3632" s="1">
        <v>40895</v>
      </c>
      <c r="X3632">
        <v>20111218</v>
      </c>
      <c r="Y3632">
        <v>0.99524842857142903</v>
      </c>
      <c r="Z3632">
        <v>2.4016949881961402E-3</v>
      </c>
      <c r="AA3632">
        <v>0.99204300000000001</v>
      </c>
      <c r="AB3632">
        <v>-0.31944285714285497</v>
      </c>
      <c r="AC3632">
        <v>0.15789597712366399</v>
      </c>
      <c r="AD3632">
        <v>-7.7099999999996602E-2</v>
      </c>
      <c r="AE3632">
        <v>0</v>
      </c>
      <c r="AF3632">
        <v>0</v>
      </c>
      <c r="AI3632" s="2">
        <f t="shared" si="224"/>
        <v>40895</v>
      </c>
      <c r="AJ3632">
        <f t="shared" si="225"/>
        <v>2041.9313595830463</v>
      </c>
      <c r="AK3632">
        <f t="shared" si="226"/>
        <v>2041.9313595830463</v>
      </c>
      <c r="AL3632" s="3">
        <f>Sheet2!$Q$35</f>
        <v>13804.562889602981</v>
      </c>
      <c r="AM3632" s="3">
        <f>Sheet2!$Q$37</f>
        <v>11470.329043263515</v>
      </c>
      <c r="AN3632" s="3">
        <f>Sheet2!$Q$39</f>
        <v>2136.3846824700945</v>
      </c>
      <c r="AU3632">
        <f t="shared" si="227"/>
        <v>14.53669467322999</v>
      </c>
      <c r="AV3632" t="e">
        <f>VLOOKUP(AI3632,Sheet3!C$29:F$3725,4,FALSE)</f>
        <v>#N/A</v>
      </c>
    </row>
    <row r="3633" spans="1:48" x14ac:dyDescent="0.25">
      <c r="A3633">
        <v>218695606</v>
      </c>
      <c r="B3633">
        <v>11519</v>
      </c>
      <c r="C3633" t="s">
        <v>125</v>
      </c>
      <c r="D3633">
        <v>0</v>
      </c>
      <c r="E3633" t="s">
        <v>126</v>
      </c>
      <c r="F3633" t="s">
        <v>127</v>
      </c>
      <c r="G3633" t="s">
        <v>128</v>
      </c>
      <c r="H3633">
        <v>7</v>
      </c>
      <c r="I3633">
        <v>30.053419875199999</v>
      </c>
      <c r="J3633">
        <v>33.053419875199999</v>
      </c>
      <c r="K3633">
        <v>2.8261324007350002</v>
      </c>
      <c r="L3633">
        <v>5.8261324007350002</v>
      </c>
      <c r="M3633">
        <v>173928</v>
      </c>
      <c r="N3633" t="s">
        <v>129</v>
      </c>
      <c r="P3633">
        <v>37.368000000000002</v>
      </c>
      <c r="S3633">
        <v>0</v>
      </c>
      <c r="T3633">
        <v>0</v>
      </c>
      <c r="V3633" t="s">
        <v>34</v>
      </c>
      <c r="W3633" s="1">
        <v>40896</v>
      </c>
      <c r="X3633">
        <v>20111219</v>
      </c>
      <c r="Y3633">
        <v>0.99433514285714297</v>
      </c>
      <c r="Z3633">
        <v>2.3968297173302998E-3</v>
      </c>
      <c r="AA3633">
        <v>0.99118799999999996</v>
      </c>
      <c r="AB3633">
        <v>-0.22811428571428199</v>
      </c>
      <c r="AC3633">
        <v>0.170479596002166</v>
      </c>
      <c r="AD3633">
        <v>0.107200000000007</v>
      </c>
      <c r="AE3633">
        <v>0</v>
      </c>
      <c r="AF3633">
        <v>0</v>
      </c>
      <c r="AI3633" s="2">
        <f t="shared" si="224"/>
        <v>40896</v>
      </c>
      <c r="AJ3633">
        <f t="shared" si="225"/>
        <v>2521.0686356108636</v>
      </c>
      <c r="AK3633">
        <f t="shared" si="226"/>
        <v>2521.0686356108636</v>
      </c>
      <c r="AL3633" s="3">
        <f>Sheet2!$Q$35</f>
        <v>13804.562889602981</v>
      </c>
      <c r="AM3633" s="3">
        <f>Sheet2!$Q$37</f>
        <v>11470.329043263515</v>
      </c>
      <c r="AN3633" s="3">
        <f>Sheet2!$Q$39</f>
        <v>2136.3846824700945</v>
      </c>
      <c r="AU3633">
        <f t="shared" si="227"/>
        <v>17.947716427458662</v>
      </c>
      <c r="AV3633" t="e">
        <f>VLOOKUP(AI3633,Sheet3!C$29:F$3725,4,FALSE)</f>
        <v>#N/A</v>
      </c>
    </row>
    <row r="3634" spans="1:48" x14ac:dyDescent="0.25">
      <c r="A3634">
        <v>218707306</v>
      </c>
      <c r="B3634">
        <v>11519</v>
      </c>
      <c r="C3634" t="s">
        <v>125</v>
      </c>
      <c r="D3634">
        <v>0</v>
      </c>
      <c r="E3634" t="s">
        <v>126</v>
      </c>
      <c r="F3634" t="s">
        <v>127</v>
      </c>
      <c r="G3634" t="s">
        <v>128</v>
      </c>
      <c r="H3634">
        <v>7</v>
      </c>
      <c r="I3634">
        <v>30.053419875199999</v>
      </c>
      <c r="J3634">
        <v>33.053419875199999</v>
      </c>
      <c r="K3634">
        <v>2.8261324007350002</v>
      </c>
      <c r="L3634">
        <v>5.8261324007350002</v>
      </c>
      <c r="M3634">
        <v>173928</v>
      </c>
      <c r="N3634" t="s">
        <v>129</v>
      </c>
      <c r="P3634">
        <v>37.368000000000002</v>
      </c>
      <c r="S3634">
        <v>0</v>
      </c>
      <c r="T3634">
        <v>0</v>
      </c>
      <c r="V3634" t="s">
        <v>34</v>
      </c>
      <c r="W3634" s="1">
        <v>40897</v>
      </c>
      <c r="X3634">
        <v>20111220</v>
      </c>
      <c r="Y3634">
        <v>0.99130457142857098</v>
      </c>
      <c r="Z3634">
        <v>1.88907376072755E-3</v>
      </c>
      <c r="AA3634">
        <v>0.98767000000000005</v>
      </c>
      <c r="AB3634">
        <v>7.4942857142856797E-2</v>
      </c>
      <c r="AC3634">
        <v>0.246342124795942</v>
      </c>
      <c r="AD3634">
        <v>0.60259999999999803</v>
      </c>
      <c r="AE3634">
        <v>0</v>
      </c>
      <c r="AF3634">
        <v>0</v>
      </c>
      <c r="AI3634" s="2">
        <f t="shared" si="224"/>
        <v>40897</v>
      </c>
      <c r="AJ3634">
        <f t="shared" si="225"/>
        <v>4065.5883347121999</v>
      </c>
      <c r="AK3634">
        <f t="shared" si="226"/>
        <v>4065.5883347121999</v>
      </c>
      <c r="AL3634" s="3">
        <f>Sheet2!$Q$35</f>
        <v>13804.562889602981</v>
      </c>
      <c r="AM3634" s="3">
        <f>Sheet2!$Q$37</f>
        <v>11470.329043263515</v>
      </c>
      <c r="AN3634" s="3">
        <f>Sheet2!$Q$39</f>
        <v>2136.3846824700945</v>
      </c>
      <c r="AU3634">
        <f t="shared" si="227"/>
        <v>28.943292344961502</v>
      </c>
      <c r="AV3634" t="e">
        <f>VLOOKUP(AI3634,Sheet3!C$29:F$3725,4,FALSE)</f>
        <v>#N/A</v>
      </c>
    </row>
    <row r="3635" spans="1:48" x14ac:dyDescent="0.25">
      <c r="A3635">
        <v>218719016</v>
      </c>
      <c r="B3635">
        <v>11519</v>
      </c>
      <c r="C3635" t="s">
        <v>125</v>
      </c>
      <c r="D3635">
        <v>0</v>
      </c>
      <c r="E3635" t="s">
        <v>126</v>
      </c>
      <c r="F3635" t="s">
        <v>127</v>
      </c>
      <c r="G3635" t="s">
        <v>128</v>
      </c>
      <c r="H3635">
        <v>7</v>
      </c>
      <c r="I3635">
        <v>30.053419875199999</v>
      </c>
      <c r="J3635">
        <v>33.053419875199999</v>
      </c>
      <c r="K3635">
        <v>2.8261324007350002</v>
      </c>
      <c r="L3635">
        <v>5.8261324007350002</v>
      </c>
      <c r="M3635">
        <v>173928</v>
      </c>
      <c r="N3635" t="s">
        <v>129</v>
      </c>
      <c r="P3635">
        <v>37.368000000000002</v>
      </c>
      <c r="S3635">
        <v>0</v>
      </c>
      <c r="T3635">
        <v>0</v>
      </c>
      <c r="V3635" t="s">
        <v>34</v>
      </c>
      <c r="W3635" s="1">
        <v>40898</v>
      </c>
      <c r="X3635">
        <v>20111221</v>
      </c>
      <c r="Y3635">
        <v>0.99072028571428605</v>
      </c>
      <c r="Z3635">
        <v>1.79642953138286E-3</v>
      </c>
      <c r="AA3635">
        <v>0.98761399999999999</v>
      </c>
      <c r="AB3635">
        <v>0.133371428571434</v>
      </c>
      <c r="AC3635">
        <v>0.25596178684821302</v>
      </c>
      <c r="AD3635">
        <v>0.60820000000000296</v>
      </c>
      <c r="AE3635">
        <v>0</v>
      </c>
      <c r="AF3635">
        <v>0</v>
      </c>
      <c r="AI3635" s="2">
        <f t="shared" si="224"/>
        <v>40898</v>
      </c>
      <c r="AJ3635">
        <f t="shared" si="225"/>
        <v>4355.3429105710238</v>
      </c>
      <c r="AK3635">
        <f t="shared" si="226"/>
        <v>4355.3429105710238</v>
      </c>
      <c r="AL3635" s="3">
        <f>Sheet2!$Q$35</f>
        <v>13804.562889602981</v>
      </c>
      <c r="AM3635" s="3">
        <f>Sheet2!$Q$37</f>
        <v>11470.329043263515</v>
      </c>
      <c r="AN3635" s="3">
        <f>Sheet2!$Q$39</f>
        <v>2136.3846824700945</v>
      </c>
      <c r="AU3635">
        <f t="shared" si="227"/>
        <v>31.006081468436776</v>
      </c>
      <c r="AV3635" t="e">
        <f>VLOOKUP(AI3635,Sheet3!C$29:F$3725,4,FALSE)</f>
        <v>#N/A</v>
      </c>
    </row>
    <row r="3636" spans="1:48" x14ac:dyDescent="0.25">
      <c r="A3636">
        <v>218730843</v>
      </c>
      <c r="B3636">
        <v>11519</v>
      </c>
      <c r="C3636" t="s">
        <v>125</v>
      </c>
      <c r="D3636">
        <v>0</v>
      </c>
      <c r="E3636" t="s">
        <v>126</v>
      </c>
      <c r="F3636" t="s">
        <v>127</v>
      </c>
      <c r="G3636" t="s">
        <v>128</v>
      </c>
      <c r="H3636">
        <v>7</v>
      </c>
      <c r="I3636">
        <v>30.053419875199999</v>
      </c>
      <c r="J3636">
        <v>33.053419875199999</v>
      </c>
      <c r="K3636">
        <v>2.8261324007350002</v>
      </c>
      <c r="L3636">
        <v>5.8261324007350002</v>
      </c>
      <c r="M3636">
        <v>173928</v>
      </c>
      <c r="N3636" t="s">
        <v>129</v>
      </c>
      <c r="P3636">
        <v>37.368000000000002</v>
      </c>
      <c r="S3636">
        <v>0</v>
      </c>
      <c r="T3636">
        <v>0</v>
      </c>
      <c r="V3636" t="s">
        <v>34</v>
      </c>
      <c r="W3636" s="1">
        <v>40899</v>
      </c>
      <c r="X3636">
        <v>20111222</v>
      </c>
      <c r="Y3636">
        <v>0.99039600000000005</v>
      </c>
      <c r="Z3636">
        <v>2.2028421252035901E-3</v>
      </c>
      <c r="AA3636">
        <v>0.98666299999999996</v>
      </c>
      <c r="AB3636">
        <v>0.165800000000003</v>
      </c>
      <c r="AC3636">
        <v>0.30321450210324002</v>
      </c>
      <c r="AD3636">
        <v>0.70330000000000703</v>
      </c>
      <c r="AE3636">
        <v>0</v>
      </c>
      <c r="AF3636">
        <v>0</v>
      </c>
      <c r="AI3636" s="2">
        <f t="shared" si="224"/>
        <v>40899</v>
      </c>
      <c r="AJ3636">
        <f t="shared" si="225"/>
        <v>4515.0408325763419</v>
      </c>
      <c r="AK3636">
        <f t="shared" si="226"/>
        <v>4515.0408325763419</v>
      </c>
      <c r="AL3636" s="3">
        <f>Sheet2!$Q$35</f>
        <v>13804.562889602981</v>
      </c>
      <c r="AM3636" s="3">
        <f>Sheet2!$Q$37</f>
        <v>11470.329043263515</v>
      </c>
      <c r="AN3636" s="3">
        <f>Sheet2!$Q$39</f>
        <v>2136.3846824700945</v>
      </c>
      <c r="AU3636">
        <f t="shared" si="227"/>
        <v>32.142985469271864</v>
      </c>
      <c r="AV3636" t="e">
        <f>VLOOKUP(AI3636,Sheet3!C$29:F$3725,4,FALSE)</f>
        <v>#N/A</v>
      </c>
    </row>
    <row r="3637" spans="1:48" x14ac:dyDescent="0.25">
      <c r="A3637">
        <v>218742668</v>
      </c>
      <c r="B3637">
        <v>11519</v>
      </c>
      <c r="C3637" t="s">
        <v>125</v>
      </c>
      <c r="D3637">
        <v>0</v>
      </c>
      <c r="E3637" t="s">
        <v>126</v>
      </c>
      <c r="F3637" t="s">
        <v>127</v>
      </c>
      <c r="G3637" t="s">
        <v>128</v>
      </c>
      <c r="H3637">
        <v>7</v>
      </c>
      <c r="I3637">
        <v>30.053419875199999</v>
      </c>
      <c r="J3637">
        <v>33.053419875199999</v>
      </c>
      <c r="K3637">
        <v>2.8261324007350002</v>
      </c>
      <c r="L3637">
        <v>5.8261324007350002</v>
      </c>
      <c r="M3637">
        <v>173928</v>
      </c>
      <c r="N3637" t="s">
        <v>129</v>
      </c>
      <c r="P3637">
        <v>37.368000000000002</v>
      </c>
      <c r="S3637">
        <v>0</v>
      </c>
      <c r="T3637">
        <v>0</v>
      </c>
      <c r="V3637" t="s">
        <v>34</v>
      </c>
      <c r="W3637" s="1">
        <v>40900</v>
      </c>
      <c r="X3637">
        <v>20111223</v>
      </c>
      <c r="Y3637">
        <v>0.990838285714286</v>
      </c>
      <c r="Z3637">
        <v>1.65134375709047E-3</v>
      </c>
      <c r="AA3637">
        <v>0.98843199999999998</v>
      </c>
      <c r="AB3637">
        <v>0.12157142857143</v>
      </c>
      <c r="AC3637">
        <v>0.23268387330874399</v>
      </c>
      <c r="AD3637">
        <v>0.52640000000000498</v>
      </c>
      <c r="AE3637">
        <v>0</v>
      </c>
      <c r="AF3637">
        <v>0</v>
      </c>
      <c r="AI3637" s="2">
        <f t="shared" si="224"/>
        <v>40900</v>
      </c>
      <c r="AJ3637">
        <f t="shared" si="225"/>
        <v>4297.0342816244811</v>
      </c>
      <c r="AK3637">
        <f t="shared" si="226"/>
        <v>4297.0342816244811</v>
      </c>
      <c r="AL3637" s="3">
        <f>Sheet2!$Q$35</f>
        <v>13804.562889602981</v>
      </c>
      <c r="AM3637" s="3">
        <f>Sheet2!$Q$37</f>
        <v>11470.329043263515</v>
      </c>
      <c r="AN3637" s="3">
        <f>Sheet2!$Q$39</f>
        <v>2136.3846824700945</v>
      </c>
      <c r="AU3637">
        <f t="shared" si="227"/>
        <v>30.590977046913206</v>
      </c>
      <c r="AV3637" t="e">
        <f>VLOOKUP(AI3637,Sheet3!C$29:F$3725,4,FALSE)</f>
        <v>#N/A</v>
      </c>
    </row>
    <row r="3638" spans="1:48" x14ac:dyDescent="0.25">
      <c r="A3638">
        <v>218751816</v>
      </c>
      <c r="B3638">
        <v>11519</v>
      </c>
      <c r="C3638" t="s">
        <v>125</v>
      </c>
      <c r="D3638">
        <v>0</v>
      </c>
      <c r="E3638" t="s">
        <v>126</v>
      </c>
      <c r="F3638" t="s">
        <v>127</v>
      </c>
      <c r="G3638" t="s">
        <v>128</v>
      </c>
      <c r="H3638">
        <v>7</v>
      </c>
      <c r="I3638">
        <v>30.053419875199999</v>
      </c>
      <c r="J3638">
        <v>33.053419875199999</v>
      </c>
      <c r="K3638">
        <v>2.8261324007350002</v>
      </c>
      <c r="L3638">
        <v>5.8261324007350002</v>
      </c>
      <c r="M3638">
        <v>173928</v>
      </c>
      <c r="N3638" t="s">
        <v>129</v>
      </c>
      <c r="P3638">
        <v>37.368000000000002</v>
      </c>
      <c r="S3638">
        <v>0</v>
      </c>
      <c r="T3638">
        <v>0</v>
      </c>
      <c r="V3638" t="s">
        <v>34</v>
      </c>
      <c r="W3638" s="1">
        <v>40901</v>
      </c>
      <c r="X3638">
        <v>20111224</v>
      </c>
      <c r="Y3638">
        <v>0.99317485714285703</v>
      </c>
      <c r="Z3638">
        <v>2.2570670873358302E-3</v>
      </c>
      <c r="AA3638">
        <v>0.98933300000000002</v>
      </c>
      <c r="AB3638">
        <v>-0.112085714285711</v>
      </c>
      <c r="AC3638">
        <v>0.140976588011439</v>
      </c>
      <c r="AD3638">
        <v>0.11230000000001</v>
      </c>
      <c r="AE3638">
        <v>0</v>
      </c>
      <c r="AF3638">
        <v>0</v>
      </c>
      <c r="AI3638" s="2">
        <f t="shared" si="224"/>
        <v>40901</v>
      </c>
      <c r="AJ3638">
        <f t="shared" si="225"/>
        <v>3120.6487322147004</v>
      </c>
      <c r="AK3638">
        <f t="shared" si="226"/>
        <v>3120.6487322147004</v>
      </c>
      <c r="AL3638" s="3">
        <f>Sheet2!$Q$35</f>
        <v>13804.562889602981</v>
      </c>
      <c r="AM3638" s="3">
        <f>Sheet2!$Q$37</f>
        <v>11470.329043263515</v>
      </c>
      <c r="AN3638" s="3">
        <f>Sheet2!$Q$39</f>
        <v>2136.3846824700945</v>
      </c>
      <c r="AU3638">
        <f t="shared" si="227"/>
        <v>22.216181552679853</v>
      </c>
      <c r="AV3638" t="e">
        <f>VLOOKUP(AI3638,Sheet3!C$29:F$3725,4,FALSE)</f>
        <v>#N/A</v>
      </c>
    </row>
    <row r="3639" spans="1:48" x14ac:dyDescent="0.25">
      <c r="A3639">
        <v>218762230</v>
      </c>
      <c r="B3639">
        <v>11519</v>
      </c>
      <c r="C3639" t="s">
        <v>125</v>
      </c>
      <c r="D3639">
        <v>0</v>
      </c>
      <c r="E3639" t="s">
        <v>126</v>
      </c>
      <c r="F3639" t="s">
        <v>127</v>
      </c>
      <c r="G3639" t="s">
        <v>128</v>
      </c>
      <c r="H3639">
        <v>7</v>
      </c>
      <c r="I3639">
        <v>30.053419875199999</v>
      </c>
      <c r="J3639">
        <v>33.053419875199999</v>
      </c>
      <c r="K3639">
        <v>2.8261324007350002</v>
      </c>
      <c r="L3639">
        <v>5.8261324007350002</v>
      </c>
      <c r="M3639">
        <v>173928</v>
      </c>
      <c r="N3639" t="s">
        <v>129</v>
      </c>
      <c r="P3639">
        <v>37.368000000000002</v>
      </c>
      <c r="S3639">
        <v>0</v>
      </c>
      <c r="T3639">
        <v>0</v>
      </c>
      <c r="V3639" t="s">
        <v>34</v>
      </c>
      <c r="W3639" s="1">
        <v>40902</v>
      </c>
      <c r="X3639">
        <v>20111225</v>
      </c>
      <c r="Y3639">
        <v>0.99388285714285696</v>
      </c>
      <c r="Z3639">
        <v>2.4742660342338399E-3</v>
      </c>
      <c r="AA3639">
        <v>0.989869</v>
      </c>
      <c r="AB3639">
        <v>-0.18288571428571401</v>
      </c>
      <c r="AC3639">
        <v>0.16265771624199399</v>
      </c>
      <c r="AD3639">
        <v>4.2100000000000498E-2</v>
      </c>
      <c r="AE3639">
        <v>0</v>
      </c>
      <c r="AF3639">
        <v>0</v>
      </c>
      <c r="AI3639" s="2">
        <f t="shared" si="224"/>
        <v>40902</v>
      </c>
      <c r="AJ3639">
        <f t="shared" si="225"/>
        <v>2756.0048364610411</v>
      </c>
      <c r="AK3639">
        <f t="shared" si="226"/>
        <v>2756.0048364610411</v>
      </c>
      <c r="AL3639" s="3">
        <f>Sheet2!$Q$35</f>
        <v>13804.562889602981</v>
      </c>
      <c r="AM3639" s="3">
        <f>Sheet2!$Q$37</f>
        <v>11470.329043263515</v>
      </c>
      <c r="AN3639" s="3">
        <f>Sheet2!$Q$39</f>
        <v>2136.3846824700945</v>
      </c>
      <c r="AU3639">
        <f t="shared" si="227"/>
        <v>19.620248563967419</v>
      </c>
      <c r="AV3639" t="e">
        <f>VLOOKUP(AI3639,Sheet3!C$29:F$3725,4,FALSE)</f>
        <v>#N/A</v>
      </c>
    </row>
    <row r="3640" spans="1:48" x14ac:dyDescent="0.25">
      <c r="A3640">
        <v>219299200</v>
      </c>
      <c r="B3640">
        <v>11519</v>
      </c>
      <c r="C3640" t="s">
        <v>125</v>
      </c>
      <c r="D3640">
        <v>0</v>
      </c>
      <c r="E3640" t="s">
        <v>126</v>
      </c>
      <c r="F3640" t="s">
        <v>127</v>
      </c>
      <c r="G3640" t="s">
        <v>128</v>
      </c>
      <c r="H3640">
        <v>7</v>
      </c>
      <c r="I3640">
        <v>30.053419875199999</v>
      </c>
      <c r="J3640">
        <v>33.053419875199999</v>
      </c>
      <c r="K3640">
        <v>2.8261324007350002</v>
      </c>
      <c r="L3640">
        <v>5.8261324007350002</v>
      </c>
      <c r="M3640">
        <v>173928</v>
      </c>
      <c r="N3640" t="s">
        <v>129</v>
      </c>
      <c r="P3640">
        <v>37.368000000000002</v>
      </c>
      <c r="S3640">
        <v>0</v>
      </c>
      <c r="T3640">
        <v>0</v>
      </c>
      <c r="V3640" t="s">
        <v>34</v>
      </c>
      <c r="W3640" s="1">
        <v>40903</v>
      </c>
      <c r="X3640">
        <v>20111226</v>
      </c>
      <c r="Y3640">
        <v>0.99407500000000004</v>
      </c>
      <c r="Z3640">
        <v>2.6958092344547299E-3</v>
      </c>
      <c r="AA3640">
        <v>0.98960999999999999</v>
      </c>
      <c r="AB3640">
        <v>-0.202099999999997</v>
      </c>
      <c r="AC3640">
        <v>0.15225275976856101</v>
      </c>
      <c r="AD3640">
        <v>-2.5699999999995199E-2</v>
      </c>
      <c r="AE3640">
        <v>0</v>
      </c>
      <c r="AF3640">
        <v>0</v>
      </c>
      <c r="AI3640" s="2">
        <f t="shared" si="224"/>
        <v>40903</v>
      </c>
      <c r="AJ3640">
        <f t="shared" si="225"/>
        <v>2656.387670263648</v>
      </c>
      <c r="AK3640">
        <f t="shared" si="226"/>
        <v>2656.387670263648</v>
      </c>
      <c r="AL3640" s="3">
        <f>Sheet2!$Q$35</f>
        <v>13804.562889602981</v>
      </c>
      <c r="AM3640" s="3">
        <f>Sheet2!$Q$37</f>
        <v>11470.329043263515</v>
      </c>
      <c r="AN3640" s="3">
        <f>Sheet2!$Q$39</f>
        <v>2136.3846824700945</v>
      </c>
      <c r="AU3640">
        <f t="shared" si="227"/>
        <v>18.911064916619154</v>
      </c>
      <c r="AV3640" t="e">
        <f>VLOOKUP(AI3640,Sheet3!C$29:F$3725,4,FALSE)</f>
        <v>#N/A</v>
      </c>
    </row>
    <row r="3641" spans="1:48" x14ac:dyDescent="0.25">
      <c r="A3641">
        <v>219311005</v>
      </c>
      <c r="B3641">
        <v>11519</v>
      </c>
      <c r="C3641" t="s">
        <v>125</v>
      </c>
      <c r="D3641">
        <v>0</v>
      </c>
      <c r="E3641" t="s">
        <v>126</v>
      </c>
      <c r="F3641" t="s">
        <v>127</v>
      </c>
      <c r="G3641" t="s">
        <v>128</v>
      </c>
      <c r="H3641">
        <v>7</v>
      </c>
      <c r="I3641">
        <v>30.053419875199999</v>
      </c>
      <c r="J3641">
        <v>33.053419875199999</v>
      </c>
      <c r="K3641">
        <v>2.8261324007350002</v>
      </c>
      <c r="L3641">
        <v>5.8261324007350002</v>
      </c>
      <c r="M3641">
        <v>173928</v>
      </c>
      <c r="N3641" t="s">
        <v>129</v>
      </c>
      <c r="P3641">
        <v>37.368000000000002</v>
      </c>
      <c r="S3641">
        <v>0</v>
      </c>
      <c r="T3641">
        <v>0</v>
      </c>
      <c r="V3641" t="s">
        <v>34</v>
      </c>
      <c r="W3641" s="1">
        <v>40904</v>
      </c>
      <c r="X3641">
        <v>20111227</v>
      </c>
      <c r="Y3641">
        <v>0.99324642857142897</v>
      </c>
      <c r="Z3641">
        <v>3.8228567424727698E-3</v>
      </c>
      <c r="AA3641">
        <v>0.98491399999999996</v>
      </c>
      <c r="AB3641">
        <v>-0.119242857142855</v>
      </c>
      <c r="AC3641">
        <v>0.233104764044859</v>
      </c>
      <c r="AD3641">
        <v>0.32340000000000702</v>
      </c>
      <c r="AE3641">
        <v>0</v>
      </c>
      <c r="AF3641">
        <v>0</v>
      </c>
      <c r="AI3641" s="2">
        <f t="shared" si="224"/>
        <v>40904</v>
      </c>
      <c r="AJ3641">
        <f t="shared" si="225"/>
        <v>3083.9600888476707</v>
      </c>
      <c r="AK3641">
        <f t="shared" si="226"/>
        <v>3083.9600888476707</v>
      </c>
      <c r="AL3641" s="3">
        <f>Sheet2!$Q$35</f>
        <v>13804.562889602981</v>
      </c>
      <c r="AM3641" s="3">
        <f>Sheet2!$Q$37</f>
        <v>11470.329043263515</v>
      </c>
      <c r="AN3641" s="3">
        <f>Sheet2!$Q$39</f>
        <v>2136.3846824700945</v>
      </c>
      <c r="AU3641">
        <f t="shared" si="227"/>
        <v>21.954991770712621</v>
      </c>
      <c r="AV3641" t="e">
        <f>VLOOKUP(AI3641,Sheet3!C$29:F$3725,4,FALSE)</f>
        <v>#N/A</v>
      </c>
    </row>
    <row r="3642" spans="1:48" x14ac:dyDescent="0.25">
      <c r="A3642">
        <v>219322756</v>
      </c>
      <c r="B3642">
        <v>11519</v>
      </c>
      <c r="C3642" t="s">
        <v>125</v>
      </c>
      <c r="D3642">
        <v>0</v>
      </c>
      <c r="E3642" t="s">
        <v>126</v>
      </c>
      <c r="F3642" t="s">
        <v>127</v>
      </c>
      <c r="G3642" t="s">
        <v>128</v>
      </c>
      <c r="H3642">
        <v>7</v>
      </c>
      <c r="I3642">
        <v>30.053419875199999</v>
      </c>
      <c r="J3642">
        <v>33.053419875199999</v>
      </c>
      <c r="K3642">
        <v>2.8261324007350002</v>
      </c>
      <c r="L3642">
        <v>5.8261324007350002</v>
      </c>
      <c r="M3642">
        <v>173928</v>
      </c>
      <c r="N3642" t="s">
        <v>129</v>
      </c>
      <c r="P3642">
        <v>37.368000000000002</v>
      </c>
      <c r="S3642">
        <v>0</v>
      </c>
      <c r="T3642">
        <v>0</v>
      </c>
      <c r="V3642" t="s">
        <v>34</v>
      </c>
      <c r="W3642" s="1">
        <v>40905</v>
      </c>
      <c r="X3642">
        <v>20111228</v>
      </c>
      <c r="Y3642">
        <v>0.99389071428571396</v>
      </c>
      <c r="Z3642">
        <v>4.1272093551484104E-3</v>
      </c>
      <c r="AA3642">
        <v>0.98491399999999996</v>
      </c>
      <c r="AB3642">
        <v>-0.18367142857142599</v>
      </c>
      <c r="AC3642">
        <v>0.24705238145720099</v>
      </c>
      <c r="AD3642">
        <v>0.32340000000000702</v>
      </c>
      <c r="AE3642">
        <v>0</v>
      </c>
      <c r="AF3642">
        <v>0</v>
      </c>
      <c r="AI3642" s="2">
        <f t="shared" si="224"/>
        <v>40905</v>
      </c>
      <c r="AJ3642">
        <f t="shared" si="225"/>
        <v>2751.936773258727</v>
      </c>
      <c r="AK3642">
        <f t="shared" si="226"/>
        <v>2751.936773258727</v>
      </c>
      <c r="AL3642" s="3">
        <f>Sheet2!$Q$35</f>
        <v>13804.562889602981</v>
      </c>
      <c r="AM3642" s="3">
        <f>Sheet2!$Q$37</f>
        <v>11470.329043263515</v>
      </c>
      <c r="AN3642" s="3">
        <f>Sheet2!$Q$39</f>
        <v>2136.3846824700945</v>
      </c>
      <c r="AU3642">
        <f t="shared" si="227"/>
        <v>19.591287652815382</v>
      </c>
      <c r="AV3642" t="e">
        <f>VLOOKUP(AI3642,Sheet3!C$29:F$3725,4,FALSE)</f>
        <v>#N/A</v>
      </c>
    </row>
    <row r="3643" spans="1:48" x14ac:dyDescent="0.25">
      <c r="A3643">
        <v>219334530</v>
      </c>
      <c r="B3643">
        <v>11519</v>
      </c>
      <c r="C3643" t="s">
        <v>125</v>
      </c>
      <c r="D3643">
        <v>0</v>
      </c>
      <c r="E3643" t="s">
        <v>126</v>
      </c>
      <c r="F3643" t="s">
        <v>127</v>
      </c>
      <c r="G3643" t="s">
        <v>128</v>
      </c>
      <c r="H3643">
        <v>7</v>
      </c>
      <c r="I3643">
        <v>30.053419875199999</v>
      </c>
      <c r="J3643">
        <v>33.053419875199999</v>
      </c>
      <c r="K3643">
        <v>2.8261324007350002</v>
      </c>
      <c r="L3643">
        <v>5.8261324007350002</v>
      </c>
      <c r="M3643">
        <v>173928</v>
      </c>
      <c r="N3643" t="s">
        <v>129</v>
      </c>
      <c r="P3643">
        <v>37.368000000000002</v>
      </c>
      <c r="S3643">
        <v>0</v>
      </c>
      <c r="T3643">
        <v>0</v>
      </c>
      <c r="V3643" t="s">
        <v>34</v>
      </c>
      <c r="W3643" s="1">
        <v>40906</v>
      </c>
      <c r="X3643">
        <v>20111229</v>
      </c>
      <c r="Y3643">
        <v>0.99380471428571404</v>
      </c>
      <c r="Z3643">
        <v>3.7729740718614501E-3</v>
      </c>
      <c r="AA3643">
        <v>0.98573699999999997</v>
      </c>
      <c r="AB3643">
        <v>-0.17507142857142399</v>
      </c>
      <c r="AC3643">
        <v>0.204189237958221</v>
      </c>
      <c r="AD3643">
        <v>0.241100000000005</v>
      </c>
      <c r="AE3643">
        <v>0</v>
      </c>
      <c r="AF3643">
        <v>0</v>
      </c>
      <c r="AI3643" s="2">
        <f t="shared" si="224"/>
        <v>40906</v>
      </c>
      <c r="AJ3643">
        <f t="shared" si="225"/>
        <v>2796.4380418327637</v>
      </c>
      <c r="AK3643">
        <f t="shared" si="226"/>
        <v>2796.4380418327637</v>
      </c>
      <c r="AL3643" s="3">
        <f>Sheet2!$Q$35</f>
        <v>13804.562889602981</v>
      </c>
      <c r="AM3643" s="3">
        <f>Sheet2!$Q$37</f>
        <v>11470.329043263515</v>
      </c>
      <c r="AN3643" s="3">
        <f>Sheet2!$Q$39</f>
        <v>2136.3846824700945</v>
      </c>
      <c r="AU3643">
        <f t="shared" si="227"/>
        <v>19.90809622270006</v>
      </c>
      <c r="AV3643" t="e">
        <f>VLOOKUP(AI3643,Sheet3!C$29:F$3725,4,FALSE)</f>
        <v>#N/A</v>
      </c>
    </row>
    <row r="3644" spans="1:48" x14ac:dyDescent="0.25">
      <c r="A3644">
        <v>219346347</v>
      </c>
      <c r="B3644">
        <v>11519</v>
      </c>
      <c r="C3644" t="s">
        <v>125</v>
      </c>
      <c r="D3644">
        <v>0</v>
      </c>
      <c r="E3644" t="s">
        <v>126</v>
      </c>
      <c r="F3644" t="s">
        <v>127</v>
      </c>
      <c r="G3644" t="s">
        <v>128</v>
      </c>
      <c r="H3644">
        <v>7</v>
      </c>
      <c r="I3644">
        <v>30.053419875199999</v>
      </c>
      <c r="J3644">
        <v>33.053419875199999</v>
      </c>
      <c r="K3644">
        <v>2.8261324007350002</v>
      </c>
      <c r="L3644">
        <v>5.8261324007350002</v>
      </c>
      <c r="M3644">
        <v>173928</v>
      </c>
      <c r="N3644" t="s">
        <v>129</v>
      </c>
      <c r="P3644">
        <v>37.368000000000002</v>
      </c>
      <c r="S3644">
        <v>0</v>
      </c>
      <c r="T3644">
        <v>0</v>
      </c>
      <c r="V3644" t="s">
        <v>34</v>
      </c>
      <c r="W3644" s="1">
        <v>40907</v>
      </c>
      <c r="X3644">
        <v>20111230</v>
      </c>
      <c r="Y3644">
        <v>0.99336428571428603</v>
      </c>
      <c r="Z3644">
        <v>3.24197888044084E-3</v>
      </c>
      <c r="AA3644">
        <v>0.98636400000000002</v>
      </c>
      <c r="AB3644">
        <v>-0.131028571428569</v>
      </c>
      <c r="AC3644">
        <v>0.173580847481067</v>
      </c>
      <c r="AD3644">
        <v>0.178400000000001</v>
      </c>
      <c r="AE3644">
        <v>0</v>
      </c>
      <c r="AF3644">
        <v>0</v>
      </c>
      <c r="AI3644" s="2">
        <f t="shared" si="224"/>
        <v>40907</v>
      </c>
      <c r="AJ3644">
        <f t="shared" si="225"/>
        <v>3023.4598371088505</v>
      </c>
      <c r="AK3644">
        <f t="shared" si="226"/>
        <v>3023.4598371088505</v>
      </c>
      <c r="AL3644" s="3">
        <f>Sheet2!$Q$35</f>
        <v>13804.562889602981</v>
      </c>
      <c r="AM3644" s="3">
        <f>Sheet2!$Q$37</f>
        <v>11470.329043263515</v>
      </c>
      <c r="AN3644" s="3">
        <f>Sheet2!$Q$39</f>
        <v>2136.3846824700945</v>
      </c>
      <c r="AU3644">
        <f t="shared" si="227"/>
        <v>21.524284987620575</v>
      </c>
      <c r="AV3644" t="e">
        <f>VLOOKUP(AI3644,Sheet3!C$29:F$3725,4,FALSE)</f>
        <v>#N/A</v>
      </c>
    </row>
    <row r="3645" spans="1:48" x14ac:dyDescent="0.25">
      <c r="A3645">
        <v>219358022</v>
      </c>
      <c r="B3645">
        <v>11519</v>
      </c>
      <c r="C3645" t="s">
        <v>125</v>
      </c>
      <c r="D3645">
        <v>0</v>
      </c>
      <c r="E3645" t="s">
        <v>126</v>
      </c>
      <c r="F3645" t="s">
        <v>127</v>
      </c>
      <c r="G3645" t="s">
        <v>128</v>
      </c>
      <c r="H3645">
        <v>7</v>
      </c>
      <c r="I3645">
        <v>30.053419875199999</v>
      </c>
      <c r="J3645">
        <v>33.053419875199999</v>
      </c>
      <c r="K3645">
        <v>2.8261324007350002</v>
      </c>
      <c r="L3645">
        <v>5.8261324007350002</v>
      </c>
      <c r="M3645">
        <v>173928</v>
      </c>
      <c r="N3645" t="s">
        <v>129</v>
      </c>
      <c r="P3645">
        <v>37.368000000000002</v>
      </c>
      <c r="S3645">
        <v>0</v>
      </c>
      <c r="T3645">
        <v>0</v>
      </c>
      <c r="V3645" t="s">
        <v>34</v>
      </c>
      <c r="W3645" s="1">
        <v>40908</v>
      </c>
      <c r="X3645">
        <v>20111231</v>
      </c>
      <c r="Y3645">
        <v>0.992633285714286</v>
      </c>
      <c r="Z3645">
        <v>3.0415341859136901E-3</v>
      </c>
      <c r="AA3645">
        <v>0.98692400000000002</v>
      </c>
      <c r="AB3645">
        <v>-5.7928571428571898E-2</v>
      </c>
      <c r="AC3645">
        <v>0.14699274728741599</v>
      </c>
      <c r="AD3645">
        <v>0.12239999999999999</v>
      </c>
      <c r="AE3645">
        <v>0</v>
      </c>
      <c r="AF3645">
        <v>0</v>
      </c>
      <c r="AI3645" s="2">
        <f t="shared" si="224"/>
        <v>40908</v>
      </c>
      <c r="AJ3645">
        <f t="shared" si="225"/>
        <v>3397.0051960372366</v>
      </c>
      <c r="AK3645">
        <f t="shared" si="226"/>
        <v>3397.0051960372366</v>
      </c>
      <c r="AL3645" s="3">
        <f>Sheet2!$Q$35</f>
        <v>13804.562889602981</v>
      </c>
      <c r="AM3645" s="3">
        <f>Sheet2!$Q$37</f>
        <v>11470.329043263515</v>
      </c>
      <c r="AN3645" s="3">
        <f>Sheet2!$Q$39</f>
        <v>2136.3846824700945</v>
      </c>
    </row>
    <row r="3646" spans="1:48" x14ac:dyDescent="0.25">
      <c r="A3646">
        <v>219369693</v>
      </c>
      <c r="B3646">
        <v>11519</v>
      </c>
      <c r="C3646" t="s">
        <v>125</v>
      </c>
      <c r="D3646">
        <v>0</v>
      </c>
      <c r="E3646" t="s">
        <v>126</v>
      </c>
      <c r="F3646" t="s">
        <v>127</v>
      </c>
      <c r="G3646" t="s">
        <v>128</v>
      </c>
      <c r="H3646">
        <v>7</v>
      </c>
      <c r="I3646">
        <v>30.053419875199999</v>
      </c>
      <c r="J3646">
        <v>33.053419875199999</v>
      </c>
      <c r="K3646">
        <v>2.8261324007350002</v>
      </c>
      <c r="L3646">
        <v>5.8261324007350002</v>
      </c>
      <c r="M3646">
        <v>173928</v>
      </c>
      <c r="N3646" t="s">
        <v>129</v>
      </c>
      <c r="P3646">
        <v>37.368000000000002</v>
      </c>
      <c r="S3646">
        <v>0</v>
      </c>
      <c r="T3646">
        <v>0</v>
      </c>
      <c r="V3646" t="s">
        <v>34</v>
      </c>
      <c r="W3646" s="1">
        <v>40909</v>
      </c>
      <c r="X3646">
        <v>20120101</v>
      </c>
      <c r="Y3646">
        <v>0.991799428571429</v>
      </c>
      <c r="Z3646">
        <v>2.8940978291858198E-3</v>
      </c>
      <c r="AA3646">
        <v>0.98603799999999997</v>
      </c>
      <c r="AB3646">
        <v>2.5457142857145301E-2</v>
      </c>
      <c r="AC3646">
        <v>0.119016551755784</v>
      </c>
      <c r="AD3646">
        <v>0.21100000000000599</v>
      </c>
      <c r="AE3646">
        <v>0</v>
      </c>
      <c r="AF3646">
        <v>0</v>
      </c>
      <c r="AI3646" s="2">
        <f t="shared" si="224"/>
        <v>40909</v>
      </c>
      <c r="AJ3646">
        <f t="shared" si="225"/>
        <v>3818.1536015258171</v>
      </c>
      <c r="AK3646">
        <f t="shared" si="226"/>
        <v>3818.1536015258171</v>
      </c>
      <c r="AL3646" s="3">
        <f>Sheet2!$Q$35</f>
        <v>13804.562889602981</v>
      </c>
      <c r="AM3646" s="3">
        <f>Sheet2!$Q$37</f>
        <v>11470.329043263515</v>
      </c>
      <c r="AN3646" s="3">
        <f>Sheet2!$Q$39</f>
        <v>2136.3846824700945</v>
      </c>
      <c r="AU3646">
        <f t="shared" si="227"/>
        <v>27.181782022392657</v>
      </c>
      <c r="AV3646" t="e">
        <f>VLOOKUP(AI3646,Sheet3!C$29:F$3725,4,FALSE)</f>
        <v>#N/A</v>
      </c>
    </row>
    <row r="3647" spans="1:48" x14ac:dyDescent="0.25">
      <c r="A3647">
        <v>220818616</v>
      </c>
      <c r="B3647">
        <v>11519</v>
      </c>
      <c r="C3647" t="s">
        <v>125</v>
      </c>
      <c r="D3647">
        <v>0</v>
      </c>
      <c r="E3647" t="s">
        <v>126</v>
      </c>
      <c r="F3647" t="s">
        <v>127</v>
      </c>
      <c r="G3647" t="s">
        <v>128</v>
      </c>
      <c r="H3647">
        <v>7</v>
      </c>
      <c r="I3647">
        <v>30.053419875199999</v>
      </c>
      <c r="J3647">
        <v>33.053419875199999</v>
      </c>
      <c r="K3647">
        <v>2.8261324007350002</v>
      </c>
      <c r="L3647">
        <v>5.8261324007350002</v>
      </c>
      <c r="M3647">
        <v>173928</v>
      </c>
      <c r="N3647" t="s">
        <v>129</v>
      </c>
      <c r="P3647">
        <v>37.368000000000002</v>
      </c>
      <c r="S3647">
        <v>0</v>
      </c>
      <c r="T3647">
        <v>0</v>
      </c>
      <c r="V3647" t="s">
        <v>34</v>
      </c>
      <c r="W3647" s="1">
        <v>40910</v>
      </c>
      <c r="X3647">
        <v>20120102</v>
      </c>
      <c r="Y3647">
        <v>0.99105799999999999</v>
      </c>
      <c r="Z3647">
        <v>3.0548882607575401E-3</v>
      </c>
      <c r="AA3647">
        <v>0.98467300000000002</v>
      </c>
      <c r="AB3647">
        <v>9.9600000000001299E-2</v>
      </c>
      <c r="AC3647">
        <v>0.13480890178322699</v>
      </c>
      <c r="AD3647">
        <v>0.34750000000000097</v>
      </c>
      <c r="AE3647">
        <v>0</v>
      </c>
      <c r="AF3647">
        <v>0</v>
      </c>
      <c r="AI3647" s="2">
        <f t="shared" si="224"/>
        <v>40910</v>
      </c>
      <c r="AJ3647">
        <f t="shared" si="225"/>
        <v>4188.1825519707054</v>
      </c>
      <c r="AK3647">
        <f t="shared" si="226"/>
        <v>4188.1825519707054</v>
      </c>
      <c r="AL3647" s="3">
        <f>Sheet2!$Q$35</f>
        <v>13804.562889602981</v>
      </c>
      <c r="AM3647" s="3">
        <f>Sheet2!$Q$37</f>
        <v>11470.329043263515</v>
      </c>
      <c r="AN3647" s="3">
        <f>Sheet2!$Q$39</f>
        <v>2136.3846824700945</v>
      </c>
      <c r="AU3647">
        <f t="shared" si="227"/>
        <v>29.816051704195996</v>
      </c>
      <c r="AV3647" t="e">
        <f>VLOOKUP(AI3647,Sheet3!C$29:F$3725,4,FALSE)</f>
        <v>#N/A</v>
      </c>
    </row>
    <row r="3648" spans="1:48" x14ac:dyDescent="0.25">
      <c r="A3648">
        <v>220830499</v>
      </c>
      <c r="B3648">
        <v>11519</v>
      </c>
      <c r="C3648" t="s">
        <v>125</v>
      </c>
      <c r="D3648">
        <v>0</v>
      </c>
      <c r="E3648" t="s">
        <v>126</v>
      </c>
      <c r="F3648" t="s">
        <v>127</v>
      </c>
      <c r="G3648" t="s">
        <v>128</v>
      </c>
      <c r="H3648">
        <v>7</v>
      </c>
      <c r="I3648">
        <v>30.053419875199999</v>
      </c>
      <c r="J3648">
        <v>33.053419875199999</v>
      </c>
      <c r="K3648">
        <v>2.8261324007350002</v>
      </c>
      <c r="L3648">
        <v>5.8261324007350002</v>
      </c>
      <c r="M3648">
        <v>173928</v>
      </c>
      <c r="N3648" t="s">
        <v>129</v>
      </c>
      <c r="P3648">
        <v>37.368000000000002</v>
      </c>
      <c r="S3648">
        <v>0</v>
      </c>
      <c r="T3648">
        <v>0</v>
      </c>
      <c r="V3648" t="s">
        <v>34</v>
      </c>
      <c r="W3648" s="1">
        <v>40911</v>
      </c>
      <c r="X3648">
        <v>20120103</v>
      </c>
      <c r="Y3648">
        <v>0.99090628571428596</v>
      </c>
      <c r="Z3648">
        <v>3.73835963699459E-3</v>
      </c>
      <c r="AA3648">
        <v>0.98353599999999997</v>
      </c>
      <c r="AB3648">
        <v>0.11477142857143</v>
      </c>
      <c r="AC3648">
        <v>0.20464415606668401</v>
      </c>
      <c r="AD3648">
        <v>0.46120000000000599</v>
      </c>
      <c r="AE3648">
        <v>0</v>
      </c>
      <c r="AF3648">
        <v>0</v>
      </c>
      <c r="AI3648" s="2">
        <f t="shared" si="224"/>
        <v>40911</v>
      </c>
      <c r="AJ3648">
        <f t="shared" si="225"/>
        <v>4263.3846454466693</v>
      </c>
      <c r="AK3648">
        <f t="shared" si="226"/>
        <v>4263.3846454466693</v>
      </c>
      <c r="AL3648" s="3">
        <f>Sheet2!$Q$35</f>
        <v>13804.562889602981</v>
      </c>
      <c r="AM3648" s="3">
        <f>Sheet2!$Q$37</f>
        <v>11470.329043263515</v>
      </c>
      <c r="AN3648" s="3">
        <f>Sheet2!$Q$39</f>
        <v>2136.3846824700945</v>
      </c>
      <c r="AU3648">
        <f t="shared" si="227"/>
        <v>30.351422232944337</v>
      </c>
      <c r="AV3648" t="e">
        <f>VLOOKUP(AI3648,Sheet3!C$29:F$3725,4,FALSE)</f>
        <v>#N/A</v>
      </c>
    </row>
    <row r="3649" spans="1:48" x14ac:dyDescent="0.25">
      <c r="A3649">
        <v>220842192</v>
      </c>
      <c r="B3649">
        <v>11519</v>
      </c>
      <c r="C3649" t="s">
        <v>125</v>
      </c>
      <c r="D3649">
        <v>0</v>
      </c>
      <c r="E3649" t="s">
        <v>126</v>
      </c>
      <c r="F3649" t="s">
        <v>127</v>
      </c>
      <c r="G3649" t="s">
        <v>128</v>
      </c>
      <c r="H3649">
        <v>7</v>
      </c>
      <c r="I3649">
        <v>30.053419875199999</v>
      </c>
      <c r="J3649">
        <v>33.053419875199999</v>
      </c>
      <c r="K3649">
        <v>2.8261324007350002</v>
      </c>
      <c r="L3649">
        <v>5.8261324007350002</v>
      </c>
      <c r="M3649">
        <v>173928</v>
      </c>
      <c r="N3649" t="s">
        <v>129</v>
      </c>
      <c r="P3649">
        <v>37.368000000000002</v>
      </c>
      <c r="S3649">
        <v>0</v>
      </c>
      <c r="T3649">
        <v>0</v>
      </c>
      <c r="V3649" t="s">
        <v>34</v>
      </c>
      <c r="W3649" s="1">
        <v>40912</v>
      </c>
      <c r="X3649">
        <v>20120104</v>
      </c>
      <c r="Y3649">
        <v>0.99153771428571402</v>
      </c>
      <c r="Z3649">
        <v>3.0699698329967801E-3</v>
      </c>
      <c r="AA3649">
        <v>0.98515299999999995</v>
      </c>
      <c r="AB3649">
        <v>5.1628571428576298E-2</v>
      </c>
      <c r="AC3649">
        <v>0.143030353564608</v>
      </c>
      <c r="AD3649">
        <v>0.29950000000000798</v>
      </c>
      <c r="AE3649">
        <v>0</v>
      </c>
      <c r="AF3649">
        <v>0</v>
      </c>
      <c r="AI3649" s="2">
        <f t="shared" si="224"/>
        <v>40912</v>
      </c>
      <c r="AJ3649">
        <f t="shared" si="225"/>
        <v>3949.2458236031234</v>
      </c>
      <c r="AK3649">
        <f t="shared" si="226"/>
        <v>3949.2458236031234</v>
      </c>
      <c r="AL3649" s="3">
        <f>Sheet2!$Q$35</f>
        <v>13804.562889602981</v>
      </c>
      <c r="AM3649" s="3">
        <f>Sheet2!$Q$37</f>
        <v>11470.329043263515</v>
      </c>
      <c r="AN3649" s="3">
        <f>Sheet2!$Q$39</f>
        <v>2136.3846824700945</v>
      </c>
      <c r="AU3649">
        <f t="shared" si="227"/>
        <v>28.115039449205568</v>
      </c>
      <c r="AV3649" t="e">
        <f>VLOOKUP(AI3649,Sheet3!C$29:F$3725,4,FALSE)</f>
        <v>#N/A</v>
      </c>
    </row>
    <row r="3650" spans="1:48" x14ac:dyDescent="0.25">
      <c r="A3650">
        <v>511815659</v>
      </c>
      <c r="B3650">
        <v>11519</v>
      </c>
      <c r="C3650" t="s">
        <v>125</v>
      </c>
      <c r="D3650">
        <v>0</v>
      </c>
      <c r="E3650" t="s">
        <v>126</v>
      </c>
      <c r="F3650" t="s">
        <v>127</v>
      </c>
      <c r="G3650" t="s">
        <v>128</v>
      </c>
      <c r="H3650">
        <v>7</v>
      </c>
      <c r="I3650">
        <v>30.053419875199999</v>
      </c>
      <c r="J3650">
        <v>33.053419875199999</v>
      </c>
      <c r="K3650">
        <v>2.8261324007350002</v>
      </c>
      <c r="L3650">
        <v>5.8261324007350002</v>
      </c>
      <c r="M3650">
        <v>173928</v>
      </c>
      <c r="N3650" t="s">
        <v>129</v>
      </c>
      <c r="P3650">
        <v>37.368000000000002</v>
      </c>
      <c r="S3650">
        <v>0</v>
      </c>
      <c r="T3650">
        <v>0</v>
      </c>
      <c r="V3650" t="s">
        <v>34</v>
      </c>
      <c r="W3650" s="1">
        <v>40917</v>
      </c>
      <c r="X3650">
        <v>20120109</v>
      </c>
      <c r="Y3650">
        <v>0.99094871428571396</v>
      </c>
      <c r="Z3650">
        <v>2.2337453310710301E-3</v>
      </c>
      <c r="AA3650">
        <v>0.98611800000000005</v>
      </c>
      <c r="AB3650">
        <v>0.17297185817799901</v>
      </c>
      <c r="AC3650">
        <v>0.14196996610231499</v>
      </c>
      <c r="AD3650">
        <v>0.40686784599376902</v>
      </c>
      <c r="AE3650">
        <v>0</v>
      </c>
      <c r="AF3650">
        <v>0</v>
      </c>
      <c r="AI3650" s="2">
        <f t="shared" ref="AI3646:AI3709" si="228">W3650</f>
        <v>40917</v>
      </c>
      <c r="AJ3650">
        <f t="shared" ref="AJ3646:AJ3709" si="229">$AQ$2*(Y3650^2)+($AR$2*Y3650)+$AS$2</f>
        <v>4242.3711681873538</v>
      </c>
      <c r="AK3650">
        <f t="shared" ref="AK3646:AK3709" si="230">IF(AJ3650&gt;0,AJ3650,0)</f>
        <v>4242.3711681873538</v>
      </c>
      <c r="AL3650" s="3">
        <f>Sheet2!$Q$35</f>
        <v>13804.562889602981</v>
      </c>
      <c r="AM3650" s="3">
        <f>Sheet2!$Q$37</f>
        <v>11470.329043263515</v>
      </c>
      <c r="AN3650" s="3">
        <f>Sheet2!$Q$39</f>
        <v>2136.3846824700945</v>
      </c>
    </row>
    <row r="3651" spans="1:48" x14ac:dyDescent="0.25">
      <c r="A3651">
        <v>511823249</v>
      </c>
      <c r="B3651">
        <v>11519</v>
      </c>
      <c r="C3651" t="s">
        <v>125</v>
      </c>
      <c r="D3651">
        <v>0</v>
      </c>
      <c r="E3651" t="s">
        <v>126</v>
      </c>
      <c r="F3651" t="s">
        <v>127</v>
      </c>
      <c r="G3651" t="s">
        <v>128</v>
      </c>
      <c r="H3651">
        <v>7</v>
      </c>
      <c r="I3651">
        <v>30.053419875199999</v>
      </c>
      <c r="J3651">
        <v>33.053419875199999</v>
      </c>
      <c r="K3651">
        <v>2.8261324007350002</v>
      </c>
      <c r="L3651">
        <v>5.8261324007350002</v>
      </c>
      <c r="M3651">
        <v>173928</v>
      </c>
      <c r="N3651" t="s">
        <v>129</v>
      </c>
      <c r="P3651">
        <v>37.368000000000002</v>
      </c>
      <c r="S3651">
        <v>0</v>
      </c>
      <c r="T3651">
        <v>0</v>
      </c>
      <c r="V3651" t="s">
        <v>34</v>
      </c>
      <c r="W3651" s="1">
        <v>40918</v>
      </c>
      <c r="X3651">
        <v>20120110</v>
      </c>
      <c r="Y3651">
        <v>0.99045414285714295</v>
      </c>
      <c r="Z3651">
        <v>2.3600067450612601E-3</v>
      </c>
      <c r="AA3651">
        <v>0.98625499999999999</v>
      </c>
      <c r="AB3651">
        <v>0.24285253771357701</v>
      </c>
      <c r="AC3651">
        <v>0.132393200748053</v>
      </c>
      <c r="AD3651">
        <v>0.50611995104038798</v>
      </c>
      <c r="AE3651">
        <v>0</v>
      </c>
      <c r="AF3651">
        <v>0</v>
      </c>
      <c r="AI3651" s="2">
        <f t="shared" si="228"/>
        <v>40918</v>
      </c>
      <c r="AJ3651">
        <f t="shared" si="229"/>
        <v>4486.4665603744797</v>
      </c>
      <c r="AK3651">
        <f t="shared" si="230"/>
        <v>4486.4665603744797</v>
      </c>
      <c r="AL3651" s="3">
        <f>Sheet2!$Q$35</f>
        <v>13804.562889602981</v>
      </c>
      <c r="AM3651" s="3">
        <f>Sheet2!$Q$37</f>
        <v>11470.329043263515</v>
      </c>
      <c r="AN3651" s="3">
        <f>Sheet2!$Q$39</f>
        <v>2136.3846824700945</v>
      </c>
    </row>
    <row r="3652" spans="1:48" x14ac:dyDescent="0.25">
      <c r="A3652">
        <v>511830889</v>
      </c>
      <c r="B3652">
        <v>11519</v>
      </c>
      <c r="C3652" t="s">
        <v>125</v>
      </c>
      <c r="D3652">
        <v>0</v>
      </c>
      <c r="E3652" t="s">
        <v>126</v>
      </c>
      <c r="F3652" t="s">
        <v>127</v>
      </c>
      <c r="G3652" t="s">
        <v>128</v>
      </c>
      <c r="H3652">
        <v>7</v>
      </c>
      <c r="I3652">
        <v>30.053419875199999</v>
      </c>
      <c r="J3652">
        <v>33.053419875199999</v>
      </c>
      <c r="K3652">
        <v>2.8261324007350002</v>
      </c>
      <c r="L3652">
        <v>5.8261324007350002</v>
      </c>
      <c r="M3652">
        <v>173928</v>
      </c>
      <c r="N3652" t="s">
        <v>129</v>
      </c>
      <c r="P3652">
        <v>37.368000000000002</v>
      </c>
      <c r="S3652">
        <v>0</v>
      </c>
      <c r="T3652">
        <v>0</v>
      </c>
      <c r="V3652" t="s">
        <v>34</v>
      </c>
      <c r="W3652" s="1">
        <v>40919</v>
      </c>
      <c r="X3652">
        <v>20120111</v>
      </c>
      <c r="Y3652">
        <v>0.99095714285714298</v>
      </c>
      <c r="Z3652">
        <v>2.6356398750626698E-3</v>
      </c>
      <c r="AA3652">
        <v>0.98636599999999997</v>
      </c>
      <c r="AB3652">
        <v>0.17071272141194799</v>
      </c>
      <c r="AC3652">
        <v>0.16672711299194001</v>
      </c>
      <c r="AD3652">
        <v>0.48898408812729099</v>
      </c>
      <c r="AE3652">
        <v>0</v>
      </c>
      <c r="AF3652">
        <v>0</v>
      </c>
      <c r="AI3652" s="2">
        <f t="shared" si="228"/>
        <v>40919</v>
      </c>
      <c r="AJ3652">
        <f t="shared" si="229"/>
        <v>4238.1951451380737</v>
      </c>
      <c r="AK3652">
        <f t="shared" si="230"/>
        <v>4238.1951451380737</v>
      </c>
      <c r="AL3652" s="3">
        <f>Sheet2!$Q$35</f>
        <v>13804.562889602981</v>
      </c>
      <c r="AM3652" s="3">
        <f>Sheet2!$Q$37</f>
        <v>11470.329043263515</v>
      </c>
      <c r="AN3652" s="3">
        <f>Sheet2!$Q$39</f>
        <v>2136.3846824700945</v>
      </c>
    </row>
    <row r="3653" spans="1:48" x14ac:dyDescent="0.25">
      <c r="A3653">
        <v>511838502</v>
      </c>
      <c r="B3653">
        <v>11519</v>
      </c>
      <c r="C3653" t="s">
        <v>125</v>
      </c>
      <c r="D3653">
        <v>0</v>
      </c>
      <c r="E3653" t="s">
        <v>126</v>
      </c>
      <c r="F3653" t="s">
        <v>127</v>
      </c>
      <c r="G3653" t="s">
        <v>128</v>
      </c>
      <c r="H3653">
        <v>7</v>
      </c>
      <c r="I3653">
        <v>30.053419875199999</v>
      </c>
      <c r="J3653">
        <v>33.053419875199999</v>
      </c>
      <c r="K3653">
        <v>2.8261324007350002</v>
      </c>
      <c r="L3653">
        <v>5.8261324007350002</v>
      </c>
      <c r="M3653">
        <v>173928</v>
      </c>
      <c r="N3653" t="s">
        <v>129</v>
      </c>
      <c r="P3653">
        <v>37.368000000000002</v>
      </c>
      <c r="S3653">
        <v>0</v>
      </c>
      <c r="T3653">
        <v>0</v>
      </c>
      <c r="V3653" t="s">
        <v>34</v>
      </c>
      <c r="W3653" s="1">
        <v>40920</v>
      </c>
      <c r="X3653">
        <v>20120112</v>
      </c>
      <c r="Y3653">
        <v>0.99247585714285702</v>
      </c>
      <c r="Z3653">
        <v>2.1762623547574899E-3</v>
      </c>
      <c r="AA3653">
        <v>0.98892500000000005</v>
      </c>
      <c r="AB3653">
        <v>-5.42894871228084E-2</v>
      </c>
      <c r="AC3653">
        <v>0.143257440231566</v>
      </c>
      <c r="AD3653">
        <v>0.197062423500622</v>
      </c>
      <c r="AE3653">
        <v>0</v>
      </c>
      <c r="AF3653">
        <v>0</v>
      </c>
      <c r="AI3653" s="2">
        <f t="shared" si="228"/>
        <v>40920</v>
      </c>
      <c r="AJ3653">
        <f t="shared" si="229"/>
        <v>3476.9207509988919</v>
      </c>
      <c r="AK3653">
        <f t="shared" si="230"/>
        <v>3476.9207509988919</v>
      </c>
      <c r="AL3653" s="3">
        <f>Sheet2!$Q$35</f>
        <v>13804.562889602981</v>
      </c>
      <c r="AM3653" s="3">
        <f>Sheet2!$Q$37</f>
        <v>11470.329043263515</v>
      </c>
      <c r="AN3653" s="3">
        <f>Sheet2!$Q$39</f>
        <v>2136.3846824700945</v>
      </c>
    </row>
    <row r="3654" spans="1:48" x14ac:dyDescent="0.25">
      <c r="A3654">
        <v>511846097</v>
      </c>
      <c r="B3654">
        <v>11519</v>
      </c>
      <c r="C3654" t="s">
        <v>125</v>
      </c>
      <c r="D3654">
        <v>0</v>
      </c>
      <c r="E3654" t="s">
        <v>126</v>
      </c>
      <c r="F3654" t="s">
        <v>127</v>
      </c>
      <c r="G3654" t="s">
        <v>128</v>
      </c>
      <c r="H3654">
        <v>7</v>
      </c>
      <c r="I3654">
        <v>30.053419875199999</v>
      </c>
      <c r="J3654">
        <v>33.053419875199999</v>
      </c>
      <c r="K3654">
        <v>2.8261324007350002</v>
      </c>
      <c r="L3654">
        <v>5.8261324007350002</v>
      </c>
      <c r="M3654">
        <v>173928</v>
      </c>
      <c r="N3654" t="s">
        <v>129</v>
      </c>
      <c r="P3654">
        <v>37.368000000000002</v>
      </c>
      <c r="S3654">
        <v>0</v>
      </c>
      <c r="T3654">
        <v>0</v>
      </c>
      <c r="V3654" t="s">
        <v>34</v>
      </c>
      <c r="W3654" s="1">
        <v>40921</v>
      </c>
      <c r="X3654">
        <v>20120113</v>
      </c>
      <c r="Y3654">
        <v>0.99383271428571396</v>
      </c>
      <c r="Z3654">
        <v>2.4634427543747902E-3</v>
      </c>
      <c r="AA3654">
        <v>0.99025600000000003</v>
      </c>
      <c r="AB3654">
        <v>-0.26106475725557299</v>
      </c>
      <c r="AC3654">
        <v>0.152072097882334</v>
      </c>
      <c r="AD3654">
        <v>-1.6370869033042901E-2</v>
      </c>
      <c r="AE3654">
        <v>0</v>
      </c>
      <c r="AF3654">
        <v>0</v>
      </c>
      <c r="AI3654" s="2">
        <f t="shared" si="228"/>
        <v>40921</v>
      </c>
      <c r="AJ3654">
        <f t="shared" si="229"/>
        <v>2781.9554267590865</v>
      </c>
      <c r="AK3654">
        <f t="shared" si="230"/>
        <v>2781.9554267590865</v>
      </c>
      <c r="AL3654" s="3">
        <f>Sheet2!$Q$35</f>
        <v>13804.562889602981</v>
      </c>
      <c r="AM3654" s="3">
        <f>Sheet2!$Q$37</f>
        <v>11470.329043263515</v>
      </c>
      <c r="AN3654" s="3">
        <f>Sheet2!$Q$39</f>
        <v>2136.3846824700945</v>
      </c>
    </row>
    <row r="3655" spans="1:48" x14ac:dyDescent="0.25">
      <c r="A3655">
        <v>511853782</v>
      </c>
      <c r="B3655">
        <v>11519</v>
      </c>
      <c r="C3655" t="s">
        <v>125</v>
      </c>
      <c r="D3655">
        <v>0</v>
      </c>
      <c r="E3655" t="s">
        <v>126</v>
      </c>
      <c r="F3655" t="s">
        <v>127</v>
      </c>
      <c r="G3655" t="s">
        <v>128</v>
      </c>
      <c r="H3655">
        <v>7</v>
      </c>
      <c r="I3655">
        <v>30.053419875199999</v>
      </c>
      <c r="J3655">
        <v>33.053419875199999</v>
      </c>
      <c r="K3655">
        <v>2.8261324007350002</v>
      </c>
      <c r="L3655">
        <v>5.8261324007350002</v>
      </c>
      <c r="M3655">
        <v>173928</v>
      </c>
      <c r="N3655" t="s">
        <v>129</v>
      </c>
      <c r="P3655">
        <v>37.368000000000002</v>
      </c>
      <c r="S3655">
        <v>0</v>
      </c>
      <c r="T3655">
        <v>0</v>
      </c>
      <c r="V3655" t="s">
        <v>34</v>
      </c>
      <c r="W3655" s="1">
        <v>40922</v>
      </c>
      <c r="X3655">
        <v>20120114</v>
      </c>
      <c r="Y3655">
        <v>0.99301928571428599</v>
      </c>
      <c r="Z3655">
        <v>2.7198478273759499E-3</v>
      </c>
      <c r="AA3655">
        <v>0.98897699999999999</v>
      </c>
      <c r="AB3655">
        <v>-0.141717474192112</v>
      </c>
      <c r="AC3655">
        <v>0.17181579260225899</v>
      </c>
      <c r="AD3655">
        <v>0.16152623211447001</v>
      </c>
      <c r="AE3655">
        <v>0</v>
      </c>
      <c r="AF3655">
        <v>0</v>
      </c>
      <c r="AI3655" s="2">
        <f t="shared" si="228"/>
        <v>40922</v>
      </c>
      <c r="AJ3655">
        <f t="shared" si="229"/>
        <v>3200.2628455227241</v>
      </c>
      <c r="AK3655">
        <f t="shared" si="230"/>
        <v>3200.2628455227241</v>
      </c>
      <c r="AL3655" s="3">
        <f>Sheet2!$Q$35</f>
        <v>13804.562889602981</v>
      </c>
      <c r="AM3655" s="3">
        <f>Sheet2!$Q$37</f>
        <v>11470.329043263515</v>
      </c>
      <c r="AN3655" s="3">
        <f>Sheet2!$Q$39</f>
        <v>2136.3846824700945</v>
      </c>
    </row>
    <row r="3656" spans="1:48" x14ac:dyDescent="0.25">
      <c r="A3656">
        <v>511861361</v>
      </c>
      <c r="B3656">
        <v>11519</v>
      </c>
      <c r="C3656" t="s">
        <v>125</v>
      </c>
      <c r="D3656">
        <v>0</v>
      </c>
      <c r="E3656" t="s">
        <v>126</v>
      </c>
      <c r="F3656" t="s">
        <v>127</v>
      </c>
      <c r="G3656" t="s">
        <v>128</v>
      </c>
      <c r="H3656">
        <v>7</v>
      </c>
      <c r="I3656">
        <v>30.053419875199999</v>
      </c>
      <c r="J3656">
        <v>33.053419875199999</v>
      </c>
      <c r="K3656">
        <v>2.8261324007350002</v>
      </c>
      <c r="L3656">
        <v>5.8261324007350002</v>
      </c>
      <c r="M3656">
        <v>173928</v>
      </c>
      <c r="N3656" t="s">
        <v>129</v>
      </c>
      <c r="P3656">
        <v>37.368000000000002</v>
      </c>
      <c r="S3656">
        <v>0</v>
      </c>
      <c r="T3656">
        <v>0</v>
      </c>
      <c r="V3656" t="s">
        <v>34</v>
      </c>
      <c r="W3656" s="1">
        <v>40923</v>
      </c>
      <c r="X3656">
        <v>20120115</v>
      </c>
      <c r="Y3656">
        <v>0.99270700000000001</v>
      </c>
      <c r="Z3656">
        <v>3.6551044933274901E-3</v>
      </c>
      <c r="AA3656">
        <v>0.98540300000000003</v>
      </c>
      <c r="AB3656">
        <v>-0.10071527520309501</v>
      </c>
      <c r="AC3656">
        <v>0.258457461294474</v>
      </c>
      <c r="AD3656">
        <v>0.38765711057760199</v>
      </c>
      <c r="AE3656">
        <v>0</v>
      </c>
      <c r="AF3656">
        <v>0</v>
      </c>
      <c r="AI3656" s="2">
        <f t="shared" si="228"/>
        <v>40923</v>
      </c>
      <c r="AJ3656">
        <f t="shared" si="229"/>
        <v>3359.5208371058106</v>
      </c>
      <c r="AK3656">
        <f t="shared" si="230"/>
        <v>3359.5208371058106</v>
      </c>
      <c r="AL3656" s="3">
        <f>Sheet2!$Q$35</f>
        <v>13804.562889602981</v>
      </c>
      <c r="AM3656" s="3">
        <f>Sheet2!$Q$37</f>
        <v>11470.329043263515</v>
      </c>
      <c r="AN3656" s="3">
        <f>Sheet2!$Q$39</f>
        <v>2136.3846824700945</v>
      </c>
    </row>
    <row r="3657" spans="1:48" x14ac:dyDescent="0.25">
      <c r="A3657">
        <v>511868965</v>
      </c>
      <c r="B3657">
        <v>11519</v>
      </c>
      <c r="C3657" t="s">
        <v>125</v>
      </c>
      <c r="D3657">
        <v>0</v>
      </c>
      <c r="E3657" t="s">
        <v>126</v>
      </c>
      <c r="F3657" t="s">
        <v>127</v>
      </c>
      <c r="G3657" t="s">
        <v>128</v>
      </c>
      <c r="H3657">
        <v>7</v>
      </c>
      <c r="I3657">
        <v>30.053419875199999</v>
      </c>
      <c r="J3657">
        <v>33.053419875199999</v>
      </c>
      <c r="K3657">
        <v>2.8261324007350002</v>
      </c>
      <c r="L3657">
        <v>5.8261324007350002</v>
      </c>
      <c r="M3657">
        <v>173928</v>
      </c>
      <c r="N3657" t="s">
        <v>129</v>
      </c>
      <c r="P3657">
        <v>37.368000000000002</v>
      </c>
      <c r="S3657">
        <v>0</v>
      </c>
      <c r="T3657">
        <v>0</v>
      </c>
      <c r="V3657" t="s">
        <v>34</v>
      </c>
      <c r="W3657" s="1">
        <v>40924</v>
      </c>
      <c r="X3657">
        <v>20120116</v>
      </c>
      <c r="Y3657">
        <v>0.99274614285714302</v>
      </c>
      <c r="Z3657">
        <v>3.6583101262183601E-3</v>
      </c>
      <c r="AA3657">
        <v>0.98491899999999999</v>
      </c>
      <c r="AB3657">
        <v>-0.10794509231204601</v>
      </c>
      <c r="AC3657">
        <v>0.27323591064264302</v>
      </c>
      <c r="AD3657">
        <v>0.45600903827143602</v>
      </c>
      <c r="AE3657">
        <v>0</v>
      </c>
      <c r="AF3657">
        <v>0</v>
      </c>
      <c r="AI3657" s="2">
        <f t="shared" si="228"/>
        <v>40924</v>
      </c>
      <c r="AJ3657">
        <f t="shared" si="229"/>
        <v>3339.5995683874935</v>
      </c>
      <c r="AK3657">
        <f t="shared" si="230"/>
        <v>3339.5995683874935</v>
      </c>
      <c r="AL3657" s="3">
        <f>Sheet2!$Q$35</f>
        <v>13804.562889602981</v>
      </c>
      <c r="AM3657" s="3">
        <f>Sheet2!$Q$37</f>
        <v>11470.329043263515</v>
      </c>
      <c r="AN3657" s="3">
        <f>Sheet2!$Q$39</f>
        <v>2136.3846824700945</v>
      </c>
    </row>
    <row r="3658" spans="1:48" x14ac:dyDescent="0.25">
      <c r="A3658">
        <v>511876564</v>
      </c>
      <c r="B3658">
        <v>11519</v>
      </c>
      <c r="C3658" t="s">
        <v>125</v>
      </c>
      <c r="D3658">
        <v>0</v>
      </c>
      <c r="E3658" t="s">
        <v>126</v>
      </c>
      <c r="F3658" t="s">
        <v>127</v>
      </c>
      <c r="G3658" t="s">
        <v>128</v>
      </c>
      <c r="H3658">
        <v>7</v>
      </c>
      <c r="I3658">
        <v>30.053419875199999</v>
      </c>
      <c r="J3658">
        <v>33.053419875199999</v>
      </c>
      <c r="K3658">
        <v>2.8261324007350002</v>
      </c>
      <c r="L3658">
        <v>5.8261324007350002</v>
      </c>
      <c r="M3658">
        <v>173928</v>
      </c>
      <c r="N3658" t="s">
        <v>129</v>
      </c>
      <c r="P3658">
        <v>37.368000000000002</v>
      </c>
      <c r="S3658">
        <v>0</v>
      </c>
      <c r="T3658">
        <v>0</v>
      </c>
      <c r="V3658" t="s">
        <v>34</v>
      </c>
      <c r="W3658" s="1">
        <v>40925</v>
      </c>
      <c r="X3658">
        <v>20120117</v>
      </c>
      <c r="Y3658">
        <v>0.99326057142857105</v>
      </c>
      <c r="Z3658">
        <v>3.3817696912855902E-3</v>
      </c>
      <c r="AA3658">
        <v>0.98618700000000004</v>
      </c>
      <c r="AB3658">
        <v>-0.188060508452909</v>
      </c>
      <c r="AC3658">
        <v>0.23934672917379499</v>
      </c>
      <c r="AD3658">
        <v>0.27693828555288702</v>
      </c>
      <c r="AE3658">
        <v>0</v>
      </c>
      <c r="AF3658">
        <v>0</v>
      </c>
      <c r="AI3658" s="2">
        <f t="shared" si="228"/>
        <v>40925</v>
      </c>
      <c r="AJ3658">
        <f t="shared" si="229"/>
        <v>3076.7056314963847</v>
      </c>
      <c r="AK3658">
        <f t="shared" si="230"/>
        <v>3076.7056314963847</v>
      </c>
      <c r="AL3658" s="3">
        <f>Sheet2!$Q$35</f>
        <v>13804.562889602981</v>
      </c>
      <c r="AM3658" s="3">
        <f>Sheet2!$Q$37</f>
        <v>11470.329043263515</v>
      </c>
      <c r="AN3658" s="3">
        <f>Sheet2!$Q$39</f>
        <v>2136.3846824700945</v>
      </c>
    </row>
    <row r="3659" spans="1:48" x14ac:dyDescent="0.25">
      <c r="A3659">
        <v>511884304</v>
      </c>
      <c r="B3659">
        <v>11519</v>
      </c>
      <c r="C3659" t="s">
        <v>125</v>
      </c>
      <c r="D3659">
        <v>0</v>
      </c>
      <c r="E3659" t="s">
        <v>126</v>
      </c>
      <c r="F3659" t="s">
        <v>127</v>
      </c>
      <c r="G3659" t="s">
        <v>128</v>
      </c>
      <c r="H3659">
        <v>7</v>
      </c>
      <c r="I3659">
        <v>30.053419875199999</v>
      </c>
      <c r="J3659">
        <v>33.053419875199999</v>
      </c>
      <c r="K3659">
        <v>2.8261324007350002</v>
      </c>
      <c r="L3659">
        <v>5.8261324007350002</v>
      </c>
      <c r="M3659">
        <v>173928</v>
      </c>
      <c r="N3659" t="s">
        <v>129</v>
      </c>
      <c r="P3659">
        <v>37.368000000000002</v>
      </c>
      <c r="S3659">
        <v>0</v>
      </c>
      <c r="T3659">
        <v>0</v>
      </c>
      <c r="V3659" t="s">
        <v>34</v>
      </c>
      <c r="W3659" s="1">
        <v>40926</v>
      </c>
      <c r="X3659">
        <v>20120118</v>
      </c>
      <c r="Y3659">
        <v>0.99316657142857201</v>
      </c>
      <c r="Z3659">
        <v>3.1182721340577099E-3</v>
      </c>
      <c r="AA3659">
        <v>0.98765999999999998</v>
      </c>
      <c r="AB3659">
        <v>-0.176738382477266</v>
      </c>
      <c r="AC3659">
        <v>0.22191117657373199</v>
      </c>
      <c r="AD3659">
        <v>6.89168196582466E-2</v>
      </c>
      <c r="AE3659">
        <v>0</v>
      </c>
      <c r="AF3659">
        <v>0</v>
      </c>
      <c r="AI3659" s="2">
        <f t="shared" si="228"/>
        <v>40926</v>
      </c>
      <c r="AJ3659">
        <f t="shared" si="229"/>
        <v>3124.8936061821878</v>
      </c>
      <c r="AK3659">
        <f t="shared" si="230"/>
        <v>3124.8936061821878</v>
      </c>
      <c r="AL3659" s="3">
        <f>Sheet2!$Q$35</f>
        <v>13804.562889602981</v>
      </c>
      <c r="AM3659" s="3">
        <f>Sheet2!$Q$37</f>
        <v>11470.329043263515</v>
      </c>
      <c r="AN3659" s="3">
        <f>Sheet2!$Q$39</f>
        <v>2136.3846824700945</v>
      </c>
    </row>
    <row r="3660" spans="1:48" x14ac:dyDescent="0.25">
      <c r="A3660">
        <v>511891899</v>
      </c>
      <c r="B3660">
        <v>11519</v>
      </c>
      <c r="C3660" t="s">
        <v>125</v>
      </c>
      <c r="D3660">
        <v>0</v>
      </c>
      <c r="E3660" t="s">
        <v>126</v>
      </c>
      <c r="F3660" t="s">
        <v>127</v>
      </c>
      <c r="G3660" t="s">
        <v>128</v>
      </c>
      <c r="H3660">
        <v>7</v>
      </c>
      <c r="I3660">
        <v>30.053419875199999</v>
      </c>
      <c r="J3660">
        <v>33.053419875199999</v>
      </c>
      <c r="K3660">
        <v>2.8261324007350002</v>
      </c>
      <c r="L3660">
        <v>5.8261324007350002</v>
      </c>
      <c r="M3660">
        <v>173928</v>
      </c>
      <c r="N3660" t="s">
        <v>129</v>
      </c>
      <c r="P3660">
        <v>37.368000000000002</v>
      </c>
      <c r="S3660">
        <v>0</v>
      </c>
      <c r="T3660">
        <v>0</v>
      </c>
      <c r="V3660" t="s">
        <v>34</v>
      </c>
      <c r="W3660" s="1">
        <v>40927</v>
      </c>
      <c r="X3660">
        <v>20120119</v>
      </c>
      <c r="Y3660">
        <v>0.99292000000000002</v>
      </c>
      <c r="Z3660">
        <v>3.4154368471899501E-3</v>
      </c>
      <c r="AA3660">
        <v>0.987757</v>
      </c>
      <c r="AB3660">
        <v>-0.139917571179832</v>
      </c>
      <c r="AC3660">
        <v>0.28172166497118001</v>
      </c>
      <c r="AD3660">
        <v>0.337042925278221</v>
      </c>
      <c r="AE3660">
        <v>0</v>
      </c>
      <c r="AF3660">
        <v>0</v>
      </c>
      <c r="AI3660" s="2">
        <f t="shared" si="228"/>
        <v>40927</v>
      </c>
      <c r="AJ3660">
        <f t="shared" si="229"/>
        <v>3250.9764513126574</v>
      </c>
      <c r="AK3660">
        <f t="shared" si="230"/>
        <v>3250.9764513126574</v>
      </c>
      <c r="AL3660" s="3">
        <f>Sheet2!$Q$35</f>
        <v>13804.562889602981</v>
      </c>
      <c r="AM3660" s="3">
        <f>Sheet2!$Q$37</f>
        <v>11470.329043263515</v>
      </c>
      <c r="AN3660" s="3">
        <f>Sheet2!$Q$39</f>
        <v>2136.3846824700945</v>
      </c>
    </row>
    <row r="3661" spans="1:48" x14ac:dyDescent="0.25">
      <c r="A3661">
        <v>511899523</v>
      </c>
      <c r="B3661">
        <v>11519</v>
      </c>
      <c r="C3661" t="s">
        <v>125</v>
      </c>
      <c r="D3661">
        <v>0</v>
      </c>
      <c r="E3661" t="s">
        <v>126</v>
      </c>
      <c r="F3661" t="s">
        <v>127</v>
      </c>
      <c r="G3661" t="s">
        <v>128</v>
      </c>
      <c r="H3661">
        <v>7</v>
      </c>
      <c r="I3661">
        <v>30.053419875199999</v>
      </c>
      <c r="J3661">
        <v>33.053419875199999</v>
      </c>
      <c r="K3661">
        <v>2.8261324007350002</v>
      </c>
      <c r="L3661">
        <v>5.8261324007350002</v>
      </c>
      <c r="M3661">
        <v>173928</v>
      </c>
      <c r="N3661" t="s">
        <v>129</v>
      </c>
      <c r="P3661">
        <v>37.368000000000002</v>
      </c>
      <c r="S3661">
        <v>0</v>
      </c>
      <c r="T3661">
        <v>0</v>
      </c>
      <c r="V3661" t="s">
        <v>34</v>
      </c>
      <c r="W3661" s="1">
        <v>40928</v>
      </c>
      <c r="X3661">
        <v>20120120</v>
      </c>
      <c r="Y3661">
        <v>0.99282314285714302</v>
      </c>
      <c r="Z3661">
        <v>3.53512648505057E-3</v>
      </c>
      <c r="AA3661">
        <v>0.98723300000000003</v>
      </c>
      <c r="AB3661">
        <v>-0.123208202826891</v>
      </c>
      <c r="AC3661">
        <v>0.30353560138929497</v>
      </c>
      <c r="AD3661">
        <v>0.47996820349761399</v>
      </c>
      <c r="AE3661">
        <v>0</v>
      </c>
      <c r="AF3661">
        <v>0</v>
      </c>
      <c r="AI3661" s="2">
        <f t="shared" si="228"/>
        <v>40928</v>
      </c>
      <c r="AJ3661">
        <f t="shared" si="229"/>
        <v>3300.3774021603167</v>
      </c>
      <c r="AK3661">
        <f t="shared" si="230"/>
        <v>3300.3774021603167</v>
      </c>
      <c r="AL3661" s="3">
        <f>Sheet2!$Q$35</f>
        <v>13804.562889602981</v>
      </c>
      <c r="AM3661" s="3">
        <f>Sheet2!$Q$37</f>
        <v>11470.329043263515</v>
      </c>
      <c r="AN3661" s="3">
        <f>Sheet2!$Q$39</f>
        <v>2136.3846824700945</v>
      </c>
    </row>
    <row r="3662" spans="1:48" x14ac:dyDescent="0.25">
      <c r="A3662">
        <v>511907105</v>
      </c>
      <c r="B3662">
        <v>11519</v>
      </c>
      <c r="C3662" t="s">
        <v>125</v>
      </c>
      <c r="D3662">
        <v>0</v>
      </c>
      <c r="E3662" t="s">
        <v>126</v>
      </c>
      <c r="F3662" t="s">
        <v>127</v>
      </c>
      <c r="G3662" t="s">
        <v>128</v>
      </c>
      <c r="H3662">
        <v>7</v>
      </c>
      <c r="I3662">
        <v>30.053419875199999</v>
      </c>
      <c r="J3662">
        <v>33.053419875199999</v>
      </c>
      <c r="K3662">
        <v>2.8261324007350002</v>
      </c>
      <c r="L3662">
        <v>5.8261324007350002</v>
      </c>
      <c r="M3662">
        <v>173928</v>
      </c>
      <c r="N3662" t="s">
        <v>129</v>
      </c>
      <c r="P3662">
        <v>37.368000000000002</v>
      </c>
      <c r="S3662">
        <v>0</v>
      </c>
      <c r="T3662">
        <v>0</v>
      </c>
      <c r="V3662" t="s">
        <v>34</v>
      </c>
      <c r="W3662" s="1">
        <v>40929</v>
      </c>
      <c r="X3662">
        <v>20120121</v>
      </c>
      <c r="Y3662">
        <v>0.99279842857142897</v>
      </c>
      <c r="Z3662">
        <v>3.5372825266678102E-3</v>
      </c>
      <c r="AA3662">
        <v>0.98707400000000001</v>
      </c>
      <c r="AB3662">
        <v>-0.11544431530228499</v>
      </c>
      <c r="AC3662">
        <v>0.29326533663576798</v>
      </c>
      <c r="AD3662">
        <v>0.50524642289348398</v>
      </c>
      <c r="AE3662">
        <v>0</v>
      </c>
      <c r="AF3662">
        <v>0</v>
      </c>
      <c r="AI3662" s="2">
        <f t="shared" si="228"/>
        <v>40929</v>
      </c>
      <c r="AJ3662">
        <f t="shared" si="229"/>
        <v>3312.9712443752214</v>
      </c>
      <c r="AK3662">
        <f t="shared" si="230"/>
        <v>3312.9712443752214</v>
      </c>
      <c r="AL3662" s="3">
        <f>Sheet2!$Q$35</f>
        <v>13804.562889602981</v>
      </c>
      <c r="AM3662" s="3">
        <f>Sheet2!$Q$37</f>
        <v>11470.329043263515</v>
      </c>
      <c r="AN3662" s="3">
        <f>Sheet2!$Q$39</f>
        <v>2136.3846824700945</v>
      </c>
    </row>
    <row r="3663" spans="1:48" x14ac:dyDescent="0.25">
      <c r="A3663">
        <v>511914835</v>
      </c>
      <c r="B3663">
        <v>11519</v>
      </c>
      <c r="C3663" t="s">
        <v>125</v>
      </c>
      <c r="D3663">
        <v>0</v>
      </c>
      <c r="E3663" t="s">
        <v>126</v>
      </c>
      <c r="F3663" t="s">
        <v>127</v>
      </c>
      <c r="G3663" t="s">
        <v>128</v>
      </c>
      <c r="H3663">
        <v>7</v>
      </c>
      <c r="I3663">
        <v>30.053419875199999</v>
      </c>
      <c r="J3663">
        <v>33.053419875199999</v>
      </c>
      <c r="K3663">
        <v>2.8261324007350002</v>
      </c>
      <c r="L3663">
        <v>5.8261324007350002</v>
      </c>
      <c r="M3663">
        <v>173928</v>
      </c>
      <c r="N3663" t="s">
        <v>129</v>
      </c>
      <c r="P3663">
        <v>37.368000000000002</v>
      </c>
      <c r="S3663">
        <v>0</v>
      </c>
      <c r="T3663">
        <v>0</v>
      </c>
      <c r="V3663" t="s">
        <v>34</v>
      </c>
      <c r="W3663" s="1">
        <v>40930</v>
      </c>
      <c r="X3663">
        <v>20120122</v>
      </c>
      <c r="Y3663">
        <v>0.99256814285714301</v>
      </c>
      <c r="Z3663">
        <v>4.7178348371917896E-3</v>
      </c>
      <c r="AA3663">
        <v>0.98525600000000002</v>
      </c>
      <c r="AB3663">
        <v>-9.3914325255228304E-2</v>
      </c>
      <c r="AC3663">
        <v>0.47937841068137999</v>
      </c>
      <c r="AD3663">
        <v>0.66518282988872401</v>
      </c>
      <c r="AE3663">
        <v>0</v>
      </c>
      <c r="AF3663">
        <v>0</v>
      </c>
      <c r="AI3663" s="2">
        <f t="shared" si="228"/>
        <v>40930</v>
      </c>
      <c r="AJ3663">
        <f t="shared" si="229"/>
        <v>3430.0965419276617</v>
      </c>
      <c r="AK3663">
        <f t="shared" si="230"/>
        <v>3430.0965419276617</v>
      </c>
      <c r="AL3663" s="3">
        <f>Sheet2!$Q$35</f>
        <v>13804.562889602981</v>
      </c>
      <c r="AM3663" s="3">
        <f>Sheet2!$Q$37</f>
        <v>11470.329043263515</v>
      </c>
      <c r="AN3663" s="3">
        <f>Sheet2!$Q$39</f>
        <v>2136.3846824700945</v>
      </c>
    </row>
    <row r="3664" spans="1:48" x14ac:dyDescent="0.25">
      <c r="A3664">
        <v>511922299</v>
      </c>
      <c r="B3664">
        <v>11519</v>
      </c>
      <c r="C3664" t="s">
        <v>125</v>
      </c>
      <c r="D3664">
        <v>0</v>
      </c>
      <c r="E3664" t="s">
        <v>126</v>
      </c>
      <c r="F3664" t="s">
        <v>127</v>
      </c>
      <c r="G3664" t="s">
        <v>128</v>
      </c>
      <c r="H3664">
        <v>7</v>
      </c>
      <c r="I3664">
        <v>30.053419875199999</v>
      </c>
      <c r="J3664">
        <v>33.053419875199999</v>
      </c>
      <c r="K3664">
        <v>2.8261324007350002</v>
      </c>
      <c r="L3664">
        <v>5.8261324007350002</v>
      </c>
      <c r="M3664">
        <v>173928</v>
      </c>
      <c r="N3664" t="s">
        <v>129</v>
      </c>
      <c r="P3664">
        <v>37.368000000000002</v>
      </c>
      <c r="S3664">
        <v>0</v>
      </c>
      <c r="T3664">
        <v>0</v>
      </c>
      <c r="V3664" t="s">
        <v>34</v>
      </c>
      <c r="W3664" s="1">
        <v>40931</v>
      </c>
      <c r="X3664">
        <v>20120123</v>
      </c>
      <c r="Y3664">
        <v>0.99192185714285697</v>
      </c>
      <c r="Z3664">
        <v>4.4050152725070499E-3</v>
      </c>
      <c r="AA3664">
        <v>0.98473100000000002</v>
      </c>
      <c r="AB3664">
        <v>2.8749339258497802E-3</v>
      </c>
      <c r="AC3664">
        <v>0.42676119753216502</v>
      </c>
      <c r="AD3664">
        <v>0.558028616852148</v>
      </c>
      <c r="AE3664">
        <v>0</v>
      </c>
      <c r="AF3664">
        <v>0</v>
      </c>
      <c r="AI3664" s="2">
        <f t="shared" si="228"/>
        <v>40931</v>
      </c>
      <c r="AJ3664">
        <f t="shared" si="229"/>
        <v>3756.6506662336178</v>
      </c>
      <c r="AK3664">
        <f t="shared" si="230"/>
        <v>3756.6506662336178</v>
      </c>
      <c r="AL3664" s="3">
        <f>Sheet2!$Q$35</f>
        <v>13804.562889602981</v>
      </c>
      <c r="AM3664" s="3">
        <f>Sheet2!$Q$37</f>
        <v>11470.329043263515</v>
      </c>
      <c r="AN3664" s="3">
        <f>Sheet2!$Q$39</f>
        <v>2136.3846824700945</v>
      </c>
    </row>
    <row r="3665" spans="1:40" x14ac:dyDescent="0.25">
      <c r="A3665">
        <v>511929947</v>
      </c>
      <c r="B3665">
        <v>11519</v>
      </c>
      <c r="C3665" t="s">
        <v>125</v>
      </c>
      <c r="D3665">
        <v>0</v>
      </c>
      <c r="E3665" t="s">
        <v>126</v>
      </c>
      <c r="F3665" t="s">
        <v>127</v>
      </c>
      <c r="G3665" t="s">
        <v>128</v>
      </c>
      <c r="H3665">
        <v>7</v>
      </c>
      <c r="I3665">
        <v>30.053419875199999</v>
      </c>
      <c r="J3665">
        <v>33.053419875199999</v>
      </c>
      <c r="K3665">
        <v>2.8261324007350002</v>
      </c>
      <c r="L3665">
        <v>5.8261324007350002</v>
      </c>
      <c r="M3665">
        <v>173928</v>
      </c>
      <c r="N3665" t="s">
        <v>129</v>
      </c>
      <c r="P3665">
        <v>37.368000000000002</v>
      </c>
      <c r="S3665">
        <v>0</v>
      </c>
      <c r="T3665">
        <v>0</v>
      </c>
      <c r="V3665" t="s">
        <v>34</v>
      </c>
      <c r="W3665" s="1">
        <v>40932</v>
      </c>
      <c r="X3665">
        <v>20120124</v>
      </c>
      <c r="Y3665">
        <v>0.99149557142857203</v>
      </c>
      <c r="Z3665">
        <v>3.62010058491445E-3</v>
      </c>
      <c r="AA3665">
        <v>0.98554600000000003</v>
      </c>
      <c r="AB3665">
        <v>7.5436847450564601E-2</v>
      </c>
      <c r="AC3665">
        <v>0.29548015102379699</v>
      </c>
      <c r="AD3665">
        <v>0.52257551669317004</v>
      </c>
      <c r="AE3665">
        <v>0</v>
      </c>
      <c r="AF3665">
        <v>0</v>
      </c>
      <c r="AI3665" s="2">
        <f t="shared" si="228"/>
        <v>40932</v>
      </c>
      <c r="AJ3665">
        <f t="shared" si="229"/>
        <v>3970.3064546538517</v>
      </c>
      <c r="AK3665">
        <f t="shared" si="230"/>
        <v>3970.3064546538517</v>
      </c>
      <c r="AL3665" s="3">
        <f>Sheet2!$Q$35</f>
        <v>13804.562889602981</v>
      </c>
      <c r="AM3665" s="3">
        <f>Sheet2!$Q$37</f>
        <v>11470.329043263515</v>
      </c>
      <c r="AN3665" s="3">
        <f>Sheet2!$Q$39</f>
        <v>2136.3846824700945</v>
      </c>
    </row>
    <row r="3666" spans="1:40" x14ac:dyDescent="0.25">
      <c r="A3666">
        <v>511937535</v>
      </c>
      <c r="B3666">
        <v>11519</v>
      </c>
      <c r="C3666" t="s">
        <v>125</v>
      </c>
      <c r="D3666">
        <v>0</v>
      </c>
      <c r="E3666" t="s">
        <v>126</v>
      </c>
      <c r="F3666" t="s">
        <v>127</v>
      </c>
      <c r="G3666" t="s">
        <v>128</v>
      </c>
      <c r="H3666">
        <v>7</v>
      </c>
      <c r="I3666">
        <v>30.053419875199999</v>
      </c>
      <c r="J3666">
        <v>33.053419875199999</v>
      </c>
      <c r="K3666">
        <v>2.8261324007350002</v>
      </c>
      <c r="L3666">
        <v>5.8261324007350002</v>
      </c>
      <c r="M3666">
        <v>173928</v>
      </c>
      <c r="N3666" t="s">
        <v>129</v>
      </c>
      <c r="P3666">
        <v>37.368000000000002</v>
      </c>
      <c r="S3666">
        <v>0</v>
      </c>
      <c r="T3666">
        <v>0</v>
      </c>
      <c r="V3666" t="s">
        <v>34</v>
      </c>
      <c r="W3666" s="1">
        <v>40933</v>
      </c>
      <c r="X3666">
        <v>20120125</v>
      </c>
      <c r="Y3666">
        <v>0.99132114285714301</v>
      </c>
      <c r="Z3666">
        <v>3.4677218305217898E-3</v>
      </c>
      <c r="AA3666">
        <v>0.98595600000000005</v>
      </c>
      <c r="AB3666">
        <v>0.10824802463979399</v>
      </c>
      <c r="AC3666">
        <v>0.27450668780703402</v>
      </c>
      <c r="AD3666">
        <v>0.57965023847377395</v>
      </c>
      <c r="AE3666">
        <v>0</v>
      </c>
      <c r="AF3666">
        <v>0</v>
      </c>
      <c r="AI3666" s="2">
        <f t="shared" si="228"/>
        <v>40933</v>
      </c>
      <c r="AJ3666">
        <f t="shared" si="229"/>
        <v>4057.332526777871</v>
      </c>
      <c r="AK3666">
        <f t="shared" si="230"/>
        <v>4057.332526777871</v>
      </c>
      <c r="AL3666" s="3">
        <f>Sheet2!$Q$35</f>
        <v>13804.562889602981</v>
      </c>
      <c r="AM3666" s="3">
        <f>Sheet2!$Q$37</f>
        <v>11470.329043263515</v>
      </c>
      <c r="AN3666" s="3">
        <f>Sheet2!$Q$39</f>
        <v>2136.3846824700945</v>
      </c>
    </row>
    <row r="3667" spans="1:40" x14ac:dyDescent="0.25">
      <c r="A3667">
        <v>511945206</v>
      </c>
      <c r="B3667">
        <v>11519</v>
      </c>
      <c r="C3667" t="s">
        <v>125</v>
      </c>
      <c r="D3667">
        <v>0</v>
      </c>
      <c r="E3667" t="s">
        <v>126</v>
      </c>
      <c r="F3667" t="s">
        <v>127</v>
      </c>
      <c r="G3667" t="s">
        <v>128</v>
      </c>
      <c r="H3667">
        <v>7</v>
      </c>
      <c r="I3667">
        <v>30.053419875199999</v>
      </c>
      <c r="J3667">
        <v>33.053419875199999</v>
      </c>
      <c r="K3667">
        <v>2.8261324007350002</v>
      </c>
      <c r="L3667">
        <v>5.8261324007350002</v>
      </c>
      <c r="M3667">
        <v>173928</v>
      </c>
      <c r="N3667" t="s">
        <v>129</v>
      </c>
      <c r="P3667">
        <v>37.368000000000002</v>
      </c>
      <c r="S3667">
        <v>0</v>
      </c>
      <c r="T3667">
        <v>0</v>
      </c>
      <c r="V3667" t="s">
        <v>34</v>
      </c>
      <c r="W3667" s="1">
        <v>40934</v>
      </c>
      <c r="X3667">
        <v>20120126</v>
      </c>
      <c r="Y3667">
        <v>0.99209014285714303</v>
      </c>
      <c r="Z3667">
        <v>3.1225913885092201E-3</v>
      </c>
      <c r="AA3667">
        <v>0.98741999999999996</v>
      </c>
      <c r="AB3667">
        <v>-9.7873072597468701E-3</v>
      </c>
      <c r="AC3667">
        <v>0.243120795814046</v>
      </c>
      <c r="AD3667">
        <v>0.38060413354531097</v>
      </c>
      <c r="AE3667">
        <v>0</v>
      </c>
      <c r="AF3667">
        <v>0</v>
      </c>
      <c r="AI3667" s="2">
        <f t="shared" si="228"/>
        <v>40934</v>
      </c>
      <c r="AJ3667">
        <f t="shared" si="229"/>
        <v>3671.9251694246195</v>
      </c>
      <c r="AK3667">
        <f t="shared" si="230"/>
        <v>3671.9251694246195</v>
      </c>
      <c r="AL3667" s="3">
        <f>Sheet2!$Q$35</f>
        <v>13804.562889602981</v>
      </c>
      <c r="AM3667" s="3">
        <f>Sheet2!$Q$37</f>
        <v>11470.329043263515</v>
      </c>
      <c r="AN3667" s="3">
        <f>Sheet2!$Q$39</f>
        <v>2136.3846824700945</v>
      </c>
    </row>
    <row r="3668" spans="1:40" x14ac:dyDescent="0.25">
      <c r="A3668">
        <v>511952774</v>
      </c>
      <c r="B3668">
        <v>11519</v>
      </c>
      <c r="C3668" t="s">
        <v>125</v>
      </c>
      <c r="D3668">
        <v>0</v>
      </c>
      <c r="E3668" t="s">
        <v>126</v>
      </c>
      <c r="F3668" t="s">
        <v>127</v>
      </c>
      <c r="G3668" t="s">
        <v>128</v>
      </c>
      <c r="H3668">
        <v>7</v>
      </c>
      <c r="I3668">
        <v>30.053419875199999</v>
      </c>
      <c r="J3668">
        <v>33.053419875199999</v>
      </c>
      <c r="K3668">
        <v>2.8261324007350002</v>
      </c>
      <c r="L3668">
        <v>5.8261324007350002</v>
      </c>
      <c r="M3668">
        <v>173928</v>
      </c>
      <c r="N3668" t="s">
        <v>129</v>
      </c>
      <c r="P3668">
        <v>37.368000000000002</v>
      </c>
      <c r="S3668">
        <v>0</v>
      </c>
      <c r="T3668">
        <v>0</v>
      </c>
      <c r="V3668" t="s">
        <v>34</v>
      </c>
      <c r="W3668" s="1">
        <v>40935</v>
      </c>
      <c r="X3668">
        <v>20120127</v>
      </c>
      <c r="Y3668">
        <v>0.99212314285714298</v>
      </c>
      <c r="Z3668">
        <v>3.3498704208871602E-3</v>
      </c>
      <c r="AA3668">
        <v>0.98710699999999996</v>
      </c>
      <c r="AB3668">
        <v>-1.61224989999561E-2</v>
      </c>
      <c r="AC3668">
        <v>0.26642997688685699</v>
      </c>
      <c r="AD3668">
        <v>0.46454689984101399</v>
      </c>
      <c r="AE3668">
        <v>0</v>
      </c>
      <c r="AF3668">
        <v>0</v>
      </c>
      <c r="AI3668" s="2">
        <f t="shared" si="228"/>
        <v>40935</v>
      </c>
      <c r="AJ3668">
        <f t="shared" si="229"/>
        <v>3655.2856801548041</v>
      </c>
      <c r="AK3668">
        <f t="shared" si="230"/>
        <v>3655.2856801548041</v>
      </c>
      <c r="AL3668" s="3">
        <f>Sheet2!$Q$35</f>
        <v>13804.562889602981</v>
      </c>
      <c r="AM3668" s="3">
        <f>Sheet2!$Q$37</f>
        <v>11470.329043263515</v>
      </c>
      <c r="AN3668" s="3">
        <f>Sheet2!$Q$39</f>
        <v>2136.3846824700945</v>
      </c>
    </row>
    <row r="3669" spans="1:40" x14ac:dyDescent="0.25">
      <c r="A3669">
        <v>511960402</v>
      </c>
      <c r="B3669">
        <v>11519</v>
      </c>
      <c r="C3669" t="s">
        <v>125</v>
      </c>
      <c r="D3669">
        <v>0</v>
      </c>
      <c r="E3669" t="s">
        <v>126</v>
      </c>
      <c r="F3669" t="s">
        <v>127</v>
      </c>
      <c r="G3669" t="s">
        <v>128</v>
      </c>
      <c r="H3669">
        <v>7</v>
      </c>
      <c r="I3669">
        <v>30.053419875199999</v>
      </c>
      <c r="J3669">
        <v>33.053419875199999</v>
      </c>
      <c r="K3669">
        <v>2.8261324007350002</v>
      </c>
      <c r="L3669">
        <v>5.8261324007350002</v>
      </c>
      <c r="M3669">
        <v>173928</v>
      </c>
      <c r="N3669" t="s">
        <v>129</v>
      </c>
      <c r="P3669">
        <v>37.368000000000002</v>
      </c>
      <c r="S3669">
        <v>0</v>
      </c>
      <c r="T3669">
        <v>0</v>
      </c>
      <c r="V3669" t="s">
        <v>34</v>
      </c>
      <c r="W3669" s="1">
        <v>40936</v>
      </c>
      <c r="X3669">
        <v>20120128</v>
      </c>
      <c r="Y3669">
        <v>0.99235571428571401</v>
      </c>
      <c r="Z3669">
        <v>2.6859939216123999E-3</v>
      </c>
      <c r="AA3669">
        <v>0.98816499999999996</v>
      </c>
      <c r="AB3669">
        <v>-5.0358605986266403E-2</v>
      </c>
      <c r="AC3669">
        <v>0.171106793430819</v>
      </c>
      <c r="AD3669">
        <v>0.29936406995230003</v>
      </c>
      <c r="AE3669">
        <v>0</v>
      </c>
      <c r="AF3669">
        <v>0</v>
      </c>
      <c r="AI3669" s="2">
        <f t="shared" si="228"/>
        <v>40936</v>
      </c>
      <c r="AJ3669">
        <f t="shared" si="229"/>
        <v>3537.7822381681763</v>
      </c>
      <c r="AK3669">
        <f t="shared" si="230"/>
        <v>3537.7822381681763</v>
      </c>
      <c r="AL3669" s="3">
        <f>Sheet2!$Q$35</f>
        <v>13804.562889602981</v>
      </c>
      <c r="AM3669" s="3">
        <f>Sheet2!$Q$37</f>
        <v>11470.329043263515</v>
      </c>
      <c r="AN3669" s="3">
        <f>Sheet2!$Q$39</f>
        <v>2136.3846824700945</v>
      </c>
    </row>
    <row r="3670" spans="1:40" x14ac:dyDescent="0.25">
      <c r="A3670">
        <v>511968061</v>
      </c>
      <c r="B3670">
        <v>11519</v>
      </c>
      <c r="C3670" t="s">
        <v>125</v>
      </c>
      <c r="D3670">
        <v>0</v>
      </c>
      <c r="E3670" t="s">
        <v>126</v>
      </c>
      <c r="F3670" t="s">
        <v>127</v>
      </c>
      <c r="G3670" t="s">
        <v>128</v>
      </c>
      <c r="H3670">
        <v>7</v>
      </c>
      <c r="I3670">
        <v>30.053419875199999</v>
      </c>
      <c r="J3670">
        <v>33.053419875199999</v>
      </c>
      <c r="K3670">
        <v>2.8261324007350002</v>
      </c>
      <c r="L3670">
        <v>5.8261324007350002</v>
      </c>
      <c r="M3670">
        <v>173928</v>
      </c>
      <c r="N3670" t="s">
        <v>129</v>
      </c>
      <c r="P3670">
        <v>37.368000000000002</v>
      </c>
      <c r="S3670">
        <v>0</v>
      </c>
      <c r="T3670">
        <v>0</v>
      </c>
      <c r="V3670" t="s">
        <v>34</v>
      </c>
      <c r="W3670" s="1">
        <v>40937</v>
      </c>
      <c r="X3670">
        <v>20120129</v>
      </c>
      <c r="Y3670">
        <v>0.99099800000000005</v>
      </c>
      <c r="Z3670">
        <v>3.81744334788162E-3</v>
      </c>
      <c r="AA3670">
        <v>0.98417100000000002</v>
      </c>
      <c r="AB3670">
        <v>0.15363387702394901</v>
      </c>
      <c r="AC3670">
        <v>0.29860857480893399</v>
      </c>
      <c r="AD3670">
        <v>0.59030206677264996</v>
      </c>
      <c r="AE3670">
        <v>0</v>
      </c>
      <c r="AF3670">
        <v>0</v>
      </c>
      <c r="AI3670" s="2">
        <f t="shared" si="228"/>
        <v>40937</v>
      </c>
      <c r="AJ3670">
        <f t="shared" si="229"/>
        <v>4217.9443998327479</v>
      </c>
      <c r="AK3670">
        <f t="shared" si="230"/>
        <v>4217.9443998327479</v>
      </c>
      <c r="AL3670" s="3">
        <f>Sheet2!$Q$35</f>
        <v>13804.562889602981</v>
      </c>
      <c r="AM3670" s="3">
        <f>Sheet2!$Q$37</f>
        <v>11470.329043263515</v>
      </c>
      <c r="AN3670" s="3">
        <f>Sheet2!$Q$39</f>
        <v>2136.3846824700945</v>
      </c>
    </row>
    <row r="3671" spans="1:40" x14ac:dyDescent="0.25">
      <c r="A3671">
        <v>511975697</v>
      </c>
      <c r="B3671">
        <v>11519</v>
      </c>
      <c r="C3671" t="s">
        <v>125</v>
      </c>
      <c r="D3671">
        <v>0</v>
      </c>
      <c r="E3671" t="s">
        <v>126</v>
      </c>
      <c r="F3671" t="s">
        <v>127</v>
      </c>
      <c r="G3671" t="s">
        <v>128</v>
      </c>
      <c r="H3671">
        <v>7</v>
      </c>
      <c r="I3671">
        <v>30.053419875199999</v>
      </c>
      <c r="J3671">
        <v>33.053419875199999</v>
      </c>
      <c r="K3671">
        <v>2.8261324007350002</v>
      </c>
      <c r="L3671">
        <v>5.8261324007350002</v>
      </c>
      <c r="M3671">
        <v>173928</v>
      </c>
      <c r="N3671" t="s">
        <v>129</v>
      </c>
      <c r="P3671">
        <v>37.368000000000002</v>
      </c>
      <c r="S3671">
        <v>0</v>
      </c>
      <c r="T3671">
        <v>0</v>
      </c>
      <c r="V3671" t="s">
        <v>34</v>
      </c>
      <c r="W3671" s="1">
        <v>40938</v>
      </c>
      <c r="X3671">
        <v>20120130</v>
      </c>
      <c r="Y3671">
        <v>0.99102771428571401</v>
      </c>
      <c r="Z3671">
        <v>4.1794902530703799E-3</v>
      </c>
      <c r="AA3671">
        <v>0.98313899999999999</v>
      </c>
      <c r="AB3671">
        <v>0.14665673671188101</v>
      </c>
      <c r="AC3671">
        <v>0.34746336900393499</v>
      </c>
      <c r="AD3671">
        <v>0.70738596243468999</v>
      </c>
      <c r="AE3671">
        <v>0</v>
      </c>
      <c r="AF3671">
        <v>0</v>
      </c>
      <c r="AI3671" s="2">
        <f t="shared" si="228"/>
        <v>40938</v>
      </c>
      <c r="AJ3671">
        <f t="shared" si="229"/>
        <v>4203.2086180364713</v>
      </c>
      <c r="AK3671">
        <f t="shared" si="230"/>
        <v>4203.2086180364713</v>
      </c>
      <c r="AL3671" s="3">
        <f>Sheet2!$Q$35</f>
        <v>13804.562889602981</v>
      </c>
      <c r="AM3671" s="3">
        <f>Sheet2!$Q$37</f>
        <v>11470.329043263515</v>
      </c>
      <c r="AN3671" s="3">
        <f>Sheet2!$Q$39</f>
        <v>2136.3846824700945</v>
      </c>
    </row>
    <row r="3672" spans="1:40" x14ac:dyDescent="0.25">
      <c r="A3672">
        <v>511982792</v>
      </c>
      <c r="B3672">
        <v>11519</v>
      </c>
      <c r="C3672" t="s">
        <v>125</v>
      </c>
      <c r="D3672">
        <v>0</v>
      </c>
      <c r="E3672" t="s">
        <v>126</v>
      </c>
      <c r="F3672" t="s">
        <v>127</v>
      </c>
      <c r="G3672" t="s">
        <v>128</v>
      </c>
      <c r="H3672">
        <v>7</v>
      </c>
      <c r="I3672">
        <v>30.053419875199999</v>
      </c>
      <c r="J3672">
        <v>33.053419875199999</v>
      </c>
      <c r="K3672">
        <v>2.8261324007350002</v>
      </c>
      <c r="L3672">
        <v>5.8261324007350002</v>
      </c>
      <c r="M3672">
        <v>173928</v>
      </c>
      <c r="N3672" t="s">
        <v>129</v>
      </c>
      <c r="P3672">
        <v>37.368000000000002</v>
      </c>
      <c r="S3672">
        <v>0</v>
      </c>
      <c r="T3672">
        <v>0</v>
      </c>
      <c r="V3672" t="s">
        <v>34</v>
      </c>
      <c r="W3672" s="1">
        <v>40939</v>
      </c>
      <c r="X3672">
        <v>20120131</v>
      </c>
      <c r="Y3672">
        <v>0.990992571428571</v>
      </c>
      <c r="Z3672">
        <v>4.3032351569867204E-3</v>
      </c>
      <c r="AA3672">
        <v>0.98241699999999998</v>
      </c>
      <c r="AB3672">
        <v>0.15727713911039401</v>
      </c>
      <c r="AC3672">
        <v>0.42708274486435099</v>
      </c>
      <c r="AD3672">
        <v>0.81946144430845003</v>
      </c>
      <c r="AE3672">
        <v>0</v>
      </c>
      <c r="AF3672">
        <v>0</v>
      </c>
      <c r="AI3672" s="2">
        <f t="shared" si="228"/>
        <v>40939</v>
      </c>
      <c r="AJ3672">
        <f t="shared" si="229"/>
        <v>4220.6357890036888</v>
      </c>
      <c r="AK3672">
        <f t="shared" si="230"/>
        <v>4220.6357890036888</v>
      </c>
      <c r="AL3672" s="3">
        <f>Sheet2!$Q$35</f>
        <v>13804.562889602981</v>
      </c>
      <c r="AM3672" s="3">
        <f>Sheet2!$Q$37</f>
        <v>11470.329043263515</v>
      </c>
      <c r="AN3672" s="3">
        <f>Sheet2!$Q$39</f>
        <v>2136.3846824700945</v>
      </c>
    </row>
    <row r="3673" spans="1:40" x14ac:dyDescent="0.25">
      <c r="A3673">
        <v>511990385</v>
      </c>
      <c r="B3673">
        <v>11519</v>
      </c>
      <c r="C3673" t="s">
        <v>125</v>
      </c>
      <c r="D3673">
        <v>0</v>
      </c>
      <c r="E3673" t="s">
        <v>126</v>
      </c>
      <c r="F3673" t="s">
        <v>127</v>
      </c>
      <c r="G3673" t="s">
        <v>128</v>
      </c>
      <c r="H3673">
        <v>7</v>
      </c>
      <c r="I3673">
        <v>30.053419875199999</v>
      </c>
      <c r="J3673">
        <v>33.053419875199999</v>
      </c>
      <c r="K3673">
        <v>2.8261324007350002</v>
      </c>
      <c r="L3673">
        <v>5.8261324007350002</v>
      </c>
      <c r="M3673">
        <v>173928</v>
      </c>
      <c r="N3673" t="s">
        <v>129</v>
      </c>
      <c r="P3673">
        <v>37.368000000000002</v>
      </c>
      <c r="S3673">
        <v>0</v>
      </c>
      <c r="T3673">
        <v>0</v>
      </c>
      <c r="V3673" t="s">
        <v>34</v>
      </c>
      <c r="W3673" s="1">
        <v>40940</v>
      </c>
      <c r="X3673">
        <v>20120201</v>
      </c>
      <c r="Y3673">
        <v>0.99151128571428604</v>
      </c>
      <c r="Z3673">
        <v>3.63352448788798E-3</v>
      </c>
      <c r="AA3673">
        <v>0.98528300000000002</v>
      </c>
      <c r="AB3673">
        <v>8.5001660578262403E-2</v>
      </c>
      <c r="AC3673">
        <v>0.38361497785924797</v>
      </c>
      <c r="AD3673">
        <v>0.82604039167687304</v>
      </c>
      <c r="AE3673">
        <v>0</v>
      </c>
      <c r="AF3673">
        <v>0</v>
      </c>
      <c r="AI3673" s="2">
        <f t="shared" si="228"/>
        <v>40940</v>
      </c>
      <c r="AJ3673">
        <f t="shared" si="229"/>
        <v>3962.4549158588052</v>
      </c>
      <c r="AK3673">
        <f t="shared" si="230"/>
        <v>3962.4549158588052</v>
      </c>
      <c r="AL3673" s="3">
        <f>Sheet2!$Q$35</f>
        <v>13804.562889602981</v>
      </c>
      <c r="AM3673" s="3">
        <f>Sheet2!$Q$37</f>
        <v>11470.329043263515</v>
      </c>
      <c r="AN3673" s="3">
        <f>Sheet2!$Q$39</f>
        <v>2136.3846824700945</v>
      </c>
    </row>
    <row r="3674" spans="1:40" x14ac:dyDescent="0.25">
      <c r="A3674">
        <v>511998024</v>
      </c>
      <c r="B3674">
        <v>11519</v>
      </c>
      <c r="C3674" t="s">
        <v>125</v>
      </c>
      <c r="D3674">
        <v>0</v>
      </c>
      <c r="E3674" t="s">
        <v>126</v>
      </c>
      <c r="F3674" t="s">
        <v>127</v>
      </c>
      <c r="G3674" t="s">
        <v>128</v>
      </c>
      <c r="H3674">
        <v>7</v>
      </c>
      <c r="I3674">
        <v>30.053419875199999</v>
      </c>
      <c r="J3674">
        <v>33.053419875199999</v>
      </c>
      <c r="K3674">
        <v>2.8261324007350002</v>
      </c>
      <c r="L3674">
        <v>5.8261324007350002</v>
      </c>
      <c r="M3674">
        <v>173928</v>
      </c>
      <c r="N3674" t="s">
        <v>129</v>
      </c>
      <c r="P3674">
        <v>37.368000000000002</v>
      </c>
      <c r="S3674">
        <v>0</v>
      </c>
      <c r="T3674">
        <v>0</v>
      </c>
      <c r="V3674" t="s">
        <v>34</v>
      </c>
      <c r="W3674" s="1">
        <v>40941</v>
      </c>
      <c r="X3674">
        <v>20120202</v>
      </c>
      <c r="Y3674">
        <v>0.99247971428571402</v>
      </c>
      <c r="Z3674">
        <v>3.57794021806982E-3</v>
      </c>
      <c r="AA3674">
        <v>0.98522600000000005</v>
      </c>
      <c r="AB3674">
        <v>-6.4814032587562798E-2</v>
      </c>
      <c r="AC3674">
        <v>0.32399633044651099</v>
      </c>
      <c r="AD3674">
        <v>0.41265358000282198</v>
      </c>
      <c r="AE3674">
        <v>0</v>
      </c>
      <c r="AF3674">
        <v>0</v>
      </c>
      <c r="AI3674" s="2">
        <f t="shared" si="228"/>
        <v>40941</v>
      </c>
      <c r="AJ3674">
        <f t="shared" si="229"/>
        <v>3474.9649978801608</v>
      </c>
      <c r="AK3674">
        <f t="shared" si="230"/>
        <v>3474.9649978801608</v>
      </c>
      <c r="AL3674" s="3">
        <f>Sheet2!$Q$35</f>
        <v>13804.562889602981</v>
      </c>
      <c r="AM3674" s="3">
        <f>Sheet2!$Q$37</f>
        <v>11470.329043263515</v>
      </c>
      <c r="AN3674" s="3">
        <f>Sheet2!$Q$39</f>
        <v>2136.3846824700945</v>
      </c>
    </row>
    <row r="3675" spans="1:40" x14ac:dyDescent="0.25">
      <c r="A3675">
        <v>512005647</v>
      </c>
      <c r="B3675">
        <v>11519</v>
      </c>
      <c r="C3675" t="s">
        <v>125</v>
      </c>
      <c r="D3675">
        <v>0</v>
      </c>
      <c r="E3675" t="s">
        <v>126</v>
      </c>
      <c r="F3675" t="s">
        <v>127</v>
      </c>
      <c r="G3675" t="s">
        <v>128</v>
      </c>
      <c r="H3675">
        <v>7</v>
      </c>
      <c r="I3675">
        <v>30.053419875199999</v>
      </c>
      <c r="J3675">
        <v>33.053419875199999</v>
      </c>
      <c r="K3675">
        <v>2.8261324007350002</v>
      </c>
      <c r="L3675">
        <v>5.8261324007350002</v>
      </c>
      <c r="M3675">
        <v>173928</v>
      </c>
      <c r="N3675" t="s">
        <v>129</v>
      </c>
      <c r="P3675">
        <v>37.368000000000002</v>
      </c>
      <c r="S3675">
        <v>0</v>
      </c>
      <c r="T3675">
        <v>0</v>
      </c>
      <c r="V3675" t="s">
        <v>34</v>
      </c>
      <c r="W3675" s="1">
        <v>40942</v>
      </c>
      <c r="X3675">
        <v>20120203</v>
      </c>
      <c r="Y3675">
        <v>0.99290028571428601</v>
      </c>
      <c r="Z3675">
        <v>3.8503976683041102E-3</v>
      </c>
      <c r="AA3675">
        <v>0.98597199999999996</v>
      </c>
      <c r="AB3675">
        <v>-0.131019371230441</v>
      </c>
      <c r="AC3675">
        <v>0.30746560025237002</v>
      </c>
      <c r="AD3675">
        <v>0.30730122864003201</v>
      </c>
      <c r="AE3675">
        <v>0</v>
      </c>
      <c r="AF3675">
        <v>0</v>
      </c>
      <c r="AI3675" s="2">
        <f t="shared" si="228"/>
        <v>40942</v>
      </c>
      <c r="AJ3675">
        <f t="shared" si="229"/>
        <v>3261.0372901242226</v>
      </c>
      <c r="AK3675">
        <f t="shared" si="230"/>
        <v>3261.0372901242226</v>
      </c>
      <c r="AL3675" s="3">
        <f>Sheet2!$Q$35</f>
        <v>13804.562889602981</v>
      </c>
      <c r="AM3675" s="3">
        <f>Sheet2!$Q$37</f>
        <v>11470.329043263515</v>
      </c>
      <c r="AN3675" s="3">
        <f>Sheet2!$Q$39</f>
        <v>2136.3846824700945</v>
      </c>
    </row>
    <row r="3676" spans="1:40" x14ac:dyDescent="0.25">
      <c r="A3676">
        <v>512013266</v>
      </c>
      <c r="B3676">
        <v>11519</v>
      </c>
      <c r="C3676" t="s">
        <v>125</v>
      </c>
      <c r="D3676">
        <v>0</v>
      </c>
      <c r="E3676" t="s">
        <v>126</v>
      </c>
      <c r="F3676" t="s">
        <v>127</v>
      </c>
      <c r="G3676" t="s">
        <v>128</v>
      </c>
      <c r="H3676">
        <v>7</v>
      </c>
      <c r="I3676">
        <v>30.053419875199999</v>
      </c>
      <c r="J3676">
        <v>33.053419875199999</v>
      </c>
      <c r="K3676">
        <v>2.8261324007350002</v>
      </c>
      <c r="L3676">
        <v>5.8261324007350002</v>
      </c>
      <c r="M3676">
        <v>173928</v>
      </c>
      <c r="N3676" t="s">
        <v>129</v>
      </c>
      <c r="P3676">
        <v>37.368000000000002</v>
      </c>
      <c r="S3676">
        <v>0</v>
      </c>
      <c r="T3676">
        <v>0</v>
      </c>
      <c r="V3676" t="s">
        <v>34</v>
      </c>
      <c r="W3676" s="1">
        <v>40943</v>
      </c>
      <c r="X3676">
        <v>20120204</v>
      </c>
      <c r="Y3676">
        <v>0.99332628571428605</v>
      </c>
      <c r="Z3676">
        <v>3.57782881944127E-3</v>
      </c>
      <c r="AA3676">
        <v>0.985954</v>
      </c>
      <c r="AB3676">
        <v>-0.195996022961585</v>
      </c>
      <c r="AC3676">
        <v>0.24770024995602599</v>
      </c>
      <c r="AD3676">
        <v>0.30984324247987999</v>
      </c>
      <c r="AE3676">
        <v>0</v>
      </c>
      <c r="AF3676">
        <v>0</v>
      </c>
      <c r="AI3676" s="2">
        <f t="shared" si="228"/>
        <v>40943</v>
      </c>
      <c r="AJ3676">
        <f t="shared" si="229"/>
        <v>3042.9781141527928</v>
      </c>
      <c r="AK3676">
        <f t="shared" si="230"/>
        <v>3042.9781141527928</v>
      </c>
      <c r="AL3676" s="3">
        <f>Sheet2!$Q$35</f>
        <v>13804.562889602981</v>
      </c>
      <c r="AM3676" s="3">
        <f>Sheet2!$Q$37</f>
        <v>11470.329043263515</v>
      </c>
      <c r="AN3676" s="3">
        <f>Sheet2!$Q$39</f>
        <v>2136.3846824700945</v>
      </c>
    </row>
    <row r="3677" spans="1:40" x14ac:dyDescent="0.25">
      <c r="A3677">
        <v>512020891</v>
      </c>
      <c r="B3677">
        <v>11519</v>
      </c>
      <c r="C3677" t="s">
        <v>125</v>
      </c>
      <c r="D3677">
        <v>0</v>
      </c>
      <c r="E3677" t="s">
        <v>126</v>
      </c>
      <c r="F3677" t="s">
        <v>127</v>
      </c>
      <c r="G3677" t="s">
        <v>128</v>
      </c>
      <c r="H3677">
        <v>7</v>
      </c>
      <c r="I3677">
        <v>30.053419875199999</v>
      </c>
      <c r="J3677">
        <v>33.053419875199999</v>
      </c>
      <c r="K3677">
        <v>2.8261324007350002</v>
      </c>
      <c r="L3677">
        <v>5.8261324007350002</v>
      </c>
      <c r="M3677">
        <v>173928</v>
      </c>
      <c r="N3677" t="s">
        <v>129</v>
      </c>
      <c r="P3677">
        <v>37.368000000000002</v>
      </c>
      <c r="S3677">
        <v>0</v>
      </c>
      <c r="T3677">
        <v>0</v>
      </c>
      <c r="V3677" t="s">
        <v>34</v>
      </c>
      <c r="W3677" s="1">
        <v>40944</v>
      </c>
      <c r="X3677">
        <v>20120205</v>
      </c>
      <c r="Y3677">
        <v>0.99274514285714299</v>
      </c>
      <c r="Z3677">
        <v>3.59787446888822E-3</v>
      </c>
      <c r="AA3677">
        <v>0.98652600000000001</v>
      </c>
      <c r="AB3677">
        <v>-0.106867573132157</v>
      </c>
      <c r="AC3677">
        <v>0.27090378127099002</v>
      </c>
      <c r="AD3677">
        <v>0.38648648648649803</v>
      </c>
      <c r="AE3677">
        <v>0</v>
      </c>
      <c r="AF3677">
        <v>0</v>
      </c>
      <c r="AI3677" s="2">
        <f t="shared" si="228"/>
        <v>40944</v>
      </c>
      <c r="AJ3677">
        <f t="shared" si="229"/>
        <v>3340.1086508249864</v>
      </c>
      <c r="AK3677">
        <f t="shared" si="230"/>
        <v>3340.1086508249864</v>
      </c>
      <c r="AL3677" s="3">
        <f>Sheet2!$Q$35</f>
        <v>13804.562889602981</v>
      </c>
      <c r="AM3677" s="3">
        <f>Sheet2!$Q$37</f>
        <v>11470.329043263515</v>
      </c>
      <c r="AN3677" s="3">
        <f>Sheet2!$Q$39</f>
        <v>2136.3846824700945</v>
      </c>
    </row>
    <row r="3678" spans="1:40" x14ac:dyDescent="0.25">
      <c r="A3678">
        <v>512028510</v>
      </c>
      <c r="B3678">
        <v>11519</v>
      </c>
      <c r="C3678" t="s">
        <v>125</v>
      </c>
      <c r="D3678">
        <v>0</v>
      </c>
      <c r="E3678" t="s">
        <v>126</v>
      </c>
      <c r="F3678" t="s">
        <v>127</v>
      </c>
      <c r="G3678" t="s">
        <v>128</v>
      </c>
      <c r="H3678">
        <v>7</v>
      </c>
      <c r="I3678">
        <v>30.053419875199999</v>
      </c>
      <c r="J3678">
        <v>33.053419875199999</v>
      </c>
      <c r="K3678">
        <v>2.8261324007350002</v>
      </c>
      <c r="L3678">
        <v>5.8261324007350002</v>
      </c>
      <c r="M3678">
        <v>173928</v>
      </c>
      <c r="N3678" t="s">
        <v>129</v>
      </c>
      <c r="P3678">
        <v>37.368000000000002</v>
      </c>
      <c r="S3678">
        <v>0</v>
      </c>
      <c r="T3678">
        <v>0</v>
      </c>
      <c r="V3678" t="s">
        <v>34</v>
      </c>
      <c r="W3678" s="1">
        <v>40945</v>
      </c>
      <c r="X3678">
        <v>20120206</v>
      </c>
      <c r="Y3678">
        <v>0.99314628571428598</v>
      </c>
      <c r="Z3678">
        <v>3.6090909704041899E-3</v>
      </c>
      <c r="AA3678">
        <v>0.986128</v>
      </c>
      <c r="AB3678">
        <v>-0.17348556890556699</v>
      </c>
      <c r="AC3678">
        <v>0.26327396138753301</v>
      </c>
      <c r="AD3678">
        <v>0.28527044202796498</v>
      </c>
      <c r="AE3678">
        <v>0</v>
      </c>
      <c r="AF3678">
        <v>0</v>
      </c>
      <c r="AI3678" s="2">
        <f t="shared" si="228"/>
        <v>40945</v>
      </c>
      <c r="AJ3678">
        <f t="shared" si="229"/>
        <v>3135.284026616253</v>
      </c>
      <c r="AK3678">
        <f t="shared" si="230"/>
        <v>3135.284026616253</v>
      </c>
      <c r="AL3678" s="3">
        <f>Sheet2!$Q$35</f>
        <v>13804.562889602981</v>
      </c>
      <c r="AM3678" s="3">
        <f>Sheet2!$Q$37</f>
        <v>11470.329043263515</v>
      </c>
      <c r="AN3678" s="3">
        <f>Sheet2!$Q$39</f>
        <v>2136.3846824700945</v>
      </c>
    </row>
    <row r="3679" spans="1:40" x14ac:dyDescent="0.25">
      <c r="A3679">
        <v>512036053</v>
      </c>
      <c r="B3679">
        <v>11519</v>
      </c>
      <c r="C3679" t="s">
        <v>125</v>
      </c>
      <c r="D3679">
        <v>0</v>
      </c>
      <c r="E3679" t="s">
        <v>126</v>
      </c>
      <c r="F3679" t="s">
        <v>127</v>
      </c>
      <c r="G3679" t="s">
        <v>128</v>
      </c>
      <c r="H3679">
        <v>7</v>
      </c>
      <c r="I3679">
        <v>30.053419875199999</v>
      </c>
      <c r="J3679">
        <v>33.053419875199999</v>
      </c>
      <c r="K3679">
        <v>2.8261324007350002</v>
      </c>
      <c r="L3679">
        <v>5.8261324007350002</v>
      </c>
      <c r="M3679">
        <v>173928</v>
      </c>
      <c r="N3679" t="s">
        <v>129</v>
      </c>
      <c r="P3679">
        <v>37.368000000000002</v>
      </c>
      <c r="S3679">
        <v>0</v>
      </c>
      <c r="T3679">
        <v>0</v>
      </c>
      <c r="V3679" t="s">
        <v>34</v>
      </c>
      <c r="W3679" s="1">
        <v>40946</v>
      </c>
      <c r="X3679">
        <v>20120207</v>
      </c>
      <c r="Y3679">
        <v>0.99271485714285701</v>
      </c>
      <c r="Z3679">
        <v>4.9175309841008397E-3</v>
      </c>
      <c r="AA3679">
        <v>0.983989</v>
      </c>
      <c r="AB3679">
        <v>-0.119182997452944</v>
      </c>
      <c r="AC3679">
        <v>0.48503182486753998</v>
      </c>
      <c r="AD3679">
        <v>0.58734641999717896</v>
      </c>
      <c r="AE3679">
        <v>0</v>
      </c>
      <c r="AF3679">
        <v>0</v>
      </c>
      <c r="AI3679" s="2">
        <f t="shared" si="228"/>
        <v>40946</v>
      </c>
      <c r="AJ3679">
        <f t="shared" si="229"/>
        <v>3355.5229762163945</v>
      </c>
      <c r="AK3679">
        <f t="shared" si="230"/>
        <v>3355.5229762163945</v>
      </c>
      <c r="AL3679" s="3">
        <f>Sheet2!$Q$35</f>
        <v>13804.562889602981</v>
      </c>
      <c r="AM3679" s="3">
        <f>Sheet2!$Q$37</f>
        <v>11470.329043263515</v>
      </c>
      <c r="AN3679" s="3">
        <f>Sheet2!$Q$39</f>
        <v>2136.3846824700945</v>
      </c>
    </row>
    <row r="3680" spans="1:40" x14ac:dyDescent="0.25">
      <c r="A3680">
        <v>512043712</v>
      </c>
      <c r="B3680">
        <v>11519</v>
      </c>
      <c r="C3680" t="s">
        <v>125</v>
      </c>
      <c r="D3680">
        <v>0</v>
      </c>
      <c r="E3680" t="s">
        <v>126</v>
      </c>
      <c r="F3680" t="s">
        <v>127</v>
      </c>
      <c r="G3680" t="s">
        <v>128</v>
      </c>
      <c r="H3680">
        <v>7</v>
      </c>
      <c r="I3680">
        <v>30.053419875199999</v>
      </c>
      <c r="J3680">
        <v>33.053419875199999</v>
      </c>
      <c r="K3680">
        <v>2.8261324007350002</v>
      </c>
      <c r="L3680">
        <v>5.8261324007350002</v>
      </c>
      <c r="M3680">
        <v>173928</v>
      </c>
      <c r="N3680" t="s">
        <v>129</v>
      </c>
      <c r="P3680">
        <v>37.368000000000002</v>
      </c>
      <c r="S3680">
        <v>0</v>
      </c>
      <c r="T3680">
        <v>0</v>
      </c>
      <c r="V3680" t="s">
        <v>34</v>
      </c>
      <c r="W3680" s="1">
        <v>40947</v>
      </c>
      <c r="X3680">
        <v>20120208</v>
      </c>
      <c r="Y3680">
        <v>0.99247571428571402</v>
      </c>
      <c r="Z3680">
        <v>5.5151115961843602E-3</v>
      </c>
      <c r="AA3680">
        <v>0.98267400000000005</v>
      </c>
      <c r="AB3680">
        <v>-8.6224719515839002E-2</v>
      </c>
      <c r="AC3680">
        <v>0.575786241575721</v>
      </c>
      <c r="AD3680">
        <v>0.77305465329755396</v>
      </c>
      <c r="AE3680">
        <v>0</v>
      </c>
      <c r="AF3680">
        <v>0</v>
      </c>
      <c r="AI3680" s="2">
        <f t="shared" si="228"/>
        <v>40947</v>
      </c>
      <c r="AJ3680">
        <f t="shared" si="229"/>
        <v>3476.9931841283105</v>
      </c>
      <c r="AK3680">
        <f t="shared" si="230"/>
        <v>3476.9931841283105</v>
      </c>
      <c r="AL3680" s="3">
        <f>Sheet2!$Q$35</f>
        <v>13804.562889602981</v>
      </c>
      <c r="AM3680" s="3">
        <f>Sheet2!$Q$37</f>
        <v>11470.329043263515</v>
      </c>
      <c r="AN3680" s="3">
        <f>Sheet2!$Q$39</f>
        <v>2136.3846824700945</v>
      </c>
    </row>
    <row r="3681" spans="1:40" x14ac:dyDescent="0.25">
      <c r="A3681">
        <v>512051340</v>
      </c>
      <c r="B3681">
        <v>11519</v>
      </c>
      <c r="C3681" t="s">
        <v>125</v>
      </c>
      <c r="D3681">
        <v>0</v>
      </c>
      <c r="E3681" t="s">
        <v>126</v>
      </c>
      <c r="F3681" t="s">
        <v>127</v>
      </c>
      <c r="G3681" t="s">
        <v>128</v>
      </c>
      <c r="H3681">
        <v>7</v>
      </c>
      <c r="I3681">
        <v>30.053419875199999</v>
      </c>
      <c r="J3681">
        <v>33.053419875199999</v>
      </c>
      <c r="K3681">
        <v>2.8261324007350002</v>
      </c>
      <c r="L3681">
        <v>5.8261324007350002</v>
      </c>
      <c r="M3681">
        <v>173928</v>
      </c>
      <c r="N3681" t="s">
        <v>129</v>
      </c>
      <c r="P3681">
        <v>37.368000000000002</v>
      </c>
      <c r="S3681">
        <v>0</v>
      </c>
      <c r="T3681">
        <v>0</v>
      </c>
      <c r="V3681" t="s">
        <v>34</v>
      </c>
      <c r="W3681" s="1">
        <v>40948</v>
      </c>
      <c r="X3681">
        <v>20120209</v>
      </c>
      <c r="Y3681">
        <v>0.99258885714285705</v>
      </c>
      <c r="Z3681">
        <v>5.5152544152836901E-3</v>
      </c>
      <c r="AA3681">
        <v>0.98243199999999997</v>
      </c>
      <c r="AB3681">
        <v>-9.9218345971549493E-2</v>
      </c>
      <c r="AC3681">
        <v>0.56229552606405497</v>
      </c>
      <c r="AD3681">
        <v>0.80723061714447897</v>
      </c>
      <c r="AE3681">
        <v>0</v>
      </c>
      <c r="AF3681">
        <v>0</v>
      </c>
      <c r="AI3681" s="2">
        <f t="shared" si="228"/>
        <v>40948</v>
      </c>
      <c r="AJ3681">
        <f t="shared" si="229"/>
        <v>3419.5775709925219</v>
      </c>
      <c r="AK3681">
        <f t="shared" si="230"/>
        <v>3419.5775709925219</v>
      </c>
      <c r="AL3681" s="3">
        <f>Sheet2!$Q$35</f>
        <v>13804.562889602981</v>
      </c>
      <c r="AM3681" s="3">
        <f>Sheet2!$Q$37</f>
        <v>11470.329043263515</v>
      </c>
      <c r="AN3681" s="3">
        <f>Sheet2!$Q$39</f>
        <v>2136.3846824700945</v>
      </c>
    </row>
    <row r="3682" spans="1:40" x14ac:dyDescent="0.25">
      <c r="A3682">
        <v>512058887</v>
      </c>
      <c r="B3682">
        <v>11519</v>
      </c>
      <c r="C3682" t="s">
        <v>125</v>
      </c>
      <c r="D3682">
        <v>0</v>
      </c>
      <c r="E3682" t="s">
        <v>126</v>
      </c>
      <c r="F3682" t="s">
        <v>127</v>
      </c>
      <c r="G3682" t="s">
        <v>128</v>
      </c>
      <c r="H3682">
        <v>7</v>
      </c>
      <c r="I3682">
        <v>30.053419875199999</v>
      </c>
      <c r="J3682">
        <v>33.053419875199999</v>
      </c>
      <c r="K3682">
        <v>2.8261324007350002</v>
      </c>
      <c r="L3682">
        <v>5.8261324007350002</v>
      </c>
      <c r="M3682">
        <v>173928</v>
      </c>
      <c r="N3682" t="s">
        <v>129</v>
      </c>
      <c r="P3682">
        <v>37.368000000000002</v>
      </c>
      <c r="S3682">
        <v>0</v>
      </c>
      <c r="T3682">
        <v>0</v>
      </c>
      <c r="V3682" t="s">
        <v>34</v>
      </c>
      <c r="W3682" s="1">
        <v>40949</v>
      </c>
      <c r="X3682">
        <v>20120210</v>
      </c>
      <c r="Y3682">
        <v>0.99382157142857097</v>
      </c>
      <c r="Z3682">
        <v>4.3669021663660301E-3</v>
      </c>
      <c r="AA3682">
        <v>0.98558199999999996</v>
      </c>
      <c r="AB3682">
        <v>-0.27517113969221202</v>
      </c>
      <c r="AC3682">
        <v>0.37816567862492201</v>
      </c>
      <c r="AD3682">
        <v>0.36237819517018299</v>
      </c>
      <c r="AE3682">
        <v>0</v>
      </c>
      <c r="AF3682">
        <v>0</v>
      </c>
      <c r="AI3682" s="2">
        <f t="shared" si="228"/>
        <v>40949</v>
      </c>
      <c r="AJ3682">
        <f t="shared" si="229"/>
        <v>2787.7196300774813</v>
      </c>
      <c r="AK3682">
        <f t="shared" si="230"/>
        <v>2787.7196300774813</v>
      </c>
      <c r="AL3682" s="3">
        <f>Sheet2!$Q$35</f>
        <v>13804.562889602981</v>
      </c>
      <c r="AM3682" s="3">
        <f>Sheet2!$Q$37</f>
        <v>11470.329043263515</v>
      </c>
      <c r="AN3682" s="3">
        <f>Sheet2!$Q$39</f>
        <v>2136.3846824700945</v>
      </c>
    </row>
    <row r="3683" spans="1:40" x14ac:dyDescent="0.25">
      <c r="A3683">
        <v>512066419</v>
      </c>
      <c r="B3683">
        <v>11519</v>
      </c>
      <c r="C3683" t="s">
        <v>125</v>
      </c>
      <c r="D3683">
        <v>0</v>
      </c>
      <c r="E3683" t="s">
        <v>126</v>
      </c>
      <c r="F3683" t="s">
        <v>127</v>
      </c>
      <c r="G3683" t="s">
        <v>128</v>
      </c>
      <c r="H3683">
        <v>7</v>
      </c>
      <c r="I3683">
        <v>30.053419875199999</v>
      </c>
      <c r="J3683">
        <v>33.053419875199999</v>
      </c>
      <c r="K3683">
        <v>2.8261324007350002</v>
      </c>
      <c r="L3683">
        <v>5.8261324007350002</v>
      </c>
      <c r="M3683">
        <v>173928</v>
      </c>
      <c r="N3683" t="s">
        <v>129</v>
      </c>
      <c r="P3683">
        <v>37.368000000000002</v>
      </c>
      <c r="S3683">
        <v>0</v>
      </c>
      <c r="T3683">
        <v>0</v>
      </c>
      <c r="V3683" t="s">
        <v>34</v>
      </c>
      <c r="W3683" s="1">
        <v>40950</v>
      </c>
      <c r="X3683">
        <v>20120211</v>
      </c>
      <c r="Y3683">
        <v>0.99379628571428602</v>
      </c>
      <c r="Z3683">
        <v>4.2781331614313804E-3</v>
      </c>
      <c r="AA3683">
        <v>0.98548199999999997</v>
      </c>
      <c r="AB3683">
        <v>-0.27363070395489703</v>
      </c>
      <c r="AC3683">
        <v>0.36414115398664498</v>
      </c>
      <c r="AD3683">
        <v>0.37650049428047699</v>
      </c>
      <c r="AE3683">
        <v>0</v>
      </c>
      <c r="AF3683">
        <v>0</v>
      </c>
      <c r="AI3683" s="2">
        <f t="shared" si="228"/>
        <v>40950</v>
      </c>
      <c r="AJ3683">
        <f t="shared" si="229"/>
        <v>2800.796437997371</v>
      </c>
      <c r="AK3683">
        <f t="shared" si="230"/>
        <v>2800.796437997371</v>
      </c>
      <c r="AL3683" s="3">
        <f>Sheet2!$Q$35</f>
        <v>13804.562889602981</v>
      </c>
      <c r="AM3683" s="3">
        <f>Sheet2!$Q$37</f>
        <v>11470.329043263515</v>
      </c>
      <c r="AN3683" s="3">
        <f>Sheet2!$Q$39</f>
        <v>2136.3846824700945</v>
      </c>
    </row>
    <row r="3684" spans="1:40" x14ac:dyDescent="0.25">
      <c r="A3684">
        <v>512074069</v>
      </c>
      <c r="B3684">
        <v>11519</v>
      </c>
      <c r="C3684" t="s">
        <v>125</v>
      </c>
      <c r="D3684">
        <v>0</v>
      </c>
      <c r="E3684" t="s">
        <v>126</v>
      </c>
      <c r="F3684" t="s">
        <v>127</v>
      </c>
      <c r="G3684" t="s">
        <v>128</v>
      </c>
      <c r="H3684">
        <v>7</v>
      </c>
      <c r="I3684">
        <v>30.053419875199999</v>
      </c>
      <c r="J3684">
        <v>33.053419875199999</v>
      </c>
      <c r="K3684">
        <v>2.8261324007350002</v>
      </c>
      <c r="L3684">
        <v>5.8261324007350002</v>
      </c>
      <c r="M3684">
        <v>173928</v>
      </c>
      <c r="N3684" t="s">
        <v>129</v>
      </c>
      <c r="P3684">
        <v>37.368000000000002</v>
      </c>
      <c r="S3684">
        <v>0</v>
      </c>
      <c r="T3684">
        <v>0</v>
      </c>
      <c r="V3684" t="s">
        <v>34</v>
      </c>
      <c r="W3684" s="1">
        <v>40951</v>
      </c>
      <c r="X3684">
        <v>20120212</v>
      </c>
      <c r="Y3684">
        <v>0.99330685714285705</v>
      </c>
      <c r="Z3684">
        <v>3.9918770890243404E-3</v>
      </c>
      <c r="AA3684">
        <v>0.98650700000000002</v>
      </c>
      <c r="AB3684">
        <v>-0.204182786654976</v>
      </c>
      <c r="AC3684">
        <v>0.359459282500741</v>
      </c>
      <c r="AD3684">
        <v>0.248012718600955</v>
      </c>
      <c r="AE3684">
        <v>0</v>
      </c>
      <c r="AF3684">
        <v>0</v>
      </c>
      <c r="AI3684" s="2">
        <f t="shared" si="228"/>
        <v>40951</v>
      </c>
      <c r="AJ3684">
        <f t="shared" si="229"/>
        <v>3052.9531445447356</v>
      </c>
      <c r="AK3684">
        <f t="shared" si="230"/>
        <v>3052.9531445447356</v>
      </c>
      <c r="AL3684" s="3">
        <f>Sheet2!$Q$35</f>
        <v>13804.562889602981</v>
      </c>
      <c r="AM3684" s="3">
        <f>Sheet2!$Q$37</f>
        <v>11470.329043263515</v>
      </c>
      <c r="AN3684" s="3">
        <f>Sheet2!$Q$39</f>
        <v>2136.3846824700945</v>
      </c>
    </row>
    <row r="3685" spans="1:40" x14ac:dyDescent="0.25">
      <c r="A3685">
        <v>512081751</v>
      </c>
      <c r="B3685">
        <v>11519</v>
      </c>
      <c r="C3685" t="s">
        <v>125</v>
      </c>
      <c r="D3685">
        <v>0</v>
      </c>
      <c r="E3685" t="s">
        <v>126</v>
      </c>
      <c r="F3685" t="s">
        <v>127</v>
      </c>
      <c r="G3685" t="s">
        <v>128</v>
      </c>
      <c r="H3685">
        <v>7</v>
      </c>
      <c r="I3685">
        <v>30.053419875199999</v>
      </c>
      <c r="J3685">
        <v>33.053419875199999</v>
      </c>
      <c r="K3685">
        <v>2.8261324007350002</v>
      </c>
      <c r="L3685">
        <v>5.8261324007350002</v>
      </c>
      <c r="M3685">
        <v>173928</v>
      </c>
      <c r="N3685" t="s">
        <v>129</v>
      </c>
      <c r="P3685">
        <v>37.368000000000002</v>
      </c>
      <c r="S3685">
        <v>0</v>
      </c>
      <c r="T3685">
        <v>0</v>
      </c>
      <c r="V3685" t="s">
        <v>34</v>
      </c>
      <c r="W3685" s="1">
        <v>40952</v>
      </c>
      <c r="X3685">
        <v>20120213</v>
      </c>
      <c r="Y3685">
        <v>0.99263057142857103</v>
      </c>
      <c r="Z3685">
        <v>5.0681748435603604E-3</v>
      </c>
      <c r="AA3685">
        <v>0.985066</v>
      </c>
      <c r="AB3685">
        <v>-9.7318150168672707E-2</v>
      </c>
      <c r="AC3685">
        <v>0.52793755105407703</v>
      </c>
      <c r="AD3685">
        <v>0.82448330683625204</v>
      </c>
      <c r="AE3685">
        <v>0</v>
      </c>
      <c r="AF3685">
        <v>0</v>
      </c>
      <c r="AI3685" s="2">
        <f t="shared" si="228"/>
        <v>40952</v>
      </c>
      <c r="AJ3685">
        <f t="shared" si="229"/>
        <v>3398.3846459025517</v>
      </c>
      <c r="AK3685">
        <f t="shared" si="230"/>
        <v>3398.3846459025517</v>
      </c>
      <c r="AL3685" s="3">
        <f>Sheet2!$Q$35</f>
        <v>13804.562889602981</v>
      </c>
      <c r="AM3685" s="3">
        <f>Sheet2!$Q$37</f>
        <v>11470.329043263515</v>
      </c>
      <c r="AN3685" s="3">
        <f>Sheet2!$Q$39</f>
        <v>2136.3846824700945</v>
      </c>
    </row>
    <row r="3686" spans="1:40" x14ac:dyDescent="0.25">
      <c r="A3686">
        <v>512089275</v>
      </c>
      <c r="B3686">
        <v>11519</v>
      </c>
      <c r="C3686" t="s">
        <v>125</v>
      </c>
      <c r="D3686">
        <v>0</v>
      </c>
      <c r="E3686" t="s">
        <v>126</v>
      </c>
      <c r="F3686" t="s">
        <v>127</v>
      </c>
      <c r="G3686" t="s">
        <v>128</v>
      </c>
      <c r="H3686">
        <v>7</v>
      </c>
      <c r="I3686">
        <v>30.053419875199999</v>
      </c>
      <c r="J3686">
        <v>33.053419875199999</v>
      </c>
      <c r="K3686">
        <v>2.8261324007350002</v>
      </c>
      <c r="L3686">
        <v>5.8261324007350002</v>
      </c>
      <c r="M3686">
        <v>173928</v>
      </c>
      <c r="N3686" t="s">
        <v>129</v>
      </c>
      <c r="P3686">
        <v>37.368000000000002</v>
      </c>
      <c r="S3686">
        <v>0</v>
      </c>
      <c r="T3686">
        <v>0</v>
      </c>
      <c r="V3686" t="s">
        <v>34</v>
      </c>
      <c r="W3686" s="1">
        <v>40953</v>
      </c>
      <c r="X3686">
        <v>20120214</v>
      </c>
      <c r="Y3686">
        <v>0.99285328571428599</v>
      </c>
      <c r="Z3686">
        <v>4.48635106945136E-3</v>
      </c>
      <c r="AA3686">
        <v>0.98603499999999999</v>
      </c>
      <c r="AB3686">
        <v>-0.122213917770954</v>
      </c>
      <c r="AC3686">
        <v>0.42053804156621399</v>
      </c>
      <c r="AD3686">
        <v>0.670429252782198</v>
      </c>
      <c r="AE3686">
        <v>0</v>
      </c>
      <c r="AF3686">
        <v>0</v>
      </c>
      <c r="AI3686" s="2">
        <f t="shared" si="228"/>
        <v>40953</v>
      </c>
      <c r="AJ3686">
        <f t="shared" si="229"/>
        <v>3285.0110001484863</v>
      </c>
      <c r="AK3686">
        <f t="shared" si="230"/>
        <v>3285.0110001484863</v>
      </c>
      <c r="AL3686" s="3">
        <f>Sheet2!$Q$35</f>
        <v>13804.562889602981</v>
      </c>
      <c r="AM3686" s="3">
        <f>Sheet2!$Q$37</f>
        <v>11470.329043263515</v>
      </c>
      <c r="AN3686" s="3">
        <f>Sheet2!$Q$39</f>
        <v>2136.3846824700945</v>
      </c>
    </row>
    <row r="3687" spans="1:40" x14ac:dyDescent="0.25">
      <c r="A3687">
        <v>512096847</v>
      </c>
      <c r="B3687">
        <v>11519</v>
      </c>
      <c r="C3687" t="s">
        <v>125</v>
      </c>
      <c r="D3687">
        <v>0</v>
      </c>
      <c r="E3687" t="s">
        <v>126</v>
      </c>
      <c r="F3687" t="s">
        <v>127</v>
      </c>
      <c r="G3687" t="s">
        <v>128</v>
      </c>
      <c r="H3687">
        <v>7</v>
      </c>
      <c r="I3687">
        <v>30.053419875199999</v>
      </c>
      <c r="J3687">
        <v>33.053419875199999</v>
      </c>
      <c r="K3687">
        <v>2.8261324007350002</v>
      </c>
      <c r="L3687">
        <v>5.8261324007350002</v>
      </c>
      <c r="M3687">
        <v>173928</v>
      </c>
      <c r="N3687" t="s">
        <v>129</v>
      </c>
      <c r="P3687">
        <v>37.368000000000002</v>
      </c>
      <c r="S3687">
        <v>0</v>
      </c>
      <c r="T3687">
        <v>0</v>
      </c>
      <c r="V3687" t="s">
        <v>34</v>
      </c>
      <c r="W3687" s="1">
        <v>40954</v>
      </c>
      <c r="X3687">
        <v>20120215</v>
      </c>
      <c r="Y3687">
        <v>0.99090785714285701</v>
      </c>
      <c r="Z3687">
        <v>4.9916068534683004E-3</v>
      </c>
      <c r="AA3687">
        <v>0.98231299999999999</v>
      </c>
      <c r="AB3687">
        <v>0.174617928353338</v>
      </c>
      <c r="AC3687">
        <v>0.47122152823784402</v>
      </c>
      <c r="AD3687">
        <v>0.91144674085850397</v>
      </c>
      <c r="AE3687">
        <v>0</v>
      </c>
      <c r="AF3687">
        <v>0</v>
      </c>
      <c r="AI3687" s="2">
        <f t="shared" si="228"/>
        <v>40954</v>
      </c>
      <c r="AJ3687">
        <f t="shared" si="229"/>
        <v>4262.6066124415956</v>
      </c>
      <c r="AK3687">
        <f t="shared" si="230"/>
        <v>4262.6066124415956</v>
      </c>
      <c r="AL3687" s="3">
        <f>Sheet2!$Q$35</f>
        <v>13804.562889602981</v>
      </c>
      <c r="AM3687" s="3">
        <f>Sheet2!$Q$37</f>
        <v>11470.329043263515</v>
      </c>
      <c r="AN3687" s="3">
        <f>Sheet2!$Q$39</f>
        <v>2136.3846824700945</v>
      </c>
    </row>
    <row r="3688" spans="1:40" x14ac:dyDescent="0.25">
      <c r="A3688">
        <v>512104437</v>
      </c>
      <c r="B3688">
        <v>11519</v>
      </c>
      <c r="C3688" t="s">
        <v>125</v>
      </c>
      <c r="D3688">
        <v>0</v>
      </c>
      <c r="E3688" t="s">
        <v>126</v>
      </c>
      <c r="F3688" t="s">
        <v>127</v>
      </c>
      <c r="G3688" t="s">
        <v>128</v>
      </c>
      <c r="H3688">
        <v>7</v>
      </c>
      <c r="I3688">
        <v>30.053419875199999</v>
      </c>
      <c r="J3688">
        <v>33.053419875199999</v>
      </c>
      <c r="K3688">
        <v>2.8261324007350002</v>
      </c>
      <c r="L3688">
        <v>5.8261324007350002</v>
      </c>
      <c r="M3688">
        <v>173928</v>
      </c>
      <c r="N3688" t="s">
        <v>129</v>
      </c>
      <c r="P3688">
        <v>37.368000000000002</v>
      </c>
      <c r="S3688">
        <v>0</v>
      </c>
      <c r="T3688">
        <v>0</v>
      </c>
      <c r="V3688" t="s">
        <v>34</v>
      </c>
      <c r="W3688" s="1">
        <v>40955</v>
      </c>
      <c r="X3688">
        <v>20120216</v>
      </c>
      <c r="Y3688">
        <v>0.99010114285714301</v>
      </c>
      <c r="Z3688">
        <v>4.1473915529977902E-3</v>
      </c>
      <c r="AA3688">
        <v>0.98166200000000003</v>
      </c>
      <c r="AB3688">
        <v>0.29435276732533</v>
      </c>
      <c r="AC3688">
        <v>0.32669364762312297</v>
      </c>
      <c r="AD3688">
        <v>0.91597232029374298</v>
      </c>
      <c r="AE3688">
        <v>0</v>
      </c>
      <c r="AF3688">
        <v>0</v>
      </c>
      <c r="AI3688" s="2">
        <f t="shared" si="228"/>
        <v>40955</v>
      </c>
      <c r="AJ3688">
        <f t="shared" si="229"/>
        <v>4659.5527509734966</v>
      </c>
      <c r="AK3688">
        <f t="shared" si="230"/>
        <v>4659.5527509734966</v>
      </c>
      <c r="AL3688" s="3">
        <f>Sheet2!$Q$35</f>
        <v>13804.562889602981</v>
      </c>
      <c r="AM3688" s="3">
        <f>Sheet2!$Q$37</f>
        <v>11470.329043263515</v>
      </c>
      <c r="AN3688" s="3">
        <f>Sheet2!$Q$39</f>
        <v>2136.3846824700945</v>
      </c>
    </row>
    <row r="3689" spans="1:40" x14ac:dyDescent="0.25">
      <c r="A3689">
        <v>512112132</v>
      </c>
      <c r="B3689">
        <v>11519</v>
      </c>
      <c r="C3689" t="s">
        <v>125</v>
      </c>
      <c r="D3689">
        <v>0</v>
      </c>
      <c r="E3689" t="s">
        <v>126</v>
      </c>
      <c r="F3689" t="s">
        <v>127</v>
      </c>
      <c r="G3689" t="s">
        <v>128</v>
      </c>
      <c r="H3689">
        <v>7</v>
      </c>
      <c r="I3689">
        <v>30.053419875199999</v>
      </c>
      <c r="J3689">
        <v>33.053419875199999</v>
      </c>
      <c r="K3689">
        <v>2.8261324007350002</v>
      </c>
      <c r="L3689">
        <v>5.8261324007350002</v>
      </c>
      <c r="M3689">
        <v>173928</v>
      </c>
      <c r="N3689" t="s">
        <v>129</v>
      </c>
      <c r="P3689">
        <v>37.368000000000002</v>
      </c>
      <c r="S3689">
        <v>0</v>
      </c>
      <c r="T3689">
        <v>0</v>
      </c>
      <c r="V3689" t="s">
        <v>34</v>
      </c>
      <c r="W3689" s="1">
        <v>40956</v>
      </c>
      <c r="X3689">
        <v>20120217</v>
      </c>
      <c r="Y3689">
        <v>0.98775500000000005</v>
      </c>
      <c r="Z3689">
        <v>4.8000614281783604E-3</v>
      </c>
      <c r="AA3689">
        <v>0.97728199999999998</v>
      </c>
      <c r="AB3689">
        <v>0.64745074343617404</v>
      </c>
      <c r="AC3689">
        <v>0.41940224477976201</v>
      </c>
      <c r="AD3689">
        <v>1.5345290213246801</v>
      </c>
      <c r="AE3689">
        <v>0</v>
      </c>
      <c r="AF3689">
        <v>0</v>
      </c>
      <c r="AI3689" s="2">
        <f t="shared" si="228"/>
        <v>40956</v>
      </c>
      <c r="AJ3689">
        <f t="shared" si="229"/>
        <v>5785.8757126368582</v>
      </c>
      <c r="AK3689">
        <f t="shared" si="230"/>
        <v>5785.8757126368582</v>
      </c>
      <c r="AL3689" s="3">
        <f>Sheet2!$Q$35</f>
        <v>13804.562889602981</v>
      </c>
      <c r="AM3689" s="3">
        <f>Sheet2!$Q$37</f>
        <v>11470.329043263515</v>
      </c>
      <c r="AN3689" s="3">
        <f>Sheet2!$Q$39</f>
        <v>2136.3846824700945</v>
      </c>
    </row>
    <row r="3690" spans="1:40" x14ac:dyDescent="0.25">
      <c r="A3690">
        <v>512119657</v>
      </c>
      <c r="B3690">
        <v>11519</v>
      </c>
      <c r="C3690" t="s">
        <v>125</v>
      </c>
      <c r="D3690">
        <v>0</v>
      </c>
      <c r="E3690" t="s">
        <v>126</v>
      </c>
      <c r="F3690" t="s">
        <v>127</v>
      </c>
      <c r="G3690" t="s">
        <v>128</v>
      </c>
      <c r="H3690">
        <v>7</v>
      </c>
      <c r="I3690">
        <v>30.053419875199999</v>
      </c>
      <c r="J3690">
        <v>33.053419875199999</v>
      </c>
      <c r="K3690">
        <v>2.8261324007350002</v>
      </c>
      <c r="L3690">
        <v>5.8261324007350002</v>
      </c>
      <c r="M3690">
        <v>173928</v>
      </c>
      <c r="N3690" t="s">
        <v>129</v>
      </c>
      <c r="P3690">
        <v>37.368000000000002</v>
      </c>
      <c r="S3690">
        <v>0</v>
      </c>
      <c r="T3690">
        <v>0</v>
      </c>
      <c r="V3690" t="s">
        <v>34</v>
      </c>
      <c r="W3690" s="1">
        <v>40957</v>
      </c>
      <c r="X3690">
        <v>20120218</v>
      </c>
      <c r="Y3690">
        <v>0.99047542857142901</v>
      </c>
      <c r="Z3690">
        <v>4.6064778877806601E-3</v>
      </c>
      <c r="AA3690">
        <v>0.98059300000000005</v>
      </c>
      <c r="AB3690">
        <v>0.24150515988774501</v>
      </c>
      <c r="AC3690">
        <v>0.39477103886006298</v>
      </c>
      <c r="AD3690">
        <v>1.0669396977828001</v>
      </c>
      <c r="AE3690">
        <v>0</v>
      </c>
      <c r="AF3690">
        <v>0</v>
      </c>
      <c r="AI3690" s="2">
        <f t="shared" si="228"/>
        <v>40957</v>
      </c>
      <c r="AJ3690">
        <f t="shared" si="229"/>
        <v>4475.9992854469456</v>
      </c>
      <c r="AK3690">
        <f t="shared" si="230"/>
        <v>4475.9992854469456</v>
      </c>
      <c r="AL3690" s="3">
        <f>Sheet2!$Q$35</f>
        <v>13804.562889602981</v>
      </c>
      <c r="AM3690" s="3">
        <f>Sheet2!$Q$37</f>
        <v>11470.329043263515</v>
      </c>
      <c r="AN3690" s="3">
        <f>Sheet2!$Q$39</f>
        <v>2136.3846824700945</v>
      </c>
    </row>
    <row r="3691" spans="1:40" x14ac:dyDescent="0.25">
      <c r="A3691">
        <v>512127271</v>
      </c>
      <c r="B3691">
        <v>11519</v>
      </c>
      <c r="C3691" t="s">
        <v>125</v>
      </c>
      <c r="D3691">
        <v>0</v>
      </c>
      <c r="E3691" t="s">
        <v>126</v>
      </c>
      <c r="F3691" t="s">
        <v>127</v>
      </c>
      <c r="G3691" t="s">
        <v>128</v>
      </c>
      <c r="H3691">
        <v>7</v>
      </c>
      <c r="I3691">
        <v>30.053419875199999</v>
      </c>
      <c r="J3691">
        <v>33.053419875199999</v>
      </c>
      <c r="K3691">
        <v>2.8261324007350002</v>
      </c>
      <c r="L3691">
        <v>5.8261324007350002</v>
      </c>
      <c r="M3691">
        <v>173928</v>
      </c>
      <c r="N3691" t="s">
        <v>129</v>
      </c>
      <c r="P3691">
        <v>37.368000000000002</v>
      </c>
      <c r="S3691">
        <v>0</v>
      </c>
      <c r="T3691">
        <v>0</v>
      </c>
      <c r="V3691" t="s">
        <v>34</v>
      </c>
      <c r="W3691" s="1">
        <v>40958</v>
      </c>
      <c r="X3691">
        <v>20120219</v>
      </c>
      <c r="Y3691">
        <v>0.99180199999999996</v>
      </c>
      <c r="Z3691">
        <v>4.9837921878253004E-3</v>
      </c>
      <c r="AA3691">
        <v>0.98123700000000003</v>
      </c>
      <c r="AB3691">
        <v>2.94540111543929E-2</v>
      </c>
      <c r="AC3691">
        <v>0.446786055769614</v>
      </c>
      <c r="AD3691">
        <v>0.97599209151249799</v>
      </c>
      <c r="AE3691">
        <v>0</v>
      </c>
      <c r="AF3691">
        <v>0</v>
      </c>
      <c r="AI3691" s="2">
        <f t="shared" si="228"/>
        <v>40958</v>
      </c>
      <c r="AJ3691">
        <f t="shared" si="229"/>
        <v>3816.8629955444485</v>
      </c>
      <c r="AK3691">
        <f t="shared" si="230"/>
        <v>3816.8629955444485</v>
      </c>
      <c r="AL3691" s="3">
        <f>Sheet2!$Q$35</f>
        <v>13804.562889602981</v>
      </c>
      <c r="AM3691" s="3">
        <f>Sheet2!$Q$37</f>
        <v>11470.329043263515</v>
      </c>
      <c r="AN3691" s="3">
        <f>Sheet2!$Q$39</f>
        <v>2136.3846824700945</v>
      </c>
    </row>
    <row r="3692" spans="1:40" x14ac:dyDescent="0.25">
      <c r="A3692">
        <v>512134889</v>
      </c>
      <c r="B3692">
        <v>11519</v>
      </c>
      <c r="C3692" t="s">
        <v>125</v>
      </c>
      <c r="D3692">
        <v>0</v>
      </c>
      <c r="E3692" t="s">
        <v>126</v>
      </c>
      <c r="F3692" t="s">
        <v>127</v>
      </c>
      <c r="G3692" t="s">
        <v>128</v>
      </c>
      <c r="H3692">
        <v>7</v>
      </c>
      <c r="I3692">
        <v>30.053419875199999</v>
      </c>
      <c r="J3692">
        <v>33.053419875199999</v>
      </c>
      <c r="K3692">
        <v>2.8261324007350002</v>
      </c>
      <c r="L3692">
        <v>5.8261324007350002</v>
      </c>
      <c r="M3692">
        <v>173928</v>
      </c>
      <c r="N3692" t="s">
        <v>129</v>
      </c>
      <c r="P3692">
        <v>37.368000000000002</v>
      </c>
      <c r="S3692">
        <v>0</v>
      </c>
      <c r="T3692">
        <v>0</v>
      </c>
      <c r="V3692" t="s">
        <v>34</v>
      </c>
      <c r="W3692" s="1">
        <v>40959</v>
      </c>
      <c r="X3692">
        <v>20120220</v>
      </c>
      <c r="Y3692">
        <v>0.99298814285714299</v>
      </c>
      <c r="Z3692">
        <v>3.6913430551792801E-3</v>
      </c>
      <c r="AA3692">
        <v>0.98516000000000004</v>
      </c>
      <c r="AB3692">
        <v>-0.14903242163449501</v>
      </c>
      <c r="AC3692">
        <v>0.270418043350173</v>
      </c>
      <c r="AD3692">
        <v>0.42197429741561798</v>
      </c>
      <c r="AE3692">
        <v>0</v>
      </c>
      <c r="AF3692">
        <v>0</v>
      </c>
      <c r="AI3692" s="2">
        <f t="shared" si="228"/>
        <v>40959</v>
      </c>
      <c r="AJ3692">
        <f t="shared" si="229"/>
        <v>3216.1781975310296</v>
      </c>
      <c r="AK3692">
        <f t="shared" si="230"/>
        <v>3216.1781975310296</v>
      </c>
      <c r="AL3692" s="3">
        <f>Sheet2!$Q$35</f>
        <v>13804.562889602981</v>
      </c>
      <c r="AM3692" s="3">
        <f>Sheet2!$Q$37</f>
        <v>11470.329043263515</v>
      </c>
      <c r="AN3692" s="3">
        <f>Sheet2!$Q$39</f>
        <v>2136.3846824700945</v>
      </c>
    </row>
    <row r="3693" spans="1:40" x14ac:dyDescent="0.25">
      <c r="A3693">
        <v>512142460</v>
      </c>
      <c r="B3693">
        <v>11519</v>
      </c>
      <c r="C3693" t="s">
        <v>125</v>
      </c>
      <c r="D3693">
        <v>0</v>
      </c>
      <c r="E3693" t="s">
        <v>126</v>
      </c>
      <c r="F3693" t="s">
        <v>127</v>
      </c>
      <c r="G3693" t="s">
        <v>128</v>
      </c>
      <c r="H3693">
        <v>7</v>
      </c>
      <c r="I3693">
        <v>30.053419875199999</v>
      </c>
      <c r="J3693">
        <v>33.053419875199999</v>
      </c>
      <c r="K3693">
        <v>2.8261324007350002</v>
      </c>
      <c r="L3693">
        <v>5.8261324007350002</v>
      </c>
      <c r="M3693">
        <v>173928</v>
      </c>
      <c r="N3693" t="s">
        <v>129</v>
      </c>
      <c r="P3693">
        <v>37.368000000000002</v>
      </c>
      <c r="S3693">
        <v>0</v>
      </c>
      <c r="T3693">
        <v>0</v>
      </c>
      <c r="V3693" t="s">
        <v>34</v>
      </c>
      <c r="W3693" s="1">
        <v>40960</v>
      </c>
      <c r="X3693">
        <v>20120221</v>
      </c>
      <c r="Y3693">
        <v>0.99171957142857103</v>
      </c>
      <c r="Z3693">
        <v>3.2482010342932202E-3</v>
      </c>
      <c r="AA3693">
        <v>0.98511000000000004</v>
      </c>
      <c r="AB3693">
        <v>4.1525792184740298E-2</v>
      </c>
      <c r="AC3693">
        <v>0.21110919504325201</v>
      </c>
      <c r="AD3693">
        <v>0.42903544697076501</v>
      </c>
      <c r="AE3693">
        <v>0</v>
      </c>
      <c r="AF3693">
        <v>0</v>
      </c>
      <c r="AI3693" s="2">
        <f t="shared" si="228"/>
        <v>40960</v>
      </c>
      <c r="AJ3693">
        <f t="shared" si="229"/>
        <v>3858.2090784227476</v>
      </c>
      <c r="AK3693">
        <f t="shared" si="230"/>
        <v>3858.2090784227476</v>
      </c>
      <c r="AL3693" s="3">
        <f>Sheet2!$Q$35</f>
        <v>13804.562889602981</v>
      </c>
      <c r="AM3693" s="3">
        <f>Sheet2!$Q$37</f>
        <v>11470.329043263515</v>
      </c>
      <c r="AN3693" s="3">
        <f>Sheet2!$Q$39</f>
        <v>2136.3846824700945</v>
      </c>
    </row>
    <row r="3694" spans="1:40" x14ac:dyDescent="0.25">
      <c r="A3694">
        <v>512150052</v>
      </c>
      <c r="B3694">
        <v>11519</v>
      </c>
      <c r="C3694" t="s">
        <v>125</v>
      </c>
      <c r="D3694">
        <v>0</v>
      </c>
      <c r="E3694" t="s">
        <v>126</v>
      </c>
      <c r="F3694" t="s">
        <v>127</v>
      </c>
      <c r="G3694" t="s">
        <v>128</v>
      </c>
      <c r="H3694">
        <v>7</v>
      </c>
      <c r="I3694">
        <v>30.053419875199999</v>
      </c>
      <c r="J3694">
        <v>33.053419875199999</v>
      </c>
      <c r="K3694">
        <v>2.8261324007350002</v>
      </c>
      <c r="L3694">
        <v>5.8261324007350002</v>
      </c>
      <c r="M3694">
        <v>173928</v>
      </c>
      <c r="N3694" t="s">
        <v>129</v>
      </c>
      <c r="P3694">
        <v>37.368000000000002</v>
      </c>
      <c r="S3694">
        <v>0</v>
      </c>
      <c r="T3694">
        <v>0</v>
      </c>
      <c r="V3694" t="s">
        <v>34</v>
      </c>
      <c r="W3694" s="1">
        <v>40961</v>
      </c>
      <c r="X3694">
        <v>20120222</v>
      </c>
      <c r="Y3694">
        <v>0.99140585714285701</v>
      </c>
      <c r="Z3694">
        <v>2.9348546534257599E-3</v>
      </c>
      <c r="AA3694">
        <v>0.98592199999999997</v>
      </c>
      <c r="AB3694">
        <v>9.6676152042124999E-2</v>
      </c>
      <c r="AC3694">
        <v>0.1661238355563</v>
      </c>
      <c r="AD3694">
        <v>0.31701112877584298</v>
      </c>
      <c r="AE3694">
        <v>0</v>
      </c>
      <c r="AF3694">
        <v>0</v>
      </c>
      <c r="AI3694" s="2">
        <f t="shared" si="228"/>
        <v>40961</v>
      </c>
      <c r="AJ3694">
        <f t="shared" si="229"/>
        <v>4015.095668041613</v>
      </c>
      <c r="AK3694">
        <f t="shared" si="230"/>
        <v>4015.095668041613</v>
      </c>
      <c r="AL3694" s="3">
        <f>Sheet2!$Q$35</f>
        <v>13804.562889602981</v>
      </c>
      <c r="AM3694" s="3">
        <f>Sheet2!$Q$37</f>
        <v>11470.329043263515</v>
      </c>
      <c r="AN3694" s="3">
        <f>Sheet2!$Q$39</f>
        <v>2136.3846824700945</v>
      </c>
    </row>
    <row r="3695" spans="1:40" x14ac:dyDescent="0.25">
      <c r="A3695">
        <v>512157680</v>
      </c>
      <c r="B3695">
        <v>11519</v>
      </c>
      <c r="C3695" t="s">
        <v>125</v>
      </c>
      <c r="D3695">
        <v>0</v>
      </c>
      <c r="E3695" t="s">
        <v>126</v>
      </c>
      <c r="F3695" t="s">
        <v>127</v>
      </c>
      <c r="G3695" t="s">
        <v>128</v>
      </c>
      <c r="H3695">
        <v>7</v>
      </c>
      <c r="I3695">
        <v>30.053419875199999</v>
      </c>
      <c r="J3695">
        <v>33.053419875199999</v>
      </c>
      <c r="K3695">
        <v>2.8261324007350002</v>
      </c>
      <c r="L3695">
        <v>5.8261324007350002</v>
      </c>
      <c r="M3695">
        <v>173928</v>
      </c>
      <c r="N3695" t="s">
        <v>129</v>
      </c>
      <c r="P3695">
        <v>37.368000000000002</v>
      </c>
      <c r="S3695">
        <v>0</v>
      </c>
      <c r="T3695">
        <v>0</v>
      </c>
      <c r="V3695" t="s">
        <v>34</v>
      </c>
      <c r="W3695" s="1">
        <v>40962</v>
      </c>
      <c r="X3695">
        <v>20120223</v>
      </c>
      <c r="Y3695">
        <v>0.99132128571428602</v>
      </c>
      <c r="Z3695">
        <v>4.7692924816486303E-3</v>
      </c>
      <c r="AA3695">
        <v>0.98305600000000004</v>
      </c>
      <c r="AB3695">
        <v>9.4834663628125301E-2</v>
      </c>
      <c r="AC3695">
        <v>0.45973872484461398</v>
      </c>
      <c r="AD3695">
        <v>0.71910747069622705</v>
      </c>
      <c r="AE3695">
        <v>0</v>
      </c>
      <c r="AF3695">
        <v>0</v>
      </c>
      <c r="AI3695" s="2">
        <f t="shared" si="228"/>
        <v>40962</v>
      </c>
      <c r="AJ3695">
        <f t="shared" si="229"/>
        <v>4057.2613469483331</v>
      </c>
      <c r="AK3695">
        <f t="shared" si="230"/>
        <v>4057.2613469483331</v>
      </c>
      <c r="AL3695" s="3">
        <f>Sheet2!$Q$35</f>
        <v>13804.562889602981</v>
      </c>
      <c r="AM3695" s="3">
        <f>Sheet2!$Q$37</f>
        <v>11470.329043263515</v>
      </c>
      <c r="AN3695" s="3">
        <f>Sheet2!$Q$39</f>
        <v>2136.3846824700945</v>
      </c>
    </row>
    <row r="3696" spans="1:40" x14ac:dyDescent="0.25">
      <c r="A3696">
        <v>512230097</v>
      </c>
      <c r="B3696">
        <v>11519</v>
      </c>
      <c r="C3696" t="s">
        <v>125</v>
      </c>
      <c r="D3696">
        <v>0</v>
      </c>
      <c r="E3696" t="s">
        <v>126</v>
      </c>
      <c r="F3696" t="s">
        <v>127</v>
      </c>
      <c r="G3696" t="s">
        <v>128</v>
      </c>
      <c r="H3696">
        <v>7</v>
      </c>
      <c r="I3696">
        <v>30.053419875199999</v>
      </c>
      <c r="J3696">
        <v>33.053419875199999</v>
      </c>
      <c r="K3696">
        <v>2.8261324007350002</v>
      </c>
      <c r="L3696">
        <v>5.8261324007350002</v>
      </c>
      <c r="M3696">
        <v>173928</v>
      </c>
      <c r="N3696" t="s">
        <v>129</v>
      </c>
      <c r="P3696">
        <v>37.368000000000002</v>
      </c>
      <c r="S3696">
        <v>0</v>
      </c>
      <c r="T3696">
        <v>0</v>
      </c>
      <c r="V3696" t="s">
        <v>34</v>
      </c>
      <c r="W3696" s="1">
        <v>40963</v>
      </c>
      <c r="X3696">
        <v>20120224</v>
      </c>
      <c r="Y3696">
        <v>0.99204928571428597</v>
      </c>
      <c r="Z3696">
        <v>4.4999224664522596E-3</v>
      </c>
      <c r="AA3696">
        <v>0.98262499999999997</v>
      </c>
      <c r="AB3696">
        <v>-1.2467458205728201E-2</v>
      </c>
      <c r="AC3696">
        <v>0.38608976548248503</v>
      </c>
      <c r="AD3696">
        <v>0.77997457986160901</v>
      </c>
      <c r="AE3696">
        <v>0</v>
      </c>
      <c r="AF3696">
        <v>0</v>
      </c>
      <c r="AI3696" s="2">
        <f t="shared" si="228"/>
        <v>40963</v>
      </c>
      <c r="AJ3696">
        <f t="shared" si="229"/>
        <v>3692.5149771524593</v>
      </c>
      <c r="AK3696">
        <f t="shared" si="230"/>
        <v>3692.5149771524593</v>
      </c>
      <c r="AL3696" s="3">
        <f>Sheet2!$Q$35</f>
        <v>13804.562889602981</v>
      </c>
      <c r="AM3696" s="3">
        <f>Sheet2!$Q$37</f>
        <v>11470.329043263515</v>
      </c>
      <c r="AN3696" s="3">
        <f>Sheet2!$Q$39</f>
        <v>2136.3846824700945</v>
      </c>
    </row>
    <row r="3697" spans="1:40" x14ac:dyDescent="0.25">
      <c r="A3697">
        <v>512218433</v>
      </c>
      <c r="B3697">
        <v>11519</v>
      </c>
      <c r="C3697" t="s">
        <v>125</v>
      </c>
      <c r="D3697">
        <v>0</v>
      </c>
      <c r="E3697" t="s">
        <v>126</v>
      </c>
      <c r="F3697" t="s">
        <v>127</v>
      </c>
      <c r="G3697" t="s">
        <v>128</v>
      </c>
      <c r="H3697">
        <v>7</v>
      </c>
      <c r="I3697">
        <v>30.053419875199999</v>
      </c>
      <c r="J3697">
        <v>33.053419875199999</v>
      </c>
      <c r="K3697">
        <v>2.8261324007350002</v>
      </c>
      <c r="L3697">
        <v>5.8261324007350002</v>
      </c>
      <c r="M3697">
        <v>173928</v>
      </c>
      <c r="N3697" t="s">
        <v>129</v>
      </c>
      <c r="P3697">
        <v>37.368000000000002</v>
      </c>
      <c r="S3697">
        <v>0</v>
      </c>
      <c r="T3697">
        <v>0</v>
      </c>
      <c r="V3697" t="s">
        <v>34</v>
      </c>
      <c r="W3697" s="1">
        <v>40964</v>
      </c>
      <c r="X3697">
        <v>20120225</v>
      </c>
      <c r="Y3697">
        <v>0.99190157142857105</v>
      </c>
      <c r="Z3697">
        <v>4.48193545109198E-3</v>
      </c>
      <c r="AA3697">
        <v>0.98195200000000005</v>
      </c>
      <c r="AB3697">
        <v>1.0723332844077799E-2</v>
      </c>
      <c r="AC3697">
        <v>0.38415271631473702</v>
      </c>
      <c r="AD3697">
        <v>0.875017652873885</v>
      </c>
      <c r="AE3697">
        <v>0</v>
      </c>
      <c r="AF3697">
        <v>0</v>
      </c>
      <c r="AI3697" s="2">
        <f t="shared" si="228"/>
        <v>40964</v>
      </c>
      <c r="AJ3697">
        <f t="shared" si="229"/>
        <v>3766.84922324121</v>
      </c>
      <c r="AK3697">
        <f t="shared" si="230"/>
        <v>3766.84922324121</v>
      </c>
      <c r="AL3697" s="3">
        <f>Sheet2!$Q$35</f>
        <v>13804.562889602981</v>
      </c>
      <c r="AM3697" s="3">
        <f>Sheet2!$Q$37</f>
        <v>11470.329043263515</v>
      </c>
      <c r="AN3697" s="3">
        <f>Sheet2!$Q$39</f>
        <v>2136.3846824700945</v>
      </c>
    </row>
    <row r="3698" spans="1:40" x14ac:dyDescent="0.25">
      <c r="A3698">
        <v>512176876</v>
      </c>
      <c r="B3698">
        <v>11519</v>
      </c>
      <c r="C3698" t="s">
        <v>125</v>
      </c>
      <c r="D3698">
        <v>0</v>
      </c>
      <c r="E3698" t="s">
        <v>126</v>
      </c>
      <c r="F3698" t="s">
        <v>127</v>
      </c>
      <c r="G3698" t="s">
        <v>128</v>
      </c>
      <c r="H3698">
        <v>7</v>
      </c>
      <c r="I3698">
        <v>30.053419875199999</v>
      </c>
      <c r="J3698">
        <v>33.053419875199999</v>
      </c>
      <c r="K3698">
        <v>2.8261324007350002</v>
      </c>
      <c r="L3698">
        <v>5.8261324007350002</v>
      </c>
      <c r="M3698">
        <v>173928</v>
      </c>
      <c r="N3698" t="s">
        <v>129</v>
      </c>
      <c r="P3698">
        <v>37.368000000000002</v>
      </c>
      <c r="S3698">
        <v>0</v>
      </c>
      <c r="T3698">
        <v>0</v>
      </c>
      <c r="V3698" t="s">
        <v>34</v>
      </c>
      <c r="W3698" s="1">
        <v>40965</v>
      </c>
      <c r="X3698">
        <v>20120226</v>
      </c>
      <c r="Y3698">
        <v>0.99322728571428598</v>
      </c>
      <c r="Z3698">
        <v>3.5656337330644701E-3</v>
      </c>
      <c r="AA3698">
        <v>0.98619900000000005</v>
      </c>
      <c r="AB3698">
        <v>-0.181419069044957</v>
      </c>
      <c r="AC3698">
        <v>0.25599639650831701</v>
      </c>
      <c r="AD3698">
        <v>0.27524360965965</v>
      </c>
      <c r="AE3698">
        <v>0</v>
      </c>
      <c r="AF3698">
        <v>0</v>
      </c>
      <c r="AI3698" s="2">
        <f t="shared" si="228"/>
        <v>40965</v>
      </c>
      <c r="AJ3698">
        <f t="shared" si="229"/>
        <v>3093.7768324981444</v>
      </c>
      <c r="AK3698">
        <f t="shared" si="230"/>
        <v>3093.7768324981444</v>
      </c>
      <c r="AL3698" s="3">
        <f>Sheet2!$Q$35</f>
        <v>13804.562889602981</v>
      </c>
      <c r="AM3698" s="3">
        <f>Sheet2!$Q$37</f>
        <v>11470.329043263515</v>
      </c>
      <c r="AN3698" s="3">
        <f>Sheet2!$Q$39</f>
        <v>2136.3846824700945</v>
      </c>
    </row>
    <row r="3699" spans="1:40" x14ac:dyDescent="0.25">
      <c r="A3699">
        <v>512184482</v>
      </c>
      <c r="B3699">
        <v>11519</v>
      </c>
      <c r="C3699" t="s">
        <v>125</v>
      </c>
      <c r="D3699">
        <v>0</v>
      </c>
      <c r="E3699" t="s">
        <v>126</v>
      </c>
      <c r="F3699" t="s">
        <v>127</v>
      </c>
      <c r="G3699" t="s">
        <v>128</v>
      </c>
      <c r="H3699">
        <v>7</v>
      </c>
      <c r="I3699">
        <v>30.053419875199999</v>
      </c>
      <c r="J3699">
        <v>33.053419875199999</v>
      </c>
      <c r="K3699">
        <v>2.8261324007350002</v>
      </c>
      <c r="L3699">
        <v>5.8261324007350002</v>
      </c>
      <c r="M3699">
        <v>173928</v>
      </c>
      <c r="N3699" t="s">
        <v>129</v>
      </c>
      <c r="P3699">
        <v>37.368000000000002</v>
      </c>
      <c r="S3699">
        <v>0</v>
      </c>
      <c r="T3699">
        <v>0</v>
      </c>
      <c r="V3699" t="s">
        <v>34</v>
      </c>
      <c r="W3699" s="1">
        <v>40966</v>
      </c>
      <c r="X3699">
        <v>20120227</v>
      </c>
      <c r="Y3699">
        <v>0.99303071428571399</v>
      </c>
      <c r="Z3699">
        <v>4.1877611718737096E-3</v>
      </c>
      <c r="AA3699">
        <v>0.98674899999999999</v>
      </c>
      <c r="AB3699">
        <v>-0.157508526434674</v>
      </c>
      <c r="AC3699">
        <v>0.398119860995852</v>
      </c>
      <c r="AD3699">
        <v>0.51907790143085397</v>
      </c>
      <c r="AE3699">
        <v>0</v>
      </c>
      <c r="AF3699">
        <v>0</v>
      </c>
      <c r="AI3699" s="2">
        <f t="shared" si="228"/>
        <v>40966</v>
      </c>
      <c r="AJ3699">
        <f t="shared" si="229"/>
        <v>3194.420500903856</v>
      </c>
      <c r="AK3699">
        <f t="shared" si="230"/>
        <v>3194.420500903856</v>
      </c>
      <c r="AL3699" s="3">
        <f>Sheet2!$Q$35</f>
        <v>13804.562889602981</v>
      </c>
      <c r="AM3699" s="3">
        <f>Sheet2!$Q$37</f>
        <v>11470.329043263515</v>
      </c>
      <c r="AN3699" s="3">
        <f>Sheet2!$Q$39</f>
        <v>2136.3846824700945</v>
      </c>
    </row>
    <row r="3700" spans="1:40" x14ac:dyDescent="0.25">
      <c r="A3700">
        <v>512192147</v>
      </c>
      <c r="B3700">
        <v>11519</v>
      </c>
      <c r="C3700" t="s">
        <v>125</v>
      </c>
      <c r="D3700">
        <v>0</v>
      </c>
      <c r="E3700" t="s">
        <v>126</v>
      </c>
      <c r="F3700" t="s">
        <v>127</v>
      </c>
      <c r="G3700" t="s">
        <v>128</v>
      </c>
      <c r="H3700">
        <v>7</v>
      </c>
      <c r="I3700">
        <v>30.053419875199999</v>
      </c>
      <c r="J3700">
        <v>33.053419875199999</v>
      </c>
      <c r="K3700">
        <v>2.8261324007350002</v>
      </c>
      <c r="L3700">
        <v>5.8261324007350002</v>
      </c>
      <c r="M3700">
        <v>173928</v>
      </c>
      <c r="N3700" t="s">
        <v>129</v>
      </c>
      <c r="P3700">
        <v>37.368000000000002</v>
      </c>
      <c r="S3700">
        <v>0</v>
      </c>
      <c r="T3700">
        <v>0</v>
      </c>
      <c r="V3700" t="s">
        <v>34</v>
      </c>
      <c r="W3700" s="1">
        <v>40967</v>
      </c>
      <c r="X3700">
        <v>20120228</v>
      </c>
      <c r="Y3700">
        <v>0.991614</v>
      </c>
      <c r="Z3700">
        <v>4.8910211904789804E-3</v>
      </c>
      <c r="AA3700">
        <v>0.98428099999999996</v>
      </c>
      <c r="AB3700">
        <v>5.3064616684066597E-2</v>
      </c>
      <c r="AC3700">
        <v>0.50882805594949299</v>
      </c>
      <c r="AD3700">
        <v>0.94928457869635297</v>
      </c>
      <c r="AE3700">
        <v>0</v>
      </c>
      <c r="AF3700">
        <v>0</v>
      </c>
      <c r="AI3700" s="2">
        <f t="shared" si="228"/>
        <v>40967</v>
      </c>
      <c r="AJ3700">
        <f t="shared" si="229"/>
        <v>3911.0881874831393</v>
      </c>
      <c r="AK3700">
        <f t="shared" si="230"/>
        <v>3911.0881874831393</v>
      </c>
      <c r="AL3700" s="3">
        <f>Sheet2!$Q$35</f>
        <v>13804.562889602981</v>
      </c>
      <c r="AM3700" s="3">
        <f>Sheet2!$Q$37</f>
        <v>11470.329043263515</v>
      </c>
      <c r="AN3700" s="3">
        <f>Sheet2!$Q$39</f>
        <v>2136.3846824700945</v>
      </c>
    </row>
    <row r="3701" spans="1:40" x14ac:dyDescent="0.25">
      <c r="A3701">
        <v>512199263</v>
      </c>
      <c r="B3701">
        <v>11519</v>
      </c>
      <c r="C3701" t="s">
        <v>125</v>
      </c>
      <c r="D3701">
        <v>0</v>
      </c>
      <c r="E3701" t="s">
        <v>126</v>
      </c>
      <c r="F3701" t="s">
        <v>127</v>
      </c>
      <c r="G3701" t="s">
        <v>128</v>
      </c>
      <c r="H3701">
        <v>7</v>
      </c>
      <c r="I3701">
        <v>30.053419875199999</v>
      </c>
      <c r="J3701">
        <v>33.053419875199999</v>
      </c>
      <c r="K3701">
        <v>2.8261324007350002</v>
      </c>
      <c r="L3701">
        <v>5.8261324007350002</v>
      </c>
      <c r="M3701">
        <v>173928</v>
      </c>
      <c r="N3701" t="s">
        <v>129</v>
      </c>
      <c r="P3701">
        <v>37.368000000000002</v>
      </c>
      <c r="S3701">
        <v>0</v>
      </c>
      <c r="T3701">
        <v>0</v>
      </c>
      <c r="V3701" t="s">
        <v>34</v>
      </c>
      <c r="W3701" s="1">
        <v>40968</v>
      </c>
      <c r="X3701">
        <v>20120229</v>
      </c>
      <c r="Y3701">
        <v>0.99160485714285695</v>
      </c>
      <c r="Z3701">
        <v>4.6562860868345499E-3</v>
      </c>
      <c r="AA3701">
        <v>0.98474200000000001</v>
      </c>
      <c r="AB3701">
        <v>5.5758687841339798E-2</v>
      </c>
      <c r="AC3701">
        <v>0.471740578127468</v>
      </c>
      <c r="AD3701">
        <v>0.87599364069952501</v>
      </c>
      <c r="AE3701">
        <v>0</v>
      </c>
      <c r="AF3701">
        <v>0</v>
      </c>
      <c r="AI3701" s="2">
        <f t="shared" si="228"/>
        <v>40968</v>
      </c>
      <c r="AJ3701">
        <f t="shared" si="229"/>
        <v>3915.663719615899</v>
      </c>
      <c r="AK3701">
        <f t="shared" si="230"/>
        <v>3915.663719615899</v>
      </c>
      <c r="AL3701" s="3">
        <f>Sheet2!$Q$35</f>
        <v>13804.562889602981</v>
      </c>
      <c r="AM3701" s="3">
        <f>Sheet2!$Q$37</f>
        <v>11470.329043263515</v>
      </c>
      <c r="AN3701" s="3">
        <f>Sheet2!$Q$39</f>
        <v>2136.3846824700945</v>
      </c>
    </row>
    <row r="3702" spans="1:40" x14ac:dyDescent="0.25">
      <c r="A3702">
        <v>512275071</v>
      </c>
      <c r="B3702">
        <v>11519</v>
      </c>
      <c r="C3702" t="s">
        <v>125</v>
      </c>
      <c r="D3702">
        <v>0</v>
      </c>
      <c r="E3702" t="s">
        <v>126</v>
      </c>
      <c r="F3702" t="s">
        <v>127</v>
      </c>
      <c r="G3702" t="s">
        <v>128</v>
      </c>
      <c r="H3702">
        <v>7</v>
      </c>
      <c r="I3702">
        <v>30.053419875199999</v>
      </c>
      <c r="J3702">
        <v>33.053419875199999</v>
      </c>
      <c r="K3702">
        <v>2.8261324007350002</v>
      </c>
      <c r="L3702">
        <v>5.8261324007350002</v>
      </c>
      <c r="M3702">
        <v>173928</v>
      </c>
      <c r="N3702" t="s">
        <v>129</v>
      </c>
      <c r="P3702">
        <v>37.368000000000002</v>
      </c>
      <c r="S3702">
        <v>0</v>
      </c>
      <c r="T3702">
        <v>0</v>
      </c>
      <c r="V3702" t="s">
        <v>34</v>
      </c>
      <c r="W3702" s="1">
        <v>40969</v>
      </c>
      <c r="X3702">
        <v>20120301</v>
      </c>
      <c r="Y3702">
        <v>0.99202685714285699</v>
      </c>
      <c r="Z3702">
        <v>4.8193309384060301E-3</v>
      </c>
      <c r="AA3702">
        <v>0.98492000000000002</v>
      </c>
      <c r="AB3702">
        <v>-9.0194083638868803E-3</v>
      </c>
      <c r="AC3702">
        <v>0.49108157930048102</v>
      </c>
      <c r="AD3702">
        <v>0.75914149443560797</v>
      </c>
      <c r="AE3702">
        <v>0</v>
      </c>
      <c r="AF3702">
        <v>0</v>
      </c>
      <c r="AI3702" s="2">
        <f t="shared" si="228"/>
        <v>40969</v>
      </c>
      <c r="AJ3702">
        <f t="shared" si="229"/>
        <v>3703.8123809620738</v>
      </c>
      <c r="AK3702">
        <f t="shared" si="230"/>
        <v>3703.8123809620738</v>
      </c>
      <c r="AL3702" s="3">
        <f>Sheet2!$Q$35</f>
        <v>13804.562889602981</v>
      </c>
      <c r="AM3702" s="3">
        <f>Sheet2!$Q$37</f>
        <v>11470.329043263515</v>
      </c>
      <c r="AN3702" s="3">
        <f>Sheet2!$Q$39</f>
        <v>2136.3846824700945</v>
      </c>
    </row>
    <row r="3703" spans="1:40" x14ac:dyDescent="0.25">
      <c r="A3703">
        <v>513132887</v>
      </c>
      <c r="B3703">
        <v>11519</v>
      </c>
      <c r="C3703" t="s">
        <v>125</v>
      </c>
      <c r="D3703">
        <v>0</v>
      </c>
      <c r="E3703" t="s">
        <v>126</v>
      </c>
      <c r="F3703" t="s">
        <v>127</v>
      </c>
      <c r="G3703" t="s">
        <v>128</v>
      </c>
      <c r="H3703">
        <v>7</v>
      </c>
      <c r="I3703">
        <v>30.053419875199999</v>
      </c>
      <c r="J3703">
        <v>33.053419875199999</v>
      </c>
      <c r="K3703">
        <v>2.8261324007350002</v>
      </c>
      <c r="L3703">
        <v>5.8261324007350002</v>
      </c>
      <c r="M3703">
        <v>173928</v>
      </c>
      <c r="N3703" t="s">
        <v>129</v>
      </c>
      <c r="P3703">
        <v>37.368000000000002</v>
      </c>
      <c r="S3703">
        <v>0</v>
      </c>
      <c r="T3703">
        <v>0</v>
      </c>
      <c r="V3703" t="s">
        <v>34</v>
      </c>
      <c r="W3703" s="1">
        <v>40970</v>
      </c>
      <c r="X3703">
        <v>20120302</v>
      </c>
      <c r="Y3703">
        <v>0.992089142857143</v>
      </c>
      <c r="Z3703">
        <v>4.9224995227039403E-3</v>
      </c>
      <c r="AA3703">
        <v>0.98461900000000002</v>
      </c>
      <c r="AB3703">
        <v>-1.7902283021071601E-2</v>
      </c>
      <c r="AC3703">
        <v>0.49935570355963199</v>
      </c>
      <c r="AD3703">
        <v>0.80317965023848303</v>
      </c>
      <c r="AE3703">
        <v>0</v>
      </c>
      <c r="AF3703">
        <v>0</v>
      </c>
      <c r="AI3703" s="2">
        <f t="shared" si="228"/>
        <v>40970</v>
      </c>
      <c r="AJ3703">
        <f t="shared" si="229"/>
        <v>3672.4292671955191</v>
      </c>
      <c r="AK3703">
        <f t="shared" si="230"/>
        <v>3672.4292671955191</v>
      </c>
      <c r="AL3703" s="3">
        <f>Sheet2!$Q$35</f>
        <v>13804.562889602981</v>
      </c>
      <c r="AM3703" s="3">
        <f>Sheet2!$Q$37</f>
        <v>11470.329043263515</v>
      </c>
      <c r="AN3703" s="3">
        <f>Sheet2!$Q$39</f>
        <v>2136.3846824700945</v>
      </c>
    </row>
    <row r="3704" spans="1:40" x14ac:dyDescent="0.25">
      <c r="A3704">
        <v>513955536</v>
      </c>
      <c r="B3704">
        <v>11519</v>
      </c>
      <c r="C3704" t="s">
        <v>125</v>
      </c>
      <c r="D3704">
        <v>0</v>
      </c>
      <c r="E3704" t="s">
        <v>126</v>
      </c>
      <c r="F3704" t="s">
        <v>127</v>
      </c>
      <c r="G3704" t="s">
        <v>128</v>
      </c>
      <c r="H3704">
        <v>7</v>
      </c>
      <c r="I3704">
        <v>30.053419875199999</v>
      </c>
      <c r="J3704">
        <v>33.053419875199999</v>
      </c>
      <c r="K3704">
        <v>2.8261324007350002</v>
      </c>
      <c r="L3704">
        <v>5.8261324007350002</v>
      </c>
      <c r="M3704">
        <v>173928</v>
      </c>
      <c r="N3704" t="s">
        <v>129</v>
      </c>
      <c r="P3704">
        <v>37.368000000000002</v>
      </c>
      <c r="S3704">
        <v>0</v>
      </c>
      <c r="T3704">
        <v>0</v>
      </c>
      <c r="V3704" t="s">
        <v>34</v>
      </c>
      <c r="W3704" s="1">
        <v>40971</v>
      </c>
      <c r="X3704">
        <v>20120303</v>
      </c>
      <c r="Y3704">
        <v>0.99240099999999998</v>
      </c>
      <c r="Z3704">
        <v>5.0543257003990497E-3</v>
      </c>
      <c r="AA3704">
        <v>0.98490200000000006</v>
      </c>
      <c r="AB3704">
        <v>-6.6075939055126501E-2</v>
      </c>
      <c r="AC3704">
        <v>0.52563853933758498</v>
      </c>
      <c r="AD3704">
        <v>0.80015898251193396</v>
      </c>
      <c r="AE3704">
        <v>0</v>
      </c>
      <c r="AF3704">
        <v>0</v>
      </c>
      <c r="AI3704" s="2">
        <f t="shared" si="228"/>
        <v>40971</v>
      </c>
      <c r="AJ3704">
        <f t="shared" si="229"/>
        <v>3514.8544619134627</v>
      </c>
      <c r="AK3704">
        <f t="shared" si="230"/>
        <v>3514.8544619134627</v>
      </c>
      <c r="AL3704" s="3">
        <f>Sheet2!$Q$35</f>
        <v>13804.562889602981</v>
      </c>
      <c r="AM3704" s="3">
        <f>Sheet2!$Q$37</f>
        <v>11470.329043263515</v>
      </c>
      <c r="AN3704" s="3">
        <f>Sheet2!$Q$39</f>
        <v>2136.3846824700945</v>
      </c>
    </row>
    <row r="3705" spans="1:40" x14ac:dyDescent="0.25">
      <c r="A3705">
        <v>514808822</v>
      </c>
      <c r="B3705">
        <v>11519</v>
      </c>
      <c r="C3705" t="s">
        <v>125</v>
      </c>
      <c r="D3705">
        <v>0</v>
      </c>
      <c r="E3705" t="s">
        <v>126</v>
      </c>
      <c r="F3705" t="s">
        <v>127</v>
      </c>
      <c r="G3705" t="s">
        <v>128</v>
      </c>
      <c r="H3705">
        <v>7</v>
      </c>
      <c r="I3705">
        <v>30.053419875199999</v>
      </c>
      <c r="J3705">
        <v>33.053419875199999</v>
      </c>
      <c r="K3705">
        <v>2.8261324007350002</v>
      </c>
      <c r="L3705">
        <v>5.8261324007350002</v>
      </c>
      <c r="M3705">
        <v>173928</v>
      </c>
      <c r="N3705" t="s">
        <v>129</v>
      </c>
      <c r="P3705">
        <v>37.368000000000002</v>
      </c>
      <c r="S3705">
        <v>0</v>
      </c>
      <c r="T3705">
        <v>0</v>
      </c>
      <c r="V3705" t="s">
        <v>34</v>
      </c>
      <c r="W3705" s="1">
        <v>40972</v>
      </c>
      <c r="X3705">
        <v>20120304</v>
      </c>
      <c r="Y3705">
        <v>0.99296614285714302</v>
      </c>
      <c r="Z3705">
        <v>5.0270714402429499E-3</v>
      </c>
      <c r="AA3705">
        <v>0.98496399999999995</v>
      </c>
      <c r="AB3705">
        <v>-0.15460439189726199</v>
      </c>
      <c r="AC3705">
        <v>0.51635995234727305</v>
      </c>
      <c r="AD3705">
        <v>0.60906200317965498</v>
      </c>
      <c r="AE3705">
        <v>0</v>
      </c>
      <c r="AF3705">
        <v>0</v>
      </c>
      <c r="AI3705" s="2">
        <f t="shared" si="228"/>
        <v>40972</v>
      </c>
      <c r="AJ3705">
        <f t="shared" si="229"/>
        <v>3227.4167107078247</v>
      </c>
      <c r="AK3705">
        <f t="shared" si="230"/>
        <v>3227.4167107078247</v>
      </c>
      <c r="AL3705" s="3">
        <f>Sheet2!$Q$35</f>
        <v>13804.562889602981</v>
      </c>
      <c r="AM3705" s="3">
        <f>Sheet2!$Q$37</f>
        <v>11470.329043263515</v>
      </c>
      <c r="AN3705" s="3">
        <f>Sheet2!$Q$39</f>
        <v>2136.3846824700945</v>
      </c>
    </row>
    <row r="3706" spans="1:40" x14ac:dyDescent="0.25">
      <c r="A3706">
        <v>515665604</v>
      </c>
      <c r="B3706">
        <v>11519</v>
      </c>
      <c r="C3706" t="s">
        <v>125</v>
      </c>
      <c r="D3706">
        <v>0</v>
      </c>
      <c r="E3706" t="s">
        <v>126</v>
      </c>
      <c r="F3706" t="s">
        <v>127</v>
      </c>
      <c r="G3706" t="s">
        <v>128</v>
      </c>
      <c r="H3706">
        <v>7</v>
      </c>
      <c r="I3706">
        <v>30.053419875199999</v>
      </c>
      <c r="J3706">
        <v>33.053419875199999</v>
      </c>
      <c r="K3706">
        <v>2.8261324007350002</v>
      </c>
      <c r="L3706">
        <v>5.8261324007350002</v>
      </c>
      <c r="M3706">
        <v>173928</v>
      </c>
      <c r="N3706" t="s">
        <v>129</v>
      </c>
      <c r="P3706">
        <v>37.368000000000002</v>
      </c>
      <c r="S3706">
        <v>0</v>
      </c>
      <c r="T3706">
        <v>0</v>
      </c>
      <c r="V3706" t="s">
        <v>34</v>
      </c>
      <c r="W3706" s="1">
        <v>40973</v>
      </c>
      <c r="X3706">
        <v>20120305</v>
      </c>
      <c r="Y3706">
        <v>0.99127128571428602</v>
      </c>
      <c r="Z3706">
        <v>4.6029385866697102E-3</v>
      </c>
      <c r="AA3706">
        <v>0.98380500000000004</v>
      </c>
      <c r="AB3706">
        <v>0.10465453049528201</v>
      </c>
      <c r="AC3706">
        <v>0.44307841254373997</v>
      </c>
      <c r="AD3706">
        <v>0.74944356120826705</v>
      </c>
      <c r="AE3706">
        <v>0</v>
      </c>
      <c r="AF3706">
        <v>0</v>
      </c>
      <c r="AI3706" s="2">
        <f t="shared" si="228"/>
        <v>40973</v>
      </c>
      <c r="AJ3706">
        <f t="shared" si="229"/>
        <v>4082.16481630411</v>
      </c>
      <c r="AK3706">
        <f t="shared" si="230"/>
        <v>4082.16481630411</v>
      </c>
      <c r="AL3706" s="3">
        <f>Sheet2!$Q$35</f>
        <v>13804.562889602981</v>
      </c>
      <c r="AM3706" s="3">
        <f>Sheet2!$Q$37</f>
        <v>11470.329043263515</v>
      </c>
      <c r="AN3706" s="3">
        <f>Sheet2!$Q$39</f>
        <v>2136.3846824700945</v>
      </c>
    </row>
    <row r="3707" spans="1:40" x14ac:dyDescent="0.25">
      <c r="A3707">
        <v>516525580</v>
      </c>
      <c r="B3707">
        <v>11519</v>
      </c>
      <c r="C3707" t="s">
        <v>125</v>
      </c>
      <c r="D3707">
        <v>0</v>
      </c>
      <c r="E3707" t="s">
        <v>126</v>
      </c>
      <c r="F3707" t="s">
        <v>127</v>
      </c>
      <c r="G3707" t="s">
        <v>128</v>
      </c>
      <c r="H3707">
        <v>7</v>
      </c>
      <c r="I3707">
        <v>30.053419875199999</v>
      </c>
      <c r="J3707">
        <v>33.053419875199999</v>
      </c>
      <c r="K3707">
        <v>2.8261324007350002</v>
      </c>
      <c r="L3707">
        <v>5.8261324007350002</v>
      </c>
      <c r="M3707">
        <v>173928</v>
      </c>
      <c r="N3707" t="s">
        <v>129</v>
      </c>
      <c r="P3707">
        <v>37.368000000000002</v>
      </c>
      <c r="S3707">
        <v>0</v>
      </c>
      <c r="T3707">
        <v>0</v>
      </c>
      <c r="V3707" t="s">
        <v>34</v>
      </c>
      <c r="W3707" s="1">
        <v>40974</v>
      </c>
      <c r="X3707">
        <v>20120306</v>
      </c>
      <c r="Y3707">
        <v>0.99108114285714299</v>
      </c>
      <c r="Z3707">
        <v>5.0150800713895799E-3</v>
      </c>
      <c r="AA3707">
        <v>0.98283600000000004</v>
      </c>
      <c r="AB3707">
        <v>0.13087994273468601</v>
      </c>
      <c r="AC3707">
        <v>0.50768778533583703</v>
      </c>
      <c r="AD3707">
        <v>0.75017652873887597</v>
      </c>
      <c r="AE3707">
        <v>0</v>
      </c>
      <c r="AF3707">
        <v>0</v>
      </c>
      <c r="AI3707" s="2">
        <f t="shared" si="228"/>
        <v>40974</v>
      </c>
      <c r="AJ3707">
        <f t="shared" si="229"/>
        <v>4176.6956716296263</v>
      </c>
      <c r="AK3707">
        <f t="shared" si="230"/>
        <v>4176.6956716296263</v>
      </c>
      <c r="AL3707" s="3">
        <f>Sheet2!$Q$35</f>
        <v>13804.562889602981</v>
      </c>
      <c r="AM3707" s="3">
        <f>Sheet2!$Q$37</f>
        <v>11470.329043263515</v>
      </c>
      <c r="AN3707" s="3">
        <f>Sheet2!$Q$39</f>
        <v>2136.3846824700945</v>
      </c>
    </row>
    <row r="3708" spans="1:40" x14ac:dyDescent="0.25">
      <c r="A3708">
        <v>517380321</v>
      </c>
      <c r="B3708">
        <v>11519</v>
      </c>
      <c r="C3708" t="s">
        <v>125</v>
      </c>
      <c r="D3708">
        <v>0</v>
      </c>
      <c r="E3708" t="s">
        <v>126</v>
      </c>
      <c r="F3708" t="s">
        <v>127</v>
      </c>
      <c r="G3708" t="s">
        <v>128</v>
      </c>
      <c r="H3708">
        <v>7</v>
      </c>
      <c r="I3708">
        <v>30.053419875199999</v>
      </c>
      <c r="J3708">
        <v>33.053419875199999</v>
      </c>
      <c r="K3708">
        <v>2.8261324007350002</v>
      </c>
      <c r="L3708">
        <v>5.8261324007350002</v>
      </c>
      <c r="M3708">
        <v>173928</v>
      </c>
      <c r="N3708" t="s">
        <v>129</v>
      </c>
      <c r="P3708">
        <v>37.368000000000002</v>
      </c>
      <c r="S3708">
        <v>0</v>
      </c>
      <c r="T3708">
        <v>0</v>
      </c>
      <c r="V3708" t="s">
        <v>34</v>
      </c>
      <c r="W3708" s="1">
        <v>40975</v>
      </c>
      <c r="X3708">
        <v>20120307</v>
      </c>
      <c r="Y3708">
        <v>0.99162914285714299</v>
      </c>
      <c r="Z3708">
        <v>4.15424452229529E-3</v>
      </c>
      <c r="AA3708">
        <v>0.98536800000000002</v>
      </c>
      <c r="AB3708">
        <v>4.7765006759299997E-2</v>
      </c>
      <c r="AC3708">
        <v>0.41573361730120501</v>
      </c>
      <c r="AD3708">
        <v>0.61199510403916801</v>
      </c>
      <c r="AE3708">
        <v>0</v>
      </c>
      <c r="AF3708">
        <v>0</v>
      </c>
      <c r="AI3708" s="2">
        <f t="shared" si="228"/>
        <v>40975</v>
      </c>
      <c r="AJ3708">
        <f t="shared" si="229"/>
        <v>3903.5085651814006</v>
      </c>
      <c r="AK3708">
        <f t="shared" si="230"/>
        <v>3903.5085651814006</v>
      </c>
      <c r="AL3708" s="3">
        <f>Sheet2!$Q$35</f>
        <v>13804.562889602981</v>
      </c>
      <c r="AM3708" s="3">
        <f>Sheet2!$Q$37</f>
        <v>11470.329043263515</v>
      </c>
      <c r="AN3708" s="3">
        <f>Sheet2!$Q$39</f>
        <v>2136.3846824700945</v>
      </c>
    </row>
    <row r="3709" spans="1:40" x14ac:dyDescent="0.25">
      <c r="A3709">
        <v>518236605</v>
      </c>
      <c r="B3709">
        <v>11519</v>
      </c>
      <c r="C3709" t="s">
        <v>125</v>
      </c>
      <c r="D3709">
        <v>0</v>
      </c>
      <c r="E3709" t="s">
        <v>126</v>
      </c>
      <c r="F3709" t="s">
        <v>127</v>
      </c>
      <c r="G3709" t="s">
        <v>128</v>
      </c>
      <c r="H3709">
        <v>7</v>
      </c>
      <c r="I3709">
        <v>30.053419875199999</v>
      </c>
      <c r="J3709">
        <v>33.053419875199999</v>
      </c>
      <c r="K3709">
        <v>2.8261324007350002</v>
      </c>
      <c r="L3709">
        <v>5.8261324007350002</v>
      </c>
      <c r="M3709">
        <v>173928</v>
      </c>
      <c r="N3709" t="s">
        <v>129</v>
      </c>
      <c r="P3709">
        <v>37.368000000000002</v>
      </c>
      <c r="S3709">
        <v>0</v>
      </c>
      <c r="T3709">
        <v>0</v>
      </c>
      <c r="V3709" t="s">
        <v>34</v>
      </c>
      <c r="W3709" s="1">
        <v>40976</v>
      </c>
      <c r="X3709">
        <v>20120308</v>
      </c>
      <c r="Y3709">
        <v>0.99164785714285697</v>
      </c>
      <c r="Z3709">
        <v>3.7839359866441401E-3</v>
      </c>
      <c r="AA3709">
        <v>0.98607100000000003</v>
      </c>
      <c r="AB3709">
        <v>5.2833246330758997E-2</v>
      </c>
      <c r="AC3709">
        <v>0.36124501610925602</v>
      </c>
      <c r="AD3709">
        <v>0.65192778457773404</v>
      </c>
      <c r="AE3709">
        <v>0</v>
      </c>
      <c r="AF3709">
        <v>0</v>
      </c>
      <c r="AI3709" s="2">
        <f t="shared" si="228"/>
        <v>40976</v>
      </c>
      <c r="AJ3709">
        <f t="shared" si="229"/>
        <v>3894.138888835907</v>
      </c>
      <c r="AK3709">
        <f t="shared" si="230"/>
        <v>3894.138888835907</v>
      </c>
      <c r="AL3709" s="3">
        <f>Sheet2!$Q$35</f>
        <v>13804.562889602981</v>
      </c>
      <c r="AM3709" s="3">
        <f>Sheet2!$Q$37</f>
        <v>11470.329043263515</v>
      </c>
      <c r="AN3709" s="3">
        <f>Sheet2!$Q$39</f>
        <v>2136.3846824700945</v>
      </c>
    </row>
    <row r="3710" spans="1:40" x14ac:dyDescent="0.25">
      <c r="A3710">
        <v>519091643</v>
      </c>
      <c r="B3710">
        <v>11519</v>
      </c>
      <c r="C3710" t="s">
        <v>125</v>
      </c>
      <c r="D3710">
        <v>0</v>
      </c>
      <c r="E3710" t="s">
        <v>126</v>
      </c>
      <c r="F3710" t="s">
        <v>127</v>
      </c>
      <c r="G3710" t="s">
        <v>128</v>
      </c>
      <c r="H3710">
        <v>7</v>
      </c>
      <c r="I3710">
        <v>30.053419875199999</v>
      </c>
      <c r="J3710">
        <v>33.053419875199999</v>
      </c>
      <c r="K3710">
        <v>2.8261324007350002</v>
      </c>
      <c r="L3710">
        <v>5.8261324007350002</v>
      </c>
      <c r="M3710">
        <v>173928</v>
      </c>
      <c r="N3710" t="s">
        <v>129</v>
      </c>
      <c r="P3710">
        <v>37.368000000000002</v>
      </c>
      <c r="S3710">
        <v>0</v>
      </c>
      <c r="T3710">
        <v>0</v>
      </c>
      <c r="V3710" t="s">
        <v>34</v>
      </c>
      <c r="W3710" s="1">
        <v>40977</v>
      </c>
      <c r="X3710">
        <v>20120309</v>
      </c>
      <c r="Y3710">
        <v>0.99232157142857103</v>
      </c>
      <c r="Z3710">
        <v>3.2154503286984E-3</v>
      </c>
      <c r="AA3710">
        <v>0.98641199999999996</v>
      </c>
      <c r="AB3710">
        <v>-4.2636360022369403E-2</v>
      </c>
      <c r="AC3710">
        <v>0.241501353475602</v>
      </c>
      <c r="AD3710">
        <v>0.32925336597307903</v>
      </c>
      <c r="AE3710">
        <v>0</v>
      </c>
      <c r="AF3710">
        <v>0</v>
      </c>
      <c r="AI3710" s="2">
        <f t="shared" ref="AI3710:AI3773" si="231">W3710</f>
        <v>40977</v>
      </c>
      <c r="AJ3710">
        <f t="shared" ref="AJ3710:AJ3773" si="232">$AQ$2*(Y3710^2)+($AR$2*Y3710)+$AS$2</f>
        <v>3555.0581762134098</v>
      </c>
      <c r="AK3710">
        <f t="shared" ref="AK3710:AK3773" si="233">IF(AJ3710&gt;0,AJ3710,0)</f>
        <v>3555.0581762134098</v>
      </c>
      <c r="AL3710" s="3">
        <f>Sheet2!$Q$35</f>
        <v>13804.562889602981</v>
      </c>
      <c r="AM3710" s="3">
        <f>Sheet2!$Q$37</f>
        <v>11470.329043263515</v>
      </c>
      <c r="AN3710" s="3">
        <f>Sheet2!$Q$39</f>
        <v>2136.3846824700945</v>
      </c>
    </row>
    <row r="3711" spans="1:40" x14ac:dyDescent="0.25">
      <c r="A3711">
        <v>519934049</v>
      </c>
      <c r="B3711">
        <v>11519</v>
      </c>
      <c r="C3711" t="s">
        <v>125</v>
      </c>
      <c r="D3711">
        <v>0</v>
      </c>
      <c r="E3711" t="s">
        <v>126</v>
      </c>
      <c r="F3711" t="s">
        <v>127</v>
      </c>
      <c r="G3711" t="s">
        <v>128</v>
      </c>
      <c r="H3711">
        <v>7</v>
      </c>
      <c r="I3711">
        <v>30.053419875199999</v>
      </c>
      <c r="J3711">
        <v>33.053419875199999</v>
      </c>
      <c r="K3711">
        <v>2.8261324007350002</v>
      </c>
      <c r="L3711">
        <v>5.8261324007350002</v>
      </c>
      <c r="M3711">
        <v>173928</v>
      </c>
      <c r="N3711" t="s">
        <v>129</v>
      </c>
      <c r="P3711">
        <v>37.368000000000002</v>
      </c>
      <c r="S3711">
        <v>0</v>
      </c>
      <c r="T3711">
        <v>0</v>
      </c>
      <c r="V3711" t="s">
        <v>34</v>
      </c>
      <c r="W3711" s="1">
        <v>40978</v>
      </c>
      <c r="X3711">
        <v>20120310</v>
      </c>
      <c r="Y3711">
        <v>0.99291642857142803</v>
      </c>
      <c r="Z3711">
        <v>2.52124446919958E-3</v>
      </c>
      <c r="AA3711">
        <v>0.98821599999999998</v>
      </c>
      <c r="AB3711">
        <v>-0.12834809307693401</v>
      </c>
      <c r="AC3711">
        <v>0.154473579040838</v>
      </c>
      <c r="AD3711">
        <v>8.5832313341498406E-2</v>
      </c>
      <c r="AE3711">
        <v>0</v>
      </c>
      <c r="AF3711">
        <v>0</v>
      </c>
      <c r="AI3711" s="2">
        <f t="shared" si="231"/>
        <v>40978</v>
      </c>
      <c r="AJ3711">
        <f t="shared" si="232"/>
        <v>3252.7992860805243</v>
      </c>
      <c r="AK3711">
        <f t="shared" si="233"/>
        <v>3252.7992860805243</v>
      </c>
      <c r="AL3711" s="3">
        <f>Sheet2!$Q$35</f>
        <v>13804.562889602981</v>
      </c>
      <c r="AM3711" s="3">
        <f>Sheet2!$Q$37</f>
        <v>11470.329043263515</v>
      </c>
      <c r="AN3711" s="3">
        <f>Sheet2!$Q$39</f>
        <v>2136.3846824700945</v>
      </c>
    </row>
    <row r="3712" spans="1:40" x14ac:dyDescent="0.25">
      <c r="A3712">
        <v>520797466</v>
      </c>
      <c r="B3712">
        <v>11519</v>
      </c>
      <c r="C3712" t="s">
        <v>125</v>
      </c>
      <c r="D3712">
        <v>0</v>
      </c>
      <c r="E3712" t="s">
        <v>126</v>
      </c>
      <c r="F3712" t="s">
        <v>127</v>
      </c>
      <c r="G3712" t="s">
        <v>128</v>
      </c>
      <c r="H3712">
        <v>7</v>
      </c>
      <c r="I3712">
        <v>30.053419875199999</v>
      </c>
      <c r="J3712">
        <v>33.053419875199999</v>
      </c>
      <c r="K3712">
        <v>2.8261324007350002</v>
      </c>
      <c r="L3712">
        <v>5.8261324007350002</v>
      </c>
      <c r="M3712">
        <v>173928</v>
      </c>
      <c r="N3712" t="s">
        <v>129</v>
      </c>
      <c r="P3712">
        <v>37.368000000000002</v>
      </c>
      <c r="S3712">
        <v>0</v>
      </c>
      <c r="T3712">
        <v>0</v>
      </c>
      <c r="V3712" t="s">
        <v>34</v>
      </c>
      <c r="W3712" s="1">
        <v>40979</v>
      </c>
      <c r="X3712">
        <v>20120311</v>
      </c>
      <c r="Y3712">
        <v>0.99306228571428601</v>
      </c>
      <c r="Z3712">
        <v>2.8239146443133399E-3</v>
      </c>
      <c r="AA3712">
        <v>0.987321</v>
      </c>
      <c r="AB3712">
        <v>-0.148501292692368</v>
      </c>
      <c r="AC3712">
        <v>0.147574618296199</v>
      </c>
      <c r="AD3712">
        <v>0.116791413642144</v>
      </c>
      <c r="AE3712">
        <v>0</v>
      </c>
      <c r="AF3712">
        <v>0</v>
      </c>
      <c r="AI3712" s="2">
        <f t="shared" si="231"/>
        <v>40979</v>
      </c>
      <c r="AJ3712">
        <f t="shared" si="232"/>
        <v>3178.2758660870604</v>
      </c>
      <c r="AK3712">
        <f t="shared" si="233"/>
        <v>3178.2758660870604</v>
      </c>
      <c r="AL3712" s="3">
        <f>Sheet2!$Q$35</f>
        <v>13804.562889602981</v>
      </c>
      <c r="AM3712" s="3">
        <f>Sheet2!$Q$37</f>
        <v>11470.329043263515</v>
      </c>
      <c r="AN3712" s="3">
        <f>Sheet2!$Q$39</f>
        <v>2136.3846824700945</v>
      </c>
    </row>
    <row r="3713" spans="1:40" x14ac:dyDescent="0.25">
      <c r="A3713">
        <v>521656876</v>
      </c>
      <c r="B3713">
        <v>11519</v>
      </c>
      <c r="C3713" t="s">
        <v>125</v>
      </c>
      <c r="D3713">
        <v>0</v>
      </c>
      <c r="E3713" t="s">
        <v>126</v>
      </c>
      <c r="F3713" t="s">
        <v>127</v>
      </c>
      <c r="G3713" t="s">
        <v>128</v>
      </c>
      <c r="H3713">
        <v>7</v>
      </c>
      <c r="I3713">
        <v>30.053419875199999</v>
      </c>
      <c r="J3713">
        <v>33.053419875199999</v>
      </c>
      <c r="K3713">
        <v>2.8261324007350002</v>
      </c>
      <c r="L3713">
        <v>5.8261324007350002</v>
      </c>
      <c r="M3713">
        <v>173928</v>
      </c>
      <c r="N3713" t="s">
        <v>129</v>
      </c>
      <c r="P3713">
        <v>37.368000000000002</v>
      </c>
      <c r="S3713">
        <v>0</v>
      </c>
      <c r="T3713">
        <v>0</v>
      </c>
      <c r="V3713" t="s">
        <v>34</v>
      </c>
      <c r="W3713" s="1">
        <v>40980</v>
      </c>
      <c r="X3713">
        <v>20120312</v>
      </c>
      <c r="Y3713">
        <v>0.99249514285714302</v>
      </c>
      <c r="Z3713">
        <v>2.53333791263459E-3</v>
      </c>
      <c r="AA3713">
        <v>0.98695500000000003</v>
      </c>
      <c r="AB3713">
        <v>-6.6195938584934694E-2</v>
      </c>
      <c r="AC3713">
        <v>0.10426491224034599</v>
      </c>
      <c r="AD3713">
        <v>0.16847902838582099</v>
      </c>
      <c r="AE3713">
        <v>0</v>
      </c>
      <c r="AF3713">
        <v>0</v>
      </c>
      <c r="AI3713" s="2">
        <f t="shared" si="231"/>
        <v>40980</v>
      </c>
      <c r="AJ3713">
        <f t="shared" si="232"/>
        <v>3467.1408549239859</v>
      </c>
      <c r="AK3713">
        <f t="shared" si="233"/>
        <v>3467.1408549239859</v>
      </c>
      <c r="AL3713" s="3">
        <f>Sheet2!$Q$35</f>
        <v>13804.562889602981</v>
      </c>
      <c r="AM3713" s="3">
        <f>Sheet2!$Q$37</f>
        <v>11470.329043263515</v>
      </c>
      <c r="AN3713" s="3">
        <f>Sheet2!$Q$39</f>
        <v>2136.3846824700945</v>
      </c>
    </row>
    <row r="3714" spans="1:40" x14ac:dyDescent="0.25">
      <c r="A3714">
        <v>522514807</v>
      </c>
      <c r="B3714">
        <v>11519</v>
      </c>
      <c r="C3714" t="s">
        <v>125</v>
      </c>
      <c r="D3714">
        <v>0</v>
      </c>
      <c r="E3714" t="s">
        <v>126</v>
      </c>
      <c r="F3714" t="s">
        <v>127</v>
      </c>
      <c r="G3714" t="s">
        <v>128</v>
      </c>
      <c r="H3714">
        <v>7</v>
      </c>
      <c r="I3714">
        <v>30.053419875199999</v>
      </c>
      <c r="J3714">
        <v>33.053419875199999</v>
      </c>
      <c r="K3714">
        <v>2.8261324007350002</v>
      </c>
      <c r="L3714">
        <v>5.8261324007350002</v>
      </c>
      <c r="M3714">
        <v>173928</v>
      </c>
      <c r="N3714" t="s">
        <v>129</v>
      </c>
      <c r="P3714">
        <v>37.368000000000002</v>
      </c>
      <c r="S3714">
        <v>0</v>
      </c>
      <c r="T3714">
        <v>0</v>
      </c>
      <c r="V3714" t="s">
        <v>34</v>
      </c>
      <c r="W3714" s="1">
        <v>40981</v>
      </c>
      <c r="X3714">
        <v>20120313</v>
      </c>
      <c r="Y3714">
        <v>0.99318114285714298</v>
      </c>
      <c r="Z3714">
        <v>3.1954667188097102E-3</v>
      </c>
      <c r="AA3714">
        <v>0.98743599999999998</v>
      </c>
      <c r="AB3714">
        <v>-0.17867702528465099</v>
      </c>
      <c r="AC3714">
        <v>0.22940364391801199</v>
      </c>
      <c r="AD3714">
        <v>0.100550769665308</v>
      </c>
      <c r="AE3714">
        <v>0</v>
      </c>
      <c r="AF3714">
        <v>0</v>
      </c>
      <c r="AI3714" s="2">
        <f t="shared" si="231"/>
        <v>40981</v>
      </c>
      <c r="AJ3714">
        <f t="shared" si="232"/>
        <v>3117.4281350146048</v>
      </c>
      <c r="AK3714">
        <f t="shared" si="233"/>
        <v>3117.4281350146048</v>
      </c>
      <c r="AL3714" s="3">
        <f>Sheet2!$Q$35</f>
        <v>13804.562889602981</v>
      </c>
      <c r="AM3714" s="3">
        <f>Sheet2!$Q$37</f>
        <v>11470.329043263515</v>
      </c>
      <c r="AN3714" s="3">
        <f>Sheet2!$Q$39</f>
        <v>2136.3846824700945</v>
      </c>
    </row>
    <row r="3715" spans="1:40" x14ac:dyDescent="0.25">
      <c r="A3715">
        <v>523374642</v>
      </c>
      <c r="B3715">
        <v>11519</v>
      </c>
      <c r="C3715" t="s">
        <v>125</v>
      </c>
      <c r="D3715">
        <v>0</v>
      </c>
      <c r="E3715" t="s">
        <v>126</v>
      </c>
      <c r="F3715" t="s">
        <v>127</v>
      </c>
      <c r="G3715" t="s">
        <v>128</v>
      </c>
      <c r="H3715">
        <v>7</v>
      </c>
      <c r="I3715">
        <v>30.053419875199999</v>
      </c>
      <c r="J3715">
        <v>33.053419875199999</v>
      </c>
      <c r="K3715">
        <v>2.8261324007350002</v>
      </c>
      <c r="L3715">
        <v>5.8261324007350002</v>
      </c>
      <c r="M3715">
        <v>173928</v>
      </c>
      <c r="N3715" t="s">
        <v>129</v>
      </c>
      <c r="P3715">
        <v>37.368000000000002</v>
      </c>
      <c r="S3715">
        <v>0</v>
      </c>
      <c r="T3715">
        <v>0</v>
      </c>
      <c r="V3715" t="s">
        <v>34</v>
      </c>
      <c r="W3715" s="1">
        <v>40982</v>
      </c>
      <c r="X3715">
        <v>20120314</v>
      </c>
      <c r="Y3715">
        <v>0.99343385714285704</v>
      </c>
      <c r="Z3715">
        <v>3.2346203764262401E-3</v>
      </c>
      <c r="AA3715">
        <v>0.987541</v>
      </c>
      <c r="AB3715">
        <v>-0.21818148363801601</v>
      </c>
      <c r="AC3715">
        <v>0.24992252972114201</v>
      </c>
      <c r="AD3715">
        <v>0.103733170134649</v>
      </c>
      <c r="AE3715">
        <v>0</v>
      </c>
      <c r="AF3715">
        <v>0</v>
      </c>
      <c r="AI3715" s="2">
        <f t="shared" si="231"/>
        <v>40982</v>
      </c>
      <c r="AJ3715">
        <f t="shared" si="232"/>
        <v>2987.6968136969954</v>
      </c>
      <c r="AK3715">
        <f t="shared" si="233"/>
        <v>2987.6968136969954</v>
      </c>
      <c r="AL3715" s="3">
        <f>Sheet2!$Q$35</f>
        <v>13804.562889602981</v>
      </c>
      <c r="AM3715" s="3">
        <f>Sheet2!$Q$37</f>
        <v>11470.329043263515</v>
      </c>
      <c r="AN3715" s="3">
        <f>Sheet2!$Q$39</f>
        <v>2136.3846824700945</v>
      </c>
    </row>
    <row r="3716" spans="1:40" x14ac:dyDescent="0.25">
      <c r="A3716">
        <v>524223187</v>
      </c>
      <c r="B3716">
        <v>11519</v>
      </c>
      <c r="C3716" t="s">
        <v>125</v>
      </c>
      <c r="D3716">
        <v>2</v>
      </c>
      <c r="E3716" t="s">
        <v>126</v>
      </c>
      <c r="F3716" t="s">
        <v>127</v>
      </c>
      <c r="G3716" t="s">
        <v>128</v>
      </c>
      <c r="H3716">
        <v>7</v>
      </c>
      <c r="I3716">
        <v>30.053419875199999</v>
      </c>
      <c r="J3716">
        <v>33.053419875199999</v>
      </c>
      <c r="K3716">
        <v>2.8261324007350002</v>
      </c>
      <c r="L3716">
        <v>5.8261324007350002</v>
      </c>
      <c r="M3716">
        <v>173928</v>
      </c>
      <c r="N3716" t="s">
        <v>129</v>
      </c>
      <c r="P3716">
        <v>37.368000000000002</v>
      </c>
      <c r="S3716">
        <v>0</v>
      </c>
      <c r="T3716">
        <v>0</v>
      </c>
      <c r="V3716" t="s">
        <v>34</v>
      </c>
      <c r="W3716" s="1">
        <v>40983</v>
      </c>
      <c r="X3716">
        <v>20120315</v>
      </c>
      <c r="Y3716">
        <v>0.96217299999999994</v>
      </c>
      <c r="Z3716">
        <v>1.3391471977131E-2</v>
      </c>
      <c r="AA3716">
        <v>0.94225400000000004</v>
      </c>
      <c r="AB3716">
        <v>4.5527211406652999</v>
      </c>
      <c r="AC3716">
        <v>2.29756047126937</v>
      </c>
      <c r="AD3716">
        <v>7.6450936329587904</v>
      </c>
      <c r="AE3716">
        <v>5</v>
      </c>
      <c r="AF3716">
        <v>4</v>
      </c>
      <c r="AG3716" t="s">
        <v>151</v>
      </c>
      <c r="AH3716" t="s">
        <v>152</v>
      </c>
      <c r="AI3716" s="2">
        <f t="shared" si="231"/>
        <v>40983</v>
      </c>
      <c r="AJ3716">
        <f t="shared" si="232"/>
        <v>15352.706437927205</v>
      </c>
      <c r="AK3716">
        <f t="shared" si="233"/>
        <v>15352.706437927205</v>
      </c>
      <c r="AL3716" s="3">
        <f>Sheet2!$Q$35</f>
        <v>13804.562889602981</v>
      </c>
      <c r="AM3716" s="3">
        <f>Sheet2!$Q$37</f>
        <v>11470.329043263515</v>
      </c>
      <c r="AN3716" s="3">
        <f>Sheet2!$Q$39</f>
        <v>2136.3846824700945</v>
      </c>
    </row>
    <row r="3717" spans="1:40" x14ac:dyDescent="0.25">
      <c r="A3717">
        <v>525077902</v>
      </c>
      <c r="B3717">
        <v>11519</v>
      </c>
      <c r="C3717" t="s">
        <v>125</v>
      </c>
      <c r="D3717">
        <v>2</v>
      </c>
      <c r="E3717" t="s">
        <v>126</v>
      </c>
      <c r="F3717" t="s">
        <v>127</v>
      </c>
      <c r="G3717" t="s">
        <v>128</v>
      </c>
      <c r="H3717">
        <v>7</v>
      </c>
      <c r="I3717">
        <v>30.053419875199999</v>
      </c>
      <c r="J3717">
        <v>33.053419875199999</v>
      </c>
      <c r="K3717">
        <v>2.8261324007350002</v>
      </c>
      <c r="L3717">
        <v>5.8261324007350002</v>
      </c>
      <c r="M3717">
        <v>173928</v>
      </c>
      <c r="N3717" t="s">
        <v>129</v>
      </c>
      <c r="P3717">
        <v>37.368000000000002</v>
      </c>
      <c r="S3717">
        <v>0</v>
      </c>
      <c r="T3717">
        <v>0</v>
      </c>
      <c r="V3717" t="s">
        <v>34</v>
      </c>
      <c r="W3717" s="1">
        <v>40984</v>
      </c>
      <c r="X3717">
        <v>20120316</v>
      </c>
      <c r="Y3717">
        <v>0.96138471428571404</v>
      </c>
      <c r="Z3717">
        <v>1.3382053864510199E-2</v>
      </c>
      <c r="AA3717">
        <v>0.94142199999999998</v>
      </c>
      <c r="AB3717">
        <v>4.6774533307490902</v>
      </c>
      <c r="AC3717">
        <v>2.3110884440802599</v>
      </c>
      <c r="AD3717">
        <v>7.7697378277153497</v>
      </c>
      <c r="AE3717">
        <v>5</v>
      </c>
      <c r="AF3717">
        <v>4</v>
      </c>
      <c r="AG3717" t="s">
        <v>151</v>
      </c>
      <c r="AH3717" t="s">
        <v>152</v>
      </c>
      <c r="AI3717" s="2">
        <f t="shared" si="231"/>
        <v>40984</v>
      </c>
      <c r="AJ3717">
        <f t="shared" si="232"/>
        <v>15568.522480428685</v>
      </c>
      <c r="AK3717">
        <f t="shared" si="233"/>
        <v>15568.522480428685</v>
      </c>
      <c r="AL3717" s="3">
        <f>Sheet2!$Q$35</f>
        <v>13804.562889602981</v>
      </c>
      <c r="AM3717" s="3">
        <f>Sheet2!$Q$37</f>
        <v>11470.329043263515</v>
      </c>
      <c r="AN3717" s="3">
        <f>Sheet2!$Q$39</f>
        <v>2136.3846824700945</v>
      </c>
    </row>
    <row r="3718" spans="1:40" x14ac:dyDescent="0.25">
      <c r="A3718">
        <v>525926608</v>
      </c>
      <c r="B3718">
        <v>11519</v>
      </c>
      <c r="C3718" t="s">
        <v>125</v>
      </c>
      <c r="D3718">
        <v>2</v>
      </c>
      <c r="E3718" t="s">
        <v>126</v>
      </c>
      <c r="F3718" t="s">
        <v>127</v>
      </c>
      <c r="G3718" t="s">
        <v>128</v>
      </c>
      <c r="H3718">
        <v>7</v>
      </c>
      <c r="I3718">
        <v>30.053419875199999</v>
      </c>
      <c r="J3718">
        <v>33.053419875199999</v>
      </c>
      <c r="K3718">
        <v>2.8261324007350002</v>
      </c>
      <c r="L3718">
        <v>5.8261324007350002</v>
      </c>
      <c r="M3718">
        <v>173928</v>
      </c>
      <c r="N3718" t="s">
        <v>129</v>
      </c>
      <c r="P3718">
        <v>37.368000000000002</v>
      </c>
      <c r="S3718">
        <v>0</v>
      </c>
      <c r="T3718">
        <v>0</v>
      </c>
      <c r="V3718" t="s">
        <v>34</v>
      </c>
      <c r="W3718" s="1">
        <v>40985</v>
      </c>
      <c r="X3718">
        <v>20120317</v>
      </c>
      <c r="Y3718">
        <v>0.96130785714285705</v>
      </c>
      <c r="Z3718">
        <v>1.35878598801448E-2</v>
      </c>
      <c r="AA3718">
        <v>0.94090099999999999</v>
      </c>
      <c r="AB3718">
        <v>4.6960937498977904</v>
      </c>
      <c r="AC3718">
        <v>2.3583465311770899</v>
      </c>
      <c r="AD3718">
        <v>7.8477902621722802</v>
      </c>
      <c r="AE3718">
        <v>6</v>
      </c>
      <c r="AF3718">
        <v>4</v>
      </c>
      <c r="AG3718" t="s">
        <v>153</v>
      </c>
      <c r="AH3718" t="s">
        <v>152</v>
      </c>
      <c r="AI3718" s="2">
        <f t="shared" si="231"/>
        <v>40985</v>
      </c>
      <c r="AJ3718">
        <f t="shared" si="232"/>
        <v>15589.311725203414</v>
      </c>
      <c r="AK3718">
        <f t="shared" si="233"/>
        <v>15589.311725203414</v>
      </c>
      <c r="AL3718" s="3">
        <f>Sheet2!$Q$35</f>
        <v>13804.562889602981</v>
      </c>
      <c r="AM3718" s="3">
        <f>Sheet2!$Q$37</f>
        <v>11470.329043263515</v>
      </c>
      <c r="AN3718" s="3">
        <f>Sheet2!$Q$39</f>
        <v>2136.3846824700945</v>
      </c>
    </row>
    <row r="3719" spans="1:40" x14ac:dyDescent="0.25">
      <c r="A3719">
        <v>526779877</v>
      </c>
      <c r="B3719">
        <v>11519</v>
      </c>
      <c r="C3719" t="s">
        <v>125</v>
      </c>
      <c r="D3719">
        <v>2</v>
      </c>
      <c r="E3719" t="s">
        <v>126</v>
      </c>
      <c r="F3719" t="s">
        <v>127</v>
      </c>
      <c r="G3719" t="s">
        <v>128</v>
      </c>
      <c r="H3719">
        <v>7</v>
      </c>
      <c r="I3719">
        <v>30.053419875199999</v>
      </c>
      <c r="J3719">
        <v>33.053419875199999</v>
      </c>
      <c r="K3719">
        <v>2.8261324007350002</v>
      </c>
      <c r="L3719">
        <v>5.8261324007350002</v>
      </c>
      <c r="M3719">
        <v>173928</v>
      </c>
      <c r="N3719" t="s">
        <v>129</v>
      </c>
      <c r="P3719">
        <v>37.368000000000002</v>
      </c>
      <c r="S3719">
        <v>0</v>
      </c>
      <c r="T3719">
        <v>0</v>
      </c>
      <c r="V3719" t="s">
        <v>34</v>
      </c>
      <c r="W3719" s="1">
        <v>40986</v>
      </c>
      <c r="X3719">
        <v>20120318</v>
      </c>
      <c r="Y3719">
        <v>0.96035157142857197</v>
      </c>
      <c r="Z3719">
        <v>1.3389592385315501E-2</v>
      </c>
      <c r="AA3719">
        <v>0.94041200000000003</v>
      </c>
      <c r="AB3719">
        <v>4.8372789637484299</v>
      </c>
      <c r="AC3719">
        <v>2.3202916111261001</v>
      </c>
      <c r="AD3719">
        <v>7.9210486891385701</v>
      </c>
      <c r="AE3719">
        <v>6</v>
      </c>
      <c r="AF3719">
        <v>4</v>
      </c>
      <c r="AG3719" t="s">
        <v>153</v>
      </c>
      <c r="AH3719" t="s">
        <v>152</v>
      </c>
      <c r="AI3719" s="2">
        <f t="shared" si="231"/>
        <v>40986</v>
      </c>
      <c r="AJ3719">
        <f t="shared" si="232"/>
        <v>15844.225771919359</v>
      </c>
      <c r="AK3719">
        <f t="shared" si="233"/>
        <v>15844.225771919359</v>
      </c>
      <c r="AL3719" s="3">
        <f>Sheet2!$Q$35</f>
        <v>13804.562889602981</v>
      </c>
      <c r="AM3719" s="3">
        <f>Sheet2!$Q$37</f>
        <v>11470.329043263515</v>
      </c>
      <c r="AN3719" s="3">
        <f>Sheet2!$Q$39</f>
        <v>2136.3846824700945</v>
      </c>
    </row>
    <row r="3720" spans="1:40" x14ac:dyDescent="0.25">
      <c r="A3720">
        <v>527616660</v>
      </c>
      <c r="B3720">
        <v>11519</v>
      </c>
      <c r="C3720" t="s">
        <v>125</v>
      </c>
      <c r="D3720">
        <v>0</v>
      </c>
      <c r="E3720" t="s">
        <v>126</v>
      </c>
      <c r="F3720" t="s">
        <v>127</v>
      </c>
      <c r="G3720" t="s">
        <v>128</v>
      </c>
      <c r="H3720">
        <v>7</v>
      </c>
      <c r="I3720">
        <v>30.053419875199999</v>
      </c>
      <c r="J3720">
        <v>33.053419875199999</v>
      </c>
      <c r="K3720">
        <v>2.8261324007350002</v>
      </c>
      <c r="L3720">
        <v>5.8261324007350002</v>
      </c>
      <c r="M3720">
        <v>173928</v>
      </c>
      <c r="N3720" t="s">
        <v>129</v>
      </c>
      <c r="P3720">
        <v>37.368000000000002</v>
      </c>
      <c r="S3720">
        <v>0</v>
      </c>
      <c r="T3720">
        <v>0</v>
      </c>
      <c r="V3720" t="s">
        <v>34</v>
      </c>
      <c r="W3720" s="1">
        <v>40987</v>
      </c>
      <c r="X3720">
        <v>20120319</v>
      </c>
      <c r="Y3720">
        <v>0.99034585714285694</v>
      </c>
      <c r="Z3720">
        <v>3.4483814600298601E-3</v>
      </c>
      <c r="AA3720">
        <v>0.98446199999999995</v>
      </c>
      <c r="AB3720">
        <v>0.26152429840504099</v>
      </c>
      <c r="AC3720">
        <v>0.25708143824592899</v>
      </c>
      <c r="AD3720">
        <v>0.705564387917338</v>
      </c>
      <c r="AE3720">
        <v>0</v>
      </c>
      <c r="AF3720">
        <v>0</v>
      </c>
      <c r="AI3720" s="2">
        <f t="shared" si="231"/>
        <v>40987</v>
      </c>
      <c r="AJ3720">
        <f t="shared" si="232"/>
        <v>4539.6628803834319</v>
      </c>
      <c r="AK3720">
        <f t="shared" si="233"/>
        <v>4539.6628803834319</v>
      </c>
      <c r="AL3720" s="3">
        <f>Sheet2!$Q$35</f>
        <v>13804.562889602981</v>
      </c>
      <c r="AM3720" s="3">
        <f>Sheet2!$Q$37</f>
        <v>11470.329043263515</v>
      </c>
      <c r="AN3720" s="3">
        <f>Sheet2!$Q$39</f>
        <v>2136.3846824700945</v>
      </c>
    </row>
    <row r="3721" spans="1:40" x14ac:dyDescent="0.25">
      <c r="A3721">
        <v>528397198</v>
      </c>
      <c r="B3721">
        <v>11519</v>
      </c>
      <c r="C3721" t="s">
        <v>125</v>
      </c>
      <c r="D3721">
        <v>0</v>
      </c>
      <c r="E3721" t="s">
        <v>126</v>
      </c>
      <c r="F3721" t="s">
        <v>127</v>
      </c>
      <c r="G3721" t="s">
        <v>128</v>
      </c>
      <c r="H3721">
        <v>7</v>
      </c>
      <c r="I3721">
        <v>30.053419875199999</v>
      </c>
      <c r="J3721">
        <v>33.053419875199999</v>
      </c>
      <c r="K3721">
        <v>2.8261324007350002</v>
      </c>
      <c r="L3721">
        <v>5.8261324007350002</v>
      </c>
      <c r="M3721">
        <v>173928</v>
      </c>
      <c r="N3721" t="s">
        <v>129</v>
      </c>
      <c r="P3721">
        <v>37.368000000000002</v>
      </c>
      <c r="S3721">
        <v>0</v>
      </c>
      <c r="T3721">
        <v>0</v>
      </c>
      <c r="V3721" t="s">
        <v>34</v>
      </c>
      <c r="W3721" s="1">
        <v>40988</v>
      </c>
      <c r="X3721">
        <v>20120320</v>
      </c>
      <c r="Y3721">
        <v>0.99102428571428602</v>
      </c>
      <c r="Z3721">
        <v>3.7903316746798902E-3</v>
      </c>
      <c r="AA3721">
        <v>0.98387400000000003</v>
      </c>
      <c r="AB3721">
        <v>0.15444372230505399</v>
      </c>
      <c r="AC3721">
        <v>0.28044412877122599</v>
      </c>
      <c r="AD3721">
        <v>0.60358706397401496</v>
      </c>
      <c r="AE3721">
        <v>0</v>
      </c>
      <c r="AF3721">
        <v>0</v>
      </c>
      <c r="AI3721" s="2">
        <f t="shared" si="231"/>
        <v>40988</v>
      </c>
      <c r="AJ3721">
        <f t="shared" si="232"/>
        <v>4204.9092429517768</v>
      </c>
      <c r="AK3721">
        <f t="shared" si="233"/>
        <v>4204.9092429517768</v>
      </c>
      <c r="AL3721" s="3">
        <f>Sheet2!$Q$35</f>
        <v>13804.562889602981</v>
      </c>
      <c r="AM3721" s="3">
        <f>Sheet2!$Q$37</f>
        <v>11470.329043263515</v>
      </c>
      <c r="AN3721" s="3">
        <f>Sheet2!$Q$39</f>
        <v>2136.3846824700945</v>
      </c>
    </row>
    <row r="3722" spans="1:40" x14ac:dyDescent="0.25">
      <c r="A3722">
        <v>529113835</v>
      </c>
      <c r="B3722">
        <v>11519</v>
      </c>
      <c r="C3722" t="s">
        <v>125</v>
      </c>
      <c r="D3722">
        <v>0</v>
      </c>
      <c r="E3722" t="s">
        <v>126</v>
      </c>
      <c r="F3722" t="s">
        <v>127</v>
      </c>
      <c r="G3722" t="s">
        <v>128</v>
      </c>
      <c r="H3722">
        <v>7</v>
      </c>
      <c r="I3722">
        <v>30.053419875199999</v>
      </c>
      <c r="J3722">
        <v>33.053419875199999</v>
      </c>
      <c r="K3722">
        <v>2.8261324007350002</v>
      </c>
      <c r="L3722">
        <v>5.8261324007350002</v>
      </c>
      <c r="M3722">
        <v>173928</v>
      </c>
      <c r="N3722" t="s">
        <v>129</v>
      </c>
      <c r="P3722">
        <v>37.368000000000002</v>
      </c>
      <c r="S3722">
        <v>0</v>
      </c>
      <c r="T3722">
        <v>0</v>
      </c>
      <c r="V3722" t="s">
        <v>34</v>
      </c>
      <c r="W3722" s="1">
        <v>40989</v>
      </c>
      <c r="X3722">
        <v>20120321</v>
      </c>
      <c r="Y3722">
        <v>0.99186799999999997</v>
      </c>
      <c r="Z3722">
        <v>3.5645024497516701E-3</v>
      </c>
      <c r="AA3722">
        <v>0.98414800000000002</v>
      </c>
      <c r="AB3722">
        <v>2.7558023820219602E-2</v>
      </c>
      <c r="AC3722">
        <v>0.241094642305346</v>
      </c>
      <c r="AD3722">
        <v>0.564891964411807</v>
      </c>
      <c r="AE3722">
        <v>0</v>
      </c>
      <c r="AF3722">
        <v>0</v>
      </c>
      <c r="AI3722" s="2">
        <f t="shared" si="231"/>
        <v>40989</v>
      </c>
      <c r="AJ3722">
        <f t="shared" si="232"/>
        <v>3783.7202475345694</v>
      </c>
      <c r="AK3722">
        <f t="shared" si="233"/>
        <v>3783.7202475345694</v>
      </c>
      <c r="AL3722" s="3">
        <f>Sheet2!$Q$35</f>
        <v>13804.562889602981</v>
      </c>
      <c r="AM3722" s="3">
        <f>Sheet2!$Q$37</f>
        <v>11470.329043263515</v>
      </c>
      <c r="AN3722" s="3">
        <f>Sheet2!$Q$39</f>
        <v>2136.3846824700945</v>
      </c>
    </row>
    <row r="3723" spans="1:40" x14ac:dyDescent="0.25">
      <c r="A3723">
        <v>529779536</v>
      </c>
      <c r="B3723">
        <v>11519</v>
      </c>
      <c r="C3723" t="s">
        <v>125</v>
      </c>
      <c r="D3723">
        <v>0</v>
      </c>
      <c r="E3723" t="s">
        <v>126</v>
      </c>
      <c r="F3723" t="s">
        <v>127</v>
      </c>
      <c r="G3723" t="s">
        <v>128</v>
      </c>
      <c r="H3723">
        <v>7</v>
      </c>
      <c r="I3723">
        <v>30.053419875199999</v>
      </c>
      <c r="J3723">
        <v>33.053419875199999</v>
      </c>
      <c r="K3723">
        <v>2.8261324007350002</v>
      </c>
      <c r="L3723">
        <v>5.8261324007350002</v>
      </c>
      <c r="M3723">
        <v>173928</v>
      </c>
      <c r="N3723" t="s">
        <v>129</v>
      </c>
      <c r="P3723">
        <v>37.368000000000002</v>
      </c>
      <c r="S3723">
        <v>0</v>
      </c>
      <c r="T3723">
        <v>0</v>
      </c>
      <c r="V3723" t="s">
        <v>34</v>
      </c>
      <c r="W3723" s="1">
        <v>40990</v>
      </c>
      <c r="X3723">
        <v>20120322</v>
      </c>
      <c r="Y3723">
        <v>0.99259228571428604</v>
      </c>
      <c r="Z3723">
        <v>3.75874465040377E-3</v>
      </c>
      <c r="AA3723">
        <v>0.98450099999999996</v>
      </c>
      <c r="AB3723">
        <v>-7.9742593489287E-2</v>
      </c>
      <c r="AC3723">
        <v>0.28134612830282801</v>
      </c>
      <c r="AD3723">
        <v>0.51504024855247399</v>
      </c>
      <c r="AE3723">
        <v>0</v>
      </c>
      <c r="AF3723">
        <v>0</v>
      </c>
      <c r="AI3723" s="2">
        <f t="shared" si="231"/>
        <v>40990</v>
      </c>
      <c r="AJ3723">
        <f t="shared" si="232"/>
        <v>3417.836185452994</v>
      </c>
      <c r="AK3723">
        <f t="shared" si="233"/>
        <v>3417.836185452994</v>
      </c>
      <c r="AL3723" s="3">
        <f>Sheet2!$Q$35</f>
        <v>13804.562889602981</v>
      </c>
      <c r="AM3723" s="3">
        <f>Sheet2!$Q$37</f>
        <v>11470.329043263515</v>
      </c>
      <c r="AN3723" s="3">
        <f>Sheet2!$Q$39</f>
        <v>2136.3846824700945</v>
      </c>
    </row>
    <row r="3724" spans="1:40" x14ac:dyDescent="0.25">
      <c r="A3724">
        <v>530660156</v>
      </c>
      <c r="B3724">
        <v>11519</v>
      </c>
      <c r="C3724" t="s">
        <v>125</v>
      </c>
      <c r="D3724">
        <v>0</v>
      </c>
      <c r="E3724" t="s">
        <v>126</v>
      </c>
      <c r="F3724" t="s">
        <v>127</v>
      </c>
      <c r="G3724" t="s">
        <v>128</v>
      </c>
      <c r="H3724">
        <v>7</v>
      </c>
      <c r="I3724">
        <v>30.053419875199999</v>
      </c>
      <c r="J3724">
        <v>33.053419875199999</v>
      </c>
      <c r="K3724">
        <v>2.8261324007350002</v>
      </c>
      <c r="L3724">
        <v>5.8261324007350002</v>
      </c>
      <c r="M3724">
        <v>173928</v>
      </c>
      <c r="N3724" t="s">
        <v>129</v>
      </c>
      <c r="P3724">
        <v>37.368000000000002</v>
      </c>
      <c r="S3724">
        <v>0</v>
      </c>
      <c r="T3724">
        <v>0</v>
      </c>
      <c r="V3724" t="s">
        <v>34</v>
      </c>
      <c r="W3724" s="1">
        <v>40991</v>
      </c>
      <c r="X3724">
        <v>20120323</v>
      </c>
      <c r="Y3724">
        <v>0.99262371428571405</v>
      </c>
      <c r="Z3724">
        <v>3.7532777566238501E-3</v>
      </c>
      <c r="AA3724">
        <v>0.98413200000000001</v>
      </c>
      <c r="AB3724">
        <v>-8.7524238881026201E-2</v>
      </c>
      <c r="AC3724">
        <v>0.30376646074116997</v>
      </c>
      <c r="AD3724">
        <v>0.56715153226945603</v>
      </c>
      <c r="AE3724">
        <v>0</v>
      </c>
      <c r="AF3724">
        <v>0</v>
      </c>
      <c r="AI3724" s="2">
        <f t="shared" si="231"/>
        <v>40991</v>
      </c>
      <c r="AJ3724">
        <f t="shared" si="232"/>
        <v>3401.8693225169554</v>
      </c>
      <c r="AK3724">
        <f t="shared" si="233"/>
        <v>3401.8693225169554</v>
      </c>
      <c r="AL3724" s="3">
        <f>Sheet2!$Q$35</f>
        <v>13804.562889602981</v>
      </c>
      <c r="AM3724" s="3">
        <f>Sheet2!$Q$37</f>
        <v>11470.329043263515</v>
      </c>
      <c r="AN3724" s="3">
        <f>Sheet2!$Q$39</f>
        <v>2136.3846824700945</v>
      </c>
    </row>
    <row r="3725" spans="1:40" x14ac:dyDescent="0.25">
      <c r="A3725">
        <v>531503603</v>
      </c>
      <c r="B3725">
        <v>11519</v>
      </c>
      <c r="C3725" t="s">
        <v>125</v>
      </c>
      <c r="D3725">
        <v>0</v>
      </c>
      <c r="E3725" t="s">
        <v>126</v>
      </c>
      <c r="F3725" t="s">
        <v>127</v>
      </c>
      <c r="G3725" t="s">
        <v>128</v>
      </c>
      <c r="H3725">
        <v>7</v>
      </c>
      <c r="I3725">
        <v>30.053419875199999</v>
      </c>
      <c r="J3725">
        <v>33.053419875199999</v>
      </c>
      <c r="K3725">
        <v>2.8261324007350002</v>
      </c>
      <c r="L3725">
        <v>5.8261324007350002</v>
      </c>
      <c r="M3725">
        <v>173928</v>
      </c>
      <c r="N3725" t="s">
        <v>129</v>
      </c>
      <c r="P3725">
        <v>37.368000000000002</v>
      </c>
      <c r="S3725">
        <v>0</v>
      </c>
      <c r="T3725">
        <v>0</v>
      </c>
      <c r="V3725" t="s">
        <v>34</v>
      </c>
      <c r="W3725" s="1">
        <v>40992</v>
      </c>
      <c r="X3725">
        <v>20120324</v>
      </c>
      <c r="Y3725">
        <v>0.99361771428571399</v>
      </c>
      <c r="Z3725">
        <v>3.5958851767098699E-3</v>
      </c>
      <c r="AA3725">
        <v>0.98560499999999995</v>
      </c>
      <c r="AB3725">
        <v>-0.23820366074525501</v>
      </c>
      <c r="AC3725">
        <v>0.256045420963324</v>
      </c>
      <c r="AD3725">
        <v>0.35913006637481598</v>
      </c>
      <c r="AE3725">
        <v>0</v>
      </c>
      <c r="AF3725">
        <v>0</v>
      </c>
      <c r="AI3725" s="2">
        <f t="shared" si="231"/>
        <v>40992</v>
      </c>
      <c r="AJ3725">
        <f t="shared" si="232"/>
        <v>2893.0084706982598</v>
      </c>
      <c r="AK3725">
        <f t="shared" si="233"/>
        <v>2893.0084706982598</v>
      </c>
      <c r="AL3725" s="3">
        <f>Sheet2!$Q$35</f>
        <v>13804.562889602981</v>
      </c>
      <c r="AM3725" s="3">
        <f>Sheet2!$Q$37</f>
        <v>11470.329043263515</v>
      </c>
      <c r="AN3725" s="3">
        <f>Sheet2!$Q$39</f>
        <v>2136.3846824700945</v>
      </c>
    </row>
    <row r="3726" spans="1:40" x14ac:dyDescent="0.25">
      <c r="A3726">
        <v>532307101</v>
      </c>
      <c r="B3726">
        <v>11519</v>
      </c>
      <c r="C3726" t="s">
        <v>125</v>
      </c>
      <c r="D3726">
        <v>0</v>
      </c>
      <c r="E3726" t="s">
        <v>126</v>
      </c>
      <c r="F3726" t="s">
        <v>127</v>
      </c>
      <c r="G3726" t="s">
        <v>128</v>
      </c>
      <c r="H3726">
        <v>7</v>
      </c>
      <c r="I3726">
        <v>30.053419875199999</v>
      </c>
      <c r="J3726">
        <v>33.053419875199999</v>
      </c>
      <c r="K3726">
        <v>2.8261324007350002</v>
      </c>
      <c r="L3726">
        <v>5.8261324007350002</v>
      </c>
      <c r="M3726">
        <v>173928</v>
      </c>
      <c r="N3726" t="s">
        <v>129</v>
      </c>
      <c r="P3726">
        <v>37.368000000000002</v>
      </c>
      <c r="S3726">
        <v>0</v>
      </c>
      <c r="T3726">
        <v>0</v>
      </c>
      <c r="V3726" t="s">
        <v>34</v>
      </c>
      <c r="W3726" s="1">
        <v>40993</v>
      </c>
      <c r="X3726">
        <v>20120325</v>
      </c>
      <c r="Y3726">
        <v>0.99274471428571398</v>
      </c>
      <c r="Z3726">
        <v>4.1693387524466196E-3</v>
      </c>
      <c r="AA3726">
        <v>0.98401899999999998</v>
      </c>
      <c r="AB3726">
        <v>-0.11363794039071699</v>
      </c>
      <c r="AC3726">
        <v>0.34248516508064403</v>
      </c>
      <c r="AD3726">
        <v>0.58310973026409396</v>
      </c>
      <c r="AE3726">
        <v>0</v>
      </c>
      <c r="AF3726">
        <v>0</v>
      </c>
      <c r="AI3726" s="2">
        <f t="shared" si="231"/>
        <v>40993</v>
      </c>
      <c r="AJ3726">
        <f t="shared" si="232"/>
        <v>3340.3268266865052</v>
      </c>
      <c r="AK3726">
        <f t="shared" si="233"/>
        <v>3340.3268266865052</v>
      </c>
      <c r="AL3726" s="3">
        <f>Sheet2!$Q$35</f>
        <v>13804.562889602981</v>
      </c>
      <c r="AM3726" s="3">
        <f>Sheet2!$Q$37</f>
        <v>11470.329043263515</v>
      </c>
      <c r="AN3726" s="3">
        <f>Sheet2!$Q$39</f>
        <v>2136.3846824700945</v>
      </c>
    </row>
    <row r="3727" spans="1:40" x14ac:dyDescent="0.25">
      <c r="A3727">
        <v>533153408</v>
      </c>
      <c r="B3727">
        <v>11519</v>
      </c>
      <c r="C3727" t="s">
        <v>125</v>
      </c>
      <c r="D3727">
        <v>0</v>
      </c>
      <c r="E3727" t="s">
        <v>126</v>
      </c>
      <c r="F3727" t="s">
        <v>127</v>
      </c>
      <c r="G3727" t="s">
        <v>128</v>
      </c>
      <c r="H3727">
        <v>7</v>
      </c>
      <c r="I3727">
        <v>30.053419875199999</v>
      </c>
      <c r="J3727">
        <v>33.053419875199999</v>
      </c>
      <c r="K3727">
        <v>2.8261324007350002</v>
      </c>
      <c r="L3727">
        <v>5.8261324007350002</v>
      </c>
      <c r="M3727">
        <v>173928</v>
      </c>
      <c r="N3727" t="s">
        <v>129</v>
      </c>
      <c r="P3727">
        <v>37.368000000000002</v>
      </c>
      <c r="S3727">
        <v>0</v>
      </c>
      <c r="T3727">
        <v>0</v>
      </c>
      <c r="V3727" t="s">
        <v>34</v>
      </c>
      <c r="W3727" s="1">
        <v>40994</v>
      </c>
      <c r="X3727">
        <v>20120326</v>
      </c>
      <c r="Y3727">
        <v>0.99299714285714302</v>
      </c>
      <c r="Z3727">
        <v>4.35320563094672E-3</v>
      </c>
      <c r="AA3727">
        <v>0.98401899999999998</v>
      </c>
      <c r="AB3727">
        <v>-0.15381110959578101</v>
      </c>
      <c r="AC3727">
        <v>0.37406140405092098</v>
      </c>
      <c r="AD3727">
        <v>0.58310973026409396</v>
      </c>
      <c r="AE3727">
        <v>0</v>
      </c>
      <c r="AF3727">
        <v>0</v>
      </c>
      <c r="AI3727" s="2">
        <f t="shared" si="231"/>
        <v>40994</v>
      </c>
      <c r="AJ3727">
        <f t="shared" si="232"/>
        <v>3211.5795639567077</v>
      </c>
      <c r="AK3727">
        <f t="shared" si="233"/>
        <v>3211.5795639567077</v>
      </c>
      <c r="AL3727" s="3">
        <f>Sheet2!$Q$35</f>
        <v>13804.562889602981</v>
      </c>
      <c r="AM3727" s="3">
        <f>Sheet2!$Q$37</f>
        <v>11470.329043263515</v>
      </c>
      <c r="AN3727" s="3">
        <f>Sheet2!$Q$39</f>
        <v>2136.3846824700945</v>
      </c>
    </row>
    <row r="3728" spans="1:40" x14ac:dyDescent="0.25">
      <c r="A3728">
        <v>533997797</v>
      </c>
      <c r="B3728">
        <v>11519</v>
      </c>
      <c r="C3728" t="s">
        <v>125</v>
      </c>
      <c r="D3728">
        <v>0</v>
      </c>
      <c r="E3728" t="s">
        <v>126</v>
      </c>
      <c r="F3728" t="s">
        <v>127</v>
      </c>
      <c r="G3728" t="s">
        <v>128</v>
      </c>
      <c r="H3728">
        <v>7</v>
      </c>
      <c r="I3728">
        <v>30.053419875199999</v>
      </c>
      <c r="J3728">
        <v>33.053419875199999</v>
      </c>
      <c r="K3728">
        <v>2.8261324007350002</v>
      </c>
      <c r="L3728">
        <v>5.8261324007350002</v>
      </c>
      <c r="M3728">
        <v>173928</v>
      </c>
      <c r="N3728" t="s">
        <v>129</v>
      </c>
      <c r="P3728">
        <v>37.368000000000002</v>
      </c>
      <c r="S3728">
        <v>0</v>
      </c>
      <c r="T3728">
        <v>0</v>
      </c>
      <c r="V3728" t="s">
        <v>34</v>
      </c>
      <c r="W3728" s="1">
        <v>40995</v>
      </c>
      <c r="X3728">
        <v>20120327</v>
      </c>
      <c r="Y3728">
        <v>0.99384471428571397</v>
      </c>
      <c r="Z3728">
        <v>3.3234084360266301E-3</v>
      </c>
      <c r="AA3728">
        <v>0.98694700000000002</v>
      </c>
      <c r="AB3728">
        <v>-0.28573846526976299</v>
      </c>
      <c r="AC3728">
        <v>0.27249204099671498</v>
      </c>
      <c r="AD3728">
        <v>0.169608812314646</v>
      </c>
      <c r="AE3728">
        <v>0</v>
      </c>
      <c r="AF3728">
        <v>0</v>
      </c>
      <c r="AI3728" s="2">
        <f t="shared" si="231"/>
        <v>40995</v>
      </c>
      <c r="AJ3728">
        <f t="shared" si="232"/>
        <v>2775.7467680699192</v>
      </c>
      <c r="AK3728">
        <f t="shared" si="233"/>
        <v>2775.7467680699192</v>
      </c>
      <c r="AL3728" s="3">
        <f>Sheet2!$Q$35</f>
        <v>13804.562889602981</v>
      </c>
      <c r="AM3728" s="3">
        <f>Sheet2!$Q$37</f>
        <v>11470.329043263515</v>
      </c>
      <c r="AN3728" s="3">
        <f>Sheet2!$Q$39</f>
        <v>2136.3846824700945</v>
      </c>
    </row>
    <row r="3729" spans="1:40" x14ac:dyDescent="0.25">
      <c r="A3729">
        <v>534795767</v>
      </c>
      <c r="B3729">
        <v>11519</v>
      </c>
      <c r="C3729" t="s">
        <v>125</v>
      </c>
      <c r="D3729">
        <v>0</v>
      </c>
      <c r="E3729" t="s">
        <v>126</v>
      </c>
      <c r="F3729" t="s">
        <v>127</v>
      </c>
      <c r="G3729" t="s">
        <v>128</v>
      </c>
      <c r="H3729">
        <v>7</v>
      </c>
      <c r="I3729">
        <v>30.053419875199999</v>
      </c>
      <c r="J3729">
        <v>33.053419875199999</v>
      </c>
      <c r="K3729">
        <v>2.8261324007350002</v>
      </c>
      <c r="L3729">
        <v>5.8261324007350002</v>
      </c>
      <c r="M3729">
        <v>173928</v>
      </c>
      <c r="N3729" t="s">
        <v>129</v>
      </c>
      <c r="P3729">
        <v>37.368000000000002</v>
      </c>
      <c r="S3729">
        <v>0</v>
      </c>
      <c r="T3729">
        <v>0</v>
      </c>
      <c r="V3729" t="s">
        <v>34</v>
      </c>
      <c r="W3729" s="1">
        <v>40996</v>
      </c>
      <c r="X3729">
        <v>20120328</v>
      </c>
      <c r="Y3729">
        <v>0.99372300000000002</v>
      </c>
      <c r="Z3729">
        <v>3.4112333756072801E-3</v>
      </c>
      <c r="AA3729">
        <v>0.98687000000000002</v>
      </c>
      <c r="AB3729">
        <v>-0.27076267974299401</v>
      </c>
      <c r="AC3729">
        <v>0.29065910337232398</v>
      </c>
      <c r="AD3729">
        <v>0.18048298262957199</v>
      </c>
      <c r="AE3729">
        <v>0</v>
      </c>
      <c r="AF3729">
        <v>0</v>
      </c>
      <c r="AI3729" s="2">
        <f t="shared" si="231"/>
        <v>40996</v>
      </c>
      <c r="AJ3729">
        <f t="shared" si="232"/>
        <v>2838.6695712916553</v>
      </c>
      <c r="AK3729">
        <f t="shared" si="233"/>
        <v>2838.6695712916553</v>
      </c>
      <c r="AL3729" s="3">
        <f>Sheet2!$Q$35</f>
        <v>13804.562889602981</v>
      </c>
      <c r="AM3729" s="3">
        <f>Sheet2!$Q$37</f>
        <v>11470.329043263515</v>
      </c>
      <c r="AN3729" s="3">
        <f>Sheet2!$Q$39</f>
        <v>2136.3846824700945</v>
      </c>
    </row>
    <row r="3730" spans="1:40" x14ac:dyDescent="0.25">
      <c r="A3730">
        <v>535631823</v>
      </c>
      <c r="B3730">
        <v>11519</v>
      </c>
      <c r="C3730" t="s">
        <v>125</v>
      </c>
      <c r="D3730">
        <v>0</v>
      </c>
      <c r="E3730" t="s">
        <v>126</v>
      </c>
      <c r="F3730" t="s">
        <v>127</v>
      </c>
      <c r="G3730" t="s">
        <v>128</v>
      </c>
      <c r="H3730">
        <v>7</v>
      </c>
      <c r="I3730">
        <v>30.053419875199999</v>
      </c>
      <c r="J3730">
        <v>33.053419875199999</v>
      </c>
      <c r="K3730">
        <v>2.8261324007350002</v>
      </c>
      <c r="L3730">
        <v>5.8261324007350002</v>
      </c>
      <c r="M3730">
        <v>173928</v>
      </c>
      <c r="N3730" t="s">
        <v>129</v>
      </c>
      <c r="P3730">
        <v>37.368000000000002</v>
      </c>
      <c r="S3730">
        <v>0</v>
      </c>
      <c r="T3730">
        <v>0</v>
      </c>
      <c r="V3730" t="s">
        <v>34</v>
      </c>
      <c r="W3730" s="1">
        <v>40997</v>
      </c>
      <c r="X3730">
        <v>20120329</v>
      </c>
      <c r="Y3730">
        <v>0.99191485714285699</v>
      </c>
      <c r="Z3730">
        <v>4.1321647190433004E-3</v>
      </c>
      <c r="AA3730">
        <v>0.98506899999999997</v>
      </c>
      <c r="AB3730">
        <v>-4.6714442210227403E-3</v>
      </c>
      <c r="AC3730">
        <v>0.39776914732808799</v>
      </c>
      <c r="AD3730">
        <v>0.45071542130366199</v>
      </c>
      <c r="AE3730">
        <v>0</v>
      </c>
      <c r="AF3730">
        <v>0</v>
      </c>
      <c r="AI3730" s="2">
        <f t="shared" si="231"/>
        <v>40997</v>
      </c>
      <c r="AJ3730">
        <f t="shared" si="232"/>
        <v>3760.170239942614</v>
      </c>
      <c r="AK3730">
        <f t="shared" si="233"/>
        <v>3760.170239942614</v>
      </c>
      <c r="AL3730" s="3">
        <f>Sheet2!$Q$35</f>
        <v>13804.562889602981</v>
      </c>
      <c r="AM3730" s="3">
        <f>Sheet2!$Q$37</f>
        <v>11470.329043263515</v>
      </c>
      <c r="AN3730" s="3">
        <f>Sheet2!$Q$39</f>
        <v>2136.3846824700945</v>
      </c>
    </row>
    <row r="3731" spans="1:40" x14ac:dyDescent="0.25">
      <c r="A3731">
        <v>536469663</v>
      </c>
      <c r="B3731">
        <v>11519</v>
      </c>
      <c r="C3731" t="s">
        <v>125</v>
      </c>
      <c r="D3731">
        <v>0</v>
      </c>
      <c r="E3731" t="s">
        <v>126</v>
      </c>
      <c r="F3731" t="s">
        <v>127</v>
      </c>
      <c r="G3731" t="s">
        <v>128</v>
      </c>
      <c r="H3731">
        <v>7</v>
      </c>
      <c r="I3731">
        <v>30.053419875199999</v>
      </c>
      <c r="J3731">
        <v>33.053419875199999</v>
      </c>
      <c r="K3731">
        <v>2.8261324007350002</v>
      </c>
      <c r="L3731">
        <v>5.8261324007350002</v>
      </c>
      <c r="M3731">
        <v>173928</v>
      </c>
      <c r="N3731" t="s">
        <v>129</v>
      </c>
      <c r="P3731">
        <v>37.368000000000002</v>
      </c>
      <c r="S3731">
        <v>0</v>
      </c>
      <c r="T3731">
        <v>0</v>
      </c>
      <c r="V3731" t="s">
        <v>34</v>
      </c>
      <c r="W3731" s="1">
        <v>40998</v>
      </c>
      <c r="X3731">
        <v>20120330</v>
      </c>
      <c r="Y3731">
        <v>0.99216899999999997</v>
      </c>
      <c r="Z3731">
        <v>4.3518283513944E-3</v>
      </c>
      <c r="AA3731">
        <v>0.98450599999999999</v>
      </c>
      <c r="AB3731">
        <v>-3.8678085001710903E-2</v>
      </c>
      <c r="AC3731">
        <v>0.40962132602446599</v>
      </c>
      <c r="AD3731">
        <v>0.51433413359695401</v>
      </c>
      <c r="AE3731">
        <v>0</v>
      </c>
      <c r="AF3731">
        <v>0</v>
      </c>
      <c r="AI3731" s="2">
        <f t="shared" si="231"/>
        <v>40998</v>
      </c>
      <c r="AJ3731">
        <f t="shared" si="232"/>
        <v>3632.1495341421105</v>
      </c>
      <c r="AK3731">
        <f t="shared" si="233"/>
        <v>3632.1495341421105</v>
      </c>
      <c r="AL3731" s="3">
        <f>Sheet2!$Q$35</f>
        <v>13804.562889602981</v>
      </c>
      <c r="AM3731" s="3">
        <f>Sheet2!$Q$37</f>
        <v>11470.329043263515</v>
      </c>
      <c r="AN3731" s="3">
        <f>Sheet2!$Q$39</f>
        <v>2136.3846824700945</v>
      </c>
    </row>
    <row r="3732" spans="1:40" x14ac:dyDescent="0.25">
      <c r="A3732">
        <v>537305328</v>
      </c>
      <c r="B3732">
        <v>11519</v>
      </c>
      <c r="C3732" t="s">
        <v>125</v>
      </c>
      <c r="D3732">
        <v>0</v>
      </c>
      <c r="E3732" t="s">
        <v>126</v>
      </c>
      <c r="F3732" t="s">
        <v>127</v>
      </c>
      <c r="G3732" t="s">
        <v>128</v>
      </c>
      <c r="H3732">
        <v>7</v>
      </c>
      <c r="I3732">
        <v>30.053419875199999</v>
      </c>
      <c r="J3732">
        <v>33.053419875199999</v>
      </c>
      <c r="K3732">
        <v>2.8261324007350002</v>
      </c>
      <c r="L3732">
        <v>5.8261324007350002</v>
      </c>
      <c r="M3732">
        <v>173928</v>
      </c>
      <c r="N3732" t="s">
        <v>129</v>
      </c>
      <c r="P3732">
        <v>37.368000000000002</v>
      </c>
      <c r="S3732">
        <v>0</v>
      </c>
      <c r="T3732">
        <v>0</v>
      </c>
      <c r="V3732" t="s">
        <v>34</v>
      </c>
      <c r="W3732" s="1">
        <v>40999</v>
      </c>
      <c r="X3732">
        <v>20120331</v>
      </c>
      <c r="Y3732">
        <v>0.992058</v>
      </c>
      <c r="Z3732">
        <v>5.3514150598563404E-3</v>
      </c>
      <c r="AA3732">
        <v>0.98284899999999997</v>
      </c>
      <c r="AB3732">
        <v>-2.5866880942015301E-2</v>
      </c>
      <c r="AC3732">
        <v>0.55638197242379295</v>
      </c>
      <c r="AD3732">
        <v>0.74834062985454797</v>
      </c>
      <c r="AE3732">
        <v>0</v>
      </c>
      <c r="AF3732">
        <v>0</v>
      </c>
      <c r="AI3732" s="2">
        <f t="shared" si="231"/>
        <v>40999</v>
      </c>
      <c r="AJ3732">
        <f t="shared" si="232"/>
        <v>3688.1245089233853</v>
      </c>
      <c r="AK3732">
        <f t="shared" si="233"/>
        <v>3688.1245089233853</v>
      </c>
      <c r="AL3732" s="3">
        <f>Sheet2!$Q$35</f>
        <v>13804.562889602981</v>
      </c>
      <c r="AM3732" s="3">
        <f>Sheet2!$Q$37</f>
        <v>11470.329043263515</v>
      </c>
      <c r="AN3732" s="3">
        <f>Sheet2!$Q$39</f>
        <v>2136.3846824700945</v>
      </c>
    </row>
    <row r="3733" spans="1:40" x14ac:dyDescent="0.25">
      <c r="A3733">
        <v>538155242</v>
      </c>
      <c r="B3733">
        <v>11519</v>
      </c>
      <c r="C3733" t="s">
        <v>125</v>
      </c>
      <c r="D3733">
        <v>1</v>
      </c>
      <c r="E3733" t="s">
        <v>126</v>
      </c>
      <c r="F3733" t="s">
        <v>127</v>
      </c>
      <c r="G3733" t="s">
        <v>128</v>
      </c>
      <c r="H3733">
        <v>7</v>
      </c>
      <c r="I3733">
        <v>30.053419875199999</v>
      </c>
      <c r="J3733">
        <v>33.053419875199999</v>
      </c>
      <c r="K3733">
        <v>2.8261324007350002</v>
      </c>
      <c r="L3733">
        <v>5.8261324007350002</v>
      </c>
      <c r="M3733">
        <v>173928</v>
      </c>
      <c r="N3733" t="s">
        <v>129</v>
      </c>
      <c r="P3733">
        <v>37.368000000000002</v>
      </c>
      <c r="S3733">
        <v>0</v>
      </c>
      <c r="T3733">
        <v>0</v>
      </c>
      <c r="V3733" t="s">
        <v>34</v>
      </c>
      <c r="W3733" s="1">
        <v>41000</v>
      </c>
      <c r="X3733">
        <v>20120401</v>
      </c>
      <c r="Y3733">
        <v>0.98040700000000003</v>
      </c>
      <c r="Z3733">
        <v>6.4090813471421801E-3</v>
      </c>
      <c r="AA3733">
        <v>0.96931299999999998</v>
      </c>
      <c r="AB3733">
        <v>1.7416333289594601</v>
      </c>
      <c r="AC3733">
        <v>0.649684020896792</v>
      </c>
      <c r="AD3733">
        <v>2.7767885532591401</v>
      </c>
      <c r="AE3733">
        <v>2</v>
      </c>
      <c r="AF3733">
        <v>0</v>
      </c>
      <c r="AG3733" t="s">
        <v>131</v>
      </c>
      <c r="AI3733" s="2">
        <f t="shared" si="231"/>
        <v>41000</v>
      </c>
      <c r="AJ3733">
        <f t="shared" si="232"/>
        <v>9042.8288728399202</v>
      </c>
      <c r="AK3733">
        <f t="shared" si="233"/>
        <v>9042.8288728399202</v>
      </c>
      <c r="AL3733" s="3">
        <f>Sheet2!$Q$35</f>
        <v>13804.562889602981</v>
      </c>
      <c r="AM3733" s="3">
        <f>Sheet2!$Q$37</f>
        <v>11470.329043263515</v>
      </c>
      <c r="AN3733" s="3">
        <f>Sheet2!$Q$39</f>
        <v>2136.3846824700945</v>
      </c>
    </row>
    <row r="3734" spans="1:40" x14ac:dyDescent="0.25">
      <c r="A3734">
        <v>539002936</v>
      </c>
      <c r="B3734">
        <v>11519</v>
      </c>
      <c r="C3734" t="s">
        <v>125</v>
      </c>
      <c r="D3734">
        <v>1</v>
      </c>
      <c r="E3734" t="s">
        <v>126</v>
      </c>
      <c r="F3734" t="s">
        <v>127</v>
      </c>
      <c r="G3734" t="s">
        <v>128</v>
      </c>
      <c r="H3734">
        <v>7</v>
      </c>
      <c r="I3734">
        <v>30.053419875199999</v>
      </c>
      <c r="J3734">
        <v>33.053419875199999</v>
      </c>
      <c r="K3734">
        <v>2.8261324007350002</v>
      </c>
      <c r="L3734">
        <v>5.8261324007350002</v>
      </c>
      <c r="M3734">
        <v>173928</v>
      </c>
      <c r="N3734" t="s">
        <v>129</v>
      </c>
      <c r="P3734">
        <v>37.368000000000002</v>
      </c>
      <c r="S3734">
        <v>0</v>
      </c>
      <c r="T3734">
        <v>0</v>
      </c>
      <c r="V3734" t="s">
        <v>34</v>
      </c>
      <c r="W3734" s="1">
        <v>41001</v>
      </c>
      <c r="X3734">
        <v>20120402</v>
      </c>
      <c r="Y3734">
        <v>0.98058342857142899</v>
      </c>
      <c r="Z3734">
        <v>4.62057899455234E-3</v>
      </c>
      <c r="AA3734">
        <v>0.97175199999999995</v>
      </c>
      <c r="AB3734">
        <v>1.73142481448159</v>
      </c>
      <c r="AC3734">
        <v>0.38148001982090202</v>
      </c>
      <c r="AD3734">
        <v>2.3154921621239999</v>
      </c>
      <c r="AE3734">
        <v>2</v>
      </c>
      <c r="AF3734">
        <v>0</v>
      </c>
      <c r="AG3734" t="s">
        <v>131</v>
      </c>
      <c r="AI3734" s="2">
        <f t="shared" si="231"/>
        <v>41001</v>
      </c>
      <c r="AJ3734">
        <f t="shared" si="232"/>
        <v>8969.4351827972569</v>
      </c>
      <c r="AK3734">
        <f t="shared" si="233"/>
        <v>8969.4351827972569</v>
      </c>
      <c r="AL3734" s="3">
        <f>Sheet2!$Q$35</f>
        <v>13804.562889602981</v>
      </c>
      <c r="AM3734" s="3">
        <f>Sheet2!$Q$37</f>
        <v>11470.329043263515</v>
      </c>
      <c r="AN3734" s="3">
        <f>Sheet2!$Q$39</f>
        <v>2136.3846824700945</v>
      </c>
    </row>
    <row r="3735" spans="1:40" x14ac:dyDescent="0.25">
      <c r="A3735">
        <v>539851623</v>
      </c>
      <c r="B3735">
        <v>11519</v>
      </c>
      <c r="C3735" t="s">
        <v>125</v>
      </c>
      <c r="D3735">
        <v>1</v>
      </c>
      <c r="E3735" t="s">
        <v>126</v>
      </c>
      <c r="F3735" t="s">
        <v>127</v>
      </c>
      <c r="G3735" t="s">
        <v>128</v>
      </c>
      <c r="H3735">
        <v>7</v>
      </c>
      <c r="I3735">
        <v>30.053419875199999</v>
      </c>
      <c r="J3735">
        <v>33.053419875199999</v>
      </c>
      <c r="K3735">
        <v>2.8261324007350002</v>
      </c>
      <c r="L3735">
        <v>5.8261324007350002</v>
      </c>
      <c r="M3735">
        <v>173928</v>
      </c>
      <c r="N3735" t="s">
        <v>129</v>
      </c>
      <c r="P3735">
        <v>37.368000000000002</v>
      </c>
      <c r="S3735">
        <v>0</v>
      </c>
      <c r="T3735">
        <v>0</v>
      </c>
      <c r="V3735" t="s">
        <v>34</v>
      </c>
      <c r="W3735" s="1">
        <v>41002</v>
      </c>
      <c r="X3735">
        <v>20120403</v>
      </c>
      <c r="Y3735">
        <v>0.98029242857142895</v>
      </c>
      <c r="Z3735">
        <v>3.7280009142067801E-3</v>
      </c>
      <c r="AA3735">
        <v>0.97295699999999996</v>
      </c>
      <c r="AB3735">
        <v>1.7773812836312</v>
      </c>
      <c r="AC3735">
        <v>0.24524028593185199</v>
      </c>
      <c r="AD3735">
        <v>2.14769475357711</v>
      </c>
      <c r="AE3735">
        <v>2</v>
      </c>
      <c r="AF3735">
        <v>0</v>
      </c>
      <c r="AG3735" t="s">
        <v>131</v>
      </c>
      <c r="AI3735" s="2">
        <f t="shared" si="231"/>
        <v>41002</v>
      </c>
      <c r="AJ3735">
        <f t="shared" si="232"/>
        <v>9090.3635309496894</v>
      </c>
      <c r="AK3735">
        <f t="shared" si="233"/>
        <v>9090.3635309496894</v>
      </c>
      <c r="AL3735" s="3">
        <f>Sheet2!$Q$35</f>
        <v>13804.562889602981</v>
      </c>
      <c r="AM3735" s="3">
        <f>Sheet2!$Q$37</f>
        <v>11470.329043263515</v>
      </c>
      <c r="AN3735" s="3">
        <f>Sheet2!$Q$39</f>
        <v>2136.3846824700945</v>
      </c>
    </row>
    <row r="3736" spans="1:40" x14ac:dyDescent="0.25">
      <c r="A3736">
        <v>540600269</v>
      </c>
      <c r="B3736">
        <v>11519</v>
      </c>
      <c r="C3736" t="s">
        <v>125</v>
      </c>
      <c r="D3736">
        <v>1</v>
      </c>
      <c r="E3736" t="s">
        <v>126</v>
      </c>
      <c r="F3736" t="s">
        <v>127</v>
      </c>
      <c r="G3736" t="s">
        <v>128</v>
      </c>
      <c r="H3736">
        <v>7</v>
      </c>
      <c r="I3736">
        <v>30.053419875199999</v>
      </c>
      <c r="J3736">
        <v>33.053419875199999</v>
      </c>
      <c r="K3736">
        <v>2.8261324007350002</v>
      </c>
      <c r="L3736">
        <v>5.8261324007350002</v>
      </c>
      <c r="M3736">
        <v>173928</v>
      </c>
      <c r="N3736" t="s">
        <v>129</v>
      </c>
      <c r="P3736">
        <v>37.368000000000002</v>
      </c>
      <c r="S3736">
        <v>0</v>
      </c>
      <c r="T3736">
        <v>0</v>
      </c>
      <c r="V3736" t="s">
        <v>34</v>
      </c>
      <c r="W3736" s="1">
        <v>41003</v>
      </c>
      <c r="X3736">
        <v>20120404</v>
      </c>
      <c r="Y3736">
        <v>0.97664328571428605</v>
      </c>
      <c r="Z3736">
        <v>3.3871710789931198E-3</v>
      </c>
      <c r="AA3736">
        <v>0.97064099999999998</v>
      </c>
      <c r="AB3736">
        <v>2.3444379105440198</v>
      </c>
      <c r="AC3736">
        <v>0.35588931966241599</v>
      </c>
      <c r="AD3736">
        <v>3.1178060413354598</v>
      </c>
      <c r="AE3736">
        <v>7</v>
      </c>
      <c r="AF3736">
        <v>0</v>
      </c>
      <c r="AG3736" t="s">
        <v>154</v>
      </c>
      <c r="AI3736" s="2">
        <f t="shared" si="231"/>
        <v>41003</v>
      </c>
      <c r="AJ3736">
        <f t="shared" si="232"/>
        <v>10552.179492675699</v>
      </c>
      <c r="AK3736">
        <f t="shared" si="233"/>
        <v>10552.179492675699</v>
      </c>
      <c r="AL3736" s="3">
        <f>Sheet2!$Q$35</f>
        <v>13804.562889602981</v>
      </c>
      <c r="AM3736" s="3">
        <f>Sheet2!$Q$37</f>
        <v>11470.329043263515</v>
      </c>
      <c r="AN3736" s="3">
        <f>Sheet2!$Q$39</f>
        <v>2136.3846824700945</v>
      </c>
    </row>
    <row r="3737" spans="1:40" x14ac:dyDescent="0.25">
      <c r="A3737">
        <v>541263562</v>
      </c>
      <c r="B3737">
        <v>11519</v>
      </c>
      <c r="C3737" t="s">
        <v>125</v>
      </c>
      <c r="D3737">
        <v>0</v>
      </c>
      <c r="E3737" t="s">
        <v>126</v>
      </c>
      <c r="F3737" t="s">
        <v>127</v>
      </c>
      <c r="G3737" t="s">
        <v>128</v>
      </c>
      <c r="H3737">
        <v>7</v>
      </c>
      <c r="I3737">
        <v>30.053419875199999</v>
      </c>
      <c r="J3737">
        <v>33.053419875199999</v>
      </c>
      <c r="K3737">
        <v>2.8261324007350002</v>
      </c>
      <c r="L3737">
        <v>5.8261324007350002</v>
      </c>
      <c r="M3737">
        <v>173928</v>
      </c>
      <c r="N3737" t="s">
        <v>129</v>
      </c>
      <c r="P3737">
        <v>37.368000000000002</v>
      </c>
      <c r="S3737">
        <v>0</v>
      </c>
      <c r="T3737">
        <v>0</v>
      </c>
      <c r="V3737" t="s">
        <v>34</v>
      </c>
      <c r="W3737" s="1">
        <v>41004</v>
      </c>
      <c r="X3737">
        <v>20120405</v>
      </c>
      <c r="Y3737">
        <v>0.99085714285714299</v>
      </c>
      <c r="Z3737">
        <v>5.1680988886096896E-3</v>
      </c>
      <c r="AA3737">
        <v>0.98187500000000005</v>
      </c>
      <c r="AB3737">
        <v>0.18354740866443001</v>
      </c>
      <c r="AC3737">
        <v>0.546585687375581</v>
      </c>
      <c r="AD3737">
        <v>1.33179650238473</v>
      </c>
      <c r="AE3737">
        <v>0</v>
      </c>
      <c r="AF3737">
        <v>0</v>
      </c>
      <c r="AI3737" s="2">
        <f t="shared" si="231"/>
        <v>41004</v>
      </c>
      <c r="AJ3737">
        <f t="shared" si="232"/>
        <v>4287.7063906881958</v>
      </c>
      <c r="AK3737">
        <f t="shared" si="233"/>
        <v>4287.7063906881958</v>
      </c>
      <c r="AL3737" s="3">
        <f>Sheet2!$Q$35</f>
        <v>13804.562889602981</v>
      </c>
      <c r="AM3737" s="3">
        <f>Sheet2!$Q$37</f>
        <v>11470.329043263515</v>
      </c>
      <c r="AN3737" s="3">
        <f>Sheet2!$Q$39</f>
        <v>2136.3846824700945</v>
      </c>
    </row>
    <row r="3738" spans="1:40" x14ac:dyDescent="0.25">
      <c r="A3738">
        <v>541998902</v>
      </c>
      <c r="B3738">
        <v>11519</v>
      </c>
      <c r="C3738" t="s">
        <v>125</v>
      </c>
      <c r="D3738">
        <v>0</v>
      </c>
      <c r="E3738" t="s">
        <v>126</v>
      </c>
      <c r="F3738" t="s">
        <v>127</v>
      </c>
      <c r="G3738" t="s">
        <v>128</v>
      </c>
      <c r="H3738">
        <v>7</v>
      </c>
      <c r="I3738">
        <v>30.053419875199999</v>
      </c>
      <c r="J3738">
        <v>33.053419875199999</v>
      </c>
      <c r="K3738">
        <v>2.8261324007350002</v>
      </c>
      <c r="L3738">
        <v>5.8261324007350002</v>
      </c>
      <c r="M3738">
        <v>173928</v>
      </c>
      <c r="N3738" t="s">
        <v>129</v>
      </c>
      <c r="P3738">
        <v>37.368000000000002</v>
      </c>
      <c r="S3738">
        <v>0</v>
      </c>
      <c r="T3738">
        <v>0</v>
      </c>
      <c r="V3738" t="s">
        <v>34</v>
      </c>
      <c r="W3738" s="1">
        <v>41005</v>
      </c>
      <c r="X3738">
        <v>20120406</v>
      </c>
      <c r="Y3738">
        <v>0.98952028571428596</v>
      </c>
      <c r="Z3738">
        <v>6.5766847209188196E-3</v>
      </c>
      <c r="AA3738">
        <v>0.97743500000000005</v>
      </c>
      <c r="AB3738">
        <v>0.376957848471419</v>
      </c>
      <c r="AC3738">
        <v>0.79744356027341701</v>
      </c>
      <c r="AD3738">
        <v>2.0376788553259102</v>
      </c>
      <c r="AE3738">
        <v>1</v>
      </c>
      <c r="AF3738">
        <v>0</v>
      </c>
      <c r="AG3738">
        <v>1</v>
      </c>
      <c r="AI3738" s="2">
        <f t="shared" si="231"/>
        <v>41005</v>
      </c>
      <c r="AJ3738">
        <f t="shared" si="232"/>
        <v>4942.3030645041727</v>
      </c>
      <c r="AK3738">
        <f t="shared" si="233"/>
        <v>4942.3030645041727</v>
      </c>
      <c r="AL3738" s="3">
        <f>Sheet2!$Q$35</f>
        <v>13804.562889602981</v>
      </c>
      <c r="AM3738" s="3">
        <f>Sheet2!$Q$37</f>
        <v>11470.329043263515</v>
      </c>
      <c r="AN3738" s="3">
        <f>Sheet2!$Q$39</f>
        <v>2136.3846824700945</v>
      </c>
    </row>
    <row r="3739" spans="1:40" x14ac:dyDescent="0.25">
      <c r="A3739">
        <v>542846915</v>
      </c>
      <c r="B3739">
        <v>11519</v>
      </c>
      <c r="C3739" t="s">
        <v>125</v>
      </c>
      <c r="D3739">
        <v>2</v>
      </c>
      <c r="E3739" t="s">
        <v>126</v>
      </c>
      <c r="F3739" t="s">
        <v>127</v>
      </c>
      <c r="G3739" t="s">
        <v>128</v>
      </c>
      <c r="H3739">
        <v>7</v>
      </c>
      <c r="I3739">
        <v>30.053419875199999</v>
      </c>
      <c r="J3739">
        <v>33.053419875199999</v>
      </c>
      <c r="K3739">
        <v>2.8261324007350002</v>
      </c>
      <c r="L3739">
        <v>5.8261324007350002</v>
      </c>
      <c r="M3739">
        <v>173928</v>
      </c>
      <c r="N3739" t="s">
        <v>129</v>
      </c>
      <c r="P3739">
        <v>37.368000000000002</v>
      </c>
      <c r="S3739">
        <v>0</v>
      </c>
      <c r="T3739">
        <v>0</v>
      </c>
      <c r="V3739" t="s">
        <v>34</v>
      </c>
      <c r="W3739" s="1">
        <v>41006</v>
      </c>
      <c r="X3739">
        <v>20120407</v>
      </c>
      <c r="Y3739">
        <v>0.967977857142857</v>
      </c>
      <c r="Z3739">
        <v>1.24353510080688E-2</v>
      </c>
      <c r="AA3739">
        <v>0.94412399999999996</v>
      </c>
      <c r="AB3739">
        <v>3.8090612358962099</v>
      </c>
      <c r="AC3739">
        <v>2.4616358174593</v>
      </c>
      <c r="AD3739">
        <v>8.5972944849115596</v>
      </c>
      <c r="AE3739">
        <v>6</v>
      </c>
      <c r="AF3739">
        <v>2</v>
      </c>
      <c r="AG3739" t="s">
        <v>153</v>
      </c>
      <c r="AH3739" t="s">
        <v>133</v>
      </c>
      <c r="AI3739" s="2">
        <f t="shared" si="231"/>
        <v>41006</v>
      </c>
      <c r="AJ3739">
        <f t="shared" si="232"/>
        <v>13618.051378807984</v>
      </c>
      <c r="AK3739">
        <f t="shared" si="233"/>
        <v>13618.051378807984</v>
      </c>
      <c r="AL3739" s="3">
        <f>Sheet2!$Q$35</f>
        <v>13804.562889602981</v>
      </c>
      <c r="AM3739" s="3">
        <f>Sheet2!$Q$37</f>
        <v>11470.329043263515</v>
      </c>
      <c r="AN3739" s="3">
        <f>Sheet2!$Q$39</f>
        <v>2136.3846824700945</v>
      </c>
    </row>
    <row r="3740" spans="1:40" x14ac:dyDescent="0.25">
      <c r="A3740">
        <v>543699259</v>
      </c>
      <c r="B3740">
        <v>11519</v>
      </c>
      <c r="C3740" t="s">
        <v>125</v>
      </c>
      <c r="D3740">
        <v>2</v>
      </c>
      <c r="E3740" t="s">
        <v>126</v>
      </c>
      <c r="F3740" t="s">
        <v>127</v>
      </c>
      <c r="G3740" t="s">
        <v>128</v>
      </c>
      <c r="H3740">
        <v>7</v>
      </c>
      <c r="I3740">
        <v>30.053419875199999</v>
      </c>
      <c r="J3740">
        <v>33.053419875199999</v>
      </c>
      <c r="K3740">
        <v>2.8261324007350002</v>
      </c>
      <c r="L3740">
        <v>5.8261324007350002</v>
      </c>
      <c r="M3740">
        <v>173928</v>
      </c>
      <c r="N3740" t="s">
        <v>129</v>
      </c>
      <c r="P3740">
        <v>37.368000000000002</v>
      </c>
      <c r="S3740">
        <v>0</v>
      </c>
      <c r="T3740">
        <v>0</v>
      </c>
      <c r="V3740" t="s">
        <v>34</v>
      </c>
      <c r="W3740" s="1">
        <v>41007</v>
      </c>
      <c r="X3740">
        <v>20120408</v>
      </c>
      <c r="Y3740">
        <v>0.97218899999999997</v>
      </c>
      <c r="Z3740">
        <v>9.3699571275128405E-3</v>
      </c>
      <c r="AA3740">
        <v>0.95487299999999997</v>
      </c>
      <c r="AB3740">
        <v>3.1199362977864902</v>
      </c>
      <c r="AC3740">
        <v>1.92782654699117</v>
      </c>
      <c r="AD3740">
        <v>6.7330905306971998</v>
      </c>
      <c r="AE3740">
        <v>5</v>
      </c>
      <c r="AF3740">
        <v>2</v>
      </c>
      <c r="AG3740" t="s">
        <v>151</v>
      </c>
      <c r="AH3740" t="s">
        <v>133</v>
      </c>
      <c r="AI3740" s="2">
        <f t="shared" si="231"/>
        <v>41007</v>
      </c>
      <c r="AJ3740">
        <f t="shared" si="232"/>
        <v>12199.393666907679</v>
      </c>
      <c r="AK3740">
        <f t="shared" si="233"/>
        <v>12199.393666907679</v>
      </c>
      <c r="AL3740" s="3">
        <f>Sheet2!$Q$35</f>
        <v>13804.562889602981</v>
      </c>
      <c r="AM3740" s="3">
        <f>Sheet2!$Q$37</f>
        <v>11470.329043263515</v>
      </c>
      <c r="AN3740" s="3">
        <f>Sheet2!$Q$39</f>
        <v>2136.3846824700945</v>
      </c>
    </row>
    <row r="3741" spans="1:40" x14ac:dyDescent="0.25">
      <c r="A3741">
        <v>544550369</v>
      </c>
      <c r="B3741">
        <v>11519</v>
      </c>
      <c r="C3741" t="s">
        <v>125</v>
      </c>
      <c r="D3741">
        <v>2</v>
      </c>
      <c r="E3741" t="s">
        <v>126</v>
      </c>
      <c r="F3741" t="s">
        <v>127</v>
      </c>
      <c r="G3741" t="s">
        <v>128</v>
      </c>
      <c r="H3741">
        <v>7</v>
      </c>
      <c r="I3741">
        <v>30.053419875199999</v>
      </c>
      <c r="J3741">
        <v>33.053419875199999</v>
      </c>
      <c r="K3741">
        <v>2.8261324007350002</v>
      </c>
      <c r="L3741">
        <v>5.8261324007350002</v>
      </c>
      <c r="M3741">
        <v>173928</v>
      </c>
      <c r="N3741" t="s">
        <v>129</v>
      </c>
      <c r="P3741">
        <v>37.368000000000002</v>
      </c>
      <c r="S3741">
        <v>0</v>
      </c>
      <c r="T3741">
        <v>0</v>
      </c>
      <c r="V3741" t="s">
        <v>34</v>
      </c>
      <c r="W3741" s="1">
        <v>41008</v>
      </c>
      <c r="X3741">
        <v>20120409</v>
      </c>
      <c r="Y3741">
        <v>0.97010628571428603</v>
      </c>
      <c r="Z3741">
        <v>1.06398482899266E-2</v>
      </c>
      <c r="AA3741">
        <v>0.95080900000000002</v>
      </c>
      <c r="AB3741">
        <v>3.4479771207492198</v>
      </c>
      <c r="AC3741">
        <v>2.1512160038905201</v>
      </c>
      <c r="AD3741">
        <v>7.4379118973291698</v>
      </c>
      <c r="AE3741">
        <v>5</v>
      </c>
      <c r="AF3741">
        <v>2</v>
      </c>
      <c r="AG3741" t="s">
        <v>151</v>
      </c>
      <c r="AH3741" t="s">
        <v>133</v>
      </c>
      <c r="AI3741" s="2">
        <f t="shared" si="231"/>
        <v>41008</v>
      </c>
      <c r="AJ3741">
        <f t="shared" si="232"/>
        <v>12917.864262339193</v>
      </c>
      <c r="AK3741">
        <f t="shared" si="233"/>
        <v>12917.864262339193</v>
      </c>
      <c r="AL3741" s="3">
        <f>Sheet2!$Q$35</f>
        <v>13804.562889602981</v>
      </c>
      <c r="AM3741" s="3">
        <f>Sheet2!$Q$37</f>
        <v>11470.329043263515</v>
      </c>
      <c r="AN3741" s="3">
        <f>Sheet2!$Q$39</f>
        <v>2136.3846824700945</v>
      </c>
    </row>
    <row r="3742" spans="1:40" x14ac:dyDescent="0.25">
      <c r="A3742">
        <v>545404536</v>
      </c>
      <c r="B3742">
        <v>11519</v>
      </c>
      <c r="C3742" t="s">
        <v>125</v>
      </c>
      <c r="D3742">
        <v>2</v>
      </c>
      <c r="E3742" t="s">
        <v>126</v>
      </c>
      <c r="F3742" t="s">
        <v>127</v>
      </c>
      <c r="G3742" t="s">
        <v>128</v>
      </c>
      <c r="H3742">
        <v>7</v>
      </c>
      <c r="I3742">
        <v>30.053419875199999</v>
      </c>
      <c r="J3742">
        <v>33.053419875199999</v>
      </c>
      <c r="K3742">
        <v>2.8261324007350002</v>
      </c>
      <c r="L3742">
        <v>5.8261324007350002</v>
      </c>
      <c r="M3742">
        <v>173928</v>
      </c>
      <c r="N3742" t="s">
        <v>129</v>
      </c>
      <c r="P3742">
        <v>37.368000000000002</v>
      </c>
      <c r="S3742">
        <v>0</v>
      </c>
      <c r="T3742">
        <v>0</v>
      </c>
      <c r="V3742" t="s">
        <v>34</v>
      </c>
      <c r="W3742" s="1">
        <v>41009</v>
      </c>
      <c r="X3742">
        <v>20120410</v>
      </c>
      <c r="Y3742">
        <v>0.96846857142857101</v>
      </c>
      <c r="Z3742">
        <v>9.1180315679136297E-3</v>
      </c>
      <c r="AA3742">
        <v>0.95034399999999997</v>
      </c>
      <c r="AB3742">
        <v>3.6841831389782498</v>
      </c>
      <c r="AC3742">
        <v>1.9239493513661201</v>
      </c>
      <c r="AD3742">
        <v>7.5185570586194999</v>
      </c>
      <c r="AE3742">
        <v>6</v>
      </c>
      <c r="AF3742">
        <v>2</v>
      </c>
      <c r="AG3742" t="s">
        <v>153</v>
      </c>
      <c r="AH3742" t="s">
        <v>133</v>
      </c>
      <c r="AI3742" s="2">
        <f t="shared" si="231"/>
        <v>41009</v>
      </c>
      <c r="AJ3742">
        <f t="shared" si="232"/>
        <v>13459.674865487032</v>
      </c>
      <c r="AK3742">
        <f t="shared" si="233"/>
        <v>13459.674865487032</v>
      </c>
      <c r="AL3742" s="3">
        <f>Sheet2!$Q$35</f>
        <v>13804.562889602981</v>
      </c>
      <c r="AM3742" s="3">
        <f>Sheet2!$Q$37</f>
        <v>11470.329043263515</v>
      </c>
      <c r="AN3742" s="3">
        <f>Sheet2!$Q$39</f>
        <v>2136.3846824700945</v>
      </c>
    </row>
    <row r="3743" spans="1:40" x14ac:dyDescent="0.25">
      <c r="A3743">
        <v>546256536</v>
      </c>
      <c r="B3743">
        <v>11519</v>
      </c>
      <c r="C3743" t="s">
        <v>125</v>
      </c>
      <c r="D3743">
        <v>0</v>
      </c>
      <c r="E3743" t="s">
        <v>126</v>
      </c>
      <c r="F3743" t="s">
        <v>127</v>
      </c>
      <c r="G3743" t="s">
        <v>128</v>
      </c>
      <c r="H3743">
        <v>7</v>
      </c>
      <c r="I3743">
        <v>30.053419875199999</v>
      </c>
      <c r="J3743">
        <v>33.053419875199999</v>
      </c>
      <c r="K3743">
        <v>2.8261324007350002</v>
      </c>
      <c r="L3743">
        <v>5.8261324007350002</v>
      </c>
      <c r="M3743">
        <v>173928</v>
      </c>
      <c r="N3743" t="s">
        <v>129</v>
      </c>
      <c r="P3743">
        <v>37.368000000000002</v>
      </c>
      <c r="S3743">
        <v>0</v>
      </c>
      <c r="T3743">
        <v>0</v>
      </c>
      <c r="V3743" t="s">
        <v>34</v>
      </c>
      <c r="W3743" s="1">
        <v>41010</v>
      </c>
      <c r="X3743">
        <v>20120411</v>
      </c>
      <c r="Y3743">
        <v>0.98260757142857102</v>
      </c>
      <c r="Z3743">
        <v>3.75677323005273E-3</v>
      </c>
      <c r="AA3743">
        <v>0.97731999999999997</v>
      </c>
      <c r="AB3743">
        <v>1.4144306540357701</v>
      </c>
      <c r="AC3743">
        <v>0.30972012717634401</v>
      </c>
      <c r="AD3743">
        <v>1.8550079491256</v>
      </c>
      <c r="AE3743">
        <v>0</v>
      </c>
      <c r="AF3743">
        <v>0</v>
      </c>
      <c r="AI3743" s="2">
        <f t="shared" si="231"/>
        <v>41010</v>
      </c>
      <c r="AJ3743">
        <f t="shared" si="232"/>
        <v>8110.4755299114622</v>
      </c>
      <c r="AK3743">
        <f t="shared" si="233"/>
        <v>8110.4755299114622</v>
      </c>
      <c r="AL3743" s="3">
        <f>Sheet2!$Q$35</f>
        <v>13804.562889602981</v>
      </c>
      <c r="AM3743" s="3">
        <f>Sheet2!$Q$37</f>
        <v>11470.329043263515</v>
      </c>
      <c r="AN3743" s="3">
        <f>Sheet2!$Q$39</f>
        <v>2136.3846824700945</v>
      </c>
    </row>
    <row r="3744" spans="1:40" x14ac:dyDescent="0.25">
      <c r="A3744">
        <v>547109505</v>
      </c>
      <c r="B3744">
        <v>11519</v>
      </c>
      <c r="C3744" t="s">
        <v>125</v>
      </c>
      <c r="D3744">
        <v>0</v>
      </c>
      <c r="E3744" t="s">
        <v>126</v>
      </c>
      <c r="F3744" t="s">
        <v>127</v>
      </c>
      <c r="G3744" t="s">
        <v>128</v>
      </c>
      <c r="H3744">
        <v>7</v>
      </c>
      <c r="I3744">
        <v>30.053419875199999</v>
      </c>
      <c r="J3744">
        <v>33.053419875199999</v>
      </c>
      <c r="K3744">
        <v>2.8261324007350002</v>
      </c>
      <c r="L3744">
        <v>5.8261324007350002</v>
      </c>
      <c r="M3744">
        <v>173928</v>
      </c>
      <c r="N3744" t="s">
        <v>129</v>
      </c>
      <c r="P3744">
        <v>37.368000000000002</v>
      </c>
      <c r="S3744">
        <v>0</v>
      </c>
      <c r="T3744">
        <v>0</v>
      </c>
      <c r="V3744" t="s">
        <v>34</v>
      </c>
      <c r="W3744" s="1">
        <v>41011</v>
      </c>
      <c r="X3744">
        <v>20120412</v>
      </c>
      <c r="Y3744">
        <v>0.98425028571428597</v>
      </c>
      <c r="Z3744">
        <v>4.41595117449348E-3</v>
      </c>
      <c r="AA3744">
        <v>0.97698300000000005</v>
      </c>
      <c r="AB3744">
        <v>1.17556754848123</v>
      </c>
      <c r="AC3744">
        <v>0.39465226373481599</v>
      </c>
      <c r="AD3744">
        <v>1.89157392686806</v>
      </c>
      <c r="AE3744">
        <v>0</v>
      </c>
      <c r="AF3744">
        <v>0</v>
      </c>
      <c r="AI3744" s="2">
        <f t="shared" si="231"/>
        <v>41011</v>
      </c>
      <c r="AJ3744">
        <f t="shared" si="232"/>
        <v>7390.4924621754326</v>
      </c>
      <c r="AK3744">
        <f t="shared" si="233"/>
        <v>7390.4924621754326</v>
      </c>
      <c r="AL3744" s="3">
        <f>Sheet2!$Q$35</f>
        <v>13804.562889602981</v>
      </c>
      <c r="AM3744" s="3">
        <f>Sheet2!$Q$37</f>
        <v>11470.329043263515</v>
      </c>
      <c r="AN3744" s="3">
        <f>Sheet2!$Q$39</f>
        <v>2136.3846824700945</v>
      </c>
    </row>
    <row r="3745" spans="1:40" x14ac:dyDescent="0.25">
      <c r="A3745">
        <v>547966734</v>
      </c>
      <c r="B3745">
        <v>11519</v>
      </c>
      <c r="C3745" t="s">
        <v>125</v>
      </c>
      <c r="D3745">
        <v>0</v>
      </c>
      <c r="E3745" t="s">
        <v>126</v>
      </c>
      <c r="F3745" t="s">
        <v>127</v>
      </c>
      <c r="G3745" t="s">
        <v>128</v>
      </c>
      <c r="H3745">
        <v>7</v>
      </c>
      <c r="I3745">
        <v>30.053419875199999</v>
      </c>
      <c r="J3745">
        <v>33.053419875199999</v>
      </c>
      <c r="K3745">
        <v>2.8261324007350002</v>
      </c>
      <c r="L3745">
        <v>5.8261324007350002</v>
      </c>
      <c r="M3745">
        <v>173928</v>
      </c>
      <c r="N3745" t="s">
        <v>129</v>
      </c>
      <c r="P3745">
        <v>37.368000000000002</v>
      </c>
      <c r="S3745">
        <v>0</v>
      </c>
      <c r="T3745">
        <v>0</v>
      </c>
      <c r="V3745" t="s">
        <v>34</v>
      </c>
      <c r="W3745" s="1">
        <v>41012</v>
      </c>
      <c r="X3745">
        <v>20120413</v>
      </c>
      <c r="Y3745">
        <v>0.98500985714285705</v>
      </c>
      <c r="Z3745">
        <v>3.74223834579449E-3</v>
      </c>
      <c r="AA3745">
        <v>0.97746900000000003</v>
      </c>
      <c r="AB3745">
        <v>1.07489936087912</v>
      </c>
      <c r="AC3745">
        <v>0.32410123266076901</v>
      </c>
      <c r="AD3745">
        <v>1.5081203219884201</v>
      </c>
      <c r="AE3745">
        <v>0</v>
      </c>
      <c r="AF3745">
        <v>0</v>
      </c>
      <c r="AI3745" s="2">
        <f t="shared" si="231"/>
        <v>41012</v>
      </c>
      <c r="AJ3745">
        <f t="shared" si="232"/>
        <v>7050.6483173929155</v>
      </c>
      <c r="AK3745">
        <f t="shared" si="233"/>
        <v>7050.6483173929155</v>
      </c>
      <c r="AL3745" s="3">
        <f>Sheet2!$Q$35</f>
        <v>13804.562889602981</v>
      </c>
      <c r="AM3745" s="3">
        <f>Sheet2!$Q$37</f>
        <v>11470.329043263515</v>
      </c>
      <c r="AN3745" s="3">
        <f>Sheet2!$Q$39</f>
        <v>2136.3846824700945</v>
      </c>
    </row>
    <row r="3746" spans="1:40" x14ac:dyDescent="0.25">
      <c r="A3746">
        <v>548815497</v>
      </c>
      <c r="B3746">
        <v>11519</v>
      </c>
      <c r="C3746" t="s">
        <v>125</v>
      </c>
      <c r="D3746">
        <v>0</v>
      </c>
      <c r="E3746" t="s">
        <v>126</v>
      </c>
      <c r="F3746" t="s">
        <v>127</v>
      </c>
      <c r="G3746" t="s">
        <v>128</v>
      </c>
      <c r="H3746">
        <v>7</v>
      </c>
      <c r="I3746">
        <v>30.053419875199999</v>
      </c>
      <c r="J3746">
        <v>33.053419875199999</v>
      </c>
      <c r="K3746">
        <v>2.8261324007350002</v>
      </c>
      <c r="L3746">
        <v>5.8261324007350002</v>
      </c>
      <c r="M3746">
        <v>173928</v>
      </c>
      <c r="N3746" t="s">
        <v>129</v>
      </c>
      <c r="P3746">
        <v>37.368000000000002</v>
      </c>
      <c r="S3746">
        <v>0</v>
      </c>
      <c r="T3746">
        <v>0</v>
      </c>
      <c r="V3746" t="s">
        <v>34</v>
      </c>
      <c r="W3746" s="1">
        <v>41013</v>
      </c>
      <c r="X3746">
        <v>20120414</v>
      </c>
      <c r="Y3746">
        <v>0.98982442857142805</v>
      </c>
      <c r="Z3746">
        <v>1.52841410405342E-3</v>
      </c>
      <c r="AA3746">
        <v>0.987784</v>
      </c>
      <c r="AB3746">
        <v>0.356155626486859</v>
      </c>
      <c r="AC3746">
        <v>0.32458253980602803</v>
      </c>
      <c r="AD3746">
        <v>0.988900450919179</v>
      </c>
      <c r="AE3746">
        <v>0</v>
      </c>
      <c r="AF3746">
        <v>0</v>
      </c>
      <c r="AI3746" s="2">
        <f t="shared" si="231"/>
        <v>41013</v>
      </c>
      <c r="AJ3746">
        <f t="shared" si="232"/>
        <v>4794.5718024782836</v>
      </c>
      <c r="AK3746">
        <f t="shared" si="233"/>
        <v>4794.5718024782836</v>
      </c>
      <c r="AL3746" s="3">
        <f>Sheet2!$Q$35</f>
        <v>13804.562889602981</v>
      </c>
      <c r="AM3746" s="3">
        <f>Sheet2!$Q$37</f>
        <v>11470.329043263515</v>
      </c>
      <c r="AN3746" s="3">
        <f>Sheet2!$Q$39</f>
        <v>2136.3846824700945</v>
      </c>
    </row>
    <row r="3747" spans="1:40" x14ac:dyDescent="0.25">
      <c r="A3747">
        <v>549670913</v>
      </c>
      <c r="B3747">
        <v>11519</v>
      </c>
      <c r="C3747" t="s">
        <v>125</v>
      </c>
      <c r="D3747">
        <v>0</v>
      </c>
      <c r="E3747" t="s">
        <v>126</v>
      </c>
      <c r="F3747" t="s">
        <v>127</v>
      </c>
      <c r="G3747" t="s">
        <v>128</v>
      </c>
      <c r="H3747">
        <v>7</v>
      </c>
      <c r="I3747">
        <v>30.053419875199999</v>
      </c>
      <c r="J3747">
        <v>33.053419875199999</v>
      </c>
      <c r="K3747">
        <v>2.8261324007350002</v>
      </c>
      <c r="L3747">
        <v>5.8261324007350002</v>
      </c>
      <c r="M3747">
        <v>173928</v>
      </c>
      <c r="N3747" t="s">
        <v>129</v>
      </c>
      <c r="P3747">
        <v>37.368000000000002</v>
      </c>
      <c r="S3747">
        <v>0</v>
      </c>
      <c r="T3747">
        <v>0</v>
      </c>
      <c r="V3747" t="s">
        <v>34</v>
      </c>
      <c r="W3747" s="1">
        <v>41014</v>
      </c>
      <c r="X3747">
        <v>20120415</v>
      </c>
      <c r="Y3747">
        <v>0.99298714285714296</v>
      </c>
      <c r="Z3747">
        <v>2.35316203246194E-3</v>
      </c>
      <c r="AA3747">
        <v>0.98952200000000001</v>
      </c>
      <c r="AB3747">
        <v>-0.117727671335221</v>
      </c>
      <c r="AC3747">
        <v>0.39371850778907103</v>
      </c>
      <c r="AD3747">
        <v>0.723898716614639</v>
      </c>
      <c r="AE3747">
        <v>0</v>
      </c>
      <c r="AF3747">
        <v>0</v>
      </c>
      <c r="AI3747" s="2">
        <f t="shared" si="231"/>
        <v>41014</v>
      </c>
      <c r="AJ3747">
        <f t="shared" si="232"/>
        <v>3216.6891188239679</v>
      </c>
      <c r="AK3747">
        <f t="shared" si="233"/>
        <v>3216.6891188239679</v>
      </c>
      <c r="AL3747" s="3">
        <f>Sheet2!$Q$35</f>
        <v>13804.562889602981</v>
      </c>
      <c r="AM3747" s="3">
        <f>Sheet2!$Q$37</f>
        <v>11470.329043263515</v>
      </c>
      <c r="AN3747" s="3">
        <f>Sheet2!$Q$39</f>
        <v>2136.3846824700945</v>
      </c>
    </row>
    <row r="3748" spans="1:40" x14ac:dyDescent="0.25">
      <c r="A3748">
        <v>550525346</v>
      </c>
      <c r="B3748">
        <v>11519</v>
      </c>
      <c r="C3748" t="s">
        <v>125</v>
      </c>
      <c r="D3748">
        <v>0</v>
      </c>
      <c r="E3748" t="s">
        <v>126</v>
      </c>
      <c r="F3748" t="s">
        <v>127</v>
      </c>
      <c r="G3748" t="s">
        <v>128</v>
      </c>
      <c r="H3748">
        <v>7</v>
      </c>
      <c r="I3748">
        <v>30.053419875199999</v>
      </c>
      <c r="J3748">
        <v>33.053419875199999</v>
      </c>
      <c r="K3748">
        <v>2.8261324007350002</v>
      </c>
      <c r="L3748">
        <v>5.8261324007350002</v>
      </c>
      <c r="M3748">
        <v>173928</v>
      </c>
      <c r="N3748" t="s">
        <v>129</v>
      </c>
      <c r="P3748">
        <v>37.368000000000002</v>
      </c>
      <c r="S3748">
        <v>0</v>
      </c>
      <c r="T3748">
        <v>0</v>
      </c>
      <c r="V3748" t="s">
        <v>34</v>
      </c>
      <c r="W3748" s="1">
        <v>41015</v>
      </c>
      <c r="X3748">
        <v>20120416</v>
      </c>
      <c r="Y3748">
        <v>0.99434414285714301</v>
      </c>
      <c r="Z3748">
        <v>2.9892880867032701E-3</v>
      </c>
      <c r="AA3748">
        <v>0.99009599999999998</v>
      </c>
      <c r="AB3748">
        <v>-0.318292342014796</v>
      </c>
      <c r="AC3748">
        <v>0.46865415890458401</v>
      </c>
      <c r="AD3748">
        <v>0.62434963579605396</v>
      </c>
      <c r="AE3748">
        <v>0</v>
      </c>
      <c r="AF3748">
        <v>0</v>
      </c>
      <c r="AI3748" s="2">
        <f t="shared" si="231"/>
        <v>41015</v>
      </c>
      <c r="AJ3748">
        <f t="shared" si="232"/>
        <v>2516.3778844983317</v>
      </c>
      <c r="AK3748">
        <f t="shared" si="233"/>
        <v>2516.3778844983317</v>
      </c>
      <c r="AL3748" s="3">
        <f>Sheet2!$Q$35</f>
        <v>13804.562889602981</v>
      </c>
      <c r="AM3748" s="3">
        <f>Sheet2!$Q$37</f>
        <v>11470.329043263515</v>
      </c>
      <c r="AN3748" s="3">
        <f>Sheet2!$Q$39</f>
        <v>2136.3846824700945</v>
      </c>
    </row>
    <row r="3749" spans="1:40" x14ac:dyDescent="0.25">
      <c r="A3749">
        <v>551383527</v>
      </c>
      <c r="B3749">
        <v>11519</v>
      </c>
      <c r="C3749" t="s">
        <v>125</v>
      </c>
      <c r="D3749">
        <v>0</v>
      </c>
      <c r="E3749" t="s">
        <v>126</v>
      </c>
      <c r="F3749" t="s">
        <v>127</v>
      </c>
      <c r="G3749" t="s">
        <v>128</v>
      </c>
      <c r="H3749">
        <v>7</v>
      </c>
      <c r="I3749">
        <v>30.053419875199999</v>
      </c>
      <c r="J3749">
        <v>33.053419875199999</v>
      </c>
      <c r="K3749">
        <v>2.8261324007350002</v>
      </c>
      <c r="L3749">
        <v>5.8261324007350002</v>
      </c>
      <c r="M3749">
        <v>173928</v>
      </c>
      <c r="N3749" t="s">
        <v>129</v>
      </c>
      <c r="P3749">
        <v>37.368000000000002</v>
      </c>
      <c r="S3749">
        <v>0</v>
      </c>
      <c r="T3749">
        <v>0</v>
      </c>
      <c r="V3749" t="s">
        <v>34</v>
      </c>
      <c r="W3749" s="1">
        <v>41016</v>
      </c>
      <c r="X3749">
        <v>20120417</v>
      </c>
      <c r="Y3749">
        <v>0.99567357142857105</v>
      </c>
      <c r="Z3749">
        <v>1.8461266677748101E-3</v>
      </c>
      <c r="AA3749">
        <v>0.99219000000000002</v>
      </c>
      <c r="AB3749">
        <v>-0.54469241816927205</v>
      </c>
      <c r="AC3749">
        <v>0.11847223892534001</v>
      </c>
      <c r="AD3749">
        <v>-0.38370586329769302</v>
      </c>
      <c r="AE3749">
        <v>0</v>
      </c>
      <c r="AF3749">
        <v>0</v>
      </c>
      <c r="AI3749" s="2">
        <f t="shared" si="231"/>
        <v>41016</v>
      </c>
      <c r="AJ3749">
        <f t="shared" si="232"/>
        <v>1816.726689576637</v>
      </c>
      <c r="AK3749">
        <f t="shared" si="233"/>
        <v>1816.726689576637</v>
      </c>
      <c r="AL3749" s="3">
        <f>Sheet2!$Q$35</f>
        <v>13804.562889602981</v>
      </c>
      <c r="AM3749" s="3">
        <f>Sheet2!$Q$37</f>
        <v>11470.329043263515</v>
      </c>
      <c r="AN3749" s="3">
        <f>Sheet2!$Q$39</f>
        <v>2136.3846824700945</v>
      </c>
    </row>
    <row r="3750" spans="1:40" x14ac:dyDescent="0.25">
      <c r="A3750">
        <v>552237672</v>
      </c>
      <c r="B3750">
        <v>11519</v>
      </c>
      <c r="C3750" t="s">
        <v>125</v>
      </c>
      <c r="D3750">
        <v>0</v>
      </c>
      <c r="E3750" t="s">
        <v>126</v>
      </c>
      <c r="F3750" t="s">
        <v>127</v>
      </c>
      <c r="G3750" t="s">
        <v>128</v>
      </c>
      <c r="H3750">
        <v>7</v>
      </c>
      <c r="I3750">
        <v>30.053419875199999</v>
      </c>
      <c r="J3750">
        <v>33.053419875199999</v>
      </c>
      <c r="K3750">
        <v>2.8261324007350002</v>
      </c>
      <c r="L3750">
        <v>5.8261324007350002</v>
      </c>
      <c r="M3750">
        <v>173928</v>
      </c>
      <c r="N3750" t="s">
        <v>129</v>
      </c>
      <c r="P3750">
        <v>37.368000000000002</v>
      </c>
      <c r="S3750">
        <v>0</v>
      </c>
      <c r="T3750">
        <v>0</v>
      </c>
      <c r="V3750" t="s">
        <v>34</v>
      </c>
      <c r="W3750" s="1">
        <v>41017</v>
      </c>
      <c r="X3750">
        <v>20120418</v>
      </c>
      <c r="Y3750">
        <v>0.99267514285714298</v>
      </c>
      <c r="Z3750">
        <v>2.8497249204877499E-3</v>
      </c>
      <c r="AA3750">
        <v>0.987676</v>
      </c>
      <c r="AB3750">
        <v>-0.103119159087169</v>
      </c>
      <c r="AC3750">
        <v>0.18132503505179001</v>
      </c>
      <c r="AD3750">
        <v>0.12813990461048899</v>
      </c>
      <c r="AE3750">
        <v>0</v>
      </c>
      <c r="AF3750">
        <v>0</v>
      </c>
      <c r="AI3750" s="2">
        <f t="shared" si="231"/>
        <v>41017</v>
      </c>
      <c r="AJ3750">
        <f t="shared" si="232"/>
        <v>3375.7255390025675</v>
      </c>
      <c r="AK3750">
        <f t="shared" si="233"/>
        <v>3375.7255390025675</v>
      </c>
      <c r="AL3750" s="3">
        <f>Sheet2!$Q$35</f>
        <v>13804.562889602981</v>
      </c>
      <c r="AM3750" s="3">
        <f>Sheet2!$Q$37</f>
        <v>11470.329043263515</v>
      </c>
      <c r="AN3750" s="3">
        <f>Sheet2!$Q$39</f>
        <v>2136.3846824700945</v>
      </c>
    </row>
    <row r="3751" spans="1:40" x14ac:dyDescent="0.25">
      <c r="A3751">
        <v>553094783</v>
      </c>
      <c r="B3751">
        <v>11519</v>
      </c>
      <c r="C3751" t="s">
        <v>125</v>
      </c>
      <c r="D3751">
        <v>0</v>
      </c>
      <c r="E3751" t="s">
        <v>126</v>
      </c>
      <c r="F3751" t="s">
        <v>127</v>
      </c>
      <c r="G3751" t="s">
        <v>128</v>
      </c>
      <c r="H3751">
        <v>7</v>
      </c>
      <c r="I3751">
        <v>30.053419875199999</v>
      </c>
      <c r="J3751">
        <v>33.053419875199999</v>
      </c>
      <c r="K3751">
        <v>2.8261324007350002</v>
      </c>
      <c r="L3751">
        <v>5.8261324007350002</v>
      </c>
      <c r="M3751">
        <v>173928</v>
      </c>
      <c r="N3751" t="s">
        <v>129</v>
      </c>
      <c r="P3751">
        <v>37.368000000000002</v>
      </c>
      <c r="S3751">
        <v>0</v>
      </c>
      <c r="T3751">
        <v>0</v>
      </c>
      <c r="V3751" t="s">
        <v>34</v>
      </c>
      <c r="W3751" s="1">
        <v>41018</v>
      </c>
      <c r="X3751">
        <v>20120419</v>
      </c>
      <c r="Y3751">
        <v>0.99130099999999999</v>
      </c>
      <c r="Z3751">
        <v>3.3934108420374102E-3</v>
      </c>
      <c r="AA3751">
        <v>0.98626800000000003</v>
      </c>
      <c r="AB3751">
        <v>9.9919097398658896E-2</v>
      </c>
      <c r="AC3751">
        <v>0.29423544670686202</v>
      </c>
      <c r="AD3751">
        <v>0.47933227344991902</v>
      </c>
      <c r="AE3751">
        <v>0</v>
      </c>
      <c r="AF3751">
        <v>0</v>
      </c>
      <c r="AI3751" s="2">
        <f t="shared" si="231"/>
        <v>41018</v>
      </c>
      <c r="AJ3751">
        <f t="shared" si="232"/>
        <v>4067.3673303476535</v>
      </c>
      <c r="AK3751">
        <f t="shared" si="233"/>
        <v>4067.3673303476535</v>
      </c>
      <c r="AL3751" s="3">
        <f>Sheet2!$Q$35</f>
        <v>13804.562889602981</v>
      </c>
      <c r="AM3751" s="3">
        <f>Sheet2!$Q$37</f>
        <v>11470.329043263515</v>
      </c>
      <c r="AN3751" s="3">
        <f>Sheet2!$Q$39</f>
        <v>2136.3846824700945</v>
      </c>
    </row>
    <row r="3752" spans="1:40" x14ac:dyDescent="0.25">
      <c r="A3752">
        <v>553946570</v>
      </c>
      <c r="B3752">
        <v>11519</v>
      </c>
      <c r="C3752" t="s">
        <v>125</v>
      </c>
      <c r="D3752">
        <v>0</v>
      </c>
      <c r="E3752" t="s">
        <v>126</v>
      </c>
      <c r="F3752" t="s">
        <v>127</v>
      </c>
      <c r="G3752" t="s">
        <v>128</v>
      </c>
      <c r="H3752">
        <v>7</v>
      </c>
      <c r="I3752">
        <v>30.053419875199999</v>
      </c>
      <c r="J3752">
        <v>33.053419875199999</v>
      </c>
      <c r="K3752">
        <v>2.8261324007350002</v>
      </c>
      <c r="L3752">
        <v>5.8261324007350002</v>
      </c>
      <c r="M3752">
        <v>173928</v>
      </c>
      <c r="N3752" t="s">
        <v>129</v>
      </c>
      <c r="P3752">
        <v>37.368000000000002</v>
      </c>
      <c r="S3752">
        <v>0</v>
      </c>
      <c r="T3752">
        <v>0</v>
      </c>
      <c r="V3752" t="s">
        <v>34</v>
      </c>
      <c r="W3752" s="1">
        <v>41019</v>
      </c>
      <c r="X3752">
        <v>20120420</v>
      </c>
      <c r="Y3752">
        <v>0.98971642857142905</v>
      </c>
      <c r="Z3752">
        <v>4.8580129346749998E-3</v>
      </c>
      <c r="AA3752">
        <v>0.98218099999999997</v>
      </c>
      <c r="AB3752">
        <v>0.32205943091054201</v>
      </c>
      <c r="AC3752">
        <v>0.50239989811253505</v>
      </c>
      <c r="AD3752">
        <v>0.84267758791131997</v>
      </c>
      <c r="AE3752">
        <v>0</v>
      </c>
      <c r="AF3752">
        <v>0</v>
      </c>
      <c r="AI3752" s="2">
        <f t="shared" si="231"/>
        <v>41019</v>
      </c>
      <c r="AJ3752">
        <f t="shared" si="232"/>
        <v>4847.1111073894426</v>
      </c>
      <c r="AK3752">
        <f t="shared" si="233"/>
        <v>4847.1111073894426</v>
      </c>
      <c r="AL3752" s="3">
        <f>Sheet2!$Q$35</f>
        <v>13804.562889602981</v>
      </c>
      <c r="AM3752" s="3">
        <f>Sheet2!$Q$37</f>
        <v>11470.329043263515</v>
      </c>
      <c r="AN3752" s="3">
        <f>Sheet2!$Q$39</f>
        <v>2136.3846824700945</v>
      </c>
    </row>
    <row r="3753" spans="1:40" x14ac:dyDescent="0.25">
      <c r="A3753">
        <v>554793431</v>
      </c>
      <c r="B3753">
        <v>11519</v>
      </c>
      <c r="C3753" t="s">
        <v>125</v>
      </c>
      <c r="D3753">
        <v>0</v>
      </c>
      <c r="E3753" t="s">
        <v>126</v>
      </c>
      <c r="F3753" t="s">
        <v>127</v>
      </c>
      <c r="G3753" t="s">
        <v>128</v>
      </c>
      <c r="H3753">
        <v>7</v>
      </c>
      <c r="I3753">
        <v>30.053419875199999</v>
      </c>
      <c r="J3753">
        <v>33.053419875199999</v>
      </c>
      <c r="K3753">
        <v>2.8261324007350002</v>
      </c>
      <c r="L3753">
        <v>5.8261324007350002</v>
      </c>
      <c r="M3753">
        <v>173928</v>
      </c>
      <c r="N3753" t="s">
        <v>129</v>
      </c>
      <c r="P3753">
        <v>37.368000000000002</v>
      </c>
      <c r="S3753">
        <v>0</v>
      </c>
      <c r="T3753">
        <v>0</v>
      </c>
      <c r="V3753" t="s">
        <v>34</v>
      </c>
      <c r="W3753" s="1">
        <v>41020</v>
      </c>
      <c r="X3753">
        <v>20120421</v>
      </c>
      <c r="Y3753">
        <v>0.98779485714285697</v>
      </c>
      <c r="Z3753">
        <v>6.2649404837800404E-3</v>
      </c>
      <c r="AA3753">
        <v>0.97884800000000005</v>
      </c>
      <c r="AB3753">
        <v>0.60644553693397096</v>
      </c>
      <c r="AC3753">
        <v>0.71911102736850896</v>
      </c>
      <c r="AD3753">
        <v>1.38839427662957</v>
      </c>
      <c r="AE3753">
        <v>0</v>
      </c>
      <c r="AF3753">
        <v>0</v>
      </c>
      <c r="AI3753" s="2">
        <f t="shared" si="231"/>
        <v>41020</v>
      </c>
      <c r="AJ3753">
        <f t="shared" si="232"/>
        <v>5767.0905594616197</v>
      </c>
      <c r="AK3753">
        <f t="shared" si="233"/>
        <v>5767.0905594616197</v>
      </c>
      <c r="AL3753" s="3">
        <f>Sheet2!$Q$35</f>
        <v>13804.562889602981</v>
      </c>
      <c r="AM3753" s="3">
        <f>Sheet2!$Q$37</f>
        <v>11470.329043263515</v>
      </c>
      <c r="AN3753" s="3">
        <f>Sheet2!$Q$39</f>
        <v>2136.3846824700945</v>
      </c>
    </row>
    <row r="3754" spans="1:40" x14ac:dyDescent="0.25">
      <c r="A3754">
        <v>555650190</v>
      </c>
      <c r="B3754">
        <v>11519</v>
      </c>
      <c r="C3754" t="s">
        <v>125</v>
      </c>
      <c r="D3754">
        <v>0</v>
      </c>
      <c r="E3754" t="s">
        <v>126</v>
      </c>
      <c r="F3754" t="s">
        <v>127</v>
      </c>
      <c r="G3754" t="s">
        <v>128</v>
      </c>
      <c r="H3754">
        <v>7</v>
      </c>
      <c r="I3754">
        <v>30.053419875199999</v>
      </c>
      <c r="J3754">
        <v>33.053419875199999</v>
      </c>
      <c r="K3754">
        <v>2.8261324007350002</v>
      </c>
      <c r="L3754">
        <v>5.8261324007350002</v>
      </c>
      <c r="M3754">
        <v>173928</v>
      </c>
      <c r="N3754" t="s">
        <v>129</v>
      </c>
      <c r="P3754">
        <v>37.368000000000002</v>
      </c>
      <c r="S3754">
        <v>0</v>
      </c>
      <c r="T3754">
        <v>0</v>
      </c>
      <c r="V3754" t="s">
        <v>34</v>
      </c>
      <c r="W3754" s="1">
        <v>41021</v>
      </c>
      <c r="X3754">
        <v>20120422</v>
      </c>
      <c r="Y3754">
        <v>0.99030314285714305</v>
      </c>
      <c r="Z3754">
        <v>6.0358425007514399E-3</v>
      </c>
      <c r="AA3754">
        <v>0.98062800000000006</v>
      </c>
      <c r="AB3754">
        <v>0.23365702911543301</v>
      </c>
      <c r="AC3754">
        <v>0.67136203669330996</v>
      </c>
      <c r="AD3754">
        <v>1.0619968930941901</v>
      </c>
      <c r="AE3754">
        <v>0</v>
      </c>
      <c r="AF3754">
        <v>0</v>
      </c>
      <c r="AI3754" s="2">
        <f t="shared" si="231"/>
        <v>41021</v>
      </c>
      <c r="AJ3754">
        <f t="shared" si="232"/>
        <v>4560.6221481859684</v>
      </c>
      <c r="AK3754">
        <f t="shared" si="233"/>
        <v>4560.6221481859684</v>
      </c>
      <c r="AL3754" s="3">
        <f>Sheet2!$Q$35</f>
        <v>13804.562889602981</v>
      </c>
      <c r="AM3754" s="3">
        <f>Sheet2!$Q$37</f>
        <v>11470.329043263515</v>
      </c>
      <c r="AN3754" s="3">
        <f>Sheet2!$Q$39</f>
        <v>2136.3846824700945</v>
      </c>
    </row>
    <row r="3755" spans="1:40" x14ac:dyDescent="0.25">
      <c r="A3755">
        <v>556503376</v>
      </c>
      <c r="B3755">
        <v>11519</v>
      </c>
      <c r="C3755" t="s">
        <v>125</v>
      </c>
      <c r="D3755">
        <v>0</v>
      </c>
      <c r="E3755" t="s">
        <v>126</v>
      </c>
      <c r="F3755" t="s">
        <v>127</v>
      </c>
      <c r="G3755" t="s">
        <v>128</v>
      </c>
      <c r="H3755">
        <v>7</v>
      </c>
      <c r="I3755">
        <v>30.053419875199999</v>
      </c>
      <c r="J3755">
        <v>33.053419875199999</v>
      </c>
      <c r="K3755">
        <v>2.8261324007350002</v>
      </c>
      <c r="L3755">
        <v>5.8261324007350002</v>
      </c>
      <c r="M3755">
        <v>173928</v>
      </c>
      <c r="N3755" t="s">
        <v>129</v>
      </c>
      <c r="P3755">
        <v>37.368000000000002</v>
      </c>
      <c r="S3755">
        <v>0</v>
      </c>
      <c r="T3755">
        <v>0</v>
      </c>
      <c r="V3755" t="s">
        <v>34</v>
      </c>
      <c r="W3755" s="1">
        <v>41022</v>
      </c>
      <c r="X3755">
        <v>20120423</v>
      </c>
      <c r="Y3755">
        <v>0.99081257142857104</v>
      </c>
      <c r="Z3755">
        <v>5.4061490084940196E-3</v>
      </c>
      <c r="AA3755">
        <v>0.98236199999999996</v>
      </c>
      <c r="AB3755">
        <v>0.157066082198761</v>
      </c>
      <c r="AC3755">
        <v>0.59189596576532599</v>
      </c>
      <c r="AD3755">
        <v>0.81711622652168703</v>
      </c>
      <c r="AE3755">
        <v>0</v>
      </c>
      <c r="AF3755">
        <v>0</v>
      </c>
      <c r="AI3755" s="2">
        <f t="shared" si="231"/>
        <v>41022</v>
      </c>
      <c r="AJ3755">
        <f t="shared" si="232"/>
        <v>4309.7497784518637</v>
      </c>
      <c r="AK3755">
        <f t="shared" si="233"/>
        <v>4309.7497784518637</v>
      </c>
      <c r="AL3755" s="3">
        <f>Sheet2!$Q$35</f>
        <v>13804.562889602981</v>
      </c>
      <c r="AM3755" s="3">
        <f>Sheet2!$Q$37</f>
        <v>11470.329043263515</v>
      </c>
      <c r="AN3755" s="3">
        <f>Sheet2!$Q$39</f>
        <v>2136.3846824700945</v>
      </c>
    </row>
    <row r="3756" spans="1:40" x14ac:dyDescent="0.25">
      <c r="A3756">
        <v>557361856</v>
      </c>
      <c r="B3756">
        <v>11519</v>
      </c>
      <c r="C3756" t="s">
        <v>125</v>
      </c>
      <c r="D3756">
        <v>0</v>
      </c>
      <c r="E3756" t="s">
        <v>126</v>
      </c>
      <c r="F3756" t="s">
        <v>127</v>
      </c>
      <c r="G3756" t="s">
        <v>128</v>
      </c>
      <c r="H3756">
        <v>7</v>
      </c>
      <c r="I3756">
        <v>30.053419875199999</v>
      </c>
      <c r="J3756">
        <v>33.053419875199999</v>
      </c>
      <c r="K3756">
        <v>2.8261324007350002</v>
      </c>
      <c r="L3756">
        <v>5.8261324007350002</v>
      </c>
      <c r="M3756">
        <v>173928</v>
      </c>
      <c r="N3756" t="s">
        <v>129</v>
      </c>
      <c r="P3756">
        <v>37.368000000000002</v>
      </c>
      <c r="S3756">
        <v>0</v>
      </c>
      <c r="T3756">
        <v>0</v>
      </c>
      <c r="V3756" t="s">
        <v>34</v>
      </c>
      <c r="W3756" s="1">
        <v>41023</v>
      </c>
      <c r="X3756">
        <v>20120424</v>
      </c>
      <c r="Y3756">
        <v>0.99213785714285696</v>
      </c>
      <c r="Z3756">
        <v>5.5845547060894797E-3</v>
      </c>
      <c r="AA3756">
        <v>0.98396499999999998</v>
      </c>
      <c r="AB3756">
        <v>-4.11958768879504E-2</v>
      </c>
      <c r="AC3756">
        <v>0.63284087452024695</v>
      </c>
      <c r="AD3756">
        <v>0.63275039745627704</v>
      </c>
      <c r="AE3756">
        <v>0</v>
      </c>
      <c r="AF3756">
        <v>0</v>
      </c>
      <c r="AI3756" s="2">
        <f t="shared" si="231"/>
        <v>41023</v>
      </c>
      <c r="AJ3756">
        <f t="shared" si="232"/>
        <v>3647.8636733731255</v>
      </c>
      <c r="AK3756">
        <f t="shared" si="233"/>
        <v>3647.8636733731255</v>
      </c>
      <c r="AL3756" s="3">
        <f>Sheet2!$Q$35</f>
        <v>13804.562889602981</v>
      </c>
      <c r="AM3756" s="3">
        <f>Sheet2!$Q$37</f>
        <v>11470.329043263515</v>
      </c>
      <c r="AN3756" s="3">
        <f>Sheet2!$Q$39</f>
        <v>2136.3846824700945</v>
      </c>
    </row>
    <row r="3757" spans="1:40" x14ac:dyDescent="0.25">
      <c r="A3757">
        <v>558125376</v>
      </c>
      <c r="B3757">
        <v>11519</v>
      </c>
      <c r="C3757" t="s">
        <v>125</v>
      </c>
      <c r="D3757">
        <v>0</v>
      </c>
      <c r="E3757" t="s">
        <v>126</v>
      </c>
      <c r="F3757" t="s">
        <v>127</v>
      </c>
      <c r="G3757" t="s">
        <v>128</v>
      </c>
      <c r="H3757">
        <v>7</v>
      </c>
      <c r="I3757">
        <v>30.053419875199999</v>
      </c>
      <c r="J3757">
        <v>33.053419875199999</v>
      </c>
      <c r="K3757">
        <v>2.8261324007350002</v>
      </c>
      <c r="L3757">
        <v>5.8261324007350002</v>
      </c>
      <c r="M3757">
        <v>173928</v>
      </c>
      <c r="N3757" t="s">
        <v>129</v>
      </c>
      <c r="P3757">
        <v>37.368000000000002</v>
      </c>
      <c r="S3757">
        <v>0</v>
      </c>
      <c r="T3757">
        <v>0</v>
      </c>
      <c r="V3757" t="s">
        <v>34</v>
      </c>
      <c r="W3757" s="1">
        <v>41024</v>
      </c>
      <c r="X3757">
        <v>20120425</v>
      </c>
      <c r="Y3757">
        <v>0.992768714285714</v>
      </c>
      <c r="Z3757">
        <v>5.4992234182729503E-3</v>
      </c>
      <c r="AA3757">
        <v>0.98370199999999997</v>
      </c>
      <c r="AB3757">
        <v>-0.13368420272578799</v>
      </c>
      <c r="AC3757">
        <v>0.59524455096712503</v>
      </c>
      <c r="AD3757">
        <v>0.62787741844373102</v>
      </c>
      <c r="AE3757">
        <v>0</v>
      </c>
      <c r="AF3757">
        <v>0</v>
      </c>
      <c r="AI3757" s="2">
        <f t="shared" si="231"/>
        <v>41024</v>
      </c>
      <c r="AJ3757">
        <f t="shared" si="232"/>
        <v>3328.1068291314878</v>
      </c>
      <c r="AK3757">
        <f t="shared" si="233"/>
        <v>3328.1068291314878</v>
      </c>
      <c r="AL3757" s="3">
        <f>Sheet2!$Q$35</f>
        <v>13804.562889602981</v>
      </c>
      <c r="AM3757" s="3">
        <f>Sheet2!$Q$37</f>
        <v>11470.329043263515</v>
      </c>
      <c r="AN3757" s="3">
        <f>Sheet2!$Q$39</f>
        <v>2136.3846824700945</v>
      </c>
    </row>
    <row r="3758" spans="1:40" x14ac:dyDescent="0.25">
      <c r="A3758">
        <v>558902097</v>
      </c>
      <c r="B3758">
        <v>11519</v>
      </c>
      <c r="C3758" t="s">
        <v>125</v>
      </c>
      <c r="D3758">
        <v>0</v>
      </c>
      <c r="E3758" t="s">
        <v>126</v>
      </c>
      <c r="F3758" t="s">
        <v>127</v>
      </c>
      <c r="G3758" t="s">
        <v>128</v>
      </c>
      <c r="H3758">
        <v>7</v>
      </c>
      <c r="I3758">
        <v>30.053419875199999</v>
      </c>
      <c r="J3758">
        <v>33.053419875199999</v>
      </c>
      <c r="K3758">
        <v>2.8261324007350002</v>
      </c>
      <c r="L3758">
        <v>5.8261324007350002</v>
      </c>
      <c r="M3758">
        <v>173928</v>
      </c>
      <c r="N3758" t="s">
        <v>129</v>
      </c>
      <c r="P3758">
        <v>37.368000000000002</v>
      </c>
      <c r="S3758">
        <v>0</v>
      </c>
      <c r="T3758">
        <v>0</v>
      </c>
      <c r="V3758" t="s">
        <v>34</v>
      </c>
      <c r="W3758" s="1">
        <v>41025</v>
      </c>
      <c r="X3758">
        <v>20120426</v>
      </c>
      <c r="Y3758">
        <v>0.99341914285714294</v>
      </c>
      <c r="Z3758">
        <v>4.0614648458256403E-3</v>
      </c>
      <c r="AA3758">
        <v>0.98633999999999999</v>
      </c>
      <c r="AB3758">
        <v>-0.21632374776072599</v>
      </c>
      <c r="AC3758">
        <v>0.35486829844538997</v>
      </c>
      <c r="AD3758">
        <v>0.28235294117647097</v>
      </c>
      <c r="AE3758">
        <v>0</v>
      </c>
      <c r="AF3758">
        <v>0</v>
      </c>
      <c r="AI3758" s="2">
        <f t="shared" si="231"/>
        <v>41025</v>
      </c>
      <c r="AJ3758">
        <f t="shared" si="232"/>
        <v>2995.2637231545523</v>
      </c>
      <c r="AK3758">
        <f t="shared" si="233"/>
        <v>2995.2637231545523</v>
      </c>
      <c r="AL3758" s="3">
        <f>Sheet2!$Q$35</f>
        <v>13804.562889602981</v>
      </c>
      <c r="AM3758" s="3">
        <f>Sheet2!$Q$37</f>
        <v>11470.329043263515</v>
      </c>
      <c r="AN3758" s="3">
        <f>Sheet2!$Q$39</f>
        <v>2136.3846824700945</v>
      </c>
    </row>
    <row r="3759" spans="1:40" x14ac:dyDescent="0.25">
      <c r="A3759">
        <v>559674977</v>
      </c>
      <c r="B3759">
        <v>11519</v>
      </c>
      <c r="C3759" t="s">
        <v>125</v>
      </c>
      <c r="D3759">
        <v>0</v>
      </c>
      <c r="E3759" t="s">
        <v>126</v>
      </c>
      <c r="F3759" t="s">
        <v>127</v>
      </c>
      <c r="G3759" t="s">
        <v>128</v>
      </c>
      <c r="H3759">
        <v>7</v>
      </c>
      <c r="I3759">
        <v>30.053419875199999</v>
      </c>
      <c r="J3759">
        <v>33.053419875199999</v>
      </c>
      <c r="K3759">
        <v>2.8261324007350002</v>
      </c>
      <c r="L3759">
        <v>5.8261324007350002</v>
      </c>
      <c r="M3759">
        <v>173928</v>
      </c>
      <c r="N3759" t="s">
        <v>129</v>
      </c>
      <c r="P3759">
        <v>37.368000000000002</v>
      </c>
      <c r="S3759">
        <v>0</v>
      </c>
      <c r="T3759">
        <v>0</v>
      </c>
      <c r="V3759" t="s">
        <v>34</v>
      </c>
      <c r="W3759" s="1">
        <v>41026</v>
      </c>
      <c r="X3759">
        <v>20120427</v>
      </c>
      <c r="Y3759">
        <v>0.99363157142857195</v>
      </c>
      <c r="Z3759">
        <v>4.0709872041467497E-3</v>
      </c>
      <c r="AA3759">
        <v>0.98576699999999995</v>
      </c>
      <c r="AB3759">
        <v>-0.24661473069710299</v>
      </c>
      <c r="AC3759">
        <v>0.33560287943436701</v>
      </c>
      <c r="AD3759">
        <v>0.33625194181613899</v>
      </c>
      <c r="AE3759">
        <v>0</v>
      </c>
      <c r="AF3759">
        <v>0</v>
      </c>
      <c r="AI3759" s="2">
        <f t="shared" si="231"/>
        <v>41026</v>
      </c>
      <c r="AJ3759">
        <f t="shared" si="232"/>
        <v>2885.8614887190051</v>
      </c>
      <c r="AK3759">
        <f t="shared" si="233"/>
        <v>2885.8614887190051</v>
      </c>
      <c r="AL3759" s="3">
        <f>Sheet2!$Q$35</f>
        <v>13804.562889602981</v>
      </c>
      <c r="AM3759" s="3">
        <f>Sheet2!$Q$37</f>
        <v>11470.329043263515</v>
      </c>
      <c r="AN3759" s="3">
        <f>Sheet2!$Q$39</f>
        <v>2136.3846824700945</v>
      </c>
    </row>
    <row r="3760" spans="1:40" x14ac:dyDescent="0.25">
      <c r="A3760">
        <v>560444358</v>
      </c>
      <c r="B3760">
        <v>11519</v>
      </c>
      <c r="C3760" t="s">
        <v>125</v>
      </c>
      <c r="D3760">
        <v>0</v>
      </c>
      <c r="E3760" t="s">
        <v>126</v>
      </c>
      <c r="F3760" t="s">
        <v>127</v>
      </c>
      <c r="G3760" t="s">
        <v>128</v>
      </c>
      <c r="H3760">
        <v>7</v>
      </c>
      <c r="I3760">
        <v>30.053419875199999</v>
      </c>
      <c r="J3760">
        <v>33.053419875199999</v>
      </c>
      <c r="K3760">
        <v>2.8261324007350002</v>
      </c>
      <c r="L3760">
        <v>5.8261324007350002</v>
      </c>
      <c r="M3760">
        <v>173928</v>
      </c>
      <c r="N3760" t="s">
        <v>129</v>
      </c>
      <c r="P3760">
        <v>37.368000000000002</v>
      </c>
      <c r="S3760">
        <v>0</v>
      </c>
      <c r="T3760">
        <v>0</v>
      </c>
      <c r="V3760" t="s">
        <v>34</v>
      </c>
      <c r="W3760" s="1">
        <v>41027</v>
      </c>
      <c r="X3760">
        <v>20120428</v>
      </c>
      <c r="Y3760">
        <v>0.99388228571428605</v>
      </c>
      <c r="Z3760">
        <v>3.7327130582875501E-3</v>
      </c>
      <c r="AA3760">
        <v>0.98638899999999996</v>
      </c>
      <c r="AB3760">
        <v>-0.27630747925026999</v>
      </c>
      <c r="AC3760">
        <v>0.27918802282111199</v>
      </c>
      <c r="AD3760">
        <v>0.24841124135010101</v>
      </c>
      <c r="AE3760">
        <v>0</v>
      </c>
      <c r="AF3760">
        <v>0</v>
      </c>
      <c r="AI3760" s="2">
        <f t="shared" si="231"/>
        <v>41027</v>
      </c>
      <c r="AJ3760">
        <f t="shared" si="232"/>
        <v>2756.3006773046218</v>
      </c>
      <c r="AK3760">
        <f t="shared" si="233"/>
        <v>2756.3006773046218</v>
      </c>
      <c r="AL3760" s="3">
        <f>Sheet2!$Q$35</f>
        <v>13804.562889602981</v>
      </c>
      <c r="AM3760" s="3">
        <f>Sheet2!$Q$37</f>
        <v>11470.329043263515</v>
      </c>
      <c r="AN3760" s="3">
        <f>Sheet2!$Q$39</f>
        <v>2136.3846824700945</v>
      </c>
    </row>
    <row r="3761" spans="1:40" x14ac:dyDescent="0.25">
      <c r="A3761">
        <v>561154863</v>
      </c>
      <c r="B3761">
        <v>11519</v>
      </c>
      <c r="C3761" t="s">
        <v>125</v>
      </c>
      <c r="D3761">
        <v>0</v>
      </c>
      <c r="E3761" t="s">
        <v>126</v>
      </c>
      <c r="F3761" t="s">
        <v>127</v>
      </c>
      <c r="G3761" t="s">
        <v>128</v>
      </c>
      <c r="H3761">
        <v>7</v>
      </c>
      <c r="I3761">
        <v>30.053419875199999</v>
      </c>
      <c r="J3761">
        <v>33.053419875199999</v>
      </c>
      <c r="K3761">
        <v>2.8261324007350002</v>
      </c>
      <c r="L3761">
        <v>5.8261324007350002</v>
      </c>
      <c r="M3761">
        <v>173928</v>
      </c>
      <c r="N3761" t="s">
        <v>129</v>
      </c>
      <c r="P3761">
        <v>37.368000000000002</v>
      </c>
      <c r="S3761">
        <v>0</v>
      </c>
      <c r="T3761">
        <v>0</v>
      </c>
      <c r="V3761" t="s">
        <v>34</v>
      </c>
      <c r="W3761" s="1">
        <v>41028</v>
      </c>
      <c r="X3761">
        <v>20120429</v>
      </c>
      <c r="Y3761">
        <v>0.99359442857142899</v>
      </c>
      <c r="Z3761">
        <v>2.3484103351077202E-3</v>
      </c>
      <c r="AA3761">
        <v>0.98991200000000001</v>
      </c>
      <c r="AB3761">
        <v>-0.22302980129104999</v>
      </c>
      <c r="AC3761">
        <v>0.18017631937013801</v>
      </c>
      <c r="AD3761">
        <v>0.112036073534519</v>
      </c>
      <c r="AE3761">
        <v>0</v>
      </c>
      <c r="AF3761">
        <v>0</v>
      </c>
      <c r="AI3761" s="2">
        <f t="shared" si="231"/>
        <v>41028</v>
      </c>
      <c r="AJ3761">
        <f t="shared" si="232"/>
        <v>2905.0150616350584</v>
      </c>
      <c r="AK3761">
        <f t="shared" si="233"/>
        <v>2905.0150616350584</v>
      </c>
      <c r="AL3761" s="3">
        <f>Sheet2!$Q$35</f>
        <v>13804.562889602981</v>
      </c>
      <c r="AM3761" s="3">
        <f>Sheet2!$Q$37</f>
        <v>11470.329043263515</v>
      </c>
      <c r="AN3761" s="3">
        <f>Sheet2!$Q$39</f>
        <v>2136.3846824700945</v>
      </c>
    </row>
    <row r="3762" spans="1:40" x14ac:dyDescent="0.25">
      <c r="A3762">
        <v>561995454</v>
      </c>
      <c r="B3762">
        <v>11519</v>
      </c>
      <c r="C3762" t="s">
        <v>125</v>
      </c>
      <c r="D3762">
        <v>0</v>
      </c>
      <c r="E3762" t="s">
        <v>126</v>
      </c>
      <c r="F3762" t="s">
        <v>127</v>
      </c>
      <c r="G3762" t="s">
        <v>128</v>
      </c>
      <c r="H3762">
        <v>7</v>
      </c>
      <c r="I3762">
        <v>30.053419875199999</v>
      </c>
      <c r="J3762">
        <v>33.053419875199999</v>
      </c>
      <c r="K3762">
        <v>2.8261324007350002</v>
      </c>
      <c r="L3762">
        <v>5.8261324007350002</v>
      </c>
      <c r="M3762">
        <v>173928</v>
      </c>
      <c r="N3762" t="s">
        <v>129</v>
      </c>
      <c r="P3762">
        <v>37.368000000000002</v>
      </c>
      <c r="S3762">
        <v>0</v>
      </c>
      <c r="T3762">
        <v>0</v>
      </c>
      <c r="V3762" t="s">
        <v>34</v>
      </c>
      <c r="W3762" s="1">
        <v>41029</v>
      </c>
      <c r="X3762">
        <v>20120430</v>
      </c>
      <c r="Y3762">
        <v>0.99307142857142905</v>
      </c>
      <c r="Z3762">
        <v>2.2609821416583399E-3</v>
      </c>
      <c r="AA3762">
        <v>0.99012100000000003</v>
      </c>
      <c r="AB3762">
        <v>-0.14329977229362501</v>
      </c>
      <c r="AC3762">
        <v>0.23860106477304899</v>
      </c>
      <c r="AD3762">
        <v>0.25164758931668102</v>
      </c>
      <c r="AE3762">
        <v>0</v>
      </c>
      <c r="AF3762">
        <v>0</v>
      </c>
      <c r="AI3762" s="2">
        <f t="shared" si="231"/>
        <v>41029</v>
      </c>
      <c r="AJ3762">
        <f t="shared" si="232"/>
        <v>3173.5990824620239</v>
      </c>
      <c r="AK3762">
        <f t="shared" si="233"/>
        <v>3173.5990824620239</v>
      </c>
      <c r="AL3762" s="3">
        <f>Sheet2!$Q$35</f>
        <v>13804.562889602981</v>
      </c>
      <c r="AM3762" s="3">
        <f>Sheet2!$Q$37</f>
        <v>11470.329043263515</v>
      </c>
      <c r="AN3762" s="3">
        <f>Sheet2!$Q$39</f>
        <v>2136.3846824700945</v>
      </c>
    </row>
    <row r="3763" spans="1:40" x14ac:dyDescent="0.25">
      <c r="A3763">
        <v>562856367</v>
      </c>
      <c r="B3763">
        <v>11519</v>
      </c>
      <c r="C3763" t="s">
        <v>125</v>
      </c>
      <c r="D3763">
        <v>0</v>
      </c>
      <c r="E3763" t="s">
        <v>126</v>
      </c>
      <c r="F3763" t="s">
        <v>127</v>
      </c>
      <c r="G3763" t="s">
        <v>128</v>
      </c>
      <c r="H3763">
        <v>7</v>
      </c>
      <c r="I3763">
        <v>30.053419875199999</v>
      </c>
      <c r="J3763">
        <v>33.053419875199999</v>
      </c>
      <c r="K3763">
        <v>2.8261324007350002</v>
      </c>
      <c r="L3763">
        <v>5.8261324007350002</v>
      </c>
      <c r="M3763">
        <v>173928</v>
      </c>
      <c r="N3763" t="s">
        <v>129</v>
      </c>
      <c r="P3763">
        <v>37.368000000000002</v>
      </c>
      <c r="S3763">
        <v>0</v>
      </c>
      <c r="T3763">
        <v>0</v>
      </c>
      <c r="V3763" t="s">
        <v>34</v>
      </c>
      <c r="W3763" s="1">
        <v>41030</v>
      </c>
      <c r="X3763">
        <v>20120501</v>
      </c>
      <c r="Y3763">
        <v>0.99304157142857197</v>
      </c>
      <c r="Z3763">
        <v>2.5831574730574001E-3</v>
      </c>
      <c r="AA3763">
        <v>0.989259</v>
      </c>
      <c r="AB3763">
        <v>-0.140058041482366</v>
      </c>
      <c r="AC3763">
        <v>0.24649636340644601</v>
      </c>
      <c r="AD3763">
        <v>0.15786963434022599</v>
      </c>
      <c r="AE3763">
        <v>0</v>
      </c>
      <c r="AF3763">
        <v>0</v>
      </c>
      <c r="AI3763" s="2">
        <f t="shared" si="231"/>
        <v>41030</v>
      </c>
      <c r="AJ3763">
        <f t="shared" si="232"/>
        <v>3188.8693542419933</v>
      </c>
      <c r="AK3763">
        <f t="shared" si="233"/>
        <v>3188.8693542419933</v>
      </c>
      <c r="AL3763" s="3">
        <f>Sheet2!$Q$35</f>
        <v>13804.562889602981</v>
      </c>
      <c r="AM3763" s="3">
        <f>Sheet2!$Q$37</f>
        <v>11470.329043263515</v>
      </c>
      <c r="AN3763" s="3">
        <f>Sheet2!$Q$39</f>
        <v>2136.3846824700945</v>
      </c>
    </row>
    <row r="3764" spans="1:40" x14ac:dyDescent="0.25">
      <c r="A3764">
        <v>563708400</v>
      </c>
      <c r="B3764">
        <v>11519</v>
      </c>
      <c r="C3764" t="s">
        <v>125</v>
      </c>
      <c r="D3764">
        <v>0</v>
      </c>
      <c r="E3764" t="s">
        <v>126</v>
      </c>
      <c r="F3764" t="s">
        <v>127</v>
      </c>
      <c r="G3764" t="s">
        <v>128</v>
      </c>
      <c r="H3764">
        <v>7</v>
      </c>
      <c r="I3764">
        <v>30.053419875199999</v>
      </c>
      <c r="J3764">
        <v>33.053419875199999</v>
      </c>
      <c r="K3764">
        <v>2.8261324007350002</v>
      </c>
      <c r="L3764">
        <v>5.8261324007350002</v>
      </c>
      <c r="M3764">
        <v>173928</v>
      </c>
      <c r="N3764" t="s">
        <v>129</v>
      </c>
      <c r="P3764">
        <v>37.368000000000002</v>
      </c>
      <c r="S3764">
        <v>0</v>
      </c>
      <c r="T3764">
        <v>0</v>
      </c>
      <c r="V3764" t="s">
        <v>34</v>
      </c>
      <c r="W3764" s="1">
        <v>41031</v>
      </c>
      <c r="X3764">
        <v>20120502</v>
      </c>
      <c r="Y3764">
        <v>0.99226599999999998</v>
      </c>
      <c r="Z3764">
        <v>2.6609375361756802E-3</v>
      </c>
      <c r="AA3764">
        <v>0.98824400000000001</v>
      </c>
      <c r="AB3764">
        <v>-2.43480068179583E-2</v>
      </c>
      <c r="AC3764">
        <v>0.25891666548921</v>
      </c>
      <c r="AD3764">
        <v>0.319236883942768</v>
      </c>
      <c r="AE3764">
        <v>0</v>
      </c>
      <c r="AF3764">
        <v>0</v>
      </c>
      <c r="AI3764" s="2">
        <f t="shared" si="231"/>
        <v>41031</v>
      </c>
      <c r="AJ3764">
        <f t="shared" si="232"/>
        <v>3583.1578116547316</v>
      </c>
      <c r="AK3764">
        <f t="shared" si="233"/>
        <v>3583.1578116547316</v>
      </c>
      <c r="AL3764" s="3">
        <f>Sheet2!$Q$35</f>
        <v>13804.562889602981</v>
      </c>
      <c r="AM3764" s="3">
        <f>Sheet2!$Q$37</f>
        <v>11470.329043263515</v>
      </c>
      <c r="AN3764" s="3">
        <f>Sheet2!$Q$39</f>
        <v>2136.3846824700945</v>
      </c>
    </row>
    <row r="3765" spans="1:40" x14ac:dyDescent="0.25">
      <c r="A3765">
        <v>564561765</v>
      </c>
      <c r="B3765">
        <v>11519</v>
      </c>
      <c r="C3765" t="s">
        <v>125</v>
      </c>
      <c r="D3765">
        <v>0</v>
      </c>
      <c r="E3765" t="s">
        <v>126</v>
      </c>
      <c r="F3765" t="s">
        <v>127</v>
      </c>
      <c r="G3765" t="s">
        <v>128</v>
      </c>
      <c r="H3765">
        <v>7</v>
      </c>
      <c r="I3765">
        <v>30.053419875199999</v>
      </c>
      <c r="J3765">
        <v>33.053419875199999</v>
      </c>
      <c r="K3765">
        <v>2.8261324007350002</v>
      </c>
      <c r="L3765">
        <v>5.8261324007350002</v>
      </c>
      <c r="M3765">
        <v>173928</v>
      </c>
      <c r="N3765" t="s">
        <v>129</v>
      </c>
      <c r="P3765">
        <v>37.368000000000002</v>
      </c>
      <c r="S3765">
        <v>0</v>
      </c>
      <c r="T3765">
        <v>0</v>
      </c>
      <c r="V3765" t="s">
        <v>34</v>
      </c>
      <c r="W3765" s="1">
        <v>41032</v>
      </c>
      <c r="X3765">
        <v>20120503</v>
      </c>
      <c r="Y3765">
        <v>0.993081428571429</v>
      </c>
      <c r="Z3765">
        <v>3.51749013023867E-3</v>
      </c>
      <c r="AA3765">
        <v>0.98630700000000004</v>
      </c>
      <c r="AB3765">
        <v>-0.15357301707523599</v>
      </c>
      <c r="AC3765">
        <v>0.26366332531832898</v>
      </c>
      <c r="AD3765">
        <v>0.25999152662053099</v>
      </c>
      <c r="AE3765">
        <v>0</v>
      </c>
      <c r="AF3765">
        <v>0</v>
      </c>
      <c r="AI3765" s="2">
        <f t="shared" si="231"/>
        <v>41032</v>
      </c>
      <c r="AJ3765">
        <f t="shared" si="232"/>
        <v>3168.4831230812706</v>
      </c>
      <c r="AK3765">
        <f t="shared" si="233"/>
        <v>3168.4831230812706</v>
      </c>
      <c r="AL3765" s="3">
        <f>Sheet2!$Q$35</f>
        <v>13804.562889602981</v>
      </c>
      <c r="AM3765" s="3">
        <f>Sheet2!$Q$37</f>
        <v>11470.329043263515</v>
      </c>
      <c r="AN3765" s="3">
        <f>Sheet2!$Q$39</f>
        <v>2136.3846824700945</v>
      </c>
    </row>
    <row r="3766" spans="1:40" x14ac:dyDescent="0.25">
      <c r="A3766">
        <v>565407947</v>
      </c>
      <c r="B3766">
        <v>11519</v>
      </c>
      <c r="C3766" t="s">
        <v>125</v>
      </c>
      <c r="D3766">
        <v>0</v>
      </c>
      <c r="E3766" t="s">
        <v>126</v>
      </c>
      <c r="F3766" t="s">
        <v>127</v>
      </c>
      <c r="G3766" t="s">
        <v>128</v>
      </c>
      <c r="H3766">
        <v>7</v>
      </c>
      <c r="I3766">
        <v>30.053419875199999</v>
      </c>
      <c r="J3766">
        <v>33.053419875199999</v>
      </c>
      <c r="K3766">
        <v>2.8261324007350002</v>
      </c>
      <c r="L3766">
        <v>5.8261324007350002</v>
      </c>
      <c r="M3766">
        <v>173928</v>
      </c>
      <c r="N3766" t="s">
        <v>129</v>
      </c>
      <c r="P3766">
        <v>37.368000000000002</v>
      </c>
      <c r="S3766">
        <v>0</v>
      </c>
      <c r="T3766">
        <v>0</v>
      </c>
      <c r="V3766" t="s">
        <v>34</v>
      </c>
      <c r="W3766" s="1">
        <v>41033</v>
      </c>
      <c r="X3766">
        <v>20120504</v>
      </c>
      <c r="Y3766">
        <v>0.99366085714285701</v>
      </c>
      <c r="Z3766">
        <v>3.5160553964663699E-3</v>
      </c>
      <c r="AA3766">
        <v>0.98635600000000001</v>
      </c>
      <c r="AB3766">
        <v>-0.24545233011457501</v>
      </c>
      <c r="AC3766">
        <v>0.248574631617968</v>
      </c>
      <c r="AD3766">
        <v>0.25307160005649099</v>
      </c>
      <c r="AE3766">
        <v>0</v>
      </c>
      <c r="AF3766">
        <v>0</v>
      </c>
      <c r="AI3766" s="2">
        <f t="shared" si="231"/>
        <v>41033</v>
      </c>
      <c r="AJ3766">
        <f t="shared" si="232"/>
        <v>2870.7522419849411</v>
      </c>
      <c r="AK3766">
        <f t="shared" si="233"/>
        <v>2870.7522419849411</v>
      </c>
      <c r="AL3766" s="3">
        <f>Sheet2!$Q$35</f>
        <v>13804.562889602981</v>
      </c>
      <c r="AM3766" s="3">
        <f>Sheet2!$Q$37</f>
        <v>11470.329043263515</v>
      </c>
      <c r="AN3766" s="3">
        <f>Sheet2!$Q$39</f>
        <v>2136.3846824700945</v>
      </c>
    </row>
    <row r="3767" spans="1:40" x14ac:dyDescent="0.25">
      <c r="A3767">
        <v>566244566</v>
      </c>
      <c r="B3767">
        <v>11519</v>
      </c>
      <c r="C3767" t="s">
        <v>125</v>
      </c>
      <c r="D3767">
        <v>0</v>
      </c>
      <c r="E3767" t="s">
        <v>126</v>
      </c>
      <c r="F3767" t="s">
        <v>127</v>
      </c>
      <c r="G3767" t="s">
        <v>128</v>
      </c>
      <c r="H3767">
        <v>7</v>
      </c>
      <c r="I3767">
        <v>30.053419875199999</v>
      </c>
      <c r="J3767">
        <v>33.053419875199999</v>
      </c>
      <c r="K3767">
        <v>2.8261324007350002</v>
      </c>
      <c r="L3767">
        <v>5.8261324007350002</v>
      </c>
      <c r="M3767">
        <v>173928</v>
      </c>
      <c r="N3767" t="s">
        <v>129</v>
      </c>
      <c r="P3767">
        <v>37.368000000000002</v>
      </c>
      <c r="S3767">
        <v>0</v>
      </c>
      <c r="T3767">
        <v>0</v>
      </c>
      <c r="V3767" t="s">
        <v>34</v>
      </c>
      <c r="W3767" s="1">
        <v>41034</v>
      </c>
      <c r="X3767">
        <v>20120505</v>
      </c>
      <c r="Y3767">
        <v>0.99247585714285702</v>
      </c>
      <c r="Z3767">
        <v>4.0994400115336796E-3</v>
      </c>
      <c r="AA3767">
        <v>0.984097</v>
      </c>
      <c r="AB3767">
        <v>-6.6493375449847694E-2</v>
      </c>
      <c r="AC3767">
        <v>0.33219766371065601</v>
      </c>
      <c r="AD3767">
        <v>0.572094336958061</v>
      </c>
      <c r="AE3767">
        <v>0</v>
      </c>
      <c r="AF3767">
        <v>0</v>
      </c>
      <c r="AI3767" s="2">
        <f t="shared" si="231"/>
        <v>41034</v>
      </c>
      <c r="AJ3767">
        <f t="shared" si="232"/>
        <v>3476.9207509988919</v>
      </c>
      <c r="AK3767">
        <f t="shared" si="233"/>
        <v>3476.9207509988919</v>
      </c>
      <c r="AL3767" s="3">
        <f>Sheet2!$Q$35</f>
        <v>13804.562889602981</v>
      </c>
      <c r="AM3767" s="3">
        <f>Sheet2!$Q$37</f>
        <v>11470.329043263515</v>
      </c>
      <c r="AN3767" s="3">
        <f>Sheet2!$Q$39</f>
        <v>2136.3846824700945</v>
      </c>
    </row>
    <row r="3768" spans="1:40" x14ac:dyDescent="0.25">
      <c r="A3768">
        <v>566988499</v>
      </c>
      <c r="B3768">
        <v>11519</v>
      </c>
      <c r="C3768" t="s">
        <v>125</v>
      </c>
      <c r="D3768">
        <v>0</v>
      </c>
      <c r="E3768" t="s">
        <v>126</v>
      </c>
      <c r="F3768" t="s">
        <v>127</v>
      </c>
      <c r="G3768" t="s">
        <v>128</v>
      </c>
      <c r="H3768">
        <v>7</v>
      </c>
      <c r="I3768">
        <v>30.053419875199999</v>
      </c>
      <c r="J3768">
        <v>33.053419875199999</v>
      </c>
      <c r="K3768">
        <v>2.8261324007350002</v>
      </c>
      <c r="L3768">
        <v>5.8261324007350002</v>
      </c>
      <c r="M3768">
        <v>173928</v>
      </c>
      <c r="N3768" t="s">
        <v>129</v>
      </c>
      <c r="P3768">
        <v>37.368000000000002</v>
      </c>
      <c r="S3768">
        <v>0</v>
      </c>
      <c r="T3768">
        <v>0</v>
      </c>
      <c r="V3768" t="s">
        <v>34</v>
      </c>
      <c r="W3768" s="1">
        <v>41035</v>
      </c>
      <c r="X3768">
        <v>20120506</v>
      </c>
      <c r="Y3768">
        <v>0.99228642857142901</v>
      </c>
      <c r="Z3768">
        <v>4.5140109771732804E-3</v>
      </c>
      <c r="AA3768">
        <v>0.98246999999999995</v>
      </c>
      <c r="AB3768">
        <v>-4.2180602817315498E-2</v>
      </c>
      <c r="AC3768">
        <v>0.38547759722318697</v>
      </c>
      <c r="AD3768">
        <v>0.80186414348256896</v>
      </c>
      <c r="AE3768">
        <v>0</v>
      </c>
      <c r="AF3768">
        <v>0</v>
      </c>
      <c r="AI3768" s="2">
        <f t="shared" si="231"/>
        <v>41035</v>
      </c>
      <c r="AJ3768">
        <f t="shared" si="232"/>
        <v>3572.8308531963266</v>
      </c>
      <c r="AK3768">
        <f t="shared" si="233"/>
        <v>3572.8308531963266</v>
      </c>
      <c r="AL3768" s="3">
        <f>Sheet2!$Q$35</f>
        <v>13804.562889602981</v>
      </c>
      <c r="AM3768" s="3">
        <f>Sheet2!$Q$37</f>
        <v>11470.329043263515</v>
      </c>
      <c r="AN3768" s="3">
        <f>Sheet2!$Q$39</f>
        <v>2136.3846824700945</v>
      </c>
    </row>
    <row r="3769" spans="1:40" x14ac:dyDescent="0.25">
      <c r="A3769">
        <v>567830631</v>
      </c>
      <c r="B3769">
        <v>11519</v>
      </c>
      <c r="C3769" t="s">
        <v>125</v>
      </c>
      <c r="D3769">
        <v>0</v>
      </c>
      <c r="E3769" t="s">
        <v>126</v>
      </c>
      <c r="F3769" t="s">
        <v>127</v>
      </c>
      <c r="G3769" t="s">
        <v>128</v>
      </c>
      <c r="H3769">
        <v>7</v>
      </c>
      <c r="I3769">
        <v>30.053419875199999</v>
      </c>
      <c r="J3769">
        <v>33.053419875199999</v>
      </c>
      <c r="K3769">
        <v>2.8261324007350002</v>
      </c>
      <c r="L3769">
        <v>5.8261324007350002</v>
      </c>
      <c r="M3769">
        <v>173928</v>
      </c>
      <c r="N3769" t="s">
        <v>129</v>
      </c>
      <c r="P3769">
        <v>37.368000000000002</v>
      </c>
      <c r="S3769">
        <v>0</v>
      </c>
      <c r="T3769">
        <v>0</v>
      </c>
      <c r="V3769" t="s">
        <v>34</v>
      </c>
      <c r="W3769" s="1">
        <v>41036</v>
      </c>
      <c r="X3769">
        <v>20120507</v>
      </c>
      <c r="Y3769">
        <v>0.99098371428571397</v>
      </c>
      <c r="Z3769">
        <v>4.14734974632804E-3</v>
      </c>
      <c r="AA3769">
        <v>0.98177800000000004</v>
      </c>
      <c r="AB3769">
        <v>0.15717703935285099</v>
      </c>
      <c r="AC3769">
        <v>0.32476954269146302</v>
      </c>
      <c r="AD3769">
        <v>0.89959045332580001</v>
      </c>
      <c r="AE3769">
        <v>0</v>
      </c>
      <c r="AF3769">
        <v>0</v>
      </c>
      <c r="AI3769" s="2">
        <f t="shared" si="231"/>
        <v>41036</v>
      </c>
      <c r="AJ3769">
        <f t="shared" si="232"/>
        <v>4225.0265221884474</v>
      </c>
      <c r="AK3769">
        <f t="shared" si="233"/>
        <v>4225.0265221884474</v>
      </c>
      <c r="AL3769" s="3">
        <f>Sheet2!$Q$35</f>
        <v>13804.562889602981</v>
      </c>
      <c r="AM3769" s="3">
        <f>Sheet2!$Q$37</f>
        <v>11470.329043263515</v>
      </c>
      <c r="AN3769" s="3">
        <f>Sheet2!$Q$39</f>
        <v>2136.3846824700945</v>
      </c>
    </row>
    <row r="3770" spans="1:40" x14ac:dyDescent="0.25">
      <c r="A3770">
        <v>568673862</v>
      </c>
      <c r="B3770">
        <v>11519</v>
      </c>
      <c r="C3770" t="s">
        <v>125</v>
      </c>
      <c r="D3770">
        <v>0</v>
      </c>
      <c r="E3770" t="s">
        <v>126</v>
      </c>
      <c r="F3770" t="s">
        <v>127</v>
      </c>
      <c r="G3770" t="s">
        <v>128</v>
      </c>
      <c r="H3770">
        <v>7</v>
      </c>
      <c r="I3770">
        <v>30.053419875199999</v>
      </c>
      <c r="J3770">
        <v>33.053419875199999</v>
      </c>
      <c r="K3770">
        <v>2.8261324007350002</v>
      </c>
      <c r="L3770">
        <v>5.8261324007350002</v>
      </c>
      <c r="M3770">
        <v>173928</v>
      </c>
      <c r="N3770" t="s">
        <v>129</v>
      </c>
      <c r="P3770">
        <v>37.368000000000002</v>
      </c>
      <c r="S3770">
        <v>0</v>
      </c>
      <c r="T3770">
        <v>0</v>
      </c>
      <c r="V3770" t="s">
        <v>34</v>
      </c>
      <c r="W3770" s="1">
        <v>41037</v>
      </c>
      <c r="X3770">
        <v>20120508</v>
      </c>
      <c r="Y3770">
        <v>0.99044900000000002</v>
      </c>
      <c r="Z3770">
        <v>4.61657609675643E-3</v>
      </c>
      <c r="AA3770">
        <v>0.97979700000000003</v>
      </c>
      <c r="AB3770">
        <v>0.239891491522845</v>
      </c>
      <c r="AC3770">
        <v>0.403743902724708</v>
      </c>
      <c r="AD3770">
        <v>1.1793531987007499</v>
      </c>
      <c r="AE3770">
        <v>0</v>
      </c>
      <c r="AF3770">
        <v>0</v>
      </c>
      <c r="AI3770" s="2">
        <f t="shared" si="231"/>
        <v>41037</v>
      </c>
      <c r="AJ3770">
        <f t="shared" si="232"/>
        <v>4488.9950500042178</v>
      </c>
      <c r="AK3770">
        <f t="shared" si="233"/>
        <v>4488.9950500042178</v>
      </c>
      <c r="AL3770" s="3">
        <f>Sheet2!$Q$35</f>
        <v>13804.562889602981</v>
      </c>
      <c r="AM3770" s="3">
        <f>Sheet2!$Q$37</f>
        <v>11470.329043263515</v>
      </c>
      <c r="AN3770" s="3">
        <f>Sheet2!$Q$39</f>
        <v>2136.3846824700945</v>
      </c>
    </row>
    <row r="3771" spans="1:40" x14ac:dyDescent="0.25">
      <c r="A3771">
        <v>569515979</v>
      </c>
      <c r="B3771">
        <v>11519</v>
      </c>
      <c r="C3771" t="s">
        <v>125</v>
      </c>
      <c r="D3771">
        <v>0</v>
      </c>
      <c r="E3771" t="s">
        <v>126</v>
      </c>
      <c r="F3771" t="s">
        <v>127</v>
      </c>
      <c r="G3771" t="s">
        <v>128</v>
      </c>
      <c r="H3771">
        <v>7</v>
      </c>
      <c r="I3771">
        <v>30.053419875199999</v>
      </c>
      <c r="J3771">
        <v>33.053419875199999</v>
      </c>
      <c r="K3771">
        <v>2.8261324007350002</v>
      </c>
      <c r="L3771">
        <v>5.8261324007350002</v>
      </c>
      <c r="M3771">
        <v>173928</v>
      </c>
      <c r="N3771" t="s">
        <v>129</v>
      </c>
      <c r="P3771">
        <v>37.368000000000002</v>
      </c>
      <c r="S3771">
        <v>0</v>
      </c>
      <c r="T3771">
        <v>0</v>
      </c>
      <c r="V3771" t="s">
        <v>34</v>
      </c>
      <c r="W3771" s="1">
        <v>41038</v>
      </c>
      <c r="X3771">
        <v>20120509</v>
      </c>
      <c r="Y3771">
        <v>0.99082114285714296</v>
      </c>
      <c r="Z3771">
        <v>3.5066476228757799E-3</v>
      </c>
      <c r="AA3771">
        <v>0.98300799999999999</v>
      </c>
      <c r="AB3771">
        <v>0.18809279989319</v>
      </c>
      <c r="AC3771">
        <v>0.34339278245655702</v>
      </c>
      <c r="AD3771">
        <v>0.72588617426917601</v>
      </c>
      <c r="AE3771">
        <v>0</v>
      </c>
      <c r="AF3771">
        <v>0</v>
      </c>
      <c r="AI3771" s="2">
        <f t="shared" si="231"/>
        <v>41038</v>
      </c>
      <c r="AJ3771">
        <f t="shared" si="232"/>
        <v>4305.5118377725594</v>
      </c>
      <c r="AK3771">
        <f t="shared" si="233"/>
        <v>4305.5118377725594</v>
      </c>
      <c r="AL3771" s="3">
        <f>Sheet2!$Q$35</f>
        <v>13804.562889602981</v>
      </c>
      <c r="AM3771" s="3">
        <f>Sheet2!$Q$37</f>
        <v>11470.329043263515</v>
      </c>
      <c r="AN3771" s="3">
        <f>Sheet2!$Q$39</f>
        <v>2136.3846824700945</v>
      </c>
    </row>
    <row r="3772" spans="1:40" x14ac:dyDescent="0.25">
      <c r="A3772">
        <v>570359224</v>
      </c>
      <c r="B3772">
        <v>11519</v>
      </c>
      <c r="C3772" t="s">
        <v>125</v>
      </c>
      <c r="D3772">
        <v>0</v>
      </c>
      <c r="E3772" t="s">
        <v>126</v>
      </c>
      <c r="F3772" t="s">
        <v>127</v>
      </c>
      <c r="G3772" t="s">
        <v>128</v>
      </c>
      <c r="H3772">
        <v>7</v>
      </c>
      <c r="I3772">
        <v>30.053419875199999</v>
      </c>
      <c r="J3772">
        <v>33.053419875199999</v>
      </c>
      <c r="K3772">
        <v>2.8261324007350002</v>
      </c>
      <c r="L3772">
        <v>5.8261324007350002</v>
      </c>
      <c r="M3772">
        <v>173928</v>
      </c>
      <c r="N3772" t="s">
        <v>129</v>
      </c>
      <c r="P3772">
        <v>37.368000000000002</v>
      </c>
      <c r="S3772">
        <v>0</v>
      </c>
      <c r="T3772">
        <v>0</v>
      </c>
      <c r="V3772" t="s">
        <v>34</v>
      </c>
      <c r="W3772" s="1">
        <v>41039</v>
      </c>
      <c r="X3772">
        <v>20120510</v>
      </c>
      <c r="Y3772">
        <v>0.99170599999999998</v>
      </c>
      <c r="Z3772">
        <v>3.1156776378273199E-3</v>
      </c>
      <c r="AA3772">
        <v>0.98585199999999995</v>
      </c>
      <c r="AB3772">
        <v>6.1567726551120201E-2</v>
      </c>
      <c r="AC3772">
        <v>0.40255012244355098</v>
      </c>
      <c r="AD3772">
        <v>0.51295756397797698</v>
      </c>
      <c r="AE3772">
        <v>0</v>
      </c>
      <c r="AF3772">
        <v>0</v>
      </c>
      <c r="AI3772" s="2">
        <f t="shared" si="231"/>
        <v>41039</v>
      </c>
      <c r="AJ3772">
        <f t="shared" si="232"/>
        <v>3865.0115424846299</v>
      </c>
      <c r="AK3772">
        <f t="shared" si="233"/>
        <v>3865.0115424846299</v>
      </c>
      <c r="AL3772" s="3">
        <f>Sheet2!$Q$35</f>
        <v>13804.562889602981</v>
      </c>
      <c r="AM3772" s="3">
        <f>Sheet2!$Q$37</f>
        <v>11470.329043263515</v>
      </c>
      <c r="AN3772" s="3">
        <f>Sheet2!$Q$39</f>
        <v>2136.3846824700945</v>
      </c>
    </row>
    <row r="3773" spans="1:40" x14ac:dyDescent="0.25">
      <c r="A3773">
        <v>571203967</v>
      </c>
      <c r="B3773">
        <v>11519</v>
      </c>
      <c r="C3773" t="s">
        <v>125</v>
      </c>
      <c r="D3773">
        <v>0</v>
      </c>
      <c r="E3773" t="s">
        <v>126</v>
      </c>
      <c r="F3773" t="s">
        <v>127</v>
      </c>
      <c r="G3773" t="s">
        <v>128</v>
      </c>
      <c r="H3773">
        <v>7</v>
      </c>
      <c r="I3773">
        <v>30.053419875199999</v>
      </c>
      <c r="J3773">
        <v>33.053419875199999</v>
      </c>
      <c r="K3773">
        <v>2.8261324007350002</v>
      </c>
      <c r="L3773">
        <v>5.8261324007350002</v>
      </c>
      <c r="M3773">
        <v>173928</v>
      </c>
      <c r="N3773" t="s">
        <v>129</v>
      </c>
      <c r="P3773">
        <v>37.368000000000002</v>
      </c>
      <c r="S3773">
        <v>0</v>
      </c>
      <c r="T3773">
        <v>0</v>
      </c>
      <c r="V3773" t="s">
        <v>34</v>
      </c>
      <c r="W3773" s="1">
        <v>41040</v>
      </c>
      <c r="X3773">
        <v>20120511</v>
      </c>
      <c r="Y3773">
        <v>0.99334257142857096</v>
      </c>
      <c r="Z3773">
        <v>3.1123697382790401E-3</v>
      </c>
      <c r="AA3773">
        <v>0.98886099999999999</v>
      </c>
      <c r="AB3773">
        <v>-0.17997681333858601</v>
      </c>
      <c r="AC3773">
        <v>0.48478945660071299</v>
      </c>
      <c r="AD3773">
        <v>0.39316684009712399</v>
      </c>
      <c r="AE3773">
        <v>0</v>
      </c>
      <c r="AF3773">
        <v>0</v>
      </c>
      <c r="AI3773" s="2">
        <f t="shared" si="231"/>
        <v>41040</v>
      </c>
      <c r="AJ3773">
        <f t="shared" si="232"/>
        <v>3034.6144818291068</v>
      </c>
      <c r="AK3773">
        <f t="shared" si="233"/>
        <v>3034.6144818291068</v>
      </c>
      <c r="AL3773" s="3">
        <f>Sheet2!$Q$35</f>
        <v>13804.562889602981</v>
      </c>
      <c r="AM3773" s="3">
        <f>Sheet2!$Q$37</f>
        <v>11470.329043263515</v>
      </c>
      <c r="AN3773" s="3">
        <f>Sheet2!$Q$39</f>
        <v>2136.3846824700945</v>
      </c>
    </row>
    <row r="3774" spans="1:40" x14ac:dyDescent="0.25">
      <c r="A3774">
        <v>572049322</v>
      </c>
      <c r="B3774">
        <v>11519</v>
      </c>
      <c r="C3774" t="s">
        <v>125</v>
      </c>
      <c r="D3774">
        <v>0</v>
      </c>
      <c r="E3774" t="s">
        <v>126</v>
      </c>
      <c r="F3774" t="s">
        <v>127</v>
      </c>
      <c r="G3774" t="s">
        <v>128</v>
      </c>
      <c r="H3774">
        <v>7</v>
      </c>
      <c r="I3774">
        <v>30.053419875199999</v>
      </c>
      <c r="J3774">
        <v>33.053419875199999</v>
      </c>
      <c r="K3774">
        <v>2.8261324007350002</v>
      </c>
      <c r="L3774">
        <v>5.8261324007350002</v>
      </c>
      <c r="M3774">
        <v>173928</v>
      </c>
      <c r="N3774" t="s">
        <v>129</v>
      </c>
      <c r="P3774">
        <v>37.368000000000002</v>
      </c>
      <c r="S3774">
        <v>0</v>
      </c>
      <c r="T3774">
        <v>0</v>
      </c>
      <c r="V3774" t="s">
        <v>34</v>
      </c>
      <c r="W3774" s="1">
        <v>41041</v>
      </c>
      <c r="X3774">
        <v>20120512</v>
      </c>
      <c r="Y3774">
        <v>0.99387228571428599</v>
      </c>
      <c r="Z3774">
        <v>3.0558523110482401E-3</v>
      </c>
      <c r="AA3774">
        <v>0.98992899999999995</v>
      </c>
      <c r="AB3774">
        <v>-0.25664917238989499</v>
      </c>
      <c r="AC3774">
        <v>0.49351739396585198</v>
      </c>
      <c r="AD3774">
        <v>0.40119857466797298</v>
      </c>
      <c r="AE3774">
        <v>0</v>
      </c>
      <c r="AF3774">
        <v>0</v>
      </c>
      <c r="AI3774" s="2">
        <f t="shared" ref="AI3774:AI3837" si="234">W3774</f>
        <v>41041</v>
      </c>
      <c r="AJ3774">
        <f t="shared" ref="AJ3774:AJ3837" si="235">$AQ$2*(Y3774^2)+($AR$2*Y3774)+$AS$2</f>
        <v>2761.4774904255755</v>
      </c>
      <c r="AK3774">
        <f t="shared" ref="AK3774:AK3837" si="236">IF(AJ3774&gt;0,AJ3774,0)</f>
        <v>2761.4774904255755</v>
      </c>
      <c r="AL3774" s="3">
        <f>Sheet2!$Q$35</f>
        <v>13804.562889602981</v>
      </c>
      <c r="AM3774" s="3">
        <f>Sheet2!$Q$37</f>
        <v>11470.329043263515</v>
      </c>
      <c r="AN3774" s="3">
        <f>Sheet2!$Q$39</f>
        <v>2136.3846824700945</v>
      </c>
    </row>
    <row r="3775" spans="1:40" x14ac:dyDescent="0.25">
      <c r="A3775">
        <v>572895852</v>
      </c>
      <c r="B3775">
        <v>11519</v>
      </c>
      <c r="C3775" t="s">
        <v>125</v>
      </c>
      <c r="D3775">
        <v>0</v>
      </c>
      <c r="E3775" t="s">
        <v>126</v>
      </c>
      <c r="F3775" t="s">
        <v>127</v>
      </c>
      <c r="G3775" t="s">
        <v>128</v>
      </c>
      <c r="H3775">
        <v>7</v>
      </c>
      <c r="I3775">
        <v>30.053419875199999</v>
      </c>
      <c r="J3775">
        <v>33.053419875199999</v>
      </c>
      <c r="K3775">
        <v>2.8261324007350002</v>
      </c>
      <c r="L3775">
        <v>5.8261324007350002</v>
      </c>
      <c r="M3775">
        <v>173928</v>
      </c>
      <c r="N3775" t="s">
        <v>129</v>
      </c>
      <c r="P3775">
        <v>37.368000000000002</v>
      </c>
      <c r="S3775">
        <v>0</v>
      </c>
      <c r="T3775">
        <v>0</v>
      </c>
      <c r="V3775" t="s">
        <v>34</v>
      </c>
      <c r="W3775" s="1">
        <v>41042</v>
      </c>
      <c r="X3775">
        <v>20120513</v>
      </c>
      <c r="Y3775">
        <v>0.99436242857142898</v>
      </c>
      <c r="Z3775">
        <v>3.0752422834698402E-3</v>
      </c>
      <c r="AA3775">
        <v>0.98896600000000001</v>
      </c>
      <c r="AB3775">
        <v>-0.333464093043087</v>
      </c>
      <c r="AC3775">
        <v>0.398675605434335</v>
      </c>
      <c r="AD3775">
        <v>0.204081632653068</v>
      </c>
      <c r="AE3775">
        <v>0</v>
      </c>
      <c r="AF3775">
        <v>0</v>
      </c>
      <c r="AI3775" s="2">
        <f t="shared" si="234"/>
        <v>41042</v>
      </c>
      <c r="AJ3775">
        <f t="shared" si="235"/>
        <v>2506.8455739272758</v>
      </c>
      <c r="AK3775">
        <f t="shared" si="236"/>
        <v>2506.8455739272758</v>
      </c>
      <c r="AL3775" s="3">
        <f>Sheet2!$Q$35</f>
        <v>13804.562889602981</v>
      </c>
      <c r="AM3775" s="3">
        <f>Sheet2!$Q$37</f>
        <v>11470.329043263515</v>
      </c>
      <c r="AN3775" s="3">
        <f>Sheet2!$Q$39</f>
        <v>2136.3846824700945</v>
      </c>
    </row>
    <row r="3776" spans="1:40" x14ac:dyDescent="0.25">
      <c r="A3776">
        <v>573743281</v>
      </c>
      <c r="B3776">
        <v>11519</v>
      </c>
      <c r="C3776" t="s">
        <v>125</v>
      </c>
      <c r="D3776">
        <v>0</v>
      </c>
      <c r="E3776" t="s">
        <v>126</v>
      </c>
      <c r="F3776" t="s">
        <v>127</v>
      </c>
      <c r="G3776" t="s">
        <v>128</v>
      </c>
      <c r="H3776">
        <v>7</v>
      </c>
      <c r="I3776">
        <v>30.053419875199999</v>
      </c>
      <c r="J3776">
        <v>33.053419875199999</v>
      </c>
      <c r="K3776">
        <v>2.8261324007350002</v>
      </c>
      <c r="L3776">
        <v>5.8261324007350002</v>
      </c>
      <c r="M3776">
        <v>173928</v>
      </c>
      <c r="N3776" t="s">
        <v>129</v>
      </c>
      <c r="P3776">
        <v>37.368000000000002</v>
      </c>
      <c r="S3776">
        <v>0</v>
      </c>
      <c r="T3776">
        <v>0</v>
      </c>
      <c r="V3776" t="s">
        <v>34</v>
      </c>
      <c r="W3776" s="1">
        <v>41043</v>
      </c>
      <c r="X3776">
        <v>20120514</v>
      </c>
      <c r="Y3776">
        <v>0.99444128571428603</v>
      </c>
      <c r="Z3776">
        <v>3.0897230904257801E-3</v>
      </c>
      <c r="AA3776">
        <v>0.98856299999999997</v>
      </c>
      <c r="AB3776">
        <v>-0.347475423087934</v>
      </c>
      <c r="AC3776">
        <v>0.38222284388814398</v>
      </c>
      <c r="AD3776">
        <v>0.108843537414967</v>
      </c>
      <c r="AE3776">
        <v>0</v>
      </c>
      <c r="AF3776">
        <v>0</v>
      </c>
      <c r="AI3776" s="2">
        <f t="shared" si="234"/>
        <v>41043</v>
      </c>
      <c r="AJ3776">
        <f t="shared" si="235"/>
        <v>2465.7083804951981</v>
      </c>
      <c r="AK3776">
        <f t="shared" si="236"/>
        <v>2465.7083804951981</v>
      </c>
      <c r="AL3776" s="3">
        <f>Sheet2!$Q$35</f>
        <v>13804.562889602981</v>
      </c>
      <c r="AM3776" s="3">
        <f>Sheet2!$Q$37</f>
        <v>11470.329043263515</v>
      </c>
      <c r="AN3776" s="3">
        <f>Sheet2!$Q$39</f>
        <v>2136.3846824700945</v>
      </c>
    </row>
    <row r="3777" spans="1:40" x14ac:dyDescent="0.25">
      <c r="A3777">
        <v>574593977</v>
      </c>
      <c r="B3777">
        <v>11519</v>
      </c>
      <c r="C3777" t="s">
        <v>125</v>
      </c>
      <c r="D3777">
        <v>0</v>
      </c>
      <c r="E3777" t="s">
        <v>126</v>
      </c>
      <c r="F3777" t="s">
        <v>127</v>
      </c>
      <c r="G3777" t="s">
        <v>128</v>
      </c>
      <c r="H3777">
        <v>7</v>
      </c>
      <c r="I3777">
        <v>30.053419875199999</v>
      </c>
      <c r="J3777">
        <v>33.053419875199999</v>
      </c>
      <c r="K3777">
        <v>2.8261324007350002</v>
      </c>
      <c r="L3777">
        <v>5.8261324007350002</v>
      </c>
      <c r="M3777">
        <v>173928</v>
      </c>
      <c r="N3777" t="s">
        <v>129</v>
      </c>
      <c r="P3777">
        <v>37.368000000000002</v>
      </c>
      <c r="S3777">
        <v>0</v>
      </c>
      <c r="T3777">
        <v>0</v>
      </c>
      <c r="V3777" t="s">
        <v>34</v>
      </c>
      <c r="W3777" s="1">
        <v>41044</v>
      </c>
      <c r="X3777">
        <v>20120515</v>
      </c>
      <c r="Y3777">
        <v>0.994285857142857</v>
      </c>
      <c r="Z3777">
        <v>3.6433835698063402E-3</v>
      </c>
      <c r="AA3777">
        <v>0.98615699999999995</v>
      </c>
      <c r="AB3777">
        <v>-0.333073512400753</v>
      </c>
      <c r="AC3777">
        <v>0.31858260704776398</v>
      </c>
      <c r="AD3777">
        <v>0.28117497528598701</v>
      </c>
      <c r="AE3777">
        <v>0</v>
      </c>
      <c r="AF3777">
        <v>0</v>
      </c>
      <c r="AI3777" s="2">
        <f t="shared" si="234"/>
        <v>41044</v>
      </c>
      <c r="AJ3777">
        <f t="shared" si="235"/>
        <v>2546.745168141555</v>
      </c>
      <c r="AK3777">
        <f t="shared" si="236"/>
        <v>2546.745168141555</v>
      </c>
      <c r="AL3777" s="3">
        <f>Sheet2!$Q$35</f>
        <v>13804.562889602981</v>
      </c>
      <c r="AM3777" s="3">
        <f>Sheet2!$Q$37</f>
        <v>11470.329043263515</v>
      </c>
      <c r="AN3777" s="3">
        <f>Sheet2!$Q$39</f>
        <v>2136.3846824700945</v>
      </c>
    </row>
    <row r="3778" spans="1:40" x14ac:dyDescent="0.25">
      <c r="A3778">
        <v>575357099</v>
      </c>
      <c r="B3778">
        <v>11519</v>
      </c>
      <c r="C3778" t="s">
        <v>125</v>
      </c>
      <c r="D3778">
        <v>0</v>
      </c>
      <c r="E3778" t="s">
        <v>126</v>
      </c>
      <c r="F3778" t="s">
        <v>127</v>
      </c>
      <c r="G3778" t="s">
        <v>128</v>
      </c>
      <c r="H3778">
        <v>7</v>
      </c>
      <c r="I3778">
        <v>30.053419875199999</v>
      </c>
      <c r="J3778">
        <v>33.053419875199999</v>
      </c>
      <c r="K3778">
        <v>2.8261324007350002</v>
      </c>
      <c r="L3778">
        <v>5.8261324007350002</v>
      </c>
      <c r="M3778">
        <v>173928</v>
      </c>
      <c r="N3778" t="s">
        <v>129</v>
      </c>
      <c r="P3778">
        <v>37.368000000000002</v>
      </c>
      <c r="S3778">
        <v>0</v>
      </c>
      <c r="T3778">
        <v>0</v>
      </c>
      <c r="V3778" t="s">
        <v>34</v>
      </c>
      <c r="W3778" s="1">
        <v>41045</v>
      </c>
      <c r="X3778">
        <v>20120516</v>
      </c>
      <c r="Y3778">
        <v>0.99434471428571403</v>
      </c>
      <c r="Z3778">
        <v>3.6967357305093301E-3</v>
      </c>
      <c r="AA3778">
        <v>0.98695100000000002</v>
      </c>
      <c r="AB3778">
        <v>-0.34133070196364101</v>
      </c>
      <c r="AC3778">
        <v>0.29448253810863501</v>
      </c>
      <c r="AD3778">
        <v>0.16904392035023399</v>
      </c>
      <c r="AE3778">
        <v>0</v>
      </c>
      <c r="AF3778">
        <v>0</v>
      </c>
      <c r="AI3778" s="2">
        <f t="shared" si="234"/>
        <v>41045</v>
      </c>
      <c r="AJ3778">
        <f t="shared" si="235"/>
        <v>2516.080038250424</v>
      </c>
      <c r="AK3778">
        <f t="shared" si="236"/>
        <v>2516.080038250424</v>
      </c>
      <c r="AL3778" s="3">
        <f>Sheet2!$Q$35</f>
        <v>13804.562889602981</v>
      </c>
      <c r="AM3778" s="3">
        <f>Sheet2!$Q$37</f>
        <v>11470.329043263515</v>
      </c>
      <c r="AN3778" s="3">
        <f>Sheet2!$Q$39</f>
        <v>2136.3846824700945</v>
      </c>
    </row>
    <row r="3779" spans="1:40" x14ac:dyDescent="0.25">
      <c r="A3779">
        <v>576135836</v>
      </c>
      <c r="B3779">
        <v>11519</v>
      </c>
      <c r="C3779" t="s">
        <v>125</v>
      </c>
      <c r="D3779">
        <v>0</v>
      </c>
      <c r="E3779" t="s">
        <v>126</v>
      </c>
      <c r="F3779" t="s">
        <v>127</v>
      </c>
      <c r="G3779" t="s">
        <v>128</v>
      </c>
      <c r="H3779">
        <v>7</v>
      </c>
      <c r="I3779">
        <v>30.053419875199999</v>
      </c>
      <c r="J3779">
        <v>33.053419875199999</v>
      </c>
      <c r="K3779">
        <v>2.8261324007350002</v>
      </c>
      <c r="L3779">
        <v>5.8261324007350002</v>
      </c>
      <c r="M3779">
        <v>173928</v>
      </c>
      <c r="N3779" t="s">
        <v>129</v>
      </c>
      <c r="P3779">
        <v>37.368000000000002</v>
      </c>
      <c r="S3779">
        <v>0</v>
      </c>
      <c r="T3779">
        <v>0</v>
      </c>
      <c r="V3779" t="s">
        <v>34</v>
      </c>
      <c r="W3779" s="1">
        <v>41046</v>
      </c>
      <c r="X3779">
        <v>20120517</v>
      </c>
      <c r="Y3779">
        <v>0.99462499999999998</v>
      </c>
      <c r="Z3779">
        <v>3.5576008368401698E-3</v>
      </c>
      <c r="AA3779">
        <v>0.98790999999999995</v>
      </c>
      <c r="AB3779">
        <v>-0.38088593027082901</v>
      </c>
      <c r="AC3779">
        <v>0.289661394012101</v>
      </c>
      <c r="AD3779">
        <v>3.3611071882512597E-2</v>
      </c>
      <c r="AE3779">
        <v>0</v>
      </c>
      <c r="AF3779">
        <v>0</v>
      </c>
      <c r="AI3779" s="2">
        <f t="shared" si="234"/>
        <v>41046</v>
      </c>
      <c r="AJ3779">
        <f t="shared" si="235"/>
        <v>2369.6873731003143</v>
      </c>
      <c r="AK3779">
        <f t="shared" si="236"/>
        <v>2369.6873731003143</v>
      </c>
      <c r="AL3779" s="3">
        <f>Sheet2!$Q$35</f>
        <v>13804.562889602981</v>
      </c>
      <c r="AM3779" s="3">
        <f>Sheet2!$Q$37</f>
        <v>11470.329043263515</v>
      </c>
      <c r="AN3779" s="3">
        <f>Sheet2!$Q$39</f>
        <v>2136.3846824700945</v>
      </c>
    </row>
    <row r="3780" spans="1:40" x14ac:dyDescent="0.25">
      <c r="A3780">
        <v>576985444</v>
      </c>
      <c r="B3780">
        <v>11519</v>
      </c>
      <c r="C3780" t="s">
        <v>125</v>
      </c>
      <c r="D3780">
        <v>0</v>
      </c>
      <c r="E3780" t="s">
        <v>126</v>
      </c>
      <c r="F3780" t="s">
        <v>127</v>
      </c>
      <c r="G3780" t="s">
        <v>128</v>
      </c>
      <c r="H3780">
        <v>7</v>
      </c>
      <c r="I3780">
        <v>30.053419875199999</v>
      </c>
      <c r="J3780">
        <v>33.053419875199999</v>
      </c>
      <c r="K3780">
        <v>2.8261324007350002</v>
      </c>
      <c r="L3780">
        <v>5.8261324007350002</v>
      </c>
      <c r="M3780">
        <v>173928</v>
      </c>
      <c r="N3780" t="s">
        <v>129</v>
      </c>
      <c r="P3780">
        <v>37.368000000000002</v>
      </c>
      <c r="S3780">
        <v>0</v>
      </c>
      <c r="T3780">
        <v>0</v>
      </c>
      <c r="V3780" t="s">
        <v>34</v>
      </c>
      <c r="W3780" s="1">
        <v>41047</v>
      </c>
      <c r="X3780">
        <v>20120518</v>
      </c>
      <c r="Y3780">
        <v>0.99387214285714298</v>
      </c>
      <c r="Z3780">
        <v>3.9517372464912201E-3</v>
      </c>
      <c r="AA3780">
        <v>0.98660300000000001</v>
      </c>
      <c r="AB3780">
        <v>-0.274040666297025</v>
      </c>
      <c r="AC3780">
        <v>0.31131587370330599</v>
      </c>
      <c r="AD3780">
        <v>0.21818952125406299</v>
      </c>
      <c r="AE3780">
        <v>0</v>
      </c>
      <c r="AF3780">
        <v>0</v>
      </c>
      <c r="AI3780" s="2">
        <f t="shared" si="234"/>
        <v>41047</v>
      </c>
      <c r="AJ3780">
        <f t="shared" si="235"/>
        <v>2761.5514393933117</v>
      </c>
      <c r="AK3780">
        <f t="shared" si="236"/>
        <v>2761.5514393933117</v>
      </c>
      <c r="AL3780" s="3">
        <f>Sheet2!$Q$35</f>
        <v>13804.562889602981</v>
      </c>
      <c r="AM3780" s="3">
        <f>Sheet2!$Q$37</f>
        <v>11470.329043263515</v>
      </c>
      <c r="AN3780" s="3">
        <f>Sheet2!$Q$39</f>
        <v>2136.3846824700945</v>
      </c>
    </row>
    <row r="3781" spans="1:40" x14ac:dyDescent="0.25">
      <c r="A3781">
        <v>577834766</v>
      </c>
      <c r="B3781">
        <v>11519</v>
      </c>
      <c r="C3781" t="s">
        <v>125</v>
      </c>
      <c r="D3781">
        <v>0</v>
      </c>
      <c r="E3781" t="s">
        <v>126</v>
      </c>
      <c r="F3781" t="s">
        <v>127</v>
      </c>
      <c r="G3781" t="s">
        <v>128</v>
      </c>
      <c r="H3781">
        <v>7</v>
      </c>
      <c r="I3781">
        <v>30.053419875199999</v>
      </c>
      <c r="J3781">
        <v>33.053419875199999</v>
      </c>
      <c r="K3781">
        <v>2.8261324007350002</v>
      </c>
      <c r="L3781">
        <v>5.8261324007350002</v>
      </c>
      <c r="M3781">
        <v>173928</v>
      </c>
      <c r="N3781" t="s">
        <v>129</v>
      </c>
      <c r="P3781">
        <v>37.368000000000002</v>
      </c>
      <c r="S3781">
        <v>0</v>
      </c>
      <c r="T3781">
        <v>0</v>
      </c>
      <c r="V3781" t="s">
        <v>34</v>
      </c>
      <c r="W3781" s="1">
        <v>41048</v>
      </c>
      <c r="X3781">
        <v>20120519</v>
      </c>
      <c r="Y3781">
        <v>0.99379499999999998</v>
      </c>
      <c r="Z3781">
        <v>3.0443864969574999E-3</v>
      </c>
      <c r="AA3781">
        <v>0.98896600000000001</v>
      </c>
      <c r="AB3781">
        <v>-0.25777975886612597</v>
      </c>
      <c r="AC3781">
        <v>0.21014375574012001</v>
      </c>
      <c r="AD3781">
        <v>9.2368839427671504E-2</v>
      </c>
      <c r="AE3781">
        <v>0</v>
      </c>
      <c r="AF3781">
        <v>0</v>
      </c>
      <c r="AI3781" s="2">
        <f t="shared" si="234"/>
        <v>41048</v>
      </c>
      <c r="AJ3781">
        <f t="shared" si="235"/>
        <v>2801.4612306379713</v>
      </c>
      <c r="AK3781">
        <f t="shared" si="236"/>
        <v>2801.4612306379713</v>
      </c>
      <c r="AL3781" s="3">
        <f>Sheet2!$Q$35</f>
        <v>13804.562889602981</v>
      </c>
      <c r="AM3781" s="3">
        <f>Sheet2!$Q$37</f>
        <v>11470.329043263515</v>
      </c>
      <c r="AN3781" s="3">
        <f>Sheet2!$Q$39</f>
        <v>2136.3846824700945</v>
      </c>
    </row>
    <row r="3782" spans="1:40" x14ac:dyDescent="0.25">
      <c r="A3782">
        <v>578663947</v>
      </c>
      <c r="B3782">
        <v>11519</v>
      </c>
      <c r="C3782" t="s">
        <v>125</v>
      </c>
      <c r="D3782">
        <v>0</v>
      </c>
      <c r="E3782" t="s">
        <v>126</v>
      </c>
      <c r="F3782" t="s">
        <v>127</v>
      </c>
      <c r="G3782" t="s">
        <v>128</v>
      </c>
      <c r="H3782">
        <v>7</v>
      </c>
      <c r="I3782">
        <v>30.053419875199999</v>
      </c>
      <c r="J3782">
        <v>33.053419875199999</v>
      </c>
      <c r="K3782">
        <v>2.8261324007350002</v>
      </c>
      <c r="L3782">
        <v>5.8261324007350002</v>
      </c>
      <c r="M3782">
        <v>173928</v>
      </c>
      <c r="N3782" t="s">
        <v>129</v>
      </c>
      <c r="P3782">
        <v>37.368000000000002</v>
      </c>
      <c r="S3782">
        <v>0</v>
      </c>
      <c r="T3782">
        <v>0</v>
      </c>
      <c r="V3782" t="s">
        <v>34</v>
      </c>
      <c r="W3782" s="1">
        <v>41049</v>
      </c>
      <c r="X3782">
        <v>20120520</v>
      </c>
      <c r="Y3782">
        <v>0.989228285714286</v>
      </c>
      <c r="Z3782">
        <v>5.4469018117585402E-3</v>
      </c>
      <c r="AA3782">
        <v>0.98014500000000004</v>
      </c>
      <c r="AB3782">
        <v>0.42416007114014997</v>
      </c>
      <c r="AC3782">
        <v>0.55022259979942401</v>
      </c>
      <c r="AD3782">
        <v>1.1434022257551599</v>
      </c>
      <c r="AE3782">
        <v>0</v>
      </c>
      <c r="AF3782">
        <v>0</v>
      </c>
      <c r="AI3782" s="2">
        <f t="shared" si="234"/>
        <v>41049</v>
      </c>
      <c r="AJ3782">
        <f t="shared" si="235"/>
        <v>5083.474822262302</v>
      </c>
      <c r="AK3782">
        <f t="shared" si="236"/>
        <v>5083.474822262302</v>
      </c>
      <c r="AL3782" s="3">
        <f>Sheet2!$Q$35</f>
        <v>13804.562889602981</v>
      </c>
      <c r="AM3782" s="3">
        <f>Sheet2!$Q$37</f>
        <v>11470.329043263515</v>
      </c>
      <c r="AN3782" s="3">
        <f>Sheet2!$Q$39</f>
        <v>2136.3846824700945</v>
      </c>
    </row>
    <row r="3783" spans="1:40" x14ac:dyDescent="0.25">
      <c r="A3783">
        <v>579513919</v>
      </c>
      <c r="B3783">
        <v>11519</v>
      </c>
      <c r="C3783" t="s">
        <v>125</v>
      </c>
      <c r="D3783">
        <v>0</v>
      </c>
      <c r="E3783" t="s">
        <v>126</v>
      </c>
      <c r="F3783" t="s">
        <v>127</v>
      </c>
      <c r="G3783" t="s">
        <v>128</v>
      </c>
      <c r="H3783">
        <v>7</v>
      </c>
      <c r="I3783">
        <v>30.053419875199999</v>
      </c>
      <c r="J3783">
        <v>33.053419875199999</v>
      </c>
      <c r="K3783">
        <v>2.8261324007350002</v>
      </c>
      <c r="L3783">
        <v>5.8261324007350002</v>
      </c>
      <c r="M3783">
        <v>173928</v>
      </c>
      <c r="N3783" t="s">
        <v>129</v>
      </c>
      <c r="P3783">
        <v>37.368000000000002</v>
      </c>
      <c r="S3783">
        <v>0</v>
      </c>
      <c r="T3783">
        <v>0</v>
      </c>
      <c r="V3783" t="s">
        <v>34</v>
      </c>
      <c r="W3783" s="1">
        <v>41050</v>
      </c>
      <c r="X3783">
        <v>20120521</v>
      </c>
      <c r="Y3783">
        <v>0.99032128571428601</v>
      </c>
      <c r="Z3783">
        <v>4.92760450970668E-3</v>
      </c>
      <c r="AA3783">
        <v>0.98172899999999996</v>
      </c>
      <c r="AB3783">
        <v>0.26069210016199301</v>
      </c>
      <c r="AC3783">
        <v>0.462238529966706</v>
      </c>
      <c r="AD3783">
        <v>0.90651037988985494</v>
      </c>
      <c r="AE3783">
        <v>0</v>
      </c>
      <c r="AF3783">
        <v>0</v>
      </c>
      <c r="AI3783" s="2">
        <f t="shared" si="234"/>
        <v>41050</v>
      </c>
      <c r="AJ3783">
        <f t="shared" si="235"/>
        <v>4551.721410418395</v>
      </c>
      <c r="AK3783">
        <f t="shared" si="236"/>
        <v>4551.721410418395</v>
      </c>
      <c r="AL3783" s="3">
        <f>Sheet2!$Q$35</f>
        <v>13804.562889602981</v>
      </c>
      <c r="AM3783" s="3">
        <f>Sheet2!$Q$37</f>
        <v>11470.329043263515</v>
      </c>
      <c r="AN3783" s="3">
        <f>Sheet2!$Q$39</f>
        <v>2136.3846824700945</v>
      </c>
    </row>
    <row r="3784" spans="1:40" x14ac:dyDescent="0.25">
      <c r="A3784">
        <v>580277519</v>
      </c>
      <c r="B3784">
        <v>11519</v>
      </c>
      <c r="C3784" t="s">
        <v>125</v>
      </c>
      <c r="D3784">
        <v>0</v>
      </c>
      <c r="E3784" t="s">
        <v>126</v>
      </c>
      <c r="F3784" t="s">
        <v>127</v>
      </c>
      <c r="G3784" t="s">
        <v>128</v>
      </c>
      <c r="H3784">
        <v>7</v>
      </c>
      <c r="I3784">
        <v>30.053419875199999</v>
      </c>
      <c r="J3784">
        <v>33.053419875199999</v>
      </c>
      <c r="K3784">
        <v>2.8261324007350002</v>
      </c>
      <c r="L3784">
        <v>5.8261324007350002</v>
      </c>
      <c r="M3784">
        <v>173928</v>
      </c>
      <c r="N3784" t="s">
        <v>129</v>
      </c>
      <c r="P3784">
        <v>37.368000000000002</v>
      </c>
      <c r="S3784">
        <v>0</v>
      </c>
      <c r="T3784">
        <v>0</v>
      </c>
      <c r="V3784" t="s">
        <v>34</v>
      </c>
      <c r="W3784" s="1">
        <v>41051</v>
      </c>
      <c r="X3784">
        <v>20120522</v>
      </c>
      <c r="Y3784">
        <v>0.99014642857142898</v>
      </c>
      <c r="Z3784">
        <v>4.6548323541130603E-3</v>
      </c>
      <c r="AA3784">
        <v>0.98126800000000003</v>
      </c>
      <c r="AB3784">
        <v>0.288628110285779</v>
      </c>
      <c r="AC3784">
        <v>0.40570626696626999</v>
      </c>
      <c r="AD3784">
        <v>0.97161417878830603</v>
      </c>
      <c r="AE3784">
        <v>0</v>
      </c>
      <c r="AF3784">
        <v>0</v>
      </c>
      <c r="AI3784" s="2">
        <f t="shared" si="234"/>
        <v>41051</v>
      </c>
      <c r="AJ3784">
        <f t="shared" si="235"/>
        <v>4637.4007884087041</v>
      </c>
      <c r="AK3784">
        <f t="shared" si="236"/>
        <v>4637.4007884087041</v>
      </c>
      <c r="AL3784" s="3">
        <f>Sheet2!$Q$35</f>
        <v>13804.562889602981</v>
      </c>
      <c r="AM3784" s="3">
        <f>Sheet2!$Q$37</f>
        <v>11470.329043263515</v>
      </c>
      <c r="AN3784" s="3">
        <f>Sheet2!$Q$39</f>
        <v>2136.3846824700945</v>
      </c>
    </row>
    <row r="3785" spans="1:40" x14ac:dyDescent="0.25">
      <c r="A3785">
        <v>580943955</v>
      </c>
      <c r="B3785">
        <v>11519</v>
      </c>
      <c r="C3785" t="s">
        <v>125</v>
      </c>
      <c r="D3785">
        <v>0</v>
      </c>
      <c r="E3785" t="s">
        <v>126</v>
      </c>
      <c r="F3785" t="s">
        <v>127</v>
      </c>
      <c r="G3785" t="s">
        <v>128</v>
      </c>
      <c r="H3785">
        <v>7</v>
      </c>
      <c r="I3785">
        <v>30.053419875199999</v>
      </c>
      <c r="J3785">
        <v>33.053419875199999</v>
      </c>
      <c r="K3785">
        <v>2.8261324007350002</v>
      </c>
      <c r="L3785">
        <v>5.8261324007350002</v>
      </c>
      <c r="M3785">
        <v>173928</v>
      </c>
      <c r="N3785" t="s">
        <v>129</v>
      </c>
      <c r="P3785">
        <v>37.368000000000002</v>
      </c>
      <c r="S3785">
        <v>0</v>
      </c>
      <c r="T3785">
        <v>0</v>
      </c>
      <c r="V3785" t="s">
        <v>34</v>
      </c>
      <c r="W3785" s="1">
        <v>41052</v>
      </c>
      <c r="X3785">
        <v>20120523</v>
      </c>
      <c r="Y3785">
        <v>0.98937828571428599</v>
      </c>
      <c r="Z3785">
        <v>4.1386034467916699E-3</v>
      </c>
      <c r="AA3785">
        <v>0.98106700000000002</v>
      </c>
      <c r="AB3785">
        <v>0.41046171138631898</v>
      </c>
      <c r="AC3785">
        <v>0.328734968981443</v>
      </c>
      <c r="AD3785">
        <v>1</v>
      </c>
      <c r="AE3785">
        <v>0</v>
      </c>
      <c r="AF3785">
        <v>0</v>
      </c>
      <c r="AI3785" s="2">
        <f t="shared" si="234"/>
        <v>41052</v>
      </c>
      <c r="AJ3785">
        <f t="shared" si="235"/>
        <v>5011.0360085233115</v>
      </c>
      <c r="AK3785">
        <f t="shared" si="236"/>
        <v>5011.0360085233115</v>
      </c>
      <c r="AL3785" s="3">
        <f>Sheet2!$Q$35</f>
        <v>13804.562889602981</v>
      </c>
      <c r="AM3785" s="3">
        <f>Sheet2!$Q$37</f>
        <v>11470.329043263515</v>
      </c>
      <c r="AN3785" s="3">
        <f>Sheet2!$Q$39</f>
        <v>2136.3846824700945</v>
      </c>
    </row>
    <row r="3786" spans="1:40" x14ac:dyDescent="0.25">
      <c r="A3786">
        <v>581513652</v>
      </c>
      <c r="B3786">
        <v>11519</v>
      </c>
      <c r="C3786" t="s">
        <v>125</v>
      </c>
      <c r="D3786">
        <v>0</v>
      </c>
      <c r="E3786" t="s">
        <v>126</v>
      </c>
      <c r="F3786" t="s">
        <v>127</v>
      </c>
      <c r="G3786" t="s">
        <v>128</v>
      </c>
      <c r="H3786">
        <v>7</v>
      </c>
      <c r="I3786">
        <v>30.053419875199999</v>
      </c>
      <c r="J3786">
        <v>33.053419875199999</v>
      </c>
      <c r="K3786">
        <v>2.8261324007350002</v>
      </c>
      <c r="L3786">
        <v>5.8261324007350002</v>
      </c>
      <c r="M3786">
        <v>173928</v>
      </c>
      <c r="N3786" t="s">
        <v>129</v>
      </c>
      <c r="P3786">
        <v>37.368000000000002</v>
      </c>
      <c r="S3786">
        <v>0</v>
      </c>
      <c r="T3786">
        <v>0</v>
      </c>
      <c r="V3786" t="s">
        <v>34</v>
      </c>
      <c r="W3786" s="1">
        <v>41053</v>
      </c>
      <c r="X3786">
        <v>20120524</v>
      </c>
      <c r="Y3786">
        <v>0.99264657142857105</v>
      </c>
      <c r="Z3786">
        <v>2.9557099150696198E-3</v>
      </c>
      <c r="AA3786">
        <v>0.986294</v>
      </c>
      <c r="AB3786">
        <v>-8.4702296094697802E-2</v>
      </c>
      <c r="AC3786">
        <v>0.200770504283875</v>
      </c>
      <c r="AD3786">
        <v>0.26182742550487498</v>
      </c>
      <c r="AE3786">
        <v>0</v>
      </c>
      <c r="AF3786">
        <v>0</v>
      </c>
      <c r="AI3786" s="2">
        <f t="shared" si="234"/>
        <v>41053</v>
      </c>
      <c r="AJ3786">
        <f t="shared" si="235"/>
        <v>3390.2523443452083</v>
      </c>
      <c r="AK3786">
        <f t="shared" si="236"/>
        <v>3390.2523443452083</v>
      </c>
      <c r="AL3786" s="3">
        <f>Sheet2!$Q$35</f>
        <v>13804.562889602981</v>
      </c>
      <c r="AM3786" s="3">
        <f>Sheet2!$Q$37</f>
        <v>11470.329043263515</v>
      </c>
      <c r="AN3786" s="3">
        <f>Sheet2!$Q$39</f>
        <v>2136.3846824700945</v>
      </c>
    </row>
    <row r="3787" spans="1:40" x14ac:dyDescent="0.25">
      <c r="A3787">
        <v>582209419</v>
      </c>
      <c r="B3787">
        <v>11519</v>
      </c>
      <c r="C3787" t="s">
        <v>125</v>
      </c>
      <c r="D3787">
        <v>0</v>
      </c>
      <c r="E3787" t="s">
        <v>126</v>
      </c>
      <c r="F3787" t="s">
        <v>127</v>
      </c>
      <c r="G3787" t="s">
        <v>128</v>
      </c>
      <c r="H3787">
        <v>7</v>
      </c>
      <c r="I3787">
        <v>30.053419875199999</v>
      </c>
      <c r="J3787">
        <v>33.053419875199999</v>
      </c>
      <c r="K3787">
        <v>2.8261324007350002</v>
      </c>
      <c r="L3787">
        <v>5.8261324007350002</v>
      </c>
      <c r="M3787">
        <v>173928</v>
      </c>
      <c r="N3787" t="s">
        <v>129</v>
      </c>
      <c r="P3787">
        <v>37.368000000000002</v>
      </c>
      <c r="S3787">
        <v>0</v>
      </c>
      <c r="T3787">
        <v>0</v>
      </c>
      <c r="V3787" t="s">
        <v>34</v>
      </c>
      <c r="W3787" s="1">
        <v>41054</v>
      </c>
      <c r="X3787">
        <v>20120525</v>
      </c>
      <c r="Y3787">
        <v>0.99217085714285702</v>
      </c>
      <c r="Z3787">
        <v>2.7254783291101401E-3</v>
      </c>
      <c r="AA3787">
        <v>0.98623099999999997</v>
      </c>
      <c r="AB3787">
        <v>-1.20762844984723E-2</v>
      </c>
      <c r="AC3787">
        <v>0.22311511838512599</v>
      </c>
      <c r="AD3787">
        <v>0.34888241010691601</v>
      </c>
      <c r="AE3787">
        <v>0</v>
      </c>
      <c r="AF3787">
        <v>0</v>
      </c>
      <c r="AI3787" s="2">
        <f t="shared" si="234"/>
        <v>41054</v>
      </c>
      <c r="AJ3787">
        <f t="shared" si="235"/>
        <v>3631.2122196024284</v>
      </c>
      <c r="AK3787">
        <f t="shared" si="236"/>
        <v>3631.2122196024284</v>
      </c>
      <c r="AL3787" s="3">
        <f>Sheet2!$Q$35</f>
        <v>13804.562889602981</v>
      </c>
      <c r="AM3787" s="3">
        <f>Sheet2!$Q$37</f>
        <v>11470.329043263515</v>
      </c>
      <c r="AN3787" s="3">
        <f>Sheet2!$Q$39</f>
        <v>2136.3846824700945</v>
      </c>
    </row>
    <row r="3788" spans="1:40" x14ac:dyDescent="0.25">
      <c r="A3788">
        <v>583058880</v>
      </c>
      <c r="B3788">
        <v>11519</v>
      </c>
      <c r="C3788" t="s">
        <v>125</v>
      </c>
      <c r="D3788">
        <v>0</v>
      </c>
      <c r="E3788" t="s">
        <v>126</v>
      </c>
      <c r="F3788" t="s">
        <v>127</v>
      </c>
      <c r="G3788" t="s">
        <v>128</v>
      </c>
      <c r="H3788">
        <v>7</v>
      </c>
      <c r="I3788">
        <v>30.053419875199999</v>
      </c>
      <c r="J3788">
        <v>33.053419875199999</v>
      </c>
      <c r="K3788">
        <v>2.8261324007350002</v>
      </c>
      <c r="L3788">
        <v>5.8261324007350002</v>
      </c>
      <c r="M3788">
        <v>173928</v>
      </c>
      <c r="N3788" t="s">
        <v>129</v>
      </c>
      <c r="P3788">
        <v>37.368000000000002</v>
      </c>
      <c r="S3788">
        <v>0</v>
      </c>
      <c r="T3788">
        <v>0</v>
      </c>
      <c r="V3788" t="s">
        <v>34</v>
      </c>
      <c r="W3788" s="1">
        <v>41055</v>
      </c>
      <c r="X3788">
        <v>20120526</v>
      </c>
      <c r="Y3788">
        <v>0.99142442857142898</v>
      </c>
      <c r="Z3788">
        <v>1.90551926609766E-3</v>
      </c>
      <c r="AA3788">
        <v>0.98732399999999998</v>
      </c>
      <c r="AB3788">
        <v>9.67081077792733E-2</v>
      </c>
      <c r="AC3788">
        <v>9.6891028628685399E-2</v>
      </c>
      <c r="AD3788">
        <v>0.29494655004860298</v>
      </c>
      <c r="AE3788">
        <v>0</v>
      </c>
      <c r="AF3788">
        <v>0</v>
      </c>
      <c r="AI3788" s="2">
        <f t="shared" si="234"/>
        <v>41055</v>
      </c>
      <c r="AJ3788">
        <f t="shared" si="235"/>
        <v>4005.8290353012271</v>
      </c>
      <c r="AK3788">
        <f t="shared" si="236"/>
        <v>4005.8290353012271</v>
      </c>
      <c r="AL3788" s="3">
        <f>Sheet2!$Q$35</f>
        <v>13804.562889602981</v>
      </c>
      <c r="AM3788" s="3">
        <f>Sheet2!$Q$37</f>
        <v>11470.329043263515</v>
      </c>
      <c r="AN3788" s="3">
        <f>Sheet2!$Q$39</f>
        <v>2136.3846824700945</v>
      </c>
    </row>
    <row r="3789" spans="1:40" x14ac:dyDescent="0.25">
      <c r="A3789">
        <v>583910175</v>
      </c>
      <c r="B3789">
        <v>11519</v>
      </c>
      <c r="C3789" t="s">
        <v>125</v>
      </c>
      <c r="D3789">
        <v>0</v>
      </c>
      <c r="E3789" t="s">
        <v>126</v>
      </c>
      <c r="F3789" t="s">
        <v>127</v>
      </c>
      <c r="G3789" t="s">
        <v>128</v>
      </c>
      <c r="H3789">
        <v>7</v>
      </c>
      <c r="I3789">
        <v>30.053419875199999</v>
      </c>
      <c r="J3789">
        <v>33.053419875199999</v>
      </c>
      <c r="K3789">
        <v>2.8261324007350002</v>
      </c>
      <c r="L3789">
        <v>5.8261324007350002</v>
      </c>
      <c r="M3789">
        <v>173928</v>
      </c>
      <c r="N3789" t="s">
        <v>129</v>
      </c>
      <c r="P3789">
        <v>37.368000000000002</v>
      </c>
      <c r="S3789">
        <v>0</v>
      </c>
      <c r="T3789">
        <v>0</v>
      </c>
      <c r="V3789" t="s">
        <v>34</v>
      </c>
      <c r="W3789" s="1">
        <v>41056</v>
      </c>
      <c r="X3789">
        <v>20120527</v>
      </c>
      <c r="Y3789">
        <v>0.99139485714285702</v>
      </c>
      <c r="Z3789">
        <v>1.0681280592795999E-3</v>
      </c>
      <c r="AA3789">
        <v>0.98982199999999998</v>
      </c>
      <c r="AB3789">
        <v>9.4354522189456405E-2</v>
      </c>
      <c r="AC3789">
        <v>0.24921843536956001</v>
      </c>
      <c r="AD3789">
        <v>0.44037871033777598</v>
      </c>
      <c r="AE3789">
        <v>0</v>
      </c>
      <c r="AF3789">
        <v>0</v>
      </c>
      <c r="AI3789" s="2">
        <f t="shared" si="234"/>
        <v>41056</v>
      </c>
      <c r="AJ3789">
        <f t="shared" si="235"/>
        <v>4020.5831300411373</v>
      </c>
      <c r="AK3789">
        <f t="shared" si="236"/>
        <v>4020.5831300411373</v>
      </c>
      <c r="AL3789" s="3">
        <f>Sheet2!$Q$35</f>
        <v>13804.562889602981</v>
      </c>
      <c r="AM3789" s="3">
        <f>Sheet2!$Q$37</f>
        <v>11470.329043263515</v>
      </c>
      <c r="AN3789" s="3">
        <f>Sheet2!$Q$39</f>
        <v>2136.3846824700945</v>
      </c>
    </row>
    <row r="3790" spans="1:40" x14ac:dyDescent="0.25">
      <c r="A3790">
        <v>584750918</v>
      </c>
      <c r="B3790">
        <v>11519</v>
      </c>
      <c r="C3790" t="s">
        <v>125</v>
      </c>
      <c r="D3790">
        <v>0</v>
      </c>
      <c r="E3790" t="s">
        <v>126</v>
      </c>
      <c r="F3790" t="s">
        <v>127</v>
      </c>
      <c r="G3790" t="s">
        <v>128</v>
      </c>
      <c r="H3790">
        <v>7</v>
      </c>
      <c r="I3790">
        <v>30.053419875199999</v>
      </c>
      <c r="J3790">
        <v>33.053419875199999</v>
      </c>
      <c r="K3790">
        <v>2.8261324007350002</v>
      </c>
      <c r="L3790">
        <v>5.8261324007350002</v>
      </c>
      <c r="M3790">
        <v>173928</v>
      </c>
      <c r="N3790" t="s">
        <v>129</v>
      </c>
      <c r="P3790">
        <v>37.368000000000002</v>
      </c>
      <c r="S3790">
        <v>0</v>
      </c>
      <c r="T3790">
        <v>0</v>
      </c>
      <c r="V3790" t="s">
        <v>34</v>
      </c>
      <c r="W3790" s="1">
        <v>41057</v>
      </c>
      <c r="X3790">
        <v>20120528</v>
      </c>
      <c r="Y3790">
        <v>0.99089171428571399</v>
      </c>
      <c r="Z3790">
        <v>1.18888239407385E-3</v>
      </c>
      <c r="AA3790">
        <v>0.98874499999999999</v>
      </c>
      <c r="AB3790">
        <v>0.17066437080875799</v>
      </c>
      <c r="AC3790">
        <v>0.31612272274551201</v>
      </c>
      <c r="AD3790">
        <v>0.57817297850563598</v>
      </c>
      <c r="AE3790">
        <v>0</v>
      </c>
      <c r="AF3790">
        <v>0</v>
      </c>
      <c r="AI3790" s="2">
        <f t="shared" si="234"/>
        <v>41057</v>
      </c>
      <c r="AJ3790">
        <f t="shared" si="235"/>
        <v>4270.5982396323234</v>
      </c>
      <c r="AK3790">
        <f t="shared" si="236"/>
        <v>4270.5982396323234</v>
      </c>
      <c r="AL3790" s="3">
        <f>Sheet2!$Q$35</f>
        <v>13804.562889602981</v>
      </c>
      <c r="AM3790" s="3">
        <f>Sheet2!$Q$37</f>
        <v>11470.329043263515</v>
      </c>
      <c r="AN3790" s="3">
        <f>Sheet2!$Q$39</f>
        <v>2136.3846824700945</v>
      </c>
    </row>
    <row r="3791" spans="1:40" x14ac:dyDescent="0.25">
      <c r="A3791">
        <v>585562255</v>
      </c>
      <c r="B3791">
        <v>11519</v>
      </c>
      <c r="C3791" t="s">
        <v>125</v>
      </c>
      <c r="D3791">
        <v>0</v>
      </c>
      <c r="E3791" t="s">
        <v>126</v>
      </c>
      <c r="F3791" t="s">
        <v>127</v>
      </c>
      <c r="G3791" t="s">
        <v>128</v>
      </c>
      <c r="H3791">
        <v>7</v>
      </c>
      <c r="I3791">
        <v>30.053419875199999</v>
      </c>
      <c r="J3791">
        <v>33.053419875199999</v>
      </c>
      <c r="K3791">
        <v>2.8261324007350002</v>
      </c>
      <c r="L3791">
        <v>5.8261324007350002</v>
      </c>
      <c r="M3791">
        <v>173928</v>
      </c>
      <c r="N3791" t="s">
        <v>129</v>
      </c>
      <c r="P3791">
        <v>37.368000000000002</v>
      </c>
      <c r="S3791">
        <v>0</v>
      </c>
      <c r="T3791">
        <v>0</v>
      </c>
      <c r="V3791" t="s">
        <v>34</v>
      </c>
      <c r="W3791" s="1">
        <v>41058</v>
      </c>
      <c r="X3791">
        <v>20120529</v>
      </c>
      <c r="Y3791">
        <v>0.99208557142857201</v>
      </c>
      <c r="Z3791">
        <v>1.01023700997662E-3</v>
      </c>
      <c r="AA3791">
        <v>0.99038300000000001</v>
      </c>
      <c r="AB3791">
        <v>-2.4771104168042199E-3</v>
      </c>
      <c r="AC3791">
        <v>0.29895684299678099</v>
      </c>
      <c r="AD3791">
        <v>0.303520599250932</v>
      </c>
      <c r="AE3791">
        <v>0</v>
      </c>
      <c r="AF3791">
        <v>0</v>
      </c>
      <c r="AI3791" s="2">
        <f t="shared" si="234"/>
        <v>41058</v>
      </c>
      <c r="AJ3791">
        <f t="shared" si="235"/>
        <v>3674.2295543514192</v>
      </c>
      <c r="AK3791">
        <f t="shared" si="236"/>
        <v>3674.2295543514192</v>
      </c>
      <c r="AL3791" s="3">
        <f>Sheet2!$Q$35</f>
        <v>13804.562889602981</v>
      </c>
      <c r="AM3791" s="3">
        <f>Sheet2!$Q$37</f>
        <v>11470.329043263515</v>
      </c>
      <c r="AN3791" s="3">
        <f>Sheet2!$Q$39</f>
        <v>2136.3846824700945</v>
      </c>
    </row>
    <row r="3792" spans="1:40" x14ac:dyDescent="0.25">
      <c r="A3792">
        <v>586296917</v>
      </c>
      <c r="B3792">
        <v>11519</v>
      </c>
      <c r="C3792" t="s">
        <v>125</v>
      </c>
      <c r="D3792">
        <v>0</v>
      </c>
      <c r="E3792" t="s">
        <v>126</v>
      </c>
      <c r="F3792" t="s">
        <v>127</v>
      </c>
      <c r="G3792" t="s">
        <v>128</v>
      </c>
      <c r="H3792">
        <v>7</v>
      </c>
      <c r="I3792">
        <v>30.053419875199999</v>
      </c>
      <c r="J3792">
        <v>33.053419875199999</v>
      </c>
      <c r="K3792">
        <v>2.8261324007350002</v>
      </c>
      <c r="L3792">
        <v>5.8261324007350002</v>
      </c>
      <c r="M3792">
        <v>173928</v>
      </c>
      <c r="N3792" t="s">
        <v>129</v>
      </c>
      <c r="P3792">
        <v>37.368000000000002</v>
      </c>
      <c r="S3792">
        <v>0</v>
      </c>
      <c r="T3792">
        <v>0</v>
      </c>
      <c r="V3792" t="s">
        <v>34</v>
      </c>
      <c r="W3792" s="1">
        <v>41059</v>
      </c>
      <c r="X3792">
        <v>20120530</v>
      </c>
      <c r="Y3792">
        <v>0.99221142857142897</v>
      </c>
      <c r="Z3792">
        <v>1.1007559554548499E-3</v>
      </c>
      <c r="AA3792">
        <v>0.99016800000000005</v>
      </c>
      <c r="AB3792">
        <v>-1.84600200936367E-2</v>
      </c>
      <c r="AC3792">
        <v>0.27532270508550799</v>
      </c>
      <c r="AD3792">
        <v>0.315192743764173</v>
      </c>
      <c r="AE3792">
        <v>0</v>
      </c>
      <c r="AF3792">
        <v>0</v>
      </c>
      <c r="AI3792" s="2">
        <f t="shared" si="234"/>
        <v>41059</v>
      </c>
      <c r="AJ3792">
        <f t="shared" si="235"/>
        <v>3610.7289619259536</v>
      </c>
      <c r="AK3792">
        <f t="shared" si="236"/>
        <v>3610.7289619259536</v>
      </c>
      <c r="AL3792" s="3">
        <f>Sheet2!$Q$35</f>
        <v>13804.562889602981</v>
      </c>
      <c r="AM3792" s="3">
        <f>Sheet2!$Q$37</f>
        <v>11470.329043263515</v>
      </c>
      <c r="AN3792" s="3">
        <f>Sheet2!$Q$39</f>
        <v>2136.3846824700945</v>
      </c>
    </row>
    <row r="3793" spans="1:40" x14ac:dyDescent="0.25">
      <c r="A3793">
        <v>587074516</v>
      </c>
      <c r="B3793">
        <v>11519</v>
      </c>
      <c r="C3793" t="s">
        <v>125</v>
      </c>
      <c r="D3793">
        <v>0</v>
      </c>
      <c r="E3793" t="s">
        <v>126</v>
      </c>
      <c r="F3793" t="s">
        <v>127</v>
      </c>
      <c r="G3793" t="s">
        <v>128</v>
      </c>
      <c r="H3793">
        <v>7</v>
      </c>
      <c r="I3793">
        <v>30.053419875199999</v>
      </c>
      <c r="J3793">
        <v>33.053419875199999</v>
      </c>
      <c r="K3793">
        <v>2.8261324007350002</v>
      </c>
      <c r="L3793">
        <v>5.8261324007350002</v>
      </c>
      <c r="M3793">
        <v>173928</v>
      </c>
      <c r="N3793" t="s">
        <v>129</v>
      </c>
      <c r="P3793">
        <v>37.368000000000002</v>
      </c>
      <c r="S3793">
        <v>0</v>
      </c>
      <c r="T3793">
        <v>0</v>
      </c>
      <c r="V3793" t="s">
        <v>34</v>
      </c>
      <c r="W3793" s="1">
        <v>41060</v>
      </c>
      <c r="X3793">
        <v>20120531</v>
      </c>
      <c r="Y3793">
        <v>0.99345942857142899</v>
      </c>
      <c r="Z3793">
        <v>2.0668000703048901E-3</v>
      </c>
      <c r="AA3793">
        <v>0.98974799999999996</v>
      </c>
      <c r="AB3793">
        <v>-0.20057105662080499</v>
      </c>
      <c r="AC3793">
        <v>0.224599025997582</v>
      </c>
      <c r="AD3793">
        <v>0.231616456106259</v>
      </c>
      <c r="AE3793">
        <v>0</v>
      </c>
      <c r="AF3793">
        <v>0</v>
      </c>
      <c r="AI3793" s="2">
        <f t="shared" si="234"/>
        <v>41060</v>
      </c>
      <c r="AJ3793">
        <f t="shared" si="235"/>
        <v>2974.542639685329</v>
      </c>
      <c r="AK3793">
        <f t="shared" si="236"/>
        <v>2974.542639685329</v>
      </c>
      <c r="AL3793" s="3">
        <f>Sheet2!$Q$35</f>
        <v>13804.562889602981</v>
      </c>
      <c r="AM3793" s="3">
        <f>Sheet2!$Q$37</f>
        <v>11470.329043263515</v>
      </c>
      <c r="AN3793" s="3">
        <f>Sheet2!$Q$39</f>
        <v>2136.3846824700945</v>
      </c>
    </row>
    <row r="3794" spans="1:40" x14ac:dyDescent="0.25">
      <c r="A3794">
        <v>587928630</v>
      </c>
      <c r="B3794">
        <v>11519</v>
      </c>
      <c r="C3794" t="s">
        <v>125</v>
      </c>
      <c r="D3794">
        <v>0</v>
      </c>
      <c r="E3794" t="s">
        <v>126</v>
      </c>
      <c r="F3794" t="s">
        <v>127</v>
      </c>
      <c r="G3794" t="s">
        <v>128</v>
      </c>
      <c r="H3794">
        <v>7</v>
      </c>
      <c r="I3794">
        <v>30.053419875199999</v>
      </c>
      <c r="J3794">
        <v>33.053419875199999</v>
      </c>
      <c r="K3794">
        <v>2.8261324007350002</v>
      </c>
      <c r="L3794">
        <v>5.8261324007350002</v>
      </c>
      <c r="M3794">
        <v>173928</v>
      </c>
      <c r="N3794" t="s">
        <v>129</v>
      </c>
      <c r="P3794">
        <v>37.368000000000002</v>
      </c>
      <c r="S3794">
        <v>0</v>
      </c>
      <c r="T3794">
        <v>0</v>
      </c>
      <c r="V3794" t="s">
        <v>34</v>
      </c>
      <c r="W3794" s="1">
        <v>41061</v>
      </c>
      <c r="X3794">
        <v>20120601</v>
      </c>
      <c r="Y3794">
        <v>0.99438700000000002</v>
      </c>
      <c r="Z3794">
        <v>2.0692969130324599E-3</v>
      </c>
      <c r="AA3794">
        <v>0.99158100000000005</v>
      </c>
      <c r="AB3794">
        <v>-0.335677936192392</v>
      </c>
      <c r="AC3794">
        <v>0.28641808887307102</v>
      </c>
      <c r="AD3794">
        <v>0.19290573372206901</v>
      </c>
      <c r="AE3794">
        <v>0</v>
      </c>
      <c r="AF3794">
        <v>0</v>
      </c>
      <c r="AI3794" s="2">
        <f t="shared" si="234"/>
        <v>41061</v>
      </c>
      <c r="AJ3794">
        <f t="shared" si="235"/>
        <v>2494.0325307156891</v>
      </c>
      <c r="AK3794">
        <f t="shared" si="236"/>
        <v>2494.0325307156891</v>
      </c>
      <c r="AL3794" s="3">
        <f>Sheet2!$Q$35</f>
        <v>13804.562889602981</v>
      </c>
      <c r="AM3794" s="3">
        <f>Sheet2!$Q$37</f>
        <v>11470.329043263515</v>
      </c>
      <c r="AN3794" s="3">
        <f>Sheet2!$Q$39</f>
        <v>2136.3846824700945</v>
      </c>
    </row>
    <row r="3795" spans="1:40" x14ac:dyDescent="0.25">
      <c r="A3795">
        <v>588785301</v>
      </c>
      <c r="B3795">
        <v>11519</v>
      </c>
      <c r="C3795" t="s">
        <v>125</v>
      </c>
      <c r="D3795">
        <v>0</v>
      </c>
      <c r="E3795" t="s">
        <v>126</v>
      </c>
      <c r="F3795" t="s">
        <v>127</v>
      </c>
      <c r="G3795" t="s">
        <v>128</v>
      </c>
      <c r="H3795">
        <v>7</v>
      </c>
      <c r="I3795">
        <v>30.053419875199999</v>
      </c>
      <c r="J3795">
        <v>33.053419875199999</v>
      </c>
      <c r="K3795">
        <v>2.8261324007350002</v>
      </c>
      <c r="L3795">
        <v>5.8261324007350002</v>
      </c>
      <c r="M3795">
        <v>173928</v>
      </c>
      <c r="N3795" t="s">
        <v>129</v>
      </c>
      <c r="P3795">
        <v>37.368000000000002</v>
      </c>
      <c r="S3795">
        <v>0</v>
      </c>
      <c r="T3795">
        <v>0</v>
      </c>
      <c r="V3795" t="s">
        <v>34</v>
      </c>
      <c r="W3795" s="1">
        <v>41062</v>
      </c>
      <c r="X3795">
        <v>20120602</v>
      </c>
      <c r="Y3795">
        <v>0.99291028571428597</v>
      </c>
      <c r="Z3795">
        <v>3.51066235973807E-3</v>
      </c>
      <c r="AA3795">
        <v>0.98700500000000002</v>
      </c>
      <c r="AB3795">
        <v>-0.112126105500162</v>
      </c>
      <c r="AC3795">
        <v>0.34322976335429101</v>
      </c>
      <c r="AD3795">
        <v>0.51621621621621605</v>
      </c>
      <c r="AE3795">
        <v>0</v>
      </c>
      <c r="AF3795">
        <v>0</v>
      </c>
      <c r="AI3795" s="2">
        <f t="shared" si="234"/>
        <v>41062</v>
      </c>
      <c r="AJ3795">
        <f t="shared" si="235"/>
        <v>3255.9343351633288</v>
      </c>
      <c r="AK3795">
        <f t="shared" si="236"/>
        <v>3255.9343351633288</v>
      </c>
      <c r="AL3795" s="3">
        <f>Sheet2!$Q$35</f>
        <v>13804.562889602981</v>
      </c>
      <c r="AM3795" s="3">
        <f>Sheet2!$Q$37</f>
        <v>11470.329043263515</v>
      </c>
      <c r="AN3795" s="3">
        <f>Sheet2!$Q$39</f>
        <v>2136.3846824700945</v>
      </c>
    </row>
    <row r="3796" spans="1:40" x14ac:dyDescent="0.25">
      <c r="A3796">
        <v>589609210</v>
      </c>
      <c r="B3796">
        <v>11519</v>
      </c>
      <c r="C3796" t="s">
        <v>125</v>
      </c>
      <c r="D3796">
        <v>0</v>
      </c>
      <c r="E3796" t="s">
        <v>126</v>
      </c>
      <c r="F3796" t="s">
        <v>127</v>
      </c>
      <c r="G3796" t="s">
        <v>128</v>
      </c>
      <c r="H3796">
        <v>7</v>
      </c>
      <c r="I3796">
        <v>30.053419875199999</v>
      </c>
      <c r="J3796">
        <v>33.053419875199999</v>
      </c>
      <c r="K3796">
        <v>2.8261324007350002</v>
      </c>
      <c r="L3796">
        <v>5.8261324007350002</v>
      </c>
      <c r="M3796">
        <v>173928</v>
      </c>
      <c r="N3796" t="s">
        <v>129</v>
      </c>
      <c r="P3796">
        <v>37.368000000000002</v>
      </c>
      <c r="S3796">
        <v>0</v>
      </c>
      <c r="T3796">
        <v>0</v>
      </c>
      <c r="V3796" t="s">
        <v>34</v>
      </c>
      <c r="W3796" s="1">
        <v>41063</v>
      </c>
      <c r="X3796">
        <v>20120603</v>
      </c>
      <c r="Y3796">
        <v>0.99327328571428597</v>
      </c>
      <c r="Z3796">
        <v>3.56233581934605E-3</v>
      </c>
      <c r="AA3796">
        <v>0.987321</v>
      </c>
      <c r="AB3796">
        <v>-0.161502650971907</v>
      </c>
      <c r="AC3796">
        <v>0.38023738248720101</v>
      </c>
      <c r="AD3796">
        <v>0.46597774244833301</v>
      </c>
      <c r="AE3796">
        <v>0</v>
      </c>
      <c r="AF3796">
        <v>0</v>
      </c>
      <c r="AI3796" s="2">
        <f t="shared" si="234"/>
        <v>41063</v>
      </c>
      <c r="AJ3796">
        <f t="shared" si="235"/>
        <v>3070.1826502750628</v>
      </c>
      <c r="AK3796">
        <f t="shared" si="236"/>
        <v>3070.1826502750628</v>
      </c>
      <c r="AL3796" s="3">
        <f>Sheet2!$Q$35</f>
        <v>13804.562889602981</v>
      </c>
      <c r="AM3796" s="3">
        <f>Sheet2!$Q$37</f>
        <v>11470.329043263515</v>
      </c>
      <c r="AN3796" s="3">
        <f>Sheet2!$Q$39</f>
        <v>2136.3846824700945</v>
      </c>
    </row>
    <row r="3797" spans="1:40" x14ac:dyDescent="0.25">
      <c r="A3797">
        <v>590467512</v>
      </c>
      <c r="B3797">
        <v>11519</v>
      </c>
      <c r="C3797" t="s">
        <v>125</v>
      </c>
      <c r="D3797">
        <v>0</v>
      </c>
      <c r="E3797" t="s">
        <v>126</v>
      </c>
      <c r="F3797" t="s">
        <v>127</v>
      </c>
      <c r="G3797" t="s">
        <v>128</v>
      </c>
      <c r="H3797">
        <v>7</v>
      </c>
      <c r="I3797">
        <v>30.053419875199999</v>
      </c>
      <c r="J3797">
        <v>33.053419875199999</v>
      </c>
      <c r="K3797">
        <v>2.8261324007350002</v>
      </c>
      <c r="L3797">
        <v>5.8261324007350002</v>
      </c>
      <c r="M3797">
        <v>173928</v>
      </c>
      <c r="N3797" t="s">
        <v>129</v>
      </c>
      <c r="P3797">
        <v>37.368000000000002</v>
      </c>
      <c r="S3797">
        <v>0</v>
      </c>
      <c r="T3797">
        <v>0</v>
      </c>
      <c r="V3797" t="s">
        <v>34</v>
      </c>
      <c r="W3797" s="1">
        <v>41064</v>
      </c>
      <c r="X3797">
        <v>20120604</v>
      </c>
      <c r="Y3797">
        <v>0.99328799999999995</v>
      </c>
      <c r="Z3797">
        <v>3.0373680806156699E-3</v>
      </c>
      <c r="AA3797">
        <v>0.98782800000000004</v>
      </c>
      <c r="AB3797">
        <v>-0.16391623342768399</v>
      </c>
      <c r="AC3797">
        <v>0.35485616473651799</v>
      </c>
      <c r="AD3797">
        <v>0.38537360890301797</v>
      </c>
      <c r="AE3797">
        <v>0</v>
      </c>
      <c r="AF3797">
        <v>0</v>
      </c>
      <c r="AI3797" s="2">
        <f t="shared" si="234"/>
        <v>41064</v>
      </c>
      <c r="AJ3797">
        <f t="shared" si="235"/>
        <v>3062.6320487582125</v>
      </c>
      <c r="AK3797">
        <f t="shared" si="236"/>
        <v>3062.6320487582125</v>
      </c>
      <c r="AL3797" s="3">
        <f>Sheet2!$Q$35</f>
        <v>13804.562889602981</v>
      </c>
      <c r="AM3797" s="3">
        <f>Sheet2!$Q$37</f>
        <v>11470.329043263515</v>
      </c>
      <c r="AN3797" s="3">
        <f>Sheet2!$Q$39</f>
        <v>2136.3846824700945</v>
      </c>
    </row>
    <row r="3798" spans="1:40" x14ac:dyDescent="0.25">
      <c r="A3798">
        <v>591316224</v>
      </c>
      <c r="B3798">
        <v>11519</v>
      </c>
      <c r="C3798" t="s">
        <v>125</v>
      </c>
      <c r="D3798">
        <v>0</v>
      </c>
      <c r="E3798" t="s">
        <v>126</v>
      </c>
      <c r="F3798" t="s">
        <v>127</v>
      </c>
      <c r="G3798" t="s">
        <v>128</v>
      </c>
      <c r="H3798">
        <v>7</v>
      </c>
      <c r="I3798">
        <v>30.053419875199999</v>
      </c>
      <c r="J3798">
        <v>33.053419875199999</v>
      </c>
      <c r="K3798">
        <v>2.8261324007350002</v>
      </c>
      <c r="L3798">
        <v>5.8261324007350002</v>
      </c>
      <c r="M3798">
        <v>173928</v>
      </c>
      <c r="N3798" t="s">
        <v>129</v>
      </c>
      <c r="P3798">
        <v>37.368000000000002</v>
      </c>
      <c r="S3798">
        <v>0</v>
      </c>
      <c r="T3798">
        <v>0</v>
      </c>
      <c r="V3798" t="s">
        <v>34</v>
      </c>
      <c r="W3798" s="1">
        <v>41065</v>
      </c>
      <c r="X3798">
        <v>20120605</v>
      </c>
      <c r="Y3798">
        <v>0.99369171428571401</v>
      </c>
      <c r="Z3798">
        <v>2.9923457456023498E-3</v>
      </c>
      <c r="AA3798">
        <v>0.98839900000000003</v>
      </c>
      <c r="AB3798">
        <v>-0.225722021524703</v>
      </c>
      <c r="AC3798">
        <v>0.34210328257143702</v>
      </c>
      <c r="AD3798">
        <v>0.29459459459459397</v>
      </c>
      <c r="AE3798">
        <v>0</v>
      </c>
      <c r="AF3798">
        <v>0</v>
      </c>
      <c r="AI3798" s="2">
        <f t="shared" si="234"/>
        <v>41065</v>
      </c>
      <c r="AJ3798">
        <f t="shared" si="235"/>
        <v>2854.8252043235116</v>
      </c>
      <c r="AK3798">
        <f t="shared" si="236"/>
        <v>2854.8252043235116</v>
      </c>
      <c r="AL3798" s="3">
        <f>Sheet2!$Q$35</f>
        <v>13804.562889602981</v>
      </c>
      <c r="AM3798" s="3">
        <f>Sheet2!$Q$37</f>
        <v>11470.329043263515</v>
      </c>
      <c r="AN3798" s="3">
        <f>Sheet2!$Q$39</f>
        <v>2136.3846824700945</v>
      </c>
    </row>
    <row r="3799" spans="1:40" x14ac:dyDescent="0.25">
      <c r="A3799">
        <v>592173598</v>
      </c>
      <c r="B3799">
        <v>11519</v>
      </c>
      <c r="C3799" t="s">
        <v>125</v>
      </c>
      <c r="D3799">
        <v>0</v>
      </c>
      <c r="E3799" t="s">
        <v>126</v>
      </c>
      <c r="F3799" t="s">
        <v>127</v>
      </c>
      <c r="G3799" t="s">
        <v>128</v>
      </c>
      <c r="H3799">
        <v>7</v>
      </c>
      <c r="I3799">
        <v>30.053419875199999</v>
      </c>
      <c r="J3799">
        <v>33.053419875199999</v>
      </c>
      <c r="K3799">
        <v>2.8261324007350002</v>
      </c>
      <c r="L3799">
        <v>5.8261324007350002</v>
      </c>
      <c r="M3799">
        <v>173928</v>
      </c>
      <c r="N3799" t="s">
        <v>129</v>
      </c>
      <c r="P3799">
        <v>37.368000000000002</v>
      </c>
      <c r="S3799">
        <v>0</v>
      </c>
      <c r="T3799">
        <v>0</v>
      </c>
      <c r="V3799" t="s">
        <v>34</v>
      </c>
      <c r="W3799" s="1">
        <v>41066</v>
      </c>
      <c r="X3799">
        <v>20120606</v>
      </c>
      <c r="Y3799">
        <v>0.99390385714285701</v>
      </c>
      <c r="Z3799">
        <v>2.2080606506015002E-3</v>
      </c>
      <c r="AA3799">
        <v>0.99068699999999998</v>
      </c>
      <c r="AB3799">
        <v>-0.25326740306277301</v>
      </c>
      <c r="AC3799">
        <v>0.38805535947453301</v>
      </c>
      <c r="AD3799">
        <v>0.521852237252868</v>
      </c>
      <c r="AE3799">
        <v>0</v>
      </c>
      <c r="AF3799">
        <v>0</v>
      </c>
      <c r="AI3799" s="2">
        <f t="shared" si="234"/>
        <v>41066</v>
      </c>
      <c r="AJ3799">
        <f t="shared" si="235"/>
        <v>2745.1309643876739</v>
      </c>
      <c r="AK3799">
        <f t="shared" si="236"/>
        <v>2745.1309643876739</v>
      </c>
      <c r="AL3799" s="3">
        <f>Sheet2!$Q$35</f>
        <v>13804.562889602981</v>
      </c>
      <c r="AM3799" s="3">
        <f>Sheet2!$Q$37</f>
        <v>11470.329043263515</v>
      </c>
      <c r="AN3799" s="3">
        <f>Sheet2!$Q$39</f>
        <v>2136.3846824700945</v>
      </c>
    </row>
    <row r="3800" spans="1:40" x14ac:dyDescent="0.25">
      <c r="A3800">
        <v>593033801</v>
      </c>
      <c r="B3800">
        <v>11519</v>
      </c>
      <c r="C3800" t="s">
        <v>125</v>
      </c>
      <c r="D3800">
        <v>0</v>
      </c>
      <c r="E3800" t="s">
        <v>126</v>
      </c>
      <c r="F3800" t="s">
        <v>127</v>
      </c>
      <c r="G3800" t="s">
        <v>128</v>
      </c>
      <c r="H3800">
        <v>7</v>
      </c>
      <c r="I3800">
        <v>30.053419875199999</v>
      </c>
      <c r="J3800">
        <v>33.053419875199999</v>
      </c>
      <c r="K3800">
        <v>2.8261324007350002</v>
      </c>
      <c r="L3800">
        <v>5.8261324007350002</v>
      </c>
      <c r="M3800">
        <v>173928</v>
      </c>
      <c r="N3800" t="s">
        <v>129</v>
      </c>
      <c r="P3800">
        <v>37.368000000000002</v>
      </c>
      <c r="S3800">
        <v>0</v>
      </c>
      <c r="T3800">
        <v>0</v>
      </c>
      <c r="V3800" t="s">
        <v>34</v>
      </c>
      <c r="W3800" s="1">
        <v>41067</v>
      </c>
      <c r="X3800">
        <v>20120607</v>
      </c>
      <c r="Y3800">
        <v>0.99358128571428606</v>
      </c>
      <c r="Z3800">
        <v>2.1670032443963801E-3</v>
      </c>
      <c r="AA3800">
        <v>0.98997900000000005</v>
      </c>
      <c r="AB3800">
        <v>-0.21554169458760999</v>
      </c>
      <c r="AC3800">
        <v>0.22904311735805499</v>
      </c>
      <c r="AD3800">
        <v>0.244536940686788</v>
      </c>
      <c r="AE3800">
        <v>0</v>
      </c>
      <c r="AF3800">
        <v>0</v>
      </c>
      <c r="AI3800" s="2">
        <f t="shared" si="234"/>
        <v>41067</v>
      </c>
      <c r="AJ3800">
        <f t="shared" si="235"/>
        <v>2911.789968802128</v>
      </c>
      <c r="AK3800">
        <f t="shared" si="236"/>
        <v>2911.789968802128</v>
      </c>
      <c r="AL3800" s="3">
        <f>Sheet2!$Q$35</f>
        <v>13804.562889602981</v>
      </c>
      <c r="AM3800" s="3">
        <f>Sheet2!$Q$37</f>
        <v>11470.329043263515</v>
      </c>
      <c r="AN3800" s="3">
        <f>Sheet2!$Q$39</f>
        <v>2136.3846824700945</v>
      </c>
    </row>
    <row r="3801" spans="1:40" x14ac:dyDescent="0.25">
      <c r="A3801">
        <v>593888657</v>
      </c>
      <c r="B3801">
        <v>11519</v>
      </c>
      <c r="C3801" t="s">
        <v>125</v>
      </c>
      <c r="D3801">
        <v>0</v>
      </c>
      <c r="E3801" t="s">
        <v>126</v>
      </c>
      <c r="F3801" t="s">
        <v>127</v>
      </c>
      <c r="G3801" t="s">
        <v>128</v>
      </c>
      <c r="H3801">
        <v>7</v>
      </c>
      <c r="I3801">
        <v>30.053419875199999</v>
      </c>
      <c r="J3801">
        <v>33.053419875199999</v>
      </c>
      <c r="K3801">
        <v>2.8261324007350002</v>
      </c>
      <c r="L3801">
        <v>5.8261324007350002</v>
      </c>
      <c r="M3801">
        <v>173928</v>
      </c>
      <c r="N3801" t="s">
        <v>129</v>
      </c>
      <c r="P3801">
        <v>37.368000000000002</v>
      </c>
      <c r="S3801">
        <v>0</v>
      </c>
      <c r="T3801">
        <v>0</v>
      </c>
      <c r="V3801" t="s">
        <v>34</v>
      </c>
      <c r="W3801" s="1">
        <v>41068</v>
      </c>
      <c r="X3801">
        <v>20120608</v>
      </c>
      <c r="Y3801">
        <v>0.99353371428571402</v>
      </c>
      <c r="Z3801">
        <v>2.6663252783176699E-3</v>
      </c>
      <c r="AA3801">
        <v>0.98880400000000002</v>
      </c>
      <c r="AB3801">
        <v>-0.209806320509133</v>
      </c>
      <c r="AC3801">
        <v>0.202545805517512</v>
      </c>
      <c r="AD3801">
        <v>8.9490114464112397E-2</v>
      </c>
      <c r="AE3801">
        <v>0</v>
      </c>
      <c r="AF3801">
        <v>0</v>
      </c>
      <c r="AI3801" s="2">
        <f t="shared" si="234"/>
        <v>41068</v>
      </c>
      <c r="AJ3801">
        <f t="shared" si="235"/>
        <v>2936.3012137836777</v>
      </c>
      <c r="AK3801">
        <f t="shared" si="236"/>
        <v>2936.3012137836777</v>
      </c>
      <c r="AL3801" s="3">
        <f>Sheet2!$Q$35</f>
        <v>13804.562889602981</v>
      </c>
      <c r="AM3801" s="3">
        <f>Sheet2!$Q$37</f>
        <v>11470.329043263515</v>
      </c>
      <c r="AN3801" s="3">
        <f>Sheet2!$Q$39</f>
        <v>2136.3846824700945</v>
      </c>
    </row>
    <row r="3802" spans="1:40" x14ac:dyDescent="0.25">
      <c r="A3802">
        <v>594746048</v>
      </c>
      <c r="B3802">
        <v>11519</v>
      </c>
      <c r="C3802" t="s">
        <v>125</v>
      </c>
      <c r="D3802">
        <v>0</v>
      </c>
      <c r="E3802" t="s">
        <v>126</v>
      </c>
      <c r="F3802" t="s">
        <v>127</v>
      </c>
      <c r="G3802" t="s">
        <v>128</v>
      </c>
      <c r="H3802">
        <v>7</v>
      </c>
      <c r="I3802">
        <v>30.053419875199999</v>
      </c>
      <c r="J3802">
        <v>33.053419875199999</v>
      </c>
      <c r="K3802">
        <v>2.8261324007350002</v>
      </c>
      <c r="L3802">
        <v>5.8261324007350002</v>
      </c>
      <c r="M3802">
        <v>173928</v>
      </c>
      <c r="N3802" t="s">
        <v>129</v>
      </c>
      <c r="P3802">
        <v>37.368000000000002</v>
      </c>
      <c r="S3802">
        <v>0</v>
      </c>
      <c r="T3802">
        <v>0</v>
      </c>
      <c r="V3802" t="s">
        <v>34</v>
      </c>
      <c r="W3802" s="1">
        <v>41069</v>
      </c>
      <c r="X3802">
        <v>20120609</v>
      </c>
      <c r="Y3802">
        <v>0.99209871428571395</v>
      </c>
      <c r="Z3802">
        <v>3.2223102942846899E-3</v>
      </c>
      <c r="AA3802">
        <v>0.98633700000000002</v>
      </c>
      <c r="AB3802">
        <v>6.8566604918355598E-3</v>
      </c>
      <c r="AC3802">
        <v>0.26528240832928002</v>
      </c>
      <c r="AD3802">
        <v>0.292577176552202</v>
      </c>
      <c r="AE3802">
        <v>0</v>
      </c>
      <c r="AF3802">
        <v>0</v>
      </c>
      <c r="AI3802" s="2">
        <f t="shared" si="234"/>
        <v>41069</v>
      </c>
      <c r="AJ3802">
        <f t="shared" si="235"/>
        <v>3667.6040196837857</v>
      </c>
      <c r="AK3802">
        <f t="shared" si="236"/>
        <v>3667.6040196837857</v>
      </c>
      <c r="AL3802" s="3">
        <f>Sheet2!$Q$35</f>
        <v>13804.562889602981</v>
      </c>
      <c r="AM3802" s="3">
        <f>Sheet2!$Q$37</f>
        <v>11470.329043263515</v>
      </c>
      <c r="AN3802" s="3">
        <f>Sheet2!$Q$39</f>
        <v>2136.3846824700945</v>
      </c>
    </row>
    <row r="3803" spans="1:40" x14ac:dyDescent="0.25">
      <c r="A3803">
        <v>595599773</v>
      </c>
      <c r="B3803">
        <v>11519</v>
      </c>
      <c r="C3803" t="s">
        <v>125</v>
      </c>
      <c r="D3803">
        <v>0</v>
      </c>
      <c r="E3803" t="s">
        <v>126</v>
      </c>
      <c r="F3803" t="s">
        <v>127</v>
      </c>
      <c r="G3803" t="s">
        <v>128</v>
      </c>
      <c r="H3803">
        <v>7</v>
      </c>
      <c r="I3803">
        <v>30.053419875199999</v>
      </c>
      <c r="J3803">
        <v>33.053419875199999</v>
      </c>
      <c r="K3803">
        <v>2.8261324007350002</v>
      </c>
      <c r="L3803">
        <v>5.8261324007350002</v>
      </c>
      <c r="M3803">
        <v>173928</v>
      </c>
      <c r="N3803" t="s">
        <v>129</v>
      </c>
      <c r="P3803">
        <v>37.368000000000002</v>
      </c>
      <c r="S3803">
        <v>0</v>
      </c>
      <c r="T3803">
        <v>0</v>
      </c>
      <c r="V3803" t="s">
        <v>34</v>
      </c>
      <c r="W3803" s="1">
        <v>41070</v>
      </c>
      <c r="X3803">
        <v>20120610</v>
      </c>
      <c r="Y3803">
        <v>0.99359914285714301</v>
      </c>
      <c r="Z3803">
        <v>2.6257542823007098E-3</v>
      </c>
      <c r="AA3803">
        <v>0.98865599999999998</v>
      </c>
      <c r="AB3803">
        <v>-0.22580072424168501</v>
      </c>
      <c r="AC3803">
        <v>0.18814197769169899</v>
      </c>
      <c r="AD3803">
        <v>-9.8855359000994993E-3</v>
      </c>
      <c r="AE3803">
        <v>0</v>
      </c>
      <c r="AF3803">
        <v>0</v>
      </c>
      <c r="AI3803" s="2">
        <f t="shared" si="234"/>
        <v>41070</v>
      </c>
      <c r="AJ3803">
        <f t="shared" si="235"/>
        <v>2902.5846120519564</v>
      </c>
      <c r="AK3803">
        <f t="shared" si="236"/>
        <v>2902.5846120519564</v>
      </c>
      <c r="AL3803" s="3">
        <f>Sheet2!$Q$35</f>
        <v>13804.562889602981</v>
      </c>
      <c r="AM3803" s="3">
        <f>Sheet2!$Q$37</f>
        <v>11470.329043263515</v>
      </c>
      <c r="AN3803" s="3">
        <f>Sheet2!$Q$39</f>
        <v>2136.3846824700945</v>
      </c>
    </row>
    <row r="3804" spans="1:40" x14ac:dyDescent="0.25">
      <c r="A3804">
        <v>596454456</v>
      </c>
      <c r="B3804">
        <v>11519</v>
      </c>
      <c r="C3804" t="s">
        <v>125</v>
      </c>
      <c r="D3804">
        <v>0</v>
      </c>
      <c r="E3804" t="s">
        <v>126</v>
      </c>
      <c r="F3804" t="s">
        <v>127</v>
      </c>
      <c r="G3804" t="s">
        <v>128</v>
      </c>
      <c r="H3804">
        <v>7</v>
      </c>
      <c r="I3804">
        <v>30.053419875199999</v>
      </c>
      <c r="J3804">
        <v>33.053419875199999</v>
      </c>
      <c r="K3804">
        <v>2.8261324007350002</v>
      </c>
      <c r="L3804">
        <v>5.8261324007350002</v>
      </c>
      <c r="M3804">
        <v>173928</v>
      </c>
      <c r="N3804" t="s">
        <v>129</v>
      </c>
      <c r="P3804">
        <v>37.368000000000002</v>
      </c>
      <c r="S3804">
        <v>0</v>
      </c>
      <c r="T3804">
        <v>0</v>
      </c>
      <c r="V3804" t="s">
        <v>34</v>
      </c>
      <c r="W3804" s="1">
        <v>41071</v>
      </c>
      <c r="X3804">
        <v>20120611</v>
      </c>
      <c r="Y3804">
        <v>0.994749142857143</v>
      </c>
      <c r="Z3804">
        <v>2.7585848042880499E-3</v>
      </c>
      <c r="AA3804">
        <v>0.99075100000000005</v>
      </c>
      <c r="AB3804">
        <v>-0.393659133554843</v>
      </c>
      <c r="AC3804">
        <v>0.28005572201690299</v>
      </c>
      <c r="AD3804">
        <v>-5.3763440860220696E-3</v>
      </c>
      <c r="AE3804">
        <v>0</v>
      </c>
      <c r="AF3804">
        <v>0</v>
      </c>
      <c r="AI3804" s="2">
        <f t="shared" si="234"/>
        <v>41071</v>
      </c>
      <c r="AJ3804">
        <f t="shared" si="235"/>
        <v>2304.657057817094</v>
      </c>
      <c r="AK3804">
        <f t="shared" si="236"/>
        <v>2304.657057817094</v>
      </c>
      <c r="AL3804" s="3">
        <f>Sheet2!$Q$35</f>
        <v>13804.562889602981</v>
      </c>
      <c r="AM3804" s="3">
        <f>Sheet2!$Q$37</f>
        <v>11470.329043263515</v>
      </c>
      <c r="AN3804" s="3">
        <f>Sheet2!$Q$39</f>
        <v>2136.3846824700945</v>
      </c>
    </row>
    <row r="3805" spans="1:40" x14ac:dyDescent="0.25">
      <c r="A3805">
        <v>597303521</v>
      </c>
      <c r="B3805">
        <v>11519</v>
      </c>
      <c r="C3805" t="s">
        <v>125</v>
      </c>
      <c r="D3805">
        <v>0</v>
      </c>
      <c r="E3805" t="s">
        <v>126</v>
      </c>
      <c r="F3805" t="s">
        <v>127</v>
      </c>
      <c r="G3805" t="s">
        <v>128</v>
      </c>
      <c r="H3805">
        <v>7</v>
      </c>
      <c r="I3805">
        <v>30.053419875199999</v>
      </c>
      <c r="J3805">
        <v>33.053419875199999</v>
      </c>
      <c r="K3805">
        <v>2.8261324007350002</v>
      </c>
      <c r="L3805">
        <v>5.8261324007350002</v>
      </c>
      <c r="M3805">
        <v>173928</v>
      </c>
      <c r="N3805" t="s">
        <v>129</v>
      </c>
      <c r="P3805">
        <v>37.368000000000002</v>
      </c>
      <c r="S3805">
        <v>0</v>
      </c>
      <c r="T3805">
        <v>0</v>
      </c>
      <c r="V3805" t="s">
        <v>34</v>
      </c>
      <c r="W3805" s="1">
        <v>41072</v>
      </c>
      <c r="X3805">
        <v>20120612</v>
      </c>
      <c r="Y3805">
        <v>0.99489514285714298</v>
      </c>
      <c r="Z3805">
        <v>3.0495032583108999E-3</v>
      </c>
      <c r="AA3805">
        <v>0.99053100000000005</v>
      </c>
      <c r="AB3805">
        <v>-0.41294315000911802</v>
      </c>
      <c r="AC3805">
        <v>0.32996187704985802</v>
      </c>
      <c r="AD3805">
        <v>3.4686090877554303E-2</v>
      </c>
      <c r="AE3805">
        <v>0</v>
      </c>
      <c r="AF3805">
        <v>0</v>
      </c>
      <c r="AI3805" s="2">
        <f t="shared" si="234"/>
        <v>41072</v>
      </c>
      <c r="AJ3805">
        <f t="shared" si="235"/>
        <v>2228.0273691895418</v>
      </c>
      <c r="AK3805">
        <f t="shared" si="236"/>
        <v>2228.0273691895418</v>
      </c>
      <c r="AL3805" s="3">
        <f>Sheet2!$Q$35</f>
        <v>13804.562889602981</v>
      </c>
      <c r="AM3805" s="3">
        <f>Sheet2!$Q$37</f>
        <v>11470.329043263515</v>
      </c>
      <c r="AN3805" s="3">
        <f>Sheet2!$Q$39</f>
        <v>2136.3846824700945</v>
      </c>
    </row>
    <row r="3806" spans="1:40" x14ac:dyDescent="0.25">
      <c r="A3806">
        <v>598156267</v>
      </c>
      <c r="B3806">
        <v>11519</v>
      </c>
      <c r="C3806" t="s">
        <v>125</v>
      </c>
      <c r="D3806">
        <v>0</v>
      </c>
      <c r="E3806" t="s">
        <v>126</v>
      </c>
      <c r="F3806" t="s">
        <v>127</v>
      </c>
      <c r="G3806" t="s">
        <v>128</v>
      </c>
      <c r="H3806">
        <v>7</v>
      </c>
      <c r="I3806">
        <v>30.053419875199999</v>
      </c>
      <c r="J3806">
        <v>33.053419875199999</v>
      </c>
      <c r="K3806">
        <v>2.8261324007350002</v>
      </c>
      <c r="L3806">
        <v>5.8261324007350002</v>
      </c>
      <c r="M3806">
        <v>173928</v>
      </c>
      <c r="N3806" t="s">
        <v>129</v>
      </c>
      <c r="P3806">
        <v>37.368000000000002</v>
      </c>
      <c r="S3806">
        <v>0</v>
      </c>
      <c r="T3806">
        <v>0</v>
      </c>
      <c r="V3806" t="s">
        <v>34</v>
      </c>
      <c r="W3806" s="1">
        <v>41073</v>
      </c>
      <c r="X3806">
        <v>20120613</v>
      </c>
      <c r="Y3806">
        <v>0.99584028571428596</v>
      </c>
      <c r="Z3806">
        <v>3.1080571659702302E-3</v>
      </c>
      <c r="AA3806">
        <v>0.99263699999999999</v>
      </c>
      <c r="AB3806">
        <v>-0.54445112630058801</v>
      </c>
      <c r="AC3806">
        <v>0.426955761209385</v>
      </c>
      <c r="AD3806">
        <v>0.183662851196676</v>
      </c>
      <c r="AE3806">
        <v>0</v>
      </c>
      <c r="AF3806">
        <v>0</v>
      </c>
      <c r="AI3806" s="2">
        <f t="shared" si="234"/>
        <v>41073</v>
      </c>
      <c r="AJ3806">
        <f t="shared" si="235"/>
        <v>1728.0407043909654</v>
      </c>
      <c r="AK3806">
        <f t="shared" si="236"/>
        <v>1728.0407043909654</v>
      </c>
      <c r="AL3806" s="3">
        <f>Sheet2!$Q$35</f>
        <v>13804.562889602981</v>
      </c>
      <c r="AM3806" s="3">
        <f>Sheet2!$Q$37</f>
        <v>11470.329043263515</v>
      </c>
      <c r="AN3806" s="3">
        <f>Sheet2!$Q$39</f>
        <v>2136.3846824700945</v>
      </c>
    </row>
    <row r="3807" spans="1:40" x14ac:dyDescent="0.25">
      <c r="A3807">
        <v>599013320</v>
      </c>
      <c r="B3807">
        <v>11519</v>
      </c>
      <c r="C3807" t="s">
        <v>125</v>
      </c>
      <c r="D3807">
        <v>0</v>
      </c>
      <c r="E3807" t="s">
        <v>126</v>
      </c>
      <c r="F3807" t="s">
        <v>127</v>
      </c>
      <c r="G3807" t="s">
        <v>128</v>
      </c>
      <c r="H3807">
        <v>7</v>
      </c>
      <c r="I3807">
        <v>30.053419875199999</v>
      </c>
      <c r="J3807">
        <v>33.053419875199999</v>
      </c>
      <c r="K3807">
        <v>2.8261324007350002</v>
      </c>
      <c r="L3807">
        <v>5.8261324007350002</v>
      </c>
      <c r="M3807">
        <v>173928</v>
      </c>
      <c r="N3807" t="s">
        <v>129</v>
      </c>
      <c r="P3807">
        <v>37.368000000000002</v>
      </c>
      <c r="S3807">
        <v>0</v>
      </c>
      <c r="T3807">
        <v>0</v>
      </c>
      <c r="V3807" t="s">
        <v>34</v>
      </c>
      <c r="W3807" s="1">
        <v>41074</v>
      </c>
      <c r="X3807">
        <v>20120614</v>
      </c>
      <c r="Y3807">
        <v>0.99566200000000005</v>
      </c>
      <c r="Z3807">
        <v>3.16534213903378E-3</v>
      </c>
      <c r="AA3807">
        <v>0.99263699999999999</v>
      </c>
      <c r="AB3807">
        <v>-0.51740020844477896</v>
      </c>
      <c r="AC3807">
        <v>0.43435057082086198</v>
      </c>
      <c r="AD3807">
        <v>0.183662851196676</v>
      </c>
      <c r="AE3807">
        <v>0</v>
      </c>
      <c r="AF3807">
        <v>0</v>
      </c>
      <c r="AI3807" s="2">
        <f t="shared" si="234"/>
        <v>41074</v>
      </c>
      <c r="AJ3807">
        <f t="shared" si="235"/>
        <v>1822.8744340860285</v>
      </c>
      <c r="AK3807">
        <f t="shared" si="236"/>
        <v>1822.8744340860285</v>
      </c>
      <c r="AL3807" s="3">
        <f>Sheet2!$Q$35</f>
        <v>13804.562889602981</v>
      </c>
      <c r="AM3807" s="3">
        <f>Sheet2!$Q$37</f>
        <v>11470.329043263515</v>
      </c>
      <c r="AN3807" s="3">
        <f>Sheet2!$Q$39</f>
        <v>2136.3846824700945</v>
      </c>
    </row>
    <row r="3808" spans="1:40" x14ac:dyDescent="0.25">
      <c r="A3808">
        <v>599867961</v>
      </c>
      <c r="B3808">
        <v>11519</v>
      </c>
      <c r="C3808" t="s">
        <v>125</v>
      </c>
      <c r="D3808">
        <v>0</v>
      </c>
      <c r="E3808" t="s">
        <v>126</v>
      </c>
      <c r="F3808" t="s">
        <v>127</v>
      </c>
      <c r="G3808" t="s">
        <v>128</v>
      </c>
      <c r="H3808">
        <v>7</v>
      </c>
      <c r="I3808">
        <v>30.053419875199999</v>
      </c>
      <c r="J3808">
        <v>33.053419875199999</v>
      </c>
      <c r="K3808">
        <v>2.8261324007350002</v>
      </c>
      <c r="L3808">
        <v>5.8261324007350002</v>
      </c>
      <c r="M3808">
        <v>173928</v>
      </c>
      <c r="N3808" t="s">
        <v>129</v>
      </c>
      <c r="P3808">
        <v>37.368000000000002</v>
      </c>
      <c r="S3808">
        <v>0</v>
      </c>
      <c r="T3808">
        <v>0</v>
      </c>
      <c r="V3808" t="s">
        <v>34</v>
      </c>
      <c r="W3808" s="1">
        <v>41075</v>
      </c>
      <c r="X3808">
        <v>20120615</v>
      </c>
      <c r="Y3808">
        <v>0.99517157142857104</v>
      </c>
      <c r="Z3808">
        <v>2.5538466704809301E-3</v>
      </c>
      <c r="AA3808">
        <v>0.99240799999999996</v>
      </c>
      <c r="AB3808">
        <v>-0.44302871433643598</v>
      </c>
      <c r="AC3808">
        <v>0.37755525884527102</v>
      </c>
      <c r="AD3808">
        <v>0.22337842525148599</v>
      </c>
      <c r="AE3808">
        <v>0</v>
      </c>
      <c r="AF3808">
        <v>0</v>
      </c>
      <c r="AI3808" s="2">
        <f t="shared" si="234"/>
        <v>41075</v>
      </c>
      <c r="AJ3808">
        <f t="shared" si="235"/>
        <v>2082.4971777480096</v>
      </c>
      <c r="AK3808">
        <f t="shared" si="236"/>
        <v>2082.4971777480096</v>
      </c>
      <c r="AL3808" s="3">
        <f>Sheet2!$Q$35</f>
        <v>13804.562889602981</v>
      </c>
      <c r="AM3808" s="3">
        <f>Sheet2!$Q$37</f>
        <v>11470.329043263515</v>
      </c>
      <c r="AN3808" s="3">
        <f>Sheet2!$Q$39</f>
        <v>2136.3846824700945</v>
      </c>
    </row>
    <row r="3809" spans="1:40" x14ac:dyDescent="0.25">
      <c r="A3809">
        <v>600718798</v>
      </c>
      <c r="B3809">
        <v>11519</v>
      </c>
      <c r="C3809" t="s">
        <v>125</v>
      </c>
      <c r="D3809">
        <v>0</v>
      </c>
      <c r="E3809" t="s">
        <v>126</v>
      </c>
      <c r="F3809" t="s">
        <v>127</v>
      </c>
      <c r="G3809" t="s">
        <v>128</v>
      </c>
      <c r="H3809">
        <v>7</v>
      </c>
      <c r="I3809">
        <v>30.053419875199999</v>
      </c>
      <c r="J3809">
        <v>33.053419875199999</v>
      </c>
      <c r="K3809">
        <v>2.8261324007350002</v>
      </c>
      <c r="L3809">
        <v>5.8261324007350002</v>
      </c>
      <c r="M3809">
        <v>173928</v>
      </c>
      <c r="N3809" t="s">
        <v>129</v>
      </c>
      <c r="P3809">
        <v>37.368000000000002</v>
      </c>
      <c r="S3809">
        <v>0</v>
      </c>
      <c r="T3809">
        <v>0</v>
      </c>
      <c r="V3809" t="s">
        <v>34</v>
      </c>
      <c r="W3809" s="1">
        <v>41076</v>
      </c>
      <c r="X3809">
        <v>20120616</v>
      </c>
      <c r="Y3809">
        <v>0.99471100000000001</v>
      </c>
      <c r="Z3809">
        <v>3.43731988619041E-3</v>
      </c>
      <c r="AA3809">
        <v>0.99012900000000004</v>
      </c>
      <c r="AB3809">
        <v>-0.36343090175333198</v>
      </c>
      <c r="AC3809">
        <v>0.56809924921894805</v>
      </c>
      <c r="AD3809">
        <v>0.524133462908976</v>
      </c>
      <c r="AE3809">
        <v>0</v>
      </c>
      <c r="AF3809">
        <v>0</v>
      </c>
      <c r="AI3809" s="2">
        <f t="shared" si="234"/>
        <v>41076</v>
      </c>
      <c r="AJ3809">
        <f t="shared" si="235"/>
        <v>2324.6500662299804</v>
      </c>
      <c r="AK3809">
        <f t="shared" si="236"/>
        <v>2324.6500662299804</v>
      </c>
      <c r="AL3809" s="3">
        <f>Sheet2!$Q$35</f>
        <v>13804.562889602981</v>
      </c>
      <c r="AM3809" s="3">
        <f>Sheet2!$Q$37</f>
        <v>11470.329043263515</v>
      </c>
      <c r="AN3809" s="3">
        <f>Sheet2!$Q$39</f>
        <v>2136.3846824700945</v>
      </c>
    </row>
    <row r="3810" spans="1:40" x14ac:dyDescent="0.25">
      <c r="A3810">
        <v>601489145</v>
      </c>
      <c r="B3810">
        <v>11519</v>
      </c>
      <c r="C3810" t="s">
        <v>125</v>
      </c>
      <c r="D3810">
        <v>0</v>
      </c>
      <c r="E3810" t="s">
        <v>126</v>
      </c>
      <c r="F3810" t="s">
        <v>127</v>
      </c>
      <c r="G3810" t="s">
        <v>128</v>
      </c>
      <c r="H3810">
        <v>7</v>
      </c>
      <c r="I3810">
        <v>30.053419875199999</v>
      </c>
      <c r="J3810">
        <v>33.053419875199999</v>
      </c>
      <c r="K3810">
        <v>2.8261324007350002</v>
      </c>
      <c r="L3810">
        <v>5.8261324007350002</v>
      </c>
      <c r="M3810">
        <v>173928</v>
      </c>
      <c r="N3810" t="s">
        <v>129</v>
      </c>
      <c r="P3810">
        <v>37.368000000000002</v>
      </c>
      <c r="S3810">
        <v>0</v>
      </c>
      <c r="T3810">
        <v>0</v>
      </c>
      <c r="V3810" t="s">
        <v>34</v>
      </c>
      <c r="W3810" s="1">
        <v>41077</v>
      </c>
      <c r="X3810">
        <v>20120617</v>
      </c>
      <c r="Y3810">
        <v>0.99462471428571397</v>
      </c>
      <c r="Z3810">
        <v>3.2165435181389398E-3</v>
      </c>
      <c r="AA3810">
        <v>0.990595</v>
      </c>
      <c r="AB3810">
        <v>-0.361341475201514</v>
      </c>
      <c r="AC3810">
        <v>0.486353265682054</v>
      </c>
      <c r="AD3810">
        <v>0.44865565273729402</v>
      </c>
      <c r="AE3810">
        <v>0</v>
      </c>
      <c r="AF3810">
        <v>0</v>
      </c>
      <c r="AI3810" s="2">
        <f t="shared" si="234"/>
        <v>41077</v>
      </c>
      <c r="AJ3810">
        <f t="shared" si="235"/>
        <v>2369.8369050412439</v>
      </c>
      <c r="AK3810">
        <f t="shared" si="236"/>
        <v>2369.8369050412439</v>
      </c>
      <c r="AL3810" s="3">
        <f>Sheet2!$Q$35</f>
        <v>13804.562889602981</v>
      </c>
      <c r="AM3810" s="3">
        <f>Sheet2!$Q$37</f>
        <v>11470.329043263515</v>
      </c>
      <c r="AN3810" s="3">
        <f>Sheet2!$Q$39</f>
        <v>2136.3846824700945</v>
      </c>
    </row>
    <row r="3811" spans="1:40" x14ac:dyDescent="0.25">
      <c r="A3811">
        <v>602290017</v>
      </c>
      <c r="B3811">
        <v>11519</v>
      </c>
      <c r="C3811" t="s">
        <v>125</v>
      </c>
      <c r="D3811">
        <v>0</v>
      </c>
      <c r="E3811" t="s">
        <v>126</v>
      </c>
      <c r="F3811" t="s">
        <v>127</v>
      </c>
      <c r="G3811" t="s">
        <v>128</v>
      </c>
      <c r="H3811">
        <v>7</v>
      </c>
      <c r="I3811">
        <v>30.053419875199999</v>
      </c>
      <c r="J3811">
        <v>33.053419875199999</v>
      </c>
      <c r="K3811">
        <v>2.8261324007350002</v>
      </c>
      <c r="L3811">
        <v>5.8261324007350002</v>
      </c>
      <c r="M3811">
        <v>173928</v>
      </c>
      <c r="N3811" t="s">
        <v>129</v>
      </c>
      <c r="P3811">
        <v>37.368000000000002</v>
      </c>
      <c r="S3811">
        <v>0</v>
      </c>
      <c r="T3811">
        <v>0</v>
      </c>
      <c r="V3811" t="s">
        <v>34</v>
      </c>
      <c r="W3811" s="1">
        <v>41078</v>
      </c>
      <c r="X3811">
        <v>20120618</v>
      </c>
      <c r="Y3811">
        <v>0.99492114285714295</v>
      </c>
      <c r="Z3811">
        <v>3.2297339310392199E-3</v>
      </c>
      <c r="AA3811">
        <v>0.99110100000000001</v>
      </c>
      <c r="AB3811">
        <v>-0.40773069724904298</v>
      </c>
      <c r="AC3811">
        <v>0.493665432074397</v>
      </c>
      <c r="AD3811">
        <v>0.366699060576619</v>
      </c>
      <c r="AE3811">
        <v>0</v>
      </c>
      <c r="AF3811">
        <v>0</v>
      </c>
      <c r="AI3811" s="2">
        <f t="shared" si="234"/>
        <v>41078</v>
      </c>
      <c r="AJ3811">
        <f t="shared" si="235"/>
        <v>2214.3639958677813</v>
      </c>
      <c r="AK3811">
        <f t="shared" si="236"/>
        <v>2214.3639958677813</v>
      </c>
      <c r="AL3811" s="3">
        <f>Sheet2!$Q$35</f>
        <v>13804.562889602981</v>
      </c>
      <c r="AM3811" s="3">
        <f>Sheet2!$Q$37</f>
        <v>11470.329043263515</v>
      </c>
      <c r="AN3811" s="3">
        <f>Sheet2!$Q$39</f>
        <v>2136.3846824700945</v>
      </c>
    </row>
    <row r="3812" spans="1:40" x14ac:dyDescent="0.25">
      <c r="A3812">
        <v>603142576</v>
      </c>
      <c r="B3812">
        <v>11519</v>
      </c>
      <c r="C3812" t="s">
        <v>125</v>
      </c>
      <c r="D3812">
        <v>0</v>
      </c>
      <c r="E3812" t="s">
        <v>126</v>
      </c>
      <c r="F3812" t="s">
        <v>127</v>
      </c>
      <c r="G3812" t="s">
        <v>128</v>
      </c>
      <c r="H3812">
        <v>7</v>
      </c>
      <c r="I3812">
        <v>30.053419875199999</v>
      </c>
      <c r="J3812">
        <v>33.053419875199999</v>
      </c>
      <c r="K3812">
        <v>2.8261324007350002</v>
      </c>
      <c r="L3812">
        <v>5.8261324007350002</v>
      </c>
      <c r="M3812">
        <v>173928</v>
      </c>
      <c r="N3812" t="s">
        <v>129</v>
      </c>
      <c r="P3812">
        <v>37.368000000000002</v>
      </c>
      <c r="S3812">
        <v>0</v>
      </c>
      <c r="T3812">
        <v>0</v>
      </c>
      <c r="V3812" t="s">
        <v>34</v>
      </c>
      <c r="W3812" s="1">
        <v>41079</v>
      </c>
      <c r="X3812">
        <v>20120619</v>
      </c>
      <c r="Y3812">
        <v>0.99519500000000005</v>
      </c>
      <c r="Z3812">
        <v>3.4375207012363601E-3</v>
      </c>
      <c r="AA3812">
        <v>0.99088100000000001</v>
      </c>
      <c r="AB3812">
        <v>-0.45108875134163601</v>
      </c>
      <c r="AC3812">
        <v>0.50783154453985302</v>
      </c>
      <c r="AD3812">
        <v>0.32896015549076901</v>
      </c>
      <c r="AE3812">
        <v>0</v>
      </c>
      <c r="AF3812">
        <v>0</v>
      </c>
      <c r="AI3812" s="2">
        <f t="shared" si="234"/>
        <v>41079</v>
      </c>
      <c r="AJ3812">
        <f t="shared" si="235"/>
        <v>2070.1361450892873</v>
      </c>
      <c r="AK3812">
        <f t="shared" si="236"/>
        <v>2070.1361450892873</v>
      </c>
      <c r="AL3812" s="3">
        <f>Sheet2!$Q$35</f>
        <v>13804.562889602981</v>
      </c>
      <c r="AM3812" s="3">
        <f>Sheet2!$Q$37</f>
        <v>11470.329043263515</v>
      </c>
      <c r="AN3812" s="3">
        <f>Sheet2!$Q$39</f>
        <v>2136.3846824700945</v>
      </c>
    </row>
    <row r="3813" spans="1:40" x14ac:dyDescent="0.25">
      <c r="A3813">
        <v>603986561</v>
      </c>
      <c r="B3813">
        <v>11519</v>
      </c>
      <c r="C3813" t="s">
        <v>125</v>
      </c>
      <c r="D3813">
        <v>0</v>
      </c>
      <c r="E3813" t="s">
        <v>126</v>
      </c>
      <c r="F3813" t="s">
        <v>127</v>
      </c>
      <c r="G3813" t="s">
        <v>128</v>
      </c>
      <c r="H3813">
        <v>7</v>
      </c>
      <c r="I3813">
        <v>30.053419875199999</v>
      </c>
      <c r="J3813">
        <v>33.053419875199999</v>
      </c>
      <c r="K3813">
        <v>2.8261324007350002</v>
      </c>
      <c r="L3813">
        <v>5.8261324007350002</v>
      </c>
      <c r="M3813">
        <v>173928</v>
      </c>
      <c r="N3813" t="s">
        <v>129</v>
      </c>
      <c r="P3813">
        <v>37.368000000000002</v>
      </c>
      <c r="S3813">
        <v>0</v>
      </c>
      <c r="T3813">
        <v>0</v>
      </c>
      <c r="V3813" t="s">
        <v>34</v>
      </c>
      <c r="W3813" s="1">
        <v>41080</v>
      </c>
      <c r="X3813">
        <v>20120620</v>
      </c>
      <c r="Y3813">
        <v>0.994525428571429</v>
      </c>
      <c r="Z3813">
        <v>3.6872341107875499E-3</v>
      </c>
      <c r="AA3813">
        <v>0.989981</v>
      </c>
      <c r="AB3813">
        <v>-0.34358961688844403</v>
      </c>
      <c r="AC3813">
        <v>0.57370026999972901</v>
      </c>
      <c r="AD3813">
        <v>0.54810495626822997</v>
      </c>
      <c r="AE3813">
        <v>0</v>
      </c>
      <c r="AF3813">
        <v>0</v>
      </c>
      <c r="AI3813" s="2">
        <f t="shared" si="234"/>
        <v>41080</v>
      </c>
      <c r="AJ3813">
        <f t="shared" si="235"/>
        <v>2421.76169439964</v>
      </c>
      <c r="AK3813">
        <f t="shared" si="236"/>
        <v>2421.76169439964</v>
      </c>
      <c r="AL3813" s="3">
        <f>Sheet2!$Q$35</f>
        <v>13804.562889602981</v>
      </c>
      <c r="AM3813" s="3">
        <f>Sheet2!$Q$37</f>
        <v>11470.329043263515</v>
      </c>
      <c r="AN3813" s="3">
        <f>Sheet2!$Q$39</f>
        <v>2136.3846824700945</v>
      </c>
    </row>
    <row r="3814" spans="1:40" x14ac:dyDescent="0.25">
      <c r="A3814">
        <v>604832180</v>
      </c>
      <c r="B3814">
        <v>11519</v>
      </c>
      <c r="C3814" t="s">
        <v>125</v>
      </c>
      <c r="D3814">
        <v>0</v>
      </c>
      <c r="E3814" t="s">
        <v>126</v>
      </c>
      <c r="F3814" t="s">
        <v>127</v>
      </c>
      <c r="G3814" t="s">
        <v>128</v>
      </c>
      <c r="H3814">
        <v>7</v>
      </c>
      <c r="I3814">
        <v>30.053419875199999</v>
      </c>
      <c r="J3814">
        <v>33.053419875199999</v>
      </c>
      <c r="K3814">
        <v>2.8261324007350002</v>
      </c>
      <c r="L3814">
        <v>5.8261324007350002</v>
      </c>
      <c r="M3814">
        <v>173928</v>
      </c>
      <c r="N3814" t="s">
        <v>129</v>
      </c>
      <c r="P3814">
        <v>37.368000000000002</v>
      </c>
      <c r="S3814">
        <v>0</v>
      </c>
      <c r="T3814">
        <v>0</v>
      </c>
      <c r="V3814" t="s">
        <v>34</v>
      </c>
      <c r="W3814" s="1">
        <v>41081</v>
      </c>
      <c r="X3814">
        <v>20120621</v>
      </c>
      <c r="Y3814">
        <v>0.99410757142857098</v>
      </c>
      <c r="Z3814">
        <v>3.8506609769211699E-3</v>
      </c>
      <c r="AA3814">
        <v>0.98849200000000004</v>
      </c>
      <c r="AB3814">
        <v>-0.27642710750109301</v>
      </c>
      <c r="AC3814">
        <v>0.699330227472718</v>
      </c>
      <c r="AD3814">
        <v>0.78927761580823097</v>
      </c>
      <c r="AE3814">
        <v>0</v>
      </c>
      <c r="AF3814">
        <v>0</v>
      </c>
      <c r="AI3814" s="2">
        <f t="shared" si="234"/>
        <v>41081</v>
      </c>
      <c r="AJ3814">
        <f t="shared" si="235"/>
        <v>2639.4730861377902</v>
      </c>
      <c r="AK3814">
        <f t="shared" si="236"/>
        <v>2639.4730861377902</v>
      </c>
      <c r="AL3814" s="3">
        <f>Sheet2!$Q$35</f>
        <v>13804.562889602981</v>
      </c>
      <c r="AM3814" s="3">
        <f>Sheet2!$Q$37</f>
        <v>11470.329043263515</v>
      </c>
      <c r="AN3814" s="3">
        <f>Sheet2!$Q$39</f>
        <v>2136.3846824700945</v>
      </c>
    </row>
    <row r="3815" spans="1:40" x14ac:dyDescent="0.25">
      <c r="A3815">
        <v>605673613</v>
      </c>
      <c r="B3815">
        <v>11519</v>
      </c>
      <c r="C3815" t="s">
        <v>125</v>
      </c>
      <c r="D3815">
        <v>0</v>
      </c>
      <c r="E3815" t="s">
        <v>126</v>
      </c>
      <c r="F3815" t="s">
        <v>127</v>
      </c>
      <c r="G3815" t="s">
        <v>128</v>
      </c>
      <c r="H3815">
        <v>7</v>
      </c>
      <c r="I3815">
        <v>30.053419875199999</v>
      </c>
      <c r="J3815">
        <v>33.053419875199999</v>
      </c>
      <c r="K3815">
        <v>2.8261324007350002</v>
      </c>
      <c r="L3815">
        <v>5.8261324007350002</v>
      </c>
      <c r="M3815">
        <v>173928</v>
      </c>
      <c r="N3815" t="s">
        <v>129</v>
      </c>
      <c r="P3815">
        <v>37.368000000000002</v>
      </c>
      <c r="S3815">
        <v>0</v>
      </c>
      <c r="T3815">
        <v>0</v>
      </c>
      <c r="V3815" t="s">
        <v>34</v>
      </c>
      <c r="W3815" s="1">
        <v>41082</v>
      </c>
      <c r="X3815">
        <v>20120622</v>
      </c>
      <c r="Y3815">
        <v>0.99419785714285702</v>
      </c>
      <c r="Z3815">
        <v>3.64751854704269E-3</v>
      </c>
      <c r="AA3815">
        <v>0.98850099999999996</v>
      </c>
      <c r="AB3815">
        <v>-0.28927555222548901</v>
      </c>
      <c r="AC3815">
        <v>0.65253738478874501</v>
      </c>
      <c r="AD3815">
        <v>0.78781988986072105</v>
      </c>
      <c r="AE3815">
        <v>0</v>
      </c>
      <c r="AF3815">
        <v>0</v>
      </c>
      <c r="AI3815" s="2">
        <f t="shared" si="234"/>
        <v>41082</v>
      </c>
      <c r="AJ3815">
        <f t="shared" si="235"/>
        <v>2592.5449032951146</v>
      </c>
      <c r="AK3815">
        <f t="shared" si="236"/>
        <v>2592.5449032951146</v>
      </c>
      <c r="AL3815" s="3">
        <f>Sheet2!$Q$35</f>
        <v>13804.562889602981</v>
      </c>
      <c r="AM3815" s="3">
        <f>Sheet2!$Q$37</f>
        <v>11470.329043263515</v>
      </c>
      <c r="AN3815" s="3">
        <f>Sheet2!$Q$39</f>
        <v>2136.3846824700945</v>
      </c>
    </row>
    <row r="3816" spans="1:40" x14ac:dyDescent="0.25">
      <c r="A3816">
        <v>606513098</v>
      </c>
      <c r="B3816">
        <v>11519</v>
      </c>
      <c r="C3816" t="s">
        <v>125</v>
      </c>
      <c r="D3816">
        <v>0</v>
      </c>
      <c r="E3816" t="s">
        <v>126</v>
      </c>
      <c r="F3816" t="s">
        <v>127</v>
      </c>
      <c r="G3816" t="s">
        <v>128</v>
      </c>
      <c r="H3816">
        <v>7</v>
      </c>
      <c r="I3816">
        <v>30.053419875199999</v>
      </c>
      <c r="J3816">
        <v>33.053419875199999</v>
      </c>
      <c r="K3816">
        <v>2.8261324007350002</v>
      </c>
      <c r="L3816">
        <v>5.8261324007350002</v>
      </c>
      <c r="M3816">
        <v>173928</v>
      </c>
      <c r="N3816" t="s">
        <v>129</v>
      </c>
      <c r="P3816">
        <v>37.368000000000002</v>
      </c>
      <c r="S3816">
        <v>0</v>
      </c>
      <c r="T3816">
        <v>0</v>
      </c>
      <c r="V3816" t="s">
        <v>34</v>
      </c>
      <c r="W3816" s="1">
        <v>41083</v>
      </c>
      <c r="X3816">
        <v>20120623</v>
      </c>
      <c r="Y3816">
        <v>0.99428342857142904</v>
      </c>
      <c r="Z3816">
        <v>3.94006852214318E-3</v>
      </c>
      <c r="AA3816">
        <v>0.98828400000000005</v>
      </c>
      <c r="AB3816">
        <v>-0.29760240284307199</v>
      </c>
      <c r="AC3816">
        <v>0.69242932823646197</v>
      </c>
      <c r="AD3816">
        <v>0.82296728215095605</v>
      </c>
      <c r="AE3816">
        <v>0</v>
      </c>
      <c r="AF3816">
        <v>0</v>
      </c>
      <c r="AI3816" s="2">
        <f t="shared" si="234"/>
        <v>41083</v>
      </c>
      <c r="AJ3816">
        <f t="shared" si="235"/>
        <v>2548.009911424946</v>
      </c>
      <c r="AK3816">
        <f t="shared" si="236"/>
        <v>2548.009911424946</v>
      </c>
      <c r="AL3816" s="3">
        <f>Sheet2!$Q$35</f>
        <v>13804.562889602981</v>
      </c>
      <c r="AM3816" s="3">
        <f>Sheet2!$Q$37</f>
        <v>11470.329043263515</v>
      </c>
      <c r="AN3816" s="3">
        <f>Sheet2!$Q$39</f>
        <v>2136.3846824700945</v>
      </c>
    </row>
    <row r="3817" spans="1:40" x14ac:dyDescent="0.25">
      <c r="A3817">
        <v>607351035</v>
      </c>
      <c r="B3817">
        <v>11519</v>
      </c>
      <c r="C3817" t="s">
        <v>125</v>
      </c>
      <c r="D3817">
        <v>0</v>
      </c>
      <c r="E3817" t="s">
        <v>126</v>
      </c>
      <c r="F3817" t="s">
        <v>127</v>
      </c>
      <c r="G3817" t="s">
        <v>128</v>
      </c>
      <c r="H3817">
        <v>7</v>
      </c>
      <c r="I3817">
        <v>30.053419875199999</v>
      </c>
      <c r="J3817">
        <v>33.053419875199999</v>
      </c>
      <c r="K3817">
        <v>2.8261324007350002</v>
      </c>
      <c r="L3817">
        <v>5.8261324007350002</v>
      </c>
      <c r="M3817">
        <v>173928</v>
      </c>
      <c r="N3817" t="s">
        <v>129</v>
      </c>
      <c r="P3817">
        <v>37.368000000000002</v>
      </c>
      <c r="S3817">
        <v>0</v>
      </c>
      <c r="T3817">
        <v>0</v>
      </c>
      <c r="V3817" t="s">
        <v>34</v>
      </c>
      <c r="W3817" s="1">
        <v>41084</v>
      </c>
      <c r="X3817">
        <v>20120624</v>
      </c>
      <c r="Y3817">
        <v>0.99488471428571401</v>
      </c>
      <c r="Z3817">
        <v>3.3170915709090699E-3</v>
      </c>
      <c r="AA3817">
        <v>0.98995599999999995</v>
      </c>
      <c r="AB3817">
        <v>-0.39213740400418801</v>
      </c>
      <c r="AC3817">
        <v>0.63957429510612396</v>
      </c>
      <c r="AD3817">
        <v>0.58931668400971404</v>
      </c>
      <c r="AE3817">
        <v>0</v>
      </c>
      <c r="AF3817">
        <v>0</v>
      </c>
      <c r="AI3817" s="2">
        <f t="shared" si="234"/>
        <v>41084</v>
      </c>
      <c r="AJ3817">
        <f t="shared" si="235"/>
        <v>2233.5062898732722</v>
      </c>
      <c r="AK3817">
        <f t="shared" si="236"/>
        <v>2233.5062898732722</v>
      </c>
      <c r="AL3817" s="3">
        <f>Sheet2!$Q$35</f>
        <v>13804.562889602981</v>
      </c>
      <c r="AM3817" s="3">
        <f>Sheet2!$Q$37</f>
        <v>11470.329043263515</v>
      </c>
      <c r="AN3817" s="3">
        <f>Sheet2!$Q$39</f>
        <v>2136.3846824700945</v>
      </c>
    </row>
    <row r="3818" spans="1:40" x14ac:dyDescent="0.25">
      <c r="A3818">
        <v>608196857</v>
      </c>
      <c r="B3818">
        <v>11519</v>
      </c>
      <c r="C3818" t="s">
        <v>125</v>
      </c>
      <c r="D3818">
        <v>0</v>
      </c>
      <c r="E3818" t="s">
        <v>126</v>
      </c>
      <c r="F3818" t="s">
        <v>127</v>
      </c>
      <c r="G3818" t="s">
        <v>128</v>
      </c>
      <c r="H3818">
        <v>7</v>
      </c>
      <c r="I3818">
        <v>30.053419875199999</v>
      </c>
      <c r="J3818">
        <v>33.053419875199999</v>
      </c>
      <c r="K3818">
        <v>2.8261324007350002</v>
      </c>
      <c r="L3818">
        <v>5.8261324007350002</v>
      </c>
      <c r="M3818">
        <v>173928</v>
      </c>
      <c r="N3818" t="s">
        <v>129</v>
      </c>
      <c r="P3818">
        <v>37.368000000000002</v>
      </c>
      <c r="S3818">
        <v>0</v>
      </c>
      <c r="T3818">
        <v>0</v>
      </c>
      <c r="V3818" t="s">
        <v>34</v>
      </c>
      <c r="W3818" s="1">
        <v>41085</v>
      </c>
      <c r="X3818">
        <v>20120625</v>
      </c>
      <c r="Y3818">
        <v>0.994695285714286</v>
      </c>
      <c r="Z3818">
        <v>2.9223221546417701E-3</v>
      </c>
      <c r="AA3818">
        <v>0.99096700000000004</v>
      </c>
      <c r="AB3818">
        <v>-0.36658807343768202</v>
      </c>
      <c r="AC3818">
        <v>0.50381225479705904</v>
      </c>
      <c r="AD3818">
        <v>0.45143947277142199</v>
      </c>
      <c r="AE3818">
        <v>0</v>
      </c>
      <c r="AF3818">
        <v>0</v>
      </c>
      <c r="AI3818" s="2">
        <f t="shared" si="234"/>
        <v>41085</v>
      </c>
      <c r="AJ3818">
        <f t="shared" si="235"/>
        <v>2332.8836707365699</v>
      </c>
      <c r="AK3818">
        <f t="shared" si="236"/>
        <v>2332.8836707365699</v>
      </c>
      <c r="AL3818" s="3">
        <f>Sheet2!$Q$35</f>
        <v>13804.562889602981</v>
      </c>
      <c r="AM3818" s="3">
        <f>Sheet2!$Q$37</f>
        <v>11470.329043263515</v>
      </c>
      <c r="AN3818" s="3">
        <f>Sheet2!$Q$39</f>
        <v>2136.3846824700945</v>
      </c>
    </row>
    <row r="3819" spans="1:40" x14ac:dyDescent="0.25">
      <c r="A3819">
        <v>609026355</v>
      </c>
      <c r="B3819">
        <v>11519</v>
      </c>
      <c r="C3819" t="s">
        <v>125</v>
      </c>
      <c r="D3819">
        <v>0</v>
      </c>
      <c r="E3819" t="s">
        <v>126</v>
      </c>
      <c r="F3819" t="s">
        <v>127</v>
      </c>
      <c r="G3819" t="s">
        <v>128</v>
      </c>
      <c r="H3819">
        <v>7</v>
      </c>
      <c r="I3819">
        <v>30.053419875199999</v>
      </c>
      <c r="J3819">
        <v>33.053419875199999</v>
      </c>
      <c r="K3819">
        <v>2.8261324007350002</v>
      </c>
      <c r="L3819">
        <v>5.8261324007350002</v>
      </c>
      <c r="M3819">
        <v>173928</v>
      </c>
      <c r="N3819" t="s">
        <v>129</v>
      </c>
      <c r="P3819">
        <v>37.368000000000002</v>
      </c>
      <c r="S3819">
        <v>0</v>
      </c>
      <c r="T3819">
        <v>0</v>
      </c>
      <c r="V3819" t="s">
        <v>34</v>
      </c>
      <c r="W3819" s="1">
        <v>41086</v>
      </c>
      <c r="X3819">
        <v>20120626</v>
      </c>
      <c r="Y3819">
        <v>0.99410214285714305</v>
      </c>
      <c r="Z3819">
        <v>3.1077403563439898E-3</v>
      </c>
      <c r="AA3819">
        <v>0.989923</v>
      </c>
      <c r="AB3819">
        <v>-0.273813187724947</v>
      </c>
      <c r="AC3819">
        <v>0.51429466481671904</v>
      </c>
      <c r="AD3819">
        <v>0.65435310440513805</v>
      </c>
      <c r="AE3819">
        <v>0</v>
      </c>
      <c r="AF3819">
        <v>0</v>
      </c>
      <c r="AI3819" s="2">
        <f t="shared" si="234"/>
        <v>41086</v>
      </c>
      <c r="AJ3819">
        <f t="shared" si="235"/>
        <v>2642.2927433056757</v>
      </c>
      <c r="AK3819">
        <f t="shared" si="236"/>
        <v>2642.2927433056757</v>
      </c>
      <c r="AL3819" s="3">
        <f>Sheet2!$Q$35</f>
        <v>13804.562889602981</v>
      </c>
      <c r="AM3819" s="3">
        <f>Sheet2!$Q$37</f>
        <v>11470.329043263515</v>
      </c>
      <c r="AN3819" s="3">
        <f>Sheet2!$Q$39</f>
        <v>2136.3846824700945</v>
      </c>
    </row>
    <row r="3820" spans="1:40" x14ac:dyDescent="0.25">
      <c r="A3820">
        <v>609689130</v>
      </c>
      <c r="B3820">
        <v>11519</v>
      </c>
      <c r="C3820" t="s">
        <v>125</v>
      </c>
      <c r="D3820">
        <v>0</v>
      </c>
      <c r="E3820" t="s">
        <v>126</v>
      </c>
      <c r="F3820" t="s">
        <v>127</v>
      </c>
      <c r="G3820" t="s">
        <v>128</v>
      </c>
      <c r="H3820">
        <v>7</v>
      </c>
      <c r="I3820">
        <v>30.053419875199999</v>
      </c>
      <c r="J3820">
        <v>33.053419875199999</v>
      </c>
      <c r="K3820">
        <v>2.8261324007350002</v>
      </c>
      <c r="L3820">
        <v>5.8261324007350002</v>
      </c>
      <c r="M3820">
        <v>173928</v>
      </c>
      <c r="N3820" t="s">
        <v>129</v>
      </c>
      <c r="P3820">
        <v>37.368000000000002</v>
      </c>
      <c r="S3820">
        <v>0</v>
      </c>
      <c r="T3820">
        <v>0</v>
      </c>
      <c r="V3820" t="s">
        <v>34</v>
      </c>
      <c r="W3820" s="1">
        <v>41087</v>
      </c>
      <c r="X3820">
        <v>20120627</v>
      </c>
      <c r="Y3820">
        <v>0.993645142857143</v>
      </c>
      <c r="Z3820">
        <v>3.1185643413308701E-3</v>
      </c>
      <c r="AA3820">
        <v>0.98926899999999995</v>
      </c>
      <c r="AB3820">
        <v>-0.20456126680771899</v>
      </c>
      <c r="AC3820">
        <v>0.52550844165258803</v>
      </c>
      <c r="AD3820">
        <v>0.76777662157476101</v>
      </c>
      <c r="AE3820">
        <v>0</v>
      </c>
      <c r="AF3820">
        <v>0</v>
      </c>
      <c r="AI3820" s="2">
        <f t="shared" si="234"/>
        <v>41087</v>
      </c>
      <c r="AJ3820">
        <f t="shared" si="235"/>
        <v>2878.860452927649</v>
      </c>
      <c r="AK3820">
        <f t="shared" si="236"/>
        <v>2878.860452927649</v>
      </c>
      <c r="AL3820" s="3">
        <f>Sheet2!$Q$35</f>
        <v>13804.562889602981</v>
      </c>
      <c r="AM3820" s="3">
        <f>Sheet2!$Q$37</f>
        <v>11470.329043263515</v>
      </c>
      <c r="AN3820" s="3">
        <f>Sheet2!$Q$39</f>
        <v>2136.3846824700945</v>
      </c>
    </row>
    <row r="3821" spans="1:40" x14ac:dyDescent="0.25">
      <c r="A3821">
        <v>610426100</v>
      </c>
      <c r="B3821">
        <v>11519</v>
      </c>
      <c r="C3821" t="s">
        <v>125</v>
      </c>
      <c r="D3821">
        <v>0</v>
      </c>
      <c r="E3821" t="s">
        <v>126</v>
      </c>
      <c r="F3821" t="s">
        <v>127</v>
      </c>
      <c r="G3821" t="s">
        <v>128</v>
      </c>
      <c r="H3821">
        <v>7</v>
      </c>
      <c r="I3821">
        <v>30.053419875199999</v>
      </c>
      <c r="J3821">
        <v>33.053419875199999</v>
      </c>
      <c r="K3821">
        <v>2.8261324007350002</v>
      </c>
      <c r="L3821">
        <v>5.8261324007350002</v>
      </c>
      <c r="M3821">
        <v>173928</v>
      </c>
      <c r="N3821" t="s">
        <v>129</v>
      </c>
      <c r="P3821">
        <v>37.368000000000002</v>
      </c>
      <c r="S3821">
        <v>0</v>
      </c>
      <c r="T3821">
        <v>0</v>
      </c>
      <c r="V3821" t="s">
        <v>34</v>
      </c>
      <c r="W3821" s="1">
        <v>41088</v>
      </c>
      <c r="X3821">
        <v>20120628</v>
      </c>
      <c r="Y3821">
        <v>0.99400042857142901</v>
      </c>
      <c r="Z3821">
        <v>2.7083720390745601E-3</v>
      </c>
      <c r="AA3821">
        <v>0.98999499999999996</v>
      </c>
      <c r="AB3821">
        <v>-0.26588694137102498</v>
      </c>
      <c r="AC3821">
        <v>0.45448548964160401</v>
      </c>
      <c r="AD3821">
        <v>0.64186611168922403</v>
      </c>
      <c r="AE3821">
        <v>0</v>
      </c>
      <c r="AF3821">
        <v>0</v>
      </c>
      <c r="AI3821" s="2">
        <f t="shared" si="234"/>
        <v>41088</v>
      </c>
      <c r="AJ3821">
        <f t="shared" si="235"/>
        <v>2695.0828099623322</v>
      </c>
      <c r="AK3821">
        <f t="shared" si="236"/>
        <v>2695.0828099623322</v>
      </c>
      <c r="AL3821" s="3">
        <f>Sheet2!$Q$35</f>
        <v>13804.562889602981</v>
      </c>
      <c r="AM3821" s="3">
        <f>Sheet2!$Q$37</f>
        <v>11470.329043263515</v>
      </c>
      <c r="AN3821" s="3">
        <f>Sheet2!$Q$39</f>
        <v>2136.3846824700945</v>
      </c>
    </row>
    <row r="3822" spans="1:40" x14ac:dyDescent="0.25">
      <c r="A3822">
        <v>611257995</v>
      </c>
      <c r="B3822">
        <v>11519</v>
      </c>
      <c r="C3822" t="s">
        <v>125</v>
      </c>
      <c r="D3822">
        <v>0</v>
      </c>
      <c r="E3822" t="s">
        <v>126</v>
      </c>
      <c r="F3822" t="s">
        <v>127</v>
      </c>
      <c r="G3822" t="s">
        <v>128</v>
      </c>
      <c r="H3822">
        <v>7</v>
      </c>
      <c r="I3822">
        <v>30.053419875199999</v>
      </c>
      <c r="J3822">
        <v>33.053419875199999</v>
      </c>
      <c r="K3822">
        <v>2.8261324007350002</v>
      </c>
      <c r="L3822">
        <v>5.8261324007350002</v>
      </c>
      <c r="M3822">
        <v>173928</v>
      </c>
      <c r="N3822" t="s">
        <v>129</v>
      </c>
      <c r="P3822">
        <v>37.368000000000002</v>
      </c>
      <c r="S3822">
        <v>0</v>
      </c>
      <c r="T3822">
        <v>0</v>
      </c>
      <c r="V3822" t="s">
        <v>34</v>
      </c>
      <c r="W3822" s="1">
        <v>41089</v>
      </c>
      <c r="X3822">
        <v>20120629</v>
      </c>
      <c r="Y3822">
        <v>0.99489899999999998</v>
      </c>
      <c r="Z3822">
        <v>2.86020483781942E-3</v>
      </c>
      <c r="AA3822">
        <v>0.99119800000000002</v>
      </c>
      <c r="AB3822">
        <v>-0.405215196698816</v>
      </c>
      <c r="AC3822">
        <v>0.45906554998584198</v>
      </c>
      <c r="AD3822">
        <v>0.43322927506070102</v>
      </c>
      <c r="AE3822">
        <v>0</v>
      </c>
      <c r="AF3822">
        <v>0</v>
      </c>
      <c r="AI3822" s="2">
        <f t="shared" si="234"/>
        <v>41089</v>
      </c>
      <c r="AJ3822">
        <f t="shared" si="235"/>
        <v>2226.0007097255439</v>
      </c>
      <c r="AK3822">
        <f t="shared" si="236"/>
        <v>2226.0007097255439</v>
      </c>
      <c r="AL3822" s="3">
        <f>Sheet2!$Q$35</f>
        <v>13804.562889602981</v>
      </c>
      <c r="AM3822" s="3">
        <f>Sheet2!$Q$37</f>
        <v>11470.329043263515</v>
      </c>
      <c r="AN3822" s="3">
        <f>Sheet2!$Q$39</f>
        <v>2136.3846824700945</v>
      </c>
    </row>
    <row r="3823" spans="1:40" x14ac:dyDescent="0.25">
      <c r="A3823">
        <v>612092759</v>
      </c>
      <c r="B3823">
        <v>11519</v>
      </c>
      <c r="C3823" t="s">
        <v>125</v>
      </c>
      <c r="D3823">
        <v>0</v>
      </c>
      <c r="E3823" t="s">
        <v>126</v>
      </c>
      <c r="F3823" t="s">
        <v>127</v>
      </c>
      <c r="G3823" t="s">
        <v>128</v>
      </c>
      <c r="H3823">
        <v>7</v>
      </c>
      <c r="I3823">
        <v>30.053419875199999</v>
      </c>
      <c r="J3823">
        <v>33.053419875199999</v>
      </c>
      <c r="K3823">
        <v>2.8261324007350002</v>
      </c>
      <c r="L3823">
        <v>5.8261324007350002</v>
      </c>
      <c r="M3823">
        <v>173928</v>
      </c>
      <c r="N3823" t="s">
        <v>129</v>
      </c>
      <c r="P3823">
        <v>37.368000000000002</v>
      </c>
      <c r="S3823">
        <v>0</v>
      </c>
      <c r="T3823">
        <v>0</v>
      </c>
      <c r="V3823" t="s">
        <v>34</v>
      </c>
      <c r="W3823" s="1">
        <v>41090</v>
      </c>
      <c r="X3823">
        <v>20120630</v>
      </c>
      <c r="Y3823">
        <v>0.994896</v>
      </c>
      <c r="Z3823">
        <v>2.74023424441885E-3</v>
      </c>
      <c r="AA3823">
        <v>0.99112900000000004</v>
      </c>
      <c r="AB3823">
        <v>-0.40599483389076002</v>
      </c>
      <c r="AC3823">
        <v>0.483492920946479</v>
      </c>
      <c r="AD3823">
        <v>0.44519597641345598</v>
      </c>
      <c r="AE3823">
        <v>0</v>
      </c>
      <c r="AF3823">
        <v>0</v>
      </c>
      <c r="AI3823" s="2">
        <f t="shared" si="234"/>
        <v>41090</v>
      </c>
      <c r="AJ3823">
        <f t="shared" si="235"/>
        <v>2227.5770101896487</v>
      </c>
      <c r="AK3823">
        <f t="shared" si="236"/>
        <v>2227.5770101896487</v>
      </c>
      <c r="AL3823" s="3">
        <f>Sheet2!$Q$35</f>
        <v>13804.562889602981</v>
      </c>
      <c r="AM3823" s="3">
        <f>Sheet2!$Q$37</f>
        <v>11470.329043263515</v>
      </c>
      <c r="AN3823" s="3">
        <f>Sheet2!$Q$39</f>
        <v>2136.3846824700945</v>
      </c>
    </row>
    <row r="3824" spans="1:40" x14ac:dyDescent="0.25">
      <c r="A3824">
        <v>612938828</v>
      </c>
      <c r="B3824">
        <v>11519</v>
      </c>
      <c r="C3824" t="s">
        <v>125</v>
      </c>
      <c r="D3824">
        <v>0</v>
      </c>
      <c r="E3824" t="s">
        <v>126</v>
      </c>
      <c r="F3824" t="s">
        <v>127</v>
      </c>
      <c r="G3824" t="s">
        <v>128</v>
      </c>
      <c r="H3824">
        <v>7</v>
      </c>
      <c r="I3824">
        <v>30.053419875199999</v>
      </c>
      <c r="J3824">
        <v>33.053419875199999</v>
      </c>
      <c r="K3824">
        <v>2.8261324007350002</v>
      </c>
      <c r="L3824">
        <v>5.8261324007350002</v>
      </c>
      <c r="M3824">
        <v>173928</v>
      </c>
      <c r="N3824" t="s">
        <v>129</v>
      </c>
      <c r="P3824">
        <v>37.368000000000002</v>
      </c>
      <c r="S3824">
        <v>0</v>
      </c>
      <c r="T3824">
        <v>0</v>
      </c>
      <c r="V3824" t="s">
        <v>34</v>
      </c>
      <c r="W3824" s="1">
        <v>41091</v>
      </c>
      <c r="X3824">
        <v>20120701</v>
      </c>
      <c r="Y3824">
        <v>0.99293128571428602</v>
      </c>
      <c r="Z3824">
        <v>5.4695191670170902E-3</v>
      </c>
      <c r="AA3824">
        <v>0.982568</v>
      </c>
      <c r="AB3824">
        <v>-8.2930890223542705E-2</v>
      </c>
      <c r="AC3824">
        <v>1.0124295026863199</v>
      </c>
      <c r="AD3824">
        <v>1.74878522837707</v>
      </c>
      <c r="AE3824">
        <v>0</v>
      </c>
      <c r="AF3824">
        <v>0</v>
      </c>
      <c r="AI3824" s="2">
        <f t="shared" si="234"/>
        <v>41091</v>
      </c>
      <c r="AJ3824">
        <f t="shared" si="235"/>
        <v>3245.2156564081088</v>
      </c>
      <c r="AK3824">
        <f t="shared" si="236"/>
        <v>3245.2156564081088</v>
      </c>
      <c r="AL3824" s="3">
        <f>Sheet2!$Q$35</f>
        <v>13804.562889602981</v>
      </c>
      <c r="AM3824" s="3">
        <f>Sheet2!$Q$37</f>
        <v>11470.329043263515</v>
      </c>
      <c r="AN3824" s="3">
        <f>Sheet2!$Q$39</f>
        <v>2136.3846824700945</v>
      </c>
    </row>
    <row r="3825" spans="1:40" x14ac:dyDescent="0.25">
      <c r="A3825">
        <v>613789882</v>
      </c>
      <c r="B3825">
        <v>11519</v>
      </c>
      <c r="C3825" t="s">
        <v>125</v>
      </c>
      <c r="D3825">
        <v>0</v>
      </c>
      <c r="E3825" t="s">
        <v>126</v>
      </c>
      <c r="F3825" t="s">
        <v>127</v>
      </c>
      <c r="G3825" t="s">
        <v>128</v>
      </c>
      <c r="H3825">
        <v>7</v>
      </c>
      <c r="I3825">
        <v>30.053419875199999</v>
      </c>
      <c r="J3825">
        <v>33.053419875199999</v>
      </c>
      <c r="K3825">
        <v>2.8261324007350002</v>
      </c>
      <c r="L3825">
        <v>5.8261324007350002</v>
      </c>
      <c r="M3825">
        <v>173928</v>
      </c>
      <c r="N3825" t="s">
        <v>129</v>
      </c>
      <c r="P3825">
        <v>37.368000000000002</v>
      </c>
      <c r="S3825">
        <v>0</v>
      </c>
      <c r="T3825">
        <v>0</v>
      </c>
      <c r="V3825" t="s">
        <v>34</v>
      </c>
      <c r="W3825" s="1">
        <v>41092</v>
      </c>
      <c r="X3825">
        <v>20120702</v>
      </c>
      <c r="Y3825">
        <v>0.99294057142857095</v>
      </c>
      <c r="Z3825">
        <v>5.06301998690063E-3</v>
      </c>
      <c r="AA3825">
        <v>0.98289499999999996</v>
      </c>
      <c r="AB3825">
        <v>-8.6242710961397101E-2</v>
      </c>
      <c r="AC3825">
        <v>0.921731047011902</v>
      </c>
      <c r="AD3825">
        <v>1.6958211856171199</v>
      </c>
      <c r="AE3825">
        <v>0</v>
      </c>
      <c r="AF3825">
        <v>0</v>
      </c>
      <c r="AI3825" s="2">
        <f t="shared" si="234"/>
        <v>41092</v>
      </c>
      <c r="AJ3825">
        <f t="shared" si="235"/>
        <v>3240.4750361260958</v>
      </c>
      <c r="AK3825">
        <f t="shared" si="236"/>
        <v>3240.4750361260958</v>
      </c>
      <c r="AL3825" s="3">
        <f>Sheet2!$Q$35</f>
        <v>13804.562889602981</v>
      </c>
      <c r="AM3825" s="3">
        <f>Sheet2!$Q$37</f>
        <v>11470.329043263515</v>
      </c>
      <c r="AN3825" s="3">
        <f>Sheet2!$Q$39</f>
        <v>2136.3846824700945</v>
      </c>
    </row>
    <row r="3826" spans="1:40" x14ac:dyDescent="0.25">
      <c r="A3826">
        <v>614638901</v>
      </c>
      <c r="B3826">
        <v>11519</v>
      </c>
      <c r="C3826" t="s">
        <v>125</v>
      </c>
      <c r="D3826">
        <v>0</v>
      </c>
      <c r="E3826" t="s">
        <v>126</v>
      </c>
      <c r="F3826" t="s">
        <v>127</v>
      </c>
      <c r="G3826" t="s">
        <v>128</v>
      </c>
      <c r="H3826">
        <v>7</v>
      </c>
      <c r="I3826">
        <v>30.053419875199999</v>
      </c>
      <c r="J3826">
        <v>33.053419875199999</v>
      </c>
      <c r="K3826">
        <v>2.8261324007350002</v>
      </c>
      <c r="L3826">
        <v>5.8261324007350002</v>
      </c>
      <c r="M3826">
        <v>173928</v>
      </c>
      <c r="N3826" t="s">
        <v>129</v>
      </c>
      <c r="P3826">
        <v>37.368000000000002</v>
      </c>
      <c r="S3826">
        <v>0</v>
      </c>
      <c r="T3826">
        <v>0</v>
      </c>
      <c r="V3826" t="s">
        <v>34</v>
      </c>
      <c r="W3826" s="1">
        <v>41093</v>
      </c>
      <c r="X3826">
        <v>20120703</v>
      </c>
      <c r="Y3826">
        <v>0.99304414285714304</v>
      </c>
      <c r="Z3826">
        <v>5.2494512210752896E-3</v>
      </c>
      <c r="AA3826">
        <v>0.98279700000000003</v>
      </c>
      <c r="AB3826">
        <v>-9.9204154381596799E-2</v>
      </c>
      <c r="AC3826">
        <v>0.96096433488494604</v>
      </c>
      <c r="AD3826">
        <v>1.71169420149012</v>
      </c>
      <c r="AE3826">
        <v>0</v>
      </c>
      <c r="AF3826">
        <v>0</v>
      </c>
      <c r="AI3826" s="2">
        <f t="shared" si="234"/>
        <v>41093</v>
      </c>
      <c r="AJ3826">
        <f t="shared" si="235"/>
        <v>3187.5544777885079</v>
      </c>
      <c r="AK3826">
        <f t="shared" si="236"/>
        <v>3187.5544777885079</v>
      </c>
      <c r="AL3826" s="3">
        <f>Sheet2!$Q$35</f>
        <v>13804.562889602981</v>
      </c>
      <c r="AM3826" s="3">
        <f>Sheet2!$Q$37</f>
        <v>11470.329043263515</v>
      </c>
      <c r="AN3826" s="3">
        <f>Sheet2!$Q$39</f>
        <v>2136.3846824700945</v>
      </c>
    </row>
    <row r="3827" spans="1:40" x14ac:dyDescent="0.25">
      <c r="A3827">
        <v>615491741</v>
      </c>
      <c r="B3827">
        <v>11519</v>
      </c>
      <c r="C3827" t="s">
        <v>125</v>
      </c>
      <c r="D3827">
        <v>0</v>
      </c>
      <c r="E3827" t="s">
        <v>126</v>
      </c>
      <c r="F3827" t="s">
        <v>127</v>
      </c>
      <c r="G3827" t="s">
        <v>128</v>
      </c>
      <c r="H3827">
        <v>7</v>
      </c>
      <c r="I3827">
        <v>30.053419875199999</v>
      </c>
      <c r="J3827">
        <v>33.053419875199999</v>
      </c>
      <c r="K3827">
        <v>2.8261324007350002</v>
      </c>
      <c r="L3827">
        <v>5.8261324007350002</v>
      </c>
      <c r="M3827">
        <v>173928</v>
      </c>
      <c r="N3827" t="s">
        <v>129</v>
      </c>
      <c r="P3827">
        <v>37.368000000000002</v>
      </c>
      <c r="S3827">
        <v>0</v>
      </c>
      <c r="T3827">
        <v>0</v>
      </c>
      <c r="V3827" t="s">
        <v>34</v>
      </c>
      <c r="W3827" s="1">
        <v>41094</v>
      </c>
      <c r="X3827">
        <v>20120704</v>
      </c>
      <c r="Y3827">
        <v>0.99258771428571402</v>
      </c>
      <c r="Z3827">
        <v>5.71143061173408E-3</v>
      </c>
      <c r="AA3827">
        <v>0.981186</v>
      </c>
      <c r="AB3827">
        <v>-2.43944056564467E-2</v>
      </c>
      <c r="AC3827">
        <v>1.0232053514728301</v>
      </c>
      <c r="AD3827">
        <v>1.9726271460965401</v>
      </c>
      <c r="AE3827">
        <v>0</v>
      </c>
      <c r="AF3827">
        <v>0</v>
      </c>
      <c r="AI3827" s="2">
        <f t="shared" si="234"/>
        <v>41094</v>
      </c>
      <c r="AJ3827">
        <f t="shared" si="235"/>
        <v>3420.1580129899085</v>
      </c>
      <c r="AK3827">
        <f t="shared" si="236"/>
        <v>3420.1580129899085</v>
      </c>
      <c r="AL3827" s="3">
        <f>Sheet2!$Q$35</f>
        <v>13804.562889602981</v>
      </c>
      <c r="AM3827" s="3">
        <f>Sheet2!$Q$37</f>
        <v>11470.329043263515</v>
      </c>
      <c r="AN3827" s="3">
        <f>Sheet2!$Q$39</f>
        <v>2136.3846824700945</v>
      </c>
    </row>
    <row r="3828" spans="1:40" x14ac:dyDescent="0.25">
      <c r="A3828">
        <v>616341850</v>
      </c>
      <c r="B3828">
        <v>11519</v>
      </c>
      <c r="C3828" t="s">
        <v>125</v>
      </c>
      <c r="D3828">
        <v>0</v>
      </c>
      <c r="E3828" t="s">
        <v>126</v>
      </c>
      <c r="F3828" t="s">
        <v>127</v>
      </c>
      <c r="G3828" t="s">
        <v>128</v>
      </c>
      <c r="H3828">
        <v>7</v>
      </c>
      <c r="I3828">
        <v>30.053419875199999</v>
      </c>
      <c r="J3828">
        <v>33.053419875199999</v>
      </c>
      <c r="K3828">
        <v>2.8261324007350002</v>
      </c>
      <c r="L3828">
        <v>5.8261324007350002</v>
      </c>
      <c r="M3828">
        <v>173928</v>
      </c>
      <c r="N3828" t="s">
        <v>129</v>
      </c>
      <c r="P3828">
        <v>37.368000000000002</v>
      </c>
      <c r="S3828">
        <v>0</v>
      </c>
      <c r="T3828">
        <v>0</v>
      </c>
      <c r="V3828" t="s">
        <v>34</v>
      </c>
      <c r="W3828" s="1">
        <v>41095</v>
      </c>
      <c r="X3828">
        <v>20120705</v>
      </c>
      <c r="Y3828">
        <v>0.99530971428571402</v>
      </c>
      <c r="Z3828">
        <v>2.7768578704451198E-3</v>
      </c>
      <c r="AA3828">
        <v>0.99105500000000002</v>
      </c>
      <c r="AB3828">
        <v>-0.463859645417383</v>
      </c>
      <c r="AC3828">
        <v>0.50661919654876997</v>
      </c>
      <c r="AD3828">
        <v>0.37414965986395099</v>
      </c>
      <c r="AE3828">
        <v>0</v>
      </c>
      <c r="AF3828">
        <v>0</v>
      </c>
      <c r="AI3828" s="2">
        <f t="shared" si="234"/>
        <v>41095</v>
      </c>
      <c r="AJ3828">
        <f t="shared" si="235"/>
        <v>2009.5521011897363</v>
      </c>
      <c r="AK3828">
        <f t="shared" si="236"/>
        <v>2009.5521011897363</v>
      </c>
      <c r="AL3828" s="3">
        <f>Sheet2!$Q$35</f>
        <v>13804.562889602981</v>
      </c>
      <c r="AM3828" s="3">
        <f>Sheet2!$Q$37</f>
        <v>11470.329043263515</v>
      </c>
      <c r="AN3828" s="3">
        <f>Sheet2!$Q$39</f>
        <v>2136.3846824700945</v>
      </c>
    </row>
    <row r="3829" spans="1:40" x14ac:dyDescent="0.25">
      <c r="A3829">
        <v>617194446</v>
      </c>
      <c r="B3829">
        <v>11519</v>
      </c>
      <c r="C3829" t="s">
        <v>125</v>
      </c>
      <c r="D3829">
        <v>0</v>
      </c>
      <c r="E3829" t="s">
        <v>126</v>
      </c>
      <c r="F3829" t="s">
        <v>127</v>
      </c>
      <c r="G3829" t="s">
        <v>128</v>
      </c>
      <c r="H3829">
        <v>7</v>
      </c>
      <c r="I3829">
        <v>30.053419875199999</v>
      </c>
      <c r="J3829">
        <v>33.053419875199999</v>
      </c>
      <c r="K3829">
        <v>2.8261324007350002</v>
      </c>
      <c r="L3829">
        <v>5.8261324007350002</v>
      </c>
      <c r="M3829">
        <v>173928</v>
      </c>
      <c r="N3829" t="s">
        <v>129</v>
      </c>
      <c r="P3829">
        <v>37.368000000000002</v>
      </c>
      <c r="S3829">
        <v>0</v>
      </c>
      <c r="T3829">
        <v>0</v>
      </c>
      <c r="V3829" t="s">
        <v>34</v>
      </c>
      <c r="W3829" s="1">
        <v>41096</v>
      </c>
      <c r="X3829">
        <v>20120706</v>
      </c>
      <c r="Y3829">
        <v>0.99487928571428597</v>
      </c>
      <c r="Z3829">
        <v>3.35704418092064E-3</v>
      </c>
      <c r="AA3829">
        <v>0.989286</v>
      </c>
      <c r="AB3829">
        <v>-0.39655968254164697</v>
      </c>
      <c r="AC3829">
        <v>0.653220758227263</v>
      </c>
      <c r="AD3829">
        <v>0.66067379332686305</v>
      </c>
      <c r="AE3829">
        <v>0</v>
      </c>
      <c r="AF3829">
        <v>0</v>
      </c>
      <c r="AI3829" s="2">
        <f t="shared" si="234"/>
        <v>41096</v>
      </c>
      <c r="AJ3829">
        <f t="shared" si="235"/>
        <v>2236.3580037276261</v>
      </c>
      <c r="AK3829">
        <f t="shared" si="236"/>
        <v>2236.3580037276261</v>
      </c>
      <c r="AL3829" s="3">
        <f>Sheet2!$Q$35</f>
        <v>13804.562889602981</v>
      </c>
      <c r="AM3829" s="3">
        <f>Sheet2!$Q$37</f>
        <v>11470.329043263515</v>
      </c>
      <c r="AN3829" s="3">
        <f>Sheet2!$Q$39</f>
        <v>2136.3846824700945</v>
      </c>
    </row>
    <row r="3830" spans="1:40" x14ac:dyDescent="0.25">
      <c r="A3830">
        <v>618046438</v>
      </c>
      <c r="B3830">
        <v>11519</v>
      </c>
      <c r="C3830" t="s">
        <v>125</v>
      </c>
      <c r="D3830">
        <v>0</v>
      </c>
      <c r="E3830" t="s">
        <v>126</v>
      </c>
      <c r="F3830" t="s">
        <v>127</v>
      </c>
      <c r="G3830" t="s">
        <v>128</v>
      </c>
      <c r="H3830">
        <v>7</v>
      </c>
      <c r="I3830">
        <v>30.053419875199999</v>
      </c>
      <c r="J3830">
        <v>33.053419875199999</v>
      </c>
      <c r="K3830">
        <v>2.8261324007350002</v>
      </c>
      <c r="L3830">
        <v>5.8261324007350002</v>
      </c>
      <c r="M3830">
        <v>173928</v>
      </c>
      <c r="N3830" t="s">
        <v>129</v>
      </c>
      <c r="P3830">
        <v>37.368000000000002</v>
      </c>
      <c r="S3830">
        <v>0</v>
      </c>
      <c r="T3830">
        <v>0</v>
      </c>
      <c r="V3830" t="s">
        <v>34</v>
      </c>
      <c r="W3830" s="1">
        <v>41097</v>
      </c>
      <c r="X3830">
        <v>20120707</v>
      </c>
      <c r="Y3830">
        <v>0.99403600000000003</v>
      </c>
      <c r="Z3830">
        <v>4.4481556370509897E-3</v>
      </c>
      <c r="AA3830">
        <v>0.98672599999999999</v>
      </c>
      <c r="AB3830">
        <v>-0.252821459137964</v>
      </c>
      <c r="AC3830">
        <v>0.85741326977729304</v>
      </c>
      <c r="AD3830">
        <v>1.0753158406219701</v>
      </c>
      <c r="AE3830">
        <v>0</v>
      </c>
      <c r="AF3830">
        <v>0</v>
      </c>
      <c r="AI3830" s="2">
        <f t="shared" si="234"/>
        <v>41097</v>
      </c>
      <c r="AJ3830">
        <f t="shared" si="235"/>
        <v>2676.6300542526878</v>
      </c>
      <c r="AK3830">
        <f t="shared" si="236"/>
        <v>2676.6300542526878</v>
      </c>
      <c r="AL3830" s="3">
        <f>Sheet2!$Q$35</f>
        <v>13804.562889602981</v>
      </c>
      <c r="AM3830" s="3">
        <f>Sheet2!$Q$37</f>
        <v>11470.329043263515</v>
      </c>
      <c r="AN3830" s="3">
        <f>Sheet2!$Q$39</f>
        <v>2136.3846824700945</v>
      </c>
    </row>
    <row r="3831" spans="1:40" x14ac:dyDescent="0.25">
      <c r="A3831">
        <v>618896422</v>
      </c>
      <c r="B3831">
        <v>11519</v>
      </c>
      <c r="C3831" t="s">
        <v>125</v>
      </c>
      <c r="D3831">
        <v>0</v>
      </c>
      <c r="E3831" t="s">
        <v>126</v>
      </c>
      <c r="F3831" t="s">
        <v>127</v>
      </c>
      <c r="G3831" t="s">
        <v>128</v>
      </c>
      <c r="H3831">
        <v>7</v>
      </c>
      <c r="I3831">
        <v>30.053419875199999</v>
      </c>
      <c r="J3831">
        <v>33.053419875199999</v>
      </c>
      <c r="K3831">
        <v>2.8261324007350002</v>
      </c>
      <c r="L3831">
        <v>5.8261324007350002</v>
      </c>
      <c r="M3831">
        <v>173928</v>
      </c>
      <c r="N3831" t="s">
        <v>129</v>
      </c>
      <c r="P3831">
        <v>37.368000000000002</v>
      </c>
      <c r="S3831">
        <v>0</v>
      </c>
      <c r="T3831">
        <v>0</v>
      </c>
      <c r="V3831" t="s">
        <v>34</v>
      </c>
      <c r="W3831" s="1">
        <v>41098</v>
      </c>
      <c r="X3831">
        <v>20120708</v>
      </c>
      <c r="Y3831">
        <v>0.99450000000000005</v>
      </c>
      <c r="Z3831">
        <v>3.9056701272454E-3</v>
      </c>
      <c r="AA3831">
        <v>0.98837200000000003</v>
      </c>
      <c r="AB3831">
        <v>-0.33046426110425398</v>
      </c>
      <c r="AC3831">
        <v>0.79671525105158603</v>
      </c>
      <c r="AD3831">
        <v>0.82552896288587996</v>
      </c>
      <c r="AE3831">
        <v>0</v>
      </c>
      <c r="AF3831">
        <v>0</v>
      </c>
      <c r="AI3831" s="2">
        <f t="shared" si="234"/>
        <v>41098</v>
      </c>
      <c r="AJ3831">
        <f t="shared" si="235"/>
        <v>2435.048368724063</v>
      </c>
      <c r="AK3831">
        <f t="shared" si="236"/>
        <v>2435.048368724063</v>
      </c>
      <c r="AL3831" s="3">
        <f>Sheet2!$Q$35</f>
        <v>13804.562889602981</v>
      </c>
      <c r="AM3831" s="3">
        <f>Sheet2!$Q$37</f>
        <v>11470.329043263515</v>
      </c>
      <c r="AN3831" s="3">
        <f>Sheet2!$Q$39</f>
        <v>2136.3846824700945</v>
      </c>
    </row>
    <row r="3832" spans="1:40" x14ac:dyDescent="0.25">
      <c r="A3832">
        <v>619747345</v>
      </c>
      <c r="B3832">
        <v>11519</v>
      </c>
      <c r="C3832" t="s">
        <v>125</v>
      </c>
      <c r="D3832">
        <v>0</v>
      </c>
      <c r="E3832" t="s">
        <v>126</v>
      </c>
      <c r="F3832" t="s">
        <v>127</v>
      </c>
      <c r="G3832" t="s">
        <v>128</v>
      </c>
      <c r="H3832">
        <v>7</v>
      </c>
      <c r="I3832">
        <v>30.053419875199999</v>
      </c>
      <c r="J3832">
        <v>33.053419875199999</v>
      </c>
      <c r="K3832">
        <v>2.8261324007350002</v>
      </c>
      <c r="L3832">
        <v>5.8261324007350002</v>
      </c>
      <c r="M3832">
        <v>173928</v>
      </c>
      <c r="N3832" t="s">
        <v>129</v>
      </c>
      <c r="P3832">
        <v>37.368000000000002</v>
      </c>
      <c r="S3832">
        <v>0</v>
      </c>
      <c r="T3832">
        <v>0</v>
      </c>
      <c r="V3832" t="s">
        <v>34</v>
      </c>
      <c r="W3832" s="1">
        <v>41099</v>
      </c>
      <c r="X3832">
        <v>20120709</v>
      </c>
      <c r="Y3832">
        <v>0.99371042857142799</v>
      </c>
      <c r="Z3832">
        <v>3.3865570741280098E-3</v>
      </c>
      <c r="AA3832">
        <v>0.98849100000000001</v>
      </c>
      <c r="AB3832">
        <v>-0.21322644337888599</v>
      </c>
      <c r="AC3832">
        <v>0.70155396379524404</v>
      </c>
      <c r="AD3832">
        <v>0.86576482830384904</v>
      </c>
      <c r="AE3832">
        <v>0</v>
      </c>
      <c r="AF3832">
        <v>0</v>
      </c>
      <c r="AI3832" s="2">
        <f t="shared" si="234"/>
        <v>41099</v>
      </c>
      <c r="AJ3832">
        <f t="shared" si="235"/>
        <v>2845.1622263505124</v>
      </c>
      <c r="AK3832">
        <f t="shared" si="236"/>
        <v>2845.1622263505124</v>
      </c>
      <c r="AL3832" s="3">
        <f>Sheet2!$Q$35</f>
        <v>13804.562889602981</v>
      </c>
      <c r="AM3832" s="3">
        <f>Sheet2!$Q$37</f>
        <v>11470.329043263515</v>
      </c>
      <c r="AN3832" s="3">
        <f>Sheet2!$Q$39</f>
        <v>2136.3846824700945</v>
      </c>
    </row>
    <row r="3833" spans="1:40" x14ac:dyDescent="0.25">
      <c r="A3833">
        <v>620600446</v>
      </c>
      <c r="B3833">
        <v>11519</v>
      </c>
      <c r="C3833" t="s">
        <v>125</v>
      </c>
      <c r="D3833">
        <v>0</v>
      </c>
      <c r="E3833" t="s">
        <v>126</v>
      </c>
      <c r="F3833" t="s">
        <v>127</v>
      </c>
      <c r="G3833" t="s">
        <v>128</v>
      </c>
      <c r="H3833">
        <v>7</v>
      </c>
      <c r="I3833">
        <v>30.053419875199999</v>
      </c>
      <c r="J3833">
        <v>33.053419875199999</v>
      </c>
      <c r="K3833">
        <v>2.8261324007350002</v>
      </c>
      <c r="L3833">
        <v>5.8261324007350002</v>
      </c>
      <c r="M3833">
        <v>173928</v>
      </c>
      <c r="N3833" t="s">
        <v>129</v>
      </c>
      <c r="P3833">
        <v>37.368000000000002</v>
      </c>
      <c r="S3833">
        <v>0</v>
      </c>
      <c r="T3833">
        <v>0</v>
      </c>
      <c r="V3833" t="s">
        <v>34</v>
      </c>
      <c r="W3833" s="1">
        <v>41100</v>
      </c>
      <c r="X3833">
        <v>20120710</v>
      </c>
      <c r="Y3833">
        <v>0.99411414285714295</v>
      </c>
      <c r="Z3833">
        <v>2.9604042884410799E-3</v>
      </c>
      <c r="AA3833">
        <v>0.98935300000000004</v>
      </c>
      <c r="AB3833">
        <v>-0.27431953276626603</v>
      </c>
      <c r="AC3833">
        <v>0.610429596604812</v>
      </c>
      <c r="AD3833">
        <v>0.75320846340617198</v>
      </c>
      <c r="AE3833">
        <v>0</v>
      </c>
      <c r="AF3833">
        <v>0</v>
      </c>
      <c r="AI3833" s="2">
        <f t="shared" si="234"/>
        <v>41100</v>
      </c>
      <c r="AJ3833">
        <f t="shared" si="235"/>
        <v>2636.0595173328184</v>
      </c>
      <c r="AK3833">
        <f t="shared" si="236"/>
        <v>2636.0595173328184</v>
      </c>
      <c r="AL3833" s="3">
        <f>Sheet2!$Q$35</f>
        <v>13804.562889602981</v>
      </c>
      <c r="AM3833" s="3">
        <f>Sheet2!$Q$37</f>
        <v>11470.329043263515</v>
      </c>
      <c r="AN3833" s="3">
        <f>Sheet2!$Q$39</f>
        <v>2136.3846824700945</v>
      </c>
    </row>
    <row r="3834" spans="1:40" x14ac:dyDescent="0.25">
      <c r="A3834">
        <v>621456783</v>
      </c>
      <c r="B3834">
        <v>11519</v>
      </c>
      <c r="C3834" t="s">
        <v>125</v>
      </c>
      <c r="D3834">
        <v>0</v>
      </c>
      <c r="E3834" t="s">
        <v>126</v>
      </c>
      <c r="F3834" t="s">
        <v>127</v>
      </c>
      <c r="G3834" t="s">
        <v>128</v>
      </c>
      <c r="H3834">
        <v>7</v>
      </c>
      <c r="I3834">
        <v>30.053419875199999</v>
      </c>
      <c r="J3834">
        <v>33.053419875199999</v>
      </c>
      <c r="K3834">
        <v>2.8261324007350002</v>
      </c>
      <c r="L3834">
        <v>5.8261324007350002</v>
      </c>
      <c r="M3834">
        <v>173928</v>
      </c>
      <c r="N3834" t="s">
        <v>129</v>
      </c>
      <c r="P3834">
        <v>37.368000000000002</v>
      </c>
      <c r="S3834">
        <v>0</v>
      </c>
      <c r="T3834">
        <v>0</v>
      </c>
      <c r="V3834" t="s">
        <v>34</v>
      </c>
      <c r="W3834" s="1">
        <v>41101</v>
      </c>
      <c r="X3834">
        <v>20120711</v>
      </c>
      <c r="Y3834">
        <v>0.99421599999999999</v>
      </c>
      <c r="Z3834">
        <v>1.8259789546588899E-3</v>
      </c>
      <c r="AA3834">
        <v>0.99156299999999997</v>
      </c>
      <c r="AB3834">
        <v>-0.30641926024063298</v>
      </c>
      <c r="AC3834">
        <v>0.34761812588230101</v>
      </c>
      <c r="AD3834">
        <v>0.36992715920916602</v>
      </c>
      <c r="AE3834">
        <v>0</v>
      </c>
      <c r="AF3834">
        <v>0</v>
      </c>
      <c r="AI3834" s="2">
        <f t="shared" si="234"/>
        <v>41101</v>
      </c>
      <c r="AJ3834">
        <f t="shared" si="235"/>
        <v>2583.1072406787425</v>
      </c>
      <c r="AK3834">
        <f t="shared" si="236"/>
        <v>2583.1072406787425</v>
      </c>
      <c r="AL3834" s="3">
        <f>Sheet2!$Q$35</f>
        <v>13804.562889602981</v>
      </c>
      <c r="AM3834" s="3">
        <f>Sheet2!$Q$37</f>
        <v>11470.329043263515</v>
      </c>
      <c r="AN3834" s="3">
        <f>Sheet2!$Q$39</f>
        <v>2136.3846824700945</v>
      </c>
    </row>
    <row r="3835" spans="1:40" x14ac:dyDescent="0.25">
      <c r="A3835">
        <v>622308066</v>
      </c>
      <c r="B3835">
        <v>11519</v>
      </c>
      <c r="C3835" t="s">
        <v>125</v>
      </c>
      <c r="D3835">
        <v>0</v>
      </c>
      <c r="E3835" t="s">
        <v>126</v>
      </c>
      <c r="F3835" t="s">
        <v>127</v>
      </c>
      <c r="G3835" t="s">
        <v>128</v>
      </c>
      <c r="H3835">
        <v>7</v>
      </c>
      <c r="I3835">
        <v>30.053419875199999</v>
      </c>
      <c r="J3835">
        <v>33.053419875199999</v>
      </c>
      <c r="K3835">
        <v>2.8261324007350002</v>
      </c>
      <c r="L3835">
        <v>5.8261324007350002</v>
      </c>
      <c r="M3835">
        <v>173928</v>
      </c>
      <c r="N3835" t="s">
        <v>129</v>
      </c>
      <c r="P3835">
        <v>37.368000000000002</v>
      </c>
      <c r="S3835">
        <v>0</v>
      </c>
      <c r="T3835">
        <v>0</v>
      </c>
      <c r="V3835" t="s">
        <v>34</v>
      </c>
      <c r="W3835" s="1">
        <v>41102</v>
      </c>
      <c r="X3835">
        <v>20120712</v>
      </c>
      <c r="Y3835">
        <v>0.99419557142857196</v>
      </c>
      <c r="Z3835">
        <v>1.8204861091118899E-3</v>
      </c>
      <c r="AA3835">
        <v>0.99214400000000003</v>
      </c>
      <c r="AB3835">
        <v>-0.30442969030054601</v>
      </c>
      <c r="AC3835">
        <v>0.30665377090892099</v>
      </c>
      <c r="AD3835">
        <v>0.20898369753728999</v>
      </c>
      <c r="AE3835">
        <v>0</v>
      </c>
      <c r="AF3835">
        <v>0</v>
      </c>
      <c r="AI3835" s="2">
        <f t="shared" si="234"/>
        <v>41102</v>
      </c>
      <c r="AJ3835">
        <f t="shared" si="235"/>
        <v>2593.7337227561511</v>
      </c>
      <c r="AK3835">
        <f t="shared" si="236"/>
        <v>2593.7337227561511</v>
      </c>
      <c r="AL3835" s="3">
        <f>Sheet2!$Q$35</f>
        <v>13804.562889602981</v>
      </c>
      <c r="AM3835" s="3">
        <f>Sheet2!$Q$37</f>
        <v>11470.329043263515</v>
      </c>
      <c r="AN3835" s="3">
        <f>Sheet2!$Q$39</f>
        <v>2136.3846824700945</v>
      </c>
    </row>
    <row r="3836" spans="1:40" x14ac:dyDescent="0.25">
      <c r="A3836">
        <v>623161368</v>
      </c>
      <c r="B3836">
        <v>11519</v>
      </c>
      <c r="C3836" t="s">
        <v>125</v>
      </c>
      <c r="D3836">
        <v>0</v>
      </c>
      <c r="E3836" t="s">
        <v>126</v>
      </c>
      <c r="F3836" t="s">
        <v>127</v>
      </c>
      <c r="G3836" t="s">
        <v>128</v>
      </c>
      <c r="H3836">
        <v>7</v>
      </c>
      <c r="I3836">
        <v>30.053419875199999</v>
      </c>
      <c r="J3836">
        <v>33.053419875199999</v>
      </c>
      <c r="K3836">
        <v>2.8261324007350002</v>
      </c>
      <c r="L3836">
        <v>5.8261324007350002</v>
      </c>
      <c r="M3836">
        <v>173928</v>
      </c>
      <c r="N3836" t="s">
        <v>129</v>
      </c>
      <c r="P3836">
        <v>37.368000000000002</v>
      </c>
      <c r="S3836">
        <v>0</v>
      </c>
      <c r="T3836">
        <v>0</v>
      </c>
      <c r="V3836" t="s">
        <v>34</v>
      </c>
      <c r="W3836" s="1">
        <v>41103</v>
      </c>
      <c r="X3836">
        <v>20120713</v>
      </c>
      <c r="Y3836">
        <v>0.99398285714285695</v>
      </c>
      <c r="Z3836">
        <v>2.1002034886833101E-3</v>
      </c>
      <c r="AA3836">
        <v>0.99172800000000005</v>
      </c>
      <c r="AB3836">
        <v>-0.26959430785506999</v>
      </c>
      <c r="AC3836">
        <v>0.32620162554013599</v>
      </c>
      <c r="AD3836">
        <v>0.30610475199445297</v>
      </c>
      <c r="AE3836">
        <v>0</v>
      </c>
      <c r="AF3836">
        <v>0</v>
      </c>
      <c r="AI3836" s="2">
        <f t="shared" si="234"/>
        <v>41103</v>
      </c>
      <c r="AJ3836">
        <f t="shared" si="235"/>
        <v>2704.1944788792171</v>
      </c>
      <c r="AK3836">
        <f t="shared" si="236"/>
        <v>2704.1944788792171</v>
      </c>
      <c r="AL3836" s="3">
        <f>Sheet2!$Q$35</f>
        <v>13804.562889602981</v>
      </c>
      <c r="AM3836" s="3">
        <f>Sheet2!$Q$37</f>
        <v>11470.329043263515</v>
      </c>
      <c r="AN3836" s="3">
        <f>Sheet2!$Q$39</f>
        <v>2136.3846824700945</v>
      </c>
    </row>
    <row r="3837" spans="1:40" x14ac:dyDescent="0.25">
      <c r="A3837">
        <v>623984803</v>
      </c>
      <c r="B3837">
        <v>11519</v>
      </c>
      <c r="C3837" t="s">
        <v>125</v>
      </c>
      <c r="D3837">
        <v>0</v>
      </c>
      <c r="E3837" t="s">
        <v>126</v>
      </c>
      <c r="F3837" t="s">
        <v>127</v>
      </c>
      <c r="G3837" t="s">
        <v>128</v>
      </c>
      <c r="H3837">
        <v>7</v>
      </c>
      <c r="I3837">
        <v>30.053419875199999</v>
      </c>
      <c r="J3837">
        <v>33.053419875199999</v>
      </c>
      <c r="K3837">
        <v>2.8261324007350002</v>
      </c>
      <c r="L3837">
        <v>5.8261324007350002</v>
      </c>
      <c r="M3837">
        <v>173928</v>
      </c>
      <c r="N3837" t="s">
        <v>129</v>
      </c>
      <c r="P3837">
        <v>37.368000000000002</v>
      </c>
      <c r="S3837">
        <v>0</v>
      </c>
      <c r="T3837">
        <v>0</v>
      </c>
      <c r="V3837" t="s">
        <v>34</v>
      </c>
      <c r="W3837" s="1">
        <v>41104</v>
      </c>
      <c r="X3837">
        <v>20120714</v>
      </c>
      <c r="Y3837">
        <v>0.99231628571428598</v>
      </c>
      <c r="Z3837">
        <v>4.1291459758400198E-3</v>
      </c>
      <c r="AA3837">
        <v>0.98429900000000004</v>
      </c>
      <c r="AB3837">
        <v>1.09483686114525E-3</v>
      </c>
      <c r="AC3837">
        <v>0.72228806607977303</v>
      </c>
      <c r="AD3837">
        <v>1.4684159378037001</v>
      </c>
      <c r="AE3837">
        <v>0</v>
      </c>
      <c r="AF3837">
        <v>0</v>
      </c>
      <c r="AI3837" s="2">
        <f t="shared" si="234"/>
        <v>41104</v>
      </c>
      <c r="AJ3837">
        <f t="shared" si="235"/>
        <v>3557.7319020158611</v>
      </c>
      <c r="AK3837">
        <f t="shared" si="236"/>
        <v>3557.7319020158611</v>
      </c>
      <c r="AL3837" s="3">
        <f>Sheet2!$Q$35</f>
        <v>13804.562889602981</v>
      </c>
      <c r="AM3837" s="3">
        <f>Sheet2!$Q$37</f>
        <v>11470.329043263515</v>
      </c>
      <c r="AN3837" s="3">
        <f>Sheet2!$Q$39</f>
        <v>2136.3846824700945</v>
      </c>
    </row>
    <row r="3838" spans="1:40" x14ac:dyDescent="0.25">
      <c r="A3838">
        <v>624838411</v>
      </c>
      <c r="B3838">
        <v>11519</v>
      </c>
      <c r="C3838" t="s">
        <v>125</v>
      </c>
      <c r="D3838">
        <v>0</v>
      </c>
      <c r="E3838" t="s">
        <v>126</v>
      </c>
      <c r="F3838" t="s">
        <v>127</v>
      </c>
      <c r="G3838" t="s">
        <v>128</v>
      </c>
      <c r="H3838">
        <v>7</v>
      </c>
      <c r="I3838">
        <v>30.053419875199999</v>
      </c>
      <c r="J3838">
        <v>33.053419875199999</v>
      </c>
      <c r="K3838">
        <v>2.8261324007350002</v>
      </c>
      <c r="L3838">
        <v>5.8261324007350002</v>
      </c>
      <c r="M3838">
        <v>173928</v>
      </c>
      <c r="N3838" t="s">
        <v>129</v>
      </c>
      <c r="P3838">
        <v>37.368000000000002</v>
      </c>
      <c r="S3838">
        <v>0</v>
      </c>
      <c r="T3838">
        <v>0</v>
      </c>
      <c r="V3838" t="s">
        <v>34</v>
      </c>
      <c r="W3838" s="1">
        <v>41105</v>
      </c>
      <c r="X3838">
        <v>20120715</v>
      </c>
      <c r="Y3838">
        <v>0.99257328571428605</v>
      </c>
      <c r="Z3838">
        <v>4.2414620698287501E-3</v>
      </c>
      <c r="AA3838">
        <v>0.98390299999999997</v>
      </c>
      <c r="AB3838">
        <v>-3.82723505593787E-2</v>
      </c>
      <c r="AC3838">
        <v>0.75294227891000198</v>
      </c>
      <c r="AD3838">
        <v>1.5325558794946701</v>
      </c>
      <c r="AE3838">
        <v>0</v>
      </c>
      <c r="AF3838">
        <v>0</v>
      </c>
      <c r="AI3838" s="2">
        <f t="shared" ref="AI3838:AI3857" si="237">W3838</f>
        <v>41105</v>
      </c>
      <c r="AJ3838">
        <f t="shared" ref="AJ3838:AJ3857" si="238">$AQ$2*(Y3838^2)+($AR$2*Y3838)+$AS$2</f>
        <v>3427.4852396035567</v>
      </c>
      <c r="AK3838">
        <f t="shared" ref="AK3838:AK3857" si="239">IF(AJ3838&gt;0,AJ3838,0)</f>
        <v>3427.4852396035567</v>
      </c>
      <c r="AL3838" s="3">
        <f>Sheet2!$Q$35</f>
        <v>13804.562889602981</v>
      </c>
      <c r="AM3838" s="3">
        <f>Sheet2!$Q$37</f>
        <v>11470.329043263515</v>
      </c>
      <c r="AN3838" s="3">
        <f>Sheet2!$Q$39</f>
        <v>2136.3846824700945</v>
      </c>
    </row>
    <row r="3839" spans="1:40" x14ac:dyDescent="0.25">
      <c r="A3839">
        <v>625693906</v>
      </c>
      <c r="B3839">
        <v>11519</v>
      </c>
      <c r="C3839" t="s">
        <v>125</v>
      </c>
      <c r="D3839">
        <v>0</v>
      </c>
      <c r="E3839" t="s">
        <v>126</v>
      </c>
      <c r="F3839" t="s">
        <v>127</v>
      </c>
      <c r="G3839" t="s">
        <v>128</v>
      </c>
      <c r="H3839">
        <v>7</v>
      </c>
      <c r="I3839">
        <v>30.053419875199999</v>
      </c>
      <c r="J3839">
        <v>33.053419875199999</v>
      </c>
      <c r="K3839">
        <v>2.8261324007350002</v>
      </c>
      <c r="L3839">
        <v>5.8261324007350002</v>
      </c>
      <c r="M3839">
        <v>173928</v>
      </c>
      <c r="N3839" t="s">
        <v>129</v>
      </c>
      <c r="P3839">
        <v>37.368000000000002</v>
      </c>
      <c r="S3839">
        <v>0</v>
      </c>
      <c r="T3839">
        <v>0</v>
      </c>
      <c r="V3839" t="s">
        <v>34</v>
      </c>
      <c r="W3839" s="1">
        <v>41106</v>
      </c>
      <c r="X3839">
        <v>20120716</v>
      </c>
      <c r="Y3839">
        <v>0.99325457142857099</v>
      </c>
      <c r="Z3839">
        <v>4.1811061030423398E-3</v>
      </c>
      <c r="AA3839">
        <v>0.98506700000000003</v>
      </c>
      <c r="AB3839">
        <v>-0.143384572631887</v>
      </c>
      <c r="AC3839">
        <v>0.74782859375602395</v>
      </c>
      <c r="AD3839">
        <v>1.34402332361516</v>
      </c>
      <c r="AE3839">
        <v>0</v>
      </c>
      <c r="AF3839">
        <v>0</v>
      </c>
      <c r="AI3839" s="2">
        <f t="shared" si="237"/>
        <v>41106</v>
      </c>
      <c r="AJ3839">
        <f t="shared" si="238"/>
        <v>3079.7834656923078</v>
      </c>
      <c r="AK3839">
        <f t="shared" si="239"/>
        <v>3079.7834656923078</v>
      </c>
      <c r="AL3839" s="3">
        <f>Sheet2!$Q$35</f>
        <v>13804.562889602981</v>
      </c>
      <c r="AM3839" s="3">
        <f>Sheet2!$Q$37</f>
        <v>11470.329043263515</v>
      </c>
      <c r="AN3839" s="3">
        <f>Sheet2!$Q$39</f>
        <v>2136.3846824700945</v>
      </c>
    </row>
    <row r="3840" spans="1:40" x14ac:dyDescent="0.25">
      <c r="A3840">
        <v>626544839</v>
      </c>
      <c r="B3840">
        <v>11519</v>
      </c>
      <c r="C3840" t="s">
        <v>125</v>
      </c>
      <c r="D3840">
        <v>0</v>
      </c>
      <c r="E3840" t="s">
        <v>126</v>
      </c>
      <c r="F3840" t="s">
        <v>127</v>
      </c>
      <c r="G3840" t="s">
        <v>128</v>
      </c>
      <c r="H3840">
        <v>7</v>
      </c>
      <c r="I3840">
        <v>30.053419875199999</v>
      </c>
      <c r="J3840">
        <v>33.053419875199999</v>
      </c>
      <c r="K3840">
        <v>2.8261324007350002</v>
      </c>
      <c r="L3840">
        <v>5.8261324007350002</v>
      </c>
      <c r="M3840">
        <v>173928</v>
      </c>
      <c r="N3840" t="s">
        <v>129</v>
      </c>
      <c r="P3840">
        <v>37.368000000000002</v>
      </c>
      <c r="S3840">
        <v>0</v>
      </c>
      <c r="T3840">
        <v>0</v>
      </c>
      <c r="V3840" t="s">
        <v>34</v>
      </c>
      <c r="W3840" s="1">
        <v>41107</v>
      </c>
      <c r="X3840">
        <v>20120717</v>
      </c>
      <c r="Y3840">
        <v>0.99341100000000004</v>
      </c>
      <c r="Z3840">
        <v>5.4232286113927103E-3</v>
      </c>
      <c r="AA3840">
        <v>0.98244200000000004</v>
      </c>
      <c r="AB3840">
        <v>-0.16077459280249301</v>
      </c>
      <c r="AC3840">
        <v>0.96169737415545298</v>
      </c>
      <c r="AD3840">
        <v>1.7691933916423701</v>
      </c>
      <c r="AE3840">
        <v>0</v>
      </c>
      <c r="AF3840">
        <v>0</v>
      </c>
      <c r="AI3840" s="2">
        <f t="shared" si="237"/>
        <v>41107</v>
      </c>
      <c r="AJ3840">
        <f t="shared" si="238"/>
        <v>2999.4505290216766</v>
      </c>
      <c r="AK3840">
        <f t="shared" si="239"/>
        <v>2999.4505290216766</v>
      </c>
      <c r="AL3840" s="3">
        <f>Sheet2!$Q$35</f>
        <v>13804.562889602981</v>
      </c>
      <c r="AM3840" s="3">
        <f>Sheet2!$Q$37</f>
        <v>11470.329043263515</v>
      </c>
      <c r="AN3840" s="3">
        <f>Sheet2!$Q$39</f>
        <v>2136.3846824700945</v>
      </c>
    </row>
    <row r="3841" spans="1:40" x14ac:dyDescent="0.25">
      <c r="A3841">
        <v>627400466</v>
      </c>
      <c r="B3841">
        <v>11519</v>
      </c>
      <c r="C3841" t="s">
        <v>125</v>
      </c>
      <c r="D3841">
        <v>0</v>
      </c>
      <c r="E3841" t="s">
        <v>126</v>
      </c>
      <c r="F3841" t="s">
        <v>127</v>
      </c>
      <c r="G3841" t="s">
        <v>128</v>
      </c>
      <c r="H3841">
        <v>7</v>
      </c>
      <c r="I3841">
        <v>30.053419875199999</v>
      </c>
      <c r="J3841">
        <v>33.053419875199999</v>
      </c>
      <c r="K3841">
        <v>2.8261324007350002</v>
      </c>
      <c r="L3841">
        <v>5.8261324007350002</v>
      </c>
      <c r="M3841">
        <v>173928</v>
      </c>
      <c r="N3841" t="s">
        <v>129</v>
      </c>
      <c r="P3841">
        <v>37.368000000000002</v>
      </c>
      <c r="S3841">
        <v>0</v>
      </c>
      <c r="T3841">
        <v>0</v>
      </c>
      <c r="V3841" t="s">
        <v>34</v>
      </c>
      <c r="W3841" s="1">
        <v>41108</v>
      </c>
      <c r="X3841">
        <v>20120718</v>
      </c>
      <c r="Y3841">
        <v>0.99596028571428596</v>
      </c>
      <c r="Z3841">
        <v>1.5088436172196399E-3</v>
      </c>
      <c r="AA3841">
        <v>0.99370099999999995</v>
      </c>
      <c r="AB3841">
        <v>-0.578350042371229</v>
      </c>
      <c r="AC3841">
        <v>0.41644545656795601</v>
      </c>
      <c r="AD3841">
        <v>-8.6715227192537896E-4</v>
      </c>
      <c r="AE3841">
        <v>0</v>
      </c>
      <c r="AF3841">
        <v>0</v>
      </c>
      <c r="AI3841" s="2">
        <f t="shared" si="237"/>
        <v>41108</v>
      </c>
      <c r="AJ3841">
        <f t="shared" si="238"/>
        <v>1664.0743166026659</v>
      </c>
      <c r="AK3841">
        <f t="shared" si="239"/>
        <v>1664.0743166026659</v>
      </c>
      <c r="AL3841" s="3">
        <f>Sheet2!$Q$35</f>
        <v>13804.562889602981</v>
      </c>
      <c r="AM3841" s="3">
        <f>Sheet2!$Q$37</f>
        <v>11470.329043263515</v>
      </c>
      <c r="AN3841" s="3">
        <f>Sheet2!$Q$39</f>
        <v>2136.3846824700945</v>
      </c>
    </row>
    <row r="3842" spans="1:40" x14ac:dyDescent="0.25">
      <c r="A3842">
        <v>628251897</v>
      </c>
      <c r="B3842">
        <v>11519</v>
      </c>
      <c r="C3842" t="s">
        <v>125</v>
      </c>
      <c r="D3842">
        <v>0</v>
      </c>
      <c r="E3842" t="s">
        <v>126</v>
      </c>
      <c r="F3842" t="s">
        <v>127</v>
      </c>
      <c r="G3842" t="s">
        <v>128</v>
      </c>
      <c r="H3842">
        <v>7</v>
      </c>
      <c r="I3842">
        <v>30.053419875199999</v>
      </c>
      <c r="J3842">
        <v>33.053419875199999</v>
      </c>
      <c r="K3842">
        <v>2.8261324007350002</v>
      </c>
      <c r="L3842">
        <v>5.8261324007350002</v>
      </c>
      <c r="M3842">
        <v>173928</v>
      </c>
      <c r="N3842" t="s">
        <v>129</v>
      </c>
      <c r="P3842">
        <v>37.368000000000002</v>
      </c>
      <c r="S3842">
        <v>0</v>
      </c>
      <c r="T3842">
        <v>0</v>
      </c>
      <c r="V3842" t="s">
        <v>34</v>
      </c>
      <c r="W3842" s="1">
        <v>41109</v>
      </c>
      <c r="X3842">
        <v>20120719</v>
      </c>
      <c r="Y3842">
        <v>0.99602614285714297</v>
      </c>
      <c r="Z3842">
        <v>1.58961454704065E-3</v>
      </c>
      <c r="AA3842">
        <v>0.99338000000000004</v>
      </c>
      <c r="AB3842">
        <v>-0.58294083140043695</v>
      </c>
      <c r="AC3842">
        <v>0.44117326325092299</v>
      </c>
      <c r="AD3842">
        <v>5.4804023586538797E-2</v>
      </c>
      <c r="AE3842">
        <v>0</v>
      </c>
      <c r="AF3842">
        <v>0</v>
      </c>
      <c r="AI3842" s="2">
        <f t="shared" si="237"/>
        <v>41109</v>
      </c>
      <c r="AJ3842">
        <f t="shared" si="238"/>
        <v>1628.9224504176527</v>
      </c>
      <c r="AK3842">
        <f t="shared" si="239"/>
        <v>1628.9224504176527</v>
      </c>
      <c r="AL3842" s="3">
        <f>Sheet2!$Q$35</f>
        <v>13804.562889602981</v>
      </c>
      <c r="AM3842" s="3">
        <f>Sheet2!$Q$37</f>
        <v>11470.329043263515</v>
      </c>
      <c r="AN3842" s="3">
        <f>Sheet2!$Q$39</f>
        <v>2136.3846824700945</v>
      </c>
    </row>
    <row r="3843" spans="1:40" x14ac:dyDescent="0.25">
      <c r="A3843">
        <v>629100916</v>
      </c>
      <c r="B3843">
        <v>11519</v>
      </c>
      <c r="C3843" t="s">
        <v>125</v>
      </c>
      <c r="D3843">
        <v>0</v>
      </c>
      <c r="E3843" t="s">
        <v>126</v>
      </c>
      <c r="F3843" t="s">
        <v>127</v>
      </c>
      <c r="G3843" t="s">
        <v>128</v>
      </c>
      <c r="H3843">
        <v>7</v>
      </c>
      <c r="I3843">
        <v>30.053419875199999</v>
      </c>
      <c r="J3843">
        <v>33.053419875199999</v>
      </c>
      <c r="K3843">
        <v>2.8261324007350002</v>
      </c>
      <c r="L3843">
        <v>5.8261324007350002</v>
      </c>
      <c r="M3843">
        <v>173928</v>
      </c>
      <c r="N3843" t="s">
        <v>129</v>
      </c>
      <c r="P3843">
        <v>37.368000000000002</v>
      </c>
      <c r="S3843">
        <v>0</v>
      </c>
      <c r="T3843">
        <v>0</v>
      </c>
      <c r="V3843" t="s">
        <v>34</v>
      </c>
      <c r="W3843" s="1">
        <v>41110</v>
      </c>
      <c r="X3843">
        <v>20120720</v>
      </c>
      <c r="Y3843">
        <v>0.98857471428571397</v>
      </c>
      <c r="Z3843">
        <v>6.6579302170802603E-3</v>
      </c>
      <c r="AA3843">
        <v>0.97865899999999995</v>
      </c>
      <c r="AB3843">
        <v>0.49684492225800098</v>
      </c>
      <c r="AC3843">
        <v>1.14110505896146</v>
      </c>
      <c r="AD3843">
        <v>1.86860286591608</v>
      </c>
      <c r="AE3843">
        <v>0</v>
      </c>
      <c r="AF3843">
        <v>0</v>
      </c>
      <c r="AI3843" s="2">
        <f t="shared" si="237"/>
        <v>41110</v>
      </c>
      <c r="AJ3843">
        <f t="shared" si="238"/>
        <v>5397.1057289871387</v>
      </c>
      <c r="AK3843">
        <f t="shared" si="239"/>
        <v>5397.1057289871387</v>
      </c>
      <c r="AL3843" s="3">
        <f>Sheet2!$Q$35</f>
        <v>13804.562889602981</v>
      </c>
      <c r="AM3843" s="3">
        <f>Sheet2!$Q$37</f>
        <v>11470.329043263515</v>
      </c>
      <c r="AN3843" s="3">
        <f>Sheet2!$Q$39</f>
        <v>2136.3846824700945</v>
      </c>
    </row>
    <row r="3844" spans="1:40" x14ac:dyDescent="0.25">
      <c r="A3844">
        <v>629942064</v>
      </c>
      <c r="B3844">
        <v>11519</v>
      </c>
      <c r="C3844" t="s">
        <v>125</v>
      </c>
      <c r="D3844">
        <v>0</v>
      </c>
      <c r="E3844" t="s">
        <v>126</v>
      </c>
      <c r="F3844" t="s">
        <v>127</v>
      </c>
      <c r="G3844" t="s">
        <v>128</v>
      </c>
      <c r="H3844">
        <v>7</v>
      </c>
      <c r="I3844">
        <v>30.053419875199999</v>
      </c>
      <c r="J3844">
        <v>33.053419875199999</v>
      </c>
      <c r="K3844">
        <v>2.8261324007350002</v>
      </c>
      <c r="L3844">
        <v>5.8261324007350002</v>
      </c>
      <c r="M3844">
        <v>173928</v>
      </c>
      <c r="N3844" t="s">
        <v>129</v>
      </c>
      <c r="P3844">
        <v>37.368000000000002</v>
      </c>
      <c r="S3844">
        <v>0</v>
      </c>
      <c r="T3844">
        <v>0</v>
      </c>
      <c r="V3844" t="s">
        <v>34</v>
      </c>
      <c r="W3844" s="1">
        <v>41111</v>
      </c>
      <c r="X3844">
        <v>20120721</v>
      </c>
      <c r="Y3844">
        <v>0.98805685714285696</v>
      </c>
      <c r="Z3844">
        <v>5.8025438369383999E-3</v>
      </c>
      <c r="AA3844">
        <v>0.97865899999999995</v>
      </c>
      <c r="AB3844">
        <v>0.57302179889446603</v>
      </c>
      <c r="AC3844">
        <v>0.99241797638126605</v>
      </c>
      <c r="AD3844">
        <v>1.86860286591608</v>
      </c>
      <c r="AE3844">
        <v>0</v>
      </c>
      <c r="AF3844">
        <v>0</v>
      </c>
      <c r="AI3844" s="2">
        <f t="shared" si="237"/>
        <v>41111</v>
      </c>
      <c r="AJ3844">
        <f t="shared" si="238"/>
        <v>5643.3063200432807</v>
      </c>
      <c r="AK3844">
        <f t="shared" si="239"/>
        <v>5643.3063200432807</v>
      </c>
      <c r="AL3844" s="3">
        <f>Sheet2!$Q$35</f>
        <v>13804.562889602981</v>
      </c>
      <c r="AM3844" s="3">
        <f>Sheet2!$Q$37</f>
        <v>11470.329043263515</v>
      </c>
      <c r="AN3844" s="3">
        <f>Sheet2!$Q$39</f>
        <v>2136.3846824700945</v>
      </c>
    </row>
    <row r="3845" spans="1:40" x14ac:dyDescent="0.25">
      <c r="A3845">
        <v>630794629</v>
      </c>
      <c r="B3845">
        <v>11519</v>
      </c>
      <c r="C3845" t="s">
        <v>125</v>
      </c>
      <c r="D3845">
        <v>0</v>
      </c>
      <c r="E3845" t="s">
        <v>126</v>
      </c>
      <c r="F3845" t="s">
        <v>127</v>
      </c>
      <c r="G3845" t="s">
        <v>128</v>
      </c>
      <c r="H3845">
        <v>7</v>
      </c>
      <c r="I3845">
        <v>30.053419875199999</v>
      </c>
      <c r="J3845">
        <v>33.053419875199999</v>
      </c>
      <c r="K3845">
        <v>2.8261324007350002</v>
      </c>
      <c r="L3845">
        <v>5.8261324007350002</v>
      </c>
      <c r="M3845">
        <v>173928</v>
      </c>
      <c r="N3845" t="s">
        <v>129</v>
      </c>
      <c r="P3845">
        <v>37.368000000000002</v>
      </c>
      <c r="S3845">
        <v>0</v>
      </c>
      <c r="T3845">
        <v>0</v>
      </c>
      <c r="V3845" t="s">
        <v>34</v>
      </c>
      <c r="W3845" s="1">
        <v>41112</v>
      </c>
      <c r="X3845">
        <v>20120722</v>
      </c>
      <c r="Y3845">
        <v>0.98731157142857096</v>
      </c>
      <c r="Z3845">
        <v>5.1514540764759599E-3</v>
      </c>
      <c r="AA3845">
        <v>0.97875999999999996</v>
      </c>
      <c r="AB3845">
        <v>0.68906001234053305</v>
      </c>
      <c r="AC3845">
        <v>0.89761208101558998</v>
      </c>
      <c r="AD3845">
        <v>1.8556806550665399</v>
      </c>
      <c r="AE3845">
        <v>0</v>
      </c>
      <c r="AF3845">
        <v>0</v>
      </c>
      <c r="AI3845" s="2">
        <f t="shared" si="237"/>
        <v>41112</v>
      </c>
      <c r="AJ3845">
        <f t="shared" si="238"/>
        <v>5994.0547603340819</v>
      </c>
      <c r="AK3845">
        <f t="shared" si="239"/>
        <v>5994.0547603340819</v>
      </c>
      <c r="AL3845" s="3">
        <f>Sheet2!$Q$35</f>
        <v>13804.562889602981</v>
      </c>
      <c r="AM3845" s="3">
        <f>Sheet2!$Q$37</f>
        <v>11470.329043263515</v>
      </c>
      <c r="AN3845" s="3">
        <f>Sheet2!$Q$39</f>
        <v>2136.3846824700945</v>
      </c>
    </row>
    <row r="3846" spans="1:40" x14ac:dyDescent="0.25">
      <c r="A3846">
        <v>631648087</v>
      </c>
      <c r="B3846">
        <v>11519</v>
      </c>
      <c r="C3846" t="s">
        <v>125</v>
      </c>
      <c r="D3846">
        <v>1</v>
      </c>
      <c r="E3846" t="s">
        <v>126</v>
      </c>
      <c r="F3846" t="s">
        <v>127</v>
      </c>
      <c r="G3846" t="s">
        <v>128</v>
      </c>
      <c r="H3846">
        <v>7</v>
      </c>
      <c r="I3846">
        <v>30.053419875199999</v>
      </c>
      <c r="J3846">
        <v>33.053419875199999</v>
      </c>
      <c r="K3846">
        <v>2.8261324007350002</v>
      </c>
      <c r="L3846">
        <v>5.8261324007350002</v>
      </c>
      <c r="M3846">
        <v>173928</v>
      </c>
      <c r="N3846" t="s">
        <v>129</v>
      </c>
      <c r="P3846">
        <v>37.368000000000002</v>
      </c>
      <c r="S3846">
        <v>0</v>
      </c>
      <c r="T3846">
        <v>0</v>
      </c>
      <c r="V3846" t="s">
        <v>34</v>
      </c>
      <c r="W3846" s="1">
        <v>41113</v>
      </c>
      <c r="X3846">
        <v>20120723</v>
      </c>
      <c r="Y3846">
        <v>0.984699285714286</v>
      </c>
      <c r="Z3846">
        <v>5.7650008478325604E-3</v>
      </c>
      <c r="AA3846">
        <v>0.97435700000000003</v>
      </c>
      <c r="AB3846">
        <v>1.0754194275206199</v>
      </c>
      <c r="AC3846">
        <v>0.93676152188442896</v>
      </c>
      <c r="AD3846">
        <v>2.41901228249744</v>
      </c>
      <c r="AE3846">
        <v>2</v>
      </c>
      <c r="AF3846">
        <v>0</v>
      </c>
      <c r="AG3846" t="s">
        <v>140</v>
      </c>
      <c r="AI3846" s="2">
        <f t="shared" si="237"/>
        <v>41113</v>
      </c>
      <c r="AJ3846">
        <f t="shared" si="238"/>
        <v>7190.1326328138821</v>
      </c>
      <c r="AK3846">
        <f t="shared" si="239"/>
        <v>7190.1326328138821</v>
      </c>
      <c r="AL3846" s="3">
        <f>Sheet2!$Q$35</f>
        <v>13804.562889602981</v>
      </c>
      <c r="AM3846" s="3">
        <f>Sheet2!$Q$37</f>
        <v>11470.329043263515</v>
      </c>
      <c r="AN3846" s="3">
        <f>Sheet2!$Q$39</f>
        <v>2136.3846824700945</v>
      </c>
    </row>
    <row r="3847" spans="1:40" x14ac:dyDescent="0.25">
      <c r="A3847">
        <v>632500520</v>
      </c>
      <c r="B3847">
        <v>11519</v>
      </c>
      <c r="C3847" t="s">
        <v>125</v>
      </c>
      <c r="D3847">
        <v>0</v>
      </c>
      <c r="E3847" t="s">
        <v>126</v>
      </c>
      <c r="F3847" t="s">
        <v>127</v>
      </c>
      <c r="G3847" t="s">
        <v>128</v>
      </c>
      <c r="H3847">
        <v>7</v>
      </c>
      <c r="I3847">
        <v>30.053419875199999</v>
      </c>
      <c r="J3847">
        <v>33.053419875199999</v>
      </c>
      <c r="K3847">
        <v>2.8261324007350002</v>
      </c>
      <c r="L3847">
        <v>5.8261324007350002</v>
      </c>
      <c r="M3847">
        <v>173928</v>
      </c>
      <c r="N3847" t="s">
        <v>129</v>
      </c>
      <c r="P3847">
        <v>37.368000000000002</v>
      </c>
      <c r="S3847">
        <v>0</v>
      </c>
      <c r="T3847">
        <v>0</v>
      </c>
      <c r="V3847" t="s">
        <v>34</v>
      </c>
      <c r="W3847" s="1">
        <v>41114</v>
      </c>
      <c r="X3847">
        <v>20120724</v>
      </c>
      <c r="Y3847">
        <v>0.98809371428571402</v>
      </c>
      <c r="Z3847">
        <v>4.3478838437068998E-3</v>
      </c>
      <c r="AA3847">
        <v>0.97839699999999996</v>
      </c>
      <c r="AB3847">
        <v>0.61842982391749102</v>
      </c>
      <c r="AC3847">
        <v>0.53885257264848696</v>
      </c>
      <c r="AD3847">
        <v>1.88473767885534</v>
      </c>
      <c r="AE3847">
        <v>0</v>
      </c>
      <c r="AF3847">
        <v>0</v>
      </c>
      <c r="AI3847" s="2">
        <f t="shared" si="237"/>
        <v>41114</v>
      </c>
      <c r="AJ3847">
        <f t="shared" si="238"/>
        <v>5625.8509845645167</v>
      </c>
      <c r="AK3847">
        <f t="shared" si="239"/>
        <v>5625.8509845645167</v>
      </c>
      <c r="AL3847" s="3">
        <f>Sheet2!$Q$35</f>
        <v>13804.562889602981</v>
      </c>
      <c r="AM3847" s="3">
        <f>Sheet2!$Q$37</f>
        <v>11470.329043263515</v>
      </c>
      <c r="AN3847" s="3">
        <f>Sheet2!$Q$39</f>
        <v>2136.3846824700945</v>
      </c>
    </row>
    <row r="3848" spans="1:40" x14ac:dyDescent="0.25">
      <c r="A3848">
        <v>633359524</v>
      </c>
      <c r="B3848">
        <v>11519</v>
      </c>
      <c r="C3848" t="s">
        <v>125</v>
      </c>
      <c r="D3848">
        <v>0</v>
      </c>
      <c r="E3848" t="s">
        <v>126</v>
      </c>
      <c r="F3848" t="s">
        <v>127</v>
      </c>
      <c r="G3848" t="s">
        <v>128</v>
      </c>
      <c r="H3848">
        <v>7</v>
      </c>
      <c r="I3848">
        <v>30.053419875199999</v>
      </c>
      <c r="J3848">
        <v>33.053419875199999</v>
      </c>
      <c r="K3848">
        <v>2.8261324007350002</v>
      </c>
      <c r="L3848">
        <v>5.8261324007350002</v>
      </c>
      <c r="M3848">
        <v>173928</v>
      </c>
      <c r="N3848" t="s">
        <v>129</v>
      </c>
      <c r="P3848">
        <v>37.368000000000002</v>
      </c>
      <c r="S3848">
        <v>0</v>
      </c>
      <c r="T3848">
        <v>0</v>
      </c>
      <c r="V3848" t="s">
        <v>34</v>
      </c>
      <c r="W3848" s="1">
        <v>41115</v>
      </c>
      <c r="X3848">
        <v>20120725</v>
      </c>
      <c r="Y3848">
        <v>0.98885000000000001</v>
      </c>
      <c r="Z3848">
        <v>4.17974965073951E-3</v>
      </c>
      <c r="AA3848">
        <v>0.97949900000000001</v>
      </c>
      <c r="AB3848">
        <v>0.499892315664905</v>
      </c>
      <c r="AC3848">
        <v>0.51232277707337803</v>
      </c>
      <c r="AD3848">
        <v>1.7095389507154199</v>
      </c>
      <c r="AE3848">
        <v>0</v>
      </c>
      <c r="AF3848">
        <v>0</v>
      </c>
      <c r="AI3848" s="2">
        <f t="shared" si="237"/>
        <v>41115</v>
      </c>
      <c r="AJ3848">
        <f t="shared" si="238"/>
        <v>5265.3993506850675</v>
      </c>
      <c r="AK3848">
        <f t="shared" si="239"/>
        <v>5265.3993506850675</v>
      </c>
      <c r="AL3848" s="3">
        <f>Sheet2!$Q$35</f>
        <v>13804.562889602981</v>
      </c>
      <c r="AM3848" s="3">
        <f>Sheet2!$Q$37</f>
        <v>11470.329043263515</v>
      </c>
      <c r="AN3848" s="3">
        <f>Sheet2!$Q$39</f>
        <v>2136.3846824700945</v>
      </c>
    </row>
    <row r="3849" spans="1:40" x14ac:dyDescent="0.25">
      <c r="A3849">
        <v>634212331</v>
      </c>
      <c r="B3849">
        <v>11519</v>
      </c>
      <c r="C3849" t="s">
        <v>125</v>
      </c>
      <c r="D3849">
        <v>0</v>
      </c>
      <c r="E3849" t="s">
        <v>126</v>
      </c>
      <c r="F3849" t="s">
        <v>127</v>
      </c>
      <c r="G3849" t="s">
        <v>128</v>
      </c>
      <c r="H3849">
        <v>7</v>
      </c>
      <c r="I3849">
        <v>30.053419875199999</v>
      </c>
      <c r="J3849">
        <v>33.053419875199999</v>
      </c>
      <c r="K3849">
        <v>2.8261324007350002</v>
      </c>
      <c r="L3849">
        <v>5.8261324007350002</v>
      </c>
      <c r="M3849">
        <v>173928</v>
      </c>
      <c r="N3849" t="s">
        <v>129</v>
      </c>
      <c r="P3849">
        <v>37.368000000000002</v>
      </c>
      <c r="S3849">
        <v>0</v>
      </c>
      <c r="T3849">
        <v>0</v>
      </c>
      <c r="V3849" t="s">
        <v>34</v>
      </c>
      <c r="W3849" s="1">
        <v>41116</v>
      </c>
      <c r="X3849">
        <v>20120726</v>
      </c>
      <c r="Y3849">
        <v>0.98864842857142898</v>
      </c>
      <c r="Z3849">
        <v>4.2173637282461804E-3</v>
      </c>
      <c r="AA3849">
        <v>0.97911599999999999</v>
      </c>
      <c r="AB3849">
        <v>0.52778519715487504</v>
      </c>
      <c r="AC3849">
        <v>0.53489894494790402</v>
      </c>
      <c r="AD3849">
        <v>1.7704292527822001</v>
      </c>
      <c r="AE3849">
        <v>0</v>
      </c>
      <c r="AF3849">
        <v>0</v>
      </c>
      <c r="AI3849" s="2">
        <f t="shared" si="237"/>
        <v>41116</v>
      </c>
      <c r="AJ3849">
        <f t="shared" si="238"/>
        <v>5361.8946717390791</v>
      </c>
      <c r="AK3849">
        <f t="shared" si="239"/>
        <v>5361.8946717390791</v>
      </c>
      <c r="AL3849" s="3">
        <f>Sheet2!$Q$35</f>
        <v>13804.562889602981</v>
      </c>
      <c r="AM3849" s="3">
        <f>Sheet2!$Q$37</f>
        <v>11470.329043263515</v>
      </c>
      <c r="AN3849" s="3">
        <f>Sheet2!$Q$39</f>
        <v>2136.3846824700945</v>
      </c>
    </row>
    <row r="3850" spans="1:40" x14ac:dyDescent="0.25">
      <c r="A3850">
        <v>635069629</v>
      </c>
      <c r="B3850">
        <v>11519</v>
      </c>
      <c r="C3850" t="s">
        <v>125</v>
      </c>
      <c r="D3850">
        <v>0</v>
      </c>
      <c r="E3850" t="s">
        <v>126</v>
      </c>
      <c r="F3850" t="s">
        <v>127</v>
      </c>
      <c r="G3850" t="s">
        <v>128</v>
      </c>
      <c r="H3850">
        <v>7</v>
      </c>
      <c r="I3850">
        <v>30.053419875199999</v>
      </c>
      <c r="J3850">
        <v>33.053419875199999</v>
      </c>
      <c r="K3850">
        <v>2.8261324007350002</v>
      </c>
      <c r="L3850">
        <v>5.8261324007350002</v>
      </c>
      <c r="M3850">
        <v>173928</v>
      </c>
      <c r="N3850" t="s">
        <v>129</v>
      </c>
      <c r="P3850">
        <v>37.368000000000002</v>
      </c>
      <c r="S3850">
        <v>0</v>
      </c>
      <c r="T3850">
        <v>0</v>
      </c>
      <c r="V3850" t="s">
        <v>34</v>
      </c>
      <c r="W3850" s="1">
        <v>41117</v>
      </c>
      <c r="X3850">
        <v>20120727</v>
      </c>
      <c r="Y3850">
        <v>0.99100171428571404</v>
      </c>
      <c r="Z3850">
        <v>3.4784451663797001E-3</v>
      </c>
      <c r="AA3850">
        <v>0.98294899999999996</v>
      </c>
      <c r="AB3850">
        <v>0.174641901151283</v>
      </c>
      <c r="AC3850">
        <v>0.44160286655447301</v>
      </c>
      <c r="AD3850">
        <v>1.1610492845787099</v>
      </c>
      <c r="AE3850">
        <v>0</v>
      </c>
      <c r="AF3850">
        <v>0</v>
      </c>
      <c r="AI3850" s="2">
        <f t="shared" si="237"/>
        <v>41117</v>
      </c>
      <c r="AJ3850">
        <f t="shared" si="238"/>
        <v>4216.1027940111235</v>
      </c>
      <c r="AK3850">
        <f t="shared" si="239"/>
        <v>4216.1027940111235</v>
      </c>
      <c r="AL3850" s="3">
        <f>Sheet2!$Q$35</f>
        <v>13804.562889602981</v>
      </c>
      <c r="AM3850" s="3">
        <f>Sheet2!$Q$37</f>
        <v>11470.329043263515</v>
      </c>
      <c r="AN3850" s="3">
        <f>Sheet2!$Q$39</f>
        <v>2136.3846824700945</v>
      </c>
    </row>
    <row r="3851" spans="1:40" x14ac:dyDescent="0.25">
      <c r="A3851">
        <v>635877637</v>
      </c>
      <c r="B3851">
        <v>11519</v>
      </c>
      <c r="C3851" t="s">
        <v>125</v>
      </c>
      <c r="D3851">
        <v>0</v>
      </c>
      <c r="E3851" t="s">
        <v>126</v>
      </c>
      <c r="F3851" t="s">
        <v>127</v>
      </c>
      <c r="G3851" t="s">
        <v>128</v>
      </c>
      <c r="H3851">
        <v>7</v>
      </c>
      <c r="I3851">
        <v>30.053419875199999</v>
      </c>
      <c r="J3851">
        <v>33.053419875199999</v>
      </c>
      <c r="K3851">
        <v>2.8261324007350002</v>
      </c>
      <c r="L3851">
        <v>5.8261324007350002</v>
      </c>
      <c r="M3851">
        <v>173928</v>
      </c>
      <c r="N3851" t="s">
        <v>129</v>
      </c>
      <c r="P3851">
        <v>37.368000000000002</v>
      </c>
      <c r="S3851">
        <v>0</v>
      </c>
      <c r="T3851">
        <v>0</v>
      </c>
      <c r="V3851" t="s">
        <v>34</v>
      </c>
      <c r="W3851" s="1">
        <v>41118</v>
      </c>
      <c r="X3851">
        <v>20120728</v>
      </c>
      <c r="Y3851">
        <v>0.99369557142857201</v>
      </c>
      <c r="Z3851">
        <v>8.3770687971777998E-4</v>
      </c>
      <c r="AA3851">
        <v>0.99242300000000006</v>
      </c>
      <c r="AB3851">
        <v>-0.240903067697779</v>
      </c>
      <c r="AC3851">
        <v>0.37070600752579702</v>
      </c>
      <c r="AD3851">
        <v>0.15257531584062201</v>
      </c>
      <c r="AE3851">
        <v>0</v>
      </c>
      <c r="AF3851">
        <v>0</v>
      </c>
      <c r="AI3851" s="2">
        <f t="shared" si="237"/>
        <v>41118</v>
      </c>
      <c r="AJ3851">
        <f t="shared" si="238"/>
        <v>2852.8338158982806</v>
      </c>
      <c r="AK3851">
        <f t="shared" si="239"/>
        <v>2852.8338158982806</v>
      </c>
      <c r="AL3851" s="3">
        <f>Sheet2!$Q$35</f>
        <v>13804.562889602981</v>
      </c>
      <c r="AM3851" s="3">
        <f>Sheet2!$Q$37</f>
        <v>11470.329043263515</v>
      </c>
      <c r="AN3851" s="3">
        <f>Sheet2!$Q$39</f>
        <v>2136.3846824700945</v>
      </c>
    </row>
    <row r="3852" spans="1:40" x14ac:dyDescent="0.25">
      <c r="A3852">
        <v>636670146</v>
      </c>
      <c r="B3852">
        <v>11519</v>
      </c>
      <c r="C3852" t="s">
        <v>125</v>
      </c>
      <c r="D3852">
        <v>0</v>
      </c>
      <c r="E3852" t="s">
        <v>126</v>
      </c>
      <c r="F3852" t="s">
        <v>127</v>
      </c>
      <c r="G3852" t="s">
        <v>128</v>
      </c>
      <c r="H3852">
        <v>7</v>
      </c>
      <c r="I3852">
        <v>30.053419875199999</v>
      </c>
      <c r="J3852">
        <v>33.053419875199999</v>
      </c>
      <c r="K3852">
        <v>2.8261324007350002</v>
      </c>
      <c r="L3852">
        <v>5.8261324007350002</v>
      </c>
      <c r="M3852">
        <v>173928</v>
      </c>
      <c r="N3852" t="s">
        <v>129</v>
      </c>
      <c r="P3852">
        <v>37.368000000000002</v>
      </c>
      <c r="S3852">
        <v>0</v>
      </c>
      <c r="T3852">
        <v>0</v>
      </c>
      <c r="V3852" t="s">
        <v>34</v>
      </c>
      <c r="W3852" s="1">
        <v>41119</v>
      </c>
      <c r="X3852">
        <v>20120729</v>
      </c>
      <c r="Y3852">
        <v>0.99385557142857095</v>
      </c>
      <c r="Z3852">
        <v>1.34626338509252E-3</v>
      </c>
      <c r="AA3852">
        <v>0.99194300000000002</v>
      </c>
      <c r="AB3852">
        <v>-0.26134975034428298</v>
      </c>
      <c r="AC3852">
        <v>0.43092217437560798</v>
      </c>
      <c r="AD3852">
        <v>0.287374262920572</v>
      </c>
      <c r="AE3852">
        <v>0</v>
      </c>
      <c r="AF3852">
        <v>0</v>
      </c>
      <c r="AI3852" s="2">
        <f t="shared" si="237"/>
        <v>41119</v>
      </c>
      <c r="AJ3852">
        <f t="shared" si="238"/>
        <v>2770.1284673633054</v>
      </c>
      <c r="AK3852">
        <f t="shared" si="239"/>
        <v>2770.1284673633054</v>
      </c>
      <c r="AL3852" s="3">
        <f>Sheet2!$Q$35</f>
        <v>13804.562889602981</v>
      </c>
      <c r="AM3852" s="3">
        <f>Sheet2!$Q$37</f>
        <v>11470.329043263515</v>
      </c>
      <c r="AN3852" s="3">
        <f>Sheet2!$Q$39</f>
        <v>2136.3846824700945</v>
      </c>
    </row>
    <row r="3853" spans="1:40" x14ac:dyDescent="0.25">
      <c r="A3853">
        <v>637441169</v>
      </c>
      <c r="B3853">
        <v>11519</v>
      </c>
      <c r="C3853" t="s">
        <v>125</v>
      </c>
      <c r="D3853">
        <v>0</v>
      </c>
      <c r="E3853" t="s">
        <v>126</v>
      </c>
      <c r="F3853" t="s">
        <v>127</v>
      </c>
      <c r="G3853" t="s">
        <v>128</v>
      </c>
      <c r="H3853">
        <v>7</v>
      </c>
      <c r="I3853">
        <v>30.053419875199999</v>
      </c>
      <c r="J3853">
        <v>33.053419875199999</v>
      </c>
      <c r="K3853">
        <v>2.8261324007350002</v>
      </c>
      <c r="L3853">
        <v>5.8261324007350002</v>
      </c>
      <c r="M3853">
        <v>173928</v>
      </c>
      <c r="N3853" t="s">
        <v>129</v>
      </c>
      <c r="P3853">
        <v>37.368000000000002</v>
      </c>
      <c r="S3853">
        <v>0</v>
      </c>
      <c r="T3853">
        <v>0</v>
      </c>
      <c r="V3853" t="s">
        <v>34</v>
      </c>
      <c r="W3853" s="1">
        <v>41120</v>
      </c>
      <c r="X3853">
        <v>20120730</v>
      </c>
      <c r="Y3853">
        <v>0.98995342857142898</v>
      </c>
      <c r="Z3853">
        <v>3.5843992466218998E-3</v>
      </c>
      <c r="AA3853">
        <v>0.98466399999999998</v>
      </c>
      <c r="AB3853">
        <v>0.32073539783479299</v>
      </c>
      <c r="AC3853">
        <v>0.65818630184350402</v>
      </c>
      <c r="AD3853">
        <v>1.29153558052434</v>
      </c>
      <c r="AE3853">
        <v>0</v>
      </c>
      <c r="AF3853">
        <v>0</v>
      </c>
      <c r="AI3853" s="2">
        <f t="shared" si="237"/>
        <v>41120</v>
      </c>
      <c r="AJ3853">
        <f t="shared" si="238"/>
        <v>4731.7003659764305</v>
      </c>
      <c r="AK3853">
        <f t="shared" si="239"/>
        <v>4731.7003659764305</v>
      </c>
      <c r="AL3853" s="3">
        <f>Sheet2!$Q$35</f>
        <v>13804.562889602981</v>
      </c>
      <c r="AM3853" s="3">
        <f>Sheet2!$Q$37</f>
        <v>11470.329043263515</v>
      </c>
      <c r="AN3853" s="3">
        <f>Sheet2!$Q$39</f>
        <v>2136.3846824700945</v>
      </c>
    </row>
    <row r="3854" spans="1:40" x14ac:dyDescent="0.25">
      <c r="A3854">
        <v>637448300</v>
      </c>
      <c r="B3854">
        <v>11519</v>
      </c>
      <c r="C3854" t="s">
        <v>125</v>
      </c>
      <c r="D3854">
        <v>0</v>
      </c>
      <c r="E3854" t="s">
        <v>126</v>
      </c>
      <c r="F3854" t="s">
        <v>127</v>
      </c>
      <c r="G3854" t="s">
        <v>128</v>
      </c>
      <c r="H3854">
        <v>7</v>
      </c>
      <c r="I3854">
        <v>30.053419875199999</v>
      </c>
      <c r="J3854">
        <v>33.053419875199999</v>
      </c>
      <c r="K3854">
        <v>2.8261324007350002</v>
      </c>
      <c r="L3854">
        <v>5.8261324007350002</v>
      </c>
      <c r="M3854">
        <v>173928</v>
      </c>
      <c r="N3854" t="s">
        <v>129</v>
      </c>
      <c r="P3854">
        <v>37.368000000000002</v>
      </c>
      <c r="S3854">
        <v>0</v>
      </c>
      <c r="T3854">
        <v>0</v>
      </c>
      <c r="V3854" t="s">
        <v>34</v>
      </c>
      <c r="W3854" s="1">
        <v>41121</v>
      </c>
      <c r="X3854">
        <v>20120731</v>
      </c>
      <c r="Y3854">
        <v>0.98825499999999999</v>
      </c>
      <c r="Z3854">
        <v>3.26686009145522E-3</v>
      </c>
      <c r="AA3854">
        <v>0.98341100000000004</v>
      </c>
      <c r="AB3854">
        <v>0.58603495160378605</v>
      </c>
      <c r="AC3854">
        <v>0.60837002294670495</v>
      </c>
      <c r="AD3854">
        <v>1.47925093632958</v>
      </c>
      <c r="AE3854">
        <v>0</v>
      </c>
      <c r="AF3854">
        <v>0</v>
      </c>
      <c r="AI3854" s="2">
        <f t="shared" si="237"/>
        <v>41121</v>
      </c>
      <c r="AJ3854">
        <f t="shared" si="238"/>
        <v>5549.3455615872517</v>
      </c>
      <c r="AK3854">
        <f t="shared" si="239"/>
        <v>5549.3455615872517</v>
      </c>
      <c r="AL3854" s="3">
        <f>Sheet2!$Q$35</f>
        <v>13804.562889602981</v>
      </c>
      <c r="AM3854" s="3">
        <f>Sheet2!$Q$37</f>
        <v>11470.329043263515</v>
      </c>
      <c r="AN3854" s="3">
        <f>Sheet2!$Q$39</f>
        <v>2136.3846824700945</v>
      </c>
    </row>
    <row r="3855" spans="1:40" x14ac:dyDescent="0.25">
      <c r="A3855">
        <v>637455905</v>
      </c>
      <c r="B3855">
        <v>11519</v>
      </c>
      <c r="C3855" t="s">
        <v>125</v>
      </c>
      <c r="D3855">
        <v>0</v>
      </c>
      <c r="E3855" t="s">
        <v>126</v>
      </c>
      <c r="F3855" t="s">
        <v>127</v>
      </c>
      <c r="G3855" t="s">
        <v>128</v>
      </c>
      <c r="H3855">
        <v>7</v>
      </c>
      <c r="I3855">
        <v>30.053419875199999</v>
      </c>
      <c r="J3855">
        <v>33.053419875199999</v>
      </c>
      <c r="K3855">
        <v>2.8261324007350002</v>
      </c>
      <c r="L3855">
        <v>5.8261324007350002</v>
      </c>
      <c r="M3855">
        <v>173928</v>
      </c>
      <c r="N3855" t="s">
        <v>129</v>
      </c>
      <c r="P3855">
        <v>37.368000000000002</v>
      </c>
      <c r="S3855">
        <v>0</v>
      </c>
      <c r="T3855">
        <v>0</v>
      </c>
      <c r="V3855" t="s">
        <v>34</v>
      </c>
      <c r="W3855" s="1">
        <v>41122</v>
      </c>
      <c r="X3855">
        <v>20120801</v>
      </c>
      <c r="Y3855">
        <v>0.98825385714285696</v>
      </c>
      <c r="Z3855">
        <v>3.3759227914568102E-3</v>
      </c>
      <c r="AA3855">
        <v>0.98350000000000004</v>
      </c>
      <c r="AB3855">
        <v>0.58743888262247901</v>
      </c>
      <c r="AC3855">
        <v>0.62075289998553196</v>
      </c>
      <c r="AD3855">
        <v>1.46591760299624</v>
      </c>
      <c r="AE3855">
        <v>0</v>
      </c>
      <c r="AF3855">
        <v>0</v>
      </c>
      <c r="AI3855" s="2">
        <f t="shared" si="237"/>
        <v>41122</v>
      </c>
      <c r="AJ3855">
        <f t="shared" si="238"/>
        <v>5549.8883679923601</v>
      </c>
      <c r="AK3855">
        <f t="shared" si="239"/>
        <v>5549.8883679923601</v>
      </c>
      <c r="AL3855" s="3">
        <f>Sheet2!$Q$35</f>
        <v>13804.562889602981</v>
      </c>
      <c r="AM3855" s="3">
        <f>Sheet2!$Q$37</f>
        <v>11470.329043263515</v>
      </c>
      <c r="AN3855" s="3">
        <f>Sheet2!$Q$39</f>
        <v>2136.3846824700945</v>
      </c>
    </row>
    <row r="3856" spans="1:40" x14ac:dyDescent="0.25">
      <c r="A3856">
        <v>637463612</v>
      </c>
      <c r="B3856">
        <v>11519</v>
      </c>
      <c r="C3856" t="s">
        <v>125</v>
      </c>
      <c r="D3856">
        <v>0</v>
      </c>
      <c r="E3856" t="s">
        <v>126</v>
      </c>
      <c r="F3856" t="s">
        <v>127</v>
      </c>
      <c r="G3856" t="s">
        <v>128</v>
      </c>
      <c r="H3856">
        <v>7</v>
      </c>
      <c r="I3856">
        <v>30.053419875199999</v>
      </c>
      <c r="J3856">
        <v>33.053419875199999</v>
      </c>
      <c r="K3856">
        <v>2.8261324007350002</v>
      </c>
      <c r="L3856">
        <v>5.8261324007350002</v>
      </c>
      <c r="M3856">
        <v>173928</v>
      </c>
      <c r="N3856" t="s">
        <v>129</v>
      </c>
      <c r="P3856">
        <v>37.368000000000002</v>
      </c>
      <c r="S3856">
        <v>0</v>
      </c>
      <c r="T3856">
        <v>0</v>
      </c>
      <c r="V3856" t="s">
        <v>34</v>
      </c>
      <c r="W3856" s="1">
        <v>41123</v>
      </c>
      <c r="X3856">
        <v>20120802</v>
      </c>
      <c r="Y3856">
        <v>0.98860514285714296</v>
      </c>
      <c r="Z3856">
        <v>3.4405383477661001E-3</v>
      </c>
      <c r="AA3856">
        <v>0.98412699999999997</v>
      </c>
      <c r="AB3856">
        <v>0.53384262228069801</v>
      </c>
      <c r="AC3856">
        <v>0.60113244540789701</v>
      </c>
      <c r="AD3856">
        <v>1.3719850187265901</v>
      </c>
      <c r="AE3856">
        <v>0</v>
      </c>
      <c r="AF3856">
        <v>0</v>
      </c>
      <c r="AI3856" s="2">
        <f t="shared" si="237"/>
        <v>41123</v>
      </c>
      <c r="AJ3856">
        <f t="shared" si="238"/>
        <v>5382.5759362271056</v>
      </c>
      <c r="AK3856">
        <f t="shared" si="239"/>
        <v>5382.5759362271056</v>
      </c>
      <c r="AL3856" s="3">
        <f>Sheet2!$Q$35</f>
        <v>13804.562889602981</v>
      </c>
      <c r="AM3856" s="3">
        <f>Sheet2!$Q$37</f>
        <v>11470.329043263515</v>
      </c>
      <c r="AN3856" s="3">
        <f>Sheet2!$Q$39</f>
        <v>2136.3846824700945</v>
      </c>
    </row>
    <row r="3857" spans="1:40" x14ac:dyDescent="0.25">
      <c r="A3857">
        <v>637470684</v>
      </c>
      <c r="B3857">
        <v>11519</v>
      </c>
      <c r="C3857" t="s">
        <v>125</v>
      </c>
      <c r="D3857">
        <v>0</v>
      </c>
      <c r="E3857" t="s">
        <v>126</v>
      </c>
      <c r="F3857" t="s">
        <v>127</v>
      </c>
      <c r="G3857" t="s">
        <v>128</v>
      </c>
      <c r="H3857">
        <v>7</v>
      </c>
      <c r="I3857">
        <v>30.053419875199999</v>
      </c>
      <c r="J3857">
        <v>33.053419875199999</v>
      </c>
      <c r="K3857">
        <v>2.8261324007350002</v>
      </c>
      <c r="L3857">
        <v>5.8261324007350002</v>
      </c>
      <c r="M3857">
        <v>173928</v>
      </c>
      <c r="N3857" t="s">
        <v>129</v>
      </c>
      <c r="P3857">
        <v>37.368000000000002</v>
      </c>
      <c r="S3857">
        <v>0</v>
      </c>
      <c r="T3857">
        <v>0</v>
      </c>
      <c r="V3857" t="s">
        <v>34</v>
      </c>
      <c r="W3857" s="1">
        <v>41124</v>
      </c>
      <c r="X3857">
        <v>20120803</v>
      </c>
      <c r="Y3857">
        <v>0.992903714285714</v>
      </c>
      <c r="Z3857">
        <v>2.1123658851280999E-3</v>
      </c>
      <c r="AA3857">
        <v>0.98991600000000002</v>
      </c>
      <c r="AB3857">
        <v>-0.101950315697741</v>
      </c>
      <c r="AC3857">
        <v>0.44521983351260302</v>
      </c>
      <c r="AD3857">
        <v>0.57925771765522205</v>
      </c>
      <c r="AE3857">
        <v>0</v>
      </c>
      <c r="AF3857">
        <v>0</v>
      </c>
      <c r="AI3857" s="2">
        <f t="shared" si="237"/>
        <v>41124</v>
      </c>
      <c r="AJ3857">
        <f t="shared" si="238"/>
        <v>3259.2877911659889</v>
      </c>
      <c r="AK3857">
        <f t="shared" si="239"/>
        <v>3259.2877911659889</v>
      </c>
      <c r="AL3857" s="3">
        <f>Sheet2!$Q$35</f>
        <v>13804.562889602981</v>
      </c>
      <c r="AM3857" s="3">
        <f>Sheet2!$Q$37</f>
        <v>11470.329043263515</v>
      </c>
      <c r="AN3857" s="3">
        <f>Sheet2!$Q$39</f>
        <v>2136.3846824700945</v>
      </c>
    </row>
    <row r="3858" spans="1:40" x14ac:dyDescent="0.25">
      <c r="AL3858" s="3"/>
      <c r="AM3858" s="3"/>
    </row>
    <row r="3859" spans="1:40" x14ac:dyDescent="0.25">
      <c r="AL3859" s="3"/>
      <c r="AM3859" s="3"/>
    </row>
    <row r="3860" spans="1:40" x14ac:dyDescent="0.25">
      <c r="AL3860" s="3"/>
      <c r="AM3860" s="3"/>
    </row>
    <row r="3861" spans="1:40" x14ac:dyDescent="0.25">
      <c r="AL3861" s="3"/>
      <c r="AM3861" s="3"/>
    </row>
    <row r="3862" spans="1:40" x14ac:dyDescent="0.25">
      <c r="AL3862" s="3"/>
      <c r="AM3862" s="3"/>
    </row>
    <row r="3863" spans="1:40" x14ac:dyDescent="0.25">
      <c r="AL3863" s="3"/>
      <c r="AM3863" s="3"/>
    </row>
    <row r="3864" spans="1:40" x14ac:dyDescent="0.25">
      <c r="AL3864" s="3"/>
      <c r="AM3864" s="3"/>
    </row>
    <row r="3865" spans="1:40" x14ac:dyDescent="0.25">
      <c r="AL3865" s="3"/>
      <c r="AM3865" s="3"/>
    </row>
    <row r="3866" spans="1:40" x14ac:dyDescent="0.25">
      <c r="AL3866" s="3"/>
      <c r="AM3866" s="3"/>
    </row>
    <row r="3867" spans="1:40" x14ac:dyDescent="0.25">
      <c r="AL3867" s="3"/>
      <c r="AM3867" s="3"/>
    </row>
    <row r="3868" spans="1:40" x14ac:dyDescent="0.25">
      <c r="AL3868" s="3"/>
      <c r="AM3868" s="3"/>
    </row>
    <row r="3869" spans="1:40" x14ac:dyDescent="0.25">
      <c r="AL3869" s="3"/>
      <c r="AM3869" s="3"/>
    </row>
    <row r="3870" spans="1:40" x14ac:dyDescent="0.25">
      <c r="AL3870" s="3"/>
      <c r="AM3870" s="3"/>
    </row>
    <row r="3871" spans="1:40" x14ac:dyDescent="0.25">
      <c r="AL3871" s="3"/>
      <c r="AM3871" s="3"/>
    </row>
    <row r="3872" spans="1:40" x14ac:dyDescent="0.25">
      <c r="AL3872" s="3"/>
      <c r="AM3872" s="3"/>
    </row>
    <row r="3873" spans="38:39" x14ac:dyDescent="0.25">
      <c r="AL3873" s="3"/>
      <c r="AM3873" s="3"/>
    </row>
    <row r="3874" spans="38:39" x14ac:dyDescent="0.25">
      <c r="AL3874" s="3"/>
      <c r="AM3874" s="3"/>
    </row>
    <row r="3875" spans="38:39" x14ac:dyDescent="0.25">
      <c r="AL3875" s="3"/>
      <c r="AM3875" s="3"/>
    </row>
    <row r="3876" spans="38:39" x14ac:dyDescent="0.25">
      <c r="AL3876" s="3"/>
      <c r="AM3876" s="3"/>
    </row>
    <row r="3877" spans="38:39" x14ac:dyDescent="0.25">
      <c r="AL3877" s="3"/>
      <c r="AM3877" s="3"/>
    </row>
    <row r="3878" spans="38:39" x14ac:dyDescent="0.25">
      <c r="AL3878" s="3"/>
      <c r="AM3878" s="3"/>
    </row>
    <row r="3879" spans="38:39" x14ac:dyDescent="0.25">
      <c r="AL3879" s="3"/>
      <c r="AM3879" s="3"/>
    </row>
    <row r="3880" spans="38:39" x14ac:dyDescent="0.25">
      <c r="AL3880" s="3"/>
      <c r="AM3880" s="3"/>
    </row>
    <row r="3881" spans="38:39" x14ac:dyDescent="0.25">
      <c r="AL3881" s="3"/>
      <c r="AM3881" s="3"/>
    </row>
    <row r="3882" spans="38:39" x14ac:dyDescent="0.25">
      <c r="AL3882" s="3"/>
      <c r="AM3882" s="3"/>
    </row>
    <row r="3883" spans="38:39" x14ac:dyDescent="0.25">
      <c r="AL3883" s="3"/>
      <c r="AM3883" s="3"/>
    </row>
    <row r="3884" spans="38:39" x14ac:dyDescent="0.25">
      <c r="AL3884" s="3"/>
      <c r="AM3884" s="3"/>
    </row>
    <row r="3885" spans="38:39" x14ac:dyDescent="0.25">
      <c r="AL3885" s="3"/>
      <c r="AM3885" s="3"/>
    </row>
    <row r="3886" spans="38:39" x14ac:dyDescent="0.25">
      <c r="AL3886" s="3"/>
      <c r="AM3886" s="3"/>
    </row>
    <row r="3887" spans="38:39" x14ac:dyDescent="0.25">
      <c r="AL3887" s="3"/>
      <c r="AM3887" s="3"/>
    </row>
    <row r="3888" spans="38:39" x14ac:dyDescent="0.25">
      <c r="AL3888" s="3"/>
      <c r="AM3888" s="3"/>
    </row>
    <row r="3889" spans="38:39" x14ac:dyDescent="0.25">
      <c r="AL3889" s="3"/>
      <c r="AM3889" s="3"/>
    </row>
    <row r="3890" spans="38:39" x14ac:dyDescent="0.25">
      <c r="AL3890" s="3"/>
      <c r="AM3890" s="3"/>
    </row>
    <row r="3891" spans="38:39" x14ac:dyDescent="0.25">
      <c r="AL3891" s="3"/>
      <c r="AM3891" s="3"/>
    </row>
    <row r="3892" spans="38:39" x14ac:dyDescent="0.25">
      <c r="AL3892" s="3"/>
      <c r="AM3892" s="3"/>
    </row>
    <row r="3893" spans="38:39" x14ac:dyDescent="0.25">
      <c r="AL3893" s="3"/>
      <c r="AM3893" s="3"/>
    </row>
    <row r="3894" spans="38:39" x14ac:dyDescent="0.25">
      <c r="AL3894" s="3"/>
      <c r="AM3894" s="3"/>
    </row>
    <row r="3895" spans="38:39" x14ac:dyDescent="0.25">
      <c r="AL3895" s="3"/>
      <c r="AM3895" s="3"/>
    </row>
    <row r="3896" spans="38:39" x14ac:dyDescent="0.25">
      <c r="AL3896" s="3"/>
      <c r="AM3896" s="3"/>
    </row>
    <row r="3897" spans="38:39" x14ac:dyDescent="0.25">
      <c r="AL3897" s="3"/>
      <c r="AM3897" s="3"/>
    </row>
    <row r="3898" spans="38:39" x14ac:dyDescent="0.25">
      <c r="AL3898" s="3"/>
      <c r="AM3898" s="3"/>
    </row>
    <row r="3899" spans="38:39" x14ac:dyDescent="0.25">
      <c r="AL3899" s="3"/>
      <c r="AM3899" s="3"/>
    </row>
    <row r="3900" spans="38:39" x14ac:dyDescent="0.25">
      <c r="AL3900" s="3"/>
      <c r="AM3900" s="3"/>
    </row>
    <row r="3901" spans="38:39" x14ac:dyDescent="0.25">
      <c r="AL3901" s="3"/>
      <c r="AM3901" s="3"/>
    </row>
    <row r="3902" spans="38:39" x14ac:dyDescent="0.25">
      <c r="AL3902" s="3"/>
      <c r="AM3902" s="3"/>
    </row>
    <row r="3903" spans="38:39" x14ac:dyDescent="0.25">
      <c r="AL3903" s="3"/>
      <c r="AM3903" s="3"/>
    </row>
    <row r="3904" spans="38:39" x14ac:dyDescent="0.25">
      <c r="AL3904" s="3"/>
      <c r="AM3904" s="3"/>
    </row>
    <row r="3905" spans="38:39" x14ac:dyDescent="0.25">
      <c r="AL3905" s="3"/>
      <c r="AM3905" s="3"/>
    </row>
    <row r="3906" spans="38:39" x14ac:dyDescent="0.25">
      <c r="AL3906" s="3"/>
      <c r="AM3906" s="3"/>
    </row>
    <row r="3907" spans="38:39" x14ac:dyDescent="0.25">
      <c r="AL3907" s="3"/>
      <c r="AM3907" s="3"/>
    </row>
    <row r="3908" spans="38:39" x14ac:dyDescent="0.25">
      <c r="AL3908" s="3"/>
      <c r="AM3908" s="3"/>
    </row>
    <row r="3909" spans="38:39" x14ac:dyDescent="0.25">
      <c r="AL3909" s="3"/>
      <c r="AM3909" s="3"/>
    </row>
    <row r="3910" spans="38:39" x14ac:dyDescent="0.25">
      <c r="AL3910" s="3"/>
      <c r="AM3910" s="3"/>
    </row>
    <row r="3911" spans="38:39" x14ac:dyDescent="0.25">
      <c r="AL3911" s="3"/>
      <c r="AM3911" s="3"/>
    </row>
    <row r="3912" spans="38:39" x14ac:dyDescent="0.25">
      <c r="AL3912" s="3"/>
      <c r="AM3912" s="3"/>
    </row>
    <row r="3913" spans="38:39" x14ac:dyDescent="0.25">
      <c r="AL3913" s="3"/>
      <c r="AM3913" s="3"/>
    </row>
    <row r="3914" spans="38:39" x14ac:dyDescent="0.25">
      <c r="AL3914" s="3"/>
      <c r="AM3914" s="3"/>
    </row>
    <row r="3915" spans="38:39" x14ac:dyDescent="0.25">
      <c r="AL3915" s="3"/>
      <c r="AM3915" s="3"/>
    </row>
    <row r="3916" spans="38:39" x14ac:dyDescent="0.25">
      <c r="AL3916" s="3"/>
      <c r="AM3916" s="3"/>
    </row>
    <row r="3917" spans="38:39" x14ac:dyDescent="0.25">
      <c r="AL3917" s="3"/>
      <c r="AM3917" s="3"/>
    </row>
    <row r="3918" spans="38:39" x14ac:dyDescent="0.25">
      <c r="AL3918" s="3"/>
      <c r="AM3918" s="3"/>
    </row>
    <row r="3919" spans="38:39" x14ac:dyDescent="0.25">
      <c r="AL3919" s="3"/>
      <c r="AM3919" s="3"/>
    </row>
    <row r="3920" spans="38:39" x14ac:dyDescent="0.25">
      <c r="AL3920" s="3"/>
      <c r="AM3920" s="3"/>
    </row>
    <row r="3921" spans="38:39" x14ac:dyDescent="0.25">
      <c r="AL3921" s="3"/>
      <c r="AM3921" s="3"/>
    </row>
    <row r="3922" spans="38:39" x14ac:dyDescent="0.25">
      <c r="AL3922" s="3"/>
      <c r="AM3922" s="3"/>
    </row>
    <row r="3923" spans="38:39" x14ac:dyDescent="0.25">
      <c r="AL3923" s="3"/>
      <c r="AM3923" s="3"/>
    </row>
    <row r="3924" spans="38:39" x14ac:dyDescent="0.25">
      <c r="AL3924" s="3"/>
      <c r="AM3924" s="3"/>
    </row>
    <row r="3925" spans="38:39" x14ac:dyDescent="0.25">
      <c r="AL3925" s="3"/>
      <c r="AM3925" s="3"/>
    </row>
    <row r="3926" spans="38:39" x14ac:dyDescent="0.25">
      <c r="AL3926" s="3"/>
      <c r="AM3926" s="3"/>
    </row>
    <row r="3927" spans="38:39" x14ac:dyDescent="0.25">
      <c r="AL3927" s="3"/>
      <c r="AM3927" s="3"/>
    </row>
    <row r="3928" spans="38:39" x14ac:dyDescent="0.25">
      <c r="AL3928" s="3"/>
      <c r="AM3928" s="3"/>
    </row>
    <row r="3929" spans="38:39" x14ac:dyDescent="0.25">
      <c r="AL3929" s="3"/>
      <c r="AM3929" s="3"/>
    </row>
    <row r="3930" spans="38:39" x14ac:dyDescent="0.25">
      <c r="AL3930" s="3"/>
      <c r="AM3930" s="3"/>
    </row>
    <row r="3931" spans="38:39" x14ac:dyDescent="0.25">
      <c r="AL3931" s="3"/>
      <c r="AM3931" s="3"/>
    </row>
    <row r="3932" spans="38:39" x14ac:dyDescent="0.25">
      <c r="AL3932" s="3"/>
      <c r="AM3932" s="3"/>
    </row>
    <row r="3933" spans="38:39" x14ac:dyDescent="0.25">
      <c r="AL3933" s="3"/>
      <c r="AM3933" s="3"/>
    </row>
    <row r="3934" spans="38:39" x14ac:dyDescent="0.25">
      <c r="AL3934" s="3"/>
      <c r="AM3934" s="3"/>
    </row>
    <row r="3935" spans="38:39" x14ac:dyDescent="0.25">
      <c r="AL3935" s="3"/>
      <c r="AM3935" s="3"/>
    </row>
    <row r="3936" spans="38:39" x14ac:dyDescent="0.25">
      <c r="AL3936" s="3"/>
      <c r="AM3936" s="3"/>
    </row>
    <row r="3937" spans="38:39" x14ac:dyDescent="0.25">
      <c r="AL3937" s="3"/>
      <c r="AM3937" s="3"/>
    </row>
    <row r="3938" spans="38:39" x14ac:dyDescent="0.25">
      <c r="AL3938" s="3"/>
      <c r="AM3938" s="3"/>
    </row>
    <row r="3939" spans="38:39" x14ac:dyDescent="0.25">
      <c r="AL3939" s="3"/>
      <c r="AM3939" s="3"/>
    </row>
    <row r="3940" spans="38:39" x14ac:dyDescent="0.25">
      <c r="AL3940" s="3"/>
      <c r="AM3940" s="3"/>
    </row>
    <row r="3941" spans="38:39" x14ac:dyDescent="0.25">
      <c r="AL3941" s="3"/>
      <c r="AM3941" s="3"/>
    </row>
    <row r="3942" spans="38:39" x14ac:dyDescent="0.25">
      <c r="AL3942" s="3"/>
      <c r="AM3942" s="3"/>
    </row>
    <row r="3943" spans="38:39" x14ac:dyDescent="0.25">
      <c r="AL3943" s="3"/>
      <c r="AM3943" s="3"/>
    </row>
    <row r="3944" spans="38:39" x14ac:dyDescent="0.25">
      <c r="AL3944" s="3"/>
      <c r="AM3944" s="3"/>
    </row>
    <row r="3945" spans="38:39" x14ac:dyDescent="0.25">
      <c r="AL3945" s="3"/>
      <c r="AM3945" s="3"/>
    </row>
    <row r="3946" spans="38:39" x14ac:dyDescent="0.25">
      <c r="AL3946" s="3"/>
      <c r="AM3946" s="3"/>
    </row>
    <row r="3947" spans="38:39" x14ac:dyDescent="0.25">
      <c r="AL3947" s="3"/>
      <c r="AM3947" s="3"/>
    </row>
    <row r="3948" spans="38:39" x14ac:dyDescent="0.25">
      <c r="AL3948" s="3"/>
      <c r="AM3948" s="3"/>
    </row>
    <row r="3949" spans="38:39" x14ac:dyDescent="0.25">
      <c r="AL3949" s="3"/>
      <c r="AM3949" s="3"/>
    </row>
    <row r="3950" spans="38:39" x14ac:dyDescent="0.25">
      <c r="AL3950" s="3"/>
      <c r="AM3950" s="3"/>
    </row>
    <row r="3951" spans="38:39" x14ac:dyDescent="0.25">
      <c r="AL3951" s="3"/>
      <c r="AM3951" s="3"/>
    </row>
    <row r="3952" spans="38:39" x14ac:dyDescent="0.25">
      <c r="AL3952" s="3"/>
      <c r="AM3952" s="3"/>
    </row>
    <row r="3953" spans="38:39" x14ac:dyDescent="0.25">
      <c r="AL3953" s="3"/>
      <c r="AM3953" s="3"/>
    </row>
    <row r="3954" spans="38:39" x14ac:dyDescent="0.25">
      <c r="AL3954" s="3"/>
      <c r="AM3954" s="3"/>
    </row>
    <row r="3955" spans="38:39" x14ac:dyDescent="0.25">
      <c r="AL3955" s="3"/>
      <c r="AM3955" s="3"/>
    </row>
    <row r="3956" spans="38:39" x14ac:dyDescent="0.25">
      <c r="AL3956" s="3"/>
      <c r="AM3956" s="3"/>
    </row>
    <row r="3957" spans="38:39" x14ac:dyDescent="0.25">
      <c r="AL3957" s="3"/>
      <c r="AM3957" s="3"/>
    </row>
    <row r="3958" spans="38:39" x14ac:dyDescent="0.25">
      <c r="AL3958" s="3"/>
      <c r="AM3958" s="3"/>
    </row>
    <row r="3959" spans="38:39" x14ac:dyDescent="0.25">
      <c r="AL3959" s="3"/>
      <c r="AM3959" s="3"/>
    </row>
    <row r="3960" spans="38:39" x14ac:dyDescent="0.25">
      <c r="AL3960" s="3"/>
      <c r="AM3960" s="3"/>
    </row>
    <row r="3961" spans="38:39" x14ac:dyDescent="0.25">
      <c r="AL3961" s="3"/>
      <c r="AM3961" s="3"/>
    </row>
    <row r="3962" spans="38:39" x14ac:dyDescent="0.25">
      <c r="AL3962" s="3"/>
      <c r="AM3962" s="3"/>
    </row>
    <row r="3963" spans="38:39" x14ac:dyDescent="0.25">
      <c r="AL3963" s="3"/>
      <c r="AM3963" s="3"/>
    </row>
    <row r="3964" spans="38:39" x14ac:dyDescent="0.25">
      <c r="AL3964" s="3"/>
      <c r="AM3964" s="3"/>
    </row>
    <row r="3965" spans="38:39" x14ac:dyDescent="0.25">
      <c r="AL3965" s="3"/>
      <c r="AM3965" s="3"/>
    </row>
    <row r="3966" spans="38:39" x14ac:dyDescent="0.25">
      <c r="AL3966" s="3"/>
      <c r="AM3966" s="3"/>
    </row>
    <row r="3967" spans="38:39" x14ac:dyDescent="0.25">
      <c r="AL3967" s="3"/>
      <c r="AM3967" s="3"/>
    </row>
    <row r="3968" spans="38:39" x14ac:dyDescent="0.25">
      <c r="AL3968" s="3"/>
      <c r="AM3968" s="3"/>
    </row>
    <row r="3969" spans="38:39" x14ac:dyDescent="0.25">
      <c r="AL3969" s="3"/>
      <c r="AM3969" s="3"/>
    </row>
    <row r="3970" spans="38:39" x14ac:dyDescent="0.25">
      <c r="AL3970" s="3"/>
      <c r="AM3970" s="3"/>
    </row>
    <row r="3971" spans="38:39" x14ac:dyDescent="0.25">
      <c r="AL3971" s="3"/>
      <c r="AM3971" s="3"/>
    </row>
    <row r="3972" spans="38:39" x14ac:dyDescent="0.25">
      <c r="AL3972" s="3"/>
      <c r="AM3972" s="3"/>
    </row>
    <row r="3973" spans="38:39" x14ac:dyDescent="0.25">
      <c r="AL3973" s="3"/>
      <c r="AM3973" s="3"/>
    </row>
    <row r="3974" spans="38:39" x14ac:dyDescent="0.25">
      <c r="AL3974" s="3"/>
      <c r="AM3974" s="3"/>
    </row>
    <row r="3975" spans="38:39" x14ac:dyDescent="0.25">
      <c r="AL3975" s="3"/>
      <c r="AM3975" s="3"/>
    </row>
    <row r="3976" spans="38:39" x14ac:dyDescent="0.25">
      <c r="AL3976" s="3"/>
      <c r="AM3976" s="3"/>
    </row>
    <row r="3977" spans="38:39" x14ac:dyDescent="0.25">
      <c r="AL3977" s="3"/>
      <c r="AM3977" s="3"/>
    </row>
    <row r="3978" spans="38:39" x14ac:dyDescent="0.25">
      <c r="AL3978" s="3"/>
      <c r="AM3978" s="3"/>
    </row>
    <row r="3979" spans="38:39" x14ac:dyDescent="0.25">
      <c r="AL3979" s="3"/>
      <c r="AM3979" s="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U5580"/>
  <sheetViews>
    <sheetView tabSelected="1" topLeftCell="A70" zoomScaleNormal="100" workbookViewId="0">
      <selection activeCell="B79" sqref="B79:S4847"/>
    </sheetView>
  </sheetViews>
  <sheetFormatPr defaultRowHeight="15" x14ac:dyDescent="0.25"/>
  <cols>
    <col min="2" max="2" width="10.140625" bestFit="1" customWidth="1"/>
    <col min="8" max="8" width="12.7109375" bestFit="1" customWidth="1"/>
    <col min="11" max="11" width="10.5703125" bestFit="1" customWidth="1"/>
    <col min="12" max="12" width="10.85546875" customWidth="1"/>
    <col min="13" max="13" width="10.140625" bestFit="1" customWidth="1"/>
    <col min="17" max="17" width="9.140625" style="3"/>
    <col min="21" max="21" width="9" bestFit="1" customWidth="1"/>
  </cols>
  <sheetData>
    <row r="2" spans="2:21" ht="23.25" x14ac:dyDescent="0.35">
      <c r="B2" s="11" t="s">
        <v>46</v>
      </c>
      <c r="M2" s="6"/>
      <c r="P2" s="14" t="s">
        <v>97</v>
      </c>
    </row>
    <row r="3" spans="2:21" x14ac:dyDescent="0.25">
      <c r="H3" s="2"/>
      <c r="P3" s="14" t="s">
        <v>98</v>
      </c>
    </row>
    <row r="4" spans="2:21" ht="18.75" x14ac:dyDescent="0.3">
      <c r="B4" t="s">
        <v>44</v>
      </c>
      <c r="D4" s="17" t="str">
        <f>Sheet1!E353</f>
        <v>Site 11067 ( River White Nile)</v>
      </c>
      <c r="G4" s="17" t="str">
        <f>Sheet1!N2</f>
        <v>White Nile</v>
      </c>
      <c r="I4" s="6"/>
      <c r="J4" s="32"/>
      <c r="K4" s="32">
        <f>Sheet1!I2</f>
        <v>30.053419875199999</v>
      </c>
      <c r="L4" s="32">
        <f>Sheet1!J2</f>
        <v>33.053419875199999</v>
      </c>
      <c r="M4" s="10" t="s">
        <v>62</v>
      </c>
      <c r="P4" s="14" t="s">
        <v>99</v>
      </c>
    </row>
    <row r="5" spans="2:21" ht="15.75" x14ac:dyDescent="0.25">
      <c r="B5" s="12" t="s">
        <v>45</v>
      </c>
      <c r="D5" s="21">
        <f>Sheet1!B353</f>
        <v>11519</v>
      </c>
      <c r="G5" s="17" t="s">
        <v>13</v>
      </c>
      <c r="J5" s="32"/>
      <c r="K5" s="32">
        <f>Sheet1!K2</f>
        <v>2.8261324007350002</v>
      </c>
      <c r="L5" s="32">
        <f>Sheet1!L2</f>
        <v>5.8261324007350002</v>
      </c>
      <c r="M5" s="10" t="s">
        <v>63</v>
      </c>
      <c r="P5" s="14" t="s">
        <v>100</v>
      </c>
      <c r="U5" s="2"/>
    </row>
    <row r="6" spans="2:21" x14ac:dyDescent="0.25">
      <c r="G6" t="str">
        <f>Sheet1!C2</f>
        <v>Sudan</v>
      </c>
      <c r="J6" s="32"/>
      <c r="K6" s="39">
        <f>[1]Sheet1!$D$1</f>
        <v>471942</v>
      </c>
      <c r="L6" s="32" t="s">
        <v>61</v>
      </c>
      <c r="M6" s="10" t="s">
        <v>60</v>
      </c>
      <c r="P6" s="14" t="s">
        <v>101</v>
      </c>
    </row>
    <row r="7" spans="2:21" ht="15.75" x14ac:dyDescent="0.25">
      <c r="B7" s="17" t="s">
        <v>66</v>
      </c>
      <c r="D7" s="42">
        <f>MAX(Sheet1!W3286:W5624)</f>
        <v>41124</v>
      </c>
      <c r="K7" s="45" t="s">
        <v>156</v>
      </c>
      <c r="P7" s="14" t="s">
        <v>102</v>
      </c>
    </row>
    <row r="8" spans="2:21" ht="15.75" x14ac:dyDescent="0.25">
      <c r="B8" s="17" t="s">
        <v>67</v>
      </c>
      <c r="D8" s="19">
        <f>VLOOKUP(D7,Sheet1!AI3286:AK5601,3,FALSE)</f>
        <v>3259.2877911659889</v>
      </c>
      <c r="E8" s="20" t="s">
        <v>47</v>
      </c>
      <c r="F8" s="16"/>
      <c r="G8" t="s">
        <v>68</v>
      </c>
      <c r="H8" s="9" t="str">
        <f>IF(D8&gt;Q35,"4",IF(D8&gt;Q37,"3",IF(D8&gt;Q39,"2",IF(H9&lt;50,"1"))))</f>
        <v>2</v>
      </c>
      <c r="I8" t="s">
        <v>77</v>
      </c>
      <c r="K8" s="10"/>
      <c r="P8" s="14" t="s">
        <v>103</v>
      </c>
    </row>
    <row r="9" spans="2:21" ht="15.75" x14ac:dyDescent="0.25">
      <c r="B9" s="17" t="s">
        <v>107</v>
      </c>
      <c r="D9" s="39">
        <f>VLOOKUP(D7,B3400:E5578,4,FALSE)</f>
        <v>0.59696495897459456</v>
      </c>
      <c r="E9" s="32" t="s">
        <v>84</v>
      </c>
      <c r="F9" s="16"/>
      <c r="H9" s="40">
        <f>D9/AVERAGE(VLOOKUP((D7-365),B100:E5578,4,FALSE),VLOOKUP((D7-730),B100:E5578,4,FALSE),VLOOKUP((D7-1095),B100:E5578,4,FALSE),VLOOKUP((D7-1460),B100:E5578,4,FALSE), VLOOKUP((D7-1825),B100:E5578,4,FALSE),VLOOKUP((D7-2190),B100:E5578,4,FALSE),VLOOKUP((D7-2555),B100:E5578,4,FALSE),VLOOKUP((D7-2920),B100:E5578,4,FALSE),VLOOKUP((D7-3285),B100:E5578,4,FALSE))</f>
        <v>0.83987827725160191</v>
      </c>
      <c r="I9" t="s">
        <v>108</v>
      </c>
      <c r="K9" s="10"/>
      <c r="P9" s="14" t="s">
        <v>105</v>
      </c>
    </row>
    <row r="10" spans="2:21" ht="15.75" x14ac:dyDescent="0.25">
      <c r="B10" s="16" t="s">
        <v>64</v>
      </c>
      <c r="K10" s="12" t="s">
        <v>96</v>
      </c>
      <c r="P10" s="14" t="s">
        <v>104</v>
      </c>
    </row>
    <row r="12" spans="2:21" x14ac:dyDescent="0.25">
      <c r="P12" s="4" t="s">
        <v>36</v>
      </c>
    </row>
    <row r="13" spans="2:21" x14ac:dyDescent="0.25">
      <c r="P13">
        <v>2002</v>
      </c>
      <c r="Q13" s="3">
        <f>MAX(C$100:C$463)</f>
        <v>15349.938319160137</v>
      </c>
      <c r="R13" s="38" t="s">
        <v>47</v>
      </c>
    </row>
    <row r="14" spans="2:21" x14ac:dyDescent="0.25">
      <c r="P14">
        <v>2003</v>
      </c>
      <c r="Q14" s="3">
        <f>MAX(C$464:C$829)</f>
        <v>10791.41779767815</v>
      </c>
      <c r="R14" s="38" t="s">
        <v>47</v>
      </c>
    </row>
    <row r="15" spans="2:21" x14ac:dyDescent="0.25">
      <c r="P15">
        <f t="shared" ref="P15:P24" si="0">P14+1</f>
        <v>2004</v>
      </c>
      <c r="Q15" s="3">
        <f>MAX(C$830:C$1195)</f>
        <v>10096.655056712218</v>
      </c>
      <c r="R15" s="38" t="s">
        <v>47</v>
      </c>
    </row>
    <row r="16" spans="2:21" x14ac:dyDescent="0.25">
      <c r="P16">
        <f t="shared" si="0"/>
        <v>2005</v>
      </c>
      <c r="Q16" s="3">
        <f>MAX(C$1196:C$1560)</f>
        <v>12149.511316191405</v>
      </c>
      <c r="R16" s="38" t="s">
        <v>47</v>
      </c>
    </row>
    <row r="17" spans="2:18" x14ac:dyDescent="0.25">
      <c r="P17">
        <f t="shared" si="0"/>
        <v>2006</v>
      </c>
      <c r="Q17" s="3">
        <f>MAX(C$1561:C$1925)</f>
        <v>13913.76891772449</v>
      </c>
      <c r="R17" s="38" t="s">
        <v>47</v>
      </c>
    </row>
    <row r="18" spans="2:18" x14ac:dyDescent="0.25">
      <c r="P18">
        <f t="shared" si="0"/>
        <v>2007</v>
      </c>
      <c r="Q18" s="3">
        <f>MAX(C$1926:C$2290)</f>
        <v>13369.97943177633</v>
      </c>
      <c r="R18" s="38" t="s">
        <v>47</v>
      </c>
    </row>
    <row r="19" spans="2:18" x14ac:dyDescent="0.25">
      <c r="P19">
        <f t="shared" si="0"/>
        <v>2008</v>
      </c>
      <c r="Q19" s="3">
        <f>MAX(C$2291:C$2656)</f>
        <v>12454.376877191011</v>
      </c>
      <c r="R19" s="38" t="s">
        <v>47</v>
      </c>
    </row>
    <row r="20" spans="2:18" x14ac:dyDescent="0.25">
      <c r="P20">
        <f t="shared" si="0"/>
        <v>2009</v>
      </c>
      <c r="Q20" s="3">
        <f>MAX(C$2657:C$3021)</f>
        <v>12067.646906899754</v>
      </c>
      <c r="R20" s="38" t="s">
        <v>47</v>
      </c>
    </row>
    <row r="21" spans="2:18" x14ac:dyDescent="0.25">
      <c r="P21">
        <f t="shared" si="0"/>
        <v>2010</v>
      </c>
      <c r="Q21" s="3">
        <f>MAX(C$3022:C$3386)</f>
        <v>11846.523518481292</v>
      </c>
      <c r="R21" s="38" t="s">
        <v>47</v>
      </c>
    </row>
    <row r="22" spans="2:18" x14ac:dyDescent="0.25">
      <c r="P22">
        <f t="shared" si="0"/>
        <v>2011</v>
      </c>
      <c r="Q22" s="3">
        <f>MAX(C$3387:C$3751)</f>
        <v>13307.299702848308</v>
      </c>
      <c r="R22" s="38" t="s">
        <v>47</v>
      </c>
    </row>
    <row r="23" spans="2:18" x14ac:dyDescent="0.25">
      <c r="P23">
        <f t="shared" si="0"/>
        <v>2012</v>
      </c>
      <c r="Q23" s="3">
        <f>MAX(C$3752:C$4117)</f>
        <v>15844.225771919359</v>
      </c>
      <c r="R23" s="38" t="s">
        <v>47</v>
      </c>
    </row>
    <row r="24" spans="2:18" x14ac:dyDescent="0.25">
      <c r="P24">
        <f t="shared" si="0"/>
        <v>2013</v>
      </c>
      <c r="Q24" s="3">
        <f>MAX(C$4418:C$4482)</f>
        <v>0</v>
      </c>
      <c r="R24" s="38" t="s">
        <v>47</v>
      </c>
    </row>
    <row r="25" spans="2:18" x14ac:dyDescent="0.25">
      <c r="P25">
        <f t="shared" ref="P25:P27" si="1">P24+1</f>
        <v>2014</v>
      </c>
      <c r="Q25" s="3">
        <f>MAX(C$4483:C$4847)</f>
        <v>0</v>
      </c>
      <c r="R25" s="38" t="s">
        <v>47</v>
      </c>
    </row>
    <row r="26" spans="2:18" x14ac:dyDescent="0.25">
      <c r="P26">
        <f t="shared" si="1"/>
        <v>2015</v>
      </c>
      <c r="R26" s="38" t="s">
        <v>47</v>
      </c>
    </row>
    <row r="27" spans="2:18" x14ac:dyDescent="0.25">
      <c r="B27" t="s">
        <v>113</v>
      </c>
      <c r="E27">
        <f>Sheet3!A15</f>
        <v>0</v>
      </c>
      <c r="K27" s="4" t="s">
        <v>114</v>
      </c>
      <c r="L27" s="43"/>
      <c r="P27">
        <f t="shared" si="1"/>
        <v>2016</v>
      </c>
      <c r="R27" s="38" t="s">
        <v>47</v>
      </c>
    </row>
    <row r="28" spans="2:18" ht="15.75" x14ac:dyDescent="0.25">
      <c r="B28" s="16" t="s">
        <v>65</v>
      </c>
    </row>
    <row r="29" spans="2:18" x14ac:dyDescent="0.25">
      <c r="P29" s="5" t="s">
        <v>37</v>
      </c>
      <c r="Q29"/>
    </row>
    <row r="30" spans="2:18" x14ac:dyDescent="0.25">
      <c r="P30" s="5" t="s">
        <v>121</v>
      </c>
      <c r="Q30"/>
    </row>
    <row r="31" spans="2:18" x14ac:dyDescent="0.25">
      <c r="P31" s="3"/>
      <c r="Q31"/>
    </row>
    <row r="32" spans="2:18" x14ac:dyDescent="0.25">
      <c r="P32" s="3"/>
      <c r="Q32" s="8" t="s">
        <v>40</v>
      </c>
    </row>
    <row r="33" spans="3:18" x14ac:dyDescent="0.25">
      <c r="Q33" s="7">
        <f>_xll.LogPearson(Q13:Q22,10)</f>
        <v>14543.026447622568</v>
      </c>
      <c r="R33" s="15" t="s">
        <v>47</v>
      </c>
    </row>
    <row r="34" spans="3:18" x14ac:dyDescent="0.25">
      <c r="P34" s="3"/>
      <c r="Q34" s="8" t="s">
        <v>41</v>
      </c>
    </row>
    <row r="35" spans="3:18" x14ac:dyDescent="0.25">
      <c r="Q35" s="7">
        <f>_xll.LogPearson(Q13:Q22,5)</f>
        <v>13804.562889602981</v>
      </c>
      <c r="R35" s="15" t="s">
        <v>47</v>
      </c>
    </row>
    <row r="36" spans="3:18" x14ac:dyDescent="0.25">
      <c r="P36" s="3"/>
      <c r="Q36" s="8" t="s">
        <v>39</v>
      </c>
    </row>
    <row r="37" spans="3:18" x14ac:dyDescent="0.25">
      <c r="Q37" s="7">
        <f>_xll.LogPearson(Q13:Q22,1.33)</f>
        <v>11470.329043263515</v>
      </c>
      <c r="R37" s="15" t="s">
        <v>47</v>
      </c>
    </row>
    <row r="38" spans="3:18" x14ac:dyDescent="0.25">
      <c r="Q38" s="9" t="s">
        <v>42</v>
      </c>
    </row>
    <row r="39" spans="3:18" x14ac:dyDescent="0.25">
      <c r="Q39" s="7">
        <f>PERCENTILE(Sheet1!AK2:AK3640,0.05)</f>
        <v>2136.3846824700945</v>
      </c>
      <c r="R39" s="15" t="s">
        <v>47</v>
      </c>
    </row>
    <row r="41" spans="3:18" x14ac:dyDescent="0.25">
      <c r="P41" s="4" t="s">
        <v>43</v>
      </c>
    </row>
    <row r="42" spans="3:18" x14ac:dyDescent="0.25">
      <c r="P42">
        <v>2002</v>
      </c>
      <c r="Q42" s="3">
        <f>AVERAGE(C$100:C$463)</f>
        <v>3861.9938677006694</v>
      </c>
      <c r="R42" s="38" t="s">
        <v>47</v>
      </c>
    </row>
    <row r="43" spans="3:18" x14ac:dyDescent="0.25">
      <c r="P43">
        <v>2003</v>
      </c>
      <c r="Q43" s="3">
        <f>AVERAGE(C$464:C$829)</f>
        <v>4191.64685328825</v>
      </c>
      <c r="R43" s="38" t="s">
        <v>47</v>
      </c>
    </row>
    <row r="44" spans="3:18" x14ac:dyDescent="0.25">
      <c r="P44">
        <f>P43+1</f>
        <v>2004</v>
      </c>
      <c r="Q44" s="3">
        <f>AVERAGE(C$830:C$1195)</f>
        <v>3769.2164584710163</v>
      </c>
      <c r="R44" s="38" t="s">
        <v>47</v>
      </c>
    </row>
    <row r="45" spans="3:18" x14ac:dyDescent="0.25">
      <c r="P45">
        <f t="shared" ref="P45:P56" si="2">P44+1</f>
        <v>2005</v>
      </c>
      <c r="Q45" s="3">
        <f>AVERAGE(C$1196:C$1560)</f>
        <v>4437.0370246138336</v>
      </c>
      <c r="R45" s="38" t="s">
        <v>47</v>
      </c>
    </row>
    <row r="46" spans="3:18" x14ac:dyDescent="0.25">
      <c r="C46" s="24" t="s">
        <v>76</v>
      </c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P46">
        <f t="shared" si="2"/>
        <v>2006</v>
      </c>
      <c r="Q46" s="3">
        <f>AVERAGE(C$1561:C$1925)</f>
        <v>4255.3770899326237</v>
      </c>
      <c r="R46" s="38" t="s">
        <v>47</v>
      </c>
    </row>
    <row r="47" spans="3:18" x14ac:dyDescent="0.25">
      <c r="C47" s="23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8" t="s">
        <v>79</v>
      </c>
      <c r="P47">
        <f t="shared" si="2"/>
        <v>2007</v>
      </c>
      <c r="Q47" s="3">
        <f>AVERAGE(C$1926:C$2290)</f>
        <v>3914.5613258721692</v>
      </c>
      <c r="R47" s="38" t="s">
        <v>47</v>
      </c>
    </row>
    <row r="48" spans="3:18" x14ac:dyDescent="0.25">
      <c r="C48" s="25" t="s">
        <v>48</v>
      </c>
      <c r="D48" s="25" t="s">
        <v>49</v>
      </c>
      <c r="E48" s="26" t="s">
        <v>50</v>
      </c>
      <c r="F48" s="26" t="s">
        <v>51</v>
      </c>
      <c r="G48" s="26" t="s">
        <v>52</v>
      </c>
      <c r="H48" s="26" t="s">
        <v>53</v>
      </c>
      <c r="I48" s="26" t="s">
        <v>54</v>
      </c>
      <c r="J48" s="26" t="s">
        <v>55</v>
      </c>
      <c r="K48" s="26" t="s">
        <v>56</v>
      </c>
      <c r="L48" s="26" t="s">
        <v>57</v>
      </c>
      <c r="M48" s="26" t="s">
        <v>58</v>
      </c>
      <c r="N48" s="26" t="s">
        <v>59</v>
      </c>
      <c r="O48" s="28" t="s">
        <v>78</v>
      </c>
      <c r="P48">
        <f t="shared" si="2"/>
        <v>2008</v>
      </c>
      <c r="Q48" s="3">
        <f>AVERAGE(C$2291:C$2656)</f>
        <v>3823.7792353496193</v>
      </c>
      <c r="R48" s="38" t="s">
        <v>47</v>
      </c>
    </row>
    <row r="49" spans="2:18" x14ac:dyDescent="0.25">
      <c r="B49" s="4">
        <v>2002</v>
      </c>
      <c r="C49" s="27">
        <f>P100</f>
        <v>24.8870809046966</v>
      </c>
      <c r="D49" s="27">
        <f>P101</f>
        <v>20.028017219680414</v>
      </c>
      <c r="E49" s="27">
        <f>P102</f>
        <v>34.681125787672812</v>
      </c>
      <c r="F49" s="27">
        <f>P103</f>
        <v>19.658796167639352</v>
      </c>
      <c r="G49" s="27">
        <f>P104</f>
        <v>17.100185227442477</v>
      </c>
      <c r="H49" s="27">
        <f>P105</f>
        <v>24.955444252281879</v>
      </c>
      <c r="I49" s="27">
        <f>P106</f>
        <v>17.361835675851307</v>
      </c>
      <c r="J49" s="27">
        <f>P107</f>
        <v>20.8970977563933</v>
      </c>
      <c r="K49" s="27">
        <f>P108</f>
        <v>20.10849236880351</v>
      </c>
      <c r="L49" s="27">
        <f>P109</f>
        <v>26.376178173255617</v>
      </c>
      <c r="M49" s="27">
        <f>P110</f>
        <v>16.787995531540997</v>
      </c>
      <c r="N49" s="27">
        <f>P111</f>
        <v>14.424800289254479</v>
      </c>
      <c r="O49" s="29">
        <f t="shared" ref="O49:O64" si="3">SUM(C49:N49)</f>
        <v>257.26704935451278</v>
      </c>
      <c r="P49">
        <f t="shared" si="2"/>
        <v>2009</v>
      </c>
      <c r="Q49" s="3">
        <f>AVERAGE(C$2657:C$3021)</f>
        <v>4333.5997408294897</v>
      </c>
      <c r="R49" s="38" t="s">
        <v>47</v>
      </c>
    </row>
    <row r="50" spans="2:18" x14ac:dyDescent="0.25">
      <c r="B50" s="4">
        <v>2003</v>
      </c>
      <c r="C50" s="27">
        <f>P112</f>
        <v>20.282865052434438</v>
      </c>
      <c r="D50" s="27">
        <f>P113</f>
        <v>23.336424006422479</v>
      </c>
      <c r="E50" s="27">
        <f>P114</f>
        <v>30.610298636589111</v>
      </c>
      <c r="F50" s="27">
        <f>P115</f>
        <v>31.246626832792032</v>
      </c>
      <c r="G50" s="27">
        <f>P116</f>
        <v>26.378193858417418</v>
      </c>
      <c r="H50" s="27">
        <f>P117</f>
        <v>21.477953726731325</v>
      </c>
      <c r="I50" s="27">
        <f>P118</f>
        <v>22.048755408994445</v>
      </c>
      <c r="J50" s="27">
        <f>P119</f>
        <v>24.939111435073251</v>
      </c>
      <c r="K50" s="27">
        <f>P120</f>
        <v>21.349554713599851</v>
      </c>
      <c r="L50" s="27">
        <f>P121</f>
        <v>21.337943390702534</v>
      </c>
      <c r="M50" s="27">
        <f>P122</f>
        <v>19.064321712701279</v>
      </c>
      <c r="N50" s="27">
        <f>P123</f>
        <v>18.671717304628267</v>
      </c>
      <c r="O50" s="29">
        <f t="shared" si="3"/>
        <v>280.74376607908641</v>
      </c>
      <c r="P50">
        <f t="shared" si="2"/>
        <v>2010</v>
      </c>
      <c r="Q50" s="3">
        <f>AVERAGE(C$3022:C$3386)</f>
        <v>4330.8420210504237</v>
      </c>
      <c r="R50" s="38" t="s">
        <v>47</v>
      </c>
    </row>
    <row r="51" spans="2:18" x14ac:dyDescent="0.25">
      <c r="B51" s="4">
        <v>2004</v>
      </c>
      <c r="C51" s="27">
        <f>P124</f>
        <v>22.119304043666958</v>
      </c>
      <c r="D51" s="27">
        <f>P125</f>
        <v>23.136180756601927</v>
      </c>
      <c r="E51" s="27">
        <f>P126</f>
        <v>23.201239760939483</v>
      </c>
      <c r="F51" s="27">
        <f>P127</f>
        <v>28.463285938132643</v>
      </c>
      <c r="G51" s="27">
        <f>P128</f>
        <v>18.944807442150996</v>
      </c>
      <c r="H51" s="27">
        <f>P129</f>
        <v>20.611248701614297</v>
      </c>
      <c r="I51" s="27">
        <f>P130</f>
        <v>17.481437742133352</v>
      </c>
      <c r="J51" s="27">
        <f>P131</f>
        <v>16.252999276066735</v>
      </c>
      <c r="K51" s="27">
        <f>P132</f>
        <v>19.438213112701693</v>
      </c>
      <c r="L51" s="27">
        <f>P133</f>
        <v>26.034176044525285</v>
      </c>
      <c r="M51" s="27">
        <f>P134</f>
        <v>22.054038449051518</v>
      </c>
      <c r="N51" s="27">
        <f>P135</f>
        <v>14.096498985536764</v>
      </c>
      <c r="O51" s="29">
        <f t="shared" si="3"/>
        <v>251.83343025312166</v>
      </c>
      <c r="P51">
        <f t="shared" si="2"/>
        <v>2011</v>
      </c>
      <c r="Q51" s="3">
        <f>AVERAGE(C$3387:C$3751)</f>
        <v>4334.4313791328232</v>
      </c>
      <c r="R51" s="38" t="s">
        <v>47</v>
      </c>
    </row>
    <row r="52" spans="2:18" x14ac:dyDescent="0.25">
      <c r="B52" s="4">
        <v>2005</v>
      </c>
      <c r="C52" s="27">
        <f>P136</f>
        <v>23.902112978793138</v>
      </c>
      <c r="D52" s="27">
        <f>P137</f>
        <v>23.266145691220967</v>
      </c>
      <c r="E52" s="27">
        <f>P138</f>
        <v>27.808847468608519</v>
      </c>
      <c r="F52" s="27">
        <f>P139</f>
        <v>32.312098179019991</v>
      </c>
      <c r="G52" s="27">
        <f>P140</f>
        <v>38.767554484922861</v>
      </c>
      <c r="H52" s="27">
        <f>P141</f>
        <v>20.403322080139365</v>
      </c>
      <c r="I52" s="27">
        <f>P142</f>
        <v>24.703996555648061</v>
      </c>
      <c r="J52" s="27">
        <f>P143</f>
        <v>15.81154947074884</v>
      </c>
      <c r="K52" s="27">
        <f>P144</f>
        <v>18.300859820544829</v>
      </c>
      <c r="L52" s="27">
        <f>P145</f>
        <v>28.71183362055892</v>
      </c>
      <c r="M52" s="27">
        <f>P146</f>
        <v>20.708715957011595</v>
      </c>
      <c r="N52" s="27">
        <f>P147</f>
        <v>21.930897525290348</v>
      </c>
      <c r="O52" s="29">
        <f t="shared" si="3"/>
        <v>296.62793383250738</v>
      </c>
      <c r="P52">
        <f t="shared" si="2"/>
        <v>2012</v>
      </c>
      <c r="Q52" s="3">
        <f>AVERAGE(C$3752:C$4117)</f>
        <v>4050.1615597027958</v>
      </c>
      <c r="R52" s="38" t="s">
        <v>47</v>
      </c>
    </row>
    <row r="53" spans="2:18" x14ac:dyDescent="0.25">
      <c r="B53" s="4">
        <v>2006</v>
      </c>
      <c r="C53" s="27">
        <f>P148</f>
        <v>27.145557024711394</v>
      </c>
      <c r="D53" s="27">
        <f>P149</f>
        <v>26.657529338119154</v>
      </c>
      <c r="E53" s="27">
        <f>P150</f>
        <v>27.924787051607066</v>
      </c>
      <c r="F53" s="27">
        <f>P151</f>
        <v>26.062346088315355</v>
      </c>
      <c r="G53" s="27">
        <f>P152</f>
        <v>26.819815852690311</v>
      </c>
      <c r="H53" s="27">
        <f>P153</f>
        <v>22.761598962806424</v>
      </c>
      <c r="I53" s="27">
        <f>P154</f>
        <v>17.035862203719166</v>
      </c>
      <c r="J53" s="27">
        <f>P155</f>
        <v>24.166683087776569</v>
      </c>
      <c r="K53" s="27">
        <f>P156</f>
        <v>19.628813290314458</v>
      </c>
      <c r="L53" s="27">
        <f>P157</f>
        <v>20.122334427444049</v>
      </c>
      <c r="M53" s="27">
        <f>P158</f>
        <v>19.956426750717746</v>
      </c>
      <c r="N53" s="27">
        <f>P159</f>
        <v>26.201721462476591</v>
      </c>
      <c r="O53" s="29">
        <f t="shared" si="3"/>
        <v>284.48347554069829</v>
      </c>
      <c r="P53">
        <f t="shared" si="2"/>
        <v>2013</v>
      </c>
      <c r="Q53" s="3" t="e">
        <f>AVERAGE(C$4418:C$4482)</f>
        <v>#DIV/0!</v>
      </c>
      <c r="R53" s="38" t="s">
        <v>47</v>
      </c>
    </row>
    <row r="54" spans="2:18" x14ac:dyDescent="0.25">
      <c r="B54" s="4">
        <v>2007</v>
      </c>
      <c r="C54" s="27">
        <f>P160</f>
        <v>21.20162515328909</v>
      </c>
      <c r="D54" s="27">
        <f>P161</f>
        <v>22.527026287446063</v>
      </c>
      <c r="E54" s="27">
        <f>P162</f>
        <v>28.556575042206973</v>
      </c>
      <c r="F54" s="27">
        <f>P163</f>
        <v>29.410522691236014</v>
      </c>
      <c r="G54" s="27">
        <f>P164</f>
        <v>19.322290653519946</v>
      </c>
      <c r="H54" s="27">
        <f>P165</f>
        <v>21.98498438906266</v>
      </c>
      <c r="I54" s="27">
        <f>P166</f>
        <v>13.988673993121674</v>
      </c>
      <c r="J54" s="27">
        <f>P167</f>
        <v>26.72008835240327</v>
      </c>
      <c r="K54" s="27">
        <f>P168</f>
        <v>21.638040936495106</v>
      </c>
      <c r="L54" s="27">
        <f>P169</f>
        <v>21.320158285646432</v>
      </c>
      <c r="M54" s="27">
        <f>P170</f>
        <v>16.512918333338977</v>
      </c>
      <c r="N54" s="27">
        <f>P171</f>
        <v>17.034276808497914</v>
      </c>
      <c r="O54" s="29">
        <f t="shared" si="3"/>
        <v>260.21718092626412</v>
      </c>
      <c r="P54">
        <f t="shared" si="2"/>
        <v>2014</v>
      </c>
      <c r="Q54" s="3" t="e">
        <f>AVERAGE(C$4483:C$4847)</f>
        <v>#DIV/0!</v>
      </c>
      <c r="R54" s="38" t="s">
        <v>47</v>
      </c>
    </row>
    <row r="55" spans="2:18" x14ac:dyDescent="0.25">
      <c r="B55" s="4">
        <v>2008</v>
      </c>
      <c r="C55" s="27">
        <f>P172</f>
        <v>23.165177007744141</v>
      </c>
      <c r="D55" s="27">
        <f>P173</f>
        <v>23.923054688359354</v>
      </c>
      <c r="E55" s="27">
        <f>P174</f>
        <v>31.443824839107496</v>
      </c>
      <c r="F55" s="27">
        <f>P175</f>
        <v>24.718348470744431</v>
      </c>
      <c r="G55" s="27">
        <f>P176</f>
        <v>23.607307520963428</v>
      </c>
      <c r="H55" s="27">
        <f>P177</f>
        <v>15.217969544403291</v>
      </c>
      <c r="I55" s="27">
        <f>P178</f>
        <v>15.037551252231793</v>
      </c>
      <c r="J55" s="27">
        <f>P179</f>
        <v>20.63828747722124</v>
      </c>
      <c r="K55" s="27">
        <f>P180</f>
        <v>17.91309691415821</v>
      </c>
      <c r="L55" s="27">
        <f>P181</f>
        <v>27.996419736198558</v>
      </c>
      <c r="M55" s="27">
        <f>P182</f>
        <v>15.6616912031855</v>
      </c>
      <c r="N55" s="27">
        <f>P183</f>
        <v>16.338505870814195</v>
      </c>
      <c r="O55" s="29">
        <f t="shared" si="3"/>
        <v>255.66123452513168</v>
      </c>
      <c r="P55">
        <f t="shared" si="2"/>
        <v>2015</v>
      </c>
      <c r="R55" s="38" t="s">
        <v>47</v>
      </c>
    </row>
    <row r="56" spans="2:18" x14ac:dyDescent="0.25">
      <c r="B56" s="4">
        <v>2009</v>
      </c>
      <c r="C56" s="27">
        <f>P184</f>
        <v>23.207592627826038</v>
      </c>
      <c r="D56" s="27">
        <f>P185</f>
        <v>22.101605615517336</v>
      </c>
      <c r="E56" s="27">
        <f>P186</f>
        <v>26.201038260818976</v>
      </c>
      <c r="F56" s="27">
        <f>P187</f>
        <v>32.385358128199606</v>
      </c>
      <c r="G56" s="27">
        <f>P188</f>
        <v>37.074860139845192</v>
      </c>
      <c r="H56" s="27">
        <f>P189</f>
        <v>20.90706559605513</v>
      </c>
      <c r="I56" s="27">
        <f>P190</f>
        <v>23.27590160279318</v>
      </c>
      <c r="J56" s="27">
        <f>P191</f>
        <v>24.458276759491309</v>
      </c>
      <c r="K56" s="27">
        <f>P192</f>
        <v>23.336850056316845</v>
      </c>
      <c r="L56" s="27">
        <f>P193</f>
        <v>26.504469422319477</v>
      </c>
      <c r="M56" s="27">
        <f>P194</f>
        <v>15.561569217102306</v>
      </c>
      <c r="N56" s="27">
        <f>P195</f>
        <v>14.698284034646008</v>
      </c>
      <c r="O56" s="29">
        <f t="shared" si="3"/>
        <v>289.71287146093141</v>
      </c>
      <c r="P56">
        <f t="shared" si="2"/>
        <v>2016</v>
      </c>
      <c r="R56" s="38" t="s">
        <v>47</v>
      </c>
    </row>
    <row r="57" spans="2:18" x14ac:dyDescent="0.25">
      <c r="B57" s="4">
        <v>2010</v>
      </c>
      <c r="C57" s="27">
        <f>P196</f>
        <v>21.004256337297381</v>
      </c>
      <c r="D57" s="27">
        <f>P197</f>
        <v>28.514282779886631</v>
      </c>
      <c r="E57" s="27">
        <f>P198</f>
        <v>28.744722630299513</v>
      </c>
      <c r="F57" s="27">
        <f>P199</f>
        <v>34.90957468618732</v>
      </c>
      <c r="G57" s="27">
        <f>P200</f>
        <v>26.679667137763175</v>
      </c>
      <c r="H57" s="27">
        <f>P201</f>
        <v>21.975972413948007</v>
      </c>
      <c r="I57" s="27">
        <f>P202</f>
        <v>32.936757981222165</v>
      </c>
      <c r="J57" s="27">
        <f>P203</f>
        <v>21.454756372692344</v>
      </c>
      <c r="K57" s="27">
        <f>P204</f>
        <v>18.028648528544913</v>
      </c>
      <c r="L57" s="27">
        <f>P205</f>
        <v>20.005669835038844</v>
      </c>
      <c r="M57" s="27">
        <f>P206</f>
        <v>15.519450346246389</v>
      </c>
      <c r="N57" s="27">
        <f>P207</f>
        <v>19.754751380870047</v>
      </c>
      <c r="O57" s="29">
        <f t="shared" si="3"/>
        <v>289.52851042999674</v>
      </c>
      <c r="R57" s="38"/>
    </row>
    <row r="58" spans="2:18" x14ac:dyDescent="0.25">
      <c r="B58" s="4">
        <v>2011</v>
      </c>
      <c r="C58" s="27">
        <f>P208</f>
        <v>23.968082086076109</v>
      </c>
      <c r="D58" s="27">
        <f>P209</f>
        <v>25.510271888450966</v>
      </c>
      <c r="E58" s="27">
        <f>P210</f>
        <v>39.835628403213434</v>
      </c>
      <c r="F58" s="27">
        <f>P211</f>
        <v>25.555368667210129</v>
      </c>
      <c r="G58" s="27">
        <f>P212</f>
        <v>32.553066837872592</v>
      </c>
      <c r="H58" s="27">
        <f>P213</f>
        <v>18.164754371734681</v>
      </c>
      <c r="I58" s="27">
        <f>P214</f>
        <v>25.65300087613193</v>
      </c>
      <c r="J58" s="27">
        <f>P215</f>
        <v>17.600057998314188</v>
      </c>
      <c r="K58" s="27">
        <f>P216</f>
        <v>25.216084395092491</v>
      </c>
      <c r="L58" s="27">
        <f>P217</f>
        <v>19.060748557716206</v>
      </c>
      <c r="M58" s="27">
        <f>P218</f>
        <v>18.307324819114783</v>
      </c>
      <c r="N58" s="27">
        <f>P219</f>
        <v>15.867860727490743</v>
      </c>
      <c r="O58" s="29">
        <f t="shared" si="3"/>
        <v>287.29224962841823</v>
      </c>
    </row>
    <row r="59" spans="2:18" x14ac:dyDescent="0.25">
      <c r="B59" s="4">
        <v>2012</v>
      </c>
      <c r="C59" s="36">
        <f>P220</f>
        <v>18.366298010882783</v>
      </c>
      <c r="D59" s="36">
        <f>P221</f>
        <v>18.600307044941342</v>
      </c>
      <c r="E59" s="36">
        <f>P222</f>
        <v>28.861313369258845</v>
      </c>
      <c r="F59" s="36">
        <f>P223</f>
        <v>33.44383742106384</v>
      </c>
      <c r="G59" s="36">
        <f>P224</f>
        <v>20.032246715313349</v>
      </c>
      <c r="H59" s="36">
        <f>P225</f>
        <v>14.008681457900584</v>
      </c>
      <c r="I59" s="36">
        <f>P226</f>
        <v>20.654473763480009</v>
      </c>
      <c r="J59" s="36">
        <f>P227</f>
        <v>2.5993343485536755</v>
      </c>
      <c r="K59" s="36">
        <f>P228</f>
        <v>0</v>
      </c>
      <c r="L59" s="36">
        <f>P229</f>
        <v>0</v>
      </c>
      <c r="M59" s="36">
        <f>P230</f>
        <v>0</v>
      </c>
      <c r="N59" s="36">
        <f>P231</f>
        <v>0</v>
      </c>
      <c r="O59" s="29">
        <f t="shared" si="3"/>
        <v>156.56649213139443</v>
      </c>
    </row>
    <row r="60" spans="2:18" x14ac:dyDescent="0.25">
      <c r="B60" s="4">
        <v>2013</v>
      </c>
      <c r="C60" s="36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29">
        <f t="shared" si="3"/>
        <v>0</v>
      </c>
    </row>
    <row r="61" spans="2:18" x14ac:dyDescent="0.25">
      <c r="B61" s="4">
        <v>2014</v>
      </c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29">
        <f t="shared" si="3"/>
        <v>0</v>
      </c>
    </row>
    <row r="62" spans="2:18" x14ac:dyDescent="0.25">
      <c r="B62" s="4">
        <v>2015</v>
      </c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29">
        <f t="shared" si="3"/>
        <v>0</v>
      </c>
    </row>
    <row r="63" spans="2:18" x14ac:dyDescent="0.25">
      <c r="B63" s="4">
        <v>2016</v>
      </c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29">
        <f t="shared" si="3"/>
        <v>0</v>
      </c>
    </row>
    <row r="64" spans="2:18" x14ac:dyDescent="0.25">
      <c r="B64" s="4">
        <v>2017</v>
      </c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29">
        <f t="shared" si="3"/>
        <v>0</v>
      </c>
    </row>
    <row r="80" spans="11:13" x14ac:dyDescent="0.25">
      <c r="K80">
        <f t="array" ref="K80:M80">LINEST(Sheet4!B3:B182, Sheet4!A3:A182^{1,2})</f>
        <v>-3799288.0590351946</v>
      </c>
      <c r="L80">
        <v>7034370.8954343461</v>
      </c>
      <c r="M80">
        <v>-3235635.9882911392</v>
      </c>
    </row>
    <row r="81" spans="2:15" x14ac:dyDescent="0.25">
      <c r="B81" s="33"/>
      <c r="K81" t="s">
        <v>117</v>
      </c>
    </row>
    <row r="82" spans="2:15" x14ac:dyDescent="0.25">
      <c r="B82" s="34"/>
    </row>
    <row r="83" spans="2:15" x14ac:dyDescent="0.25">
      <c r="C83" s="33"/>
      <c r="K83" t="s">
        <v>115</v>
      </c>
    </row>
    <row r="84" spans="2:15" x14ac:dyDescent="0.25">
      <c r="C84" s="34" t="s">
        <v>94</v>
      </c>
      <c r="K84" t="s">
        <v>122</v>
      </c>
    </row>
    <row r="85" spans="2:15" x14ac:dyDescent="0.25">
      <c r="C85" s="33"/>
    </row>
    <row r="86" spans="2:15" x14ac:dyDescent="0.25">
      <c r="C86" s="34" t="s">
        <v>94</v>
      </c>
      <c r="K86" s="4" t="s">
        <v>116</v>
      </c>
      <c r="L86" s="44" t="s">
        <v>123</v>
      </c>
    </row>
    <row r="87" spans="2:15" x14ac:dyDescent="0.25">
      <c r="L87" s="44" t="s">
        <v>124</v>
      </c>
    </row>
    <row r="95" spans="2:15" ht="18.75" x14ac:dyDescent="0.3">
      <c r="B95" s="6" t="s">
        <v>118</v>
      </c>
      <c r="D95" s="6" t="s">
        <v>155</v>
      </c>
      <c r="E95" s="6">
        <v>11519</v>
      </c>
      <c r="G95" s="6" t="s">
        <v>119</v>
      </c>
      <c r="L95" s="6" t="s">
        <v>120</v>
      </c>
      <c r="M95" s="6"/>
    </row>
    <row r="96" spans="2:15" ht="18.75" x14ac:dyDescent="0.3">
      <c r="B96" s="6"/>
      <c r="C96" s="32" t="s">
        <v>85</v>
      </c>
      <c r="D96" s="32" t="s">
        <v>109</v>
      </c>
      <c r="E96" s="32" t="s">
        <v>79</v>
      </c>
      <c r="G96" s="32" t="s">
        <v>85</v>
      </c>
      <c r="H96" s="32" t="s">
        <v>86</v>
      </c>
      <c r="I96" s="32" t="s">
        <v>88</v>
      </c>
      <c r="J96" s="32" t="s">
        <v>79</v>
      </c>
      <c r="M96" s="32" t="s">
        <v>85</v>
      </c>
      <c r="N96" s="32" t="s">
        <v>86</v>
      </c>
      <c r="O96" s="32" t="s">
        <v>88</v>
      </c>
    </row>
    <row r="97" spans="2:16" ht="18.75" x14ac:dyDescent="0.3">
      <c r="B97" s="6"/>
      <c r="C97" s="32" t="s">
        <v>106</v>
      </c>
      <c r="D97" s="32" t="s">
        <v>110</v>
      </c>
      <c r="E97" s="32" t="s">
        <v>80</v>
      </c>
      <c r="G97" s="32" t="s">
        <v>89</v>
      </c>
      <c r="H97" s="32" t="s">
        <v>87</v>
      </c>
      <c r="I97" s="32" t="s">
        <v>80</v>
      </c>
      <c r="J97" s="32" t="s">
        <v>89</v>
      </c>
      <c r="M97" s="32" t="s">
        <v>89</v>
      </c>
      <c r="N97" s="32" t="s">
        <v>80</v>
      </c>
      <c r="O97" s="32" t="s">
        <v>80</v>
      </c>
      <c r="P97" s="32" t="s">
        <v>79</v>
      </c>
    </row>
    <row r="98" spans="2:16" x14ac:dyDescent="0.25">
      <c r="B98" s="4"/>
      <c r="C98" s="32" t="s">
        <v>81</v>
      </c>
      <c r="D98" s="32" t="s">
        <v>111</v>
      </c>
      <c r="E98" s="32" t="s">
        <v>83</v>
      </c>
      <c r="G98" s="32" t="s">
        <v>81</v>
      </c>
      <c r="H98" s="32" t="s">
        <v>81</v>
      </c>
      <c r="I98" s="32" t="s">
        <v>81</v>
      </c>
      <c r="J98" s="32" t="s">
        <v>75</v>
      </c>
      <c r="M98" s="32" t="s">
        <v>81</v>
      </c>
      <c r="N98" s="32" t="s">
        <v>81</v>
      </c>
      <c r="O98" s="32" t="s">
        <v>81</v>
      </c>
      <c r="P98" s="32" t="s">
        <v>89</v>
      </c>
    </row>
    <row r="99" spans="2:16" x14ac:dyDescent="0.25">
      <c r="C99" s="20" t="s">
        <v>47</v>
      </c>
      <c r="D99" s="32" t="s">
        <v>47</v>
      </c>
      <c r="E99" s="32" t="s">
        <v>84</v>
      </c>
      <c r="G99" s="32" t="s">
        <v>47</v>
      </c>
      <c r="H99" s="32" t="s">
        <v>47</v>
      </c>
      <c r="I99" s="32" t="s">
        <v>47</v>
      </c>
      <c r="J99" s="32" t="s">
        <v>84</v>
      </c>
      <c r="M99" s="32" t="s">
        <v>47</v>
      </c>
      <c r="N99" s="32" t="s">
        <v>47</v>
      </c>
      <c r="O99" s="32" t="s">
        <v>47</v>
      </c>
      <c r="P99" s="32" t="s">
        <v>75</v>
      </c>
    </row>
    <row r="100" spans="2:16" x14ac:dyDescent="0.25">
      <c r="B100" s="2">
        <v>37257</v>
      </c>
      <c r="C100" s="19">
        <f>IFERROR(VLOOKUP(B100,Sheet1!AI$2:AK$5764,3,FALSE),"")</f>
        <v>2360.7891062139533</v>
      </c>
      <c r="D100" s="19" t="str">
        <f>IFERROR(VLOOKUP(B100,Sheet3!C$29:F$3725,4,FALSE),"")</f>
        <v/>
      </c>
      <c r="E100" s="39">
        <f t="shared" ref="E100:E163" si="4">IFERROR(0.001*(C100*86440)/$K$6,"")</f>
        <v>0.43239764704377687</v>
      </c>
      <c r="H100" s="32" t="s">
        <v>95</v>
      </c>
      <c r="I100" s="32" t="s">
        <v>95</v>
      </c>
      <c r="L100" s="35">
        <v>37287</v>
      </c>
      <c r="M100" s="3">
        <f>VLOOKUP(L100,B$100:J$5578,6,FALSE)</f>
        <v>4383.1480110478742</v>
      </c>
      <c r="N100" s="3">
        <f>VLOOKUP(L100,B$100:J$5578,7,FALSE)</f>
        <v>8819.8414034717716</v>
      </c>
      <c r="O100" s="3">
        <f>VLOOKUP(L100,B$100:J$5578,8,FALSE)</f>
        <v>2360.7891062139533</v>
      </c>
      <c r="P100" s="13">
        <f>VLOOKUP(L100,B$101:J$5579,9,FALSE)</f>
        <v>24.8870809046966</v>
      </c>
    </row>
    <row r="101" spans="2:16" x14ac:dyDescent="0.25">
      <c r="B101" s="2">
        <f>B100+1</f>
        <v>37258</v>
      </c>
      <c r="C101" s="19">
        <f>IFERROR(VLOOKUP(B101,Sheet1!AI$2:AK$5764,3,FALSE),"")</f>
        <v>2533.7231467566453</v>
      </c>
      <c r="D101" s="19" t="str">
        <f>IFERROR(VLOOKUP(B101,Sheet3!C$29:F$3725,4,FALSE),"")</f>
        <v/>
      </c>
      <c r="E101" s="39">
        <f t="shared" si="4"/>
        <v>0.46407191732383307</v>
      </c>
      <c r="L101" s="35">
        <f>B158</f>
        <v>37315</v>
      </c>
      <c r="M101" s="3">
        <f t="shared" ref="M101:M164" si="5">VLOOKUP(L101,B$100:J$5578,6,FALSE)</f>
        <v>3905.2945489399799</v>
      </c>
      <c r="N101" s="3">
        <f t="shared" ref="N101:N164" si="6">VLOOKUP(L101,B$100:J$5578,7,FALSE)</f>
        <v>4887.1509139304981</v>
      </c>
      <c r="O101" s="3">
        <f t="shared" ref="O101:O164" si="7">VLOOKUP(L101,B$100:J$5578,8,FALSE)</f>
        <v>3155.9092526510358</v>
      </c>
      <c r="P101" s="13">
        <f>VLOOKUP(L101,B$101:J$5579,9,FALSE)</f>
        <v>20.028017219680414</v>
      </c>
    </row>
    <row r="102" spans="2:16" x14ac:dyDescent="0.25">
      <c r="B102" s="2">
        <f t="shared" ref="B102:B165" si="8">B101+1</f>
        <v>37259</v>
      </c>
      <c r="C102" s="19">
        <f>IFERROR(VLOOKUP(B102,Sheet1!AI$2:AK$5764,3,FALSE),"")</f>
        <v>2993.5741675929166</v>
      </c>
      <c r="D102" s="19" t="str">
        <f>IFERROR(VLOOKUP(B102,Sheet3!C$29:F$3725,4,FALSE),"")</f>
        <v/>
      </c>
      <c r="E102" s="39">
        <f t="shared" si="4"/>
        <v>0.5482973565538386</v>
      </c>
      <c r="L102" s="2">
        <f>EOMONTH(L101,1)</f>
        <v>37346</v>
      </c>
      <c r="M102" s="3">
        <f t="shared" si="5"/>
        <v>6108.0890964778409</v>
      </c>
      <c r="N102" s="3">
        <f t="shared" si="6"/>
        <v>15349.938319160137</v>
      </c>
      <c r="O102" s="3">
        <f t="shared" si="7"/>
        <v>3510.2959813862108</v>
      </c>
      <c r="P102" s="13">
        <f t="shared" ref="P102:P165" si="9">VLOOKUP(L102,B$101:J$5579,9,FALSE)</f>
        <v>34.681125787672812</v>
      </c>
    </row>
    <row r="103" spans="2:16" x14ac:dyDescent="0.25">
      <c r="B103" s="2">
        <f t="shared" si="8"/>
        <v>37260</v>
      </c>
      <c r="C103" s="19">
        <f>IFERROR(VLOOKUP(B103,Sheet1!AI$2:AK$5764,3,FALSE),"")</f>
        <v>3355.6683611944318</v>
      </c>
      <c r="D103" s="19" t="str">
        <f>IFERROR(VLOOKUP(B103,Sheet3!C$29:F$3725,4,FALSE),"")</f>
        <v/>
      </c>
      <c r="E103" s="39">
        <f t="shared" si="4"/>
        <v>0.61461784105175366</v>
      </c>
      <c r="L103" s="2">
        <f t="shared" ref="L103:L166" si="10">EOMONTH(L102,1)</f>
        <v>37376</v>
      </c>
      <c r="M103" s="3">
        <f t="shared" si="5"/>
        <v>3701.1168125181716</v>
      </c>
      <c r="N103" s="3">
        <f t="shared" si="6"/>
        <v>13248.249262670055</v>
      </c>
      <c r="O103" s="3">
        <f t="shared" si="7"/>
        <v>2193.0328661170788</v>
      </c>
      <c r="P103" s="13">
        <f t="shared" si="9"/>
        <v>19.658796167639352</v>
      </c>
    </row>
    <row r="104" spans="2:16" x14ac:dyDescent="0.25">
      <c r="B104" s="2">
        <f t="shared" si="8"/>
        <v>37261</v>
      </c>
      <c r="C104" s="19">
        <f>IFERROR(VLOOKUP(B104,Sheet1!AI$2:AK$5764,3,FALSE),"")</f>
        <v>7359.1024360549636</v>
      </c>
      <c r="D104" s="19" t="str">
        <f>IFERROR(VLOOKUP(B104,Sheet3!C$29:F$3725,4,FALSE),"")</f>
        <v/>
      </c>
      <c r="E104" s="39">
        <f t="shared" si="4"/>
        <v>1.3478792194222831</v>
      </c>
      <c r="L104" s="2">
        <f t="shared" si="10"/>
        <v>37407</v>
      </c>
      <c r="M104" s="3">
        <f t="shared" si="5"/>
        <v>3011.708892466771</v>
      </c>
      <c r="N104" s="3">
        <f t="shared" si="6"/>
        <v>6267.339096817188</v>
      </c>
      <c r="O104" s="3">
        <f t="shared" si="7"/>
        <v>1753.8247210304253</v>
      </c>
      <c r="P104" s="13">
        <f t="shared" si="9"/>
        <v>17.100185227442477</v>
      </c>
    </row>
    <row r="105" spans="2:16" x14ac:dyDescent="0.25">
      <c r="B105" s="2">
        <f t="shared" si="8"/>
        <v>37262</v>
      </c>
      <c r="C105" s="19">
        <f>IFERROR(VLOOKUP(B105,Sheet1!AI$2:AK$5764,3,FALSE),"")</f>
        <v>7506.7616964117624</v>
      </c>
      <c r="D105" s="19" t="str">
        <f>IFERROR(VLOOKUP(B105,Sheet3!C$29:F$3725,4,FALSE),"")</f>
        <v/>
      </c>
      <c r="E105" s="39">
        <f t="shared" si="4"/>
        <v>1.3749242089871907</v>
      </c>
      <c r="L105" s="2">
        <f t="shared" si="10"/>
        <v>37437</v>
      </c>
      <c r="M105" s="3">
        <f t="shared" si="5"/>
        <v>4541.6945362141041</v>
      </c>
      <c r="N105" s="3">
        <f t="shared" si="6"/>
        <v>9264.5872612521052</v>
      </c>
      <c r="O105" s="3">
        <f t="shared" si="7"/>
        <v>1746.3727657669224</v>
      </c>
      <c r="P105" s="13">
        <f t="shared" si="9"/>
        <v>24.955444252281879</v>
      </c>
    </row>
    <row r="106" spans="2:16" x14ac:dyDescent="0.25">
      <c r="B106" s="2">
        <f t="shared" si="8"/>
        <v>37263</v>
      </c>
      <c r="C106" s="19">
        <f>IFERROR(VLOOKUP(B106,Sheet1!AI$2:AK$5764,3,FALSE),"")</f>
        <v>8685.9116412857547</v>
      </c>
      <c r="D106" s="19" t="str">
        <f>IFERROR(VLOOKUP(B106,Sheet3!C$29:F$3725,4,FALSE),"")</f>
        <v/>
      </c>
      <c r="E106" s="39">
        <f t="shared" si="4"/>
        <v>1.5908950724299611</v>
      </c>
      <c r="L106" s="2">
        <f t="shared" si="10"/>
        <v>37468</v>
      </c>
      <c r="M106" s="3">
        <f t="shared" si="5"/>
        <v>3057.7911407997412</v>
      </c>
      <c r="N106" s="3">
        <f t="shared" si="6"/>
        <v>7284.5429207249545</v>
      </c>
      <c r="O106" s="3">
        <f t="shared" si="7"/>
        <v>1735.3441815925762</v>
      </c>
      <c r="P106" s="13">
        <f t="shared" si="9"/>
        <v>17.361835675851307</v>
      </c>
    </row>
    <row r="107" spans="2:16" x14ac:dyDescent="0.25">
      <c r="B107" s="2">
        <f t="shared" si="8"/>
        <v>37264</v>
      </c>
      <c r="C107" s="19">
        <f>IFERROR(VLOOKUP(B107,Sheet1!AI$2:AK$5764,3,FALSE),"")</f>
        <v>8819.8414034717716</v>
      </c>
      <c r="D107" s="19" t="str">
        <f>IFERROR(VLOOKUP(B107,Sheet3!C$29:F$3725,4,FALSE),"")</f>
        <v/>
      </c>
      <c r="E107" s="39">
        <f t="shared" si="4"/>
        <v>1.6154253931968334</v>
      </c>
      <c r="L107" s="2">
        <f t="shared" si="10"/>
        <v>37499</v>
      </c>
      <c r="M107" s="3">
        <f t="shared" si="5"/>
        <v>3680.4265160050481</v>
      </c>
      <c r="N107" s="3">
        <f t="shared" si="6"/>
        <v>7430.596184541937</v>
      </c>
      <c r="O107" s="3">
        <f t="shared" si="7"/>
        <v>2368.9397040954791</v>
      </c>
      <c r="P107" s="13">
        <f t="shared" si="9"/>
        <v>20.8970977563933</v>
      </c>
    </row>
    <row r="108" spans="2:16" x14ac:dyDescent="0.25">
      <c r="B108" s="2">
        <f t="shared" si="8"/>
        <v>37265</v>
      </c>
      <c r="C108" s="19">
        <f>IFERROR(VLOOKUP(B108,Sheet1!AI$2:AK$5764,3,FALSE),"")</f>
        <v>4109.6077575595118</v>
      </c>
      <c r="D108" s="19" t="str">
        <f>IFERROR(VLOOKUP(B108,Sheet3!C$29:F$3725,4,FALSE),"")</f>
        <v/>
      </c>
      <c r="E108" s="39">
        <f t="shared" si="4"/>
        <v>0.75270794835688337</v>
      </c>
      <c r="L108" s="2">
        <f t="shared" si="10"/>
        <v>37529</v>
      </c>
      <c r="M108" s="3">
        <f t="shared" si="5"/>
        <v>3659.5874230749127</v>
      </c>
      <c r="N108" s="3">
        <f t="shared" si="6"/>
        <v>10386.799827964511</v>
      </c>
      <c r="O108" s="3">
        <f t="shared" si="7"/>
        <v>1603.9682840472087</v>
      </c>
      <c r="P108" s="13">
        <f t="shared" si="9"/>
        <v>20.10849236880351</v>
      </c>
    </row>
    <row r="109" spans="2:16" x14ac:dyDescent="0.25">
      <c r="B109" s="2">
        <f t="shared" si="8"/>
        <v>37266</v>
      </c>
      <c r="C109" s="19">
        <f>IFERROR(VLOOKUP(B109,Sheet1!AI$2:AK$5764,3,FALSE),"")</f>
        <v>3561.778218339663</v>
      </c>
      <c r="D109" s="19" t="str">
        <f>IFERROR(VLOOKUP(B109,Sheet3!C$29:F$3725,4,FALSE),"")</f>
        <v/>
      </c>
      <c r="E109" s="39">
        <f t="shared" si="4"/>
        <v>0.65236853086455637</v>
      </c>
      <c r="L109" s="2">
        <f t="shared" si="10"/>
        <v>37560</v>
      </c>
      <c r="M109" s="3">
        <f t="shared" si="5"/>
        <v>4645.409935454988</v>
      </c>
      <c r="N109" s="3">
        <f t="shared" si="6"/>
        <v>7300.7973053194582</v>
      </c>
      <c r="O109" s="3">
        <f t="shared" si="7"/>
        <v>2627.5983890756033</v>
      </c>
      <c r="P109" s="13">
        <f t="shared" si="9"/>
        <v>26.376178173255617</v>
      </c>
    </row>
    <row r="110" spans="2:16" x14ac:dyDescent="0.25">
      <c r="B110" s="2">
        <f t="shared" si="8"/>
        <v>37267</v>
      </c>
      <c r="C110" s="19">
        <f>IFERROR(VLOOKUP(B110,Sheet1!AI$2:AK$5764,3,FALSE),"")</f>
        <v>3963.6684580761939</v>
      </c>
      <c r="D110" s="19" t="str">
        <f>IFERROR(VLOOKUP(B110,Sheet3!C$29:F$3725,4,FALSE),"")</f>
        <v/>
      </c>
      <c r="E110" s="39">
        <f t="shared" si="4"/>
        <v>0.72597798355752652</v>
      </c>
      <c r="L110" s="2">
        <f t="shared" si="10"/>
        <v>37590</v>
      </c>
      <c r="M110" s="3">
        <f t="shared" si="5"/>
        <v>3055.2831201397971</v>
      </c>
      <c r="N110" s="3">
        <f t="shared" si="6"/>
        <v>4922.6369384750724</v>
      </c>
      <c r="O110" s="3">
        <f t="shared" si="7"/>
        <v>2102.2360271387734</v>
      </c>
      <c r="P110" s="13">
        <f t="shared" si="9"/>
        <v>16.787995531540997</v>
      </c>
    </row>
    <row r="111" spans="2:16" x14ac:dyDescent="0.25">
      <c r="B111" s="2">
        <f t="shared" si="8"/>
        <v>37268</v>
      </c>
      <c r="C111" s="19">
        <f>IFERROR(VLOOKUP(B111,Sheet1!AI$2:AK$5764,3,FALSE),"")</f>
        <v>4937.8723531686701</v>
      </c>
      <c r="D111" s="19" t="str">
        <f>IFERROR(VLOOKUP(B111,Sheet3!C$29:F$3725,4,FALSE),"")</f>
        <v/>
      </c>
      <c r="E111" s="39">
        <f t="shared" si="4"/>
        <v>0.90441131793292373</v>
      </c>
      <c r="L111" s="2">
        <f t="shared" si="10"/>
        <v>37621</v>
      </c>
      <c r="M111" s="3">
        <f t="shared" si="5"/>
        <v>2540.5162999922891</v>
      </c>
      <c r="N111" s="3">
        <f t="shared" si="6"/>
        <v>3294.6977356383577</v>
      </c>
      <c r="O111" s="3">
        <f t="shared" si="7"/>
        <v>1751.3155554714613</v>
      </c>
      <c r="P111" s="13">
        <f t="shared" si="9"/>
        <v>14.424800289254479</v>
      </c>
    </row>
    <row r="112" spans="2:16" x14ac:dyDescent="0.25">
      <c r="B112" s="2">
        <f t="shared" si="8"/>
        <v>37269</v>
      </c>
      <c r="C112" s="19">
        <f>IFERROR(VLOOKUP(B112,Sheet1!AI$2:AK$5764,3,FALSE),"")</f>
        <v>4863.1471058032475</v>
      </c>
      <c r="D112" s="19" t="str">
        <f>IFERROR(VLOOKUP(B112,Sheet3!C$29:F$3725,4,FALSE),"")</f>
        <v/>
      </c>
      <c r="E112" s="39">
        <f t="shared" si="4"/>
        <v>0.8907247836082246</v>
      </c>
      <c r="L112" s="2">
        <f t="shared" si="10"/>
        <v>37652</v>
      </c>
      <c r="M112" s="3">
        <f t="shared" si="5"/>
        <v>3572.2469804063289</v>
      </c>
      <c r="N112" s="3">
        <f t="shared" si="6"/>
        <v>4450.9762863782234</v>
      </c>
      <c r="O112" s="3">
        <f t="shared" si="7"/>
        <v>2633.4620169051923</v>
      </c>
      <c r="P112" s="13">
        <f t="shared" si="9"/>
        <v>20.282865052434438</v>
      </c>
    </row>
    <row r="113" spans="2:16" x14ac:dyDescent="0.25">
      <c r="B113" s="2">
        <f t="shared" si="8"/>
        <v>37270</v>
      </c>
      <c r="C113" s="19">
        <f>IFERROR(VLOOKUP(B113,Sheet1!AI$2:AK$5764,3,FALSE),"")</f>
        <v>5043.4821377876215</v>
      </c>
      <c r="D113" s="19" t="str">
        <f>IFERROR(VLOOKUP(B113,Sheet3!C$29:F$3725,4,FALSE),"")</f>
        <v/>
      </c>
      <c r="E113" s="39">
        <f t="shared" si="4"/>
        <v>0.92375460541838195</v>
      </c>
      <c r="L113" s="2">
        <f t="shared" si="10"/>
        <v>37680</v>
      </c>
      <c r="M113" s="3">
        <f t="shared" si="5"/>
        <v>4550.4059869930579</v>
      </c>
      <c r="N113" s="3">
        <f t="shared" si="6"/>
        <v>5817.2247132165357</v>
      </c>
      <c r="O113" s="3">
        <f t="shared" si="7"/>
        <v>2862.1997322933748</v>
      </c>
      <c r="P113" s="13">
        <f t="shared" si="9"/>
        <v>23.336424006422479</v>
      </c>
    </row>
    <row r="114" spans="2:16" x14ac:dyDescent="0.25">
      <c r="B114" s="2">
        <f t="shared" si="8"/>
        <v>37271</v>
      </c>
      <c r="C114" s="19">
        <f>IFERROR(VLOOKUP(B114,Sheet1!AI$2:AK$5764,3,FALSE),"")</f>
        <v>4980.768140850123</v>
      </c>
      <c r="D114" s="19" t="str">
        <f>IFERROR(VLOOKUP(B114,Sheet3!C$29:F$3725,4,FALSE),"")</f>
        <v/>
      </c>
      <c r="E114" s="39">
        <f t="shared" si="4"/>
        <v>0.91226802889991698</v>
      </c>
      <c r="L114" s="2">
        <f t="shared" si="10"/>
        <v>37711</v>
      </c>
      <c r="M114" s="3">
        <f t="shared" si="5"/>
        <v>5391.1292409238313</v>
      </c>
      <c r="N114" s="3">
        <f t="shared" si="6"/>
        <v>10791.41779767815</v>
      </c>
      <c r="O114" s="3">
        <f t="shared" si="7"/>
        <v>2603.2428492959589</v>
      </c>
      <c r="P114" s="13">
        <f t="shared" si="9"/>
        <v>30.610298636589111</v>
      </c>
    </row>
    <row r="115" spans="2:16" x14ac:dyDescent="0.25">
      <c r="B115" s="2">
        <f t="shared" si="8"/>
        <v>37272</v>
      </c>
      <c r="C115" s="19">
        <f>IFERROR(VLOOKUP(B115,Sheet1!AI$2:AK$5764,3,FALSE),"")</f>
        <v>3865.7991058104672</v>
      </c>
      <c r="D115" s="19" t="str">
        <f>IFERROR(VLOOKUP(B115,Sheet3!C$29:F$3725,4,FALSE),"")</f>
        <v/>
      </c>
      <c r="E115" s="39">
        <f t="shared" si="4"/>
        <v>0.70805241895456816</v>
      </c>
      <c r="L115" s="2">
        <f t="shared" si="10"/>
        <v>37741</v>
      </c>
      <c r="M115" s="3">
        <f t="shared" si="5"/>
        <v>5641.1216601654423</v>
      </c>
      <c r="N115" s="3">
        <f t="shared" si="6"/>
        <v>8301.4331783666275</v>
      </c>
      <c r="O115" s="3">
        <f t="shared" si="7"/>
        <v>3465.6917410683818</v>
      </c>
      <c r="P115" s="13">
        <f t="shared" si="9"/>
        <v>31.246626832792032</v>
      </c>
    </row>
    <row r="116" spans="2:16" x14ac:dyDescent="0.25">
      <c r="B116" s="2">
        <f t="shared" si="8"/>
        <v>37273</v>
      </c>
      <c r="C116" s="19">
        <f>IFERROR(VLOOKUP(B116,Sheet1!AI$2:AK$5764,3,FALSE),"")</f>
        <v>3579.9806237244047</v>
      </c>
      <c r="D116" s="19" t="str">
        <f>IFERROR(VLOOKUP(B116,Sheet3!C$29:F$3725,4,FALSE),"")</f>
        <v/>
      </c>
      <c r="E116" s="39">
        <f t="shared" si="4"/>
        <v>0.65570244884909068</v>
      </c>
      <c r="L116" s="2">
        <f t="shared" si="10"/>
        <v>37772</v>
      </c>
      <c r="M116" s="3">
        <f t="shared" si="5"/>
        <v>4645.7649407865356</v>
      </c>
      <c r="N116" s="3">
        <f t="shared" si="6"/>
        <v>7347.7825852362439</v>
      </c>
      <c r="O116" s="3">
        <f t="shared" si="7"/>
        <v>2951.5292666070163</v>
      </c>
      <c r="P116" s="13">
        <f t="shared" si="9"/>
        <v>26.378193858417418</v>
      </c>
    </row>
    <row r="117" spans="2:16" x14ac:dyDescent="0.25">
      <c r="B117" s="2">
        <f t="shared" si="8"/>
        <v>37274</v>
      </c>
      <c r="C117" s="19">
        <f>IFERROR(VLOOKUP(B117,Sheet1!AI$2:AK$5764,3,FALSE),"")</f>
        <v>3780.4185083708726</v>
      </c>
      <c r="D117" s="19" t="str">
        <f>IFERROR(VLOOKUP(B117,Sheet3!C$29:F$3725,4,FALSE),"")</f>
        <v/>
      </c>
      <c r="E117" s="39">
        <f t="shared" si="4"/>
        <v>0.69241427095613073</v>
      </c>
      <c r="L117" s="2">
        <f t="shared" si="10"/>
        <v>37802</v>
      </c>
      <c r="M117" s="3">
        <f t="shared" si="5"/>
        <v>3908.8186170372646</v>
      </c>
      <c r="N117" s="3">
        <f t="shared" si="6"/>
        <v>6803.9107647920027</v>
      </c>
      <c r="O117" s="3">
        <f t="shared" si="7"/>
        <v>2306.0052485992201</v>
      </c>
      <c r="P117" s="13">
        <f t="shared" si="9"/>
        <v>21.477953726731325</v>
      </c>
    </row>
    <row r="118" spans="2:16" x14ac:dyDescent="0.25">
      <c r="B118" s="2">
        <f t="shared" si="8"/>
        <v>37275</v>
      </c>
      <c r="C118" s="19">
        <f>IFERROR(VLOOKUP(B118,Sheet1!AI$2:AK$5764,3,FALSE),"")</f>
        <v>3656.6546084722504</v>
      </c>
      <c r="D118" s="19" t="str">
        <f>IFERROR(VLOOKUP(B118,Sheet3!C$29:F$3725,4,FALSE),"")</f>
        <v/>
      </c>
      <c r="E118" s="39">
        <f t="shared" si="4"/>
        <v>0.66974591021002849</v>
      </c>
      <c r="L118" s="2">
        <f t="shared" si="10"/>
        <v>37833</v>
      </c>
      <c r="M118" s="3">
        <f t="shared" si="5"/>
        <v>3883.2580963232585</v>
      </c>
      <c r="N118" s="3">
        <f t="shared" si="6"/>
        <v>6040.2621355806477</v>
      </c>
      <c r="O118" s="3">
        <f t="shared" si="7"/>
        <v>2319.7090028612874</v>
      </c>
      <c r="P118" s="13">
        <f t="shared" si="9"/>
        <v>22.048755408994445</v>
      </c>
    </row>
    <row r="119" spans="2:16" x14ac:dyDescent="0.25">
      <c r="B119" s="2">
        <f t="shared" si="8"/>
        <v>37276</v>
      </c>
      <c r="C119" s="19">
        <f>IFERROR(VLOOKUP(B119,Sheet1!AI$2:AK$5764,3,FALSE),"")</f>
        <v>3394.3913480360061</v>
      </c>
      <c r="D119" s="19" t="str">
        <f>IFERROR(VLOOKUP(B119,Sheet3!C$29:F$3725,4,FALSE),"")</f>
        <v/>
      </c>
      <c r="E119" s="39">
        <f t="shared" si="4"/>
        <v>0.62171026974550336</v>
      </c>
      <c r="L119" s="2">
        <f t="shared" si="10"/>
        <v>37864</v>
      </c>
      <c r="M119" s="3">
        <f t="shared" si="5"/>
        <v>4392.3117019044867</v>
      </c>
      <c r="N119" s="3">
        <f t="shared" si="6"/>
        <v>7057.2733594588935</v>
      </c>
      <c r="O119" s="3">
        <f t="shared" si="7"/>
        <v>2634.9463261244819</v>
      </c>
      <c r="P119" s="13">
        <f t="shared" si="9"/>
        <v>24.939111435073251</v>
      </c>
    </row>
    <row r="120" spans="2:16" x14ac:dyDescent="0.25">
      <c r="B120" s="2">
        <f t="shared" si="8"/>
        <v>37277</v>
      </c>
      <c r="C120" s="19">
        <f>IFERROR(VLOOKUP(B120,Sheet1!AI$2:AK$5764,3,FALSE),"")</f>
        <v>3534.9623113931157</v>
      </c>
      <c r="D120" s="19" t="str">
        <f>IFERROR(VLOOKUP(B120,Sheet3!C$29:F$3725,4,FALSE),"")</f>
        <v/>
      </c>
      <c r="E120" s="39">
        <f t="shared" si="4"/>
        <v>0.64745698030016596</v>
      </c>
      <c r="L120" s="2">
        <f t="shared" si="10"/>
        <v>37894</v>
      </c>
      <c r="M120" s="3">
        <f t="shared" si="5"/>
        <v>3885.451006727495</v>
      </c>
      <c r="N120" s="3">
        <f t="shared" si="6"/>
        <v>6373.8360947524197</v>
      </c>
      <c r="O120" s="3">
        <f t="shared" si="7"/>
        <v>2557.754371100571</v>
      </c>
      <c r="P120" s="13">
        <f t="shared" si="9"/>
        <v>21.349554713599851</v>
      </c>
    </row>
    <row r="121" spans="2:16" x14ac:dyDescent="0.25">
      <c r="B121" s="2">
        <f t="shared" si="8"/>
        <v>37278</v>
      </c>
      <c r="C121" s="19">
        <f>IFERROR(VLOOKUP(B121,Sheet1!AI$2:AK$5764,3,FALSE),"")</f>
        <v>3539.8066555233672</v>
      </c>
      <c r="D121" s="19" t="str">
        <f>IFERROR(VLOOKUP(B121,Sheet3!C$29:F$3725,4,FALSE),"")</f>
        <v/>
      </c>
      <c r="E121" s="39">
        <f t="shared" si="4"/>
        <v>0.6483442611664989</v>
      </c>
      <c r="L121" s="2">
        <f t="shared" si="10"/>
        <v>37925</v>
      </c>
      <c r="M121" s="3">
        <f t="shared" si="5"/>
        <v>3758.0688748096504</v>
      </c>
      <c r="N121" s="3">
        <f t="shared" si="6"/>
        <v>6805.5986545206979</v>
      </c>
      <c r="O121" s="3">
        <f t="shared" si="7"/>
        <v>2722.8549611689523</v>
      </c>
      <c r="P121" s="13">
        <f t="shared" si="9"/>
        <v>21.337943390702534</v>
      </c>
    </row>
    <row r="122" spans="2:16" x14ac:dyDescent="0.25">
      <c r="B122" s="2">
        <f t="shared" si="8"/>
        <v>37279</v>
      </c>
      <c r="C122" s="19">
        <f>IFERROR(VLOOKUP(B122,Sheet1!AI$2:AK$5764,3,FALSE),"")</f>
        <v>3249.0076809031889</v>
      </c>
      <c r="D122" s="19" t="str">
        <f>IFERROR(VLOOKUP(B122,Sheet3!C$29:F$3725,4,FALSE),"")</f>
        <v/>
      </c>
      <c r="E122" s="39">
        <f t="shared" si="4"/>
        <v>0.59508207351172748</v>
      </c>
      <c r="L122" s="2">
        <f t="shared" si="10"/>
        <v>37955</v>
      </c>
      <c r="M122" s="3">
        <f t="shared" si="5"/>
        <v>3469.5565778712275</v>
      </c>
      <c r="N122" s="3">
        <f t="shared" si="6"/>
        <v>4270.7396665280685</v>
      </c>
      <c r="O122" s="3">
        <f t="shared" si="7"/>
        <v>2577.9043101663701</v>
      </c>
      <c r="P122" s="13">
        <f t="shared" si="9"/>
        <v>19.064321712701279</v>
      </c>
    </row>
    <row r="123" spans="2:16" x14ac:dyDescent="0.25">
      <c r="B123" s="2">
        <f t="shared" si="8"/>
        <v>37280</v>
      </c>
      <c r="C123" s="19">
        <f>IFERROR(VLOOKUP(B123,Sheet1!AI$2:AK$5764,3,FALSE),"")</f>
        <v>3391.4868367668241</v>
      </c>
      <c r="D123" s="19" t="str">
        <f>IFERROR(VLOOKUP(B123,Sheet3!C$29:F$3725,4,FALSE),"")</f>
        <v/>
      </c>
      <c r="E123" s="39">
        <f t="shared" si="4"/>
        <v>0.62117828498019745</v>
      </c>
      <c r="L123" s="2">
        <f t="shared" si="10"/>
        <v>37986</v>
      </c>
      <c r="M123" s="3">
        <f t="shared" si="5"/>
        <v>3288.4893523685546</v>
      </c>
      <c r="N123" s="3">
        <f t="shared" si="6"/>
        <v>3997.2728943694383</v>
      </c>
      <c r="O123" s="3">
        <f t="shared" si="7"/>
        <v>2325.9226549663581</v>
      </c>
      <c r="P123" s="13">
        <f t="shared" si="9"/>
        <v>18.671717304628267</v>
      </c>
    </row>
    <row r="124" spans="2:16" x14ac:dyDescent="0.25">
      <c r="B124" s="2">
        <f t="shared" si="8"/>
        <v>37281</v>
      </c>
      <c r="C124" s="19">
        <f>IFERROR(VLOOKUP(B124,Sheet1!AI$2:AK$5764,3,FALSE),"")</f>
        <v>3863.2215560525656</v>
      </c>
      <c r="D124" s="19" t="str">
        <f>IFERROR(VLOOKUP(B124,Sheet3!C$29:F$3725,4,FALSE),"")</f>
        <v/>
      </c>
      <c r="E124" s="39">
        <f t="shared" si="4"/>
        <v>0.7075803198384204</v>
      </c>
      <c r="L124" s="2">
        <f t="shared" si="10"/>
        <v>38017</v>
      </c>
      <c r="M124" s="3">
        <f t="shared" si="5"/>
        <v>3895.6832219911139</v>
      </c>
      <c r="N124" s="3">
        <f t="shared" si="6"/>
        <v>6244.4942752495408</v>
      </c>
      <c r="O124" s="3">
        <f t="shared" si="7"/>
        <v>2511.2396889827214</v>
      </c>
      <c r="P124" s="13">
        <f t="shared" si="9"/>
        <v>22.119304043666958</v>
      </c>
    </row>
    <row r="125" spans="2:16" x14ac:dyDescent="0.25">
      <c r="B125" s="2">
        <f t="shared" si="8"/>
        <v>37282</v>
      </c>
      <c r="C125" s="19">
        <f>IFERROR(VLOOKUP(B125,Sheet1!AI$2:AK$5764,3,FALSE),"")</f>
        <v>3850.1875337110832</v>
      </c>
      <c r="D125" s="19" t="str">
        <f>IFERROR(VLOOKUP(B125,Sheet3!C$29:F$3725,4,FALSE),"")</f>
        <v/>
      </c>
      <c r="E125" s="39">
        <f t="shared" si="4"/>
        <v>0.70519303307183101</v>
      </c>
      <c r="L125" s="2">
        <f t="shared" si="10"/>
        <v>38046</v>
      </c>
      <c r="M125" s="3">
        <f t="shared" si="5"/>
        <v>4511.3602410558215</v>
      </c>
      <c r="N125" s="3">
        <f t="shared" si="6"/>
        <v>5486.3126698289998</v>
      </c>
      <c r="O125" s="3">
        <f t="shared" si="7"/>
        <v>3242.4442964107729</v>
      </c>
      <c r="P125" s="13">
        <f t="shared" si="9"/>
        <v>23.136180756601927</v>
      </c>
    </row>
    <row r="126" spans="2:16" x14ac:dyDescent="0.25">
      <c r="B126" s="2">
        <f t="shared" si="8"/>
        <v>37283</v>
      </c>
      <c r="C126" s="19">
        <f>IFERROR(VLOOKUP(B126,Sheet1!AI$2:AK$5764,3,FALSE),"")</f>
        <v>4180.3123506712727</v>
      </c>
      <c r="D126" s="19" t="str">
        <f>IFERROR(VLOOKUP(B126,Sheet3!C$29:F$3725,4,FALSE),"")</f>
        <v/>
      </c>
      <c r="E126" s="39">
        <f t="shared" si="4"/>
        <v>0.76565806728798191</v>
      </c>
      <c r="L126" s="2">
        <f t="shared" si="10"/>
        <v>38077</v>
      </c>
      <c r="M126" s="3">
        <f t="shared" si="5"/>
        <v>4086.2352761032448</v>
      </c>
      <c r="N126" s="3">
        <f t="shared" si="6"/>
        <v>6020.6397511670366</v>
      </c>
      <c r="O126" s="3">
        <f t="shared" si="7"/>
        <v>3226.7600156683475</v>
      </c>
      <c r="P126" s="13">
        <f t="shared" si="9"/>
        <v>23.201239760939483</v>
      </c>
    </row>
    <row r="127" spans="2:16" x14ac:dyDescent="0.25">
      <c r="B127" s="2">
        <f t="shared" si="8"/>
        <v>37284</v>
      </c>
      <c r="C127" s="19">
        <f>IFERROR(VLOOKUP(B127,Sheet1!AI$2:AK$5764,3,FALSE),"")</f>
        <v>4440.9193803858943</v>
      </c>
      <c r="D127" s="19" t="str">
        <f>IFERROR(VLOOKUP(B127,Sheet3!C$29:F$3725,4,FALSE),"")</f>
        <v/>
      </c>
      <c r="E127" s="39">
        <f t="shared" si="4"/>
        <v>0.81339035568047924</v>
      </c>
      <c r="L127" s="2">
        <f t="shared" si="10"/>
        <v>38107</v>
      </c>
      <c r="M127" s="3">
        <f t="shared" si="5"/>
        <v>5180.0941278012469</v>
      </c>
      <c r="N127" s="3">
        <f t="shared" si="6"/>
        <v>10096.655056712218</v>
      </c>
      <c r="O127" s="3">
        <f t="shared" si="7"/>
        <v>2770.4241897319444</v>
      </c>
      <c r="P127" s="13">
        <f t="shared" si="9"/>
        <v>28.463285938132643</v>
      </c>
    </row>
    <row r="128" spans="2:16" x14ac:dyDescent="0.25">
      <c r="B128" s="2">
        <f t="shared" si="8"/>
        <v>37285</v>
      </c>
      <c r="C128" s="19">
        <f>IFERROR(VLOOKUP(B128,Sheet1!AI$2:AK$5764,3,FALSE),"")</f>
        <v>4238.6906337235123</v>
      </c>
      <c r="D128" s="19" t="str">
        <f>IFERROR(VLOOKUP(B128,Sheet3!C$29:F$3725,4,FALSE),"")</f>
        <v/>
      </c>
      <c r="E128" s="39">
        <f t="shared" si="4"/>
        <v>0.77635052268935678</v>
      </c>
      <c r="L128" s="2">
        <f t="shared" si="10"/>
        <v>38138</v>
      </c>
      <c r="M128" s="3">
        <f t="shared" si="5"/>
        <v>3336.5863749845585</v>
      </c>
      <c r="N128" s="3">
        <f t="shared" si="6"/>
        <v>4970.6722405543551</v>
      </c>
      <c r="O128" s="3">
        <f t="shared" si="7"/>
        <v>2317.6125900833867</v>
      </c>
      <c r="P128" s="13">
        <f t="shared" si="9"/>
        <v>18.944807442150996</v>
      </c>
    </row>
    <row r="129" spans="2:16" x14ac:dyDescent="0.25">
      <c r="B129" s="2">
        <f t="shared" si="8"/>
        <v>37286</v>
      </c>
      <c r="C129" s="19">
        <f>IFERROR(VLOOKUP(B129,Sheet1!AI$2:AK$5764,3,FALSE),"")</f>
        <v>4304.5229046195745</v>
      </c>
      <c r="D129" s="19" t="str">
        <f>IFERROR(VLOOKUP(B129,Sheet3!C$29:F$3725,4,FALSE),"")</f>
        <v/>
      </c>
      <c r="E129" s="39">
        <f t="shared" si="4"/>
        <v>0.78840823634115209</v>
      </c>
      <c r="L129" s="2">
        <f t="shared" si="10"/>
        <v>38168</v>
      </c>
      <c r="M129" s="3">
        <f t="shared" si="5"/>
        <v>3751.085120598972</v>
      </c>
      <c r="N129" s="3">
        <f t="shared" si="6"/>
        <v>6098.3830253970809</v>
      </c>
      <c r="O129" s="3">
        <f t="shared" si="7"/>
        <v>2024.801834160462</v>
      </c>
      <c r="P129" s="13">
        <f t="shared" si="9"/>
        <v>20.611248701614297</v>
      </c>
    </row>
    <row r="130" spans="2:16" x14ac:dyDescent="0.25">
      <c r="B130" s="2">
        <f t="shared" si="8"/>
        <v>37287</v>
      </c>
      <c r="C130" s="19">
        <f>IFERROR(VLOOKUP(B130,Sheet1!AI$2:AK$5764,3,FALSE),"")</f>
        <v>3931.5301737524569</v>
      </c>
      <c r="D130" s="19" t="str">
        <f>IFERROR(VLOOKUP(B130,Sheet3!C$29:F$3725,4,FALSE),"")</f>
        <v/>
      </c>
      <c r="E130" s="39">
        <f t="shared" si="4"/>
        <v>0.72009159646558762</v>
      </c>
      <c r="G130" s="3">
        <f>AVERAGE(C100:C130)</f>
        <v>4383.1480110478742</v>
      </c>
      <c r="H130" s="3">
        <f>MAX(C100:C130)</f>
        <v>8819.8414034717716</v>
      </c>
      <c r="I130" s="3">
        <f>MIN(C100:C130)</f>
        <v>2360.7891062139533</v>
      </c>
      <c r="J130" s="13">
        <f>SUM(E100:E130)</f>
        <v>24.8870809046966</v>
      </c>
      <c r="L130" s="2">
        <f t="shared" si="10"/>
        <v>38199</v>
      </c>
      <c r="M130" s="3">
        <f t="shared" si="5"/>
        <v>3078.8556264639651</v>
      </c>
      <c r="N130" s="3">
        <f t="shared" si="6"/>
        <v>4601.3093768791296</v>
      </c>
      <c r="O130" s="3">
        <f t="shared" si="7"/>
        <v>1805.7948538190685</v>
      </c>
      <c r="P130" s="13">
        <f t="shared" si="9"/>
        <v>17.481437742133352</v>
      </c>
    </row>
    <row r="131" spans="2:16" x14ac:dyDescent="0.25">
      <c r="B131" s="2">
        <f t="shared" si="8"/>
        <v>37288</v>
      </c>
      <c r="C131" s="19">
        <f>IFERROR(VLOOKUP(B131,Sheet1!AI$2:AK$5764,3,FALSE),"")</f>
        <v>3838.3665356435813</v>
      </c>
      <c r="D131" s="19" t="str">
        <f>IFERROR(VLOOKUP(B131,Sheet3!C$29:F$3725,4,FALSE),"")</f>
        <v/>
      </c>
      <c r="E131" s="39">
        <f t="shared" si="4"/>
        <v>0.70302792152644011</v>
      </c>
      <c r="L131" s="2">
        <f t="shared" si="10"/>
        <v>38230</v>
      </c>
      <c r="M131" s="3">
        <f t="shared" si="5"/>
        <v>2862.501300303581</v>
      </c>
      <c r="N131" s="3">
        <f t="shared" si="6"/>
        <v>4491.1721994746476</v>
      </c>
      <c r="O131" s="3">
        <f t="shared" si="7"/>
        <v>1674.3620084621944</v>
      </c>
      <c r="P131" s="13">
        <f t="shared" si="9"/>
        <v>16.252999276066735</v>
      </c>
    </row>
    <row r="132" spans="2:16" x14ac:dyDescent="0.25">
      <c r="B132" s="2">
        <f t="shared" si="8"/>
        <v>37289</v>
      </c>
      <c r="C132" s="19">
        <f>IFERROR(VLOOKUP(B132,Sheet1!AI$2:AK$5764,3,FALSE),"")</f>
        <v>3677.3258215426467</v>
      </c>
      <c r="D132" s="19" t="str">
        <f>IFERROR(VLOOKUP(B132,Sheet3!C$29:F$3725,4,FALSE),"")</f>
        <v/>
      </c>
      <c r="E132" s="39">
        <f t="shared" si="4"/>
        <v>0.67353201031937482</v>
      </c>
      <c r="L132" s="2">
        <f t="shared" si="10"/>
        <v>38260</v>
      </c>
      <c r="M132" s="3">
        <f t="shared" si="5"/>
        <v>3537.6018713692201</v>
      </c>
      <c r="N132" s="3">
        <f t="shared" si="6"/>
        <v>6687.0628122617491</v>
      </c>
      <c r="O132" s="3">
        <f t="shared" si="7"/>
        <v>2195.136491028592</v>
      </c>
      <c r="P132" s="13">
        <f t="shared" si="9"/>
        <v>19.438213112701693</v>
      </c>
    </row>
    <row r="133" spans="2:16" x14ac:dyDescent="0.25">
      <c r="B133" s="2">
        <f t="shared" si="8"/>
        <v>37290</v>
      </c>
      <c r="C133" s="19">
        <f>IFERROR(VLOOKUP(B133,Sheet1!AI$2:AK$5764,3,FALSE),"")</f>
        <v>3733.0814829370938</v>
      </c>
      <c r="D133" s="19" t="str">
        <f>IFERROR(VLOOKUP(B133,Sheet3!C$29:F$3725,4,FALSE),"")</f>
        <v/>
      </c>
      <c r="E133" s="39">
        <f t="shared" si="4"/>
        <v>0.68374411132105717</v>
      </c>
      <c r="L133" s="2">
        <f t="shared" si="10"/>
        <v>38291</v>
      </c>
      <c r="M133" s="3">
        <f t="shared" si="5"/>
        <v>4585.1760351410467</v>
      </c>
      <c r="N133" s="3">
        <f t="shared" si="6"/>
        <v>6817.2811698955484</v>
      </c>
      <c r="O133" s="3">
        <f t="shared" si="7"/>
        <v>2381.3490016949363</v>
      </c>
      <c r="P133" s="13">
        <f t="shared" si="9"/>
        <v>26.034176044525285</v>
      </c>
    </row>
    <row r="134" spans="2:16" x14ac:dyDescent="0.25">
      <c r="B134" s="2">
        <f t="shared" si="8"/>
        <v>37291</v>
      </c>
      <c r="C134" s="19">
        <f>IFERROR(VLOOKUP(B134,Sheet1!AI$2:AK$5764,3,FALSE),"")</f>
        <v>4493.3491999208927</v>
      </c>
      <c r="D134" s="19" t="str">
        <f>IFERROR(VLOOKUP(B134,Sheet3!C$29:F$3725,4,FALSE),"")</f>
        <v/>
      </c>
      <c r="E134" s="39">
        <f t="shared" si="4"/>
        <v>0.82299330180649732</v>
      </c>
      <c r="L134" s="2">
        <f t="shared" si="10"/>
        <v>38321</v>
      </c>
      <c r="M134" s="3">
        <f t="shared" si="5"/>
        <v>4013.6615045975118</v>
      </c>
      <c r="N134" s="3">
        <f t="shared" si="6"/>
        <v>9375.6398434774019</v>
      </c>
      <c r="O134" s="3">
        <f t="shared" si="7"/>
        <v>1389.2307245647535</v>
      </c>
      <c r="P134" s="13">
        <f t="shared" si="9"/>
        <v>22.054038449051518</v>
      </c>
    </row>
    <row r="135" spans="2:16" x14ac:dyDescent="0.25">
      <c r="B135" s="2">
        <f t="shared" si="8"/>
        <v>37292</v>
      </c>
      <c r="C135" s="19">
        <f>IFERROR(VLOOKUP(B135,Sheet1!AI$2:AK$5764,3,FALSE),"")</f>
        <v>4570.3610337125137</v>
      </c>
      <c r="D135" s="19" t="str">
        <f>IFERROR(VLOOKUP(B135,Sheet3!C$29:F$3725,4,FALSE),"")</f>
        <v/>
      </c>
      <c r="E135" s="39">
        <f t="shared" si="4"/>
        <v>0.83709864295635839</v>
      </c>
      <c r="L135" s="2">
        <f t="shared" si="10"/>
        <v>38352</v>
      </c>
      <c r="M135" s="3">
        <f t="shared" si="5"/>
        <v>2482.6954084250838</v>
      </c>
      <c r="N135" s="3">
        <f t="shared" si="6"/>
        <v>3650.8903213888407</v>
      </c>
      <c r="O135" s="3">
        <f t="shared" si="7"/>
        <v>1651.6491149901412</v>
      </c>
      <c r="P135" s="13">
        <f t="shared" si="9"/>
        <v>14.096498985536764</v>
      </c>
    </row>
    <row r="136" spans="2:16" x14ac:dyDescent="0.25">
      <c r="B136" s="2">
        <f t="shared" si="8"/>
        <v>37293</v>
      </c>
      <c r="C136" s="19">
        <f>IFERROR(VLOOKUP(B136,Sheet1!AI$2:AK$5764,3,FALSE),"")</f>
        <v>4887.1509139304981</v>
      </c>
      <c r="D136" s="19" t="str">
        <f>IFERROR(VLOOKUP(B136,Sheet3!C$29:F$3725,4,FALSE),"")</f>
        <v/>
      </c>
      <c r="E136" s="39">
        <f t="shared" si="4"/>
        <v>0.89512127549604026</v>
      </c>
      <c r="L136" s="2">
        <f t="shared" si="10"/>
        <v>38383</v>
      </c>
      <c r="M136" s="3">
        <f t="shared" si="5"/>
        <v>4209.6740619775746</v>
      </c>
      <c r="N136" s="3">
        <f t="shared" si="6"/>
        <v>4679.2458159453236</v>
      </c>
      <c r="O136" s="3">
        <f t="shared" si="7"/>
        <v>3583.6632456905209</v>
      </c>
      <c r="P136" s="13">
        <f t="shared" si="9"/>
        <v>23.902112978793138</v>
      </c>
    </row>
    <row r="137" spans="2:16" x14ac:dyDescent="0.25">
      <c r="B137" s="2">
        <f t="shared" si="8"/>
        <v>37294</v>
      </c>
      <c r="C137" s="19">
        <f>IFERROR(VLOOKUP(B137,Sheet1!AI$2:AK$5764,3,FALSE),"")</f>
        <v>4668.7024815711193</v>
      </c>
      <c r="D137" s="19" t="str">
        <f>IFERROR(VLOOKUP(B137,Sheet3!C$29:F$3725,4,FALSE),"")</f>
        <v/>
      </c>
      <c r="E137" s="39">
        <f t="shared" si="4"/>
        <v>0.85511067569109667</v>
      </c>
      <c r="L137" s="2">
        <f t="shared" si="10"/>
        <v>38411</v>
      </c>
      <c r="M137" s="3">
        <f t="shared" si="5"/>
        <v>4536.7023078792099</v>
      </c>
      <c r="N137" s="3">
        <f t="shared" si="6"/>
        <v>5612.8542683110572</v>
      </c>
      <c r="O137" s="3">
        <f t="shared" si="7"/>
        <v>3823.1004590019584</v>
      </c>
      <c r="P137" s="13">
        <f t="shared" si="9"/>
        <v>23.266145691220967</v>
      </c>
    </row>
    <row r="138" spans="2:16" x14ac:dyDescent="0.25">
      <c r="B138" s="2">
        <f t="shared" si="8"/>
        <v>37295</v>
      </c>
      <c r="C138" s="19">
        <f>IFERROR(VLOOKUP(B138,Sheet1!AI$2:AK$5764,3,FALSE),"")</f>
        <v>4086.0053743268363</v>
      </c>
      <c r="D138" s="19" t="str">
        <f>IFERROR(VLOOKUP(B138,Sheet3!C$29:F$3725,4,FALSE),"")</f>
        <v/>
      </c>
      <c r="E138" s="39">
        <f t="shared" si="4"/>
        <v>0.7483849806900249</v>
      </c>
      <c r="L138" s="2">
        <f t="shared" si="10"/>
        <v>38442</v>
      </c>
      <c r="M138" s="3">
        <f t="shared" si="5"/>
        <v>4897.7336851330929</v>
      </c>
      <c r="N138" s="3">
        <f t="shared" si="6"/>
        <v>6962.1141902478412</v>
      </c>
      <c r="O138" s="3">
        <f t="shared" si="7"/>
        <v>3584.8906967141666</v>
      </c>
      <c r="P138" s="13">
        <f t="shared" si="9"/>
        <v>27.808847468608519</v>
      </c>
    </row>
    <row r="139" spans="2:16" x14ac:dyDescent="0.25">
      <c r="B139" s="2">
        <f t="shared" si="8"/>
        <v>37296</v>
      </c>
      <c r="C139" s="19">
        <f>IFERROR(VLOOKUP(B139,Sheet1!AI$2:AK$5764,3,FALSE),"")</f>
        <v>4250.4385649031028</v>
      </c>
      <c r="D139" s="19" t="str">
        <f>IFERROR(VLOOKUP(B139,Sheet3!C$29:F$3725,4,FALSE),"")</f>
        <v/>
      </c>
      <c r="E139" s="39">
        <f t="shared" si="4"/>
        <v>0.77850225144238949</v>
      </c>
      <c r="L139" s="2">
        <f t="shared" si="10"/>
        <v>38472</v>
      </c>
      <c r="M139" s="3">
        <f t="shared" si="5"/>
        <v>5880.5476780823119</v>
      </c>
      <c r="N139" s="3">
        <f t="shared" si="6"/>
        <v>7990.5068484558724</v>
      </c>
      <c r="O139" s="3">
        <f t="shared" si="7"/>
        <v>4296.6810016585514</v>
      </c>
      <c r="P139" s="13">
        <f t="shared" si="9"/>
        <v>32.312098179019991</v>
      </c>
    </row>
    <row r="140" spans="2:16" x14ac:dyDescent="0.25">
      <c r="B140" s="2">
        <f t="shared" si="8"/>
        <v>37297</v>
      </c>
      <c r="C140" s="19">
        <f>IFERROR(VLOOKUP(B140,Sheet1!AI$2:AK$5764,3,FALSE),"")</f>
        <v>3877.6103040413</v>
      </c>
      <c r="D140" s="19" t="str">
        <f>IFERROR(VLOOKUP(B140,Sheet3!C$29:F$3725,4,FALSE),"")</f>
        <v/>
      </c>
      <c r="E140" s="39">
        <f t="shared" si="4"/>
        <v>0.710215735580495</v>
      </c>
      <c r="L140" s="2">
        <f t="shared" si="10"/>
        <v>38503</v>
      </c>
      <c r="M140" s="3">
        <f t="shared" si="5"/>
        <v>6827.7967184858635</v>
      </c>
      <c r="N140" s="3">
        <f t="shared" si="6"/>
        <v>11689.498442761134</v>
      </c>
      <c r="O140" s="3">
        <f t="shared" si="7"/>
        <v>3052.7331380457617</v>
      </c>
      <c r="P140" s="13">
        <f t="shared" si="9"/>
        <v>38.767554484922861</v>
      </c>
    </row>
    <row r="141" spans="2:16" x14ac:dyDescent="0.25">
      <c r="B141" s="2">
        <f t="shared" si="8"/>
        <v>37298</v>
      </c>
      <c r="C141" s="19">
        <f>IFERROR(VLOOKUP(B141,Sheet1!AI$2:AK$5764,3,FALSE),"")</f>
        <v>3858.137466093991</v>
      </c>
      <c r="D141" s="19" t="str">
        <f>IFERROR(VLOOKUP(B141,Sheet3!C$29:F$3725,4,FALSE),"")</f>
        <v/>
      </c>
      <c r="E141" s="39">
        <f t="shared" si="4"/>
        <v>0.70664912758170406</v>
      </c>
      <c r="L141" s="2">
        <f t="shared" si="10"/>
        <v>38533</v>
      </c>
      <c r="M141" s="3">
        <f t="shared" si="5"/>
        <v>3713.2441111927851</v>
      </c>
      <c r="N141" s="3">
        <f t="shared" si="6"/>
        <v>6008.0182831133716</v>
      </c>
      <c r="O141" s="3">
        <f t="shared" si="7"/>
        <v>1780.5026676589623</v>
      </c>
      <c r="P141" s="13">
        <f t="shared" si="9"/>
        <v>20.403322080139365</v>
      </c>
    </row>
    <row r="142" spans="2:16" x14ac:dyDescent="0.25">
      <c r="B142" s="2">
        <f t="shared" si="8"/>
        <v>37299</v>
      </c>
      <c r="C142" s="19">
        <f>IFERROR(VLOOKUP(B142,Sheet1!AI$2:AK$5764,3,FALSE),"")</f>
        <v>3631.0680150398985</v>
      </c>
      <c r="D142" s="19" t="str">
        <f>IFERROR(VLOOKUP(B142,Sheet3!C$29:F$3725,4,FALSE),"")</f>
        <v/>
      </c>
      <c r="E142" s="39">
        <f t="shared" si="4"/>
        <v>0.66505951837312394</v>
      </c>
      <c r="L142" s="2">
        <f t="shared" si="10"/>
        <v>38564</v>
      </c>
      <c r="M142" s="3">
        <f t="shared" si="5"/>
        <v>4350.9029356427191</v>
      </c>
      <c r="N142" s="3">
        <f t="shared" si="6"/>
        <v>12149.511316191405</v>
      </c>
      <c r="O142" s="3">
        <f t="shared" si="7"/>
        <v>1553.5515678734519</v>
      </c>
      <c r="P142" s="13">
        <f t="shared" si="9"/>
        <v>24.703996555648061</v>
      </c>
    </row>
    <row r="143" spans="2:16" x14ac:dyDescent="0.25">
      <c r="B143" s="2">
        <f t="shared" si="8"/>
        <v>37300</v>
      </c>
      <c r="C143" s="19">
        <f>IFERROR(VLOOKUP(B143,Sheet1!AI$2:AK$5764,3,FALSE),"")</f>
        <v>3306.05612521898</v>
      </c>
      <c r="D143" s="19" t="str">
        <f>IFERROR(VLOOKUP(B143,Sheet3!C$29:F$3725,4,FALSE),"")</f>
        <v/>
      </c>
      <c r="E143" s="39">
        <f t="shared" si="4"/>
        <v>0.60553095817691294</v>
      </c>
      <c r="L143" s="2">
        <f t="shared" si="10"/>
        <v>38595</v>
      </c>
      <c r="M143" s="3">
        <f t="shared" si="5"/>
        <v>2784.7525340434345</v>
      </c>
      <c r="N143" s="3">
        <f t="shared" si="6"/>
        <v>3992.0668162242509</v>
      </c>
      <c r="O143" s="3">
        <f t="shared" si="7"/>
        <v>1892.0232651019469</v>
      </c>
      <c r="P143" s="13">
        <f t="shared" si="9"/>
        <v>15.81154947074884</v>
      </c>
    </row>
    <row r="144" spans="2:16" x14ac:dyDescent="0.25">
      <c r="B144" s="2">
        <f t="shared" si="8"/>
        <v>37301</v>
      </c>
      <c r="C144" s="19">
        <f>IFERROR(VLOOKUP(B144,Sheet1!AI$2:AK$5764,3,FALSE),"")</f>
        <v>3231.7943566371687</v>
      </c>
      <c r="D144" s="19" t="str">
        <f>IFERROR(VLOOKUP(B144,Sheet3!C$29:F$3725,4,FALSE),"")</f>
        <v/>
      </c>
      <c r="E144" s="39">
        <f t="shared" si="4"/>
        <v>0.59192931374558078</v>
      </c>
      <c r="L144" s="2">
        <f t="shared" si="10"/>
        <v>38625</v>
      </c>
      <c r="M144" s="3">
        <f t="shared" si="5"/>
        <v>3330.6125194460774</v>
      </c>
      <c r="N144" s="3">
        <f t="shared" si="6"/>
        <v>8437.3679260089993</v>
      </c>
      <c r="O144" s="3">
        <f t="shared" si="7"/>
        <v>2059.9577750307508</v>
      </c>
      <c r="P144" s="13">
        <f t="shared" si="9"/>
        <v>18.300859820544829</v>
      </c>
    </row>
    <row r="145" spans="2:16" x14ac:dyDescent="0.25">
      <c r="B145" s="2">
        <f t="shared" si="8"/>
        <v>37302</v>
      </c>
      <c r="C145" s="19">
        <f>IFERROR(VLOOKUP(B145,Sheet1!AI$2:AK$5764,3,FALSE),"")</f>
        <v>3314.4268806003965</v>
      </c>
      <c r="D145" s="19" t="str">
        <f>IFERROR(VLOOKUP(B145,Sheet3!C$29:F$3725,4,FALSE),"")</f>
        <v/>
      </c>
      <c r="E145" s="39">
        <f t="shared" si="4"/>
        <v>0.60706412982760238</v>
      </c>
      <c r="L145" s="2">
        <f t="shared" si="10"/>
        <v>38656</v>
      </c>
      <c r="M145" s="3">
        <f t="shared" si="5"/>
        <v>5056.7688878184454</v>
      </c>
      <c r="N145" s="3">
        <f t="shared" si="6"/>
        <v>10875.653768215794</v>
      </c>
      <c r="O145" s="3">
        <f t="shared" si="7"/>
        <v>2674.18378676055</v>
      </c>
      <c r="P145" s="13">
        <f t="shared" si="9"/>
        <v>28.71183362055892</v>
      </c>
    </row>
    <row r="146" spans="2:16" x14ac:dyDescent="0.25">
      <c r="B146" s="2">
        <f t="shared" si="8"/>
        <v>37303</v>
      </c>
      <c r="C146" s="19">
        <f>IFERROR(VLOOKUP(B146,Sheet1!AI$2:AK$5764,3,FALSE),"")</f>
        <v>3769.0034478725865</v>
      </c>
      <c r="D146" s="19" t="str">
        <f>IFERROR(VLOOKUP(B146,Sheet3!C$29:F$3725,4,FALSE),"")</f>
        <v/>
      </c>
      <c r="E146" s="39">
        <f t="shared" si="4"/>
        <v>0.69032351016461002</v>
      </c>
      <c r="L146" s="2">
        <f t="shared" si="10"/>
        <v>38686</v>
      </c>
      <c r="M146" s="3">
        <f t="shared" si="5"/>
        <v>3768.8233943328573</v>
      </c>
      <c r="N146" s="3">
        <f t="shared" si="6"/>
        <v>5954.8004074669443</v>
      </c>
      <c r="O146" s="3">
        <f t="shared" si="7"/>
        <v>2820.2179766772315</v>
      </c>
      <c r="P146" s="13">
        <f t="shared" si="9"/>
        <v>20.708715957011595</v>
      </c>
    </row>
    <row r="147" spans="2:16" x14ac:dyDescent="0.25">
      <c r="B147" s="2">
        <f t="shared" si="8"/>
        <v>37304</v>
      </c>
      <c r="C147" s="19">
        <f>IFERROR(VLOOKUP(B147,Sheet1!AI$2:AK$5764,3,FALSE),"")</f>
        <v>3664.7949729836546</v>
      </c>
      <c r="D147" s="19" t="str">
        <f>IFERROR(VLOOKUP(B147,Sheet3!C$29:F$3725,4,FALSE),"")</f>
        <v/>
      </c>
      <c r="E147" s="39">
        <f t="shared" si="4"/>
        <v>0.67123688390672387</v>
      </c>
      <c r="L147" s="2">
        <f t="shared" si="10"/>
        <v>38717</v>
      </c>
      <c r="M147" s="3">
        <f t="shared" si="5"/>
        <v>3862.5007985701723</v>
      </c>
      <c r="N147" s="3">
        <f t="shared" si="6"/>
        <v>4670.5879731383175</v>
      </c>
      <c r="O147" s="3">
        <f t="shared" si="7"/>
        <v>2612.0068245949224</v>
      </c>
      <c r="P147" s="13">
        <f t="shared" si="9"/>
        <v>21.930897525290348</v>
      </c>
    </row>
    <row r="148" spans="2:16" x14ac:dyDescent="0.25">
      <c r="B148" s="2">
        <f t="shared" si="8"/>
        <v>37305</v>
      </c>
      <c r="C148" s="19">
        <f>IFERROR(VLOOKUP(B148,Sheet1!AI$2:AK$5764,3,FALSE),"")</f>
        <v>4268.1231685485691</v>
      </c>
      <c r="D148" s="19" t="str">
        <f>IFERROR(VLOOKUP(B148,Sheet3!C$29:F$3725,4,FALSE),"")</f>
        <v/>
      </c>
      <c r="E148" s="39">
        <f t="shared" si="4"/>
        <v>0.78174132984421463</v>
      </c>
      <c r="L148" s="2">
        <f t="shared" si="10"/>
        <v>38748</v>
      </c>
      <c r="M148" s="3">
        <f t="shared" si="5"/>
        <v>4780.9140307490352</v>
      </c>
      <c r="N148" s="3">
        <f t="shared" si="6"/>
        <v>5602.4934172835201</v>
      </c>
      <c r="O148" s="3">
        <f t="shared" si="7"/>
        <v>3656.4384656175971</v>
      </c>
      <c r="P148" s="13">
        <f t="shared" si="9"/>
        <v>27.145557024711394</v>
      </c>
    </row>
    <row r="149" spans="2:16" x14ac:dyDescent="0.25">
      <c r="B149" s="2">
        <f t="shared" si="8"/>
        <v>37306</v>
      </c>
      <c r="C149" s="19">
        <f>IFERROR(VLOOKUP(B149,Sheet1!AI$2:AK$5764,3,FALSE),"")</f>
        <v>4254.7545021111146</v>
      </c>
      <c r="D149" s="19" t="str">
        <f>IFERROR(VLOOKUP(B149,Sheet3!C$29:F$3725,4,FALSE),"")</f>
        <v/>
      </c>
      <c r="E149" s="39">
        <f t="shared" si="4"/>
        <v>0.7792927503008521</v>
      </c>
      <c r="L149" s="2">
        <f t="shared" si="10"/>
        <v>38776</v>
      </c>
      <c r="M149" s="3">
        <f t="shared" si="5"/>
        <v>5197.9935342808521</v>
      </c>
      <c r="N149" s="3">
        <f t="shared" si="6"/>
        <v>7254.2382597238757</v>
      </c>
      <c r="O149" s="3">
        <f t="shared" si="7"/>
        <v>3702.6612281068228</v>
      </c>
      <c r="P149" s="13">
        <f t="shared" si="9"/>
        <v>26.657529338119154</v>
      </c>
    </row>
    <row r="150" spans="2:16" x14ac:dyDescent="0.25">
      <c r="B150" s="2">
        <f t="shared" si="8"/>
        <v>37307</v>
      </c>
      <c r="C150" s="19">
        <f>IFERROR(VLOOKUP(B150,Sheet1!AI$2:AK$5764,3,FALSE),"")</f>
        <v>3861.3598673483357</v>
      </c>
      <c r="D150" s="19" t="str">
        <f>IFERROR(VLOOKUP(B150,Sheet3!C$29:F$3725,4,FALSE),"")</f>
        <v/>
      </c>
      <c r="E150" s="39">
        <f t="shared" si="4"/>
        <v>0.70723933647268122</v>
      </c>
      <c r="L150" s="2">
        <f t="shared" si="10"/>
        <v>38807</v>
      </c>
      <c r="M150" s="3">
        <f t="shared" si="5"/>
        <v>4918.1531290432831</v>
      </c>
      <c r="N150" s="3">
        <f t="shared" si="6"/>
        <v>10501.50838588085</v>
      </c>
      <c r="O150" s="3">
        <f t="shared" si="7"/>
        <v>2249.3379759620875</v>
      </c>
      <c r="P150" s="13">
        <f t="shared" si="9"/>
        <v>27.924787051607066</v>
      </c>
    </row>
    <row r="151" spans="2:16" x14ac:dyDescent="0.25">
      <c r="B151" s="2">
        <f t="shared" si="8"/>
        <v>37308</v>
      </c>
      <c r="C151" s="19">
        <f>IFERROR(VLOOKUP(B151,Sheet1!AI$2:AK$5764,3,FALSE),"")</f>
        <v>3648.4401988470927</v>
      </c>
      <c r="D151" s="19" t="str">
        <f>IFERROR(VLOOKUP(B151,Sheet3!C$29:F$3725,4,FALSE),"")</f>
        <v/>
      </c>
      <c r="E151" s="39">
        <f t="shared" si="4"/>
        <v>0.66824137455098875</v>
      </c>
      <c r="L151" s="2">
        <f t="shared" si="10"/>
        <v>38837</v>
      </c>
      <c r="M151" s="3">
        <f t="shared" si="5"/>
        <v>4743.1419626761226</v>
      </c>
      <c r="N151" s="3">
        <f t="shared" si="6"/>
        <v>6359.985244655516</v>
      </c>
      <c r="O151" s="3">
        <f t="shared" si="7"/>
        <v>3472.1398215750232</v>
      </c>
      <c r="P151" s="13">
        <f t="shared" si="9"/>
        <v>26.062346088315355</v>
      </c>
    </row>
    <row r="152" spans="2:16" x14ac:dyDescent="0.25">
      <c r="B152" s="2">
        <f t="shared" si="8"/>
        <v>37309</v>
      </c>
      <c r="C152" s="19">
        <f>IFERROR(VLOOKUP(B152,Sheet1!AI$2:AK$5764,3,FALSE),"")</f>
        <v>3242.6630961303599</v>
      </c>
      <c r="D152" s="19" t="str">
        <f>IFERROR(VLOOKUP(B152,Sheet3!C$29:F$3725,4,FALSE),"")</f>
        <v/>
      </c>
      <c r="E152" s="39">
        <f t="shared" si="4"/>
        <v>0.59392001141985318</v>
      </c>
      <c r="L152" s="2">
        <f t="shared" si="10"/>
        <v>38868</v>
      </c>
      <c r="M152" s="3">
        <f t="shared" si="5"/>
        <v>4723.5440332098233</v>
      </c>
      <c r="N152" s="3">
        <f t="shared" si="6"/>
        <v>7875.4389109043404</v>
      </c>
      <c r="O152" s="3">
        <f t="shared" si="7"/>
        <v>2400.5525574628264</v>
      </c>
      <c r="P152" s="13">
        <f t="shared" si="9"/>
        <v>26.819815852690311</v>
      </c>
    </row>
    <row r="153" spans="2:16" x14ac:dyDescent="0.25">
      <c r="B153" s="2">
        <f t="shared" si="8"/>
        <v>37310</v>
      </c>
      <c r="C153" s="19">
        <f>IFERROR(VLOOKUP(B153,Sheet1!AI$2:AK$5764,3,FALSE),"")</f>
        <v>3155.9092526510358</v>
      </c>
      <c r="D153" s="19" t="str">
        <f>IFERROR(VLOOKUP(B153,Sheet3!C$29:F$3725,4,FALSE),"")</f>
        <v/>
      </c>
      <c r="E153" s="39">
        <f t="shared" si="4"/>
        <v>0.57803034228603423</v>
      </c>
      <c r="L153" s="2">
        <f t="shared" si="10"/>
        <v>38898</v>
      </c>
      <c r="M153" s="3">
        <f t="shared" si="5"/>
        <v>4142.4319519145411</v>
      </c>
      <c r="N153" s="3">
        <f t="shared" si="6"/>
        <v>10946.748744354583</v>
      </c>
      <c r="O153" s="3">
        <f t="shared" si="7"/>
        <v>1013.973576807417</v>
      </c>
      <c r="P153" s="13">
        <f t="shared" si="9"/>
        <v>22.761598962806424</v>
      </c>
    </row>
    <row r="154" spans="2:16" x14ac:dyDescent="0.25">
      <c r="B154" s="2">
        <f t="shared" si="8"/>
        <v>37311</v>
      </c>
      <c r="C154" s="19">
        <f>IFERROR(VLOOKUP(B154,Sheet1!AI$2:AK$5764,3,FALSE),"")</f>
        <v>3176.8875122424215</v>
      </c>
      <c r="D154" s="19" t="str">
        <f>IFERROR(VLOOKUP(B154,Sheet3!C$29:F$3725,4,FALSE),"")</f>
        <v/>
      </c>
      <c r="E154" s="39">
        <f t="shared" si="4"/>
        <v>0.58187268045275675</v>
      </c>
      <c r="L154" s="2">
        <f t="shared" si="10"/>
        <v>38929</v>
      </c>
      <c r="M154" s="3">
        <f t="shared" si="5"/>
        <v>3000.3802302352665</v>
      </c>
      <c r="N154" s="3">
        <f t="shared" si="6"/>
        <v>4770.983729057014</v>
      </c>
      <c r="O154" s="3">
        <f t="shared" si="7"/>
        <v>1466.7687428840436</v>
      </c>
      <c r="P154" s="13">
        <f t="shared" si="9"/>
        <v>17.035862203719166</v>
      </c>
    </row>
    <row r="155" spans="2:16" x14ac:dyDescent="0.25">
      <c r="B155" s="2">
        <f t="shared" si="8"/>
        <v>37312</v>
      </c>
      <c r="C155" s="19">
        <f>IFERROR(VLOOKUP(B155,Sheet1!AI$2:AK$5764,3,FALSE),"")</f>
        <v>4120.0527507993393</v>
      </c>
      <c r="D155" s="19" t="str">
        <f>IFERROR(VLOOKUP(B155,Sheet3!C$29:F$3725,4,FALSE),"")</f>
        <v/>
      </c>
      <c r="E155" s="39">
        <f t="shared" si="4"/>
        <v>0.75462103347253451</v>
      </c>
      <c r="L155" s="2">
        <f t="shared" si="10"/>
        <v>38960</v>
      </c>
      <c r="M155" s="3">
        <f t="shared" si="5"/>
        <v>4256.270525074804</v>
      </c>
      <c r="N155" s="3">
        <f t="shared" si="6"/>
        <v>10874.512778237928</v>
      </c>
      <c r="O155" s="3">
        <f t="shared" si="7"/>
        <v>2210.0086547313258</v>
      </c>
      <c r="P155" s="13">
        <f t="shared" si="9"/>
        <v>24.166683087776569</v>
      </c>
    </row>
    <row r="156" spans="2:16" x14ac:dyDescent="0.25">
      <c r="B156" s="2">
        <f t="shared" si="8"/>
        <v>37313</v>
      </c>
      <c r="C156" s="19">
        <f>IFERROR(VLOOKUP(B156,Sheet1!AI$2:AK$5764,3,FALSE),"")</f>
        <v>4402.913655852899</v>
      </c>
      <c r="D156" s="19" t="str">
        <f>IFERROR(VLOOKUP(B156,Sheet3!C$29:F$3725,4,FALSE),"")</f>
        <v/>
      </c>
      <c r="E156" s="39">
        <f t="shared" si="4"/>
        <v>0.80642929938832442</v>
      </c>
      <c r="L156" s="2">
        <f t="shared" si="10"/>
        <v>38990</v>
      </c>
      <c r="M156" s="3">
        <f t="shared" si="5"/>
        <v>3572.289604294921</v>
      </c>
      <c r="N156" s="3">
        <f t="shared" si="6"/>
        <v>5754.7625595051795</v>
      </c>
      <c r="O156" s="3">
        <f t="shared" si="7"/>
        <v>1988.9322590176016</v>
      </c>
      <c r="P156" s="13">
        <f t="shared" si="9"/>
        <v>19.628813290314458</v>
      </c>
    </row>
    <row r="157" spans="2:16" x14ac:dyDescent="0.25">
      <c r="B157" s="2">
        <f t="shared" si="8"/>
        <v>37314</v>
      </c>
      <c r="C157" s="19">
        <f>IFERROR(VLOOKUP(B157,Sheet1!AI$2:AK$5764,3,FALSE),"")</f>
        <v>4233.9477884266526</v>
      </c>
      <c r="D157" s="19" t="str">
        <f>IFERROR(VLOOKUP(B157,Sheet3!C$29:F$3725,4,FALSE),"")</f>
        <v/>
      </c>
      <c r="E157" s="39">
        <f t="shared" si="4"/>
        <v>0.77548183215649358</v>
      </c>
      <c r="L157" s="2">
        <f t="shared" si="10"/>
        <v>39021</v>
      </c>
      <c r="M157" s="3">
        <f t="shared" si="5"/>
        <v>3543.9740988926874</v>
      </c>
      <c r="N157" s="3">
        <f t="shared" si="6"/>
        <v>5774.6330030928366</v>
      </c>
      <c r="O157" s="3">
        <f t="shared" si="7"/>
        <v>2297.6906050327234</v>
      </c>
      <c r="P157" s="13">
        <f t="shared" si="9"/>
        <v>20.122334427444049</v>
      </c>
    </row>
    <row r="158" spans="2:16" x14ac:dyDescent="0.25">
      <c r="B158" s="2">
        <f t="shared" si="8"/>
        <v>37315</v>
      </c>
      <c r="C158" s="19">
        <f>IFERROR(VLOOKUP(B158,Sheet1!AI$2:AK$5764,3,FALSE),"")</f>
        <v>4125.5226003853604</v>
      </c>
      <c r="D158" s="19" t="str">
        <f>IFERROR(VLOOKUP(B158,Sheet3!C$29:F$3725,4,FALSE),"")</f>
        <v/>
      </c>
      <c r="E158" s="39">
        <f t="shared" si="4"/>
        <v>0.75562288072964601</v>
      </c>
      <c r="G158" s="3">
        <f>AVERAGE(C131:C158)</f>
        <v>3905.2945489399799</v>
      </c>
      <c r="H158" s="3">
        <f>MAX(C131:C158)</f>
        <v>4887.1509139304981</v>
      </c>
      <c r="I158" s="3">
        <f>MIN(C131:C158)</f>
        <v>3155.9092526510358</v>
      </c>
      <c r="J158" s="13">
        <f>SUM(E131:E158)</f>
        <v>20.028017219680414</v>
      </c>
      <c r="L158" s="2">
        <f t="shared" si="10"/>
        <v>39051</v>
      </c>
      <c r="M158" s="3">
        <f t="shared" si="5"/>
        <v>3631.9126768422157</v>
      </c>
      <c r="N158" s="3">
        <f t="shared" si="6"/>
        <v>8217.3896460020915</v>
      </c>
      <c r="O158" s="3">
        <f t="shared" si="7"/>
        <v>2108.7128709303215</v>
      </c>
      <c r="P158" s="13">
        <f t="shared" si="9"/>
        <v>19.956426750717746</v>
      </c>
    </row>
    <row r="159" spans="2:16" x14ac:dyDescent="0.25">
      <c r="B159" s="2">
        <f t="shared" si="8"/>
        <v>37316</v>
      </c>
      <c r="C159" s="19">
        <f>IFERROR(VLOOKUP(B159,Sheet1!AI$2:AK$5764,3,FALSE),"")</f>
        <v>3602.2867989763618</v>
      </c>
      <c r="D159" s="19" t="str">
        <f>IFERROR(VLOOKUP(B159,Sheet3!C$29:F$3725,4,FALSE),"")</f>
        <v/>
      </c>
      <c r="E159" s="39">
        <f t="shared" si="4"/>
        <v>0.65978800552507877</v>
      </c>
      <c r="L159" s="2">
        <f t="shared" si="10"/>
        <v>39082</v>
      </c>
      <c r="M159" s="3">
        <f t="shared" si="5"/>
        <v>4614.6843719470253</v>
      </c>
      <c r="N159" s="3">
        <f t="shared" si="6"/>
        <v>13913.76891772449</v>
      </c>
      <c r="O159" s="3">
        <f t="shared" si="7"/>
        <v>2191.0793912657537</v>
      </c>
      <c r="P159" s="13">
        <f t="shared" si="9"/>
        <v>26.201721462476591</v>
      </c>
    </row>
    <row r="160" spans="2:16" x14ac:dyDescent="0.25">
      <c r="B160" s="2">
        <f t="shared" si="8"/>
        <v>37317</v>
      </c>
      <c r="C160" s="19">
        <f>IFERROR(VLOOKUP(B160,Sheet1!AI$2:AK$5764,3,FALSE),"")</f>
        <v>3764.9821156673133</v>
      </c>
      <c r="D160" s="19" t="str">
        <f>IFERROR(VLOOKUP(B160,Sheet3!C$29:F$3725,4,FALSE),"")</f>
        <v/>
      </c>
      <c r="E160" s="39">
        <f t="shared" si="4"/>
        <v>0.68958697059868079</v>
      </c>
      <c r="L160" s="2">
        <f t="shared" si="10"/>
        <v>39113</v>
      </c>
      <c r="M160" s="3">
        <f t="shared" si="5"/>
        <v>3734.0603133605855</v>
      </c>
      <c r="N160" s="3">
        <f t="shared" si="6"/>
        <v>4301.6972138462588</v>
      </c>
      <c r="O160" s="3">
        <f t="shared" si="7"/>
        <v>3411.8857775796205</v>
      </c>
      <c r="P160" s="13">
        <f t="shared" si="9"/>
        <v>21.20162515328909</v>
      </c>
    </row>
    <row r="161" spans="2:16" x14ac:dyDescent="0.25">
      <c r="B161" s="2">
        <f t="shared" si="8"/>
        <v>37318</v>
      </c>
      <c r="C161" s="19">
        <f>IFERROR(VLOOKUP(B161,Sheet1!AI$2:AK$5764,3,FALSE),"")</f>
        <v>3733.4408944896422</v>
      </c>
      <c r="D161" s="19" t="str">
        <f>IFERROR(VLOOKUP(B161,Sheet3!C$29:F$3725,4,FALSE),"")</f>
        <v/>
      </c>
      <c r="E161" s="39">
        <f t="shared" si="4"/>
        <v>0.68380994045811705</v>
      </c>
      <c r="L161" s="2">
        <f t="shared" si="10"/>
        <v>39141</v>
      </c>
      <c r="M161" s="3">
        <f t="shared" si="5"/>
        <v>4241.1119692949742</v>
      </c>
      <c r="N161" s="3">
        <f t="shared" si="6"/>
        <v>5963.2977869170718</v>
      </c>
      <c r="O161" s="3">
        <f t="shared" si="7"/>
        <v>3041.6576746115461</v>
      </c>
      <c r="P161" s="13">
        <f t="shared" si="9"/>
        <v>22.527026287446063</v>
      </c>
    </row>
    <row r="162" spans="2:16" x14ac:dyDescent="0.25">
      <c r="B162" s="2">
        <f t="shared" si="8"/>
        <v>37319</v>
      </c>
      <c r="C162" s="19">
        <f>IFERROR(VLOOKUP(B162,Sheet1!AI$2:AK$5764,3,FALSE),"")</f>
        <v>4319.424317038618</v>
      </c>
      <c r="D162" s="19" t="str">
        <f>IFERROR(VLOOKUP(B162,Sheet3!C$29:F$3725,4,FALSE),"")</f>
        <v/>
      </c>
      <c r="E162" s="39">
        <f t="shared" si="4"/>
        <v>0.79113755072618697</v>
      </c>
      <c r="L162" s="2">
        <f t="shared" si="10"/>
        <v>39172</v>
      </c>
      <c r="M162" s="3">
        <f t="shared" si="5"/>
        <v>5029.4245266413554</v>
      </c>
      <c r="N162" s="3">
        <f t="shared" si="6"/>
        <v>10932.616073495243</v>
      </c>
      <c r="O162" s="3">
        <f t="shared" si="7"/>
        <v>2883.8718630089425</v>
      </c>
      <c r="P162" s="13">
        <f t="shared" si="9"/>
        <v>28.556575042206973</v>
      </c>
    </row>
    <row r="163" spans="2:16" x14ac:dyDescent="0.25">
      <c r="B163" s="2">
        <f t="shared" si="8"/>
        <v>37320</v>
      </c>
      <c r="C163" s="19">
        <f>IFERROR(VLOOKUP(B163,Sheet1!AI$2:AK$5764,3,FALSE),"")</f>
        <v>4299.7190826758742</v>
      </c>
      <c r="D163" s="19" t="str">
        <f>IFERROR(VLOOKUP(B163,Sheet3!C$29:F$3725,4,FALSE),"")</f>
        <v/>
      </c>
      <c r="E163" s="39">
        <f t="shared" si="4"/>
        <v>0.78752837744151316</v>
      </c>
      <c r="L163" s="2">
        <f t="shared" si="10"/>
        <v>39202</v>
      </c>
      <c r="M163" s="3">
        <f t="shared" si="5"/>
        <v>5734.804034155527</v>
      </c>
      <c r="N163" s="3">
        <f t="shared" si="6"/>
        <v>13369.97943177633</v>
      </c>
      <c r="O163" s="3">
        <f t="shared" si="7"/>
        <v>3488.6528956978582</v>
      </c>
      <c r="P163" s="13">
        <f t="shared" si="9"/>
        <v>29.410522691236014</v>
      </c>
    </row>
    <row r="164" spans="2:16" x14ac:dyDescent="0.25">
      <c r="B164" s="2">
        <f t="shared" si="8"/>
        <v>37321</v>
      </c>
      <c r="C164" s="19">
        <f>IFERROR(VLOOKUP(B164,Sheet1!AI$2:AK$5764,3,FALSE),"")</f>
        <v>5367.9025785811245</v>
      </c>
      <c r="D164" s="19" t="str">
        <f>IFERROR(VLOOKUP(B164,Sheet3!C$29:F$3725,4,FALSE),"")</f>
        <v/>
      </c>
      <c r="E164" s="39">
        <f t="shared" ref="E164:E227" si="11">IFERROR(0.001*(C164*86440)/$K$6,"")</f>
        <v>0.98317483693452246</v>
      </c>
      <c r="L164" s="2">
        <f t="shared" si="10"/>
        <v>39233</v>
      </c>
      <c r="M164" s="3">
        <f t="shared" si="5"/>
        <v>3516.5048957286403</v>
      </c>
      <c r="N164" s="3">
        <f t="shared" si="6"/>
        <v>4488.0117723620497</v>
      </c>
      <c r="O164" s="3">
        <f t="shared" si="7"/>
        <v>2379.4056590022519</v>
      </c>
      <c r="P164" s="13">
        <f t="shared" si="9"/>
        <v>19.322290653519946</v>
      </c>
    </row>
    <row r="165" spans="2:16" x14ac:dyDescent="0.25">
      <c r="B165" s="2">
        <f t="shared" si="8"/>
        <v>37322</v>
      </c>
      <c r="C165" s="19">
        <f>IFERROR(VLOOKUP(B165,Sheet1!AI$2:AK$5764,3,FALSE),"")</f>
        <v>5933.1107236519456</v>
      </c>
      <c r="D165" s="19" t="str">
        <f>IFERROR(VLOOKUP(B165,Sheet3!C$29:F$3725,4,FALSE),"")</f>
        <v/>
      </c>
      <c r="E165" s="39">
        <f t="shared" si="11"/>
        <v>1.0866972868540503</v>
      </c>
      <c r="L165" s="2">
        <f t="shared" si="10"/>
        <v>39263</v>
      </c>
      <c r="M165" s="3">
        <f t="shared" ref="M165:M228" si="12">VLOOKUP(L165,B$100:J$5578,6,FALSE)</f>
        <v>4001.0942089090745</v>
      </c>
      <c r="N165" s="3">
        <f t="shared" ref="N165:N228" si="13">VLOOKUP(L165,B$100:J$5578,7,FALSE)</f>
        <v>9074.8457222282887</v>
      </c>
      <c r="O165" s="3">
        <f t="shared" ref="O165:O228" si="14">VLOOKUP(L165,B$100:J$5578,8,FALSE)</f>
        <v>2189.5766469701193</v>
      </c>
      <c r="P165" s="13">
        <f t="shared" si="9"/>
        <v>21.98498438906266</v>
      </c>
    </row>
    <row r="166" spans="2:16" x14ac:dyDescent="0.25">
      <c r="B166" s="2">
        <f t="shared" ref="B166:B229" si="15">B165+1</f>
        <v>37323</v>
      </c>
      <c r="C166" s="19">
        <f>IFERROR(VLOOKUP(B166,Sheet1!AI$2:AK$5764,3,FALSE),"")</f>
        <v>5890.4873369643465</v>
      </c>
      <c r="D166" s="19" t="str">
        <f>IFERROR(VLOOKUP(B166,Sheet3!C$29:F$3725,4,FALSE),"")</f>
        <v/>
      </c>
      <c r="E166" s="39">
        <f t="shared" si="11"/>
        <v>1.0788904683355118</v>
      </c>
      <c r="L166" s="2">
        <f t="shared" si="10"/>
        <v>39294</v>
      </c>
      <c r="M166" s="3">
        <f t="shared" si="12"/>
        <v>2463.7051177254516</v>
      </c>
      <c r="N166" s="3">
        <f t="shared" si="13"/>
        <v>3839.0114262173884</v>
      </c>
      <c r="O166" s="3">
        <f t="shared" si="14"/>
        <v>1674.133423791267</v>
      </c>
      <c r="P166" s="13">
        <f t="shared" ref="P166:P229" si="16">VLOOKUP(L166,B$101:J$5579,9,FALSE)</f>
        <v>13.988673993121674</v>
      </c>
    </row>
    <row r="167" spans="2:16" x14ac:dyDescent="0.25">
      <c r="B167" s="2">
        <f t="shared" si="15"/>
        <v>37324</v>
      </c>
      <c r="C167" s="19">
        <f>IFERROR(VLOOKUP(B167,Sheet1!AI$2:AK$5764,3,FALSE),"")</f>
        <v>5589.1476289695129</v>
      </c>
      <c r="D167" s="19" t="str">
        <f>IFERROR(VLOOKUP(B167,Sheet3!C$29:F$3725,4,FALSE),"")</f>
        <v/>
      </c>
      <c r="E167" s="39">
        <f t="shared" si="11"/>
        <v>1.0236976599839063</v>
      </c>
      <c r="L167" s="2">
        <f t="shared" ref="L167:L230" si="17">EOMONTH(L166,1)</f>
        <v>39325</v>
      </c>
      <c r="M167" s="3">
        <f t="shared" si="12"/>
        <v>4705.9798843165136</v>
      </c>
      <c r="N167" s="3">
        <f t="shared" si="13"/>
        <v>10313.631998099387</v>
      </c>
      <c r="O167" s="3">
        <f t="shared" si="14"/>
        <v>2095.9840321531519</v>
      </c>
      <c r="P167" s="13">
        <f t="shared" si="16"/>
        <v>26.72008835240327</v>
      </c>
    </row>
    <row r="168" spans="2:16" x14ac:dyDescent="0.25">
      <c r="B168" s="2">
        <f t="shared" si="15"/>
        <v>37325</v>
      </c>
      <c r="C168" s="19">
        <f>IFERROR(VLOOKUP(B168,Sheet1!AI$2:AK$5764,3,FALSE),"")</f>
        <v>6284.3448374820873</v>
      </c>
      <c r="D168" s="19" t="str">
        <f>IFERROR(VLOOKUP(B168,Sheet3!C$29:F$3725,4,FALSE),"")</f>
        <v/>
      </c>
      <c r="E168" s="39">
        <f t="shared" si="11"/>
        <v>1.1510286597758868</v>
      </c>
      <c r="L168" s="2">
        <f t="shared" si="17"/>
        <v>39355</v>
      </c>
      <c r="M168" s="3">
        <f t="shared" si="12"/>
        <v>3937.9532298516792</v>
      </c>
      <c r="N168" s="3">
        <f t="shared" si="13"/>
        <v>7186.2928544213064</v>
      </c>
      <c r="O168" s="3">
        <f t="shared" si="14"/>
        <v>1855.4177463585511</v>
      </c>
      <c r="P168" s="13">
        <f t="shared" si="16"/>
        <v>21.638040936495106</v>
      </c>
    </row>
    <row r="169" spans="2:16" x14ac:dyDescent="0.25">
      <c r="B169" s="2">
        <f t="shared" si="15"/>
        <v>37326</v>
      </c>
      <c r="C169" s="19">
        <f>IFERROR(VLOOKUP(B169,Sheet1!AI$2:AK$5764,3,FALSE),"")</f>
        <v>6237.0740167209879</v>
      </c>
      <c r="D169" s="19" t="str">
        <f>IFERROR(VLOOKUP(B169,Sheet3!C$29:F$3725,4,FALSE),"")</f>
        <v/>
      </c>
      <c r="E169" s="39">
        <f t="shared" si="11"/>
        <v>1.1423706260628683</v>
      </c>
      <c r="L169" s="2">
        <f t="shared" si="17"/>
        <v>39386</v>
      </c>
      <c r="M169" s="3">
        <f t="shared" si="12"/>
        <v>3754.9365368648582</v>
      </c>
      <c r="N169" s="3">
        <f t="shared" si="13"/>
        <v>5918.1728721829131</v>
      </c>
      <c r="O169" s="3">
        <f t="shared" si="14"/>
        <v>2710.3416777141392</v>
      </c>
      <c r="P169" s="13">
        <f t="shared" si="16"/>
        <v>21.320158285646432</v>
      </c>
    </row>
    <row r="170" spans="2:16" x14ac:dyDescent="0.25">
      <c r="B170" s="2">
        <f t="shared" si="15"/>
        <v>37327</v>
      </c>
      <c r="C170" s="19">
        <f>IFERROR(VLOOKUP(B170,Sheet1!AI$2:AK$5764,3,FALSE),"")</f>
        <v>6218.1170307281427</v>
      </c>
      <c r="D170" s="19" t="str">
        <f>IFERROR(VLOOKUP(B170,Sheet3!C$29:F$3725,4,FALSE),"")</f>
        <v/>
      </c>
      <c r="E170" s="39">
        <f t="shared" si="11"/>
        <v>1.1388985005279053</v>
      </c>
      <c r="L170" s="2">
        <f t="shared" si="17"/>
        <v>39416</v>
      </c>
      <c r="M170" s="3">
        <f t="shared" si="12"/>
        <v>3005.2212340246265</v>
      </c>
      <c r="N170" s="3">
        <f t="shared" si="13"/>
        <v>4809.1054216115735</v>
      </c>
      <c r="O170" s="3">
        <f t="shared" si="14"/>
        <v>2046.7593852663413</v>
      </c>
      <c r="P170" s="13">
        <f t="shared" si="16"/>
        <v>16.512918333338977</v>
      </c>
    </row>
    <row r="171" spans="2:16" x14ac:dyDescent="0.25">
      <c r="B171" s="2">
        <f t="shared" si="15"/>
        <v>37328</v>
      </c>
      <c r="C171" s="19">
        <f>IFERROR(VLOOKUP(B171,Sheet1!AI$2:AK$5764,3,FALSE),"")</f>
        <v>6232.1040061507374</v>
      </c>
      <c r="D171" s="19" t="str">
        <f>IFERROR(VLOOKUP(B171,Sheet3!C$29:F$3725,4,FALSE),"")</f>
        <v/>
      </c>
      <c r="E171" s="39">
        <f t="shared" si="11"/>
        <v>1.1414603283701592</v>
      </c>
      <c r="L171" s="2">
        <f t="shared" si="17"/>
        <v>39447</v>
      </c>
      <c r="M171" s="3">
        <f t="shared" si="12"/>
        <v>3000.1010081787563</v>
      </c>
      <c r="N171" s="3">
        <f t="shared" si="13"/>
        <v>3653.1961553175934</v>
      </c>
      <c r="O171" s="3">
        <f t="shared" si="14"/>
        <v>2183.6402005888522</v>
      </c>
      <c r="P171" s="13">
        <f t="shared" si="16"/>
        <v>17.034276808497914</v>
      </c>
    </row>
    <row r="172" spans="2:16" x14ac:dyDescent="0.25">
      <c r="B172" s="2">
        <f t="shared" si="15"/>
        <v>37329</v>
      </c>
      <c r="C172" s="19">
        <f>IFERROR(VLOOKUP(B172,Sheet1!AI$2:AK$5764,3,FALSE),"")</f>
        <v>4074.7669119611382</v>
      </c>
      <c r="D172" s="19" t="str">
        <f>IFERROR(VLOOKUP(B172,Sheet3!C$29:F$3725,4,FALSE),"")</f>
        <v/>
      </c>
      <c r="E172" s="39">
        <f t="shared" si="11"/>
        <v>0.74632656527692132</v>
      </c>
      <c r="L172" s="2">
        <f t="shared" si="17"/>
        <v>39478</v>
      </c>
      <c r="M172" s="3">
        <f t="shared" si="12"/>
        <v>4079.883852826792</v>
      </c>
      <c r="N172" s="3">
        <f t="shared" si="13"/>
        <v>6691.5611991398036</v>
      </c>
      <c r="O172" s="3">
        <f t="shared" si="14"/>
        <v>3282.5342515753582</v>
      </c>
      <c r="P172" s="13">
        <f t="shared" si="16"/>
        <v>23.165177007744141</v>
      </c>
    </row>
    <row r="173" spans="2:16" x14ac:dyDescent="0.25">
      <c r="B173" s="2">
        <f t="shared" si="15"/>
        <v>37330</v>
      </c>
      <c r="C173" s="19">
        <f>IFERROR(VLOOKUP(B173,Sheet1!AI$2:AK$5764,3,FALSE),"")</f>
        <v>5573.3552480135113</v>
      </c>
      <c r="D173" s="19" t="str">
        <f>IFERROR(VLOOKUP(B173,Sheet3!C$29:F$3725,4,FALSE),"")</f>
        <v/>
      </c>
      <c r="E173" s="39">
        <f t="shared" si="11"/>
        <v>1.0208051574945394</v>
      </c>
      <c r="L173" s="2">
        <f t="shared" si="17"/>
        <v>39507</v>
      </c>
      <c r="M173" s="3">
        <f t="shared" si="12"/>
        <v>4664.794025473363</v>
      </c>
      <c r="N173" s="3">
        <f t="shared" si="13"/>
        <v>5225.9877677713521</v>
      </c>
      <c r="O173" s="3">
        <f t="shared" si="14"/>
        <v>3673.293417126406</v>
      </c>
      <c r="P173" s="13">
        <f t="shared" si="16"/>
        <v>23.923054688359354</v>
      </c>
    </row>
    <row r="174" spans="2:16" x14ac:dyDescent="0.25">
      <c r="B174" s="2">
        <f t="shared" si="15"/>
        <v>37331</v>
      </c>
      <c r="C174" s="19">
        <f>IFERROR(VLOOKUP(B174,Sheet1!AI$2:AK$5764,3,FALSE),"")</f>
        <v>4766.5285236341879</v>
      </c>
      <c r="D174" s="19" t="str">
        <f>IFERROR(VLOOKUP(B174,Sheet3!C$29:F$3725,4,FALSE),"")</f>
        <v/>
      </c>
      <c r="E174" s="39">
        <f t="shared" si="11"/>
        <v>0.87302830767962847</v>
      </c>
      <c r="L174" s="2">
        <f t="shared" si="17"/>
        <v>39538</v>
      </c>
      <c r="M174" s="3">
        <f t="shared" si="12"/>
        <v>5537.9310587310501</v>
      </c>
      <c r="N174" s="3">
        <f t="shared" si="13"/>
        <v>12454.376877191011</v>
      </c>
      <c r="O174" s="3">
        <f t="shared" si="14"/>
        <v>3157.4446803745814</v>
      </c>
      <c r="P174" s="13">
        <f t="shared" si="16"/>
        <v>31.443824839107496</v>
      </c>
    </row>
    <row r="175" spans="2:16" x14ac:dyDescent="0.25">
      <c r="B175" s="2">
        <f t="shared" si="15"/>
        <v>37332</v>
      </c>
      <c r="C175" s="19">
        <f>IFERROR(VLOOKUP(B175,Sheet1!AI$2:AK$5764,3,FALSE),"")</f>
        <v>5178.6261905487627</v>
      </c>
      <c r="D175" s="19" t="str">
        <f>IFERROR(VLOOKUP(B175,Sheet3!C$29:F$3725,4,FALSE),"")</f>
        <v/>
      </c>
      <c r="E175" s="39">
        <f t="shared" si="11"/>
        <v>0.94850733333976445</v>
      </c>
      <c r="L175" s="2">
        <f t="shared" si="17"/>
        <v>39568</v>
      </c>
      <c r="M175" s="3">
        <f t="shared" si="12"/>
        <v>4498.5449691423992</v>
      </c>
      <c r="N175" s="3">
        <f t="shared" si="13"/>
        <v>10399.775827541947</v>
      </c>
      <c r="O175" s="3">
        <f t="shared" si="14"/>
        <v>2532.6067525157705</v>
      </c>
      <c r="P175" s="13">
        <f t="shared" si="16"/>
        <v>24.718348470744431</v>
      </c>
    </row>
    <row r="176" spans="2:16" x14ac:dyDescent="0.25">
      <c r="B176" s="2">
        <f t="shared" si="15"/>
        <v>37333</v>
      </c>
      <c r="C176" s="19">
        <f>IFERROR(VLOOKUP(B176,Sheet1!AI$2:AK$5764,3,FALSE),"")</f>
        <v>6952.8185555767268</v>
      </c>
      <c r="D176" s="19" t="str">
        <f>IFERROR(VLOOKUP(B176,Sheet3!C$29:F$3725,4,FALSE),"")</f>
        <v/>
      </c>
      <c r="E176" s="39">
        <f t="shared" si="11"/>
        <v>1.2734650358392605</v>
      </c>
      <c r="L176" s="2">
        <f t="shared" si="17"/>
        <v>39599</v>
      </c>
      <c r="M176" s="3">
        <f t="shared" si="12"/>
        <v>4157.7525063286566</v>
      </c>
      <c r="N176" s="3">
        <f t="shared" si="13"/>
        <v>7644.589447339531</v>
      </c>
      <c r="O176" s="3">
        <f t="shared" si="14"/>
        <v>1600.3802366480231</v>
      </c>
      <c r="P176" s="13">
        <f t="shared" si="16"/>
        <v>23.607307520963428</v>
      </c>
    </row>
    <row r="177" spans="2:16" x14ac:dyDescent="0.25">
      <c r="B177" s="2">
        <f t="shared" si="15"/>
        <v>37334</v>
      </c>
      <c r="C177" s="19">
        <f>IFERROR(VLOOKUP(B177,Sheet1!AI$2:AK$5764,3,FALSE),"")</f>
        <v>5650.2044194876216</v>
      </c>
      <c r="D177" s="19" t="str">
        <f>IFERROR(VLOOKUP(B177,Sheet3!C$29:F$3725,4,FALSE),"")</f>
        <v/>
      </c>
      <c r="E177" s="39">
        <f t="shared" si="11"/>
        <v>1.034880705723394</v>
      </c>
      <c r="L177" s="2">
        <f t="shared" si="17"/>
        <v>39629</v>
      </c>
      <c r="M177" s="3">
        <f t="shared" si="12"/>
        <v>2769.5507414487033</v>
      </c>
      <c r="N177" s="3">
        <f t="shared" si="13"/>
        <v>4184.9212589412928</v>
      </c>
      <c r="O177" s="3">
        <f t="shared" si="14"/>
        <v>1534.3602083632722</v>
      </c>
      <c r="P177" s="13">
        <f t="shared" si="16"/>
        <v>15.217969544403291</v>
      </c>
    </row>
    <row r="178" spans="2:16" x14ac:dyDescent="0.25">
      <c r="B178" s="2">
        <f t="shared" si="15"/>
        <v>37335</v>
      </c>
      <c r="C178" s="19">
        <f>IFERROR(VLOOKUP(B178,Sheet1!AI$2:AK$5764,3,FALSE),"")</f>
        <v>5817.6281288345344</v>
      </c>
      <c r="D178" s="19" t="str">
        <f>IFERROR(VLOOKUP(B178,Sheet3!C$29:F$3725,4,FALSE),"")</f>
        <v/>
      </c>
      <c r="E178" s="39">
        <f t="shared" si="11"/>
        <v>1.0655457142116131</v>
      </c>
      <c r="L178" s="2">
        <f t="shared" si="17"/>
        <v>39660</v>
      </c>
      <c r="M178" s="3">
        <f t="shared" si="12"/>
        <v>2648.4348692663102</v>
      </c>
      <c r="N178" s="3">
        <f t="shared" si="13"/>
        <v>8056.7195066376589</v>
      </c>
      <c r="O178" s="3">
        <f t="shared" si="14"/>
        <v>1678.0191733753309</v>
      </c>
      <c r="P178" s="13">
        <f t="shared" si="16"/>
        <v>15.037551252231793</v>
      </c>
    </row>
    <row r="179" spans="2:16" x14ac:dyDescent="0.25">
      <c r="B179" s="2">
        <f t="shared" si="15"/>
        <v>37336</v>
      </c>
      <c r="C179" s="19">
        <f>IFERROR(VLOOKUP(B179,Sheet1!AI$2:AK$5764,3,FALSE),"")</f>
        <v>6546.1325705372728</v>
      </c>
      <c r="D179" s="19" t="str">
        <f>IFERROR(VLOOKUP(B179,Sheet3!C$29:F$3725,4,FALSE),"")</f>
        <v/>
      </c>
      <c r="E179" s="39">
        <f t="shared" si="11"/>
        <v>1.1989772035488298</v>
      </c>
      <c r="L179" s="2">
        <f t="shared" si="17"/>
        <v>39691</v>
      </c>
      <c r="M179" s="3">
        <f t="shared" si="12"/>
        <v>3634.8444823090949</v>
      </c>
      <c r="N179" s="3">
        <f t="shared" si="13"/>
        <v>8057.399913137313</v>
      </c>
      <c r="O179" s="3">
        <f t="shared" si="14"/>
        <v>1972.3071267800406</v>
      </c>
      <c r="P179" s="13">
        <f t="shared" si="16"/>
        <v>20.63828747722124</v>
      </c>
    </row>
    <row r="180" spans="2:16" x14ac:dyDescent="0.25">
      <c r="B180" s="2">
        <f t="shared" si="15"/>
        <v>37337</v>
      </c>
      <c r="C180" s="19">
        <f>IFERROR(VLOOKUP(B180,Sheet1!AI$2:AK$5764,3,FALSE),"")</f>
        <v>4955.9373611388728</v>
      </c>
      <c r="D180" s="19" t="str">
        <f>IFERROR(VLOOKUP(B180,Sheet3!C$29:F$3725,4,FALSE),"")</f>
        <v/>
      </c>
      <c r="E180" s="39">
        <f t="shared" si="11"/>
        <v>0.90772007046807479</v>
      </c>
      <c r="L180" s="2">
        <f t="shared" si="17"/>
        <v>39721</v>
      </c>
      <c r="M180" s="3">
        <f t="shared" si="12"/>
        <v>3260.0427209091681</v>
      </c>
      <c r="N180" s="3">
        <f t="shared" si="13"/>
        <v>7400.2702793558128</v>
      </c>
      <c r="O180" s="3">
        <f t="shared" si="14"/>
        <v>1873.1566147953272</v>
      </c>
      <c r="P180" s="13">
        <f t="shared" si="16"/>
        <v>17.91309691415821</v>
      </c>
    </row>
    <row r="181" spans="2:16" x14ac:dyDescent="0.25">
      <c r="B181" s="2">
        <f t="shared" si="15"/>
        <v>37338</v>
      </c>
      <c r="C181" s="19">
        <f>IFERROR(VLOOKUP(B181,Sheet1!AI$2:AK$5764,3,FALSE),"")</f>
        <v>4235.0096799409948</v>
      </c>
      <c r="D181" s="19" t="str">
        <f>IFERROR(VLOOKUP(B181,Sheet3!C$29:F$3725,4,FALSE),"")</f>
        <v/>
      </c>
      <c r="E181" s="39">
        <f t="shared" si="11"/>
        <v>0.7756763261885985</v>
      </c>
      <c r="L181" s="2">
        <f t="shared" si="17"/>
        <v>39752</v>
      </c>
      <c r="M181" s="3">
        <f t="shared" si="12"/>
        <v>4930.7691791214556</v>
      </c>
      <c r="N181" s="3">
        <f t="shared" si="13"/>
        <v>11751.47566477675</v>
      </c>
      <c r="O181" s="3">
        <f t="shared" si="14"/>
        <v>2265.2377405762672</v>
      </c>
      <c r="P181" s="13">
        <f t="shared" si="16"/>
        <v>27.996419736198558</v>
      </c>
    </row>
    <row r="182" spans="2:16" x14ac:dyDescent="0.25">
      <c r="B182" s="2">
        <f t="shared" si="15"/>
        <v>37339</v>
      </c>
      <c r="C182" s="19">
        <f>IFERROR(VLOOKUP(B182,Sheet1!AI$2:AK$5764,3,FALSE),"")</f>
        <v>4373.2518971194513</v>
      </c>
      <c r="D182" s="19" t="str">
        <f>IFERROR(VLOOKUP(B182,Sheet3!C$29:F$3725,4,FALSE),"")</f>
        <v/>
      </c>
      <c r="E182" s="39">
        <f t="shared" si="11"/>
        <v>0.80099650801794575</v>
      </c>
      <c r="L182" s="2">
        <f t="shared" si="17"/>
        <v>39782</v>
      </c>
      <c r="M182" s="3">
        <f t="shared" si="12"/>
        <v>2850.3045927093053</v>
      </c>
      <c r="N182" s="3">
        <f t="shared" si="13"/>
        <v>3382.9170829346403</v>
      </c>
      <c r="O182" s="3">
        <f t="shared" si="14"/>
        <v>2489.2637156187557</v>
      </c>
      <c r="P182" s="13">
        <f t="shared" si="16"/>
        <v>15.6616912031855</v>
      </c>
    </row>
    <row r="183" spans="2:16" x14ac:dyDescent="0.25">
      <c r="B183" s="2">
        <f t="shared" si="15"/>
        <v>37340</v>
      </c>
      <c r="C183" s="19">
        <f>IFERROR(VLOOKUP(B183,Sheet1!AI$2:AK$5764,3,FALSE),"")</f>
        <v>3510.2959813862108</v>
      </c>
      <c r="D183" s="19" t="str">
        <f>IFERROR(VLOOKUP(B183,Sheet3!C$29:F$3725,4,FALSE),"")</f>
        <v/>
      </c>
      <c r="E183" s="39">
        <f t="shared" si="11"/>
        <v>0.64293914216370673</v>
      </c>
      <c r="L183" s="2">
        <f t="shared" si="17"/>
        <v>39813</v>
      </c>
      <c r="M183" s="3">
        <f t="shared" si="12"/>
        <v>2877.5608431295973</v>
      </c>
      <c r="N183" s="3">
        <f t="shared" si="13"/>
        <v>3518.9059279002249</v>
      </c>
      <c r="O183" s="3">
        <f t="shared" si="14"/>
        <v>2287.1260054740123</v>
      </c>
      <c r="P183" s="13">
        <f t="shared" si="16"/>
        <v>16.338505870814195</v>
      </c>
    </row>
    <row r="184" spans="2:16" x14ac:dyDescent="0.25">
      <c r="B184" s="2">
        <f t="shared" si="15"/>
        <v>37341</v>
      </c>
      <c r="C184" s="19">
        <f>IFERROR(VLOOKUP(B184,Sheet1!AI$2:AK$5764,3,FALSE),"")</f>
        <v>4377.62186292978</v>
      </c>
      <c r="D184" s="19" t="str">
        <f>IFERROR(VLOOKUP(B184,Sheet3!C$29:F$3725,4,FALSE),"")</f>
        <v/>
      </c>
      <c r="E184" s="39">
        <f t="shared" si="11"/>
        <v>0.80179690265255088</v>
      </c>
      <c r="L184" s="2">
        <f t="shared" si="17"/>
        <v>39844</v>
      </c>
      <c r="M184" s="3">
        <f t="shared" si="12"/>
        <v>4087.3541520358995</v>
      </c>
      <c r="N184" s="3">
        <f t="shared" si="13"/>
        <v>7492.0272966888733</v>
      </c>
      <c r="O184" s="3">
        <f t="shared" si="14"/>
        <v>2838.1530585316941</v>
      </c>
      <c r="P184" s="13">
        <f t="shared" si="16"/>
        <v>23.207592627826038</v>
      </c>
    </row>
    <row r="185" spans="2:16" x14ac:dyDescent="0.25">
      <c r="B185" s="2">
        <f t="shared" si="15"/>
        <v>37342</v>
      </c>
      <c r="C185" s="19">
        <f>IFERROR(VLOOKUP(B185,Sheet1!AI$2:AK$5764,3,FALSE),"")</f>
        <v>5243.2666335296817</v>
      </c>
      <c r="D185" s="19" t="str">
        <f>IFERROR(VLOOKUP(B185,Sheet3!C$29:F$3725,4,FALSE),"")</f>
        <v/>
      </c>
      <c r="E185" s="39">
        <f t="shared" si="11"/>
        <v>0.96034675405517145</v>
      </c>
      <c r="L185" s="2">
        <f t="shared" si="17"/>
        <v>39872</v>
      </c>
      <c r="M185" s="3">
        <f t="shared" si="12"/>
        <v>4309.6268086031941</v>
      </c>
      <c r="N185" s="3">
        <f t="shared" si="13"/>
        <v>8957.4677570657805</v>
      </c>
      <c r="O185" s="3">
        <f t="shared" si="14"/>
        <v>2530.0016969321296</v>
      </c>
      <c r="P185" s="13">
        <f t="shared" si="16"/>
        <v>22.101605615517336</v>
      </c>
    </row>
    <row r="186" spans="2:16" x14ac:dyDescent="0.25">
      <c r="B186" s="2">
        <f t="shared" si="15"/>
        <v>37343</v>
      </c>
      <c r="C186" s="19">
        <f>IFERROR(VLOOKUP(B186,Sheet1!AI$2:AK$5764,3,FALSE),"")</f>
        <v>5444.6023975857534</v>
      </c>
      <c r="D186" s="19" t="str">
        <f>IFERROR(VLOOKUP(B186,Sheet3!C$29:F$3725,4,FALSE),"")</f>
        <v/>
      </c>
      <c r="E186" s="39">
        <f t="shared" si="11"/>
        <v>0.99722303004884616</v>
      </c>
      <c r="L186" s="2">
        <f t="shared" si="17"/>
        <v>39903</v>
      </c>
      <c r="M186" s="3">
        <f t="shared" si="12"/>
        <v>4614.5640455014227</v>
      </c>
      <c r="N186" s="3">
        <f t="shared" si="13"/>
        <v>6930.3408296341076</v>
      </c>
      <c r="O186" s="3">
        <f t="shared" si="14"/>
        <v>3424.801191679202</v>
      </c>
      <c r="P186" s="13">
        <f t="shared" si="16"/>
        <v>26.201038260818976</v>
      </c>
    </row>
    <row r="187" spans="2:16" x14ac:dyDescent="0.25">
      <c r="B187" s="2">
        <f t="shared" si="15"/>
        <v>37344</v>
      </c>
      <c r="C187" s="19">
        <f>IFERROR(VLOOKUP(B187,Sheet1!AI$2:AK$5764,3,FALSE),"")</f>
        <v>15349.938319160137</v>
      </c>
      <c r="D187" s="19" t="str">
        <f>IFERROR(VLOOKUP(B187,Sheet3!C$29:F$3725,4,FALSE),"")</f>
        <v/>
      </c>
      <c r="E187" s="39">
        <f t="shared" si="11"/>
        <v>2.811465536672308</v>
      </c>
      <c r="L187" s="2">
        <f t="shared" si="17"/>
        <v>39933</v>
      </c>
      <c r="M187" s="3">
        <f t="shared" si="12"/>
        <v>5893.8804125168826</v>
      </c>
      <c r="N187" s="3">
        <f t="shared" si="13"/>
        <v>9208.0570224775001</v>
      </c>
      <c r="O187" s="3">
        <f t="shared" si="14"/>
        <v>3679.845827348996</v>
      </c>
      <c r="P187" s="13">
        <f t="shared" si="16"/>
        <v>32.385358128199606</v>
      </c>
    </row>
    <row r="188" spans="2:16" x14ac:dyDescent="0.25">
      <c r="B188" s="2">
        <f t="shared" si="15"/>
        <v>37345</v>
      </c>
      <c r="C188" s="19">
        <f>IFERROR(VLOOKUP(B188,Sheet1!AI$2:AK$5764,3,FALSE),"")</f>
        <v>15033.918366229627</v>
      </c>
      <c r="D188" s="19" t="str">
        <f>IFERROR(VLOOKUP(B188,Sheet3!C$29:F$3725,4,FALSE),"")</f>
        <v/>
      </c>
      <c r="E188" s="39">
        <f t="shared" si="11"/>
        <v>2.7535839225516887</v>
      </c>
      <c r="L188" s="2">
        <f t="shared" si="17"/>
        <v>39964</v>
      </c>
      <c r="M188" s="3">
        <f t="shared" si="12"/>
        <v>6529.6769879979474</v>
      </c>
      <c r="N188" s="3">
        <f t="shared" si="13"/>
        <v>12067.646906899754</v>
      </c>
      <c r="O188" s="3">
        <f t="shared" si="14"/>
        <v>3171.3335370495915</v>
      </c>
      <c r="P188" s="13">
        <f t="shared" si="16"/>
        <v>37.074860139845192</v>
      </c>
    </row>
    <row r="189" spans="2:16" x14ac:dyDescent="0.25">
      <c r="B189" s="2">
        <f t="shared" si="15"/>
        <v>37346</v>
      </c>
      <c r="C189" s="19">
        <f>IFERROR(VLOOKUP(B189,Sheet1!AI$2:AK$5764,3,FALSE),"")</f>
        <v>14794.717575102113</v>
      </c>
      <c r="D189" s="19" t="str">
        <f>IFERROR(VLOOKUP(B189,Sheet3!C$29:F$3725,4,FALSE),"")</f>
        <v/>
      </c>
      <c r="E189" s="39">
        <f t="shared" si="11"/>
        <v>2.7097723601455828</v>
      </c>
      <c r="G189" s="3">
        <f>AVERAGE(C159:C189)</f>
        <v>6108.0890964778409</v>
      </c>
      <c r="H189" s="3">
        <f>MAX(C159:C189)</f>
        <v>15349.938319160137</v>
      </c>
      <c r="I189" s="3">
        <f>MIN(C159:C189)</f>
        <v>3510.2959813862108</v>
      </c>
      <c r="J189" s="13">
        <f>SUM(E159:E189)</f>
        <v>34.681125787672812</v>
      </c>
      <c r="L189" s="2">
        <f t="shared" si="17"/>
        <v>39994</v>
      </c>
      <c r="M189" s="3">
        <f t="shared" si="12"/>
        <v>3804.9214682760494</v>
      </c>
      <c r="N189" s="3">
        <f t="shared" si="13"/>
        <v>8145.3231861242093</v>
      </c>
      <c r="O189" s="3">
        <f t="shared" si="14"/>
        <v>2279.6315130451694</v>
      </c>
      <c r="P189" s="13">
        <f t="shared" si="16"/>
        <v>20.90706559605513</v>
      </c>
    </row>
    <row r="190" spans="2:16" x14ac:dyDescent="0.25">
      <c r="B190" s="2">
        <f t="shared" si="15"/>
        <v>37347</v>
      </c>
      <c r="C190" s="19">
        <f>IFERROR(VLOOKUP(B190,Sheet1!AI$2:AK$5764,3,FALSE),"")</f>
        <v>13248.249262670055</v>
      </c>
      <c r="D190" s="19" t="str">
        <f>IFERROR(VLOOKUP(B190,Sheet3!C$29:F$3725,4,FALSE),"")</f>
        <v/>
      </c>
      <c r="E190" s="39">
        <f t="shared" si="11"/>
        <v>2.4265241624292808</v>
      </c>
      <c r="L190" s="2">
        <f t="shared" si="17"/>
        <v>40025</v>
      </c>
      <c r="M190" s="3">
        <f t="shared" si="12"/>
        <v>4099.3848256577076</v>
      </c>
      <c r="N190" s="3">
        <f t="shared" si="13"/>
        <v>7026.9004390141927</v>
      </c>
      <c r="O190" s="3">
        <f t="shared" si="14"/>
        <v>2491.573689751327</v>
      </c>
      <c r="P190" s="13">
        <f t="shared" si="16"/>
        <v>23.27590160279318</v>
      </c>
    </row>
    <row r="191" spans="2:16" x14ac:dyDescent="0.25">
      <c r="B191" s="2">
        <f t="shared" si="15"/>
        <v>37348</v>
      </c>
      <c r="C191" s="19">
        <f>IFERROR(VLOOKUP(B191,Sheet1!AI$2:AK$5764,3,FALSE),"")</f>
        <v>3138.9418810098432</v>
      </c>
      <c r="D191" s="19" t="str">
        <f>IFERROR(VLOOKUP(B191,Sheet3!C$29:F$3725,4,FALSE),"")</f>
        <v/>
      </c>
      <c r="E191" s="39">
        <f t="shared" si="11"/>
        <v>0.57492263073532512</v>
      </c>
      <c r="L191" s="2">
        <f t="shared" si="17"/>
        <v>40056</v>
      </c>
      <c r="M191" s="3">
        <f t="shared" si="12"/>
        <v>4307.6264163946826</v>
      </c>
      <c r="N191" s="3">
        <f t="shared" si="13"/>
        <v>6879.244101241231</v>
      </c>
      <c r="O191" s="3">
        <f t="shared" si="14"/>
        <v>2266.2874797056429</v>
      </c>
      <c r="P191" s="13">
        <f t="shared" si="16"/>
        <v>24.458276759491309</v>
      </c>
    </row>
    <row r="192" spans="2:16" x14ac:dyDescent="0.25">
      <c r="B192" s="2">
        <f t="shared" si="15"/>
        <v>37349</v>
      </c>
      <c r="C192" s="19">
        <f>IFERROR(VLOOKUP(B192,Sheet1!AI$2:AK$5764,3,FALSE),"")</f>
        <v>3383.5707842903212</v>
      </c>
      <c r="D192" s="19" t="str">
        <f>IFERROR(VLOOKUP(B192,Sheet3!C$29:F$3725,4,FALSE),"")</f>
        <v/>
      </c>
      <c r="E192" s="39">
        <f t="shared" si="11"/>
        <v>0.61972839584960726</v>
      </c>
      <c r="L192" s="2">
        <f t="shared" si="17"/>
        <v>40086</v>
      </c>
      <c r="M192" s="3">
        <f t="shared" si="12"/>
        <v>4247.1231255893445</v>
      </c>
      <c r="N192" s="3">
        <f t="shared" si="13"/>
        <v>9746.0652609393001</v>
      </c>
      <c r="O192" s="3">
        <f t="shared" si="14"/>
        <v>2310.2741879411042</v>
      </c>
      <c r="P192" s="13">
        <f t="shared" si="16"/>
        <v>23.336850056316845</v>
      </c>
    </row>
    <row r="193" spans="2:16" x14ac:dyDescent="0.25">
      <c r="B193" s="2">
        <f t="shared" si="15"/>
        <v>37350</v>
      </c>
      <c r="C193" s="19">
        <f>IFERROR(VLOOKUP(B193,Sheet1!AI$2:AK$5764,3,FALSE),"")</f>
        <v>3314.5724408114329</v>
      </c>
      <c r="D193" s="19" t="str">
        <f>IFERROR(VLOOKUP(B193,Sheet3!C$29:F$3725,4,FALSE),"")</f>
        <v/>
      </c>
      <c r="E193" s="39">
        <f t="shared" si="11"/>
        <v>0.60709079035928215</v>
      </c>
      <c r="L193" s="2">
        <f t="shared" si="17"/>
        <v>40117</v>
      </c>
      <c r="M193" s="3">
        <f t="shared" si="12"/>
        <v>4668.0047723232592</v>
      </c>
      <c r="N193" s="3">
        <f t="shared" si="13"/>
        <v>11038.111220726743</v>
      </c>
      <c r="O193" s="3">
        <f t="shared" si="14"/>
        <v>2381.0500327185728</v>
      </c>
      <c r="P193" s="13">
        <f t="shared" si="16"/>
        <v>26.504469422319477</v>
      </c>
    </row>
    <row r="194" spans="2:16" x14ac:dyDescent="0.25">
      <c r="B194" s="2">
        <f t="shared" si="15"/>
        <v>37351</v>
      </c>
      <c r="C194" s="19">
        <f>IFERROR(VLOOKUP(B194,Sheet1!AI$2:AK$5764,3,FALSE),"")</f>
        <v>3273.937086422462</v>
      </c>
      <c r="D194" s="19" t="str">
        <f>IFERROR(VLOOKUP(B194,Sheet3!C$29:F$3725,4,FALSE),"")</f>
        <v/>
      </c>
      <c r="E194" s="39">
        <f t="shared" si="11"/>
        <v>0.59964809605917169</v>
      </c>
      <c r="L194" s="2">
        <f t="shared" si="17"/>
        <v>40147</v>
      </c>
      <c r="M194" s="3">
        <f t="shared" si="12"/>
        <v>2832.0831788746332</v>
      </c>
      <c r="N194" s="3">
        <f t="shared" si="13"/>
        <v>5581.0152652799152</v>
      </c>
      <c r="O194" s="3">
        <f t="shared" si="14"/>
        <v>1768.4201528867707</v>
      </c>
      <c r="P194" s="13">
        <f t="shared" si="16"/>
        <v>15.561569217102306</v>
      </c>
    </row>
    <row r="195" spans="2:16" x14ac:dyDescent="0.25">
      <c r="B195" s="2">
        <f t="shared" si="15"/>
        <v>37352</v>
      </c>
      <c r="C195" s="19">
        <f>IFERROR(VLOOKUP(B195,Sheet1!AI$2:AK$5764,3,FALSE),"")</f>
        <v>3821.5232802690007</v>
      </c>
      <c r="D195" s="19" t="str">
        <f>IFERROR(VLOOKUP(B195,Sheet3!C$29:F$3725,4,FALSE),"")</f>
        <v/>
      </c>
      <c r="E195" s="39">
        <f t="shared" si="11"/>
        <v>0.6999429428752949</v>
      </c>
      <c r="L195" s="2">
        <f t="shared" si="17"/>
        <v>40178</v>
      </c>
      <c r="M195" s="3">
        <f t="shared" si="12"/>
        <v>2588.682645384793</v>
      </c>
      <c r="N195" s="3">
        <f t="shared" si="13"/>
        <v>3679.7738298196346</v>
      </c>
      <c r="O195" s="3">
        <f t="shared" si="14"/>
        <v>2053.7739779776894</v>
      </c>
      <c r="P195" s="13">
        <f t="shared" si="16"/>
        <v>14.698284034646008</v>
      </c>
    </row>
    <row r="196" spans="2:16" x14ac:dyDescent="0.25">
      <c r="B196" s="2">
        <f t="shared" si="15"/>
        <v>37353</v>
      </c>
      <c r="C196" s="19">
        <f>IFERROR(VLOOKUP(B196,Sheet1!AI$2:AK$5764,3,FALSE),"")</f>
        <v>3241.9337583035231</v>
      </c>
      <c r="D196" s="19" t="str">
        <f>IFERROR(VLOOKUP(B196,Sheet3!C$29:F$3725,4,FALSE),"")</f>
        <v/>
      </c>
      <c r="E196" s="39">
        <f t="shared" si="11"/>
        <v>0.59378642728927822</v>
      </c>
      <c r="L196" s="2">
        <f t="shared" si="17"/>
        <v>40209</v>
      </c>
      <c r="M196" s="3">
        <f t="shared" si="12"/>
        <v>3699.299437363527</v>
      </c>
      <c r="N196" s="3">
        <f t="shared" si="13"/>
        <v>4966.3147695036605</v>
      </c>
      <c r="O196" s="3">
        <f t="shared" si="14"/>
        <v>3004.5915311388671</v>
      </c>
      <c r="P196" s="13">
        <f t="shared" si="16"/>
        <v>21.004256337297381</v>
      </c>
    </row>
    <row r="197" spans="2:16" x14ac:dyDescent="0.25">
      <c r="B197" s="2">
        <f t="shared" si="15"/>
        <v>37354</v>
      </c>
      <c r="C197" s="19">
        <f>IFERROR(VLOOKUP(B197,Sheet1!AI$2:AK$5764,3,FALSE),"")</f>
        <v>3393.8830764736049</v>
      </c>
      <c r="D197" s="19" t="str">
        <f>IFERROR(VLOOKUP(B197,Sheet3!C$29:F$3725,4,FALSE),"")</f>
        <v/>
      </c>
      <c r="E197" s="39">
        <f t="shared" si="11"/>
        <v>0.62161717569188257</v>
      </c>
      <c r="L197" s="2">
        <f t="shared" si="17"/>
        <v>40237</v>
      </c>
      <c r="M197" s="3">
        <f t="shared" si="12"/>
        <v>5560.0448055237566</v>
      </c>
      <c r="N197" s="3">
        <f t="shared" si="13"/>
        <v>7907.9429782787338</v>
      </c>
      <c r="O197" s="3">
        <f t="shared" si="14"/>
        <v>3028.0101906345226</v>
      </c>
      <c r="P197" s="13">
        <f t="shared" si="16"/>
        <v>28.514282779886631</v>
      </c>
    </row>
    <row r="198" spans="2:16" x14ac:dyDescent="0.25">
      <c r="B198" s="2">
        <f t="shared" si="15"/>
        <v>37355</v>
      </c>
      <c r="C198" s="19">
        <f>IFERROR(VLOOKUP(B198,Sheet1!AI$2:AK$5764,3,FALSE),"")</f>
        <v>3212.1635515424423</v>
      </c>
      <c r="D198" s="19" t="str">
        <f>IFERROR(VLOOKUP(B198,Sheet3!C$29:F$3725,4,FALSE),"")</f>
        <v/>
      </c>
      <c r="E198" s="39">
        <f t="shared" si="11"/>
        <v>0.5883337727842165</v>
      </c>
      <c r="L198" s="2">
        <f t="shared" si="17"/>
        <v>40268</v>
      </c>
      <c r="M198" s="3">
        <f t="shared" si="12"/>
        <v>5062.5613468931688</v>
      </c>
      <c r="N198" s="3">
        <f t="shared" si="13"/>
        <v>8775.6439196458086</v>
      </c>
      <c r="O198" s="3">
        <f t="shared" si="14"/>
        <v>3566.4019843726419</v>
      </c>
      <c r="P198" s="13">
        <f t="shared" si="16"/>
        <v>28.744722630299513</v>
      </c>
    </row>
    <row r="199" spans="2:16" x14ac:dyDescent="0.25">
      <c r="B199" s="2">
        <f t="shared" si="15"/>
        <v>37356</v>
      </c>
      <c r="C199" s="19">
        <f>IFERROR(VLOOKUP(B199,Sheet1!AI$2:AK$5764,3,FALSE),"")</f>
        <v>2726.4082222222351</v>
      </c>
      <c r="D199" s="19" t="str">
        <f>IFERROR(VLOOKUP(B199,Sheet3!C$29:F$3725,4,FALSE),"")</f>
        <v/>
      </c>
      <c r="E199" s="39">
        <f t="shared" si="11"/>
        <v>0.49936374963213703</v>
      </c>
      <c r="L199" s="2">
        <f t="shared" si="17"/>
        <v>40298</v>
      </c>
      <c r="M199" s="3">
        <f t="shared" si="12"/>
        <v>6353.2679687446453</v>
      </c>
      <c r="N199" s="3">
        <f t="shared" si="13"/>
        <v>9766.0536710154265</v>
      </c>
      <c r="O199" s="3">
        <f t="shared" si="14"/>
        <v>4006.7558165085502</v>
      </c>
      <c r="P199" s="13">
        <f t="shared" si="16"/>
        <v>34.90957468618732</v>
      </c>
    </row>
    <row r="200" spans="2:16" x14ac:dyDescent="0.25">
      <c r="B200" s="2">
        <f t="shared" si="15"/>
        <v>37357</v>
      </c>
      <c r="C200" s="19">
        <f>IFERROR(VLOOKUP(B200,Sheet1!AI$2:AK$5764,3,FALSE),"")</f>
        <v>4133.1930480278097</v>
      </c>
      <c r="D200" s="19" t="str">
        <f>IFERROR(VLOOKUP(B200,Sheet3!C$29:F$3725,4,FALSE),"")</f>
        <v/>
      </c>
      <c r="E200" s="39">
        <f t="shared" si="11"/>
        <v>0.75702778534549564</v>
      </c>
      <c r="L200" s="2">
        <f t="shared" si="17"/>
        <v>40329</v>
      </c>
      <c r="M200" s="3">
        <f t="shared" si="12"/>
        <v>4698.8608426244691</v>
      </c>
      <c r="N200" s="3">
        <f t="shared" si="13"/>
        <v>9274.6312230457552</v>
      </c>
      <c r="O200" s="3">
        <f t="shared" si="14"/>
        <v>3229.1678360714577</v>
      </c>
      <c r="P200" s="13">
        <f t="shared" si="16"/>
        <v>26.679667137763175</v>
      </c>
    </row>
    <row r="201" spans="2:16" x14ac:dyDescent="0.25">
      <c r="B201" s="2">
        <f t="shared" si="15"/>
        <v>37358</v>
      </c>
      <c r="C201" s="19">
        <f>IFERROR(VLOOKUP(B201,Sheet1!AI$2:AK$5764,3,FALSE),"")</f>
        <v>4146.0440942388959</v>
      </c>
      <c r="D201" s="19" t="str">
        <f>IFERROR(VLOOKUP(B201,Sheet3!C$29:F$3725,4,FALSE),"")</f>
        <v/>
      </c>
      <c r="E201" s="39">
        <f t="shared" si="11"/>
        <v>0.75938155855170797</v>
      </c>
      <c r="L201" s="2">
        <f t="shared" si="17"/>
        <v>40359</v>
      </c>
      <c r="M201" s="3">
        <f t="shared" si="12"/>
        <v>3999.4541003329678</v>
      </c>
      <c r="N201" s="3">
        <f t="shared" si="13"/>
        <v>6341.044689794071</v>
      </c>
      <c r="O201" s="3">
        <f t="shared" si="14"/>
        <v>1874.2934321467765</v>
      </c>
      <c r="P201" s="13">
        <f t="shared" si="16"/>
        <v>21.975972413948007</v>
      </c>
    </row>
    <row r="202" spans="2:16" x14ac:dyDescent="0.25">
      <c r="B202" s="2">
        <f t="shared" si="15"/>
        <v>37359</v>
      </c>
      <c r="C202" s="19">
        <f>IFERROR(VLOOKUP(B202,Sheet1!AI$2:AK$5764,3,FALSE),"")</f>
        <v>4724.9392133317888</v>
      </c>
      <c r="D202" s="19" t="str">
        <f>IFERROR(VLOOKUP(B202,Sheet3!C$29:F$3725,4,FALSE),"")</f>
        <v/>
      </c>
      <c r="E202" s="39">
        <f t="shared" si="11"/>
        <v>0.865410888626992</v>
      </c>
      <c r="L202" s="2">
        <f t="shared" si="17"/>
        <v>40390</v>
      </c>
      <c r="M202" s="3">
        <f t="shared" si="12"/>
        <v>5800.8685626330216</v>
      </c>
      <c r="N202" s="3">
        <f t="shared" si="13"/>
        <v>11846.523518481292</v>
      </c>
      <c r="O202" s="3">
        <f t="shared" si="14"/>
        <v>2456.9830150473863</v>
      </c>
      <c r="P202" s="13">
        <f t="shared" si="16"/>
        <v>32.936757981222165</v>
      </c>
    </row>
    <row r="203" spans="2:16" x14ac:dyDescent="0.25">
      <c r="B203" s="2">
        <f t="shared" si="15"/>
        <v>37360</v>
      </c>
      <c r="C203" s="19">
        <f>IFERROR(VLOOKUP(B203,Sheet1!AI$2:AK$5764,3,FALSE),"")</f>
        <v>5775.8450000984594</v>
      </c>
      <c r="D203" s="19" t="str">
        <f>IFERROR(VLOOKUP(B203,Sheet3!C$29:F$3725,4,FALSE),"")</f>
        <v/>
      </c>
      <c r="E203" s="39">
        <f t="shared" si="11"/>
        <v>1.057892795742932</v>
      </c>
      <c r="L203" s="2">
        <f t="shared" si="17"/>
        <v>40421</v>
      </c>
      <c r="M203" s="3">
        <f t="shared" si="12"/>
        <v>3778.6421429897928</v>
      </c>
      <c r="N203" s="3">
        <f t="shared" si="13"/>
        <v>11078.19801609451</v>
      </c>
      <c r="O203" s="3">
        <f t="shared" si="14"/>
        <v>1508.3483643019572</v>
      </c>
      <c r="P203" s="13">
        <f t="shared" si="16"/>
        <v>21.454756372692344</v>
      </c>
    </row>
    <row r="204" spans="2:16" x14ac:dyDescent="0.25">
      <c r="B204" s="2">
        <f t="shared" si="15"/>
        <v>37361</v>
      </c>
      <c r="C204" s="19">
        <f>IFERROR(VLOOKUP(B204,Sheet1!AI$2:AK$5764,3,FALSE),"")</f>
        <v>4608.9367775940336</v>
      </c>
      <c r="D204" s="19" t="str">
        <f>IFERROR(VLOOKUP(B204,Sheet3!C$29:F$3725,4,FALSE),"")</f>
        <v/>
      </c>
      <c r="E204" s="39">
        <f t="shared" si="11"/>
        <v>0.84416410290931576</v>
      </c>
      <c r="L204" s="2">
        <f t="shared" si="17"/>
        <v>40451</v>
      </c>
      <c r="M204" s="3">
        <f t="shared" si="12"/>
        <v>3281.0722057143848</v>
      </c>
      <c r="N204" s="3">
        <f t="shared" si="13"/>
        <v>6787.4808262884617</v>
      </c>
      <c r="O204" s="3">
        <f t="shared" si="14"/>
        <v>2267.0372747620568</v>
      </c>
      <c r="P204" s="13">
        <f t="shared" si="16"/>
        <v>18.028648528544913</v>
      </c>
    </row>
    <row r="205" spans="2:16" x14ac:dyDescent="0.25">
      <c r="B205" s="2">
        <f t="shared" si="15"/>
        <v>37362</v>
      </c>
      <c r="C205" s="19">
        <f>IFERROR(VLOOKUP(B205,Sheet1!AI$2:AK$5764,3,FALSE),"")</f>
        <v>4329.8723729047924</v>
      </c>
      <c r="D205" s="19" t="str">
        <f>IFERROR(VLOOKUP(B205,Sheet3!C$29:F$3725,4,FALSE),"")</f>
        <v/>
      </c>
      <c r="E205" s="39">
        <f t="shared" si="11"/>
        <v>0.79305119678666081</v>
      </c>
      <c r="L205" s="2">
        <f t="shared" si="17"/>
        <v>40482</v>
      </c>
      <c r="M205" s="3">
        <f t="shared" si="12"/>
        <v>3523.4269652967942</v>
      </c>
      <c r="N205" s="3">
        <f t="shared" si="13"/>
        <v>6145.0208580037579</v>
      </c>
      <c r="O205" s="3">
        <f t="shared" si="14"/>
        <v>1846.8485003765672</v>
      </c>
      <c r="P205" s="13">
        <f t="shared" si="16"/>
        <v>20.005669835038844</v>
      </c>
    </row>
    <row r="206" spans="2:16" x14ac:dyDescent="0.25">
      <c r="B206" s="2">
        <f t="shared" si="15"/>
        <v>37363</v>
      </c>
      <c r="C206" s="19">
        <f>IFERROR(VLOOKUP(B206,Sheet1!AI$2:AK$5764,3,FALSE),"")</f>
        <v>4148.5285169989802</v>
      </c>
      <c r="D206" s="19" t="str">
        <f>IFERROR(VLOOKUP(B206,Sheet3!C$29:F$3725,4,FALSE),"")</f>
        <v/>
      </c>
      <c r="E206" s="39">
        <f t="shared" si="11"/>
        <v>0.75983660070388281</v>
      </c>
      <c r="L206" s="2">
        <f t="shared" si="17"/>
        <v>40512</v>
      </c>
      <c r="M206" s="3">
        <f t="shared" si="12"/>
        <v>2824.4178757165714</v>
      </c>
      <c r="N206" s="3">
        <f t="shared" si="13"/>
        <v>5364.8987752706744</v>
      </c>
      <c r="O206" s="3">
        <f t="shared" si="14"/>
        <v>1699.4216581359506</v>
      </c>
      <c r="P206" s="13">
        <f t="shared" si="16"/>
        <v>15.519450346246389</v>
      </c>
    </row>
    <row r="207" spans="2:16" x14ac:dyDescent="0.25">
      <c r="B207" s="2">
        <f t="shared" si="15"/>
        <v>37364</v>
      </c>
      <c r="C207" s="19">
        <f>IFERROR(VLOOKUP(B207,Sheet1!AI$2:AK$5764,3,FALSE),"")</f>
        <v>2940.0536697655916</v>
      </c>
      <c r="D207" s="19" t="str">
        <f>IFERROR(VLOOKUP(B207,Sheet3!C$29:F$3725,4,FALSE),"")</f>
        <v/>
      </c>
      <c r="E207" s="39">
        <f t="shared" si="11"/>
        <v>0.53849464386415646</v>
      </c>
      <c r="L207" s="2">
        <f t="shared" si="17"/>
        <v>40543</v>
      </c>
      <c r="M207" s="3">
        <f t="shared" si="12"/>
        <v>3479.2348510212446</v>
      </c>
      <c r="N207" s="3">
        <f t="shared" si="13"/>
        <v>6094.7206276869401</v>
      </c>
      <c r="O207" s="3">
        <f t="shared" si="14"/>
        <v>2153.8682391783223</v>
      </c>
      <c r="P207" s="13">
        <f t="shared" si="16"/>
        <v>19.754751380870047</v>
      </c>
    </row>
    <row r="208" spans="2:16" x14ac:dyDescent="0.25">
      <c r="B208" s="2">
        <f t="shared" si="15"/>
        <v>37365</v>
      </c>
      <c r="C208" s="19">
        <f>IFERROR(VLOOKUP(B208,Sheet1!AI$2:AK$5764,3,FALSE),"")</f>
        <v>2690.3408510247245</v>
      </c>
      <c r="D208" s="19" t="str">
        <f>IFERROR(VLOOKUP(B208,Sheet3!C$29:F$3725,4,FALSE),"")</f>
        <v/>
      </c>
      <c r="E208" s="39">
        <f t="shared" si="11"/>
        <v>0.49275771845391425</v>
      </c>
      <c r="L208" s="2">
        <f t="shared" si="17"/>
        <v>40574</v>
      </c>
      <c r="M208" s="3">
        <f t="shared" si="12"/>
        <v>4221.2926347818857</v>
      </c>
      <c r="N208" s="3">
        <f t="shared" si="13"/>
        <v>5456.311650540214</v>
      </c>
      <c r="O208" s="3">
        <f t="shared" si="14"/>
        <v>3156.201720347628</v>
      </c>
      <c r="P208" s="13">
        <f t="shared" si="16"/>
        <v>23.968082086076109</v>
      </c>
    </row>
    <row r="209" spans="2:16" x14ac:dyDescent="0.25">
      <c r="B209" s="2">
        <f t="shared" si="15"/>
        <v>37366</v>
      </c>
      <c r="C209" s="19">
        <f>IFERROR(VLOOKUP(B209,Sheet1!AI$2:AK$5764,3,FALSE),"")</f>
        <v>2787.0545778446831</v>
      </c>
      <c r="D209" s="19" t="str">
        <f>IFERROR(VLOOKUP(B209,Sheet3!C$29:F$3725,4,FALSE),"")</f>
        <v/>
      </c>
      <c r="E209" s="39">
        <f t="shared" si="11"/>
        <v>0.51047162089598808</v>
      </c>
      <c r="L209" s="2">
        <f t="shared" si="17"/>
        <v>40602</v>
      </c>
      <c r="M209" s="3">
        <f t="shared" si="12"/>
        <v>4802.7608289502496</v>
      </c>
      <c r="N209" s="3">
        <f t="shared" si="13"/>
        <v>5894.3769747056067</v>
      </c>
      <c r="O209" s="3">
        <f t="shared" si="14"/>
        <v>3706.042626646813</v>
      </c>
      <c r="P209" s="13">
        <f t="shared" si="16"/>
        <v>25.510271888450966</v>
      </c>
    </row>
    <row r="210" spans="2:16" x14ac:dyDescent="0.25">
      <c r="B210" s="2">
        <f t="shared" si="15"/>
        <v>37367</v>
      </c>
      <c r="C210" s="19">
        <f>IFERROR(VLOOKUP(B210,Sheet1!AI$2:AK$5764,3,FALSE),"")</f>
        <v>2888.4404649036005</v>
      </c>
      <c r="D210" s="19" t="str">
        <f>IFERROR(VLOOKUP(B210,Sheet3!C$29:F$3725,4,FALSE),"")</f>
        <v/>
      </c>
      <c r="E210" s="39">
        <f t="shared" si="11"/>
        <v>0.52904126733002621</v>
      </c>
      <c r="L210" s="2">
        <f t="shared" si="17"/>
        <v>40633</v>
      </c>
      <c r="M210" s="3">
        <f t="shared" si="12"/>
        <v>7015.9074128873108</v>
      </c>
      <c r="N210" s="3">
        <f t="shared" si="13"/>
        <v>11458.494117973838</v>
      </c>
      <c r="O210" s="3">
        <f t="shared" si="14"/>
        <v>4343.9154182202183</v>
      </c>
      <c r="P210" s="13">
        <f t="shared" si="16"/>
        <v>39.835628403213434</v>
      </c>
    </row>
    <row r="211" spans="2:16" x14ac:dyDescent="0.25">
      <c r="B211" s="2">
        <f t="shared" si="15"/>
        <v>37368</v>
      </c>
      <c r="C211" s="19">
        <f>IFERROR(VLOOKUP(B211,Sheet1!AI$2:AK$5764,3,FALSE),"")</f>
        <v>3169.5794640588574</v>
      </c>
      <c r="D211" s="19" t="str">
        <f>IFERROR(VLOOKUP(B211,Sheet3!C$29:F$3725,4,FALSE),"")</f>
        <v/>
      </c>
      <c r="E211" s="39">
        <f t="shared" si="11"/>
        <v>0.58053415223321425</v>
      </c>
      <c r="L211" s="2">
        <f t="shared" si="17"/>
        <v>40663</v>
      </c>
      <c r="M211" s="3">
        <f t="shared" si="12"/>
        <v>4650.8760602886323</v>
      </c>
      <c r="N211" s="3">
        <f t="shared" si="13"/>
        <v>8081.4494964974001</v>
      </c>
      <c r="O211" s="3">
        <f t="shared" si="14"/>
        <v>2919.1525096315891</v>
      </c>
      <c r="P211" s="13">
        <f t="shared" si="16"/>
        <v>25.555368667210129</v>
      </c>
    </row>
    <row r="212" spans="2:16" x14ac:dyDescent="0.25">
      <c r="B212" s="2">
        <f t="shared" si="15"/>
        <v>37369</v>
      </c>
      <c r="C212" s="19">
        <f>IFERROR(VLOOKUP(B212,Sheet1!AI$2:AK$5764,3,FALSE),"")</f>
        <v>2928.427103146445</v>
      </c>
      <c r="D212" s="19" t="str">
        <f>IFERROR(VLOOKUP(B212,Sheet3!C$29:F$3725,4,FALSE),"")</f>
        <v/>
      </c>
      <c r="E212" s="39">
        <f t="shared" si="11"/>
        <v>0.53636514401341417</v>
      </c>
      <c r="L212" s="2">
        <f t="shared" si="17"/>
        <v>40694</v>
      </c>
      <c r="M212" s="3">
        <f t="shared" si="12"/>
        <v>5733.2923338953251</v>
      </c>
      <c r="N212" s="3">
        <f t="shared" si="13"/>
        <v>13307.299702848308</v>
      </c>
      <c r="O212" s="3">
        <f t="shared" si="14"/>
        <v>2942.9229227746837</v>
      </c>
      <c r="P212" s="13">
        <f t="shared" si="16"/>
        <v>32.553066837872592</v>
      </c>
    </row>
    <row r="213" spans="2:16" x14ac:dyDescent="0.25">
      <c r="B213" s="2">
        <f t="shared" si="15"/>
        <v>37370</v>
      </c>
      <c r="C213" s="19">
        <f>IFERROR(VLOOKUP(B213,Sheet1!AI$2:AK$5764,3,FALSE),"")</f>
        <v>2886.5246721673757</v>
      </c>
      <c r="D213" s="19" t="str">
        <f>IFERROR(VLOOKUP(B213,Sheet3!C$29:F$3725,4,FALSE),"")</f>
        <v/>
      </c>
      <c r="E213" s="39">
        <f t="shared" si="11"/>
        <v>0.52869037437258803</v>
      </c>
      <c r="L213" s="2">
        <f t="shared" si="17"/>
        <v>40724</v>
      </c>
      <c r="M213" s="3">
        <f t="shared" si="12"/>
        <v>3305.8423984672254</v>
      </c>
      <c r="N213" s="3">
        <f t="shared" si="13"/>
        <v>7636.4765452700667</v>
      </c>
      <c r="O213" s="3">
        <f t="shared" si="14"/>
        <v>1891.5687600700185</v>
      </c>
      <c r="P213" s="13">
        <f t="shared" si="16"/>
        <v>18.164754371734681</v>
      </c>
    </row>
    <row r="214" spans="2:16" x14ac:dyDescent="0.25">
      <c r="B214" s="2">
        <f t="shared" si="15"/>
        <v>37371</v>
      </c>
      <c r="C214" s="19" t="str">
        <f>IFERROR(VLOOKUP(B214,Sheet1!AI$2:AK$5764,3,FALSE),"")</f>
        <v/>
      </c>
      <c r="D214" s="19" t="str">
        <f>IFERROR(VLOOKUP(B214,Sheet3!C$29:F$3725,4,FALSE),"")</f>
        <v/>
      </c>
      <c r="E214" s="39" t="str">
        <f t="shared" si="11"/>
        <v/>
      </c>
      <c r="L214" s="2">
        <f t="shared" si="17"/>
        <v>40755</v>
      </c>
      <c r="M214" s="3">
        <f t="shared" si="12"/>
        <v>4668.6443542663319</v>
      </c>
      <c r="N214" s="3">
        <f t="shared" si="13"/>
        <v>8180.9829657734372</v>
      </c>
      <c r="O214" s="3">
        <f t="shared" si="14"/>
        <v>1840.4771583438851</v>
      </c>
      <c r="P214" s="13">
        <f t="shared" si="16"/>
        <v>25.65300087613193</v>
      </c>
    </row>
    <row r="215" spans="2:16" x14ac:dyDescent="0.25">
      <c r="B215" s="2">
        <f t="shared" si="15"/>
        <v>37372</v>
      </c>
      <c r="C215" s="19">
        <f>IFERROR(VLOOKUP(B215,Sheet1!AI$2:AK$5764,3,FALSE),"")</f>
        <v>2685.7464725887403</v>
      </c>
      <c r="D215" s="19" t="str">
        <f>IFERROR(VLOOKUP(B215,Sheet3!C$29:F$3725,4,FALSE),"")</f>
        <v/>
      </c>
      <c r="E215" s="39">
        <f t="shared" si="11"/>
        <v>0.4919162208291924</v>
      </c>
      <c r="L215" s="2">
        <f t="shared" si="17"/>
        <v>40786</v>
      </c>
      <c r="M215" s="3">
        <f t="shared" si="12"/>
        <v>3203.0721008176761</v>
      </c>
      <c r="N215" s="3">
        <f t="shared" si="13"/>
        <v>8205.4035832113586</v>
      </c>
      <c r="O215" s="3">
        <f t="shared" si="14"/>
        <v>1882.3259469531476</v>
      </c>
      <c r="P215" s="13">
        <f t="shared" si="16"/>
        <v>17.600057998314188</v>
      </c>
    </row>
    <row r="216" spans="2:16" x14ac:dyDescent="0.25">
      <c r="B216" s="2">
        <f t="shared" si="15"/>
        <v>37373</v>
      </c>
      <c r="C216" s="19">
        <f>IFERROR(VLOOKUP(B216,Sheet1!AI$2:AK$5764,3,FALSE),"")</f>
        <v>2591.2817391194403</v>
      </c>
      <c r="D216" s="19" t="str">
        <f>IFERROR(VLOOKUP(B216,Sheet3!C$29:F$3725,4,FALSE),"")</f>
        <v/>
      </c>
      <c r="E216" s="39">
        <f t="shared" si="11"/>
        <v>0.47461423973599387</v>
      </c>
      <c r="L216" s="2">
        <f t="shared" si="17"/>
        <v>40816</v>
      </c>
      <c r="M216" s="3">
        <f t="shared" si="12"/>
        <v>4747.3748191245832</v>
      </c>
      <c r="N216" s="3">
        <f t="shared" si="13"/>
        <v>12106.47520308895</v>
      </c>
      <c r="O216" s="3">
        <f t="shared" si="14"/>
        <v>1784.6052714176476</v>
      </c>
      <c r="P216" s="13">
        <f t="shared" si="16"/>
        <v>25.216084395092491</v>
      </c>
    </row>
    <row r="217" spans="2:16" x14ac:dyDescent="0.25">
      <c r="B217" s="2">
        <f t="shared" si="15"/>
        <v>37374</v>
      </c>
      <c r="C217" s="19">
        <f>IFERROR(VLOOKUP(B217,Sheet1!AI$2:AK$5764,3,FALSE),"")</f>
        <v>2193.0328661170788</v>
      </c>
      <c r="D217" s="19" t="str">
        <f>IFERROR(VLOOKUP(B217,Sheet3!C$29:F$3725,4,FALSE),"")</f>
        <v/>
      </c>
      <c r="E217" s="39">
        <f t="shared" si="11"/>
        <v>0.40167173285522439</v>
      </c>
      <c r="L217" s="2">
        <f t="shared" si="17"/>
        <v>40847</v>
      </c>
      <c r="M217" s="3">
        <f t="shared" si="12"/>
        <v>3357.0060888125649</v>
      </c>
      <c r="N217" s="3">
        <f t="shared" si="13"/>
        <v>9020.6277353507467</v>
      </c>
      <c r="O217" s="3">
        <f t="shared" si="14"/>
        <v>2169.7346088895574</v>
      </c>
      <c r="P217" s="13">
        <f t="shared" si="16"/>
        <v>19.060748557716206</v>
      </c>
    </row>
    <row r="218" spans="2:16" x14ac:dyDescent="0.25">
      <c r="B218" s="2">
        <f t="shared" si="15"/>
        <v>37375</v>
      </c>
      <c r="C218" s="19">
        <f>IFERROR(VLOOKUP(B218,Sheet1!AI$2:AK$5764,3,FALSE),"")</f>
        <v>2568.4627677798271</v>
      </c>
      <c r="D218" s="19" t="str">
        <f>IFERROR(VLOOKUP(B218,Sheet3!C$29:F$3725,4,FALSE),"")</f>
        <v/>
      </c>
      <c r="E218" s="39">
        <f t="shared" si="11"/>
        <v>0.47043476030293607</v>
      </c>
      <c r="L218" s="2">
        <f t="shared" si="17"/>
        <v>40877</v>
      </c>
      <c r="M218" s="3">
        <f t="shared" si="12"/>
        <v>3446.6783775800905</v>
      </c>
      <c r="N218" s="3">
        <f t="shared" si="13"/>
        <v>5979.6164419087581</v>
      </c>
      <c r="O218" s="3">
        <f t="shared" si="14"/>
        <v>2273.5598374153487</v>
      </c>
      <c r="P218" s="13">
        <f t="shared" si="16"/>
        <v>18.307324819114783</v>
      </c>
    </row>
    <row r="219" spans="2:16" x14ac:dyDescent="0.25">
      <c r="B219" s="2">
        <f t="shared" si="15"/>
        <v>37376</v>
      </c>
      <c r="C219" s="19">
        <f>IFERROR(VLOOKUP(B219,Sheet1!AI$2:AK$5764,3,FALSE),"")</f>
        <v>2380.9005473009311</v>
      </c>
      <c r="D219" s="19" t="str">
        <f>IFERROR(VLOOKUP(B219,Sheet3!C$29:F$3725,4,FALSE),"")</f>
        <v/>
      </c>
      <c r="E219" s="39">
        <f t="shared" si="11"/>
        <v>0.43608122038024266</v>
      </c>
      <c r="G219" s="3">
        <f>AVERAGE(C190:C219)</f>
        <v>3701.1168125181716</v>
      </c>
      <c r="H219" s="3">
        <f>MAX(C190:C219)</f>
        <v>13248.249262670055</v>
      </c>
      <c r="I219" s="3">
        <f>MIN(C190:C219)</f>
        <v>2193.0328661170788</v>
      </c>
      <c r="J219" s="13">
        <f>SUM(E190:E219)</f>
        <v>19.658796167639352</v>
      </c>
      <c r="L219" s="2">
        <f t="shared" si="17"/>
        <v>40908</v>
      </c>
      <c r="M219" s="3">
        <f t="shared" si="12"/>
        <v>2794.6701525031108</v>
      </c>
      <c r="N219" s="3">
        <f t="shared" si="13"/>
        <v>4515.0408325763419</v>
      </c>
      <c r="O219" s="3">
        <f t="shared" si="14"/>
        <v>2041.9313595830463</v>
      </c>
      <c r="P219" s="13">
        <f t="shared" si="16"/>
        <v>15.867860727490743</v>
      </c>
    </row>
    <row r="220" spans="2:16" x14ac:dyDescent="0.25">
      <c r="B220" s="2">
        <f t="shared" si="15"/>
        <v>37377</v>
      </c>
      <c r="C220" s="19">
        <f>IFERROR(VLOOKUP(B220,Sheet1!AI$2:AK$5764,3,FALSE),"")</f>
        <v>2042.1576874759048</v>
      </c>
      <c r="D220" s="19" t="str">
        <f>IFERROR(VLOOKUP(B220,Sheet3!C$29:F$3725,4,FALSE),"")</f>
        <v/>
      </c>
      <c r="E220" s="39">
        <f t="shared" si="11"/>
        <v>0.37403772180780098</v>
      </c>
      <c r="L220" s="2">
        <f t="shared" si="17"/>
        <v>40939</v>
      </c>
      <c r="M220" s="3">
        <f t="shared" si="12"/>
        <v>3713.9130614479072</v>
      </c>
      <c r="N220" s="3">
        <f t="shared" si="13"/>
        <v>4486.4665603744797</v>
      </c>
      <c r="O220" s="3">
        <f t="shared" si="14"/>
        <v>2781.9554267590865</v>
      </c>
      <c r="P220" s="13">
        <f t="shared" si="16"/>
        <v>18.366298010882783</v>
      </c>
    </row>
    <row r="221" spans="2:16" x14ac:dyDescent="0.25">
      <c r="B221" s="2">
        <f t="shared" si="15"/>
        <v>37378</v>
      </c>
      <c r="C221" s="19">
        <f>IFERROR(VLOOKUP(B221,Sheet1!AI$2:AK$5764,3,FALSE),"")</f>
        <v>2308.7014794331044</v>
      </c>
      <c r="D221" s="19" t="str">
        <f>IFERROR(VLOOKUP(B221,Sheet3!C$29:F$3725,4,FALSE),"")</f>
        <v/>
      </c>
      <c r="E221" s="39">
        <f t="shared" si="11"/>
        <v>0.42285737629242059</v>
      </c>
      <c r="L221" s="2">
        <f t="shared" si="17"/>
        <v>40968</v>
      </c>
      <c r="M221" s="3">
        <f t="shared" si="12"/>
        <v>3626.90309851743</v>
      </c>
      <c r="N221" s="3">
        <f t="shared" si="13"/>
        <v>5785.8757126368582</v>
      </c>
      <c r="O221" s="3">
        <f t="shared" si="14"/>
        <v>2787.7196300774813</v>
      </c>
      <c r="P221" s="13">
        <f t="shared" si="16"/>
        <v>18.600307044941342</v>
      </c>
    </row>
    <row r="222" spans="2:16" x14ac:dyDescent="0.25">
      <c r="B222" s="2">
        <f t="shared" si="15"/>
        <v>37379</v>
      </c>
      <c r="C222" s="19">
        <f>IFERROR(VLOOKUP(B222,Sheet1!AI$2:AK$5764,3,FALSE),"")</f>
        <v>1914.1357630509883</v>
      </c>
      <c r="D222" s="19" t="str">
        <f>IFERROR(VLOOKUP(B222,Sheet3!C$29:F$3725,4,FALSE),"")</f>
        <v/>
      </c>
      <c r="E222" s="39">
        <f t="shared" si="11"/>
        <v>0.35058946937998192</v>
      </c>
      <c r="L222" s="2">
        <f t="shared" si="17"/>
        <v>40999</v>
      </c>
      <c r="M222" s="3">
        <f t="shared" si="12"/>
        <v>5083.0954733153567</v>
      </c>
      <c r="N222" s="3">
        <f t="shared" si="13"/>
        <v>15844.225771919359</v>
      </c>
      <c r="O222" s="3">
        <f t="shared" si="14"/>
        <v>2775.7467680699192</v>
      </c>
      <c r="P222" s="13">
        <f t="shared" si="16"/>
        <v>28.861313369258845</v>
      </c>
    </row>
    <row r="223" spans="2:16" x14ac:dyDescent="0.25">
      <c r="B223" s="2">
        <f t="shared" si="15"/>
        <v>37380</v>
      </c>
      <c r="C223" s="19">
        <f>IFERROR(VLOOKUP(B223,Sheet1!AI$2:AK$5764,3,FALSE),"")</f>
        <v>2101.558151611127</v>
      </c>
      <c r="D223" s="19" t="str">
        <f>IFERROR(VLOOKUP(B223,Sheet3!C$29:F$3725,4,FALSE),"")</f>
        <v/>
      </c>
      <c r="E223" s="39">
        <f t="shared" si="11"/>
        <v>0.38491739795412533</v>
      </c>
      <c r="L223" s="2">
        <f t="shared" si="17"/>
        <v>41029</v>
      </c>
      <c r="M223" s="3">
        <f t="shared" si="12"/>
        <v>6086.5153170490948</v>
      </c>
      <c r="N223" s="3">
        <f t="shared" si="13"/>
        <v>13618.051378807984</v>
      </c>
      <c r="O223" s="3">
        <f t="shared" si="14"/>
        <v>1816.726689576637</v>
      </c>
      <c r="P223" s="13">
        <f t="shared" si="16"/>
        <v>33.44383742106384</v>
      </c>
    </row>
    <row r="224" spans="2:16" x14ac:dyDescent="0.25">
      <c r="B224" s="2">
        <f t="shared" si="15"/>
        <v>37381</v>
      </c>
      <c r="C224" s="19">
        <f>IFERROR(VLOOKUP(B224,Sheet1!AI$2:AK$5764,3,FALSE),"")</f>
        <v>3141.8678853940219</v>
      </c>
      <c r="D224" s="19" t="str">
        <f>IFERROR(VLOOKUP(B224,Sheet3!C$29:F$3725,4,FALSE),"")</f>
        <v/>
      </c>
      <c r="E224" s="39">
        <f t="shared" si="11"/>
        <v>0.57545855213873587</v>
      </c>
      <c r="L224" s="2">
        <f t="shared" si="17"/>
        <v>41060</v>
      </c>
      <c r="M224" s="3">
        <f t="shared" si="12"/>
        <v>3528.107723171177</v>
      </c>
      <c r="N224" s="3">
        <f t="shared" si="13"/>
        <v>5083.474822262302</v>
      </c>
      <c r="O224" s="3">
        <f t="shared" si="14"/>
        <v>2369.6873731003143</v>
      </c>
      <c r="P224" s="13">
        <f t="shared" si="16"/>
        <v>20.032246715313349</v>
      </c>
    </row>
    <row r="225" spans="2:16" x14ac:dyDescent="0.25">
      <c r="B225" s="2">
        <f t="shared" si="15"/>
        <v>37382</v>
      </c>
      <c r="C225" s="19">
        <f>IFERROR(VLOOKUP(B225,Sheet1!AI$2:AK$5764,3,FALSE),"")</f>
        <v>3513.9862273596227</v>
      </c>
      <c r="D225" s="19" t="str">
        <f>IFERROR(VLOOKUP(B225,Sheet3!C$29:F$3725,4,FALSE),"")</f>
        <v/>
      </c>
      <c r="E225" s="39">
        <f t="shared" si="11"/>
        <v>0.64361504060449348</v>
      </c>
      <c r="L225" s="2">
        <f t="shared" si="17"/>
        <v>41090</v>
      </c>
      <c r="M225" s="3">
        <f t="shared" si="12"/>
        <v>2549.4698228461048</v>
      </c>
      <c r="N225" s="3">
        <f t="shared" si="13"/>
        <v>3667.6040196837857</v>
      </c>
      <c r="O225" s="3">
        <f t="shared" si="14"/>
        <v>1728.0407043909654</v>
      </c>
      <c r="P225" s="13">
        <f t="shared" si="16"/>
        <v>14.008681457900584</v>
      </c>
    </row>
    <row r="226" spans="2:16" x14ac:dyDescent="0.25">
      <c r="B226" s="2">
        <f t="shared" si="15"/>
        <v>37383</v>
      </c>
      <c r="C226" s="19">
        <f>IFERROR(VLOOKUP(B226,Sheet1!AI$2:AK$5764,3,FALSE),"")</f>
        <v>4404.8854346140288</v>
      </c>
      <c r="D226" s="19" t="str">
        <f>IFERROR(VLOOKUP(B226,Sheet3!C$29:F$3725,4,FALSE),"")</f>
        <v/>
      </c>
      <c r="E226" s="39">
        <f t="shared" si="11"/>
        <v>0.80679044663970712</v>
      </c>
      <c r="L226" s="2">
        <f t="shared" si="17"/>
        <v>41121</v>
      </c>
      <c r="M226" s="3">
        <f t="shared" si="12"/>
        <v>3637.6952340181074</v>
      </c>
      <c r="N226" s="3">
        <f t="shared" si="13"/>
        <v>7190.1326328138821</v>
      </c>
      <c r="O226" s="3">
        <f t="shared" si="14"/>
        <v>1628.9224504176527</v>
      </c>
      <c r="P226" s="13">
        <f t="shared" si="16"/>
        <v>20.654473763480009</v>
      </c>
    </row>
    <row r="227" spans="2:16" x14ac:dyDescent="0.25">
      <c r="B227" s="2">
        <f t="shared" si="15"/>
        <v>37384</v>
      </c>
      <c r="C227" s="19">
        <f>IFERROR(VLOOKUP(B227,Sheet1!AI$2:AK$5764,3,FALSE),"")</f>
        <v>4137.4536262606271</v>
      </c>
      <c r="D227" s="19" t="str">
        <f>IFERROR(VLOOKUP(B227,Sheet3!C$29:F$3725,4,FALSE),"")</f>
        <v/>
      </c>
      <c r="E227" s="39">
        <f t="shared" si="11"/>
        <v>0.75780814475924707</v>
      </c>
      <c r="L227" s="2">
        <f t="shared" si="17"/>
        <v>41152</v>
      </c>
      <c r="M227" s="3">
        <f t="shared" si="12"/>
        <v>4730.5840317951515</v>
      </c>
      <c r="N227" s="3">
        <f t="shared" si="13"/>
        <v>5549.8883679923601</v>
      </c>
      <c r="O227" s="3">
        <f t="shared" si="14"/>
        <v>3259.2877911659889</v>
      </c>
      <c r="P227" s="13">
        <f t="shared" si="16"/>
        <v>2.5993343485536755</v>
      </c>
    </row>
    <row r="228" spans="2:16" x14ac:dyDescent="0.25">
      <c r="B228" s="2">
        <f t="shared" si="15"/>
        <v>37385</v>
      </c>
      <c r="C228" s="19">
        <f>IFERROR(VLOOKUP(B228,Sheet1!AI$2:AK$5764,3,FALSE),"")</f>
        <v>3540.7465222533792</v>
      </c>
      <c r="D228" s="19" t="str">
        <f>IFERROR(VLOOKUP(B228,Sheet3!C$29:F$3725,4,FALSE),"")</f>
        <v/>
      </c>
      <c r="E228" s="39">
        <f t="shared" ref="E228:E291" si="18">IFERROR(0.001*(C228*86440)/$K$6,"")</f>
        <v>0.648516405370961</v>
      </c>
      <c r="L228" s="2">
        <f t="shared" si="17"/>
        <v>41182</v>
      </c>
      <c r="M228" s="3" t="e">
        <f t="shared" si="12"/>
        <v>#DIV/0!</v>
      </c>
      <c r="N228" s="3">
        <f t="shared" si="13"/>
        <v>0</v>
      </c>
      <c r="O228" s="3">
        <f t="shared" si="14"/>
        <v>0</v>
      </c>
      <c r="P228" s="13">
        <f t="shared" si="16"/>
        <v>0</v>
      </c>
    </row>
    <row r="229" spans="2:16" x14ac:dyDescent="0.25">
      <c r="B229" s="2">
        <f t="shared" si="15"/>
        <v>37386</v>
      </c>
      <c r="C229" s="19">
        <f>IFERROR(VLOOKUP(B229,Sheet1!AI$2:AK$5764,3,FALSE),"")</f>
        <v>6267.339096817188</v>
      </c>
      <c r="D229" s="19" t="str">
        <f>IFERROR(VLOOKUP(B229,Sheet3!C$29:F$3725,4,FALSE),"")</f>
        <v/>
      </c>
      <c r="E229" s="39">
        <f t="shared" si="18"/>
        <v>1.1479139206276996</v>
      </c>
      <c r="L229" s="2">
        <f t="shared" si="17"/>
        <v>41213</v>
      </c>
      <c r="M229" s="3" t="e">
        <f t="shared" ref="M229:M279" si="19">VLOOKUP(L229,B$100:J$5578,6,FALSE)</f>
        <v>#DIV/0!</v>
      </c>
      <c r="N229" s="3">
        <f t="shared" ref="N229:N279" si="20">VLOOKUP(L229,B$100:J$5578,7,FALSE)</f>
        <v>0</v>
      </c>
      <c r="O229" s="3">
        <f t="shared" ref="O229:O279" si="21">VLOOKUP(L229,B$100:J$5578,8,FALSE)</f>
        <v>0</v>
      </c>
      <c r="P229" s="13">
        <f t="shared" si="16"/>
        <v>0</v>
      </c>
    </row>
    <row r="230" spans="2:16" x14ac:dyDescent="0.25">
      <c r="B230" s="2">
        <f t="shared" ref="B230:B293" si="22">B229+1</f>
        <v>37387</v>
      </c>
      <c r="C230" s="19">
        <f>IFERROR(VLOOKUP(B230,Sheet1!AI$2:AK$5764,3,FALSE),"")</f>
        <v>5422.6692532463931</v>
      </c>
      <c r="D230" s="19" t="str">
        <f>IFERROR(VLOOKUP(B230,Sheet3!C$29:F$3725,4,FALSE),"")</f>
        <v/>
      </c>
      <c r="E230" s="39">
        <f t="shared" si="18"/>
        <v>0.99320579700602662</v>
      </c>
      <c r="L230" s="2">
        <f t="shared" si="17"/>
        <v>41243</v>
      </c>
      <c r="M230" s="3" t="e">
        <f t="shared" si="19"/>
        <v>#DIV/0!</v>
      </c>
      <c r="N230" s="3">
        <f t="shared" si="20"/>
        <v>0</v>
      </c>
      <c r="O230" s="3">
        <f t="shared" si="21"/>
        <v>0</v>
      </c>
      <c r="P230" s="13">
        <f t="shared" ref="P230:P280" si="23">VLOOKUP(L230,B$101:J$5579,9,FALSE)</f>
        <v>0</v>
      </c>
    </row>
    <row r="231" spans="2:16" x14ac:dyDescent="0.25">
      <c r="B231" s="2">
        <f t="shared" si="22"/>
        <v>37388</v>
      </c>
      <c r="C231" s="19">
        <f>IFERROR(VLOOKUP(B231,Sheet1!AI$2:AK$5764,3,FALSE),"")</f>
        <v>5584.4717926993035</v>
      </c>
      <c r="D231" s="19" t="str">
        <f>IFERROR(VLOOKUP(B231,Sheet3!C$29:F$3725,4,FALSE),"")</f>
        <v/>
      </c>
      <c r="E231" s="39">
        <f t="shared" si="18"/>
        <v>1.022841242697043</v>
      </c>
      <c r="L231" s="2">
        <f t="shared" ref="L231:L279" si="24">EOMONTH(L230,1)</f>
        <v>41274</v>
      </c>
      <c r="M231" s="3" t="e">
        <f t="shared" si="19"/>
        <v>#DIV/0!</v>
      </c>
      <c r="N231" s="3">
        <f t="shared" si="20"/>
        <v>0</v>
      </c>
      <c r="O231" s="3">
        <f t="shared" si="21"/>
        <v>0</v>
      </c>
      <c r="P231" s="13">
        <f t="shared" si="23"/>
        <v>0</v>
      </c>
    </row>
    <row r="232" spans="2:16" x14ac:dyDescent="0.25">
      <c r="B232" s="2">
        <f t="shared" si="22"/>
        <v>37389</v>
      </c>
      <c r="C232" s="19">
        <f>IFERROR(VLOOKUP(B232,Sheet1!AI$2:AK$5764,3,FALSE),"")</f>
        <v>5493.7232394358143</v>
      </c>
      <c r="D232" s="19" t="str">
        <f>IFERROR(VLOOKUP(B232,Sheet3!C$29:F$3725,4,FALSE),"")</f>
        <v/>
      </c>
      <c r="E232" s="39">
        <f t="shared" si="18"/>
        <v>1.0062199101093603</v>
      </c>
      <c r="L232" s="2">
        <f t="shared" si="24"/>
        <v>41305</v>
      </c>
      <c r="M232" s="3" t="e">
        <f t="shared" si="19"/>
        <v>#DIV/0!</v>
      </c>
      <c r="N232" s="3">
        <f t="shared" si="20"/>
        <v>0</v>
      </c>
      <c r="O232" s="3">
        <f t="shared" si="21"/>
        <v>0</v>
      </c>
      <c r="P232" s="13">
        <f t="shared" si="23"/>
        <v>0</v>
      </c>
    </row>
    <row r="233" spans="2:16" x14ac:dyDescent="0.25">
      <c r="B233" s="2">
        <f t="shared" si="22"/>
        <v>37390</v>
      </c>
      <c r="C233" s="19">
        <f>IFERROR(VLOOKUP(B233,Sheet1!AI$2:AK$5764,3,FALSE),"")</f>
        <v>2049.2485878155567</v>
      </c>
      <c r="D233" s="19" t="str">
        <f>IFERROR(VLOOKUP(B233,Sheet3!C$29:F$3725,4,FALSE),"")</f>
        <v/>
      </c>
      <c r="E233" s="39">
        <f t="shared" si="18"/>
        <v>0.37533647764084721</v>
      </c>
      <c r="L233" s="2">
        <f t="shared" si="24"/>
        <v>41333</v>
      </c>
      <c r="M233" s="3" t="e">
        <f t="shared" si="19"/>
        <v>#DIV/0!</v>
      </c>
      <c r="N233" s="3">
        <f t="shared" si="20"/>
        <v>0</v>
      </c>
      <c r="O233" s="3">
        <f t="shared" si="21"/>
        <v>0</v>
      </c>
      <c r="P233" s="13">
        <f t="shared" si="23"/>
        <v>0</v>
      </c>
    </row>
    <row r="234" spans="2:16" x14ac:dyDescent="0.25">
      <c r="B234" s="2">
        <f t="shared" si="22"/>
        <v>37391</v>
      </c>
      <c r="C234" s="19">
        <f>IFERROR(VLOOKUP(B234,Sheet1!AI$2:AK$5764,3,FALSE),"")</f>
        <v>2113.7579892901704</v>
      </c>
      <c r="D234" s="19" t="str">
        <f>IFERROR(VLOOKUP(B234,Sheet3!C$29:F$3725,4,FALSE),"")</f>
        <v/>
      </c>
      <c r="E234" s="39">
        <f t="shared" si="18"/>
        <v>0.38715189704294672</v>
      </c>
      <c r="L234" s="2">
        <f t="shared" si="24"/>
        <v>41364</v>
      </c>
      <c r="M234" s="3" t="e">
        <f t="shared" si="19"/>
        <v>#DIV/0!</v>
      </c>
      <c r="N234" s="3">
        <f t="shared" si="20"/>
        <v>0</v>
      </c>
      <c r="O234" s="3">
        <f t="shared" si="21"/>
        <v>0</v>
      </c>
      <c r="P234" s="13">
        <f t="shared" si="23"/>
        <v>0</v>
      </c>
    </row>
    <row r="235" spans="2:16" x14ac:dyDescent="0.25">
      <c r="B235" s="2">
        <f t="shared" si="22"/>
        <v>37392</v>
      </c>
      <c r="C235" s="19">
        <f>IFERROR(VLOOKUP(B235,Sheet1!AI$2:AK$5764,3,FALSE),"")</f>
        <v>1753.8247210304253</v>
      </c>
      <c r="D235" s="19" t="str">
        <f>IFERROR(VLOOKUP(B235,Sheet3!C$29:F$3725,4,FALSE),"")</f>
        <v/>
      </c>
      <c r="E235" s="39">
        <f t="shared" si="18"/>
        <v>0.32122720352473388</v>
      </c>
      <c r="L235" s="2">
        <f t="shared" si="24"/>
        <v>41394</v>
      </c>
      <c r="M235" s="3" t="e">
        <f t="shared" si="19"/>
        <v>#DIV/0!</v>
      </c>
      <c r="N235" s="3">
        <f t="shared" si="20"/>
        <v>0</v>
      </c>
      <c r="O235" s="3">
        <f t="shared" si="21"/>
        <v>0</v>
      </c>
      <c r="P235" s="13">
        <f t="shared" si="23"/>
        <v>0</v>
      </c>
    </row>
    <row r="236" spans="2:16" x14ac:dyDescent="0.25">
      <c r="B236" s="2">
        <f t="shared" si="22"/>
        <v>37393</v>
      </c>
      <c r="C236" s="19">
        <f>IFERROR(VLOOKUP(B236,Sheet1!AI$2:AK$5764,3,FALSE),"")</f>
        <v>1973.2141457060352</v>
      </c>
      <c r="D236" s="19" t="str">
        <f>IFERROR(VLOOKUP(B236,Sheet3!C$29:F$3725,4,FALSE),"")</f>
        <v/>
      </c>
      <c r="E236" s="39">
        <f t="shared" si="18"/>
        <v>0.36141015369437279</v>
      </c>
      <c r="L236" s="2">
        <f t="shared" si="24"/>
        <v>41425</v>
      </c>
      <c r="M236" s="3" t="e">
        <f t="shared" si="19"/>
        <v>#DIV/0!</v>
      </c>
      <c r="N236" s="3">
        <f t="shared" si="20"/>
        <v>0</v>
      </c>
      <c r="O236" s="3">
        <f t="shared" si="21"/>
        <v>0</v>
      </c>
      <c r="P236" s="13">
        <f t="shared" si="23"/>
        <v>0</v>
      </c>
    </row>
    <row r="237" spans="2:16" x14ac:dyDescent="0.25">
      <c r="B237" s="2">
        <f t="shared" si="22"/>
        <v>37394</v>
      </c>
      <c r="C237" s="19">
        <f>IFERROR(VLOOKUP(B237,Sheet1!AI$2:AK$5764,3,FALSE),"")</f>
        <v>2425.7183526814915</v>
      </c>
      <c r="D237" s="19" t="str">
        <f>IFERROR(VLOOKUP(B237,Sheet3!C$29:F$3725,4,FALSE),"")</f>
        <v/>
      </c>
      <c r="E237" s="39">
        <f t="shared" si="18"/>
        <v>0.44428996445704799</v>
      </c>
      <c r="L237" s="2">
        <f t="shared" si="24"/>
        <v>41455</v>
      </c>
      <c r="M237" s="3" t="e">
        <f t="shared" si="19"/>
        <v>#DIV/0!</v>
      </c>
      <c r="N237" s="3">
        <f t="shared" si="20"/>
        <v>0</v>
      </c>
      <c r="O237" s="3">
        <f t="shared" si="21"/>
        <v>0</v>
      </c>
      <c r="P237" s="13">
        <f t="shared" si="23"/>
        <v>0</v>
      </c>
    </row>
    <row r="238" spans="2:16" x14ac:dyDescent="0.25">
      <c r="B238" s="2">
        <f t="shared" si="22"/>
        <v>37395</v>
      </c>
      <c r="C238" s="19">
        <f>IFERROR(VLOOKUP(B238,Sheet1!AI$2:AK$5764,3,FALSE),"")</f>
        <v>2265.0877753621899</v>
      </c>
      <c r="D238" s="19" t="str">
        <f>IFERROR(VLOOKUP(B238,Sheet3!C$29:F$3725,4,FALSE),"")</f>
        <v/>
      </c>
      <c r="E238" s="39">
        <f t="shared" si="18"/>
        <v>0.41486917312362048</v>
      </c>
      <c r="L238" s="2">
        <f t="shared" si="24"/>
        <v>41486</v>
      </c>
      <c r="M238" s="3" t="e">
        <f t="shared" si="19"/>
        <v>#DIV/0!</v>
      </c>
      <c r="N238" s="3">
        <f t="shared" si="20"/>
        <v>0</v>
      </c>
      <c r="O238" s="3">
        <f t="shared" si="21"/>
        <v>0</v>
      </c>
      <c r="P238" s="13">
        <f t="shared" si="23"/>
        <v>0</v>
      </c>
    </row>
    <row r="239" spans="2:16" x14ac:dyDescent="0.25">
      <c r="B239" s="2">
        <f t="shared" si="22"/>
        <v>37396</v>
      </c>
      <c r="C239" s="19">
        <f>IFERROR(VLOOKUP(B239,Sheet1!AI$2:AK$5764,3,FALSE),"")</f>
        <v>2479.4260284570046</v>
      </c>
      <c r="D239" s="19" t="str">
        <f>IFERROR(VLOOKUP(B239,Sheet3!C$29:F$3725,4,FALSE),"")</f>
        <v/>
      </c>
      <c r="E239" s="39">
        <f t="shared" si="18"/>
        <v>0.45412696030407018</v>
      </c>
      <c r="L239" s="2">
        <f t="shared" si="24"/>
        <v>41517</v>
      </c>
      <c r="M239" s="3" t="e">
        <f t="shared" si="19"/>
        <v>#DIV/0!</v>
      </c>
      <c r="N239" s="3">
        <f t="shared" si="20"/>
        <v>0</v>
      </c>
      <c r="O239" s="3">
        <f t="shared" si="21"/>
        <v>0</v>
      </c>
      <c r="P239" s="13">
        <f t="shared" si="23"/>
        <v>0</v>
      </c>
    </row>
    <row r="240" spans="2:16" x14ac:dyDescent="0.25">
      <c r="B240" s="2">
        <f t="shared" si="22"/>
        <v>37397</v>
      </c>
      <c r="C240" s="19">
        <f>IFERROR(VLOOKUP(B240,Sheet1!AI$2:AK$5764,3,FALSE),"")</f>
        <v>2074.2820781897753</v>
      </c>
      <c r="D240" s="19" t="str">
        <f>IFERROR(VLOOKUP(B240,Sheet3!C$29:F$3725,4,FALSE),"")</f>
        <v/>
      </c>
      <c r="E240" s="39">
        <f t="shared" si="18"/>
        <v>0.37992156417255551</v>
      </c>
      <c r="L240" s="2">
        <f t="shared" si="24"/>
        <v>41547</v>
      </c>
      <c r="M240" s="3" t="e">
        <f t="shared" si="19"/>
        <v>#DIV/0!</v>
      </c>
      <c r="N240" s="3">
        <f t="shared" si="20"/>
        <v>0</v>
      </c>
      <c r="O240" s="3">
        <f t="shared" si="21"/>
        <v>0</v>
      </c>
      <c r="P240" s="13">
        <f t="shared" si="23"/>
        <v>0</v>
      </c>
    </row>
    <row r="241" spans="2:16" x14ac:dyDescent="0.25">
      <c r="B241" s="2">
        <f t="shared" si="22"/>
        <v>37398</v>
      </c>
      <c r="C241" s="19">
        <f>IFERROR(VLOOKUP(B241,Sheet1!AI$2:AK$5764,3,FALSE),"")</f>
        <v>2352.4122607675381</v>
      </c>
      <c r="D241" s="19" t="str">
        <f>IFERROR(VLOOKUP(B241,Sheet3!C$29:F$3725,4,FALSE),"")</f>
        <v/>
      </c>
      <c r="E241" s="39">
        <f t="shared" si="18"/>
        <v>0.43086335994835384</v>
      </c>
      <c r="L241" s="2">
        <f t="shared" si="24"/>
        <v>41578</v>
      </c>
      <c r="M241" s="3" t="e">
        <f t="shared" si="19"/>
        <v>#DIV/0!</v>
      </c>
      <c r="N241" s="3">
        <f t="shared" si="20"/>
        <v>0</v>
      </c>
      <c r="O241" s="3">
        <f t="shared" si="21"/>
        <v>0</v>
      </c>
      <c r="P241" s="13">
        <f t="shared" si="23"/>
        <v>0</v>
      </c>
    </row>
    <row r="242" spans="2:16" x14ac:dyDescent="0.25">
      <c r="B242" s="2">
        <f t="shared" si="22"/>
        <v>37399</v>
      </c>
      <c r="C242" s="19">
        <f>IFERROR(VLOOKUP(B242,Sheet1!AI$2:AK$5764,3,FALSE),"")</f>
        <v>2494.1070384117775</v>
      </c>
      <c r="D242" s="19" t="str">
        <f>IFERROR(VLOOKUP(B242,Sheet3!C$29:F$3725,4,FALSE),"")</f>
        <v/>
      </c>
      <c r="E242" s="39">
        <f t="shared" si="18"/>
        <v>0.45681590619252799</v>
      </c>
      <c r="L242" s="2">
        <f t="shared" si="24"/>
        <v>41608</v>
      </c>
      <c r="M242" s="3" t="e">
        <f t="shared" si="19"/>
        <v>#DIV/0!</v>
      </c>
      <c r="N242" s="3">
        <f t="shared" si="20"/>
        <v>0</v>
      </c>
      <c r="O242" s="3">
        <f t="shared" si="21"/>
        <v>0</v>
      </c>
      <c r="P242" s="13">
        <f t="shared" si="23"/>
        <v>0</v>
      </c>
    </row>
    <row r="243" spans="2:16" x14ac:dyDescent="0.25">
      <c r="B243" s="2">
        <f t="shared" si="22"/>
        <v>37400</v>
      </c>
      <c r="C243" s="19">
        <f>IFERROR(VLOOKUP(B243,Sheet1!AI$2:AK$5764,3,FALSE),"")</f>
        <v>2649.8601895342581</v>
      </c>
      <c r="D243" s="19" t="str">
        <f>IFERROR(VLOOKUP(B243,Sheet3!C$29:F$3725,4,FALSE),"")</f>
        <v/>
      </c>
      <c r="E243" s="39">
        <f t="shared" si="18"/>
        <v>0.48534335741116758</v>
      </c>
      <c r="L243" s="2">
        <f t="shared" si="24"/>
        <v>41639</v>
      </c>
      <c r="M243" s="3" t="e">
        <f t="shared" si="19"/>
        <v>#DIV/0!</v>
      </c>
      <c r="N243" s="3">
        <f t="shared" si="20"/>
        <v>0</v>
      </c>
      <c r="O243" s="3">
        <f t="shared" si="21"/>
        <v>0</v>
      </c>
      <c r="P243" s="13">
        <f t="shared" si="23"/>
        <v>0</v>
      </c>
    </row>
    <row r="244" spans="2:16" x14ac:dyDescent="0.25">
      <c r="B244" s="2">
        <f t="shared" si="22"/>
        <v>37401</v>
      </c>
      <c r="C244" s="19">
        <f>IFERROR(VLOOKUP(B244,Sheet1!AI$2:AK$5764,3,FALSE),"")</f>
        <v>2660.3184144543484</v>
      </c>
      <c r="D244" s="19" t="str">
        <f>IFERROR(VLOOKUP(B244,Sheet3!C$29:F$3725,4,FALSE),"")</f>
        <v/>
      </c>
      <c r="E244" s="39">
        <f t="shared" si="18"/>
        <v>0.48725886601623475</v>
      </c>
      <c r="L244" s="2">
        <f t="shared" si="24"/>
        <v>41670</v>
      </c>
      <c r="M244" s="3" t="e">
        <f t="shared" si="19"/>
        <v>#DIV/0!</v>
      </c>
      <c r="N244" s="3">
        <f t="shared" si="20"/>
        <v>0</v>
      </c>
      <c r="O244" s="3">
        <f t="shared" si="21"/>
        <v>0</v>
      </c>
      <c r="P244" s="13">
        <f t="shared" si="23"/>
        <v>0</v>
      </c>
    </row>
    <row r="245" spans="2:16" x14ac:dyDescent="0.25">
      <c r="B245" s="2">
        <f t="shared" si="22"/>
        <v>37402</v>
      </c>
      <c r="C245" s="19">
        <f>IFERROR(VLOOKUP(B245,Sheet1!AI$2:AK$5764,3,FALSE),"")</f>
        <v>2320.6074282634072</v>
      </c>
      <c r="D245" s="19" t="str">
        <f>IFERROR(VLOOKUP(B245,Sheet3!C$29:F$3725,4,FALSE),"")</f>
        <v/>
      </c>
      <c r="E245" s="39">
        <f t="shared" si="18"/>
        <v>0.42503804725811417</v>
      </c>
      <c r="L245" s="2">
        <f t="shared" si="24"/>
        <v>41698</v>
      </c>
      <c r="M245" s="3" t="e">
        <f t="shared" si="19"/>
        <v>#DIV/0!</v>
      </c>
      <c r="N245" s="3">
        <f t="shared" si="20"/>
        <v>0</v>
      </c>
      <c r="O245" s="3">
        <f t="shared" si="21"/>
        <v>0</v>
      </c>
      <c r="P245" s="13">
        <f t="shared" si="23"/>
        <v>0</v>
      </c>
    </row>
    <row r="246" spans="2:16" x14ac:dyDescent="0.25">
      <c r="B246" s="2">
        <f t="shared" si="22"/>
        <v>37403</v>
      </c>
      <c r="C246" s="19">
        <f>IFERROR(VLOOKUP(B246,Sheet1!AI$2:AK$5764,3,FALSE),"")</f>
        <v>2392.7827025079168</v>
      </c>
      <c r="D246" s="19" t="str">
        <f>IFERROR(VLOOKUP(B246,Sheet3!C$29:F$3725,4,FALSE),"")</f>
        <v/>
      </c>
      <c r="E246" s="39">
        <f t="shared" si="18"/>
        <v>0.4382575333510989</v>
      </c>
      <c r="L246" s="2">
        <f t="shared" si="24"/>
        <v>41729</v>
      </c>
      <c r="M246" s="3" t="e">
        <f t="shared" si="19"/>
        <v>#DIV/0!</v>
      </c>
      <c r="N246" s="3">
        <f t="shared" si="20"/>
        <v>0</v>
      </c>
      <c r="O246" s="3">
        <f t="shared" si="21"/>
        <v>0</v>
      </c>
      <c r="P246" s="13">
        <f t="shared" si="23"/>
        <v>0</v>
      </c>
    </row>
    <row r="247" spans="2:16" x14ac:dyDescent="0.25">
      <c r="B247" s="2">
        <f t="shared" si="22"/>
        <v>37404</v>
      </c>
      <c r="C247" s="19">
        <f>IFERROR(VLOOKUP(B247,Sheet1!AI$2:AK$5764,3,FALSE),"")</f>
        <v>2313.2696340070106</v>
      </c>
      <c r="D247" s="19" t="str">
        <f>IFERROR(VLOOKUP(B247,Sheet3!C$29:F$3725,4,FALSE),"")</f>
        <v/>
      </c>
      <c r="E247" s="39">
        <f t="shared" si="18"/>
        <v>0.4236940708043912</v>
      </c>
      <c r="L247" s="2">
        <f t="shared" si="24"/>
        <v>41759</v>
      </c>
      <c r="M247" s="3" t="e">
        <f t="shared" si="19"/>
        <v>#DIV/0!</v>
      </c>
      <c r="N247" s="3">
        <f t="shared" si="20"/>
        <v>0</v>
      </c>
      <c r="O247" s="3">
        <f t="shared" si="21"/>
        <v>0</v>
      </c>
      <c r="P247" s="13">
        <f t="shared" si="23"/>
        <v>0</v>
      </c>
    </row>
    <row r="248" spans="2:16" x14ac:dyDescent="0.25">
      <c r="B248" s="2">
        <f t="shared" si="22"/>
        <v>37405</v>
      </c>
      <c r="C248" s="19">
        <f>IFERROR(VLOOKUP(B248,Sheet1!AI$2:AK$5764,3,FALSE),"")</f>
        <v>2786.6850989540108</v>
      </c>
      <c r="D248" s="19" t="str">
        <f>IFERROR(VLOOKUP(B248,Sheet3!C$29:F$3725,4,FALSE),"")</f>
        <v/>
      </c>
      <c r="E248" s="39">
        <f t="shared" si="18"/>
        <v>0.51040394784440613</v>
      </c>
      <c r="L248" s="2">
        <f t="shared" si="24"/>
        <v>41790</v>
      </c>
      <c r="M248" s="3" t="e">
        <f t="shared" si="19"/>
        <v>#DIV/0!</v>
      </c>
      <c r="N248" s="3">
        <f t="shared" si="20"/>
        <v>0</v>
      </c>
      <c r="O248" s="3">
        <f t="shared" si="21"/>
        <v>0</v>
      </c>
      <c r="P248" s="13">
        <f t="shared" si="23"/>
        <v>0</v>
      </c>
    </row>
    <row r="249" spans="2:16" x14ac:dyDescent="0.25">
      <c r="B249" s="2">
        <f t="shared" si="22"/>
        <v>37406</v>
      </c>
      <c r="C249" s="19">
        <f>IFERROR(VLOOKUP(B249,Sheet1!AI$2:AK$5764,3,FALSE),"")</f>
        <v>3242.7360290610231</v>
      </c>
      <c r="D249" s="19" t="str">
        <f>IFERROR(VLOOKUP(B249,Sheet3!C$29:F$3725,4,FALSE),"")</f>
        <v/>
      </c>
      <c r="E249" s="39">
        <f t="shared" si="18"/>
        <v>0.59393336967685628</v>
      </c>
      <c r="L249" s="2">
        <f t="shared" si="24"/>
        <v>41820</v>
      </c>
      <c r="M249" s="3" t="e">
        <f t="shared" si="19"/>
        <v>#DIV/0!</v>
      </c>
      <c r="N249" s="3">
        <f t="shared" si="20"/>
        <v>0</v>
      </c>
      <c r="O249" s="3">
        <f t="shared" si="21"/>
        <v>0</v>
      </c>
      <c r="P249" s="13">
        <f t="shared" si="23"/>
        <v>0</v>
      </c>
    </row>
    <row r="250" spans="2:16" x14ac:dyDescent="0.25">
      <c r="B250" s="2">
        <f t="shared" si="22"/>
        <v>37407</v>
      </c>
      <c r="C250" s="19">
        <f>IFERROR(VLOOKUP(B250,Sheet1!AI$2:AK$5764,3,FALSE),"")</f>
        <v>3141.941032324452</v>
      </c>
      <c r="D250" s="19" t="str">
        <f>IFERROR(VLOOKUP(B250,Sheet3!C$29:F$3725,4,FALSE),"")</f>
        <v/>
      </c>
      <c r="E250" s="39">
        <f t="shared" si="18"/>
        <v>0.57547194959152959</v>
      </c>
      <c r="G250" s="3">
        <f>AVERAGE(C220:C250)</f>
        <v>3011.708892466771</v>
      </c>
      <c r="H250" s="3">
        <f>MAX(C220:C250)</f>
        <v>6267.339096817188</v>
      </c>
      <c r="I250" s="3">
        <f>MIN(C220:C250)</f>
        <v>1753.8247210304253</v>
      </c>
      <c r="J250" s="13">
        <f>SUM(E220:E250)</f>
        <v>17.100185227442477</v>
      </c>
      <c r="L250" s="2">
        <f t="shared" si="24"/>
        <v>41851</v>
      </c>
      <c r="M250" s="3" t="e">
        <f t="shared" si="19"/>
        <v>#DIV/0!</v>
      </c>
      <c r="N250" s="3">
        <f t="shared" si="20"/>
        <v>0</v>
      </c>
      <c r="O250" s="3">
        <f t="shared" si="21"/>
        <v>0</v>
      </c>
      <c r="P250" s="13">
        <f t="shared" si="23"/>
        <v>0</v>
      </c>
    </row>
    <row r="251" spans="2:16" x14ac:dyDescent="0.25">
      <c r="B251" s="2">
        <f t="shared" si="22"/>
        <v>37408</v>
      </c>
      <c r="C251" s="19">
        <f>IFERROR(VLOOKUP(B251,Sheet1!AI$2:AK$5764,3,FALSE),"")</f>
        <v>3901.3630727101117</v>
      </c>
      <c r="D251" s="19" t="str">
        <f>IFERROR(VLOOKUP(B251,Sheet3!C$29:F$3725,4,FALSE),"")</f>
        <v/>
      </c>
      <c r="E251" s="39">
        <f t="shared" si="18"/>
        <v>0.71456624755809406</v>
      </c>
      <c r="L251" s="2">
        <f t="shared" si="24"/>
        <v>41882</v>
      </c>
      <c r="M251" s="3" t="e">
        <f t="shared" si="19"/>
        <v>#DIV/0!</v>
      </c>
      <c r="N251" s="3">
        <f t="shared" si="20"/>
        <v>0</v>
      </c>
      <c r="O251" s="3">
        <f t="shared" si="21"/>
        <v>0</v>
      </c>
      <c r="P251" s="13">
        <f t="shared" si="23"/>
        <v>0</v>
      </c>
    </row>
    <row r="252" spans="2:16" x14ac:dyDescent="0.25">
      <c r="B252" s="2">
        <f t="shared" si="22"/>
        <v>37409</v>
      </c>
      <c r="C252" s="19">
        <f>IFERROR(VLOOKUP(B252,Sheet1!AI$2:AK$5764,3,FALSE),"")</f>
        <v>4073.8420559847727</v>
      </c>
      <c r="D252" s="19" t="str">
        <f>IFERROR(VLOOKUP(B252,Sheet3!C$29:F$3725,4,FALSE),"")</f>
        <v/>
      </c>
      <c r="E252" s="39">
        <f t="shared" si="18"/>
        <v>0.74615717041357577</v>
      </c>
      <c r="L252" s="2">
        <f t="shared" si="24"/>
        <v>41912</v>
      </c>
      <c r="M252" s="3" t="e">
        <f t="shared" si="19"/>
        <v>#DIV/0!</v>
      </c>
      <c r="N252" s="3">
        <f t="shared" si="20"/>
        <v>0</v>
      </c>
      <c r="O252" s="3">
        <f t="shared" si="21"/>
        <v>0</v>
      </c>
      <c r="P252" s="13">
        <f t="shared" si="23"/>
        <v>0</v>
      </c>
    </row>
    <row r="253" spans="2:16" x14ac:dyDescent="0.25">
      <c r="B253" s="2">
        <f t="shared" si="22"/>
        <v>37410</v>
      </c>
      <c r="C253" s="19">
        <f>IFERROR(VLOOKUP(B253,Sheet1!AI$2:AK$5764,3,FALSE),"")</f>
        <v>8006.5033019809052</v>
      </c>
      <c r="D253" s="19" t="str">
        <f>IFERROR(VLOOKUP(B253,Sheet3!C$29:F$3725,4,FALSE),"")</f>
        <v/>
      </c>
      <c r="E253" s="39">
        <f t="shared" si="18"/>
        <v>1.4664559319222052</v>
      </c>
      <c r="L253" s="2">
        <f t="shared" si="24"/>
        <v>41943</v>
      </c>
      <c r="M253" s="3" t="e">
        <f t="shared" si="19"/>
        <v>#DIV/0!</v>
      </c>
      <c r="N253" s="3">
        <f t="shared" si="20"/>
        <v>0</v>
      </c>
      <c r="O253" s="3">
        <f t="shared" si="21"/>
        <v>0</v>
      </c>
      <c r="P253" s="13">
        <f t="shared" si="23"/>
        <v>0</v>
      </c>
    </row>
    <row r="254" spans="2:16" x14ac:dyDescent="0.25">
      <c r="B254" s="2">
        <f t="shared" si="22"/>
        <v>37411</v>
      </c>
      <c r="C254" s="19">
        <f>IFERROR(VLOOKUP(B254,Sheet1!AI$2:AK$5764,3,FALSE),"")</f>
        <v>8483.9066330729984</v>
      </c>
      <c r="D254" s="19" t="str">
        <f>IFERROR(VLOOKUP(B254,Sheet3!C$29:F$3725,4,FALSE),"")</f>
        <v/>
      </c>
      <c r="E254" s="39">
        <f t="shared" si="18"/>
        <v>1.5538962189481547</v>
      </c>
      <c r="L254" s="2">
        <f t="shared" si="24"/>
        <v>41973</v>
      </c>
      <c r="M254" s="3" t="e">
        <f t="shared" si="19"/>
        <v>#DIV/0!</v>
      </c>
      <c r="N254" s="3">
        <f t="shared" si="20"/>
        <v>0</v>
      </c>
      <c r="O254" s="3">
        <f t="shared" si="21"/>
        <v>0</v>
      </c>
      <c r="P254" s="13">
        <f t="shared" si="23"/>
        <v>0</v>
      </c>
    </row>
    <row r="255" spans="2:16" x14ac:dyDescent="0.25">
      <c r="B255" s="2">
        <f t="shared" si="22"/>
        <v>37412</v>
      </c>
      <c r="C255" s="19">
        <f>IFERROR(VLOOKUP(B255,Sheet1!AI$2:AK$5764,3,FALSE),"")</f>
        <v>9264.5872612521052</v>
      </c>
      <c r="D255" s="19" t="str">
        <f>IFERROR(VLOOKUP(B255,Sheet3!C$29:F$3725,4,FALSE),"")</f>
        <v/>
      </c>
      <c r="E255" s="39">
        <f t="shared" si="18"/>
        <v>1.6968841994622901</v>
      </c>
      <c r="L255" s="2">
        <f t="shared" si="24"/>
        <v>42004</v>
      </c>
      <c r="M255" s="3" t="e">
        <f t="shared" si="19"/>
        <v>#DIV/0!</v>
      </c>
      <c r="N255" s="3">
        <f t="shared" si="20"/>
        <v>0</v>
      </c>
      <c r="O255" s="3">
        <f t="shared" si="21"/>
        <v>0</v>
      </c>
      <c r="P255" s="13">
        <f t="shared" si="23"/>
        <v>0</v>
      </c>
    </row>
    <row r="256" spans="2:16" x14ac:dyDescent="0.25">
      <c r="B256" s="2">
        <f t="shared" si="22"/>
        <v>37413</v>
      </c>
      <c r="C256" s="19">
        <f>IFERROR(VLOOKUP(B256,Sheet1!AI$2:AK$5764,3,FALSE),"")</f>
        <v>9215.6536906217225</v>
      </c>
      <c r="D256" s="19" t="str">
        <f>IFERROR(VLOOKUP(B256,Sheet3!C$29:F$3725,4,FALSE),"")</f>
        <v/>
      </c>
      <c r="E256" s="39">
        <f t="shared" si="18"/>
        <v>1.6879216196425446</v>
      </c>
      <c r="L256" s="2">
        <f t="shared" si="24"/>
        <v>42035</v>
      </c>
      <c r="M256" s="3" t="e">
        <f t="shared" si="19"/>
        <v>#N/A</v>
      </c>
      <c r="N256" s="3" t="e">
        <f t="shared" si="20"/>
        <v>#N/A</v>
      </c>
      <c r="O256" s="3" t="e">
        <f t="shared" si="21"/>
        <v>#N/A</v>
      </c>
      <c r="P256" s="13" t="e">
        <f t="shared" si="23"/>
        <v>#N/A</v>
      </c>
    </row>
    <row r="257" spans="2:16" x14ac:dyDescent="0.25">
      <c r="B257" s="2">
        <f t="shared" si="22"/>
        <v>37414</v>
      </c>
      <c r="C257" s="19">
        <f>IFERROR(VLOOKUP(B257,Sheet1!AI$2:AK$5764,3,FALSE),"")</f>
        <v>5220.3631561375223</v>
      </c>
      <c r="D257" s="19" t="str">
        <f>IFERROR(VLOOKUP(B257,Sheet3!C$29:F$3725,4,FALSE),"")</f>
        <v/>
      </c>
      <c r="E257" s="39">
        <f t="shared" si="18"/>
        <v>0.95615179665409611</v>
      </c>
      <c r="L257" s="2">
        <f t="shared" si="24"/>
        <v>42063</v>
      </c>
      <c r="M257" s="3" t="e">
        <f t="shared" si="19"/>
        <v>#N/A</v>
      </c>
      <c r="N257" s="3" t="e">
        <f t="shared" si="20"/>
        <v>#N/A</v>
      </c>
      <c r="O257" s="3" t="e">
        <f t="shared" si="21"/>
        <v>#N/A</v>
      </c>
      <c r="P257" s="13" t="e">
        <f t="shared" si="23"/>
        <v>#N/A</v>
      </c>
    </row>
    <row r="258" spans="2:16" x14ac:dyDescent="0.25">
      <c r="B258" s="2">
        <f t="shared" si="22"/>
        <v>37415</v>
      </c>
      <c r="C258" s="19">
        <f>IFERROR(VLOOKUP(B258,Sheet1!AI$2:AK$5764,3,FALSE),"")</f>
        <v>4659.762316562701</v>
      </c>
      <c r="D258" s="19" t="str">
        <f>IFERROR(VLOOKUP(B258,Sheet3!C$29:F$3725,4,FALSE),"")</f>
        <v/>
      </c>
      <c r="E258" s="39">
        <f t="shared" si="18"/>
        <v>0.85347321205504034</v>
      </c>
      <c r="L258" s="2">
        <f t="shared" si="24"/>
        <v>42094</v>
      </c>
      <c r="M258" s="3" t="e">
        <f t="shared" si="19"/>
        <v>#N/A</v>
      </c>
      <c r="N258" s="3" t="e">
        <f t="shared" si="20"/>
        <v>#N/A</v>
      </c>
      <c r="O258" s="3" t="e">
        <f t="shared" si="21"/>
        <v>#N/A</v>
      </c>
      <c r="P258" s="13" t="e">
        <f t="shared" si="23"/>
        <v>#N/A</v>
      </c>
    </row>
    <row r="259" spans="2:16" x14ac:dyDescent="0.25">
      <c r="B259" s="2">
        <f t="shared" si="22"/>
        <v>37416</v>
      </c>
      <c r="C259" s="19">
        <f>IFERROR(VLOOKUP(B259,Sheet1!AI$2:AK$5764,3,FALSE),"")</f>
        <v>3495.0242067682557</v>
      </c>
      <c r="D259" s="19" t="str">
        <f>IFERROR(VLOOKUP(B259,Sheet3!C$29:F$3725,4,FALSE),"")</f>
        <v/>
      </c>
      <c r="E259" s="39">
        <f t="shared" si="18"/>
        <v>0.640141992942031</v>
      </c>
      <c r="L259" s="2">
        <f t="shared" si="24"/>
        <v>42124</v>
      </c>
      <c r="M259" s="3" t="e">
        <f t="shared" si="19"/>
        <v>#N/A</v>
      </c>
      <c r="N259" s="3" t="e">
        <f t="shared" si="20"/>
        <v>#N/A</v>
      </c>
      <c r="O259" s="3" t="e">
        <f t="shared" si="21"/>
        <v>#N/A</v>
      </c>
      <c r="P259" s="13" t="e">
        <f t="shared" si="23"/>
        <v>#N/A</v>
      </c>
    </row>
    <row r="260" spans="2:16" x14ac:dyDescent="0.25">
      <c r="B260" s="2">
        <f t="shared" si="22"/>
        <v>37417</v>
      </c>
      <c r="C260" s="19">
        <f>IFERROR(VLOOKUP(B260,Sheet1!AI$2:AK$5764,3,FALSE),"")</f>
        <v>3059.919295117259</v>
      </c>
      <c r="D260" s="19" t="str">
        <f>IFERROR(VLOOKUP(B260,Sheet3!C$29:F$3725,4,FALSE),"")</f>
        <v/>
      </c>
      <c r="E260" s="39">
        <f t="shared" si="18"/>
        <v>0.56044900405120934</v>
      </c>
      <c r="L260" s="2">
        <f t="shared" si="24"/>
        <v>42155</v>
      </c>
      <c r="M260" s="3" t="e">
        <f t="shared" si="19"/>
        <v>#N/A</v>
      </c>
      <c r="N260" s="3" t="e">
        <f t="shared" si="20"/>
        <v>#N/A</v>
      </c>
      <c r="O260" s="3" t="e">
        <f t="shared" si="21"/>
        <v>#N/A</v>
      </c>
      <c r="P260" s="13" t="e">
        <f t="shared" si="23"/>
        <v>#N/A</v>
      </c>
    </row>
    <row r="261" spans="2:16" x14ac:dyDescent="0.25">
      <c r="B261" s="2">
        <f t="shared" si="22"/>
        <v>37418</v>
      </c>
      <c r="C261" s="19">
        <f>IFERROR(VLOOKUP(B261,Sheet1!AI$2:AK$5764,3,FALSE),"")</f>
        <v>2612.3038706649095</v>
      </c>
      <c r="D261" s="19" t="str">
        <f>IFERROR(VLOOKUP(B261,Sheet3!C$29:F$3725,4,FALSE),"")</f>
        <v/>
      </c>
      <c r="E261" s="39">
        <f t="shared" si="18"/>
        <v>0.47846461340646684</v>
      </c>
      <c r="L261" s="2">
        <f t="shared" si="24"/>
        <v>42185</v>
      </c>
      <c r="M261" s="3" t="e">
        <f t="shared" si="19"/>
        <v>#N/A</v>
      </c>
      <c r="N261" s="3" t="e">
        <f t="shared" si="20"/>
        <v>#N/A</v>
      </c>
      <c r="O261" s="3" t="e">
        <f t="shared" si="21"/>
        <v>#N/A</v>
      </c>
      <c r="P261" s="13" t="e">
        <f t="shared" si="23"/>
        <v>#N/A</v>
      </c>
    </row>
    <row r="262" spans="2:16" x14ac:dyDescent="0.25">
      <c r="B262" s="2">
        <f t="shared" si="22"/>
        <v>37419</v>
      </c>
      <c r="C262" s="19">
        <f>IFERROR(VLOOKUP(B262,Sheet1!AI$2:AK$5764,3,FALSE),"")</f>
        <v>2854.8989572795108</v>
      </c>
      <c r="D262" s="19" t="str">
        <f>IFERROR(VLOOKUP(B262,Sheet3!C$29:F$3725,4,FALSE),"")</f>
        <v/>
      </c>
      <c r="E262" s="39">
        <f t="shared" si="18"/>
        <v>0.52289786852460873</v>
      </c>
      <c r="L262" s="2">
        <f t="shared" si="24"/>
        <v>42216</v>
      </c>
      <c r="M262" s="3" t="e">
        <f t="shared" si="19"/>
        <v>#N/A</v>
      </c>
      <c r="N262" s="3" t="e">
        <f t="shared" si="20"/>
        <v>#N/A</v>
      </c>
      <c r="O262" s="3" t="e">
        <f t="shared" si="21"/>
        <v>#N/A</v>
      </c>
      <c r="P262" s="13" t="e">
        <f t="shared" si="23"/>
        <v>#N/A</v>
      </c>
    </row>
    <row r="263" spans="2:16" x14ac:dyDescent="0.25">
      <c r="B263" s="2">
        <f t="shared" si="22"/>
        <v>37420</v>
      </c>
      <c r="C263" s="19">
        <f>IFERROR(VLOOKUP(B263,Sheet1!AI$2:AK$5764,3,FALSE),"")</f>
        <v>4670.378479657229</v>
      </c>
      <c r="D263" s="19" t="str">
        <f>IFERROR(VLOOKUP(B263,Sheet3!C$29:F$3725,4,FALSE),"")</f>
        <v/>
      </c>
      <c r="E263" s="39">
        <f t="shared" si="18"/>
        <v>0.85541764831604494</v>
      </c>
      <c r="L263" s="2">
        <f t="shared" si="24"/>
        <v>42247</v>
      </c>
      <c r="M263" s="3" t="e">
        <f t="shared" si="19"/>
        <v>#N/A</v>
      </c>
      <c r="N263" s="3" t="e">
        <f t="shared" si="20"/>
        <v>#N/A</v>
      </c>
      <c r="O263" s="3" t="e">
        <f t="shared" si="21"/>
        <v>#N/A</v>
      </c>
      <c r="P263" s="13" t="e">
        <f t="shared" si="23"/>
        <v>#N/A</v>
      </c>
    </row>
    <row r="264" spans="2:16" x14ac:dyDescent="0.25">
      <c r="B264" s="2">
        <f t="shared" si="22"/>
        <v>37421</v>
      </c>
      <c r="C264" s="19">
        <f>IFERROR(VLOOKUP(B264,Sheet1!AI$2:AK$5764,3,FALSE),"")</f>
        <v>4643.5517916358076</v>
      </c>
      <c r="D264" s="19" t="str">
        <f>IFERROR(VLOOKUP(B264,Sheet3!C$29:F$3725,4,FALSE),"")</f>
        <v/>
      </c>
      <c r="E264" s="39">
        <f t="shared" si="18"/>
        <v>0.8505041231104653</v>
      </c>
      <c r="L264" s="2">
        <f t="shared" si="24"/>
        <v>42277</v>
      </c>
      <c r="M264" s="3" t="e">
        <f t="shared" si="19"/>
        <v>#N/A</v>
      </c>
      <c r="N264" s="3" t="e">
        <f t="shared" si="20"/>
        <v>#N/A</v>
      </c>
      <c r="O264" s="3" t="e">
        <f t="shared" si="21"/>
        <v>#N/A</v>
      </c>
      <c r="P264" s="13" t="e">
        <f t="shared" si="23"/>
        <v>#N/A</v>
      </c>
    </row>
    <row r="265" spans="2:16" x14ac:dyDescent="0.25">
      <c r="B265" s="2">
        <f t="shared" si="22"/>
        <v>37422</v>
      </c>
      <c r="C265" s="19">
        <f>IFERROR(VLOOKUP(B265,Sheet1!AI$2:AK$5764,3,FALSE),"")</f>
        <v>4645.4387905118056</v>
      </c>
      <c r="D265" s="19" t="str">
        <f>IFERROR(VLOOKUP(B265,Sheet3!C$29:F$3725,4,FALSE),"")</f>
        <v/>
      </c>
      <c r="E265" s="39">
        <f t="shared" si="18"/>
        <v>0.85084974223917453</v>
      </c>
      <c r="L265" s="2">
        <f t="shared" si="24"/>
        <v>42308</v>
      </c>
      <c r="M265" s="3" t="e">
        <f t="shared" si="19"/>
        <v>#N/A</v>
      </c>
      <c r="N265" s="3" t="e">
        <f t="shared" si="20"/>
        <v>#N/A</v>
      </c>
      <c r="O265" s="3" t="e">
        <f t="shared" si="21"/>
        <v>#N/A</v>
      </c>
      <c r="P265" s="13" t="e">
        <f t="shared" si="23"/>
        <v>#N/A</v>
      </c>
    </row>
    <row r="266" spans="2:16" x14ac:dyDescent="0.25">
      <c r="B266" s="2">
        <f t="shared" si="22"/>
        <v>37423</v>
      </c>
      <c r="C266" s="19">
        <f>IFERROR(VLOOKUP(B266,Sheet1!AI$2:AK$5764,3,FALSE),"")</f>
        <v>4587.2393387602642</v>
      </c>
      <c r="D266" s="19" t="str">
        <f>IFERROR(VLOOKUP(B266,Sheet3!C$29:F$3725,4,FALSE),"")</f>
        <v/>
      </c>
      <c r="E266" s="39">
        <f t="shared" si="18"/>
        <v>0.84019004123904473</v>
      </c>
      <c r="L266" s="2">
        <f t="shared" si="24"/>
        <v>42338</v>
      </c>
      <c r="M266" s="3" t="e">
        <f t="shared" si="19"/>
        <v>#N/A</v>
      </c>
      <c r="N266" s="3" t="e">
        <f t="shared" si="20"/>
        <v>#N/A</v>
      </c>
      <c r="O266" s="3" t="e">
        <f t="shared" si="21"/>
        <v>#N/A</v>
      </c>
      <c r="P266" s="13" t="e">
        <f t="shared" si="23"/>
        <v>#N/A</v>
      </c>
    </row>
    <row r="267" spans="2:16" x14ac:dyDescent="0.25">
      <c r="B267" s="2">
        <f t="shared" si="22"/>
        <v>37424</v>
      </c>
      <c r="C267" s="19">
        <f>IFERROR(VLOOKUP(B267,Sheet1!AI$2:AK$5764,3,FALSE),"")</f>
        <v>1767.2800906328484</v>
      </c>
      <c r="D267" s="19" t="str">
        <f>IFERROR(VLOOKUP(B267,Sheet3!C$29:F$3725,4,FALSE),"")</f>
        <v/>
      </c>
      <c r="E267" s="39">
        <f t="shared" si="18"/>
        <v>0.32369166345505046</v>
      </c>
      <c r="L267" s="2">
        <f t="shared" si="24"/>
        <v>42369</v>
      </c>
      <c r="M267" s="3" t="e">
        <f t="shared" si="19"/>
        <v>#N/A</v>
      </c>
      <c r="N267" s="3" t="e">
        <f t="shared" si="20"/>
        <v>#N/A</v>
      </c>
      <c r="O267" s="3" t="e">
        <f t="shared" si="21"/>
        <v>#N/A</v>
      </c>
      <c r="P267" s="13" t="e">
        <f t="shared" si="23"/>
        <v>#N/A</v>
      </c>
    </row>
    <row r="268" spans="2:16" x14ac:dyDescent="0.25">
      <c r="B268" s="2">
        <f t="shared" si="22"/>
        <v>37425</v>
      </c>
      <c r="C268" s="19">
        <f>IFERROR(VLOOKUP(B268,Sheet1!AI$2:AK$5764,3,FALSE),"")</f>
        <v>1746.3727657669224</v>
      </c>
      <c r="D268" s="19" t="str">
        <f>IFERROR(VLOOKUP(B268,Sheet3!C$29:F$3725,4,FALSE),"")</f>
        <v/>
      </c>
      <c r="E268" s="39">
        <f t="shared" si="18"/>
        <v>0.31986231755786254</v>
      </c>
      <c r="L268" s="2">
        <f t="shared" si="24"/>
        <v>42400</v>
      </c>
      <c r="M268" s="3" t="e">
        <f t="shared" si="19"/>
        <v>#N/A</v>
      </c>
      <c r="N268" s="3" t="e">
        <f t="shared" si="20"/>
        <v>#N/A</v>
      </c>
      <c r="O268" s="3" t="e">
        <f t="shared" si="21"/>
        <v>#N/A</v>
      </c>
      <c r="P268" s="13" t="e">
        <f t="shared" si="23"/>
        <v>#N/A</v>
      </c>
    </row>
    <row r="269" spans="2:16" x14ac:dyDescent="0.25">
      <c r="B269" s="2">
        <f t="shared" si="22"/>
        <v>37426</v>
      </c>
      <c r="C269" s="19">
        <f>IFERROR(VLOOKUP(B269,Sheet1!AI$2:AK$5764,3,FALSE),"")</f>
        <v>1973.3653133553453</v>
      </c>
      <c r="D269" s="19" t="str">
        <f>IFERROR(VLOOKUP(B269,Sheet3!C$29:F$3725,4,FALSE),"")</f>
        <v/>
      </c>
      <c r="E269" s="39">
        <f t="shared" si="18"/>
        <v>0.36143784127379225</v>
      </c>
      <c r="L269" s="2">
        <f t="shared" si="24"/>
        <v>42429</v>
      </c>
      <c r="M269" s="3" t="e">
        <f t="shared" si="19"/>
        <v>#N/A</v>
      </c>
      <c r="N269" s="3" t="e">
        <f t="shared" si="20"/>
        <v>#N/A</v>
      </c>
      <c r="O269" s="3" t="e">
        <f t="shared" si="21"/>
        <v>#N/A</v>
      </c>
      <c r="P269" s="13" t="e">
        <f t="shared" si="23"/>
        <v>#N/A</v>
      </c>
    </row>
    <row r="270" spans="2:16" x14ac:dyDescent="0.25">
      <c r="B270" s="2">
        <f t="shared" si="22"/>
        <v>37427</v>
      </c>
      <c r="C270" s="19">
        <f>IFERROR(VLOOKUP(B270,Sheet1!AI$2:AK$5764,3,FALSE),"")</f>
        <v>4355.4134380086325</v>
      </c>
      <c r="D270" s="19" t="str">
        <f>IFERROR(VLOOKUP(B270,Sheet3!C$29:F$3725,4,FALSE),"")</f>
        <v/>
      </c>
      <c r="E270" s="39">
        <f t="shared" si="18"/>
        <v>0.79772924974142212</v>
      </c>
      <c r="L270" s="2">
        <f t="shared" si="24"/>
        <v>42460</v>
      </c>
      <c r="M270" s="3" t="e">
        <f t="shared" si="19"/>
        <v>#N/A</v>
      </c>
      <c r="N270" s="3" t="e">
        <f t="shared" si="20"/>
        <v>#N/A</v>
      </c>
      <c r="O270" s="3" t="e">
        <f t="shared" si="21"/>
        <v>#N/A</v>
      </c>
      <c r="P270" s="13" t="e">
        <f t="shared" si="23"/>
        <v>#N/A</v>
      </c>
    </row>
    <row r="271" spans="2:16" x14ac:dyDescent="0.25">
      <c r="B271" s="2">
        <f t="shared" si="22"/>
        <v>37428</v>
      </c>
      <c r="C271" s="19">
        <f>IFERROR(VLOOKUP(B271,Sheet1!AI$2:AK$5764,3,FALSE),"")</f>
        <v>6283.4848708654754</v>
      </c>
      <c r="D271" s="19" t="str">
        <f>IFERROR(VLOOKUP(B271,Sheet3!C$29:F$3725,4,FALSE),"")</f>
        <v/>
      </c>
      <c r="E271" s="39">
        <f t="shared" si="18"/>
        <v>1.1508711499243798</v>
      </c>
      <c r="L271" s="2">
        <f t="shared" si="24"/>
        <v>42490</v>
      </c>
      <c r="M271" s="3" t="e">
        <f t="shared" si="19"/>
        <v>#N/A</v>
      </c>
      <c r="N271" s="3" t="e">
        <f t="shared" si="20"/>
        <v>#N/A</v>
      </c>
      <c r="O271" s="3" t="e">
        <f t="shared" si="21"/>
        <v>#N/A</v>
      </c>
      <c r="P271" s="13" t="e">
        <f t="shared" si="23"/>
        <v>#N/A</v>
      </c>
    </row>
    <row r="272" spans="2:16" x14ac:dyDescent="0.25">
      <c r="B272" s="2">
        <f t="shared" si="22"/>
        <v>37429</v>
      </c>
      <c r="C272" s="19">
        <f>IFERROR(VLOOKUP(B272,Sheet1!AI$2:AK$5764,3,FALSE),"")</f>
        <v>6741.3200797038153</v>
      </c>
      <c r="D272" s="19" t="str">
        <f>IFERROR(VLOOKUP(B272,Sheet3!C$29:F$3725,4,FALSE),"")</f>
        <v/>
      </c>
      <c r="E272" s="39">
        <f t="shared" si="18"/>
        <v>1.2347273768590163</v>
      </c>
      <c r="L272" s="2">
        <f t="shared" si="24"/>
        <v>42521</v>
      </c>
      <c r="M272" s="3" t="e">
        <f t="shared" si="19"/>
        <v>#N/A</v>
      </c>
      <c r="N272" s="3" t="e">
        <f t="shared" si="20"/>
        <v>#N/A</v>
      </c>
      <c r="O272" s="3" t="e">
        <f t="shared" si="21"/>
        <v>#N/A</v>
      </c>
      <c r="P272" s="13" t="e">
        <f t="shared" si="23"/>
        <v>#N/A</v>
      </c>
    </row>
    <row r="273" spans="2:17" x14ac:dyDescent="0.25">
      <c r="B273" s="2">
        <f t="shared" si="22"/>
        <v>37430</v>
      </c>
      <c r="C273" s="19">
        <f>IFERROR(VLOOKUP(B273,Sheet1!AI$2:AK$5764,3,FALSE),"")</f>
        <v>6901.2469613547437</v>
      </c>
      <c r="D273" s="19" t="str">
        <f>IFERROR(VLOOKUP(B273,Sheet3!C$29:F$3725,4,FALSE),"")</f>
        <v/>
      </c>
      <c r="E273" s="39">
        <f t="shared" si="18"/>
        <v>1.264019280630891</v>
      </c>
      <c r="L273" s="2">
        <f t="shared" si="24"/>
        <v>42551</v>
      </c>
      <c r="M273" s="3" t="e">
        <f t="shared" si="19"/>
        <v>#N/A</v>
      </c>
      <c r="N273" s="3" t="e">
        <f t="shared" si="20"/>
        <v>#N/A</v>
      </c>
      <c r="O273" s="3" t="e">
        <f t="shared" si="21"/>
        <v>#N/A</v>
      </c>
      <c r="P273" s="13" t="e">
        <f t="shared" si="23"/>
        <v>#N/A</v>
      </c>
    </row>
    <row r="274" spans="2:17" x14ac:dyDescent="0.25">
      <c r="B274" s="2">
        <f t="shared" si="22"/>
        <v>37431</v>
      </c>
      <c r="C274" s="19">
        <f>IFERROR(VLOOKUP(B274,Sheet1!AI$2:AK$5764,3,FALSE),"")</f>
        <v>4869.1844925489277</v>
      </c>
      <c r="D274" s="19" t="str">
        <f>IFERROR(VLOOKUP(B274,Sheet3!C$29:F$3725,4,FALSE),"")</f>
        <v/>
      </c>
      <c r="E274" s="39">
        <f t="shared" si="18"/>
        <v>0.89183057989314218</v>
      </c>
      <c r="L274" s="2">
        <f t="shared" si="24"/>
        <v>42582</v>
      </c>
      <c r="M274" s="3" t="e">
        <f t="shared" si="19"/>
        <v>#N/A</v>
      </c>
      <c r="N274" s="3" t="e">
        <f t="shared" si="20"/>
        <v>#N/A</v>
      </c>
      <c r="O274" s="3" t="e">
        <f t="shared" si="21"/>
        <v>#N/A</v>
      </c>
      <c r="P274" s="13" t="e">
        <f t="shared" si="23"/>
        <v>#N/A</v>
      </c>
    </row>
    <row r="275" spans="2:17" x14ac:dyDescent="0.25">
      <c r="B275" s="2">
        <f t="shared" si="22"/>
        <v>37432</v>
      </c>
      <c r="C275" s="19">
        <f>IFERROR(VLOOKUP(B275,Sheet1!AI$2:AK$5764,3,FALSE),"")</f>
        <v>3293.7510328250937</v>
      </c>
      <c r="D275" s="19" t="str">
        <f>IFERROR(VLOOKUP(B275,Sheet3!C$29:F$3725,4,FALSE),"")</f>
        <v/>
      </c>
      <c r="E275" s="39">
        <f t="shared" si="18"/>
        <v>0.60327718083451165</v>
      </c>
      <c r="L275" s="2">
        <f t="shared" si="24"/>
        <v>42613</v>
      </c>
      <c r="M275" s="3" t="e">
        <f t="shared" si="19"/>
        <v>#N/A</v>
      </c>
      <c r="N275" s="3" t="e">
        <f t="shared" si="20"/>
        <v>#N/A</v>
      </c>
      <c r="O275" s="3" t="e">
        <f t="shared" si="21"/>
        <v>#N/A</v>
      </c>
      <c r="P275" s="13" t="e">
        <f t="shared" si="23"/>
        <v>#N/A</v>
      </c>
    </row>
    <row r="276" spans="2:17" x14ac:dyDescent="0.25">
      <c r="B276" s="2">
        <f t="shared" si="22"/>
        <v>37433</v>
      </c>
      <c r="C276" s="19">
        <f>IFERROR(VLOOKUP(B276,Sheet1!AI$2:AK$5764,3,FALSE),"")</f>
        <v>3337.9268154487945</v>
      </c>
      <c r="D276" s="19" t="str">
        <f>IFERROR(VLOOKUP(B276,Sheet3!C$29:F$3725,4,FALSE),"")</f>
        <v/>
      </c>
      <c r="E276" s="39">
        <f t="shared" si="18"/>
        <v>0.61136833324305484</v>
      </c>
      <c r="L276" s="2">
        <f t="shared" si="24"/>
        <v>42643</v>
      </c>
      <c r="M276" s="3" t="e">
        <f t="shared" si="19"/>
        <v>#N/A</v>
      </c>
      <c r="N276" s="3" t="e">
        <f t="shared" si="20"/>
        <v>#N/A</v>
      </c>
      <c r="O276" s="3" t="e">
        <f t="shared" si="21"/>
        <v>#N/A</v>
      </c>
      <c r="P276" s="13" t="e">
        <f t="shared" si="23"/>
        <v>#N/A</v>
      </c>
    </row>
    <row r="277" spans="2:17" x14ac:dyDescent="0.25">
      <c r="B277" s="2">
        <f t="shared" si="22"/>
        <v>37434</v>
      </c>
      <c r="C277" s="19">
        <f>IFERROR(VLOOKUP(B277,Sheet1!AI$2:AK$5764,3,FALSE),"")</f>
        <v>3121.3074537478387</v>
      </c>
      <c r="D277" s="19" t="str">
        <f>IFERROR(VLOOKUP(B277,Sheet3!C$29:F$3725,4,FALSE),"")</f>
        <v/>
      </c>
      <c r="E277" s="39">
        <f t="shared" si="18"/>
        <v>0.57169274254455682</v>
      </c>
      <c r="L277" s="2">
        <f t="shared" si="24"/>
        <v>42674</v>
      </c>
      <c r="M277" s="3" t="e">
        <f t="shared" si="19"/>
        <v>#N/A</v>
      </c>
      <c r="N277" s="3" t="e">
        <f t="shared" si="20"/>
        <v>#N/A</v>
      </c>
      <c r="O277" s="3" t="e">
        <f t="shared" si="21"/>
        <v>#N/A</v>
      </c>
      <c r="P277" s="13" t="e">
        <f t="shared" si="23"/>
        <v>#N/A</v>
      </c>
    </row>
    <row r="278" spans="2:17" x14ac:dyDescent="0.25">
      <c r="B278" s="2">
        <f t="shared" si="22"/>
        <v>37435</v>
      </c>
      <c r="C278" s="19">
        <f>IFERROR(VLOOKUP(B278,Sheet1!AI$2:AK$5764,3,FALSE),"")</f>
        <v>3119.1848616143689</v>
      </c>
      <c r="D278" s="19" t="str">
        <f>IFERROR(VLOOKUP(B278,Sheet3!C$29:F$3725,4,FALSE),"")</f>
        <v/>
      </c>
      <c r="E278" s="39">
        <f t="shared" si="18"/>
        <v>0.57130397260245125</v>
      </c>
      <c r="L278" s="2">
        <f t="shared" si="24"/>
        <v>42704</v>
      </c>
      <c r="M278" s="3" t="e">
        <f t="shared" si="19"/>
        <v>#N/A</v>
      </c>
      <c r="N278" s="3" t="e">
        <f t="shared" si="20"/>
        <v>#N/A</v>
      </c>
      <c r="O278" s="3" t="e">
        <f t="shared" si="21"/>
        <v>#N/A</v>
      </c>
      <c r="P278" s="13" t="e">
        <f t="shared" si="23"/>
        <v>#N/A</v>
      </c>
    </row>
    <row r="279" spans="2:17" x14ac:dyDescent="0.25">
      <c r="B279" s="2">
        <f t="shared" si="22"/>
        <v>37436</v>
      </c>
      <c r="C279" s="19">
        <f>IFERROR(VLOOKUP(B279,Sheet1!AI$2:AK$5764,3,FALSE),"")</f>
        <v>2705.8239609380253</v>
      </c>
      <c r="D279" s="19" t="str">
        <f>IFERROR(VLOOKUP(B279,Sheet3!C$29:F$3725,4,FALSE),"")</f>
        <v/>
      </c>
      <c r="E279" s="39">
        <f t="shared" si="18"/>
        <v>0.49559357544673482</v>
      </c>
      <c r="L279" s="2">
        <f t="shared" si="24"/>
        <v>42735</v>
      </c>
      <c r="M279" s="3" t="e">
        <f t="shared" si="19"/>
        <v>#N/A</v>
      </c>
      <c r="N279" s="3" t="e">
        <f t="shared" si="20"/>
        <v>#N/A</v>
      </c>
      <c r="O279" s="3" t="e">
        <f t="shared" si="21"/>
        <v>#N/A</v>
      </c>
      <c r="P279" s="13" t="e">
        <f t="shared" si="23"/>
        <v>#N/A</v>
      </c>
    </row>
    <row r="280" spans="2:17" x14ac:dyDescent="0.25">
      <c r="B280" s="2">
        <f t="shared" si="22"/>
        <v>37437</v>
      </c>
      <c r="C280" s="19">
        <f>IFERROR(VLOOKUP(B280,Sheet1!AI$2:AK$5764,3,FALSE),"")</f>
        <v>2640.437730894424</v>
      </c>
      <c r="D280" s="19" t="str">
        <f>IFERROR(VLOOKUP(B280,Sheet3!C$29:F$3725,4,FALSE),"")</f>
        <v/>
      </c>
      <c r="E280" s="39">
        <f t="shared" si="18"/>
        <v>0.48361755778996995</v>
      </c>
      <c r="G280" s="3">
        <f>AVERAGE(C251:C280)</f>
        <v>4541.6945362141041</v>
      </c>
      <c r="H280" s="3">
        <f>MAX(C251:C280)</f>
        <v>9264.5872612521052</v>
      </c>
      <c r="I280" s="3">
        <f>MIN(C251:C280)</f>
        <v>1746.3727657669224</v>
      </c>
      <c r="J280" s="13">
        <f>SUM(E251:E280)</f>
        <v>24.955444252281879</v>
      </c>
      <c r="P280" s="13" t="e">
        <f t="shared" si="23"/>
        <v>#N/A</v>
      </c>
      <c r="Q280"/>
    </row>
    <row r="281" spans="2:17" x14ac:dyDescent="0.25">
      <c r="B281" s="2">
        <f t="shared" si="22"/>
        <v>37438</v>
      </c>
      <c r="C281" s="19">
        <f>IFERROR(VLOOKUP(B281,Sheet1!AI$2:AK$5764,3,FALSE),"")</f>
        <v>2379.9288769629784</v>
      </c>
      <c r="D281" s="19" t="str">
        <f>IFERROR(VLOOKUP(B281,Sheet3!C$29:F$3725,4,FALSE),"")</f>
        <v/>
      </c>
      <c r="E281" s="39">
        <f t="shared" si="18"/>
        <v>0.4359032510873791</v>
      </c>
      <c r="P281" s="3"/>
      <c r="Q281"/>
    </row>
    <row r="282" spans="2:17" x14ac:dyDescent="0.25">
      <c r="B282" s="2">
        <f t="shared" si="22"/>
        <v>37439</v>
      </c>
      <c r="C282" s="19">
        <f>IFERROR(VLOOKUP(B282,Sheet1!AI$2:AK$5764,3,FALSE),"")</f>
        <v>2850.7685529417358</v>
      </c>
      <c r="D282" s="19" t="str">
        <f>IFERROR(VLOOKUP(B282,Sheet3!C$29:F$3725,4,FALSE),"")</f>
        <v/>
      </c>
      <c r="E282" s="39">
        <f t="shared" si="18"/>
        <v>0.52214135151413443</v>
      </c>
      <c r="P282" s="3"/>
      <c r="Q282"/>
    </row>
    <row r="283" spans="2:17" x14ac:dyDescent="0.25">
      <c r="B283" s="2">
        <f t="shared" si="22"/>
        <v>37440</v>
      </c>
      <c r="C283" s="19">
        <f>IFERROR(VLOOKUP(B283,Sheet1!AI$2:AK$5764,3,FALSE),"")</f>
        <v>3822.0251180073246</v>
      </c>
      <c r="D283" s="19" t="str">
        <f>IFERROR(VLOOKUP(B283,Sheet3!C$29:F$3725,4,FALSE),"")</f>
        <v/>
      </c>
      <c r="E283" s="39">
        <f t="shared" si="18"/>
        <v>0.70003485852192249</v>
      </c>
      <c r="P283" s="3"/>
      <c r="Q283"/>
    </row>
    <row r="284" spans="2:17" x14ac:dyDescent="0.25">
      <c r="B284" s="2">
        <f t="shared" si="22"/>
        <v>37441</v>
      </c>
      <c r="C284" s="19">
        <f>IFERROR(VLOOKUP(B284,Sheet1!AI$2:AK$5764,3,FALSE),"")</f>
        <v>3347.2350071026012</v>
      </c>
      <c r="D284" s="19" t="str">
        <f>IFERROR(VLOOKUP(B284,Sheet3!C$29:F$3725,4,FALSE),"")</f>
        <v/>
      </c>
      <c r="E284" s="39">
        <f t="shared" si="18"/>
        <v>0.61307320394020637</v>
      </c>
      <c r="P284" s="3"/>
      <c r="Q284"/>
    </row>
    <row r="285" spans="2:17" x14ac:dyDescent="0.25">
      <c r="B285" s="2">
        <f t="shared" si="22"/>
        <v>37442</v>
      </c>
      <c r="C285" s="19">
        <f>IFERROR(VLOOKUP(B285,Sheet1!AI$2:AK$5764,3,FALSE),"")</f>
        <v>3619.6017674310133</v>
      </c>
      <c r="D285" s="19" t="str">
        <f>IFERROR(VLOOKUP(B285,Sheet3!C$29:F$3725,4,FALSE),"")</f>
        <v/>
      </c>
      <c r="E285" s="39">
        <f t="shared" si="18"/>
        <v>0.66295938224768469</v>
      </c>
      <c r="P285" s="3"/>
      <c r="Q285"/>
    </row>
    <row r="286" spans="2:17" x14ac:dyDescent="0.25">
      <c r="B286" s="2">
        <f t="shared" si="22"/>
        <v>37443</v>
      </c>
      <c r="C286" s="19">
        <f>IFERROR(VLOOKUP(B286,Sheet1!AI$2:AK$5764,3,FALSE),"")</f>
        <v>2934.5352125787176</v>
      </c>
      <c r="D286" s="19" t="str">
        <f>IFERROR(VLOOKUP(B286,Sheet3!C$29:F$3725,4,FALSE),"")</f>
        <v/>
      </c>
      <c r="E286" s="39">
        <f t="shared" si="18"/>
        <v>0.5374838937312304</v>
      </c>
      <c r="P286" s="3"/>
      <c r="Q286"/>
    </row>
    <row r="287" spans="2:17" x14ac:dyDescent="0.25">
      <c r="B287" s="2">
        <f t="shared" si="22"/>
        <v>37444</v>
      </c>
      <c r="C287" s="19">
        <f>IFERROR(VLOOKUP(B287,Sheet1!AI$2:AK$5764,3,FALSE),"")</f>
        <v>2467.7216249057092</v>
      </c>
      <c r="D287" s="19" t="str">
        <f>IFERROR(VLOOKUP(B287,Sheet3!C$29:F$3725,4,FALSE),"")</f>
        <v/>
      </c>
      <c r="E287" s="39">
        <f t="shared" si="18"/>
        <v>0.4519832039887306</v>
      </c>
      <c r="P287" s="3"/>
      <c r="Q287"/>
    </row>
    <row r="288" spans="2:17" x14ac:dyDescent="0.25">
      <c r="B288" s="2">
        <f t="shared" si="22"/>
        <v>37445</v>
      </c>
      <c r="C288" s="19">
        <f>IFERROR(VLOOKUP(B288,Sheet1!AI$2:AK$5764,3,FALSE),"")</f>
        <v>2940.5686812638305</v>
      </c>
      <c r="D288" s="19" t="str">
        <f>IFERROR(VLOOKUP(B288,Sheet3!C$29:F$3725,4,FALSE),"")</f>
        <v/>
      </c>
      <c r="E288" s="39">
        <f t="shared" si="18"/>
        <v>0.53858897239161918</v>
      </c>
      <c r="P288" s="3"/>
      <c r="Q288"/>
    </row>
    <row r="289" spans="2:17" x14ac:dyDescent="0.25">
      <c r="B289" s="2">
        <f t="shared" si="22"/>
        <v>37446</v>
      </c>
      <c r="C289" s="19">
        <f>IFERROR(VLOOKUP(B289,Sheet1!AI$2:AK$5764,3,FALSE),"")</f>
        <v>2846.8589723356999</v>
      </c>
      <c r="D289" s="19" t="str">
        <f>IFERROR(VLOOKUP(B289,Sheet3!C$29:F$3725,4,FALSE),"")</f>
        <v/>
      </c>
      <c r="E289" s="39">
        <f t="shared" si="18"/>
        <v>0.5214252801587862</v>
      </c>
      <c r="P289" s="3"/>
      <c r="Q289"/>
    </row>
    <row r="290" spans="2:17" x14ac:dyDescent="0.25">
      <c r="B290" s="2">
        <f t="shared" si="22"/>
        <v>37447</v>
      </c>
      <c r="C290" s="19">
        <f>IFERROR(VLOOKUP(B290,Sheet1!AI$2:AK$5764,3,FALSE),"")</f>
        <v>3099.270063187927</v>
      </c>
      <c r="D290" s="19" t="str">
        <f>IFERROR(VLOOKUP(B290,Sheet3!C$29:F$3725,4,FALSE),"")</f>
        <v/>
      </c>
      <c r="E290" s="39">
        <f t="shared" si="18"/>
        <v>0.56765641596205563</v>
      </c>
      <c r="P290" s="3"/>
      <c r="Q290"/>
    </row>
    <row r="291" spans="2:17" x14ac:dyDescent="0.25">
      <c r="B291" s="2">
        <f t="shared" si="22"/>
        <v>37448</v>
      </c>
      <c r="C291" s="19">
        <f>IFERROR(VLOOKUP(B291,Sheet1!AI$2:AK$5764,3,FALSE),"")</f>
        <v>2467.7216249057092</v>
      </c>
      <c r="D291" s="19" t="str">
        <f>IFERROR(VLOOKUP(B291,Sheet3!C$29:F$3725,4,FALSE),"")</f>
        <v/>
      </c>
      <c r="E291" s="39">
        <f t="shared" si="18"/>
        <v>0.4519832039887306</v>
      </c>
      <c r="P291" s="3"/>
      <c r="Q291"/>
    </row>
    <row r="292" spans="2:17" x14ac:dyDescent="0.25">
      <c r="B292" s="2">
        <f t="shared" si="22"/>
        <v>37449</v>
      </c>
      <c r="C292" s="19">
        <f>IFERROR(VLOOKUP(B292,Sheet1!AI$2:AK$5764,3,FALSE),"")</f>
        <v>1735.3441815925762</v>
      </c>
      <c r="D292" s="19" t="str">
        <f>IFERROR(VLOOKUP(B292,Sheet3!C$29:F$3725,4,FALSE),"")</f>
        <v/>
      </c>
      <c r="E292" s="39">
        <f t="shared" ref="E292:E355" si="25">IFERROR(0.001*(C292*86440)/$K$6,"")</f>
        <v>0.31784234303550496</v>
      </c>
      <c r="P292" s="3"/>
      <c r="Q292"/>
    </row>
    <row r="293" spans="2:17" x14ac:dyDescent="0.25">
      <c r="B293" s="2">
        <f t="shared" si="22"/>
        <v>37450</v>
      </c>
      <c r="C293" s="19">
        <f>IFERROR(VLOOKUP(B293,Sheet1!AI$2:AK$5764,3,FALSE),"")</f>
        <v>1782.3261029329151</v>
      </c>
      <c r="D293" s="19" t="str">
        <f>IFERROR(VLOOKUP(B293,Sheet3!C$29:F$3725,4,FALSE),"")</f>
        <v/>
      </c>
      <c r="E293" s="39">
        <f t="shared" si="25"/>
        <v>0.32644746247954454</v>
      </c>
      <c r="P293" s="3"/>
      <c r="Q293"/>
    </row>
    <row r="294" spans="2:17" x14ac:dyDescent="0.25">
      <c r="B294" s="2">
        <f t="shared" ref="B294:B357" si="26">B293+1</f>
        <v>37451</v>
      </c>
      <c r="C294" s="19">
        <f>IFERROR(VLOOKUP(B294,Sheet1!AI$2:AK$5764,3,FALSE),"")</f>
        <v>1814.9049402549863</v>
      </c>
      <c r="D294" s="19" t="str">
        <f>IFERROR(VLOOKUP(B294,Sheet3!C$29:F$3725,4,FALSE),"")</f>
        <v/>
      </c>
      <c r="E294" s="39">
        <f t="shared" si="25"/>
        <v>0.33241454042157936</v>
      </c>
      <c r="P294" s="3"/>
      <c r="Q294"/>
    </row>
    <row r="295" spans="2:17" x14ac:dyDescent="0.25">
      <c r="B295" s="2">
        <f t="shared" si="26"/>
        <v>37452</v>
      </c>
      <c r="C295" s="19">
        <f>IFERROR(VLOOKUP(B295,Sheet1!AI$2:AK$5764,3,FALSE),"")</f>
        <v>1788.7833844884299</v>
      </c>
      <c r="D295" s="19" t="str">
        <f>IFERROR(VLOOKUP(B295,Sheet3!C$29:F$3725,4,FALSE),"")</f>
        <v/>
      </c>
      <c r="E295" s="39">
        <f t="shared" si="25"/>
        <v>0.32763016590000438</v>
      </c>
      <c r="P295" s="3"/>
      <c r="Q295"/>
    </row>
    <row r="296" spans="2:17" x14ac:dyDescent="0.25">
      <c r="B296" s="2">
        <f t="shared" si="26"/>
        <v>37453</v>
      </c>
      <c r="C296" s="19">
        <f>IFERROR(VLOOKUP(B296,Sheet1!AI$2:AK$5764,3,FALSE),"")</f>
        <v>2669.5131707894616</v>
      </c>
      <c r="D296" s="19" t="str">
        <f>IFERROR(VLOOKUP(B296,Sheet3!C$29:F$3725,4,FALSE),"")</f>
        <v/>
      </c>
      <c r="E296" s="39">
        <f t="shared" si="25"/>
        <v>0.48894296011594868</v>
      </c>
      <c r="P296" s="3"/>
      <c r="Q296"/>
    </row>
    <row r="297" spans="2:17" x14ac:dyDescent="0.25">
      <c r="B297" s="2">
        <f t="shared" si="26"/>
        <v>37454</v>
      </c>
      <c r="C297" s="19">
        <f>IFERROR(VLOOKUP(B297,Sheet1!AI$2:AK$5764,3,FALSE),"")</f>
        <v>3032.2664333116263</v>
      </c>
      <c r="D297" s="19" t="str">
        <f>IFERROR(VLOOKUP(B297,Sheet3!C$29:F$3725,4,FALSE),"")</f>
        <v/>
      </c>
      <c r="E297" s="39">
        <f t="shared" si="25"/>
        <v>0.5553841584250967</v>
      </c>
      <c r="P297" s="3"/>
      <c r="Q297"/>
    </row>
    <row r="298" spans="2:17" x14ac:dyDescent="0.25">
      <c r="B298" s="2">
        <f t="shared" si="26"/>
        <v>37455</v>
      </c>
      <c r="C298" s="19">
        <f>IFERROR(VLOOKUP(B298,Sheet1!AI$2:AK$5764,3,FALSE),"")</f>
        <v>3248.4972404916771</v>
      </c>
      <c r="D298" s="19" t="str">
        <f>IFERROR(VLOOKUP(B298,Sheet3!C$29:F$3725,4,FALSE),"")</f>
        <v/>
      </c>
      <c r="E298" s="39">
        <f t="shared" si="25"/>
        <v>0.59498858221582429</v>
      </c>
      <c r="P298" s="3"/>
      <c r="Q298"/>
    </row>
    <row r="299" spans="2:17" x14ac:dyDescent="0.25">
      <c r="B299" s="2">
        <f t="shared" si="26"/>
        <v>37456</v>
      </c>
      <c r="C299" s="19">
        <f>IFERROR(VLOOKUP(B299,Sheet1!AI$2:AK$5764,3,FALSE),"")</f>
        <v>3767.4955052849837</v>
      </c>
      <c r="D299" s="19" t="str">
        <f>IFERROR(VLOOKUP(B299,Sheet3!C$29:F$3725,4,FALSE),"")</f>
        <v/>
      </c>
      <c r="E299" s="39">
        <f t="shared" si="25"/>
        <v>0.69004731826545207</v>
      </c>
      <c r="P299" s="3"/>
      <c r="Q299"/>
    </row>
    <row r="300" spans="2:17" x14ac:dyDescent="0.25">
      <c r="B300" s="2">
        <f t="shared" si="26"/>
        <v>37457</v>
      </c>
      <c r="C300" s="19">
        <f>IFERROR(VLOOKUP(B300,Sheet1!AI$2:AK$5764,3,FALSE),"")</f>
        <v>2787.7935239942744</v>
      </c>
      <c r="D300" s="19" t="str">
        <f>IFERROR(VLOOKUP(B300,Sheet3!C$29:F$3725,4,FALSE),"")</f>
        <v/>
      </c>
      <c r="E300" s="39">
        <f t="shared" si="25"/>
        <v>0.51060696486870227</v>
      </c>
      <c r="P300" s="3"/>
      <c r="Q300"/>
    </row>
    <row r="301" spans="2:17" x14ac:dyDescent="0.25">
      <c r="B301" s="2">
        <f t="shared" si="26"/>
        <v>37458</v>
      </c>
      <c r="C301" s="19">
        <f>IFERROR(VLOOKUP(B301,Sheet1!AI$2:AK$5764,3,FALSE),"")</f>
        <v>2385.9079711409286</v>
      </c>
      <c r="D301" s="19" t="str">
        <f>IFERROR(VLOOKUP(B301,Sheet3!C$29:F$3725,4,FALSE),"")</f>
        <v/>
      </c>
      <c r="E301" s="39">
        <f t="shared" si="25"/>
        <v>0.43699837061635088</v>
      </c>
      <c r="P301" s="3"/>
      <c r="Q301"/>
    </row>
    <row r="302" spans="2:17" x14ac:dyDescent="0.25">
      <c r="B302" s="2">
        <f t="shared" si="26"/>
        <v>37459</v>
      </c>
      <c r="C302" s="19">
        <f>IFERROR(VLOOKUP(B302,Sheet1!AI$2:AK$5764,3,FALSE),"")</f>
        <v>2483.3763335538097</v>
      </c>
      <c r="D302" s="19" t="str">
        <f>IFERROR(VLOOKUP(B302,Sheet3!C$29:F$3725,4,FALSE),"")</f>
        <v/>
      </c>
      <c r="E302" s="39">
        <f t="shared" si="25"/>
        <v>0.45485049067976852</v>
      </c>
      <c r="P302" s="3"/>
      <c r="Q302"/>
    </row>
    <row r="303" spans="2:17" x14ac:dyDescent="0.25">
      <c r="B303" s="2">
        <f t="shared" si="26"/>
        <v>37460</v>
      </c>
      <c r="C303" s="19">
        <f>IFERROR(VLOOKUP(B303,Sheet1!AI$2:AK$5764,3,FALSE),"")</f>
        <v>2494.2560533392243</v>
      </c>
      <c r="D303" s="19" t="str">
        <f>IFERROR(VLOOKUP(B303,Sheet3!C$29:F$3725,4,FALSE),"")</f>
        <v/>
      </c>
      <c r="E303" s="39">
        <f t="shared" si="25"/>
        <v>0.45684319948350127</v>
      </c>
      <c r="P303" s="3"/>
      <c r="Q303"/>
    </row>
    <row r="304" spans="2:17" x14ac:dyDescent="0.25">
      <c r="B304" s="2">
        <f t="shared" si="26"/>
        <v>37461</v>
      </c>
      <c r="C304" s="19">
        <f>IFERROR(VLOOKUP(B304,Sheet1!AI$2:AK$5764,3,FALSE),"")</f>
        <v>3125.1131544392556</v>
      </c>
      <c r="D304" s="19" t="str">
        <f>IFERROR(VLOOKUP(B304,Sheet3!C$29:F$3725,4,FALSE),"")</f>
        <v/>
      </c>
      <c r="E304" s="39">
        <f t="shared" si="25"/>
        <v>0.57238978745212188</v>
      </c>
      <c r="P304" s="3"/>
      <c r="Q304"/>
    </row>
    <row r="305" spans="2:17" x14ac:dyDescent="0.25">
      <c r="B305" s="2">
        <f t="shared" si="26"/>
        <v>37462</v>
      </c>
      <c r="C305" s="19">
        <f>IFERROR(VLOOKUP(B305,Sheet1!AI$2:AK$5764,3,FALSE),"")</f>
        <v>3127.1622042059898</v>
      </c>
      <c r="D305" s="19" t="str">
        <f>IFERROR(VLOOKUP(B305,Sheet3!C$29:F$3725,4,FALSE),"")</f>
        <v/>
      </c>
      <c r="E305" s="39">
        <f t="shared" si="25"/>
        <v>0.57276508751407118</v>
      </c>
      <c r="P305" s="3"/>
      <c r="Q305"/>
    </row>
    <row r="306" spans="2:17" x14ac:dyDescent="0.25">
      <c r="B306" s="2">
        <f t="shared" si="26"/>
        <v>37463</v>
      </c>
      <c r="C306" s="19">
        <f>IFERROR(VLOOKUP(B306,Sheet1!AI$2:AK$5764,3,FALSE),"")</f>
        <v>2996.1451978380792</v>
      </c>
      <c r="D306" s="19" t="str">
        <f>IFERROR(VLOOKUP(B306,Sheet3!C$29:F$3725,4,FALSE),"")</f>
        <v/>
      </c>
      <c r="E306" s="39">
        <f t="shared" si="25"/>
        <v>0.54876826156842062</v>
      </c>
      <c r="P306" s="3"/>
      <c r="Q306"/>
    </row>
    <row r="307" spans="2:17" x14ac:dyDescent="0.25">
      <c r="B307" s="2">
        <f t="shared" si="26"/>
        <v>37464</v>
      </c>
      <c r="C307" s="19">
        <f>IFERROR(VLOOKUP(B307,Sheet1!AI$2:AK$5764,3,FALSE),"")</f>
        <v>3316.2463386533782</v>
      </c>
      <c r="D307" s="19" t="str">
        <f>IFERROR(VLOOKUP(B307,Sheet3!C$29:F$3725,4,FALSE),"")</f>
        <v/>
      </c>
      <c r="E307" s="39">
        <f t="shared" si="25"/>
        <v>0.60739737830749962</v>
      </c>
      <c r="P307" s="3"/>
      <c r="Q307"/>
    </row>
    <row r="308" spans="2:17" x14ac:dyDescent="0.25">
      <c r="B308" s="2">
        <f t="shared" si="26"/>
        <v>37465</v>
      </c>
      <c r="C308" s="19">
        <f>IFERROR(VLOOKUP(B308,Sheet1!AI$2:AK$5764,3,FALSE),"")</f>
        <v>2745.3529136395082</v>
      </c>
      <c r="D308" s="19" t="str">
        <f>IFERROR(VLOOKUP(B308,Sheet3!C$29:F$3725,4,FALSE),"")</f>
        <v/>
      </c>
      <c r="E308" s="39">
        <f t="shared" si="25"/>
        <v>0.50283362331599879</v>
      </c>
      <c r="P308" s="3"/>
      <c r="Q308"/>
    </row>
    <row r="309" spans="2:17" x14ac:dyDescent="0.25">
      <c r="B309" s="2">
        <f t="shared" si="26"/>
        <v>37466</v>
      </c>
      <c r="C309" s="19">
        <f>IFERROR(VLOOKUP(B309,Sheet1!AI$2:AK$5764,3,FALSE),"")</f>
        <v>2435.1229990837164</v>
      </c>
      <c r="D309" s="19" t="str">
        <f>IFERROR(VLOOKUP(B309,Sheet3!C$29:F$3725,4,FALSE),"")</f>
        <v/>
      </c>
      <c r="E309" s="39">
        <f t="shared" si="25"/>
        <v>0.44601250162264955</v>
      </c>
      <c r="P309" s="3"/>
      <c r="Q309"/>
    </row>
    <row r="310" spans="2:17" x14ac:dyDescent="0.25">
      <c r="B310" s="2">
        <f t="shared" si="26"/>
        <v>37467</v>
      </c>
      <c r="C310" s="19">
        <f>IFERROR(VLOOKUP(B310,Sheet1!AI$2:AK$5764,3,FALSE),"")</f>
        <v>7284.5429207249545</v>
      </c>
      <c r="D310" s="19" t="str">
        <f>IFERROR(VLOOKUP(B310,Sheet3!C$29:F$3725,4,FALSE),"")</f>
        <v/>
      </c>
      <c r="E310" s="39">
        <f t="shared" si="25"/>
        <v>1.3342230402622888</v>
      </c>
      <c r="P310" s="3"/>
      <c r="Q310"/>
    </row>
    <row r="311" spans="2:17" x14ac:dyDescent="0.25">
      <c r="B311" s="2">
        <f t="shared" si="26"/>
        <v>37468</v>
      </c>
      <c r="C311" s="19">
        <f>IFERROR(VLOOKUP(B311,Sheet1!AI$2:AK$5764,3,FALSE),"")</f>
        <v>6995.1392934089527</v>
      </c>
      <c r="D311" s="19" t="str">
        <f>IFERROR(VLOOKUP(B311,Sheet3!C$29:F$3725,4,FALSE),"")</f>
        <v/>
      </c>
      <c r="E311" s="39">
        <f t="shared" si="25"/>
        <v>1.2812164217685009</v>
      </c>
      <c r="G311" s="3">
        <f>AVERAGE(C281:C311)</f>
        <v>3057.7911407997412</v>
      </c>
      <c r="H311" s="3">
        <f>MAX(C281:C311)</f>
        <v>7284.5429207249545</v>
      </c>
      <c r="I311" s="3">
        <f>MIN(C281:C311)</f>
        <v>1735.3441815925762</v>
      </c>
      <c r="J311" s="13">
        <f>SUM(E281:E311)</f>
        <v>17.361835675851307</v>
      </c>
      <c r="P311" s="3"/>
      <c r="Q311"/>
    </row>
    <row r="312" spans="2:17" x14ac:dyDescent="0.25">
      <c r="B312" s="2">
        <f t="shared" si="26"/>
        <v>37469</v>
      </c>
      <c r="C312" s="19">
        <f>IFERROR(VLOOKUP(B312,Sheet1!AI$2:AK$5764,3,FALSE),"")</f>
        <v>7273.5096951629966</v>
      </c>
      <c r="D312" s="19" t="str">
        <f>IFERROR(VLOOKUP(B312,Sheet3!C$29:F$3725,4,FALSE),"")</f>
        <v/>
      </c>
      <c r="E312" s="39">
        <f t="shared" si="25"/>
        <v>1.3322022156321953</v>
      </c>
      <c r="P312" s="3"/>
      <c r="Q312"/>
    </row>
    <row r="313" spans="2:17" x14ac:dyDescent="0.25">
      <c r="B313" s="2">
        <f t="shared" si="26"/>
        <v>37470</v>
      </c>
      <c r="C313" s="19">
        <f>IFERROR(VLOOKUP(B313,Sheet1!AI$2:AK$5764,3,FALSE),"")</f>
        <v>7430.596184541937</v>
      </c>
      <c r="D313" s="19" t="str">
        <f>IFERROR(VLOOKUP(B313,Sheet3!C$29:F$3725,4,FALSE),"")</f>
        <v/>
      </c>
      <c r="E313" s="39">
        <f t="shared" si="25"/>
        <v>1.3609738785524599</v>
      </c>
      <c r="P313" s="3"/>
      <c r="Q313"/>
    </row>
    <row r="314" spans="2:17" x14ac:dyDescent="0.25">
      <c r="B314" s="2">
        <f t="shared" si="26"/>
        <v>37471</v>
      </c>
      <c r="C314" s="19">
        <f>IFERROR(VLOOKUP(B314,Sheet1!AI$2:AK$5764,3,FALSE),"")</f>
        <v>2855.4152236282825</v>
      </c>
      <c r="D314" s="19" t="str">
        <f>IFERROR(VLOOKUP(B314,Sheet3!C$29:F$3725,4,FALSE),"")</f>
        <v/>
      </c>
      <c r="E314" s="39">
        <f t="shared" si="25"/>
        <v>0.52299242688811076</v>
      </c>
      <c r="P314" s="3"/>
      <c r="Q314"/>
    </row>
    <row r="315" spans="2:17" x14ac:dyDescent="0.25">
      <c r="B315" s="2">
        <f t="shared" si="26"/>
        <v>37472</v>
      </c>
      <c r="C315" s="19">
        <f>IFERROR(VLOOKUP(B315,Sheet1!AI$2:AK$5764,3,FALSE),"")</f>
        <v>2659.5026354440488</v>
      </c>
      <c r="D315" s="19" t="str">
        <f>IFERROR(VLOOKUP(B315,Sheet3!C$29:F$3725,4,FALSE),"")</f>
        <v/>
      </c>
      <c r="E315" s="39">
        <f t="shared" si="25"/>
        <v>0.4871094494827406</v>
      </c>
      <c r="P315" s="3"/>
      <c r="Q315"/>
    </row>
    <row r="316" spans="2:17" x14ac:dyDescent="0.25">
      <c r="B316" s="2">
        <f t="shared" si="26"/>
        <v>37473</v>
      </c>
      <c r="C316" s="19">
        <f>IFERROR(VLOOKUP(B316,Sheet1!AI$2:AK$5764,3,FALSE),"")</f>
        <v>4204.5549534605816</v>
      </c>
      <c r="D316" s="19" t="str">
        <f>IFERROR(VLOOKUP(B316,Sheet3!C$29:F$3725,4,FALSE),"")</f>
        <v/>
      </c>
      <c r="E316" s="39">
        <f t="shared" si="25"/>
        <v>0.77009829635237514</v>
      </c>
      <c r="P316" s="3"/>
      <c r="Q316"/>
    </row>
    <row r="317" spans="2:17" x14ac:dyDescent="0.25">
      <c r="B317" s="2">
        <f t="shared" si="26"/>
        <v>37474</v>
      </c>
      <c r="C317" s="19">
        <f>IFERROR(VLOOKUP(B317,Sheet1!AI$2:AK$5764,3,FALSE),"")</f>
        <v>4398.6880062576383</v>
      </c>
      <c r="D317" s="19" t="str">
        <f>IFERROR(VLOOKUP(B317,Sheet3!C$29:F$3725,4,FALSE),"")</f>
        <v/>
      </c>
      <c r="E317" s="39">
        <f t="shared" si="25"/>
        <v>0.80565533743746109</v>
      </c>
      <c r="P317" s="3"/>
      <c r="Q317"/>
    </row>
    <row r="318" spans="2:17" x14ac:dyDescent="0.25">
      <c r="B318" s="2">
        <f t="shared" si="26"/>
        <v>37475</v>
      </c>
      <c r="C318" s="19">
        <f>IFERROR(VLOOKUP(B318,Sheet1!AI$2:AK$5764,3,FALSE),"")</f>
        <v>4076.5454074861482</v>
      </c>
      <c r="D318" s="19" t="str">
        <f>IFERROR(VLOOKUP(B318,Sheet3!C$29:F$3725,4,FALSE),"")</f>
        <v/>
      </c>
      <c r="E318" s="39">
        <f t="shared" si="25"/>
        <v>0.74665231113802677</v>
      </c>
      <c r="P318" s="3"/>
      <c r="Q318"/>
    </row>
    <row r="319" spans="2:17" x14ac:dyDescent="0.25">
      <c r="B319" s="2">
        <f t="shared" si="26"/>
        <v>37476</v>
      </c>
      <c r="C319" s="19">
        <f>IFERROR(VLOOKUP(B319,Sheet1!AI$2:AK$5764,3,FALSE),"")</f>
        <v>3881.8326774747111</v>
      </c>
      <c r="D319" s="19" t="str">
        <f>IFERROR(VLOOKUP(B319,Sheet3!C$29:F$3725,4,FALSE),"")</f>
        <v/>
      </c>
      <c r="E319" s="39">
        <f t="shared" si="25"/>
        <v>0.71098909747577888</v>
      </c>
      <c r="P319" s="3"/>
      <c r="Q319"/>
    </row>
    <row r="320" spans="2:17" x14ac:dyDescent="0.25">
      <c r="B320" s="2">
        <f t="shared" si="26"/>
        <v>37477</v>
      </c>
      <c r="C320" s="19">
        <f>IFERROR(VLOOKUP(B320,Sheet1!AI$2:AK$5764,3,FALSE),"")</f>
        <v>2368.9397040954791</v>
      </c>
      <c r="D320" s="19" t="str">
        <f>IFERROR(VLOOKUP(B320,Sheet3!C$29:F$3725,4,FALSE),"")</f>
        <v/>
      </c>
      <c r="E320" s="39">
        <f t="shared" si="25"/>
        <v>0.43389049506509958</v>
      </c>
      <c r="P320" s="3"/>
      <c r="Q320"/>
    </row>
    <row r="321" spans="2:17" x14ac:dyDescent="0.25">
      <c r="B321" s="2">
        <f t="shared" si="26"/>
        <v>37478</v>
      </c>
      <c r="C321" s="19">
        <f>IFERROR(VLOOKUP(B321,Sheet1!AI$2:AK$5764,3,FALSE),"")</f>
        <v>2506.1752377380617</v>
      </c>
      <c r="D321" s="19" t="str">
        <f>IFERROR(VLOOKUP(B321,Sheet3!C$29:F$3725,4,FALSE),"")</f>
        <v/>
      </c>
      <c r="E321" s="39">
        <f t="shared" si="25"/>
        <v>0.45902629465077927</v>
      </c>
      <c r="P321" s="3"/>
      <c r="Q321"/>
    </row>
    <row r="322" spans="2:17" x14ac:dyDescent="0.25">
      <c r="B322" s="2">
        <f t="shared" si="26"/>
        <v>37479</v>
      </c>
      <c r="C322" s="19">
        <f>IFERROR(VLOOKUP(B322,Sheet1!AI$2:AK$5764,3,FALSE),"")</f>
        <v>2463.545880950056</v>
      </c>
      <c r="D322" s="19" t="str">
        <f>IFERROR(VLOOKUP(B322,Sheet3!C$29:F$3725,4,FALSE),"")</f>
        <v/>
      </c>
      <c r="E322" s="39">
        <f t="shared" si="25"/>
        <v>0.45121838265999392</v>
      </c>
      <c r="P322" s="3"/>
      <c r="Q322"/>
    </row>
    <row r="323" spans="2:17" x14ac:dyDescent="0.25">
      <c r="B323" s="2">
        <f t="shared" si="26"/>
        <v>37480</v>
      </c>
      <c r="C323" s="19">
        <f>IFERROR(VLOOKUP(B323,Sheet1!AI$2:AK$5764,3,FALSE),"")</f>
        <v>3550.1437481543981</v>
      </c>
      <c r="D323" s="19" t="str">
        <f>IFERROR(VLOOKUP(B323,Sheet3!C$29:F$3725,4,FALSE),"")</f>
        <v/>
      </c>
      <c r="E323" s="39">
        <f t="shared" si="25"/>
        <v>0.65023758341166105</v>
      </c>
      <c r="P323" s="3"/>
      <c r="Q323"/>
    </row>
    <row r="324" spans="2:17" x14ac:dyDescent="0.25">
      <c r="B324" s="2">
        <f t="shared" si="26"/>
        <v>37481</v>
      </c>
      <c r="C324" s="19">
        <f>IFERROR(VLOOKUP(B324,Sheet1!AI$2:AK$5764,3,FALSE),"")</f>
        <v>3727.7617386868224</v>
      </c>
      <c r="D324" s="19" t="str">
        <f>IFERROR(VLOOKUP(B324,Sheet3!C$29:F$3725,4,FALSE),"")</f>
        <v/>
      </c>
      <c r="E324" s="39">
        <f t="shared" si="25"/>
        <v>0.68276975707203191</v>
      </c>
      <c r="P324" s="3"/>
      <c r="Q324"/>
    </row>
    <row r="325" spans="2:17" x14ac:dyDescent="0.25">
      <c r="B325" s="2">
        <f t="shared" si="26"/>
        <v>37482</v>
      </c>
      <c r="C325" s="19">
        <f>IFERROR(VLOOKUP(B325,Sheet1!AI$2:AK$5764,3,FALSE),"")</f>
        <v>3618.3034546328709</v>
      </c>
      <c r="D325" s="19" t="str">
        <f>IFERROR(VLOOKUP(B325,Sheet3!C$29:F$3725,4,FALSE),"")</f>
        <v/>
      </c>
      <c r="E325" s="39">
        <f t="shared" si="25"/>
        <v>0.66272158574245432</v>
      </c>
      <c r="P325" s="3"/>
      <c r="Q325"/>
    </row>
    <row r="326" spans="2:17" x14ac:dyDescent="0.25">
      <c r="B326" s="2">
        <f t="shared" si="26"/>
        <v>37483</v>
      </c>
      <c r="C326" s="19">
        <f>IFERROR(VLOOKUP(B326,Sheet1!AI$2:AK$5764,3,FALSE),"")</f>
        <v>3813.7079694038257</v>
      </c>
      <c r="D326" s="19" t="str">
        <f>IFERROR(VLOOKUP(B326,Sheet3!C$29:F$3725,4,FALSE),"")</f>
        <v/>
      </c>
      <c r="E326" s="39">
        <f t="shared" si="25"/>
        <v>0.69851150538682016</v>
      </c>
      <c r="P326" s="3"/>
      <c r="Q326"/>
    </row>
    <row r="327" spans="2:17" x14ac:dyDescent="0.25">
      <c r="B327" s="2">
        <f t="shared" si="26"/>
        <v>37484</v>
      </c>
      <c r="C327" s="19">
        <f>IFERROR(VLOOKUP(B327,Sheet1!AI$2:AK$5764,3,FALSE),"")</f>
        <v>2965.4273377833888</v>
      </c>
      <c r="D327" s="19" t="str">
        <f>IFERROR(VLOOKUP(B327,Sheet3!C$29:F$3725,4,FALSE),"")</f>
        <v/>
      </c>
      <c r="E327" s="39">
        <f t="shared" si="25"/>
        <v>0.54314203668670336</v>
      </c>
      <c r="P327" s="3"/>
      <c r="Q327"/>
    </row>
    <row r="328" spans="2:17" x14ac:dyDescent="0.25">
      <c r="B328" s="2">
        <f t="shared" si="26"/>
        <v>37485</v>
      </c>
      <c r="C328" s="19">
        <f>IFERROR(VLOOKUP(B328,Sheet1!AI$2:AK$5764,3,FALSE),"")</f>
        <v>3000.6991279679351</v>
      </c>
      <c r="D328" s="19" t="str">
        <f>IFERROR(VLOOKUP(B328,Sheet3!C$29:F$3725,4,FALSE),"")</f>
        <v/>
      </c>
      <c r="E328" s="39">
        <f t="shared" si="25"/>
        <v>0.54960235075824637</v>
      </c>
      <c r="P328" s="3"/>
      <c r="Q328"/>
    </row>
    <row r="329" spans="2:17" x14ac:dyDescent="0.25">
      <c r="B329" s="2">
        <f t="shared" si="26"/>
        <v>37486</v>
      </c>
      <c r="C329" s="19">
        <f>IFERROR(VLOOKUP(B329,Sheet1!AI$2:AK$5764,3,FALSE),"")</f>
        <v>3490.2458360488527</v>
      </c>
      <c r="D329" s="19" t="str">
        <f>IFERROR(VLOOKUP(B329,Sheet3!C$29:F$3725,4,FALSE),"")</f>
        <v/>
      </c>
      <c r="E329" s="39">
        <f t="shared" si="25"/>
        <v>0.63926679564027533</v>
      </c>
      <c r="P329" s="3"/>
      <c r="Q329"/>
    </row>
    <row r="330" spans="2:17" x14ac:dyDescent="0.25">
      <c r="B330" s="2">
        <f t="shared" si="26"/>
        <v>37487</v>
      </c>
      <c r="C330" s="19">
        <f>IFERROR(VLOOKUP(B330,Sheet1!AI$2:AK$5764,3,FALSE),"")</f>
        <v>3359.6662050262094</v>
      </c>
      <c r="D330" s="19" t="str">
        <f>IFERROR(VLOOKUP(B330,Sheet3!C$29:F$3725,4,FALSE),"")</f>
        <v/>
      </c>
      <c r="E330" s="39">
        <f t="shared" si="25"/>
        <v>0.61535007853182289</v>
      </c>
    </row>
    <row r="331" spans="2:17" x14ac:dyDescent="0.25">
      <c r="B331" s="2">
        <f t="shared" si="26"/>
        <v>37488</v>
      </c>
      <c r="C331" s="19">
        <f>IFERROR(VLOOKUP(B331,Sheet1!AI$2:AK$5764,3,FALSE),"")</f>
        <v>3534.0945941647515</v>
      </c>
      <c r="D331" s="19" t="str">
        <f>IFERROR(VLOOKUP(B331,Sheet3!C$29:F$3725,4,FALSE),"")</f>
        <v/>
      </c>
      <c r="E331" s="39">
        <f t="shared" si="25"/>
        <v>0.64729805086133696</v>
      </c>
    </row>
    <row r="332" spans="2:17" x14ac:dyDescent="0.25">
      <c r="B332" s="2">
        <f t="shared" si="26"/>
        <v>37489</v>
      </c>
      <c r="C332" s="19">
        <f>IFERROR(VLOOKUP(B332,Sheet1!AI$2:AK$5764,3,FALSE),"")</f>
        <v>3306.1289232349955</v>
      </c>
      <c r="D332" s="19" t="str">
        <f>IFERROR(VLOOKUP(B332,Sheet3!C$29:F$3725,4,FALSE),"")</f>
        <v/>
      </c>
      <c r="E332" s="39">
        <f t="shared" si="25"/>
        <v>0.60554429172320545</v>
      </c>
    </row>
    <row r="333" spans="2:17" x14ac:dyDescent="0.25">
      <c r="B333" s="2">
        <f t="shared" si="26"/>
        <v>37490</v>
      </c>
      <c r="C333" s="19">
        <f>IFERROR(VLOOKUP(B333,Sheet1!AI$2:AK$5764,3,FALSE),"")</f>
        <v>2723.5212248316966</v>
      </c>
      <c r="D333" s="19" t="str">
        <f>IFERROR(VLOOKUP(B333,Sheet3!C$29:F$3725,4,FALSE),"")</f>
        <v/>
      </c>
      <c r="E333" s="39">
        <f t="shared" si="25"/>
        <v>0.49883497267556581</v>
      </c>
    </row>
    <row r="334" spans="2:17" x14ac:dyDescent="0.25">
      <c r="B334" s="2">
        <f t="shared" si="26"/>
        <v>37491</v>
      </c>
      <c r="C334" s="19">
        <f>IFERROR(VLOOKUP(B334,Sheet1!AI$2:AK$5764,3,FALSE),"")</f>
        <v>2707.5274301115423</v>
      </c>
      <c r="D334" s="19" t="str">
        <f>IFERROR(VLOOKUP(B334,Sheet3!C$29:F$3725,4,FALSE),"")</f>
        <v/>
      </c>
      <c r="E334" s="39">
        <f t="shared" si="25"/>
        <v>0.49590557962385573</v>
      </c>
    </row>
    <row r="335" spans="2:17" x14ac:dyDescent="0.25">
      <c r="B335" s="2">
        <f t="shared" si="26"/>
        <v>37492</v>
      </c>
      <c r="C335" s="19">
        <f>IFERROR(VLOOKUP(B335,Sheet1!AI$2:AK$5764,3,FALSE),"")</f>
        <v>2480.5440835296176</v>
      </c>
      <c r="D335" s="19" t="str">
        <f>IFERROR(VLOOKUP(B335,Sheet3!C$29:F$3725,4,FALSE),"")</f>
        <v/>
      </c>
      <c r="E335" s="39">
        <f t="shared" si="25"/>
        <v>0.45433174114679375</v>
      </c>
    </row>
    <row r="336" spans="2:17" x14ac:dyDescent="0.25">
      <c r="B336" s="2">
        <f t="shared" si="26"/>
        <v>37493</v>
      </c>
      <c r="C336" s="19">
        <f>IFERROR(VLOOKUP(B336,Sheet1!AI$2:AK$5764,3,FALSE),"")</f>
        <v>2612.6009142547846</v>
      </c>
      <c r="D336" s="19" t="str">
        <f>IFERROR(VLOOKUP(B336,Sheet3!C$29:F$3725,4,FALSE),"")</f>
        <v/>
      </c>
      <c r="E336" s="39">
        <f t="shared" si="25"/>
        <v>0.47851901934598656</v>
      </c>
    </row>
    <row r="337" spans="2:10" x14ac:dyDescent="0.25">
      <c r="B337" s="2">
        <f t="shared" si="26"/>
        <v>37494</v>
      </c>
      <c r="C337" s="19">
        <f>IFERROR(VLOOKUP(B337,Sheet1!AI$2:AK$5764,3,FALSE),"")</f>
        <v>3379.5757465050556</v>
      </c>
      <c r="D337" s="19" t="str">
        <f>IFERROR(VLOOKUP(B337,Sheet3!C$29:F$3725,4,FALSE),"")</f>
        <v/>
      </c>
      <c r="E337" s="39">
        <f t="shared" si="25"/>
        <v>0.61899667231968547</v>
      </c>
    </row>
    <row r="338" spans="2:10" x14ac:dyDescent="0.25">
      <c r="B338" s="2">
        <f t="shared" si="26"/>
        <v>37495</v>
      </c>
      <c r="C338" s="19">
        <f>IFERROR(VLOOKUP(B338,Sheet1!AI$2:AK$5764,3,FALSE),"")</f>
        <v>3746.3771284027025</v>
      </c>
      <c r="D338" s="19" t="str">
        <f>IFERROR(VLOOKUP(B338,Sheet3!C$29:F$3725,4,FALSE),"")</f>
        <v/>
      </c>
      <c r="E338" s="39">
        <f t="shared" si="25"/>
        <v>0.68617931648196095</v>
      </c>
    </row>
    <row r="339" spans="2:10" x14ac:dyDescent="0.25">
      <c r="B339" s="2">
        <f t="shared" si="26"/>
        <v>37496</v>
      </c>
      <c r="C339" s="19">
        <f>IFERROR(VLOOKUP(B339,Sheet1!AI$2:AK$5764,3,FALSE),"")</f>
        <v>3737.1066708769649</v>
      </c>
      <c r="D339" s="19" t="str">
        <f>IFERROR(VLOOKUP(B339,Sheet3!C$29:F$3725,4,FALSE),"")</f>
        <v/>
      </c>
      <c r="E339" s="39">
        <f t="shared" si="25"/>
        <v>0.68448135709600944</v>
      </c>
    </row>
    <row r="340" spans="2:10" x14ac:dyDescent="0.25">
      <c r="B340" s="2">
        <f t="shared" si="26"/>
        <v>37497</v>
      </c>
      <c r="C340" s="19">
        <f>IFERROR(VLOOKUP(B340,Sheet1!AI$2:AK$5764,3,FALSE),"")</f>
        <v>3469.6042061219923</v>
      </c>
      <c r="D340" s="19" t="str">
        <f>IFERROR(VLOOKUP(B340,Sheet3!C$29:F$3725,4,FALSE),"")</f>
        <v/>
      </c>
      <c r="E340" s="39">
        <f t="shared" si="25"/>
        <v>0.63548611392328946</v>
      </c>
    </row>
    <row r="341" spans="2:10" x14ac:dyDescent="0.25">
      <c r="B341" s="2">
        <f t="shared" si="26"/>
        <v>37498</v>
      </c>
      <c r="C341" s="19">
        <f>IFERROR(VLOOKUP(B341,Sheet1!AI$2:AK$5764,3,FALSE),"")</f>
        <v>5496.4422524026595</v>
      </c>
      <c r="D341" s="19" t="str">
        <f>IFERROR(VLOOKUP(B341,Sheet3!C$29:F$3725,4,FALSE),"")</f>
        <v/>
      </c>
      <c r="E341" s="39">
        <f t="shared" si="25"/>
        <v>1.0067179193580691</v>
      </c>
    </row>
    <row r="342" spans="2:10" x14ac:dyDescent="0.25">
      <c r="B342" s="2">
        <f t="shared" si="26"/>
        <v>37499</v>
      </c>
      <c r="C342" s="19">
        <f>IFERROR(VLOOKUP(B342,Sheet1!AI$2:AK$5764,3,FALSE),"")</f>
        <v>5254.4377977754921</v>
      </c>
      <c r="D342" s="19" t="str">
        <f>IFERROR(VLOOKUP(B342,Sheet3!C$29:F$3725,4,FALSE),"")</f>
        <v/>
      </c>
      <c r="E342" s="39">
        <f t="shared" si="25"/>
        <v>0.96239284327250718</v>
      </c>
      <c r="G342" s="3">
        <f>AVERAGE(C312:C342)</f>
        <v>3680.4265160050481</v>
      </c>
      <c r="H342" s="3">
        <f>MAX(C312:C342)</f>
        <v>7430.596184541937</v>
      </c>
      <c r="I342" s="3">
        <f>MIN(C312:C342)</f>
        <v>2368.9397040954791</v>
      </c>
      <c r="J342" s="13">
        <f>SUM(E312:E342)</f>
        <v>20.8970977563933</v>
      </c>
    </row>
    <row r="343" spans="2:10" x14ac:dyDescent="0.25">
      <c r="B343" s="2">
        <f t="shared" si="26"/>
        <v>37500</v>
      </c>
      <c r="C343" s="19">
        <f>IFERROR(VLOOKUP(B343,Sheet1!AI$2:AK$5764,3,FALSE),"")</f>
        <v>5578.0328390900977</v>
      </c>
      <c r="D343" s="19" t="str">
        <f>IFERROR(VLOOKUP(B343,Sheet3!C$29:F$3725,4,FALSE),"")</f>
        <v/>
      </c>
      <c r="E343" s="39">
        <f t="shared" si="25"/>
        <v>1.0216618961884045</v>
      </c>
    </row>
    <row r="344" spans="2:10" x14ac:dyDescent="0.25">
      <c r="B344" s="2">
        <f t="shared" si="26"/>
        <v>37501</v>
      </c>
      <c r="C344" s="19">
        <f>IFERROR(VLOOKUP(B344,Sheet1!AI$2:AK$5764,3,FALSE),"")</f>
        <v>5493.6552609317005</v>
      </c>
      <c r="D344" s="19" t="str">
        <f>IFERROR(VLOOKUP(B344,Sheet3!C$29:F$3725,4,FALSE),"")</f>
        <v/>
      </c>
      <c r="E344" s="39">
        <f t="shared" si="25"/>
        <v>1.0062074592957106</v>
      </c>
    </row>
    <row r="345" spans="2:10" x14ac:dyDescent="0.25">
      <c r="B345" s="2">
        <f t="shared" si="26"/>
        <v>37502</v>
      </c>
      <c r="C345" s="19">
        <f>IFERROR(VLOOKUP(B345,Sheet1!AI$2:AK$5764,3,FALSE),"")</f>
        <v>2768.4280155999586</v>
      </c>
      <c r="D345" s="19" t="str">
        <f>IFERROR(VLOOKUP(B345,Sheet3!C$29:F$3725,4,FALSE),"")</f>
        <v/>
      </c>
      <c r="E345" s="39">
        <f t="shared" si="25"/>
        <v>0.50706001514690457</v>
      </c>
    </row>
    <row r="346" spans="2:10" x14ac:dyDescent="0.25">
      <c r="B346" s="2">
        <f t="shared" si="26"/>
        <v>37503</v>
      </c>
      <c r="C346" s="19">
        <f>IFERROR(VLOOKUP(B346,Sheet1!AI$2:AK$5764,3,FALSE),"")</f>
        <v>2827.5259672375396</v>
      </c>
      <c r="D346" s="19" t="str">
        <f>IFERROR(VLOOKUP(B346,Sheet3!C$29:F$3725,4,FALSE),"")</f>
        <v/>
      </c>
      <c r="E346" s="39">
        <f t="shared" si="25"/>
        <v>0.517884283678954</v>
      </c>
    </row>
    <row r="347" spans="2:10" x14ac:dyDescent="0.25">
      <c r="B347" s="2">
        <f t="shared" si="26"/>
        <v>37504</v>
      </c>
      <c r="C347" s="19">
        <f>IFERROR(VLOOKUP(B347,Sheet1!AI$2:AK$5764,3,FALSE),"")</f>
        <v>2526.8753794799559</v>
      </c>
      <c r="D347" s="19" t="str">
        <f>IFERROR(VLOOKUP(B347,Sheet3!C$29:F$3725,4,FALSE),"")</f>
        <v/>
      </c>
      <c r="E347" s="39">
        <f t="shared" si="25"/>
        <v>0.4628176932806306</v>
      </c>
    </row>
    <row r="348" spans="2:10" x14ac:dyDescent="0.25">
      <c r="B348" s="2">
        <f t="shared" si="26"/>
        <v>37505</v>
      </c>
      <c r="C348" s="19">
        <f>IFERROR(VLOOKUP(B348,Sheet1!AI$2:AK$5764,3,FALSE),"")</f>
        <v>2941.3043987932615</v>
      </c>
      <c r="D348" s="19" t="str">
        <f>IFERROR(VLOOKUP(B348,Sheet3!C$29:F$3725,4,FALSE),"")</f>
        <v/>
      </c>
      <c r="E348" s="39">
        <f t="shared" si="25"/>
        <v>0.53872372501639931</v>
      </c>
    </row>
    <row r="349" spans="2:10" x14ac:dyDescent="0.25">
      <c r="B349" s="2">
        <f t="shared" si="26"/>
        <v>37506</v>
      </c>
      <c r="C349" s="19">
        <f>IFERROR(VLOOKUP(B349,Sheet1!AI$2:AK$5764,3,FALSE),"")</f>
        <v>2956.75088474527</v>
      </c>
      <c r="D349" s="19" t="str">
        <f>IFERROR(VLOOKUP(B349,Sheet3!C$29:F$3725,4,FALSE),"")</f>
        <v/>
      </c>
      <c r="E349" s="39">
        <f t="shared" si="25"/>
        <v>0.5415528740340575</v>
      </c>
    </row>
    <row r="350" spans="2:10" x14ac:dyDescent="0.25">
      <c r="B350" s="2">
        <f t="shared" si="26"/>
        <v>37507</v>
      </c>
      <c r="C350" s="19">
        <f>IFERROR(VLOOKUP(B350,Sheet1!AI$2:AK$5764,3,FALSE),"")</f>
        <v>3835.0702320979908</v>
      </c>
      <c r="D350" s="19" t="str">
        <f>IFERROR(VLOOKUP(B350,Sheet3!C$29:F$3725,4,FALSE),"")</f>
        <v/>
      </c>
      <c r="E350" s="39">
        <f t="shared" si="25"/>
        <v>0.70242417683221736</v>
      </c>
    </row>
    <row r="351" spans="2:10" x14ac:dyDescent="0.25">
      <c r="B351" s="2">
        <f t="shared" si="26"/>
        <v>37508</v>
      </c>
      <c r="C351" s="19">
        <f>IFERROR(VLOOKUP(B351,Sheet1!AI$2:AK$5764,3,FALSE),"")</f>
        <v>3769.2906672791578</v>
      </c>
      <c r="D351" s="19" t="str">
        <f>IFERROR(VLOOKUP(B351,Sheet3!C$29:F$3725,4,FALSE),"")</f>
        <v/>
      </c>
      <c r="E351" s="39">
        <f t="shared" si="25"/>
        <v>0.69037611672538235</v>
      </c>
    </row>
    <row r="352" spans="2:10" x14ac:dyDescent="0.25">
      <c r="B352" s="2">
        <f t="shared" si="26"/>
        <v>37509</v>
      </c>
      <c r="C352" s="19">
        <f>IFERROR(VLOOKUP(B352,Sheet1!AI$2:AK$5764,3,FALSE),"")</f>
        <v>10172.578299373854</v>
      </c>
      <c r="D352" s="19" t="str">
        <f>IFERROR(VLOOKUP(B352,Sheet3!C$29:F$3725,4,FALSE),"")</f>
        <v/>
      </c>
      <c r="E352" s="39">
        <f t="shared" si="25"/>
        <v>1.8631901127635937</v>
      </c>
    </row>
    <row r="353" spans="2:5" x14ac:dyDescent="0.25">
      <c r="B353" s="2">
        <f t="shared" si="26"/>
        <v>37510</v>
      </c>
      <c r="C353" s="19">
        <f>IFERROR(VLOOKUP(B353,Sheet1!AI$2:AK$5764,3,FALSE),"")</f>
        <v>10386.799827964511</v>
      </c>
      <c r="D353" s="19" t="str">
        <f>IFERROR(VLOOKUP(B353,Sheet3!C$29:F$3725,4,FALSE),"")</f>
        <v/>
      </c>
      <c r="E353" s="39">
        <f t="shared" si="25"/>
        <v>1.9024265209056457</v>
      </c>
    </row>
    <row r="354" spans="2:5" x14ac:dyDescent="0.25">
      <c r="B354" s="2">
        <f t="shared" si="26"/>
        <v>37511</v>
      </c>
      <c r="C354" s="19">
        <f>IFERROR(VLOOKUP(B354,Sheet1!AI$2:AK$5764,3,FALSE),"")</f>
        <v>9469.494837441016</v>
      </c>
      <c r="D354" s="19" t="str">
        <f>IFERROR(VLOOKUP(B354,Sheet3!C$29:F$3725,4,FALSE),"")</f>
        <v/>
      </c>
      <c r="E354" s="39">
        <f t="shared" si="25"/>
        <v>1.7344146817795436</v>
      </c>
    </row>
    <row r="355" spans="2:5" x14ac:dyDescent="0.25">
      <c r="B355" s="2">
        <f t="shared" si="26"/>
        <v>37512</v>
      </c>
      <c r="C355" s="19">
        <f>IFERROR(VLOOKUP(B355,Sheet1!AI$2:AK$5764,3,FALSE),"")</f>
        <v>9375.5229311394505</v>
      </c>
      <c r="D355" s="19" t="str">
        <f>IFERROR(VLOOKUP(B355,Sheet3!C$29:F$3725,4,FALSE),"")</f>
        <v/>
      </c>
      <c r="E355" s="39">
        <f t="shared" si="25"/>
        <v>1.7172029659739843</v>
      </c>
    </row>
    <row r="356" spans="2:5" x14ac:dyDescent="0.25">
      <c r="B356" s="2">
        <f t="shared" si="26"/>
        <v>37513</v>
      </c>
      <c r="C356" s="19">
        <f>IFERROR(VLOOKUP(B356,Sheet1!AI$2:AK$5764,3,FALSE),"")</f>
        <v>2029.1793011086993</v>
      </c>
      <c r="D356" s="19" t="str">
        <f>IFERROR(VLOOKUP(B356,Sheet3!C$29:F$3725,4,FALSE),"")</f>
        <v/>
      </c>
      <c r="E356" s="39">
        <f t="shared" ref="E356:E419" si="27">IFERROR(0.001*(C356*86440)/$K$6,"")</f>
        <v>0.37166062522054816</v>
      </c>
    </row>
    <row r="357" spans="2:5" x14ac:dyDescent="0.25">
      <c r="B357" s="2">
        <f t="shared" si="26"/>
        <v>37514</v>
      </c>
      <c r="C357" s="19">
        <f>IFERROR(VLOOKUP(B357,Sheet1!AI$2:AK$5764,3,FALSE),"")</f>
        <v>1603.9682840472087</v>
      </c>
      <c r="D357" s="19" t="str">
        <f>IFERROR(VLOOKUP(B357,Sheet3!C$29:F$3725,4,FALSE),"")</f>
        <v/>
      </c>
      <c r="E357" s="39">
        <f t="shared" si="27"/>
        <v>0.29377978326370768</v>
      </c>
    </row>
    <row r="358" spans="2:5" x14ac:dyDescent="0.25">
      <c r="B358" s="2">
        <f t="shared" ref="B358:B421" si="28">B357+1</f>
        <v>37515</v>
      </c>
      <c r="C358" s="19">
        <f>IFERROR(VLOOKUP(B358,Sheet1!AI$2:AK$5764,3,FALSE),"")</f>
        <v>1891.7960132830776</v>
      </c>
      <c r="D358" s="19" t="str">
        <f>IFERROR(VLOOKUP(B358,Sheet3!C$29:F$3725,4,FALSE),"")</f>
        <v/>
      </c>
      <c r="E358" s="39">
        <f t="shared" si="27"/>
        <v>0.34649776325944548</v>
      </c>
    </row>
    <row r="359" spans="2:5" x14ac:dyDescent="0.25">
      <c r="B359" s="2">
        <f t="shared" si="28"/>
        <v>37516</v>
      </c>
      <c r="C359" s="19">
        <f>IFERROR(VLOOKUP(B359,Sheet1!AI$2:AK$5764,3,FALSE),"")</f>
        <v>1778.1472648964263</v>
      </c>
      <c r="D359" s="19" t="str">
        <f>IFERROR(VLOOKUP(B359,Sheet3!C$29:F$3725,4,FALSE),"")</f>
        <v/>
      </c>
      <c r="E359" s="39">
        <f t="shared" si="27"/>
        <v>0.32568207444484087</v>
      </c>
    </row>
    <row r="360" spans="2:5" x14ac:dyDescent="0.25">
      <c r="B360" s="2">
        <f t="shared" si="28"/>
        <v>37517</v>
      </c>
      <c r="C360" s="19">
        <f>IFERROR(VLOOKUP(B360,Sheet1!AI$2:AK$5764,3,FALSE),"")</f>
        <v>1816.9544019610621</v>
      </c>
      <c r="D360" s="19" t="str">
        <f>IFERROR(VLOOKUP(B360,Sheet3!C$29:F$3725,4,FALSE),"")</f>
        <v/>
      </c>
      <c r="E360" s="39">
        <f t="shared" si="27"/>
        <v>0.33278991593355584</v>
      </c>
    </row>
    <row r="361" spans="2:5" x14ac:dyDescent="0.25">
      <c r="B361" s="2">
        <f t="shared" si="28"/>
        <v>37518</v>
      </c>
      <c r="C361" s="19">
        <f>IFERROR(VLOOKUP(B361,Sheet1!AI$2:AK$5764,3,FALSE),"")</f>
        <v>2117.0708226594143</v>
      </c>
      <c r="D361" s="19" t="str">
        <f>IFERROR(VLOOKUP(B361,Sheet3!C$29:F$3725,4,FALSE),"")</f>
        <v/>
      </c>
      <c r="E361" s="39">
        <f t="shared" si="27"/>
        <v>0.38775866930826197</v>
      </c>
    </row>
    <row r="362" spans="2:5" x14ac:dyDescent="0.25">
      <c r="B362" s="2">
        <f t="shared" si="28"/>
        <v>37519</v>
      </c>
      <c r="C362" s="19">
        <f>IFERROR(VLOOKUP(B362,Sheet1!AI$2:AK$5764,3,FALSE),"")</f>
        <v>2282.7793887448497</v>
      </c>
      <c r="D362" s="19" t="str">
        <f>IFERROR(VLOOKUP(B362,Sheet3!C$29:F$3725,4,FALSE),"")</f>
        <v/>
      </c>
      <c r="E362" s="39">
        <f t="shared" si="27"/>
        <v>0.41810953541559093</v>
      </c>
    </row>
    <row r="363" spans="2:5" x14ac:dyDescent="0.25">
      <c r="B363" s="2">
        <f t="shared" si="28"/>
        <v>37520</v>
      </c>
      <c r="C363" s="19">
        <f>IFERROR(VLOOKUP(B363,Sheet1!AI$2:AK$5764,3,FALSE),"")</f>
        <v>2138.0702105294913</v>
      </c>
      <c r="D363" s="19" t="str">
        <f>IFERROR(VLOOKUP(B363,Sheet3!C$29:F$3725,4,FALSE),"")</f>
        <v/>
      </c>
      <c r="E363" s="39">
        <f t="shared" si="27"/>
        <v>0.39160487729036458</v>
      </c>
    </row>
    <row r="364" spans="2:5" x14ac:dyDescent="0.25">
      <c r="B364" s="2">
        <f t="shared" si="28"/>
        <v>37521</v>
      </c>
      <c r="C364" s="19">
        <f>IFERROR(VLOOKUP(B364,Sheet1!AI$2:AK$5764,3,FALSE),"")</f>
        <v>2499.918160921894</v>
      </c>
      <c r="D364" s="19" t="str">
        <f>IFERROR(VLOOKUP(B364,Sheet3!C$29:F$3725,4,FALSE),"")</f>
        <v/>
      </c>
      <c r="E364" s="39">
        <f t="shared" si="27"/>
        <v>0.45788026034997631</v>
      </c>
    </row>
    <row r="365" spans="2:5" x14ac:dyDescent="0.25">
      <c r="B365" s="2">
        <f t="shared" si="28"/>
        <v>37522</v>
      </c>
      <c r="C365" s="19">
        <f>IFERROR(VLOOKUP(B365,Sheet1!AI$2:AK$5764,3,FALSE),"")</f>
        <v>2610.8186155008152</v>
      </c>
      <c r="D365" s="19" t="str">
        <f>IFERROR(VLOOKUP(B365,Sheet3!C$29:F$3725,4,FALSE),"")</f>
        <v/>
      </c>
      <c r="E365" s="39">
        <f t="shared" si="27"/>
        <v>0.47819257689269118</v>
      </c>
    </row>
    <row r="366" spans="2:5" x14ac:dyDescent="0.25">
      <c r="B366" s="2">
        <f t="shared" si="28"/>
        <v>37523</v>
      </c>
      <c r="C366" s="19">
        <f>IFERROR(VLOOKUP(B366,Sheet1!AI$2:AK$5764,3,FALSE),"")</f>
        <v>2196.7892538839951</v>
      </c>
      <c r="D366" s="19" t="str">
        <f>IFERROR(VLOOKUP(B366,Sheet3!C$29:F$3725,4,FALSE),"")</f>
        <v/>
      </c>
      <c r="E366" s="39">
        <f t="shared" si="27"/>
        <v>0.40235974570123562</v>
      </c>
    </row>
    <row r="367" spans="2:5" x14ac:dyDescent="0.25">
      <c r="B367" s="2">
        <f t="shared" si="28"/>
        <v>37524</v>
      </c>
      <c r="C367" s="19">
        <f>IFERROR(VLOOKUP(B367,Sheet1!AI$2:AK$5764,3,FALSE),"")</f>
        <v>2557.4568697358482</v>
      </c>
      <c r="D367" s="19" t="str">
        <f>IFERROR(VLOOKUP(B367,Sheet3!C$29:F$3725,4,FALSE),"")</f>
        <v/>
      </c>
      <c r="E367" s="39">
        <f t="shared" si="27"/>
        <v>0.46841894092911146</v>
      </c>
    </row>
    <row r="368" spans="2:5" x14ac:dyDescent="0.25">
      <c r="B368" s="2">
        <f t="shared" si="28"/>
        <v>37525</v>
      </c>
      <c r="C368" s="19">
        <f>IFERROR(VLOOKUP(B368,Sheet1!AI$2:AK$5764,3,FALSE),"")</f>
        <v>2643.2573114554398</v>
      </c>
      <c r="D368" s="19" t="str">
        <f>IFERROR(VLOOKUP(B368,Sheet3!C$29:F$3725,4,FALSE),"")</f>
        <v/>
      </c>
      <c r="E368" s="39">
        <f t="shared" si="27"/>
        <v>0.48413398680814212</v>
      </c>
    </row>
    <row r="369" spans="2:10" x14ac:dyDescent="0.25">
      <c r="B369" s="2">
        <f t="shared" si="28"/>
        <v>37526</v>
      </c>
      <c r="C369" s="19">
        <f>IFERROR(VLOOKUP(B369,Sheet1!AI$2:AK$5764,3,FALSE),"")</f>
        <v>2064.7834287174046</v>
      </c>
      <c r="D369" s="19" t="str">
        <f>IFERROR(VLOOKUP(B369,Sheet3!C$29:F$3725,4,FALSE),"")</f>
        <v/>
      </c>
      <c r="E369" s="39">
        <f t="shared" si="27"/>
        <v>0.37818180958323788</v>
      </c>
    </row>
    <row r="370" spans="2:10" x14ac:dyDescent="0.25">
      <c r="B370" s="2">
        <f t="shared" si="28"/>
        <v>37527</v>
      </c>
      <c r="C370" s="19">
        <f>IFERROR(VLOOKUP(B370,Sheet1!AI$2:AK$5764,3,FALSE),"")</f>
        <v>2726.112130779773</v>
      </c>
      <c r="D370" s="19" t="str">
        <f>IFERROR(VLOOKUP(B370,Sheet3!C$29:F$3725,4,FALSE),"")</f>
        <v/>
      </c>
      <c r="E370" s="39">
        <f t="shared" si="27"/>
        <v>0.49930951808612833</v>
      </c>
    </row>
    <row r="371" spans="2:10" x14ac:dyDescent="0.25">
      <c r="B371" s="2">
        <f t="shared" si="28"/>
        <v>37528</v>
      </c>
      <c r="C371" s="19">
        <f>IFERROR(VLOOKUP(B371,Sheet1!AI$2:AK$5764,3,FALSE),"")</f>
        <v>2342.0132920518517</v>
      </c>
      <c r="D371" s="19" t="str">
        <f>IFERROR(VLOOKUP(B371,Sheet3!C$29:F$3725,4,FALSE),"")</f>
        <v/>
      </c>
      <c r="E371" s="39">
        <f t="shared" si="27"/>
        <v>0.42895870459709468</v>
      </c>
    </row>
    <row r="372" spans="2:10" x14ac:dyDescent="0.25">
      <c r="B372" s="2">
        <f t="shared" si="28"/>
        <v>37529</v>
      </c>
      <c r="C372" s="19">
        <f>IFERROR(VLOOKUP(B372,Sheet1!AI$2:AK$5764,3,FALSE),"")</f>
        <v>2387.1784007963724</v>
      </c>
      <c r="D372" s="19" t="str">
        <f>IFERROR(VLOOKUP(B372,Sheet3!C$29:F$3725,4,FALSE),"")</f>
        <v/>
      </c>
      <c r="E372" s="39">
        <f t="shared" si="27"/>
        <v>0.43723106009814433</v>
      </c>
      <c r="G372" s="3">
        <f>AVERAGE(C343:C372)</f>
        <v>3659.5874230749127</v>
      </c>
      <c r="H372" s="3">
        <f>MAX(C343:C372)</f>
        <v>10386.799827964511</v>
      </c>
      <c r="I372" s="3">
        <f>MIN(C343:C372)</f>
        <v>1603.9682840472087</v>
      </c>
      <c r="J372" s="13">
        <f>SUM(E343:E372)</f>
        <v>20.10849236880351</v>
      </c>
    </row>
    <row r="373" spans="2:10" x14ac:dyDescent="0.25">
      <c r="B373" s="2">
        <f t="shared" si="28"/>
        <v>37530</v>
      </c>
      <c r="C373" s="19">
        <f>IFERROR(VLOOKUP(B373,Sheet1!AI$2:AK$5764,3,FALSE),"")</f>
        <v>2663.7296506501734</v>
      </c>
      <c r="D373" s="19" t="str">
        <f>IFERROR(VLOOKUP(B373,Sheet3!C$29:F$3725,4,FALSE),"")</f>
        <v/>
      </c>
      <c r="E373" s="39">
        <f t="shared" si="27"/>
        <v>0.48788366155629503</v>
      </c>
    </row>
    <row r="374" spans="2:10" x14ac:dyDescent="0.25">
      <c r="B374" s="2">
        <f t="shared" si="28"/>
        <v>37531</v>
      </c>
      <c r="C374" s="19">
        <f>IFERROR(VLOOKUP(B374,Sheet1!AI$2:AK$5764,3,FALSE),"")</f>
        <v>2944.909190534614</v>
      </c>
      <c r="D374" s="19" t="str">
        <f>IFERROR(VLOOKUP(B374,Sheet3!C$29:F$3725,4,FALSE),"")</f>
        <v/>
      </c>
      <c r="E374" s="39">
        <f t="shared" si="27"/>
        <v>0.53938397182241049</v>
      </c>
    </row>
    <row r="375" spans="2:10" x14ac:dyDescent="0.25">
      <c r="B375" s="2">
        <f t="shared" si="28"/>
        <v>37532</v>
      </c>
      <c r="C375" s="19">
        <f>IFERROR(VLOOKUP(B375,Sheet1!AI$2:AK$5764,3,FALSE),"")</f>
        <v>3259.7251742803492</v>
      </c>
      <c r="D375" s="19" t="str">
        <f>IFERROR(VLOOKUP(B375,Sheet3!C$29:F$3725,4,FALSE),"")</f>
        <v/>
      </c>
      <c r="E375" s="39">
        <f t="shared" si="27"/>
        <v>0.59704506923476486</v>
      </c>
    </row>
    <row r="376" spans="2:10" x14ac:dyDescent="0.25">
      <c r="B376" s="2">
        <f t="shared" si="28"/>
        <v>37533</v>
      </c>
      <c r="C376" s="19">
        <f>IFERROR(VLOOKUP(B376,Sheet1!AI$2:AK$5764,3,FALSE),"")</f>
        <v>3566.1852595293894</v>
      </c>
      <c r="D376" s="19" t="str">
        <f>IFERROR(VLOOKUP(B376,Sheet3!C$29:F$3725,4,FALSE),"")</f>
        <v/>
      </c>
      <c r="E376" s="39">
        <f t="shared" si="27"/>
        <v>0.65317571615520642</v>
      </c>
    </row>
    <row r="377" spans="2:10" x14ac:dyDescent="0.25">
      <c r="B377" s="2">
        <f t="shared" si="28"/>
        <v>37534</v>
      </c>
      <c r="C377" s="19">
        <f>IFERROR(VLOOKUP(B377,Sheet1!AI$2:AK$5764,3,FALSE),"")</f>
        <v>4479.0203960523941</v>
      </c>
      <c r="D377" s="19" t="str">
        <f>IFERROR(VLOOKUP(B377,Sheet3!C$29:F$3725,4,FALSE),"")</f>
        <v/>
      </c>
      <c r="E377" s="39">
        <f t="shared" si="27"/>
        <v>0.82036886531558739</v>
      </c>
    </row>
    <row r="378" spans="2:10" x14ac:dyDescent="0.25">
      <c r="B378" s="2">
        <f t="shared" si="28"/>
        <v>37535</v>
      </c>
      <c r="C378" s="19">
        <f>IFERROR(VLOOKUP(B378,Sheet1!AI$2:AK$5764,3,FALSE),"")</f>
        <v>5036.2365060271695</v>
      </c>
      <c r="D378" s="19" t="str">
        <f>IFERROR(VLOOKUP(B378,Sheet3!C$29:F$3725,4,FALSE),"")</f>
        <v/>
      </c>
      <c r="E378" s="39">
        <f t="shared" si="27"/>
        <v>0.92242750927230155</v>
      </c>
    </row>
    <row r="379" spans="2:10" x14ac:dyDescent="0.25">
      <c r="B379" s="2">
        <f t="shared" si="28"/>
        <v>37536</v>
      </c>
      <c r="C379" s="19">
        <f>IFERROR(VLOOKUP(B379,Sheet1!AI$2:AK$5764,3,FALSE),"")</f>
        <v>4241.1679626689292</v>
      </c>
      <c r="D379" s="19" t="str">
        <f>IFERROR(VLOOKUP(B379,Sheet3!C$29:F$3725,4,FALSE),"")</f>
        <v/>
      </c>
      <c r="E379" s="39">
        <f t="shared" si="27"/>
        <v>0.77680426555191584</v>
      </c>
    </row>
    <row r="380" spans="2:10" x14ac:dyDescent="0.25">
      <c r="B380" s="2">
        <f t="shared" si="28"/>
        <v>37537</v>
      </c>
      <c r="C380" s="19">
        <f>IFERROR(VLOOKUP(B380,Sheet1!AI$2:AK$5764,3,FALSE),"")</f>
        <v>4149.877124087885</v>
      </c>
      <c r="D380" s="19" t="str">
        <f>IFERROR(VLOOKUP(B380,Sheet3!C$29:F$3725,4,FALSE),"")</f>
        <v/>
      </c>
      <c r="E380" s="39">
        <f t="shared" si="27"/>
        <v>0.76008360901584682</v>
      </c>
    </row>
    <row r="381" spans="2:10" x14ac:dyDescent="0.25">
      <c r="B381" s="2">
        <f t="shared" si="28"/>
        <v>37538</v>
      </c>
      <c r="C381" s="19">
        <f>IFERROR(VLOOKUP(B381,Sheet1!AI$2:AK$5764,3,FALSE),"")</f>
        <v>3695.9693661537021</v>
      </c>
      <c r="D381" s="19" t="str">
        <f>IFERROR(VLOOKUP(B381,Sheet3!C$29:F$3725,4,FALSE),"")</f>
        <v/>
      </c>
      <c r="E381" s="39">
        <f t="shared" si="27"/>
        <v>0.67694672652640797</v>
      </c>
    </row>
    <row r="382" spans="2:10" x14ac:dyDescent="0.25">
      <c r="B382" s="2">
        <f t="shared" si="28"/>
        <v>37539</v>
      </c>
      <c r="C382" s="19">
        <f>IFERROR(VLOOKUP(B382,Sheet1!AI$2:AK$5764,3,FALSE),"")</f>
        <v>4632.8566626519896</v>
      </c>
      <c r="D382" s="19" t="str">
        <f>IFERROR(VLOOKUP(B382,Sheet3!C$29:F$3725,4,FALSE),"")</f>
        <v/>
      </c>
      <c r="E382" s="39">
        <f t="shared" si="27"/>
        <v>0.84854522360721862</v>
      </c>
    </row>
    <row r="383" spans="2:10" x14ac:dyDescent="0.25">
      <c r="B383" s="2">
        <f t="shared" si="28"/>
        <v>37540</v>
      </c>
      <c r="C383" s="19">
        <f>IFERROR(VLOOKUP(B383,Sheet1!AI$2:AK$5764,3,FALSE),"")</f>
        <v>4887.3589582531713</v>
      </c>
      <c r="D383" s="19" t="str">
        <f>IFERROR(VLOOKUP(B383,Sheet3!C$29:F$3725,4,FALSE),"")</f>
        <v/>
      </c>
      <c r="E383" s="39">
        <f t="shared" si="27"/>
        <v>0.89515938049888366</v>
      </c>
    </row>
    <row r="384" spans="2:10" x14ac:dyDescent="0.25">
      <c r="B384" s="2">
        <f t="shared" si="28"/>
        <v>37541</v>
      </c>
      <c r="C384" s="19">
        <f>IFERROR(VLOOKUP(B384,Sheet1!AI$2:AK$5764,3,FALSE),"")</f>
        <v>4758.7303857444786</v>
      </c>
      <c r="D384" s="19" t="str">
        <f>IFERROR(VLOOKUP(B384,Sheet3!C$29:F$3725,4,FALSE),"")</f>
        <v/>
      </c>
      <c r="E384" s="39">
        <f t="shared" si="27"/>
        <v>0.87160001556071032</v>
      </c>
    </row>
    <row r="385" spans="2:5" x14ac:dyDescent="0.25">
      <c r="B385" s="2">
        <f t="shared" si="28"/>
        <v>37542</v>
      </c>
      <c r="C385" s="19">
        <f>IFERROR(VLOOKUP(B385,Sheet1!AI$2:AK$5764,3,FALSE),"")</f>
        <v>7207.5965757360682</v>
      </c>
      <c r="D385" s="19" t="str">
        <f>IFERROR(VLOOKUP(B385,Sheet3!C$29:F$3725,4,FALSE),"")</f>
        <v/>
      </c>
      <c r="E385" s="39">
        <f t="shared" si="27"/>
        <v>1.3201296939171039</v>
      </c>
    </row>
    <row r="386" spans="2:5" x14ac:dyDescent="0.25">
      <c r="B386" s="2">
        <f t="shared" si="28"/>
        <v>37543</v>
      </c>
      <c r="C386" s="19">
        <f>IFERROR(VLOOKUP(B386,Sheet1!AI$2:AK$5764,3,FALSE),"")</f>
        <v>5682.9145864271559</v>
      </c>
      <c r="D386" s="19" t="str">
        <f>IFERROR(VLOOKUP(B386,Sheet3!C$29:F$3725,4,FALSE),"")</f>
        <v/>
      </c>
      <c r="E386" s="39">
        <f t="shared" si="27"/>
        <v>1.0408718377486288</v>
      </c>
    </row>
    <row r="387" spans="2:5" x14ac:dyDescent="0.25">
      <c r="B387" s="2">
        <f t="shared" si="28"/>
        <v>37544</v>
      </c>
      <c r="C387" s="19">
        <f>IFERROR(VLOOKUP(B387,Sheet1!AI$2:AK$5764,3,FALSE),"")</f>
        <v>5821.9981068568304</v>
      </c>
      <c r="D387" s="19" t="str">
        <f>IFERROR(VLOOKUP(B387,Sheet3!C$29:F$3725,4,FALSE),"")</f>
        <v/>
      </c>
      <c r="E387" s="39">
        <f t="shared" si="27"/>
        <v>1.0663461110829391</v>
      </c>
    </row>
    <row r="388" spans="2:5" x14ac:dyDescent="0.25">
      <c r="B388" s="2">
        <f t="shared" si="28"/>
        <v>37545</v>
      </c>
      <c r="C388" s="19">
        <f>IFERROR(VLOOKUP(B388,Sheet1!AI$2:AK$5764,3,FALSE),"")</f>
        <v>6063.2713096966036</v>
      </c>
      <c r="D388" s="19" t="str">
        <f>IFERROR(VLOOKUP(B388,Sheet3!C$29:F$3725,4,FALSE),"")</f>
        <v/>
      </c>
      <c r="E388" s="39">
        <f t="shared" si="27"/>
        <v>1.1105372524805472</v>
      </c>
    </row>
    <row r="389" spans="2:5" x14ac:dyDescent="0.25">
      <c r="B389" s="2">
        <f t="shared" si="28"/>
        <v>37546</v>
      </c>
      <c r="C389" s="19">
        <f>IFERROR(VLOOKUP(B389,Sheet1!AI$2:AK$5764,3,FALSE),"")</f>
        <v>3400.7078033438884</v>
      </c>
      <c r="D389" s="19" t="str">
        <f>IFERROR(VLOOKUP(B389,Sheet3!C$29:F$3725,4,FALSE),"")</f>
        <v/>
      </c>
      <c r="E389" s="39">
        <f t="shared" si="27"/>
        <v>0.62286717969802574</v>
      </c>
    </row>
    <row r="390" spans="2:5" x14ac:dyDescent="0.25">
      <c r="B390" s="2">
        <f t="shared" si="28"/>
        <v>37547</v>
      </c>
      <c r="C390" s="19">
        <f>IFERROR(VLOOKUP(B390,Sheet1!AI$2:AK$5764,3,FALSE),"")</f>
        <v>7004.2913987045176</v>
      </c>
      <c r="D390" s="19" t="str">
        <f>IFERROR(VLOOKUP(B390,Sheet3!C$29:F$3725,4,FALSE),"")</f>
        <v/>
      </c>
      <c r="E390" s="39">
        <f t="shared" si="27"/>
        <v>1.282892703984851</v>
      </c>
    </row>
    <row r="391" spans="2:5" x14ac:dyDescent="0.25">
      <c r="B391" s="2">
        <f t="shared" si="28"/>
        <v>37548</v>
      </c>
      <c r="C391" s="19">
        <f>IFERROR(VLOOKUP(B391,Sheet1!AI$2:AK$5764,3,FALSE),"")</f>
        <v>6972.0517967999913</v>
      </c>
      <c r="D391" s="19" t="str">
        <f>IFERROR(VLOOKUP(B391,Sheet3!C$29:F$3725,4,FALSE),"")</f>
        <v/>
      </c>
      <c r="E391" s="39">
        <f t="shared" si="27"/>
        <v>1.2769877597573247</v>
      </c>
    </row>
    <row r="392" spans="2:5" x14ac:dyDescent="0.25">
      <c r="B392" s="2">
        <f t="shared" si="28"/>
        <v>37549</v>
      </c>
      <c r="C392" s="19">
        <f>IFERROR(VLOOKUP(B392,Sheet1!AI$2:AK$5764,3,FALSE),"")</f>
        <v>7300.7973053194582</v>
      </c>
      <c r="D392" s="19" t="str">
        <f>IFERROR(VLOOKUP(B392,Sheet3!C$29:F$3725,4,FALSE),"")</f>
        <v/>
      </c>
      <c r="E392" s="39">
        <f t="shared" si="27"/>
        <v>1.337200162460247</v>
      </c>
    </row>
    <row r="393" spans="2:5" x14ac:dyDescent="0.25">
      <c r="B393" s="2">
        <f t="shared" si="28"/>
        <v>37550</v>
      </c>
      <c r="C393" s="19">
        <f>IFERROR(VLOOKUP(B393,Sheet1!AI$2:AK$5764,3,FALSE),"")</f>
        <v>7134.9783389861695</v>
      </c>
      <c r="D393" s="19" t="str">
        <f>IFERROR(VLOOKUP(B393,Sheet3!C$29:F$3725,4,FALSE),"")</f>
        <v/>
      </c>
      <c r="E393" s="39">
        <f t="shared" si="27"/>
        <v>1.306829075653289</v>
      </c>
    </row>
    <row r="394" spans="2:5" x14ac:dyDescent="0.25">
      <c r="B394" s="2">
        <f t="shared" si="28"/>
        <v>37551</v>
      </c>
      <c r="C394" s="19">
        <f>IFERROR(VLOOKUP(B394,Sheet1!AI$2:AK$5764,3,FALSE),"")</f>
        <v>3469.1695101126097</v>
      </c>
      <c r="D394" s="19" t="str">
        <f>IFERROR(VLOOKUP(B394,Sheet3!C$29:F$3725,4,FALSE),"")</f>
        <v/>
      </c>
      <c r="E394" s="39">
        <f t="shared" si="27"/>
        <v>0.63540649582816111</v>
      </c>
    </row>
    <row r="395" spans="2:5" x14ac:dyDescent="0.25">
      <c r="B395" s="2">
        <f t="shared" si="28"/>
        <v>37552</v>
      </c>
      <c r="C395" s="19">
        <f>IFERROR(VLOOKUP(B395,Sheet1!AI$2:AK$5764,3,FALSE),"")</f>
        <v>4811.1215130328201</v>
      </c>
      <c r="D395" s="19" t="str">
        <f>IFERROR(VLOOKUP(B395,Sheet3!C$29:F$3725,4,FALSE),"")</f>
        <v/>
      </c>
      <c r="E395" s="39">
        <f t="shared" si="27"/>
        <v>0.8811958748883485</v>
      </c>
    </row>
    <row r="396" spans="2:5" x14ac:dyDescent="0.25">
      <c r="B396" s="2">
        <f t="shared" si="28"/>
        <v>37553</v>
      </c>
      <c r="C396" s="19">
        <f>IFERROR(VLOOKUP(B396,Sheet1!AI$2:AK$5764,3,FALSE),"")</f>
        <v>4958.4282573568635</v>
      </c>
      <c r="D396" s="19" t="str">
        <f>IFERROR(VLOOKUP(B396,Sheet3!C$29:F$3725,4,FALSE),"")</f>
        <v/>
      </c>
      <c r="E396" s="39">
        <f t="shared" si="27"/>
        <v>0.90817629828649982</v>
      </c>
    </row>
    <row r="397" spans="2:5" x14ac:dyDescent="0.25">
      <c r="B397" s="2">
        <f t="shared" si="28"/>
        <v>37554</v>
      </c>
      <c r="C397" s="19">
        <f>IFERROR(VLOOKUP(B397,Sheet1!AI$2:AK$5764,3,FALSE),"")</f>
        <v>5393.422785282135</v>
      </c>
      <c r="D397" s="19" t="str">
        <f>IFERROR(VLOOKUP(B397,Sheet3!C$29:F$3725,4,FALSE),"")</f>
        <v/>
      </c>
      <c r="E397" s="39">
        <f t="shared" si="27"/>
        <v>0.98784906950385376</v>
      </c>
    </row>
    <row r="398" spans="2:5" x14ac:dyDescent="0.25">
      <c r="B398" s="2">
        <f t="shared" si="28"/>
        <v>37555</v>
      </c>
      <c r="C398" s="19">
        <f>IFERROR(VLOOKUP(B398,Sheet1!AI$2:AK$5764,3,FALSE),"")</f>
        <v>5273.1385555034503</v>
      </c>
      <c r="D398" s="19" t="str">
        <f>IFERROR(VLOOKUP(B398,Sheet3!C$29:F$3725,4,FALSE),"")</f>
        <v/>
      </c>
      <c r="E398" s="39">
        <f t="shared" si="27"/>
        <v>0.96581803852532344</v>
      </c>
    </row>
    <row r="399" spans="2:5" x14ac:dyDescent="0.25">
      <c r="B399" s="2">
        <f t="shared" si="28"/>
        <v>37556</v>
      </c>
      <c r="C399" s="19">
        <f>IFERROR(VLOOKUP(B399,Sheet1!AI$2:AK$5764,3,FALSE),"")</f>
        <v>3793.1212286185473</v>
      </c>
      <c r="D399" s="19" t="str">
        <f>IFERROR(VLOOKUP(B399,Sheet3!C$29:F$3725,4,FALSE),"")</f>
        <v/>
      </c>
      <c r="E399" s="39">
        <f t="shared" si="27"/>
        <v>0.69474087706071352</v>
      </c>
    </row>
    <row r="400" spans="2:5" x14ac:dyDescent="0.25">
      <c r="B400" s="2">
        <f t="shared" si="28"/>
        <v>37557</v>
      </c>
      <c r="C400" s="19">
        <f>IFERROR(VLOOKUP(B400,Sheet1!AI$2:AK$5764,3,FALSE),"")</f>
        <v>3076.4857757296413</v>
      </c>
      <c r="D400" s="19" t="str">
        <f>IFERROR(VLOOKUP(B400,Sheet3!C$29:F$3725,4,FALSE),"")</f>
        <v/>
      </c>
      <c r="E400" s="39">
        <f t="shared" si="27"/>
        <v>0.56348328916280011</v>
      </c>
    </row>
    <row r="401" spans="2:10" x14ac:dyDescent="0.25">
      <c r="B401" s="2">
        <f t="shared" si="28"/>
        <v>37558</v>
      </c>
      <c r="C401" s="19">
        <f>IFERROR(VLOOKUP(B401,Sheet1!AI$2:AK$5764,3,FALSE),"")</f>
        <v>2627.5983890756033</v>
      </c>
      <c r="D401" s="19" t="str">
        <f>IFERROR(VLOOKUP(B401,Sheet3!C$29:F$3725,4,FALSE),"")</f>
        <v/>
      </c>
      <c r="E401" s="39">
        <f t="shared" si="27"/>
        <v>0.48126592833800586</v>
      </c>
    </row>
    <row r="402" spans="2:10" x14ac:dyDescent="0.25">
      <c r="B402" s="2">
        <f t="shared" si="28"/>
        <v>37559</v>
      </c>
      <c r="C402" s="19">
        <f>IFERROR(VLOOKUP(B402,Sheet1!AI$2:AK$5764,3,FALSE),"")</f>
        <v>2820.7347532161511</v>
      </c>
      <c r="D402" s="19" t="str">
        <f>IFERROR(VLOOKUP(B402,Sheet3!C$29:F$3725,4,FALSE),"")</f>
        <v/>
      </c>
      <c r="E402" s="39">
        <f t="shared" si="27"/>
        <v>0.51664041782253778</v>
      </c>
    </row>
    <row r="403" spans="2:10" x14ac:dyDescent="0.25">
      <c r="B403" s="2">
        <f t="shared" si="28"/>
        <v>37560</v>
      </c>
      <c r="C403" s="19">
        <f>IFERROR(VLOOKUP(B403,Sheet1!AI$2:AK$5764,3,FALSE),"")</f>
        <v>2880.1133726718836</v>
      </c>
      <c r="D403" s="19" t="str">
        <f>IFERROR(VLOOKUP(B403,Sheet3!C$29:F$3725,4,FALSE),"")</f>
        <v/>
      </c>
      <c r="E403" s="39">
        <f t="shared" si="27"/>
        <v>0.52751609293887303</v>
      </c>
      <c r="G403" s="3">
        <f>AVERAGE(C373:C403)</f>
        <v>4645.409935454988</v>
      </c>
      <c r="H403" s="3">
        <f>MAX(C373:C403)</f>
        <v>7300.7973053194582</v>
      </c>
      <c r="I403" s="3">
        <f>MIN(C373:C403)</f>
        <v>2627.5983890756033</v>
      </c>
      <c r="J403" s="13">
        <f>SUM(E373:E403)</f>
        <v>26.376178173255617</v>
      </c>
    </row>
    <row r="404" spans="2:10" x14ac:dyDescent="0.25">
      <c r="B404" s="2">
        <f t="shared" si="28"/>
        <v>37561</v>
      </c>
      <c r="C404" s="19">
        <f>IFERROR(VLOOKUP(B404,Sheet1!AI$2:AK$5764,3,FALSE),"")</f>
        <v>2232.6057021338493</v>
      </c>
      <c r="D404" s="19" t="str">
        <f>IFERROR(VLOOKUP(B404,Sheet3!C$29:F$3725,4,FALSE),"")</f>
        <v/>
      </c>
      <c r="E404" s="39">
        <f t="shared" si="27"/>
        <v>0.40891981830913526</v>
      </c>
    </row>
    <row r="405" spans="2:10" x14ac:dyDescent="0.25">
      <c r="B405" s="2">
        <f t="shared" si="28"/>
        <v>37562</v>
      </c>
      <c r="C405" s="19">
        <f>IFERROR(VLOOKUP(B405,Sheet1!AI$2:AK$5764,3,FALSE),"")</f>
        <v>2367.8181715118699</v>
      </c>
      <c r="D405" s="19" t="str">
        <f>IFERROR(VLOOKUP(B405,Sheet3!C$29:F$3725,4,FALSE),"")</f>
        <v/>
      </c>
      <c r="E405" s="39">
        <f t="shared" si="27"/>
        <v>0.43368507728806932</v>
      </c>
    </row>
    <row r="406" spans="2:10" x14ac:dyDescent="0.25">
      <c r="B406" s="2">
        <f t="shared" si="28"/>
        <v>37563</v>
      </c>
      <c r="C406" s="19">
        <f>IFERROR(VLOOKUP(B406,Sheet1!AI$2:AK$5764,3,FALSE),"")</f>
        <v>2102.2360271387734</v>
      </c>
      <c r="D406" s="19" t="str">
        <f>IFERROR(VLOOKUP(B406,Sheet3!C$29:F$3725,4,FALSE),"")</f>
        <v/>
      </c>
      <c r="E406" s="39">
        <f t="shared" si="27"/>
        <v>0.38504155634776216</v>
      </c>
    </row>
    <row r="407" spans="2:10" x14ac:dyDescent="0.25">
      <c r="B407" s="2">
        <f t="shared" si="28"/>
        <v>37564</v>
      </c>
      <c r="C407" s="19">
        <f>IFERROR(VLOOKUP(B407,Sheet1!AI$2:AK$5764,3,FALSE),"")</f>
        <v>2140.1770094754174</v>
      </c>
      <c r="D407" s="19" t="str">
        <f>IFERROR(VLOOKUP(B407,Sheet3!C$29:F$3725,4,FALSE),"")</f>
        <v/>
      </c>
      <c r="E407" s="39">
        <f t="shared" si="27"/>
        <v>0.39199075458224758</v>
      </c>
    </row>
    <row r="408" spans="2:10" x14ac:dyDescent="0.25">
      <c r="B408" s="2">
        <f t="shared" si="28"/>
        <v>37565</v>
      </c>
      <c r="C408" s="19">
        <f>IFERROR(VLOOKUP(B408,Sheet1!AI$2:AK$5764,3,FALSE),"")</f>
        <v>4496.6495292517357</v>
      </c>
      <c r="D408" s="19" t="str">
        <f>IFERROR(VLOOKUP(B408,Sheet3!C$29:F$3725,4,FALSE),"")</f>
        <v/>
      </c>
      <c r="E408" s="39">
        <f t="shared" si="27"/>
        <v>0.82359778385589766</v>
      </c>
    </row>
    <row r="409" spans="2:10" x14ac:dyDescent="0.25">
      <c r="B409" s="2">
        <f t="shared" si="28"/>
        <v>37566</v>
      </c>
      <c r="C409" s="19">
        <f>IFERROR(VLOOKUP(B409,Sheet1!AI$2:AK$5764,3,FALSE),"")</f>
        <v>4477.3342301407829</v>
      </c>
      <c r="D409" s="19" t="str">
        <f>IFERROR(VLOOKUP(B409,Sheet3!C$29:F$3725,4,FALSE),"")</f>
        <v/>
      </c>
      <c r="E409" s="39">
        <f t="shared" si="27"/>
        <v>0.82006003037103992</v>
      </c>
    </row>
    <row r="410" spans="2:10" x14ac:dyDescent="0.25">
      <c r="B410" s="2">
        <f t="shared" si="28"/>
        <v>37567</v>
      </c>
      <c r="C410" s="19">
        <f>IFERROR(VLOOKUP(B410,Sheet1!AI$2:AK$5764,3,FALSE),"")</f>
        <v>4656.4090996561572</v>
      </c>
      <c r="D410" s="19" t="str">
        <f>IFERROR(VLOOKUP(B410,Sheet3!C$29:F$3725,4,FALSE),"")</f>
        <v/>
      </c>
      <c r="E410" s="39">
        <f t="shared" si="27"/>
        <v>0.85285904321776451</v>
      </c>
    </row>
    <row r="411" spans="2:10" x14ac:dyDescent="0.25">
      <c r="B411" s="2">
        <f t="shared" si="28"/>
        <v>37568</v>
      </c>
      <c r="C411" s="19">
        <f>IFERROR(VLOOKUP(B411,Sheet1!AI$2:AK$5764,3,FALSE),"")</f>
        <v>4922.6369384750724</v>
      </c>
      <c r="D411" s="19" t="str">
        <f>IFERROR(VLOOKUP(B411,Sheet3!C$29:F$3725,4,FALSE),"")</f>
        <v/>
      </c>
      <c r="E411" s="39">
        <f t="shared" si="27"/>
        <v>0.90162082832590706</v>
      </c>
    </row>
    <row r="412" spans="2:10" x14ac:dyDescent="0.25">
      <c r="B412" s="2">
        <f t="shared" si="28"/>
        <v>37569</v>
      </c>
      <c r="C412" s="19">
        <f>IFERROR(VLOOKUP(B412,Sheet1!AI$2:AK$5764,3,FALSE),"")</f>
        <v>2728.9248992968351</v>
      </c>
      <c r="D412" s="19" t="str">
        <f>IFERROR(VLOOKUP(B412,Sheet3!C$29:F$3725,4,FALSE),"")</f>
        <v/>
      </c>
      <c r="E412" s="39">
        <f t="shared" si="27"/>
        <v>0.49982469942327323</v>
      </c>
    </row>
    <row r="413" spans="2:10" x14ac:dyDescent="0.25">
      <c r="B413" s="2">
        <f t="shared" si="28"/>
        <v>37570</v>
      </c>
      <c r="C413" s="19">
        <f>IFERROR(VLOOKUP(B413,Sheet1!AI$2:AK$5764,3,FALSE),"")</f>
        <v>2652.9015515595675</v>
      </c>
      <c r="D413" s="19" t="str">
        <f>IFERROR(VLOOKUP(B413,Sheet3!C$29:F$3725,4,FALSE),"")</f>
        <v/>
      </c>
      <c r="E413" s="39">
        <f t="shared" si="27"/>
        <v>0.48590040750094082</v>
      </c>
    </row>
    <row r="414" spans="2:10" x14ac:dyDescent="0.25">
      <c r="B414" s="2">
        <f t="shared" si="28"/>
        <v>37571</v>
      </c>
      <c r="C414" s="19">
        <f>IFERROR(VLOOKUP(B414,Sheet1!AI$2:AK$5764,3,FALSE),"")</f>
        <v>2403.7646035384387</v>
      </c>
      <c r="D414" s="19" t="str">
        <f>IFERROR(VLOOKUP(B414,Sheet3!C$29:F$3725,4,FALSE),"")</f>
        <v/>
      </c>
      <c r="E414" s="39">
        <f t="shared" si="27"/>
        <v>0.44026895747753464</v>
      </c>
    </row>
    <row r="415" spans="2:10" x14ac:dyDescent="0.25">
      <c r="B415" s="2">
        <f t="shared" si="28"/>
        <v>37572</v>
      </c>
      <c r="C415" s="19">
        <f>IFERROR(VLOOKUP(B415,Sheet1!AI$2:AK$5764,3,FALSE),"")</f>
        <v>2326.2220810963772</v>
      </c>
      <c r="D415" s="19" t="str">
        <f>IFERROR(VLOOKUP(B415,Sheet3!C$29:F$3725,4,FALSE),"")</f>
        <v/>
      </c>
      <c r="E415" s="39">
        <f t="shared" si="27"/>
        <v>0.4260664164028013</v>
      </c>
    </row>
    <row r="416" spans="2:10" x14ac:dyDescent="0.25">
      <c r="B416" s="2">
        <f t="shared" si="28"/>
        <v>37573</v>
      </c>
      <c r="C416" s="19">
        <f>IFERROR(VLOOKUP(B416,Sheet1!AI$2:AK$5764,3,FALSE),"")</f>
        <v>2477.9352340856567</v>
      </c>
      <c r="D416" s="19" t="str">
        <f>IFERROR(VLOOKUP(B416,Sheet3!C$29:F$3725,4,FALSE),"")</f>
        <v/>
      </c>
      <c r="E416" s="39">
        <f t="shared" si="27"/>
        <v>0.45385390923961877</v>
      </c>
    </row>
    <row r="417" spans="2:5" x14ac:dyDescent="0.25">
      <c r="B417" s="2">
        <f t="shared" si="28"/>
        <v>37574</v>
      </c>
      <c r="C417" s="19">
        <f>IFERROR(VLOOKUP(B417,Sheet1!AI$2:AK$5764,3,FALSE),"")</f>
        <v>2689.6739621078596</v>
      </c>
      <c r="D417" s="19" t="str">
        <f>IFERROR(VLOOKUP(B417,Sheet3!C$29:F$3725,4,FALSE),"")</f>
        <v/>
      </c>
      <c r="E417" s="39">
        <f t="shared" si="27"/>
        <v>0.49263557234703292</v>
      </c>
    </row>
    <row r="418" spans="2:5" x14ac:dyDescent="0.25">
      <c r="B418" s="2">
        <f t="shared" si="28"/>
        <v>37575</v>
      </c>
      <c r="C418" s="19">
        <f>IFERROR(VLOOKUP(B418,Sheet1!AI$2:AK$5764,3,FALSE),"")</f>
        <v>2549.4233950022608</v>
      </c>
      <c r="D418" s="19" t="str">
        <f>IFERROR(VLOOKUP(B418,Sheet3!C$29:F$3725,4,FALSE),"")</f>
        <v/>
      </c>
      <c r="E418" s="39">
        <f t="shared" si="27"/>
        <v>0.46694754496102359</v>
      </c>
    </row>
    <row r="419" spans="2:5" x14ac:dyDescent="0.25">
      <c r="B419" s="2">
        <f t="shared" si="28"/>
        <v>37576</v>
      </c>
      <c r="C419" s="19">
        <f>IFERROR(VLOOKUP(B419,Sheet1!AI$2:AK$5764,3,FALSE),"")</f>
        <v>2470.927669656463</v>
      </c>
      <c r="D419" s="19" t="str">
        <f>IFERROR(VLOOKUP(B419,Sheet3!C$29:F$3725,4,FALSE),"")</f>
        <v/>
      </c>
      <c r="E419" s="39">
        <f t="shared" si="27"/>
        <v>0.45257041705358847</v>
      </c>
    </row>
    <row r="420" spans="2:5" x14ac:dyDescent="0.25">
      <c r="B420" s="2">
        <f t="shared" si="28"/>
        <v>37577</v>
      </c>
      <c r="C420" s="19">
        <f>IFERROR(VLOOKUP(B420,Sheet1!AI$2:AK$5764,3,FALSE),"")</f>
        <v>2398.1620115051046</v>
      </c>
      <c r="D420" s="19" t="str">
        <f>IFERROR(VLOOKUP(B420,Sheet3!C$29:F$3725,4,FALSE),"")</f>
        <v/>
      </c>
      <c r="E420" s="39">
        <f t="shared" ref="E420:E469" si="29">IFERROR(0.001*(C420*86440)/$K$6,"")</f>
        <v>0.43924279736599248</v>
      </c>
    </row>
    <row r="421" spans="2:5" x14ac:dyDescent="0.25">
      <c r="B421" s="2">
        <f t="shared" si="28"/>
        <v>37578</v>
      </c>
      <c r="C421" s="19">
        <f>IFERROR(VLOOKUP(B421,Sheet1!AI$2:AK$5764,3,FALSE),"")</f>
        <v>2229.8287493647076</v>
      </c>
      <c r="D421" s="19" t="str">
        <f>IFERROR(VLOOKUP(B421,Sheet3!C$29:F$3725,4,FALSE),"")</f>
        <v/>
      </c>
      <c r="E421" s="39">
        <f t="shared" si="29"/>
        <v>0.40841119691632727</v>
      </c>
    </row>
    <row r="422" spans="2:5" x14ac:dyDescent="0.25">
      <c r="B422" s="2">
        <f t="shared" ref="B422:B485" si="30">B421+1</f>
        <v>37579</v>
      </c>
      <c r="C422" s="19">
        <f>IFERROR(VLOOKUP(B422,Sheet1!AI$2:AK$5764,3,FALSE),"")</f>
        <v>2342.5370527678169</v>
      </c>
      <c r="D422" s="19" t="str">
        <f>IFERROR(VLOOKUP(B422,Sheet3!C$29:F$3725,4,FALSE),"")</f>
        <v/>
      </c>
      <c r="E422" s="39">
        <f t="shared" si="29"/>
        <v>0.42905463561465201</v>
      </c>
    </row>
    <row r="423" spans="2:5" x14ac:dyDescent="0.25">
      <c r="B423" s="2">
        <f t="shared" si="30"/>
        <v>37580</v>
      </c>
      <c r="C423" s="19">
        <f>IFERROR(VLOOKUP(B423,Sheet1!AI$2:AK$5764,3,FALSE),"")</f>
        <v>2157.1022300967015</v>
      </c>
      <c r="D423" s="19" t="str">
        <f>IFERROR(VLOOKUP(B423,Sheet3!C$29:F$3725,4,FALSE),"")</f>
        <v/>
      </c>
      <c r="E423" s="39">
        <f t="shared" si="29"/>
        <v>0.39509074583223974</v>
      </c>
    </row>
    <row r="424" spans="2:5" x14ac:dyDescent="0.25">
      <c r="B424" s="2">
        <f t="shared" si="30"/>
        <v>37581</v>
      </c>
      <c r="C424" s="19">
        <f>IFERROR(VLOOKUP(B424,Sheet1!AI$2:AK$5764,3,FALSE),"")</f>
        <v>2597.374235403724</v>
      </c>
      <c r="D424" s="19" t="str">
        <f>IFERROR(VLOOKUP(B424,Sheet3!C$29:F$3725,4,FALSE),"")</f>
        <v/>
      </c>
      <c r="E424" s="39">
        <f t="shared" si="29"/>
        <v>0.47573012977929047</v>
      </c>
    </row>
    <row r="425" spans="2:5" x14ac:dyDescent="0.25">
      <c r="B425" s="2">
        <f t="shared" si="30"/>
        <v>37582</v>
      </c>
      <c r="C425" s="19">
        <f>IFERROR(VLOOKUP(B425,Sheet1!AI$2:AK$5764,3,FALSE),"")</f>
        <v>3307.5120560824871</v>
      </c>
      <c r="D425" s="19" t="str">
        <f>IFERROR(VLOOKUP(B425,Sheet3!C$29:F$3725,4,FALSE),"")</f>
        <v/>
      </c>
      <c r="E425" s="39">
        <f t="shared" si="29"/>
        <v>0.60579762370751111</v>
      </c>
    </row>
    <row r="426" spans="2:5" x14ac:dyDescent="0.25">
      <c r="B426" s="2">
        <f t="shared" si="30"/>
        <v>37583</v>
      </c>
      <c r="C426" s="19">
        <f>IFERROR(VLOOKUP(B426,Sheet1!AI$2:AK$5764,3,FALSE),"")</f>
        <v>3375.5075897020288</v>
      </c>
      <c r="D426" s="19" t="str">
        <f>IFERROR(VLOOKUP(B426,Sheet3!C$29:F$3725,4,FALSE),"")</f>
        <v/>
      </c>
      <c r="E426" s="39">
        <f t="shared" si="29"/>
        <v>0.61825155644940133</v>
      </c>
    </row>
    <row r="427" spans="2:5" x14ac:dyDescent="0.25">
      <c r="B427" s="2">
        <f t="shared" si="30"/>
        <v>37584</v>
      </c>
      <c r="C427" s="19">
        <f>IFERROR(VLOOKUP(B427,Sheet1!AI$2:AK$5764,3,FALSE),"")</f>
        <v>3811.9152071648277</v>
      </c>
      <c r="D427" s="19" t="str">
        <f>IFERROR(VLOOKUP(B427,Sheet3!C$29:F$3725,4,FALSE),"")</f>
        <v/>
      </c>
      <c r="E427" s="39">
        <f t="shared" si="29"/>
        <v>0.69818314646148838</v>
      </c>
    </row>
    <row r="428" spans="2:5" x14ac:dyDescent="0.25">
      <c r="B428" s="2">
        <f t="shared" si="30"/>
        <v>37585</v>
      </c>
      <c r="C428" s="19">
        <f>IFERROR(VLOOKUP(B428,Sheet1!AI$2:AK$5764,3,FALSE),"")</f>
        <v>4372.4060284327716</v>
      </c>
      <c r="D428" s="19" t="str">
        <f>IFERROR(VLOOKUP(B428,Sheet3!C$29:F$3725,4,FALSE),"")</f>
        <v/>
      </c>
      <c r="E428" s="39">
        <f t="shared" si="29"/>
        <v>0.80084158031649821</v>
      </c>
    </row>
    <row r="429" spans="2:5" x14ac:dyDescent="0.25">
      <c r="B429" s="2">
        <f t="shared" si="30"/>
        <v>37586</v>
      </c>
      <c r="C429" s="19">
        <f>IFERROR(VLOOKUP(B429,Sheet1!AI$2:AK$5764,3,FALSE),"")</f>
        <v>3721.5063587171026</v>
      </c>
      <c r="D429" s="19" t="str">
        <f>IFERROR(VLOOKUP(B429,Sheet3!C$29:F$3725,4,FALSE),"")</f>
        <v/>
      </c>
      <c r="E429" s="39">
        <f t="shared" si="29"/>
        <v>0.68162403356240031</v>
      </c>
    </row>
    <row r="430" spans="2:5" x14ac:dyDescent="0.25">
      <c r="B430" s="2">
        <f t="shared" si="30"/>
        <v>37587</v>
      </c>
      <c r="C430" s="19">
        <f>IFERROR(VLOOKUP(B430,Sheet1!AI$2:AK$5764,3,FALSE),"")</f>
        <v>3927.6000076476485</v>
      </c>
      <c r="D430" s="19" t="str">
        <f>IFERROR(VLOOKUP(B430,Sheet3!C$29:F$3725,4,FALSE),"")</f>
        <v/>
      </c>
      <c r="E430" s="39">
        <f t="shared" si="29"/>
        <v>0.71937175470939807</v>
      </c>
    </row>
    <row r="431" spans="2:5" x14ac:dyDescent="0.25">
      <c r="B431" s="2">
        <f t="shared" si="30"/>
        <v>37588</v>
      </c>
      <c r="C431" s="19">
        <f>IFERROR(VLOOKUP(B431,Sheet1!AI$2:AK$5764,3,FALSE),"")</f>
        <v>3596.9462153990753</v>
      </c>
      <c r="D431" s="19" t="str">
        <f>IFERROR(VLOOKUP(B431,Sheet3!C$29:F$3725,4,FALSE),"")</f>
        <v/>
      </c>
      <c r="E431" s="39">
        <f t="shared" si="29"/>
        <v>0.65880983438451346</v>
      </c>
    </row>
    <row r="432" spans="2:5" x14ac:dyDescent="0.25">
      <c r="B432" s="2">
        <f t="shared" si="30"/>
        <v>37589</v>
      </c>
      <c r="C432" s="19">
        <f>IFERROR(VLOOKUP(B432,Sheet1!AI$2:AK$5764,3,FALSE),"")</f>
        <v>2974.542639685329</v>
      </c>
      <c r="D432" s="19" t="str">
        <f>IFERROR(VLOOKUP(B432,Sheet3!C$29:F$3725,4,FALSE),"")</f>
        <v/>
      </c>
      <c r="E432" s="39">
        <f t="shared" si="29"/>
        <v>0.54481157806340574</v>
      </c>
    </row>
    <row r="433" spans="2:10" x14ac:dyDescent="0.25">
      <c r="B433" s="2">
        <f t="shared" si="30"/>
        <v>37590</v>
      </c>
      <c r="C433" s="19">
        <f>IFERROR(VLOOKUP(B433,Sheet1!AI$2:AK$5764,3,FALSE),"")</f>
        <v>3149.9131180974655</v>
      </c>
      <c r="D433" s="19" t="str">
        <f>IFERROR(VLOOKUP(B433,Sheet3!C$29:F$3725,4,FALSE),"")</f>
        <v/>
      </c>
      <c r="E433" s="39">
        <f t="shared" si="29"/>
        <v>0.57693210167424158</v>
      </c>
      <c r="G433" s="3">
        <f>AVERAGE(C404:C433)</f>
        <v>3055.2831201397971</v>
      </c>
      <c r="H433" s="3">
        <f>MAX(C404:C433)</f>
        <v>4922.6369384750724</v>
      </c>
      <c r="I433" s="3">
        <f>MIN(C404:C433)</f>
        <v>2102.2360271387734</v>
      </c>
      <c r="J433" s="13">
        <f>SUM(E404:E433)</f>
        <v>16.787995531540997</v>
      </c>
    </row>
    <row r="434" spans="2:10" x14ac:dyDescent="0.25">
      <c r="B434" s="2">
        <f t="shared" si="30"/>
        <v>37591</v>
      </c>
      <c r="C434" s="19">
        <f>IFERROR(VLOOKUP(B434,Sheet1!AI$2:AK$5764,3,FALSE),"")</f>
        <v>3218.6597440619953</v>
      </c>
      <c r="D434" s="19" t="str">
        <f>IFERROR(VLOOKUP(B434,Sheet3!C$29:F$3725,4,FALSE),"")</f>
        <v/>
      </c>
      <c r="E434" s="39">
        <f t="shared" si="29"/>
        <v>0.58952360306291629</v>
      </c>
    </row>
    <row r="435" spans="2:10" x14ac:dyDescent="0.25">
      <c r="B435" s="2">
        <f t="shared" si="30"/>
        <v>37592</v>
      </c>
      <c r="C435" s="19">
        <f>IFERROR(VLOOKUP(B435,Sheet1!AI$2:AK$5764,3,FALSE),"")</f>
        <v>3258.4130081920885</v>
      </c>
      <c r="D435" s="19" t="str">
        <f>IFERROR(VLOOKUP(B435,Sheet3!C$29:F$3725,4,FALSE),"")</f>
        <v/>
      </c>
      <c r="E435" s="39">
        <f t="shared" si="29"/>
        <v>0.59680473538723855</v>
      </c>
    </row>
    <row r="436" spans="2:10" x14ac:dyDescent="0.25">
      <c r="B436" s="2">
        <f t="shared" si="30"/>
        <v>37593</v>
      </c>
      <c r="C436" s="19">
        <f>IFERROR(VLOOKUP(B436,Sheet1!AI$2:AK$5764,3,FALSE),"")</f>
        <v>3294.6977356383577</v>
      </c>
      <c r="D436" s="19" t="str">
        <f>IFERROR(VLOOKUP(B436,Sheet3!C$29:F$3725,4,FALSE),"")</f>
        <v/>
      </c>
      <c r="E436" s="39">
        <f t="shared" si="29"/>
        <v>0.60345057712299321</v>
      </c>
    </row>
    <row r="437" spans="2:10" x14ac:dyDescent="0.25">
      <c r="B437" s="2">
        <f t="shared" si="30"/>
        <v>37594</v>
      </c>
      <c r="C437" s="19">
        <f>IFERROR(VLOOKUP(B437,Sheet1!AI$2:AK$5764,3,FALSE),"")</f>
        <v>2920.6248317090794</v>
      </c>
      <c r="D437" s="19" t="str">
        <f>IFERROR(VLOOKUP(B437,Sheet3!C$29:F$3725,4,FALSE),"")</f>
        <v/>
      </c>
      <c r="E437" s="39">
        <f t="shared" si="29"/>
        <v>0.5349360948017613</v>
      </c>
    </row>
    <row r="438" spans="2:10" x14ac:dyDescent="0.25">
      <c r="B438" s="2">
        <f t="shared" si="30"/>
        <v>37595</v>
      </c>
      <c r="C438" s="19">
        <f>IFERROR(VLOOKUP(B438,Sheet1!AI$2:AK$5764,3,FALSE),"")</f>
        <v>2587.1204107468948</v>
      </c>
      <c r="D438" s="19" t="str">
        <f>IFERROR(VLOOKUP(B438,Sheet3!C$29:F$3725,4,FALSE),"")</f>
        <v/>
      </c>
      <c r="E438" s="39">
        <f t="shared" si="29"/>
        <v>0.47385205873806868</v>
      </c>
    </row>
    <row r="439" spans="2:10" x14ac:dyDescent="0.25">
      <c r="B439" s="2">
        <f t="shared" si="30"/>
        <v>37596</v>
      </c>
      <c r="C439" s="19">
        <f>IFERROR(VLOOKUP(B439,Sheet1!AI$2:AK$5764,3,FALSE),"")</f>
        <v>2328.3179945396259</v>
      </c>
      <c r="D439" s="19" t="str">
        <f>IFERROR(VLOOKUP(B439,Sheet3!C$29:F$3725,4,FALSE),"")</f>
        <v/>
      </c>
      <c r="E439" s="39">
        <f t="shared" si="29"/>
        <v>0.42645029992669709</v>
      </c>
    </row>
    <row r="440" spans="2:10" x14ac:dyDescent="0.25">
      <c r="B440" s="2">
        <f t="shared" si="30"/>
        <v>37597</v>
      </c>
      <c r="C440" s="19">
        <f>IFERROR(VLOOKUP(B440,Sheet1!AI$2:AK$5764,3,FALSE),"")</f>
        <v>2020.1973836696707</v>
      </c>
      <c r="D440" s="19" t="str">
        <f>IFERROR(VLOOKUP(B440,Sheet3!C$29:F$3725,4,FALSE),"")</f>
        <v/>
      </c>
      <c r="E440" s="39">
        <f t="shared" si="29"/>
        <v>0.37001551428863366</v>
      </c>
    </row>
    <row r="441" spans="2:10" x14ac:dyDescent="0.25">
      <c r="B441" s="2">
        <f t="shared" si="30"/>
        <v>37598</v>
      </c>
      <c r="C441" s="19">
        <f>IFERROR(VLOOKUP(B441,Sheet1!AI$2:AK$5764,3,FALSE),"")</f>
        <v>2183.2644435684197</v>
      </c>
      <c r="D441" s="19" t="str">
        <f>IFERROR(VLOOKUP(B441,Sheet3!C$29:F$3725,4,FALSE),"")</f>
        <v/>
      </c>
      <c r="E441" s="39">
        <f t="shared" si="29"/>
        <v>0.3998825671418399</v>
      </c>
    </row>
    <row r="442" spans="2:10" x14ac:dyDescent="0.25">
      <c r="B442" s="2">
        <f t="shared" si="30"/>
        <v>37599</v>
      </c>
      <c r="C442" s="19">
        <f>IFERROR(VLOOKUP(B442,Sheet1!AI$2:AK$5764,3,FALSE),"")</f>
        <v>2267.6370996413752</v>
      </c>
      <c r="D442" s="19" t="str">
        <f>IFERROR(VLOOKUP(B442,Sheet3!C$29:F$3725,4,FALSE),"")</f>
        <v/>
      </c>
      <c r="E442" s="39">
        <f t="shared" si="29"/>
        <v>0.41533610251471687</v>
      </c>
    </row>
    <row r="443" spans="2:10" x14ac:dyDescent="0.25">
      <c r="B443" s="2">
        <f t="shared" si="30"/>
        <v>37600</v>
      </c>
      <c r="C443" s="19">
        <f>IFERROR(VLOOKUP(B443,Sheet1!AI$2:AK$5764,3,FALSE),"")</f>
        <v>2338.5712468852289</v>
      </c>
      <c r="D443" s="19" t="str">
        <f>IFERROR(VLOOKUP(B443,Sheet3!C$29:F$3725,4,FALSE),"")</f>
        <v/>
      </c>
      <c r="E443" s="39">
        <f t="shared" si="29"/>
        <v>0.42832826614448216</v>
      </c>
    </row>
    <row r="444" spans="2:10" x14ac:dyDescent="0.25">
      <c r="B444" s="2">
        <f t="shared" si="30"/>
        <v>37601</v>
      </c>
      <c r="C444" s="19">
        <f>IFERROR(VLOOKUP(B444,Sheet1!AI$2:AK$5764,3,FALSE),"")</f>
        <v>2579.7625868637115</v>
      </c>
      <c r="D444" s="19" t="str">
        <f>IFERROR(VLOOKUP(B444,Sheet3!C$29:F$3725,4,FALSE),"")</f>
        <v/>
      </c>
      <c r="E444" s="39">
        <f t="shared" si="29"/>
        <v>0.47250441369596097</v>
      </c>
    </row>
    <row r="445" spans="2:10" x14ac:dyDescent="0.25">
      <c r="B445" s="2">
        <f t="shared" si="30"/>
        <v>37602</v>
      </c>
      <c r="C445" s="19">
        <f>IFERROR(VLOOKUP(B445,Sheet1!AI$2:AK$5764,3,FALSE),"")</f>
        <v>2592.2476922264323</v>
      </c>
      <c r="D445" s="19" t="str">
        <f>IFERROR(VLOOKUP(B445,Sheet3!C$29:F$3725,4,FALSE),"")</f>
        <v/>
      </c>
      <c r="E445" s="39">
        <f t="shared" si="29"/>
        <v>0.47479116187169779</v>
      </c>
    </row>
    <row r="446" spans="2:10" x14ac:dyDescent="0.25">
      <c r="B446" s="2">
        <f t="shared" si="30"/>
        <v>37603</v>
      </c>
      <c r="C446" s="19">
        <f>IFERROR(VLOOKUP(B446,Sheet1!AI$2:AK$5764,3,FALSE),"")</f>
        <v>2417.9539327248931</v>
      </c>
      <c r="D446" s="19" t="str">
        <f>IFERROR(VLOOKUP(B446,Sheet3!C$29:F$3725,4,FALSE),"")</f>
        <v/>
      </c>
      <c r="E446" s="39">
        <f t="shared" si="29"/>
        <v>0.44286784805069218</v>
      </c>
    </row>
    <row r="447" spans="2:10" x14ac:dyDescent="0.25">
      <c r="B447" s="2">
        <f t="shared" si="30"/>
        <v>37604</v>
      </c>
      <c r="C447" s="19">
        <f>IFERROR(VLOOKUP(B447,Sheet1!AI$2:AK$5764,3,FALSE),"")</f>
        <v>2716.0435454789549</v>
      </c>
      <c r="D447" s="19" t="str">
        <f>IFERROR(VLOOKUP(B447,Sheet3!C$29:F$3725,4,FALSE),"")</f>
        <v/>
      </c>
      <c r="E447" s="39">
        <f t="shared" si="29"/>
        <v>0.49746537513338684</v>
      </c>
    </row>
    <row r="448" spans="2:10" x14ac:dyDescent="0.25">
      <c r="B448" s="2">
        <f t="shared" si="30"/>
        <v>37605</v>
      </c>
      <c r="C448" s="19">
        <f>IFERROR(VLOOKUP(B448,Sheet1!AI$2:AK$5764,3,FALSE),"")</f>
        <v>2337.2242703251541</v>
      </c>
      <c r="D448" s="19" t="str">
        <f>IFERROR(VLOOKUP(B448,Sheet3!C$29:F$3725,4,FALSE),"")</f>
        <v/>
      </c>
      <c r="E448" s="39">
        <f t="shared" si="29"/>
        <v>0.42808155647708046</v>
      </c>
    </row>
    <row r="449" spans="2:10" x14ac:dyDescent="0.25">
      <c r="B449" s="2">
        <f t="shared" si="30"/>
        <v>37606</v>
      </c>
      <c r="C449" s="19">
        <f>IFERROR(VLOOKUP(B449,Sheet1!AI$2:AK$5764,3,FALSE),"")</f>
        <v>2407.9473034478724</v>
      </c>
      <c r="D449" s="19" t="str">
        <f>IFERROR(VLOOKUP(B449,Sheet3!C$29:F$3725,4,FALSE),"")</f>
        <v/>
      </c>
      <c r="E449" s="39">
        <f t="shared" si="29"/>
        <v>0.441035052845549</v>
      </c>
    </row>
    <row r="450" spans="2:10" x14ac:dyDescent="0.25">
      <c r="B450" s="2">
        <f t="shared" si="30"/>
        <v>37607</v>
      </c>
      <c r="C450" s="19">
        <f>IFERROR(VLOOKUP(B450,Sheet1!AI$2:AK$5764,3,FALSE),"")</f>
        <v>2793.8522974881344</v>
      </c>
      <c r="D450" s="19" t="str">
        <f>IFERROR(VLOOKUP(B450,Sheet3!C$29:F$3725,4,FALSE),"")</f>
        <v/>
      </c>
      <c r="E450" s="39">
        <f t="shared" si="29"/>
        <v>0.51171667830978029</v>
      </c>
    </row>
    <row r="451" spans="2:10" x14ac:dyDescent="0.25">
      <c r="B451" s="2">
        <f t="shared" si="30"/>
        <v>37608</v>
      </c>
      <c r="C451" s="19">
        <f>IFERROR(VLOOKUP(B451,Sheet1!AI$2:AK$5764,3,FALSE),"")</f>
        <v>2640.9571441393346</v>
      </c>
      <c r="D451" s="19" t="str">
        <f>IFERROR(VLOOKUP(B451,Sheet3!C$29:F$3725,4,FALSE),"")</f>
        <v/>
      </c>
      <c r="E451" s="39">
        <f t="shared" si="29"/>
        <v>0.48371269253298943</v>
      </c>
    </row>
    <row r="452" spans="2:10" x14ac:dyDescent="0.25">
      <c r="B452" s="2">
        <f t="shared" si="30"/>
        <v>37609</v>
      </c>
      <c r="C452" s="19">
        <f>IFERROR(VLOOKUP(B452,Sheet1!AI$2:AK$5764,3,FALSE),"")</f>
        <v>2717.9686438352801</v>
      </c>
      <c r="D452" s="19" t="str">
        <f>IFERROR(VLOOKUP(B452,Sheet3!C$29:F$3725,4,FALSE),"")</f>
        <v/>
      </c>
      <c r="E452" s="39">
        <f t="shared" si="29"/>
        <v>0.49781797249052134</v>
      </c>
    </row>
    <row r="453" spans="2:10" x14ac:dyDescent="0.25">
      <c r="B453" s="2">
        <f t="shared" si="30"/>
        <v>37610</v>
      </c>
      <c r="C453" s="19">
        <f>IFERROR(VLOOKUP(B453,Sheet1!AI$2:AK$5764,3,FALSE),"")</f>
        <v>2312.0714853550307</v>
      </c>
      <c r="D453" s="19" t="str">
        <f>IFERROR(VLOOKUP(B453,Sheet3!C$29:F$3725,4,FALSE),"")</f>
        <v/>
      </c>
      <c r="E453" s="39">
        <f t="shared" si="29"/>
        <v>0.42347462017385368</v>
      </c>
    </row>
    <row r="454" spans="2:10" x14ac:dyDescent="0.25">
      <c r="B454" s="2">
        <f t="shared" si="30"/>
        <v>37611</v>
      </c>
      <c r="C454" s="19">
        <f>IFERROR(VLOOKUP(B454,Sheet1!AI$2:AK$5764,3,FALSE),"")</f>
        <v>1958.7747769081034</v>
      </c>
      <c r="D454" s="19" t="str">
        <f>IFERROR(VLOOKUP(B454,Sheet3!C$29:F$3725,4,FALSE),"")</f>
        <v/>
      </c>
      <c r="E454" s="39">
        <f t="shared" si="29"/>
        <v>0.35876546634106832</v>
      </c>
    </row>
    <row r="455" spans="2:10" x14ac:dyDescent="0.25">
      <c r="B455" s="2">
        <f t="shared" si="30"/>
        <v>37612</v>
      </c>
      <c r="C455" s="19">
        <f>IFERROR(VLOOKUP(B455,Sheet1!AI$2:AK$5764,3,FALSE),"")</f>
        <v>1751.3155554714613</v>
      </c>
      <c r="D455" s="19" t="str">
        <f>IFERROR(VLOOKUP(B455,Sheet3!C$29:F$3725,4,FALSE),"")</f>
        <v/>
      </c>
      <c r="E455" s="39">
        <f t="shared" si="29"/>
        <v>0.32076762952852911</v>
      </c>
    </row>
    <row r="456" spans="2:10" x14ac:dyDescent="0.25">
      <c r="B456" s="2">
        <f t="shared" si="30"/>
        <v>37613</v>
      </c>
      <c r="C456" s="19">
        <f>IFERROR(VLOOKUP(B456,Sheet1!AI$2:AK$5764,3,FALSE),"")</f>
        <v>2025.9339876924641</v>
      </c>
      <c r="D456" s="19" t="str">
        <f>IFERROR(VLOOKUP(B456,Sheet3!C$29:F$3725,4,FALSE),"")</f>
        <v/>
      </c>
      <c r="E456" s="39">
        <f t="shared" si="29"/>
        <v>0.37106621978153376</v>
      </c>
    </row>
    <row r="457" spans="2:10" x14ac:dyDescent="0.25">
      <c r="B457" s="2">
        <f t="shared" si="30"/>
        <v>37614</v>
      </c>
      <c r="C457" s="19">
        <f>IFERROR(VLOOKUP(B457,Sheet1!AI$2:AK$5764,3,FALSE),"")</f>
        <v>2101.0309064052999</v>
      </c>
      <c r="D457" s="19" t="str">
        <f>IFERROR(VLOOKUP(B457,Sheet3!C$29:F$3725,4,FALSE),"")</f>
        <v/>
      </c>
      <c r="E457" s="39">
        <f t="shared" si="29"/>
        <v>0.38482082872402568</v>
      </c>
    </row>
    <row r="458" spans="2:10" x14ac:dyDescent="0.25">
      <c r="B458" s="2">
        <f t="shared" si="30"/>
        <v>37615</v>
      </c>
      <c r="C458" s="19">
        <f>IFERROR(VLOOKUP(B458,Sheet1!AI$2:AK$5764,3,FALSE),"")</f>
        <v>2864.0431219851598</v>
      </c>
      <c r="D458" s="19" t="str">
        <f>IFERROR(VLOOKUP(B458,Sheet3!C$29:F$3725,4,FALSE),"")</f>
        <v/>
      </c>
      <c r="E458" s="39">
        <f t="shared" si="29"/>
        <v>0.5245726963575974</v>
      </c>
    </row>
    <row r="459" spans="2:10" x14ac:dyDescent="0.25">
      <c r="B459" s="2">
        <f t="shared" si="30"/>
        <v>37616</v>
      </c>
      <c r="C459" s="19">
        <f>IFERROR(VLOOKUP(B459,Sheet1!AI$2:AK$5764,3,FALSE),"")</f>
        <v>2656.7585137952119</v>
      </c>
      <c r="D459" s="19" t="str">
        <f>IFERROR(VLOOKUP(B459,Sheet3!C$29:F$3725,4,FALSE),"")</f>
        <v/>
      </c>
      <c r="E459" s="39">
        <f t="shared" si="29"/>
        <v>0.48660684137554638</v>
      </c>
    </row>
    <row r="460" spans="2:10" x14ac:dyDescent="0.25">
      <c r="B460" s="2">
        <f t="shared" si="30"/>
        <v>37617</v>
      </c>
      <c r="C460" s="19">
        <f>IFERROR(VLOOKUP(B460,Sheet1!AI$2:AK$5764,3,FALSE),"")</f>
        <v>2655.8684828048572</v>
      </c>
      <c r="D460" s="19" t="str">
        <f>IFERROR(VLOOKUP(B460,Sheet3!C$29:F$3725,4,FALSE),"")</f>
        <v/>
      </c>
      <c r="E460" s="39">
        <f t="shared" si="29"/>
        <v>0.4864438249904689</v>
      </c>
    </row>
    <row r="461" spans="2:10" x14ac:dyDescent="0.25">
      <c r="B461" s="2">
        <f t="shared" si="30"/>
        <v>37618</v>
      </c>
      <c r="C461" s="19">
        <f>IFERROR(VLOOKUP(B461,Sheet1!AI$2:AK$5764,3,FALSE),"")</f>
        <v>2824.2043417599052</v>
      </c>
      <c r="D461" s="19" t="str">
        <f>IFERROR(VLOOKUP(B461,Sheet3!C$29:F$3725,4,FALSE),"")</f>
        <v/>
      </c>
      <c r="E461" s="39">
        <f t="shared" si="29"/>
        <v>0.51727590106777155</v>
      </c>
    </row>
    <row r="462" spans="2:10" x14ac:dyDescent="0.25">
      <c r="B462" s="2">
        <f t="shared" si="30"/>
        <v>37619</v>
      </c>
      <c r="C462" s="19">
        <f>IFERROR(VLOOKUP(B462,Sheet1!AI$2:AK$5764,3,FALSE),"")</f>
        <v>2501.1100694369525</v>
      </c>
      <c r="D462" s="19" t="str">
        <f>IFERROR(VLOOKUP(B462,Sheet3!C$29:F$3725,4,FALSE),"")</f>
        <v/>
      </c>
      <c r="E462" s="39">
        <f t="shared" si="29"/>
        <v>0.45809856804889199</v>
      </c>
    </row>
    <row r="463" spans="2:10" x14ac:dyDescent="0.25">
      <c r="B463" s="2">
        <f t="shared" si="30"/>
        <v>37620</v>
      </c>
      <c r="C463" s="19">
        <f>IFERROR(VLOOKUP(B463,Sheet1!AI$2:AK$5764,3,FALSE),"")</f>
        <v>2769.8327425150201</v>
      </c>
      <c r="D463" s="19" t="str">
        <f>IFERROR(VLOOKUP(B463,Sheet3!C$29:F$3725,4,FALSE),"")</f>
        <v/>
      </c>
      <c r="E463" s="39">
        <f t="shared" si="29"/>
        <v>0.50731730225959615</v>
      </c>
    </row>
    <row r="464" spans="2:10" x14ac:dyDescent="0.25">
      <c r="B464" s="2">
        <f t="shared" si="30"/>
        <v>37621</v>
      </c>
      <c r="C464" s="19">
        <f>IFERROR(VLOOKUP(B464,Sheet1!AI$2:AK$5764,3,FALSE),"")</f>
        <v>2713.6000004489906</v>
      </c>
      <c r="D464" s="19" t="str">
        <f>IFERROR(VLOOKUP(B464,Sheet3!C$29:F$3725,4,FALSE),"")</f>
        <v/>
      </c>
      <c r="E464" s="39">
        <f t="shared" si="29"/>
        <v>0.49701782006859058</v>
      </c>
      <c r="G464" s="3">
        <f>AVERAGE(C434:C464)</f>
        <v>2540.5162999922891</v>
      </c>
      <c r="H464" s="3">
        <f>MAX(C434:C464)</f>
        <v>3294.6977356383577</v>
      </c>
      <c r="I464" s="3">
        <f>MIN(C434:C464)</f>
        <v>1751.3155554714613</v>
      </c>
      <c r="J464" s="13">
        <f>SUM(E434:E464)</f>
        <v>14.424800289254479</v>
      </c>
    </row>
    <row r="465" spans="2:5" x14ac:dyDescent="0.25">
      <c r="B465" s="2">
        <f t="shared" si="30"/>
        <v>37622</v>
      </c>
      <c r="C465" s="19">
        <f>IFERROR(VLOOKUP(B465,Sheet1!AI$2:AK$5764,3,FALSE),"")</f>
        <v>3041.9511099625379</v>
      </c>
      <c r="D465" s="19" t="str">
        <f>IFERROR(VLOOKUP(B465,Sheet3!C$29:F$3725,4,FALSE),"")</f>
        <v/>
      </c>
      <c r="E465" s="39">
        <f t="shared" si="29"/>
        <v>0.55715798539897221</v>
      </c>
    </row>
    <row r="466" spans="2:5" x14ac:dyDescent="0.25">
      <c r="B466" s="2">
        <f t="shared" si="30"/>
        <v>37623</v>
      </c>
      <c r="C466" s="19">
        <f>IFERROR(VLOOKUP(B466,Sheet1!AI$2:AK$5764,3,FALSE),"")</f>
        <v>3023.6066320105456</v>
      </c>
      <c r="D466" s="19" t="str">
        <f>IFERROR(VLOOKUP(B466,Sheet3!C$29:F$3725,4,FALSE),"")</f>
        <v/>
      </c>
      <c r="E466" s="39">
        <f t="shared" si="29"/>
        <v>0.55379804567296731</v>
      </c>
    </row>
    <row r="467" spans="2:5" x14ac:dyDescent="0.25">
      <c r="B467" s="2">
        <f t="shared" si="30"/>
        <v>37624</v>
      </c>
      <c r="C467" s="19">
        <f>IFERROR(VLOOKUP(B467,Sheet1!AI$2:AK$5764,3,FALSE),"")</f>
        <v>3074.9467462813482</v>
      </c>
      <c r="D467" s="19" t="str">
        <f>IFERROR(VLOOKUP(B467,Sheet3!C$29:F$3725,4,FALSE),"")</f>
        <v/>
      </c>
      <c r="E467" s="39">
        <f t="shared" si="29"/>
        <v>0.56320140345330516</v>
      </c>
    </row>
    <row r="468" spans="2:5" x14ac:dyDescent="0.25">
      <c r="B468" s="2">
        <f t="shared" si="30"/>
        <v>37625</v>
      </c>
      <c r="C468" s="19">
        <f>IFERROR(VLOOKUP(B468,Sheet1!AI$2:AK$5764,3,FALSE),"")</f>
        <v>3517.3143385457806</v>
      </c>
      <c r="D468" s="19" t="str">
        <f>IFERROR(VLOOKUP(B468,Sheet3!C$29:F$3725,4,FALSE),"")</f>
        <v/>
      </c>
      <c r="E468" s="39">
        <f t="shared" si="29"/>
        <v>0.64422461112572571</v>
      </c>
    </row>
    <row r="469" spans="2:5" x14ac:dyDescent="0.25">
      <c r="B469" s="2">
        <f t="shared" si="30"/>
        <v>37626</v>
      </c>
      <c r="C469" s="19">
        <f>IFERROR(VLOOKUP(B469,Sheet1!AI$2:AK$5764,3,FALSE),"")</f>
        <v>3429.008523717057</v>
      </c>
      <c r="D469" s="19" t="str">
        <f>IFERROR(VLOOKUP(B469,Sheet3!C$29:F$3725,4,FALSE),"")</f>
        <v/>
      </c>
      <c r="E469" s="39">
        <f t="shared" si="29"/>
        <v>0.62805068586839585</v>
      </c>
    </row>
    <row r="470" spans="2:5" x14ac:dyDescent="0.25">
      <c r="B470" s="2">
        <f t="shared" si="30"/>
        <v>37627</v>
      </c>
      <c r="C470" s="19">
        <f>IFERROR(VLOOKUP(B470,Sheet1!AI$2:AK$5764,3,FALSE),"")</f>
        <v>3219.0246622553095</v>
      </c>
      <c r="D470" s="19" t="str">
        <f>IFERROR(VLOOKUP(B470,Sheet3!C$29:F$3725,4,FALSE),"")</f>
        <v/>
      </c>
      <c r="E470" s="39">
        <f t="shared" ref="E470:E533" si="31">IFERROR(0.001*(C470*86440)/$K$6,"")</f>
        <v>0.58959044078583589</v>
      </c>
    </row>
    <row r="471" spans="2:5" x14ac:dyDescent="0.25">
      <c r="B471" s="2">
        <f t="shared" si="30"/>
        <v>37628</v>
      </c>
      <c r="C471" s="19">
        <f>IFERROR(VLOOKUP(B471,Sheet1!AI$2:AK$5764,3,FALSE),"")</f>
        <v>3011.2736979043111</v>
      </c>
      <c r="D471" s="19" t="str">
        <f>IFERROR(VLOOKUP(B471,Sheet3!C$29:F$3725,4,FALSE),"")</f>
        <v/>
      </c>
      <c r="E471" s="39">
        <f t="shared" si="31"/>
        <v>0.55153916889543353</v>
      </c>
    </row>
    <row r="472" spans="2:5" x14ac:dyDescent="0.25">
      <c r="B472" s="2">
        <f t="shared" si="30"/>
        <v>37629</v>
      </c>
      <c r="C472" s="19">
        <f>IFERROR(VLOOKUP(B472,Sheet1!AI$2:AK$5764,3,FALSE),"")</f>
        <v>2719.8196010882966</v>
      </c>
      <c r="D472" s="19" t="str">
        <f>IFERROR(VLOOKUP(B472,Sheet3!C$29:F$3725,4,FALSE),"")</f>
        <v/>
      </c>
      <c r="E472" s="39">
        <f t="shared" si="31"/>
        <v>0.49815699030404659</v>
      </c>
    </row>
    <row r="473" spans="2:5" x14ac:dyDescent="0.25">
      <c r="B473" s="2">
        <f t="shared" si="30"/>
        <v>37630</v>
      </c>
      <c r="C473" s="19">
        <f>IFERROR(VLOOKUP(B473,Sheet1!AI$2:AK$5764,3,FALSE),"")</f>
        <v>2633.4620169051923</v>
      </c>
      <c r="D473" s="19" t="str">
        <f>IFERROR(VLOOKUP(B473,Sheet3!C$29:F$3725,4,FALSE),"")</f>
        <v/>
      </c>
      <c r="E473" s="39">
        <f t="shared" si="31"/>
        <v>0.48233989927000526</v>
      </c>
    </row>
    <row r="474" spans="2:5" x14ac:dyDescent="0.25">
      <c r="B474" s="2">
        <f t="shared" si="30"/>
        <v>37631</v>
      </c>
      <c r="C474" s="19">
        <f>IFERROR(VLOOKUP(B474,Sheet1!AI$2:AK$5764,3,FALSE),"")</f>
        <v>3140.5512141259387</v>
      </c>
      <c r="D474" s="19" t="str">
        <f>IFERROR(VLOOKUP(B474,Sheet3!C$29:F$3725,4,FALSE),"")</f>
        <v/>
      </c>
      <c r="E474" s="39">
        <f t="shared" si="31"/>
        <v>0.57521739313103337</v>
      </c>
    </row>
    <row r="475" spans="2:5" x14ac:dyDescent="0.25">
      <c r="B475" s="2">
        <f t="shared" si="30"/>
        <v>37632</v>
      </c>
      <c r="C475" s="19">
        <f>IFERROR(VLOOKUP(B475,Sheet1!AI$2:AK$5764,3,FALSE),"")</f>
        <v>3739.7659032484517</v>
      </c>
      <c r="D475" s="19" t="str">
        <f>IFERROR(VLOOKUP(B475,Sheet3!C$29:F$3725,4,FALSE),"")</f>
        <v/>
      </c>
      <c r="E475" s="39">
        <f t="shared" si="31"/>
        <v>0.6849684170444591</v>
      </c>
    </row>
    <row r="476" spans="2:5" x14ac:dyDescent="0.25">
      <c r="B476" s="2">
        <f t="shared" si="30"/>
        <v>37633</v>
      </c>
      <c r="C476" s="19">
        <f>IFERROR(VLOOKUP(B476,Sheet1!AI$2:AK$5764,3,FALSE),"")</f>
        <v>4006.8983959066682</v>
      </c>
      <c r="D476" s="19" t="str">
        <f>IFERROR(VLOOKUP(B476,Sheet3!C$29:F$3725,4,FALSE),"")</f>
        <v/>
      </c>
      <c r="E476" s="39">
        <f t="shared" si="31"/>
        <v>0.73389589683090806</v>
      </c>
    </row>
    <row r="477" spans="2:5" x14ac:dyDescent="0.25">
      <c r="B477" s="2">
        <f t="shared" si="30"/>
        <v>37634</v>
      </c>
      <c r="C477" s="19">
        <f>IFERROR(VLOOKUP(B477,Sheet1!AI$2:AK$5764,3,FALSE),"")</f>
        <v>4127.5114086410031</v>
      </c>
      <c r="D477" s="19" t="str">
        <f>IFERROR(VLOOKUP(B477,Sheet3!C$29:F$3725,4,FALSE),"")</f>
        <v/>
      </c>
      <c r="E477" s="39">
        <f t="shared" si="31"/>
        <v>0.75598714707088654</v>
      </c>
    </row>
    <row r="478" spans="2:5" x14ac:dyDescent="0.25">
      <c r="B478" s="2">
        <f t="shared" si="30"/>
        <v>37635</v>
      </c>
      <c r="C478" s="19">
        <f>IFERROR(VLOOKUP(B478,Sheet1!AI$2:AK$5764,3,FALSE),"")</f>
        <v>3884.6234415345825</v>
      </c>
      <c r="D478" s="19" t="str">
        <f>IFERROR(VLOOKUP(B478,Sheet3!C$29:F$3725,4,FALSE),"")</f>
        <v/>
      </c>
      <c r="E478" s="39">
        <f t="shared" si="31"/>
        <v>0.71150024851835469</v>
      </c>
    </row>
    <row r="479" spans="2:5" x14ac:dyDescent="0.25">
      <c r="B479" s="2">
        <f t="shared" si="30"/>
        <v>37636</v>
      </c>
      <c r="C479" s="19">
        <f>IFERROR(VLOOKUP(B479,Sheet1!AI$2:AK$5764,3,FALSE),"")</f>
        <v>4010.3201153730042</v>
      </c>
      <c r="D479" s="19" t="str">
        <f>IFERROR(VLOOKUP(B479,Sheet3!C$29:F$3725,4,FALSE),"")</f>
        <v/>
      </c>
      <c r="E479" s="39">
        <f t="shared" si="31"/>
        <v>0.73452261246687611</v>
      </c>
    </row>
    <row r="480" spans="2:5" x14ac:dyDescent="0.25">
      <c r="B480" s="2">
        <f t="shared" si="30"/>
        <v>37637</v>
      </c>
      <c r="C480" s="19">
        <f>IFERROR(VLOOKUP(B480,Sheet1!AI$2:AK$5764,3,FALSE),"")</f>
        <v>3913.662002465222</v>
      </c>
      <c r="D480" s="19" t="str">
        <f>IFERROR(VLOOKUP(B480,Sheet3!C$29:F$3725,4,FALSE),"")</f>
        <v/>
      </c>
      <c r="E480" s="39">
        <f t="shared" si="31"/>
        <v>0.71681889616328653</v>
      </c>
    </row>
    <row r="481" spans="2:10" x14ac:dyDescent="0.25">
      <c r="B481" s="2">
        <f t="shared" si="30"/>
        <v>37638</v>
      </c>
      <c r="C481" s="19">
        <f>IFERROR(VLOOKUP(B481,Sheet1!AI$2:AK$5764,3,FALSE),"")</f>
        <v>4243.6451016510837</v>
      </c>
      <c r="D481" s="19" t="str">
        <f>IFERROR(VLOOKUP(B481,Sheet3!C$29:F$3725,4,FALSE),"")</f>
        <v/>
      </c>
      <c r="E481" s="39">
        <f t="shared" si="31"/>
        <v>0.77725797362116467</v>
      </c>
    </row>
    <row r="482" spans="2:10" x14ac:dyDescent="0.25">
      <c r="B482" s="2">
        <f t="shared" si="30"/>
        <v>37639</v>
      </c>
      <c r="C482" s="19">
        <f>IFERROR(VLOOKUP(B482,Sheet1!AI$2:AK$5764,3,FALSE),"")</f>
        <v>4244.9189848732203</v>
      </c>
      <c r="D482" s="19" t="str">
        <f>IFERROR(VLOOKUP(B482,Sheet3!C$29:F$3725,4,FALSE),"")</f>
        <v/>
      </c>
      <c r="E482" s="39">
        <f t="shared" si="31"/>
        <v>0.77749129565167152</v>
      </c>
    </row>
    <row r="483" spans="2:10" x14ac:dyDescent="0.25">
      <c r="B483" s="2">
        <f t="shared" si="30"/>
        <v>37640</v>
      </c>
      <c r="C483" s="19">
        <f>IFERROR(VLOOKUP(B483,Sheet1!AI$2:AK$5764,3,FALSE),"")</f>
        <v>3603.1527595398948</v>
      </c>
      <c r="D483" s="19" t="str">
        <f>IFERROR(VLOOKUP(B483,Sheet3!C$29:F$3725,4,FALSE),"")</f>
        <v/>
      </c>
      <c r="E483" s="39">
        <f t="shared" si="31"/>
        <v>0.65994661321651493</v>
      </c>
    </row>
    <row r="484" spans="2:10" x14ac:dyDescent="0.25">
      <c r="B484" s="2">
        <f t="shared" si="30"/>
        <v>37641</v>
      </c>
      <c r="C484" s="19">
        <f>IFERROR(VLOOKUP(B484,Sheet1!AI$2:AK$5764,3,FALSE),"")</f>
        <v>3288.7986218109727</v>
      </c>
      <c r="D484" s="19" t="str">
        <f>IFERROR(VLOOKUP(B484,Sheet3!C$29:F$3725,4,FALSE),"")</f>
        <v/>
      </c>
      <c r="E484" s="39">
        <f t="shared" si="31"/>
        <v>0.60237010664306312</v>
      </c>
    </row>
    <row r="485" spans="2:10" x14ac:dyDescent="0.25">
      <c r="B485" s="2">
        <f t="shared" si="30"/>
        <v>37642</v>
      </c>
      <c r="C485" s="19">
        <f>IFERROR(VLOOKUP(B485,Sheet1!AI$2:AK$5764,3,FALSE),"")</f>
        <v>3252.7263745502569</v>
      </c>
      <c r="D485" s="19" t="str">
        <f>IFERROR(VLOOKUP(B485,Sheet3!C$29:F$3725,4,FALSE),"")</f>
        <v/>
      </c>
      <c r="E485" s="39">
        <f t="shared" si="31"/>
        <v>0.59576318237436854</v>
      </c>
    </row>
    <row r="486" spans="2:10" x14ac:dyDescent="0.25">
      <c r="B486" s="2">
        <f t="shared" ref="B486:B549" si="32">B485+1</f>
        <v>37643</v>
      </c>
      <c r="C486" s="19">
        <f>IFERROR(VLOOKUP(B486,Sheet1!AI$2:AK$5764,3,FALSE),"")</f>
        <v>4045.3721400033683</v>
      </c>
      <c r="D486" s="19" t="str">
        <f>IFERROR(VLOOKUP(B486,Sheet3!C$29:F$3725,4,FALSE),"")</f>
        <v/>
      </c>
      <c r="E486" s="39">
        <f t="shared" si="31"/>
        <v>0.74094267469708386</v>
      </c>
    </row>
    <row r="487" spans="2:10" x14ac:dyDescent="0.25">
      <c r="B487" s="2">
        <f t="shared" si="32"/>
        <v>37644</v>
      </c>
      <c r="C487" s="19">
        <f>IFERROR(VLOOKUP(B487,Sheet1!AI$2:AK$5764,3,FALSE),"")</f>
        <v>4148.2445925832726</v>
      </c>
      <c r="D487" s="19" t="str">
        <f>IFERROR(VLOOKUP(B487,Sheet3!C$29:F$3725,4,FALSE),"")</f>
        <v/>
      </c>
      <c r="E487" s="39">
        <f t="shared" si="31"/>
        <v>0.75978459764737638</v>
      </c>
    </row>
    <row r="488" spans="2:10" x14ac:dyDescent="0.25">
      <c r="B488" s="2">
        <f t="shared" si="32"/>
        <v>37645</v>
      </c>
      <c r="C488" s="19">
        <f>IFERROR(VLOOKUP(B488,Sheet1!AI$2:AK$5764,3,FALSE),"")</f>
        <v>4387.7691608993337</v>
      </c>
      <c r="D488" s="19" t="str">
        <f>IFERROR(VLOOKUP(B488,Sheet3!C$29:F$3725,4,FALSE),"")</f>
        <v/>
      </c>
      <c r="E488" s="39">
        <f t="shared" si="31"/>
        <v>0.8036554624681389</v>
      </c>
    </row>
    <row r="489" spans="2:10" x14ac:dyDescent="0.25">
      <c r="B489" s="2">
        <f t="shared" si="32"/>
        <v>37646</v>
      </c>
      <c r="C489" s="19">
        <f>IFERROR(VLOOKUP(B489,Sheet1!AI$2:AK$5764,3,FALSE),"")</f>
        <v>4450.9762863782234</v>
      </c>
      <c r="D489" s="19" t="str">
        <f>IFERROR(VLOOKUP(B489,Sheet3!C$29:F$3725,4,FALSE),"")</f>
        <v/>
      </c>
      <c r="E489" s="39">
        <f t="shared" si="31"/>
        <v>0.81523235947326922</v>
      </c>
    </row>
    <row r="490" spans="2:10" x14ac:dyDescent="0.25">
      <c r="B490" s="2">
        <f t="shared" si="32"/>
        <v>37647</v>
      </c>
      <c r="C490" s="19">
        <f>IFERROR(VLOOKUP(B490,Sheet1!AI$2:AK$5764,3,FALSE),"")</f>
        <v>3748.1015799716115</v>
      </c>
      <c r="D490" s="19" t="str">
        <f>IFERROR(VLOOKUP(B490,Sheet3!C$29:F$3725,4,FALSE),"")</f>
        <v/>
      </c>
      <c r="E490" s="39">
        <f t="shared" si="31"/>
        <v>0.68649516375475406</v>
      </c>
    </row>
    <row r="491" spans="2:10" x14ac:dyDescent="0.25">
      <c r="B491" s="2">
        <f t="shared" si="32"/>
        <v>37648</v>
      </c>
      <c r="C491" s="19">
        <f>IFERROR(VLOOKUP(B491,Sheet1!AI$2:AK$5764,3,FALSE),"")</f>
        <v>3635.6822533882223</v>
      </c>
      <c r="D491" s="19" t="str">
        <f>IFERROR(VLOOKUP(B491,Sheet3!C$29:F$3725,4,FALSE),"")</f>
        <v/>
      </c>
      <c r="E491" s="39">
        <f t="shared" si="31"/>
        <v>0.66590465350165473</v>
      </c>
    </row>
    <row r="492" spans="2:10" x14ac:dyDescent="0.25">
      <c r="B492" s="2">
        <f t="shared" si="32"/>
        <v>37649</v>
      </c>
      <c r="C492" s="19">
        <f>IFERROR(VLOOKUP(B492,Sheet1!AI$2:AK$5764,3,FALSE),"")</f>
        <v>3805.8908161171712</v>
      </c>
      <c r="D492" s="19" t="str">
        <f>IFERROR(VLOOKUP(B492,Sheet3!C$29:F$3725,4,FALSE),"")</f>
        <v/>
      </c>
      <c r="E492" s="39">
        <f t="shared" si="31"/>
        <v>0.69707973044392813</v>
      </c>
    </row>
    <row r="493" spans="2:10" x14ac:dyDescent="0.25">
      <c r="B493" s="2">
        <f t="shared" si="32"/>
        <v>37650</v>
      </c>
      <c r="C493" s="19">
        <f>IFERROR(VLOOKUP(B493,Sheet1!AI$2:AK$5764,3,FALSE),"")</f>
        <v>3173.8914000480436</v>
      </c>
      <c r="D493" s="19" t="str">
        <f>IFERROR(VLOOKUP(B493,Sheet3!C$29:F$3725,4,FALSE),"")</f>
        <v/>
      </c>
      <c r="E493" s="39">
        <f t="shared" si="31"/>
        <v>0.58132391823603935</v>
      </c>
    </row>
    <row r="494" spans="2:10" x14ac:dyDescent="0.25">
      <c r="B494" s="2">
        <f t="shared" si="32"/>
        <v>37651</v>
      </c>
      <c r="C494" s="19">
        <f>IFERROR(VLOOKUP(B494,Sheet1!AI$2:AK$5764,3,FALSE),"")</f>
        <v>3077.6583236935548</v>
      </c>
      <c r="D494" s="19" t="str">
        <f>IFERROR(VLOOKUP(B494,Sheet3!C$29:F$3725,4,FALSE),"")</f>
        <v/>
      </c>
      <c r="E494" s="39">
        <f t="shared" si="31"/>
        <v>0.56369805081995439</v>
      </c>
    </row>
    <row r="495" spans="2:10" x14ac:dyDescent="0.25">
      <c r="B495" s="2">
        <f t="shared" si="32"/>
        <v>37652</v>
      </c>
      <c r="C495" s="19">
        <f>IFERROR(VLOOKUP(B495,Sheet1!AI$2:AK$5764,3,FALSE),"")</f>
        <v>3139.0881871227175</v>
      </c>
      <c r="D495" s="19" t="str">
        <f>IFERROR(VLOOKUP(B495,Sheet3!C$29:F$3725,4,FALSE),"")</f>
        <v/>
      </c>
      <c r="E495" s="39">
        <f t="shared" si="31"/>
        <v>0.57494942788496817</v>
      </c>
      <c r="G495" s="3">
        <f>AVERAGE(C465:C495)</f>
        <v>3572.2469804063289</v>
      </c>
      <c r="H495" s="3">
        <f>MAX(C465:C495)</f>
        <v>4450.9762863782234</v>
      </c>
      <c r="I495" s="3">
        <f>MIN(C465:C495)</f>
        <v>2633.4620169051923</v>
      </c>
      <c r="J495" s="13">
        <f>SUM(E465:E495)</f>
        <v>20.282865052434438</v>
      </c>
    </row>
    <row r="496" spans="2:10" x14ac:dyDescent="0.25">
      <c r="B496" s="2">
        <f t="shared" si="32"/>
        <v>37653</v>
      </c>
      <c r="C496" s="19">
        <f>IFERROR(VLOOKUP(B496,Sheet1!AI$2:AK$5764,3,FALSE),"")</f>
        <v>3615.7788136950694</v>
      </c>
      <c r="D496" s="19" t="str">
        <f>IFERROR(VLOOKUP(B496,Sheet3!C$29:F$3725,4,FALSE),"")</f>
        <v/>
      </c>
      <c r="E496" s="39">
        <f t="shared" si="31"/>
        <v>0.66225917730526584</v>
      </c>
    </row>
    <row r="497" spans="2:5" x14ac:dyDescent="0.25">
      <c r="B497" s="2">
        <f t="shared" si="32"/>
        <v>37654</v>
      </c>
      <c r="C497" s="19">
        <f>IFERROR(VLOOKUP(B497,Sheet1!AI$2:AK$5764,3,FALSE),"")</f>
        <v>4264.4455693061464</v>
      </c>
      <c r="D497" s="19" t="str">
        <f>IFERROR(VLOOKUP(B497,Sheet3!C$29:F$3725,4,FALSE),"")</f>
        <v/>
      </c>
      <c r="E497" s="39">
        <f t="shared" si="31"/>
        <v>0.78106774775464627</v>
      </c>
    </row>
    <row r="498" spans="2:5" x14ac:dyDescent="0.25">
      <c r="B498" s="2">
        <f t="shared" si="32"/>
        <v>37655</v>
      </c>
      <c r="C498" s="19">
        <f>IFERROR(VLOOKUP(B498,Sheet1!AI$2:AK$5764,3,FALSE),"")</f>
        <v>4373.9567706333473</v>
      </c>
      <c r="D498" s="19" t="str">
        <f>IFERROR(VLOOKUP(B498,Sheet3!C$29:F$3725,4,FALSE),"")</f>
        <v/>
      </c>
      <c r="E498" s="39">
        <f t="shared" si="31"/>
        <v>0.80112561131144622</v>
      </c>
    </row>
    <row r="499" spans="2:5" x14ac:dyDescent="0.25">
      <c r="B499" s="2">
        <f t="shared" si="32"/>
        <v>37656</v>
      </c>
      <c r="C499" s="19">
        <f>IFERROR(VLOOKUP(B499,Sheet1!AI$2:AK$5764,3,FALSE),"")</f>
        <v>4856.1367132957093</v>
      </c>
      <c r="D499" s="19" t="str">
        <f>IFERROR(VLOOKUP(B499,Sheet3!C$29:F$3725,4,FALSE),"")</f>
        <v/>
      </c>
      <c r="E499" s="39">
        <f t="shared" si="31"/>
        <v>0.88944077343673833</v>
      </c>
    </row>
    <row r="500" spans="2:5" x14ac:dyDescent="0.25">
      <c r="B500" s="2">
        <f t="shared" si="32"/>
        <v>37657</v>
      </c>
      <c r="C500" s="19">
        <f>IFERROR(VLOOKUP(B500,Sheet1!AI$2:AK$5764,3,FALSE),"")</f>
        <v>4660.3910049563274</v>
      </c>
      <c r="D500" s="19" t="str">
        <f>IFERROR(VLOOKUP(B500,Sheet3!C$29:F$3725,4,FALSE),"")</f>
        <v/>
      </c>
      <c r="E500" s="39">
        <f t="shared" si="31"/>
        <v>0.85358836142666872</v>
      </c>
    </row>
    <row r="501" spans="2:5" x14ac:dyDescent="0.25">
      <c r="B501" s="2">
        <f t="shared" si="32"/>
        <v>37658</v>
      </c>
      <c r="C501" s="19">
        <f>IFERROR(VLOOKUP(B501,Sheet1!AI$2:AK$5764,3,FALSE),"")</f>
        <v>4413.052937168628</v>
      </c>
      <c r="D501" s="19" t="str">
        <f>IFERROR(VLOOKUP(B501,Sheet3!C$29:F$3725,4,FALSE),"")</f>
        <v/>
      </c>
      <c r="E501" s="39">
        <f t="shared" si="31"/>
        <v>0.80828639088882992</v>
      </c>
    </row>
    <row r="502" spans="2:5" x14ac:dyDescent="0.25">
      <c r="B502" s="2">
        <f t="shared" si="32"/>
        <v>37659</v>
      </c>
      <c r="C502" s="19">
        <f>IFERROR(VLOOKUP(B502,Sheet1!AI$2:AK$5764,3,FALSE),"")</f>
        <v>4686.0168211529963</v>
      </c>
      <c r="D502" s="19" t="str">
        <f>IFERROR(VLOOKUP(B502,Sheet3!C$29:F$3725,4,FALSE),"")</f>
        <v/>
      </c>
      <c r="E502" s="39">
        <f t="shared" si="31"/>
        <v>0.85828193723056023</v>
      </c>
    </row>
    <row r="503" spans="2:5" x14ac:dyDescent="0.25">
      <c r="B503" s="2">
        <f t="shared" si="32"/>
        <v>37660</v>
      </c>
      <c r="C503" s="19">
        <f>IFERROR(VLOOKUP(B503,Sheet1!AI$2:AK$5764,3,FALSE),"")</f>
        <v>4868.90693729138</v>
      </c>
      <c r="D503" s="19" t="str">
        <f>IFERROR(VLOOKUP(B503,Sheet3!C$29:F$3725,4,FALSE),"")</f>
        <v/>
      </c>
      <c r="E503" s="39">
        <f t="shared" si="31"/>
        <v>0.89177974339954258</v>
      </c>
    </row>
    <row r="504" spans="2:5" x14ac:dyDescent="0.25">
      <c r="B504" s="2">
        <f t="shared" si="32"/>
        <v>37661</v>
      </c>
      <c r="C504" s="19">
        <f>IFERROR(VLOOKUP(B504,Sheet1!AI$2:AK$5764,3,FALSE),"")</f>
        <v>5115.0872280905023</v>
      </c>
      <c r="D504" s="19" t="str">
        <f>IFERROR(VLOOKUP(B504,Sheet3!C$29:F$3725,4,FALSE),"")</f>
        <v/>
      </c>
      <c r="E504" s="39">
        <f t="shared" si="31"/>
        <v>0.93686965770400399</v>
      </c>
    </row>
    <row r="505" spans="2:5" x14ac:dyDescent="0.25">
      <c r="B505" s="2">
        <f t="shared" si="32"/>
        <v>37662</v>
      </c>
      <c r="C505" s="19">
        <f>IFERROR(VLOOKUP(B505,Sheet1!AI$2:AK$5764,3,FALSE),"")</f>
        <v>5195.7947113099508</v>
      </c>
      <c r="D505" s="19" t="str">
        <f>IFERROR(VLOOKUP(B505,Sheet3!C$29:F$3725,4,FALSE),"")</f>
        <v/>
      </c>
      <c r="E505" s="39">
        <f t="shared" si="31"/>
        <v>0.95165188698109549</v>
      </c>
    </row>
    <row r="506" spans="2:5" x14ac:dyDescent="0.25">
      <c r="B506" s="2">
        <f t="shared" si="32"/>
        <v>37663</v>
      </c>
      <c r="C506" s="19">
        <f>IFERROR(VLOOKUP(B506,Sheet1!AI$2:AK$5764,3,FALSE),"")</f>
        <v>5260.1931080459617</v>
      </c>
      <c r="D506" s="19" t="str">
        <f>IFERROR(VLOOKUP(B506,Sheet3!C$29:F$3725,4,FALSE),"")</f>
        <v/>
      </c>
      <c r="E506" s="39">
        <f t="shared" si="31"/>
        <v>0.96344697496618859</v>
      </c>
    </row>
    <row r="507" spans="2:5" x14ac:dyDescent="0.25">
      <c r="B507" s="2">
        <f t="shared" si="32"/>
        <v>37664</v>
      </c>
      <c r="C507" s="19">
        <f>IFERROR(VLOOKUP(B507,Sheet1!AI$2:AK$5764,3,FALSE),"")</f>
        <v>5108.4781850716099</v>
      </c>
      <c r="D507" s="19" t="str">
        <f>IFERROR(VLOOKUP(B507,Sheet3!C$29:F$3725,4,FALSE),"")</f>
        <v/>
      </c>
      <c r="E507" s="39">
        <f t="shared" si="31"/>
        <v>0.93565915794226828</v>
      </c>
    </row>
    <row r="508" spans="2:5" x14ac:dyDescent="0.25">
      <c r="B508" s="2">
        <f t="shared" si="32"/>
        <v>37665</v>
      </c>
      <c r="C508" s="19">
        <f>IFERROR(VLOOKUP(B508,Sheet1!AI$2:AK$5764,3,FALSE),"")</f>
        <v>5328.8980717556551</v>
      </c>
      <c r="D508" s="19" t="str">
        <f>IFERROR(VLOOKUP(B508,Sheet3!C$29:F$3725,4,FALSE),"")</f>
        <v/>
      </c>
      <c r="E508" s="39">
        <f t="shared" si="31"/>
        <v>0.97603084557542841</v>
      </c>
    </row>
    <row r="509" spans="2:5" x14ac:dyDescent="0.25">
      <c r="B509" s="2">
        <f t="shared" si="32"/>
        <v>37666</v>
      </c>
      <c r="C509" s="19">
        <f>IFERROR(VLOOKUP(B509,Sheet1!AI$2:AK$5764,3,FALSE),"")</f>
        <v>5762.5776320360601</v>
      </c>
      <c r="D509" s="19" t="str">
        <f>IFERROR(VLOOKUP(B509,Sheet3!C$29:F$3725,4,FALSE),"")</f>
        <v/>
      </c>
      <c r="E509" s="39">
        <f t="shared" si="31"/>
        <v>1.0554627698174714</v>
      </c>
    </row>
    <row r="510" spans="2:5" x14ac:dyDescent="0.25">
      <c r="B510" s="2">
        <f t="shared" si="32"/>
        <v>37667</v>
      </c>
      <c r="C510" s="19">
        <f>IFERROR(VLOOKUP(B510,Sheet1!AI$2:AK$5764,3,FALSE),"")</f>
        <v>5639.5860870899633</v>
      </c>
      <c r="D510" s="19" t="str">
        <f>IFERROR(VLOOKUP(B510,Sheet3!C$29:F$3725,4,FALSE),"")</f>
        <v/>
      </c>
      <c r="E510" s="39">
        <f t="shared" si="31"/>
        <v>1.0329358721369499</v>
      </c>
    </row>
    <row r="511" spans="2:5" x14ac:dyDescent="0.25">
      <c r="B511" s="2">
        <f t="shared" si="32"/>
        <v>37668</v>
      </c>
      <c r="C511" s="19">
        <f>IFERROR(VLOOKUP(B511,Sheet1!AI$2:AK$5764,3,FALSE),"")</f>
        <v>5817.2247132165357</v>
      </c>
      <c r="D511" s="19" t="str">
        <f>IFERROR(VLOOKUP(B511,Sheet3!C$29:F$3725,4,FALSE),"")</f>
        <v/>
      </c>
      <c r="E511" s="39">
        <f t="shared" si="31"/>
        <v>1.065471825373536</v>
      </c>
    </row>
    <row r="512" spans="2:5" x14ac:dyDescent="0.25">
      <c r="B512" s="2">
        <f t="shared" si="32"/>
        <v>37669</v>
      </c>
      <c r="C512" s="19">
        <f>IFERROR(VLOOKUP(B512,Sheet1!AI$2:AK$5764,3,FALSE),"")</f>
        <v>4871.7517610592768</v>
      </c>
      <c r="D512" s="19" t="str">
        <f>IFERROR(VLOOKUP(B512,Sheet3!C$29:F$3725,4,FALSE),"")</f>
        <v/>
      </c>
      <c r="E512" s="39">
        <f t="shared" si="31"/>
        <v>0.89230079591552325</v>
      </c>
    </row>
    <row r="513" spans="2:10" x14ac:dyDescent="0.25">
      <c r="B513" s="2">
        <f t="shared" si="32"/>
        <v>37670</v>
      </c>
      <c r="C513" s="19">
        <f>IFERROR(VLOOKUP(B513,Sheet1!AI$2:AK$5764,3,FALSE),"")</f>
        <v>4618.8006820534356</v>
      </c>
      <c r="D513" s="19" t="str">
        <f>IFERROR(VLOOKUP(B513,Sheet3!C$29:F$3725,4,FALSE),"")</f>
        <v/>
      </c>
      <c r="E513" s="39">
        <f t="shared" si="31"/>
        <v>0.84597075690805001</v>
      </c>
    </row>
    <row r="514" spans="2:10" x14ac:dyDescent="0.25">
      <c r="B514" s="2">
        <f t="shared" si="32"/>
        <v>37671</v>
      </c>
      <c r="C514" s="19">
        <f>IFERROR(VLOOKUP(B514,Sheet1!AI$2:AK$5764,3,FALSE),"")</f>
        <v>4529.2131197080016</v>
      </c>
      <c r="D514" s="19" t="str">
        <f>IFERROR(VLOOKUP(B514,Sheet3!C$29:F$3725,4,FALSE),"")</f>
        <v/>
      </c>
      <c r="E514" s="39">
        <f t="shared" si="31"/>
        <v>0.82956206921096165</v>
      </c>
    </row>
    <row r="515" spans="2:10" x14ac:dyDescent="0.25">
      <c r="B515" s="2">
        <f t="shared" si="32"/>
        <v>37672</v>
      </c>
      <c r="C515" s="19">
        <f>IFERROR(VLOOKUP(B515,Sheet1!AI$2:AK$5764,3,FALSE),"")</f>
        <v>4088.9921623826958</v>
      </c>
      <c r="D515" s="19" t="str">
        <f>IFERROR(VLOOKUP(B515,Sheet3!C$29:F$3725,4,FALSE),"")</f>
        <v/>
      </c>
      <c r="E515" s="39">
        <f t="shared" si="31"/>
        <v>0.74893203511524775</v>
      </c>
    </row>
    <row r="516" spans="2:10" x14ac:dyDescent="0.25">
      <c r="B516" s="2">
        <f t="shared" si="32"/>
        <v>37673</v>
      </c>
      <c r="C516" s="19">
        <f>IFERROR(VLOOKUP(B516,Sheet1!AI$2:AK$5764,3,FALSE),"")</f>
        <v>4492.4362823935226</v>
      </c>
      <c r="D516" s="19" t="str">
        <f>IFERROR(VLOOKUP(B516,Sheet3!C$29:F$3725,4,FALSE),"")</f>
        <v/>
      </c>
      <c r="E516" s="39">
        <f t="shared" si="31"/>
        <v>0.82282609356678593</v>
      </c>
    </row>
    <row r="517" spans="2:10" x14ac:dyDescent="0.25">
      <c r="B517" s="2">
        <f t="shared" si="32"/>
        <v>37674</v>
      </c>
      <c r="C517" s="19">
        <f>IFERROR(VLOOKUP(B517,Sheet1!AI$2:AK$5764,3,FALSE),"")</f>
        <v>3804.0976313040592</v>
      </c>
      <c r="D517" s="19" t="str">
        <f>IFERROR(VLOOKUP(B517,Sheet3!C$29:F$3725,4,FALSE),"")</f>
        <v/>
      </c>
      <c r="E517" s="39">
        <f t="shared" si="31"/>
        <v>0.69675129412072434</v>
      </c>
    </row>
    <row r="518" spans="2:10" x14ac:dyDescent="0.25">
      <c r="B518" s="2">
        <f t="shared" si="32"/>
        <v>37675</v>
      </c>
      <c r="C518" s="19">
        <f>IFERROR(VLOOKUP(B518,Sheet1!AI$2:AK$5764,3,FALSE),"")</f>
        <v>3505.5197702129371</v>
      </c>
      <c r="D518" s="19" t="str">
        <f>IFERROR(VLOOKUP(B518,Sheet3!C$29:F$3725,4,FALSE),"")</f>
        <v/>
      </c>
      <c r="E518" s="39">
        <f t="shared" si="31"/>
        <v>0.64206434040031679</v>
      </c>
    </row>
    <row r="519" spans="2:10" x14ac:dyDescent="0.25">
      <c r="B519" s="2">
        <f t="shared" si="32"/>
        <v>37676</v>
      </c>
      <c r="C519" s="19">
        <f>IFERROR(VLOOKUP(B519,Sheet1!AI$2:AK$5764,3,FALSE),"")</f>
        <v>2862.1997322933748</v>
      </c>
      <c r="D519" s="19" t="str">
        <f>IFERROR(VLOOKUP(B519,Sheet3!C$29:F$3725,4,FALSE),"")</f>
        <v/>
      </c>
      <c r="E519" s="39">
        <f t="shared" si="31"/>
        <v>0.52423506460420832</v>
      </c>
    </row>
    <row r="520" spans="2:10" x14ac:dyDescent="0.25">
      <c r="B520" s="2">
        <f t="shared" si="32"/>
        <v>37677</v>
      </c>
      <c r="C520" s="19">
        <f>IFERROR(VLOOKUP(B520,Sheet1!AI$2:AK$5764,3,FALSE),"")</f>
        <v>2900.0803358545527</v>
      </c>
      <c r="D520" s="19" t="str">
        <f>IFERROR(VLOOKUP(B520,Sheet3!C$29:F$3725,4,FALSE),"")</f>
        <v/>
      </c>
      <c r="E520" s="39">
        <f t="shared" si="31"/>
        <v>0.53117320397690304</v>
      </c>
    </row>
    <row r="521" spans="2:10" x14ac:dyDescent="0.25">
      <c r="B521" s="2">
        <f t="shared" si="32"/>
        <v>37678</v>
      </c>
      <c r="C521" s="19">
        <f>IFERROR(VLOOKUP(B521,Sheet1!AI$2:AK$5764,3,FALSE),"")</f>
        <v>3603.8743762839586</v>
      </c>
      <c r="D521" s="19" t="str">
        <f>IFERROR(VLOOKUP(B521,Sheet3!C$29:F$3725,4,FALSE),"")</f>
        <v/>
      </c>
      <c r="E521" s="39">
        <f t="shared" si="31"/>
        <v>0.66007878316823965</v>
      </c>
    </row>
    <row r="522" spans="2:10" x14ac:dyDescent="0.25">
      <c r="B522" s="2">
        <f t="shared" si="32"/>
        <v>37679</v>
      </c>
      <c r="C522" s="19">
        <f>IFERROR(VLOOKUP(B522,Sheet1!AI$2:AK$5764,3,FALSE),"")</f>
        <v>4637.4007884087041</v>
      </c>
      <c r="D522" s="19" t="str">
        <f>IFERROR(VLOOKUP(B522,Sheet3!C$29:F$3725,4,FALSE),"")</f>
        <v/>
      </c>
      <c r="E522" s="39">
        <f t="shared" si="31"/>
        <v>0.84937751704668885</v>
      </c>
    </row>
    <row r="523" spans="2:10" x14ac:dyDescent="0.25">
      <c r="B523" s="2">
        <f t="shared" si="32"/>
        <v>37680</v>
      </c>
      <c r="C523" s="19">
        <f>IFERROR(VLOOKUP(B523,Sheet1!AI$2:AK$5764,3,FALSE),"")</f>
        <v>4530.4756897352636</v>
      </c>
      <c r="D523" s="19" t="str">
        <f>IFERROR(VLOOKUP(B523,Sheet3!C$29:F$3725,4,FALSE),"")</f>
        <v/>
      </c>
      <c r="E523" s="39">
        <f t="shared" si="31"/>
        <v>0.82979331913819121</v>
      </c>
      <c r="G523" s="3">
        <f>AVERAGE(C496:C523)</f>
        <v>4550.4059869930579</v>
      </c>
      <c r="H523" s="3">
        <f>MAX(C496:C523)</f>
        <v>5817.2247132165357</v>
      </c>
      <c r="I523" s="3">
        <f>MIN(C496:C523)</f>
        <v>2862.1997322933748</v>
      </c>
      <c r="J523" s="13">
        <f>SUM(E496:E523)</f>
        <v>23.336424006422479</v>
      </c>
    </row>
    <row r="524" spans="2:10" x14ac:dyDescent="0.25">
      <c r="B524" s="2">
        <f t="shared" si="32"/>
        <v>37681</v>
      </c>
      <c r="C524" s="19">
        <f>IFERROR(VLOOKUP(B524,Sheet1!AI$2:AK$5764,3,FALSE),"")</f>
        <v>4300.7788109220564</v>
      </c>
      <c r="D524" s="19" t="str">
        <f>IFERROR(VLOOKUP(B524,Sheet3!C$29:F$3725,4,FALSE),"")</f>
        <v/>
      </c>
      <c r="E524" s="39">
        <f t="shared" si="31"/>
        <v>0.78772247525353234</v>
      </c>
    </row>
    <row r="525" spans="2:10" x14ac:dyDescent="0.25">
      <c r="B525" s="2">
        <f t="shared" si="32"/>
        <v>37682</v>
      </c>
      <c r="C525" s="19">
        <f>IFERROR(VLOOKUP(B525,Sheet1!AI$2:AK$5764,3,FALSE),"")</f>
        <v>3786.8063591513783</v>
      </c>
      <c r="D525" s="19" t="str">
        <f>IFERROR(VLOOKUP(B525,Sheet3!C$29:F$3725,4,FALSE),"")</f>
        <v/>
      </c>
      <c r="E525" s="39">
        <f t="shared" si="31"/>
        <v>0.69358425756776276</v>
      </c>
    </row>
    <row r="526" spans="2:10" x14ac:dyDescent="0.25">
      <c r="B526" s="2">
        <f t="shared" si="32"/>
        <v>37683</v>
      </c>
      <c r="C526" s="19">
        <f>IFERROR(VLOOKUP(B526,Sheet1!AI$2:AK$5764,3,FALSE),"")</f>
        <v>2603.2428492959589</v>
      </c>
      <c r="D526" s="19" t="str">
        <f>IFERROR(VLOOKUP(B526,Sheet3!C$29:F$3725,4,FALSE),"")</f>
        <v/>
      </c>
      <c r="E526" s="39">
        <f t="shared" si="31"/>
        <v>0.47680501394905034</v>
      </c>
    </row>
    <row r="527" spans="2:10" x14ac:dyDescent="0.25">
      <c r="B527" s="2">
        <f t="shared" si="32"/>
        <v>37684</v>
      </c>
      <c r="C527" s="19">
        <f>IFERROR(VLOOKUP(B527,Sheet1!AI$2:AK$5764,3,FALSE),"")</f>
        <v>2891.1666045989841</v>
      </c>
      <c r="D527" s="19" t="str">
        <f>IFERROR(VLOOKUP(B527,Sheet3!C$29:F$3725,4,FALSE),"")</f>
        <v/>
      </c>
      <c r="E527" s="39">
        <f t="shared" si="31"/>
        <v>0.52954058189679276</v>
      </c>
    </row>
    <row r="528" spans="2:10" x14ac:dyDescent="0.25">
      <c r="B528" s="2">
        <f t="shared" si="32"/>
        <v>37685</v>
      </c>
      <c r="C528" s="19">
        <f>IFERROR(VLOOKUP(B528,Sheet1!AI$2:AK$5764,3,FALSE),"")</f>
        <v>3128.6989117474295</v>
      </c>
      <c r="D528" s="19" t="str">
        <f>IFERROR(VLOOKUP(B528,Sheet3!C$29:F$3725,4,FALSE),"")</f>
        <v/>
      </c>
      <c r="E528" s="39">
        <f t="shared" si="31"/>
        <v>0.57304654794751853</v>
      </c>
    </row>
    <row r="529" spans="2:5" x14ac:dyDescent="0.25">
      <c r="B529" s="2">
        <f t="shared" si="32"/>
        <v>37686</v>
      </c>
      <c r="C529" s="19">
        <f>IFERROR(VLOOKUP(B529,Sheet1!AI$2:AK$5764,3,FALSE),"")</f>
        <v>3245.1427287510596</v>
      </c>
      <c r="D529" s="19" t="str">
        <f>IFERROR(VLOOKUP(B529,Sheet3!C$29:F$3725,4,FALSE),"")</f>
        <v/>
      </c>
      <c r="E529" s="39">
        <f t="shared" si="31"/>
        <v>0.59437417621919986</v>
      </c>
    </row>
    <row r="530" spans="2:5" x14ac:dyDescent="0.25">
      <c r="B530" s="2">
        <f t="shared" si="32"/>
        <v>37687</v>
      </c>
      <c r="C530" s="19">
        <f>IFERROR(VLOOKUP(B530,Sheet1!AI$2:AK$5764,3,FALSE),"")</f>
        <v>4125.096411369741</v>
      </c>
      <c r="D530" s="19" t="str">
        <f>IFERROR(VLOOKUP(B530,Sheet3!C$29:F$3725,4,FALSE),"")</f>
        <v/>
      </c>
      <c r="E530" s="39">
        <f t="shared" si="31"/>
        <v>0.75554482075933149</v>
      </c>
    </row>
    <row r="531" spans="2:5" x14ac:dyDescent="0.25">
      <c r="B531" s="2">
        <f t="shared" si="32"/>
        <v>37688</v>
      </c>
      <c r="C531" s="19">
        <f>IFERROR(VLOOKUP(B531,Sheet1!AI$2:AK$5764,3,FALSE),"")</f>
        <v>4688.8085633497685</v>
      </c>
      <c r="D531" s="19" t="str">
        <f>IFERROR(VLOOKUP(B531,Sheet3!C$29:F$3725,4,FALSE),"")</f>
        <v/>
      </c>
      <c r="E531" s="39">
        <f t="shared" si="31"/>
        <v>0.85879326742683215</v>
      </c>
    </row>
    <row r="532" spans="2:5" x14ac:dyDescent="0.25">
      <c r="B532" s="2">
        <f t="shared" si="32"/>
        <v>37689</v>
      </c>
      <c r="C532" s="19">
        <f>IFERROR(VLOOKUP(B532,Sheet1!AI$2:AK$5764,3,FALSE),"")</f>
        <v>4768.616980263032</v>
      </c>
      <c r="D532" s="19" t="str">
        <f>IFERROR(VLOOKUP(B532,Sheet3!C$29:F$3725,4,FALSE),"")</f>
        <v/>
      </c>
      <c r="E532" s="39">
        <f t="shared" si="31"/>
        <v>0.87341082542756632</v>
      </c>
    </row>
    <row r="533" spans="2:5" x14ac:dyDescent="0.25">
      <c r="B533" s="2">
        <f t="shared" si="32"/>
        <v>37690</v>
      </c>
      <c r="C533" s="19">
        <f>IFERROR(VLOOKUP(B533,Sheet1!AI$2:AK$5764,3,FALSE),"")</f>
        <v>4668.7723166076466</v>
      </c>
      <c r="D533" s="19" t="str">
        <f>IFERROR(VLOOKUP(B533,Sheet3!C$29:F$3725,4,FALSE),"")</f>
        <v/>
      </c>
      <c r="E533" s="39">
        <f t="shared" si="31"/>
        <v>0.85512346654369598</v>
      </c>
    </row>
    <row r="534" spans="2:5" x14ac:dyDescent="0.25">
      <c r="B534" s="2">
        <f t="shared" si="32"/>
        <v>37691</v>
      </c>
      <c r="C534" s="19">
        <f>IFERROR(VLOOKUP(B534,Sheet1!AI$2:AK$5764,3,FALSE),"")</f>
        <v>4121.473579342477</v>
      </c>
      <c r="D534" s="19" t="str">
        <f>IFERROR(VLOOKUP(B534,Sheet3!C$29:F$3725,4,FALSE),"")</f>
        <v/>
      </c>
      <c r="E534" s="39">
        <f t="shared" ref="E534:E597" si="33">IFERROR(0.001*(C534*86440)/$K$6,"")</f>
        <v>0.75488126972883052</v>
      </c>
    </row>
    <row r="535" spans="2:5" x14ac:dyDescent="0.25">
      <c r="B535" s="2">
        <f t="shared" si="32"/>
        <v>37692</v>
      </c>
      <c r="C535" s="19">
        <f>IFERROR(VLOOKUP(B535,Sheet1!AI$2:AK$5764,3,FALSE),"")</f>
        <v>3654.2049077288248</v>
      </c>
      <c r="D535" s="19" t="str">
        <f>IFERROR(VLOOKUP(B535,Sheet3!C$29:F$3725,4,FALSE),"")</f>
        <v/>
      </c>
      <c r="E535" s="39">
        <f t="shared" si="33"/>
        <v>0.66929722767645095</v>
      </c>
    </row>
    <row r="536" spans="2:5" x14ac:dyDescent="0.25">
      <c r="B536" s="2">
        <f t="shared" si="32"/>
        <v>37693</v>
      </c>
      <c r="C536" s="19">
        <f>IFERROR(VLOOKUP(B536,Sheet1!AI$2:AK$5764,3,FALSE),"")</f>
        <v>3868.8775824089535</v>
      </c>
      <c r="D536" s="19" t="str">
        <f>IFERROR(VLOOKUP(B536,Sheet3!C$29:F$3725,4,FALSE),"")</f>
        <v/>
      </c>
      <c r="E536" s="39">
        <f t="shared" si="33"/>
        <v>0.70861626687904433</v>
      </c>
    </row>
    <row r="537" spans="2:5" x14ac:dyDescent="0.25">
      <c r="B537" s="2">
        <f t="shared" si="32"/>
        <v>37694</v>
      </c>
      <c r="C537" s="19">
        <f>IFERROR(VLOOKUP(B537,Sheet1!AI$2:AK$5764,3,FALSE),"")</f>
        <v>4897.6207454167306</v>
      </c>
      <c r="D537" s="19" t="str">
        <f>IFERROR(VLOOKUP(B537,Sheet3!C$29:F$3725,4,FALSE),"")</f>
        <v/>
      </c>
      <c r="E537" s="39">
        <f t="shared" si="33"/>
        <v>0.89703890993770885</v>
      </c>
    </row>
    <row r="538" spans="2:5" x14ac:dyDescent="0.25">
      <c r="B538" s="2">
        <f t="shared" si="32"/>
        <v>37695</v>
      </c>
      <c r="C538" s="19">
        <f>IFERROR(VLOOKUP(B538,Sheet1!AI$2:AK$5764,3,FALSE),"")</f>
        <v>4864.2575178840198</v>
      </c>
      <c r="D538" s="19" t="str">
        <f>IFERROR(VLOOKUP(B538,Sheet3!C$29:F$3725,4,FALSE),"")</f>
        <v/>
      </c>
      <c r="E538" s="39">
        <f t="shared" si="33"/>
        <v>0.89092816457508484</v>
      </c>
    </row>
    <row r="539" spans="2:5" x14ac:dyDescent="0.25">
      <c r="B539" s="2">
        <f t="shared" si="32"/>
        <v>37696</v>
      </c>
      <c r="C539" s="19">
        <f>IFERROR(VLOOKUP(B539,Sheet1!AI$2:AK$5764,3,FALSE),"")</f>
        <v>4834.0540572535247</v>
      </c>
      <c r="D539" s="19" t="str">
        <f>IFERROR(VLOOKUP(B539,Sheet3!C$29:F$3725,4,FALSE),"")</f>
        <v/>
      </c>
      <c r="E539" s="39">
        <f t="shared" si="33"/>
        <v>0.88539615611451128</v>
      </c>
    </row>
    <row r="540" spans="2:5" x14ac:dyDescent="0.25">
      <c r="B540" s="2">
        <f t="shared" si="32"/>
        <v>37697</v>
      </c>
      <c r="C540" s="19">
        <f>IFERROR(VLOOKUP(B540,Sheet1!AI$2:AK$5764,3,FALSE),"")</f>
        <v>4593.7501351740211</v>
      </c>
      <c r="D540" s="19" t="str">
        <f>IFERROR(VLOOKUP(B540,Sheet3!C$29:F$3725,4,FALSE),"")</f>
        <v/>
      </c>
      <c r="E540" s="39">
        <f t="shared" si="33"/>
        <v>0.84138254633925869</v>
      </c>
    </row>
    <row r="541" spans="2:5" x14ac:dyDescent="0.25">
      <c r="B541" s="2">
        <f t="shared" si="32"/>
        <v>37698</v>
      </c>
      <c r="C541" s="19">
        <f>IFERROR(VLOOKUP(B541,Sheet1!AI$2:AK$5764,3,FALSE),"")</f>
        <v>3675.5257010902278</v>
      </c>
      <c r="D541" s="19" t="str">
        <f>IFERROR(VLOOKUP(B541,Sheet3!C$29:F$3725,4,FALSE),"")</f>
        <v/>
      </c>
      <c r="E541" s="39">
        <f t="shared" si="33"/>
        <v>0.67320230367765388</v>
      </c>
    </row>
    <row r="542" spans="2:5" x14ac:dyDescent="0.25">
      <c r="B542" s="2">
        <f t="shared" si="32"/>
        <v>37699</v>
      </c>
      <c r="C542" s="19">
        <f>IFERROR(VLOOKUP(B542,Sheet1!AI$2:AK$5764,3,FALSE),"")</f>
        <v>3670.6288831196725</v>
      </c>
      <c r="D542" s="19" t="str">
        <f>IFERROR(VLOOKUP(B542,Sheet3!C$29:F$3725,4,FALSE),"")</f>
        <v/>
      </c>
      <c r="E542" s="39">
        <f t="shared" si="33"/>
        <v>0.67230541180243442</v>
      </c>
    </row>
    <row r="543" spans="2:5" x14ac:dyDescent="0.25">
      <c r="B543" s="2">
        <f t="shared" si="32"/>
        <v>37700</v>
      </c>
      <c r="C543" s="19">
        <f>IFERROR(VLOOKUP(B543,Sheet1!AI$2:AK$5764,3,FALSE),"")</f>
        <v>4979.4544779071584</v>
      </c>
      <c r="D543" s="19" t="str">
        <f>IFERROR(VLOOKUP(B543,Sheet3!C$29:F$3725,4,FALSE),"")</f>
        <v/>
      </c>
      <c r="E543" s="39">
        <f t="shared" si="33"/>
        <v>0.91202742089132738</v>
      </c>
    </row>
    <row r="544" spans="2:5" x14ac:dyDescent="0.25">
      <c r="B544" s="2">
        <f t="shared" si="32"/>
        <v>37701</v>
      </c>
      <c r="C544" s="19">
        <f>IFERROR(VLOOKUP(B544,Sheet1!AI$2:AK$5764,3,FALSE),"")</f>
        <v>5043.6891307160258</v>
      </c>
      <c r="D544" s="19" t="str">
        <f>IFERROR(VLOOKUP(B544,Sheet3!C$29:F$3725,4,FALSE),"")</f>
        <v/>
      </c>
      <c r="E544" s="39">
        <f t="shared" si="33"/>
        <v>0.92379251784984862</v>
      </c>
    </row>
    <row r="545" spans="2:10" x14ac:dyDescent="0.25">
      <c r="B545" s="2">
        <f t="shared" si="32"/>
        <v>37702</v>
      </c>
      <c r="C545" s="19">
        <f>IFERROR(VLOOKUP(B545,Sheet1!AI$2:AK$5764,3,FALSE),"")</f>
        <v>5331.6320833819918</v>
      </c>
      <c r="D545" s="19" t="str">
        <f>IFERROR(VLOOKUP(B545,Sheet3!C$29:F$3725,4,FALSE),"")</f>
        <v/>
      </c>
      <c r="E545" s="39">
        <f t="shared" si="33"/>
        <v>0.97653160195011124</v>
      </c>
    </row>
    <row r="546" spans="2:10" x14ac:dyDescent="0.25">
      <c r="B546" s="2">
        <f t="shared" si="32"/>
        <v>37703</v>
      </c>
      <c r="C546" s="19">
        <f>IFERROR(VLOOKUP(B546,Sheet1!AI$2:AK$5764,3,FALSE),"")</f>
        <v>6070.2704382203519</v>
      </c>
      <c r="D546" s="19" t="str">
        <f>IFERROR(VLOOKUP(B546,Sheet3!C$29:F$3725,4,FALSE),"")</f>
        <v/>
      </c>
      <c r="E546" s="39">
        <f t="shared" si="33"/>
        <v>1.1118191995621651</v>
      </c>
    </row>
    <row r="547" spans="2:10" x14ac:dyDescent="0.25">
      <c r="B547" s="2">
        <f t="shared" si="32"/>
        <v>37704</v>
      </c>
      <c r="C547" s="19">
        <f>IFERROR(VLOOKUP(B547,Sheet1!AI$2:AK$5764,3,FALSE),"")</f>
        <v>10067.531361239962</v>
      </c>
      <c r="D547" s="19" t="str">
        <f>IFERROR(VLOOKUP(B547,Sheet3!C$29:F$3725,4,FALSE),"")</f>
        <v/>
      </c>
      <c r="E547" s="39">
        <f t="shared" si="33"/>
        <v>1.8439499151708947</v>
      </c>
    </row>
    <row r="548" spans="2:10" x14ac:dyDescent="0.25">
      <c r="B548" s="2">
        <f t="shared" si="32"/>
        <v>37705</v>
      </c>
      <c r="C548" s="19">
        <f>IFERROR(VLOOKUP(B548,Sheet1!AI$2:AK$5764,3,FALSE),"")</f>
        <v>9828.7112403009087</v>
      </c>
      <c r="D548" s="19" t="str">
        <f>IFERROR(VLOOKUP(B548,Sheet3!C$29:F$3725,4,FALSE),"")</f>
        <v/>
      </c>
      <c r="E548" s="39">
        <f t="shared" si="33"/>
        <v>1.8002080755932097</v>
      </c>
    </row>
    <row r="549" spans="2:10" x14ac:dyDescent="0.25">
      <c r="B549" s="2">
        <f t="shared" si="32"/>
        <v>37706</v>
      </c>
      <c r="C549" s="19">
        <f>IFERROR(VLOOKUP(B549,Sheet1!AI$2:AK$5764,3,FALSE),"")</f>
        <v>9650.9792915186845</v>
      </c>
      <c r="D549" s="19" t="str">
        <f>IFERROR(VLOOKUP(B549,Sheet3!C$29:F$3725,4,FALSE),"")</f>
        <v/>
      </c>
      <c r="E549" s="39">
        <f t="shared" si="33"/>
        <v>1.7676550295563334</v>
      </c>
    </row>
    <row r="550" spans="2:10" x14ac:dyDescent="0.25">
      <c r="B550" s="2">
        <f t="shared" ref="B550:B613" si="34">B549+1</f>
        <v>37707</v>
      </c>
      <c r="C550" s="19">
        <f>IFERROR(VLOOKUP(B550,Sheet1!AI$2:AK$5764,3,FALSE),"")</f>
        <v>10791.41779767815</v>
      </c>
      <c r="D550" s="19" t="str">
        <f>IFERROR(VLOOKUP(B550,Sheet3!C$29:F$3725,4,FALSE),"")</f>
        <v/>
      </c>
      <c r="E550" s="39">
        <f t="shared" si="33"/>
        <v>1.9765355794383617</v>
      </c>
    </row>
    <row r="551" spans="2:10" x14ac:dyDescent="0.25">
      <c r="B551" s="2">
        <f t="shared" si="34"/>
        <v>37708</v>
      </c>
      <c r="C551" s="19">
        <f>IFERROR(VLOOKUP(B551,Sheet1!AI$2:AK$5764,3,FALSE),"")</f>
        <v>7902.7775322268717</v>
      </c>
      <c r="D551" s="19" t="str">
        <f>IFERROR(VLOOKUP(B551,Sheet3!C$29:F$3725,4,FALSE),"")</f>
        <v/>
      </c>
      <c r="E551" s="39">
        <f t="shared" si="33"/>
        <v>1.4474577170196568</v>
      </c>
    </row>
    <row r="552" spans="2:10" x14ac:dyDescent="0.25">
      <c r="B552" s="2">
        <f t="shared" si="34"/>
        <v>37709</v>
      </c>
      <c r="C552" s="19">
        <f>IFERROR(VLOOKUP(B552,Sheet1!AI$2:AK$5764,3,FALSE),"")</f>
        <v>7551.8610351677053</v>
      </c>
      <c r="D552" s="19" t="str">
        <f>IFERROR(VLOOKUP(B552,Sheet3!C$29:F$3725,4,FALSE),"")</f>
        <v/>
      </c>
      <c r="E552" s="39">
        <f t="shared" si="33"/>
        <v>1.3831845181820996</v>
      </c>
    </row>
    <row r="553" spans="2:10" x14ac:dyDescent="0.25">
      <c r="B553" s="2">
        <f t="shared" si="34"/>
        <v>37710</v>
      </c>
      <c r="C553" s="19">
        <f>IFERROR(VLOOKUP(B553,Sheet1!AI$2:AK$5764,3,FALSE),"")</f>
        <v>7488.1051369891502</v>
      </c>
      <c r="D553" s="19" t="str">
        <f>IFERROR(VLOOKUP(B553,Sheet3!C$29:F$3725,4,FALSE),"")</f>
        <v/>
      </c>
      <c r="E553" s="39">
        <f t="shared" si="33"/>
        <v>1.3715071090120019</v>
      </c>
    </row>
    <row r="554" spans="2:10" x14ac:dyDescent="0.25">
      <c r="B554" s="2">
        <f t="shared" si="34"/>
        <v>37711</v>
      </c>
      <c r="C554" s="19">
        <f>IFERROR(VLOOKUP(B554,Sheet1!AI$2:AK$5764,3,FALSE),"")</f>
        <v>6031.0532978163101</v>
      </c>
      <c r="D554" s="19" t="str">
        <f>IFERROR(VLOOKUP(B554,Sheet3!C$29:F$3725,4,FALSE),"")</f>
        <v/>
      </c>
      <c r="E554" s="39">
        <f t="shared" si="33"/>
        <v>1.1046362626408368</v>
      </c>
      <c r="G554" s="3">
        <f>AVERAGE(C524:C554)</f>
        <v>5391.1292409238313</v>
      </c>
      <c r="H554" s="3">
        <f>MAX(C524:C554)</f>
        <v>10791.41779767815</v>
      </c>
      <c r="I554" s="3">
        <f>MIN(C524:C554)</f>
        <v>2603.2428492959589</v>
      </c>
      <c r="J554" s="13">
        <f>SUM(E524:E554)</f>
        <v>30.610298636589111</v>
      </c>
    </row>
    <row r="555" spans="2:10" x14ac:dyDescent="0.25">
      <c r="B555" s="2">
        <f t="shared" si="34"/>
        <v>37712</v>
      </c>
      <c r="C555" s="19">
        <f>IFERROR(VLOOKUP(B555,Sheet1!AI$2:AK$5764,3,FALSE),"")</f>
        <v>4703.1123478342779</v>
      </c>
      <c r="D555" s="19" t="str">
        <f>IFERROR(VLOOKUP(B555,Sheet3!C$29:F$3725,4,FALSE),"")</f>
        <v/>
      </c>
      <c r="E555" s="39">
        <f t="shared" si="33"/>
        <v>0.861413121414909</v>
      </c>
    </row>
    <row r="556" spans="2:10" x14ac:dyDescent="0.25">
      <c r="B556" s="2">
        <f t="shared" si="34"/>
        <v>37713</v>
      </c>
      <c r="C556" s="19">
        <f>IFERROR(VLOOKUP(B556,Sheet1!AI$2:AK$5764,3,FALSE),"")</f>
        <v>3974.4456014130265</v>
      </c>
      <c r="D556" s="19" t="str">
        <f>IFERROR(VLOOKUP(B556,Sheet3!C$29:F$3725,4,FALSE),"")</f>
        <v/>
      </c>
      <c r="E556" s="39">
        <f t="shared" si="33"/>
        <v>0.72795190465383885</v>
      </c>
    </row>
    <row r="557" spans="2:10" x14ac:dyDescent="0.25">
      <c r="B557" s="2">
        <f t="shared" si="34"/>
        <v>37714</v>
      </c>
      <c r="C557" s="19">
        <f>IFERROR(VLOOKUP(B557,Sheet1!AI$2:AK$5764,3,FALSE),"")</f>
        <v>4187.4736031377688</v>
      </c>
      <c r="D557" s="19" t="str">
        <f>IFERROR(VLOOKUP(B557,Sheet3!C$29:F$3725,4,FALSE),"")</f>
        <v/>
      </c>
      <c r="E557" s="39">
        <f t="shared" si="33"/>
        <v>0.76696970868290759</v>
      </c>
    </row>
    <row r="558" spans="2:10" x14ac:dyDescent="0.25">
      <c r="B558" s="2">
        <f t="shared" si="34"/>
        <v>37715</v>
      </c>
      <c r="C558" s="19">
        <f>IFERROR(VLOOKUP(B558,Sheet1!AI$2:AK$5764,3,FALSE),"")</f>
        <v>3924.1696611619554</v>
      </c>
      <c r="D558" s="19" t="str">
        <f>IFERROR(VLOOKUP(B558,Sheet3!C$29:F$3725,4,FALSE),"")</f>
        <v/>
      </c>
      <c r="E558" s="39">
        <f t="shared" si="33"/>
        <v>0.71874345896495639</v>
      </c>
    </row>
    <row r="559" spans="2:10" x14ac:dyDescent="0.25">
      <c r="B559" s="2">
        <f t="shared" si="34"/>
        <v>37716</v>
      </c>
      <c r="C559" s="19">
        <f>IFERROR(VLOOKUP(B559,Sheet1!AI$2:AK$5764,3,FALSE),"")</f>
        <v>4344.4092828808352</v>
      </c>
      <c r="D559" s="19" t="str">
        <f>IFERROR(VLOOKUP(B559,Sheet3!C$29:F$3725,4,FALSE),"")</f>
        <v/>
      </c>
      <c r="E559" s="39">
        <f t="shared" si="33"/>
        <v>0.79571374959681362</v>
      </c>
    </row>
    <row r="560" spans="2:10" x14ac:dyDescent="0.25">
      <c r="B560" s="2">
        <f t="shared" si="34"/>
        <v>37717</v>
      </c>
      <c r="C560" s="19">
        <f>IFERROR(VLOOKUP(B560,Sheet1!AI$2:AK$5764,3,FALSE),"")</f>
        <v>4609.7064129323699</v>
      </c>
      <c r="D560" s="19" t="str">
        <f>IFERROR(VLOOKUP(B560,Sheet3!C$29:F$3725,4,FALSE),"")</f>
        <v/>
      </c>
      <c r="E560" s="39">
        <f t="shared" si="33"/>
        <v>0.84430506785552906</v>
      </c>
    </row>
    <row r="561" spans="2:5" x14ac:dyDescent="0.25">
      <c r="B561" s="2">
        <f t="shared" si="34"/>
        <v>37718</v>
      </c>
      <c r="C561" s="19">
        <f>IFERROR(VLOOKUP(B561,Sheet1!AI$2:AK$5764,3,FALSE),"")</f>
        <v>4537.1384214106947</v>
      </c>
      <c r="D561" s="19" t="str">
        <f>IFERROR(VLOOKUP(B561,Sheet3!C$29:F$3725,4,FALSE),"")</f>
        <v/>
      </c>
      <c r="E561" s="39">
        <f t="shared" si="33"/>
        <v>0.83101365241224656</v>
      </c>
    </row>
    <row r="562" spans="2:5" x14ac:dyDescent="0.25">
      <c r="B562" s="2">
        <f t="shared" si="34"/>
        <v>37719</v>
      </c>
      <c r="C562" s="19">
        <f>IFERROR(VLOOKUP(B562,Sheet1!AI$2:AK$5764,3,FALSE),"")</f>
        <v>4592.8401044853963</v>
      </c>
      <c r="D562" s="19" t="str">
        <f>IFERROR(VLOOKUP(B562,Sheet3!C$29:F$3725,4,FALSE),"")</f>
        <v/>
      </c>
      <c r="E562" s="39">
        <f t="shared" si="33"/>
        <v>0.84121586684744665</v>
      </c>
    </row>
    <row r="563" spans="2:5" x14ac:dyDescent="0.25">
      <c r="B563" s="2">
        <f t="shared" si="34"/>
        <v>37720</v>
      </c>
      <c r="C563" s="19">
        <f>IFERROR(VLOOKUP(B563,Sheet1!AI$2:AK$5764,3,FALSE),"")</f>
        <v>4478.7393746022135</v>
      </c>
      <c r="D563" s="19" t="str">
        <f>IFERROR(VLOOKUP(B563,Sheet3!C$29:F$3725,4,FALSE),"")</f>
        <v/>
      </c>
      <c r="E563" s="39">
        <f t="shared" si="33"/>
        <v>0.820317393960731</v>
      </c>
    </row>
    <row r="564" spans="2:5" x14ac:dyDescent="0.25">
      <c r="B564" s="2">
        <f t="shared" si="34"/>
        <v>37721</v>
      </c>
      <c r="C564" s="19">
        <f>IFERROR(VLOOKUP(B564,Sheet1!AI$2:AK$5764,3,FALSE),"")</f>
        <v>5598.1583896996453</v>
      </c>
      <c r="D564" s="19" t="str">
        <f>IFERROR(VLOOKUP(B564,Sheet3!C$29:F$3725,4,FALSE),"")</f>
        <v/>
      </c>
      <c r="E564" s="39">
        <f t="shared" si="33"/>
        <v>1.0253480537982154</v>
      </c>
    </row>
    <row r="565" spans="2:5" x14ac:dyDescent="0.25">
      <c r="B565" s="2">
        <f t="shared" si="34"/>
        <v>37722</v>
      </c>
      <c r="C565" s="19">
        <f>IFERROR(VLOOKUP(B565,Sheet1!AI$2:AK$5764,3,FALSE),"")</f>
        <v>5796.1721233967692</v>
      </c>
      <c r="D565" s="19" t="str">
        <f>IFERROR(VLOOKUP(B565,Sheet3!C$29:F$3725,4,FALSE),"")</f>
        <v/>
      </c>
      <c r="E565" s="39">
        <f t="shared" si="33"/>
        <v>1.0616158730234155</v>
      </c>
    </row>
    <row r="566" spans="2:5" x14ac:dyDescent="0.25">
      <c r="B566" s="2">
        <f t="shared" si="34"/>
        <v>37723</v>
      </c>
      <c r="C566" s="19">
        <f>IFERROR(VLOOKUP(B566,Sheet1!AI$2:AK$5764,3,FALSE),"")</f>
        <v>5285.7362093226984</v>
      </c>
      <c r="D566" s="19" t="str">
        <f>IFERROR(VLOOKUP(B566,Sheet3!C$29:F$3725,4,FALSE),"")</f>
        <v/>
      </c>
      <c r="E566" s="39">
        <f t="shared" si="33"/>
        <v>0.96812540086250864</v>
      </c>
    </row>
    <row r="567" spans="2:5" x14ac:dyDescent="0.25">
      <c r="B567" s="2">
        <f t="shared" si="34"/>
        <v>37724</v>
      </c>
      <c r="C567" s="19">
        <f>IFERROR(VLOOKUP(B567,Sheet1!AI$2:AK$5764,3,FALSE),"")</f>
        <v>5438.4736345899291</v>
      </c>
      <c r="D567" s="19" t="str">
        <f>IFERROR(VLOOKUP(B567,Sheet3!C$29:F$3725,4,FALSE),"")</f>
        <v/>
      </c>
      <c r="E567" s="39">
        <f t="shared" si="33"/>
        <v>0.99610049746357288</v>
      </c>
    </row>
    <row r="568" spans="2:5" x14ac:dyDescent="0.25">
      <c r="B568" s="2">
        <f t="shared" si="34"/>
        <v>37725</v>
      </c>
      <c r="C568" s="19">
        <f>IFERROR(VLOOKUP(B568,Sheet1!AI$2:AK$5764,3,FALSE),"")</f>
        <v>4054.0580941052176</v>
      </c>
      <c r="D568" s="19" t="str">
        <f>IFERROR(VLOOKUP(B568,Sheet3!C$29:F$3725,4,FALSE),"")</f>
        <v/>
      </c>
      <c r="E568" s="39">
        <f t="shared" si="33"/>
        <v>0.74253357754650995</v>
      </c>
    </row>
    <row r="569" spans="2:5" x14ac:dyDescent="0.25">
      <c r="B569" s="2">
        <f t="shared" si="34"/>
        <v>37726</v>
      </c>
      <c r="C569" s="19">
        <f>IFERROR(VLOOKUP(B569,Sheet1!AI$2:AK$5764,3,FALSE),"")</f>
        <v>3465.6917410683818</v>
      </c>
      <c r="D569" s="19" t="str">
        <f>IFERROR(VLOOKUP(B569,Sheet3!C$29:F$3725,4,FALSE),"")</f>
        <v/>
      </c>
      <c r="E569" s="39">
        <f t="shared" si="33"/>
        <v>0.6347695142580041</v>
      </c>
    </row>
    <row r="570" spans="2:5" x14ac:dyDescent="0.25">
      <c r="B570" s="2">
        <f t="shared" si="34"/>
        <v>37727</v>
      </c>
      <c r="C570" s="19">
        <f>IFERROR(VLOOKUP(B570,Sheet1!AI$2:AK$5764,3,FALSE),"")</f>
        <v>4521.5664834319614</v>
      </c>
      <c r="D570" s="19" t="str">
        <f>IFERROR(VLOOKUP(B570,Sheet3!C$29:F$3725,4,FALSE),"")</f>
        <v/>
      </c>
      <c r="E570" s="39">
        <f t="shared" si="33"/>
        <v>0.82816152583974034</v>
      </c>
    </row>
    <row r="571" spans="2:5" x14ac:dyDescent="0.25">
      <c r="B571" s="2">
        <f t="shared" si="34"/>
        <v>37728</v>
      </c>
      <c r="C571" s="19">
        <f>IFERROR(VLOOKUP(B571,Sheet1!AI$2:AK$5764,3,FALSE),"")</f>
        <v>5480.1924622096121</v>
      </c>
      <c r="D571" s="19" t="str">
        <f>IFERROR(VLOOKUP(B571,Sheet3!C$29:F$3725,4,FALSE),"")</f>
        <v/>
      </c>
      <c r="E571" s="39">
        <f t="shared" si="33"/>
        <v>1.0037416386619518</v>
      </c>
    </row>
    <row r="572" spans="2:5" x14ac:dyDescent="0.25">
      <c r="B572" s="2">
        <f t="shared" si="34"/>
        <v>37729</v>
      </c>
      <c r="C572" s="19">
        <f>IFERROR(VLOOKUP(B572,Sheet1!AI$2:AK$5764,3,FALSE),"")</f>
        <v>6216.923509427812</v>
      </c>
      <c r="D572" s="19" t="str">
        <f>IFERROR(VLOOKUP(B572,Sheet3!C$29:F$3725,4,FALSE),"")</f>
        <v/>
      </c>
      <c r="E572" s="39">
        <f t="shared" si="33"/>
        <v>1.1386798974343033</v>
      </c>
    </row>
    <row r="573" spans="2:5" x14ac:dyDescent="0.25">
      <c r="B573" s="2">
        <f t="shared" si="34"/>
        <v>37730</v>
      </c>
      <c r="C573" s="19">
        <f>IFERROR(VLOOKUP(B573,Sheet1!AI$2:AK$5764,3,FALSE),"")</f>
        <v>6838.94541504886</v>
      </c>
      <c r="D573" s="19" t="str">
        <f>IFERROR(VLOOKUP(B573,Sheet3!C$29:F$3725,4,FALSE),"")</f>
        <v/>
      </c>
      <c r="E573" s="39">
        <f t="shared" si="33"/>
        <v>1.2526082477864304</v>
      </c>
    </row>
    <row r="574" spans="2:5" x14ac:dyDescent="0.25">
      <c r="B574" s="2">
        <f t="shared" si="34"/>
        <v>37731</v>
      </c>
      <c r="C574" s="19">
        <f>IFERROR(VLOOKUP(B574,Sheet1!AI$2:AK$5764,3,FALSE),"")</f>
        <v>6623.5504262740724</v>
      </c>
      <c r="D574" s="19" t="str">
        <f>IFERROR(VLOOKUP(B574,Sheet3!C$29:F$3725,4,FALSE),"")</f>
        <v/>
      </c>
      <c r="E574" s="39">
        <f t="shared" si="33"/>
        <v>1.213156910906702</v>
      </c>
    </row>
    <row r="575" spans="2:5" x14ac:dyDescent="0.25">
      <c r="B575" s="2">
        <f t="shared" si="34"/>
        <v>37732</v>
      </c>
      <c r="C575" s="19">
        <f>IFERROR(VLOOKUP(B575,Sheet1!AI$2:AK$5764,3,FALSE),"")</f>
        <v>5789.3755535809323</v>
      </c>
      <c r="D575" s="19" t="str">
        <f>IFERROR(VLOOKUP(B575,Sheet3!C$29:F$3725,4,FALSE),"")</f>
        <v/>
      </c>
      <c r="E575" s="39">
        <f t="shared" si="33"/>
        <v>1.0603710262098642</v>
      </c>
    </row>
    <row r="576" spans="2:5" x14ac:dyDescent="0.25">
      <c r="B576" s="2">
        <f t="shared" si="34"/>
        <v>37733</v>
      </c>
      <c r="C576" s="19">
        <f>IFERROR(VLOOKUP(B576,Sheet1!AI$2:AK$5764,3,FALSE),"")</f>
        <v>5740.4744491637684</v>
      </c>
      <c r="D576" s="19" t="str">
        <f>IFERROR(VLOOKUP(B576,Sheet3!C$29:F$3725,4,FALSE),"")</f>
        <v/>
      </c>
      <c r="E576" s="39">
        <f t="shared" si="33"/>
        <v>1.0514143928400441</v>
      </c>
    </row>
    <row r="577" spans="2:10" x14ac:dyDescent="0.25">
      <c r="B577" s="2">
        <f t="shared" si="34"/>
        <v>37734</v>
      </c>
      <c r="C577" s="19">
        <f>IFERROR(VLOOKUP(B577,Sheet1!AI$2:AK$5764,3,FALSE),"")</f>
        <v>6574.5595919117332</v>
      </c>
      <c r="D577" s="19" t="str">
        <f>IFERROR(VLOOKUP(B577,Sheet3!C$29:F$3725,4,FALSE),"")</f>
        <v/>
      </c>
      <c r="E577" s="39">
        <f t="shared" si="33"/>
        <v>1.2041838427706164</v>
      </c>
    </row>
    <row r="578" spans="2:10" x14ac:dyDescent="0.25">
      <c r="B578" s="2">
        <f t="shared" si="34"/>
        <v>37735</v>
      </c>
      <c r="C578" s="19">
        <f>IFERROR(VLOOKUP(B578,Sheet1!AI$2:AK$5764,3,FALSE),"")</f>
        <v>6792.0276523181237</v>
      </c>
      <c r="D578" s="19" t="str">
        <f>IFERROR(VLOOKUP(B578,Sheet3!C$29:F$3725,4,FALSE),"")</f>
        <v/>
      </c>
      <c r="E578" s="39">
        <f t="shared" si="33"/>
        <v>1.2440148795114201</v>
      </c>
    </row>
    <row r="579" spans="2:10" x14ac:dyDescent="0.25">
      <c r="B579" s="2">
        <f t="shared" si="34"/>
        <v>37736</v>
      </c>
      <c r="C579" s="19">
        <f>IFERROR(VLOOKUP(B579,Sheet1!AI$2:AK$5764,3,FALSE),"")</f>
        <v>7891.3226136942394</v>
      </c>
      <c r="D579" s="19" t="str">
        <f>IFERROR(VLOOKUP(B579,Sheet3!C$29:F$3725,4,FALSE),"")</f>
        <v/>
      </c>
      <c r="E579" s="39">
        <f t="shared" si="33"/>
        <v>1.445359655906298</v>
      </c>
    </row>
    <row r="580" spans="2:10" x14ac:dyDescent="0.25">
      <c r="B580" s="2">
        <f t="shared" si="34"/>
        <v>37737</v>
      </c>
      <c r="C580" s="19">
        <f>IFERROR(VLOOKUP(B580,Sheet1!AI$2:AK$5764,3,FALSE),"")</f>
        <v>7803.9936799323186</v>
      </c>
      <c r="D580" s="19" t="str">
        <f>IFERROR(VLOOKUP(B580,Sheet3!C$29:F$3725,4,FALSE),"")</f>
        <v/>
      </c>
      <c r="E580" s="39">
        <f t="shared" si="33"/>
        <v>1.4293646543290268</v>
      </c>
    </row>
    <row r="581" spans="2:10" x14ac:dyDescent="0.25">
      <c r="B581" s="2">
        <f t="shared" si="34"/>
        <v>37738</v>
      </c>
      <c r="C581" s="19">
        <f>IFERROR(VLOOKUP(B581,Sheet1!AI$2:AK$5764,3,FALSE),"")</f>
        <v>7837.3392866658978</v>
      </c>
      <c r="D581" s="19" t="str">
        <f>IFERROR(VLOOKUP(B581,Sheet3!C$29:F$3725,4,FALSE),"")</f>
        <v/>
      </c>
      <c r="E581" s="39">
        <f t="shared" si="33"/>
        <v>1.4354721722995627</v>
      </c>
    </row>
    <row r="582" spans="2:10" x14ac:dyDescent="0.25">
      <c r="B582" s="2">
        <f t="shared" si="34"/>
        <v>37739</v>
      </c>
      <c r="C582" s="19">
        <f>IFERROR(VLOOKUP(B582,Sheet1!AI$2:AK$5764,3,FALSE),"")</f>
        <v>8301.4331783666275</v>
      </c>
      <c r="D582" s="19" t="str">
        <f>IFERROR(VLOOKUP(B582,Sheet3!C$29:F$3725,4,FALSE),"")</f>
        <v/>
      </c>
      <c r="E582" s="39">
        <f t="shared" si="33"/>
        <v>1.5204747276953763</v>
      </c>
    </row>
    <row r="583" spans="2:10" x14ac:dyDescent="0.25">
      <c r="B583" s="2">
        <f t="shared" si="34"/>
        <v>37740</v>
      </c>
      <c r="C583" s="19">
        <f>IFERROR(VLOOKUP(B583,Sheet1!AI$2:AK$5764,3,FALSE),"")</f>
        <v>7178.5476032034494</v>
      </c>
      <c r="D583" s="19" t="str">
        <f>IFERROR(VLOOKUP(B583,Sheet3!C$29:F$3725,4,FALSE),"")</f>
        <v/>
      </c>
      <c r="E583" s="39">
        <f t="shared" si="33"/>
        <v>1.314809139302936</v>
      </c>
    </row>
    <row r="584" spans="2:10" x14ac:dyDescent="0.25">
      <c r="B584" s="2">
        <f t="shared" si="34"/>
        <v>37741</v>
      </c>
      <c r="C584" s="19">
        <f>IFERROR(VLOOKUP(B584,Sheet1!AI$2:AK$5764,3,FALSE),"")</f>
        <v>6653.0728976926766</v>
      </c>
      <c r="D584" s="19" t="str">
        <f>IFERROR(VLOOKUP(B584,Sheet3!C$29:F$3725,4,FALSE),"")</f>
        <v/>
      </c>
      <c r="E584" s="39">
        <f t="shared" si="33"/>
        <v>1.2185641906771489</v>
      </c>
      <c r="G584" s="3">
        <f>AVERAGE(C555:C584)</f>
        <v>5641.1216601654423</v>
      </c>
      <c r="H584" s="3">
        <f>MAX(C555:C584)</f>
        <v>8301.4331783666275</v>
      </c>
      <c r="I584" s="3">
        <f>MIN(C555:C584)</f>
        <v>3465.6917410683818</v>
      </c>
      <c r="J584" s="13">
        <f>SUM(E556:E585)</f>
        <v>31.246626832792032</v>
      </c>
    </row>
    <row r="585" spans="2:10" x14ac:dyDescent="0.25">
      <c r="B585" s="2">
        <f t="shared" si="34"/>
        <v>37742</v>
      </c>
      <c r="C585" s="19">
        <f>IFERROR(VLOOKUP(B585,Sheet1!AI$2:AK$5764,3,FALSE),"")</f>
        <v>6068.6707881456241</v>
      </c>
      <c r="D585" s="19" t="str">
        <f>IFERROR(VLOOKUP(B585,Sheet3!C$29:F$3725,4,FALSE),"")</f>
        <v/>
      </c>
      <c r="E585" s="39">
        <f t="shared" si="33"/>
        <v>1.1115262106939152</v>
      </c>
    </row>
    <row r="586" spans="2:10" x14ac:dyDescent="0.25">
      <c r="B586" s="2">
        <f t="shared" si="34"/>
        <v>37743</v>
      </c>
      <c r="C586" s="19">
        <f>IFERROR(VLOOKUP(B586,Sheet1!AI$2:AK$5764,3,FALSE),"")</f>
        <v>5115.6379171647131</v>
      </c>
      <c r="D586" s="19" t="str">
        <f>IFERROR(VLOOKUP(B586,Sheet3!C$29:F$3725,4,FALSE),"")</f>
        <v/>
      </c>
      <c r="E586" s="39">
        <f t="shared" si="33"/>
        <v>0.93697052086849186</v>
      </c>
    </row>
    <row r="587" spans="2:10" x14ac:dyDescent="0.25">
      <c r="B587" s="2">
        <f t="shared" si="34"/>
        <v>37744</v>
      </c>
      <c r="C587" s="19">
        <f>IFERROR(VLOOKUP(B587,Sheet1!AI$2:AK$5764,3,FALSE),"")</f>
        <v>5424.6452573714778</v>
      </c>
      <c r="D587" s="19" t="str">
        <f>IFERROR(VLOOKUP(B587,Sheet3!C$29:F$3725,4,FALSE),"")</f>
        <v/>
      </c>
      <c r="E587" s="39">
        <f t="shared" si="33"/>
        <v>0.99356771816704281</v>
      </c>
    </row>
    <row r="588" spans="2:10" x14ac:dyDescent="0.25">
      <c r="B588" s="2">
        <f t="shared" si="34"/>
        <v>37745</v>
      </c>
      <c r="C588" s="19">
        <f>IFERROR(VLOOKUP(B588,Sheet1!AI$2:AK$5764,3,FALSE),"")</f>
        <v>6017.7686870084144</v>
      </c>
      <c r="D588" s="19" t="str">
        <f>IFERROR(VLOOKUP(B588,Sheet3!C$29:F$3725,4,FALSE),"")</f>
        <v/>
      </c>
      <c r="E588" s="39">
        <f t="shared" si="33"/>
        <v>1.1022030785668735</v>
      </c>
    </row>
    <row r="589" spans="2:10" x14ac:dyDescent="0.25">
      <c r="B589" s="2">
        <f t="shared" si="34"/>
        <v>37746</v>
      </c>
      <c r="C589" s="19">
        <f>IFERROR(VLOOKUP(B589,Sheet1!AI$2:AK$5764,3,FALSE),"")</f>
        <v>5818.7038765200414</v>
      </c>
      <c r="D589" s="19" t="str">
        <f>IFERROR(VLOOKUP(B589,Sheet3!C$29:F$3725,4,FALSE),"")</f>
        <v/>
      </c>
      <c r="E589" s="39">
        <f t="shared" si="33"/>
        <v>1.0657427461137012</v>
      </c>
    </row>
    <row r="590" spans="2:10" x14ac:dyDescent="0.25">
      <c r="B590" s="2">
        <f t="shared" si="34"/>
        <v>37747</v>
      </c>
      <c r="C590" s="19">
        <f>IFERROR(VLOOKUP(B590,Sheet1!AI$2:AK$5764,3,FALSE),"")</f>
        <v>5796.9122483469546</v>
      </c>
      <c r="D590" s="19" t="str">
        <f>IFERROR(VLOOKUP(B590,Sheet3!C$29:F$3725,4,FALSE),"")</f>
        <v/>
      </c>
      <c r="E590" s="39">
        <f t="shared" si="33"/>
        <v>1.0617514329030067</v>
      </c>
    </row>
    <row r="591" spans="2:10" x14ac:dyDescent="0.25">
      <c r="B591" s="2">
        <f t="shared" si="34"/>
        <v>37748</v>
      </c>
      <c r="C591" s="19">
        <f>IFERROR(VLOOKUP(B591,Sheet1!AI$2:AK$5764,3,FALSE),"")</f>
        <v>5372.3394659431651</v>
      </c>
      <c r="D591" s="19" t="str">
        <f>IFERROR(VLOOKUP(B591,Sheet3!C$29:F$3725,4,FALSE),"")</f>
        <v/>
      </c>
      <c r="E591" s="39">
        <f t="shared" si="33"/>
        <v>0.98398748879338382</v>
      </c>
    </row>
    <row r="592" spans="2:10" x14ac:dyDescent="0.25">
      <c r="B592" s="2">
        <f t="shared" si="34"/>
        <v>37749</v>
      </c>
      <c r="C592" s="19">
        <f>IFERROR(VLOOKUP(B592,Sheet1!AI$2:AK$5764,3,FALSE),"")</f>
        <v>5202.8653227142058</v>
      </c>
      <c r="D592" s="19" t="str">
        <f>IFERROR(VLOOKUP(B592,Sheet3!C$29:F$3725,4,FALSE),"")</f>
        <v/>
      </c>
      <c r="E592" s="39">
        <f t="shared" si="33"/>
        <v>0.95294692673128467</v>
      </c>
    </row>
    <row r="593" spans="2:5" x14ac:dyDescent="0.25">
      <c r="B593" s="2">
        <f t="shared" si="34"/>
        <v>37750</v>
      </c>
      <c r="C593" s="19">
        <f>IFERROR(VLOOKUP(B593,Sheet1!AI$2:AK$5764,3,FALSE),"")</f>
        <v>5293.2649078797549</v>
      </c>
      <c r="D593" s="19" t="str">
        <f>IFERROR(VLOOKUP(B593,Sheet3!C$29:F$3725,4,FALSE),"")</f>
        <v/>
      </c>
      <c r="E593" s="39">
        <f t="shared" si="33"/>
        <v>0.96950434298521004</v>
      </c>
    </row>
    <row r="594" spans="2:5" x14ac:dyDescent="0.25">
      <c r="B594" s="2">
        <f t="shared" si="34"/>
        <v>37751</v>
      </c>
      <c r="C594" s="19">
        <f>IFERROR(VLOOKUP(B594,Sheet1!AI$2:AK$5764,3,FALSE),"")</f>
        <v>4762.4208184522577</v>
      </c>
      <c r="D594" s="19" t="str">
        <f>IFERROR(VLOOKUP(B594,Sheet3!C$29:F$3725,4,FALSE),"")</f>
        <v/>
      </c>
      <c r="E594" s="39">
        <f t="shared" si="33"/>
        <v>0.87227594820340881</v>
      </c>
    </row>
    <row r="595" spans="2:5" x14ac:dyDescent="0.25">
      <c r="B595" s="2">
        <f t="shared" si="34"/>
        <v>37752</v>
      </c>
      <c r="C595" s="19">
        <f>IFERROR(VLOOKUP(B595,Sheet1!AI$2:AK$5764,3,FALSE),"")</f>
        <v>4358.4459711350501</v>
      </c>
      <c r="D595" s="19" t="str">
        <f>IFERROR(VLOOKUP(B595,Sheet3!C$29:F$3725,4,FALSE),"")</f>
        <v/>
      </c>
      <c r="E595" s="39">
        <f t="shared" si="33"/>
        <v>0.79828468274684961</v>
      </c>
    </row>
    <row r="596" spans="2:5" x14ac:dyDescent="0.25">
      <c r="B596" s="2">
        <f t="shared" si="34"/>
        <v>37753</v>
      </c>
      <c r="C596" s="19">
        <f>IFERROR(VLOOKUP(B596,Sheet1!AI$2:AK$5764,3,FALSE),"")</f>
        <v>4306.6420098724775</v>
      </c>
      <c r="D596" s="19" t="str">
        <f>IFERROR(VLOOKUP(B596,Sheet3!C$29:F$3725,4,FALSE),"")</f>
        <v/>
      </c>
      <c r="E596" s="39">
        <f t="shared" si="33"/>
        <v>0.78879636763283822</v>
      </c>
    </row>
    <row r="597" spans="2:5" x14ac:dyDescent="0.25">
      <c r="B597" s="2">
        <f t="shared" si="34"/>
        <v>37754</v>
      </c>
      <c r="C597" s="19">
        <f>IFERROR(VLOOKUP(B597,Sheet1!AI$2:AK$5764,3,FALSE),"")</f>
        <v>4224.6016385783441</v>
      </c>
      <c r="D597" s="19" t="str">
        <f>IFERROR(VLOOKUP(B597,Sheet3!C$29:F$3725,4,FALSE),"")</f>
        <v/>
      </c>
      <c r="E597" s="39">
        <f t="shared" si="33"/>
        <v>0.77377000910856009</v>
      </c>
    </row>
    <row r="598" spans="2:5" x14ac:dyDescent="0.25">
      <c r="B598" s="2">
        <f t="shared" si="34"/>
        <v>37755</v>
      </c>
      <c r="C598" s="19">
        <f>IFERROR(VLOOKUP(B598,Sheet1!AI$2:AK$5764,3,FALSE),"")</f>
        <v>4408.6173972608522</v>
      </c>
      <c r="D598" s="19" t="str">
        <f>IFERROR(VLOOKUP(B598,Sheet3!C$29:F$3725,4,FALSE),"")</f>
        <v/>
      </c>
      <c r="E598" s="39">
        <f t="shared" ref="E598:E661" si="35">IFERROR(0.001*(C598*86440)/$K$6,"")</f>
        <v>0.80747398582713137</v>
      </c>
    </row>
    <row r="599" spans="2:5" x14ac:dyDescent="0.25">
      <c r="B599" s="2">
        <f t="shared" si="34"/>
        <v>37756</v>
      </c>
      <c r="C599" s="19">
        <f>IFERROR(VLOOKUP(B599,Sheet1!AI$2:AK$5764,3,FALSE),"")</f>
        <v>3985.7185619343072</v>
      </c>
      <c r="D599" s="19" t="str">
        <f>IFERROR(VLOOKUP(B599,Sheet3!C$29:F$3725,4,FALSE),"")</f>
        <v/>
      </c>
      <c r="E599" s="39">
        <f t="shared" si="35"/>
        <v>0.73001663868357025</v>
      </c>
    </row>
    <row r="600" spans="2:5" x14ac:dyDescent="0.25">
      <c r="B600" s="2">
        <f t="shared" si="34"/>
        <v>37757</v>
      </c>
      <c r="C600" s="19">
        <f>IFERROR(VLOOKUP(B600,Sheet1!AI$2:AK$5764,3,FALSE),"")</f>
        <v>3865.297931320034</v>
      </c>
      <c r="D600" s="19" t="str">
        <f>IFERROR(VLOOKUP(B600,Sheet3!C$29:F$3725,4,FALSE),"")</f>
        <v/>
      </c>
      <c r="E600" s="39">
        <f t="shared" si="35"/>
        <v>0.70796062478716393</v>
      </c>
    </row>
    <row r="601" spans="2:5" x14ac:dyDescent="0.25">
      <c r="B601" s="2">
        <f t="shared" si="34"/>
        <v>37758</v>
      </c>
      <c r="C601" s="19">
        <f>IFERROR(VLOOKUP(B601,Sheet1!AI$2:AK$5764,3,FALSE),"")</f>
        <v>3080.5162430391647</v>
      </c>
      <c r="D601" s="19" t="str">
        <f>IFERROR(VLOOKUP(B601,Sheet3!C$29:F$3725,4,FALSE),"")</f>
        <v/>
      </c>
      <c r="E601" s="39">
        <f t="shared" si="35"/>
        <v>0.56422150189706655</v>
      </c>
    </row>
    <row r="602" spans="2:5" x14ac:dyDescent="0.25">
      <c r="B602" s="2">
        <f t="shared" si="34"/>
        <v>37759</v>
      </c>
      <c r="C602" s="19">
        <f>IFERROR(VLOOKUP(B602,Sheet1!AI$2:AK$5764,3,FALSE),"")</f>
        <v>3060.6524927122518</v>
      </c>
      <c r="D602" s="19" t="str">
        <f>IFERROR(VLOOKUP(B602,Sheet3!C$29:F$3725,4,FALSE),"")</f>
        <v/>
      </c>
      <c r="E602" s="39">
        <f t="shared" si="35"/>
        <v>0.56058329512958593</v>
      </c>
    </row>
    <row r="603" spans="2:5" x14ac:dyDescent="0.25">
      <c r="B603" s="2">
        <f t="shared" si="34"/>
        <v>37760</v>
      </c>
      <c r="C603" s="19">
        <f>IFERROR(VLOOKUP(B603,Sheet1!AI$2:AK$5764,3,FALSE),"")</f>
        <v>3377.3237912226468</v>
      </c>
      <c r="D603" s="19" t="str">
        <f>IFERROR(VLOOKUP(B603,Sheet3!C$29:F$3725,4,FALSE),"")</f>
        <v/>
      </c>
      <c r="E603" s="39">
        <f t="shared" si="35"/>
        <v>0.61858420846901863</v>
      </c>
    </row>
    <row r="604" spans="2:5" x14ac:dyDescent="0.25">
      <c r="B604" s="2">
        <f t="shared" si="34"/>
        <v>37761</v>
      </c>
      <c r="C604" s="19">
        <f>IFERROR(VLOOKUP(B604,Sheet1!AI$2:AK$5764,3,FALSE),"")</f>
        <v>3036.3754140068777</v>
      </c>
      <c r="D604" s="19" t="str">
        <f>IFERROR(VLOOKUP(B604,Sheet3!C$29:F$3725,4,FALSE),"")</f>
        <v/>
      </c>
      <c r="E604" s="39">
        <f t="shared" si="35"/>
        <v>0.55613675152191266</v>
      </c>
    </row>
    <row r="605" spans="2:5" x14ac:dyDescent="0.25">
      <c r="B605" s="2">
        <f t="shared" si="34"/>
        <v>37762</v>
      </c>
      <c r="C605" s="19">
        <f>IFERROR(VLOOKUP(B605,Sheet1!AI$2:AK$5764,3,FALSE),"")</f>
        <v>3056.8396958815865</v>
      </c>
      <c r="D605" s="19" t="str">
        <f>IFERROR(VLOOKUP(B605,Sheet3!C$29:F$3725,4,FALSE),"")</f>
        <v/>
      </c>
      <c r="E605" s="39">
        <f t="shared" si="35"/>
        <v>0.55988495050663922</v>
      </c>
    </row>
    <row r="606" spans="2:5" x14ac:dyDescent="0.25">
      <c r="B606" s="2">
        <f t="shared" si="34"/>
        <v>37763</v>
      </c>
      <c r="C606" s="19">
        <f>IFERROR(VLOOKUP(B606,Sheet1!AI$2:AK$5764,3,FALSE),"")</f>
        <v>3224.7898551844992</v>
      </c>
      <c r="D606" s="19" t="str">
        <f>IFERROR(VLOOKUP(B606,Sheet3!C$29:F$3725,4,FALSE),"")</f>
        <v/>
      </c>
      <c r="E606" s="39">
        <f t="shared" si="35"/>
        <v>0.59064638256851087</v>
      </c>
    </row>
    <row r="607" spans="2:5" x14ac:dyDescent="0.25">
      <c r="B607" s="2">
        <f t="shared" si="34"/>
        <v>37764</v>
      </c>
      <c r="C607" s="19">
        <f>IFERROR(VLOOKUP(B607,Sheet1!AI$2:AK$5764,3,FALSE),"")</f>
        <v>2951.5292666070163</v>
      </c>
      <c r="D607" s="19" t="str">
        <f>IFERROR(VLOOKUP(B607,Sheet3!C$29:F$3725,4,FALSE),"")</f>
        <v/>
      </c>
      <c r="E607" s="39">
        <f t="shared" si="35"/>
        <v>0.54059649237726348</v>
      </c>
    </row>
    <row r="608" spans="2:5" x14ac:dyDescent="0.25">
      <c r="B608" s="2">
        <f t="shared" si="34"/>
        <v>37765</v>
      </c>
      <c r="C608" s="19">
        <f>IFERROR(VLOOKUP(B608,Sheet1!AI$2:AK$5764,3,FALSE),"")</f>
        <v>3034.027484586928</v>
      </c>
      <c r="D608" s="19" t="str">
        <f>IFERROR(VLOOKUP(B608,Sheet3!C$29:F$3725,4,FALSE),"")</f>
        <v/>
      </c>
      <c r="E608" s="39">
        <f t="shared" si="35"/>
        <v>0.55570670923057086</v>
      </c>
    </row>
    <row r="609" spans="2:10" x14ac:dyDescent="0.25">
      <c r="B609" s="2">
        <f t="shared" si="34"/>
        <v>37766</v>
      </c>
      <c r="C609" s="19">
        <f>IFERROR(VLOOKUP(B609,Sheet1!AI$2:AK$5764,3,FALSE),"")</f>
        <v>3416.0221472014673</v>
      </c>
      <c r="D609" s="19" t="str">
        <f>IFERROR(VLOOKUP(B609,Sheet3!C$29:F$3725,4,FALSE),"")</f>
        <v/>
      </c>
      <c r="E609" s="39">
        <f t="shared" si="35"/>
        <v>0.62567212582074672</v>
      </c>
    </row>
    <row r="610" spans="2:10" x14ac:dyDescent="0.25">
      <c r="B610" s="2">
        <f t="shared" si="34"/>
        <v>37767</v>
      </c>
      <c r="C610" s="19">
        <f>IFERROR(VLOOKUP(B610,Sheet1!AI$2:AK$5764,3,FALSE),"")</f>
        <v>7032.1151966978796</v>
      </c>
      <c r="D610" s="19" t="str">
        <f>IFERROR(VLOOKUP(B610,Sheet3!C$29:F$3725,4,FALSE),"")</f>
        <v/>
      </c>
      <c r="E610" s="39">
        <f t="shared" si="35"/>
        <v>1.2879888579583183</v>
      </c>
    </row>
    <row r="611" spans="2:10" x14ac:dyDescent="0.25">
      <c r="B611" s="2">
        <f t="shared" si="34"/>
        <v>37768</v>
      </c>
      <c r="C611" s="19">
        <f>IFERROR(VLOOKUP(B611,Sheet1!AI$2:AK$5764,3,FALSE),"")</f>
        <v>7069.4899943866767</v>
      </c>
      <c r="D611" s="19" t="str">
        <f>IFERROR(VLOOKUP(B611,Sheet3!C$29:F$3725,4,FALSE),"")</f>
        <v/>
      </c>
      <c r="E611" s="39">
        <f t="shared" si="35"/>
        <v>1.2948343548884915</v>
      </c>
    </row>
    <row r="612" spans="2:10" x14ac:dyDescent="0.25">
      <c r="B612" s="2">
        <f t="shared" si="34"/>
        <v>37769</v>
      </c>
      <c r="C612" s="19">
        <f>IFERROR(VLOOKUP(B612,Sheet1!AI$2:AK$5764,3,FALSE),"")</f>
        <v>7156.1312020863406</v>
      </c>
      <c r="D612" s="19" t="str">
        <f>IFERROR(VLOOKUP(B612,Sheet3!C$29:F$3725,4,FALSE),"")</f>
        <v/>
      </c>
      <c r="E612" s="39">
        <f t="shared" si="35"/>
        <v>1.3107033938669226</v>
      </c>
    </row>
    <row r="613" spans="2:10" x14ac:dyDescent="0.25">
      <c r="B613" s="2">
        <f t="shared" si="34"/>
        <v>37770</v>
      </c>
      <c r="C613" s="19">
        <f>IFERROR(VLOOKUP(B613,Sheet1!AI$2:AK$5764,3,FALSE),"")</f>
        <v>7347.7825852362439</v>
      </c>
      <c r="D613" s="19" t="str">
        <f>IFERROR(VLOOKUP(B613,Sheet3!C$29:F$3725,4,FALSE),"")</f>
        <v/>
      </c>
      <c r="E613" s="39">
        <f t="shared" si="35"/>
        <v>1.3458058970547671</v>
      </c>
    </row>
    <row r="614" spans="2:10" x14ac:dyDescent="0.25">
      <c r="B614" s="2">
        <f t="shared" ref="B614:B677" si="36">B613+1</f>
        <v>37771</v>
      </c>
      <c r="C614" s="19">
        <f>IFERROR(VLOOKUP(B614,Sheet1!AI$2:AK$5764,3,FALSE),"")</f>
        <v>3691.0035696136765</v>
      </c>
      <c r="D614" s="19" t="str">
        <f>IFERROR(VLOOKUP(B614,Sheet3!C$29:F$3725,4,FALSE),"")</f>
        <v/>
      </c>
      <c r="E614" s="39">
        <f t="shared" si="35"/>
        <v>0.67603720066746809</v>
      </c>
    </row>
    <row r="615" spans="2:10" x14ac:dyDescent="0.25">
      <c r="B615" s="2">
        <f t="shared" si="36"/>
        <v>37772</v>
      </c>
      <c r="C615" s="19">
        <f>IFERROR(VLOOKUP(B615,Sheet1!AI$2:AK$5764,3,FALSE),"")</f>
        <v>3461.5614262716845</v>
      </c>
      <c r="D615" s="19" t="str">
        <f>IFERROR(VLOOKUP(B615,Sheet3!C$29:F$3725,4,FALSE),"")</f>
        <v/>
      </c>
      <c r="E615" s="39">
        <f t="shared" si="35"/>
        <v>0.63401301364770324</v>
      </c>
      <c r="G615" s="3">
        <f>AVERAGE(C585:C615)</f>
        <v>4645.7649407865356</v>
      </c>
      <c r="H615" s="3">
        <f>MAX(C585:C615)</f>
        <v>7347.7825852362439</v>
      </c>
      <c r="I615" s="3">
        <f>MIN(C585:C615)</f>
        <v>2951.5292666070163</v>
      </c>
      <c r="J615" s="13">
        <f>SUM(E585:E615)</f>
        <v>26.378193858417418</v>
      </c>
    </row>
    <row r="616" spans="2:10" x14ac:dyDescent="0.25">
      <c r="B616" s="2">
        <f t="shared" si="36"/>
        <v>37773</v>
      </c>
      <c r="C616" s="19">
        <f>IFERROR(VLOOKUP(B616,Sheet1!AI$2:AK$5764,3,FALSE),"")</f>
        <v>3352.0335506461561</v>
      </c>
      <c r="D616" s="19" t="str">
        <f>IFERROR(VLOOKUP(B616,Sheet3!C$29:F$3725,4,FALSE),"")</f>
        <v/>
      </c>
      <c r="E616" s="39">
        <f t="shared" si="35"/>
        <v>0.61395209605810408</v>
      </c>
    </row>
    <row r="617" spans="2:10" x14ac:dyDescent="0.25">
      <c r="B617" s="2">
        <f t="shared" si="36"/>
        <v>37774</v>
      </c>
      <c r="C617" s="19">
        <f>IFERROR(VLOOKUP(B617,Sheet1!AI$2:AK$5764,3,FALSE),"")</f>
        <v>2973.0725909774192</v>
      </c>
      <c r="D617" s="19" t="str">
        <f>IFERROR(VLOOKUP(B617,Sheet3!C$29:F$3725,4,FALSE),"")</f>
        <v/>
      </c>
      <c r="E617" s="39">
        <f t="shared" si="35"/>
        <v>0.5445423267352516</v>
      </c>
    </row>
    <row r="618" spans="2:10" x14ac:dyDescent="0.25">
      <c r="B618" s="2">
        <f t="shared" si="36"/>
        <v>37775</v>
      </c>
      <c r="C618" s="19">
        <f>IFERROR(VLOOKUP(B618,Sheet1!AI$2:AK$5764,3,FALSE),"")</f>
        <v>2567.6448786919937</v>
      </c>
      <c r="D618" s="19" t="str">
        <f>IFERROR(VLOOKUP(B618,Sheet3!C$29:F$3725,4,FALSE),"")</f>
        <v/>
      </c>
      <c r="E618" s="39">
        <f t="shared" si="35"/>
        <v>0.47028495729165015</v>
      </c>
    </row>
    <row r="619" spans="2:10" x14ac:dyDescent="0.25">
      <c r="B619" s="2">
        <f t="shared" si="36"/>
        <v>37776</v>
      </c>
      <c r="C619" s="19">
        <f>IFERROR(VLOOKUP(B619,Sheet1!AI$2:AK$5764,3,FALSE),"")</f>
        <v>2744.7610458661802</v>
      </c>
      <c r="D619" s="19" t="str">
        <f>IFERROR(VLOOKUP(B619,Sheet3!C$29:F$3725,4,FALSE),"")</f>
        <v/>
      </c>
      <c r="E619" s="39">
        <f t="shared" si="35"/>
        <v>0.50272521793922265</v>
      </c>
    </row>
    <row r="620" spans="2:10" x14ac:dyDescent="0.25">
      <c r="B620" s="2">
        <f t="shared" si="36"/>
        <v>37777</v>
      </c>
      <c r="C620" s="19">
        <f>IFERROR(VLOOKUP(B620,Sheet1!AI$2:AK$5764,3,FALSE),"")</f>
        <v>2874.3643131610006</v>
      </c>
      <c r="D620" s="19" t="str">
        <f>IFERROR(VLOOKUP(B620,Sheet3!C$29:F$3725,4,FALSE),"")</f>
        <v/>
      </c>
      <c r="E620" s="39">
        <f t="shared" si="35"/>
        <v>0.52646310612244074</v>
      </c>
    </row>
    <row r="621" spans="2:10" x14ac:dyDescent="0.25">
      <c r="B621" s="2">
        <f t="shared" si="36"/>
        <v>37778</v>
      </c>
      <c r="C621" s="19">
        <f>IFERROR(VLOOKUP(B621,Sheet1!AI$2:AK$5764,3,FALSE),"")</f>
        <v>2469.2128441780806</v>
      </c>
      <c r="D621" s="19" t="str">
        <f>IFERROR(VLOOKUP(B621,Sheet3!C$29:F$3725,4,FALSE),"")</f>
        <v/>
      </c>
      <c r="E621" s="39">
        <f t="shared" si="35"/>
        <v>0.45225633287724609</v>
      </c>
    </row>
    <row r="622" spans="2:10" x14ac:dyDescent="0.25">
      <c r="B622" s="2">
        <f t="shared" si="36"/>
        <v>37779</v>
      </c>
      <c r="C622" s="19">
        <f>IFERROR(VLOOKUP(B622,Sheet1!AI$2:AK$5764,3,FALSE),"")</f>
        <v>2306.0052485992201</v>
      </c>
      <c r="D622" s="19" t="str">
        <f>IFERROR(VLOOKUP(B622,Sheet3!C$29:F$3725,4,FALSE),"")</f>
        <v/>
      </c>
      <c r="E622" s="39">
        <f t="shared" si="35"/>
        <v>0.42236353977589747</v>
      </c>
    </row>
    <row r="623" spans="2:10" x14ac:dyDescent="0.25">
      <c r="B623" s="2">
        <f t="shared" si="36"/>
        <v>37780</v>
      </c>
      <c r="C623" s="19">
        <f>IFERROR(VLOOKUP(B623,Sheet1!AI$2:AK$5764,3,FALSE),"")</f>
        <v>3561.2002029241994</v>
      </c>
      <c r="D623" s="19" t="str">
        <f>IFERROR(VLOOKUP(B623,Sheet3!C$29:F$3725,4,FALSE),"")</f>
        <v/>
      </c>
      <c r="E623" s="39">
        <f t="shared" si="35"/>
        <v>0.65226266265932642</v>
      </c>
    </row>
    <row r="624" spans="2:10" x14ac:dyDescent="0.25">
      <c r="B624" s="2">
        <f t="shared" si="36"/>
        <v>37781</v>
      </c>
      <c r="C624" s="19">
        <f>IFERROR(VLOOKUP(B624,Sheet1!AI$2:AK$5764,3,FALSE),"")</f>
        <v>4166.0560426069424</v>
      </c>
      <c r="D624" s="19" t="str">
        <f>IFERROR(VLOOKUP(B624,Sheet3!C$29:F$3725,4,FALSE),"")</f>
        <v/>
      </c>
      <c r="E624" s="39">
        <f t="shared" si="35"/>
        <v>0.76304690899081684</v>
      </c>
    </row>
    <row r="625" spans="2:5" x14ac:dyDescent="0.25">
      <c r="B625" s="2">
        <f t="shared" si="36"/>
        <v>37782</v>
      </c>
      <c r="C625" s="19">
        <f>IFERROR(VLOOKUP(B625,Sheet1!AI$2:AK$5764,3,FALSE),"")</f>
        <v>4790.954730081372</v>
      </c>
      <c r="D625" s="19" t="str">
        <f>IFERROR(VLOOKUP(B625,Sheet3!C$29:F$3725,4,FALSE),"")</f>
        <v/>
      </c>
      <c r="E625" s="39">
        <f t="shared" si="35"/>
        <v>0.87750216524113933</v>
      </c>
    </row>
    <row r="626" spans="2:5" x14ac:dyDescent="0.25">
      <c r="B626" s="2">
        <f t="shared" si="36"/>
        <v>37783</v>
      </c>
      <c r="C626" s="19">
        <f>IFERROR(VLOOKUP(B626,Sheet1!AI$2:AK$5764,3,FALSE),"")</f>
        <v>6803.9107647920027</v>
      </c>
      <c r="D626" s="19" t="str">
        <f>IFERROR(VLOOKUP(B626,Sheet3!C$29:F$3725,4,FALSE),"")</f>
        <v/>
      </c>
      <c r="E626" s="39">
        <f t="shared" si="35"/>
        <v>1.2461913678134617</v>
      </c>
    </row>
    <row r="627" spans="2:5" x14ac:dyDescent="0.25">
      <c r="B627" s="2">
        <f t="shared" si="36"/>
        <v>37784</v>
      </c>
      <c r="C627" s="19">
        <f>IFERROR(VLOOKUP(B627,Sheet1!AI$2:AK$5764,3,FALSE),"")</f>
        <v>5773.7576406756416</v>
      </c>
      <c r="D627" s="19" t="str">
        <f>IFERROR(VLOOKUP(B627,Sheet3!C$29:F$3725,4,FALSE),"")</f>
        <v/>
      </c>
      <c r="E627" s="39">
        <f t="shared" si="35"/>
        <v>1.0575104789571652</v>
      </c>
    </row>
    <row r="628" spans="2:5" x14ac:dyDescent="0.25">
      <c r="B628" s="2">
        <f t="shared" si="36"/>
        <v>37785</v>
      </c>
      <c r="C628" s="19">
        <f>IFERROR(VLOOKUP(B628,Sheet1!AI$2:AK$5764,3,FALSE),"")</f>
        <v>4847.4582945392467</v>
      </c>
      <c r="D628" s="19" t="str">
        <f>IFERROR(VLOOKUP(B628,Sheet3!C$29:F$3725,4,FALSE),"")</f>
        <v/>
      </c>
      <c r="E628" s="39">
        <f t="shared" si="35"/>
        <v>0.88785125074685545</v>
      </c>
    </row>
    <row r="629" spans="2:5" x14ac:dyDescent="0.25">
      <c r="B629" s="2">
        <f t="shared" si="36"/>
        <v>37786</v>
      </c>
      <c r="C629" s="19">
        <f>IFERROR(VLOOKUP(B629,Sheet1!AI$2:AK$5764,3,FALSE),"")</f>
        <v>4482.6032020365819</v>
      </c>
      <c r="D629" s="19" t="str">
        <f>IFERROR(VLOOKUP(B629,Sheet3!C$29:F$3725,4,FALSE),"")</f>
        <v/>
      </c>
      <c r="E629" s="39">
        <f t="shared" si="35"/>
        <v>0.82102508525209061</v>
      </c>
    </row>
    <row r="630" spans="2:5" x14ac:dyDescent="0.25">
      <c r="B630" s="2">
        <f t="shared" si="36"/>
        <v>37787</v>
      </c>
      <c r="C630" s="19">
        <f>IFERROR(VLOOKUP(B630,Sheet1!AI$2:AK$5764,3,FALSE),"")</f>
        <v>2623.7382577676326</v>
      </c>
      <c r="D630" s="19" t="str">
        <f>IFERROR(VLOOKUP(B630,Sheet3!C$29:F$3725,4,FALSE),"")</f>
        <v/>
      </c>
      <c r="E630" s="39">
        <f t="shared" si="35"/>
        <v>0.48055891402213441</v>
      </c>
    </row>
    <row r="631" spans="2:5" x14ac:dyDescent="0.25">
      <c r="B631" s="2">
        <f t="shared" si="36"/>
        <v>37788</v>
      </c>
      <c r="C631" s="19">
        <f>IFERROR(VLOOKUP(B631,Sheet1!AI$2:AK$5764,3,FALSE),"")</f>
        <v>2456.3863313267939</v>
      </c>
      <c r="D631" s="19" t="str">
        <f>IFERROR(VLOOKUP(B631,Sheet3!C$29:F$3725,4,FALSE),"")</f>
        <v/>
      </c>
      <c r="E631" s="39">
        <f t="shared" si="35"/>
        <v>0.44990705315459967</v>
      </c>
    </row>
    <row r="632" spans="2:5" x14ac:dyDescent="0.25">
      <c r="B632" s="2">
        <f t="shared" si="36"/>
        <v>37789</v>
      </c>
      <c r="C632" s="19">
        <f>IFERROR(VLOOKUP(B632,Sheet1!AI$2:AK$5764,3,FALSE),"")</f>
        <v>2769.3152180588804</v>
      </c>
      <c r="D632" s="19" t="str">
        <f>IFERROR(VLOOKUP(B632,Sheet3!C$29:F$3725,4,FALSE),"")</f>
        <v/>
      </c>
      <c r="E632" s="39">
        <f t="shared" si="35"/>
        <v>0.50722251346353919</v>
      </c>
    </row>
    <row r="633" spans="2:5" x14ac:dyDescent="0.25">
      <c r="B633" s="2">
        <f t="shared" si="36"/>
        <v>37790</v>
      </c>
      <c r="C633" s="19">
        <f>IFERROR(VLOOKUP(B633,Sheet1!AI$2:AK$5764,3,FALSE),"")</f>
        <v>3369.9130800482817</v>
      </c>
      <c r="D633" s="19" t="str">
        <f>IFERROR(VLOOKUP(B633,Sheet3!C$29:F$3725,4,FALSE),"")</f>
        <v/>
      </c>
      <c r="E633" s="39">
        <f t="shared" si="35"/>
        <v>0.61722687669114729</v>
      </c>
    </row>
    <row r="634" spans="2:5" x14ac:dyDescent="0.25">
      <c r="B634" s="2">
        <f t="shared" si="36"/>
        <v>37791</v>
      </c>
      <c r="C634" s="19">
        <f>IFERROR(VLOOKUP(B634,Sheet1!AI$2:AK$5764,3,FALSE),"")</f>
        <v>3550.5051275831647</v>
      </c>
      <c r="D634" s="19" t="str">
        <f>IFERROR(VLOOKUP(B634,Sheet3!C$29:F$3725,4,FALSE),"")</f>
        <v/>
      </c>
      <c r="E634" s="39">
        <f t="shared" si="35"/>
        <v>0.65030377298119002</v>
      </c>
    </row>
    <row r="635" spans="2:5" x14ac:dyDescent="0.25">
      <c r="B635" s="2">
        <f t="shared" si="36"/>
        <v>37792</v>
      </c>
      <c r="C635" s="19">
        <f>IFERROR(VLOOKUP(B635,Sheet1!AI$2:AK$5764,3,FALSE),"")</f>
        <v>4074.1977729233913</v>
      </c>
      <c r="D635" s="19" t="str">
        <f>IFERROR(VLOOKUP(B635,Sheet3!C$29:F$3725,4,FALSE),"")</f>
        <v/>
      </c>
      <c r="E635" s="39">
        <f t="shared" si="35"/>
        <v>0.74622232285216816</v>
      </c>
    </row>
    <row r="636" spans="2:5" x14ac:dyDescent="0.25">
      <c r="B636" s="2">
        <f t="shared" si="36"/>
        <v>37793</v>
      </c>
      <c r="C636" s="19">
        <f>IFERROR(VLOOKUP(B636,Sheet1!AI$2:AK$5764,3,FALSE),"")</f>
        <v>3646.8547299131751</v>
      </c>
      <c r="D636" s="19" t="str">
        <f>IFERROR(VLOOKUP(B636,Sheet3!C$29:F$3725,4,FALSE),"")</f>
        <v/>
      </c>
      <c r="E636" s="39">
        <f t="shared" si="35"/>
        <v>0.66795098307354484</v>
      </c>
    </row>
    <row r="637" spans="2:5" x14ac:dyDescent="0.25">
      <c r="B637" s="2">
        <f t="shared" si="36"/>
        <v>37794</v>
      </c>
      <c r="C637" s="19">
        <f>IFERROR(VLOOKUP(B637,Sheet1!AI$2:AK$5764,3,FALSE),"")</f>
        <v>3215.375305860769</v>
      </c>
      <c r="D637" s="19" t="str">
        <f>IFERROR(VLOOKUP(B637,Sheet3!C$29:F$3725,4,FALSE),"")</f>
        <v/>
      </c>
      <c r="E637" s="39">
        <f t="shared" si="35"/>
        <v>0.58892203160262258</v>
      </c>
    </row>
    <row r="638" spans="2:5" x14ac:dyDescent="0.25">
      <c r="B638" s="2">
        <f t="shared" si="36"/>
        <v>37795</v>
      </c>
      <c r="C638" s="19">
        <f>IFERROR(VLOOKUP(B638,Sheet1!AI$2:AK$5764,3,FALSE),"")</f>
        <v>3240.6209111339413</v>
      </c>
      <c r="D638" s="19" t="str">
        <f>IFERROR(VLOOKUP(B638,Sheet3!C$29:F$3725,4,FALSE),"")</f>
        <v/>
      </c>
      <c r="E638" s="39">
        <f t="shared" si="35"/>
        <v>0.59354596869619125</v>
      </c>
    </row>
    <row r="639" spans="2:5" x14ac:dyDescent="0.25">
      <c r="B639" s="2">
        <f t="shared" si="36"/>
        <v>37796</v>
      </c>
      <c r="C639" s="19">
        <f>IFERROR(VLOOKUP(B639,Sheet1!AI$2:AK$5764,3,FALSE),"")</f>
        <v>6027.8495315657929</v>
      </c>
      <c r="D639" s="19" t="str">
        <f>IFERROR(VLOOKUP(B639,Sheet3!C$29:F$3725,4,FALSE),"")</f>
        <v/>
      </c>
      <c r="E639" s="39">
        <f t="shared" si="35"/>
        <v>1.1040494669017531</v>
      </c>
    </row>
    <row r="640" spans="2:5" x14ac:dyDescent="0.25">
      <c r="B640" s="2">
        <f t="shared" si="36"/>
        <v>37797</v>
      </c>
      <c r="C640" s="19">
        <f>IFERROR(VLOOKUP(B640,Sheet1!AI$2:AK$5764,3,FALSE),"")</f>
        <v>6146.4832942048088</v>
      </c>
      <c r="D640" s="19" t="str">
        <f>IFERROR(VLOOKUP(B640,Sheet3!C$29:F$3725,4,FALSE),"")</f>
        <v/>
      </c>
      <c r="E640" s="39">
        <f t="shared" si="35"/>
        <v>1.1257782014549749</v>
      </c>
    </row>
    <row r="641" spans="2:10" x14ac:dyDescent="0.25">
      <c r="B641" s="2">
        <f t="shared" si="36"/>
        <v>37798</v>
      </c>
      <c r="C641" s="19">
        <f>IFERROR(VLOOKUP(B641,Sheet1!AI$2:AK$5764,3,FALSE),"")</f>
        <v>6048.4008225514553</v>
      </c>
      <c r="D641" s="19" t="str">
        <f>IFERROR(VLOOKUP(B641,Sheet3!C$29:F$3725,4,FALSE),"")</f>
        <v/>
      </c>
      <c r="E641" s="39">
        <f t="shared" si="35"/>
        <v>1.107813602309919</v>
      </c>
    </row>
    <row r="642" spans="2:10" x14ac:dyDescent="0.25">
      <c r="B642" s="2">
        <f t="shared" si="36"/>
        <v>37799</v>
      </c>
      <c r="C642" s="19">
        <f>IFERROR(VLOOKUP(B642,Sheet1!AI$2:AK$5764,3,FALSE),"")</f>
        <v>5784.6641315370798</v>
      </c>
      <c r="D642" s="19" t="str">
        <f>IFERROR(VLOOKUP(B642,Sheet3!C$29:F$3725,4,FALSE),"")</f>
        <v/>
      </c>
      <c r="E642" s="39">
        <f t="shared" si="35"/>
        <v>1.0595080911003156</v>
      </c>
    </row>
    <row r="643" spans="2:10" x14ac:dyDescent="0.25">
      <c r="B643" s="2">
        <f t="shared" si="36"/>
        <v>37800</v>
      </c>
      <c r="C643" s="19">
        <f>IFERROR(VLOOKUP(B643,Sheet1!AI$2:AK$5764,3,FALSE),"")</f>
        <v>2767.7625991003588</v>
      </c>
      <c r="D643" s="19" t="str">
        <f>IFERROR(VLOOKUP(B643,Sheet3!C$29:F$3725,4,FALSE),"")</f>
        <v/>
      </c>
      <c r="E643" s="39">
        <f t="shared" si="35"/>
        <v>0.50693813872517168</v>
      </c>
    </row>
    <row r="644" spans="2:10" x14ac:dyDescent="0.25">
      <c r="B644" s="2">
        <f t="shared" si="36"/>
        <v>37801</v>
      </c>
      <c r="C644" s="19">
        <f>IFERROR(VLOOKUP(B644,Sheet1!AI$2:AK$5764,3,FALSE),"")</f>
        <v>3935.1740904324688</v>
      </c>
      <c r="D644" s="19" t="str">
        <f>IFERROR(VLOOKUP(B644,Sheet3!C$29:F$3725,4,FALSE),"")</f>
        <v/>
      </c>
      <c r="E644" s="39">
        <f t="shared" si="35"/>
        <v>0.72075900932102388</v>
      </c>
    </row>
    <row r="645" spans="2:10" x14ac:dyDescent="0.25">
      <c r="B645" s="2">
        <f t="shared" si="36"/>
        <v>37802</v>
      </c>
      <c r="C645" s="19">
        <f>IFERROR(VLOOKUP(B645,Sheet1!AI$2:AK$5764,3,FALSE),"")</f>
        <v>3894.2819573339075</v>
      </c>
      <c r="D645" s="19" t="str">
        <f>IFERROR(VLOOKUP(B645,Sheet3!C$29:F$3725,4,FALSE),"")</f>
        <v/>
      </c>
      <c r="E645" s="39">
        <f t="shared" si="35"/>
        <v>0.71326928392036093</v>
      </c>
      <c r="G645" s="3">
        <f>AVERAGE(C616:C645)</f>
        <v>3908.8186170372646</v>
      </c>
      <c r="H645" s="3">
        <f>MAX(C616:C645)</f>
        <v>6803.9107647920027</v>
      </c>
      <c r="I645" s="3">
        <f>MIN(C616:C645)</f>
        <v>2306.0052485992201</v>
      </c>
      <c r="J645" s="13">
        <f>SUM(E616:E645)</f>
        <v>21.477953726731325</v>
      </c>
    </row>
    <row r="646" spans="2:10" x14ac:dyDescent="0.25">
      <c r="B646" s="2">
        <f t="shared" si="36"/>
        <v>37803</v>
      </c>
      <c r="C646" s="19">
        <f>IFERROR(VLOOKUP(B646,Sheet1!AI$2:AK$5764,3,FALSE),"")</f>
        <v>4034.3333774842322</v>
      </c>
      <c r="D646" s="19" t="str">
        <f>IFERROR(VLOOKUP(B646,Sheet3!C$29:F$3725,4,FALSE),"")</f>
        <v/>
      </c>
      <c r="E646" s="39">
        <f t="shared" si="35"/>
        <v>0.73892083592843405</v>
      </c>
    </row>
    <row r="647" spans="2:10" x14ac:dyDescent="0.25">
      <c r="B647" s="2">
        <f t="shared" si="36"/>
        <v>37804</v>
      </c>
      <c r="C647" s="19">
        <f>IFERROR(VLOOKUP(B647,Sheet1!AI$2:AK$5764,3,FALSE),"")</f>
        <v>3909.4437004732899</v>
      </c>
      <c r="D647" s="19" t="str">
        <f>IFERROR(VLOOKUP(B647,Sheet3!C$29:F$3725,4,FALSE),"")</f>
        <v/>
      </c>
      <c r="E647" s="39">
        <f t="shared" si="35"/>
        <v>0.71604627998548798</v>
      </c>
    </row>
    <row r="648" spans="2:10" x14ac:dyDescent="0.25">
      <c r="B648" s="2">
        <f t="shared" si="36"/>
        <v>37805</v>
      </c>
      <c r="C648" s="19">
        <f>IFERROR(VLOOKUP(B648,Sheet1!AI$2:AK$5764,3,FALSE),"")</f>
        <v>2612.8236953187734</v>
      </c>
      <c r="D648" s="19" t="str">
        <f>IFERROR(VLOOKUP(B648,Sheet3!C$29:F$3725,4,FALSE),"")</f>
        <v/>
      </c>
      <c r="E648" s="39">
        <f t="shared" si="35"/>
        <v>0.47855982350236842</v>
      </c>
    </row>
    <row r="649" spans="2:10" x14ac:dyDescent="0.25">
      <c r="B649" s="2">
        <f t="shared" si="36"/>
        <v>37806</v>
      </c>
      <c r="C649" s="19">
        <f>IFERROR(VLOOKUP(B649,Sheet1!AI$2:AK$5764,3,FALSE),"")</f>
        <v>2417.1325979139656</v>
      </c>
      <c r="D649" s="19" t="str">
        <f>IFERROR(VLOOKUP(B649,Sheet3!C$29:F$3725,4,FALSE),"")</f>
        <v/>
      </c>
      <c r="E649" s="39">
        <f t="shared" si="35"/>
        <v>0.4427174139273114</v>
      </c>
    </row>
    <row r="650" spans="2:10" x14ac:dyDescent="0.25">
      <c r="B650" s="2">
        <f t="shared" si="36"/>
        <v>37807</v>
      </c>
      <c r="C650" s="19">
        <f>IFERROR(VLOOKUP(B650,Sheet1!AI$2:AK$5764,3,FALSE),"")</f>
        <v>2769.9806052497588</v>
      </c>
      <c r="D650" s="19" t="str">
        <f>IFERROR(VLOOKUP(B650,Sheet3!C$29:F$3725,4,FALSE),"")</f>
        <v/>
      </c>
      <c r="E650" s="39">
        <f t="shared" si="35"/>
        <v>0.50734438451714226</v>
      </c>
    </row>
    <row r="651" spans="2:10" x14ac:dyDescent="0.25">
      <c r="B651" s="2">
        <f t="shared" si="36"/>
        <v>37808</v>
      </c>
      <c r="C651" s="19">
        <f>IFERROR(VLOOKUP(B651,Sheet1!AI$2:AK$5764,3,FALSE),"")</f>
        <v>2421.5377195840701</v>
      </c>
      <c r="D651" s="19" t="str">
        <f>IFERROR(VLOOKUP(B651,Sheet3!C$29:F$3725,4,FALSE),"")</f>
        <v/>
      </c>
      <c r="E651" s="39">
        <f t="shared" si="35"/>
        <v>0.44352424764239468</v>
      </c>
    </row>
    <row r="652" spans="2:10" x14ac:dyDescent="0.25">
      <c r="B652" s="2">
        <f t="shared" si="36"/>
        <v>37809</v>
      </c>
      <c r="C652" s="19">
        <f>IFERROR(VLOOKUP(B652,Sheet1!AI$2:AK$5764,3,FALSE),"")</f>
        <v>2897.4285538997501</v>
      </c>
      <c r="D652" s="19" t="str">
        <f>IFERROR(VLOOKUP(B652,Sheet3!C$29:F$3725,4,FALSE),"")</f>
        <v/>
      </c>
      <c r="E652" s="39">
        <f t="shared" si="35"/>
        <v>0.53068750863261682</v>
      </c>
    </row>
    <row r="653" spans="2:10" x14ac:dyDescent="0.25">
      <c r="B653" s="2">
        <f t="shared" si="36"/>
        <v>37810</v>
      </c>
      <c r="C653" s="19">
        <f>IFERROR(VLOOKUP(B653,Sheet1!AI$2:AK$5764,3,FALSE),"")</f>
        <v>4119.3423132663593</v>
      </c>
      <c r="D653" s="19" t="str">
        <f>IFERROR(VLOOKUP(B653,Sheet3!C$29:F$3725,4,FALSE),"")</f>
        <v/>
      </c>
      <c r="E653" s="39">
        <f t="shared" si="35"/>
        <v>0.75449091108387067</v>
      </c>
    </row>
    <row r="654" spans="2:10" x14ac:dyDescent="0.25">
      <c r="B654" s="2">
        <f t="shared" si="36"/>
        <v>37811</v>
      </c>
      <c r="C654" s="19">
        <f>IFERROR(VLOOKUP(B654,Sheet1!AI$2:AK$5764,3,FALSE),"")</f>
        <v>4194.9876717478037</v>
      </c>
      <c r="D654" s="19" t="str">
        <f>IFERROR(VLOOKUP(B654,Sheet3!C$29:F$3725,4,FALSE),"")</f>
        <v/>
      </c>
      <c r="E654" s="39">
        <f t="shared" si="35"/>
        <v>0.7683459712123103</v>
      </c>
    </row>
    <row r="655" spans="2:10" x14ac:dyDescent="0.25">
      <c r="B655" s="2">
        <f t="shared" si="36"/>
        <v>37812</v>
      </c>
      <c r="C655" s="19">
        <f>IFERROR(VLOOKUP(B655,Sheet1!AI$2:AK$5764,3,FALSE),"")</f>
        <v>4369.0223303814419</v>
      </c>
      <c r="D655" s="19" t="str">
        <f>IFERROR(VLOOKUP(B655,Sheet3!C$29:F$3725,4,FALSE),"")</f>
        <v/>
      </c>
      <c r="E655" s="39">
        <f t="shared" si="35"/>
        <v>0.80022182861065938</v>
      </c>
    </row>
    <row r="656" spans="2:10" x14ac:dyDescent="0.25">
      <c r="B656" s="2">
        <f t="shared" si="36"/>
        <v>37813</v>
      </c>
      <c r="C656" s="19">
        <f>IFERROR(VLOOKUP(B656,Sheet1!AI$2:AK$5764,3,FALSE),"")</f>
        <v>4682.945618162863</v>
      </c>
      <c r="D656" s="19" t="str">
        <f>IFERROR(VLOOKUP(B656,Sheet3!C$29:F$3725,4,FALSE),"")</f>
        <v/>
      </c>
      <c r="E656" s="39">
        <f t="shared" si="35"/>
        <v>0.8577194215263696</v>
      </c>
    </row>
    <row r="657" spans="2:5" x14ac:dyDescent="0.25">
      <c r="B657" s="2">
        <f t="shared" si="36"/>
        <v>37814</v>
      </c>
      <c r="C657" s="19">
        <f>IFERROR(VLOOKUP(B657,Sheet1!AI$2:AK$5764,3,FALSE),"")</f>
        <v>3654.6372208860703</v>
      </c>
      <c r="D657" s="19" t="str">
        <f>IFERROR(VLOOKUP(B657,Sheet3!C$29:F$3725,4,FALSE),"")</f>
        <v/>
      </c>
      <c r="E657" s="39">
        <f t="shared" si="35"/>
        <v>0.66937640933290943</v>
      </c>
    </row>
    <row r="658" spans="2:5" x14ac:dyDescent="0.25">
      <c r="B658" s="2">
        <f t="shared" si="36"/>
        <v>37815</v>
      </c>
      <c r="C658" s="19">
        <f>IFERROR(VLOOKUP(B658,Sheet1!AI$2:AK$5764,3,FALSE),"")</f>
        <v>3162.5622788774781</v>
      </c>
      <c r="D658" s="19" t="str">
        <f>IFERROR(VLOOKUP(B658,Sheet3!C$29:F$3725,4,FALSE),"")</f>
        <v/>
      </c>
      <c r="E658" s="39">
        <f t="shared" si="35"/>
        <v>0.57924889792849377</v>
      </c>
    </row>
    <row r="659" spans="2:5" x14ac:dyDescent="0.25">
      <c r="B659" s="2">
        <f t="shared" si="36"/>
        <v>37816</v>
      </c>
      <c r="C659" s="19">
        <f>IFERROR(VLOOKUP(B659,Sheet1!AI$2:AK$5764,3,FALSE),"")</f>
        <v>3728.4806726686656</v>
      </c>
      <c r="D659" s="19" t="str">
        <f>IFERROR(VLOOKUP(B659,Sheet3!C$29:F$3725,4,FALSE),"")</f>
        <v/>
      </c>
      <c r="E659" s="39">
        <f t="shared" si="35"/>
        <v>0.68290143565412587</v>
      </c>
    </row>
    <row r="660" spans="2:5" x14ac:dyDescent="0.25">
      <c r="B660" s="2">
        <f t="shared" si="36"/>
        <v>37817</v>
      </c>
      <c r="C660" s="19">
        <f>IFERROR(VLOOKUP(B660,Sheet1!AI$2:AK$5764,3,FALSE),"")</f>
        <v>3138.5029589529149</v>
      </c>
      <c r="D660" s="19" t="str">
        <f>IFERROR(VLOOKUP(B660,Sheet3!C$29:F$3725,4,FALSE),"")</f>
        <v/>
      </c>
      <c r="E660" s="39">
        <f t="shared" si="35"/>
        <v>0.57484223860535832</v>
      </c>
    </row>
    <row r="661" spans="2:5" x14ac:dyDescent="0.25">
      <c r="B661" s="2">
        <f t="shared" si="36"/>
        <v>37818</v>
      </c>
      <c r="C661" s="19">
        <f>IFERROR(VLOOKUP(B661,Sheet1!AI$2:AK$5764,3,FALSE),"")</f>
        <v>4735.6030475022271</v>
      </c>
      <c r="D661" s="19" t="str">
        <f>IFERROR(VLOOKUP(B661,Sheet3!C$29:F$3725,4,FALSE),"")</f>
        <v/>
      </c>
      <c r="E661" s="39">
        <f t="shared" si="35"/>
        <v>0.86736405623168211</v>
      </c>
    </row>
    <row r="662" spans="2:5" x14ac:dyDescent="0.25">
      <c r="B662" s="2">
        <f t="shared" si="36"/>
        <v>37819</v>
      </c>
      <c r="C662" s="19">
        <f>IFERROR(VLOOKUP(B662,Sheet1!AI$2:AK$5764,3,FALSE),"")</f>
        <v>4606.9776211534627</v>
      </c>
      <c r="D662" s="19" t="str">
        <f>IFERROR(VLOOKUP(B662,Sheet3!C$29:F$3725,4,FALSE),"")</f>
        <v/>
      </c>
      <c r="E662" s="39">
        <f t="shared" ref="E662:E725" si="37">IFERROR(0.001*(C662*86440)/$K$6,"")</f>
        <v>0.8438052675381833</v>
      </c>
    </row>
    <row r="663" spans="2:5" x14ac:dyDescent="0.25">
      <c r="B663" s="2">
        <f t="shared" si="36"/>
        <v>37820</v>
      </c>
      <c r="C663" s="19">
        <f>IFERROR(VLOOKUP(B663,Sheet1!AI$2:AK$5764,3,FALSE),"")</f>
        <v>4161.0896883350797</v>
      </c>
      <c r="D663" s="19" t="str">
        <f>IFERROR(VLOOKUP(B663,Sheet3!C$29:F$3725,4,FALSE),"")</f>
        <v/>
      </c>
      <c r="E663" s="39">
        <f t="shared" si="37"/>
        <v>0.76213728097877342</v>
      </c>
    </row>
    <row r="664" spans="2:5" x14ac:dyDescent="0.25">
      <c r="B664" s="2">
        <f t="shared" si="36"/>
        <v>37821</v>
      </c>
      <c r="C664" s="19">
        <f>IFERROR(VLOOKUP(B664,Sheet1!AI$2:AK$5764,3,FALSE),"")</f>
        <v>4329.4488691342995</v>
      </c>
      <c r="D664" s="19" t="str">
        <f>IFERROR(VLOOKUP(B664,Sheet3!C$29:F$3725,4,FALSE),"")</f>
        <v/>
      </c>
      <c r="E664" s="39">
        <f t="shared" si="37"/>
        <v>0.79297362864074161</v>
      </c>
    </row>
    <row r="665" spans="2:5" x14ac:dyDescent="0.25">
      <c r="B665" s="2">
        <f t="shared" si="36"/>
        <v>37822</v>
      </c>
      <c r="C665" s="19">
        <f>IFERROR(VLOOKUP(B665,Sheet1!AI$2:AK$5764,3,FALSE),"")</f>
        <v>2436.0931796357036</v>
      </c>
      <c r="D665" s="19" t="str">
        <f>IFERROR(VLOOKUP(B665,Sheet3!C$29:F$3725,4,FALSE),"")</f>
        <v/>
      </c>
      <c r="E665" s="39">
        <f t="shared" si="37"/>
        <v>0.44619019804914634</v>
      </c>
    </row>
    <row r="666" spans="2:5" x14ac:dyDescent="0.25">
      <c r="B666" s="2">
        <f t="shared" si="36"/>
        <v>37823</v>
      </c>
      <c r="C666" s="19">
        <f>IFERROR(VLOOKUP(B666,Sheet1!AI$2:AK$5764,3,FALSE),"")</f>
        <v>2319.7090028612874</v>
      </c>
      <c r="D666" s="19" t="str">
        <f>IFERROR(VLOOKUP(B666,Sheet3!C$29:F$3725,4,FALSE),"")</f>
        <v/>
      </c>
      <c r="E666" s="39">
        <f t="shared" si="37"/>
        <v>0.4248734933685277</v>
      </c>
    </row>
    <row r="667" spans="2:5" x14ac:dyDescent="0.25">
      <c r="B667" s="2">
        <f t="shared" si="36"/>
        <v>37824</v>
      </c>
      <c r="C667" s="19">
        <f>IFERROR(VLOOKUP(B667,Sheet1!AI$2:AK$5764,3,FALSE),"")</f>
        <v>2379.7793868924491</v>
      </c>
      <c r="D667" s="19" t="str">
        <f>IFERROR(VLOOKUP(B667,Sheet3!C$29:F$3725,4,FALSE),"")</f>
        <v/>
      </c>
      <c r="E667" s="39">
        <f t="shared" si="37"/>
        <v>0.43587587077010165</v>
      </c>
    </row>
    <row r="668" spans="2:5" x14ac:dyDescent="0.25">
      <c r="B668" s="2">
        <f t="shared" si="36"/>
        <v>37825</v>
      </c>
      <c r="C668" s="19">
        <f>IFERROR(VLOOKUP(B668,Sheet1!AI$2:AK$5764,3,FALSE),"")</f>
        <v>5553.7555763521232</v>
      </c>
      <c r="D668" s="19" t="str">
        <f>IFERROR(VLOOKUP(B668,Sheet3!C$29:F$3725,4,FALSE),"")</f>
        <v/>
      </c>
      <c r="E668" s="39">
        <f t="shared" si="37"/>
        <v>1.0172153188736699</v>
      </c>
    </row>
    <row r="669" spans="2:5" x14ac:dyDescent="0.25">
      <c r="B669" s="2">
        <f t="shared" si="36"/>
        <v>37826</v>
      </c>
      <c r="C669" s="19">
        <f>IFERROR(VLOOKUP(B669,Sheet1!AI$2:AK$5764,3,FALSE),"")</f>
        <v>5583.8618465801701</v>
      </c>
      <c r="D669" s="19" t="str">
        <f>IFERROR(VLOOKUP(B669,Sheet3!C$29:F$3725,4,FALSE),"")</f>
        <v/>
      </c>
      <c r="E669" s="39">
        <f t="shared" si="37"/>
        <v>1.0227295261247991</v>
      </c>
    </row>
    <row r="670" spans="2:5" x14ac:dyDescent="0.25">
      <c r="B670" s="2">
        <f t="shared" si="36"/>
        <v>37827</v>
      </c>
      <c r="C670" s="19">
        <f>IFERROR(VLOOKUP(B670,Sheet1!AI$2:AK$5764,3,FALSE),"")</f>
        <v>5921.7908173566684</v>
      </c>
      <c r="D670" s="19" t="str">
        <f>IFERROR(VLOOKUP(B670,Sheet3!C$29:F$3725,4,FALSE),"")</f>
        <v/>
      </c>
      <c r="E670" s="39">
        <f t="shared" si="37"/>
        <v>1.0846239543255536</v>
      </c>
    </row>
    <row r="671" spans="2:5" x14ac:dyDescent="0.25">
      <c r="B671" s="2">
        <f t="shared" si="36"/>
        <v>37828</v>
      </c>
      <c r="C671" s="19">
        <f>IFERROR(VLOOKUP(B671,Sheet1!AI$2:AK$5764,3,FALSE),"")</f>
        <v>6040.2621355806477</v>
      </c>
      <c r="D671" s="19" t="str">
        <f>IFERROR(VLOOKUP(B671,Sheet3!C$29:F$3725,4,FALSE),"")</f>
        <v/>
      </c>
      <c r="E671" s="39">
        <f t="shared" si="37"/>
        <v>1.1063229358683719</v>
      </c>
    </row>
    <row r="672" spans="2:5" x14ac:dyDescent="0.25">
      <c r="B672" s="2">
        <f t="shared" si="36"/>
        <v>37829</v>
      </c>
      <c r="C672" s="19">
        <f>IFERROR(VLOOKUP(B672,Sheet1!AI$2:AK$5764,3,FALSE),"")</f>
        <v>3531.1297251437791</v>
      </c>
      <c r="D672" s="19" t="str">
        <f>IFERROR(VLOOKUP(B672,Sheet3!C$29:F$3725,4,FALSE),"")</f>
        <v/>
      </c>
      <c r="E672" s="39">
        <f t="shared" si="37"/>
        <v>0.64675501108489664</v>
      </c>
    </row>
    <row r="673" spans="2:10" x14ac:dyDescent="0.25">
      <c r="B673" s="2">
        <f t="shared" si="36"/>
        <v>37830</v>
      </c>
      <c r="C673" s="19">
        <f>IFERROR(VLOOKUP(B673,Sheet1!AI$2:AK$5764,3,FALSE),"")</f>
        <v>3759.5956410956569</v>
      </c>
      <c r="D673" s="19" t="str">
        <f>IFERROR(VLOOKUP(B673,Sheet3!C$29:F$3725,4,FALSE),"")</f>
        <v/>
      </c>
      <c r="E673" s="39">
        <f t="shared" si="37"/>
        <v>0.68860039415078256</v>
      </c>
    </row>
    <row r="674" spans="2:10" x14ac:dyDescent="0.25">
      <c r="B674" s="2">
        <f t="shared" si="36"/>
        <v>37831</v>
      </c>
      <c r="C674" s="19">
        <f>IFERROR(VLOOKUP(B674,Sheet1!AI$2:AK$5764,3,FALSE),"")</f>
        <v>3887.1993220881559</v>
      </c>
      <c r="D674" s="19" t="str">
        <f>IFERROR(VLOOKUP(B674,Sheet3!C$29:F$3725,4,FALSE),"")</f>
        <v/>
      </c>
      <c r="E674" s="39">
        <f t="shared" si="37"/>
        <v>0.71197204190620933</v>
      </c>
    </row>
    <row r="675" spans="2:10" x14ac:dyDescent="0.25">
      <c r="B675" s="2">
        <f t="shared" si="36"/>
        <v>37832</v>
      </c>
      <c r="C675" s="19">
        <f>IFERROR(VLOOKUP(B675,Sheet1!AI$2:AK$5764,3,FALSE),"")</f>
        <v>5068.6560325212777</v>
      </c>
      <c r="D675" s="19" t="str">
        <f>IFERROR(VLOOKUP(B675,Sheet3!C$29:F$3725,4,FALSE),"")</f>
        <v/>
      </c>
      <c r="E675" s="39">
        <f t="shared" si="37"/>
        <v>0.92836540814578739</v>
      </c>
    </row>
    <row r="676" spans="2:10" x14ac:dyDescent="0.25">
      <c r="B676" s="2">
        <f t="shared" si="36"/>
        <v>37833</v>
      </c>
      <c r="C676" s="19">
        <f>IFERROR(VLOOKUP(B676,Sheet1!AI$2:AK$5764,3,FALSE),"")</f>
        <v>3952.8877789205872</v>
      </c>
      <c r="D676" s="19" t="str">
        <f>IFERROR(VLOOKUP(B676,Sheet3!C$29:F$3725,4,FALSE),"")</f>
        <v/>
      </c>
      <c r="E676" s="39">
        <f t="shared" si="37"/>
        <v>0.72400341484736586</v>
      </c>
      <c r="G676" s="3">
        <f>AVERAGE(C646:C676)</f>
        <v>3883.2580963232585</v>
      </c>
      <c r="H676" s="3">
        <f>MAX(C646:C676)</f>
        <v>6040.2621355806477</v>
      </c>
      <c r="I676" s="3">
        <f>MIN(C646:C676)</f>
        <v>2319.7090028612874</v>
      </c>
      <c r="J676" s="13">
        <f>SUM(E646:E676)</f>
        <v>22.048755408994445</v>
      </c>
    </row>
    <row r="677" spans="2:10" x14ac:dyDescent="0.25">
      <c r="B677" s="2">
        <f t="shared" si="36"/>
        <v>37834</v>
      </c>
      <c r="C677" s="19">
        <f>IFERROR(VLOOKUP(B677,Sheet1!AI$2:AK$5764,3,FALSE),"")</f>
        <v>4027.4945981851779</v>
      </c>
      <c r="D677" s="19" t="str">
        <f>IFERROR(VLOOKUP(B677,Sheet3!C$29:F$3725,4,FALSE),"")</f>
        <v/>
      </c>
      <c r="E677" s="39">
        <f t="shared" si="37"/>
        <v>0.73766825810613745</v>
      </c>
    </row>
    <row r="678" spans="2:10" x14ac:dyDescent="0.25">
      <c r="B678" s="2">
        <f t="shared" ref="B678:B741" si="38">B677+1</f>
        <v>37835</v>
      </c>
      <c r="C678" s="19">
        <f>IFERROR(VLOOKUP(B678,Sheet1!AI$2:AK$5764,3,FALSE),"")</f>
        <v>4983.1878997273743</v>
      </c>
      <c r="D678" s="19" t="str">
        <f>IFERROR(VLOOKUP(B678,Sheet3!C$29:F$3725,4,FALSE),"")</f>
        <v/>
      </c>
      <c r="E678" s="39">
        <f t="shared" si="37"/>
        <v>0.91271122733817756</v>
      </c>
    </row>
    <row r="679" spans="2:10" x14ac:dyDescent="0.25">
      <c r="B679" s="2">
        <f t="shared" si="38"/>
        <v>37836</v>
      </c>
      <c r="C679" s="19">
        <f>IFERROR(VLOOKUP(B679,Sheet1!AI$2:AK$5764,3,FALSE),"")</f>
        <v>4149.877124087885</v>
      </c>
      <c r="D679" s="19" t="str">
        <f>IFERROR(VLOOKUP(B679,Sheet3!C$29:F$3725,4,FALSE),"")</f>
        <v/>
      </c>
      <c r="E679" s="39">
        <f t="shared" si="37"/>
        <v>0.76008360901584682</v>
      </c>
    </row>
    <row r="680" spans="2:10" x14ac:dyDescent="0.25">
      <c r="B680" s="2">
        <f t="shared" si="38"/>
        <v>37837</v>
      </c>
      <c r="C680" s="19">
        <f>IFERROR(VLOOKUP(B680,Sheet1!AI$2:AK$5764,3,FALSE),"")</f>
        <v>4289.1905540754087</v>
      </c>
      <c r="D680" s="19" t="str">
        <f>IFERROR(VLOOKUP(B680,Sheet3!C$29:F$3725,4,FALSE),"")</f>
        <v/>
      </c>
      <c r="E680" s="39">
        <f t="shared" si="37"/>
        <v>0.78559999214792986</v>
      </c>
    </row>
    <row r="681" spans="2:10" x14ac:dyDescent="0.25">
      <c r="B681" s="2">
        <f t="shared" si="38"/>
        <v>37838</v>
      </c>
      <c r="C681" s="19">
        <f>IFERROR(VLOOKUP(B681,Sheet1!AI$2:AK$5764,3,FALSE),"")</f>
        <v>4732.327615449205</v>
      </c>
      <c r="D681" s="19" t="str">
        <f>IFERROR(VLOOKUP(B681,Sheet3!C$29:F$3725,4,FALSE),"")</f>
        <v/>
      </c>
      <c r="E681" s="39">
        <f t="shared" si="37"/>
        <v>0.86676413432038102</v>
      </c>
    </row>
    <row r="682" spans="2:10" x14ac:dyDescent="0.25">
      <c r="B682" s="2">
        <f t="shared" si="38"/>
        <v>37839</v>
      </c>
      <c r="C682" s="19">
        <f>IFERROR(VLOOKUP(B682,Sheet1!AI$2:AK$5764,3,FALSE),"")</f>
        <v>3187.4814276234247</v>
      </c>
      <c r="D682" s="19" t="str">
        <f>IFERROR(VLOOKUP(B682,Sheet3!C$29:F$3725,4,FALSE),"")</f>
        <v/>
      </c>
      <c r="E682" s="39">
        <f t="shared" si="37"/>
        <v>0.58381304186482408</v>
      </c>
    </row>
    <row r="683" spans="2:10" x14ac:dyDescent="0.25">
      <c r="B683" s="2">
        <f t="shared" si="38"/>
        <v>37840</v>
      </c>
      <c r="C683" s="19">
        <f>IFERROR(VLOOKUP(B683,Sheet1!AI$2:AK$5764,3,FALSE),"")</f>
        <v>3181.1254696436226</v>
      </c>
      <c r="D683" s="19" t="str">
        <f>IFERROR(VLOOKUP(B683,Sheet3!C$29:F$3725,4,FALSE),"")</f>
        <v/>
      </c>
      <c r="E683" s="39">
        <f t="shared" si="37"/>
        <v>0.58264889667797048</v>
      </c>
    </row>
    <row r="684" spans="2:10" x14ac:dyDescent="0.25">
      <c r="B684" s="2">
        <f t="shared" si="38"/>
        <v>37841</v>
      </c>
      <c r="C684" s="19">
        <f>IFERROR(VLOOKUP(B684,Sheet1!AI$2:AK$5764,3,FALSE),"")</f>
        <v>3806.536338923499</v>
      </c>
      <c r="D684" s="19" t="str">
        <f>IFERROR(VLOOKUP(B684,Sheet3!C$29:F$3725,4,FALSE),"")</f>
        <v/>
      </c>
      <c r="E684" s="39">
        <f t="shared" si="37"/>
        <v>0.69719796317460037</v>
      </c>
    </row>
    <row r="685" spans="2:10" x14ac:dyDescent="0.25">
      <c r="B685" s="2">
        <f t="shared" si="38"/>
        <v>37842</v>
      </c>
      <c r="C685" s="19">
        <f>IFERROR(VLOOKUP(B685,Sheet1!AI$2:AK$5764,3,FALSE),"")</f>
        <v>3259.4335861573927</v>
      </c>
      <c r="D685" s="19" t="str">
        <f>IFERROR(VLOOKUP(B685,Sheet3!C$29:F$3725,4,FALSE),"")</f>
        <v/>
      </c>
      <c r="E685" s="39">
        <f t="shared" si="37"/>
        <v>0.59699166250820024</v>
      </c>
    </row>
    <row r="686" spans="2:10" x14ac:dyDescent="0.25">
      <c r="B686" s="2">
        <f t="shared" si="38"/>
        <v>37843</v>
      </c>
      <c r="C686" s="19">
        <f>IFERROR(VLOOKUP(B686,Sheet1!AI$2:AK$5764,3,FALSE),"")</f>
        <v>4900.3242995338514</v>
      </c>
      <c r="D686" s="19" t="str">
        <f>IFERROR(VLOOKUP(B686,Sheet3!C$29:F$3725,4,FALSE),"")</f>
        <v/>
      </c>
      <c r="E686" s="39">
        <f t="shared" si="37"/>
        <v>0.89753408777287491</v>
      </c>
    </row>
    <row r="687" spans="2:10" x14ac:dyDescent="0.25">
      <c r="B687" s="2">
        <f t="shared" si="38"/>
        <v>37844</v>
      </c>
      <c r="C687" s="19">
        <f>IFERROR(VLOOKUP(B687,Sheet1!AI$2:AK$5764,3,FALSE),"")</f>
        <v>4616.5623358855955</v>
      </c>
      <c r="D687" s="19" t="str">
        <f>IFERROR(VLOOKUP(B687,Sheet3!C$29:F$3725,4,FALSE),"")</f>
        <v/>
      </c>
      <c r="E687" s="39">
        <f t="shared" si="37"/>
        <v>0.84556078567694959</v>
      </c>
    </row>
    <row r="688" spans="2:10" x14ac:dyDescent="0.25">
      <c r="B688" s="2">
        <f t="shared" si="38"/>
        <v>37845</v>
      </c>
      <c r="C688" s="19">
        <f>IFERROR(VLOOKUP(B688,Sheet1!AI$2:AK$5764,3,FALSE),"")</f>
        <v>4259.0698622926138</v>
      </c>
      <c r="D688" s="19" t="str">
        <f>IFERROR(VLOOKUP(B688,Sheet3!C$29:F$3725,4,FALSE),"")</f>
        <v/>
      </c>
      <c r="E688" s="39">
        <f t="shared" si="37"/>
        <v>0.78008314347223506</v>
      </c>
    </row>
    <row r="689" spans="2:5" x14ac:dyDescent="0.25">
      <c r="B689" s="2">
        <f t="shared" si="38"/>
        <v>37846</v>
      </c>
      <c r="C689" s="19">
        <f>IFERROR(VLOOKUP(B689,Sheet1!AI$2:AK$5764,3,FALSE),"")</f>
        <v>4565.0365466829389</v>
      </c>
      <c r="D689" s="19" t="str">
        <f>IFERROR(VLOOKUP(B689,Sheet3!C$29:F$3725,4,FALSE),"")</f>
        <v/>
      </c>
      <c r="E689" s="39">
        <f t="shared" si="37"/>
        <v>0.83612342002888762</v>
      </c>
    </row>
    <row r="690" spans="2:5" x14ac:dyDescent="0.25">
      <c r="B690" s="2">
        <f t="shared" si="38"/>
        <v>37847</v>
      </c>
      <c r="C690" s="19">
        <f>IFERROR(VLOOKUP(B690,Sheet1!AI$2:AK$5764,3,FALSE),"")</f>
        <v>2749.7176319747232</v>
      </c>
      <c r="D690" s="19" t="str">
        <f>IFERROR(VLOOKUP(B690,Sheet3!C$29:F$3725,4,FALSE),"")</f>
        <v/>
      </c>
      <c r="E690" s="39">
        <f t="shared" si="37"/>
        <v>0.50363305683303261</v>
      </c>
    </row>
    <row r="691" spans="2:5" x14ac:dyDescent="0.25">
      <c r="B691" s="2">
        <f t="shared" si="38"/>
        <v>37848</v>
      </c>
      <c r="C691" s="19">
        <f>IFERROR(VLOOKUP(B691,Sheet1!AI$2:AK$5764,3,FALSE),"")</f>
        <v>2634.9463261244819</v>
      </c>
      <c r="D691" s="19" t="str">
        <f>IFERROR(VLOOKUP(B691,Sheet3!C$29:F$3725,4,FALSE),"")</f>
        <v/>
      </c>
      <c r="E691" s="39">
        <f t="shared" si="37"/>
        <v>0.48261176252632787</v>
      </c>
    </row>
    <row r="692" spans="2:5" x14ac:dyDescent="0.25">
      <c r="B692" s="2">
        <f t="shared" si="38"/>
        <v>37849</v>
      </c>
      <c r="C692" s="19">
        <f>IFERROR(VLOOKUP(B692,Sheet1!AI$2:AK$5764,3,FALSE),"")</f>
        <v>3896.7855556434952</v>
      </c>
      <c r="D692" s="19" t="str">
        <f>IFERROR(VLOOKUP(B692,Sheet3!C$29:F$3725,4,FALSE),"")</f>
        <v/>
      </c>
      <c r="E692" s="39">
        <f t="shared" si="37"/>
        <v>0.71372783822974795</v>
      </c>
    </row>
    <row r="693" spans="2:5" x14ac:dyDescent="0.25">
      <c r="B693" s="2">
        <f t="shared" si="38"/>
        <v>37850</v>
      </c>
      <c r="C693" s="19">
        <f>IFERROR(VLOOKUP(B693,Sheet1!AI$2:AK$5764,3,FALSE),"")</f>
        <v>6030.7195888347924</v>
      </c>
      <c r="D693" s="19" t="str">
        <f>IFERROR(VLOOKUP(B693,Sheet3!C$29:F$3725,4,FALSE),"")</f>
        <v/>
      </c>
      <c r="E693" s="39">
        <f t="shared" si="37"/>
        <v>1.1045751411378506</v>
      </c>
    </row>
    <row r="694" spans="2:5" x14ac:dyDescent="0.25">
      <c r="B694" s="2">
        <f t="shared" si="38"/>
        <v>37851</v>
      </c>
      <c r="C694" s="19">
        <f>IFERROR(VLOOKUP(B694,Sheet1!AI$2:AK$5764,3,FALSE),"")</f>
        <v>6933.3131004301831</v>
      </c>
      <c r="D694" s="19" t="str">
        <f>IFERROR(VLOOKUP(B694,Sheet3!C$29:F$3725,4,FALSE),"")</f>
        <v/>
      </c>
      <c r="E694" s="39">
        <f t="shared" si="37"/>
        <v>1.2698924537362326</v>
      </c>
    </row>
    <row r="695" spans="2:5" x14ac:dyDescent="0.25">
      <c r="B695" s="2">
        <f t="shared" si="38"/>
        <v>37852</v>
      </c>
      <c r="C695" s="19">
        <f>IFERROR(VLOOKUP(B695,Sheet1!AI$2:AK$5764,3,FALSE),"")</f>
        <v>7057.2733594588935</v>
      </c>
      <c r="D695" s="19" t="str">
        <f>IFERROR(VLOOKUP(B695,Sheet3!C$29:F$3725,4,FALSE),"")</f>
        <v/>
      </c>
      <c r="E695" s="39">
        <f t="shared" si="37"/>
        <v>1.2925967792475066</v>
      </c>
    </row>
    <row r="696" spans="2:5" x14ac:dyDescent="0.25">
      <c r="B696" s="2">
        <f t="shared" si="38"/>
        <v>37853</v>
      </c>
      <c r="C696" s="19">
        <f>IFERROR(VLOOKUP(B696,Sheet1!AI$2:AK$5764,3,FALSE),"")</f>
        <v>6009.8884797669016</v>
      </c>
      <c r="D696" s="19" t="str">
        <f>IFERROR(VLOOKUP(B696,Sheet3!C$29:F$3725,4,FALSE),"")</f>
        <v/>
      </c>
      <c r="E696" s="39">
        <f t="shared" si="37"/>
        <v>1.1007597547814159</v>
      </c>
    </row>
    <row r="697" spans="2:5" x14ac:dyDescent="0.25">
      <c r="B697" s="2">
        <f t="shared" si="38"/>
        <v>37854</v>
      </c>
      <c r="C697" s="19">
        <f>IFERROR(VLOOKUP(B697,Sheet1!AI$2:AK$5764,3,FALSE),"")</f>
        <v>3839.2263869512826</v>
      </c>
      <c r="D697" s="19" t="str">
        <f>IFERROR(VLOOKUP(B697,Sheet3!C$29:F$3725,4,FALSE),"")</f>
        <v/>
      </c>
      <c r="E697" s="39">
        <f t="shared" si="37"/>
        <v>0.70318541025818615</v>
      </c>
    </row>
    <row r="698" spans="2:5" x14ac:dyDescent="0.25">
      <c r="B698" s="2">
        <f t="shared" si="38"/>
        <v>37855</v>
      </c>
      <c r="C698" s="19">
        <f>IFERROR(VLOOKUP(B698,Sheet1!AI$2:AK$5764,3,FALSE),"")</f>
        <v>2863.8956543761306</v>
      </c>
      <c r="D698" s="19" t="str">
        <f>IFERROR(VLOOKUP(B698,Sheet3!C$29:F$3725,4,FALSE),"")</f>
        <v/>
      </c>
      <c r="E698" s="39">
        <f t="shared" si="37"/>
        <v>0.52454568647052546</v>
      </c>
    </row>
    <row r="699" spans="2:5" x14ac:dyDescent="0.25">
      <c r="B699" s="2">
        <f t="shared" si="38"/>
        <v>37856</v>
      </c>
      <c r="C699" s="19">
        <f>IFERROR(VLOOKUP(B699,Sheet1!AI$2:AK$5764,3,FALSE),"")</f>
        <v>3665.875403474085</v>
      </c>
      <c r="D699" s="19" t="str">
        <f>IFERROR(VLOOKUP(B699,Sheet3!C$29:F$3725,4,FALSE),"")</f>
        <v/>
      </c>
      <c r="E699" s="39">
        <f t="shared" si="37"/>
        <v>0.67143477350246417</v>
      </c>
    </row>
    <row r="700" spans="2:5" x14ac:dyDescent="0.25">
      <c r="B700" s="2">
        <f t="shared" si="38"/>
        <v>37857</v>
      </c>
      <c r="C700" s="19">
        <f>IFERROR(VLOOKUP(B700,Sheet1!AI$2:AK$5764,3,FALSE),"")</f>
        <v>4242.3711681873538</v>
      </c>
      <c r="D700" s="19" t="str">
        <f>IFERROR(VLOOKUP(B700,Sheet3!C$29:F$3725,4,FALSE),"")</f>
        <v/>
      </c>
      <c r="E700" s="39">
        <f t="shared" si="37"/>
        <v>0.777024642388503</v>
      </c>
    </row>
    <row r="701" spans="2:5" x14ac:dyDescent="0.25">
      <c r="B701" s="2">
        <f t="shared" si="38"/>
        <v>37858</v>
      </c>
      <c r="C701" s="19">
        <f>IFERROR(VLOOKUP(B701,Sheet1!AI$2:AK$5764,3,FALSE),"")</f>
        <v>5076.5143300695345</v>
      </c>
      <c r="D701" s="19" t="str">
        <f>IFERROR(VLOOKUP(B701,Sheet3!C$29:F$3725,4,FALSE),"")</f>
        <v/>
      </c>
      <c r="E701" s="39">
        <f t="shared" si="37"/>
        <v>0.92980471899345807</v>
      </c>
    </row>
    <row r="702" spans="2:5" x14ac:dyDescent="0.25">
      <c r="B702" s="2">
        <f t="shared" si="38"/>
        <v>37859</v>
      </c>
      <c r="C702" s="19">
        <f>IFERROR(VLOOKUP(B702,Sheet1!AI$2:AK$5764,3,FALSE),"")</f>
        <v>5983.2266998044215</v>
      </c>
      <c r="D702" s="19" t="str">
        <f>IFERROR(VLOOKUP(B702,Sheet3!C$29:F$3725,4,FALSE),"")</f>
        <v/>
      </c>
      <c r="E702" s="39">
        <f t="shared" si="37"/>
        <v>1.0958764338225759</v>
      </c>
    </row>
    <row r="703" spans="2:5" x14ac:dyDescent="0.25">
      <c r="B703" s="2">
        <f t="shared" si="38"/>
        <v>37860</v>
      </c>
      <c r="C703" s="19">
        <f>IFERROR(VLOOKUP(B703,Sheet1!AI$2:AK$5764,3,FALSE),"")</f>
        <v>5362.7822790290229</v>
      </c>
      <c r="D703" s="19" t="str">
        <f>IFERROR(VLOOKUP(B703,Sheet3!C$29:F$3725,4,FALSE),"")</f>
        <v/>
      </c>
      <c r="E703" s="39">
        <f t="shared" si="37"/>
        <v>0.98223701259745644</v>
      </c>
    </row>
    <row r="704" spans="2:5" x14ac:dyDescent="0.25">
      <c r="B704" s="2">
        <f t="shared" si="38"/>
        <v>37861</v>
      </c>
      <c r="C704" s="19">
        <f>IFERROR(VLOOKUP(B704,Sheet1!AI$2:AK$5764,3,FALSE),"")</f>
        <v>4652.845915210899</v>
      </c>
      <c r="D704" s="19" t="str">
        <f>IFERROR(VLOOKUP(B704,Sheet3!C$29:F$3725,4,FALSE),"")</f>
        <v/>
      </c>
      <c r="E704" s="39">
        <f t="shared" si="37"/>
        <v>0.85220641712504952</v>
      </c>
    </row>
    <row r="705" spans="2:10" x14ac:dyDescent="0.25">
      <c r="B705" s="2">
        <f t="shared" si="38"/>
        <v>37862</v>
      </c>
      <c r="C705" s="19">
        <f>IFERROR(VLOOKUP(B705,Sheet1!AI$2:AK$5764,3,FALSE),"")</f>
        <v>3795.3454988761805</v>
      </c>
      <c r="D705" s="19" t="str">
        <f>IFERROR(VLOOKUP(B705,Sheet3!C$29:F$3725,4,FALSE),"")</f>
        <v/>
      </c>
      <c r="E705" s="39">
        <f t="shared" si="37"/>
        <v>0.69514827017484582</v>
      </c>
    </row>
    <row r="706" spans="2:10" x14ac:dyDescent="0.25">
      <c r="B706" s="2">
        <f t="shared" si="38"/>
        <v>37863</v>
      </c>
      <c r="C706" s="19">
        <f>IFERROR(VLOOKUP(B706,Sheet1!AI$2:AK$5764,3,FALSE),"")</f>
        <v>3750.7599344747141</v>
      </c>
      <c r="D706" s="19" t="str">
        <f>IFERROR(VLOOKUP(B706,Sheet3!C$29:F$3725,4,FALSE),"")</f>
        <v/>
      </c>
      <c r="E706" s="39">
        <f t="shared" si="37"/>
        <v>0.68698206291449859</v>
      </c>
    </row>
    <row r="707" spans="2:10" x14ac:dyDescent="0.25">
      <c r="B707" s="2">
        <f t="shared" si="38"/>
        <v>37864</v>
      </c>
      <c r="C707" s="19">
        <f>IFERROR(VLOOKUP(B707,Sheet1!AI$2:AK$5764,3,FALSE),"")</f>
        <v>3658.5277880840003</v>
      </c>
      <c r="D707" s="19" t="str">
        <f>IFERROR(VLOOKUP(B707,Sheet3!C$29:F$3725,4,FALSE),"")</f>
        <v/>
      </c>
      <c r="E707" s="39">
        <f t="shared" si="37"/>
        <v>0.67008899822855572</v>
      </c>
      <c r="G707" s="3">
        <f>AVERAGE(C677:C707)</f>
        <v>4392.3117019044867</v>
      </c>
      <c r="H707" s="3">
        <f>MAX(C677:C707)</f>
        <v>7057.2733594588935</v>
      </c>
      <c r="I707" s="3">
        <f>MIN(C677:C707)</f>
        <v>2634.9463261244819</v>
      </c>
      <c r="J707" s="13">
        <f>SUM(E677:E707)</f>
        <v>24.939111435073251</v>
      </c>
    </row>
    <row r="708" spans="2:10" x14ac:dyDescent="0.25">
      <c r="B708" s="2">
        <f t="shared" si="38"/>
        <v>37865</v>
      </c>
      <c r="C708" s="19">
        <f>IFERROR(VLOOKUP(B708,Sheet1!AI$2:AK$5764,3,FALSE),"")</f>
        <v>6373.8360947524197</v>
      </c>
      <c r="D708" s="19" t="str">
        <f>IFERROR(VLOOKUP(B708,Sheet3!C$29:F$3725,4,FALSE),"")</f>
        <v/>
      </c>
      <c r="E708" s="39">
        <f t="shared" si="37"/>
        <v>1.1674197084184057</v>
      </c>
    </row>
    <row r="709" spans="2:10" x14ac:dyDescent="0.25">
      <c r="B709" s="2">
        <f t="shared" si="38"/>
        <v>37866</v>
      </c>
      <c r="C709" s="19">
        <f>IFERROR(VLOOKUP(B709,Sheet1!AI$2:AK$5764,3,FALSE),"")</f>
        <v>6352.1993850562721</v>
      </c>
      <c r="D709" s="19" t="str">
        <f>IFERROR(VLOOKUP(B709,Sheet3!C$29:F$3725,4,FALSE),"")</f>
        <v/>
      </c>
      <c r="E709" s="39">
        <f t="shared" si="37"/>
        <v>1.1634567697815921</v>
      </c>
    </row>
    <row r="710" spans="2:10" x14ac:dyDescent="0.25">
      <c r="B710" s="2">
        <f t="shared" si="38"/>
        <v>37867</v>
      </c>
      <c r="C710" s="19">
        <f>IFERROR(VLOOKUP(B710,Sheet1!AI$2:AK$5764,3,FALSE),"")</f>
        <v>5799.1325106145814</v>
      </c>
      <c r="D710" s="19" t="str">
        <f>IFERROR(VLOOKUP(B710,Sheet3!C$29:F$3725,4,FALSE),"")</f>
        <v/>
      </c>
      <c r="E710" s="39">
        <f t="shared" si="37"/>
        <v>1.0621580919213047</v>
      </c>
    </row>
    <row r="711" spans="2:10" x14ac:dyDescent="0.25">
      <c r="B711" s="2">
        <f t="shared" si="38"/>
        <v>37868</v>
      </c>
      <c r="C711" s="19">
        <f>IFERROR(VLOOKUP(B711,Sheet1!AI$2:AK$5764,3,FALSE),"")</f>
        <v>5800.6125916405581</v>
      </c>
      <c r="D711" s="19" t="str">
        <f>IFERROR(VLOOKUP(B711,Sheet3!C$29:F$3725,4,FALSE),"")</f>
        <v/>
      </c>
      <c r="E711" s="39">
        <f t="shared" si="37"/>
        <v>1.0624291807497739</v>
      </c>
    </row>
    <row r="712" spans="2:10" x14ac:dyDescent="0.25">
      <c r="B712" s="2">
        <f t="shared" si="38"/>
        <v>37869</v>
      </c>
      <c r="C712" s="19">
        <f>IFERROR(VLOOKUP(B712,Sheet1!AI$2:AK$5764,3,FALSE),"")</f>
        <v>3335.9630442815833</v>
      </c>
      <c r="D712" s="19" t="str">
        <f>IFERROR(VLOOKUP(B712,Sheet3!C$29:F$3725,4,FALSE),"")</f>
        <v/>
      </c>
      <c r="E712" s="39">
        <f t="shared" si="37"/>
        <v>0.61100865264735937</v>
      </c>
    </row>
    <row r="713" spans="2:10" x14ac:dyDescent="0.25">
      <c r="B713" s="2">
        <f t="shared" si="38"/>
        <v>37870</v>
      </c>
      <c r="C713" s="19">
        <f>IFERROR(VLOOKUP(B713,Sheet1!AI$2:AK$5764,3,FALSE),"")</f>
        <v>3334.0718985344283</v>
      </c>
      <c r="D713" s="19" t="str">
        <f>IFERROR(VLOOKUP(B713,Sheet3!C$29:F$3725,4,FALSE),"")</f>
        <v/>
      </c>
      <c r="E713" s="39">
        <f t="shared" si="37"/>
        <v>0.61066227398560846</v>
      </c>
    </row>
    <row r="714" spans="2:10" x14ac:dyDescent="0.25">
      <c r="B714" s="2">
        <f t="shared" si="38"/>
        <v>37871</v>
      </c>
      <c r="C714" s="19">
        <f>IFERROR(VLOOKUP(B714,Sheet1!AI$2:AK$5764,3,FALSE),"")</f>
        <v>3327.3793103094213</v>
      </c>
      <c r="D714" s="19" t="str">
        <f>IFERROR(VLOOKUP(B714,Sheet3!C$29:F$3725,4,FALSE),"")</f>
        <v/>
      </c>
      <c r="E714" s="39">
        <f t="shared" si="37"/>
        <v>0.60943647224266206</v>
      </c>
    </row>
    <row r="715" spans="2:10" x14ac:dyDescent="0.25">
      <c r="B715" s="2">
        <f t="shared" si="38"/>
        <v>37872</v>
      </c>
      <c r="C715" s="19">
        <f>IFERROR(VLOOKUP(B715,Sheet1!AI$2:AK$5764,3,FALSE),"")</f>
        <v>4631.5282559902407</v>
      </c>
      <c r="D715" s="19" t="str">
        <f>IFERROR(VLOOKUP(B715,Sheet3!C$29:F$3725,4,FALSE),"")</f>
        <v/>
      </c>
      <c r="E715" s="39">
        <f t="shared" si="37"/>
        <v>0.8483019151671104</v>
      </c>
    </row>
    <row r="716" spans="2:10" x14ac:dyDescent="0.25">
      <c r="B716" s="2">
        <f t="shared" si="38"/>
        <v>37873</v>
      </c>
      <c r="C716" s="19">
        <f>IFERROR(VLOOKUP(B716,Sheet1!AI$2:AK$5764,3,FALSE),"")</f>
        <v>4110.5315995127894</v>
      </c>
      <c r="D716" s="19" t="str">
        <f>IFERROR(VLOOKUP(B716,Sheet3!C$29:F$3725,4,FALSE),"")</f>
        <v/>
      </c>
      <c r="E716" s="39">
        <f t="shared" si="37"/>
        <v>0.75287715749368667</v>
      </c>
    </row>
    <row r="717" spans="2:10" x14ac:dyDescent="0.25">
      <c r="B717" s="2">
        <f t="shared" si="38"/>
        <v>37874</v>
      </c>
      <c r="C717" s="19">
        <f>IFERROR(VLOOKUP(B717,Sheet1!AI$2:AK$5764,3,FALSE),"")</f>
        <v>4000.9095271159895</v>
      </c>
      <c r="D717" s="19" t="str">
        <f>IFERROR(VLOOKUP(B717,Sheet3!C$29:F$3725,4,FALSE),"")</f>
        <v/>
      </c>
      <c r="E717" s="39">
        <f t="shared" si="37"/>
        <v>0.73279898700244117</v>
      </c>
    </row>
    <row r="718" spans="2:10" x14ac:dyDescent="0.25">
      <c r="B718" s="2">
        <f t="shared" si="38"/>
        <v>37875</v>
      </c>
      <c r="C718" s="19">
        <f>IFERROR(VLOOKUP(B718,Sheet1!AI$2:AK$5764,3,FALSE),"")</f>
        <v>4056.6207215017639</v>
      </c>
      <c r="D718" s="19" t="str">
        <f>IFERROR(VLOOKUP(B718,Sheet3!C$29:F$3725,4,FALSE),"")</f>
        <v/>
      </c>
      <c r="E718" s="39">
        <f t="shared" si="37"/>
        <v>0.74300294351130525</v>
      </c>
    </row>
    <row r="719" spans="2:10" x14ac:dyDescent="0.25">
      <c r="B719" s="2">
        <f t="shared" si="38"/>
        <v>37876</v>
      </c>
      <c r="C719" s="19">
        <f>IFERROR(VLOOKUP(B719,Sheet1!AI$2:AK$5764,3,FALSE),"")</f>
        <v>2772.1984718330204</v>
      </c>
      <c r="D719" s="19" t="str">
        <f>IFERROR(VLOOKUP(B719,Sheet3!C$29:F$3725,4,FALSE),"")</f>
        <v/>
      </c>
      <c r="E719" s="39">
        <f t="shared" si="37"/>
        <v>0.50775060474644407</v>
      </c>
    </row>
    <row r="720" spans="2:10" x14ac:dyDescent="0.25">
      <c r="B720" s="2">
        <f t="shared" si="38"/>
        <v>37877</v>
      </c>
      <c r="C720" s="19">
        <f>IFERROR(VLOOKUP(B720,Sheet1!AI$2:AK$5764,3,FALSE),"")</f>
        <v>4097.7376109450124</v>
      </c>
      <c r="D720" s="19" t="str">
        <f>IFERROR(VLOOKUP(B720,Sheet3!C$29:F$3725,4,FALSE),"")</f>
        <v/>
      </c>
      <c r="E720" s="39">
        <f t="shared" si="37"/>
        <v>0.75053383485700975</v>
      </c>
    </row>
    <row r="721" spans="2:5" x14ac:dyDescent="0.25">
      <c r="B721" s="2">
        <f t="shared" si="38"/>
        <v>37878</v>
      </c>
      <c r="C721" s="19">
        <f>IFERROR(VLOOKUP(B721,Sheet1!AI$2:AK$5764,3,FALSE),"")</f>
        <v>4339.3997318530455</v>
      </c>
      <c r="D721" s="19" t="str">
        <f>IFERROR(VLOOKUP(B721,Sheet3!C$29:F$3725,4,FALSE),"")</f>
        <v/>
      </c>
      <c r="E721" s="39">
        <f t="shared" si="37"/>
        <v>0.7947962097490312</v>
      </c>
    </row>
    <row r="722" spans="2:5" x14ac:dyDescent="0.25">
      <c r="B722" s="2">
        <f t="shared" si="38"/>
        <v>37879</v>
      </c>
      <c r="C722" s="19">
        <f>IFERROR(VLOOKUP(B722,Sheet1!AI$2:AK$5764,3,FALSE),"")</f>
        <v>4083.3739296370186</v>
      </c>
      <c r="D722" s="19" t="str">
        <f>IFERROR(VLOOKUP(B722,Sheet3!C$29:F$3725,4,FALSE),"")</f>
        <v/>
      </c>
      <c r="E722" s="39">
        <f t="shared" si="37"/>
        <v>0.74790301028055117</v>
      </c>
    </row>
    <row r="723" spans="2:5" x14ac:dyDescent="0.25">
      <c r="B723" s="2">
        <f t="shared" si="38"/>
        <v>37880</v>
      </c>
      <c r="C723" s="19">
        <f>IFERROR(VLOOKUP(B723,Sheet1!AI$2:AK$5764,3,FALSE),"")</f>
        <v>5111.2321266783401</v>
      </c>
      <c r="D723" s="19" t="str">
        <f>IFERROR(VLOOKUP(B723,Sheet3!C$29:F$3725,4,FALSE),"")</f>
        <v/>
      </c>
      <c r="E723" s="39">
        <f t="shared" si="37"/>
        <v>0.93616356465429174</v>
      </c>
    </row>
    <row r="724" spans="2:5" x14ac:dyDescent="0.25">
      <c r="B724" s="2">
        <f t="shared" si="38"/>
        <v>37881</v>
      </c>
      <c r="C724" s="19">
        <f>IFERROR(VLOOKUP(B724,Sheet1!AI$2:AK$5764,3,FALSE),"")</f>
        <v>3951.2453784164973</v>
      </c>
      <c r="D724" s="19" t="str">
        <f>IFERROR(VLOOKUP(B724,Sheet3!C$29:F$3725,4,FALSE),"")</f>
        <v/>
      </c>
      <c r="E724" s="39">
        <f t="shared" si="37"/>
        <v>0.72370259589170294</v>
      </c>
    </row>
    <row r="725" spans="2:5" x14ac:dyDescent="0.25">
      <c r="B725" s="2">
        <f t="shared" si="38"/>
        <v>37882</v>
      </c>
      <c r="C725" s="19">
        <f>IFERROR(VLOOKUP(B725,Sheet1!AI$2:AK$5764,3,FALSE),"")</f>
        <v>3824.1040791170672</v>
      </c>
      <c r="D725" s="19" t="str">
        <f>IFERROR(VLOOKUP(B725,Sheet3!C$29:F$3725,4,FALSE),"")</f>
        <v/>
      </c>
      <c r="E725" s="39">
        <f t="shared" si="37"/>
        <v>0.70041563708862375</v>
      </c>
    </row>
    <row r="726" spans="2:5" x14ac:dyDescent="0.25">
      <c r="B726" s="2">
        <f t="shared" si="38"/>
        <v>37883</v>
      </c>
      <c r="C726" s="19">
        <f>IFERROR(VLOOKUP(B726,Sheet1!AI$2:AK$5764,3,FALSE),"")</f>
        <v>4040.9570820708759</v>
      </c>
      <c r="D726" s="19" t="str">
        <f>IFERROR(VLOOKUP(B726,Sheet3!C$29:F$3725,4,FALSE),"")</f>
        <v/>
      </c>
      <c r="E726" s="39">
        <f t="shared" ref="E726:E789" si="39">IFERROR(0.001*(C726*86440)/$K$6,"")</f>
        <v>0.74013402107506121</v>
      </c>
    </row>
    <row r="727" spans="2:5" x14ac:dyDescent="0.25">
      <c r="B727" s="2">
        <f t="shared" si="38"/>
        <v>37884</v>
      </c>
      <c r="C727" s="19">
        <f>IFERROR(VLOOKUP(B727,Sheet1!AI$2:AK$5764,3,FALSE),"")</f>
        <v>3040.7039925837889</v>
      </c>
      <c r="D727" s="19" t="str">
        <f>IFERROR(VLOOKUP(B727,Sheet3!C$29:F$3725,4,FALSE),"")</f>
        <v/>
      </c>
      <c r="E727" s="39">
        <f t="shared" si="39"/>
        <v>0.55692956574948349</v>
      </c>
    </row>
    <row r="728" spans="2:5" x14ac:dyDescent="0.25">
      <c r="B728" s="2">
        <f t="shared" si="38"/>
        <v>37885</v>
      </c>
      <c r="C728" s="19">
        <f>IFERROR(VLOOKUP(B728,Sheet1!AI$2:AK$5764,3,FALSE),"")</f>
        <v>3284.7196272672154</v>
      </c>
      <c r="D728" s="19" t="str">
        <f>IFERROR(VLOOKUP(B728,Sheet3!C$29:F$3725,4,FALSE),"")</f>
        <v/>
      </c>
      <c r="E728" s="39">
        <f t="shared" si="39"/>
        <v>0.60162300575277916</v>
      </c>
    </row>
    <row r="729" spans="2:5" x14ac:dyDescent="0.25">
      <c r="B729" s="2">
        <f t="shared" si="38"/>
        <v>37886</v>
      </c>
      <c r="C729" s="19">
        <f>IFERROR(VLOOKUP(B729,Sheet1!AI$2:AK$5764,3,FALSE),"")</f>
        <v>3088.5757703697309</v>
      </c>
      <c r="D729" s="19" t="str">
        <f>IFERROR(VLOOKUP(B729,Sheet3!C$29:F$3725,4,FALSE),"")</f>
        <v/>
      </c>
      <c r="E729" s="39">
        <f t="shared" si="39"/>
        <v>0.56569766960931545</v>
      </c>
    </row>
    <row r="730" spans="2:5" x14ac:dyDescent="0.25">
      <c r="B730" s="2">
        <f t="shared" si="38"/>
        <v>37887</v>
      </c>
      <c r="C730" s="19">
        <f>IFERROR(VLOOKUP(B730,Sheet1!AI$2:AK$5764,3,FALSE),"")</f>
        <v>2898.4598263185471</v>
      </c>
      <c r="D730" s="19" t="str">
        <f>IFERROR(VLOOKUP(B730,Sheet3!C$29:F$3725,4,FALSE),"")</f>
        <v/>
      </c>
      <c r="E730" s="39">
        <f t="shared" si="39"/>
        <v>0.53087639452936008</v>
      </c>
    </row>
    <row r="731" spans="2:5" x14ac:dyDescent="0.25">
      <c r="B731" s="2">
        <f t="shared" si="38"/>
        <v>37888</v>
      </c>
      <c r="C731" s="19">
        <f>IFERROR(VLOOKUP(B731,Sheet1!AI$2:AK$5764,3,FALSE),"")</f>
        <v>2880.1870724381879</v>
      </c>
      <c r="D731" s="19" t="str">
        <f>IFERROR(VLOOKUP(B731,Sheet3!C$29:F$3725,4,FALSE),"")</f>
        <v/>
      </c>
      <c r="E731" s="39">
        <f t="shared" si="39"/>
        <v>0.52752959164803503</v>
      </c>
    </row>
    <row r="732" spans="2:5" x14ac:dyDescent="0.25">
      <c r="B732" s="2">
        <f t="shared" si="38"/>
        <v>37889</v>
      </c>
      <c r="C732" s="19">
        <f>IFERROR(VLOOKUP(B732,Sheet1!AI$2:AK$5764,3,FALSE),"")</f>
        <v>2557.754371100571</v>
      </c>
      <c r="D732" s="19" t="str">
        <f>IFERROR(VLOOKUP(B732,Sheet3!C$29:F$3725,4,FALSE),"")</f>
        <v/>
      </c>
      <c r="E732" s="39">
        <f t="shared" si="39"/>
        <v>0.46847343071380249</v>
      </c>
    </row>
    <row r="733" spans="2:5" x14ac:dyDescent="0.25">
      <c r="B733" s="2">
        <f t="shared" si="38"/>
        <v>37890</v>
      </c>
      <c r="C733" s="19">
        <f>IFERROR(VLOOKUP(B733,Sheet1!AI$2:AK$5764,3,FALSE),"")</f>
        <v>2809.8808502014726</v>
      </c>
      <c r="D733" s="19" t="str">
        <f>IFERROR(VLOOKUP(B733,Sheet3!C$29:F$3725,4,FALSE),"")</f>
        <v/>
      </c>
      <c r="E733" s="39">
        <f t="shared" si="39"/>
        <v>0.51465243756947954</v>
      </c>
    </row>
    <row r="734" spans="2:5" x14ac:dyDescent="0.25">
      <c r="B734" s="2">
        <f t="shared" si="38"/>
        <v>37891</v>
      </c>
      <c r="C734" s="19">
        <f>IFERROR(VLOOKUP(B734,Sheet1!AI$2:AK$5764,3,FALSE),"")</f>
        <v>2990.7825482408516</v>
      </c>
      <c r="D734" s="19" t="str">
        <f>IFERROR(VLOOKUP(B734,Sheet3!C$29:F$3725,4,FALSE),"")</f>
        <v/>
      </c>
      <c r="E734" s="39">
        <f t="shared" si="39"/>
        <v>0.54778604885756987</v>
      </c>
    </row>
    <row r="735" spans="2:5" x14ac:dyDescent="0.25">
      <c r="B735" s="2">
        <f t="shared" si="38"/>
        <v>37892</v>
      </c>
      <c r="C735" s="19">
        <f>IFERROR(VLOOKUP(B735,Sheet1!AI$2:AK$5764,3,FALSE),"")</f>
        <v>3011.2736979043111</v>
      </c>
      <c r="D735" s="19" t="str">
        <f>IFERROR(VLOOKUP(B735,Sheet3!C$29:F$3725,4,FALSE),"")</f>
        <v/>
      </c>
      <c r="E735" s="39">
        <f t="shared" si="39"/>
        <v>0.55153916889543353</v>
      </c>
    </row>
    <row r="736" spans="2:5" x14ac:dyDescent="0.25">
      <c r="B736" s="2">
        <f t="shared" si="38"/>
        <v>37893</v>
      </c>
      <c r="C736" s="19">
        <f>IFERROR(VLOOKUP(B736,Sheet1!AI$2:AK$5764,3,FALSE),"")</f>
        <v>3204.4249105821364</v>
      </c>
      <c r="D736" s="19" t="str">
        <f>IFERROR(VLOOKUP(B736,Sheet3!C$29:F$3725,4,FALSE),"")</f>
        <v/>
      </c>
      <c r="E736" s="39">
        <f t="shared" si="39"/>
        <v>0.58691637800983998</v>
      </c>
    </row>
    <row r="737" spans="2:10" x14ac:dyDescent="0.25">
      <c r="B737" s="2">
        <f t="shared" si="38"/>
        <v>37894</v>
      </c>
      <c r="C737" s="19">
        <f>IFERROR(VLOOKUP(B737,Sheet1!AI$2:AK$5764,3,FALSE),"")</f>
        <v>3453.7341849571094</v>
      </c>
      <c r="D737" s="19" t="str">
        <f>IFERROR(VLOOKUP(B737,Sheet3!C$29:F$3725,4,FALSE),"")</f>
        <v/>
      </c>
      <c r="E737" s="39">
        <f t="shared" si="39"/>
        <v>0.63257939100078509</v>
      </c>
      <c r="G737" s="3">
        <f>AVERAGE(C708:C737)</f>
        <v>3885.451006727495</v>
      </c>
      <c r="H737" s="3">
        <f>MAX(C708:C737)</f>
        <v>6373.8360947524197</v>
      </c>
      <c r="I737" s="3">
        <f>MIN(C708:C737)</f>
        <v>2557.754371100571</v>
      </c>
      <c r="J737" s="13">
        <f>SUM(E708:E737)</f>
        <v>21.349554713599851</v>
      </c>
    </row>
    <row r="738" spans="2:10" x14ac:dyDescent="0.25">
      <c r="B738" s="2">
        <f t="shared" si="38"/>
        <v>37895</v>
      </c>
      <c r="C738" s="19">
        <f>IFERROR(VLOOKUP(B738,Sheet1!AI$2:AK$5764,3,FALSE),"")</f>
        <v>3819.8026360506192</v>
      </c>
      <c r="D738" s="19" t="str">
        <f>IFERROR(VLOOKUP(B738,Sheet3!C$29:F$3725,4,FALSE),"")</f>
        <v/>
      </c>
      <c r="E738" s="39">
        <f t="shared" si="39"/>
        <v>0.69962779294959032</v>
      </c>
    </row>
    <row r="739" spans="2:10" x14ac:dyDescent="0.25">
      <c r="B739" s="2">
        <f t="shared" si="38"/>
        <v>37896</v>
      </c>
      <c r="C739" s="19">
        <f>IFERROR(VLOOKUP(B739,Sheet1!AI$2:AK$5764,3,FALSE),"")</f>
        <v>6742.5563852647319</v>
      </c>
      <c r="D739" s="19" t="str">
        <f>IFERROR(VLOOKUP(B739,Sheet3!C$29:F$3725,4,FALSE),"")</f>
        <v/>
      </c>
      <c r="E739" s="39">
        <f t="shared" si="39"/>
        <v>1.2349538162364939</v>
      </c>
    </row>
    <row r="740" spans="2:10" x14ac:dyDescent="0.25">
      <c r="B740" s="2">
        <f t="shared" si="38"/>
        <v>37897</v>
      </c>
      <c r="C740" s="19">
        <f>IFERROR(VLOOKUP(B740,Sheet1!AI$2:AK$5764,3,FALSE),"")</f>
        <v>6805.5986545206979</v>
      </c>
      <c r="D740" s="19" t="str">
        <f>IFERROR(VLOOKUP(B740,Sheet3!C$29:F$3725,4,FALSE),"")</f>
        <v/>
      </c>
      <c r="E740" s="39">
        <f t="shared" si="39"/>
        <v>1.246500518489071</v>
      </c>
    </row>
    <row r="741" spans="2:10" x14ac:dyDescent="0.25">
      <c r="B741" s="2">
        <f t="shared" si="38"/>
        <v>37898</v>
      </c>
      <c r="C741" s="19">
        <f>IFERROR(VLOOKUP(B741,Sheet1!AI$2:AK$5764,3,FALSE),"")</f>
        <v>6729.4096388737671</v>
      </c>
      <c r="D741" s="19" t="str">
        <f>IFERROR(VLOOKUP(B741,Sheet3!C$29:F$3725,4,FALSE),"")</f>
        <v/>
      </c>
      <c r="E741" s="39">
        <f t="shared" si="39"/>
        <v>1.2325458831471843</v>
      </c>
    </row>
    <row r="742" spans="2:10" x14ac:dyDescent="0.25">
      <c r="B742" s="2">
        <f t="shared" ref="B742:B805" si="40">B741+1</f>
        <v>37899</v>
      </c>
      <c r="C742" s="19">
        <f>IFERROR(VLOOKUP(B742,Sheet1!AI$2:AK$5764,3,FALSE),"")</f>
        <v>6298.62967831688</v>
      </c>
      <c r="D742" s="19" t="str">
        <f>IFERROR(VLOOKUP(B742,Sheet3!C$29:F$3725,4,FALSE),"")</f>
        <v/>
      </c>
      <c r="E742" s="39">
        <f t="shared" si="39"/>
        <v>1.1536450440810759</v>
      </c>
    </row>
    <row r="743" spans="2:10" x14ac:dyDescent="0.25">
      <c r="B743" s="2">
        <f t="shared" si="40"/>
        <v>37900</v>
      </c>
      <c r="C743" s="19">
        <f>IFERROR(VLOOKUP(B743,Sheet1!AI$2:AK$5764,3,FALSE),"")</f>
        <v>3136.9666877873242</v>
      </c>
      <c r="D743" s="19" t="str">
        <f>IFERROR(VLOOKUP(B743,Sheet3!C$29:F$3725,4,FALSE),"")</f>
        <v/>
      </c>
      <c r="E743" s="39">
        <f t="shared" si="39"/>
        <v>0.57456085809768198</v>
      </c>
    </row>
    <row r="744" spans="2:10" x14ac:dyDescent="0.25">
      <c r="B744" s="2">
        <f t="shared" si="40"/>
        <v>37901</v>
      </c>
      <c r="C744" s="19">
        <f>IFERROR(VLOOKUP(B744,Sheet1!AI$2:AK$5764,3,FALSE),"")</f>
        <v>3189.4537276495248</v>
      </c>
      <c r="D744" s="19" t="str">
        <f>IFERROR(VLOOKUP(B744,Sheet3!C$29:F$3725,4,FALSE),"")</f>
        <v/>
      </c>
      <c r="E744" s="39">
        <f t="shared" si="39"/>
        <v>0.58417428459010834</v>
      </c>
    </row>
    <row r="745" spans="2:10" x14ac:dyDescent="0.25">
      <c r="B745" s="2">
        <f t="shared" si="40"/>
        <v>37902</v>
      </c>
      <c r="C745" s="19">
        <f>IFERROR(VLOOKUP(B745,Sheet1!AI$2:AK$5764,3,FALSE),"")</f>
        <v>3315.4457890503109</v>
      </c>
      <c r="D745" s="19" t="str">
        <f>IFERROR(VLOOKUP(B745,Sheet3!C$29:F$3725,4,FALSE),"")</f>
        <v/>
      </c>
      <c r="E745" s="39">
        <f t="shared" si="39"/>
        <v>0.60725075116329741</v>
      </c>
    </row>
    <row r="746" spans="2:10" x14ac:dyDescent="0.25">
      <c r="B746" s="2">
        <f t="shared" si="40"/>
        <v>37903</v>
      </c>
      <c r="C746" s="19">
        <f>IFERROR(VLOOKUP(B746,Sheet1!AI$2:AK$5764,3,FALSE),"")</f>
        <v>3069.7428545355797</v>
      </c>
      <c r="D746" s="19" t="str">
        <f>IFERROR(VLOOKUP(B746,Sheet3!C$29:F$3725,4,FALSE),"")</f>
        <v/>
      </c>
      <c r="E746" s="39">
        <f t="shared" si="39"/>
        <v>0.56224826852887755</v>
      </c>
    </row>
    <row r="747" spans="2:10" x14ac:dyDescent="0.25">
      <c r="B747" s="2">
        <f t="shared" si="40"/>
        <v>37904</v>
      </c>
      <c r="C747" s="19">
        <f>IFERROR(VLOOKUP(B747,Sheet1!AI$2:AK$5764,3,FALSE),"")</f>
        <v>3140.5512141259387</v>
      </c>
      <c r="D747" s="19" t="str">
        <f>IFERROR(VLOOKUP(B747,Sheet3!C$29:F$3725,4,FALSE),"")</f>
        <v/>
      </c>
      <c r="E747" s="39">
        <f t="shared" si="39"/>
        <v>0.57521739313103337</v>
      </c>
    </row>
    <row r="748" spans="2:10" x14ac:dyDescent="0.25">
      <c r="B748" s="2">
        <f t="shared" si="40"/>
        <v>37905</v>
      </c>
      <c r="C748" s="19">
        <f>IFERROR(VLOOKUP(B748,Sheet1!AI$2:AK$5764,3,FALSE),"")</f>
        <v>3038.8699150248431</v>
      </c>
      <c r="D748" s="19" t="str">
        <f>IFERROR(VLOOKUP(B748,Sheet3!C$29:F$3725,4,FALSE),"")</f>
        <v/>
      </c>
      <c r="E748" s="39">
        <f t="shared" si="39"/>
        <v>0.55659363958865171</v>
      </c>
    </row>
    <row r="749" spans="2:10" x14ac:dyDescent="0.25">
      <c r="B749" s="2">
        <f t="shared" si="40"/>
        <v>37906</v>
      </c>
      <c r="C749" s="19">
        <f>IFERROR(VLOOKUP(B749,Sheet1!AI$2:AK$5764,3,FALSE),"")</f>
        <v>2841.2520211110823</v>
      </c>
      <c r="D749" s="19" t="str">
        <f>IFERROR(VLOOKUP(B749,Sheet3!C$29:F$3725,4,FALSE),"")</f>
        <v/>
      </c>
      <c r="E749" s="39">
        <f t="shared" si="39"/>
        <v>0.52039832162605137</v>
      </c>
    </row>
    <row r="750" spans="2:10" x14ac:dyDescent="0.25">
      <c r="B750" s="2">
        <f t="shared" si="40"/>
        <v>37907</v>
      </c>
      <c r="C750" s="19">
        <f>IFERROR(VLOOKUP(B750,Sheet1!AI$2:AK$5764,3,FALSE),"")</f>
        <v>2950.1317995884456</v>
      </c>
      <c r="D750" s="19" t="str">
        <f>IFERROR(VLOOKUP(B750,Sheet3!C$29:F$3725,4,FALSE),"")</f>
        <v/>
      </c>
      <c r="E750" s="39">
        <f t="shared" si="39"/>
        <v>0.54034053497341883</v>
      </c>
    </row>
    <row r="751" spans="2:10" x14ac:dyDescent="0.25">
      <c r="B751" s="2">
        <f t="shared" si="40"/>
        <v>37908</v>
      </c>
      <c r="C751" s="19">
        <f>IFERROR(VLOOKUP(B751,Sheet1!AI$2:AK$5764,3,FALSE),"")</f>
        <v>3421.536522956565</v>
      </c>
      <c r="D751" s="19" t="str">
        <f>IFERROR(VLOOKUP(B751,Sheet3!C$29:F$3725,4,FALSE),"")</f>
        <v/>
      </c>
      <c r="E751" s="39">
        <f t="shared" si="39"/>
        <v>0.6266821284063836</v>
      </c>
    </row>
    <row r="752" spans="2:10" x14ac:dyDescent="0.25">
      <c r="B752" s="2">
        <f t="shared" si="40"/>
        <v>37909</v>
      </c>
      <c r="C752" s="19">
        <f>IFERROR(VLOOKUP(B752,Sheet1!AI$2:AK$5764,3,FALSE),"")</f>
        <v>3225.8844027435407</v>
      </c>
      <c r="D752" s="19" t="str">
        <f>IFERROR(VLOOKUP(B752,Sheet3!C$29:F$3725,4,FALSE),"")</f>
        <v/>
      </c>
      <c r="E752" s="39">
        <f t="shared" si="39"/>
        <v>0.59084685781971436</v>
      </c>
    </row>
    <row r="753" spans="2:10" x14ac:dyDescent="0.25">
      <c r="B753" s="2">
        <f t="shared" si="40"/>
        <v>37910</v>
      </c>
      <c r="C753" s="19">
        <f>IFERROR(VLOOKUP(B753,Sheet1!AI$2:AK$5764,3,FALSE),"")</f>
        <v>3702.8770722919144</v>
      </c>
      <c r="D753" s="19" t="str">
        <f>IFERROR(VLOOKUP(B753,Sheet3!C$29:F$3725,4,FALSE),"")</f>
        <v/>
      </c>
      <c r="E753" s="39">
        <f t="shared" si="39"/>
        <v>0.67821192885759929</v>
      </c>
    </row>
    <row r="754" spans="2:10" x14ac:dyDescent="0.25">
      <c r="B754" s="2">
        <f t="shared" si="40"/>
        <v>37911</v>
      </c>
      <c r="C754" s="19">
        <f>IFERROR(VLOOKUP(B754,Sheet1!AI$2:AK$5764,3,FALSE),"")</f>
        <v>4318.0121570751071</v>
      </c>
      <c r="D754" s="19" t="str">
        <f>IFERROR(VLOOKUP(B754,Sheet3!C$29:F$3725,4,FALSE),"")</f>
        <v/>
      </c>
      <c r="E754" s="39">
        <f t="shared" si="39"/>
        <v>0.79087890219046464</v>
      </c>
    </row>
    <row r="755" spans="2:10" x14ac:dyDescent="0.25">
      <c r="B755" s="2">
        <f t="shared" si="40"/>
        <v>37912</v>
      </c>
      <c r="C755" s="19">
        <f>IFERROR(VLOOKUP(B755,Sheet1!AI$2:AK$5764,3,FALSE),"")</f>
        <v>4412.7713338858448</v>
      </c>
      <c r="D755" s="19" t="str">
        <f>IFERROR(VLOOKUP(B755,Sheet3!C$29:F$3725,4,FALSE),"")</f>
        <v/>
      </c>
      <c r="E755" s="39">
        <f t="shared" si="39"/>
        <v>0.8082348129666197</v>
      </c>
    </row>
    <row r="756" spans="2:10" x14ac:dyDescent="0.25">
      <c r="B756" s="2">
        <f t="shared" si="40"/>
        <v>37913</v>
      </c>
      <c r="C756" s="19">
        <f>IFERROR(VLOOKUP(B756,Sheet1!AI$2:AK$5764,3,FALSE),"")</f>
        <v>4495.4558326546103</v>
      </c>
      <c r="D756" s="19" t="str">
        <f>IFERROR(VLOOKUP(B756,Sheet3!C$29:F$3725,4,FALSE),"")</f>
        <v/>
      </c>
      <c r="E756" s="39">
        <f t="shared" si="39"/>
        <v>0.82337914865526807</v>
      </c>
    </row>
    <row r="757" spans="2:10" x14ac:dyDescent="0.25">
      <c r="B757" s="2">
        <f t="shared" si="40"/>
        <v>37914</v>
      </c>
      <c r="C757" s="19">
        <f>IFERROR(VLOOKUP(B757,Sheet1!AI$2:AK$5764,3,FALSE),"")</f>
        <v>4019.3004290610552</v>
      </c>
      <c r="D757" s="19" t="str">
        <f>IFERROR(VLOOKUP(B757,Sheet3!C$29:F$3725,4,FALSE),"")</f>
        <v/>
      </c>
      <c r="E757" s="39">
        <f t="shared" si="39"/>
        <v>0.73616742965880888</v>
      </c>
    </row>
    <row r="758" spans="2:10" x14ac:dyDescent="0.25">
      <c r="B758" s="2">
        <f t="shared" si="40"/>
        <v>37915</v>
      </c>
      <c r="C758" s="19">
        <f>IFERROR(VLOOKUP(B758,Sheet1!AI$2:AK$5764,3,FALSE),"")</f>
        <v>3286.7591853281483</v>
      </c>
      <c r="D758" s="19" t="str">
        <f>IFERROR(VLOOKUP(B758,Sheet3!C$29:F$3725,4,FALSE),"")</f>
        <v/>
      </c>
      <c r="E758" s="39">
        <f t="shared" si="39"/>
        <v>0.60199656733192874</v>
      </c>
    </row>
    <row r="759" spans="2:10" x14ac:dyDescent="0.25">
      <c r="B759" s="2">
        <f t="shared" si="40"/>
        <v>37916</v>
      </c>
      <c r="C759" s="19">
        <f>IFERROR(VLOOKUP(B759,Sheet1!AI$2:AK$5764,3,FALSE),"")</f>
        <v>2757.4100583693944</v>
      </c>
      <c r="D759" s="19" t="str">
        <f>IFERROR(VLOOKUP(B759,Sheet3!C$29:F$3725,4,FALSE),"")</f>
        <v/>
      </c>
      <c r="E759" s="39">
        <f t="shared" si="39"/>
        <v>0.50504198703537817</v>
      </c>
    </row>
    <row r="760" spans="2:10" x14ac:dyDescent="0.25">
      <c r="B760" s="2">
        <f t="shared" si="40"/>
        <v>37917</v>
      </c>
      <c r="C760" s="19">
        <f>IFERROR(VLOOKUP(B760,Sheet1!AI$2:AK$5764,3,FALSE),"")</f>
        <v>2829.8140154462308</v>
      </c>
      <c r="D760" s="19" t="str">
        <f>IFERROR(VLOOKUP(B760,Sheet3!C$29:F$3725,4,FALSE),"")</f>
        <v/>
      </c>
      <c r="E760" s="39">
        <f t="shared" si="39"/>
        <v>0.51830335824141993</v>
      </c>
    </row>
    <row r="761" spans="2:10" x14ac:dyDescent="0.25">
      <c r="B761" s="2">
        <f t="shared" si="40"/>
        <v>37918</v>
      </c>
      <c r="C761" s="19">
        <f>IFERROR(VLOOKUP(B761,Sheet1!AI$2:AK$5764,3,FALSE),"")</f>
        <v>2722.8549611689523</v>
      </c>
      <c r="D761" s="19" t="str">
        <f>IFERROR(VLOOKUP(B761,Sheet3!C$29:F$3725,4,FALSE),"")</f>
        <v/>
      </c>
      <c r="E761" s="39">
        <f t="shared" si="39"/>
        <v>0.49871294108904107</v>
      </c>
    </row>
    <row r="762" spans="2:10" x14ac:dyDescent="0.25">
      <c r="B762" s="2">
        <f t="shared" si="40"/>
        <v>37919</v>
      </c>
      <c r="C762" s="19">
        <f>IFERROR(VLOOKUP(B762,Sheet1!AI$2:AK$5764,3,FALSE),"")</f>
        <v>3174.6221831557341</v>
      </c>
      <c r="D762" s="19" t="str">
        <f>IFERROR(VLOOKUP(B762,Sheet3!C$29:F$3725,4,FALSE),"")</f>
        <v/>
      </c>
      <c r="E762" s="39">
        <f t="shared" si="39"/>
        <v>0.58145776708150931</v>
      </c>
    </row>
    <row r="763" spans="2:10" x14ac:dyDescent="0.25">
      <c r="B763" s="2">
        <f t="shared" si="40"/>
        <v>37920</v>
      </c>
      <c r="C763" s="19">
        <f>IFERROR(VLOOKUP(B763,Sheet1!AI$2:AK$5764,3,FALSE),"")</f>
        <v>3203.3296791510656</v>
      </c>
      <c r="D763" s="19" t="str">
        <f>IFERROR(VLOOKUP(B763,Sheet3!C$29:F$3725,4,FALSE),"")</f>
        <v/>
      </c>
      <c r="E763" s="39">
        <f t="shared" si="39"/>
        <v>0.58671577750193482</v>
      </c>
    </row>
    <row r="764" spans="2:10" x14ac:dyDescent="0.25">
      <c r="B764" s="2">
        <f t="shared" si="40"/>
        <v>37921</v>
      </c>
      <c r="C764" s="19">
        <f>IFERROR(VLOOKUP(B764,Sheet1!AI$2:AK$5764,3,FALSE),"")</f>
        <v>3175.499102416914</v>
      </c>
      <c r="D764" s="19" t="str">
        <f>IFERROR(VLOOKUP(B764,Sheet3!C$29:F$3725,4,FALSE),"")</f>
        <v/>
      </c>
      <c r="E764" s="39">
        <f t="shared" si="39"/>
        <v>0.58161838194718429</v>
      </c>
    </row>
    <row r="765" spans="2:10" x14ac:dyDescent="0.25">
      <c r="B765" s="2">
        <f t="shared" si="40"/>
        <v>37922</v>
      </c>
      <c r="C765" s="19">
        <f>IFERROR(VLOOKUP(B765,Sheet1!AI$2:AK$5764,3,FALSE),"")</f>
        <v>3026.3222258123569</v>
      </c>
      <c r="D765" s="19" t="str">
        <f>IFERROR(VLOOKUP(B765,Sheet3!C$29:F$3725,4,FALSE),"")</f>
        <v/>
      </c>
      <c r="E765" s="39">
        <f t="shared" si="39"/>
        <v>0.55429542867390513</v>
      </c>
    </row>
    <row r="766" spans="2:10" x14ac:dyDescent="0.25">
      <c r="B766" s="2">
        <f t="shared" si="40"/>
        <v>37923</v>
      </c>
      <c r="C766" s="19">
        <f>IFERROR(VLOOKUP(B766,Sheet1!AI$2:AK$5764,3,FALSE),"")</f>
        <v>3163.8781099594198</v>
      </c>
      <c r="D766" s="19" t="str">
        <f>IFERROR(VLOOKUP(B766,Sheet3!C$29:F$3725,4,FALSE),"")</f>
        <v/>
      </c>
      <c r="E766" s="39">
        <f t="shared" si="39"/>
        <v>0.57948990304929893</v>
      </c>
    </row>
    <row r="767" spans="2:10" x14ac:dyDescent="0.25">
      <c r="B767" s="2">
        <f t="shared" si="40"/>
        <v>37924</v>
      </c>
      <c r="C767" s="19">
        <f>IFERROR(VLOOKUP(B767,Sheet1!AI$2:AK$5764,3,FALSE),"")</f>
        <v>3100.9544791644439</v>
      </c>
      <c r="D767" s="19" t="str">
        <f>IFERROR(VLOOKUP(B767,Sheet3!C$29:F$3725,4,FALSE),"")</f>
        <v/>
      </c>
      <c r="E767" s="39">
        <f t="shared" si="39"/>
        <v>0.56796493039181628</v>
      </c>
    </row>
    <row r="768" spans="2:10" x14ac:dyDescent="0.25">
      <c r="B768" s="2">
        <f t="shared" si="40"/>
        <v>37925</v>
      </c>
      <c r="C768" s="19">
        <f>IFERROR(VLOOKUP(B768,Sheet1!AI$2:AK$5764,3,FALSE),"")</f>
        <v>3384.4423665581271</v>
      </c>
      <c r="D768" s="19" t="str">
        <f>IFERROR(VLOOKUP(B768,Sheet3!C$29:F$3725,4,FALSE),"")</f>
        <v/>
      </c>
      <c r="E768" s="39">
        <f t="shared" si="39"/>
        <v>0.61988803320171659</v>
      </c>
      <c r="G768" s="3">
        <f>AVERAGE(C738:C768)</f>
        <v>3758.0688748096504</v>
      </c>
      <c r="H768" s="3">
        <f>MAX(C738:C768)</f>
        <v>6805.5986545206979</v>
      </c>
      <c r="I768" s="3">
        <f>MIN(C738:C768)</f>
        <v>2722.8549611689523</v>
      </c>
      <c r="J768" s="13">
        <f>SUM(E738:E768)</f>
        <v>21.337943390702534</v>
      </c>
    </row>
    <row r="769" spans="2:5" x14ac:dyDescent="0.25">
      <c r="B769" s="2">
        <f t="shared" si="40"/>
        <v>37926</v>
      </c>
      <c r="C769" s="19">
        <f>IFERROR(VLOOKUP(B769,Sheet1!AI$2:AK$5764,3,FALSE),"")</f>
        <v>4103.4955275659449</v>
      </c>
      <c r="D769" s="19" t="str">
        <f>IFERROR(VLOOKUP(B769,Sheet3!C$29:F$3725,4,FALSE),"")</f>
        <v/>
      </c>
      <c r="E769" s="39">
        <f t="shared" si="39"/>
        <v>0.75158844392488966</v>
      </c>
    </row>
    <row r="770" spans="2:5" x14ac:dyDescent="0.25">
      <c r="B770" s="2">
        <f t="shared" si="40"/>
        <v>37927</v>
      </c>
      <c r="C770" s="19">
        <f>IFERROR(VLOOKUP(B770,Sheet1!AI$2:AK$5764,3,FALSE),"")</f>
        <v>4136.104503554292</v>
      </c>
      <c r="D770" s="19" t="str">
        <f>IFERROR(VLOOKUP(B770,Sheet3!C$29:F$3725,4,FALSE),"")</f>
        <v/>
      </c>
      <c r="E770" s="39">
        <f t="shared" si="39"/>
        <v>0.7575610420077743</v>
      </c>
    </row>
    <row r="771" spans="2:5" x14ac:dyDescent="0.25">
      <c r="B771" s="2">
        <f t="shared" si="40"/>
        <v>37928</v>
      </c>
      <c r="C771" s="19">
        <f>IFERROR(VLOOKUP(B771,Sheet1!AI$2:AK$5764,3,FALSE),"")</f>
        <v>4270.7396665280685</v>
      </c>
      <c r="D771" s="19" t="str">
        <f>IFERROR(VLOOKUP(B771,Sheet3!C$29:F$3725,4,FALSE),"")</f>
        <v/>
      </c>
      <c r="E771" s="39">
        <f t="shared" si="39"/>
        <v>0.78222056264262596</v>
      </c>
    </row>
    <row r="772" spans="2:5" x14ac:dyDescent="0.25">
      <c r="B772" s="2">
        <f t="shared" si="40"/>
        <v>37929</v>
      </c>
      <c r="C772" s="19">
        <f>IFERROR(VLOOKUP(B772,Sheet1!AI$2:AK$5764,3,FALSE),"")</f>
        <v>4198.318823850248</v>
      </c>
      <c r="D772" s="19" t="str">
        <f>IFERROR(VLOOKUP(B772,Sheet3!C$29:F$3725,4,FALSE),"")</f>
        <v/>
      </c>
      <c r="E772" s="39">
        <f t="shared" si="39"/>
        <v>0.76895609870199189</v>
      </c>
    </row>
    <row r="773" spans="2:5" x14ac:dyDescent="0.25">
      <c r="B773" s="2">
        <f t="shared" si="40"/>
        <v>37930</v>
      </c>
      <c r="C773" s="19">
        <f>IFERROR(VLOOKUP(B773,Sheet1!AI$2:AK$5764,3,FALSE),"")</f>
        <v>3141.5752961216494</v>
      </c>
      <c r="D773" s="19" t="str">
        <f>IFERROR(VLOOKUP(B773,Sheet3!C$29:F$3725,4,FALSE),"")</f>
        <v/>
      </c>
      <c r="E773" s="39">
        <f t="shared" si="39"/>
        <v>0.57540496204354641</v>
      </c>
    </row>
    <row r="774" spans="2:5" x14ac:dyDescent="0.25">
      <c r="B774" s="2">
        <f t="shared" si="40"/>
        <v>37931</v>
      </c>
      <c r="C774" s="19">
        <f>IFERROR(VLOOKUP(B774,Sheet1!AI$2:AK$5764,3,FALSE),"")</f>
        <v>3448.15254729148</v>
      </c>
      <c r="D774" s="19" t="str">
        <f>IFERROR(VLOOKUP(B774,Sheet3!C$29:F$3725,4,FALSE),"")</f>
        <v/>
      </c>
      <c r="E774" s="39">
        <f t="shared" si="39"/>
        <v>0.63155706885141716</v>
      </c>
    </row>
    <row r="775" spans="2:5" x14ac:dyDescent="0.25">
      <c r="B775" s="2">
        <f t="shared" si="40"/>
        <v>37932</v>
      </c>
      <c r="C775" s="19">
        <f>IFERROR(VLOOKUP(B775,Sheet1!AI$2:AK$5764,3,FALSE),"")</f>
        <v>3500.3809706610627</v>
      </c>
      <c r="D775" s="19" t="str">
        <f>IFERROR(VLOOKUP(B775,Sheet3!C$29:F$3725,4,FALSE),"")</f>
        <v/>
      </c>
      <c r="E775" s="39">
        <f t="shared" si="39"/>
        <v>0.64112312763844348</v>
      </c>
    </row>
    <row r="776" spans="2:5" x14ac:dyDescent="0.25">
      <c r="B776" s="2">
        <f t="shared" si="40"/>
        <v>37933</v>
      </c>
      <c r="C776" s="19">
        <f>IFERROR(VLOOKUP(B776,Sheet1!AI$2:AK$5764,3,FALSE),"")</f>
        <v>3344.108319865074</v>
      </c>
      <c r="D776" s="19" t="str">
        <f>IFERROR(VLOOKUP(B776,Sheet3!C$29:F$3725,4,FALSE),"")</f>
        <v/>
      </c>
      <c r="E776" s="39">
        <f t="shared" si="39"/>
        <v>0.61250052584668668</v>
      </c>
    </row>
    <row r="777" spans="2:5" x14ac:dyDescent="0.25">
      <c r="B777" s="2">
        <f t="shared" si="40"/>
        <v>37934</v>
      </c>
      <c r="C777" s="19">
        <f>IFERROR(VLOOKUP(B777,Sheet1!AI$2:AK$5764,3,FALSE),"")</f>
        <v>3957.3147107907571</v>
      </c>
      <c r="D777" s="19" t="str">
        <f>IFERROR(VLOOKUP(B777,Sheet3!C$29:F$3725,4,FALSE),"")</f>
        <v/>
      </c>
      <c r="E777" s="39">
        <f t="shared" si="39"/>
        <v>0.72481424327725241</v>
      </c>
    </row>
    <row r="778" spans="2:5" x14ac:dyDescent="0.25">
      <c r="B778" s="2">
        <f t="shared" si="40"/>
        <v>37935</v>
      </c>
      <c r="C778" s="19">
        <f>IFERROR(VLOOKUP(B778,Sheet1!AI$2:AK$5764,3,FALSE),"")</f>
        <v>3521.0038173729554</v>
      </c>
      <c r="D778" s="19" t="str">
        <f>IFERROR(VLOOKUP(B778,Sheet3!C$29:F$3725,4,FALSE),"")</f>
        <v/>
      </c>
      <c r="E778" s="39">
        <f t="shared" si="39"/>
        <v>0.64490036905746539</v>
      </c>
    </row>
    <row r="779" spans="2:5" x14ac:dyDescent="0.25">
      <c r="B779" s="2">
        <f t="shared" si="40"/>
        <v>37936</v>
      </c>
      <c r="C779" s="19">
        <f>IFERROR(VLOOKUP(B779,Sheet1!AI$2:AK$5764,3,FALSE),"")</f>
        <v>3872.1705190101638</v>
      </c>
      <c r="D779" s="19" t="str">
        <f>IFERROR(VLOOKUP(B779,Sheet3!C$29:F$3725,4,FALSE),"")</f>
        <v/>
      </c>
      <c r="E779" s="39">
        <f t="shared" si="39"/>
        <v>0.70921939489013175</v>
      </c>
    </row>
    <row r="780" spans="2:5" x14ac:dyDescent="0.25">
      <c r="B780" s="2">
        <f t="shared" si="40"/>
        <v>37937</v>
      </c>
      <c r="C780" s="19">
        <f>IFERROR(VLOOKUP(B780,Sheet1!AI$2:AK$5764,3,FALSE),"")</f>
        <v>3870.3093342934735</v>
      </c>
      <c r="D780" s="19" t="str">
        <f>IFERROR(VLOOKUP(B780,Sheet3!C$29:F$3725,4,FALSE),"")</f>
        <v/>
      </c>
      <c r="E780" s="39">
        <f t="shared" si="39"/>
        <v>0.70887850383379281</v>
      </c>
    </row>
    <row r="781" spans="2:5" x14ac:dyDescent="0.25">
      <c r="B781" s="2">
        <f t="shared" si="40"/>
        <v>37938</v>
      </c>
      <c r="C781" s="19">
        <f>IFERROR(VLOOKUP(B781,Sheet1!AI$2:AK$5764,3,FALSE),"")</f>
        <v>3146.9877960351296</v>
      </c>
      <c r="D781" s="19" t="str">
        <f>IFERROR(VLOOKUP(B781,Sheet3!C$29:F$3725,4,FALSE),"")</f>
        <v/>
      </c>
      <c r="E781" s="39">
        <f t="shared" si="39"/>
        <v>0.5763963052436033</v>
      </c>
    </row>
    <row r="782" spans="2:5" x14ac:dyDescent="0.25">
      <c r="B782" s="2">
        <f t="shared" si="40"/>
        <v>37939</v>
      </c>
      <c r="C782" s="19">
        <f>IFERROR(VLOOKUP(B782,Sheet1!AI$2:AK$5764,3,FALSE),"")</f>
        <v>2960.942322332412</v>
      </c>
      <c r="D782" s="19" t="str">
        <f>IFERROR(VLOOKUP(B782,Sheet3!C$29:F$3725,4,FALSE),"")</f>
        <v/>
      </c>
      <c r="E782" s="39">
        <f t="shared" si="39"/>
        <v>0.54232056977851872</v>
      </c>
    </row>
    <row r="783" spans="2:5" x14ac:dyDescent="0.25">
      <c r="B783" s="2">
        <f t="shared" si="40"/>
        <v>37940</v>
      </c>
      <c r="C783" s="19">
        <f>IFERROR(VLOOKUP(B783,Sheet1!AI$2:AK$5764,3,FALSE),"")</f>
        <v>2776.6337863025256</v>
      </c>
      <c r="D783" s="19" t="str">
        <f>IFERROR(VLOOKUP(B783,Sheet3!C$29:F$3725,4,FALSE),"")</f>
        <v/>
      </c>
      <c r="E783" s="39">
        <f t="shared" si="39"/>
        <v>0.50856296851729732</v>
      </c>
    </row>
    <row r="784" spans="2:5" x14ac:dyDescent="0.25">
      <c r="B784" s="2">
        <f t="shared" si="40"/>
        <v>37941</v>
      </c>
      <c r="C784" s="19">
        <f>IFERROR(VLOOKUP(B784,Sheet1!AI$2:AK$5764,3,FALSE),"")</f>
        <v>2577.9043101663701</v>
      </c>
      <c r="D784" s="19" t="str">
        <f>IFERROR(VLOOKUP(B784,Sheet3!C$29:F$3725,4,FALSE),"")</f>
        <v/>
      </c>
      <c r="E784" s="39">
        <f t="shared" si="39"/>
        <v>0.47216405526692057</v>
      </c>
    </row>
    <row r="785" spans="2:10" x14ac:dyDescent="0.25">
      <c r="B785" s="2">
        <f t="shared" si="40"/>
        <v>37942</v>
      </c>
      <c r="C785" s="19">
        <f>IFERROR(VLOOKUP(B785,Sheet1!AI$2:AK$5764,3,FALSE),"")</f>
        <v>2948.5136099443771</v>
      </c>
      <c r="D785" s="19" t="str">
        <f>IFERROR(VLOOKUP(B785,Sheet3!C$29:F$3725,4,FALSE),"")</f>
        <v/>
      </c>
      <c r="E785" s="39">
        <f t="shared" si="39"/>
        <v>0.54004415043287513</v>
      </c>
    </row>
    <row r="786" spans="2:10" x14ac:dyDescent="0.25">
      <c r="B786" s="2">
        <f t="shared" si="40"/>
        <v>37943</v>
      </c>
      <c r="C786" s="19">
        <f>IFERROR(VLOOKUP(B786,Sheet1!AI$2:AK$5764,3,FALSE),"")</f>
        <v>3311.0060370774008</v>
      </c>
      <c r="D786" s="19" t="str">
        <f>IFERROR(VLOOKUP(B786,Sheet3!C$29:F$3725,4,FALSE),"")</f>
        <v/>
      </c>
      <c r="E786" s="39">
        <f t="shared" si="39"/>
        <v>0.60643757462775205</v>
      </c>
    </row>
    <row r="787" spans="2:10" x14ac:dyDescent="0.25">
      <c r="B787" s="2">
        <f t="shared" si="40"/>
        <v>37944</v>
      </c>
      <c r="C787" s="19">
        <f>IFERROR(VLOOKUP(B787,Sheet1!AI$2:AK$5764,3,FALSE),"")</f>
        <v>2999.9646634273231</v>
      </c>
      <c r="D787" s="19" t="str">
        <f>IFERROR(VLOOKUP(B787,Sheet3!C$29:F$3725,4,FALSE),"")</f>
        <v/>
      </c>
      <c r="E787" s="39">
        <f t="shared" si="39"/>
        <v>0.54946782762851754</v>
      </c>
    </row>
    <row r="788" spans="2:10" x14ac:dyDescent="0.25">
      <c r="B788" s="2">
        <f t="shared" si="40"/>
        <v>37945</v>
      </c>
      <c r="C788" s="19">
        <f>IFERROR(VLOOKUP(B788,Sheet1!AI$2:AK$5764,3,FALSE),"")</f>
        <v>3080.9559020027518</v>
      </c>
      <c r="D788" s="19" t="str">
        <f>IFERROR(VLOOKUP(B788,Sheet3!C$29:F$3725,4,FALSE),"")</f>
        <v/>
      </c>
      <c r="E788" s="39">
        <f t="shared" si="39"/>
        <v>0.56430202899745696</v>
      </c>
    </row>
    <row r="789" spans="2:10" x14ac:dyDescent="0.25">
      <c r="B789" s="2">
        <f t="shared" si="40"/>
        <v>37946</v>
      </c>
      <c r="C789" s="19">
        <f>IFERROR(VLOOKUP(B789,Sheet1!AI$2:AK$5764,3,FALSE),"")</f>
        <v>3017.0002473313361</v>
      </c>
      <c r="D789" s="19" t="str">
        <f>IFERROR(VLOOKUP(B789,Sheet3!C$29:F$3725,4,FALSE),"")</f>
        <v/>
      </c>
      <c r="E789" s="39">
        <f t="shared" si="39"/>
        <v>0.55258803280767699</v>
      </c>
    </row>
    <row r="790" spans="2:10" x14ac:dyDescent="0.25">
      <c r="B790" s="2">
        <f t="shared" si="40"/>
        <v>37947</v>
      </c>
      <c r="C790" s="19">
        <f>IFERROR(VLOOKUP(B790,Sheet1!AI$2:AK$5764,3,FALSE),"")</f>
        <v>2967.4123243303038</v>
      </c>
      <c r="D790" s="19" t="str">
        <f>IFERROR(VLOOKUP(B790,Sheet3!C$29:F$3725,4,FALSE),"")</f>
        <v/>
      </c>
      <c r="E790" s="39">
        <f t="shared" ref="E790:E853" si="41">IFERROR(0.001*(C790*86440)/$K$6,"")</f>
        <v>0.54350560305103479</v>
      </c>
    </row>
    <row r="791" spans="2:10" x14ac:dyDescent="0.25">
      <c r="B791" s="2">
        <f t="shared" si="40"/>
        <v>37948</v>
      </c>
      <c r="C791" s="19">
        <f>IFERROR(VLOOKUP(B791,Sheet1!AI$2:AK$5764,3,FALSE),"")</f>
        <v>3142.3067646520212</v>
      </c>
      <c r="D791" s="19" t="str">
        <f>IFERROR(VLOOKUP(B791,Sheet3!C$29:F$3725,4,FALSE),"")</f>
        <v/>
      </c>
      <c r="E791" s="39">
        <f t="shared" si="41"/>
        <v>0.57553893642973231</v>
      </c>
    </row>
    <row r="792" spans="2:10" x14ac:dyDescent="0.25">
      <c r="B792" s="2">
        <f t="shared" si="40"/>
        <v>37949</v>
      </c>
      <c r="C792" s="19">
        <f>IFERROR(VLOOKUP(B792,Sheet1!AI$2:AK$5764,3,FALSE),"")</f>
        <v>4038.6068888050504</v>
      </c>
      <c r="D792" s="19" t="str">
        <f>IFERROR(VLOOKUP(B792,Sheet3!C$29:F$3725,4,FALSE),"")</f>
        <v/>
      </c>
      <c r="E792" s="39">
        <f t="shared" si="41"/>
        <v>0.73970356414201022</v>
      </c>
    </row>
    <row r="793" spans="2:10" x14ac:dyDescent="0.25">
      <c r="B793" s="2">
        <f t="shared" si="40"/>
        <v>37950</v>
      </c>
      <c r="C793" s="19">
        <f>IFERROR(VLOOKUP(B793,Sheet1!AI$2:AK$5764,3,FALSE),"")</f>
        <v>4232.2486894284375</v>
      </c>
      <c r="D793" s="19" t="str">
        <f>IFERROR(VLOOKUP(B793,Sheet3!C$29:F$3725,4,FALSE),"")</f>
        <v/>
      </c>
      <c r="E793" s="39">
        <f t="shared" si="41"/>
        <v>0.77517062841237727</v>
      </c>
    </row>
    <row r="794" spans="2:10" x14ac:dyDescent="0.25">
      <c r="B794" s="2">
        <f t="shared" si="40"/>
        <v>37951</v>
      </c>
      <c r="C794" s="19">
        <f>IFERROR(VLOOKUP(B794,Sheet1!AI$2:AK$5764,3,FALSE),"")</f>
        <v>4202.0039546773769</v>
      </c>
      <c r="D794" s="19" t="str">
        <f>IFERROR(VLOOKUP(B794,Sheet3!C$29:F$3725,4,FALSE),"")</f>
        <v/>
      </c>
      <c r="E794" s="39">
        <f t="shared" si="41"/>
        <v>0.76963106026230443</v>
      </c>
    </row>
    <row r="795" spans="2:10" x14ac:dyDescent="0.25">
      <c r="B795" s="2">
        <f t="shared" si="40"/>
        <v>37952</v>
      </c>
      <c r="C795" s="19">
        <f>IFERROR(VLOOKUP(B795,Sheet1!AI$2:AK$5764,3,FALSE),"")</f>
        <v>3851.4052148261108</v>
      </c>
      <c r="D795" s="19" t="str">
        <f>IFERROR(VLOOKUP(B795,Sheet3!C$29:F$3725,4,FALSE),"")</f>
        <v/>
      </c>
      <c r="E795" s="39">
        <f t="shared" si="41"/>
        <v>0.70541606123118739</v>
      </c>
    </row>
    <row r="796" spans="2:10" x14ac:dyDescent="0.25">
      <c r="B796" s="2">
        <f t="shared" si="40"/>
        <v>37953</v>
      </c>
      <c r="C796" s="19">
        <f>IFERROR(VLOOKUP(B796,Sheet1!AI$2:AK$5764,3,FALSE),"")</f>
        <v>3282.3885548999533</v>
      </c>
      <c r="D796" s="19" t="str">
        <f>IFERROR(VLOOKUP(B796,Sheet3!C$29:F$3725,4,FALSE),"")</f>
        <v/>
      </c>
      <c r="E796" s="39">
        <f t="shared" si="41"/>
        <v>0.60119605096717799</v>
      </c>
    </row>
    <row r="797" spans="2:10" x14ac:dyDescent="0.25">
      <c r="B797" s="2">
        <f t="shared" si="40"/>
        <v>37954</v>
      </c>
      <c r="C797" s="19">
        <f>IFERROR(VLOOKUP(B797,Sheet1!AI$2:AK$5764,3,FALSE),"")</f>
        <v>2918.4163253302686</v>
      </c>
      <c r="D797" s="19" t="str">
        <f>IFERROR(VLOOKUP(B797,Sheet3!C$29:F$3725,4,FALSE),"")</f>
        <v/>
      </c>
      <c r="E797" s="39">
        <f t="shared" si="41"/>
        <v>0.53453158896972175</v>
      </c>
    </row>
    <row r="798" spans="2:10" x14ac:dyDescent="0.25">
      <c r="B798" s="2">
        <f t="shared" si="40"/>
        <v>37955</v>
      </c>
      <c r="C798" s="19">
        <f>IFERROR(VLOOKUP(B798,Sheet1!AI$2:AK$5764,3,FALSE),"")</f>
        <v>3268.3259076625109</v>
      </c>
      <c r="D798" s="19" t="str">
        <f>IFERROR(VLOOKUP(B798,Sheet3!C$29:F$3725,4,FALSE),"")</f>
        <v/>
      </c>
      <c r="E798" s="39">
        <f t="shared" si="41"/>
        <v>0.59862036321909784</v>
      </c>
      <c r="G798" s="3">
        <f>AVERAGE(C769:C798)</f>
        <v>3469.5565778712275</v>
      </c>
      <c r="H798" s="3">
        <f>MAX(C769:C798)</f>
        <v>4270.7396665280685</v>
      </c>
      <c r="I798" s="3">
        <f>MIN(C769:C798)</f>
        <v>2577.9043101663701</v>
      </c>
      <c r="J798" s="13">
        <f>SUM(E769:E798)</f>
        <v>19.064321712701279</v>
      </c>
    </row>
    <row r="799" spans="2:10" x14ac:dyDescent="0.25">
      <c r="B799" s="2">
        <f t="shared" si="40"/>
        <v>37956</v>
      </c>
      <c r="C799" s="19">
        <f>IFERROR(VLOOKUP(B799,Sheet1!AI$2:AK$5764,3,FALSE),"")</f>
        <v>3420.3031219379045</v>
      </c>
      <c r="D799" s="19" t="str">
        <f>IFERROR(VLOOKUP(B799,Sheet3!C$29:F$3725,4,FALSE),"")</f>
        <v/>
      </c>
      <c r="E799" s="39">
        <f t="shared" si="41"/>
        <v>0.62645622101934662</v>
      </c>
    </row>
    <row r="800" spans="2:10" x14ac:dyDescent="0.25">
      <c r="B800" s="2">
        <f t="shared" si="40"/>
        <v>37957</v>
      </c>
      <c r="C800" s="19">
        <f>IFERROR(VLOOKUP(B800,Sheet1!AI$2:AK$5764,3,FALSE),"")</f>
        <v>3220.4113160357811</v>
      </c>
      <c r="D800" s="19" t="str">
        <f>IFERROR(VLOOKUP(B800,Sheet3!C$29:F$3725,4,FALSE),"")</f>
        <v/>
      </c>
      <c r="E800" s="39">
        <f t="shared" si="41"/>
        <v>0.58984441765753615</v>
      </c>
    </row>
    <row r="801" spans="2:5" x14ac:dyDescent="0.25">
      <c r="B801" s="2">
        <f t="shared" si="40"/>
        <v>37958</v>
      </c>
      <c r="C801" s="19">
        <f>IFERROR(VLOOKUP(B801,Sheet1!AI$2:AK$5764,3,FALSE),"")</f>
        <v>3461.2715607010759</v>
      </c>
      <c r="D801" s="19" t="str">
        <f>IFERROR(VLOOKUP(B801,Sheet3!C$29:F$3725,4,FALSE),"")</f>
        <v/>
      </c>
      <c r="E801" s="39">
        <f t="shared" si="41"/>
        <v>0.63395992242055388</v>
      </c>
    </row>
    <row r="802" spans="2:5" x14ac:dyDescent="0.25">
      <c r="B802" s="2">
        <f t="shared" si="40"/>
        <v>37959</v>
      </c>
      <c r="C802" s="19">
        <f>IFERROR(VLOOKUP(B802,Sheet1!AI$2:AK$5764,3,FALSE),"")</f>
        <v>3117.1353385644034</v>
      </c>
      <c r="D802" s="19" t="str">
        <f>IFERROR(VLOOKUP(B802,Sheet3!C$29:F$3725,4,FALSE),"")</f>
        <v/>
      </c>
      <c r="E802" s="39">
        <f t="shared" si="41"/>
        <v>0.57092858585484441</v>
      </c>
    </row>
    <row r="803" spans="2:5" x14ac:dyDescent="0.25">
      <c r="B803" s="2">
        <f t="shared" si="40"/>
        <v>37960</v>
      </c>
      <c r="C803" s="19">
        <f>IFERROR(VLOOKUP(B803,Sheet1!AI$2:AK$5764,3,FALSE),"")</f>
        <v>3138.0640313122422</v>
      </c>
      <c r="D803" s="19" t="str">
        <f>IFERROR(VLOOKUP(B803,Sheet3!C$29:F$3725,4,FALSE),"")</f>
        <v/>
      </c>
      <c r="E803" s="39">
        <f t="shared" si="41"/>
        <v>0.57476184545268316</v>
      </c>
    </row>
    <row r="804" spans="2:5" x14ac:dyDescent="0.25">
      <c r="B804" s="2">
        <f t="shared" si="40"/>
        <v>37961</v>
      </c>
      <c r="C804" s="19">
        <f>IFERROR(VLOOKUP(B804,Sheet1!AI$2:AK$5764,3,FALSE),"")</f>
        <v>2771.7549096806906</v>
      </c>
      <c r="D804" s="19" t="str">
        <f>IFERROR(VLOOKUP(B804,Sheet3!C$29:F$3725,4,FALSE),"")</f>
        <v/>
      </c>
      <c r="E804" s="39">
        <f t="shared" si="41"/>
        <v>0.50766936274541974</v>
      </c>
    </row>
    <row r="805" spans="2:5" x14ac:dyDescent="0.25">
      <c r="B805" s="2">
        <f t="shared" si="40"/>
        <v>37962</v>
      </c>
      <c r="C805" s="19">
        <f>IFERROR(VLOOKUP(B805,Sheet1!AI$2:AK$5764,3,FALSE),"")</f>
        <v>2600.122947211843</v>
      </c>
      <c r="D805" s="19" t="str">
        <f>IFERROR(VLOOKUP(B805,Sheet3!C$29:F$3725,4,FALSE),"")</f>
        <v/>
      </c>
      <c r="E805" s="39">
        <f t="shared" si="41"/>
        <v>0.47623357861133719</v>
      </c>
    </row>
    <row r="806" spans="2:5" x14ac:dyDescent="0.25">
      <c r="B806" s="2">
        <f t="shared" ref="B806:B869" si="42">B805+1</f>
        <v>37963</v>
      </c>
      <c r="C806" s="19">
        <f>IFERROR(VLOOKUP(B806,Sheet1!AI$2:AK$5764,3,FALSE),"")</f>
        <v>2569.5036903913133</v>
      </c>
      <c r="D806" s="19" t="str">
        <f>IFERROR(VLOOKUP(B806,Sheet3!C$29:F$3725,4,FALSE),"")</f>
        <v/>
      </c>
      <c r="E806" s="39">
        <f t="shared" si="41"/>
        <v>0.47062541371063626</v>
      </c>
    </row>
    <row r="807" spans="2:5" x14ac:dyDescent="0.25">
      <c r="B807" s="2">
        <f t="shared" si="42"/>
        <v>37964</v>
      </c>
      <c r="C807" s="19">
        <f>IFERROR(VLOOKUP(B807,Sheet1!AI$2:AK$5764,3,FALSE),"")</f>
        <v>2325.9226549663581</v>
      </c>
      <c r="D807" s="19" t="str">
        <f>IFERROR(VLOOKUP(B807,Sheet3!C$29:F$3725,4,FALSE),"")</f>
        <v/>
      </c>
      <c r="E807" s="39">
        <f t="shared" si="41"/>
        <v>0.42601157408175577</v>
      </c>
    </row>
    <row r="808" spans="2:5" x14ac:dyDescent="0.25">
      <c r="B808" s="2">
        <f t="shared" si="42"/>
        <v>37965</v>
      </c>
      <c r="C808" s="19">
        <f>IFERROR(VLOOKUP(B808,Sheet1!AI$2:AK$5764,3,FALSE),"")</f>
        <v>2611.6355135170743</v>
      </c>
      <c r="D808" s="19" t="str">
        <f>IFERROR(VLOOKUP(B808,Sheet3!C$29:F$3725,4,FALSE),"")</f>
        <v/>
      </c>
      <c r="E808" s="39">
        <f t="shared" si="41"/>
        <v>0.47834219838119074</v>
      </c>
    </row>
    <row r="809" spans="2:5" x14ac:dyDescent="0.25">
      <c r="B809" s="2">
        <f t="shared" si="42"/>
        <v>37966</v>
      </c>
      <c r="C809" s="19">
        <f>IFERROR(VLOOKUP(B809,Sheet1!AI$2:AK$5764,3,FALSE),"")</f>
        <v>2728.554810969159</v>
      </c>
      <c r="D809" s="19" t="str">
        <f>IFERROR(VLOOKUP(B809,Sheet3!C$29:F$3725,4,FALSE),"")</f>
        <v/>
      </c>
      <c r="E809" s="39">
        <f t="shared" si="41"/>
        <v>0.49975691474836764</v>
      </c>
    </row>
    <row r="810" spans="2:5" x14ac:dyDescent="0.25">
      <c r="B810" s="2">
        <f t="shared" si="42"/>
        <v>37967</v>
      </c>
      <c r="C810" s="19">
        <f>IFERROR(VLOOKUP(B810,Sheet1!AI$2:AK$5764,3,FALSE),"")</f>
        <v>2740.5437006996945</v>
      </c>
      <c r="D810" s="19" t="str">
        <f>IFERROR(VLOOKUP(B810,Sheet3!C$29:F$3725,4,FALSE),"")</f>
        <v/>
      </c>
      <c r="E810" s="39">
        <f t="shared" si="41"/>
        <v>0.50195277701175478</v>
      </c>
    </row>
    <row r="811" spans="2:5" x14ac:dyDescent="0.25">
      <c r="B811" s="2">
        <f t="shared" si="42"/>
        <v>37968</v>
      </c>
      <c r="C811" s="19">
        <f>IFERROR(VLOOKUP(B811,Sheet1!AI$2:AK$5764,3,FALSE),"")</f>
        <v>3497.5579171497375</v>
      </c>
      <c r="D811" s="19" t="str">
        <f>IFERROR(VLOOKUP(B811,Sheet3!C$29:F$3725,4,FALSE),"")</f>
        <v/>
      </c>
      <c r="E811" s="39">
        <f t="shared" si="41"/>
        <v>0.64060606252129138</v>
      </c>
    </row>
    <row r="812" spans="2:5" x14ac:dyDescent="0.25">
      <c r="B812" s="2">
        <f t="shared" si="42"/>
        <v>37969</v>
      </c>
      <c r="C812" s="19">
        <f>IFERROR(VLOOKUP(B812,Sheet1!AI$2:AK$5764,3,FALSE),"")</f>
        <v>3530.8404556727037</v>
      </c>
      <c r="D812" s="19" t="str">
        <f>IFERROR(VLOOKUP(B812,Sheet3!C$29:F$3725,4,FALSE),"")</f>
        <v/>
      </c>
      <c r="E812" s="39">
        <f t="shared" si="41"/>
        <v>0.64670202903820495</v>
      </c>
    </row>
    <row r="813" spans="2:5" x14ac:dyDescent="0.25">
      <c r="B813" s="2">
        <f t="shared" si="42"/>
        <v>37970</v>
      </c>
      <c r="C813" s="19">
        <f>IFERROR(VLOOKUP(B813,Sheet1!AI$2:AK$5764,3,FALSE),"")</f>
        <v>3639.2866851403378</v>
      </c>
      <c r="D813" s="19" t="str">
        <f>IFERROR(VLOOKUP(B813,Sheet3!C$29:F$3725,4,FALSE),"")</f>
        <v/>
      </c>
      <c r="E813" s="39">
        <f t="shared" si="41"/>
        <v>0.66656483437272118</v>
      </c>
    </row>
    <row r="814" spans="2:5" x14ac:dyDescent="0.25">
      <c r="B814" s="2">
        <f t="shared" si="42"/>
        <v>37971</v>
      </c>
      <c r="C814" s="19">
        <f>IFERROR(VLOOKUP(B814,Sheet1!AI$2:AK$5764,3,FALSE),"")</f>
        <v>3483.5839497921988</v>
      </c>
      <c r="D814" s="19" t="str">
        <f>IFERROR(VLOOKUP(B814,Sheet3!C$29:F$3725,4,FALSE),"")</f>
        <v/>
      </c>
      <c r="E814" s="39">
        <f t="shared" si="41"/>
        <v>0.6380466172115169</v>
      </c>
    </row>
    <row r="815" spans="2:5" x14ac:dyDescent="0.25">
      <c r="B815" s="2">
        <f t="shared" si="42"/>
        <v>37972</v>
      </c>
      <c r="C815" s="19">
        <f>IFERROR(VLOOKUP(B815,Sheet1!AI$2:AK$5764,3,FALSE),"")</f>
        <v>3014.283924841322</v>
      </c>
      <c r="D815" s="19" t="str">
        <f>IFERROR(VLOOKUP(B815,Sheet3!C$29:F$3725,4,FALSE),"")</f>
        <v/>
      </c>
      <c r="E815" s="39">
        <f t="shared" si="41"/>
        <v>0.55209051634159256</v>
      </c>
    </row>
    <row r="816" spans="2:5" x14ac:dyDescent="0.25">
      <c r="B816" s="2">
        <f t="shared" si="42"/>
        <v>37973</v>
      </c>
      <c r="C816" s="19">
        <f>IFERROR(VLOOKUP(B816,Sheet1!AI$2:AK$5764,3,FALSE),"")</f>
        <v>3056.3997308029793</v>
      </c>
      <c r="D816" s="19" t="str">
        <f>IFERROR(VLOOKUP(B816,Sheet3!C$29:F$3725,4,FALSE),"")</f>
        <v/>
      </c>
      <c r="E816" s="39">
        <f t="shared" si="41"/>
        <v>0.55980436733880345</v>
      </c>
    </row>
    <row r="817" spans="2:10" x14ac:dyDescent="0.25">
      <c r="B817" s="2">
        <f t="shared" si="42"/>
        <v>37974</v>
      </c>
      <c r="C817" s="19">
        <f>IFERROR(VLOOKUP(B817,Sheet1!AI$2:AK$5764,3,FALSE),"")</f>
        <v>3119.6972233806737</v>
      </c>
      <c r="D817" s="19" t="str">
        <f>IFERROR(VLOOKUP(B817,Sheet3!C$29:F$3725,4,FALSE),"")</f>
        <v/>
      </c>
      <c r="E817" s="39">
        <f t="shared" si="41"/>
        <v>0.57139781581004745</v>
      </c>
    </row>
    <row r="818" spans="2:10" x14ac:dyDescent="0.25">
      <c r="B818" s="2">
        <f t="shared" si="42"/>
        <v>37975</v>
      </c>
      <c r="C818" s="19">
        <f>IFERROR(VLOOKUP(B818,Sheet1!AI$2:AK$5764,3,FALSE),"")</f>
        <v>3731.3562535210513</v>
      </c>
      <c r="D818" s="19" t="str">
        <f>IFERROR(VLOOKUP(B818,Sheet3!C$29:F$3725,4,FALSE),"")</f>
        <v/>
      </c>
      <c r="E818" s="39">
        <f t="shared" si="41"/>
        <v>0.68342812157926125</v>
      </c>
    </row>
    <row r="819" spans="2:10" x14ac:dyDescent="0.25">
      <c r="B819" s="2">
        <f t="shared" si="42"/>
        <v>37976</v>
      </c>
      <c r="C819" s="19">
        <f>IFERROR(VLOOKUP(B819,Sheet1!AI$2:AK$5764,3,FALSE),"")</f>
        <v>3630.7075009196997</v>
      </c>
      <c r="D819" s="19" t="str">
        <f>IFERROR(VLOOKUP(B819,Sheet3!C$29:F$3725,4,FALSE),"")</f>
        <v/>
      </c>
      <c r="E819" s="39">
        <f t="shared" si="41"/>
        <v>0.66499348729186814</v>
      </c>
    </row>
    <row r="820" spans="2:10" x14ac:dyDescent="0.25">
      <c r="B820" s="2">
        <f t="shared" si="42"/>
        <v>37977</v>
      </c>
      <c r="C820" s="19">
        <f>IFERROR(VLOOKUP(B820,Sheet1!AI$2:AK$5764,3,FALSE),"")</f>
        <v>3551.3724223934114</v>
      </c>
      <c r="D820" s="19" t="str">
        <f>IFERROR(VLOOKUP(B820,Sheet3!C$29:F$3725,4,FALSE),"")</f>
        <v/>
      </c>
      <c r="E820" s="39">
        <f t="shared" si="41"/>
        <v>0.65046262505071928</v>
      </c>
    </row>
    <row r="821" spans="2:10" x14ac:dyDescent="0.25">
      <c r="B821" s="2">
        <f t="shared" si="42"/>
        <v>37978</v>
      </c>
      <c r="C821" s="19">
        <f>IFERROR(VLOOKUP(B821,Sheet1!AI$2:AK$5764,3,FALSE),"")</f>
        <v>3284.7924707210623</v>
      </c>
      <c r="D821" s="19" t="str">
        <f>IFERROR(VLOOKUP(B821,Sheet3!C$29:F$3725,4,FALSE),"")</f>
        <v/>
      </c>
      <c r="E821" s="39">
        <f t="shared" si="41"/>
        <v>0.60163634762137852</v>
      </c>
    </row>
    <row r="822" spans="2:10" x14ac:dyDescent="0.25">
      <c r="B822" s="2">
        <f t="shared" si="42"/>
        <v>37979</v>
      </c>
      <c r="C822" s="19">
        <f>IFERROR(VLOOKUP(B822,Sheet1!AI$2:AK$5764,3,FALSE),"")</f>
        <v>3270.3664426822215</v>
      </c>
      <c r="D822" s="19" t="str">
        <f>IFERROR(VLOOKUP(B822,Sheet3!C$29:F$3725,4,FALSE),"")</f>
        <v/>
      </c>
      <c r="E822" s="39">
        <f t="shared" si="41"/>
        <v>0.5989941037361608</v>
      </c>
    </row>
    <row r="823" spans="2:10" x14ac:dyDescent="0.25">
      <c r="B823" s="2">
        <f t="shared" si="42"/>
        <v>37980</v>
      </c>
      <c r="C823" s="19">
        <f>IFERROR(VLOOKUP(B823,Sheet1!AI$2:AK$5764,3,FALSE),"")</f>
        <v>3612.0275678127073</v>
      </c>
      <c r="D823" s="19" t="str">
        <f>IFERROR(VLOOKUP(B823,Sheet3!C$29:F$3725,4,FALSE),"")</f>
        <v/>
      </c>
      <c r="E823" s="39">
        <f t="shared" si="41"/>
        <v>0.66157210623705975</v>
      </c>
    </row>
    <row r="824" spans="2:10" x14ac:dyDescent="0.25">
      <c r="B824" s="2">
        <f t="shared" si="42"/>
        <v>37981</v>
      </c>
      <c r="C824" s="19">
        <f>IFERROR(VLOOKUP(B824,Sheet1!AI$2:AK$5764,3,FALSE),"")</f>
        <v>3707.409477761481</v>
      </c>
      <c r="D824" s="19" t="str">
        <f>IFERROR(VLOOKUP(B824,Sheet3!C$29:F$3725,4,FALSE),"")</f>
        <v/>
      </c>
      <c r="E824" s="39">
        <f t="shared" si="41"/>
        <v>0.67904207563154462</v>
      </c>
    </row>
    <row r="825" spans="2:10" x14ac:dyDescent="0.25">
      <c r="B825" s="2">
        <f t="shared" si="42"/>
        <v>37982</v>
      </c>
      <c r="C825" s="19">
        <f>IFERROR(VLOOKUP(B825,Sheet1!AI$2:AK$5764,3,FALSE),"")</f>
        <v>3843.5969524937682</v>
      </c>
      <c r="D825" s="19" t="str">
        <f>IFERROR(VLOOKUP(B825,Sheet3!C$29:F$3725,4,FALSE),"")</f>
        <v/>
      </c>
      <c r="E825" s="39">
        <f t="shared" si="41"/>
        <v>0.70398591473859351</v>
      </c>
    </row>
    <row r="826" spans="2:10" x14ac:dyDescent="0.25">
      <c r="B826" s="2">
        <f t="shared" si="42"/>
        <v>37983</v>
      </c>
      <c r="C826" s="19">
        <f>IFERROR(VLOOKUP(B826,Sheet1!AI$2:AK$5764,3,FALSE),"")</f>
        <v>3617.5821480345912</v>
      </c>
      <c r="D826" s="19" t="str">
        <f>IFERROR(VLOOKUP(B826,Sheet3!C$29:F$3725,4,FALSE),"")</f>
        <v/>
      </c>
      <c r="E826" s="39">
        <f t="shared" si="41"/>
        <v>0.66258947259644219</v>
      </c>
    </row>
    <row r="827" spans="2:10" x14ac:dyDescent="0.25">
      <c r="B827" s="2">
        <f t="shared" si="42"/>
        <v>37984</v>
      </c>
      <c r="C827" s="19">
        <f>IFERROR(VLOOKUP(B827,Sheet1!AI$2:AK$5764,3,FALSE),"")</f>
        <v>3732.1469947583973</v>
      </c>
      <c r="D827" s="19" t="str">
        <f>IFERROR(VLOOKUP(B827,Sheet3!C$29:F$3725,4,FALSE),"")</f>
        <v/>
      </c>
      <c r="E827" s="39">
        <f t="shared" si="41"/>
        <v>0.68357295224183445</v>
      </c>
    </row>
    <row r="828" spans="2:10" x14ac:dyDescent="0.25">
      <c r="B828" s="2">
        <f t="shared" si="42"/>
        <v>37985</v>
      </c>
      <c r="C828" s="19">
        <f>IFERROR(VLOOKUP(B828,Sheet1!AI$2:AK$5764,3,FALSE),"")</f>
        <v>3917.6653151898645</v>
      </c>
      <c r="D828" s="19" t="str">
        <f>IFERROR(VLOOKUP(B828,Sheet3!C$29:F$3725,4,FALSE),"")</f>
        <v/>
      </c>
      <c r="E828" s="39">
        <f t="shared" si="41"/>
        <v>0.71755213531538176</v>
      </c>
    </row>
    <row r="829" spans="2:10" x14ac:dyDescent="0.25">
      <c r="B829" s="2">
        <f t="shared" si="42"/>
        <v>37986</v>
      </c>
      <c r="C829" s="19">
        <f>IFERROR(VLOOKUP(B829,Sheet1!AI$2:AK$5764,3,FALSE),"")</f>
        <v>3997.2728943694383</v>
      </c>
      <c r="D829" s="19" t="str">
        <f>IFERROR(VLOOKUP(B829,Sheet3!C$29:F$3725,4,FALSE),"")</f>
        <v/>
      </c>
      <c r="E829" s="39">
        <f t="shared" si="41"/>
        <v>0.73213290825841781</v>
      </c>
      <c r="G829" s="3">
        <f>AVERAGE(C799:C829)</f>
        <v>3288.4893523685546</v>
      </c>
      <c r="H829" s="3">
        <f>MAX(C799:C829)</f>
        <v>3997.2728943694383</v>
      </c>
      <c r="I829" s="3">
        <f>MIN(C799:C829)</f>
        <v>2325.9226549663581</v>
      </c>
      <c r="J829" s="13">
        <f>SUM(E799:E829)</f>
        <v>18.671717304628267</v>
      </c>
    </row>
    <row r="830" spans="2:10" x14ac:dyDescent="0.25">
      <c r="B830" s="2">
        <f t="shared" si="42"/>
        <v>37987</v>
      </c>
      <c r="C830" s="19">
        <f>IFERROR(VLOOKUP(B830,Sheet1!AI$2:AK$5764,3,FALSE),"")</f>
        <v>3828.1182556352578</v>
      </c>
      <c r="D830" s="19" t="str">
        <f>IFERROR(VLOOKUP(B830,Sheet3!C$29:F$3725,4,FALSE),"")</f>
        <v/>
      </c>
      <c r="E830" s="39">
        <f t="shared" si="41"/>
        <v>0.70115086603250332</v>
      </c>
    </row>
    <row r="831" spans="2:10" x14ac:dyDescent="0.25">
      <c r="B831" s="2">
        <f t="shared" si="42"/>
        <v>37988</v>
      </c>
      <c r="C831" s="19">
        <f>IFERROR(VLOOKUP(B831,Sheet1!AI$2:AK$5764,3,FALSE),"")</f>
        <v>3472.2847081483342</v>
      </c>
      <c r="D831" s="19" t="str">
        <f>IFERROR(VLOOKUP(B831,Sheet3!C$29:F$3725,4,FALSE),"")</f>
        <v/>
      </c>
      <c r="E831" s="39">
        <f t="shared" si="41"/>
        <v>0.63597706958130884</v>
      </c>
    </row>
    <row r="832" spans="2:10" x14ac:dyDescent="0.25">
      <c r="B832" s="2">
        <f t="shared" si="42"/>
        <v>37989</v>
      </c>
      <c r="C832" s="19">
        <f>IFERROR(VLOOKUP(B832,Sheet1!AI$2:AK$5764,3,FALSE),"")</f>
        <v>3060.2858958533034</v>
      </c>
      <c r="D832" s="19" t="str">
        <f>IFERROR(VLOOKUP(B832,Sheet3!C$29:F$3725,4,FALSE),"")</f>
        <v/>
      </c>
      <c r="E832" s="39">
        <f t="shared" si="41"/>
        <v>0.5605161499454584</v>
      </c>
    </row>
    <row r="833" spans="2:5" x14ac:dyDescent="0.25">
      <c r="B833" s="2">
        <f t="shared" si="42"/>
        <v>37990</v>
      </c>
      <c r="C833" s="19">
        <f>IFERROR(VLOOKUP(B833,Sheet1!AI$2:AK$5764,3,FALSE),"")</f>
        <v>4450.0621532341465</v>
      </c>
      <c r="D833" s="19" t="str">
        <f>IFERROR(VLOOKUP(B833,Sheet3!C$29:F$3725,4,FALSE),"")</f>
        <v/>
      </c>
      <c r="E833" s="39">
        <f t="shared" si="41"/>
        <v>0.81506492858351154</v>
      </c>
    </row>
    <row r="834" spans="2:5" x14ac:dyDescent="0.25">
      <c r="B834" s="2">
        <f t="shared" si="42"/>
        <v>37991</v>
      </c>
      <c r="C834" s="19">
        <f>IFERROR(VLOOKUP(B834,Sheet1!AI$2:AK$5764,3,FALSE),"")</f>
        <v>5467.6080907657743</v>
      </c>
      <c r="D834" s="19" t="str">
        <f>IFERROR(VLOOKUP(B834,Sheet3!C$29:F$3725,4,FALSE),"")</f>
        <v/>
      </c>
      <c r="E834" s="39">
        <f t="shared" si="41"/>
        <v>1.0014367090994096</v>
      </c>
    </row>
    <row r="835" spans="2:5" x14ac:dyDescent="0.25">
      <c r="B835" s="2">
        <f t="shared" si="42"/>
        <v>37992</v>
      </c>
      <c r="C835" s="19">
        <f>IFERROR(VLOOKUP(B835,Sheet1!AI$2:AK$5764,3,FALSE),"")</f>
        <v>5726.9212665017694</v>
      </c>
      <c r="D835" s="19" t="str">
        <f>IFERROR(VLOOKUP(B835,Sheet3!C$29:F$3725,4,FALSE),"")</f>
        <v/>
      </c>
      <c r="E835" s="39">
        <f t="shared" si="41"/>
        <v>1.0489320176555867</v>
      </c>
    </row>
    <row r="836" spans="2:5" x14ac:dyDescent="0.25">
      <c r="B836" s="2">
        <f t="shared" si="42"/>
        <v>37993</v>
      </c>
      <c r="C836" s="19">
        <f>IFERROR(VLOOKUP(B836,Sheet1!AI$2:AK$5764,3,FALSE),"")</f>
        <v>6244.4942752495408</v>
      </c>
      <c r="D836" s="19" t="str">
        <f>IFERROR(VLOOKUP(B836,Sheet3!C$29:F$3725,4,FALSE),"")</f>
        <v/>
      </c>
      <c r="E836" s="39">
        <f t="shared" si="41"/>
        <v>1.1437297065159919</v>
      </c>
    </row>
    <row r="837" spans="2:5" x14ac:dyDescent="0.25">
      <c r="B837" s="2">
        <f t="shared" si="42"/>
        <v>37994</v>
      </c>
      <c r="C837" s="19">
        <f>IFERROR(VLOOKUP(B837,Sheet1!AI$2:AK$5764,3,FALSE),"")</f>
        <v>5032.8546261149459</v>
      </c>
      <c r="D837" s="19" t="str">
        <f>IFERROR(VLOOKUP(B837,Sheet3!C$29:F$3725,4,FALSE),"")</f>
        <v/>
      </c>
      <c r="E837" s="39">
        <f t="shared" si="41"/>
        <v>0.92180809057336688</v>
      </c>
    </row>
    <row r="838" spans="2:5" x14ac:dyDescent="0.25">
      <c r="B838" s="2">
        <f t="shared" si="42"/>
        <v>37995</v>
      </c>
      <c r="C838" s="19">
        <f>IFERROR(VLOOKUP(B838,Sheet1!AI$2:AK$5764,3,FALSE),"")</f>
        <v>4087.0010007391684</v>
      </c>
      <c r="D838" s="19" t="str">
        <f>IFERROR(VLOOKUP(B838,Sheet3!C$29:F$3725,4,FALSE),"")</f>
        <v/>
      </c>
      <c r="E838" s="39">
        <f t="shared" si="41"/>
        <v>0.74856733773195383</v>
      </c>
    </row>
    <row r="839" spans="2:5" x14ac:dyDescent="0.25">
      <c r="B839" s="2">
        <f t="shared" si="42"/>
        <v>37996</v>
      </c>
      <c r="C839" s="19">
        <f>IFERROR(VLOOKUP(B839,Sheet1!AI$2:AK$5764,3,FALSE),"")</f>
        <v>3987.0739103555679</v>
      </c>
      <c r="D839" s="19" t="str">
        <f>IFERROR(VLOOKUP(B839,Sheet3!C$29:F$3725,4,FALSE),"")</f>
        <v/>
      </c>
      <c r="E839" s="39">
        <f t="shared" si="41"/>
        <v>0.73026488172515958</v>
      </c>
    </row>
    <row r="840" spans="2:5" x14ac:dyDescent="0.25">
      <c r="B840" s="2">
        <f t="shared" si="42"/>
        <v>37997</v>
      </c>
      <c r="C840" s="19">
        <f>IFERROR(VLOOKUP(B840,Sheet1!AI$2:AK$5764,3,FALSE),"")</f>
        <v>3767.4955052849837</v>
      </c>
      <c r="D840" s="19" t="str">
        <f>IFERROR(VLOOKUP(B840,Sheet3!C$29:F$3725,4,FALSE),"")</f>
        <v/>
      </c>
      <c r="E840" s="39">
        <f t="shared" si="41"/>
        <v>0.69004731826545207</v>
      </c>
    </row>
    <row r="841" spans="2:5" x14ac:dyDescent="0.25">
      <c r="B841" s="2">
        <f t="shared" si="42"/>
        <v>37998</v>
      </c>
      <c r="C841" s="19">
        <f>IFERROR(VLOOKUP(B841,Sheet1!AI$2:AK$5764,3,FALSE),"")</f>
        <v>3723.5916157900356</v>
      </c>
      <c r="D841" s="19" t="str">
        <f>IFERROR(VLOOKUP(B841,Sheet3!C$29:F$3725,4,FALSE),"")</f>
        <v/>
      </c>
      <c r="E841" s="39">
        <f t="shared" si="41"/>
        <v>0.68200596528575685</v>
      </c>
    </row>
    <row r="842" spans="2:5" x14ac:dyDescent="0.25">
      <c r="B842" s="2">
        <f t="shared" si="42"/>
        <v>37999</v>
      </c>
      <c r="C842" s="19">
        <f>IFERROR(VLOOKUP(B842,Sheet1!AI$2:AK$5764,3,FALSE),"")</f>
        <v>4043.5207366705872</v>
      </c>
      <c r="D842" s="19" t="str">
        <f>IFERROR(VLOOKUP(B842,Sheet3!C$29:F$3725,4,FALSE),"")</f>
        <v/>
      </c>
      <c r="E842" s="39">
        <f t="shared" si="41"/>
        <v>0.74060357518043651</v>
      </c>
    </row>
    <row r="843" spans="2:5" x14ac:dyDescent="0.25">
      <c r="B843" s="2">
        <f t="shared" si="42"/>
        <v>38000</v>
      </c>
      <c r="C843" s="19">
        <f>IFERROR(VLOOKUP(B843,Sheet1!AI$2:AK$5764,3,FALSE),"")</f>
        <v>4376.000816130545</v>
      </c>
      <c r="D843" s="19" t="str">
        <f>IFERROR(VLOOKUP(B843,Sheet3!C$29:F$3725,4,FALSE),"")</f>
        <v/>
      </c>
      <c r="E843" s="39">
        <f t="shared" si="41"/>
        <v>0.80149999480089573</v>
      </c>
    </row>
    <row r="844" spans="2:5" x14ac:dyDescent="0.25">
      <c r="B844" s="2">
        <f t="shared" si="42"/>
        <v>38001</v>
      </c>
      <c r="C844" s="19">
        <f>IFERROR(VLOOKUP(B844,Sheet1!AI$2:AK$5764,3,FALSE),"")</f>
        <v>4574.9141606800258</v>
      </c>
      <c r="D844" s="19" t="str">
        <f>IFERROR(VLOOKUP(B844,Sheet3!C$29:F$3725,4,FALSE),"")</f>
        <v/>
      </c>
      <c r="E844" s="39">
        <f t="shared" si="41"/>
        <v>0.83793258504049539</v>
      </c>
    </row>
    <row r="845" spans="2:5" x14ac:dyDescent="0.25">
      <c r="B845" s="2">
        <f t="shared" si="42"/>
        <v>38002</v>
      </c>
      <c r="C845" s="19">
        <f>IFERROR(VLOOKUP(B845,Sheet1!AI$2:AK$5764,3,FALSE),"")</f>
        <v>4304.5229046195745</v>
      </c>
      <c r="D845" s="19" t="str">
        <f>IFERROR(VLOOKUP(B845,Sheet3!C$29:F$3725,4,FALSE),"")</f>
        <v/>
      </c>
      <c r="E845" s="39">
        <f t="shared" si="41"/>
        <v>0.78840823634115209</v>
      </c>
    </row>
    <row r="846" spans="2:5" x14ac:dyDescent="0.25">
      <c r="B846" s="2">
        <f t="shared" si="42"/>
        <v>38003</v>
      </c>
      <c r="C846" s="19">
        <f>IFERROR(VLOOKUP(B846,Sheet1!AI$2:AK$5764,3,FALSE),"")</f>
        <v>4006.9696853728965</v>
      </c>
      <c r="D846" s="19" t="str">
        <f>IFERROR(VLOOKUP(B846,Sheet3!C$29:F$3725,4,FALSE),"")</f>
        <v/>
      </c>
      <c r="E846" s="39">
        <f t="shared" si="41"/>
        <v>0.73390895407408785</v>
      </c>
    </row>
    <row r="847" spans="2:5" x14ac:dyDescent="0.25">
      <c r="B847" s="2">
        <f t="shared" si="42"/>
        <v>38004</v>
      </c>
      <c r="C847" s="19">
        <f>IFERROR(VLOOKUP(B847,Sheet1!AI$2:AK$5764,3,FALSE),"")</f>
        <v>4254.8959984793328</v>
      </c>
      <c r="D847" s="19" t="str">
        <f>IFERROR(VLOOKUP(B847,Sheet3!C$29:F$3725,4,FALSE),"")</f>
        <v/>
      </c>
      <c r="E847" s="39">
        <f t="shared" si="41"/>
        <v>0.77931866650680282</v>
      </c>
    </row>
    <row r="848" spans="2:5" x14ac:dyDescent="0.25">
      <c r="B848" s="2">
        <f t="shared" si="42"/>
        <v>38005</v>
      </c>
      <c r="C848" s="19">
        <f>IFERROR(VLOOKUP(B848,Sheet1!AI$2:AK$5764,3,FALSE),"")</f>
        <v>3809.1900229388848</v>
      </c>
      <c r="D848" s="19" t="str">
        <f>IFERROR(VLOOKUP(B848,Sheet3!C$29:F$3725,4,FALSE),"")</f>
        <v/>
      </c>
      <c r="E848" s="39">
        <f t="shared" si="41"/>
        <v>0.69768400689668908</v>
      </c>
    </row>
    <row r="849" spans="2:10" x14ac:dyDescent="0.25">
      <c r="B849" s="2">
        <f t="shared" si="42"/>
        <v>38006</v>
      </c>
      <c r="C849" s="19">
        <f>IFERROR(VLOOKUP(B849,Sheet1!AI$2:AK$5764,3,FALSE),"")</f>
        <v>3641.3049975815229</v>
      </c>
      <c r="D849" s="19" t="str">
        <f>IFERROR(VLOOKUP(B849,Sheet3!C$29:F$3725,4,FALSE),"")</f>
        <v/>
      </c>
      <c r="E849" s="39">
        <f t="shared" si="41"/>
        <v>0.66693450464452586</v>
      </c>
    </row>
    <row r="850" spans="2:10" x14ac:dyDescent="0.25">
      <c r="B850" s="2">
        <f t="shared" si="42"/>
        <v>38007</v>
      </c>
      <c r="C850" s="19">
        <f>IFERROR(VLOOKUP(B850,Sheet1!AI$2:AK$5764,3,FALSE),"")</f>
        <v>3783.1460555987433</v>
      </c>
      <c r="D850" s="19" t="str">
        <f>IFERROR(VLOOKUP(B850,Sheet3!C$29:F$3725,4,FALSE),"")</f>
        <v/>
      </c>
      <c r="E850" s="39">
        <f t="shared" si="41"/>
        <v>0.69291384332387318</v>
      </c>
    </row>
    <row r="851" spans="2:10" x14ac:dyDescent="0.25">
      <c r="B851" s="2">
        <f t="shared" si="42"/>
        <v>38008</v>
      </c>
      <c r="C851" s="19">
        <f>IFERROR(VLOOKUP(B851,Sheet1!AI$2:AK$5764,3,FALSE),"")</f>
        <v>2994.6026024869643</v>
      </c>
      <c r="D851" s="19" t="str">
        <f>IFERROR(VLOOKUP(B851,Sheet3!C$29:F$3725,4,FALSE),"")</f>
        <v/>
      </c>
      <c r="E851" s="39">
        <f t="shared" si="41"/>
        <v>0.54848572273494034</v>
      </c>
    </row>
    <row r="852" spans="2:10" x14ac:dyDescent="0.25">
      <c r="B852" s="2">
        <f t="shared" si="42"/>
        <v>38009</v>
      </c>
      <c r="C852" s="19">
        <f>IFERROR(VLOOKUP(B852,Sheet1!AI$2:AK$5764,3,FALSE),"")</f>
        <v>2911.9372348161414</v>
      </c>
      <c r="D852" s="19" t="str">
        <f>IFERROR(VLOOKUP(B852,Sheet3!C$29:F$3725,4,FALSE),"")</f>
        <v/>
      </c>
      <c r="E852" s="39">
        <f t="shared" si="41"/>
        <v>0.5333448910618408</v>
      </c>
    </row>
    <row r="853" spans="2:10" x14ac:dyDescent="0.25">
      <c r="B853" s="2">
        <f t="shared" si="42"/>
        <v>38010</v>
      </c>
      <c r="C853" s="19">
        <f>IFERROR(VLOOKUP(B853,Sheet1!AI$2:AK$5764,3,FALSE),"")</f>
        <v>2880.3344715037383</v>
      </c>
      <c r="D853" s="19" t="str">
        <f>IFERROR(VLOOKUP(B853,Sheet3!C$29:F$3725,4,FALSE),"")</f>
        <v/>
      </c>
      <c r="E853" s="39">
        <f t="shared" si="41"/>
        <v>0.52755658898081359</v>
      </c>
    </row>
    <row r="854" spans="2:10" x14ac:dyDescent="0.25">
      <c r="B854" s="2">
        <f t="shared" si="42"/>
        <v>38011</v>
      </c>
      <c r="C854" s="19">
        <f>IFERROR(VLOOKUP(B854,Sheet1!AI$2:AK$5764,3,FALSE),"")</f>
        <v>2761.6253882059827</v>
      </c>
      <c r="D854" s="19" t="str">
        <f>IFERROR(VLOOKUP(B854,Sheet3!C$29:F$3725,4,FALSE),"")</f>
        <v/>
      </c>
      <c r="E854" s="39">
        <f t="shared" ref="E854:E917" si="43">IFERROR(0.001*(C854*86440)/$K$6,"")</f>
        <v>0.50581405883885133</v>
      </c>
    </row>
    <row r="855" spans="2:10" x14ac:dyDescent="0.25">
      <c r="B855" s="2">
        <f t="shared" si="42"/>
        <v>38012</v>
      </c>
      <c r="C855" s="19">
        <f>IFERROR(VLOOKUP(B855,Sheet1!AI$2:AK$5764,3,FALSE),"")</f>
        <v>2511.2396889827214</v>
      </c>
      <c r="D855" s="19" t="str">
        <f>IFERROR(VLOOKUP(B855,Sheet3!C$29:F$3725,4,FALSE),"")</f>
        <v/>
      </c>
      <c r="E855" s="39">
        <f t="shared" si="43"/>
        <v>0.45995388991796965</v>
      </c>
    </row>
    <row r="856" spans="2:10" x14ac:dyDescent="0.25">
      <c r="B856" s="2">
        <f t="shared" si="42"/>
        <v>38013</v>
      </c>
      <c r="C856" s="19">
        <f>IFERROR(VLOOKUP(B856,Sheet1!AI$2:AK$5764,3,FALSE),"")</f>
        <v>2925.2622408173047</v>
      </c>
      <c r="D856" s="19" t="str">
        <f>IFERROR(VLOOKUP(B856,Sheet3!C$29:F$3725,4,FALSE),"")</f>
        <v/>
      </c>
      <c r="E856" s="39">
        <f t="shared" si="43"/>
        <v>0.53578547384264974</v>
      </c>
    </row>
    <row r="857" spans="2:10" x14ac:dyDescent="0.25">
      <c r="B857" s="2">
        <f t="shared" si="42"/>
        <v>38014</v>
      </c>
      <c r="C857" s="19">
        <f>IFERROR(VLOOKUP(B857,Sheet1!AI$2:AK$5764,3,FALSE),"")</f>
        <v>3051.6330846217461</v>
      </c>
      <c r="D857" s="19" t="str">
        <f>IFERROR(VLOOKUP(B857,Sheet3!C$29:F$3725,4,FALSE),"")</f>
        <v/>
      </c>
      <c r="E857" s="39">
        <f t="shared" si="43"/>
        <v>0.55893131748118141</v>
      </c>
    </row>
    <row r="858" spans="2:10" x14ac:dyDescent="0.25">
      <c r="B858" s="2">
        <f t="shared" si="42"/>
        <v>38015</v>
      </c>
      <c r="C858" s="19">
        <f>IFERROR(VLOOKUP(B858,Sheet1!AI$2:AK$5764,3,FALSE),"")</f>
        <v>3317.6290619536303</v>
      </c>
      <c r="D858" s="19" t="str">
        <f>IFERROR(VLOOKUP(B858,Sheet3!C$29:F$3725,4,FALSE),"")</f>
        <v/>
      </c>
      <c r="E858" s="39">
        <f t="shared" si="43"/>
        <v>0.60765063527991114</v>
      </c>
    </row>
    <row r="859" spans="2:10" x14ac:dyDescent="0.25">
      <c r="B859" s="2">
        <f t="shared" si="42"/>
        <v>38016</v>
      </c>
      <c r="C859" s="19">
        <f>IFERROR(VLOOKUP(B859,Sheet1!AI$2:AK$5764,3,FALSE),"")</f>
        <v>3861.2882618429139</v>
      </c>
      <c r="D859" s="19" t="str">
        <f>IFERROR(VLOOKUP(B859,Sheet3!C$29:F$3725,4,FALSE),"")</f>
        <v/>
      </c>
      <c r="E859" s="39">
        <f t="shared" si="43"/>
        <v>0.70722622134436319</v>
      </c>
    </row>
    <row r="860" spans="2:10" x14ac:dyDescent="0.25">
      <c r="B860" s="2">
        <f t="shared" si="42"/>
        <v>38017</v>
      </c>
      <c r="C860" s="19">
        <f>IFERROR(VLOOKUP(B860,Sheet1!AI$2:AK$5764,3,FALSE),"")</f>
        <v>3908.3711647484452</v>
      </c>
      <c r="D860" s="19" t="str">
        <f>IFERROR(VLOOKUP(B860,Sheet3!C$29:F$3725,4,FALSE),"")</f>
        <v/>
      </c>
      <c r="E860" s="39">
        <f t="shared" si="43"/>
        <v>0.71584983638001187</v>
      </c>
      <c r="G860" s="3">
        <f>AVERAGE(C830:C860)</f>
        <v>3895.6832219911139</v>
      </c>
      <c r="H860" s="3">
        <f>MAX(C830:C860)</f>
        <v>6244.4942752495408</v>
      </c>
      <c r="I860" s="3">
        <f>MIN(C830:C860)</f>
        <v>2511.2396889827214</v>
      </c>
      <c r="J860" s="13">
        <f>SUM(E830:E860)</f>
        <v>22.119304043666958</v>
      </c>
    </row>
    <row r="861" spans="2:10" x14ac:dyDescent="0.25">
      <c r="B861" s="2">
        <f t="shared" si="42"/>
        <v>38018</v>
      </c>
      <c r="C861" s="19">
        <f>IFERROR(VLOOKUP(B861,Sheet1!AI$2:AK$5764,3,FALSE),"")</f>
        <v>4582.1277740299702</v>
      </c>
      <c r="D861" s="19" t="str">
        <f>IFERROR(VLOOKUP(B861,Sheet3!C$29:F$3725,4,FALSE),"")</f>
        <v/>
      </c>
      <c r="E861" s="39">
        <f t="shared" si="43"/>
        <v>0.83925381675534416</v>
      </c>
    </row>
    <row r="862" spans="2:10" x14ac:dyDescent="0.25">
      <c r="B862" s="2">
        <f t="shared" si="42"/>
        <v>38019</v>
      </c>
      <c r="C862" s="19">
        <f>IFERROR(VLOOKUP(B862,Sheet1!AI$2:AK$5764,3,FALSE),"")</f>
        <v>4854.8871703301556</v>
      </c>
      <c r="D862" s="19" t="str">
        <f>IFERROR(VLOOKUP(B862,Sheet3!C$29:F$3725,4,FALSE),"")</f>
        <v/>
      </c>
      <c r="E862" s="39">
        <f t="shared" si="43"/>
        <v>0.88921190952137907</v>
      </c>
    </row>
    <row r="863" spans="2:10" x14ac:dyDescent="0.25">
      <c r="B863" s="2">
        <f t="shared" si="42"/>
        <v>38020</v>
      </c>
      <c r="C863" s="19">
        <f>IFERROR(VLOOKUP(B863,Sheet1!AI$2:AK$5764,3,FALSE),"")</f>
        <v>5054.6577587393112</v>
      </c>
      <c r="D863" s="19" t="str">
        <f>IFERROR(VLOOKUP(B863,Sheet3!C$29:F$3725,4,FALSE),"")</f>
        <v/>
      </c>
      <c r="E863" s="39">
        <f t="shared" si="43"/>
        <v>0.92580151091749852</v>
      </c>
    </row>
    <row r="864" spans="2:10" x14ac:dyDescent="0.25">
      <c r="B864" s="2">
        <f t="shared" si="42"/>
        <v>38021</v>
      </c>
      <c r="C864" s="19">
        <f>IFERROR(VLOOKUP(B864,Sheet1!AI$2:AK$5764,3,FALSE),"")</f>
        <v>5195.1081565665081</v>
      </c>
      <c r="D864" s="19" t="str">
        <f>IFERROR(VLOOKUP(B864,Sheet3!C$29:F$3725,4,FALSE),"")</f>
        <v/>
      </c>
      <c r="E864" s="39">
        <f t="shared" si="43"/>
        <v>0.95152613891878435</v>
      </c>
    </row>
    <row r="865" spans="2:5" x14ac:dyDescent="0.25">
      <c r="B865" s="2">
        <f t="shared" si="42"/>
        <v>38022</v>
      </c>
      <c r="C865" s="19">
        <f>IFERROR(VLOOKUP(B865,Sheet1!AI$2:AK$5764,3,FALSE),"")</f>
        <v>5189.5464916285127</v>
      </c>
      <c r="D865" s="19" t="str">
        <f>IFERROR(VLOOKUP(B865,Sheet3!C$29:F$3725,4,FALSE),"")</f>
        <v/>
      </c>
      <c r="E865" s="39">
        <f t="shared" si="43"/>
        <v>0.95050747493626053</v>
      </c>
    </row>
    <row r="866" spans="2:5" x14ac:dyDescent="0.25">
      <c r="B866" s="2">
        <f t="shared" si="42"/>
        <v>38023</v>
      </c>
      <c r="C866" s="19">
        <f>IFERROR(VLOOKUP(B866,Sheet1!AI$2:AK$5764,3,FALSE),"")</f>
        <v>5380.3242121329531</v>
      </c>
      <c r="D866" s="19" t="str">
        <f>IFERROR(VLOOKUP(B866,Sheet3!C$29:F$3725,4,FALSE),"")</f>
        <v/>
      </c>
      <c r="E866" s="39">
        <f t="shared" si="43"/>
        <v>0.98544995973397675</v>
      </c>
    </row>
    <row r="867" spans="2:5" x14ac:dyDescent="0.25">
      <c r="B867" s="2">
        <f t="shared" si="42"/>
        <v>38024</v>
      </c>
      <c r="C867" s="19">
        <f>IFERROR(VLOOKUP(B867,Sheet1!AI$2:AK$5764,3,FALSE),"")</f>
        <v>5486.3126698289998</v>
      </c>
      <c r="D867" s="19" t="str">
        <f>IFERROR(VLOOKUP(B867,Sheet3!C$29:F$3725,4,FALSE),"")</f>
        <v/>
      </c>
      <c r="E867" s="39">
        <f t="shared" si="43"/>
        <v>1.0048626042607327</v>
      </c>
    </row>
    <row r="868" spans="2:5" x14ac:dyDescent="0.25">
      <c r="B868" s="2">
        <f t="shared" si="42"/>
        <v>38025</v>
      </c>
      <c r="C868" s="19">
        <f>IFERROR(VLOOKUP(B868,Sheet1!AI$2:AK$5764,3,FALSE),"")</f>
        <v>5395.5371230631135</v>
      </c>
      <c r="D868" s="19" t="str">
        <f>IFERROR(VLOOKUP(B868,Sheet3!C$29:F$3725,4,FALSE),"")</f>
        <v/>
      </c>
      <c r="E868" s="39">
        <f t="shared" si="43"/>
        <v>0.9882363275944408</v>
      </c>
    </row>
    <row r="869" spans="2:5" x14ac:dyDescent="0.25">
      <c r="B869" s="2">
        <f t="shared" si="42"/>
        <v>38026</v>
      </c>
      <c r="C869" s="19">
        <f>IFERROR(VLOOKUP(B869,Sheet1!AI$2:AK$5764,3,FALSE),"")</f>
        <v>5145.7729973946698</v>
      </c>
      <c r="D869" s="19" t="str">
        <f>IFERROR(VLOOKUP(B869,Sheet3!C$29:F$3725,4,FALSE),"")</f>
        <v/>
      </c>
      <c r="E869" s="39">
        <f t="shared" si="43"/>
        <v>0.94249000490482993</v>
      </c>
    </row>
    <row r="870" spans="2:5" x14ac:dyDescent="0.25">
      <c r="B870" s="2">
        <f t="shared" ref="B870:B933" si="44">B869+1</f>
        <v>38027</v>
      </c>
      <c r="C870" s="19">
        <f>IFERROR(VLOOKUP(B870,Sheet1!AI$2:AK$5764,3,FALSE),"")</f>
        <v>5091.2604286386631</v>
      </c>
      <c r="D870" s="19" t="str">
        <f>IFERROR(VLOOKUP(B870,Sheet3!C$29:F$3725,4,FALSE),"")</f>
        <v/>
      </c>
      <c r="E870" s="39">
        <f t="shared" si="43"/>
        <v>0.93250558638884873</v>
      </c>
    </row>
    <row r="871" spans="2:5" x14ac:dyDescent="0.25">
      <c r="B871" s="2">
        <f t="shared" si="44"/>
        <v>38028</v>
      </c>
      <c r="C871" s="19">
        <f>IFERROR(VLOOKUP(B871,Sheet1!AI$2:AK$5764,3,FALSE),"")</f>
        <v>4780.1705842176452</v>
      </c>
      <c r="D871" s="19" t="str">
        <f>IFERROR(VLOOKUP(B871,Sheet3!C$29:F$3725,4,FALSE),"")</f>
        <v/>
      </c>
      <c r="E871" s="39">
        <f t="shared" si="43"/>
        <v>0.87552696157530652</v>
      </c>
    </row>
    <row r="872" spans="2:5" x14ac:dyDescent="0.25">
      <c r="B872" s="2">
        <f t="shared" si="44"/>
        <v>38029</v>
      </c>
      <c r="C872" s="19">
        <f>IFERROR(VLOOKUP(B872,Sheet1!AI$2:AK$5764,3,FALSE),"")</f>
        <v>5112.1271042772569</v>
      </c>
      <c r="D872" s="19" t="str">
        <f>IFERROR(VLOOKUP(B872,Sheet3!C$29:F$3725,4,FALSE),"")</f>
        <v/>
      </c>
      <c r="E872" s="39">
        <f t="shared" si="43"/>
        <v>0.9363274870507946</v>
      </c>
    </row>
    <row r="873" spans="2:5" x14ac:dyDescent="0.25">
      <c r="B873" s="2">
        <f t="shared" si="44"/>
        <v>38030</v>
      </c>
      <c r="C873" s="19">
        <f>IFERROR(VLOOKUP(B873,Sheet1!AI$2:AK$5764,3,FALSE),"")</f>
        <v>4964.7237933715805</v>
      </c>
      <c r="D873" s="19" t="str">
        <f>IFERROR(VLOOKUP(B873,Sheet3!C$29:F$3725,4,FALSE),"")</f>
        <v/>
      </c>
      <c r="E873" s="39">
        <f t="shared" si="43"/>
        <v>0.90932937670103409</v>
      </c>
    </row>
    <row r="874" spans="2:5" x14ac:dyDescent="0.25">
      <c r="B874" s="2">
        <f t="shared" si="44"/>
        <v>38031</v>
      </c>
      <c r="C874" s="19">
        <f>IFERROR(VLOOKUP(B874,Sheet1!AI$2:AK$5764,3,FALSE),"")</f>
        <v>4940.018558292184</v>
      </c>
      <c r="D874" s="19" t="str">
        <f>IFERROR(VLOOKUP(B874,Sheet3!C$29:F$3725,4,FALSE),"")</f>
        <v/>
      </c>
      <c r="E874" s="39">
        <f t="shared" si="43"/>
        <v>0.90480441278541945</v>
      </c>
    </row>
    <row r="875" spans="2:5" x14ac:dyDescent="0.25">
      <c r="B875" s="2">
        <f t="shared" si="44"/>
        <v>38032</v>
      </c>
      <c r="C875" s="19">
        <f>IFERROR(VLOOKUP(B875,Sheet1!AI$2:AK$5764,3,FALSE),"")</f>
        <v>4781.8406312223524</v>
      </c>
      <c r="D875" s="19" t="str">
        <f>IFERROR(VLOOKUP(B875,Sheet3!C$29:F$3725,4,FALSE),"")</f>
        <v/>
      </c>
      <c r="E875" s="39">
        <f t="shared" si="43"/>
        <v>0.87583284421149243</v>
      </c>
    </row>
    <row r="876" spans="2:5" x14ac:dyDescent="0.25">
      <c r="B876" s="2">
        <f t="shared" si="44"/>
        <v>38033</v>
      </c>
      <c r="C876" s="19">
        <f>IFERROR(VLOOKUP(B876,Sheet1!AI$2:AK$5764,3,FALSE),"")</f>
        <v>4394.8844443070702</v>
      </c>
      <c r="D876" s="19" t="str">
        <f>IFERROR(VLOOKUP(B876,Sheet3!C$29:F$3725,4,FALSE),"")</f>
        <v/>
      </c>
      <c r="E876" s="39">
        <f t="shared" si="43"/>
        <v>0.80495868425760608</v>
      </c>
    </row>
    <row r="877" spans="2:5" x14ac:dyDescent="0.25">
      <c r="B877" s="2">
        <f t="shared" si="44"/>
        <v>38034</v>
      </c>
      <c r="C877" s="19">
        <f>IFERROR(VLOOKUP(B877,Sheet1!AI$2:AK$5764,3,FALSE),"")</f>
        <v>4106.8360744537786</v>
      </c>
      <c r="D877" s="19" t="str">
        <f>IFERROR(VLOOKUP(B877,Sheet3!C$29:F$3725,4,FALSE),"")</f>
        <v/>
      </c>
      <c r="E877" s="39">
        <f t="shared" si="43"/>
        <v>0.75220029214561246</v>
      </c>
    </row>
    <row r="878" spans="2:5" x14ac:dyDescent="0.25">
      <c r="B878" s="2">
        <f t="shared" si="44"/>
        <v>38035</v>
      </c>
      <c r="C878" s="19">
        <f>IFERROR(VLOOKUP(B878,Sheet1!AI$2:AK$5764,3,FALSE),"")</f>
        <v>3356.9767980887555</v>
      </c>
      <c r="D878" s="19" t="str">
        <f>IFERROR(VLOOKUP(B878,Sheet3!C$29:F$3725,4,FALSE),"")</f>
        <v/>
      </c>
      <c r="E878" s="39">
        <f t="shared" si="43"/>
        <v>0.61485749186720406</v>
      </c>
    </row>
    <row r="879" spans="2:5" x14ac:dyDescent="0.25">
      <c r="B879" s="2">
        <f t="shared" si="44"/>
        <v>38036</v>
      </c>
      <c r="C879" s="19">
        <f>IFERROR(VLOOKUP(B879,Sheet1!AI$2:AK$5764,3,FALSE),"")</f>
        <v>3710.7184644164518</v>
      </c>
      <c r="D879" s="19" t="str">
        <f>IFERROR(VLOOKUP(B879,Sheet3!C$29:F$3725,4,FALSE),"")</f>
        <v/>
      </c>
      <c r="E879" s="39">
        <f t="shared" si="43"/>
        <v>0.67964814333998258</v>
      </c>
    </row>
    <row r="880" spans="2:5" x14ac:dyDescent="0.25">
      <c r="B880" s="2">
        <f t="shared" si="44"/>
        <v>38037</v>
      </c>
      <c r="C880" s="19">
        <f>IFERROR(VLOOKUP(B880,Sheet1!AI$2:AK$5764,3,FALSE),"")</f>
        <v>3536.119232963305</v>
      </c>
      <c r="D880" s="19" t="str">
        <f>IFERROR(VLOOKUP(B880,Sheet3!C$29:F$3725,4,FALSE),"")</f>
        <v/>
      </c>
      <c r="E880" s="39">
        <f t="shared" si="43"/>
        <v>0.64766887985673682</v>
      </c>
    </row>
    <row r="881" spans="2:10" x14ac:dyDescent="0.25">
      <c r="B881" s="2">
        <f t="shared" si="44"/>
        <v>38038</v>
      </c>
      <c r="C881" s="19">
        <f>IFERROR(VLOOKUP(B881,Sheet1!AI$2:AK$5764,3,FALSE),"")</f>
        <v>3796.4934510244057</v>
      </c>
      <c r="D881" s="19" t="str">
        <f>IFERROR(VLOOKUP(B881,Sheet3!C$29:F$3725,4,FALSE),"")</f>
        <v/>
      </c>
      <c r="E881" s="39">
        <f t="shared" si="43"/>
        <v>0.69535852690913225</v>
      </c>
    </row>
    <row r="882" spans="2:10" x14ac:dyDescent="0.25">
      <c r="B882" s="2">
        <f t="shared" si="44"/>
        <v>38039</v>
      </c>
      <c r="C882" s="19">
        <f>IFERROR(VLOOKUP(B882,Sheet1!AI$2:AK$5764,3,FALSE),"")</f>
        <v>4282.193185087759</v>
      </c>
      <c r="D882" s="19" t="str">
        <f>IFERROR(VLOOKUP(B882,Sheet3!C$29:F$3725,4,FALSE),"")</f>
        <v/>
      </c>
      <c r="E882" s="39">
        <f t="shared" si="43"/>
        <v>0.78431836733960092</v>
      </c>
    </row>
    <row r="883" spans="2:10" x14ac:dyDescent="0.25">
      <c r="B883" s="2">
        <f t="shared" si="44"/>
        <v>38040</v>
      </c>
      <c r="C883" s="19">
        <f>IFERROR(VLOOKUP(B883,Sheet1!AI$2:AK$5764,3,FALSE),"")</f>
        <v>4405.8712784028612</v>
      </c>
      <c r="D883" s="19" t="str">
        <f>IFERROR(VLOOKUP(B883,Sheet3!C$29:F$3725,4,FALSE),"")</f>
        <v/>
      </c>
      <c r="E883" s="39">
        <f t="shared" si="43"/>
        <v>0.80697101191490328</v>
      </c>
    </row>
    <row r="884" spans="2:10" x14ac:dyDescent="0.25">
      <c r="B884" s="2">
        <f t="shared" si="44"/>
        <v>38041</v>
      </c>
      <c r="C884" s="19">
        <f>IFERROR(VLOOKUP(B884,Sheet1!AI$2:AK$5764,3,FALSE),"")</f>
        <v>4568.6797135211527</v>
      </c>
      <c r="D884" s="19" t="str">
        <f>IFERROR(VLOOKUP(B884,Sheet3!C$29:F$3725,4,FALSE),"")</f>
        <v/>
      </c>
      <c r="E884" s="39">
        <f t="shared" si="43"/>
        <v>0.83679069554472452</v>
      </c>
    </row>
    <row r="885" spans="2:10" x14ac:dyDescent="0.25">
      <c r="B885" s="2">
        <f t="shared" si="44"/>
        <v>38042</v>
      </c>
      <c r="C885" s="19">
        <f>IFERROR(VLOOKUP(B885,Sheet1!AI$2:AK$5764,3,FALSE),"")</f>
        <v>4443.029483652208</v>
      </c>
      <c r="D885" s="19" t="str">
        <f>IFERROR(VLOOKUP(B885,Sheet3!C$29:F$3725,4,FALSE),"")</f>
        <v/>
      </c>
      <c r="E885" s="39">
        <f t="shared" si="43"/>
        <v>0.81377683818540592</v>
      </c>
    </row>
    <row r="886" spans="2:10" x14ac:dyDescent="0.25">
      <c r="B886" s="2">
        <f t="shared" si="44"/>
        <v>38043</v>
      </c>
      <c r="C886" s="19">
        <f>IFERROR(VLOOKUP(B886,Sheet1!AI$2:AK$5764,3,FALSE),"")</f>
        <v>4187.3318115109578</v>
      </c>
      <c r="D886" s="19" t="str">
        <f>IFERROR(VLOOKUP(B886,Sheet3!C$29:F$3725,4,FALSE),"")</f>
        <v/>
      </c>
      <c r="E886" s="39">
        <f t="shared" si="43"/>
        <v>0.76694373839795404</v>
      </c>
    </row>
    <row r="887" spans="2:10" x14ac:dyDescent="0.25">
      <c r="B887" s="2">
        <f t="shared" si="44"/>
        <v>38044</v>
      </c>
      <c r="C887" s="19">
        <f>IFERROR(VLOOKUP(B887,Sheet1!AI$2:AK$5764,3,FALSE),"")</f>
        <v>3576.8031355729327</v>
      </c>
      <c r="D887" s="19" t="str">
        <f>IFERROR(VLOOKUP(B887,Sheet3!C$29:F$3725,4,FALSE),"")</f>
        <v/>
      </c>
      <c r="E887" s="39">
        <f t="shared" si="43"/>
        <v>0.65512046615669783</v>
      </c>
    </row>
    <row r="888" spans="2:10" x14ac:dyDescent="0.25">
      <c r="B888" s="2">
        <f t="shared" si="44"/>
        <v>38045</v>
      </c>
      <c r="C888" s="19">
        <f>IFERROR(VLOOKUP(B888,Sheet1!AI$2:AK$5764,3,FALSE),"")</f>
        <v>3337.4177004466765</v>
      </c>
      <c r="D888" s="19" t="str">
        <f>IFERROR(VLOOKUP(B888,Sheet3!C$29:F$3725,4,FALSE),"")</f>
        <v/>
      </c>
      <c r="E888" s="39">
        <f t="shared" si="43"/>
        <v>0.61127508470661807</v>
      </c>
    </row>
    <row r="889" spans="2:10" x14ac:dyDescent="0.25">
      <c r="B889" s="2">
        <f t="shared" si="44"/>
        <v>38046</v>
      </c>
      <c r="C889" s="19">
        <f>IFERROR(VLOOKUP(B889,Sheet1!AI$2:AK$5764,3,FALSE),"")</f>
        <v>3242.4442964107729</v>
      </c>
      <c r="D889" s="19" t="str">
        <f>IFERROR(VLOOKUP(B889,Sheet3!C$29:F$3725,4,FALSE),"")</f>
        <v/>
      </c>
      <c r="E889" s="39">
        <f t="shared" si="43"/>
        <v>0.59387993647894699</v>
      </c>
      <c r="G889" s="3">
        <f>AVERAGE(C862:C889)</f>
        <v>4511.3602410558215</v>
      </c>
      <c r="H889" s="3">
        <f>MAX(C862:C889)</f>
        <v>5486.3126698289998</v>
      </c>
      <c r="I889" s="3">
        <f>MIN(C862:C889)</f>
        <v>3242.4442964107729</v>
      </c>
      <c r="J889" s="13">
        <f>SUM(E862:E889)</f>
        <v>23.136180756601927</v>
      </c>
    </row>
    <row r="890" spans="2:10" x14ac:dyDescent="0.25">
      <c r="B890" s="2">
        <f t="shared" si="44"/>
        <v>38047</v>
      </c>
      <c r="C890" s="19">
        <f>IFERROR(VLOOKUP(B890,Sheet1!AI$2:AK$5764,3,FALSE),"")</f>
        <v>3226.7600156683475</v>
      </c>
      <c r="D890" s="19" t="str">
        <f>IFERROR(VLOOKUP(B890,Sheet3!C$29:F$3725,4,FALSE),"")</f>
        <v/>
      </c>
      <c r="E890" s="39">
        <f t="shared" si="43"/>
        <v>0.59100723341930139</v>
      </c>
    </row>
    <row r="891" spans="2:10" x14ac:dyDescent="0.25">
      <c r="B891" s="2">
        <f t="shared" si="44"/>
        <v>38048</v>
      </c>
      <c r="C891" s="19">
        <f>IFERROR(VLOOKUP(B891,Sheet1!AI$2:AK$5764,3,FALSE),"")</f>
        <v>3380.81062645372</v>
      </c>
      <c r="D891" s="19" t="str">
        <f>IFERROR(VLOOKUP(B891,Sheet3!C$29:F$3725,4,FALSE),"")</f>
        <v/>
      </c>
      <c r="E891" s="39">
        <f t="shared" si="43"/>
        <v>0.61922285058473192</v>
      </c>
    </row>
    <row r="892" spans="2:10" x14ac:dyDescent="0.25">
      <c r="B892" s="2">
        <f t="shared" si="44"/>
        <v>38049</v>
      </c>
      <c r="C892" s="19">
        <f>IFERROR(VLOOKUP(B892,Sheet1!AI$2:AK$5764,3,FALSE),"")</f>
        <v>3643.3231884455308</v>
      </c>
      <c r="D892" s="19" t="str">
        <f>IFERROR(VLOOKUP(B892,Sheet3!C$29:F$3725,4,FALSE),"")</f>
        <v/>
      </c>
      <c r="E892" s="39">
        <f t="shared" si="43"/>
        <v>0.66730415264848575</v>
      </c>
    </row>
    <row r="893" spans="2:10" x14ac:dyDescent="0.25">
      <c r="B893" s="2">
        <f t="shared" si="44"/>
        <v>38050</v>
      </c>
      <c r="C893" s="19">
        <f>IFERROR(VLOOKUP(B893,Sheet1!AI$2:AK$5764,3,FALSE),"")</f>
        <v>3728.6963498387486</v>
      </c>
      <c r="D893" s="19" t="str">
        <f>IFERROR(VLOOKUP(B893,Sheet3!C$29:F$3725,4,FALSE),"")</f>
        <v/>
      </c>
      <c r="E893" s="39">
        <f t="shared" si="43"/>
        <v>0.68294093867479788</v>
      </c>
    </row>
    <row r="894" spans="2:10" x14ac:dyDescent="0.25">
      <c r="B894" s="2">
        <f t="shared" si="44"/>
        <v>38051</v>
      </c>
      <c r="C894" s="19">
        <f>IFERROR(VLOOKUP(B894,Sheet1!AI$2:AK$5764,3,FALSE),"")</f>
        <v>4788.4503574017435</v>
      </c>
      <c r="D894" s="19" t="str">
        <f>IFERROR(VLOOKUP(B894,Sheet3!C$29:F$3725,4,FALSE),"")</f>
        <v/>
      </c>
      <c r="E894" s="39">
        <f t="shared" si="43"/>
        <v>0.87704346909960684</v>
      </c>
    </row>
    <row r="895" spans="2:10" x14ac:dyDescent="0.25">
      <c r="B895" s="2">
        <f t="shared" si="44"/>
        <v>38052</v>
      </c>
      <c r="C895" s="19">
        <f>IFERROR(VLOOKUP(B895,Sheet1!AI$2:AK$5764,3,FALSE),"")</f>
        <v>5310.8473722534254</v>
      </c>
      <c r="D895" s="19" t="str">
        <f>IFERROR(VLOOKUP(B895,Sheet3!C$29:F$3725,4,FALSE),"")</f>
        <v/>
      </c>
      <c r="E895" s="39">
        <f t="shared" si="43"/>
        <v>0.97272471375208414</v>
      </c>
    </row>
    <row r="896" spans="2:10" x14ac:dyDescent="0.25">
      <c r="B896" s="2">
        <f t="shared" si="44"/>
        <v>38053</v>
      </c>
      <c r="C896" s="19">
        <f>IFERROR(VLOOKUP(B896,Sheet1!AI$2:AK$5764,3,FALSE),"")</f>
        <v>6020.6397511670366</v>
      </c>
      <c r="D896" s="19" t="str">
        <f>IFERROR(VLOOKUP(B896,Sheet3!C$29:F$3725,4,FALSE),"")</f>
        <v/>
      </c>
      <c r="E896" s="39">
        <f t="shared" si="43"/>
        <v>1.1027289372229609</v>
      </c>
    </row>
    <row r="897" spans="2:5" x14ac:dyDescent="0.25">
      <c r="B897" s="2">
        <f t="shared" si="44"/>
        <v>38054</v>
      </c>
      <c r="C897" s="19">
        <f>IFERROR(VLOOKUP(B897,Sheet1!AI$2:AK$5764,3,FALSE),"")</f>
        <v>5807.4065458402038</v>
      </c>
      <c r="D897" s="19" t="str">
        <f>IFERROR(VLOOKUP(B897,Sheet3!C$29:F$3725,4,FALSE),"")</f>
        <v/>
      </c>
      <c r="E897" s="39">
        <f t="shared" si="43"/>
        <v>1.0636735484920334</v>
      </c>
    </row>
    <row r="898" spans="2:5" x14ac:dyDescent="0.25">
      <c r="B898" s="2">
        <f t="shared" si="44"/>
        <v>38055</v>
      </c>
      <c r="C898" s="19">
        <f>IFERROR(VLOOKUP(B898,Sheet1!AI$2:AK$5764,3,FALSE),"")</f>
        <v>4858.8438840243034</v>
      </c>
      <c r="D898" s="19" t="str">
        <f>IFERROR(VLOOKUP(B898,Sheet3!C$29:F$3725,4,FALSE),"")</f>
        <v/>
      </c>
      <c r="E898" s="39">
        <f t="shared" si="43"/>
        <v>0.88993661368358989</v>
      </c>
    </row>
    <row r="899" spans="2:5" x14ac:dyDescent="0.25">
      <c r="B899" s="2">
        <f t="shared" si="44"/>
        <v>38056</v>
      </c>
      <c r="C899" s="19">
        <f>IFERROR(VLOOKUP(B899,Sheet1!AI$2:AK$5764,3,FALSE),"")</f>
        <v>4262.3944183648564</v>
      </c>
      <c r="D899" s="19" t="str">
        <f>IFERROR(VLOOKUP(B899,Sheet3!C$29:F$3725,4,FALSE),"")</f>
        <v/>
      </c>
      <c r="E899" s="39">
        <f t="shared" si="43"/>
        <v>0.7806920628455577</v>
      </c>
    </row>
    <row r="900" spans="2:5" x14ac:dyDescent="0.25">
      <c r="B900" s="2">
        <f t="shared" si="44"/>
        <v>38057</v>
      </c>
      <c r="C900" s="19">
        <f>IFERROR(VLOOKUP(B900,Sheet1!AI$2:AK$5764,3,FALSE),"")</f>
        <v>3388.7999429423362</v>
      </c>
      <c r="D900" s="19" t="str">
        <f>IFERROR(VLOOKUP(B900,Sheet3!C$29:F$3725,4,FALSE),"")</f>
        <v/>
      </c>
      <c r="E900" s="39">
        <f t="shared" si="43"/>
        <v>0.62068615861257426</v>
      </c>
    </row>
    <row r="901" spans="2:5" x14ac:dyDescent="0.25">
      <c r="B901" s="2">
        <f t="shared" si="44"/>
        <v>38058</v>
      </c>
      <c r="C901" s="19">
        <f>IFERROR(VLOOKUP(B901,Sheet1!AI$2:AK$5764,3,FALSE),"")</f>
        <v>3508.7039860500954</v>
      </c>
      <c r="D901" s="19" t="str">
        <f>IFERROR(VLOOKUP(B901,Sheet3!C$29:F$3725,4,FALSE),"")</f>
        <v/>
      </c>
      <c r="E901" s="39">
        <f t="shared" si="43"/>
        <v>0.64264755532283679</v>
      </c>
    </row>
    <row r="902" spans="2:5" x14ac:dyDescent="0.25">
      <c r="B902" s="2">
        <f t="shared" si="44"/>
        <v>38059</v>
      </c>
      <c r="C902" s="19">
        <f>IFERROR(VLOOKUP(B902,Sheet1!AI$2:AK$5764,3,FALSE),"")</f>
        <v>3975.4446276454255</v>
      </c>
      <c r="D902" s="19" t="str">
        <f>IFERROR(VLOOKUP(B902,Sheet3!C$29:F$3725,4,FALSE),"")</f>
        <v/>
      </c>
      <c r="E902" s="39">
        <f t="shared" si="43"/>
        <v>0.72813488440035123</v>
      </c>
    </row>
    <row r="903" spans="2:5" x14ac:dyDescent="0.25">
      <c r="B903" s="2">
        <f t="shared" si="44"/>
        <v>38060</v>
      </c>
      <c r="C903" s="19">
        <f>IFERROR(VLOOKUP(B903,Sheet1!AI$2:AK$5764,3,FALSE),"")</f>
        <v>3948.2460006051697</v>
      </c>
      <c r="D903" s="19" t="str">
        <f>IFERROR(VLOOKUP(B903,Sheet3!C$29:F$3725,4,FALSE),"")</f>
        <v/>
      </c>
      <c r="E903" s="39">
        <f t="shared" si="43"/>
        <v>0.72315323555078992</v>
      </c>
    </row>
    <row r="904" spans="2:5" x14ac:dyDescent="0.25">
      <c r="B904" s="2">
        <f t="shared" si="44"/>
        <v>38061</v>
      </c>
      <c r="C904" s="19">
        <f>IFERROR(VLOOKUP(B904,Sheet1!AI$2:AK$5764,3,FALSE),"")</f>
        <v>4098.235248841811</v>
      </c>
      <c r="D904" s="19" t="str">
        <f>IFERROR(VLOOKUP(B904,Sheet3!C$29:F$3725,4,FALSE),"")</f>
        <v/>
      </c>
      <c r="E904" s="39">
        <f t="shared" si="43"/>
        <v>0.75062498126864341</v>
      </c>
    </row>
    <row r="905" spans="2:5" x14ac:dyDescent="0.25">
      <c r="B905" s="2">
        <f t="shared" si="44"/>
        <v>38062</v>
      </c>
      <c r="C905" s="19">
        <f>IFERROR(VLOOKUP(B905,Sheet1!AI$2:AK$5764,3,FALSE),"")</f>
        <v>3970.3064546538517</v>
      </c>
      <c r="D905" s="19" t="str">
        <f>IFERROR(VLOOKUP(B905,Sheet3!C$29:F$3725,4,FALSE),"")</f>
        <v/>
      </c>
      <c r="E905" s="39">
        <f t="shared" si="43"/>
        <v>0.72719378639807219</v>
      </c>
    </row>
    <row r="906" spans="2:5" x14ac:dyDescent="0.25">
      <c r="B906" s="2">
        <f t="shared" si="44"/>
        <v>38063</v>
      </c>
      <c r="C906" s="19">
        <f>IFERROR(VLOOKUP(B906,Sheet1!AI$2:AK$5764,3,FALSE),"")</f>
        <v>3552.8178641214035</v>
      </c>
      <c r="D906" s="19" t="str">
        <f>IFERROR(VLOOKUP(B906,Sheet3!C$29:F$3725,4,FALSE),"")</f>
        <v/>
      </c>
      <c r="E906" s="39">
        <f t="shared" si="43"/>
        <v>0.65072736941118636</v>
      </c>
    </row>
    <row r="907" spans="2:5" x14ac:dyDescent="0.25">
      <c r="B907" s="2">
        <f t="shared" si="44"/>
        <v>38064</v>
      </c>
      <c r="C907" s="19">
        <f>IFERROR(VLOOKUP(B907,Sheet1!AI$2:AK$5764,3,FALSE),"")</f>
        <v>3297.5376868322492</v>
      </c>
      <c r="D907" s="19" t="str">
        <f>IFERROR(VLOOKUP(B907,Sheet3!C$29:F$3725,4,FALSE),"")</f>
        <v/>
      </c>
      <c r="E907" s="39">
        <f t="shared" si="43"/>
        <v>0.60397073718757732</v>
      </c>
    </row>
    <row r="908" spans="2:5" x14ac:dyDescent="0.25">
      <c r="B908" s="2">
        <f t="shared" si="44"/>
        <v>38065</v>
      </c>
      <c r="C908" s="19">
        <f>IFERROR(VLOOKUP(B908,Sheet1!AI$2:AK$5764,3,FALSE),"")</f>
        <v>3319.4483494265005</v>
      </c>
      <c r="D908" s="19" t="str">
        <f>IFERROR(VLOOKUP(B908,Sheet3!C$29:F$3725,4,FALSE),"")</f>
        <v/>
      </c>
      <c r="E908" s="39">
        <f t="shared" si="43"/>
        <v>0.60798385251667941</v>
      </c>
    </row>
    <row r="909" spans="2:5" x14ac:dyDescent="0.25">
      <c r="B909" s="2">
        <f t="shared" si="44"/>
        <v>38066</v>
      </c>
      <c r="C909" s="19">
        <f>IFERROR(VLOOKUP(B909,Sheet1!AI$2:AK$5764,3,FALSE),"")</f>
        <v>3777.8343097027391</v>
      </c>
      <c r="D909" s="19" t="str">
        <f>IFERROR(VLOOKUP(B909,Sheet3!C$29:F$3725,4,FALSE),"")</f>
        <v/>
      </c>
      <c r="E909" s="39">
        <f t="shared" si="43"/>
        <v>0.6919409540382182</v>
      </c>
    </row>
    <row r="910" spans="2:5" x14ac:dyDescent="0.25">
      <c r="B910" s="2">
        <f t="shared" si="44"/>
        <v>38067</v>
      </c>
      <c r="C910" s="19">
        <f>IFERROR(VLOOKUP(B910,Sheet1!AI$2:AK$5764,3,FALSE),"")</f>
        <v>3889.846545452252</v>
      </c>
      <c r="D910" s="19" t="str">
        <f>IFERROR(VLOOKUP(B910,Sheet3!C$29:F$3725,4,FALSE),"")</f>
        <v/>
      </c>
      <c r="E910" s="39">
        <f t="shared" si="43"/>
        <v>0.71245690230768333</v>
      </c>
    </row>
    <row r="911" spans="2:5" x14ac:dyDescent="0.25">
      <c r="B911" s="2">
        <f t="shared" si="44"/>
        <v>38068</v>
      </c>
      <c r="C911" s="19">
        <f>IFERROR(VLOOKUP(B911,Sheet1!AI$2:AK$5764,3,FALSE),"")</f>
        <v>4271.0225184592418</v>
      </c>
      <c r="D911" s="19" t="str">
        <f>IFERROR(VLOOKUP(B911,Sheet3!C$29:F$3725,4,FALSE),"")</f>
        <v/>
      </c>
      <c r="E911" s="39">
        <f t="shared" si="43"/>
        <v>0.78227236926490307</v>
      </c>
    </row>
    <row r="912" spans="2:5" x14ac:dyDescent="0.25">
      <c r="B912" s="2">
        <f t="shared" si="44"/>
        <v>38069</v>
      </c>
      <c r="C912" s="19">
        <f>IFERROR(VLOOKUP(B912,Sheet1!AI$2:AK$5764,3,FALSE),"")</f>
        <v>4424.3854095437564</v>
      </c>
      <c r="D912" s="19" t="str">
        <f>IFERROR(VLOOKUP(B912,Sheet3!C$29:F$3725,4,FALSE),"")</f>
        <v/>
      </c>
      <c r="E912" s="39">
        <f t="shared" si="43"/>
        <v>0.8103620249966359</v>
      </c>
    </row>
    <row r="913" spans="2:10" x14ac:dyDescent="0.25">
      <c r="B913" s="2">
        <f t="shared" si="44"/>
        <v>38070</v>
      </c>
      <c r="C913" s="19">
        <f>IFERROR(VLOOKUP(B913,Sheet1!AI$2:AK$5764,3,FALSE),"")</f>
        <v>4352.5216858992353</v>
      </c>
      <c r="D913" s="19" t="str">
        <f>IFERROR(VLOOKUP(B913,Sheet3!C$29:F$3725,4,FALSE),"")</f>
        <v/>
      </c>
      <c r="E913" s="39">
        <f t="shared" si="43"/>
        <v>0.79719960191957895</v>
      </c>
    </row>
    <row r="914" spans="2:10" x14ac:dyDescent="0.25">
      <c r="B914" s="2">
        <f t="shared" si="44"/>
        <v>38071</v>
      </c>
      <c r="C914" s="19">
        <f>IFERROR(VLOOKUP(B914,Sheet1!AI$2:AK$5764,3,FALSE),"")</f>
        <v>4369.5863048671745</v>
      </c>
      <c r="D914" s="19" t="str">
        <f>IFERROR(VLOOKUP(B914,Sheet3!C$29:F$3725,4,FALSE),"")</f>
        <v/>
      </c>
      <c r="E914" s="39">
        <f t="shared" si="43"/>
        <v>0.80032512510587861</v>
      </c>
    </row>
    <row r="915" spans="2:10" x14ac:dyDescent="0.25">
      <c r="B915" s="2">
        <f t="shared" si="44"/>
        <v>38072</v>
      </c>
      <c r="C915" s="19">
        <f>IFERROR(VLOOKUP(B915,Sheet1!AI$2:AK$5764,3,FALSE),"")</f>
        <v>3982.5796453957446</v>
      </c>
      <c r="D915" s="19" t="str">
        <f>IFERROR(VLOOKUP(B915,Sheet3!C$29:F$3725,4,FALSE),"")</f>
        <v/>
      </c>
      <c r="E915" s="39">
        <f t="shared" si="43"/>
        <v>0.72944172069450941</v>
      </c>
    </row>
    <row r="916" spans="2:10" x14ac:dyDescent="0.25">
      <c r="B916" s="2">
        <f t="shared" si="44"/>
        <v>38073</v>
      </c>
      <c r="C916" s="19">
        <f>IFERROR(VLOOKUP(B916,Sheet1!AI$2:AK$5764,3,FALSE),"")</f>
        <v>3765.7002463708632</v>
      </c>
      <c r="D916" s="19" t="str">
        <f>IFERROR(VLOOKUP(B916,Sheet3!C$29:F$3725,4,FALSE),"")</f>
        <v/>
      </c>
      <c r="E916" s="39">
        <f t="shared" si="43"/>
        <v>0.68971850205384866</v>
      </c>
    </row>
    <row r="917" spans="2:10" x14ac:dyDescent="0.25">
      <c r="B917" s="2">
        <f t="shared" si="44"/>
        <v>38074</v>
      </c>
      <c r="C917" s="19">
        <f>IFERROR(VLOOKUP(B917,Sheet1!AI$2:AK$5764,3,FALSE),"")</f>
        <v>3237.8491798918694</v>
      </c>
      <c r="D917" s="19" t="str">
        <f>IFERROR(VLOOKUP(B917,Sheet3!C$29:F$3725,4,FALSE),"")</f>
        <v/>
      </c>
      <c r="E917" s="39">
        <f t="shared" si="43"/>
        <v>0.59303830366836019</v>
      </c>
    </row>
    <row r="918" spans="2:10" x14ac:dyDescent="0.25">
      <c r="B918" s="2">
        <f t="shared" si="44"/>
        <v>38075</v>
      </c>
      <c r="C918" s="19">
        <f>IFERROR(VLOOKUP(B918,Sheet1!AI$2:AK$5764,3,FALSE),"")</f>
        <v>3342.7993889092468</v>
      </c>
      <c r="D918" s="19" t="str">
        <f>IFERROR(VLOOKUP(B918,Sheet3!C$29:F$3725,4,FALSE),"")</f>
        <v/>
      </c>
      <c r="E918" s="39">
        <f t="shared" ref="E918:E981" si="45">IFERROR(0.001*(C918*86440)/$K$6,"")</f>
        <v>0.61226078453986987</v>
      </c>
    </row>
    <row r="919" spans="2:10" x14ac:dyDescent="0.25">
      <c r="B919" s="2">
        <f t="shared" si="44"/>
        <v>38076</v>
      </c>
      <c r="C919" s="19">
        <f>IFERROR(VLOOKUP(B919,Sheet1!AI$2:AK$5764,3,FALSE),"")</f>
        <v>4161.8701657559723</v>
      </c>
      <c r="D919" s="19" t="str">
        <f>IFERROR(VLOOKUP(B919,Sheet3!C$29:F$3725,4,FALSE),"")</f>
        <v/>
      </c>
      <c r="E919" s="39">
        <f t="shared" si="45"/>
        <v>0.76228023174022719</v>
      </c>
    </row>
    <row r="920" spans="2:10" x14ac:dyDescent="0.25">
      <c r="B920" s="2">
        <f t="shared" si="44"/>
        <v>38077</v>
      </c>
      <c r="C920" s="19">
        <f>IFERROR(VLOOKUP(B920,Sheet1!AI$2:AK$5764,3,FALSE),"")</f>
        <v>5009.585488375742</v>
      </c>
      <c r="D920" s="19" t="str">
        <f>IFERROR(VLOOKUP(B920,Sheet3!C$29:F$3725,4,FALSE),"")</f>
        <v/>
      </c>
      <c r="E920" s="39">
        <f t="shared" si="45"/>
        <v>0.91754615951790508</v>
      </c>
      <c r="G920" s="3">
        <f>AVERAGE(C890:C920)</f>
        <v>4086.2352761032448</v>
      </c>
      <c r="H920" s="3">
        <f>MAX(C890:C920)</f>
        <v>6020.6397511670366</v>
      </c>
      <c r="I920" s="3">
        <f>MIN(C890:C920)</f>
        <v>3226.7600156683475</v>
      </c>
      <c r="J920" s="13">
        <f>SUM(E890:E920)</f>
        <v>23.201239760939483</v>
      </c>
    </row>
    <row r="921" spans="2:10" x14ac:dyDescent="0.25">
      <c r="B921" s="2">
        <f t="shared" si="44"/>
        <v>38078</v>
      </c>
      <c r="C921" s="19">
        <f>IFERROR(VLOOKUP(B921,Sheet1!AI$2:AK$5764,3,FALSE),"")</f>
        <v>4269.1132197780535</v>
      </c>
      <c r="D921" s="19" t="str">
        <f>IFERROR(VLOOKUP(B921,Sheet3!C$29:F$3725,4,FALSE),"")</f>
        <v/>
      </c>
      <c r="E921" s="39">
        <f t="shared" si="45"/>
        <v>0.78192266574624625</v>
      </c>
    </row>
    <row r="922" spans="2:10" x14ac:dyDescent="0.25">
      <c r="B922" s="2">
        <f t="shared" si="44"/>
        <v>38079</v>
      </c>
      <c r="C922" s="19">
        <f>IFERROR(VLOOKUP(B922,Sheet1!AI$2:AK$5764,3,FALSE),"")</f>
        <v>4256.5231621321291</v>
      </c>
      <c r="D922" s="19" t="str">
        <f>IFERROR(VLOOKUP(B922,Sheet3!C$29:F$3725,4,FALSE),"")</f>
        <v/>
      </c>
      <c r="E922" s="39">
        <f t="shared" si="45"/>
        <v>0.77961669470973405</v>
      </c>
    </row>
    <row r="923" spans="2:10" x14ac:dyDescent="0.25">
      <c r="B923" s="2">
        <f t="shared" si="44"/>
        <v>38080</v>
      </c>
      <c r="C923" s="19">
        <f>IFERROR(VLOOKUP(B923,Sheet1!AI$2:AK$5764,3,FALSE),"")</f>
        <v>3705.9706855639815</v>
      </c>
      <c r="D923" s="19" t="str">
        <f>IFERROR(VLOOKUP(B923,Sheet3!C$29:F$3725,4,FALSE),"")</f>
        <v/>
      </c>
      <c r="E923" s="39">
        <f t="shared" si="45"/>
        <v>0.67877854918644775</v>
      </c>
    </row>
    <row r="924" spans="2:10" x14ac:dyDescent="0.25">
      <c r="B924" s="2">
        <f t="shared" si="44"/>
        <v>38081</v>
      </c>
      <c r="C924" s="19">
        <f>IFERROR(VLOOKUP(B924,Sheet1!AI$2:AK$5764,3,FALSE),"")</f>
        <v>4509.3561083874665</v>
      </c>
      <c r="D924" s="19" t="str">
        <f>IFERROR(VLOOKUP(B924,Sheet3!C$29:F$3725,4,FALSE),"")</f>
        <v/>
      </c>
      <c r="E924" s="39">
        <f t="shared" si="45"/>
        <v>0.82592509674708459</v>
      </c>
    </row>
    <row r="925" spans="2:10" x14ac:dyDescent="0.25">
      <c r="B925" s="2">
        <f t="shared" si="44"/>
        <v>38082</v>
      </c>
      <c r="C925" s="19">
        <f>IFERROR(VLOOKUP(B925,Sheet1!AI$2:AK$5764,3,FALSE),"")</f>
        <v>5283.2034071777016</v>
      </c>
      <c r="D925" s="19" t="str">
        <f>IFERROR(VLOOKUP(B925,Sheet3!C$29:F$3725,4,FALSE),"")</f>
        <v/>
      </c>
      <c r="E925" s="39">
        <f t="shared" si="45"/>
        <v>0.96766149763411713</v>
      </c>
    </row>
    <row r="926" spans="2:10" x14ac:dyDescent="0.25">
      <c r="B926" s="2">
        <f t="shared" si="44"/>
        <v>38083</v>
      </c>
      <c r="C926" s="19">
        <f>IFERROR(VLOOKUP(B926,Sheet1!AI$2:AK$5764,3,FALSE),"")</f>
        <v>9503.9840273112059</v>
      </c>
      <c r="D926" s="19" t="str">
        <f>IFERROR(VLOOKUP(B926,Sheet3!C$29:F$3725,4,FALSE),"")</f>
        <v/>
      </c>
      <c r="E926" s="39">
        <f t="shared" si="45"/>
        <v>1.7407316562644999</v>
      </c>
    </row>
    <row r="927" spans="2:10" x14ac:dyDescent="0.25">
      <c r="B927" s="2">
        <f t="shared" si="44"/>
        <v>38084</v>
      </c>
      <c r="C927" s="19">
        <f>IFERROR(VLOOKUP(B927,Sheet1!AI$2:AK$5764,3,FALSE),"")</f>
        <v>10096.655056712218</v>
      </c>
      <c r="D927" s="19" t="str">
        <f>IFERROR(VLOOKUP(B927,Sheet3!C$29:F$3725,4,FALSE),"")</f>
        <v/>
      </c>
      <c r="E927" s="39">
        <f t="shared" si="45"/>
        <v>1.8492841558967077</v>
      </c>
    </row>
    <row r="928" spans="2:10" x14ac:dyDescent="0.25">
      <c r="B928" s="2">
        <f t="shared" si="44"/>
        <v>38085</v>
      </c>
      <c r="C928" s="19">
        <f>IFERROR(VLOOKUP(B928,Sheet1!AI$2:AK$5764,3,FALSE),"")</f>
        <v>8899.387614143081</v>
      </c>
      <c r="D928" s="19" t="str">
        <f>IFERROR(VLOOKUP(B928,Sheet3!C$29:F$3725,4,FALSE),"")</f>
        <v/>
      </c>
      <c r="E928" s="39">
        <f t="shared" si="45"/>
        <v>1.6299949260004998</v>
      </c>
    </row>
    <row r="929" spans="2:5" x14ac:dyDescent="0.25">
      <c r="B929" s="2">
        <f t="shared" si="44"/>
        <v>38086</v>
      </c>
      <c r="C929" s="19">
        <f>IFERROR(VLOOKUP(B929,Sheet1!AI$2:AK$5764,3,FALSE),"")</f>
        <v>9909.6667363643646</v>
      </c>
      <c r="D929" s="19" t="str">
        <f>IFERROR(VLOOKUP(B929,Sheet3!C$29:F$3725,4,FALSE),"")</f>
        <v/>
      </c>
      <c r="E929" s="39">
        <f t="shared" si="45"/>
        <v>1.8150357304315694</v>
      </c>
    </row>
    <row r="930" spans="2:5" x14ac:dyDescent="0.25">
      <c r="B930" s="2">
        <f t="shared" si="44"/>
        <v>38087</v>
      </c>
      <c r="C930" s="19">
        <f>IFERROR(VLOOKUP(B930,Sheet1!AI$2:AK$5764,3,FALSE),"")</f>
        <v>6514.5273135076277</v>
      </c>
      <c r="D930" s="19" t="str">
        <f>IFERROR(VLOOKUP(B930,Sheet3!C$29:F$3725,4,FALSE),"")</f>
        <v/>
      </c>
      <c r="E930" s="39">
        <f t="shared" si="45"/>
        <v>1.193188444723291</v>
      </c>
    </row>
    <row r="931" spans="2:5" x14ac:dyDescent="0.25">
      <c r="B931" s="2">
        <f t="shared" si="44"/>
        <v>38088</v>
      </c>
      <c r="C931" s="19">
        <f>IFERROR(VLOOKUP(B931,Sheet1!AI$2:AK$5764,3,FALSE),"")</f>
        <v>6686.3456098898314</v>
      </c>
      <c r="D931" s="19" t="str">
        <f>IFERROR(VLOOKUP(B931,Sheet3!C$29:F$3725,4,FALSE),"")</f>
        <v/>
      </c>
      <c r="E931" s="39">
        <f t="shared" si="45"/>
        <v>1.2246583574228975</v>
      </c>
    </row>
    <row r="932" spans="2:5" x14ac:dyDescent="0.25">
      <c r="B932" s="2">
        <f t="shared" si="44"/>
        <v>38089</v>
      </c>
      <c r="C932" s="19">
        <f>IFERROR(VLOOKUP(B932,Sheet1!AI$2:AK$5764,3,FALSE),"")</f>
        <v>6315.2861816128716</v>
      </c>
      <c r="D932" s="19" t="str">
        <f>IFERROR(VLOOKUP(B932,Sheet3!C$29:F$3725,4,FALSE),"")</f>
        <v/>
      </c>
      <c r="E932" s="39">
        <f t="shared" si="45"/>
        <v>1.1566958175763475</v>
      </c>
    </row>
    <row r="933" spans="2:5" x14ac:dyDescent="0.25">
      <c r="B933" s="2">
        <f t="shared" si="44"/>
        <v>38090</v>
      </c>
      <c r="C933" s="19">
        <f>IFERROR(VLOOKUP(B933,Sheet1!AI$2:AK$5764,3,FALSE),"")</f>
        <v>4416.5727688553743</v>
      </c>
      <c r="D933" s="19" t="str">
        <f>IFERROR(VLOOKUP(B933,Sheet3!C$29:F$3725,4,FALSE),"")</f>
        <v/>
      </c>
      <c r="E933" s="39">
        <f t="shared" si="45"/>
        <v>0.80893107657266905</v>
      </c>
    </row>
    <row r="934" spans="2:5" x14ac:dyDescent="0.25">
      <c r="B934" s="2">
        <f t="shared" ref="B934:B997" si="46">B933+1</f>
        <v>38091</v>
      </c>
      <c r="C934" s="19">
        <f>IFERROR(VLOOKUP(B934,Sheet1!AI$2:AK$5764,3,FALSE),"")</f>
        <v>4561.2528142253868</v>
      </c>
      <c r="D934" s="19" t="str">
        <f>IFERROR(VLOOKUP(B934,Sheet3!C$29:F$3725,4,FALSE),"")</f>
        <v/>
      </c>
      <c r="E934" s="39">
        <f t="shared" si="45"/>
        <v>0.83543039878129621</v>
      </c>
    </row>
    <row r="935" spans="2:5" x14ac:dyDescent="0.25">
      <c r="B935" s="2">
        <f t="shared" si="46"/>
        <v>38092</v>
      </c>
      <c r="C935" s="19">
        <f>IFERROR(VLOOKUP(B935,Sheet1!AI$2:AK$5764,3,FALSE),"")</f>
        <v>3552.6010518162511</v>
      </c>
      <c r="D935" s="19" t="str">
        <f>IFERROR(VLOOKUP(B935,Sheet3!C$29:F$3725,4,FALSE),"")</f>
        <v/>
      </c>
      <c r="E935" s="39">
        <f t="shared" si="45"/>
        <v>0.65068765848133203</v>
      </c>
    </row>
    <row r="936" spans="2:5" x14ac:dyDescent="0.25">
      <c r="B936" s="2">
        <f t="shared" si="46"/>
        <v>38093</v>
      </c>
      <c r="C936" s="19">
        <f>IFERROR(VLOOKUP(B936,Sheet1!AI$2:AK$5764,3,FALSE),"")</f>
        <v>3925.3846164043061</v>
      </c>
      <c r="D936" s="19" t="str">
        <f>IFERROR(VLOOKUP(B936,Sheet3!C$29:F$3725,4,FALSE),"")</f>
        <v/>
      </c>
      <c r="E936" s="39">
        <f t="shared" si="45"/>
        <v>0.71896598785865273</v>
      </c>
    </row>
    <row r="937" spans="2:5" x14ac:dyDescent="0.25">
      <c r="B937" s="2">
        <f t="shared" si="46"/>
        <v>38094</v>
      </c>
      <c r="C937" s="19">
        <f>IFERROR(VLOOKUP(B937,Sheet1!AI$2:AK$5764,3,FALSE),"")</f>
        <v>4296.6103451997042</v>
      </c>
      <c r="D937" s="19" t="str">
        <f>IFERROR(VLOOKUP(B937,Sheet3!C$29:F$3725,4,FALSE),"")</f>
        <v/>
      </c>
      <c r="E937" s="39">
        <f t="shared" si="45"/>
        <v>0.78695898699217792</v>
      </c>
    </row>
    <row r="938" spans="2:5" x14ac:dyDescent="0.25">
      <c r="B938" s="2">
        <f t="shared" si="46"/>
        <v>38095</v>
      </c>
      <c r="C938" s="19">
        <f>IFERROR(VLOOKUP(B938,Sheet1!AI$2:AK$5764,3,FALSE),"")</f>
        <v>4304.1697068409994</v>
      </c>
      <c r="D938" s="19" t="str">
        <f>IFERROR(VLOOKUP(B938,Sheet3!C$29:F$3725,4,FALSE),"")</f>
        <v/>
      </c>
      <c r="E938" s="39">
        <f t="shared" si="45"/>
        <v>0.78834354530712669</v>
      </c>
    </row>
    <row r="939" spans="2:5" x14ac:dyDescent="0.25">
      <c r="B939" s="2">
        <f t="shared" si="46"/>
        <v>38096</v>
      </c>
      <c r="C939" s="19">
        <f>IFERROR(VLOOKUP(B939,Sheet1!AI$2:AK$5764,3,FALSE),"")</f>
        <v>5677.4428952983581</v>
      </c>
      <c r="D939" s="19" t="str">
        <f>IFERROR(VLOOKUP(B939,Sheet3!C$29:F$3725,4,FALSE),"")</f>
        <v/>
      </c>
      <c r="E939" s="39">
        <f t="shared" si="45"/>
        <v>1.0398696531980414</v>
      </c>
    </row>
    <row r="940" spans="2:5" x14ac:dyDescent="0.25">
      <c r="B940" s="2">
        <f t="shared" si="46"/>
        <v>38097</v>
      </c>
      <c r="C940" s="19">
        <f>IFERROR(VLOOKUP(B940,Sheet1!AI$2:AK$5764,3,FALSE),"")</f>
        <v>5863.6480444031768</v>
      </c>
      <c r="D940" s="19" t="str">
        <f>IFERROR(VLOOKUP(B940,Sheet3!C$29:F$3725,4,FALSE),"")</f>
        <v/>
      </c>
      <c r="E940" s="39">
        <f t="shared" si="45"/>
        <v>1.0739746345063812</v>
      </c>
    </row>
    <row r="941" spans="2:5" x14ac:dyDescent="0.25">
      <c r="B941" s="2">
        <f t="shared" si="46"/>
        <v>38098</v>
      </c>
      <c r="C941" s="19">
        <f>IFERROR(VLOOKUP(B941,Sheet1!AI$2:AK$5764,3,FALSE),"")</f>
        <v>5095.8068579412065</v>
      </c>
      <c r="D941" s="19" t="str">
        <f>IFERROR(VLOOKUP(B941,Sheet3!C$29:F$3725,4,FALSE),"")</f>
        <v/>
      </c>
      <c r="E941" s="39">
        <f t="shared" si="45"/>
        <v>0.93333830174139587</v>
      </c>
    </row>
    <row r="942" spans="2:5" x14ac:dyDescent="0.25">
      <c r="B942" s="2">
        <f t="shared" si="46"/>
        <v>38099</v>
      </c>
      <c r="C942" s="19">
        <f>IFERROR(VLOOKUP(B942,Sheet1!AI$2:AK$5764,3,FALSE),"")</f>
        <v>4230.8327053645626</v>
      </c>
      <c r="D942" s="19" t="str">
        <f>IFERROR(VLOOKUP(B942,Sheet3!C$29:F$3725,4,FALSE),"")</f>
        <v/>
      </c>
      <c r="E942" s="39">
        <f t="shared" si="45"/>
        <v>0.77491127946169824</v>
      </c>
    </row>
    <row r="943" spans="2:5" x14ac:dyDescent="0.25">
      <c r="B943" s="2">
        <f t="shared" si="46"/>
        <v>38100</v>
      </c>
      <c r="C943" s="19">
        <f>IFERROR(VLOOKUP(B943,Sheet1!AI$2:AK$5764,3,FALSE),"")</f>
        <v>3385.9675817945972</v>
      </c>
      <c r="D943" s="19" t="str">
        <f>IFERROR(VLOOKUP(B943,Sheet3!C$29:F$3725,4,FALSE),"")</f>
        <v/>
      </c>
      <c r="E943" s="39">
        <f t="shared" si="45"/>
        <v>0.62016738872642196</v>
      </c>
    </row>
    <row r="944" spans="2:5" x14ac:dyDescent="0.25">
      <c r="B944" s="2">
        <f t="shared" si="46"/>
        <v>38101</v>
      </c>
      <c r="C944" s="19">
        <f>IFERROR(VLOOKUP(B944,Sheet1!AI$2:AK$5764,3,FALSE),"")</f>
        <v>2814.016065523494</v>
      </c>
      <c r="D944" s="19" t="str">
        <f>IFERROR(VLOOKUP(B944,Sheet3!C$29:F$3725,4,FALSE),"")</f>
        <v/>
      </c>
      <c r="E944" s="39">
        <f t="shared" si="45"/>
        <v>0.51540983575068722</v>
      </c>
    </row>
    <row r="945" spans="2:10" x14ac:dyDescent="0.25">
      <c r="B945" s="2">
        <f t="shared" si="46"/>
        <v>38102</v>
      </c>
      <c r="C945" s="19">
        <f>IFERROR(VLOOKUP(B945,Sheet1!AI$2:AK$5764,3,FALSE),"")</f>
        <v>2770.4241897319444</v>
      </c>
      <c r="D945" s="19" t="str">
        <f>IFERROR(VLOOKUP(B945,Sheet3!C$29:F$3725,4,FALSE),"")</f>
        <v/>
      </c>
      <c r="E945" s="39">
        <f t="shared" si="45"/>
        <v>0.50742563060806045</v>
      </c>
    </row>
    <row r="946" spans="2:10" x14ac:dyDescent="0.25">
      <c r="B946" s="2">
        <f t="shared" si="46"/>
        <v>38103</v>
      </c>
      <c r="C946" s="19">
        <f>IFERROR(VLOOKUP(B946,Sheet1!AI$2:AK$5764,3,FALSE),"")</f>
        <v>2861.5360882789828</v>
      </c>
      <c r="D946" s="19" t="str">
        <f>IFERROR(VLOOKUP(B946,Sheet3!C$29:F$3725,4,FALSE),"")</f>
        <v/>
      </c>
      <c r="E946" s="39">
        <f t="shared" si="45"/>
        <v>0.52411351282749852</v>
      </c>
    </row>
    <row r="947" spans="2:10" x14ac:dyDescent="0.25">
      <c r="B947" s="2">
        <f t="shared" si="46"/>
        <v>38104</v>
      </c>
      <c r="C947" s="19">
        <f>IFERROR(VLOOKUP(B947,Sheet1!AI$2:AK$5764,3,FALSE),"")</f>
        <v>3112.5966763002798</v>
      </c>
      <c r="D947" s="19" t="str">
        <f>IFERROR(VLOOKUP(B947,Sheet3!C$29:F$3725,4,FALSE),"")</f>
        <v/>
      </c>
      <c r="E947" s="39">
        <f t="shared" si="45"/>
        <v>0.57009729309829649</v>
      </c>
    </row>
    <row r="948" spans="2:10" x14ac:dyDescent="0.25">
      <c r="B948" s="2">
        <f t="shared" si="46"/>
        <v>38105</v>
      </c>
      <c r="C948" s="19">
        <f>IFERROR(VLOOKUP(B948,Sheet1!AI$2:AK$5764,3,FALSE),"")</f>
        <v>4096.1024614986964</v>
      </c>
      <c r="D948" s="19" t="str">
        <f>IFERROR(VLOOKUP(B948,Sheet3!C$29:F$3725,4,FALSE),"")</f>
        <v/>
      </c>
      <c r="E948" s="39">
        <f t="shared" si="45"/>
        <v>0.75023434399131106</v>
      </c>
    </row>
    <row r="949" spans="2:10" x14ac:dyDescent="0.25">
      <c r="B949" s="2">
        <f t="shared" si="46"/>
        <v>38106</v>
      </c>
      <c r="C949" s="19">
        <f>IFERROR(VLOOKUP(B949,Sheet1!AI$2:AK$5764,3,FALSE),"")</f>
        <v>5153.4739950872026</v>
      </c>
      <c r="D949" s="19" t="str">
        <f>IFERROR(VLOOKUP(B949,Sheet3!C$29:F$3725,4,FALSE),"")</f>
        <v/>
      </c>
      <c r="E949" s="39">
        <f t="shared" si="45"/>
        <v>0.94390050500980582</v>
      </c>
    </row>
    <row r="950" spans="2:10" x14ac:dyDescent="0.25">
      <c r="B950" s="2">
        <f t="shared" si="46"/>
        <v>38107</v>
      </c>
      <c r="C950" s="19">
        <f>IFERROR(VLOOKUP(B950,Sheet1!AI$2:AK$5764,3,FALSE),"")</f>
        <v>5334.3658468923531</v>
      </c>
      <c r="D950" s="19" t="str">
        <f>IFERROR(VLOOKUP(B950,Sheet3!C$29:F$3725,4,FALSE),"")</f>
        <v/>
      </c>
      <c r="E950" s="39">
        <f t="shared" si="45"/>
        <v>0.97703231288034331</v>
      </c>
      <c r="G950" s="3">
        <f>AVERAGE(C921:C950)</f>
        <v>5180.0941278012469</v>
      </c>
      <c r="H950" s="3">
        <f>MAX(C921:C950)</f>
        <v>10096.655056712218</v>
      </c>
      <c r="I950" s="3">
        <f>MIN(C921:C950)</f>
        <v>2770.4241897319444</v>
      </c>
      <c r="J950" s="13">
        <f>SUM(E921:E950)</f>
        <v>28.463285938132643</v>
      </c>
    </row>
    <row r="951" spans="2:10" x14ac:dyDescent="0.25">
      <c r="B951" s="2">
        <f t="shared" si="46"/>
        <v>38108</v>
      </c>
      <c r="C951" s="19">
        <f>IFERROR(VLOOKUP(B951,Sheet1!AI$2:AK$5764,3,FALSE),"")</f>
        <v>4784.9717286066152</v>
      </c>
      <c r="D951" s="19" t="str">
        <f>IFERROR(VLOOKUP(B951,Sheet3!C$29:F$3725,4,FALSE),"")</f>
        <v/>
      </c>
      <c r="E951" s="39">
        <f t="shared" si="45"/>
        <v>0.87640633005910862</v>
      </c>
    </row>
    <row r="952" spans="2:10" x14ac:dyDescent="0.25">
      <c r="B952" s="2">
        <f t="shared" si="46"/>
        <v>38109</v>
      </c>
      <c r="C952" s="19">
        <f>IFERROR(VLOOKUP(B952,Sheet1!AI$2:AK$5764,3,FALSE),"")</f>
        <v>4275.5478119072504</v>
      </c>
      <c r="D952" s="19" t="str">
        <f>IFERROR(VLOOKUP(B952,Sheet3!C$29:F$3725,4,FALSE),"")</f>
        <v/>
      </c>
      <c r="E952" s="39">
        <f t="shared" si="45"/>
        <v>0.78310121341449324</v>
      </c>
    </row>
    <row r="953" spans="2:10" x14ac:dyDescent="0.25">
      <c r="B953" s="2">
        <f t="shared" si="46"/>
        <v>38110</v>
      </c>
      <c r="C953" s="19">
        <f>IFERROR(VLOOKUP(B953,Sheet1!AI$2:AK$5764,3,FALSE),"")</f>
        <v>3072.3815452302806</v>
      </c>
      <c r="D953" s="19" t="str">
        <f>IFERROR(VLOOKUP(B953,Sheet3!C$29:F$3725,4,FALSE),"")</f>
        <v/>
      </c>
      <c r="E953" s="39">
        <f t="shared" si="45"/>
        <v>0.5627315661028377</v>
      </c>
    </row>
    <row r="954" spans="2:10" x14ac:dyDescent="0.25">
      <c r="B954" s="2">
        <f t="shared" si="46"/>
        <v>38111</v>
      </c>
      <c r="C954" s="19">
        <f>IFERROR(VLOOKUP(B954,Sheet1!AI$2:AK$5764,3,FALSE),"")</f>
        <v>2765.1747488644905</v>
      </c>
      <c r="D954" s="19" t="str">
        <f>IFERROR(VLOOKUP(B954,Sheet3!C$29:F$3725,4,FALSE),"")</f>
        <v/>
      </c>
      <c r="E954" s="39">
        <f t="shared" si="45"/>
        <v>0.50646415299305125</v>
      </c>
    </row>
    <row r="955" spans="2:10" x14ac:dyDescent="0.25">
      <c r="B955" s="2">
        <f t="shared" si="46"/>
        <v>38112</v>
      </c>
      <c r="C955" s="19">
        <f>IFERROR(VLOOKUP(B955,Sheet1!AI$2:AK$5764,3,FALSE),"")</f>
        <v>2649.8601895342581</v>
      </c>
      <c r="D955" s="19" t="str">
        <f>IFERROR(VLOOKUP(B955,Sheet3!C$29:F$3725,4,FALSE),"")</f>
        <v/>
      </c>
      <c r="E955" s="39">
        <f t="shared" si="45"/>
        <v>0.48534335741116758</v>
      </c>
    </row>
    <row r="956" spans="2:10" x14ac:dyDescent="0.25">
      <c r="B956" s="2">
        <f t="shared" si="46"/>
        <v>38113</v>
      </c>
      <c r="C956" s="19">
        <f>IFERROR(VLOOKUP(B956,Sheet1!AI$2:AK$5764,3,FALSE),"")</f>
        <v>4728.703334019985</v>
      </c>
      <c r="D956" s="19" t="str">
        <f>IFERROR(VLOOKUP(B956,Sheet3!C$29:F$3725,4,FALSE),"")</f>
        <v/>
      </c>
      <c r="E956" s="39">
        <f t="shared" si="45"/>
        <v>0.86610031782017183</v>
      </c>
    </row>
    <row r="957" spans="2:10" x14ac:dyDescent="0.25">
      <c r="B957" s="2">
        <f t="shared" si="46"/>
        <v>38114</v>
      </c>
      <c r="C957" s="19">
        <f>IFERROR(VLOOKUP(B957,Sheet1!AI$2:AK$5764,3,FALSE),"")</f>
        <v>4909.8888278864324</v>
      </c>
      <c r="D957" s="19" t="str">
        <f>IFERROR(VLOOKUP(B957,Sheet3!C$29:F$3725,4,FALSE),"")</f>
        <v/>
      </c>
      <c r="E957" s="39">
        <f t="shared" si="45"/>
        <v>0.89928590861271773</v>
      </c>
    </row>
    <row r="958" spans="2:10" x14ac:dyDescent="0.25">
      <c r="B958" s="2">
        <f t="shared" si="46"/>
        <v>38115</v>
      </c>
      <c r="C958" s="19">
        <f>IFERROR(VLOOKUP(B958,Sheet1!AI$2:AK$5764,3,FALSE),"")</f>
        <v>4970.6722405543551</v>
      </c>
      <c r="D958" s="19" t="str">
        <f>IFERROR(VLOOKUP(B958,Sheet3!C$29:F$3725,4,FALSE),"")</f>
        <v/>
      </c>
      <c r="E958" s="39">
        <f t="shared" si="45"/>
        <v>0.91041888298460072</v>
      </c>
    </row>
    <row r="959" spans="2:10" x14ac:dyDescent="0.25">
      <c r="B959" s="2">
        <f t="shared" si="46"/>
        <v>38116</v>
      </c>
      <c r="C959" s="19">
        <f>IFERROR(VLOOKUP(B959,Sheet1!AI$2:AK$5764,3,FALSE),"")</f>
        <v>4969.7039668438956</v>
      </c>
      <c r="D959" s="19" t="str">
        <f>IFERROR(VLOOKUP(B959,Sheet3!C$29:F$3725,4,FALSE),"")</f>
        <v/>
      </c>
      <c r="E959" s="39">
        <f t="shared" si="45"/>
        <v>0.91024153581157508</v>
      </c>
    </row>
    <row r="960" spans="2:10" x14ac:dyDescent="0.25">
      <c r="B960" s="2">
        <f t="shared" si="46"/>
        <v>38117</v>
      </c>
      <c r="C960" s="19">
        <f>IFERROR(VLOOKUP(B960,Sheet1!AI$2:AK$5764,3,FALSE),"")</f>
        <v>3026.2488341769204</v>
      </c>
      <c r="D960" s="19" t="str">
        <f>IFERROR(VLOOKUP(B960,Sheet3!C$29:F$3725,4,FALSE),"")</f>
        <v/>
      </c>
      <c r="E960" s="39">
        <f t="shared" si="45"/>
        <v>0.55428198640140736</v>
      </c>
    </row>
    <row r="961" spans="2:5" x14ac:dyDescent="0.25">
      <c r="B961" s="2">
        <f t="shared" si="46"/>
        <v>38118</v>
      </c>
      <c r="C961" s="19">
        <f>IFERROR(VLOOKUP(B961,Sheet1!AI$2:AK$5764,3,FALSE),"")</f>
        <v>2776.7816205034032</v>
      </c>
      <c r="D961" s="19" t="str">
        <f>IFERROR(VLOOKUP(B961,Sheet3!C$29:F$3725,4,FALSE),"")</f>
        <v/>
      </c>
      <c r="E961" s="39">
        <f t="shared" si="45"/>
        <v>0.50859004554863563</v>
      </c>
    </row>
    <row r="962" spans="2:5" x14ac:dyDescent="0.25">
      <c r="B962" s="2">
        <f t="shared" si="46"/>
        <v>38119</v>
      </c>
      <c r="C962" s="19">
        <f>IFERROR(VLOOKUP(B962,Sheet1!AI$2:AK$5764,3,FALSE),"")</f>
        <v>2542.4298243592493</v>
      </c>
      <c r="D962" s="19" t="str">
        <f>IFERROR(VLOOKUP(B962,Sheet3!C$29:F$3725,4,FALSE),"")</f>
        <v/>
      </c>
      <c r="E962" s="39">
        <f t="shared" si="45"/>
        <v>0.46566661585028141</v>
      </c>
    </row>
    <row r="963" spans="2:5" x14ac:dyDescent="0.25">
      <c r="B963" s="2">
        <f t="shared" si="46"/>
        <v>38120</v>
      </c>
      <c r="C963" s="19">
        <f>IFERROR(VLOOKUP(B963,Sheet1!AI$2:AK$5764,3,FALSE),"")</f>
        <v>2953.7356795002706</v>
      </c>
      <c r="D963" s="19" t="str">
        <f>IFERROR(VLOOKUP(B963,Sheet3!C$29:F$3725,4,FALSE),"")</f>
        <v/>
      </c>
      <c r="E963" s="39">
        <f t="shared" si="45"/>
        <v>0.54100061477046635</v>
      </c>
    </row>
    <row r="964" spans="2:5" x14ac:dyDescent="0.25">
      <c r="B964" s="2">
        <f t="shared" si="46"/>
        <v>38121</v>
      </c>
      <c r="C964" s="19">
        <f>IFERROR(VLOOKUP(B964,Sheet1!AI$2:AK$5764,3,FALSE),"")</f>
        <v>2385.8332385881804</v>
      </c>
      <c r="D964" s="19" t="str">
        <f>IFERROR(VLOOKUP(B964,Sheet3!C$29:F$3725,4,FALSE),"")</f>
        <v/>
      </c>
      <c r="E964" s="39">
        <f t="shared" si="45"/>
        <v>0.43698468274398616</v>
      </c>
    </row>
    <row r="965" spans="2:5" x14ac:dyDescent="0.25">
      <c r="B965" s="2">
        <f t="shared" si="46"/>
        <v>38122</v>
      </c>
      <c r="C965" s="19">
        <f>IFERROR(VLOOKUP(B965,Sheet1!AI$2:AK$5764,3,FALSE),"")</f>
        <v>2520.175206660293</v>
      </c>
      <c r="D965" s="19" t="str">
        <f>IFERROR(VLOOKUP(B965,Sheet3!C$29:F$3725,4,FALSE),"")</f>
        <v/>
      </c>
      <c r="E965" s="39">
        <f t="shared" si="45"/>
        <v>0.4615905023577383</v>
      </c>
    </row>
    <row r="966" spans="2:5" x14ac:dyDescent="0.25">
      <c r="B966" s="2">
        <f t="shared" si="46"/>
        <v>38123</v>
      </c>
      <c r="C966" s="19">
        <f>IFERROR(VLOOKUP(B966,Sheet1!AI$2:AK$5764,3,FALSE),"")</f>
        <v>2679.8173615350388</v>
      </c>
      <c r="D966" s="19" t="str">
        <f>IFERROR(VLOOKUP(B966,Sheet3!C$29:F$3725,4,FALSE),"")</f>
        <v/>
      </c>
      <c r="E966" s="39">
        <f t="shared" si="45"/>
        <v>0.49083025611428682</v>
      </c>
    </row>
    <row r="967" spans="2:5" x14ac:dyDescent="0.25">
      <c r="B967" s="2">
        <f t="shared" si="46"/>
        <v>38124</v>
      </c>
      <c r="C967" s="19">
        <f>IFERROR(VLOOKUP(B967,Sheet1!AI$2:AK$5764,3,FALSE),"")</f>
        <v>2347.1757445489056</v>
      </c>
      <c r="D967" s="19" t="str">
        <f>IFERROR(VLOOKUP(B967,Sheet3!C$29:F$3725,4,FALSE),"")</f>
        <v/>
      </c>
      <c r="E967" s="39">
        <f t="shared" si="45"/>
        <v>0.42990424958746504</v>
      </c>
    </row>
    <row r="968" spans="2:5" x14ac:dyDescent="0.25">
      <c r="B968" s="2">
        <f t="shared" si="46"/>
        <v>38125</v>
      </c>
      <c r="C968" s="19">
        <f>IFERROR(VLOOKUP(B968,Sheet1!AI$2:AK$5764,3,FALSE),"")</f>
        <v>2618.9867512956262</v>
      </c>
      <c r="D968" s="19" t="str">
        <f>IFERROR(VLOOKUP(B968,Sheet3!C$29:F$3725,4,FALSE),"")</f>
        <v/>
      </c>
      <c r="E968" s="39">
        <f t="shared" si="45"/>
        <v>0.47968863712488813</v>
      </c>
    </row>
    <row r="969" spans="2:5" x14ac:dyDescent="0.25">
      <c r="B969" s="2">
        <f t="shared" si="46"/>
        <v>38126</v>
      </c>
      <c r="C969" s="19">
        <f>IFERROR(VLOOKUP(B969,Sheet1!AI$2:AK$5764,3,FALSE),"")</f>
        <v>2341.8636447377503</v>
      </c>
      <c r="D969" s="19" t="str">
        <f>IFERROR(VLOOKUP(B969,Sheet3!C$29:F$3725,4,FALSE),"")</f>
        <v/>
      </c>
      <c r="E969" s="39">
        <f t="shared" si="45"/>
        <v>0.42893129547938336</v>
      </c>
    </row>
    <row r="970" spans="2:5" x14ac:dyDescent="0.25">
      <c r="B970" s="2">
        <f t="shared" si="46"/>
        <v>38127</v>
      </c>
      <c r="C970" s="19">
        <f>IFERROR(VLOOKUP(B970,Sheet1!AI$2:AK$5764,3,FALSE),"")</f>
        <v>2317.6125900833867</v>
      </c>
      <c r="D970" s="19" t="str">
        <f>IFERROR(VLOOKUP(B970,Sheet3!C$29:F$3725,4,FALSE),"")</f>
        <v/>
      </c>
      <c r="E970" s="39">
        <f t="shared" si="45"/>
        <v>0.42448951838744581</v>
      </c>
    </row>
    <row r="971" spans="2:5" x14ac:dyDescent="0.25">
      <c r="B971" s="2">
        <f t="shared" si="46"/>
        <v>38128</v>
      </c>
      <c r="C971" s="19">
        <f>IFERROR(VLOOKUP(B971,Sheet1!AI$2:AK$5764,3,FALSE),"")</f>
        <v>2456.7592598157935</v>
      </c>
      <c r="D971" s="19" t="str">
        <f>IFERROR(VLOOKUP(B971,Sheet3!C$29:F$3725,4,FALSE),"")</f>
        <v/>
      </c>
      <c r="E971" s="39">
        <f t="shared" si="45"/>
        <v>0.44997535802805683</v>
      </c>
    </row>
    <row r="972" spans="2:5" x14ac:dyDescent="0.25">
      <c r="B972" s="2">
        <f t="shared" si="46"/>
        <v>38129</v>
      </c>
      <c r="C972" s="19">
        <f>IFERROR(VLOOKUP(B972,Sheet1!AI$2:AK$5764,3,FALSE),"")</f>
        <v>3180.9793418659829</v>
      </c>
      <c r="D972" s="19" t="str">
        <f>IFERROR(VLOOKUP(B972,Sheet3!C$29:F$3725,4,FALSE),"")</f>
        <v/>
      </c>
      <c r="E972" s="39">
        <f t="shared" si="45"/>
        <v>0.58262213219187009</v>
      </c>
    </row>
    <row r="973" spans="2:5" x14ac:dyDescent="0.25">
      <c r="B973" s="2">
        <f t="shared" si="46"/>
        <v>38130</v>
      </c>
      <c r="C973" s="19">
        <f>IFERROR(VLOOKUP(B973,Sheet1!AI$2:AK$5764,3,FALSE),"")</f>
        <v>3289.2356280963868</v>
      </c>
      <c r="D973" s="19" t="str">
        <f>IFERROR(VLOOKUP(B973,Sheet3!C$29:F$3725,4,FALSE),"")</f>
        <v/>
      </c>
      <c r="E973" s="39">
        <f t="shared" si="45"/>
        <v>0.60245014788395956</v>
      </c>
    </row>
    <row r="974" spans="2:5" x14ac:dyDescent="0.25">
      <c r="B974" s="2">
        <f t="shared" si="46"/>
        <v>38131</v>
      </c>
      <c r="C974" s="19">
        <f>IFERROR(VLOOKUP(B974,Sheet1!AI$2:AK$5764,3,FALSE),"")</f>
        <v>3315.1546754520386</v>
      </c>
      <c r="D974" s="19" t="str">
        <f>IFERROR(VLOOKUP(B974,Sheet3!C$29:F$3725,4,FALSE),"")</f>
        <v/>
      </c>
      <c r="E974" s="39">
        <f t="shared" si="45"/>
        <v>0.60719743134977233</v>
      </c>
    </row>
    <row r="975" spans="2:5" x14ac:dyDescent="0.25">
      <c r="B975" s="2">
        <f t="shared" si="46"/>
        <v>38132</v>
      </c>
      <c r="C975" s="19">
        <f>IFERROR(VLOOKUP(B975,Sheet1!AI$2:AK$5764,3,FALSE),"")</f>
        <v>3369.2591163092293</v>
      </c>
      <c r="D975" s="19" t="str">
        <f>IFERROR(VLOOKUP(B975,Sheet3!C$29:F$3725,4,FALSE),"")</f>
        <v/>
      </c>
      <c r="E975" s="39">
        <f t="shared" si="45"/>
        <v>0.61710709793527552</v>
      </c>
    </row>
    <row r="976" spans="2:5" x14ac:dyDescent="0.25">
      <c r="B976" s="2">
        <f t="shared" si="46"/>
        <v>38133</v>
      </c>
      <c r="C976" s="19">
        <f>IFERROR(VLOOKUP(B976,Sheet1!AI$2:AK$5764,3,FALSE),"")</f>
        <v>2488.4440115569159</v>
      </c>
      <c r="D976" s="19" t="str">
        <f>IFERROR(VLOOKUP(B976,Sheet3!C$29:F$3725,4,FALSE),"")</f>
        <v/>
      </c>
      <c r="E976" s="39">
        <f t="shared" si="45"/>
        <v>0.455778676953905</v>
      </c>
    </row>
    <row r="977" spans="2:10" x14ac:dyDescent="0.25">
      <c r="B977" s="2">
        <f t="shared" si="46"/>
        <v>38134</v>
      </c>
      <c r="C977" s="19">
        <f>IFERROR(VLOOKUP(B977,Sheet1!AI$2:AK$5764,3,FALSE),"")</f>
        <v>2530.0016969321296</v>
      </c>
      <c r="D977" s="19" t="str">
        <f>IFERROR(VLOOKUP(B977,Sheet3!C$29:F$3725,4,FALSE),"")</f>
        <v/>
      </c>
      <c r="E977" s="39">
        <f t="shared" si="45"/>
        <v>0.46339030364496758</v>
      </c>
    </row>
    <row r="978" spans="2:10" x14ac:dyDescent="0.25">
      <c r="B978" s="2">
        <f t="shared" si="46"/>
        <v>38135</v>
      </c>
      <c r="C978" s="19">
        <f>IFERROR(VLOOKUP(B978,Sheet1!AI$2:AK$5764,3,FALSE),"")</f>
        <v>4144.6243388005532</v>
      </c>
      <c r="D978" s="19" t="str">
        <f>IFERROR(VLOOKUP(B978,Sheet3!C$29:F$3725,4,FALSE),"")</f>
        <v/>
      </c>
      <c r="E978" s="39">
        <f t="shared" si="45"/>
        <v>0.75912151884324741</v>
      </c>
    </row>
    <row r="979" spans="2:10" x14ac:dyDescent="0.25">
      <c r="B979" s="2">
        <f t="shared" si="46"/>
        <v>38136</v>
      </c>
      <c r="C979" s="19">
        <f>IFERROR(VLOOKUP(B979,Sheet1!AI$2:AK$5764,3,FALSE),"")</f>
        <v>4127.4403818678111</v>
      </c>
      <c r="D979" s="19" t="str">
        <f>IFERROR(VLOOKUP(B979,Sheet3!C$29:F$3725,4,FALSE),"")</f>
        <v/>
      </c>
      <c r="E979" s="39">
        <f t="shared" si="45"/>
        <v>0.75597413794206414</v>
      </c>
    </row>
    <row r="980" spans="2:10" x14ac:dyDescent="0.25">
      <c r="B980" s="2">
        <f t="shared" si="46"/>
        <v>38137</v>
      </c>
      <c r="C980" s="19">
        <f>IFERROR(VLOOKUP(B980,Sheet1!AI$2:AK$5764,3,FALSE),"")</f>
        <v>4230.6911035468802</v>
      </c>
      <c r="D980" s="19" t="str">
        <f>IFERROR(VLOOKUP(B980,Sheet3!C$29:F$3725,4,FALSE),"")</f>
        <v/>
      </c>
      <c r="E980" s="39">
        <f t="shared" si="45"/>
        <v>0.77488534394182407</v>
      </c>
    </row>
    <row r="981" spans="2:10" x14ac:dyDescent="0.25">
      <c r="B981" s="2">
        <f t="shared" si="46"/>
        <v>38138</v>
      </c>
      <c r="C981" s="19">
        <f>IFERROR(VLOOKUP(B981,Sheet1!AI$2:AK$5764,3,FALSE),"")</f>
        <v>4664.0231808410026</v>
      </c>
      <c r="D981" s="19" t="str">
        <f>IFERROR(VLOOKUP(B981,Sheet3!C$29:F$3725,4,FALSE),"")</f>
        <v/>
      </c>
      <c r="E981" s="39">
        <f t="shared" si="45"/>
        <v>0.85425362386033943</v>
      </c>
      <c r="G981" s="3">
        <f>AVERAGE(C951:C981)</f>
        <v>3336.5863749845585</v>
      </c>
      <c r="H981" s="3">
        <f>MAX(C951:C981)</f>
        <v>4970.6722405543551</v>
      </c>
      <c r="I981" s="3">
        <f>MIN(C951:C981)</f>
        <v>2317.6125900833867</v>
      </c>
      <c r="J981" s="13">
        <f>SUM(E951:E981)</f>
        <v>18.944807442150996</v>
      </c>
    </row>
    <row r="982" spans="2:10" x14ac:dyDescent="0.25">
      <c r="B982" s="2">
        <f t="shared" si="46"/>
        <v>38139</v>
      </c>
      <c r="C982" s="19">
        <f>IFERROR(VLOOKUP(B982,Sheet1!AI$2:AK$5764,3,FALSE),"")</f>
        <v>3141.0632589231245</v>
      </c>
      <c r="D982" s="19" t="str">
        <f>IFERROR(VLOOKUP(B982,Sheet3!C$29:F$3725,4,FALSE),"")</f>
        <v/>
      </c>
      <c r="E982" s="39">
        <f t="shared" ref="E982:E1045" si="47">IFERROR(0.001*(C982*86440)/$K$6,"")</f>
        <v>0.57531117828316802</v>
      </c>
    </row>
    <row r="983" spans="2:10" x14ac:dyDescent="0.25">
      <c r="B983" s="2">
        <f t="shared" si="46"/>
        <v>38140</v>
      </c>
      <c r="C983" s="19">
        <f>IFERROR(VLOOKUP(B983,Sheet1!AI$2:AK$5764,3,FALSE),"")</f>
        <v>3091.2130263280123</v>
      </c>
      <c r="D983" s="19" t="str">
        <f>IFERROR(VLOOKUP(B983,Sheet3!C$29:F$3725,4,FALSE),"")</f>
        <v/>
      </c>
      <c r="E983" s="39">
        <f t="shared" si="47"/>
        <v>0.56618070439967927</v>
      </c>
    </row>
    <row r="984" spans="2:10" x14ac:dyDescent="0.25">
      <c r="B984" s="2">
        <f t="shared" si="46"/>
        <v>38141</v>
      </c>
      <c r="C984" s="19">
        <f>IFERROR(VLOOKUP(B984,Sheet1!AI$2:AK$5764,3,FALSE),"")</f>
        <v>3700.2148964800872</v>
      </c>
      <c r="D984" s="19" t="str">
        <f>IFERROR(VLOOKUP(B984,Sheet3!C$29:F$3725,4,FALSE),"")</f>
        <v/>
      </c>
      <c r="E984" s="39">
        <f t="shared" si="47"/>
        <v>0.67772432979420949</v>
      </c>
    </row>
    <row r="985" spans="2:10" x14ac:dyDescent="0.25">
      <c r="B985" s="2">
        <f t="shared" si="46"/>
        <v>38142</v>
      </c>
      <c r="C985" s="19">
        <f>IFERROR(VLOOKUP(B985,Sheet1!AI$2:AK$5764,3,FALSE),"")</f>
        <v>3724.3825412527658</v>
      </c>
      <c r="D985" s="19" t="str">
        <f>IFERROR(VLOOKUP(B985,Sheet3!C$29:F$3725,4,FALSE),"")</f>
        <v/>
      </c>
      <c r="E985" s="39">
        <f t="shared" si="47"/>
        <v>0.68215082969070151</v>
      </c>
    </row>
    <row r="986" spans="2:10" x14ac:dyDescent="0.25">
      <c r="B986" s="2">
        <f t="shared" si="46"/>
        <v>38143</v>
      </c>
      <c r="C986" s="19">
        <f>IFERROR(VLOOKUP(B986,Sheet1!AI$2:AK$5764,3,FALSE),"")</f>
        <v>3853.2674639639445</v>
      </c>
      <c r="D986" s="19" t="str">
        <f>IFERROR(VLOOKUP(B986,Sheet3!C$29:F$3725,4,FALSE),"")</f>
        <v/>
      </c>
      <c r="E986" s="39">
        <f t="shared" si="47"/>
        <v>0.70575714724488037</v>
      </c>
    </row>
    <row r="987" spans="2:10" x14ac:dyDescent="0.25">
      <c r="B987" s="2">
        <f t="shared" si="46"/>
        <v>38144</v>
      </c>
      <c r="C987" s="19">
        <f>IFERROR(VLOOKUP(B987,Sheet1!AI$2:AK$5764,3,FALSE),"")</f>
        <v>3718.7018418540247</v>
      </c>
      <c r="D987" s="19" t="str">
        <f>IFERROR(VLOOKUP(B987,Sheet3!C$29:F$3725,4,FALSE),"")</f>
        <v/>
      </c>
      <c r="E987" s="39">
        <f t="shared" si="47"/>
        <v>0.68111036358252053</v>
      </c>
    </row>
    <row r="988" spans="2:10" x14ac:dyDescent="0.25">
      <c r="B988" s="2">
        <f t="shared" si="46"/>
        <v>38145</v>
      </c>
      <c r="C988" s="19">
        <f>IFERROR(VLOOKUP(B988,Sheet1!AI$2:AK$5764,3,FALSE),"")</f>
        <v>3152.9844392281957</v>
      </c>
      <c r="D988" s="19" t="str">
        <f>IFERROR(VLOOKUP(B988,Sheet3!C$29:F$3725,4,FALSE),"")</f>
        <v/>
      </c>
      <c r="E988" s="39">
        <f t="shared" si="47"/>
        <v>0.57749463901683951</v>
      </c>
    </row>
    <row r="989" spans="2:10" x14ac:dyDescent="0.25">
      <c r="B989" s="2">
        <f t="shared" si="46"/>
        <v>38146</v>
      </c>
      <c r="C989" s="19">
        <f>IFERROR(VLOOKUP(B989,Sheet1!AI$2:AK$5764,3,FALSE),"")</f>
        <v>4086.0053743268363</v>
      </c>
      <c r="D989" s="19" t="str">
        <f>IFERROR(VLOOKUP(B989,Sheet3!C$29:F$3725,4,FALSE),"")</f>
        <v/>
      </c>
      <c r="E989" s="39">
        <f t="shared" si="47"/>
        <v>0.7483849806900249</v>
      </c>
    </row>
    <row r="990" spans="2:10" x14ac:dyDescent="0.25">
      <c r="B990" s="2">
        <f t="shared" si="46"/>
        <v>38147</v>
      </c>
      <c r="C990" s="19">
        <f>IFERROR(VLOOKUP(B990,Sheet1!AI$2:AK$5764,3,FALSE),"")</f>
        <v>3823.1004590019584</v>
      </c>
      <c r="D990" s="19" t="str">
        <f>IFERROR(VLOOKUP(B990,Sheet3!C$29:F$3725,4,FALSE),"")</f>
        <v/>
      </c>
      <c r="E990" s="39">
        <f t="shared" si="47"/>
        <v>0.70023181593528283</v>
      </c>
    </row>
    <row r="991" spans="2:10" x14ac:dyDescent="0.25">
      <c r="B991" s="2">
        <f t="shared" si="46"/>
        <v>38148</v>
      </c>
      <c r="C991" s="19">
        <f>IFERROR(VLOOKUP(B991,Sheet1!AI$2:AK$5764,3,FALSE),"")</f>
        <v>3865.5127213178203</v>
      </c>
      <c r="D991" s="19" t="str">
        <f>IFERROR(VLOOKUP(B991,Sheet3!C$29:F$3725,4,FALSE),"")</f>
        <v/>
      </c>
      <c r="E991" s="39">
        <f t="shared" si="47"/>
        <v>0.70799996531504383</v>
      </c>
    </row>
    <row r="992" spans="2:10" x14ac:dyDescent="0.25">
      <c r="B992" s="2">
        <f t="shared" si="46"/>
        <v>38149</v>
      </c>
      <c r="C992" s="19">
        <f>IFERROR(VLOOKUP(B992,Sheet1!AI$2:AK$5764,3,FALSE),"")</f>
        <v>3864.7967492304742</v>
      </c>
      <c r="D992" s="19" t="str">
        <f>IFERROR(VLOOKUP(B992,Sheet3!C$29:F$3725,4,FALSE),"")</f>
        <v/>
      </c>
      <c r="E992" s="39">
        <f t="shared" si="47"/>
        <v>0.70786882922791838</v>
      </c>
    </row>
    <row r="993" spans="2:5" x14ac:dyDescent="0.25">
      <c r="B993" s="2">
        <f t="shared" si="46"/>
        <v>38150</v>
      </c>
      <c r="C993" s="19">
        <f>IFERROR(VLOOKUP(B993,Sheet1!AI$2:AK$5764,3,FALSE),"")</f>
        <v>2668.4751725448295</v>
      </c>
      <c r="D993" s="19" t="str">
        <f>IFERROR(VLOOKUP(B993,Sheet3!C$29:F$3725,4,FALSE),"")</f>
        <v/>
      </c>
      <c r="E993" s="39">
        <f t="shared" si="47"/>
        <v>0.48875284232972505</v>
      </c>
    </row>
    <row r="994" spans="2:5" x14ac:dyDescent="0.25">
      <c r="B994" s="2">
        <f t="shared" si="46"/>
        <v>38151</v>
      </c>
      <c r="C994" s="19">
        <f>IFERROR(VLOOKUP(B994,Sheet1!AI$2:AK$5764,3,FALSE),"")</f>
        <v>2461.3086752151139</v>
      </c>
      <c r="D994" s="19" t="str">
        <f>IFERROR(VLOOKUP(B994,Sheet3!C$29:F$3725,4,FALSE),"")</f>
        <v/>
      </c>
      <c r="E994" s="39">
        <f t="shared" si="47"/>
        <v>0.45080862030841601</v>
      </c>
    </row>
    <row r="995" spans="2:5" x14ac:dyDescent="0.25">
      <c r="B995" s="2">
        <f t="shared" si="46"/>
        <v>38152</v>
      </c>
      <c r="C995" s="19">
        <f>IFERROR(VLOOKUP(B995,Sheet1!AI$2:AK$5764,3,FALSE),"")</f>
        <v>2384.1143470960669</v>
      </c>
      <c r="D995" s="19" t="str">
        <f>IFERROR(VLOOKUP(B995,Sheet3!C$29:F$3725,4,FALSE),"")</f>
        <v/>
      </c>
      <c r="E995" s="39">
        <f t="shared" si="47"/>
        <v>0.43666985384429446</v>
      </c>
    </row>
    <row r="996" spans="2:5" x14ac:dyDescent="0.25">
      <c r="B996" s="2">
        <f t="shared" si="46"/>
        <v>38153</v>
      </c>
      <c r="C996" s="19">
        <f>IFERROR(VLOOKUP(B996,Sheet1!AI$2:AK$5764,3,FALSE),"")</f>
        <v>2405.4825569936074</v>
      </c>
      <c r="D996" s="19" t="str">
        <f>IFERROR(VLOOKUP(B996,Sheet3!C$29:F$3725,4,FALSE),"")</f>
        <v/>
      </c>
      <c r="E996" s="39">
        <f t="shared" si="47"/>
        <v>0.44058361456816186</v>
      </c>
    </row>
    <row r="997" spans="2:5" x14ac:dyDescent="0.25">
      <c r="B997" s="2">
        <f t="shared" si="46"/>
        <v>38154</v>
      </c>
      <c r="C997" s="19">
        <f>IFERROR(VLOOKUP(B997,Sheet1!AI$2:AK$5764,3,FALSE),"")</f>
        <v>2024.801834160462</v>
      </c>
      <c r="D997" s="19" t="str">
        <f>IFERROR(VLOOKUP(B997,Sheet3!C$29:F$3725,4,FALSE),"")</f>
        <v/>
      </c>
      <c r="E997" s="39">
        <f t="shared" si="47"/>
        <v>0.37085885669177637</v>
      </c>
    </row>
    <row r="998" spans="2:5" x14ac:dyDescent="0.25">
      <c r="B998" s="2">
        <f t="shared" ref="B998:B1061" si="48">B997+1</f>
        <v>38155</v>
      </c>
      <c r="C998" s="19">
        <f>IFERROR(VLOOKUP(B998,Sheet1!AI$2:AK$5764,3,FALSE),"")</f>
        <v>2187.7732719364576</v>
      </c>
      <c r="D998" s="19" t="str">
        <f>IFERROR(VLOOKUP(B998,Sheet3!C$29:F$3725,4,FALSE),"")</f>
        <v/>
      </c>
      <c r="E998" s="39">
        <f t="shared" si="47"/>
        <v>0.40070839557866722</v>
      </c>
    </row>
    <row r="999" spans="2:5" x14ac:dyDescent="0.25">
      <c r="B999" s="2">
        <f t="shared" si="48"/>
        <v>38156</v>
      </c>
      <c r="C999" s="19">
        <f>IFERROR(VLOOKUP(B999,Sheet1!AI$2:AK$5764,3,FALSE),"")</f>
        <v>4293.7839596997947</v>
      </c>
      <c r="D999" s="19" t="str">
        <f>IFERROR(VLOOKUP(B999,Sheet3!C$29:F$3725,4,FALSE),"")</f>
        <v/>
      </c>
      <c r="E999" s="39">
        <f t="shared" si="47"/>
        <v>0.78644131159432784</v>
      </c>
    </row>
    <row r="1000" spans="2:5" x14ac:dyDescent="0.25">
      <c r="B1000" s="2">
        <f t="shared" si="48"/>
        <v>38157</v>
      </c>
      <c r="C1000" s="19">
        <f>IFERROR(VLOOKUP(B1000,Sheet1!AI$2:AK$5764,3,FALSE),"")</f>
        <v>4289.7559316628613</v>
      </c>
      <c r="D1000" s="19" t="str">
        <f>IFERROR(VLOOKUP(B1000,Sheet3!C$29:F$3725,4,FALSE),"")</f>
        <v/>
      </c>
      <c r="E1000" s="39">
        <f t="shared" si="47"/>
        <v>0.78570354563259415</v>
      </c>
    </row>
    <row r="1001" spans="2:5" x14ac:dyDescent="0.25">
      <c r="B1001" s="2">
        <f t="shared" si="48"/>
        <v>38158</v>
      </c>
      <c r="C1001" s="19">
        <f>IFERROR(VLOOKUP(B1001,Sheet1!AI$2:AK$5764,3,FALSE),"")</f>
        <v>5038.0998317720369</v>
      </c>
      <c r="D1001" s="19" t="str">
        <f>IFERROR(VLOOKUP(B1001,Sheet3!C$29:F$3725,4,FALSE),"")</f>
        <v/>
      </c>
      <c r="E1001" s="39">
        <f t="shared" si="47"/>
        <v>0.9227687924752932</v>
      </c>
    </row>
    <row r="1002" spans="2:5" x14ac:dyDescent="0.25">
      <c r="B1002" s="2">
        <f t="shared" si="48"/>
        <v>38159</v>
      </c>
      <c r="C1002" s="19">
        <f>IFERROR(VLOOKUP(B1002,Sheet1!AI$2:AK$5764,3,FALSE),"")</f>
        <v>5457.264527364634</v>
      </c>
      <c r="D1002" s="19" t="str">
        <f>IFERROR(VLOOKUP(B1002,Sheet3!C$29:F$3725,4,FALSE),"")</f>
        <v/>
      </c>
      <c r="E1002" s="39">
        <f t="shared" si="47"/>
        <v>0.99954220168028896</v>
      </c>
    </row>
    <row r="1003" spans="2:5" x14ac:dyDescent="0.25">
      <c r="B1003" s="2">
        <f t="shared" si="48"/>
        <v>38160</v>
      </c>
      <c r="C1003" s="19">
        <f>IFERROR(VLOOKUP(B1003,Sheet1!AI$2:AK$5764,3,FALSE),"")</f>
        <v>4227.7173220817931</v>
      </c>
      <c r="D1003" s="19" t="str">
        <f>IFERROR(VLOOKUP(B1003,Sheet3!C$29:F$3725,4,FALSE),"")</f>
        <v/>
      </c>
      <c r="E1003" s="39">
        <f t="shared" si="47"/>
        <v>0.77434067177905375</v>
      </c>
    </row>
    <row r="1004" spans="2:5" x14ac:dyDescent="0.25">
      <c r="B1004" s="2">
        <f t="shared" si="48"/>
        <v>38161</v>
      </c>
      <c r="C1004" s="19">
        <f>IFERROR(VLOOKUP(B1004,Sheet1!AI$2:AK$5764,3,FALSE),"")</f>
        <v>6098.3830253970809</v>
      </c>
      <c r="D1004" s="19" t="str">
        <f>IFERROR(VLOOKUP(B1004,Sheet3!C$29:F$3725,4,FALSE),"")</f>
        <v/>
      </c>
      <c r="E1004" s="39">
        <f t="shared" si="47"/>
        <v>1.1169682476137401</v>
      </c>
    </row>
    <row r="1005" spans="2:5" x14ac:dyDescent="0.25">
      <c r="B1005" s="2">
        <f t="shared" si="48"/>
        <v>38162</v>
      </c>
      <c r="C1005" s="19">
        <f>IFERROR(VLOOKUP(B1005,Sheet1!AI$2:AK$5764,3,FALSE),"")</f>
        <v>5625.5126009094529</v>
      </c>
      <c r="D1005" s="19" t="str">
        <f>IFERROR(VLOOKUP(B1005,Sheet3!C$29:F$3725,4,FALSE),"")</f>
        <v/>
      </c>
      <c r="E1005" s="39">
        <f t="shared" si="47"/>
        <v>1.0303581991486519</v>
      </c>
    </row>
    <row r="1006" spans="2:5" x14ac:dyDescent="0.25">
      <c r="B1006" s="2">
        <f t="shared" si="48"/>
        <v>38163</v>
      </c>
      <c r="C1006" s="19">
        <f>IFERROR(VLOOKUP(B1006,Sheet1!AI$2:AK$5764,3,FALSE),"")</f>
        <v>5320.0791938877665</v>
      </c>
      <c r="D1006" s="19" t="str">
        <f>IFERROR(VLOOKUP(B1006,Sheet3!C$29:F$3725,4,FALSE),"")</f>
        <v/>
      </c>
      <c r="E1006" s="39">
        <f t="shared" si="47"/>
        <v>0.97441559666157818</v>
      </c>
    </row>
    <row r="1007" spans="2:5" x14ac:dyDescent="0.25">
      <c r="B1007" s="2">
        <f t="shared" si="48"/>
        <v>38164</v>
      </c>
      <c r="C1007" s="19">
        <f>IFERROR(VLOOKUP(B1007,Sheet1!AI$2:AK$5764,3,FALSE),"")</f>
        <v>4658.9240458318964</v>
      </c>
      <c r="D1007" s="19" t="str">
        <f>IFERROR(VLOOKUP(B1007,Sheet3!C$29:F$3725,4,FALSE),"")</f>
        <v/>
      </c>
      <c r="E1007" s="39">
        <f t="shared" si="47"/>
        <v>0.8533196759807542</v>
      </c>
    </row>
    <row r="1008" spans="2:5" x14ac:dyDescent="0.25">
      <c r="B1008" s="2">
        <f t="shared" si="48"/>
        <v>38165</v>
      </c>
      <c r="C1008" s="19">
        <f>IFERROR(VLOOKUP(B1008,Sheet1!AI$2:AK$5764,3,FALSE),"")</f>
        <v>3357.776373677887</v>
      </c>
      <c r="D1008" s="19" t="str">
        <f>IFERROR(VLOOKUP(B1008,Sheet3!C$29:F$3725,4,FALSE),"")</f>
        <v/>
      </c>
      <c r="E1008" s="39">
        <f t="shared" si="47"/>
        <v>0.61500394061286467</v>
      </c>
    </row>
    <row r="1009" spans="2:10" x14ac:dyDescent="0.25">
      <c r="B1009" s="2">
        <f t="shared" si="48"/>
        <v>38166</v>
      </c>
      <c r="C1009" s="19">
        <f>IFERROR(VLOOKUP(B1009,Sheet1!AI$2:AK$5764,3,FALSE),"")</f>
        <v>3223.1114811613224</v>
      </c>
      <c r="D1009" s="19" t="str">
        <f>IFERROR(VLOOKUP(B1009,Sheet3!C$29:F$3725,4,FALSE),"")</f>
        <v/>
      </c>
      <c r="E1009" s="39">
        <f t="shared" si="47"/>
        <v>0.59033897477144381</v>
      </c>
    </row>
    <row r="1010" spans="2:10" x14ac:dyDescent="0.25">
      <c r="B1010" s="2">
        <f t="shared" si="48"/>
        <v>38167</v>
      </c>
      <c r="C1010" s="19">
        <f>IFERROR(VLOOKUP(B1010,Sheet1!AI$2:AK$5764,3,FALSE),"")</f>
        <v>3037.1091093868017</v>
      </c>
      <c r="D1010" s="19" t="str">
        <f>IFERROR(VLOOKUP(B1010,Sheet3!C$29:F$3725,4,FALSE),"")</f>
        <v/>
      </c>
      <c r="E1010" s="39">
        <f t="shared" si="47"/>
        <v>0.55627113377363135</v>
      </c>
    </row>
    <row r="1011" spans="2:10" x14ac:dyDescent="0.25">
      <c r="B1011" s="2">
        <f t="shared" si="48"/>
        <v>38168</v>
      </c>
      <c r="C1011" s="19">
        <f>IFERROR(VLOOKUP(B1011,Sheet1!AI$2:AK$5764,3,FALSE),"")</f>
        <v>3751.8375852820463</v>
      </c>
      <c r="D1011" s="19" t="str">
        <f>IFERROR(VLOOKUP(B1011,Sheet3!C$29:F$3725,4,FALSE),"")</f>
        <v/>
      </c>
      <c r="E1011" s="39">
        <f t="shared" si="47"/>
        <v>0.68717944338876413</v>
      </c>
      <c r="G1011" s="3">
        <f>AVERAGE(C982:C1011)</f>
        <v>3751.085120598972</v>
      </c>
      <c r="H1011" s="3">
        <f>MAX(C982:C1011)</f>
        <v>6098.3830253970809</v>
      </c>
      <c r="I1011" s="3">
        <f>MIN(C982:C1011)</f>
        <v>2024.801834160462</v>
      </c>
      <c r="J1011" s="13">
        <f>SUM(E982:E1011)</f>
        <v>20.611248701614297</v>
      </c>
    </row>
    <row r="1012" spans="2:10" x14ac:dyDescent="0.25">
      <c r="B1012" s="2">
        <f t="shared" si="48"/>
        <v>38169</v>
      </c>
      <c r="C1012" s="19">
        <f>IFERROR(VLOOKUP(B1012,Sheet1!AI$2:AK$5764,3,FALSE),"")</f>
        <v>3886.7700226185843</v>
      </c>
      <c r="D1012" s="19" t="str">
        <f>IFERROR(VLOOKUP(B1012,Sheet3!C$29:F$3725,4,FALSE),"")</f>
        <v/>
      </c>
      <c r="E1012" s="39">
        <f t="shared" si="47"/>
        <v>0.71189341223105895</v>
      </c>
    </row>
    <row r="1013" spans="2:10" x14ac:dyDescent="0.25">
      <c r="B1013" s="2">
        <f t="shared" si="48"/>
        <v>38170</v>
      </c>
      <c r="C1013" s="19">
        <f>IFERROR(VLOOKUP(B1013,Sheet1!AI$2:AK$5764,3,FALSE),"")</f>
        <v>3901.5776282371953</v>
      </c>
      <c r="D1013" s="19" t="str">
        <f>IFERROR(VLOOKUP(B1013,Sheet3!C$29:F$3725,4,FALSE),"")</f>
        <v/>
      </c>
      <c r="E1013" s="39">
        <f t="shared" si="47"/>
        <v>0.71460554514076557</v>
      </c>
    </row>
    <row r="1014" spans="2:10" x14ac:dyDescent="0.25">
      <c r="B1014" s="2">
        <f t="shared" si="48"/>
        <v>38171</v>
      </c>
      <c r="C1014" s="19">
        <f>IFERROR(VLOOKUP(B1014,Sheet1!AI$2:AK$5764,3,FALSE),"")</f>
        <v>4179.1777496859431</v>
      </c>
      <c r="D1014" s="19" t="str">
        <f>IFERROR(VLOOKUP(B1014,Sheet3!C$29:F$3725,4,FALSE),"")</f>
        <v/>
      </c>
      <c r="E1014" s="39">
        <f t="shared" si="47"/>
        <v>0.76545025592732352</v>
      </c>
    </row>
    <row r="1015" spans="2:10" x14ac:dyDescent="0.25">
      <c r="B1015" s="2">
        <f t="shared" si="48"/>
        <v>38172</v>
      </c>
      <c r="C1015" s="19">
        <f>IFERROR(VLOOKUP(B1015,Sheet1!AI$2:AK$5764,3,FALSE),"")</f>
        <v>3756.2915051239543</v>
      </c>
      <c r="D1015" s="19" t="str">
        <f>IFERROR(VLOOKUP(B1015,Sheet3!C$29:F$3725,4,FALSE),"")</f>
        <v/>
      </c>
      <c r="E1015" s="39">
        <f t="shared" si="47"/>
        <v>0.68799521488427517</v>
      </c>
    </row>
    <row r="1016" spans="2:10" x14ac:dyDescent="0.25">
      <c r="B1016" s="2">
        <f t="shared" si="48"/>
        <v>38173</v>
      </c>
      <c r="C1016" s="19">
        <f>IFERROR(VLOOKUP(B1016,Sheet1!AI$2:AK$5764,3,FALSE),"")</f>
        <v>2735.9558409131132</v>
      </c>
      <c r="D1016" s="19" t="str">
        <f>IFERROR(VLOOKUP(B1016,Sheet3!C$29:F$3725,4,FALSE),"")</f>
        <v/>
      </c>
      <c r="E1016" s="39">
        <f t="shared" si="47"/>
        <v>0.50111247333047182</v>
      </c>
    </row>
    <row r="1017" spans="2:10" x14ac:dyDescent="0.25">
      <c r="B1017" s="2">
        <f t="shared" si="48"/>
        <v>38174</v>
      </c>
      <c r="C1017" s="19">
        <f>IFERROR(VLOOKUP(B1017,Sheet1!AI$2:AK$5764,3,FALSE),"")</f>
        <v>4000.0538851101883</v>
      </c>
      <c r="D1017" s="19" t="str">
        <f>IFERROR(VLOOKUP(B1017,Sheet3!C$29:F$3725,4,FALSE),"")</f>
        <v/>
      </c>
      <c r="E1017" s="39">
        <f t="shared" si="47"/>
        <v>0.73264226923843323</v>
      </c>
    </row>
    <row r="1018" spans="2:10" x14ac:dyDescent="0.25">
      <c r="B1018" s="2">
        <f t="shared" si="48"/>
        <v>38175</v>
      </c>
      <c r="C1018" s="19">
        <f>IFERROR(VLOOKUP(B1018,Sheet1!AI$2:AK$5764,3,FALSE),"")</f>
        <v>3156.3479532646015</v>
      </c>
      <c r="D1018" s="19" t="str">
        <f>IFERROR(VLOOKUP(B1018,Sheet3!C$29:F$3725,4,FALSE),"")</f>
        <v/>
      </c>
      <c r="E1018" s="39">
        <f t="shared" si="47"/>
        <v>0.57811069385685565</v>
      </c>
    </row>
    <row r="1019" spans="2:10" x14ac:dyDescent="0.25">
      <c r="B1019" s="2">
        <f t="shared" si="48"/>
        <v>38176</v>
      </c>
      <c r="C1019" s="19">
        <f>IFERROR(VLOOKUP(B1019,Sheet1!AI$2:AK$5764,3,FALSE),"")</f>
        <v>3261.255971213337</v>
      </c>
      <c r="D1019" s="19" t="str">
        <f>IFERROR(VLOOKUP(B1019,Sheet3!C$29:F$3725,4,FALSE),"")</f>
        <v/>
      </c>
      <c r="E1019" s="39">
        <f t="shared" si="47"/>
        <v>0.59732544709239876</v>
      </c>
    </row>
    <row r="1020" spans="2:10" x14ac:dyDescent="0.25">
      <c r="B1020" s="2">
        <f t="shared" si="48"/>
        <v>38177</v>
      </c>
      <c r="C1020" s="19">
        <f>IFERROR(VLOOKUP(B1020,Sheet1!AI$2:AK$5764,3,FALSE),"")</f>
        <v>3810.4092119834386</v>
      </c>
      <c r="D1020" s="19" t="str">
        <f>IFERROR(VLOOKUP(B1020,Sheet3!C$29:F$3725,4,FALSE),"")</f>
        <v/>
      </c>
      <c r="E1020" s="39">
        <f t="shared" si="47"/>
        <v>0.69790731124555228</v>
      </c>
    </row>
    <row r="1021" spans="2:10" x14ac:dyDescent="0.25">
      <c r="B1021" s="2">
        <f t="shared" si="48"/>
        <v>38178</v>
      </c>
      <c r="C1021" s="19">
        <f>IFERROR(VLOOKUP(B1021,Sheet1!AI$2:AK$5764,3,FALSE),"")</f>
        <v>3331.089494172018</v>
      </c>
      <c r="D1021" s="19" t="str">
        <f>IFERROR(VLOOKUP(B1021,Sheet3!C$29:F$3725,4,FALSE),"")</f>
        <v/>
      </c>
      <c r="E1021" s="39">
        <f t="shared" si="47"/>
        <v>0.61011602246934848</v>
      </c>
    </row>
    <row r="1022" spans="2:10" x14ac:dyDescent="0.25">
      <c r="B1022" s="2">
        <f t="shared" si="48"/>
        <v>38179</v>
      </c>
      <c r="C1022" s="19">
        <f>IFERROR(VLOOKUP(B1022,Sheet1!AI$2:AK$5764,3,FALSE),"")</f>
        <v>2836.8248479729518</v>
      </c>
      <c r="D1022" s="19" t="str">
        <f>IFERROR(VLOOKUP(B1022,Sheet3!C$29:F$3725,4,FALSE),"")</f>
        <v/>
      </c>
      <c r="E1022" s="39">
        <f t="shared" si="47"/>
        <v>0.51958744900598375</v>
      </c>
    </row>
    <row r="1023" spans="2:10" x14ac:dyDescent="0.25">
      <c r="B1023" s="2">
        <f t="shared" si="48"/>
        <v>38180</v>
      </c>
      <c r="C1023" s="19">
        <f>IFERROR(VLOOKUP(B1023,Sheet1!AI$2:AK$5764,3,FALSE),"")</f>
        <v>2463.9187350040302</v>
      </c>
      <c r="D1023" s="19" t="str">
        <f>IFERROR(VLOOKUP(B1023,Sheet3!C$29:F$3725,4,FALSE),"")</f>
        <v/>
      </c>
      <c r="E1023" s="39">
        <f t="shared" si="47"/>
        <v>0.45128667390007327</v>
      </c>
    </row>
    <row r="1024" spans="2:10" x14ac:dyDescent="0.25">
      <c r="B1024" s="2">
        <f t="shared" si="48"/>
        <v>38181</v>
      </c>
      <c r="C1024" s="19">
        <f>IFERROR(VLOOKUP(B1024,Sheet1!AI$2:AK$5764,3,FALSE),"")</f>
        <v>1805.7948538190685</v>
      </c>
      <c r="D1024" s="19" t="str">
        <f>IFERROR(VLOOKUP(B1024,Sheet3!C$29:F$3725,4,FALSE),"")</f>
        <v/>
      </c>
      <c r="E1024" s="39">
        <f t="shared" si="47"/>
        <v>0.33074595429972387</v>
      </c>
    </row>
    <row r="1025" spans="2:5" x14ac:dyDescent="0.25">
      <c r="B1025" s="2">
        <f t="shared" si="48"/>
        <v>38182</v>
      </c>
      <c r="C1025" s="19">
        <f>IFERROR(VLOOKUP(B1025,Sheet1!AI$2:AK$5764,3,FALSE),"")</f>
        <v>2323.9763246378861</v>
      </c>
      <c r="D1025" s="19" t="str">
        <f>IFERROR(VLOOKUP(B1025,Sheet3!C$29:F$3725,4,FALSE),"")</f>
        <v/>
      </c>
      <c r="E1025" s="39">
        <f t="shared" si="47"/>
        <v>0.42565508791694506</v>
      </c>
    </row>
    <row r="1026" spans="2:5" x14ac:dyDescent="0.25">
      <c r="B1026" s="2">
        <f t="shared" si="48"/>
        <v>38183</v>
      </c>
      <c r="C1026" s="19">
        <f>IFERROR(VLOOKUP(B1026,Sheet1!AI$2:AK$5764,3,FALSE),"")</f>
        <v>3918.451623044908</v>
      </c>
      <c r="D1026" s="19" t="str">
        <f>IFERROR(VLOOKUP(B1026,Sheet3!C$29:F$3725,4,FALSE),"")</f>
        <v/>
      </c>
      <c r="E1026" s="39">
        <f t="shared" si="47"/>
        <v>0.71769615396807618</v>
      </c>
    </row>
    <row r="1027" spans="2:5" x14ac:dyDescent="0.25">
      <c r="B1027" s="2">
        <f t="shared" si="48"/>
        <v>38184</v>
      </c>
      <c r="C1027" s="19">
        <f>IFERROR(VLOOKUP(B1027,Sheet1!AI$2:AK$5764,3,FALSE),"")</f>
        <v>4151.5095735583454</v>
      </c>
      <c r="D1027" s="19" t="str">
        <f>IFERROR(VLOOKUP(B1027,Sheet3!C$29:F$3725,4,FALSE),"")</f>
        <v/>
      </c>
      <c r="E1027" s="39">
        <f t="shared" si="47"/>
        <v>0.76038260535909796</v>
      </c>
    </row>
    <row r="1028" spans="2:5" x14ac:dyDescent="0.25">
      <c r="B1028" s="2">
        <f t="shared" si="48"/>
        <v>38185</v>
      </c>
      <c r="C1028" s="19">
        <f>IFERROR(VLOOKUP(B1028,Sheet1!AI$2:AK$5764,3,FALSE),"")</f>
        <v>4601.3093768791296</v>
      </c>
      <c r="D1028" s="19" t="str">
        <f>IFERROR(VLOOKUP(B1028,Sheet3!C$29:F$3725,4,FALSE),"")</f>
        <v/>
      </c>
      <c r="E1028" s="39">
        <f t="shared" si="47"/>
        <v>0.84276708268692324</v>
      </c>
    </row>
    <row r="1029" spans="2:5" x14ac:dyDescent="0.25">
      <c r="B1029" s="2">
        <f t="shared" si="48"/>
        <v>38186</v>
      </c>
      <c r="C1029" s="19">
        <f>IFERROR(VLOOKUP(B1029,Sheet1!AI$2:AK$5764,3,FALSE),"")</f>
        <v>4330.4370359159075</v>
      </c>
      <c r="D1029" s="19" t="str">
        <f>IFERROR(VLOOKUP(B1029,Sheet3!C$29:F$3725,4,FALSE),"")</f>
        <v/>
      </c>
      <c r="E1029" s="39">
        <f t="shared" si="47"/>
        <v>0.79315461939088072</v>
      </c>
    </row>
    <row r="1030" spans="2:5" x14ac:dyDescent="0.25">
      <c r="B1030" s="2">
        <f t="shared" si="48"/>
        <v>38187</v>
      </c>
      <c r="C1030" s="19">
        <f>IFERROR(VLOOKUP(B1030,Sheet1!AI$2:AK$5764,3,FALSE),"")</f>
        <v>2895.3659178777598</v>
      </c>
      <c r="D1030" s="19" t="str">
        <f>IFERROR(VLOOKUP(B1030,Sheet3!C$29:F$3725,4,FALSE),"")</f>
        <v/>
      </c>
      <c r="E1030" s="39">
        <f t="shared" si="47"/>
        <v>0.5303097201379694</v>
      </c>
    </row>
    <row r="1031" spans="2:5" x14ac:dyDescent="0.25">
      <c r="B1031" s="2">
        <f t="shared" si="48"/>
        <v>38188</v>
      </c>
      <c r="C1031" s="19">
        <f>IFERROR(VLOOKUP(B1031,Sheet1!AI$2:AK$5764,3,FALSE),"")</f>
        <v>2539.5278343576938</v>
      </c>
      <c r="D1031" s="19" t="str">
        <f>IFERROR(VLOOKUP(B1031,Sheet3!C$29:F$3725,4,FALSE),"")</f>
        <v/>
      </c>
      <c r="E1031" s="39">
        <f t="shared" si="47"/>
        <v>0.46513509287556321</v>
      </c>
    </row>
    <row r="1032" spans="2:5" x14ac:dyDescent="0.25">
      <c r="B1032" s="2">
        <f t="shared" si="48"/>
        <v>38189</v>
      </c>
      <c r="C1032" s="19">
        <f>IFERROR(VLOOKUP(B1032,Sheet1!AI$2:AK$5764,3,FALSE),"")</f>
        <v>2339.1698870072141</v>
      </c>
      <c r="D1032" s="19" t="str">
        <f>IFERROR(VLOOKUP(B1032,Sheet3!C$29:F$3725,4,FALSE),"")</f>
        <v/>
      </c>
      <c r="E1032" s="39">
        <f t="shared" si="47"/>
        <v>0.42843791193177044</v>
      </c>
    </row>
    <row r="1033" spans="2:5" x14ac:dyDescent="0.25">
      <c r="B1033" s="2">
        <f t="shared" si="48"/>
        <v>38190</v>
      </c>
      <c r="C1033" s="19">
        <f>IFERROR(VLOOKUP(B1033,Sheet1!AI$2:AK$5764,3,FALSE),"")</f>
        <v>2631.9034254662693</v>
      </c>
      <c r="D1033" s="19" t="str">
        <f>IFERROR(VLOOKUP(B1033,Sheet3!C$29:F$3725,4,FALSE),"")</f>
        <v/>
      </c>
      <c r="E1033" s="39">
        <f t="shared" si="47"/>
        <v>0.48205443062347558</v>
      </c>
    </row>
    <row r="1034" spans="2:5" x14ac:dyDescent="0.25">
      <c r="B1034" s="2">
        <f t="shared" si="48"/>
        <v>38191</v>
      </c>
      <c r="C1034" s="19">
        <f>IFERROR(VLOOKUP(B1034,Sheet1!AI$2:AK$5764,3,FALSE),"")</f>
        <v>2753.3421572181396</v>
      </c>
      <c r="D1034" s="19" t="str">
        <f>IFERROR(VLOOKUP(B1034,Sheet3!C$29:F$3725,4,FALSE),"")</f>
        <v/>
      </c>
      <c r="E1034" s="39">
        <f t="shared" si="47"/>
        <v>0.50429691798978682</v>
      </c>
    </row>
    <row r="1035" spans="2:5" x14ac:dyDescent="0.25">
      <c r="B1035" s="2">
        <f t="shared" si="48"/>
        <v>38192</v>
      </c>
      <c r="C1035" s="19">
        <f>IFERROR(VLOOKUP(B1035,Sheet1!AI$2:AK$5764,3,FALSE),"")</f>
        <v>3144.8667823895812</v>
      </c>
      <c r="D1035" s="19" t="str">
        <f>IFERROR(VLOOKUP(B1035,Sheet3!C$29:F$3725,4,FALSE),"")</f>
        <v/>
      </c>
      <c r="E1035" s="39">
        <f t="shared" si="47"/>
        <v>0.57600782441434617</v>
      </c>
    </row>
    <row r="1036" spans="2:5" x14ac:dyDescent="0.25">
      <c r="B1036" s="2">
        <f t="shared" si="48"/>
        <v>38193</v>
      </c>
      <c r="C1036" s="19">
        <f>IFERROR(VLOOKUP(B1036,Sheet1!AI$2:AK$5764,3,FALSE),"")</f>
        <v>3026.3956172927283</v>
      </c>
      <c r="D1036" s="19" t="str">
        <f>IFERROR(VLOOKUP(B1036,Sheet3!C$29:F$3725,4,FALSE),"")</f>
        <v/>
      </c>
      <c r="E1036" s="39">
        <f t="shared" si="47"/>
        <v>0.55430887091800141</v>
      </c>
    </row>
    <row r="1037" spans="2:5" x14ac:dyDescent="0.25">
      <c r="B1037" s="2">
        <f t="shared" si="48"/>
        <v>38194</v>
      </c>
      <c r="C1037" s="19">
        <f>IFERROR(VLOOKUP(B1037,Sheet1!AI$2:AK$5764,3,FALSE),"")</f>
        <v>2214.1387323946692</v>
      </c>
      <c r="D1037" s="19" t="str">
        <f>IFERROR(VLOOKUP(B1037,Sheet3!C$29:F$3725,4,FALSE),"")</f>
        <v/>
      </c>
      <c r="E1037" s="39">
        <f t="shared" si="47"/>
        <v>0.4055374432201313</v>
      </c>
    </row>
    <row r="1038" spans="2:5" x14ac:dyDescent="0.25">
      <c r="B1038" s="2">
        <f t="shared" si="48"/>
        <v>38195</v>
      </c>
      <c r="C1038" s="19">
        <f>IFERROR(VLOOKUP(B1038,Sheet1!AI$2:AK$5764,3,FALSE),"")</f>
        <v>1978.5802174280398</v>
      </c>
      <c r="D1038" s="19" t="str">
        <f>IFERROR(VLOOKUP(B1038,Sheet3!C$29:F$3725,4,FALSE),"")</f>
        <v/>
      </c>
      <c r="E1038" s="39">
        <f t="shared" si="47"/>
        <v>0.36239299319509549</v>
      </c>
    </row>
    <row r="1039" spans="2:5" x14ac:dyDescent="0.25">
      <c r="B1039" s="2">
        <f t="shared" si="48"/>
        <v>38196</v>
      </c>
      <c r="C1039" s="19">
        <f>IFERROR(VLOOKUP(B1039,Sheet1!AI$2:AK$5764,3,FALSE),"")</f>
        <v>2032.2734026801772</v>
      </c>
      <c r="D1039" s="19" t="str">
        <f>IFERROR(VLOOKUP(B1039,Sheet3!C$29:F$3725,4,FALSE),"")</f>
        <v/>
      </c>
      <c r="E1039" s="39">
        <f t="shared" si="47"/>
        <v>0.37222733498538912</v>
      </c>
    </row>
    <row r="1040" spans="2:5" x14ac:dyDescent="0.25">
      <c r="B1040" s="2">
        <f t="shared" si="48"/>
        <v>38197</v>
      </c>
      <c r="C1040" s="19">
        <f>IFERROR(VLOOKUP(B1040,Sheet1!AI$2:AK$5764,3,FALSE),"")</f>
        <v>2227.8021903876215</v>
      </c>
      <c r="D1040" s="19" t="str">
        <f>IFERROR(VLOOKUP(B1040,Sheet3!C$29:F$3725,4,FALSE),"")</f>
        <v/>
      </c>
      <c r="E1040" s="39">
        <f t="shared" si="47"/>
        <v>0.40804001622467589</v>
      </c>
    </row>
    <row r="1041" spans="2:10" x14ac:dyDescent="0.25">
      <c r="B1041" s="2">
        <f t="shared" si="48"/>
        <v>38198</v>
      </c>
      <c r="C1041" s="19">
        <f>IFERROR(VLOOKUP(B1041,Sheet1!AI$2:AK$5764,3,FALSE),"")</f>
        <v>2483.3763335538097</v>
      </c>
      <c r="D1041" s="19" t="str">
        <f>IFERROR(VLOOKUP(B1041,Sheet3!C$29:F$3725,4,FALSE),"")</f>
        <v/>
      </c>
      <c r="E1041" s="39">
        <f t="shared" si="47"/>
        <v>0.45485049067976852</v>
      </c>
    </row>
    <row r="1042" spans="2:10" x14ac:dyDescent="0.25">
      <c r="B1042" s="2">
        <f t="shared" si="48"/>
        <v>38199</v>
      </c>
      <c r="C1042" s="19">
        <f>IFERROR(VLOOKUP(B1042,Sheet1!AI$2:AK$5764,3,FALSE),"")</f>
        <v>2726.6302891746163</v>
      </c>
      <c r="D1042" s="19" t="str">
        <f>IFERROR(VLOOKUP(B1042,Sheet3!C$29:F$3725,4,FALSE),"")</f>
        <v/>
      </c>
      <c r="E1042" s="39">
        <f t="shared" si="47"/>
        <v>0.49940442299319376</v>
      </c>
      <c r="G1042" s="3">
        <f>AVERAGE(C1012:C1042)</f>
        <v>3078.8556264639651</v>
      </c>
      <c r="H1042" s="3">
        <f>MAX(C1012:C1042)</f>
        <v>4601.3093768791296</v>
      </c>
      <c r="I1042" s="3">
        <f>MIN(C1012:C1042)</f>
        <v>1805.7948538190685</v>
      </c>
      <c r="J1042" s="13">
        <f>SUM(E1012:E1042)</f>
        <v>17.481437742133352</v>
      </c>
    </row>
    <row r="1043" spans="2:10" x14ac:dyDescent="0.25">
      <c r="B1043" s="2">
        <f t="shared" si="48"/>
        <v>38200</v>
      </c>
      <c r="C1043" s="19">
        <f>IFERROR(VLOOKUP(B1043,Sheet1!AI$2:AK$5764,3,FALSE),"")</f>
        <v>3424.94628077792</v>
      </c>
      <c r="D1043" s="19" t="str">
        <f>IFERROR(VLOOKUP(B1043,Sheet3!C$29:F$3725,4,FALSE),"")</f>
        <v/>
      </c>
      <c r="E1043" s="39">
        <f t="shared" si="47"/>
        <v>0.62730665317018486</v>
      </c>
    </row>
    <row r="1044" spans="2:10" x14ac:dyDescent="0.25">
      <c r="B1044" s="2">
        <f t="shared" si="48"/>
        <v>38201</v>
      </c>
      <c r="C1044" s="19">
        <f>IFERROR(VLOOKUP(B1044,Sheet1!AI$2:AK$5764,3,FALSE),"")</f>
        <v>3294.1879758415744</v>
      </c>
      <c r="D1044" s="19" t="str">
        <f>IFERROR(VLOOKUP(B1044,Sheet3!C$29:F$3725,4,FALSE),"")</f>
        <v/>
      </c>
      <c r="E1044" s="39">
        <f t="shared" si="47"/>
        <v>0.6033572104871906</v>
      </c>
    </row>
    <row r="1045" spans="2:10" x14ac:dyDescent="0.25">
      <c r="B1045" s="2">
        <f t="shared" si="48"/>
        <v>38202</v>
      </c>
      <c r="C1045" s="19">
        <f>IFERROR(VLOOKUP(B1045,Sheet1!AI$2:AK$5764,3,FALSE),"")</f>
        <v>3780.2031661584042</v>
      </c>
      <c r="D1045" s="19" t="str">
        <f>IFERROR(VLOOKUP(B1045,Sheet3!C$29:F$3725,4,FALSE),"")</f>
        <v/>
      </c>
      <c r="E1045" s="39">
        <f t="shared" si="47"/>
        <v>0.69237482928565908</v>
      </c>
    </row>
    <row r="1046" spans="2:10" x14ac:dyDescent="0.25">
      <c r="B1046" s="2">
        <f t="shared" si="48"/>
        <v>38203</v>
      </c>
      <c r="C1046" s="19">
        <f>IFERROR(VLOOKUP(B1046,Sheet1!AI$2:AK$5764,3,FALSE),"")</f>
        <v>3401.2885678932071</v>
      </c>
      <c r="D1046" s="19" t="str">
        <f>IFERROR(VLOOKUP(B1046,Sheet3!C$29:F$3725,4,FALSE),"")</f>
        <v/>
      </c>
      <c r="E1046" s="39">
        <f t="shared" ref="E1046:E1109" si="49">IFERROR(0.001*(C1046*86440)/$K$6,"")</f>
        <v>0.62297355142938926</v>
      </c>
    </row>
    <row r="1047" spans="2:10" x14ac:dyDescent="0.25">
      <c r="B1047" s="2">
        <f t="shared" si="48"/>
        <v>38204</v>
      </c>
      <c r="C1047" s="19">
        <f>IFERROR(VLOOKUP(B1047,Sheet1!AI$2:AK$5764,3,FALSE),"")</f>
        <v>2476.5934661161155</v>
      </c>
      <c r="D1047" s="19" t="str">
        <f>IFERROR(VLOOKUP(B1047,Sheet3!C$29:F$3725,4,FALSE),"")</f>
        <v/>
      </c>
      <c r="E1047" s="39">
        <f t="shared" si="49"/>
        <v>0.45360815356776268</v>
      </c>
    </row>
    <row r="1048" spans="2:10" x14ac:dyDescent="0.25">
      <c r="B1048" s="2">
        <f t="shared" si="48"/>
        <v>38205</v>
      </c>
      <c r="C1048" s="19">
        <f>IFERROR(VLOOKUP(B1048,Sheet1!AI$2:AK$5764,3,FALSE),"")</f>
        <v>2432.2123001827858</v>
      </c>
      <c r="D1048" s="19" t="str">
        <f>IFERROR(VLOOKUP(B1048,Sheet3!C$29:F$3725,4,FALSE),"")</f>
        <v/>
      </c>
      <c r="E1048" s="39">
        <f t="shared" si="49"/>
        <v>0.44547938354246924</v>
      </c>
    </row>
    <row r="1049" spans="2:10" x14ac:dyDescent="0.25">
      <c r="B1049" s="2">
        <f t="shared" si="48"/>
        <v>38206</v>
      </c>
      <c r="C1049" s="19">
        <f>IFERROR(VLOOKUP(B1049,Sheet1!AI$2:AK$5764,3,FALSE),"")</f>
        <v>1674.3620084621944</v>
      </c>
      <c r="D1049" s="19" t="str">
        <f>IFERROR(VLOOKUP(B1049,Sheet3!C$29:F$3725,4,FALSE),"")</f>
        <v/>
      </c>
      <c r="E1049" s="39">
        <f t="shared" si="49"/>
        <v>0.30667296407497546</v>
      </c>
    </row>
    <row r="1050" spans="2:10" x14ac:dyDescent="0.25">
      <c r="B1050" s="2">
        <f t="shared" si="48"/>
        <v>38207</v>
      </c>
      <c r="C1050" s="19">
        <f>IFERROR(VLOOKUP(B1050,Sheet1!AI$2:AK$5764,3,FALSE),"")</f>
        <v>3196.8305883179419</v>
      </c>
      <c r="D1050" s="19" t="str">
        <f>IFERROR(VLOOKUP(B1050,Sheet3!C$29:F$3725,4,FALSE),"")</f>
        <v/>
      </c>
      <c r="E1050" s="39">
        <f t="shared" si="49"/>
        <v>0.58552541637362843</v>
      </c>
    </row>
    <row r="1051" spans="2:10" x14ac:dyDescent="0.25">
      <c r="B1051" s="2">
        <f t="shared" si="48"/>
        <v>38208</v>
      </c>
      <c r="C1051" s="19">
        <f>IFERROR(VLOOKUP(B1051,Sheet1!AI$2:AK$5764,3,FALSE),"")</f>
        <v>3545.6623211568221</v>
      </c>
      <c r="D1051" s="19" t="str">
        <f>IFERROR(VLOOKUP(B1051,Sheet3!C$29:F$3725,4,FALSE),"")</f>
        <v/>
      </c>
      <c r="E1051" s="39">
        <f t="shared" si="49"/>
        <v>0.64941677375778317</v>
      </c>
    </row>
    <row r="1052" spans="2:10" x14ac:dyDescent="0.25">
      <c r="B1052" s="2">
        <f t="shared" si="48"/>
        <v>38209</v>
      </c>
      <c r="C1052" s="19">
        <f>IFERROR(VLOOKUP(B1052,Sheet1!AI$2:AK$5764,3,FALSE),"")</f>
        <v>3598.4618727131747</v>
      </c>
      <c r="D1052" s="19" t="str">
        <f>IFERROR(VLOOKUP(B1052,Sheet3!C$29:F$3725,4,FALSE),"")</f>
        <v/>
      </c>
      <c r="E1052" s="39">
        <f t="shared" si="49"/>
        <v>0.65908743929831815</v>
      </c>
    </row>
    <row r="1053" spans="2:10" x14ac:dyDescent="0.25">
      <c r="B1053" s="2">
        <f t="shared" si="48"/>
        <v>38210</v>
      </c>
      <c r="C1053" s="19">
        <f>IFERROR(VLOOKUP(B1053,Sheet1!AI$2:AK$5764,3,FALSE),"")</f>
        <v>4491.1721994746476</v>
      </c>
      <c r="D1053" s="19" t="str">
        <f>IFERROR(VLOOKUP(B1053,Sheet3!C$29:F$3725,4,FALSE),"")</f>
        <v/>
      </c>
      <c r="E1053" s="39">
        <f t="shared" si="49"/>
        <v>0.82259456654120322</v>
      </c>
    </row>
    <row r="1054" spans="2:10" x14ac:dyDescent="0.25">
      <c r="B1054" s="2">
        <f t="shared" si="48"/>
        <v>38211</v>
      </c>
      <c r="C1054" s="19">
        <f>IFERROR(VLOOKUP(B1054,Sheet1!AI$2:AK$5764,3,FALSE),"")</f>
        <v>2898.6071484684944</v>
      </c>
      <c r="D1054" s="19" t="str">
        <f>IFERROR(VLOOKUP(B1054,Sheet3!C$29:F$3725,4,FALSE),"")</f>
        <v/>
      </c>
      <c r="E1054" s="39">
        <f t="shared" si="49"/>
        <v>0.53090337777442287</v>
      </c>
    </row>
    <row r="1055" spans="2:10" x14ac:dyDescent="0.25">
      <c r="B1055" s="2">
        <f t="shared" si="48"/>
        <v>38212</v>
      </c>
      <c r="C1055" s="19">
        <f>IFERROR(VLOOKUP(B1055,Sheet1!AI$2:AK$5764,3,FALSE),"")</f>
        <v>2790.8230410804972</v>
      </c>
      <c r="D1055" s="19" t="str">
        <f>IFERROR(VLOOKUP(B1055,Sheet3!C$29:F$3725,4,FALSE),"")</f>
        <v/>
      </c>
      <c r="E1055" s="39">
        <f t="shared" si="49"/>
        <v>0.51116184546193855</v>
      </c>
    </row>
    <row r="1056" spans="2:10" x14ac:dyDescent="0.25">
      <c r="B1056" s="2">
        <f t="shared" si="48"/>
        <v>38213</v>
      </c>
      <c r="C1056" s="19">
        <f>IFERROR(VLOOKUP(B1056,Sheet1!AI$2:AK$5764,3,FALSE),"")</f>
        <v>2669.8097361335531</v>
      </c>
      <c r="D1056" s="19" t="str">
        <f>IFERROR(VLOOKUP(B1056,Sheet3!C$29:F$3725,4,FALSE),"")</f>
        <v/>
      </c>
      <c r="E1056" s="39">
        <f t="shared" si="49"/>
        <v>0.48899727846087937</v>
      </c>
    </row>
    <row r="1057" spans="2:5" x14ac:dyDescent="0.25">
      <c r="B1057" s="2">
        <f t="shared" si="48"/>
        <v>38214</v>
      </c>
      <c r="C1057" s="19">
        <f>IFERROR(VLOOKUP(B1057,Sheet1!AI$2:AK$5764,3,FALSE),"")</f>
        <v>1830.1593323019333</v>
      </c>
      <c r="D1057" s="19" t="str">
        <f>IFERROR(VLOOKUP(B1057,Sheet3!C$29:F$3725,4,FALSE),"")</f>
        <v/>
      </c>
      <c r="E1057" s="39">
        <f t="shared" si="49"/>
        <v>0.33520850588457723</v>
      </c>
    </row>
    <row r="1058" spans="2:5" x14ac:dyDescent="0.25">
      <c r="B1058" s="2">
        <f t="shared" si="48"/>
        <v>38215</v>
      </c>
      <c r="C1058" s="19">
        <f>IFERROR(VLOOKUP(B1058,Sheet1!AI$2:AK$5764,3,FALSE),"")</f>
        <v>2233.2811450315639</v>
      </c>
      <c r="D1058" s="19" t="str">
        <f>IFERROR(VLOOKUP(B1058,Sheet3!C$29:F$3725,4,FALSE),"")</f>
        <v/>
      </c>
      <c r="E1058" s="39">
        <f t="shared" si="49"/>
        <v>0.40904353114689601</v>
      </c>
    </row>
    <row r="1059" spans="2:5" x14ac:dyDescent="0.25">
      <c r="B1059" s="2">
        <f t="shared" si="48"/>
        <v>38216</v>
      </c>
      <c r="C1059" s="19">
        <f>IFERROR(VLOOKUP(B1059,Sheet1!AI$2:AK$5764,3,FALSE),"")</f>
        <v>2148.9038813663647</v>
      </c>
      <c r="D1059" s="19" t="str">
        <f>IFERROR(VLOOKUP(B1059,Sheet3!C$29:F$3725,4,FALSE),"")</f>
        <v/>
      </c>
      <c r="E1059" s="39">
        <f t="shared" si="49"/>
        <v>0.39358915185617849</v>
      </c>
    </row>
    <row r="1060" spans="2:5" x14ac:dyDescent="0.25">
      <c r="B1060" s="2">
        <f t="shared" si="48"/>
        <v>38217</v>
      </c>
      <c r="C1060" s="19">
        <f>IFERROR(VLOOKUP(B1060,Sheet1!AI$2:AK$5764,3,FALSE),"")</f>
        <v>3119.1116664558649</v>
      </c>
      <c r="D1060" s="19" t="str">
        <f>IFERROR(VLOOKUP(B1060,Sheet3!C$29:F$3725,4,FALSE),"")</f>
        <v/>
      </c>
      <c r="E1060" s="39">
        <f t="shared" si="49"/>
        <v>0.57129056631629516</v>
      </c>
    </row>
    <row r="1061" spans="2:5" x14ac:dyDescent="0.25">
      <c r="B1061" s="2">
        <f t="shared" si="48"/>
        <v>38218</v>
      </c>
      <c r="C1061" s="19">
        <f>IFERROR(VLOOKUP(B1061,Sheet1!AI$2:AK$5764,3,FALSE),"")</f>
        <v>2831.3638989171013</v>
      </c>
      <c r="D1061" s="19" t="str">
        <f>IFERROR(VLOOKUP(B1061,Sheet3!C$29:F$3725,4,FALSE),"")</f>
        <v/>
      </c>
      <c r="E1061" s="39">
        <f t="shared" si="49"/>
        <v>0.51858723195306677</v>
      </c>
    </row>
    <row r="1062" spans="2:5" x14ac:dyDescent="0.25">
      <c r="B1062" s="2">
        <f t="shared" ref="B1062:B1125" si="50">B1061+1</f>
        <v>38219</v>
      </c>
      <c r="C1062" s="19">
        <f>IFERROR(VLOOKUP(B1062,Sheet1!AI$2:AK$5764,3,FALSE),"")</f>
        <v>3356.3952767834999</v>
      </c>
      <c r="D1062" s="19" t="str">
        <f>IFERROR(VLOOKUP(B1062,Sheet3!C$29:F$3725,4,FALSE),"")</f>
        <v/>
      </c>
      <c r="E1062" s="39">
        <f t="shared" si="49"/>
        <v>0.61475098152986118</v>
      </c>
    </row>
    <row r="1063" spans="2:5" x14ac:dyDescent="0.25">
      <c r="B1063" s="2">
        <f t="shared" si="50"/>
        <v>38220</v>
      </c>
      <c r="C1063" s="19">
        <f>IFERROR(VLOOKUP(B1063,Sheet1!AI$2:AK$5764,3,FALSE),"")</f>
        <v>3983.4357433165424</v>
      </c>
      <c r="D1063" s="19" t="str">
        <f>IFERROR(VLOOKUP(B1063,Sheet3!C$29:F$3725,4,FALSE),"")</f>
        <v/>
      </c>
      <c r="E1063" s="39">
        <f t="shared" si="49"/>
        <v>0.72959852196304198</v>
      </c>
    </row>
    <row r="1064" spans="2:5" x14ac:dyDescent="0.25">
      <c r="B1064" s="2">
        <f t="shared" si="50"/>
        <v>38221</v>
      </c>
      <c r="C1064" s="19">
        <f>IFERROR(VLOOKUP(B1064,Sheet1!AI$2:AK$5764,3,FALSE),"")</f>
        <v>3082.3481185608543</v>
      </c>
      <c r="D1064" s="19" t="str">
        <f>IFERROR(VLOOKUP(B1064,Sheet3!C$29:F$3725,4,FALSE),"")</f>
        <v/>
      </c>
      <c r="E1064" s="39">
        <f t="shared" si="49"/>
        <v>0.56455702473693858</v>
      </c>
    </row>
    <row r="1065" spans="2:5" x14ac:dyDescent="0.25">
      <c r="B1065" s="2">
        <f t="shared" si="50"/>
        <v>38222</v>
      </c>
      <c r="C1065" s="19">
        <f>IFERROR(VLOOKUP(B1065,Sheet1!AI$2:AK$5764,3,FALSE),"")</f>
        <v>3349.4162469981238</v>
      </c>
      <c r="D1065" s="19" t="str">
        <f>IFERROR(VLOOKUP(B1065,Sheet3!C$29:F$3725,4,FALSE),"")</f>
        <v/>
      </c>
      <c r="E1065" s="39">
        <f t="shared" si="49"/>
        <v>0.61347271569497497</v>
      </c>
    </row>
    <row r="1066" spans="2:5" x14ac:dyDescent="0.25">
      <c r="B1066" s="2">
        <f t="shared" si="50"/>
        <v>38223</v>
      </c>
      <c r="C1066" s="19">
        <f>IFERROR(VLOOKUP(B1066,Sheet1!AI$2:AK$5764,3,FALSE),"")</f>
        <v>2595.2939880541526</v>
      </c>
      <c r="D1066" s="19" t="str">
        <f>IFERROR(VLOOKUP(B1066,Sheet3!C$29:F$3725,4,FALSE),"")</f>
        <v/>
      </c>
      <c r="E1066" s="39">
        <f t="shared" si="49"/>
        <v>0.47534911562734605</v>
      </c>
    </row>
    <row r="1067" spans="2:5" x14ac:dyDescent="0.25">
      <c r="B1067" s="2">
        <f t="shared" si="50"/>
        <v>38224</v>
      </c>
      <c r="C1067" s="19">
        <f>IFERROR(VLOOKUP(B1067,Sheet1!AI$2:AK$5764,3,FALSE),"")</f>
        <v>2349.5696748187765</v>
      </c>
      <c r="D1067" s="19" t="str">
        <f>IFERROR(VLOOKUP(B1067,Sheet3!C$29:F$3725,4,FALSE),"")</f>
        <v/>
      </c>
      <c r="E1067" s="39">
        <f t="shared" si="49"/>
        <v>0.43034271730707391</v>
      </c>
    </row>
    <row r="1068" spans="2:5" x14ac:dyDescent="0.25">
      <c r="B1068" s="2">
        <f t="shared" si="50"/>
        <v>38225</v>
      </c>
      <c r="C1068" s="19">
        <f>IFERROR(VLOOKUP(B1068,Sheet1!AI$2:AK$5764,3,FALSE),"")</f>
        <v>2389.1960498997942</v>
      </c>
      <c r="D1068" s="19" t="str">
        <f>IFERROR(VLOOKUP(B1068,Sheet3!C$29:F$3725,4,FALSE),"")</f>
        <v/>
      </c>
      <c r="E1068" s="39">
        <f t="shared" si="49"/>
        <v>0.43760060887426466</v>
      </c>
    </row>
    <row r="1069" spans="2:5" x14ac:dyDescent="0.25">
      <c r="B1069" s="2">
        <f t="shared" si="50"/>
        <v>38226</v>
      </c>
      <c r="C1069" s="19">
        <f>IFERROR(VLOOKUP(B1069,Sheet1!AI$2:AK$5764,3,FALSE),"")</f>
        <v>2861.9047809490003</v>
      </c>
      <c r="D1069" s="19" t="str">
        <f>IFERROR(VLOOKUP(B1069,Sheet3!C$29:F$3725,4,FALSE),"")</f>
        <v/>
      </c>
      <c r="E1069" s="39">
        <f t="shared" si="49"/>
        <v>0.52418104187639925</v>
      </c>
    </row>
    <row r="1070" spans="2:5" x14ac:dyDescent="0.25">
      <c r="B1070" s="2">
        <f t="shared" si="50"/>
        <v>38227</v>
      </c>
      <c r="C1070" s="19">
        <f>IFERROR(VLOOKUP(B1070,Sheet1!AI$2:AK$5764,3,FALSE),"")</f>
        <v>2673.3683267356828</v>
      </c>
      <c r="D1070" s="19" t="str">
        <f>IFERROR(VLOOKUP(B1070,Sheet3!C$29:F$3725,4,FALSE),"")</f>
        <v/>
      </c>
      <c r="E1070" s="39">
        <f t="shared" si="49"/>
        <v>0.48964906315401557</v>
      </c>
    </row>
    <row r="1071" spans="2:5" x14ac:dyDescent="0.25">
      <c r="B1071" s="2">
        <f t="shared" si="50"/>
        <v>38228</v>
      </c>
      <c r="C1071" s="19">
        <f>IFERROR(VLOOKUP(B1071,Sheet1!AI$2:AK$5764,3,FALSE),"")</f>
        <v>2265.9875573418103</v>
      </c>
      <c r="D1071" s="19" t="str">
        <f>IFERROR(VLOOKUP(B1071,Sheet3!C$29:F$3725,4,FALSE),"")</f>
        <v/>
      </c>
      <c r="E1071" s="39">
        <f t="shared" si="49"/>
        <v>0.41503397548136445</v>
      </c>
    </row>
    <row r="1072" spans="2:5" x14ac:dyDescent="0.25">
      <c r="B1072" s="2">
        <f t="shared" si="50"/>
        <v>38229</v>
      </c>
      <c r="C1072" s="19">
        <f>IFERROR(VLOOKUP(B1072,Sheet1!AI$2:AK$5764,3,FALSE),"")</f>
        <v>2148.7534357365221</v>
      </c>
      <c r="D1072" s="19" t="str">
        <f>IFERROR(VLOOKUP(B1072,Sheet3!C$29:F$3725,4,FALSE),"")</f>
        <v/>
      </c>
      <c r="E1072" s="39">
        <f t="shared" si="49"/>
        <v>0.39356159652047285</v>
      </c>
    </row>
    <row r="1073" spans="2:10" x14ac:dyDescent="0.25">
      <c r="B1073" s="2">
        <f t="shared" si="50"/>
        <v>38230</v>
      </c>
      <c r="C1073" s="19">
        <f>IFERROR(VLOOKUP(B1073,Sheet1!AI$2:AK$5764,3,FALSE),"")</f>
        <v>1843.8905133660883</v>
      </c>
      <c r="D1073" s="19" t="str">
        <f>IFERROR(VLOOKUP(B1073,Sheet3!C$29:F$3725,4,FALSE),"")</f>
        <v/>
      </c>
      <c r="E1073" s="39">
        <f t="shared" si="49"/>
        <v>0.33772348291816512</v>
      </c>
      <c r="G1073" s="3">
        <f>AVERAGE(C1043:C1073)</f>
        <v>2862.501300303581</v>
      </c>
      <c r="H1073" s="3">
        <f>MAX(C1043:C1073)</f>
        <v>4491.1721994746476</v>
      </c>
      <c r="I1073" s="3">
        <f>MIN(C1043:C1073)</f>
        <v>1674.3620084621944</v>
      </c>
      <c r="J1073" s="13">
        <f>SUM(E1043:E1073)</f>
        <v>16.252999276066735</v>
      </c>
    </row>
    <row r="1074" spans="2:10" x14ac:dyDescent="0.25">
      <c r="B1074" s="2">
        <f t="shared" si="50"/>
        <v>38231</v>
      </c>
      <c r="C1074" s="19">
        <f>IFERROR(VLOOKUP(B1074,Sheet1!AI$2:AK$5764,3,FALSE),"")</f>
        <v>2320.4576922473498</v>
      </c>
      <c r="D1074" s="19" t="str">
        <f>IFERROR(VLOOKUP(B1074,Sheet3!C$29:F$3725,4,FALSE),"")</f>
        <v/>
      </c>
      <c r="E1074" s="39">
        <f t="shared" si="49"/>
        <v>0.42501062189392114</v>
      </c>
    </row>
    <row r="1075" spans="2:10" x14ac:dyDescent="0.25">
      <c r="B1075" s="2">
        <f t="shared" si="50"/>
        <v>38232</v>
      </c>
      <c r="C1075" s="19">
        <f>IFERROR(VLOOKUP(B1075,Sheet1!AI$2:AK$5764,3,FALSE),"")</f>
        <v>2574.8565265694633</v>
      </c>
      <c r="D1075" s="19" t="str">
        <f>IFERROR(VLOOKUP(B1075,Sheet3!C$29:F$3725,4,FALSE),"")</f>
        <v/>
      </c>
      <c r="E1075" s="39">
        <f t="shared" si="49"/>
        <v>0.47160582901429499</v>
      </c>
    </row>
    <row r="1076" spans="2:10" x14ac:dyDescent="0.25">
      <c r="B1076" s="2">
        <f t="shared" si="50"/>
        <v>38233</v>
      </c>
      <c r="C1076" s="19">
        <f>IFERROR(VLOOKUP(B1076,Sheet1!AI$2:AK$5764,3,FALSE),"")</f>
        <v>2746.3146776058711</v>
      </c>
      <c r="D1076" s="19" t="str">
        <f>IFERROR(VLOOKUP(B1076,Sheet3!C$29:F$3725,4,FALSE),"")</f>
        <v/>
      </c>
      <c r="E1076" s="39">
        <f t="shared" si="49"/>
        <v>0.5030097781766647</v>
      </c>
    </row>
    <row r="1077" spans="2:10" x14ac:dyDescent="0.25">
      <c r="B1077" s="2">
        <f t="shared" si="50"/>
        <v>38234</v>
      </c>
      <c r="C1077" s="19">
        <f>IFERROR(VLOOKUP(B1077,Sheet1!AI$2:AK$5764,3,FALSE),"")</f>
        <v>2664.767787840683</v>
      </c>
      <c r="D1077" s="19" t="str">
        <f>IFERROR(VLOOKUP(B1077,Sheet3!C$29:F$3725,4,FALSE),"")</f>
        <v/>
      </c>
      <c r="E1077" s="39">
        <f t="shared" si="49"/>
        <v>0.48807380479158174</v>
      </c>
    </row>
    <row r="1078" spans="2:10" x14ac:dyDescent="0.25">
      <c r="B1078" s="2">
        <f t="shared" si="50"/>
        <v>38235</v>
      </c>
      <c r="C1078" s="19">
        <f>IFERROR(VLOOKUP(B1078,Sheet1!AI$2:AK$5764,3,FALSE),"")</f>
        <v>2516.5268066916615</v>
      </c>
      <c r="D1078" s="19" t="str">
        <f>IFERROR(VLOOKUP(B1078,Sheet3!C$29:F$3725,4,FALSE),"")</f>
        <v/>
      </c>
      <c r="E1078" s="39">
        <f t="shared" si="49"/>
        <v>0.46092226835167716</v>
      </c>
    </row>
    <row r="1079" spans="2:10" x14ac:dyDescent="0.25">
      <c r="B1079" s="2">
        <f t="shared" si="50"/>
        <v>38236</v>
      </c>
      <c r="C1079" s="19">
        <f>IFERROR(VLOOKUP(B1079,Sheet1!AI$2:AK$5764,3,FALSE),"")</f>
        <v>2195.136491028592</v>
      </c>
      <c r="D1079" s="19" t="str">
        <f>IFERROR(VLOOKUP(B1079,Sheet3!C$29:F$3725,4,FALSE),"")</f>
        <v/>
      </c>
      <c r="E1079" s="39">
        <f t="shared" si="49"/>
        <v>0.40205702879699518</v>
      </c>
    </row>
    <row r="1080" spans="2:10" x14ac:dyDescent="0.25">
      <c r="B1080" s="2">
        <f t="shared" si="50"/>
        <v>38237</v>
      </c>
      <c r="C1080" s="19">
        <f>IFERROR(VLOOKUP(B1080,Sheet1!AI$2:AK$5764,3,FALSE),"")</f>
        <v>2754.303703461308</v>
      </c>
      <c r="D1080" s="19" t="str">
        <f>IFERROR(VLOOKUP(B1080,Sheet3!C$29:F$3725,4,FALSE),"")</f>
        <v/>
      </c>
      <c r="E1080" s="39">
        <f t="shared" si="49"/>
        <v>0.5044730329726862</v>
      </c>
    </row>
    <row r="1081" spans="2:10" x14ac:dyDescent="0.25">
      <c r="B1081" s="2">
        <f t="shared" si="50"/>
        <v>38238</v>
      </c>
      <c r="C1081" s="19">
        <f>IFERROR(VLOOKUP(B1081,Sheet1!AI$2:AK$5764,3,FALSE),"")</f>
        <v>3137.3324728389271</v>
      </c>
      <c r="D1081" s="19" t="str">
        <f>IFERROR(VLOOKUP(B1081,Sheet3!C$29:F$3725,4,FALSE),"")</f>
        <v/>
      </c>
      <c r="E1081" s="39">
        <f t="shared" si="49"/>
        <v>0.57462785459271859</v>
      </c>
    </row>
    <row r="1082" spans="2:10" x14ac:dyDescent="0.25">
      <c r="B1082" s="2">
        <f t="shared" si="50"/>
        <v>38239</v>
      </c>
      <c r="C1082" s="19">
        <f>IFERROR(VLOOKUP(B1082,Sheet1!AI$2:AK$5764,3,FALSE),"")</f>
        <v>3190.7685315292329</v>
      </c>
      <c r="D1082" s="19" t="str">
        <f>IFERROR(VLOOKUP(B1082,Sheet3!C$29:F$3725,4,FALSE),"")</f>
        <v/>
      </c>
      <c r="E1082" s="39">
        <f t="shared" si="49"/>
        <v>0.58441510157050425</v>
      </c>
    </row>
    <row r="1083" spans="2:10" x14ac:dyDescent="0.25">
      <c r="B1083" s="2">
        <f t="shared" si="50"/>
        <v>38240</v>
      </c>
      <c r="C1083" s="19">
        <f>IFERROR(VLOOKUP(B1083,Sheet1!AI$2:AK$5764,3,FALSE),"")</f>
        <v>3758.5900692325085</v>
      </c>
      <c r="D1083" s="19" t="str">
        <f>IFERROR(VLOOKUP(B1083,Sheet3!C$29:F$3725,4,FALSE),"")</f>
        <v/>
      </c>
      <c r="E1083" s="39">
        <f t="shared" si="49"/>
        <v>0.68841621551897925</v>
      </c>
    </row>
    <row r="1084" spans="2:10" x14ac:dyDescent="0.25">
      <c r="B1084" s="2">
        <f t="shared" si="50"/>
        <v>38241</v>
      </c>
      <c r="C1084" s="19">
        <f>IFERROR(VLOOKUP(B1084,Sheet1!AI$2:AK$5764,3,FALSE),"")</f>
        <v>3611.5225603827275</v>
      </c>
      <c r="D1084" s="19" t="str">
        <f>IFERROR(VLOOKUP(B1084,Sheet3!C$29:F$3725,4,FALSE),"")</f>
        <v/>
      </c>
      <c r="E1084" s="39">
        <f t="shared" si="49"/>
        <v>0.66147961003573108</v>
      </c>
    </row>
    <row r="1085" spans="2:10" x14ac:dyDescent="0.25">
      <c r="B1085" s="2">
        <f t="shared" si="50"/>
        <v>38242</v>
      </c>
      <c r="C1085" s="19">
        <f>IFERROR(VLOOKUP(B1085,Sheet1!AI$2:AK$5764,3,FALSE),"")</f>
        <v>3265.6292999107391</v>
      </c>
      <c r="D1085" s="19" t="str">
        <f>IFERROR(VLOOKUP(B1085,Sheet3!C$29:F$3725,4,FALSE),"")</f>
        <v/>
      </c>
      <c r="E1085" s="39">
        <f t="shared" si="49"/>
        <v>0.59812645766701056</v>
      </c>
    </row>
    <row r="1086" spans="2:10" x14ac:dyDescent="0.25">
      <c r="B1086" s="2">
        <f t="shared" si="50"/>
        <v>38243</v>
      </c>
      <c r="C1086" s="19">
        <f>IFERROR(VLOOKUP(B1086,Sheet1!AI$2:AK$5764,3,FALSE),"")</f>
        <v>3354.2144834971987</v>
      </c>
      <c r="D1086" s="19" t="str">
        <f>IFERROR(VLOOKUP(B1086,Sheet3!C$29:F$3725,4,FALSE),"")</f>
        <v/>
      </c>
      <c r="E1086" s="39">
        <f t="shared" si="49"/>
        <v>0.61435155157518895</v>
      </c>
    </row>
    <row r="1087" spans="2:10" x14ac:dyDescent="0.25">
      <c r="B1087" s="2">
        <f t="shared" si="50"/>
        <v>38244</v>
      </c>
      <c r="C1087" s="19">
        <f>IFERROR(VLOOKUP(B1087,Sheet1!AI$2:AK$5764,3,FALSE),"")</f>
        <v>3319.9577325507998</v>
      </c>
      <c r="D1087" s="19" t="str">
        <f>IFERROR(VLOOKUP(B1087,Sheet3!C$29:F$3725,4,FALSE),"")</f>
        <v/>
      </c>
      <c r="E1087" s="39">
        <f t="shared" si="49"/>
        <v>0.60807715016186548</v>
      </c>
    </row>
    <row r="1088" spans="2:10" x14ac:dyDescent="0.25">
      <c r="B1088" s="2">
        <f t="shared" si="50"/>
        <v>38245</v>
      </c>
      <c r="C1088" s="19">
        <f>IFERROR(VLOOKUP(B1088,Sheet1!AI$2:AK$5764,3,FALSE),"")</f>
        <v>3411.7406326541677</v>
      </c>
      <c r="D1088" s="19" t="str">
        <f>IFERROR(VLOOKUP(B1088,Sheet3!C$29:F$3725,4,FALSE),"")</f>
        <v/>
      </c>
      <c r="E1088" s="39">
        <f t="shared" si="49"/>
        <v>0.62488793175141488</v>
      </c>
    </row>
    <row r="1089" spans="2:10" x14ac:dyDescent="0.25">
      <c r="B1089" s="2">
        <f t="shared" si="50"/>
        <v>38246</v>
      </c>
      <c r="C1089" s="19">
        <f>IFERROR(VLOOKUP(B1089,Sheet1!AI$2:AK$5764,3,FALSE),"")</f>
        <v>3675.5977077693678</v>
      </c>
      <c r="D1089" s="19" t="str">
        <f>IFERROR(VLOOKUP(B1089,Sheet3!C$29:F$3725,4,FALSE),"")</f>
        <v/>
      </c>
      <c r="E1089" s="39">
        <f t="shared" si="49"/>
        <v>0.67321549228418787</v>
      </c>
    </row>
    <row r="1090" spans="2:10" x14ac:dyDescent="0.25">
      <c r="B1090" s="2">
        <f t="shared" si="50"/>
        <v>38247</v>
      </c>
      <c r="C1090" s="19">
        <f>IFERROR(VLOOKUP(B1090,Sheet1!AI$2:AK$5764,3,FALSE),"")</f>
        <v>3663.7145076030865</v>
      </c>
      <c r="D1090" s="19" t="str">
        <f>IFERROR(VLOOKUP(B1090,Sheet3!C$29:F$3725,4,FALSE),"")</f>
        <v/>
      </c>
      <c r="E1090" s="39">
        <f t="shared" si="49"/>
        <v>0.67103898792057248</v>
      </c>
    </row>
    <row r="1091" spans="2:10" x14ac:dyDescent="0.25">
      <c r="B1091" s="2">
        <f t="shared" si="50"/>
        <v>38248</v>
      </c>
      <c r="C1091" s="19">
        <f>IFERROR(VLOOKUP(B1091,Sheet1!AI$2:AK$5764,3,FALSE),"")</f>
        <v>3317.9929272020236</v>
      </c>
      <c r="D1091" s="19" t="str">
        <f>IFERROR(VLOOKUP(B1091,Sheet3!C$29:F$3725,4,FALSE),"")</f>
        <v/>
      </c>
      <c r="E1091" s="39">
        <f t="shared" si="49"/>
        <v>0.60771728014743953</v>
      </c>
    </row>
    <row r="1092" spans="2:10" x14ac:dyDescent="0.25">
      <c r="B1092" s="2">
        <f t="shared" si="50"/>
        <v>38249</v>
      </c>
      <c r="C1092" s="19">
        <f>IFERROR(VLOOKUP(B1092,Sheet1!AI$2:AK$5764,3,FALSE),"")</f>
        <v>3221.3600468924269</v>
      </c>
      <c r="D1092" s="19" t="str">
        <f>IFERROR(VLOOKUP(B1092,Sheet3!C$29:F$3725,4,FALSE),"")</f>
        <v/>
      </c>
      <c r="E1092" s="39">
        <f t="shared" si="49"/>
        <v>0.59001818539858997</v>
      </c>
    </row>
    <row r="1093" spans="2:10" x14ac:dyDescent="0.25">
      <c r="B1093" s="2">
        <f t="shared" si="50"/>
        <v>38250</v>
      </c>
      <c r="C1093" s="19">
        <f>IFERROR(VLOOKUP(B1093,Sheet1!AI$2:AK$5764,3,FALSE),"")</f>
        <v>3233.7641151724383</v>
      </c>
      <c r="D1093" s="19" t="str">
        <f>IFERROR(VLOOKUP(B1093,Sheet3!C$29:F$3725,4,FALSE),"")</f>
        <v/>
      </c>
      <c r="E1093" s="39">
        <f t="shared" si="49"/>
        <v>0.59229009097623353</v>
      </c>
    </row>
    <row r="1094" spans="2:10" x14ac:dyDescent="0.25">
      <c r="B1094" s="2">
        <f t="shared" si="50"/>
        <v>38251</v>
      </c>
      <c r="C1094" s="19">
        <f>IFERROR(VLOOKUP(B1094,Sheet1!AI$2:AK$5764,3,FALSE),"")</f>
        <v>3182.4405917329714</v>
      </c>
      <c r="D1094" s="19" t="str">
        <f>IFERROR(VLOOKUP(B1094,Sheet3!C$29:F$3725,4,FALSE),"")</f>
        <v/>
      </c>
      <c r="E1094" s="39">
        <f t="shared" si="49"/>
        <v>0.58288977194103953</v>
      </c>
    </row>
    <row r="1095" spans="2:10" x14ac:dyDescent="0.25">
      <c r="B1095" s="2">
        <f t="shared" si="50"/>
        <v>38252</v>
      </c>
      <c r="C1095" s="19">
        <f>IFERROR(VLOOKUP(B1095,Sheet1!AI$2:AK$5764,3,FALSE),"")</f>
        <v>3321.7041312889196</v>
      </c>
      <c r="D1095" s="19" t="str">
        <f>IFERROR(VLOOKUP(B1095,Sheet3!C$29:F$3725,4,FALSE),"")</f>
        <v/>
      </c>
      <c r="E1095" s="39">
        <f t="shared" si="49"/>
        <v>0.60839701723647011</v>
      </c>
    </row>
    <row r="1096" spans="2:10" x14ac:dyDescent="0.25">
      <c r="B1096" s="2">
        <f t="shared" si="50"/>
        <v>38253</v>
      </c>
      <c r="C1096" s="19">
        <f>IFERROR(VLOOKUP(B1096,Sheet1!AI$2:AK$5764,3,FALSE),"")</f>
        <v>4642.3636232353747</v>
      </c>
      <c r="D1096" s="19" t="str">
        <f>IFERROR(VLOOKUP(B1096,Sheet3!C$29:F$3725,4,FALSE),"")</f>
        <v/>
      </c>
      <c r="E1096" s="39">
        <f t="shared" si="49"/>
        <v>0.85028650044383791</v>
      </c>
    </row>
    <row r="1097" spans="2:10" x14ac:dyDescent="0.25">
      <c r="B1097" s="2">
        <f t="shared" si="50"/>
        <v>38254</v>
      </c>
      <c r="C1097" s="19">
        <f>IFERROR(VLOOKUP(B1097,Sheet1!AI$2:AK$5764,3,FALSE),"")</f>
        <v>6499.4332694178447</v>
      </c>
      <c r="D1097" s="19" t="str">
        <f>IFERROR(VLOOKUP(B1097,Sheet3!C$29:F$3725,4,FALSE),"")</f>
        <v/>
      </c>
      <c r="E1097" s="39">
        <f t="shared" si="49"/>
        <v>1.1904238482874558</v>
      </c>
    </row>
    <row r="1098" spans="2:10" x14ac:dyDescent="0.25">
      <c r="B1098" s="2">
        <f t="shared" si="50"/>
        <v>38255</v>
      </c>
      <c r="C1098" s="19">
        <f>IFERROR(VLOOKUP(B1098,Sheet1!AI$2:AK$5764,3,FALSE),"")</f>
        <v>6546.656835175585</v>
      </c>
      <c r="D1098" s="19" t="str">
        <f>IFERROR(VLOOKUP(B1098,Sheet3!C$29:F$3725,4,FALSE),"")</f>
        <v/>
      </c>
      <c r="E1098" s="39">
        <f t="shared" si="49"/>
        <v>1.1990732268638469</v>
      </c>
    </row>
    <row r="1099" spans="2:10" x14ac:dyDescent="0.25">
      <c r="B1099" s="2">
        <f t="shared" si="50"/>
        <v>38256</v>
      </c>
      <c r="C1099" s="19">
        <f>IFERROR(VLOOKUP(B1099,Sheet1!AI$2:AK$5764,3,FALSE),"")</f>
        <v>6687.0628122617491</v>
      </c>
      <c r="D1099" s="19" t="str">
        <f>IFERROR(VLOOKUP(B1099,Sheet3!C$29:F$3725,4,FALSE),"")</f>
        <v/>
      </c>
      <c r="E1099" s="39">
        <f t="shared" si="49"/>
        <v>1.2247897188466075</v>
      </c>
    </row>
    <row r="1100" spans="2:10" x14ac:dyDescent="0.25">
      <c r="B1100" s="2">
        <f t="shared" si="50"/>
        <v>38257</v>
      </c>
      <c r="C1100" s="19">
        <f>IFERROR(VLOOKUP(B1100,Sheet1!AI$2:AK$5764,3,FALSE),"")</f>
        <v>4946.3178480034694</v>
      </c>
      <c r="D1100" s="19" t="str">
        <f>IFERROR(VLOOKUP(B1100,Sheet3!C$29:F$3725,4,FALSE),"")</f>
        <v/>
      </c>
      <c r="E1100" s="39">
        <f t="shared" si="49"/>
        <v>0.90595817871988482</v>
      </c>
    </row>
    <row r="1101" spans="2:10" x14ac:dyDescent="0.25">
      <c r="B1101" s="2">
        <f t="shared" si="50"/>
        <v>38258</v>
      </c>
      <c r="C1101" s="19">
        <f>IFERROR(VLOOKUP(B1101,Sheet1!AI$2:AK$5764,3,FALSE),"")</f>
        <v>3006.1336836013943</v>
      </c>
      <c r="D1101" s="19" t="str">
        <f>IFERROR(VLOOKUP(B1101,Sheet3!C$29:F$3725,4,FALSE),"")</f>
        <v/>
      </c>
      <c r="E1101" s="39">
        <f t="shared" si="49"/>
        <v>0.55059773364206732</v>
      </c>
    </row>
    <row r="1102" spans="2:10" x14ac:dyDescent="0.25">
      <c r="B1102" s="2">
        <f t="shared" si="50"/>
        <v>38259</v>
      </c>
      <c r="C1102" s="19">
        <f>IFERROR(VLOOKUP(B1102,Sheet1!AI$2:AK$5764,3,FALSE),"")</f>
        <v>2852.6125435396098</v>
      </c>
      <c r="D1102" s="19" t="str">
        <f>IFERROR(VLOOKUP(B1102,Sheet3!C$29:F$3725,4,FALSE),"")</f>
        <v/>
      </c>
      <c r="E1102" s="39">
        <f t="shared" si="49"/>
        <v>0.52247909332834097</v>
      </c>
    </row>
    <row r="1103" spans="2:10" x14ac:dyDescent="0.25">
      <c r="B1103" s="2">
        <f t="shared" si="50"/>
        <v>38260</v>
      </c>
      <c r="C1103" s="19">
        <f>IFERROR(VLOOKUP(B1103,Sheet1!AI$2:AK$5764,3,FALSE),"")</f>
        <v>2508.7820301391184</v>
      </c>
      <c r="D1103" s="19" t="str">
        <f>IFERROR(VLOOKUP(B1103,Sheet3!C$29:F$3725,4,FALSE),"")</f>
        <v/>
      </c>
      <c r="E1103" s="39">
        <f t="shared" si="49"/>
        <v>0.45950374979388442</v>
      </c>
      <c r="G1103" s="3">
        <f>AVERAGE(C1074:C1103)</f>
        <v>3537.6018713692201</v>
      </c>
      <c r="H1103" s="3">
        <f>MAX(C1074:C1103)</f>
        <v>6687.0628122617491</v>
      </c>
      <c r="I1103" s="3">
        <f>MIN(C1074:C1103)</f>
        <v>2195.136491028592</v>
      </c>
      <c r="J1103" s="13">
        <f>SUM(E1074:E1103)</f>
        <v>19.438213112701693</v>
      </c>
    </row>
    <row r="1104" spans="2:10" x14ac:dyDescent="0.25">
      <c r="B1104" s="2">
        <f t="shared" si="50"/>
        <v>38261</v>
      </c>
      <c r="C1104" s="19">
        <f>IFERROR(VLOOKUP(B1104,Sheet1!AI$2:AK$5764,3,FALSE),"")</f>
        <v>2972.2640377483331</v>
      </c>
      <c r="D1104" s="19" t="str">
        <f>IFERROR(VLOOKUP(B1104,Sheet3!C$29:F$3725,4,FALSE),"")</f>
        <v/>
      </c>
      <c r="E1104" s="39">
        <f t="shared" si="49"/>
        <v>0.54439423366211503</v>
      </c>
    </row>
    <row r="1105" spans="2:5" x14ac:dyDescent="0.25">
      <c r="B1105" s="2">
        <f t="shared" si="50"/>
        <v>38262</v>
      </c>
      <c r="C1105" s="19">
        <f>IFERROR(VLOOKUP(B1105,Sheet1!AI$2:AK$5764,3,FALSE),"")</f>
        <v>2707.3052431331016</v>
      </c>
      <c r="D1105" s="19" t="str">
        <f>IFERROR(VLOOKUP(B1105,Sheet3!C$29:F$3725,4,FALSE),"")</f>
        <v/>
      </c>
      <c r="E1105" s="39">
        <f t="shared" si="49"/>
        <v>0.49586488427905401</v>
      </c>
    </row>
    <row r="1106" spans="2:5" x14ac:dyDescent="0.25">
      <c r="B1106" s="2">
        <f t="shared" si="50"/>
        <v>38263</v>
      </c>
      <c r="C1106" s="19">
        <f>IFERROR(VLOOKUP(B1106,Sheet1!AI$2:AK$5764,3,FALSE),"")</f>
        <v>2895.5869204103947</v>
      </c>
      <c r="D1106" s="19" t="str">
        <f>IFERROR(VLOOKUP(B1106,Sheet3!C$29:F$3725,4,FALSE),"")</f>
        <v/>
      </c>
      <c r="E1106" s="39">
        <f t="shared" si="49"/>
        <v>0.53035019854192789</v>
      </c>
    </row>
    <row r="1107" spans="2:5" x14ac:dyDescent="0.25">
      <c r="B1107" s="2">
        <f t="shared" si="50"/>
        <v>38264</v>
      </c>
      <c r="C1107" s="19">
        <f>IFERROR(VLOOKUP(B1107,Sheet1!AI$2:AK$5764,3,FALSE),"")</f>
        <v>3372.0928684603423</v>
      </c>
      <c r="D1107" s="19" t="str">
        <f>IFERROR(VLOOKUP(B1107,Sheet3!C$29:F$3725,4,FALSE),"")</f>
        <v/>
      </c>
      <c r="E1107" s="39">
        <f t="shared" si="49"/>
        <v>0.61762612259496286</v>
      </c>
    </row>
    <row r="1108" spans="2:5" x14ac:dyDescent="0.25">
      <c r="B1108" s="2">
        <f t="shared" si="50"/>
        <v>38265</v>
      </c>
      <c r="C1108" s="19">
        <f>IFERROR(VLOOKUP(B1108,Sheet1!AI$2:AK$5764,3,FALSE),"")</f>
        <v>3615.7066783052869</v>
      </c>
      <c r="D1108" s="19" t="str">
        <f>IFERROR(VLOOKUP(B1108,Sheet3!C$29:F$3725,4,FALSE),"")</f>
        <v/>
      </c>
      <c r="E1108" s="39">
        <f t="shared" si="49"/>
        <v>0.6622459651243352</v>
      </c>
    </row>
    <row r="1109" spans="2:5" x14ac:dyDescent="0.25">
      <c r="B1109" s="2">
        <f t="shared" si="50"/>
        <v>38266</v>
      </c>
      <c r="C1109" s="19">
        <f>IFERROR(VLOOKUP(B1109,Sheet1!AI$2:AK$5764,3,FALSE),"")</f>
        <v>3850.4024218702689</v>
      </c>
      <c r="D1109" s="19" t="str">
        <f>IFERROR(VLOOKUP(B1109,Sheet3!C$29:F$3725,4,FALSE),"")</f>
        <v/>
      </c>
      <c r="E1109" s="39">
        <f t="shared" si="49"/>
        <v>0.70523239157876616</v>
      </c>
    </row>
    <row r="1110" spans="2:5" x14ac:dyDescent="0.25">
      <c r="B1110" s="2">
        <f t="shared" si="50"/>
        <v>38267</v>
      </c>
      <c r="C1110" s="19">
        <f>IFERROR(VLOOKUP(B1110,Sheet1!AI$2:AK$5764,3,FALSE),"")</f>
        <v>3760.0265911617316</v>
      </c>
      <c r="D1110" s="19" t="str">
        <f>IFERROR(VLOOKUP(B1110,Sheet3!C$29:F$3725,4,FALSE),"")</f>
        <v/>
      </c>
      <c r="E1110" s="39">
        <f t="shared" ref="E1110:E1173" si="51">IFERROR(0.001*(C1110*86440)/$K$6,"")</f>
        <v>0.6886793261460521</v>
      </c>
    </row>
    <row r="1111" spans="2:5" x14ac:dyDescent="0.25">
      <c r="B1111" s="2">
        <f t="shared" si="50"/>
        <v>38268</v>
      </c>
      <c r="C1111" s="19">
        <f>IFERROR(VLOOKUP(B1111,Sheet1!AI$2:AK$5764,3,FALSE),"")</f>
        <v>3787.0216585635208</v>
      </c>
      <c r="D1111" s="19" t="str">
        <f>IFERROR(VLOOKUP(B1111,Sheet3!C$29:F$3725,4,FALSE),"")</f>
        <v/>
      </c>
      <c r="E1111" s="39">
        <f t="shared" si="51"/>
        <v>0.69362369139900815</v>
      </c>
    </row>
    <row r="1112" spans="2:5" x14ac:dyDescent="0.25">
      <c r="B1112" s="2">
        <f t="shared" si="50"/>
        <v>38269</v>
      </c>
      <c r="C1112" s="19">
        <f>IFERROR(VLOOKUP(B1112,Sheet1!AI$2:AK$5764,3,FALSE),"")</f>
        <v>3629.1932992753573</v>
      </c>
      <c r="D1112" s="19" t="str">
        <f>IFERROR(VLOOKUP(B1112,Sheet3!C$29:F$3725,4,FALSE),"")</f>
        <v/>
      </c>
      <c r="E1112" s="39">
        <f t="shared" si="51"/>
        <v>0.66471614899577047</v>
      </c>
    </row>
    <row r="1113" spans="2:5" x14ac:dyDescent="0.25">
      <c r="B1113" s="2">
        <f t="shared" si="50"/>
        <v>38270</v>
      </c>
      <c r="C1113" s="19">
        <f>IFERROR(VLOOKUP(B1113,Sheet1!AI$2:AK$5764,3,FALSE),"")</f>
        <v>3328.1795801604167</v>
      </c>
      <c r="D1113" s="19" t="str">
        <f>IFERROR(VLOOKUP(B1113,Sheet3!C$29:F$3725,4,FALSE),"")</f>
        <v/>
      </c>
      <c r="E1113" s="39">
        <f t="shared" si="51"/>
        <v>0.60958304814800646</v>
      </c>
    </row>
    <row r="1114" spans="2:5" x14ac:dyDescent="0.25">
      <c r="B1114" s="2">
        <f t="shared" si="50"/>
        <v>38271</v>
      </c>
      <c r="C1114" s="19">
        <f>IFERROR(VLOOKUP(B1114,Sheet1!AI$2:AK$5764,3,FALSE),"")</f>
        <v>5583.9973912481219</v>
      </c>
      <c r="D1114" s="19" t="str">
        <f>IFERROR(VLOOKUP(B1114,Sheet3!C$29:F$3725,4,FALSE),"")</f>
        <v/>
      </c>
      <c r="E1114" s="39">
        <f t="shared" si="51"/>
        <v>1.0227543522286375</v>
      </c>
    </row>
    <row r="1115" spans="2:5" x14ac:dyDescent="0.25">
      <c r="B1115" s="2">
        <f t="shared" si="50"/>
        <v>38272</v>
      </c>
      <c r="C1115" s="19">
        <f>IFERROR(VLOOKUP(B1115,Sheet1!AI$2:AK$5764,3,FALSE),"")</f>
        <v>5406.6519956616685</v>
      </c>
      <c r="D1115" s="19" t="str">
        <f>IFERROR(VLOOKUP(B1115,Sheet3!C$29:F$3725,4,FALSE),"")</f>
        <v/>
      </c>
      <c r="E1115" s="39">
        <f t="shared" si="51"/>
        <v>0.99027210654062281</v>
      </c>
    </row>
    <row r="1116" spans="2:5" x14ac:dyDescent="0.25">
      <c r="B1116" s="2">
        <f t="shared" si="50"/>
        <v>38273</v>
      </c>
      <c r="C1116" s="19">
        <f>IFERROR(VLOOKUP(B1116,Sheet1!AI$2:AK$5764,3,FALSE),"")</f>
        <v>6336.4231046307832</v>
      </c>
      <c r="D1116" s="19" t="str">
        <f>IFERROR(VLOOKUP(B1116,Sheet3!C$29:F$3725,4,FALSE),"")</f>
        <v/>
      </c>
      <c r="E1116" s="39">
        <f t="shared" si="51"/>
        <v>1.1605672162348022</v>
      </c>
    </row>
    <row r="1117" spans="2:5" x14ac:dyDescent="0.25">
      <c r="B1117" s="2">
        <f t="shared" si="50"/>
        <v>38274</v>
      </c>
      <c r="C1117" s="19">
        <f>IFERROR(VLOOKUP(B1117,Sheet1!AI$2:AK$5764,3,FALSE),"")</f>
        <v>6642.4954775930382</v>
      </c>
      <c r="D1117" s="19" t="str">
        <f>IFERROR(VLOOKUP(B1117,Sheet3!C$29:F$3725,4,FALSE),"")</f>
        <v/>
      </c>
      <c r="E1117" s="39">
        <f t="shared" si="51"/>
        <v>1.2166268505094744</v>
      </c>
    </row>
    <row r="1118" spans="2:5" x14ac:dyDescent="0.25">
      <c r="B1118" s="2">
        <f t="shared" si="50"/>
        <v>38275</v>
      </c>
      <c r="C1118" s="19">
        <f>IFERROR(VLOOKUP(B1118,Sheet1!AI$2:AK$5764,3,FALSE),"")</f>
        <v>5056.5889350520447</v>
      </c>
      <c r="D1118" s="19" t="str">
        <f>IFERROR(VLOOKUP(B1118,Sheet3!C$29:F$3725,4,FALSE),"")</f>
        <v/>
      </c>
      <c r="E1118" s="39">
        <f t="shared" si="51"/>
        <v>0.92615522150158025</v>
      </c>
    </row>
    <row r="1119" spans="2:5" x14ac:dyDescent="0.25">
      <c r="B1119" s="2">
        <f t="shared" si="50"/>
        <v>38276</v>
      </c>
      <c r="C1119" s="19">
        <f>IFERROR(VLOOKUP(B1119,Sheet1!AI$2:AK$5764,3,FALSE),"")</f>
        <v>5172.7179789124057</v>
      </c>
      <c r="D1119" s="19" t="str">
        <f>IFERROR(VLOOKUP(B1119,Sheet3!C$29:F$3725,4,FALSE),"")</f>
        <v/>
      </c>
      <c r="E1119" s="39">
        <f t="shared" si="51"/>
        <v>0.9474251965224294</v>
      </c>
    </row>
    <row r="1120" spans="2:5" x14ac:dyDescent="0.25">
      <c r="B1120" s="2">
        <f t="shared" si="50"/>
        <v>38277</v>
      </c>
      <c r="C1120" s="19">
        <f>IFERROR(VLOOKUP(B1120,Sheet1!AI$2:AK$5764,3,FALSE),"")</f>
        <v>6463.6999266222119</v>
      </c>
      <c r="D1120" s="19" t="str">
        <f>IFERROR(VLOOKUP(B1120,Sheet3!C$29:F$3725,4,FALSE),"")</f>
        <v/>
      </c>
      <c r="E1120" s="39">
        <f t="shared" si="51"/>
        <v>1.1838789971166457</v>
      </c>
    </row>
    <row r="1121" spans="2:10" x14ac:dyDescent="0.25">
      <c r="B1121" s="2">
        <f t="shared" si="50"/>
        <v>38278</v>
      </c>
      <c r="C1121" s="19">
        <f>IFERROR(VLOOKUP(B1121,Sheet1!AI$2:AK$5764,3,FALSE),"")</f>
        <v>6291.2897610203363</v>
      </c>
      <c r="D1121" s="19" t="str">
        <f>IFERROR(VLOOKUP(B1121,Sheet3!C$29:F$3725,4,FALSE),"")</f>
        <v/>
      </c>
      <c r="E1121" s="39">
        <f t="shared" si="51"/>
        <v>1.1523006787753536</v>
      </c>
    </row>
    <row r="1122" spans="2:10" x14ac:dyDescent="0.25">
      <c r="B1122" s="2">
        <f t="shared" si="50"/>
        <v>38279</v>
      </c>
      <c r="C1122" s="19">
        <f>IFERROR(VLOOKUP(B1122,Sheet1!AI$2:AK$5764,3,FALSE),"")</f>
        <v>6732.8596450346522</v>
      </c>
      <c r="D1122" s="19" t="str">
        <f>IFERROR(VLOOKUP(B1122,Sheet3!C$29:F$3725,4,FALSE),"")</f>
        <v/>
      </c>
      <c r="E1122" s="39">
        <f t="shared" si="51"/>
        <v>1.2331777797203793</v>
      </c>
    </row>
    <row r="1123" spans="2:10" x14ac:dyDescent="0.25">
      <c r="B1123" s="2">
        <f t="shared" si="50"/>
        <v>38280</v>
      </c>
      <c r="C1123" s="19">
        <f>IFERROR(VLOOKUP(B1123,Sheet1!AI$2:AK$5764,3,FALSE),"")</f>
        <v>6008.0850779446773</v>
      </c>
      <c r="D1123" s="19" t="str">
        <f>IFERROR(VLOOKUP(B1123,Sheet3!C$29:F$3725,4,FALSE),"")</f>
        <v/>
      </c>
      <c r="E1123" s="39">
        <f t="shared" si="51"/>
        <v>1.100429447130236</v>
      </c>
    </row>
    <row r="1124" spans="2:10" x14ac:dyDescent="0.25">
      <c r="B1124" s="2">
        <f t="shared" si="50"/>
        <v>38281</v>
      </c>
      <c r="C1124" s="19">
        <f>IFERROR(VLOOKUP(B1124,Sheet1!AI$2:AK$5764,3,FALSE),"")</f>
        <v>2381.3490016949363</v>
      </c>
      <c r="D1124" s="19" t="str">
        <f>IFERROR(VLOOKUP(B1124,Sheet3!C$29:F$3725,4,FALSE),"")</f>
        <v/>
      </c>
      <c r="E1124" s="39">
        <f t="shared" si="51"/>
        <v>0.43616335843495663</v>
      </c>
    </row>
    <row r="1125" spans="2:10" x14ac:dyDescent="0.25">
      <c r="B1125" s="2">
        <f t="shared" si="50"/>
        <v>38282</v>
      </c>
      <c r="C1125" s="19">
        <f>IFERROR(VLOOKUP(B1125,Sheet1!AI$2:AK$5764,3,FALSE),"")</f>
        <v>3231.0647877510637</v>
      </c>
      <c r="D1125" s="19" t="str">
        <f>IFERROR(VLOOKUP(B1125,Sheet3!C$29:F$3725,4,FALSE),"")</f>
        <v/>
      </c>
      <c r="E1125" s="39">
        <f t="shared" si="51"/>
        <v>0.59179568729462939</v>
      </c>
    </row>
    <row r="1126" spans="2:10" x14ac:dyDescent="0.25">
      <c r="B1126" s="2">
        <f t="shared" ref="B1126:B1189" si="52">B1125+1</f>
        <v>38283</v>
      </c>
      <c r="C1126" s="19">
        <f>IFERROR(VLOOKUP(B1126,Sheet1!AI$2:AK$5764,3,FALSE),"")</f>
        <v>4050.2137761842459</v>
      </c>
      <c r="D1126" s="19" t="str">
        <f>IFERROR(VLOOKUP(B1126,Sheet3!C$29:F$3725,4,FALSE),"")</f>
        <v/>
      </c>
      <c r="E1126" s="39">
        <f t="shared" si="51"/>
        <v>0.74182945958055491</v>
      </c>
    </row>
    <row r="1127" spans="2:10" x14ac:dyDescent="0.25">
      <c r="B1127" s="2">
        <f t="shared" si="52"/>
        <v>38284</v>
      </c>
      <c r="C1127" s="19">
        <f>IFERROR(VLOOKUP(B1127,Sheet1!AI$2:AK$5764,3,FALSE),"")</f>
        <v>4260.6260801195167</v>
      </c>
      <c r="D1127" s="19" t="str">
        <f>IFERROR(VLOOKUP(B1127,Sheet3!C$29:F$3725,4,FALSE),"")</f>
        <v/>
      </c>
      <c r="E1127" s="39">
        <f t="shared" si="51"/>
        <v>0.7803681773724972</v>
      </c>
    </row>
    <row r="1128" spans="2:10" x14ac:dyDescent="0.25">
      <c r="B1128" s="2">
        <f t="shared" si="52"/>
        <v>38285</v>
      </c>
      <c r="C1128" s="19">
        <f>IFERROR(VLOOKUP(B1128,Sheet1!AI$2:AK$5764,3,FALSE),"")</f>
        <v>4507.8821249222383</v>
      </c>
      <c r="D1128" s="19" t="str">
        <f>IFERROR(VLOOKUP(B1128,Sheet3!C$29:F$3725,4,FALSE),"")</f>
        <v/>
      </c>
      <c r="E1128" s="39">
        <f t="shared" si="51"/>
        <v>0.82565512473625624</v>
      </c>
    </row>
    <row r="1129" spans="2:10" x14ac:dyDescent="0.25">
      <c r="B1129" s="2">
        <f t="shared" si="52"/>
        <v>38286</v>
      </c>
      <c r="C1129" s="19">
        <f>IFERROR(VLOOKUP(B1129,Sheet1!AI$2:AK$5764,3,FALSE),"")</f>
        <v>4533.5617605028674</v>
      </c>
      <c r="D1129" s="19" t="str">
        <f>IFERROR(VLOOKUP(B1129,Sheet3!C$29:F$3725,4,FALSE),"")</f>
        <v/>
      </c>
      <c r="E1129" s="39">
        <f t="shared" si="51"/>
        <v>0.83035855799625358</v>
      </c>
    </row>
    <row r="1130" spans="2:10" x14ac:dyDescent="0.25">
      <c r="B1130" s="2">
        <f t="shared" si="52"/>
        <v>38287</v>
      </c>
      <c r="C1130" s="19">
        <f>IFERROR(VLOOKUP(B1130,Sheet1!AI$2:AK$5764,3,FALSE),"")</f>
        <v>3372.1655256701633</v>
      </c>
      <c r="D1130" s="19" t="str">
        <f>IFERROR(VLOOKUP(B1130,Sheet3!C$29:F$3725,4,FALSE),"")</f>
        <v/>
      </c>
      <c r="E1130" s="39">
        <f t="shared" si="51"/>
        <v>0.61763943035146041</v>
      </c>
    </row>
    <row r="1131" spans="2:10" x14ac:dyDescent="0.25">
      <c r="B1131" s="2">
        <f t="shared" si="52"/>
        <v>38288</v>
      </c>
      <c r="C1131" s="19">
        <f>IFERROR(VLOOKUP(B1131,Sheet1!AI$2:AK$5764,3,FALSE),"")</f>
        <v>3545.2286030389369</v>
      </c>
      <c r="D1131" s="19" t="str">
        <f>IFERROR(VLOOKUP(B1131,Sheet3!C$29:F$3725,4,FALSE),"")</f>
        <v/>
      </c>
      <c r="E1131" s="39">
        <f t="shared" si="51"/>
        <v>0.64933733477140354</v>
      </c>
    </row>
    <row r="1132" spans="2:10" x14ac:dyDescent="0.25">
      <c r="B1132" s="2">
        <f t="shared" si="52"/>
        <v>38289</v>
      </c>
      <c r="C1132" s="19">
        <f>IFERROR(VLOOKUP(B1132,Sheet1!AI$2:AK$5764,3,FALSE),"")</f>
        <v>6817.2811698955484</v>
      </c>
      <c r="D1132" s="19" t="str">
        <f>IFERROR(VLOOKUP(B1132,Sheet3!C$29:F$3725,4,FALSE),"")</f>
        <v/>
      </c>
      <c r="E1132" s="39">
        <f t="shared" si="51"/>
        <v>1.2486402658076019</v>
      </c>
    </row>
    <row r="1133" spans="2:10" x14ac:dyDescent="0.25">
      <c r="B1133" s="2">
        <f t="shared" si="52"/>
        <v>38290</v>
      </c>
      <c r="C1133" s="19">
        <f>IFERROR(VLOOKUP(B1133,Sheet1!AI$2:AK$5764,3,FALSE),"")</f>
        <v>5773.8923135222867</v>
      </c>
      <c r="D1133" s="19" t="str">
        <f>IFERROR(VLOOKUP(B1133,Sheet3!C$29:F$3725,4,FALSE),"")</f>
        <v/>
      </c>
      <c r="E1133" s="39">
        <f t="shared" si="51"/>
        <v>1.0575351453798696</v>
      </c>
    </row>
    <row r="1134" spans="2:10" x14ac:dyDescent="0.25">
      <c r="B1134" s="2">
        <f t="shared" si="52"/>
        <v>38291</v>
      </c>
      <c r="C1134" s="19">
        <f>IFERROR(VLOOKUP(B1134,Sheet1!AI$2:AK$5764,3,FALSE),"")</f>
        <v>6054.6033532619476</v>
      </c>
      <c r="D1134" s="19" t="str">
        <f>IFERROR(VLOOKUP(B1134,Sheet3!C$29:F$3725,4,FALSE),"")</f>
        <v/>
      </c>
      <c r="E1134" s="39">
        <f t="shared" si="51"/>
        <v>1.1089496460496475</v>
      </c>
      <c r="G1134" s="3">
        <f>AVERAGE(C1104:C1134)</f>
        <v>4585.1760351410467</v>
      </c>
      <c r="H1134" s="3">
        <f>MAX(C1104:C1134)</f>
        <v>6817.2811698955484</v>
      </c>
      <c r="I1134" s="3">
        <f>MIN(C1104:C1134)</f>
        <v>2381.3490016949363</v>
      </c>
      <c r="J1134" s="13">
        <f>SUM(E1104:E1134)</f>
        <v>26.034176044525285</v>
      </c>
    </row>
    <row r="1135" spans="2:10" x14ac:dyDescent="0.25">
      <c r="B1135" s="2">
        <f t="shared" si="52"/>
        <v>38292</v>
      </c>
      <c r="C1135" s="19">
        <f>IFERROR(VLOOKUP(B1135,Sheet1!AI$2:AK$5764,3,FALSE),"")</f>
        <v>5763.9248474361375</v>
      </c>
      <c r="D1135" s="19" t="str">
        <f>IFERROR(VLOOKUP(B1135,Sheet3!C$29:F$3725,4,FALSE),"")</f>
        <v/>
      </c>
      <c r="E1135" s="39">
        <f t="shared" si="51"/>
        <v>1.0557095232303539</v>
      </c>
    </row>
    <row r="1136" spans="2:10" x14ac:dyDescent="0.25">
      <c r="B1136" s="2">
        <f t="shared" si="52"/>
        <v>38293</v>
      </c>
      <c r="C1136" s="19">
        <f>IFERROR(VLOOKUP(B1136,Sheet1!AI$2:AK$5764,3,FALSE),"")</f>
        <v>8778.2249197908677</v>
      </c>
      <c r="D1136" s="19" t="str">
        <f>IFERROR(VLOOKUP(B1136,Sheet3!C$29:F$3725,4,FALSE),"")</f>
        <v/>
      </c>
      <c r="E1136" s="39">
        <f t="shared" si="51"/>
        <v>1.6078029971198211</v>
      </c>
    </row>
    <row r="1137" spans="2:5" x14ac:dyDescent="0.25">
      <c r="B1137" s="2">
        <f t="shared" si="52"/>
        <v>38294</v>
      </c>
      <c r="C1137" s="19">
        <f>IFERROR(VLOOKUP(B1137,Sheet1!AI$2:AK$5764,3,FALSE),"")</f>
        <v>9195.2133768773638</v>
      </c>
      <c r="D1137" s="19" t="str">
        <f>IFERROR(VLOOKUP(B1137,Sheet3!C$29:F$3725,4,FALSE),"")</f>
        <v/>
      </c>
      <c r="E1137" s="39">
        <f t="shared" si="51"/>
        <v>1.684177810615032</v>
      </c>
    </row>
    <row r="1138" spans="2:5" x14ac:dyDescent="0.25">
      <c r="B1138" s="2">
        <f t="shared" si="52"/>
        <v>38295</v>
      </c>
      <c r="C1138" s="19">
        <f>IFERROR(VLOOKUP(B1138,Sheet1!AI$2:AK$5764,3,FALSE),"")</f>
        <v>9340.1870247330517</v>
      </c>
      <c r="D1138" s="19" t="str">
        <f>IFERROR(VLOOKUP(B1138,Sheet3!C$29:F$3725,4,FALSE),"")</f>
        <v/>
      </c>
      <c r="E1138" s="39">
        <f t="shared" si="51"/>
        <v>1.7107309084970717</v>
      </c>
    </row>
    <row r="1139" spans="2:5" x14ac:dyDescent="0.25">
      <c r="B1139" s="2">
        <f t="shared" si="52"/>
        <v>38296</v>
      </c>
      <c r="C1139" s="19">
        <f>IFERROR(VLOOKUP(B1139,Sheet1!AI$2:AK$5764,3,FALSE),"")</f>
        <v>9375.6398434774019</v>
      </c>
      <c r="D1139" s="19" t="str">
        <f>IFERROR(VLOOKUP(B1139,Sheet3!C$29:F$3725,4,FALSE),"")</f>
        <v/>
      </c>
      <c r="E1139" s="39">
        <f t="shared" si="51"/>
        <v>1.7172243794156625</v>
      </c>
    </row>
    <row r="1140" spans="2:5" x14ac:dyDescent="0.25">
      <c r="B1140" s="2">
        <f t="shared" si="52"/>
        <v>38297</v>
      </c>
      <c r="C1140" s="19">
        <f>IFERROR(VLOOKUP(B1140,Sheet1!AI$2:AK$5764,3,FALSE),"")</f>
        <v>3750.6162450648844</v>
      </c>
      <c r="D1140" s="19" t="str">
        <f>IFERROR(VLOOKUP(B1140,Sheet3!C$29:F$3725,4,FALSE),"")</f>
        <v/>
      </c>
      <c r="E1140" s="39">
        <f t="shared" si="51"/>
        <v>0.68695574503521328</v>
      </c>
    </row>
    <row r="1141" spans="2:5" x14ac:dyDescent="0.25">
      <c r="B1141" s="2">
        <f t="shared" si="52"/>
        <v>38298</v>
      </c>
      <c r="C1141" s="19">
        <f>IFERROR(VLOOKUP(B1141,Sheet1!AI$2:AK$5764,3,FALSE),"")</f>
        <v>3541.5417736326344</v>
      </c>
      <c r="D1141" s="19" t="str">
        <f>IFERROR(VLOOKUP(B1141,Sheet3!C$29:F$3725,4,FALSE),"")</f>
        <v/>
      </c>
      <c r="E1141" s="39">
        <f t="shared" si="51"/>
        <v>0.64866206210255695</v>
      </c>
    </row>
    <row r="1142" spans="2:5" x14ac:dyDescent="0.25">
      <c r="B1142" s="2">
        <f t="shared" si="52"/>
        <v>38299</v>
      </c>
      <c r="C1142" s="19">
        <f>IFERROR(VLOOKUP(B1142,Sheet1!AI$2:AK$5764,3,FALSE),"")</f>
        <v>3662.7780760489404</v>
      </c>
      <c r="D1142" s="19" t="str">
        <f>IFERROR(VLOOKUP(B1142,Sheet3!C$29:F$3725,4,FALSE),"")</f>
        <v/>
      </c>
      <c r="E1142" s="39">
        <f t="shared" si="51"/>
        <v>0.67086747289639503</v>
      </c>
    </row>
    <row r="1143" spans="2:5" x14ac:dyDescent="0.25">
      <c r="B1143" s="2">
        <f t="shared" si="52"/>
        <v>38300</v>
      </c>
      <c r="C1143" s="19">
        <f>IFERROR(VLOOKUP(B1143,Sheet1!AI$2:AK$5764,3,FALSE),"")</f>
        <v>3799.3631577133201</v>
      </c>
      <c r="D1143" s="19" t="str">
        <f>IFERROR(VLOOKUP(B1143,Sheet3!C$29:F$3725,4,FALSE),"")</f>
        <v/>
      </c>
      <c r="E1143" s="39">
        <f t="shared" si="51"/>
        <v>0.69588413693364737</v>
      </c>
    </row>
    <row r="1144" spans="2:5" x14ac:dyDescent="0.25">
      <c r="B1144" s="2">
        <f t="shared" si="52"/>
        <v>38301</v>
      </c>
      <c r="C1144" s="19">
        <f>IFERROR(VLOOKUP(B1144,Sheet1!AI$2:AK$5764,3,FALSE),"")</f>
        <v>3655.3577304091305</v>
      </c>
      <c r="D1144" s="19" t="str">
        <f>IFERROR(VLOOKUP(B1144,Sheet3!C$29:F$3725,4,FALSE),"")</f>
        <v/>
      </c>
      <c r="E1144" s="39">
        <f t="shared" si="51"/>
        <v>0.66950837648813888</v>
      </c>
    </row>
    <row r="1145" spans="2:5" x14ac:dyDescent="0.25">
      <c r="B1145" s="2">
        <f t="shared" si="52"/>
        <v>38302</v>
      </c>
      <c r="C1145" s="19">
        <f>IFERROR(VLOOKUP(B1145,Sheet1!AI$2:AK$5764,3,FALSE),"")</f>
        <v>3746.8082496682182</v>
      </c>
      <c r="D1145" s="19" t="str">
        <f>IFERROR(VLOOKUP(B1145,Sheet3!C$29:F$3725,4,FALSE),"")</f>
        <v/>
      </c>
      <c r="E1145" s="39">
        <f t="shared" si="51"/>
        <v>0.68625827983379495</v>
      </c>
    </row>
    <row r="1146" spans="2:5" x14ac:dyDescent="0.25">
      <c r="B1146" s="2">
        <f t="shared" si="52"/>
        <v>38303</v>
      </c>
      <c r="C1146" s="19">
        <f>IFERROR(VLOOKUP(B1146,Sheet1!AI$2:AK$5764,3,FALSE),"")</f>
        <v>3694.3141826745123</v>
      </c>
      <c r="D1146" s="19" t="str">
        <f>IFERROR(VLOOKUP(B1146,Sheet3!C$29:F$3725,4,FALSE),"")</f>
        <v/>
      </c>
      <c r="E1146" s="39">
        <f t="shared" si="51"/>
        <v>0.67664356626531408</v>
      </c>
    </row>
    <row r="1147" spans="2:5" x14ac:dyDescent="0.25">
      <c r="B1147" s="2">
        <f t="shared" si="52"/>
        <v>38304</v>
      </c>
      <c r="C1147" s="19">
        <f>IFERROR(VLOOKUP(B1147,Sheet1!AI$2:AK$5764,3,FALSE),"")</f>
        <v>3352.8332422301173</v>
      </c>
      <c r="D1147" s="19" t="str">
        <f>IFERROR(VLOOKUP(B1147,Sheet3!C$29:F$3725,4,FALSE),"")</f>
        <v/>
      </c>
      <c r="E1147" s="39">
        <f t="shared" si="51"/>
        <v>0.61409856604915714</v>
      </c>
    </row>
    <row r="1148" spans="2:5" x14ac:dyDescent="0.25">
      <c r="B1148" s="2">
        <f t="shared" si="52"/>
        <v>38305</v>
      </c>
      <c r="C1148" s="19">
        <f>IFERROR(VLOOKUP(B1148,Sheet1!AI$2:AK$5764,3,FALSE),"")</f>
        <v>3120.2095775483176</v>
      </c>
      <c r="D1148" s="19" t="str">
        <f>IFERROR(VLOOKUP(B1148,Sheet3!C$29:F$3725,4,FALSE),"")</f>
        <v/>
      </c>
      <c r="E1148" s="39">
        <f t="shared" si="51"/>
        <v>0.57149165762588749</v>
      </c>
    </row>
    <row r="1149" spans="2:5" x14ac:dyDescent="0.25">
      <c r="B1149" s="2">
        <f t="shared" si="52"/>
        <v>38306</v>
      </c>
      <c r="C1149" s="19">
        <f>IFERROR(VLOOKUP(B1149,Sheet1!AI$2:AK$5764,3,FALSE),"")</f>
        <v>2731.3673850232735</v>
      </c>
      <c r="D1149" s="19" t="str">
        <f>IFERROR(VLOOKUP(B1149,Sheet3!C$29:F$3725,4,FALSE),"")</f>
        <v/>
      </c>
      <c r="E1149" s="39">
        <f t="shared" si="51"/>
        <v>0.50027206046804851</v>
      </c>
    </row>
    <row r="1150" spans="2:5" x14ac:dyDescent="0.25">
      <c r="B1150" s="2">
        <f t="shared" si="52"/>
        <v>38307</v>
      </c>
      <c r="C1150" s="19">
        <f>IFERROR(VLOOKUP(B1150,Sheet1!AI$2:AK$5764,3,FALSE),"")</f>
        <v>2615.5712136854418</v>
      </c>
      <c r="D1150" s="19" t="str">
        <f>IFERROR(VLOOKUP(B1150,Sheet3!C$29:F$3725,4,FALSE),"")</f>
        <v/>
      </c>
      <c r="E1150" s="39">
        <f t="shared" si="51"/>
        <v>0.47906305374594671</v>
      </c>
    </row>
    <row r="1151" spans="2:5" x14ac:dyDescent="0.25">
      <c r="B1151" s="2">
        <f t="shared" si="52"/>
        <v>38308</v>
      </c>
      <c r="C1151" s="19">
        <f>IFERROR(VLOOKUP(B1151,Sheet1!AI$2:AK$5764,3,FALSE),"")</f>
        <v>2714.1183422948234</v>
      </c>
      <c r="D1151" s="19" t="str">
        <f>IFERROR(VLOOKUP(B1151,Sheet3!C$29:F$3725,4,FALSE),"")</f>
        <v/>
      </c>
      <c r="E1151" s="39">
        <f t="shared" si="51"/>
        <v>0.49711275857619053</v>
      </c>
    </row>
    <row r="1152" spans="2:5" x14ac:dyDescent="0.25">
      <c r="B1152" s="2">
        <f t="shared" si="52"/>
        <v>38309</v>
      </c>
      <c r="C1152" s="19">
        <f>IFERROR(VLOOKUP(B1152,Sheet1!AI$2:AK$5764,3,FALSE),"")</f>
        <v>3069.8894537361339</v>
      </c>
      <c r="D1152" s="19" t="str">
        <f>IFERROR(VLOOKUP(B1152,Sheet3!C$29:F$3725,4,FALSE),"")</f>
        <v/>
      </c>
      <c r="E1152" s="39">
        <f t="shared" si="51"/>
        <v>0.56227511935990315</v>
      </c>
    </row>
    <row r="1153" spans="2:10" x14ac:dyDescent="0.25">
      <c r="B1153" s="2">
        <f t="shared" si="52"/>
        <v>38310</v>
      </c>
      <c r="C1153" s="19">
        <f>IFERROR(VLOOKUP(B1153,Sheet1!AI$2:AK$5764,3,FALSE),"")</f>
        <v>5402.6292966809124</v>
      </c>
      <c r="D1153" s="19" t="str">
        <f>IFERROR(VLOOKUP(B1153,Sheet3!C$29:F$3725,4,FALSE),"")</f>
        <v/>
      </c>
      <c r="E1153" s="39">
        <f t="shared" si="51"/>
        <v>0.9895353166386931</v>
      </c>
    </row>
    <row r="1154" spans="2:10" x14ac:dyDescent="0.25">
      <c r="B1154" s="2">
        <f t="shared" si="52"/>
        <v>38311</v>
      </c>
      <c r="C1154" s="19">
        <f>IFERROR(VLOOKUP(B1154,Sheet1!AI$2:AK$5764,3,FALSE),"")</f>
        <v>4771.8190093603916</v>
      </c>
      <c r="D1154" s="19" t="str">
        <f>IFERROR(VLOOKUP(B1154,Sheet3!C$29:F$3725,4,FALSE),"")</f>
        <v/>
      </c>
      <c r="E1154" s="39">
        <f t="shared" si="51"/>
        <v>0.87399730299297851</v>
      </c>
    </row>
    <row r="1155" spans="2:10" x14ac:dyDescent="0.25">
      <c r="B1155" s="2">
        <f t="shared" si="52"/>
        <v>38312</v>
      </c>
      <c r="C1155" s="19">
        <f>IFERROR(VLOOKUP(B1155,Sheet1!AI$2:AK$5764,3,FALSE),"")</f>
        <v>4496.7197453025728</v>
      </c>
      <c r="D1155" s="19" t="str">
        <f>IFERROR(VLOOKUP(B1155,Sheet3!C$29:F$3725,4,FALSE),"")</f>
        <v/>
      </c>
      <c r="E1155" s="39">
        <f t="shared" si="51"/>
        <v>0.82361064449435395</v>
      </c>
    </row>
    <row r="1156" spans="2:10" x14ac:dyDescent="0.25">
      <c r="B1156" s="2">
        <f t="shared" si="52"/>
        <v>38313</v>
      </c>
      <c r="C1156" s="19">
        <f>IFERROR(VLOOKUP(B1156,Sheet1!AI$2:AK$5764,3,FALSE),"")</f>
        <v>4002.6207441370934</v>
      </c>
      <c r="D1156" s="19" t="str">
        <f>IFERROR(VLOOKUP(B1156,Sheet3!C$29:F$3725,4,FALSE),"")</f>
        <v/>
      </c>
      <c r="E1156" s="39">
        <f t="shared" si="51"/>
        <v>0.73311241026060481</v>
      </c>
    </row>
    <row r="1157" spans="2:10" x14ac:dyDescent="0.25">
      <c r="B1157" s="2">
        <f t="shared" si="52"/>
        <v>38314</v>
      </c>
      <c r="C1157" s="19">
        <f>IFERROR(VLOOKUP(B1157,Sheet1!AI$2:AK$5764,3,FALSE),"")</f>
        <v>1389.2307245647535</v>
      </c>
      <c r="D1157" s="19" t="str">
        <f>IFERROR(VLOOKUP(B1157,Sheet3!C$29:F$3725,4,FALSE),"")</f>
        <v/>
      </c>
      <c r="E1157" s="39">
        <f t="shared" si="51"/>
        <v>0.25444885988400545</v>
      </c>
    </row>
    <row r="1158" spans="2:10" x14ac:dyDescent="0.25">
      <c r="B1158" s="2">
        <f t="shared" si="52"/>
        <v>38315</v>
      </c>
      <c r="C1158" s="19">
        <f>IFERROR(VLOOKUP(B1158,Sheet1!AI$2:AK$5764,3,FALSE),"")</f>
        <v>2024.3489629775286</v>
      </c>
      <c r="D1158" s="19" t="str">
        <f>IFERROR(VLOOKUP(B1158,Sheet3!C$29:F$3725,4,FALSE),"")</f>
        <v/>
      </c>
      <c r="E1158" s="39">
        <f t="shared" si="51"/>
        <v>0.37077590966639457</v>
      </c>
    </row>
    <row r="1159" spans="2:10" x14ac:dyDescent="0.25">
      <c r="B1159" s="2">
        <f t="shared" si="52"/>
        <v>38316</v>
      </c>
      <c r="C1159" s="19">
        <f>IFERROR(VLOOKUP(B1159,Sheet1!AI$2:AK$5764,3,FALSE),"")</f>
        <v>2146.57190439431</v>
      </c>
      <c r="D1159" s="19" t="str">
        <f>IFERROR(VLOOKUP(B1159,Sheet3!C$29:F$3725,4,FALSE),"")</f>
        <v/>
      </c>
      <c r="E1159" s="39">
        <f t="shared" si="51"/>
        <v>0.39316203138488232</v>
      </c>
    </row>
    <row r="1160" spans="2:10" x14ac:dyDescent="0.25">
      <c r="B1160" s="2">
        <f t="shared" si="52"/>
        <v>38317</v>
      </c>
      <c r="C1160" s="19">
        <f>IFERROR(VLOOKUP(B1160,Sheet1!AI$2:AK$5764,3,FALSE),"")</f>
        <v>2156.425372001715</v>
      </c>
      <c r="D1160" s="19" t="str">
        <f>IFERROR(VLOOKUP(B1160,Sheet3!C$29:F$3725,4,FALSE),"")</f>
        <v/>
      </c>
      <c r="E1160" s="39">
        <f t="shared" si="51"/>
        <v>0.39496677378963568</v>
      </c>
    </row>
    <row r="1161" spans="2:10" x14ac:dyDescent="0.25">
      <c r="B1161" s="2">
        <f t="shared" si="52"/>
        <v>38318</v>
      </c>
      <c r="C1161" s="19">
        <f>IFERROR(VLOOKUP(B1161,Sheet1!AI$2:AK$5764,3,FALSE),"")</f>
        <v>2243.9364704377949</v>
      </c>
      <c r="D1161" s="19" t="str">
        <f>IFERROR(VLOOKUP(B1161,Sheet3!C$29:F$3725,4,FALSE),"")</f>
        <v/>
      </c>
      <c r="E1161" s="39">
        <f t="shared" si="51"/>
        <v>0.41099514030250117</v>
      </c>
    </row>
    <row r="1162" spans="2:10" x14ac:dyDescent="0.25">
      <c r="B1162" s="2">
        <f t="shared" si="52"/>
        <v>38319</v>
      </c>
      <c r="C1162" s="19">
        <f>IFERROR(VLOOKUP(B1162,Sheet1!AI$2:AK$5764,3,FALSE),"")</f>
        <v>1893.5382415540516</v>
      </c>
      <c r="D1162" s="19" t="str">
        <f>IFERROR(VLOOKUP(B1162,Sheet3!C$29:F$3725,4,FALSE),"")</f>
        <v/>
      </c>
      <c r="E1162" s="39">
        <f t="shared" si="51"/>
        <v>0.34681686647921189</v>
      </c>
    </row>
    <row r="1163" spans="2:10" x14ac:dyDescent="0.25">
      <c r="B1163" s="2">
        <f t="shared" si="52"/>
        <v>38320</v>
      </c>
      <c r="C1163" s="19">
        <f>IFERROR(VLOOKUP(B1163,Sheet1!AI$2:AK$5764,3,FALSE),"")</f>
        <v>1948.2629885654896</v>
      </c>
      <c r="D1163" s="19" t="str">
        <f>IFERROR(VLOOKUP(B1163,Sheet3!C$29:F$3725,4,FALSE),"")</f>
        <v/>
      </c>
      <c r="E1163" s="39">
        <f t="shared" si="51"/>
        <v>0.35684014716130574</v>
      </c>
    </row>
    <row r="1164" spans="2:10" x14ac:dyDescent="0.25">
      <c r="B1164" s="2">
        <f t="shared" si="52"/>
        <v>38321</v>
      </c>
      <c r="C1164" s="19">
        <f>IFERROR(VLOOKUP(B1164,Sheet1!AI$2:AK$5764,3,FALSE),"")</f>
        <v>2025.7830359041691</v>
      </c>
      <c r="D1164" s="19" t="str">
        <f>IFERROR(VLOOKUP(B1164,Sheet3!C$29:F$3725,4,FALSE),"")</f>
        <v/>
      </c>
      <c r="E1164" s="39">
        <f t="shared" si="51"/>
        <v>0.37103857173880767</v>
      </c>
      <c r="G1164" s="3">
        <f>AVERAGE(C1135:C1164)</f>
        <v>4013.6615045975118</v>
      </c>
      <c r="H1164" s="3">
        <f>MAX(C1135:C1164)</f>
        <v>9375.6398434774019</v>
      </c>
      <c r="I1164" s="3">
        <f>MIN(C1135:C1164)</f>
        <v>1389.2307245647535</v>
      </c>
      <c r="J1164" s="13">
        <f>SUM(E1135:E1164)</f>
        <v>22.054038449051518</v>
      </c>
    </row>
    <row r="1165" spans="2:10" x14ac:dyDescent="0.25">
      <c r="B1165" s="2">
        <f t="shared" si="52"/>
        <v>38322</v>
      </c>
      <c r="C1165" s="19">
        <f>IFERROR(VLOOKUP(B1165,Sheet1!AI$2:AK$5764,3,FALSE),"")</f>
        <v>1983.4165699100122</v>
      </c>
      <c r="D1165" s="19" t="str">
        <f>IFERROR(VLOOKUP(B1165,Sheet3!C$29:F$3725,4,FALSE),"")</f>
        <v/>
      </c>
      <c r="E1165" s="39">
        <f t="shared" si="51"/>
        <v>0.36327881032631443</v>
      </c>
    </row>
    <row r="1166" spans="2:10" x14ac:dyDescent="0.25">
      <c r="B1166" s="2">
        <f t="shared" si="52"/>
        <v>38323</v>
      </c>
      <c r="C1166" s="19">
        <f>IFERROR(VLOOKUP(B1166,Sheet1!AI$2:AK$5764,3,FALSE),"")</f>
        <v>2002.8311513182707</v>
      </c>
      <c r="D1166" s="19" t="str">
        <f>IFERROR(VLOOKUP(B1166,Sheet3!C$29:F$3725,4,FALSE),"")</f>
        <v/>
      </c>
      <c r="E1166" s="39">
        <f t="shared" si="51"/>
        <v>0.36683474816810402</v>
      </c>
    </row>
    <row r="1167" spans="2:10" x14ac:dyDescent="0.25">
      <c r="B1167" s="2">
        <f t="shared" si="52"/>
        <v>38324</v>
      </c>
      <c r="C1167" s="19">
        <f>IFERROR(VLOOKUP(B1167,Sheet1!AI$2:AK$5764,3,FALSE),"")</f>
        <v>1759.2986778924242</v>
      </c>
      <c r="D1167" s="19" t="str">
        <f>IFERROR(VLOOKUP(B1167,Sheet3!C$29:F$3725,4,FALSE),"")</f>
        <v/>
      </c>
      <c r="E1167" s="39">
        <f t="shared" si="51"/>
        <v>0.32222980306270932</v>
      </c>
    </row>
    <row r="1168" spans="2:10" x14ac:dyDescent="0.25">
      <c r="B1168" s="2">
        <f t="shared" si="52"/>
        <v>38325</v>
      </c>
      <c r="C1168" s="19">
        <f>IFERROR(VLOOKUP(B1168,Sheet1!AI$2:AK$5764,3,FALSE),"")</f>
        <v>1651.6491149901412</v>
      </c>
      <c r="D1168" s="19" t="str">
        <f>IFERROR(VLOOKUP(B1168,Sheet3!C$29:F$3725,4,FALSE),"")</f>
        <v/>
      </c>
      <c r="E1168" s="39">
        <f t="shared" si="51"/>
        <v>0.30251291366258526</v>
      </c>
    </row>
    <row r="1169" spans="2:5" x14ac:dyDescent="0.25">
      <c r="B1169" s="2">
        <f t="shared" si="52"/>
        <v>38326</v>
      </c>
      <c r="C1169" s="19">
        <f>IFERROR(VLOOKUP(B1169,Sheet1!AI$2:AK$5764,3,FALSE),"")</f>
        <v>1877.7794544603676</v>
      </c>
      <c r="D1169" s="19" t="str">
        <f>IFERROR(VLOOKUP(B1169,Sheet3!C$29:F$3725,4,FALSE),"")</f>
        <v/>
      </c>
      <c r="E1169" s="39">
        <f t="shared" si="51"/>
        <v>0.34393051697783666</v>
      </c>
    </row>
    <row r="1170" spans="2:5" x14ac:dyDescent="0.25">
      <c r="B1170" s="2">
        <f t="shared" si="52"/>
        <v>38327</v>
      </c>
      <c r="C1170" s="19">
        <f>IFERROR(VLOOKUP(B1170,Sheet1!AI$2:AK$5764,3,FALSE),"")</f>
        <v>2081.8942973106168</v>
      </c>
      <c r="D1170" s="19" t="str">
        <f>IFERROR(VLOOKUP(B1170,Sheet3!C$29:F$3725,4,FALSE),"")</f>
        <v/>
      </c>
      <c r="E1170" s="39">
        <f t="shared" si="51"/>
        <v>0.38131580376302537</v>
      </c>
    </row>
    <row r="1171" spans="2:5" x14ac:dyDescent="0.25">
      <c r="B1171" s="2">
        <f t="shared" si="52"/>
        <v>38328</v>
      </c>
      <c r="C1171" s="19">
        <f>IFERROR(VLOOKUP(B1171,Sheet1!AI$2:AK$5764,3,FALSE),"")</f>
        <v>2328.9168046209961</v>
      </c>
      <c r="D1171" s="19" t="str">
        <f>IFERROR(VLOOKUP(B1171,Sheet3!C$29:F$3725,4,FALSE),"")</f>
        <v/>
      </c>
      <c r="E1171" s="39">
        <f t="shared" si="51"/>
        <v>0.42655997684342334</v>
      </c>
    </row>
    <row r="1172" spans="2:5" x14ac:dyDescent="0.25">
      <c r="B1172" s="2">
        <f t="shared" si="52"/>
        <v>38329</v>
      </c>
      <c r="C1172" s="19">
        <f>IFERROR(VLOOKUP(B1172,Sheet1!AI$2:AK$5764,3,FALSE),"")</f>
        <v>2457.281353186816</v>
      </c>
      <c r="D1172" s="19" t="str">
        <f>IFERROR(VLOOKUP(B1172,Sheet3!C$29:F$3725,4,FALSE),"")</f>
        <v/>
      </c>
      <c r="E1172" s="39">
        <f t="shared" si="51"/>
        <v>0.45007098365788245</v>
      </c>
    </row>
    <row r="1173" spans="2:5" x14ac:dyDescent="0.25">
      <c r="B1173" s="2">
        <f t="shared" si="52"/>
        <v>38330</v>
      </c>
      <c r="C1173" s="19">
        <f>IFERROR(VLOOKUP(B1173,Sheet1!AI$2:AK$5764,3,FALSE),"")</f>
        <v>2611.9325626897626</v>
      </c>
      <c r="D1173" s="19" t="str">
        <f>IFERROR(VLOOKUP(B1173,Sheet3!C$29:F$3725,4,FALSE),"")</f>
        <v/>
      </c>
      <c r="E1173" s="39">
        <f t="shared" si="51"/>
        <v>0.47839660534324785</v>
      </c>
    </row>
    <row r="1174" spans="2:5" x14ac:dyDescent="0.25">
      <c r="B1174" s="2">
        <f t="shared" si="52"/>
        <v>38331</v>
      </c>
      <c r="C1174" s="19">
        <f>IFERROR(VLOOKUP(B1174,Sheet1!AI$2:AK$5764,3,FALSE),"")</f>
        <v>2562.8858790942468</v>
      </c>
      <c r="D1174" s="19" t="str">
        <f>IFERROR(VLOOKUP(B1174,Sheet3!C$29:F$3725,4,FALSE),"")</f>
        <v/>
      </c>
      <c r="E1174" s="39">
        <f t="shared" ref="E1174:E1237" si="53">IFERROR(0.001*(C1174*86440)/$K$6,"")</f>
        <v>0.46941330796773056</v>
      </c>
    </row>
    <row r="1175" spans="2:5" x14ac:dyDescent="0.25">
      <c r="B1175" s="2">
        <f t="shared" si="52"/>
        <v>38332</v>
      </c>
      <c r="C1175" s="19">
        <f>IFERROR(VLOOKUP(B1175,Sheet1!AI$2:AK$5764,3,FALSE),"")</f>
        <v>2330.0395467747003</v>
      </c>
      <c r="D1175" s="19" t="str">
        <f>IFERROR(VLOOKUP(B1175,Sheet3!C$29:F$3725,4,FALSE),"")</f>
        <v/>
      </c>
      <c r="E1175" s="39">
        <f t="shared" si="53"/>
        <v>0.42676561616301384</v>
      </c>
    </row>
    <row r="1176" spans="2:5" x14ac:dyDescent="0.25">
      <c r="B1176" s="2">
        <f t="shared" si="52"/>
        <v>38333</v>
      </c>
      <c r="C1176" s="19">
        <f>IFERROR(VLOOKUP(B1176,Sheet1!AI$2:AK$5764,3,FALSE),"")</f>
        <v>2585.6341041876003</v>
      </c>
      <c r="D1176" s="19" t="str">
        <f>IFERROR(VLOOKUP(B1176,Sheet3!C$29:F$3725,4,FALSE),"")</f>
        <v/>
      </c>
      <c r="E1176" s="39">
        <f t="shared" si="53"/>
        <v>0.47357982965274587</v>
      </c>
    </row>
    <row r="1177" spans="2:5" x14ac:dyDescent="0.25">
      <c r="B1177" s="2">
        <f t="shared" si="52"/>
        <v>38334</v>
      </c>
      <c r="C1177" s="19">
        <f>IFERROR(VLOOKUP(B1177,Sheet1!AI$2:AK$5764,3,FALSE),"")</f>
        <v>2512.7290970017202</v>
      </c>
      <c r="D1177" s="19" t="str">
        <f>IFERROR(VLOOKUP(B1177,Sheet3!C$29:F$3725,4,FALSE),"")</f>
        <v/>
      </c>
      <c r="E1177" s="39">
        <f t="shared" si="53"/>
        <v>0.46022668706075898</v>
      </c>
    </row>
    <row r="1178" spans="2:5" x14ac:dyDescent="0.25">
      <c r="B1178" s="2">
        <f t="shared" si="52"/>
        <v>38335</v>
      </c>
      <c r="C1178" s="19">
        <f>IFERROR(VLOOKUP(B1178,Sheet1!AI$2:AK$5764,3,FALSE),"")</f>
        <v>2391.8113527060486</v>
      </c>
      <c r="D1178" s="19" t="str">
        <f>IFERROR(VLOOKUP(B1178,Sheet3!C$29:F$3725,4,FALSE),"")</f>
        <v/>
      </c>
      <c r="E1178" s="39">
        <f t="shared" si="53"/>
        <v>0.43807962276701551</v>
      </c>
    </row>
    <row r="1179" spans="2:5" x14ac:dyDescent="0.25">
      <c r="B1179" s="2">
        <f t="shared" si="52"/>
        <v>38336</v>
      </c>
      <c r="C1179" s="19">
        <f>IFERROR(VLOOKUP(B1179,Sheet1!AI$2:AK$5764,3,FALSE),"")</f>
        <v>2496.8637141478248</v>
      </c>
      <c r="D1179" s="19" t="str">
        <f>IFERROR(VLOOKUP(B1179,Sheet3!C$29:F$3725,4,FALSE),"")</f>
        <v/>
      </c>
      <c r="E1179" s="39">
        <f t="shared" si="53"/>
        <v>0.45732081368248212</v>
      </c>
    </row>
    <row r="1180" spans="2:5" x14ac:dyDescent="0.25">
      <c r="B1180" s="2">
        <f t="shared" si="52"/>
        <v>38337</v>
      </c>
      <c r="C1180" s="19">
        <f>IFERROR(VLOOKUP(B1180,Sheet1!AI$2:AK$5764,3,FALSE),"")</f>
        <v>2345.6794574917294</v>
      </c>
      <c r="D1180" s="19" t="str">
        <f>IFERROR(VLOOKUP(B1180,Sheet3!C$29:F$3725,4,FALSE),"")</f>
        <v/>
      </c>
      <c r="E1180" s="39">
        <f t="shared" si="53"/>
        <v>0.42963019249311379</v>
      </c>
    </row>
    <row r="1181" spans="2:5" x14ac:dyDescent="0.25">
      <c r="B1181" s="2">
        <f t="shared" si="52"/>
        <v>38338</v>
      </c>
      <c r="C1181" s="19">
        <f>IFERROR(VLOOKUP(B1181,Sheet1!AI$2:AK$5764,3,FALSE),"")</f>
        <v>2273.9346616715193</v>
      </c>
      <c r="D1181" s="19" t="str">
        <f>IFERROR(VLOOKUP(B1181,Sheet3!C$29:F$3725,4,FALSE),"")</f>
        <v/>
      </c>
      <c r="E1181" s="39">
        <f t="shared" si="53"/>
        <v>0.41648955201038718</v>
      </c>
    </row>
    <row r="1182" spans="2:5" x14ac:dyDescent="0.25">
      <c r="B1182" s="2">
        <f t="shared" si="52"/>
        <v>38339</v>
      </c>
      <c r="C1182" s="19">
        <f>IFERROR(VLOOKUP(B1182,Sheet1!AI$2:AK$5764,3,FALSE),"")</f>
        <v>2082.5725371050648</v>
      </c>
      <c r="D1182" s="19" t="str">
        <f>IFERROR(VLOOKUP(B1182,Sheet3!C$29:F$3725,4,FALSE),"")</f>
        <v/>
      </c>
      <c r="E1182" s="39">
        <f t="shared" si="53"/>
        <v>0.38144002887507744</v>
      </c>
    </row>
    <row r="1183" spans="2:5" x14ac:dyDescent="0.25">
      <c r="B1183" s="2">
        <f t="shared" si="52"/>
        <v>38340</v>
      </c>
      <c r="C1183" s="19">
        <f>IFERROR(VLOOKUP(B1183,Sheet1!AI$2:AK$5764,3,FALSE),"")</f>
        <v>2136.4900315357372</v>
      </c>
      <c r="D1183" s="19" t="str">
        <f>IFERROR(VLOOKUP(B1183,Sheet3!C$29:F$3725,4,FALSE),"")</f>
        <v/>
      </c>
      <c r="E1183" s="39">
        <f t="shared" si="53"/>
        <v>0.39131545470830981</v>
      </c>
    </row>
    <row r="1184" spans="2:5" x14ac:dyDescent="0.25">
      <c r="B1184" s="2">
        <f t="shared" si="52"/>
        <v>38341</v>
      </c>
      <c r="C1184" s="19">
        <f>IFERROR(VLOOKUP(B1184,Sheet1!AI$2:AK$5764,3,FALSE),"")</f>
        <v>2108.5622596815228</v>
      </c>
      <c r="D1184" s="19" t="str">
        <f>IFERROR(VLOOKUP(B1184,Sheet3!C$29:F$3725,4,FALSE),"")</f>
        <v/>
      </c>
      <c r="E1184" s="39">
        <f t="shared" si="53"/>
        <v>0.38620025708004546</v>
      </c>
    </row>
    <row r="1185" spans="2:10" x14ac:dyDescent="0.25">
      <c r="B1185" s="2">
        <f t="shared" si="52"/>
        <v>38342</v>
      </c>
      <c r="C1185" s="19">
        <f>IFERROR(VLOOKUP(B1185,Sheet1!AI$2:AK$5764,3,FALSE),"")</f>
        <v>2172.3658035751432</v>
      </c>
      <c r="D1185" s="19" t="str">
        <f>IFERROR(VLOOKUP(B1185,Sheet3!C$29:F$3725,4,FALSE),"")</f>
        <v/>
      </c>
      <c r="E1185" s="39">
        <f t="shared" si="53"/>
        <v>0.39788639294878481</v>
      </c>
    </row>
    <row r="1186" spans="2:10" x14ac:dyDescent="0.25">
      <c r="B1186" s="2">
        <f t="shared" si="52"/>
        <v>38343</v>
      </c>
      <c r="C1186" s="19">
        <f>IFERROR(VLOOKUP(B1186,Sheet1!AI$2:AK$5764,3,FALSE),"")</f>
        <v>2627.6726182592101</v>
      </c>
      <c r="D1186" s="19" t="str">
        <f>IFERROR(VLOOKUP(B1186,Sheet3!C$29:F$3725,4,FALSE),"")</f>
        <v/>
      </c>
      <c r="E1186" s="39">
        <f t="shared" si="53"/>
        <v>0.48127952401423513</v>
      </c>
    </row>
    <row r="1187" spans="2:10" x14ac:dyDescent="0.25">
      <c r="B1187" s="2">
        <f t="shared" si="52"/>
        <v>38344</v>
      </c>
      <c r="C1187" s="19">
        <f>IFERROR(VLOOKUP(B1187,Sheet1!AI$2:AK$5764,3,FALSE),"")</f>
        <v>2703.2315678386949</v>
      </c>
      <c r="D1187" s="19" t="str">
        <f>IFERROR(VLOOKUP(B1187,Sheet3!C$29:F$3725,4,FALSE),"")</f>
        <v/>
      </c>
      <c r="E1187" s="39">
        <f t="shared" si="53"/>
        <v>0.49511875765237423</v>
      </c>
    </row>
    <row r="1188" spans="2:10" x14ac:dyDescent="0.25">
      <c r="B1188" s="2">
        <f t="shared" si="52"/>
        <v>38345</v>
      </c>
      <c r="C1188" s="19">
        <f>IFERROR(VLOOKUP(B1188,Sheet1!AI$2:AK$5764,3,FALSE),"")</f>
        <v>2531.7136120023206</v>
      </c>
      <c r="D1188" s="19" t="str">
        <f>IFERROR(VLOOKUP(B1188,Sheet3!C$29:F$3725,4,FALSE),"")</f>
        <v/>
      </c>
      <c r="E1188" s="39">
        <f t="shared" si="53"/>
        <v>0.46370385475647558</v>
      </c>
    </row>
    <row r="1189" spans="2:10" x14ac:dyDescent="0.25">
      <c r="B1189" s="2">
        <f t="shared" si="52"/>
        <v>38346</v>
      </c>
      <c r="C1189" s="19">
        <f>IFERROR(VLOOKUP(B1189,Sheet1!AI$2:AK$5764,3,FALSE),"")</f>
        <v>2548.9026444079354</v>
      </c>
      <c r="D1189" s="19" t="str">
        <f>IFERROR(VLOOKUP(B1189,Sheet3!C$29:F$3725,4,FALSE),"")</f>
        <v/>
      </c>
      <c r="E1189" s="39">
        <f t="shared" si="53"/>
        <v>0.46685216527162643</v>
      </c>
    </row>
    <row r="1190" spans="2:10" x14ac:dyDescent="0.25">
      <c r="B1190" s="2">
        <f t="shared" ref="B1190:B1253" si="54">B1189+1</f>
        <v>38347</v>
      </c>
      <c r="C1190" s="19">
        <f>IFERROR(VLOOKUP(B1190,Sheet1!AI$2:AK$5764,3,FALSE),"")</f>
        <v>2750.4573612431996</v>
      </c>
      <c r="D1190" s="19" t="str">
        <f>IFERROR(VLOOKUP(B1190,Sheet3!C$29:F$3725,4,FALSE),"")</f>
        <v/>
      </c>
      <c r="E1190" s="39">
        <f t="shared" si="53"/>
        <v>0.5037685442403137</v>
      </c>
    </row>
    <row r="1191" spans="2:10" x14ac:dyDescent="0.25">
      <c r="B1191" s="2">
        <f t="shared" si="54"/>
        <v>38348</v>
      </c>
      <c r="C1191" s="19">
        <f>IFERROR(VLOOKUP(B1191,Sheet1!AI$2:AK$5764,3,FALSE),"")</f>
        <v>2935.1974734980613</v>
      </c>
      <c r="D1191" s="19" t="str">
        <f>IFERROR(VLOOKUP(B1191,Sheet3!C$29:F$3725,4,FALSE),"")</f>
        <v/>
      </c>
      <c r="E1191" s="39">
        <f t="shared" si="53"/>
        <v>0.53760519218287928</v>
      </c>
    </row>
    <row r="1192" spans="2:10" x14ac:dyDescent="0.25">
      <c r="B1192" s="2">
        <f t="shared" si="54"/>
        <v>38349</v>
      </c>
      <c r="C1192" s="19">
        <f>IFERROR(VLOOKUP(B1192,Sheet1!AI$2:AK$5764,3,FALSE),"")</f>
        <v>3344.0356027968228</v>
      </c>
      <c r="D1192" s="19" t="str">
        <f>IFERROR(VLOOKUP(B1192,Sheet3!C$29:F$3725,4,FALSE),"")</f>
        <v/>
      </c>
      <c r="E1192" s="39">
        <f t="shared" si="53"/>
        <v>0.61248720712663274</v>
      </c>
    </row>
    <row r="1193" spans="2:10" x14ac:dyDescent="0.25">
      <c r="B1193" s="2">
        <f t="shared" si="54"/>
        <v>38350</v>
      </c>
      <c r="C1193" s="19">
        <f>IFERROR(VLOOKUP(B1193,Sheet1!AI$2:AK$5764,3,FALSE),"")</f>
        <v>3633.0868224739097</v>
      </c>
      <c r="D1193" s="19" t="str">
        <f>IFERROR(VLOOKUP(B1193,Sheet3!C$29:F$3725,4,FALSE),"")</f>
        <v/>
      </c>
      <c r="E1193" s="39">
        <f t="shared" si="53"/>
        <v>0.66542927930687401</v>
      </c>
    </row>
    <row r="1194" spans="2:10" x14ac:dyDescent="0.25">
      <c r="B1194" s="2">
        <f t="shared" si="54"/>
        <v>38351</v>
      </c>
      <c r="C1194" s="19">
        <f>IFERROR(VLOOKUP(B1194,Sheet1!AI$2:AK$5764,3,FALSE),"")</f>
        <v>3483.8012059163302</v>
      </c>
      <c r="D1194" s="19" t="str">
        <f>IFERROR(VLOOKUP(B1194,Sheet3!C$29:F$3725,4,FALSE),"")</f>
        <v/>
      </c>
      <c r="E1194" s="39">
        <f t="shared" si="53"/>
        <v>0.63808640943041217</v>
      </c>
    </row>
    <row r="1195" spans="2:10" x14ac:dyDescent="0.25">
      <c r="B1195" s="2">
        <f t="shared" si="54"/>
        <v>38352</v>
      </c>
      <c r="C1195" s="19">
        <f>IFERROR(VLOOKUP(B1195,Sheet1!AI$2:AK$5764,3,FALSE),"")</f>
        <v>3650.8903213888407</v>
      </c>
      <c r="D1195" s="19" t="str">
        <f>IFERROR(VLOOKUP(B1195,Sheet3!C$29:F$3725,4,FALSE),"")</f>
        <v/>
      </c>
      <c r="E1195" s="39">
        <f t="shared" si="53"/>
        <v>0.66869013434034563</v>
      </c>
      <c r="G1195" s="3">
        <f>AVERAGE(C1165:C1195)</f>
        <v>2482.6954084250838</v>
      </c>
      <c r="H1195" s="3">
        <f>MAX(C1165:C1195)</f>
        <v>3650.8903213888407</v>
      </c>
      <c r="I1195" s="3">
        <f>MIN(C1165:C1195)</f>
        <v>1651.6491149901412</v>
      </c>
      <c r="J1195" s="13">
        <f>SUM(E1165:E1195)</f>
        <v>14.096498985536764</v>
      </c>
    </row>
    <row r="1196" spans="2:10" x14ac:dyDescent="0.25">
      <c r="B1196" s="2">
        <f t="shared" si="54"/>
        <v>38353</v>
      </c>
      <c r="C1196" s="19">
        <f>IFERROR(VLOOKUP(B1196,Sheet1!AI$2:AK$5764,3,FALSE),"")</f>
        <v>3649.8814691118896</v>
      </c>
      <c r="D1196" s="19" t="str">
        <f>IFERROR(VLOOKUP(B1196,Sheet3!C$29:F$3725,4,FALSE),"")</f>
        <v/>
      </c>
      <c r="E1196" s="39">
        <f t="shared" si="53"/>
        <v>0.66850535487418328</v>
      </c>
    </row>
    <row r="1197" spans="2:10" x14ac:dyDescent="0.25">
      <c r="B1197" s="2">
        <f t="shared" si="54"/>
        <v>38354</v>
      </c>
      <c r="C1197" s="19">
        <f>IFERROR(VLOOKUP(B1197,Sheet1!AI$2:AK$5764,3,FALSE),"")</f>
        <v>3583.6632456905209</v>
      </c>
      <c r="D1197" s="19" t="str">
        <f>IFERROR(VLOOKUP(B1197,Sheet3!C$29:F$3725,4,FALSE),"")</f>
        <v/>
      </c>
      <c r="E1197" s="39">
        <f t="shared" si="53"/>
        <v>0.65637695089118697</v>
      </c>
    </row>
    <row r="1198" spans="2:10" x14ac:dyDescent="0.25">
      <c r="B1198" s="2">
        <f t="shared" si="54"/>
        <v>38355</v>
      </c>
      <c r="C1198" s="19">
        <f>IFERROR(VLOOKUP(B1198,Sheet1!AI$2:AK$5764,3,FALSE),"")</f>
        <v>3607.2657672609203</v>
      </c>
      <c r="D1198" s="19" t="str">
        <f>IFERROR(VLOOKUP(B1198,Sheet3!C$29:F$3725,4,FALSE),"")</f>
        <v/>
      </c>
      <c r="E1198" s="39">
        <f t="shared" si="53"/>
        <v>0.66069994389572018</v>
      </c>
    </row>
    <row r="1199" spans="2:10" x14ac:dyDescent="0.25">
      <c r="B1199" s="2">
        <f t="shared" si="54"/>
        <v>38356</v>
      </c>
      <c r="C1199" s="19">
        <f>IFERROR(VLOOKUP(B1199,Sheet1!AI$2:AK$5764,3,FALSE),"")</f>
        <v>3793.8387514362112</v>
      </c>
      <c r="D1199" s="19" t="str">
        <f>IFERROR(VLOOKUP(B1199,Sheet3!C$29:F$3725,4,FALSE),"")</f>
        <v/>
      </c>
      <c r="E1199" s="39">
        <f t="shared" si="53"/>
        <v>0.69487229717665755</v>
      </c>
    </row>
    <row r="1200" spans="2:10" x14ac:dyDescent="0.25">
      <c r="B1200" s="2">
        <f t="shared" si="54"/>
        <v>38357</v>
      </c>
      <c r="C1200" s="19">
        <f>IFERROR(VLOOKUP(B1200,Sheet1!AI$2:AK$5764,3,FALSE),"")</f>
        <v>4085.7209040545858</v>
      </c>
      <c r="D1200" s="19" t="str">
        <f>IFERROR(VLOOKUP(B1200,Sheet3!C$29:F$3725,4,FALSE),"")</f>
        <v/>
      </c>
      <c r="E1200" s="39">
        <f t="shared" si="53"/>
        <v>0.7483328776554713</v>
      </c>
    </row>
    <row r="1201" spans="2:5" x14ac:dyDescent="0.25">
      <c r="B1201" s="2">
        <f t="shared" si="54"/>
        <v>38358</v>
      </c>
      <c r="C1201" s="19">
        <f>IFERROR(VLOOKUP(B1201,Sheet1!AI$2:AK$5764,3,FALSE),"")</f>
        <v>4120.123793699313</v>
      </c>
      <c r="D1201" s="19" t="str">
        <f>IFERROR(VLOOKUP(B1201,Sheet3!C$29:F$3725,4,FALSE),"")</f>
        <v/>
      </c>
      <c r="E1201" s="39">
        <f t="shared" si="53"/>
        <v>0.7546340455551076</v>
      </c>
    </row>
    <row r="1202" spans="2:5" x14ac:dyDescent="0.25">
      <c r="B1202" s="2">
        <f t="shared" si="54"/>
        <v>38359</v>
      </c>
      <c r="C1202" s="19">
        <f>IFERROR(VLOOKUP(B1202,Sheet1!AI$2:AK$5764,3,FALSE),"")</f>
        <v>4459.9755825758912</v>
      </c>
      <c r="D1202" s="19" t="str">
        <f>IFERROR(VLOOKUP(B1202,Sheet3!C$29:F$3725,4,FALSE),"")</f>
        <v/>
      </c>
      <c r="E1202" s="39">
        <f t="shared" si="53"/>
        <v>0.81688065346559546</v>
      </c>
    </row>
    <row r="1203" spans="2:5" x14ac:dyDescent="0.25">
      <c r="B1203" s="2">
        <f t="shared" si="54"/>
        <v>38360</v>
      </c>
      <c r="C1203" s="19">
        <f>IFERROR(VLOOKUP(B1203,Sheet1!AI$2:AK$5764,3,FALSE),"")</f>
        <v>4495.1749563529156</v>
      </c>
      <c r="D1203" s="19" t="str">
        <f>IFERROR(VLOOKUP(B1203,Sheet3!C$29:F$3725,4,FALSE),"")</f>
        <v/>
      </c>
      <c r="E1203" s="39">
        <f t="shared" si="53"/>
        <v>0.82332770388553267</v>
      </c>
    </row>
    <row r="1204" spans="2:5" x14ac:dyDescent="0.25">
      <c r="B1204" s="2">
        <f t="shared" si="54"/>
        <v>38361</v>
      </c>
      <c r="C1204" s="19">
        <f>IFERROR(VLOOKUP(B1204,Sheet1!AI$2:AK$5764,3,FALSE),"")</f>
        <v>4672.8923093075864</v>
      </c>
      <c r="D1204" s="19" t="str">
        <f>IFERROR(VLOOKUP(B1204,Sheet3!C$29:F$3725,4,FALSE),"")</f>
        <v/>
      </c>
      <c r="E1204" s="39">
        <f t="shared" si="53"/>
        <v>0.85587807657836723</v>
      </c>
    </row>
    <row r="1205" spans="2:5" x14ac:dyDescent="0.25">
      <c r="B1205" s="2">
        <f t="shared" si="54"/>
        <v>38362</v>
      </c>
      <c r="C1205" s="19">
        <f>IFERROR(VLOOKUP(B1205,Sheet1!AI$2:AK$5764,3,FALSE),"")</f>
        <v>4571.6219652378932</v>
      </c>
      <c r="D1205" s="19" t="str">
        <f>IFERROR(VLOOKUP(B1205,Sheet3!C$29:F$3725,4,FALSE),"")</f>
        <v/>
      </c>
      <c r="E1205" s="39">
        <f t="shared" si="53"/>
        <v>0.83732959277869634</v>
      </c>
    </row>
    <row r="1206" spans="2:5" x14ac:dyDescent="0.25">
      <c r="B1206" s="2">
        <f t="shared" si="54"/>
        <v>38363</v>
      </c>
      <c r="C1206" s="19">
        <f>IFERROR(VLOOKUP(B1206,Sheet1!AI$2:AK$5764,3,FALSE),"")</f>
        <v>4465.950273909606</v>
      </c>
      <c r="D1206" s="19" t="str">
        <f>IFERROR(VLOOKUP(B1206,Sheet3!C$29:F$3725,4,FALSE),"")</f>
        <v/>
      </c>
      <c r="E1206" s="39">
        <f t="shared" si="53"/>
        <v>0.81797496657798285</v>
      </c>
    </row>
    <row r="1207" spans="2:5" x14ac:dyDescent="0.25">
      <c r="B1207" s="2">
        <f t="shared" si="54"/>
        <v>38364</v>
      </c>
      <c r="C1207" s="19">
        <f>IFERROR(VLOOKUP(B1207,Sheet1!AI$2:AK$5764,3,FALSE),"")</f>
        <v>4398.1245441315696</v>
      </c>
      <c r="D1207" s="19" t="str">
        <f>IFERROR(VLOOKUP(B1207,Sheet3!C$29:F$3725,4,FALSE),"")</f>
        <v/>
      </c>
      <c r="E1207" s="39">
        <f t="shared" si="53"/>
        <v>0.80555213478506449</v>
      </c>
    </row>
    <row r="1208" spans="2:5" x14ac:dyDescent="0.25">
      <c r="B1208" s="2">
        <f t="shared" si="54"/>
        <v>38365</v>
      </c>
      <c r="C1208" s="19">
        <f>IFERROR(VLOOKUP(B1208,Sheet1!AI$2:AK$5764,3,FALSE),"")</f>
        <v>4062.8129079905339</v>
      </c>
      <c r="D1208" s="19" t="str">
        <f>IFERROR(VLOOKUP(B1208,Sheet3!C$29:F$3725,4,FALSE),"")</f>
        <v/>
      </c>
      <c r="E1208" s="39">
        <f t="shared" si="53"/>
        <v>0.74413709262303795</v>
      </c>
    </row>
    <row r="1209" spans="2:5" x14ac:dyDescent="0.25">
      <c r="B1209" s="2">
        <f t="shared" si="54"/>
        <v>38366</v>
      </c>
      <c r="C1209" s="19">
        <f>IFERROR(VLOOKUP(B1209,Sheet1!AI$2:AK$5764,3,FALSE),"")</f>
        <v>4351.3931265575811</v>
      </c>
      <c r="D1209" s="19" t="str">
        <f>IFERROR(VLOOKUP(B1209,Sheet3!C$29:F$3725,4,FALSE),"")</f>
        <v/>
      </c>
      <c r="E1209" s="39">
        <f t="shared" si="53"/>
        <v>0.79699289713489652</v>
      </c>
    </row>
    <row r="1210" spans="2:5" x14ac:dyDescent="0.25">
      <c r="B1210" s="2">
        <f t="shared" si="54"/>
        <v>38367</v>
      </c>
      <c r="C1210" s="19">
        <f>IFERROR(VLOOKUP(B1210,Sheet1!AI$2:AK$5764,3,FALSE),"")</f>
        <v>4414.3201212370768</v>
      </c>
      <c r="D1210" s="19" t="str">
        <f>IFERROR(VLOOKUP(B1210,Sheet3!C$29:F$3725,4,FALSE),"")</f>
        <v/>
      </c>
      <c r="E1210" s="39">
        <f t="shared" si="53"/>
        <v>0.80851848591507625</v>
      </c>
    </row>
    <row r="1211" spans="2:5" x14ac:dyDescent="0.25">
      <c r="B1211" s="2">
        <f t="shared" si="54"/>
        <v>38368</v>
      </c>
      <c r="C1211" s="19">
        <f>IFERROR(VLOOKUP(B1211,Sheet1!AI$2:AK$5764,3,FALSE),"")</f>
        <v>4414.3201212370768</v>
      </c>
      <c r="D1211" s="19" t="str">
        <f>IFERROR(VLOOKUP(B1211,Sheet3!C$29:F$3725,4,FALSE),"")</f>
        <v/>
      </c>
      <c r="E1211" s="39">
        <f t="shared" si="53"/>
        <v>0.80851848591507625</v>
      </c>
    </row>
    <row r="1212" spans="2:5" x14ac:dyDescent="0.25">
      <c r="B1212" s="2">
        <f t="shared" si="54"/>
        <v>38369</v>
      </c>
      <c r="C1212" s="19">
        <f>IFERROR(VLOOKUP(B1212,Sheet1!AI$2:AK$5764,3,FALSE),"")</f>
        <v>4312.645383504685</v>
      </c>
      <c r="D1212" s="19" t="str">
        <f>IFERROR(VLOOKUP(B1212,Sheet3!C$29:F$3725,4,FALSE),"")</f>
        <v/>
      </c>
      <c r="E1212" s="39">
        <f t="shared" si="53"/>
        <v>0.78989593414051928</v>
      </c>
    </row>
    <row r="1213" spans="2:5" x14ac:dyDescent="0.25">
      <c r="B1213" s="2">
        <f t="shared" si="54"/>
        <v>38370</v>
      </c>
      <c r="C1213" s="19">
        <f>IFERROR(VLOOKUP(B1213,Sheet1!AI$2:AK$5764,3,FALSE),"")</f>
        <v>4142.5655832351185</v>
      </c>
      <c r="D1213" s="19" t="str">
        <f>IFERROR(VLOOKUP(B1213,Sheet3!C$29:F$3725,4,FALSE),"")</f>
        <v/>
      </c>
      <c r="E1213" s="39">
        <f t="shared" si="53"/>
        <v>0.75874444108564965</v>
      </c>
    </row>
    <row r="1214" spans="2:5" x14ac:dyDescent="0.25">
      <c r="B1214" s="2">
        <f t="shared" si="54"/>
        <v>38371</v>
      </c>
      <c r="C1214" s="19">
        <f>IFERROR(VLOOKUP(B1214,Sheet1!AI$2:AK$5764,3,FALSE),"")</f>
        <v>3816.6478896620683</v>
      </c>
      <c r="D1214" s="19" t="str">
        <f>IFERROR(VLOOKUP(B1214,Sheet3!C$29:F$3725,4,FALSE),"")</f>
        <v/>
      </c>
      <c r="E1214" s="39">
        <f t="shared" si="53"/>
        <v>0.69904997559528326</v>
      </c>
    </row>
    <row r="1215" spans="2:5" x14ac:dyDescent="0.25">
      <c r="B1215" s="2">
        <f t="shared" si="54"/>
        <v>38372</v>
      </c>
      <c r="C1215" s="19">
        <f>IFERROR(VLOOKUP(B1215,Sheet1!AI$2:AK$5764,3,FALSE),"")</f>
        <v>3919.9527041176334</v>
      </c>
      <c r="D1215" s="19" t="str">
        <f>IFERROR(VLOOKUP(B1215,Sheet3!C$29:F$3725,4,FALSE),"")</f>
        <v/>
      </c>
      <c r="E1215" s="39">
        <f t="shared" si="53"/>
        <v>0.71797108912520657</v>
      </c>
    </row>
    <row r="1216" spans="2:5" x14ac:dyDescent="0.25">
      <c r="B1216" s="2">
        <f t="shared" si="54"/>
        <v>38373</v>
      </c>
      <c r="C1216" s="19">
        <f>IFERROR(VLOOKUP(B1216,Sheet1!AI$2:AK$5764,3,FALSE),"")</f>
        <v>4114.439871638082</v>
      </c>
      <c r="D1216" s="19" t="str">
        <f>IFERROR(VLOOKUP(B1216,Sheet3!C$29:F$3725,4,FALSE),"")</f>
        <v/>
      </c>
      <c r="E1216" s="39">
        <f t="shared" si="53"/>
        <v>0.75359298919018813</v>
      </c>
    </row>
    <row r="1217" spans="2:10" x14ac:dyDescent="0.25">
      <c r="B1217" s="2">
        <f t="shared" si="54"/>
        <v>38374</v>
      </c>
      <c r="C1217" s="19">
        <f>IFERROR(VLOOKUP(B1217,Sheet1!AI$2:AK$5764,3,FALSE),"")</f>
        <v>4151.5805477611721</v>
      </c>
      <c r="D1217" s="19" t="str">
        <f>IFERROR(VLOOKUP(B1217,Sheet3!C$29:F$3725,4,FALSE),"")</f>
        <v/>
      </c>
      <c r="E1217" s="39">
        <f t="shared" si="53"/>
        <v>0.76039560485923219</v>
      </c>
    </row>
    <row r="1218" spans="2:10" x14ac:dyDescent="0.25">
      <c r="B1218" s="2">
        <f t="shared" si="54"/>
        <v>38375</v>
      </c>
      <c r="C1218" s="19">
        <f>IFERROR(VLOOKUP(B1218,Sheet1!AI$2:AK$5764,3,FALSE),"")</f>
        <v>4178.3267728961073</v>
      </c>
      <c r="D1218" s="19" t="str">
        <f>IFERROR(VLOOKUP(B1218,Sheet3!C$29:F$3725,4,FALSE),"")</f>
        <v/>
      </c>
      <c r="E1218" s="39">
        <f t="shared" si="53"/>
        <v>0.76529439263540755</v>
      </c>
    </row>
    <row r="1219" spans="2:10" x14ac:dyDescent="0.25">
      <c r="B1219" s="2">
        <f t="shared" si="54"/>
        <v>38376</v>
      </c>
      <c r="C1219" s="19">
        <f>IFERROR(VLOOKUP(B1219,Sheet1!AI$2:AK$5764,3,FALSE),"")</f>
        <v>4224.6016385783441</v>
      </c>
      <c r="D1219" s="19" t="str">
        <f>IFERROR(VLOOKUP(B1219,Sheet3!C$29:F$3725,4,FALSE),"")</f>
        <v/>
      </c>
      <c r="E1219" s="39">
        <f t="shared" si="53"/>
        <v>0.77377000910856009</v>
      </c>
    </row>
    <row r="1220" spans="2:10" x14ac:dyDescent="0.25">
      <c r="B1220" s="2">
        <f t="shared" si="54"/>
        <v>38377</v>
      </c>
      <c r="C1220" s="19">
        <f>IFERROR(VLOOKUP(B1220,Sheet1!AI$2:AK$5764,3,FALSE),"")</f>
        <v>4125.5226003853604</v>
      </c>
      <c r="D1220" s="19" t="str">
        <f>IFERROR(VLOOKUP(B1220,Sheet3!C$29:F$3725,4,FALSE),"")</f>
        <v/>
      </c>
      <c r="E1220" s="39">
        <f t="shared" si="53"/>
        <v>0.75562288072964601</v>
      </c>
    </row>
    <row r="1221" spans="2:10" x14ac:dyDescent="0.25">
      <c r="B1221" s="2">
        <f t="shared" si="54"/>
        <v>38378</v>
      </c>
      <c r="C1221" s="19">
        <f>IFERROR(VLOOKUP(B1221,Sheet1!AI$2:AK$5764,3,FALSE),"")</f>
        <v>4230.266294370871</v>
      </c>
      <c r="D1221" s="19" t="str">
        <f>IFERROR(VLOOKUP(B1221,Sheet3!C$29:F$3725,4,FALSE),"")</f>
        <v/>
      </c>
      <c r="E1221" s="39">
        <f t="shared" si="53"/>
        <v>0.77480753670031077</v>
      </c>
    </row>
    <row r="1222" spans="2:10" x14ac:dyDescent="0.25">
      <c r="B1222" s="2">
        <f t="shared" si="54"/>
        <v>38379</v>
      </c>
      <c r="C1222" s="19">
        <f>IFERROR(VLOOKUP(B1222,Sheet1!AI$2:AK$5764,3,FALSE),"")</f>
        <v>4346.7373996479437</v>
      </c>
      <c r="D1222" s="19" t="str">
        <f>IFERROR(VLOOKUP(B1222,Sheet3!C$29:F$3725,4,FALSE),"")</f>
        <v/>
      </c>
      <c r="E1222" s="39">
        <f t="shared" si="53"/>
        <v>0.79614016304030633</v>
      </c>
    </row>
    <row r="1223" spans="2:10" x14ac:dyDescent="0.25">
      <c r="B1223" s="2">
        <f t="shared" si="54"/>
        <v>38380</v>
      </c>
      <c r="C1223" s="19">
        <f>IFERROR(VLOOKUP(B1223,Sheet1!AI$2:AK$5764,3,FALSE),"")</f>
        <v>4679.2458159453236</v>
      </c>
      <c r="D1223" s="19" t="str">
        <f>IFERROR(VLOOKUP(B1223,Sheet3!C$29:F$3725,4,FALSE),"")</f>
        <v/>
      </c>
      <c r="E1223" s="39">
        <f t="shared" si="53"/>
        <v>0.85704177278206584</v>
      </c>
    </row>
    <row r="1224" spans="2:10" x14ac:dyDescent="0.25">
      <c r="B1224" s="2">
        <f t="shared" si="54"/>
        <v>38381</v>
      </c>
      <c r="C1224" s="19">
        <f>IFERROR(VLOOKUP(B1224,Sheet1!AI$2:AK$5764,3,FALSE),"")</f>
        <v>4511.1107614412904</v>
      </c>
      <c r="D1224" s="19" t="str">
        <f>IFERROR(VLOOKUP(B1224,Sheet3!C$29:F$3725,4,FALSE),"")</f>
        <v/>
      </c>
      <c r="E1224" s="39">
        <f t="shared" si="53"/>
        <v>0.82624647566646992</v>
      </c>
    </row>
    <row r="1225" spans="2:10" x14ac:dyDescent="0.25">
      <c r="B1225" s="2">
        <f t="shared" si="54"/>
        <v>38382</v>
      </c>
      <c r="C1225" s="19">
        <f>IFERROR(VLOOKUP(B1225,Sheet1!AI$2:AK$5764,3,FALSE),"")</f>
        <v>4378.7494992767461</v>
      </c>
      <c r="D1225" s="19" t="str">
        <f>IFERROR(VLOOKUP(B1225,Sheet3!C$29:F$3725,4,FALSE),"")</f>
        <v/>
      </c>
      <c r="E1225" s="39">
        <f t="shared" si="53"/>
        <v>0.80200343838327992</v>
      </c>
    </row>
    <row r="1226" spans="2:10" x14ac:dyDescent="0.25">
      <c r="B1226" s="2">
        <f t="shared" si="54"/>
        <v>38383</v>
      </c>
      <c r="C1226" s="19">
        <f>IFERROR(VLOOKUP(B1226,Sheet1!AI$2:AK$5764,3,FALSE),"")</f>
        <v>4220.4233190529048</v>
      </c>
      <c r="D1226" s="19" t="str">
        <f>IFERROR(VLOOKUP(B1226,Sheet3!C$29:F$3725,4,FALSE),"")</f>
        <v/>
      </c>
      <c r="E1226" s="39">
        <f t="shared" si="53"/>
        <v>0.77300471604335519</v>
      </c>
      <c r="G1226" s="3">
        <f>AVERAGE(C1196:C1226)</f>
        <v>4209.6740619775746</v>
      </c>
      <c r="H1226" s="3">
        <f>MAX(C1196:C1226)</f>
        <v>4679.2458159453236</v>
      </c>
      <c r="I1226" s="3">
        <f>MIN(C1196:C1226)</f>
        <v>3583.6632456905209</v>
      </c>
      <c r="J1226" s="13">
        <f>SUM(E1196:E1226)</f>
        <v>23.902112978793138</v>
      </c>
    </row>
    <row r="1227" spans="2:10" x14ac:dyDescent="0.25">
      <c r="B1227" s="2">
        <f t="shared" si="54"/>
        <v>38384</v>
      </c>
      <c r="C1227" s="19">
        <f>IFERROR(VLOOKUP(B1227,Sheet1!AI$2:AK$5764,3,FALSE),"")</f>
        <v>4148.954398969654</v>
      </c>
      <c r="D1227" s="19" t="str">
        <f>IFERROR(VLOOKUP(B1227,Sheet3!C$29:F$3725,4,FALSE),"")</f>
        <v/>
      </c>
      <c r="E1227" s="39">
        <f t="shared" si="53"/>
        <v>0.75991460443642844</v>
      </c>
    </row>
    <row r="1228" spans="2:10" x14ac:dyDescent="0.25">
      <c r="B1228" s="2">
        <f t="shared" si="54"/>
        <v>38385</v>
      </c>
      <c r="C1228" s="19">
        <f>IFERROR(VLOOKUP(B1228,Sheet1!AI$2:AK$5764,3,FALSE),"")</f>
        <v>4375.3664711406454</v>
      </c>
      <c r="D1228" s="19" t="str">
        <f>IFERROR(VLOOKUP(B1228,Sheet3!C$29:F$3725,4,FALSE),"")</f>
        <v/>
      </c>
      <c r="E1228" s="39">
        <f t="shared" si="53"/>
        <v>0.8013838093778417</v>
      </c>
    </row>
    <row r="1229" spans="2:10" x14ac:dyDescent="0.25">
      <c r="B1229" s="2">
        <f t="shared" si="54"/>
        <v>38386</v>
      </c>
      <c r="C1229" s="19">
        <f>IFERROR(VLOOKUP(B1229,Sheet1!AI$2:AK$5764,3,FALSE),"")</f>
        <v>4285.3033144986257</v>
      </c>
      <c r="D1229" s="19" t="str">
        <f>IFERROR(VLOOKUP(B1229,Sheet3!C$29:F$3725,4,FALSE),"")</f>
        <v/>
      </c>
      <c r="E1229" s="39">
        <f t="shared" si="53"/>
        <v>0.7848880127330502</v>
      </c>
    </row>
    <row r="1230" spans="2:10" x14ac:dyDescent="0.25">
      <c r="B1230" s="2">
        <f t="shared" si="54"/>
        <v>38387</v>
      </c>
      <c r="C1230" s="19">
        <f>IFERROR(VLOOKUP(B1230,Sheet1!AI$2:AK$5764,3,FALSE),"")</f>
        <v>4158.1095110392198</v>
      </c>
      <c r="D1230" s="19" t="str">
        <f>IFERROR(VLOOKUP(B1230,Sheet3!C$29:F$3725,4,FALSE),"")</f>
        <v/>
      </c>
      <c r="E1230" s="39">
        <f t="shared" si="53"/>
        <v>0.76159143736779134</v>
      </c>
    </row>
    <row r="1231" spans="2:10" x14ac:dyDescent="0.25">
      <c r="B1231" s="2">
        <f t="shared" si="54"/>
        <v>38388</v>
      </c>
      <c r="C1231" s="19">
        <f>IFERROR(VLOOKUP(B1231,Sheet1!AI$2:AK$5764,3,FALSE),"")</f>
        <v>3823.1004590019584</v>
      </c>
      <c r="D1231" s="19" t="str">
        <f>IFERROR(VLOOKUP(B1231,Sheet3!C$29:F$3725,4,FALSE),"")</f>
        <v/>
      </c>
      <c r="E1231" s="39">
        <f t="shared" si="53"/>
        <v>0.70023181593528283</v>
      </c>
    </row>
    <row r="1232" spans="2:10" x14ac:dyDescent="0.25">
      <c r="B1232" s="2">
        <f t="shared" si="54"/>
        <v>38389</v>
      </c>
      <c r="C1232" s="19">
        <f>IFERROR(VLOOKUP(B1232,Sheet1!AI$2:AK$5764,3,FALSE),"")</f>
        <v>3887.7717126957141</v>
      </c>
      <c r="D1232" s="19" t="str">
        <f>IFERROR(VLOOKUP(B1232,Sheet3!C$29:F$3725,4,FALSE),"")</f>
        <v/>
      </c>
      <c r="E1232" s="39">
        <f t="shared" si="53"/>
        <v>0.71207687988231083</v>
      </c>
    </row>
    <row r="1233" spans="2:5" x14ac:dyDescent="0.25">
      <c r="B1233" s="2">
        <f t="shared" si="54"/>
        <v>38390</v>
      </c>
      <c r="C1233" s="19">
        <f>IFERROR(VLOOKUP(B1233,Sheet1!AI$2:AK$5764,3,FALSE),"")</f>
        <v>3873.7452857377939</v>
      </c>
      <c r="D1233" s="19" t="str">
        <f>IFERROR(VLOOKUP(B1233,Sheet3!C$29:F$3725,4,FALSE),"")</f>
        <v/>
      </c>
      <c r="E1233" s="39">
        <f t="shared" si="53"/>
        <v>0.70950782617180685</v>
      </c>
    </row>
    <row r="1234" spans="2:5" x14ac:dyDescent="0.25">
      <c r="B1234" s="2">
        <f t="shared" si="54"/>
        <v>38391</v>
      </c>
      <c r="C1234" s="19">
        <f>IFERROR(VLOOKUP(B1234,Sheet1!AI$2:AK$5764,3,FALSE),"")</f>
        <v>4279.7896976438351</v>
      </c>
      <c r="D1234" s="19" t="str">
        <f>IFERROR(VLOOKUP(B1234,Sheet3!C$29:F$3725,4,FALSE),"")</f>
        <v/>
      </c>
      <c r="E1234" s="39">
        <f t="shared" si="53"/>
        <v>0.78387814914615173</v>
      </c>
    </row>
    <row r="1235" spans="2:5" x14ac:dyDescent="0.25">
      <c r="B1235" s="2">
        <f t="shared" si="54"/>
        <v>38392</v>
      </c>
      <c r="C1235" s="19">
        <f>IFERROR(VLOOKUP(B1235,Sheet1!AI$2:AK$5764,3,FALSE),"")</f>
        <v>4118.1345338714309</v>
      </c>
      <c r="D1235" s="19" t="str">
        <f>IFERROR(VLOOKUP(B1235,Sheet3!C$29:F$3725,4,FALSE),"")</f>
        <v/>
      </c>
      <c r="E1235" s="39">
        <f t="shared" si="53"/>
        <v>0.75426969650475384</v>
      </c>
    </row>
    <row r="1236" spans="2:5" x14ac:dyDescent="0.25">
      <c r="B1236" s="2">
        <f t="shared" si="54"/>
        <v>38393</v>
      </c>
      <c r="C1236" s="19">
        <f>IFERROR(VLOOKUP(B1236,Sheet1!AI$2:AK$5764,3,FALSE),"")</f>
        <v>4062.4570669936948</v>
      </c>
      <c r="D1236" s="19" t="str">
        <f>IFERROR(VLOOKUP(B1236,Sheet3!C$29:F$3725,4,FALSE),"")</f>
        <v/>
      </c>
      <c r="E1236" s="39">
        <f t="shared" si="53"/>
        <v>0.74407191746217749</v>
      </c>
    </row>
    <row r="1237" spans="2:5" x14ac:dyDescent="0.25">
      <c r="B1237" s="2">
        <f t="shared" si="54"/>
        <v>38394</v>
      </c>
      <c r="C1237" s="19">
        <f>IFERROR(VLOOKUP(B1237,Sheet1!AI$2:AK$5764,3,FALSE),"")</f>
        <v>4133.6901442543603</v>
      </c>
      <c r="D1237" s="19" t="str">
        <f>IFERROR(VLOOKUP(B1237,Sheet3!C$29:F$3725,4,FALSE),"")</f>
        <v/>
      </c>
      <c r="E1237" s="39">
        <f t="shared" si="53"/>
        <v>0.7571188325458359</v>
      </c>
    </row>
    <row r="1238" spans="2:5" x14ac:dyDescent="0.25">
      <c r="B1238" s="2">
        <f t="shared" si="54"/>
        <v>38395</v>
      </c>
      <c r="C1238" s="19">
        <f>IFERROR(VLOOKUP(B1238,Sheet1!AI$2:AK$5764,3,FALSE),"")</f>
        <v>4056.5495401206426</v>
      </c>
      <c r="D1238" s="19" t="str">
        <f>IFERROR(VLOOKUP(B1238,Sheet3!C$29:F$3725,4,FALSE),"")</f>
        <v/>
      </c>
      <c r="E1238" s="39">
        <f t="shared" ref="E1238:E1301" si="55">IFERROR(0.001*(C1238*86440)/$K$6,"")</f>
        <v>0.74298990606478843</v>
      </c>
    </row>
    <row r="1239" spans="2:5" x14ac:dyDescent="0.25">
      <c r="B1239" s="2">
        <f t="shared" si="54"/>
        <v>38396</v>
      </c>
      <c r="C1239" s="19">
        <f>IFERROR(VLOOKUP(B1239,Sheet1!AI$2:AK$5764,3,FALSE),"")</f>
        <v>4441.8337756032124</v>
      </c>
      <c r="D1239" s="19" t="str">
        <f>IFERROR(VLOOKUP(B1239,Sheet3!C$29:F$3725,4,FALSE),"")</f>
        <v/>
      </c>
      <c r="E1239" s="39">
        <f t="shared" si="55"/>
        <v>0.81355783457107378</v>
      </c>
    </row>
    <row r="1240" spans="2:5" x14ac:dyDescent="0.25">
      <c r="B1240" s="2">
        <f t="shared" si="54"/>
        <v>38397</v>
      </c>
      <c r="C1240" s="19">
        <f>IFERROR(VLOOKUP(B1240,Sheet1!AI$2:AK$5764,3,FALSE),"")</f>
        <v>4677.5702905221842</v>
      </c>
      <c r="D1240" s="19" t="str">
        <f>IFERROR(VLOOKUP(B1240,Sheet3!C$29:F$3725,4,FALSE),"")</f>
        <v/>
      </c>
      <c r="E1240" s="39">
        <f t="shared" si="55"/>
        <v>0.85673488672916931</v>
      </c>
    </row>
    <row r="1241" spans="2:5" x14ac:dyDescent="0.25">
      <c r="B1241" s="2">
        <f t="shared" si="54"/>
        <v>38398</v>
      </c>
      <c r="C1241" s="19">
        <f>IFERROR(VLOOKUP(B1241,Sheet1!AI$2:AK$5764,3,FALSE),"")</f>
        <v>5305.101701320149</v>
      </c>
      <c r="D1241" s="19" t="str">
        <f>IFERROR(VLOOKUP(B1241,Sheet3!C$29:F$3725,4,FALSE),"")</f>
        <v/>
      </c>
      <c r="E1241" s="39">
        <f t="shared" si="55"/>
        <v>0.97167234758108778</v>
      </c>
    </row>
    <row r="1242" spans="2:5" x14ac:dyDescent="0.25">
      <c r="B1242" s="2">
        <f t="shared" si="54"/>
        <v>38399</v>
      </c>
      <c r="C1242" s="19">
        <f>IFERROR(VLOOKUP(B1242,Sheet1!AI$2:AK$5764,3,FALSE),"")</f>
        <v>5570.8466704399325</v>
      </c>
      <c r="D1242" s="19" t="str">
        <f>IFERROR(VLOOKUP(B1242,Sheet3!C$29:F$3725,4,FALSE),"")</f>
        <v/>
      </c>
      <c r="E1242" s="39">
        <f t="shared" si="55"/>
        <v>1.0203456911926205</v>
      </c>
    </row>
    <row r="1243" spans="2:5" x14ac:dyDescent="0.25">
      <c r="B1243" s="2">
        <f t="shared" si="54"/>
        <v>38400</v>
      </c>
      <c r="C1243" s="19">
        <f>IFERROR(VLOOKUP(B1243,Sheet1!AI$2:AK$5764,3,FALSE),"")</f>
        <v>5612.8542683110572</v>
      </c>
      <c r="D1243" s="19" t="str">
        <f>IFERROR(VLOOKUP(B1243,Sheet3!C$29:F$3725,4,FALSE),"")</f>
        <v/>
      </c>
      <c r="E1243" s="39">
        <f t="shared" si="55"/>
        <v>1.0280397230015719</v>
      </c>
    </row>
    <row r="1244" spans="2:5" x14ac:dyDescent="0.25">
      <c r="B1244" s="2">
        <f t="shared" si="54"/>
        <v>38401</v>
      </c>
      <c r="C1244" s="19">
        <f>IFERROR(VLOOKUP(B1244,Sheet1!AI$2:AK$5764,3,FALSE),"")</f>
        <v>5175.1226220508106</v>
      </c>
      <c r="D1244" s="19" t="str">
        <f>IFERROR(VLOOKUP(B1244,Sheet3!C$29:F$3725,4,FALSE),"")</f>
        <v/>
      </c>
      <c r="E1244" s="39">
        <f t="shared" si="55"/>
        <v>0.94786562639068372</v>
      </c>
    </row>
    <row r="1245" spans="2:5" x14ac:dyDescent="0.25">
      <c r="B1245" s="2">
        <f t="shared" si="54"/>
        <v>38402</v>
      </c>
      <c r="C1245" s="19">
        <f>IFERROR(VLOOKUP(B1245,Sheet1!AI$2:AK$5764,3,FALSE),"")</f>
        <v>4629.5705020288005</v>
      </c>
      <c r="D1245" s="19" t="str">
        <f>IFERROR(VLOOKUP(B1245,Sheet3!C$29:F$3725,4,FALSE),"")</f>
        <v/>
      </c>
      <c r="E1245" s="39">
        <f t="shared" si="55"/>
        <v>0.84794333667139088</v>
      </c>
    </row>
    <row r="1246" spans="2:5" x14ac:dyDescent="0.25">
      <c r="B1246" s="2">
        <f t="shared" si="54"/>
        <v>38403</v>
      </c>
      <c r="C1246" s="19">
        <f>IFERROR(VLOOKUP(B1246,Sheet1!AI$2:AK$5764,3,FALSE),"")</f>
        <v>4484.2890888159163</v>
      </c>
      <c r="D1246" s="19" t="str">
        <f>IFERROR(VLOOKUP(B1246,Sheet3!C$29:F$3725,4,FALSE),"")</f>
        <v/>
      </c>
      <c r="E1246" s="39">
        <f t="shared" si="55"/>
        <v>0.82133386907130068</v>
      </c>
    </row>
    <row r="1247" spans="2:5" x14ac:dyDescent="0.25">
      <c r="B1247" s="2">
        <f t="shared" si="54"/>
        <v>38404</v>
      </c>
      <c r="C1247" s="19">
        <f>IFERROR(VLOOKUP(B1247,Sheet1!AI$2:AK$5764,3,FALSE),"")</f>
        <v>4657.8063167878427</v>
      </c>
      <c r="D1247" s="19" t="str">
        <f>IFERROR(VLOOKUP(B1247,Sheet3!C$29:F$3725,4,FALSE),"")</f>
        <v/>
      </c>
      <c r="E1247" s="39">
        <f t="shared" si="55"/>
        <v>0.85311495485280209</v>
      </c>
    </row>
    <row r="1248" spans="2:5" x14ac:dyDescent="0.25">
      <c r="B1248" s="2">
        <f t="shared" si="54"/>
        <v>38405</v>
      </c>
      <c r="C1248" s="19">
        <f>IFERROR(VLOOKUP(B1248,Sheet1!AI$2:AK$5764,3,FALSE),"")</f>
        <v>4952.2698426363058</v>
      </c>
      <c r="D1248" s="19" t="str">
        <f>IFERROR(VLOOKUP(B1248,Sheet3!C$29:F$3725,4,FALSE),"")</f>
        <v/>
      </c>
      <c r="E1248" s="39">
        <f t="shared" si="55"/>
        <v>0.90704833474766455</v>
      </c>
    </row>
    <row r="1249" spans="2:10" x14ac:dyDescent="0.25">
      <c r="B1249" s="2">
        <f t="shared" si="54"/>
        <v>38406</v>
      </c>
      <c r="C1249" s="19">
        <f>IFERROR(VLOOKUP(B1249,Sheet1!AI$2:AK$5764,3,FALSE),"")</f>
        <v>4797.2843315983191</v>
      </c>
      <c r="D1249" s="19" t="str">
        <f>IFERROR(VLOOKUP(B1249,Sheet3!C$29:F$3725,4,FALSE),"")</f>
        <v/>
      </c>
      <c r="E1249" s="39">
        <f t="shared" si="55"/>
        <v>0.87866148302833558</v>
      </c>
    </row>
    <row r="1250" spans="2:10" x14ac:dyDescent="0.25">
      <c r="B1250" s="2">
        <f t="shared" si="54"/>
        <v>38407</v>
      </c>
      <c r="C1250" s="19">
        <f>IFERROR(VLOOKUP(B1250,Sheet1!AI$2:AK$5764,3,FALSE),"")</f>
        <v>4641.8743643970229</v>
      </c>
      <c r="D1250" s="19" t="str">
        <f>IFERROR(VLOOKUP(B1250,Sheet3!C$29:F$3725,4,FALSE),"")</f>
        <v/>
      </c>
      <c r="E1250" s="39">
        <f t="shared" si="55"/>
        <v>0.85019688872462862</v>
      </c>
    </row>
    <row r="1251" spans="2:10" x14ac:dyDescent="0.25">
      <c r="B1251" s="2">
        <f t="shared" si="54"/>
        <v>38408</v>
      </c>
      <c r="C1251" s="19">
        <f>IFERROR(VLOOKUP(B1251,Sheet1!AI$2:AK$5764,3,FALSE),"")</f>
        <v>4661.4387910328805</v>
      </c>
      <c r="D1251" s="19" t="str">
        <f>IFERROR(VLOOKUP(B1251,Sheet3!C$29:F$3725,4,FALSE),"")</f>
        <v/>
      </c>
      <c r="E1251" s="39">
        <f t="shared" si="55"/>
        <v>0.85378027193358985</v>
      </c>
    </row>
    <row r="1252" spans="2:10" x14ac:dyDescent="0.25">
      <c r="B1252" s="2">
        <f t="shared" si="54"/>
        <v>38409</v>
      </c>
      <c r="C1252" s="19">
        <f>IFERROR(VLOOKUP(B1252,Sheet1!AI$2:AK$5764,3,FALSE),"")</f>
        <v>4735.1849263138138</v>
      </c>
      <c r="D1252" s="19" t="str">
        <f>IFERROR(VLOOKUP(B1252,Sheet3!C$29:F$3725,4,FALSE),"")</f>
        <v/>
      </c>
      <c r="E1252" s="39">
        <f t="shared" si="55"/>
        <v>0.86728747394926919</v>
      </c>
    </row>
    <row r="1253" spans="2:10" x14ac:dyDescent="0.25">
      <c r="B1253" s="2">
        <f t="shared" si="54"/>
        <v>38410</v>
      </c>
      <c r="C1253" s="19">
        <f>IFERROR(VLOOKUP(B1253,Sheet1!AI$2:AK$5764,3,FALSE),"")</f>
        <v>4525.846020668745</v>
      </c>
      <c r="D1253" s="19" t="str">
        <f>IFERROR(VLOOKUP(B1253,Sheet3!C$29:F$3725,4,FALSE),"")</f>
        <v/>
      </c>
      <c r="E1253" s="39">
        <f t="shared" si="55"/>
        <v>0.82894535774863509</v>
      </c>
    </row>
    <row r="1254" spans="2:10" x14ac:dyDescent="0.25">
      <c r="B1254" s="2">
        <f t="shared" ref="B1254:B1317" si="56">B1253+1</f>
        <v>38411</v>
      </c>
      <c r="C1254" s="19">
        <f>IFERROR(VLOOKUP(B1254,Sheet1!AI$2:AK$5764,3,FALSE),"")</f>
        <v>4955.7989721233025</v>
      </c>
      <c r="D1254" s="19" t="str">
        <f>IFERROR(VLOOKUP(B1254,Sheet3!C$29:F$3725,4,FALSE),"")</f>
        <v/>
      </c>
      <c r="E1254" s="39">
        <f t="shared" si="55"/>
        <v>0.90769472339893109</v>
      </c>
      <c r="G1254" s="3">
        <f>AVERAGE(C1227:C1254)</f>
        <v>4536.7023078792099</v>
      </c>
      <c r="H1254" s="3">
        <f>MAX(C1227:C1254)</f>
        <v>5612.8542683110572</v>
      </c>
      <c r="I1254" s="3">
        <f>MIN(C1227:C1254)</f>
        <v>3823.1004590019584</v>
      </c>
      <c r="J1254" s="13">
        <f>SUM(E1227:E1254)</f>
        <v>23.266145691220967</v>
      </c>
    </row>
    <row r="1255" spans="2:10" x14ac:dyDescent="0.25">
      <c r="B1255" s="2">
        <f t="shared" si="56"/>
        <v>38412</v>
      </c>
      <c r="C1255" s="19">
        <f>IFERROR(VLOOKUP(B1255,Sheet1!AI$2:AK$5764,3,FALSE),"")</f>
        <v>4783.3714291774668</v>
      </c>
      <c r="D1255" s="19" t="str">
        <f>IFERROR(VLOOKUP(B1255,Sheet3!C$29:F$3725,4,FALSE),"")</f>
        <v/>
      </c>
      <c r="E1255" s="39">
        <f t="shared" si="55"/>
        <v>0.87611322225633703</v>
      </c>
    </row>
    <row r="1256" spans="2:10" x14ac:dyDescent="0.25">
      <c r="B1256" s="2">
        <f t="shared" si="56"/>
        <v>38413</v>
      </c>
      <c r="C1256" s="19">
        <f>IFERROR(VLOOKUP(B1256,Sheet1!AI$2:AK$5764,3,FALSE),"")</f>
        <v>4509.0051661464386</v>
      </c>
      <c r="D1256" s="19" t="str">
        <f>IFERROR(VLOOKUP(B1256,Sheet3!C$29:F$3725,4,FALSE),"")</f>
        <v/>
      </c>
      <c r="E1256" s="39">
        <f t="shared" si="55"/>
        <v>0.82586081883303064</v>
      </c>
    </row>
    <row r="1257" spans="2:10" x14ac:dyDescent="0.25">
      <c r="B1257" s="2">
        <f t="shared" si="56"/>
        <v>38414</v>
      </c>
      <c r="C1257" s="19">
        <f>IFERROR(VLOOKUP(B1257,Sheet1!AI$2:AK$5764,3,FALSE),"")</f>
        <v>5069.5522559764795</v>
      </c>
      <c r="D1257" s="19" t="str">
        <f>IFERROR(VLOOKUP(B1257,Sheet3!C$29:F$3725,4,FALSE),"")</f>
        <v/>
      </c>
      <c r="E1257" s="39">
        <f t="shared" si="55"/>
        <v>0.92852955873096032</v>
      </c>
    </row>
    <row r="1258" spans="2:10" x14ac:dyDescent="0.25">
      <c r="B1258" s="2">
        <f t="shared" si="56"/>
        <v>38415</v>
      </c>
      <c r="C1258" s="19">
        <f>IFERROR(VLOOKUP(B1258,Sheet1!AI$2:AK$5764,3,FALSE),"")</f>
        <v>5471.7581186462194</v>
      </c>
      <c r="D1258" s="19" t="str">
        <f>IFERROR(VLOOKUP(B1258,Sheet3!C$29:F$3725,4,FALSE),"")</f>
        <v/>
      </c>
      <c r="E1258" s="39">
        <f t="shared" si="55"/>
        <v>1.0021968203206733</v>
      </c>
    </row>
    <row r="1259" spans="2:10" x14ac:dyDescent="0.25">
      <c r="B1259" s="2">
        <f t="shared" si="56"/>
        <v>38416</v>
      </c>
      <c r="C1259" s="19">
        <f>IFERROR(VLOOKUP(B1259,Sheet1!AI$2:AK$5764,3,FALSE),"")</f>
        <v>6962.1141902478412</v>
      </c>
      <c r="D1259" s="19" t="str">
        <f>IFERROR(VLOOKUP(B1259,Sheet3!C$29:F$3725,4,FALSE),"")</f>
        <v/>
      </c>
      <c r="E1259" s="39">
        <f t="shared" si="55"/>
        <v>1.2751676066233211</v>
      </c>
    </row>
    <row r="1260" spans="2:10" x14ac:dyDescent="0.25">
      <c r="B1260" s="2">
        <f t="shared" si="56"/>
        <v>38417</v>
      </c>
      <c r="C1260" s="19">
        <f>IFERROR(VLOOKUP(B1260,Sheet1!AI$2:AK$5764,3,FALSE),"")</f>
        <v>6663.9725212897174</v>
      </c>
      <c r="D1260" s="19" t="str">
        <f>IFERROR(VLOOKUP(B1260,Sheet3!C$29:F$3725,4,FALSE),"")</f>
        <v/>
      </c>
      <c r="E1260" s="39">
        <f t="shared" si="55"/>
        <v>1.2205605450252004</v>
      </c>
    </row>
    <row r="1261" spans="2:10" x14ac:dyDescent="0.25">
      <c r="B1261" s="2">
        <f t="shared" si="56"/>
        <v>38418</v>
      </c>
      <c r="C1261" s="19">
        <f>IFERROR(VLOOKUP(B1261,Sheet1!AI$2:AK$5764,3,FALSE),"")</f>
        <v>6774.8756516105495</v>
      </c>
      <c r="D1261" s="19" t="str">
        <f>IFERROR(VLOOKUP(B1261,Sheet3!C$29:F$3725,4,FALSE),"")</f>
        <v/>
      </c>
      <c r="E1261" s="39">
        <f t="shared" si="55"/>
        <v>1.2408733516517196</v>
      </c>
    </row>
    <row r="1262" spans="2:10" x14ac:dyDescent="0.25">
      <c r="B1262" s="2">
        <f t="shared" si="56"/>
        <v>38419</v>
      </c>
      <c r="C1262" s="19">
        <f>IFERROR(VLOOKUP(B1262,Sheet1!AI$2:AK$5764,3,FALSE),"")</f>
        <v>6460.5447813346982</v>
      </c>
      <c r="D1262" s="19" t="str">
        <f>IFERROR(VLOOKUP(B1262,Sheet3!C$29:F$3725,4,FALSE),"")</f>
        <v/>
      </c>
      <c r="E1262" s="39">
        <f t="shared" si="55"/>
        <v>1.1833011067007624</v>
      </c>
    </row>
    <row r="1263" spans="2:10" x14ac:dyDescent="0.25">
      <c r="B1263" s="2">
        <f t="shared" si="56"/>
        <v>38420</v>
      </c>
      <c r="C1263" s="19">
        <f>IFERROR(VLOOKUP(B1263,Sheet1!AI$2:AK$5764,3,FALSE),"")</f>
        <v>4814.388694583904</v>
      </c>
      <c r="D1263" s="19" t="str">
        <f>IFERROR(VLOOKUP(B1263,Sheet3!C$29:F$3725,4,FALSE),"")</f>
        <v/>
      </c>
      <c r="E1263" s="39">
        <f t="shared" si="55"/>
        <v>0.88179428565339113</v>
      </c>
    </row>
    <row r="1264" spans="2:10" x14ac:dyDescent="0.25">
      <c r="B1264" s="2">
        <f t="shared" si="56"/>
        <v>38421</v>
      </c>
      <c r="C1264" s="19">
        <f>IFERROR(VLOOKUP(B1264,Sheet1!AI$2:AK$5764,3,FALSE),"")</f>
        <v>4952.8926595002413</v>
      </c>
      <c r="D1264" s="19" t="str">
        <f>IFERROR(VLOOKUP(B1264,Sheet3!C$29:F$3725,4,FALSE),"")</f>
        <v/>
      </c>
      <c r="E1264" s="39">
        <f t="shared" si="55"/>
        <v>0.90716240870107112</v>
      </c>
    </row>
    <row r="1265" spans="2:5" x14ac:dyDescent="0.25">
      <c r="B1265" s="2">
        <f t="shared" si="56"/>
        <v>38422</v>
      </c>
      <c r="C1265" s="19">
        <f>IFERROR(VLOOKUP(B1265,Sheet1!AI$2:AK$5764,3,FALSE),"")</f>
        <v>4692.8561488161795</v>
      </c>
      <c r="D1265" s="19" t="str">
        <f>IFERROR(VLOOKUP(B1265,Sheet3!C$29:F$3725,4,FALSE),"")</f>
        <v/>
      </c>
      <c r="E1265" s="39">
        <f t="shared" si="55"/>
        <v>0.85953461549018861</v>
      </c>
    </row>
    <row r="1266" spans="2:5" x14ac:dyDescent="0.25">
      <c r="B1266" s="2">
        <f t="shared" si="56"/>
        <v>38423</v>
      </c>
      <c r="C1266" s="19">
        <f>IFERROR(VLOOKUP(B1266,Sheet1!AI$2:AK$5764,3,FALSE),"")</f>
        <v>4580.3770481999964</v>
      </c>
      <c r="D1266" s="19" t="str">
        <f>IFERROR(VLOOKUP(B1266,Sheet3!C$29:F$3725,4,FALSE),"")</f>
        <v/>
      </c>
      <c r="E1266" s="39">
        <f t="shared" si="55"/>
        <v>0.83893315713881733</v>
      </c>
    </row>
    <row r="1267" spans="2:5" x14ac:dyDescent="0.25">
      <c r="B1267" s="2">
        <f t="shared" si="56"/>
        <v>38424</v>
      </c>
      <c r="C1267" s="19">
        <f>IFERROR(VLOOKUP(B1267,Sheet1!AI$2:AK$5764,3,FALSE),"")</f>
        <v>4492.0149270039983</v>
      </c>
      <c r="D1267" s="19" t="str">
        <f>IFERROR(VLOOKUP(B1267,Sheet3!C$29:F$3725,4,FALSE),"")</f>
        <v/>
      </c>
      <c r="E1267" s="39">
        <f t="shared" si="55"/>
        <v>0.82274891891424295</v>
      </c>
    </row>
    <row r="1268" spans="2:5" x14ac:dyDescent="0.25">
      <c r="B1268" s="2">
        <f t="shared" si="56"/>
        <v>38425</v>
      </c>
      <c r="C1268" s="19">
        <f>IFERROR(VLOOKUP(B1268,Sheet1!AI$2:AK$5764,3,FALSE),"")</f>
        <v>4411.5040884087794</v>
      </c>
      <c r="D1268" s="19" t="str">
        <f>IFERROR(VLOOKUP(B1268,Sheet3!C$29:F$3725,4,FALSE),"")</f>
        <v/>
      </c>
      <c r="E1268" s="39">
        <f t="shared" si="55"/>
        <v>0.80800270669288798</v>
      </c>
    </row>
    <row r="1269" spans="2:5" x14ac:dyDescent="0.25">
      <c r="B1269" s="2">
        <f t="shared" si="56"/>
        <v>38426</v>
      </c>
      <c r="C1269" s="19">
        <f>IFERROR(VLOOKUP(B1269,Sheet1!AI$2:AK$5764,3,FALSE),"")</f>
        <v>4253.1272492916323</v>
      </c>
      <c r="D1269" s="19" t="str">
        <f>IFERROR(VLOOKUP(B1269,Sheet3!C$29:F$3725,4,FALSE),"")</f>
        <v/>
      </c>
      <c r="E1269" s="39">
        <f t="shared" si="55"/>
        <v>0.77899470576632024</v>
      </c>
    </row>
    <row r="1270" spans="2:5" x14ac:dyDescent="0.25">
      <c r="B1270" s="2">
        <f t="shared" si="56"/>
        <v>38427</v>
      </c>
      <c r="C1270" s="19">
        <f>IFERROR(VLOOKUP(B1270,Sheet1!AI$2:AK$5764,3,FALSE),"")</f>
        <v>4195.9090885156766</v>
      </c>
      <c r="D1270" s="19" t="str">
        <f>IFERROR(VLOOKUP(B1270,Sheet3!C$29:F$3725,4,FALSE),"")</f>
        <v/>
      </c>
      <c r="E1270" s="39">
        <f t="shared" si="55"/>
        <v>0.76851473615676313</v>
      </c>
    </row>
    <row r="1271" spans="2:5" x14ac:dyDescent="0.25">
      <c r="B1271" s="2">
        <f t="shared" si="56"/>
        <v>38428</v>
      </c>
      <c r="C1271" s="19">
        <f>IFERROR(VLOOKUP(B1271,Sheet1!AI$2:AK$5764,3,FALSE),"")</f>
        <v>4638.5192419542</v>
      </c>
      <c r="D1271" s="19" t="str">
        <f>IFERROR(VLOOKUP(B1271,Sheet3!C$29:F$3725,4,FALSE),"")</f>
        <v/>
      </c>
      <c r="E1271" s="39">
        <f t="shared" si="55"/>
        <v>0.84958237087294852</v>
      </c>
    </row>
    <row r="1272" spans="2:5" x14ac:dyDescent="0.25">
      <c r="B1272" s="2">
        <f t="shared" si="56"/>
        <v>38429</v>
      </c>
      <c r="C1272" s="19">
        <f>IFERROR(VLOOKUP(B1272,Sheet1!AI$2:AK$5764,3,FALSE),"")</f>
        <v>5181.5798662723973</v>
      </c>
      <c r="D1272" s="19" t="str">
        <f>IFERROR(VLOOKUP(B1272,Sheet3!C$29:F$3725,4,FALSE),"")</f>
        <v/>
      </c>
      <c r="E1272" s="39">
        <f t="shared" si="55"/>
        <v>0.94904832297313235</v>
      </c>
    </row>
    <row r="1273" spans="2:5" x14ac:dyDescent="0.25">
      <c r="B1273" s="2">
        <f t="shared" si="56"/>
        <v>38430</v>
      </c>
      <c r="C1273" s="19">
        <f>IFERROR(VLOOKUP(B1273,Sheet1!AI$2:AK$5764,3,FALSE),"")</f>
        <v>5000.3972726697102</v>
      </c>
      <c r="D1273" s="19" t="str">
        <f>IFERROR(VLOOKUP(B1273,Sheet3!C$29:F$3725,4,FALSE),"")</f>
        <v/>
      </c>
      <c r="E1273" s="39">
        <f t="shared" si="55"/>
        <v>0.91586326338738611</v>
      </c>
    </row>
    <row r="1274" spans="2:5" x14ac:dyDescent="0.25">
      <c r="B1274" s="2">
        <f t="shared" si="56"/>
        <v>38431</v>
      </c>
      <c r="C1274" s="19">
        <f>IFERROR(VLOOKUP(B1274,Sheet1!AI$2:AK$5764,3,FALSE),"")</f>
        <v>5117.1522609451786</v>
      </c>
      <c r="D1274" s="19" t="str">
        <f>IFERROR(VLOOKUP(B1274,Sheet3!C$29:F$3725,4,FALSE),"")</f>
        <v/>
      </c>
      <c r="E1274" s="39">
        <f t="shared" si="55"/>
        <v>0.93724788519797197</v>
      </c>
    </row>
    <row r="1275" spans="2:5" x14ac:dyDescent="0.25">
      <c r="B1275" s="2">
        <f t="shared" si="56"/>
        <v>38432</v>
      </c>
      <c r="C1275" s="19">
        <f>IFERROR(VLOOKUP(B1275,Sheet1!AI$2:AK$5764,3,FALSE),"")</f>
        <v>4754.2734335795976</v>
      </c>
      <c r="D1275" s="19" t="str">
        <f>IFERROR(VLOOKUP(B1275,Sheet3!C$29:F$3725,4,FALSE),"")</f>
        <v/>
      </c>
      <c r="E1275" s="39">
        <f t="shared" si="55"/>
        <v>0.87078368867068501</v>
      </c>
    </row>
    <row r="1276" spans="2:5" x14ac:dyDescent="0.25">
      <c r="B1276" s="2">
        <f t="shared" si="56"/>
        <v>38433</v>
      </c>
      <c r="C1276" s="19">
        <f>IFERROR(VLOOKUP(B1276,Sheet1!AI$2:AK$5764,3,FALSE),"")</f>
        <v>4128.6478159157559</v>
      </c>
      <c r="D1276" s="19" t="str">
        <f>IFERROR(VLOOKUP(B1276,Sheet3!C$29:F$3725,4,FALSE),"")</f>
        <v/>
      </c>
      <c r="E1276" s="39">
        <f t="shared" si="55"/>
        <v>0.75619528926808377</v>
      </c>
    </row>
    <row r="1277" spans="2:5" x14ac:dyDescent="0.25">
      <c r="B1277" s="2">
        <f t="shared" si="56"/>
        <v>38434</v>
      </c>
      <c r="C1277" s="19">
        <f>IFERROR(VLOOKUP(B1277,Sheet1!AI$2:AK$5764,3,FALSE),"")</f>
        <v>4239.8231505271979</v>
      </c>
      <c r="D1277" s="19" t="str">
        <f>IFERROR(VLOOKUP(B1277,Sheet3!C$29:F$3725,4,FALSE),"")</f>
        <v/>
      </c>
      <c r="E1277" s="39">
        <f t="shared" si="55"/>
        <v>0.77655795231526537</v>
      </c>
    </row>
    <row r="1278" spans="2:5" x14ac:dyDescent="0.25">
      <c r="B1278" s="2">
        <f t="shared" si="56"/>
        <v>38435</v>
      </c>
      <c r="C1278" s="19">
        <f>IFERROR(VLOOKUP(B1278,Sheet1!AI$2:AK$5764,3,FALSE),"")</f>
        <v>3584.8906967141666</v>
      </c>
      <c r="D1278" s="19" t="str">
        <f>IFERROR(VLOOKUP(B1278,Sheet3!C$29:F$3725,4,FALSE),"")</f>
        <v/>
      </c>
      <c r="E1278" s="39">
        <f t="shared" si="55"/>
        <v>0.65660176848844254</v>
      </c>
    </row>
    <row r="1279" spans="2:5" x14ac:dyDescent="0.25">
      <c r="B1279" s="2">
        <f t="shared" si="56"/>
        <v>38436</v>
      </c>
      <c r="C1279" s="19">
        <f>IFERROR(VLOOKUP(B1279,Sheet1!AI$2:AK$5764,3,FALSE),"")</f>
        <v>3664.7229430438019</v>
      </c>
      <c r="D1279" s="19" t="str">
        <f>IFERROR(VLOOKUP(B1279,Sheet3!C$29:F$3725,4,FALSE),"")</f>
        <v/>
      </c>
      <c r="E1279" s="39">
        <f t="shared" si="55"/>
        <v>0.67122369103980195</v>
      </c>
    </row>
    <row r="1280" spans="2:5" x14ac:dyDescent="0.25">
      <c r="B1280" s="2">
        <f t="shared" si="56"/>
        <v>38437</v>
      </c>
      <c r="C1280" s="19">
        <f>IFERROR(VLOOKUP(B1280,Sheet1!AI$2:AK$5764,3,FALSE),"")</f>
        <v>4084.1562732062303</v>
      </c>
      <c r="D1280" s="19" t="str">
        <f>IFERROR(VLOOKUP(B1280,Sheet3!C$29:F$3725,4,FALSE),"")</f>
        <v/>
      </c>
      <c r="E1280" s="39">
        <f t="shared" si="55"/>
        <v>0.7480463028421851</v>
      </c>
    </row>
    <row r="1281" spans="2:10" x14ac:dyDescent="0.25">
      <c r="B1281" s="2">
        <f t="shared" si="56"/>
        <v>38438</v>
      </c>
      <c r="C1281" s="19">
        <f>IFERROR(VLOOKUP(B1281,Sheet1!AI$2:AK$5764,3,FALSE),"")</f>
        <v>4533.1409503491595</v>
      </c>
      <c r="D1281" s="19" t="str">
        <f>IFERROR(VLOOKUP(B1281,Sheet3!C$29:F$3725,4,FALSE),"")</f>
        <v/>
      </c>
      <c r="E1281" s="39">
        <f t="shared" si="55"/>
        <v>0.83028148320806661</v>
      </c>
    </row>
    <row r="1282" spans="2:10" x14ac:dyDescent="0.25">
      <c r="B1282" s="2">
        <f t="shared" si="56"/>
        <v>38439</v>
      </c>
      <c r="C1282" s="19">
        <f>IFERROR(VLOOKUP(B1282,Sheet1!AI$2:AK$5764,3,FALSE),"")</f>
        <v>4853.1516106370836</v>
      </c>
      <c r="D1282" s="19" t="str">
        <f>IFERROR(VLOOKUP(B1282,Sheet3!C$29:F$3725,4,FALSE),"")</f>
        <v/>
      </c>
      <c r="E1282" s="39">
        <f t="shared" si="55"/>
        <v>0.88889402770567039</v>
      </c>
    </row>
    <row r="1283" spans="2:10" x14ac:dyDescent="0.25">
      <c r="B1283" s="2">
        <f t="shared" si="56"/>
        <v>38440</v>
      </c>
      <c r="C1283" s="19">
        <f>IFERROR(VLOOKUP(B1283,Sheet1!AI$2:AK$5764,3,FALSE),"")</f>
        <v>5165.709078270942</v>
      </c>
      <c r="D1283" s="19" t="str">
        <f>IFERROR(VLOOKUP(B1283,Sheet3!C$29:F$3725,4,FALSE),"")</f>
        <v/>
      </c>
      <c r="E1283" s="39">
        <f t="shared" si="55"/>
        <v>0.94614145959829854</v>
      </c>
    </row>
    <row r="1284" spans="2:10" x14ac:dyDescent="0.25">
      <c r="B1284" s="2">
        <f t="shared" si="56"/>
        <v>38441</v>
      </c>
      <c r="C1284" s="19">
        <f>IFERROR(VLOOKUP(B1284,Sheet1!AI$2:AK$5764,3,FALSE),"")</f>
        <v>4942.3722893293016</v>
      </c>
      <c r="D1284" s="19" t="str">
        <f>IFERROR(VLOOKUP(B1284,Sheet3!C$29:F$3725,4,FALSE),"")</f>
        <v/>
      </c>
      <c r="E1284" s="39">
        <f t="shared" si="55"/>
        <v>0.90523551768993826</v>
      </c>
    </row>
    <row r="1285" spans="2:10" x14ac:dyDescent="0.25">
      <c r="B1285" s="2">
        <f t="shared" si="56"/>
        <v>38442</v>
      </c>
      <c r="C1285" s="19">
        <f>IFERROR(VLOOKUP(B1285,Sheet1!AI$2:AK$5764,3,FALSE),"")</f>
        <v>4852.9433369613253</v>
      </c>
      <c r="D1285" s="19" t="str">
        <f>IFERROR(VLOOKUP(B1285,Sheet3!C$29:F$3725,4,FALSE),"")</f>
        <v/>
      </c>
      <c r="E1285" s="39">
        <f t="shared" si="55"/>
        <v>0.88885588069495181</v>
      </c>
      <c r="G1285" s="3">
        <f>AVERAGE(C1255:C1285)</f>
        <v>4897.7336851330929</v>
      </c>
      <c r="H1285" s="3">
        <f>MAX(C1255:C1285)</f>
        <v>6962.1141902478412</v>
      </c>
      <c r="I1285" s="3">
        <f>MIN(C1255:C1285)</f>
        <v>3584.8906967141666</v>
      </c>
      <c r="J1285" s="13">
        <f>SUM(E1255:E1285)</f>
        <v>27.808847468608519</v>
      </c>
    </row>
    <row r="1286" spans="2:10" x14ac:dyDescent="0.25">
      <c r="B1286" s="2">
        <f t="shared" si="56"/>
        <v>38443</v>
      </c>
      <c r="C1286" s="19">
        <f>IFERROR(VLOOKUP(B1286,Sheet1!AI$2:AK$5764,3,FALSE),"")</f>
        <v>4922.8447446059436</v>
      </c>
      <c r="D1286" s="19" t="str">
        <f>IFERROR(VLOOKUP(B1286,Sheet3!C$29:F$3725,4,FALSE),"")</f>
        <v/>
      </c>
      <c r="E1286" s="39">
        <f t="shared" si="55"/>
        <v>0.90165888970199259</v>
      </c>
    </row>
    <row r="1287" spans="2:10" x14ac:dyDescent="0.25">
      <c r="B1287" s="2">
        <f t="shared" si="56"/>
        <v>38444</v>
      </c>
      <c r="C1287" s="19">
        <f>IFERROR(VLOOKUP(B1287,Sheet1!AI$2:AK$5764,3,FALSE),"")</f>
        <v>5056.382029118482</v>
      </c>
      <c r="D1287" s="19" t="str">
        <f>IFERROR(VLOOKUP(B1287,Sheet3!C$29:F$3725,4,FALSE),"")</f>
        <v/>
      </c>
      <c r="E1287" s="39">
        <f t="shared" si="55"/>
        <v>0.92611732500392341</v>
      </c>
    </row>
    <row r="1288" spans="2:10" x14ac:dyDescent="0.25">
      <c r="B1288" s="2">
        <f t="shared" si="56"/>
        <v>38445</v>
      </c>
      <c r="C1288" s="19">
        <f>IFERROR(VLOOKUP(B1288,Sheet1!AI$2:AK$5764,3,FALSE),"")</f>
        <v>5615.7654879982583</v>
      </c>
      <c r="D1288" s="19" t="str">
        <f>IFERROR(VLOOKUP(B1288,Sheet3!C$29:F$3725,4,FALSE),"")</f>
        <v/>
      </c>
      <c r="E1288" s="39">
        <f t="shared" si="55"/>
        <v>1.0285729364679759</v>
      </c>
    </row>
    <row r="1289" spans="2:10" x14ac:dyDescent="0.25">
      <c r="B1289" s="2">
        <f t="shared" si="56"/>
        <v>38446</v>
      </c>
      <c r="C1289" s="19">
        <f>IFERROR(VLOOKUP(B1289,Sheet1!AI$2:AK$5764,3,FALSE),"")</f>
        <v>6389.3277471978217</v>
      </c>
      <c r="D1289" s="19" t="str">
        <f>IFERROR(VLOOKUP(B1289,Sheet3!C$29:F$3725,4,FALSE),"")</f>
        <v/>
      </c>
      <c r="E1289" s="39">
        <f t="shared" si="55"/>
        <v>1.1702571300451747</v>
      </c>
    </row>
    <row r="1290" spans="2:10" x14ac:dyDescent="0.25">
      <c r="B1290" s="2">
        <f t="shared" si="56"/>
        <v>38447</v>
      </c>
      <c r="C1290" s="19">
        <f>IFERROR(VLOOKUP(B1290,Sheet1!AI$2:AK$5764,3,FALSE),"")</f>
        <v>7774.2951643252745</v>
      </c>
      <c r="D1290" s="19" t="str">
        <f>IFERROR(VLOOKUP(B1290,Sheet3!C$29:F$3725,4,FALSE),"")</f>
        <v/>
      </c>
      <c r="E1290" s="39">
        <f t="shared" si="55"/>
        <v>1.4239251306395209</v>
      </c>
    </row>
    <row r="1291" spans="2:10" x14ac:dyDescent="0.25">
      <c r="B1291" s="2">
        <f t="shared" si="56"/>
        <v>38448</v>
      </c>
      <c r="C1291" s="19">
        <f>IFERROR(VLOOKUP(B1291,Sheet1!AI$2:AK$5764,3,FALSE),"")</f>
        <v>7990.5068484558724</v>
      </c>
      <c r="D1291" s="19" t="str">
        <f>IFERROR(VLOOKUP(B1291,Sheet3!C$29:F$3725,4,FALSE),"")</f>
        <v/>
      </c>
      <c r="E1291" s="39">
        <f t="shared" si="55"/>
        <v>1.4635260518888455</v>
      </c>
    </row>
    <row r="1292" spans="2:10" x14ac:dyDescent="0.25">
      <c r="B1292" s="2">
        <f t="shared" si="56"/>
        <v>38449</v>
      </c>
      <c r="C1292" s="19">
        <f>IFERROR(VLOOKUP(B1292,Sheet1!AI$2:AK$5764,3,FALSE),"")</f>
        <v>7881.6690157740377</v>
      </c>
      <c r="D1292" s="19" t="str">
        <f>IFERROR(VLOOKUP(B1292,Sheet3!C$29:F$3725,4,FALSE),"")</f>
        <v/>
      </c>
      <c r="E1292" s="39">
        <f t="shared" si="55"/>
        <v>1.4435915212536874</v>
      </c>
    </row>
    <row r="1293" spans="2:10" x14ac:dyDescent="0.25">
      <c r="B1293" s="2">
        <f t="shared" si="56"/>
        <v>38450</v>
      </c>
      <c r="C1293" s="19">
        <f>IFERROR(VLOOKUP(B1293,Sheet1!AI$2:AK$5764,3,FALSE),"")</f>
        <v>7332.8939578989521</v>
      </c>
      <c r="D1293" s="19" t="str">
        <f>IFERROR(VLOOKUP(B1293,Sheet3!C$29:F$3725,4,FALSE),"")</f>
        <v/>
      </c>
      <c r="E1293" s="39">
        <f t="shared" si="55"/>
        <v>1.3430789243610133</v>
      </c>
    </row>
    <row r="1294" spans="2:10" x14ac:dyDescent="0.25">
      <c r="B1294" s="2">
        <f t="shared" si="56"/>
        <v>38451</v>
      </c>
      <c r="C1294" s="19">
        <f>IFERROR(VLOOKUP(B1294,Sheet1!AI$2:AK$5764,3,FALSE),"")</f>
        <v>5594.5002161138691</v>
      </c>
      <c r="D1294" s="19" t="str">
        <f>IFERROR(VLOOKUP(B1294,Sheet3!C$29:F$3725,4,FALSE),"")</f>
        <v/>
      </c>
      <c r="E1294" s="39">
        <f t="shared" si="55"/>
        <v>1.0246780296750087</v>
      </c>
    </row>
    <row r="1295" spans="2:10" x14ac:dyDescent="0.25">
      <c r="B1295" s="2">
        <f t="shared" si="56"/>
        <v>38452</v>
      </c>
      <c r="C1295" s="19">
        <f>IFERROR(VLOOKUP(B1295,Sheet1!AI$2:AK$5764,3,FALSE),"")</f>
        <v>5868.2795932251029</v>
      </c>
      <c r="D1295" s="19" t="str">
        <f>IFERROR(VLOOKUP(B1295,Sheet3!C$29:F$3725,4,FALSE),"")</f>
        <v/>
      </c>
      <c r="E1295" s="39">
        <f t="shared" si="55"/>
        <v>1.074822940188366</v>
      </c>
    </row>
    <row r="1296" spans="2:10" x14ac:dyDescent="0.25">
      <c r="B1296" s="2">
        <f t="shared" si="56"/>
        <v>38453</v>
      </c>
      <c r="C1296" s="19">
        <f>IFERROR(VLOOKUP(B1296,Sheet1!AI$2:AK$5764,3,FALSE),"")</f>
        <v>6025.3129632277414</v>
      </c>
      <c r="D1296" s="19" t="str">
        <f>IFERROR(VLOOKUP(B1296,Sheet3!C$29:F$3725,4,FALSE),"")</f>
        <v/>
      </c>
      <c r="E1296" s="39">
        <f t="shared" si="55"/>
        <v>1.1035848738645977</v>
      </c>
    </row>
    <row r="1297" spans="2:5" x14ac:dyDescent="0.25">
      <c r="B1297" s="2">
        <f t="shared" si="56"/>
        <v>38454</v>
      </c>
      <c r="C1297" s="19">
        <f>IFERROR(VLOOKUP(B1297,Sheet1!AI$2:AK$5764,3,FALSE),"")</f>
        <v>6479.2075274842791</v>
      </c>
      <c r="D1297" s="19" t="str">
        <f>IFERROR(VLOOKUP(B1297,Sheet3!C$29:F$3725,4,FALSE),"")</f>
        <v/>
      </c>
      <c r="E1297" s="39">
        <f t="shared" si="55"/>
        <v>1.1867193398251079</v>
      </c>
    </row>
    <row r="1298" spans="2:5" x14ac:dyDescent="0.25">
      <c r="B1298" s="2">
        <f t="shared" si="56"/>
        <v>38455</v>
      </c>
      <c r="C1298" s="19">
        <f>IFERROR(VLOOKUP(B1298,Sheet1!AI$2:AK$5764,3,FALSE),"")</f>
        <v>6663.2547150636092</v>
      </c>
      <c r="D1298" s="19" t="str">
        <f>IFERROR(VLOOKUP(B1298,Sheet3!C$29:F$3725,4,FALSE),"")</f>
        <v/>
      </c>
      <c r="E1298" s="39">
        <f t="shared" si="55"/>
        <v>1.2204290730007044</v>
      </c>
    </row>
    <row r="1299" spans="2:5" x14ac:dyDescent="0.25">
      <c r="B1299" s="2">
        <f t="shared" si="56"/>
        <v>38456</v>
      </c>
      <c r="C1299" s="19">
        <f>IFERROR(VLOOKUP(B1299,Sheet1!AI$2:AK$5764,3,FALSE),"")</f>
        <v>6085.7957313964143</v>
      </c>
      <c r="D1299" s="19" t="str">
        <f>IFERROR(VLOOKUP(B1299,Sheet3!C$29:F$3725,4,FALSE),"")</f>
        <v/>
      </c>
      <c r="E1299" s="39">
        <f t="shared" si="55"/>
        <v>1.1146627827612421</v>
      </c>
    </row>
    <row r="1300" spans="2:5" x14ac:dyDescent="0.25">
      <c r="B1300" s="2">
        <f t="shared" si="56"/>
        <v>38457</v>
      </c>
      <c r="C1300" s="19">
        <f>IFERROR(VLOOKUP(B1300,Sheet1!AI$2:AK$5764,3,FALSE),"")</f>
        <v>6085.7957313964143</v>
      </c>
      <c r="D1300" s="19" t="str">
        <f>IFERROR(VLOOKUP(B1300,Sheet3!C$29:F$3725,4,FALSE),"")</f>
        <v/>
      </c>
      <c r="E1300" s="39">
        <f t="shared" si="55"/>
        <v>1.1146627827612421</v>
      </c>
    </row>
    <row r="1301" spans="2:5" x14ac:dyDescent="0.25">
      <c r="B1301" s="2">
        <f t="shared" si="56"/>
        <v>38458</v>
      </c>
      <c r="C1301" s="19">
        <f>IFERROR(VLOOKUP(B1301,Sheet1!AI$2:AK$5764,3,FALSE),"")</f>
        <v>5682.1040297192521</v>
      </c>
      <c r="D1301" s="19" t="str">
        <f>IFERROR(VLOOKUP(B1301,Sheet3!C$29:F$3725,4,FALSE),"")</f>
        <v/>
      </c>
      <c r="E1301" s="39">
        <f t="shared" si="55"/>
        <v>1.0407233777221188</v>
      </c>
    </row>
    <row r="1302" spans="2:5" x14ac:dyDescent="0.25">
      <c r="B1302" s="2">
        <f t="shared" si="56"/>
        <v>38459</v>
      </c>
      <c r="C1302" s="19">
        <f>IFERROR(VLOOKUP(B1302,Sheet1!AI$2:AK$5764,3,FALSE),"")</f>
        <v>5332.5889288345352</v>
      </c>
      <c r="D1302" s="19" t="str">
        <f>IFERROR(VLOOKUP(B1302,Sheet3!C$29:F$3725,4,FALSE),"")</f>
        <v/>
      </c>
      <c r="E1302" s="39">
        <f t="shared" ref="E1302:E1365" si="57">IFERROR(0.001*(C1302*86440)/$K$6,"")</f>
        <v>0.97670685594513151</v>
      </c>
    </row>
    <row r="1303" spans="2:5" x14ac:dyDescent="0.25">
      <c r="B1303" s="2">
        <f t="shared" si="56"/>
        <v>38460</v>
      </c>
      <c r="C1303" s="19">
        <f>IFERROR(VLOOKUP(B1303,Sheet1!AI$2:AK$5764,3,FALSE),"")</f>
        <v>4618.9405734161846</v>
      </c>
      <c r="D1303" s="19" t="str">
        <f>IFERROR(VLOOKUP(B1303,Sheet3!C$29:F$3725,4,FALSE),"")</f>
        <v/>
      </c>
      <c r="E1303" s="39">
        <f t="shared" si="57"/>
        <v>0.84599637914424874</v>
      </c>
    </row>
    <row r="1304" spans="2:5" x14ac:dyDescent="0.25">
      <c r="B1304" s="2">
        <f t="shared" si="56"/>
        <v>38461</v>
      </c>
      <c r="C1304" s="19">
        <f>IFERROR(VLOOKUP(B1304,Sheet1!AI$2:AK$5764,3,FALSE),"")</f>
        <v>5065.0708766249008</v>
      </c>
      <c r="D1304" s="19" t="str">
        <f>IFERROR(VLOOKUP(B1304,Sheet3!C$29:F$3725,4,FALSE),"")</f>
        <v/>
      </c>
      <c r="E1304" s="39">
        <f t="shared" si="57"/>
        <v>0.92770875780383277</v>
      </c>
    </row>
    <row r="1305" spans="2:5" x14ac:dyDescent="0.25">
      <c r="B1305" s="2">
        <f t="shared" si="56"/>
        <v>38462</v>
      </c>
      <c r="C1305" s="19">
        <f>IFERROR(VLOOKUP(B1305,Sheet1!AI$2:AK$5764,3,FALSE),"")</f>
        <v>4406.7162631736137</v>
      </c>
      <c r="D1305" s="19" t="str">
        <f>IFERROR(VLOOKUP(B1305,Sheet3!C$29:F$3725,4,FALSE),"")</f>
        <v/>
      </c>
      <c r="E1305" s="39">
        <f t="shared" si="57"/>
        <v>0.80712577771998917</v>
      </c>
    </row>
    <row r="1306" spans="2:5" x14ac:dyDescent="0.25">
      <c r="B1306" s="2">
        <f t="shared" si="56"/>
        <v>38463</v>
      </c>
      <c r="C1306" s="19">
        <f>IFERROR(VLOOKUP(B1306,Sheet1!AI$2:AK$5764,3,FALSE),"")</f>
        <v>4371.2076762341894</v>
      </c>
      <c r="D1306" s="19" t="str">
        <f>IFERROR(VLOOKUP(B1306,Sheet3!C$29:F$3725,4,FALSE),"")</f>
        <v/>
      </c>
      <c r="E1306" s="39">
        <f t="shared" si="57"/>
        <v>0.8006220924047518</v>
      </c>
    </row>
    <row r="1307" spans="2:5" x14ac:dyDescent="0.25">
      <c r="B1307" s="2">
        <f t="shared" si="56"/>
        <v>38464</v>
      </c>
      <c r="C1307" s="19">
        <f>IFERROR(VLOOKUP(B1307,Sheet1!AI$2:AK$5764,3,FALSE),"")</f>
        <v>4861.0649761520326</v>
      </c>
      <c r="D1307" s="19" t="str">
        <f>IFERROR(VLOOKUP(B1307,Sheet3!C$29:F$3725,4,FALSE),"")</f>
        <v/>
      </c>
      <c r="E1307" s="39">
        <f t="shared" si="57"/>
        <v>0.89034342469748773</v>
      </c>
    </row>
    <row r="1308" spans="2:5" x14ac:dyDescent="0.25">
      <c r="B1308" s="2">
        <f t="shared" si="56"/>
        <v>38465</v>
      </c>
      <c r="C1308" s="19">
        <f>IFERROR(VLOOKUP(B1308,Sheet1!AI$2:AK$5764,3,FALSE),"")</f>
        <v>4296.6810016585514</v>
      </c>
      <c r="D1308" s="19" t="str">
        <f>IFERROR(VLOOKUP(B1308,Sheet3!C$29:F$3725,4,FALSE),"")</f>
        <v/>
      </c>
      <c r="E1308" s="39">
        <f t="shared" si="57"/>
        <v>0.78697192829492857</v>
      </c>
    </row>
    <row r="1309" spans="2:5" x14ac:dyDescent="0.25">
      <c r="B1309" s="2">
        <f t="shared" si="56"/>
        <v>38466</v>
      </c>
      <c r="C1309" s="19">
        <f>IFERROR(VLOOKUP(B1309,Sheet1!AI$2:AK$5764,3,FALSE),"")</f>
        <v>5176.4279202017933</v>
      </c>
      <c r="D1309" s="19" t="str">
        <f>IFERROR(VLOOKUP(B1309,Sheet3!C$29:F$3725,4,FALSE),"")</f>
        <v/>
      </c>
      <c r="E1309" s="39">
        <f t="shared" si="57"/>
        <v>0.94810470231986776</v>
      </c>
    </row>
    <row r="1310" spans="2:5" x14ac:dyDescent="0.25">
      <c r="B1310" s="2">
        <f t="shared" si="56"/>
        <v>38467</v>
      </c>
      <c r="C1310" s="19">
        <f>IFERROR(VLOOKUP(B1310,Sheet1!AI$2:AK$5764,3,FALSE),"")</f>
        <v>6176.4466960188001</v>
      </c>
      <c r="D1310" s="19" t="str">
        <f>IFERROR(VLOOKUP(B1310,Sheet3!C$29:F$3725,4,FALSE),"")</f>
        <v/>
      </c>
      <c r="E1310" s="39">
        <f t="shared" si="57"/>
        <v>1.1312662411988446</v>
      </c>
    </row>
    <row r="1311" spans="2:5" x14ac:dyDescent="0.25">
      <c r="B1311" s="2">
        <f t="shared" si="56"/>
        <v>38468</v>
      </c>
      <c r="C1311" s="19">
        <f>IFERROR(VLOOKUP(B1311,Sheet1!AI$2:AK$5764,3,FALSE),"")</f>
        <v>6795.9243269888684</v>
      </c>
      <c r="D1311" s="19" t="str">
        <f>IFERROR(VLOOKUP(B1311,Sheet3!C$29:F$3725,4,FALSE),"")</f>
        <v/>
      </c>
      <c r="E1311" s="39">
        <f t="shared" si="57"/>
        <v>1.2447285870401825</v>
      </c>
    </row>
    <row r="1312" spans="2:5" x14ac:dyDescent="0.25">
      <c r="B1312" s="2">
        <f t="shared" si="56"/>
        <v>38469</v>
      </c>
      <c r="C1312" s="19">
        <f>IFERROR(VLOOKUP(B1312,Sheet1!AI$2:AK$5764,3,FALSE),"")</f>
        <v>6939.321254291106</v>
      </c>
      <c r="D1312" s="19" t="str">
        <f>IFERROR(VLOOKUP(B1312,Sheet3!C$29:F$3725,4,FALSE),"")</f>
        <v/>
      </c>
      <c r="E1312" s="39">
        <f t="shared" si="57"/>
        <v>1.2709928957815224</v>
      </c>
    </row>
    <row r="1313" spans="2:10" x14ac:dyDescent="0.25">
      <c r="B1313" s="2">
        <f t="shared" si="56"/>
        <v>38470</v>
      </c>
      <c r="C1313" s="19">
        <f>IFERROR(VLOOKUP(B1313,Sheet1!AI$2:AK$5764,3,FALSE),"")</f>
        <v>6550.6540266922675</v>
      </c>
      <c r="D1313" s="19" t="str">
        <f>IFERROR(VLOOKUP(B1313,Sheet3!C$29:F$3725,4,FALSE),"")</f>
        <v/>
      </c>
      <c r="E1313" s="39">
        <f t="shared" si="57"/>
        <v>1.1998053448671224</v>
      </c>
    </row>
    <row r="1314" spans="2:10" x14ac:dyDescent="0.25">
      <c r="B1314" s="2">
        <f t="shared" si="56"/>
        <v>38471</v>
      </c>
      <c r="C1314" s="19">
        <f>IFERROR(VLOOKUP(B1314,Sheet1!AI$2:AK$5764,3,FALSE),"")</f>
        <v>5992.8518434721045</v>
      </c>
      <c r="D1314" s="19" t="str">
        <f>IFERROR(VLOOKUP(B1314,Sheet3!C$29:F$3725,4,FALSE),"")</f>
        <v/>
      </c>
      <c r="E1314" s="39">
        <f t="shared" si="57"/>
        <v>1.09763935684836</v>
      </c>
    </row>
    <row r="1315" spans="2:10" x14ac:dyDescent="0.25">
      <c r="B1315" s="2">
        <f t="shared" si="56"/>
        <v>38472</v>
      </c>
      <c r="C1315" s="19">
        <f>IFERROR(VLOOKUP(B1315,Sheet1!AI$2:AK$5764,3,FALSE),"")</f>
        <v>4384.5984757090919</v>
      </c>
      <c r="D1315" s="19" t="str">
        <f>IFERROR(VLOOKUP(B1315,Sheet3!C$29:F$3725,4,FALSE),"")</f>
        <v/>
      </c>
      <c r="E1315" s="39">
        <f t="shared" si="57"/>
        <v>0.80307472579319905</v>
      </c>
      <c r="G1315" s="3">
        <f>AVERAGE(C1286:C1315)</f>
        <v>5880.5476780823119</v>
      </c>
      <c r="H1315" s="3">
        <f>MAX(C1286:C1315)</f>
        <v>7990.5068484558724</v>
      </c>
      <c r="I1315" s="3">
        <f>MIN(C1286:C1315)</f>
        <v>4296.6810016585514</v>
      </c>
      <c r="J1315" s="13">
        <f>SUM(E1286:E1315)</f>
        <v>32.312098179019991</v>
      </c>
    </row>
    <row r="1316" spans="2:10" x14ac:dyDescent="0.25">
      <c r="B1316" s="2">
        <f t="shared" si="56"/>
        <v>38473</v>
      </c>
      <c r="C1316" s="19">
        <f>IFERROR(VLOOKUP(B1316,Sheet1!AI$2:AK$5764,3,FALSE),"")</f>
        <v>4575.8947484260425</v>
      </c>
      <c r="D1316" s="19" t="str">
        <f>IFERROR(VLOOKUP(B1316,Sheet3!C$29:F$3725,4,FALSE),"")</f>
        <v/>
      </c>
      <c r="E1316" s="39">
        <f t="shared" si="57"/>
        <v>0.83811218762887618</v>
      </c>
    </row>
    <row r="1317" spans="2:10" x14ac:dyDescent="0.25">
      <c r="B1317" s="2">
        <f t="shared" si="56"/>
        <v>38474</v>
      </c>
      <c r="C1317" s="19">
        <f>IFERROR(VLOOKUP(B1317,Sheet1!AI$2:AK$5764,3,FALSE),"")</f>
        <v>5275.80914885737</v>
      </c>
      <c r="D1317" s="19" t="str">
        <f>IFERROR(VLOOKUP(B1317,Sheet3!C$29:F$3725,4,FALSE),"")</f>
        <v/>
      </c>
      <c r="E1317" s="39">
        <f t="shared" si="57"/>
        <v>0.9663071793297292</v>
      </c>
    </row>
    <row r="1318" spans="2:10" x14ac:dyDescent="0.25">
      <c r="B1318" s="2">
        <f t="shared" ref="B1318:B1381" si="58">B1317+1</f>
        <v>38475</v>
      </c>
      <c r="C1318" s="19">
        <f>IFERROR(VLOOKUP(B1318,Sheet1!AI$2:AK$5764,3,FALSE),"")</f>
        <v>5874.0512147187255</v>
      </c>
      <c r="D1318" s="19" t="str">
        <f>IFERROR(VLOOKUP(B1318,Sheet3!C$29:F$3725,4,FALSE),"")</f>
        <v/>
      </c>
      <c r="E1318" s="39">
        <f t="shared" si="57"/>
        <v>1.075880059414688</v>
      </c>
    </row>
    <row r="1319" spans="2:10" x14ac:dyDescent="0.25">
      <c r="B1319" s="2">
        <f t="shared" si="58"/>
        <v>38476</v>
      </c>
      <c r="C1319" s="19">
        <f>IFERROR(VLOOKUP(B1319,Sheet1!AI$2:AK$5764,3,FALSE),"")</f>
        <v>5785.606476734858</v>
      </c>
      <c r="D1319" s="19" t="str">
        <f>IFERROR(VLOOKUP(B1319,Sheet3!C$29:F$3725,4,FALSE),"")</f>
        <v/>
      </c>
      <c r="E1319" s="39">
        <f t="shared" si="57"/>
        <v>1.0596806892562247</v>
      </c>
    </row>
    <row r="1320" spans="2:10" x14ac:dyDescent="0.25">
      <c r="B1320" s="2">
        <f t="shared" si="58"/>
        <v>38477</v>
      </c>
      <c r="C1320" s="19">
        <f>IFERROR(VLOOKUP(B1320,Sheet1!AI$2:AK$5764,3,FALSE),"")</f>
        <v>10546.211936184671</v>
      </c>
      <c r="D1320" s="19" t="str">
        <f>IFERROR(VLOOKUP(B1320,Sheet3!C$29:F$3725,4,FALSE),"")</f>
        <v/>
      </c>
      <c r="E1320" s="39">
        <f t="shared" si="57"/>
        <v>1.9316241397540437</v>
      </c>
    </row>
    <row r="1321" spans="2:10" x14ac:dyDescent="0.25">
      <c r="B1321" s="2">
        <f t="shared" si="58"/>
        <v>38478</v>
      </c>
      <c r="C1321" s="19">
        <f>IFERROR(VLOOKUP(B1321,Sheet1!AI$2:AK$5764,3,FALSE),"")</f>
        <v>10792.072640022263</v>
      </c>
      <c r="D1321" s="19" t="str">
        <f>IFERROR(VLOOKUP(B1321,Sheet3!C$29:F$3725,4,FALSE),"")</f>
        <v/>
      </c>
      <c r="E1321" s="39">
        <f t="shared" si="57"/>
        <v>1.9766555191178672</v>
      </c>
    </row>
    <row r="1322" spans="2:10" x14ac:dyDescent="0.25">
      <c r="B1322" s="2">
        <f t="shared" si="58"/>
        <v>38479</v>
      </c>
      <c r="C1322" s="19">
        <f>IFERROR(VLOOKUP(B1322,Sheet1!AI$2:AK$5764,3,FALSE),"")</f>
        <v>10556.101623105817</v>
      </c>
      <c r="D1322" s="19" t="str">
        <f>IFERROR(VLOOKUP(B1322,Sheet3!C$29:F$3725,4,FALSE),"")</f>
        <v/>
      </c>
      <c r="E1322" s="39">
        <f t="shared" si="57"/>
        <v>1.9334355160194829</v>
      </c>
    </row>
    <row r="1323" spans="2:10" x14ac:dyDescent="0.25">
      <c r="B1323" s="2">
        <f t="shared" si="58"/>
        <v>38480</v>
      </c>
      <c r="C1323" s="19">
        <f>IFERROR(VLOOKUP(B1323,Sheet1!AI$2:AK$5764,3,FALSE),"")</f>
        <v>11689.498442761134</v>
      </c>
      <c r="D1323" s="19" t="str">
        <f>IFERROR(VLOOKUP(B1323,Sheet3!C$29:F$3725,4,FALSE),"")</f>
        <v/>
      </c>
      <c r="E1323" s="39">
        <f t="shared" si="57"/>
        <v>2.1410263239810665</v>
      </c>
    </row>
    <row r="1324" spans="2:10" x14ac:dyDescent="0.25">
      <c r="B1324" s="2">
        <f t="shared" si="58"/>
        <v>38481</v>
      </c>
      <c r="C1324" s="19">
        <f>IFERROR(VLOOKUP(B1324,Sheet1!AI$2:AK$5764,3,FALSE),"")</f>
        <v>7425.2060927641578</v>
      </c>
      <c r="D1324" s="19" t="str">
        <f>IFERROR(VLOOKUP(B1324,Sheet3!C$29:F$3725,4,FALSE),"")</f>
        <v/>
      </c>
      <c r="E1324" s="39">
        <f t="shared" si="57"/>
        <v>1.359986639583961</v>
      </c>
    </row>
    <row r="1325" spans="2:10" x14ac:dyDescent="0.25">
      <c r="B1325" s="2">
        <f t="shared" si="58"/>
        <v>38482</v>
      </c>
      <c r="C1325" s="19">
        <f>IFERROR(VLOOKUP(B1325,Sheet1!AI$2:AK$5764,3,FALSE),"")</f>
        <v>6414.2282686694525</v>
      </c>
      <c r="D1325" s="19" t="str">
        <f>IFERROR(VLOOKUP(B1325,Sheet3!C$29:F$3725,4,FALSE),"")</f>
        <v/>
      </c>
      <c r="E1325" s="39">
        <f t="shared" si="57"/>
        <v>1.174817862245334</v>
      </c>
    </row>
    <row r="1326" spans="2:10" x14ac:dyDescent="0.25">
      <c r="B1326" s="2">
        <f t="shared" si="58"/>
        <v>38483</v>
      </c>
      <c r="C1326" s="19">
        <f>IFERROR(VLOOKUP(B1326,Sheet1!AI$2:AK$5764,3,FALSE),"")</f>
        <v>6985.7906070947647</v>
      </c>
      <c r="D1326" s="19" t="str">
        <f>IFERROR(VLOOKUP(B1326,Sheet3!C$29:F$3725,4,FALSE),"")</f>
        <v/>
      </c>
      <c r="E1326" s="39">
        <f t="shared" si="57"/>
        <v>1.2795041341462965</v>
      </c>
    </row>
    <row r="1327" spans="2:10" x14ac:dyDescent="0.25">
      <c r="B1327" s="2">
        <f t="shared" si="58"/>
        <v>38484</v>
      </c>
      <c r="C1327" s="19">
        <f>IFERROR(VLOOKUP(B1327,Sheet1!AI$2:AK$5764,3,FALSE),"")</f>
        <v>7931.2675200556405</v>
      </c>
      <c r="D1327" s="19" t="str">
        <f>IFERROR(VLOOKUP(B1327,Sheet3!C$29:F$3725,4,FALSE),"")</f>
        <v/>
      </c>
      <c r="E1327" s="39">
        <f t="shared" si="57"/>
        <v>1.4526758890575742</v>
      </c>
    </row>
    <row r="1328" spans="2:10" x14ac:dyDescent="0.25">
      <c r="B1328" s="2">
        <f t="shared" si="58"/>
        <v>38485</v>
      </c>
      <c r="C1328" s="19">
        <f>IFERROR(VLOOKUP(B1328,Sheet1!AI$2:AK$5764,3,FALSE),"")</f>
        <v>8422.3223216123879</v>
      </c>
      <c r="D1328" s="19" t="str">
        <f>IFERROR(VLOOKUP(B1328,Sheet3!C$29:F$3725,4,FALSE),"")</f>
        <v/>
      </c>
      <c r="E1328" s="39">
        <f t="shared" si="57"/>
        <v>1.5426165534751617</v>
      </c>
    </row>
    <row r="1329" spans="2:5" x14ac:dyDescent="0.25">
      <c r="B1329" s="2">
        <f t="shared" si="58"/>
        <v>38486</v>
      </c>
      <c r="C1329" s="19">
        <f>IFERROR(VLOOKUP(B1329,Sheet1!AI$2:AK$5764,3,FALSE),"")</f>
        <v>9053.9806107189506</v>
      </c>
      <c r="D1329" s="19" t="str">
        <f>IFERROR(VLOOKUP(B1329,Sheet3!C$29:F$3725,4,FALSE),"")</f>
        <v/>
      </c>
      <c r="E1329" s="39">
        <f t="shared" si="57"/>
        <v>1.6583098855167504</v>
      </c>
    </row>
    <row r="1330" spans="2:5" x14ac:dyDescent="0.25">
      <c r="B1330" s="2">
        <f t="shared" si="58"/>
        <v>38487</v>
      </c>
      <c r="C1330" s="19">
        <f>IFERROR(VLOOKUP(B1330,Sheet1!AI$2:AK$5764,3,FALSE),"")</f>
        <v>8770.0007347646169</v>
      </c>
      <c r="D1330" s="19" t="str">
        <f>IFERROR(VLOOKUP(B1330,Sheet3!C$29:F$3725,4,FALSE),"")</f>
        <v/>
      </c>
      <c r="E1330" s="39">
        <f t="shared" si="57"/>
        <v>1.6062966710168909</v>
      </c>
    </row>
    <row r="1331" spans="2:5" x14ac:dyDescent="0.25">
      <c r="B1331" s="2">
        <f t="shared" si="58"/>
        <v>38488</v>
      </c>
      <c r="C1331" s="19">
        <f>IFERROR(VLOOKUP(B1331,Sheet1!AI$2:AK$5764,3,FALSE),"")</f>
        <v>6431.6059675579891</v>
      </c>
      <c r="D1331" s="19" t="str">
        <f>IFERROR(VLOOKUP(B1331,Sheet3!C$29:F$3725,4,FALSE),"")</f>
        <v/>
      </c>
      <c r="E1331" s="39">
        <f t="shared" si="57"/>
        <v>1.1780007285550187</v>
      </c>
    </row>
    <row r="1332" spans="2:5" x14ac:dyDescent="0.25">
      <c r="B1332" s="2">
        <f t="shared" si="58"/>
        <v>38489</v>
      </c>
      <c r="C1332" s="19">
        <f>IFERROR(VLOOKUP(B1332,Sheet1!AI$2:AK$5764,3,FALSE),"")</f>
        <v>5371.8616787833162</v>
      </c>
      <c r="D1332" s="19" t="str">
        <f>IFERROR(VLOOKUP(B1332,Sheet3!C$29:F$3725,4,FALSE),"")</f>
        <v/>
      </c>
      <c r="E1332" s="39">
        <f t="shared" si="57"/>
        <v>0.98389997820501218</v>
      </c>
    </row>
    <row r="1333" spans="2:5" x14ac:dyDescent="0.25">
      <c r="B1333" s="2">
        <f t="shared" si="58"/>
        <v>38490</v>
      </c>
      <c r="C1333" s="19">
        <f>IFERROR(VLOOKUP(B1333,Sheet1!AI$2:AK$5764,3,FALSE),"")</f>
        <v>4656.4789619860239</v>
      </c>
      <c r="D1333" s="19" t="str">
        <f>IFERROR(VLOOKUP(B1333,Sheet3!C$29:F$3725,4,FALSE),"")</f>
        <v/>
      </c>
      <c r="E1333" s="39">
        <f t="shared" si="57"/>
        <v>0.85287183906936004</v>
      </c>
    </row>
    <row r="1334" spans="2:5" x14ac:dyDescent="0.25">
      <c r="B1334" s="2">
        <f t="shared" si="58"/>
        <v>38491</v>
      </c>
      <c r="C1334" s="19">
        <f>IFERROR(VLOOKUP(B1334,Sheet1!AI$2:AK$5764,3,FALSE),"")</f>
        <v>4077.8258642498404</v>
      </c>
      <c r="D1334" s="19" t="str">
        <f>IFERROR(VLOOKUP(B1334,Sheet3!C$29:F$3725,4,FALSE),"")</f>
        <v/>
      </c>
      <c r="E1334" s="39">
        <f t="shared" si="57"/>
        <v>0.74688683716591486</v>
      </c>
    </row>
    <row r="1335" spans="2:5" x14ac:dyDescent="0.25">
      <c r="B1335" s="2">
        <f t="shared" si="58"/>
        <v>38492</v>
      </c>
      <c r="C1335" s="19">
        <f>IFERROR(VLOOKUP(B1335,Sheet1!AI$2:AK$5764,3,FALSE),"")</f>
        <v>10386.744118835777</v>
      </c>
      <c r="D1335" s="19" t="str">
        <f>IFERROR(VLOOKUP(B1335,Sheet3!C$29:F$3725,4,FALSE),"")</f>
        <v/>
      </c>
      <c r="E1335" s="39">
        <f t="shared" si="57"/>
        <v>1.902416317327478</v>
      </c>
    </row>
    <row r="1336" spans="2:5" x14ac:dyDescent="0.25">
      <c r="B1336" s="2">
        <f t="shared" si="58"/>
        <v>38493</v>
      </c>
      <c r="C1336" s="19">
        <f>IFERROR(VLOOKUP(B1336,Sheet1!AI$2:AK$5764,3,FALSE),"")</f>
        <v>10982.97964943992</v>
      </c>
      <c r="D1336" s="19" t="str">
        <f>IFERROR(VLOOKUP(B1336,Sheet3!C$29:F$3725,4,FALSE),"")</f>
        <v/>
      </c>
      <c r="E1336" s="39">
        <f t="shared" si="57"/>
        <v>2.0116216842272707</v>
      </c>
    </row>
    <row r="1337" spans="2:5" x14ac:dyDescent="0.25">
      <c r="B1337" s="2">
        <f t="shared" si="58"/>
        <v>38494</v>
      </c>
      <c r="C1337" s="19">
        <f>IFERROR(VLOOKUP(B1337,Sheet1!AI$2:AK$5764,3,FALSE),"")</f>
        <v>10796.110341035295</v>
      </c>
      <c r="D1337" s="19" t="str">
        <f>IFERROR(VLOOKUP(B1337,Sheet3!C$29:F$3725,4,FALSE),"")</f>
        <v/>
      </c>
      <c r="E1337" s="39">
        <f t="shared" si="57"/>
        <v>1.9773950567635239</v>
      </c>
    </row>
    <row r="1338" spans="2:5" x14ac:dyDescent="0.25">
      <c r="B1338" s="2">
        <f t="shared" si="58"/>
        <v>38495</v>
      </c>
      <c r="C1338" s="19">
        <f>IFERROR(VLOOKUP(B1338,Sheet1!AI$2:AK$5764,3,FALSE),"")</f>
        <v>10749.789578743745</v>
      </c>
      <c r="D1338" s="19" t="str">
        <f>IFERROR(VLOOKUP(B1338,Sheet3!C$29:F$3725,4,FALSE),"")</f>
        <v/>
      </c>
      <c r="E1338" s="39">
        <f t="shared" si="57"/>
        <v>1.9689110339546159</v>
      </c>
    </row>
    <row r="1339" spans="2:5" x14ac:dyDescent="0.25">
      <c r="B1339" s="2">
        <f t="shared" si="58"/>
        <v>38496</v>
      </c>
      <c r="C1339" s="19">
        <f>IFERROR(VLOOKUP(B1339,Sheet1!AI$2:AK$5764,3,FALSE),"")</f>
        <v>4573.8634972241707</v>
      </c>
      <c r="D1339" s="19" t="str">
        <f>IFERROR(VLOOKUP(B1339,Sheet3!C$29:F$3725,4,FALSE),"")</f>
        <v/>
      </c>
      <c r="E1339" s="39">
        <f t="shared" si="57"/>
        <v>0.83774014751824866</v>
      </c>
    </row>
    <row r="1340" spans="2:5" x14ac:dyDescent="0.25">
      <c r="B1340" s="2">
        <f t="shared" si="58"/>
        <v>38497</v>
      </c>
      <c r="C1340" s="19">
        <f>IFERROR(VLOOKUP(B1340,Sheet1!AI$2:AK$5764,3,FALSE),"")</f>
        <v>3574.8531646602787</v>
      </c>
      <c r="D1340" s="19" t="str">
        <f>IFERROR(VLOOKUP(B1340,Sheet3!C$29:F$3725,4,FALSE),"")</f>
        <v/>
      </c>
      <c r="E1340" s="39">
        <f t="shared" si="57"/>
        <v>0.65476331318940573</v>
      </c>
    </row>
    <row r="1341" spans="2:5" x14ac:dyDescent="0.25">
      <c r="B1341" s="2">
        <f t="shared" si="58"/>
        <v>38498</v>
      </c>
      <c r="C1341" s="19">
        <f>IFERROR(VLOOKUP(B1341,Sheet1!AI$2:AK$5764,3,FALSE),"")</f>
        <v>3320.6854095472954</v>
      </c>
      <c r="D1341" s="19" t="str">
        <f>IFERROR(VLOOKUP(B1341,Sheet3!C$29:F$3725,4,FALSE),"")</f>
        <v/>
      </c>
      <c r="E1341" s="39">
        <f t="shared" si="57"/>
        <v>0.60821043009791087</v>
      </c>
    </row>
    <row r="1342" spans="2:5" x14ac:dyDescent="0.25">
      <c r="B1342" s="2">
        <f t="shared" si="58"/>
        <v>38499</v>
      </c>
      <c r="C1342" s="19">
        <f>IFERROR(VLOOKUP(B1342,Sheet1!AI$2:AK$5764,3,FALSE),"")</f>
        <v>3052.7331380457617</v>
      </c>
      <c r="D1342" s="19" t="str">
        <f>IFERROR(VLOOKUP(B1342,Sheet3!C$29:F$3725,4,FALSE),"")</f>
        <v/>
      </c>
      <c r="E1342" s="39">
        <f t="shared" si="57"/>
        <v>0.55913280117615227</v>
      </c>
    </row>
    <row r="1343" spans="2:5" x14ac:dyDescent="0.25">
      <c r="B1343" s="2">
        <f t="shared" si="58"/>
        <v>38500</v>
      </c>
      <c r="C1343" s="19">
        <f>IFERROR(VLOOKUP(B1343,Sheet1!AI$2:AK$5764,3,FALSE),"")</f>
        <v>3223.0385065167211</v>
      </c>
      <c r="D1343" s="19" t="str">
        <f>IFERROR(VLOOKUP(B1343,Sheet3!C$29:F$3725,4,FALSE),"")</f>
        <v/>
      </c>
      <c r="E1343" s="39">
        <f t="shared" si="57"/>
        <v>0.59032560887419505</v>
      </c>
    </row>
    <row r="1344" spans="2:5" x14ac:dyDescent="0.25">
      <c r="B1344" s="2">
        <f t="shared" si="58"/>
        <v>38501</v>
      </c>
      <c r="C1344" s="19">
        <f>IFERROR(VLOOKUP(B1344,Sheet1!AI$2:AK$5764,3,FALSE),"")</f>
        <v>3581.5692552165128</v>
      </c>
      <c r="D1344" s="19" t="str">
        <f>IFERROR(VLOOKUP(B1344,Sheet3!C$29:F$3725,4,FALSE),"")</f>
        <v/>
      </c>
      <c r="E1344" s="39">
        <f t="shared" si="57"/>
        <v>0.65599341957468371</v>
      </c>
    </row>
    <row r="1345" spans="2:10" x14ac:dyDescent="0.25">
      <c r="B1345" s="2">
        <f t="shared" si="58"/>
        <v>38502</v>
      </c>
      <c r="C1345" s="19">
        <f>IFERROR(VLOOKUP(B1345,Sheet1!AI$2:AK$5764,3,FALSE),"")</f>
        <v>3355.8864374998957</v>
      </c>
      <c r="D1345" s="19" t="str">
        <f>IFERROR(VLOOKUP(B1345,Sheet3!C$29:F$3725,4,FALSE),"")</f>
        <v/>
      </c>
      <c r="E1345" s="39">
        <f t="shared" si="57"/>
        <v>0.61465778349350331</v>
      </c>
    </row>
    <row r="1346" spans="2:10" x14ac:dyDescent="0.25">
      <c r="B1346" s="2">
        <f t="shared" si="58"/>
        <v>38503</v>
      </c>
      <c r="C1346" s="19">
        <f>IFERROR(VLOOKUP(B1346,Sheet1!AI$2:AK$5764,3,FALSE),"")</f>
        <v>3427.6303172283806</v>
      </c>
      <c r="D1346" s="19" t="str">
        <f>IFERROR(VLOOKUP(B1346,Sheet3!C$29:F$3725,4,FALSE),"")</f>
        <v/>
      </c>
      <c r="E1346" s="39">
        <f t="shared" si="57"/>
        <v>0.62779825618661034</v>
      </c>
      <c r="G1346" s="3">
        <f>AVERAGE(C1316:C1346)</f>
        <v>6827.7967184858635</v>
      </c>
      <c r="H1346" s="3">
        <f>MAX(C1316:C1346)</f>
        <v>11689.498442761134</v>
      </c>
      <c r="I1346" s="3">
        <f>MIN(C1316:C1346)</f>
        <v>3052.7331380457617</v>
      </c>
      <c r="J1346" s="13">
        <f>SUM(E1316:E1346)</f>
        <v>38.767554484922861</v>
      </c>
    </row>
    <row r="1347" spans="2:10" x14ac:dyDescent="0.25">
      <c r="B1347" s="2">
        <f t="shared" si="58"/>
        <v>38504</v>
      </c>
      <c r="C1347" s="19">
        <f>IFERROR(VLOOKUP(B1347,Sheet1!AI$2:AK$5764,3,FALSE),"")</f>
        <v>2946.4539873017929</v>
      </c>
      <c r="D1347" s="19" t="str">
        <f>IFERROR(VLOOKUP(B1347,Sheet3!C$29:F$3725,4,FALSE),"")</f>
        <v/>
      </c>
      <c r="E1347" s="39">
        <f t="shared" si="57"/>
        <v>0.5396669138630743</v>
      </c>
    </row>
    <row r="1348" spans="2:10" x14ac:dyDescent="0.25">
      <c r="B1348" s="2">
        <f t="shared" si="58"/>
        <v>38505</v>
      </c>
      <c r="C1348" s="19">
        <f>IFERROR(VLOOKUP(B1348,Sheet1!AI$2:AK$5764,3,FALSE),"")</f>
        <v>2439.8990194918588</v>
      </c>
      <c r="D1348" s="19" t="str">
        <f>IFERROR(VLOOKUP(B1348,Sheet3!C$29:F$3725,4,FALSE),"")</f>
        <v/>
      </c>
      <c r="E1348" s="39">
        <f t="shared" si="57"/>
        <v>0.44688726844586046</v>
      </c>
    </row>
    <row r="1349" spans="2:10" x14ac:dyDescent="0.25">
      <c r="B1349" s="2">
        <f t="shared" si="58"/>
        <v>38506</v>
      </c>
      <c r="C1349" s="19">
        <f>IFERROR(VLOOKUP(B1349,Sheet1!AI$2:AK$5764,3,FALSE),"")</f>
        <v>2474.9534592549317</v>
      </c>
      <c r="D1349" s="19" t="str">
        <f>IFERROR(VLOOKUP(B1349,Sheet3!C$29:F$3725,4,FALSE),"")</f>
        <v/>
      </c>
      <c r="E1349" s="39">
        <f t="shared" si="57"/>
        <v>0.45330777302718611</v>
      </c>
    </row>
    <row r="1350" spans="2:10" x14ac:dyDescent="0.25">
      <c r="B1350" s="2">
        <f t="shared" si="58"/>
        <v>38507</v>
      </c>
      <c r="C1350" s="19">
        <f>IFERROR(VLOOKUP(B1350,Sheet1!AI$2:AK$5764,3,FALSE),"")</f>
        <v>2363.1073536458425</v>
      </c>
      <c r="D1350" s="19" t="str">
        <f>IFERROR(VLOOKUP(B1350,Sheet3!C$29:F$3725,4,FALSE),"")</f>
        <v/>
      </c>
      <c r="E1350" s="39">
        <f t="shared" si="57"/>
        <v>0.43282225283858322</v>
      </c>
    </row>
    <row r="1351" spans="2:10" x14ac:dyDescent="0.25">
      <c r="B1351" s="2">
        <f t="shared" si="58"/>
        <v>38508</v>
      </c>
      <c r="C1351" s="19">
        <f>IFERROR(VLOOKUP(B1351,Sheet1!AI$2:AK$5764,3,FALSE),"")</f>
        <v>1960.9675060706213</v>
      </c>
      <c r="D1351" s="19" t="str">
        <f>IFERROR(VLOOKUP(B1351,Sheet3!C$29:F$3725,4,FALSE),"")</f>
        <v/>
      </c>
      <c r="E1351" s="39">
        <f t="shared" si="57"/>
        <v>0.35916708244814938</v>
      </c>
    </row>
    <row r="1352" spans="2:10" x14ac:dyDescent="0.25">
      <c r="B1352" s="2">
        <f t="shared" si="58"/>
        <v>38509</v>
      </c>
      <c r="C1352" s="19">
        <f>IFERROR(VLOOKUP(B1352,Sheet1!AI$2:AK$5764,3,FALSE),"")</f>
        <v>2389.3455008915626</v>
      </c>
      <c r="D1352" s="19" t="str">
        <f>IFERROR(VLOOKUP(B1352,Sheet3!C$29:F$3725,4,FALSE),"")</f>
        <v/>
      </c>
      <c r="E1352" s="39">
        <f t="shared" si="57"/>
        <v>0.43762798203395054</v>
      </c>
    </row>
    <row r="1353" spans="2:10" x14ac:dyDescent="0.25">
      <c r="B1353" s="2">
        <f t="shared" si="58"/>
        <v>38510</v>
      </c>
      <c r="C1353" s="19">
        <f>IFERROR(VLOOKUP(B1353,Sheet1!AI$2:AK$5764,3,FALSE),"")</f>
        <v>2788.3846697495319</v>
      </c>
      <c r="D1353" s="19" t="str">
        <f>IFERROR(VLOOKUP(B1353,Sheet3!C$29:F$3725,4,FALSE),"")</f>
        <v/>
      </c>
      <c r="E1353" s="39">
        <f t="shared" si="57"/>
        <v>0.51071523800202046</v>
      </c>
    </row>
    <row r="1354" spans="2:10" x14ac:dyDescent="0.25">
      <c r="B1354" s="2">
        <f t="shared" si="58"/>
        <v>38511</v>
      </c>
      <c r="C1354" s="19">
        <f>IFERROR(VLOOKUP(B1354,Sheet1!AI$2:AK$5764,3,FALSE),"")</f>
        <v>3536.8422887842171</v>
      </c>
      <c r="D1354" s="19" t="str">
        <f>IFERROR(VLOOKUP(B1354,Sheet3!C$29:F$3725,4,FALSE),"")</f>
        <v/>
      </c>
      <c r="E1354" s="39">
        <f t="shared" si="57"/>
        <v>0.64780131338704272</v>
      </c>
    </row>
    <row r="1355" spans="2:10" x14ac:dyDescent="0.25">
      <c r="B1355" s="2">
        <f t="shared" si="58"/>
        <v>38512</v>
      </c>
      <c r="C1355" s="19">
        <f>IFERROR(VLOOKUP(B1355,Sheet1!AI$2:AK$5764,3,FALSE),"")</f>
        <v>6008.0182831133716</v>
      </c>
      <c r="D1355" s="19" t="str">
        <f>IFERROR(VLOOKUP(B1355,Sheet3!C$29:F$3725,4,FALSE),"")</f>
        <v/>
      </c>
      <c r="E1355" s="39">
        <f t="shared" si="57"/>
        <v>1.1004172131158487</v>
      </c>
    </row>
    <row r="1356" spans="2:10" x14ac:dyDescent="0.25">
      <c r="B1356" s="2">
        <f t="shared" si="58"/>
        <v>38513</v>
      </c>
      <c r="C1356" s="19">
        <f>IFERROR(VLOOKUP(B1356,Sheet1!AI$2:AK$5764,3,FALSE),"")</f>
        <v>5980.5524781174026</v>
      </c>
      <c r="D1356" s="19" t="str">
        <f>IFERROR(VLOOKUP(B1356,Sheet3!C$29:F$3725,4,FALSE),"")</f>
        <v/>
      </c>
      <c r="E1356" s="39">
        <f t="shared" si="57"/>
        <v>1.0953866284595739</v>
      </c>
    </row>
    <row r="1357" spans="2:10" x14ac:dyDescent="0.25">
      <c r="B1357" s="2">
        <f t="shared" si="58"/>
        <v>38514</v>
      </c>
      <c r="C1357" s="19">
        <f>IFERROR(VLOOKUP(B1357,Sheet1!AI$2:AK$5764,3,FALSE),"")</f>
        <v>5900.3445423482917</v>
      </c>
      <c r="D1357" s="19" t="str">
        <f>IFERROR(VLOOKUP(B1357,Sheet3!C$29:F$3725,4,FALSE),"")</f>
        <v/>
      </c>
      <c r="E1357" s="39">
        <f t="shared" si="57"/>
        <v>1.0806958953443142</v>
      </c>
    </row>
    <row r="1358" spans="2:10" x14ac:dyDescent="0.25">
      <c r="B1358" s="2">
        <f t="shared" si="58"/>
        <v>38515</v>
      </c>
      <c r="C1358" s="19">
        <f>IFERROR(VLOOKUP(B1358,Sheet1!AI$2:AK$5764,3,FALSE),"")</f>
        <v>5623.6852621757425</v>
      </c>
      <c r="D1358" s="19" t="str">
        <f>IFERROR(VLOOKUP(B1358,Sheet3!C$29:F$3725,4,FALSE),"")</f>
        <v/>
      </c>
      <c r="E1358" s="39">
        <f t="shared" si="57"/>
        <v>1.0300235072582462</v>
      </c>
    </row>
    <row r="1359" spans="2:10" x14ac:dyDescent="0.25">
      <c r="B1359" s="2">
        <f t="shared" si="58"/>
        <v>38516</v>
      </c>
      <c r="C1359" s="19">
        <f>IFERROR(VLOOKUP(B1359,Sheet1!AI$2:AK$5764,3,FALSE),"")</f>
        <v>5080.5116377738304</v>
      </c>
      <c r="D1359" s="19" t="str">
        <f>IFERROR(VLOOKUP(B1359,Sheet3!C$29:F$3725,4,FALSE),"")</f>
        <v/>
      </c>
      <c r="E1359" s="39">
        <f t="shared" si="57"/>
        <v>0.93053685827743648</v>
      </c>
    </row>
    <row r="1360" spans="2:10" x14ac:dyDescent="0.25">
      <c r="B1360" s="2">
        <f t="shared" si="58"/>
        <v>38517</v>
      </c>
      <c r="C1360" s="19">
        <f>IFERROR(VLOOKUP(B1360,Sheet1!AI$2:AK$5764,3,FALSE),"")</f>
        <v>4860.0238589900546</v>
      </c>
      <c r="D1360" s="19" t="str">
        <f>IFERROR(VLOOKUP(B1360,Sheet3!C$29:F$3725,4,FALSE),"")</f>
        <v/>
      </c>
      <c r="E1360" s="39">
        <f t="shared" si="57"/>
        <v>0.89015273565628894</v>
      </c>
    </row>
    <row r="1361" spans="2:10" x14ac:dyDescent="0.25">
      <c r="B1361" s="2">
        <f t="shared" si="58"/>
        <v>38518</v>
      </c>
      <c r="C1361" s="19">
        <f>IFERROR(VLOOKUP(B1361,Sheet1!AI$2:AK$5764,3,FALSE),"")</f>
        <v>5610.0104746031575</v>
      </c>
      <c r="D1361" s="19" t="str">
        <f>IFERROR(VLOOKUP(B1361,Sheet3!C$29:F$3725,4,FALSE),"")</f>
        <v/>
      </c>
      <c r="E1361" s="39">
        <f t="shared" si="57"/>
        <v>1.0275188591494229</v>
      </c>
    </row>
    <row r="1362" spans="2:10" x14ac:dyDescent="0.25">
      <c r="B1362" s="2">
        <f t="shared" si="58"/>
        <v>38519</v>
      </c>
      <c r="C1362" s="19">
        <f>IFERROR(VLOOKUP(B1362,Sheet1!AI$2:AK$5764,3,FALSE),"")</f>
        <v>5057.4855112982914</v>
      </c>
      <c r="D1362" s="19" t="str">
        <f>IFERROR(VLOOKUP(B1362,Sheet3!C$29:F$3725,4,FALSE),"")</f>
        <v/>
      </c>
      <c r="E1362" s="39">
        <f t="shared" si="57"/>
        <v>0.92631943670329042</v>
      </c>
    </row>
    <row r="1363" spans="2:10" x14ac:dyDescent="0.25">
      <c r="B1363" s="2">
        <f t="shared" si="58"/>
        <v>38520</v>
      </c>
      <c r="C1363" s="19">
        <f>IFERROR(VLOOKUP(B1363,Sheet1!AI$2:AK$5764,3,FALSE),"")</f>
        <v>3654.2049077288248</v>
      </c>
      <c r="D1363" s="19" t="str">
        <f>IFERROR(VLOOKUP(B1363,Sheet3!C$29:F$3725,4,FALSE),"")</f>
        <v/>
      </c>
      <c r="E1363" s="39">
        <f t="shared" si="57"/>
        <v>0.66929722767645095</v>
      </c>
    </row>
    <row r="1364" spans="2:10" x14ac:dyDescent="0.25">
      <c r="B1364" s="2">
        <f t="shared" si="58"/>
        <v>38521</v>
      </c>
      <c r="C1364" s="19">
        <f>IFERROR(VLOOKUP(B1364,Sheet1!AI$2:AK$5764,3,FALSE),"")</f>
        <v>3290.6922753970139</v>
      </c>
      <c r="D1364" s="19" t="str">
        <f>IFERROR(VLOOKUP(B1364,Sheet3!C$29:F$3725,4,FALSE),"")</f>
        <v/>
      </c>
      <c r="E1364" s="39">
        <f t="shared" si="57"/>
        <v>0.60271694463581937</v>
      </c>
    </row>
    <row r="1365" spans="2:10" x14ac:dyDescent="0.25">
      <c r="B1365" s="2">
        <f t="shared" si="58"/>
        <v>38522</v>
      </c>
      <c r="C1365" s="19">
        <f>IFERROR(VLOOKUP(B1365,Sheet1!AI$2:AK$5764,3,FALSE),"")</f>
        <v>2440.122879863251</v>
      </c>
      <c r="D1365" s="19" t="str">
        <f>IFERROR(VLOOKUP(B1365,Sheet3!C$29:F$3725,4,FALSE),"")</f>
        <v/>
      </c>
      <c r="E1365" s="39">
        <f t="shared" si="57"/>
        <v>0.44692827028613563</v>
      </c>
    </row>
    <row r="1366" spans="2:10" x14ac:dyDescent="0.25">
      <c r="B1366" s="2">
        <f t="shared" si="58"/>
        <v>38523</v>
      </c>
      <c r="C1366" s="19">
        <f>IFERROR(VLOOKUP(B1366,Sheet1!AI$2:AK$5764,3,FALSE),"")</f>
        <v>2999.81776865758</v>
      </c>
      <c r="D1366" s="19" t="str">
        <f>IFERROR(VLOOKUP(B1366,Sheet3!C$29:F$3725,4,FALSE),"")</f>
        <v/>
      </c>
      <c r="E1366" s="39">
        <f t="shared" ref="E1366:E1429" si="59">IFERROR(0.001*(C1366*86440)/$K$6,"")</f>
        <v>0.54944092266160083</v>
      </c>
    </row>
    <row r="1367" spans="2:10" x14ac:dyDescent="0.25">
      <c r="B1367" s="2">
        <f t="shared" si="58"/>
        <v>38524</v>
      </c>
      <c r="C1367" s="19">
        <f>IFERROR(VLOOKUP(B1367,Sheet1!AI$2:AK$5764,3,FALSE),"")</f>
        <v>3138.5761130163446</v>
      </c>
      <c r="D1367" s="19" t="str">
        <f>IFERROR(VLOOKUP(B1367,Sheet3!C$29:F$3725,4,FALSE),"")</f>
        <v/>
      </c>
      <c r="E1367" s="39">
        <f t="shared" si="59"/>
        <v>0.57485563736461875</v>
      </c>
    </row>
    <row r="1368" spans="2:10" x14ac:dyDescent="0.25">
      <c r="B1368" s="2">
        <f t="shared" si="58"/>
        <v>38525</v>
      </c>
      <c r="C1368" s="19">
        <f>IFERROR(VLOOKUP(B1368,Sheet1!AI$2:AK$5764,3,FALSE),"")</f>
        <v>3406.5150022231974</v>
      </c>
      <c r="D1368" s="19" t="str">
        <f>IFERROR(VLOOKUP(B1368,Sheet3!C$29:F$3725,4,FALSE),"")</f>
        <v/>
      </c>
      <c r="E1368" s="39">
        <f t="shared" si="59"/>
        <v>0.6239308152107107</v>
      </c>
    </row>
    <row r="1369" spans="2:10" x14ac:dyDescent="0.25">
      <c r="B1369" s="2">
        <f t="shared" si="58"/>
        <v>38526</v>
      </c>
      <c r="C1369" s="19">
        <f>IFERROR(VLOOKUP(B1369,Sheet1!AI$2:AK$5764,3,FALSE),"")</f>
        <v>3220.1193935754709</v>
      </c>
      <c r="D1369" s="19" t="str">
        <f>IFERROR(VLOOKUP(B1369,Sheet3!C$29:F$3725,4,FALSE),"")</f>
        <v/>
      </c>
      <c r="E1369" s="39">
        <f t="shared" si="59"/>
        <v>0.58979094969437706</v>
      </c>
    </row>
    <row r="1370" spans="2:10" x14ac:dyDescent="0.25">
      <c r="B1370" s="2">
        <f t="shared" si="58"/>
        <v>38527</v>
      </c>
      <c r="C1370" s="19">
        <f>IFERROR(VLOOKUP(B1370,Sheet1!AI$2:AK$5764,3,FALSE),"")</f>
        <v>2990.635614703875</v>
      </c>
      <c r="D1370" s="19" t="str">
        <f>IFERROR(VLOOKUP(B1370,Sheet3!C$29:F$3725,4,FALSE),"")</f>
        <v/>
      </c>
      <c r="E1370" s="39">
        <f t="shared" si="59"/>
        <v>0.54775913679012034</v>
      </c>
    </row>
    <row r="1371" spans="2:10" x14ac:dyDescent="0.25">
      <c r="B1371" s="2">
        <f t="shared" si="58"/>
        <v>38528</v>
      </c>
      <c r="C1371" s="19">
        <f>IFERROR(VLOOKUP(B1371,Sheet1!AI$2:AK$5764,3,FALSE),"")</f>
        <v>2074.1313252053224</v>
      </c>
      <c r="D1371" s="19" t="str">
        <f>IFERROR(VLOOKUP(B1371,Sheet3!C$29:F$3725,4,FALSE),"")</f>
        <v/>
      </c>
      <c r="E1371" s="39">
        <f t="shared" si="59"/>
        <v>0.37989395254236341</v>
      </c>
    </row>
    <row r="1372" spans="2:10" x14ac:dyDescent="0.25">
      <c r="B1372" s="2">
        <f t="shared" si="58"/>
        <v>38529</v>
      </c>
      <c r="C1372" s="19">
        <f>IFERROR(VLOOKUP(B1372,Sheet1!AI$2:AK$5764,3,FALSE),"")</f>
        <v>1780.5026676589623</v>
      </c>
      <c r="D1372" s="19" t="str">
        <f>IFERROR(VLOOKUP(B1372,Sheet3!C$29:F$3725,4,FALSE),"")</f>
        <v/>
      </c>
      <c r="E1372" s="39">
        <f t="shared" si="59"/>
        <v>0.326113485539411</v>
      </c>
    </row>
    <row r="1373" spans="2:10" x14ac:dyDescent="0.25">
      <c r="B1373" s="2">
        <f t="shared" si="58"/>
        <v>38530</v>
      </c>
      <c r="C1373" s="19">
        <f>IFERROR(VLOOKUP(B1373,Sheet1!AI$2:AK$5764,3,FALSE),"")</f>
        <v>2520.6219239267521</v>
      </c>
      <c r="D1373" s="19" t="str">
        <f>IFERROR(VLOOKUP(B1373,Sheet3!C$29:F$3725,4,FALSE),"")</f>
        <v/>
      </c>
      <c r="E1373" s="39">
        <f t="shared" si="59"/>
        <v>0.46167232224347154</v>
      </c>
    </row>
    <row r="1374" spans="2:10" x14ac:dyDescent="0.25">
      <c r="B1374" s="2">
        <f t="shared" si="58"/>
        <v>38531</v>
      </c>
      <c r="C1374" s="19">
        <f>IFERROR(VLOOKUP(B1374,Sheet1!AI$2:AK$5764,3,FALSE),"")</f>
        <v>4460.6082499874756</v>
      </c>
      <c r="D1374" s="19" t="str">
        <f>IFERROR(VLOOKUP(B1374,Sheet3!C$29:F$3725,4,FALSE),"")</f>
        <v/>
      </c>
      <c r="E1374" s="39">
        <f t="shared" si="59"/>
        <v>0.81699653162659269</v>
      </c>
    </row>
    <row r="1375" spans="2:10" x14ac:dyDescent="0.25">
      <c r="B1375" s="2">
        <f t="shared" si="58"/>
        <v>38532</v>
      </c>
      <c r="C1375" s="19">
        <f>IFERROR(VLOOKUP(B1375,Sheet1!AI$2:AK$5764,3,FALSE),"")</f>
        <v>4706.7395886760205</v>
      </c>
      <c r="D1375" s="19" t="str">
        <f>IFERROR(VLOOKUP(B1375,Sheet3!C$29:F$3725,4,FALSE),"")</f>
        <v/>
      </c>
      <c r="E1375" s="39">
        <f t="shared" si="59"/>
        <v>0.86207747995549289</v>
      </c>
    </row>
    <row r="1376" spans="2:10" x14ac:dyDescent="0.25">
      <c r="B1376" s="2">
        <f t="shared" si="58"/>
        <v>38533</v>
      </c>
      <c r="C1376" s="19">
        <f>IFERROR(VLOOKUP(B1376,Sheet1!AI$2:AK$5764,3,FALSE),"")</f>
        <v>5693.4497915529646</v>
      </c>
      <c r="D1376" s="19" t="str">
        <f>IFERROR(VLOOKUP(B1376,Sheet3!C$29:F$3725,4,FALSE),"")</f>
        <v/>
      </c>
      <c r="E1376" s="39">
        <f t="shared" si="59"/>
        <v>1.0428014459019082</v>
      </c>
      <c r="G1376" s="3">
        <f>AVERAGE(C1347:C1376)</f>
        <v>3713.2441111927851</v>
      </c>
      <c r="H1376" s="3">
        <f>MAX(C1347:C1376)</f>
        <v>6008.0182831133716</v>
      </c>
      <c r="I1376" s="3">
        <f>MIN(C1347:C1376)</f>
        <v>1780.5026676589623</v>
      </c>
      <c r="J1376" s="13">
        <f>SUM(E1347:E1376)</f>
        <v>20.403322080139365</v>
      </c>
    </row>
    <row r="1377" spans="2:5" x14ac:dyDescent="0.25">
      <c r="B1377" s="2">
        <f t="shared" si="58"/>
        <v>38534</v>
      </c>
      <c r="C1377" s="19">
        <f>IFERROR(VLOOKUP(B1377,Sheet1!AI$2:AK$5764,3,FALSE),"")</f>
        <v>4944.6566215492785</v>
      </c>
      <c r="D1377" s="19" t="str">
        <f>IFERROR(VLOOKUP(B1377,Sheet3!C$29:F$3725,4,FALSE),"")</f>
        <v/>
      </c>
      <c r="E1377" s="39">
        <f t="shared" si="59"/>
        <v>0.9056539116389718</v>
      </c>
    </row>
    <row r="1378" spans="2:5" x14ac:dyDescent="0.25">
      <c r="B1378" s="2">
        <f t="shared" si="58"/>
        <v>38535</v>
      </c>
      <c r="C1378" s="19">
        <f>IFERROR(VLOOKUP(B1378,Sheet1!AI$2:AK$5764,3,FALSE),"")</f>
        <v>2724.2615030584857</v>
      </c>
      <c r="D1378" s="19" t="str">
        <f>IFERROR(VLOOKUP(B1378,Sheet3!C$29:F$3725,4,FALSE),"")</f>
        <v/>
      </c>
      <c r="E1378" s="39">
        <f t="shared" si="59"/>
        <v>0.49897056062900846</v>
      </c>
    </row>
    <row r="1379" spans="2:5" x14ac:dyDescent="0.25">
      <c r="B1379" s="2">
        <f t="shared" si="58"/>
        <v>38536</v>
      </c>
      <c r="C1379" s="19">
        <f>IFERROR(VLOOKUP(B1379,Sheet1!AI$2:AK$5764,3,FALSE),"")</f>
        <v>4021.8657807782292</v>
      </c>
      <c r="D1379" s="19" t="str">
        <f>IFERROR(VLOOKUP(B1379,Sheet3!C$29:F$3725,4,FALSE),"")</f>
        <v/>
      </c>
      <c r="E1379" s="39">
        <f t="shared" si="59"/>
        <v>0.73663729460499416</v>
      </c>
    </row>
    <row r="1380" spans="2:5" x14ac:dyDescent="0.25">
      <c r="B1380" s="2">
        <f t="shared" si="58"/>
        <v>38537</v>
      </c>
      <c r="C1380" s="19">
        <f>IFERROR(VLOOKUP(B1380,Sheet1!AI$2:AK$5764,3,FALSE),"")</f>
        <v>11169.937300906982</v>
      </c>
      <c r="D1380" s="19" t="str">
        <f>IFERROR(VLOOKUP(B1380,Sheet3!C$29:F$3725,4,FALSE),"")</f>
        <v/>
      </c>
      <c r="E1380" s="39">
        <f t="shared" si="59"/>
        <v>2.0458644924384766</v>
      </c>
    </row>
    <row r="1381" spans="2:5" x14ac:dyDescent="0.25">
      <c r="B1381" s="2">
        <f t="shared" si="58"/>
        <v>38538</v>
      </c>
      <c r="C1381" s="19">
        <f>IFERROR(VLOOKUP(B1381,Sheet1!AI$2:AK$5764,3,FALSE),"")</f>
        <v>11213.582533354871</v>
      </c>
      <c r="D1381" s="19" t="str">
        <f>IFERROR(VLOOKUP(B1381,Sheet3!C$29:F$3725,4,FALSE),"")</f>
        <v/>
      </c>
      <c r="E1381" s="39">
        <f t="shared" si="59"/>
        <v>2.0538584702848972</v>
      </c>
    </row>
    <row r="1382" spans="2:5" x14ac:dyDescent="0.25">
      <c r="B1382" s="2">
        <f t="shared" ref="B1382:B1445" si="60">B1381+1</f>
        <v>38539</v>
      </c>
      <c r="C1382" s="19">
        <f>IFERROR(VLOOKUP(B1382,Sheet1!AI$2:AK$5764,3,FALSE),"")</f>
        <v>10774.657154330984</v>
      </c>
      <c r="D1382" s="19" t="str">
        <f>IFERROR(VLOOKUP(B1382,Sheet3!C$29:F$3725,4,FALSE),"")</f>
        <v/>
      </c>
      <c r="E1382" s="39">
        <f t="shared" si="59"/>
        <v>1.9734657318491895</v>
      </c>
    </row>
    <row r="1383" spans="2:5" x14ac:dyDescent="0.25">
      <c r="B1383" s="2">
        <f t="shared" si="60"/>
        <v>38540</v>
      </c>
      <c r="C1383" s="19">
        <f>IFERROR(VLOOKUP(B1383,Sheet1!AI$2:AK$5764,3,FALSE),"")</f>
        <v>12149.511316191405</v>
      </c>
      <c r="D1383" s="19" t="str">
        <f>IFERROR(VLOOKUP(B1383,Sheet3!C$29:F$3725,4,FALSE),"")</f>
        <v/>
      </c>
      <c r="E1383" s="39">
        <f t="shared" si="59"/>
        <v>2.2252814078246588</v>
      </c>
    </row>
    <row r="1384" spans="2:5" x14ac:dyDescent="0.25">
      <c r="B1384" s="2">
        <f t="shared" si="60"/>
        <v>38541</v>
      </c>
      <c r="C1384" s="19">
        <f>IFERROR(VLOOKUP(B1384,Sheet1!AI$2:AK$5764,3,FALSE),"")</f>
        <v>2301.4361764588393</v>
      </c>
      <c r="D1384" s="19" t="str">
        <f>IFERROR(VLOOKUP(B1384,Sheet3!C$29:F$3725,4,FALSE),"")</f>
        <v/>
      </c>
      <c r="E1384" s="39">
        <f t="shared" si="59"/>
        <v>0.42152667720419473</v>
      </c>
    </row>
    <row r="1385" spans="2:5" x14ac:dyDescent="0.25">
      <c r="B1385" s="2">
        <f t="shared" si="60"/>
        <v>38542</v>
      </c>
      <c r="C1385" s="19">
        <f>IFERROR(VLOOKUP(B1385,Sheet1!AI$2:AK$5764,3,FALSE),"")</f>
        <v>2138.6721654916182</v>
      </c>
      <c r="D1385" s="19" t="str">
        <f>IFERROR(VLOOKUP(B1385,Sheet3!C$29:F$3725,4,FALSE),"")</f>
        <v/>
      </c>
      <c r="E1385" s="39">
        <f t="shared" si="59"/>
        <v>0.39171513021747478</v>
      </c>
    </row>
    <row r="1386" spans="2:5" x14ac:dyDescent="0.25">
      <c r="B1386" s="2">
        <f t="shared" si="60"/>
        <v>38543</v>
      </c>
      <c r="C1386" s="19">
        <f>IFERROR(VLOOKUP(B1386,Sheet1!AI$2:AK$5764,3,FALSE),"")</f>
        <v>2140.1017687493004</v>
      </c>
      <c r="D1386" s="19" t="str">
        <f>IFERROR(VLOOKUP(B1386,Sheet3!C$29:F$3725,4,FALSE),"")</f>
        <v/>
      </c>
      <c r="E1386" s="39">
        <f t="shared" si="59"/>
        <v>0.39197697363381417</v>
      </c>
    </row>
    <row r="1387" spans="2:5" x14ac:dyDescent="0.25">
      <c r="B1387" s="2">
        <f t="shared" si="60"/>
        <v>38544</v>
      </c>
      <c r="C1387" s="19">
        <f>IFERROR(VLOOKUP(B1387,Sheet1!AI$2:AK$5764,3,FALSE),"")</f>
        <v>1881.189376167953</v>
      </c>
      <c r="D1387" s="19" t="str">
        <f>IFERROR(VLOOKUP(B1387,Sheet3!C$29:F$3725,4,FALSE),"")</f>
        <v/>
      </c>
      <c r="E1387" s="39">
        <f t="shared" si="59"/>
        <v>0.34455507175872857</v>
      </c>
    </row>
    <row r="1388" spans="2:5" x14ac:dyDescent="0.25">
      <c r="B1388" s="2">
        <f t="shared" si="60"/>
        <v>38545</v>
      </c>
      <c r="C1388" s="19">
        <f>IFERROR(VLOOKUP(B1388,Sheet1!AI$2:AK$5764,3,FALSE),"")</f>
        <v>1553.5515678734519</v>
      </c>
      <c r="D1388" s="19" t="str">
        <f>IFERROR(VLOOKUP(B1388,Sheet3!C$29:F$3725,4,FALSE),"")</f>
        <v/>
      </c>
      <c r="E1388" s="39">
        <f t="shared" si="59"/>
        <v>0.28454555332430925</v>
      </c>
    </row>
    <row r="1389" spans="2:5" x14ac:dyDescent="0.25">
      <c r="B1389" s="2">
        <f t="shared" si="60"/>
        <v>38546</v>
      </c>
      <c r="C1389" s="19">
        <f>IFERROR(VLOOKUP(B1389,Sheet1!AI$2:AK$5764,3,FALSE),"")</f>
        <v>1927.7601674371399</v>
      </c>
      <c r="D1389" s="19" t="str">
        <f>IFERROR(VLOOKUP(B1389,Sheet3!C$29:F$3725,4,FALSE),"")</f>
        <v/>
      </c>
      <c r="E1389" s="39">
        <f t="shared" si="59"/>
        <v>0.35308488940010924</v>
      </c>
    </row>
    <row r="1390" spans="2:5" x14ac:dyDescent="0.25">
      <c r="B1390" s="2">
        <f t="shared" si="60"/>
        <v>38547</v>
      </c>
      <c r="C1390" s="19">
        <f>IFERROR(VLOOKUP(B1390,Sheet1!AI$2:AK$5764,3,FALSE),"")</f>
        <v>2188.3744068727829</v>
      </c>
      <c r="D1390" s="19" t="str">
        <f>IFERROR(VLOOKUP(B1390,Sheet3!C$29:F$3725,4,FALSE),"")</f>
        <v/>
      </c>
      <c r="E1390" s="39">
        <f t="shared" si="59"/>
        <v>0.40081849831140975</v>
      </c>
    </row>
    <row r="1391" spans="2:5" x14ac:dyDescent="0.25">
      <c r="B1391" s="2">
        <f t="shared" si="60"/>
        <v>38548</v>
      </c>
      <c r="C1391" s="19">
        <f>IFERROR(VLOOKUP(B1391,Sheet1!AI$2:AK$5764,3,FALSE),"")</f>
        <v>2554.7792457994074</v>
      </c>
      <c r="D1391" s="19" t="str">
        <f>IFERROR(VLOOKUP(B1391,Sheet3!C$29:F$3725,4,FALSE),"")</f>
        <v/>
      </c>
      <c r="E1391" s="39">
        <f t="shared" si="59"/>
        <v>0.46792851241656985</v>
      </c>
    </row>
    <row r="1392" spans="2:5" x14ac:dyDescent="0.25">
      <c r="B1392" s="2">
        <f t="shared" si="60"/>
        <v>38549</v>
      </c>
      <c r="C1392" s="19">
        <f>IFERROR(VLOOKUP(B1392,Sheet1!AI$2:AK$5764,3,FALSE),"")</f>
        <v>2562.4396903165616</v>
      </c>
      <c r="D1392" s="19" t="str">
        <f>IFERROR(VLOOKUP(B1392,Sheet3!C$29:F$3725,4,FALSE),"")</f>
        <v/>
      </c>
      <c r="E1392" s="39">
        <f t="shared" si="59"/>
        <v>0.46933158487899701</v>
      </c>
    </row>
    <row r="1393" spans="2:10" x14ac:dyDescent="0.25">
      <c r="B1393" s="2">
        <f t="shared" si="60"/>
        <v>38550</v>
      </c>
      <c r="C1393" s="19">
        <f>IFERROR(VLOOKUP(B1393,Sheet1!AI$2:AK$5764,3,FALSE),"")</f>
        <v>2131.5985678853467</v>
      </c>
      <c r="D1393" s="19" t="str">
        <f>IFERROR(VLOOKUP(B1393,Sheet3!C$29:F$3725,4,FALSE),"")</f>
        <v/>
      </c>
      <c r="E1393" s="39">
        <f t="shared" si="59"/>
        <v>0.39041954352019814</v>
      </c>
    </row>
    <row r="1394" spans="2:10" x14ac:dyDescent="0.25">
      <c r="B1394" s="2">
        <f t="shared" si="60"/>
        <v>38551</v>
      </c>
      <c r="C1394" s="19">
        <f>IFERROR(VLOOKUP(B1394,Sheet1!AI$2:AK$5764,3,FALSE),"")</f>
        <v>1997.242010562215</v>
      </c>
      <c r="D1394" s="19" t="str">
        <f>IFERROR(VLOOKUP(B1394,Sheet3!C$29:F$3725,4,FALSE),"")</f>
        <v/>
      </c>
      <c r="E1394" s="39">
        <f t="shared" si="59"/>
        <v>0.36581105176694989</v>
      </c>
    </row>
    <row r="1395" spans="2:10" x14ac:dyDescent="0.25">
      <c r="B1395" s="2">
        <f t="shared" si="60"/>
        <v>38552</v>
      </c>
      <c r="C1395" s="19">
        <f>IFERROR(VLOOKUP(B1395,Sheet1!AI$2:AK$5764,3,FALSE),"")</f>
        <v>1818.0929429484531</v>
      </c>
      <c r="D1395" s="19" t="str">
        <f>IFERROR(VLOOKUP(B1395,Sheet3!C$29:F$3725,4,FALSE),"")</f>
        <v/>
      </c>
      <c r="E1395" s="39">
        <f t="shared" si="59"/>
        <v>0.33299844893750563</v>
      </c>
    </row>
    <row r="1396" spans="2:10" x14ac:dyDescent="0.25">
      <c r="B1396" s="2">
        <f t="shared" si="60"/>
        <v>38553</v>
      </c>
      <c r="C1396" s="19">
        <f>IFERROR(VLOOKUP(B1396,Sheet1!AI$2:AK$5764,3,FALSE),"")</f>
        <v>1642.5753535609692</v>
      </c>
      <c r="D1396" s="19" t="str">
        <f>IFERROR(VLOOKUP(B1396,Sheet3!C$29:F$3725,4,FALSE),"")</f>
        <v/>
      </c>
      <c r="E1396" s="39">
        <f t="shared" si="59"/>
        <v>0.30085098075994549</v>
      </c>
    </row>
    <row r="1397" spans="2:10" x14ac:dyDescent="0.25">
      <c r="B1397" s="2">
        <f t="shared" si="60"/>
        <v>38554</v>
      </c>
      <c r="C1397" s="19">
        <f>IFERROR(VLOOKUP(B1397,Sheet1!AI$2:AK$5764,3,FALSE),"")</f>
        <v>1610.9907044409774</v>
      </c>
      <c r="D1397" s="19" t="str">
        <f>IFERROR(VLOOKUP(B1397,Sheet3!C$29:F$3725,4,FALSE),"")</f>
        <v/>
      </c>
      <c r="E1397" s="39">
        <f t="shared" si="59"/>
        <v>0.29506599643998221</v>
      </c>
    </row>
    <row r="1398" spans="2:10" x14ac:dyDescent="0.25">
      <c r="B1398" s="2">
        <f t="shared" si="60"/>
        <v>38555</v>
      </c>
      <c r="C1398" s="19">
        <f>IFERROR(VLOOKUP(B1398,Sheet1!AI$2:AK$5764,3,FALSE),"")</f>
        <v>1730.0949518042617</v>
      </c>
      <c r="D1398" s="19" t="str">
        <f>IFERROR(VLOOKUP(B1398,Sheet3!C$29:F$3725,4,FALSE),"")</f>
        <v/>
      </c>
      <c r="E1398" s="39">
        <f t="shared" si="59"/>
        <v>0.31688090408134972</v>
      </c>
    </row>
    <row r="1399" spans="2:10" x14ac:dyDescent="0.25">
      <c r="B1399" s="2">
        <f t="shared" si="60"/>
        <v>38556</v>
      </c>
      <c r="C1399" s="19">
        <f>IFERROR(VLOOKUP(B1399,Sheet1!AI$2:AK$5764,3,FALSE),"")</f>
        <v>6511.181081126444</v>
      </c>
      <c r="D1399" s="19" t="str">
        <f>IFERROR(VLOOKUP(B1399,Sheet3!C$29:F$3725,4,FALSE),"")</f>
        <v/>
      </c>
      <c r="E1399" s="39">
        <f t="shared" si="59"/>
        <v>1.1925755551584087</v>
      </c>
    </row>
    <row r="1400" spans="2:10" x14ac:dyDescent="0.25">
      <c r="B1400" s="2">
        <f t="shared" si="60"/>
        <v>38557</v>
      </c>
      <c r="C1400" s="19">
        <f>IFERROR(VLOOKUP(B1400,Sheet1!AI$2:AK$5764,3,FALSE),"")</f>
        <v>7689.3839774983935</v>
      </c>
      <c r="D1400" s="19" t="str">
        <f>IFERROR(VLOOKUP(B1400,Sheet3!C$29:F$3725,4,FALSE),"")</f>
        <v/>
      </c>
      <c r="E1400" s="39">
        <f t="shared" si="59"/>
        <v>1.4083729589969978</v>
      </c>
    </row>
    <row r="1401" spans="2:10" x14ac:dyDescent="0.25">
      <c r="B1401" s="2">
        <f t="shared" si="60"/>
        <v>38558</v>
      </c>
      <c r="C1401" s="19">
        <f>IFERROR(VLOOKUP(B1401,Sheet1!AI$2:AK$5764,3,FALSE),"")</f>
        <v>6427.8548792414367</v>
      </c>
      <c r="D1401" s="19" t="str">
        <f>IFERROR(VLOOKUP(B1401,Sheet3!C$29:F$3725,4,FALSE),"")</f>
        <v/>
      </c>
      <c r="E1401" s="39">
        <f t="shared" si="59"/>
        <v>1.1773136863462668</v>
      </c>
    </row>
    <row r="1402" spans="2:10" x14ac:dyDescent="0.25">
      <c r="B1402" s="2">
        <f t="shared" si="60"/>
        <v>38559</v>
      </c>
      <c r="C1402" s="19">
        <f>IFERROR(VLOOKUP(B1402,Sheet1!AI$2:AK$5764,3,FALSE),"")</f>
        <v>6796.5087800393812</v>
      </c>
      <c r="D1402" s="19" t="str">
        <f>IFERROR(VLOOKUP(B1402,Sheet3!C$29:F$3725,4,FALSE),"")</f>
        <v/>
      </c>
      <c r="E1402" s="39">
        <f t="shared" si="59"/>
        <v>1.2448356343504163</v>
      </c>
    </row>
    <row r="1403" spans="2:10" x14ac:dyDescent="0.25">
      <c r="B1403" s="2">
        <f t="shared" si="60"/>
        <v>38560</v>
      </c>
      <c r="C1403" s="19">
        <f>IFERROR(VLOOKUP(B1403,Sheet1!AI$2:AK$5764,3,FALSE),"")</f>
        <v>4478.5286068879068</v>
      </c>
      <c r="D1403" s="19" t="str">
        <f>IFERROR(VLOOKUP(B1403,Sheet3!C$29:F$3725,4,FALSE),"")</f>
        <v/>
      </c>
      <c r="E1403" s="39">
        <f t="shared" si="59"/>
        <v>0.82027879014665084</v>
      </c>
    </row>
    <row r="1404" spans="2:10" x14ac:dyDescent="0.25">
      <c r="B1404" s="2">
        <f t="shared" si="60"/>
        <v>38561</v>
      </c>
      <c r="C1404" s="19">
        <f>IFERROR(VLOOKUP(B1404,Sheet1!AI$2:AK$5764,3,FALSE),"")</f>
        <v>4142.6365769770928</v>
      </c>
      <c r="D1404" s="19" t="str">
        <f>IFERROR(VLOOKUP(B1404,Sheet3!C$29:F$3725,4,FALSE),"")</f>
        <v/>
      </c>
      <c r="E1404" s="39">
        <f t="shared" si="59"/>
        <v>0.75875744416453694</v>
      </c>
    </row>
    <row r="1405" spans="2:10" x14ac:dyDescent="0.25">
      <c r="B1405" s="2">
        <f t="shared" si="60"/>
        <v>38562</v>
      </c>
      <c r="C1405" s="19">
        <f>IFERROR(VLOOKUP(B1405,Sheet1!AI$2:AK$5764,3,FALSE),"")</f>
        <v>4592.6300936820917</v>
      </c>
      <c r="D1405" s="19" t="str">
        <f>IFERROR(VLOOKUP(B1405,Sheet3!C$29:F$3725,4,FALSE),"")</f>
        <v/>
      </c>
      <c r="E1405" s="39">
        <f t="shared" si="59"/>
        <v>0.84117740166774724</v>
      </c>
    </row>
    <row r="1406" spans="2:10" x14ac:dyDescent="0.25">
      <c r="B1406" s="2">
        <f t="shared" si="60"/>
        <v>38563</v>
      </c>
      <c r="C1406" s="19">
        <f>IFERROR(VLOOKUP(B1406,Sheet1!AI$2:AK$5764,3,FALSE),"")</f>
        <v>4336.1536899423227</v>
      </c>
      <c r="D1406" s="19" t="str">
        <f>IFERROR(VLOOKUP(B1406,Sheet3!C$29:F$3725,4,FALSE),"")</f>
        <v/>
      </c>
      <c r="E1406" s="39">
        <f t="shared" si="59"/>
        <v>0.79420167088035043</v>
      </c>
    </row>
    <row r="1407" spans="2:10" x14ac:dyDescent="0.25">
      <c r="B1407" s="2">
        <f t="shared" si="60"/>
        <v>38564</v>
      </c>
      <c r="C1407" s="19">
        <f>IFERROR(VLOOKUP(B1407,Sheet1!AI$2:AK$5764,3,FALSE),"")</f>
        <v>2725.7420129897073</v>
      </c>
      <c r="D1407" s="19" t="str">
        <f>IFERROR(VLOOKUP(B1407,Sheet3!C$29:F$3725,4,FALSE),"")</f>
        <v/>
      </c>
      <c r="E1407" s="39">
        <f t="shared" si="59"/>
        <v>0.49924172801494737</v>
      </c>
      <c r="G1407" s="3">
        <f>AVERAGE(C1377:C1407)</f>
        <v>4350.9029356427191</v>
      </c>
      <c r="H1407" s="3">
        <f>MAX(C1377:C1407)</f>
        <v>12149.511316191405</v>
      </c>
      <c r="I1407" s="3">
        <f>MIN(C1377:C1407)</f>
        <v>1553.5515678734519</v>
      </c>
      <c r="J1407" s="13">
        <f>SUM(E1377:E1407)</f>
        <v>24.703996555648061</v>
      </c>
    </row>
    <row r="1408" spans="2:10" x14ac:dyDescent="0.25">
      <c r="B1408" s="2">
        <f t="shared" si="60"/>
        <v>38565</v>
      </c>
      <c r="C1408" s="19">
        <f>IFERROR(VLOOKUP(B1408,Sheet1!AI$2:AK$5764,3,FALSE),"")</f>
        <v>2577.9786430960521</v>
      </c>
      <c r="D1408" s="19" t="str">
        <f>IFERROR(VLOOKUP(B1408,Sheet3!C$29:F$3725,4,FALSE),"")</f>
        <v/>
      </c>
      <c r="E1408" s="39">
        <f t="shared" si="59"/>
        <v>0.47217766994508381</v>
      </c>
    </row>
    <row r="1409" spans="2:5" x14ac:dyDescent="0.25">
      <c r="B1409" s="2">
        <f t="shared" si="60"/>
        <v>38566</v>
      </c>
      <c r="C1409" s="19">
        <f>IFERROR(VLOOKUP(B1409,Sheet1!AI$2:AK$5764,3,FALSE),"")</f>
        <v>2076.3171827737242</v>
      </c>
      <c r="D1409" s="19" t="str">
        <f>IFERROR(VLOOKUP(B1409,Sheet3!C$29:F$3725,4,FALSE),"")</f>
        <v/>
      </c>
      <c r="E1409" s="39">
        <f t="shared" si="59"/>
        <v>0.38029431006132258</v>
      </c>
    </row>
    <row r="1410" spans="2:5" x14ac:dyDescent="0.25">
      <c r="B1410" s="2">
        <f t="shared" si="60"/>
        <v>38567</v>
      </c>
      <c r="C1410" s="19">
        <f>IFERROR(VLOOKUP(B1410,Sheet1!AI$2:AK$5764,3,FALSE),"")</f>
        <v>2324.3506270735525</v>
      </c>
      <c r="D1410" s="19" t="str">
        <f>IFERROR(VLOOKUP(B1410,Sheet3!C$29:F$3725,4,FALSE),"")</f>
        <v/>
      </c>
      <c r="E1410" s="39">
        <f t="shared" si="59"/>
        <v>0.42572364443986316</v>
      </c>
    </row>
    <row r="1411" spans="2:5" x14ac:dyDescent="0.25">
      <c r="B1411" s="2">
        <f t="shared" si="60"/>
        <v>38568</v>
      </c>
      <c r="C1411" s="19">
        <f>IFERROR(VLOOKUP(B1411,Sheet1!AI$2:AK$5764,3,FALSE),"")</f>
        <v>2549.497787322849</v>
      </c>
      <c r="D1411" s="19" t="str">
        <f>IFERROR(VLOOKUP(B1411,Sheet3!C$29:F$3725,4,FALSE),"")</f>
        <v/>
      </c>
      <c r="E1411" s="39">
        <f t="shared" si="59"/>
        <v>0.46696117051711244</v>
      </c>
    </row>
    <row r="1412" spans="2:5" x14ac:dyDescent="0.25">
      <c r="B1412" s="2">
        <f t="shared" si="60"/>
        <v>38569</v>
      </c>
      <c r="C1412" s="19">
        <f>IFERROR(VLOOKUP(B1412,Sheet1!AI$2:AK$5764,3,FALSE),"")</f>
        <v>2543.843528914731</v>
      </c>
      <c r="D1412" s="19" t="str">
        <f>IFERROR(VLOOKUP(B1412,Sheet3!C$29:F$3725,4,FALSE),"")</f>
        <v/>
      </c>
      <c r="E1412" s="39">
        <f t="shared" si="59"/>
        <v>0.46592554729053426</v>
      </c>
    </row>
    <row r="1413" spans="2:5" x14ac:dyDescent="0.25">
      <c r="B1413" s="2">
        <f t="shared" si="60"/>
        <v>38570</v>
      </c>
      <c r="C1413" s="19">
        <f>IFERROR(VLOOKUP(B1413,Sheet1!AI$2:AK$5764,3,FALSE),"")</f>
        <v>2953.5885896491818</v>
      </c>
      <c r="D1413" s="19" t="str">
        <f>IFERROR(VLOOKUP(B1413,Sheet3!C$29:F$3725,4,FALSE),"")</f>
        <v/>
      </c>
      <c r="E1413" s="39">
        <f t="shared" si="59"/>
        <v>0.54097367407282093</v>
      </c>
    </row>
    <row r="1414" spans="2:5" x14ac:dyDescent="0.25">
      <c r="B1414" s="2">
        <f t="shared" si="60"/>
        <v>38571</v>
      </c>
      <c r="C1414" s="19">
        <f>IFERROR(VLOOKUP(B1414,Sheet1!AI$2:AK$5764,3,FALSE),"")</f>
        <v>2486.2828836319968</v>
      </c>
      <c r="D1414" s="19" t="str">
        <f>IFERROR(VLOOKUP(B1414,Sheet3!C$29:F$3725,4,FALSE),"")</f>
        <v/>
      </c>
      <c r="E1414" s="39">
        <f t="shared" si="59"/>
        <v>0.45538284886945812</v>
      </c>
    </row>
    <row r="1415" spans="2:5" x14ac:dyDescent="0.25">
      <c r="B1415" s="2">
        <f t="shared" si="60"/>
        <v>38572</v>
      </c>
      <c r="C1415" s="19">
        <f>IFERROR(VLOOKUP(B1415,Sheet1!AI$2:AK$5764,3,FALSE),"")</f>
        <v>2667.0664120255969</v>
      </c>
      <c r="D1415" s="19" t="str">
        <f>IFERROR(VLOOKUP(B1415,Sheet3!C$29:F$3725,4,FALSE),"")</f>
        <v/>
      </c>
      <c r="E1415" s="39">
        <f t="shared" si="59"/>
        <v>0.48849481642975745</v>
      </c>
    </row>
    <row r="1416" spans="2:5" x14ac:dyDescent="0.25">
      <c r="B1416" s="2">
        <f t="shared" si="60"/>
        <v>38573</v>
      </c>
      <c r="C1416" s="19">
        <f>IFERROR(VLOOKUP(B1416,Sheet1!AI$2:AK$5764,3,FALSE),"")</f>
        <v>2781.9554267590865</v>
      </c>
      <c r="D1416" s="19" t="str">
        <f>IFERROR(VLOOKUP(B1416,Sheet3!C$29:F$3725,4,FALSE),"")</f>
        <v/>
      </c>
      <c r="E1416" s="39">
        <f t="shared" si="59"/>
        <v>0.50953767007186368</v>
      </c>
    </row>
    <row r="1417" spans="2:5" x14ac:dyDescent="0.25">
      <c r="B1417" s="2">
        <f t="shared" si="60"/>
        <v>38574</v>
      </c>
      <c r="C1417" s="19">
        <f>IFERROR(VLOOKUP(B1417,Sheet1!AI$2:AK$5764,3,FALSE),"")</f>
        <v>2608.2192697045393</v>
      </c>
      <c r="D1417" s="19" t="str">
        <f>IFERROR(VLOOKUP(B1417,Sheet3!C$29:F$3725,4,FALSE),"")</f>
        <v/>
      </c>
      <c r="E1417" s="39">
        <f t="shared" si="59"/>
        <v>0.47771648565556868</v>
      </c>
    </row>
    <row r="1418" spans="2:5" x14ac:dyDescent="0.25">
      <c r="B1418" s="2">
        <f t="shared" si="60"/>
        <v>38575</v>
      </c>
      <c r="C1418" s="19">
        <f>IFERROR(VLOOKUP(B1418,Sheet1!AI$2:AK$5764,3,FALSE),"")</f>
        <v>2680.4103173008189</v>
      </c>
      <c r="D1418" s="19" t="str">
        <f>IFERROR(VLOOKUP(B1418,Sheet3!C$29:F$3725,4,FALSE),"")</f>
        <v/>
      </c>
      <c r="E1418" s="39">
        <f t="shared" si="59"/>
        <v>0.49093886076569326</v>
      </c>
    </row>
    <row r="1419" spans="2:5" x14ac:dyDescent="0.25">
      <c r="B1419" s="2">
        <f t="shared" si="60"/>
        <v>38576</v>
      </c>
      <c r="C1419" s="19">
        <f>IFERROR(VLOOKUP(B1419,Sheet1!AI$2:AK$5764,3,FALSE),"")</f>
        <v>2020.3483584085479</v>
      </c>
      <c r="D1419" s="19" t="str">
        <f>IFERROR(VLOOKUP(B1419,Sheet3!C$29:F$3725,4,FALSE),"")</f>
        <v/>
      </c>
      <c r="E1419" s="39">
        <f t="shared" si="59"/>
        <v>0.37004316653494473</v>
      </c>
    </row>
    <row r="1420" spans="2:5" x14ac:dyDescent="0.25">
      <c r="B1420" s="2">
        <f t="shared" si="60"/>
        <v>38577</v>
      </c>
      <c r="C1420" s="19">
        <f>IFERROR(VLOOKUP(B1420,Sheet1!AI$2:AK$5764,3,FALSE),"")</f>
        <v>1969.8883004728705</v>
      </c>
      <c r="D1420" s="19" t="str">
        <f>IFERROR(VLOOKUP(B1420,Sheet3!C$29:F$3725,4,FALSE),"")</f>
        <v/>
      </c>
      <c r="E1420" s="39">
        <f t="shared" si="59"/>
        <v>0.36080099820078509</v>
      </c>
    </row>
    <row r="1421" spans="2:5" x14ac:dyDescent="0.25">
      <c r="B1421" s="2">
        <f t="shared" si="60"/>
        <v>38578</v>
      </c>
      <c r="C1421" s="19">
        <f>IFERROR(VLOOKUP(B1421,Sheet1!AI$2:AK$5764,3,FALSE),"")</f>
        <v>1892.0232651019469</v>
      </c>
      <c r="D1421" s="19" t="str">
        <f>IFERROR(VLOOKUP(B1421,Sheet3!C$29:F$3725,4,FALSE),"")</f>
        <v/>
      </c>
      <c r="E1421" s="39">
        <f t="shared" si="59"/>
        <v>0.34653938627079661</v>
      </c>
    </row>
    <row r="1422" spans="2:5" x14ac:dyDescent="0.25">
      <c r="B1422" s="2">
        <f t="shared" si="60"/>
        <v>38579</v>
      </c>
      <c r="C1422" s="19">
        <f>IFERROR(VLOOKUP(B1422,Sheet1!AI$2:AK$5764,3,FALSE),"")</f>
        <v>2204.451082801912</v>
      </c>
      <c r="D1422" s="19" t="str">
        <f>IFERROR(VLOOKUP(B1422,Sheet3!C$29:F$3725,4,FALSE),"")</f>
        <v/>
      </c>
      <c r="E1422" s="39">
        <f t="shared" si="59"/>
        <v>0.40376307172787601</v>
      </c>
    </row>
    <row r="1423" spans="2:5" x14ac:dyDescent="0.25">
      <c r="B1423" s="2">
        <f t="shared" si="60"/>
        <v>38580</v>
      </c>
      <c r="C1423" s="19">
        <f>IFERROR(VLOOKUP(B1423,Sheet1!AI$2:AK$5764,3,FALSE),"")</f>
        <v>2413.0256424071267</v>
      </c>
      <c r="D1423" s="19" t="str">
        <f>IFERROR(VLOOKUP(B1423,Sheet3!C$29:F$3725,4,FALSE),"")</f>
        <v/>
      </c>
      <c r="E1423" s="39">
        <f t="shared" si="59"/>
        <v>0.44196519176015703</v>
      </c>
    </row>
    <row r="1424" spans="2:5" x14ac:dyDescent="0.25">
      <c r="B1424" s="2">
        <f t="shared" si="60"/>
        <v>38581</v>
      </c>
      <c r="C1424" s="19">
        <f>IFERROR(VLOOKUP(B1424,Sheet1!AI$2:AK$5764,3,FALSE),"")</f>
        <v>2986.9620746769942</v>
      </c>
      <c r="D1424" s="19" t="str">
        <f>IFERROR(VLOOKUP(B1424,Sheet3!C$29:F$3725,4,FALSE),"")</f>
        <v/>
      </c>
      <c r="E1424" s="39">
        <f t="shared" si="59"/>
        <v>0.54708629817875798</v>
      </c>
    </row>
    <row r="1425" spans="2:10" x14ac:dyDescent="0.25">
      <c r="B1425" s="2">
        <f t="shared" si="60"/>
        <v>38582</v>
      </c>
      <c r="C1425" s="19">
        <f>IFERROR(VLOOKUP(B1425,Sheet1!AI$2:AK$5764,3,FALSE),"")</f>
        <v>2984.684285167139</v>
      </c>
      <c r="D1425" s="19" t="str">
        <f>IFERROR(VLOOKUP(B1425,Sheet3!C$29:F$3725,4,FALSE),"")</f>
        <v/>
      </c>
      <c r="E1425" s="39">
        <f t="shared" si="59"/>
        <v>0.54666910258007861</v>
      </c>
    </row>
    <row r="1426" spans="2:10" x14ac:dyDescent="0.25">
      <c r="B1426" s="2">
        <f t="shared" si="60"/>
        <v>38583</v>
      </c>
      <c r="C1426" s="19">
        <f>IFERROR(VLOOKUP(B1426,Sheet1!AI$2:AK$5764,3,FALSE),"")</f>
        <v>3426.2520547579043</v>
      </c>
      <c r="D1426" s="19" t="str">
        <f>IFERROR(VLOOKUP(B1426,Sheet3!C$29:F$3725,4,FALSE),"")</f>
        <v/>
      </c>
      <c r="E1426" s="39">
        <f t="shared" si="59"/>
        <v>0.62754581625130468</v>
      </c>
    </row>
    <row r="1427" spans="2:10" x14ac:dyDescent="0.25">
      <c r="B1427" s="2">
        <f t="shared" si="60"/>
        <v>38584</v>
      </c>
      <c r="C1427" s="19">
        <f>IFERROR(VLOOKUP(B1427,Sheet1!AI$2:AK$5764,3,FALSE),"")</f>
        <v>3605.3175632501952</v>
      </c>
      <c r="D1427" s="19" t="str">
        <f>IFERROR(VLOOKUP(B1427,Sheet3!C$29:F$3725,4,FALSE),"")</f>
        <v/>
      </c>
      <c r="E1427" s="39">
        <f t="shared" si="59"/>
        <v>0.66034311455082806</v>
      </c>
    </row>
    <row r="1428" spans="2:10" x14ac:dyDescent="0.25">
      <c r="B1428" s="2">
        <f t="shared" si="60"/>
        <v>38585</v>
      </c>
      <c r="C1428" s="19">
        <f>IFERROR(VLOOKUP(B1428,Sheet1!AI$2:AK$5764,3,FALSE),"")</f>
        <v>3442.9325218172744</v>
      </c>
      <c r="D1428" s="19" t="str">
        <f>IFERROR(VLOOKUP(B1428,Sheet3!C$29:F$3725,4,FALSE),"")</f>
        <v/>
      </c>
      <c r="E1428" s="39">
        <f t="shared" si="59"/>
        <v>0.63060097890394406</v>
      </c>
    </row>
    <row r="1429" spans="2:10" x14ac:dyDescent="0.25">
      <c r="B1429" s="2">
        <f t="shared" si="60"/>
        <v>38586</v>
      </c>
      <c r="C1429" s="19">
        <f>IFERROR(VLOOKUP(B1429,Sheet1!AI$2:AK$5764,3,FALSE),"")</f>
        <v>3992.0668162242509</v>
      </c>
      <c r="D1429" s="19" t="str">
        <f>IFERROR(VLOOKUP(B1429,Sheet3!C$29:F$3725,4,FALSE),"")</f>
        <v/>
      </c>
      <c r="E1429" s="39">
        <f t="shared" si="59"/>
        <v>0.73117937287722701</v>
      </c>
    </row>
    <row r="1430" spans="2:10" x14ac:dyDescent="0.25">
      <c r="B1430" s="2">
        <f t="shared" si="60"/>
        <v>38587</v>
      </c>
      <c r="C1430" s="19">
        <f>IFERROR(VLOOKUP(B1430,Sheet1!AI$2:AK$5764,3,FALSE),"")</f>
        <v>3111.7913675080054</v>
      </c>
      <c r="D1430" s="19" t="str">
        <f>IFERROR(VLOOKUP(B1430,Sheet3!C$29:F$3725,4,FALSE),"")</f>
        <v/>
      </c>
      <c r="E1430" s="39">
        <f t="shared" ref="E1430:E1493" si="61">IFERROR(0.001*(C1430*86440)/$K$6,"")</f>
        <v>0.56994979427004167</v>
      </c>
    </row>
    <row r="1431" spans="2:10" x14ac:dyDescent="0.25">
      <c r="B1431" s="2">
        <f t="shared" si="60"/>
        <v>38588</v>
      </c>
      <c r="C1431" s="19">
        <f>IFERROR(VLOOKUP(B1431,Sheet1!AI$2:AK$5764,3,FALSE),"")</f>
        <v>3738.6159909786656</v>
      </c>
      <c r="D1431" s="19" t="str">
        <f>IFERROR(VLOOKUP(B1431,Sheet3!C$29:F$3725,4,FALSE),"")</f>
        <v/>
      </c>
      <c r="E1431" s="39">
        <f t="shared" si="61"/>
        <v>0.6847578012980321</v>
      </c>
    </row>
    <row r="1432" spans="2:10" x14ac:dyDescent="0.25">
      <c r="B1432" s="2">
        <f t="shared" si="60"/>
        <v>38589</v>
      </c>
      <c r="C1432" s="19">
        <f>IFERROR(VLOOKUP(B1432,Sheet1!AI$2:AK$5764,3,FALSE),"")</f>
        <v>3347.8893937258981</v>
      </c>
      <c r="D1432" s="19" t="str">
        <f>IFERROR(VLOOKUP(B1432,Sheet3!C$29:F$3725,4,FALSE),"")</f>
        <v/>
      </c>
      <c r="E1432" s="39">
        <f t="shared" si="61"/>
        <v>0.61319306015075292</v>
      </c>
    </row>
    <row r="1433" spans="2:10" x14ac:dyDescent="0.25">
      <c r="B1433" s="2">
        <f t="shared" si="60"/>
        <v>38590</v>
      </c>
      <c r="C1433" s="19">
        <f>IFERROR(VLOOKUP(B1433,Sheet1!AI$2:AK$5764,3,FALSE),"")</f>
        <v>3107.6913227378391</v>
      </c>
      <c r="D1433" s="19" t="str">
        <f>IFERROR(VLOOKUP(B1433,Sheet3!C$29:F$3725,4,FALSE),"")</f>
        <v/>
      </c>
      <c r="E1433" s="39">
        <f t="shared" si="61"/>
        <v>0.56919883786028547</v>
      </c>
    </row>
    <row r="1434" spans="2:10" x14ac:dyDescent="0.25">
      <c r="B1434" s="2">
        <f t="shared" si="60"/>
        <v>38591</v>
      </c>
      <c r="C1434" s="19">
        <f>IFERROR(VLOOKUP(B1434,Sheet1!AI$2:AK$5764,3,FALSE),"")</f>
        <v>3014.1370905512013</v>
      </c>
      <c r="D1434" s="19" t="str">
        <f>IFERROR(VLOOKUP(B1434,Sheet3!C$29:F$3725,4,FALSE),"")</f>
        <v/>
      </c>
      <c r="E1434" s="39">
        <f t="shared" si="61"/>
        <v>0.55206362245200857</v>
      </c>
    </row>
    <row r="1435" spans="2:10" x14ac:dyDescent="0.25">
      <c r="B1435" s="2">
        <f t="shared" si="60"/>
        <v>38592</v>
      </c>
      <c r="C1435" s="19">
        <f>IFERROR(VLOOKUP(B1435,Sheet1!AI$2:AK$5764,3,FALSE),"")</f>
        <v>2624.7775651379488</v>
      </c>
      <c r="D1435" s="19" t="str">
        <f>IFERROR(VLOOKUP(B1435,Sheet3!C$29:F$3725,4,FALSE),"")</f>
        <v/>
      </c>
      <c r="E1435" s="39">
        <f t="shared" si="61"/>
        <v>0.48074927158533104</v>
      </c>
    </row>
    <row r="1436" spans="2:10" x14ac:dyDescent="0.25">
      <c r="B1436" s="2">
        <f t="shared" si="60"/>
        <v>38593</v>
      </c>
      <c r="C1436" s="19">
        <f>IFERROR(VLOOKUP(B1436,Sheet1!AI$2:AK$5764,3,FALSE),"")</f>
        <v>2592.8421118818223</v>
      </c>
      <c r="D1436" s="19" t="str">
        <f>IFERROR(VLOOKUP(B1436,Sheet3!C$29:F$3725,4,FALSE),"")</f>
        <v/>
      </c>
      <c r="E1436" s="39">
        <f t="shared" si="61"/>
        <v>0.47490003464634373</v>
      </c>
    </row>
    <row r="1437" spans="2:10" x14ac:dyDescent="0.25">
      <c r="B1437" s="2">
        <f t="shared" si="60"/>
        <v>38594</v>
      </c>
      <c r="C1437" s="19">
        <f>IFERROR(VLOOKUP(B1437,Sheet1!AI$2:AK$5764,3,FALSE),"")</f>
        <v>2848.039268986322</v>
      </c>
      <c r="D1437" s="19" t="str">
        <f>IFERROR(VLOOKUP(B1437,Sheet3!C$29:F$3725,4,FALSE),"")</f>
        <v/>
      </c>
      <c r="E1437" s="39">
        <f t="shared" si="61"/>
        <v>0.52164146105067499</v>
      </c>
    </row>
    <row r="1438" spans="2:10" x14ac:dyDescent="0.25">
      <c r="B1438" s="2">
        <f t="shared" si="60"/>
        <v>38595</v>
      </c>
      <c r="C1438" s="19">
        <f>IFERROR(VLOOKUP(B1438,Sheet1!AI$2:AK$5764,3,FALSE),"")</f>
        <v>2754.0818105004728</v>
      </c>
      <c r="D1438" s="19" t="str">
        <f>IFERROR(VLOOKUP(B1438,Sheet3!C$29:F$3725,4,FALSE),"")</f>
        <v/>
      </c>
      <c r="E1438" s="39">
        <f t="shared" si="61"/>
        <v>0.5044323914795904</v>
      </c>
      <c r="G1438" s="3">
        <f>AVERAGE(C1408:C1438)</f>
        <v>2784.7525340434345</v>
      </c>
      <c r="H1438" s="3">
        <f>MAX(C1408:C1438)</f>
        <v>3992.0668162242509</v>
      </c>
      <c r="I1438" s="3">
        <f>MIN(C1408:C1438)</f>
        <v>1892.0232651019469</v>
      </c>
      <c r="J1438" s="13">
        <f>SUM(E1408:E1438)</f>
        <v>15.81154947074884</v>
      </c>
    </row>
    <row r="1439" spans="2:10" x14ac:dyDescent="0.25">
      <c r="B1439" s="2">
        <f t="shared" si="60"/>
        <v>38596</v>
      </c>
      <c r="C1439" s="19">
        <f>IFERROR(VLOOKUP(B1439,Sheet1!AI$2:AK$5764,3,FALSE),"")</f>
        <v>2537.6674602986313</v>
      </c>
      <c r="D1439" s="19" t="str">
        <f>IFERROR(VLOOKUP(B1439,Sheet3!C$29:F$3725,4,FALSE),"")</f>
        <v/>
      </c>
      <c r="E1439" s="39">
        <f t="shared" si="61"/>
        <v>0.46479435029773508</v>
      </c>
    </row>
    <row r="1440" spans="2:10" x14ac:dyDescent="0.25">
      <c r="B1440" s="2">
        <f t="shared" si="60"/>
        <v>38597</v>
      </c>
      <c r="C1440" s="19">
        <f>IFERROR(VLOOKUP(B1440,Sheet1!AI$2:AK$5764,3,FALSE),"")</f>
        <v>2226.7513375240378</v>
      </c>
      <c r="D1440" s="19" t="str">
        <f>IFERROR(VLOOKUP(B1440,Sheet3!C$29:F$3725,4,FALSE),"")</f>
        <v/>
      </c>
      <c r="E1440" s="39">
        <f t="shared" si="61"/>
        <v>0.40784754401086964</v>
      </c>
    </row>
    <row r="1441" spans="2:5" x14ac:dyDescent="0.25">
      <c r="B1441" s="2">
        <f t="shared" si="60"/>
        <v>38598</v>
      </c>
      <c r="C1441" s="19">
        <f>IFERROR(VLOOKUP(B1441,Sheet1!AI$2:AK$5764,3,FALSE),"")</f>
        <v>2182.4377644788474</v>
      </c>
      <c r="D1441" s="19" t="str">
        <f>IFERROR(VLOOKUP(B1441,Sheet3!C$29:F$3725,4,FALSE),"")</f>
        <v/>
      </c>
      <c r="E1441" s="39">
        <f t="shared" si="61"/>
        <v>0.39973115417053701</v>
      </c>
    </row>
    <row r="1442" spans="2:5" x14ac:dyDescent="0.25">
      <c r="B1442" s="2">
        <f t="shared" si="60"/>
        <v>38599</v>
      </c>
      <c r="C1442" s="19">
        <f>IFERROR(VLOOKUP(B1442,Sheet1!AI$2:AK$5764,3,FALSE),"")</f>
        <v>2224.7246068813838</v>
      </c>
      <c r="D1442" s="19" t="str">
        <f>IFERROR(VLOOKUP(B1442,Sheet3!C$29:F$3725,4,FALSE),"")</f>
        <v/>
      </c>
      <c r="E1442" s="39">
        <f t="shared" si="61"/>
        <v>0.407476331877279</v>
      </c>
    </row>
    <row r="1443" spans="2:5" x14ac:dyDescent="0.25">
      <c r="B1443" s="2">
        <f t="shared" si="60"/>
        <v>38600</v>
      </c>
      <c r="C1443" s="19">
        <f>IFERROR(VLOOKUP(B1443,Sheet1!AI$2:AK$5764,3,FALSE),"")</f>
        <v>2194.3100814558566</v>
      </c>
      <c r="D1443" s="19" t="str">
        <f>IFERROR(VLOOKUP(B1443,Sheet3!C$29:F$3725,4,FALSE),"")</f>
        <v/>
      </c>
      <c r="E1443" s="39">
        <f t="shared" si="61"/>
        <v>0.40190566518988402</v>
      </c>
    </row>
    <row r="1444" spans="2:5" x14ac:dyDescent="0.25">
      <c r="B1444" s="2">
        <f t="shared" si="60"/>
        <v>38601</v>
      </c>
      <c r="C1444" s="19">
        <f>IFERROR(VLOOKUP(B1444,Sheet1!AI$2:AK$5764,3,FALSE),"")</f>
        <v>2316.4145853398368</v>
      </c>
      <c r="D1444" s="19" t="str">
        <f>IFERROR(VLOOKUP(B1444,Sheet3!C$29:F$3725,4,FALSE),"")</f>
        <v/>
      </c>
      <c r="E1444" s="39">
        <f t="shared" si="61"/>
        <v>0.42427009411490291</v>
      </c>
    </row>
    <row r="1445" spans="2:5" x14ac:dyDescent="0.25">
      <c r="B1445" s="2">
        <f t="shared" si="60"/>
        <v>38602</v>
      </c>
      <c r="C1445" s="19">
        <f>IFERROR(VLOOKUP(B1445,Sheet1!AI$2:AK$5764,3,FALSE),"")</f>
        <v>2059.9577750307508</v>
      </c>
      <c r="D1445" s="19" t="str">
        <f>IFERROR(VLOOKUP(B1445,Sheet3!C$29:F$3725,4,FALSE),"")</f>
        <v/>
      </c>
      <c r="E1445" s="39">
        <f t="shared" si="61"/>
        <v>0.37729795202304117</v>
      </c>
    </row>
    <row r="1446" spans="2:5" x14ac:dyDescent="0.25">
      <c r="B1446" s="2">
        <f t="shared" ref="B1446:B1509" si="62">B1445+1</f>
        <v>38603</v>
      </c>
      <c r="C1446" s="19">
        <f>IFERROR(VLOOKUP(B1446,Sheet1!AI$2:AK$5764,3,FALSE),"")</f>
        <v>2366.0236468031071</v>
      </c>
      <c r="D1446" s="19" t="str">
        <f>IFERROR(VLOOKUP(B1446,Sheet3!C$29:F$3725,4,FALSE),"")</f>
        <v/>
      </c>
      <c r="E1446" s="39">
        <f t="shared" si="61"/>
        <v>0.43335639555212419</v>
      </c>
    </row>
    <row r="1447" spans="2:5" x14ac:dyDescent="0.25">
      <c r="B1447" s="2">
        <f t="shared" si="62"/>
        <v>38604</v>
      </c>
      <c r="C1447" s="19">
        <f>IFERROR(VLOOKUP(B1447,Sheet1!AI$2:AK$5764,3,FALSE),"")</f>
        <v>2157.0270242611878</v>
      </c>
      <c r="D1447" s="19" t="str">
        <f>IFERROR(VLOOKUP(B1447,Sheet3!C$29:F$3725,4,FALSE),"")</f>
        <v/>
      </c>
      <c r="E1447" s="39">
        <f t="shared" si="61"/>
        <v>0.39507697127430291</v>
      </c>
    </row>
    <row r="1448" spans="2:5" x14ac:dyDescent="0.25">
      <c r="B1448" s="2">
        <f t="shared" si="62"/>
        <v>38605</v>
      </c>
      <c r="C1448" s="19">
        <f>IFERROR(VLOOKUP(B1448,Sheet1!AI$2:AK$5764,3,FALSE),"")</f>
        <v>2467.4233736083843</v>
      </c>
      <c r="D1448" s="19" t="str">
        <f>IFERROR(VLOOKUP(B1448,Sheet3!C$29:F$3725,4,FALSE),"")</f>
        <v/>
      </c>
      <c r="E1448" s="39">
        <f t="shared" si="61"/>
        <v>0.45192857684780913</v>
      </c>
    </row>
    <row r="1449" spans="2:5" x14ac:dyDescent="0.25">
      <c r="B1449" s="2">
        <f t="shared" si="62"/>
        <v>38606</v>
      </c>
      <c r="C1449" s="19">
        <f>IFERROR(VLOOKUP(B1449,Sheet1!AI$2:AK$5764,3,FALSE),"")</f>
        <v>2549.5721794907004</v>
      </c>
      <c r="D1449" s="19" t="str">
        <f>IFERROR(VLOOKUP(B1449,Sheet3!C$29:F$3725,4,FALSE),"")</f>
        <v/>
      </c>
      <c r="E1449" s="39">
        <f t="shared" si="61"/>
        <v>0.46697479604522618</v>
      </c>
    </row>
    <row r="1450" spans="2:5" x14ac:dyDescent="0.25">
      <c r="B1450" s="2">
        <f t="shared" si="62"/>
        <v>38607</v>
      </c>
      <c r="C1450" s="19">
        <f>IFERROR(VLOOKUP(B1450,Sheet1!AI$2:AK$5764,3,FALSE),"")</f>
        <v>2322.8533940706402</v>
      </c>
      <c r="D1450" s="19" t="str">
        <f>IFERROR(VLOOKUP(B1450,Sheet3!C$29:F$3725,4,FALSE),"")</f>
        <v/>
      </c>
      <c r="E1450" s="39">
        <f t="shared" si="61"/>
        <v>0.42544941408788817</v>
      </c>
    </row>
    <row r="1451" spans="2:5" x14ac:dyDescent="0.25">
      <c r="B1451" s="2">
        <f t="shared" si="62"/>
        <v>38608</v>
      </c>
      <c r="C1451" s="19">
        <f>IFERROR(VLOOKUP(B1451,Sheet1!AI$2:AK$5764,3,FALSE),"")</f>
        <v>3473.2988967970014</v>
      </c>
      <c r="D1451" s="19" t="str">
        <f>IFERROR(VLOOKUP(B1451,Sheet3!C$29:F$3725,4,FALSE),"")</f>
        <v/>
      </c>
      <c r="E1451" s="39">
        <f t="shared" si="61"/>
        <v>0.63616282644717537</v>
      </c>
    </row>
    <row r="1452" spans="2:5" x14ac:dyDescent="0.25">
      <c r="B1452" s="2">
        <f t="shared" si="62"/>
        <v>38609</v>
      </c>
      <c r="C1452" s="19">
        <f>IFERROR(VLOOKUP(B1452,Sheet1!AI$2:AK$5764,3,FALSE),"")</f>
        <v>8437.3679260089993</v>
      </c>
      <c r="D1452" s="19" t="str">
        <f>IFERROR(VLOOKUP(B1452,Sheet3!C$29:F$3725,4,FALSE),"")</f>
        <v/>
      </c>
      <c r="E1452" s="39">
        <f t="shared" si="61"/>
        <v>1.5453722777888339</v>
      </c>
    </row>
    <row r="1453" spans="2:5" x14ac:dyDescent="0.25">
      <c r="B1453" s="2">
        <f t="shared" si="62"/>
        <v>38610</v>
      </c>
      <c r="C1453" s="19">
        <f>IFERROR(VLOOKUP(B1453,Sheet1!AI$2:AK$5764,3,FALSE),"")</f>
        <v>8386.5892335237004</v>
      </c>
      <c r="D1453" s="19" t="str">
        <f>IFERROR(VLOOKUP(B1453,Sheet3!C$29:F$3725,4,FALSE),"")</f>
        <v/>
      </c>
      <c r="E1453" s="39">
        <f t="shared" si="61"/>
        <v>1.5360717489559919</v>
      </c>
    </row>
    <row r="1454" spans="2:5" x14ac:dyDescent="0.25">
      <c r="B1454" s="2">
        <f t="shared" si="62"/>
        <v>38611</v>
      </c>
      <c r="C1454" s="19">
        <f>IFERROR(VLOOKUP(B1454,Sheet1!AI$2:AK$5764,3,FALSE),"")</f>
        <v>7082.407814508304</v>
      </c>
      <c r="D1454" s="19" t="str">
        <f>IFERROR(VLOOKUP(B1454,Sheet3!C$29:F$3725,4,FALSE),"")</f>
        <v/>
      </c>
      <c r="E1454" s="39">
        <f t="shared" si="61"/>
        <v>1.2972003582772835</v>
      </c>
    </row>
    <row r="1455" spans="2:5" x14ac:dyDescent="0.25">
      <c r="B1455" s="2">
        <f t="shared" si="62"/>
        <v>38612</v>
      </c>
      <c r="C1455" s="19">
        <f>IFERROR(VLOOKUP(B1455,Sheet1!AI$2:AK$5764,3,FALSE),"")</f>
        <v>6477.7622687164694</v>
      </c>
      <c r="D1455" s="19" t="str">
        <f>IFERROR(VLOOKUP(B1455,Sheet3!C$29:F$3725,4,FALSE),"")</f>
        <v/>
      </c>
      <c r="E1455" s="39">
        <f t="shared" si="61"/>
        <v>1.18645462897528</v>
      </c>
    </row>
    <row r="1456" spans="2:5" x14ac:dyDescent="0.25">
      <c r="B1456" s="2">
        <f t="shared" si="62"/>
        <v>38613</v>
      </c>
      <c r="C1456" s="19">
        <f>IFERROR(VLOOKUP(B1456,Sheet1!AI$2:AK$5764,3,FALSE),"")</f>
        <v>2457.4305213256739</v>
      </c>
      <c r="D1456" s="19" t="str">
        <f>IFERROR(VLOOKUP(B1456,Sheet3!C$29:F$3725,4,FALSE),"")</f>
        <v/>
      </c>
      <c r="E1456" s="39">
        <f t="shared" si="61"/>
        <v>0.4500983050107667</v>
      </c>
    </row>
    <row r="1457" spans="2:10" x14ac:dyDescent="0.25">
      <c r="B1457" s="2">
        <f t="shared" si="62"/>
        <v>38614</v>
      </c>
      <c r="C1457" s="19">
        <f>IFERROR(VLOOKUP(B1457,Sheet1!AI$2:AK$5764,3,FALSE),"")</f>
        <v>2510.4204881321639</v>
      </c>
      <c r="D1457" s="19" t="str">
        <f>IFERROR(VLOOKUP(B1457,Sheet3!C$29:F$3725,4,FALSE),"")</f>
        <v/>
      </c>
      <c r="E1457" s="39">
        <f t="shared" si="61"/>
        <v>0.45980384664671559</v>
      </c>
    </row>
    <row r="1458" spans="2:10" x14ac:dyDescent="0.25">
      <c r="B1458" s="2">
        <f t="shared" si="62"/>
        <v>38615</v>
      </c>
      <c r="C1458" s="19">
        <f>IFERROR(VLOOKUP(B1458,Sheet1!AI$2:AK$5764,3,FALSE),"")</f>
        <v>2719.6715280744247</v>
      </c>
      <c r="D1458" s="19" t="str">
        <f>IFERROR(VLOOKUP(B1458,Sheet3!C$29:F$3725,4,FALSE),"")</f>
        <v/>
      </c>
      <c r="E1458" s="39">
        <f t="shared" si="61"/>
        <v>0.49812986953217403</v>
      </c>
    </row>
    <row r="1459" spans="2:10" x14ac:dyDescent="0.25">
      <c r="B1459" s="2">
        <f t="shared" si="62"/>
        <v>38616</v>
      </c>
      <c r="C1459" s="19">
        <f>IFERROR(VLOOKUP(B1459,Sheet1!AI$2:AK$5764,3,FALSE),"")</f>
        <v>3001.5070210513659</v>
      </c>
      <c r="D1459" s="19" t="str">
        <f>IFERROR(VLOOKUP(B1459,Sheet3!C$29:F$3725,4,FALSE),"")</f>
        <v/>
      </c>
      <c r="E1459" s="39">
        <f t="shared" si="61"/>
        <v>0.54975032292035897</v>
      </c>
    </row>
    <row r="1460" spans="2:10" x14ac:dyDescent="0.25">
      <c r="B1460" s="2">
        <f t="shared" si="62"/>
        <v>38617</v>
      </c>
      <c r="C1460" s="19">
        <f>IFERROR(VLOOKUP(B1460,Sheet1!AI$2:AK$5764,3,FALSE),"")</f>
        <v>2699.6018983591348</v>
      </c>
      <c r="D1460" s="19" t="str">
        <f>IFERROR(VLOOKUP(B1460,Sheet3!C$29:F$3725,4,FALSE),"")</f>
        <v/>
      </c>
      <c r="E1460" s="39">
        <f t="shared" si="61"/>
        <v>0.4944539542871022</v>
      </c>
    </row>
    <row r="1461" spans="2:10" x14ac:dyDescent="0.25">
      <c r="B1461" s="2">
        <f t="shared" si="62"/>
        <v>38618</v>
      </c>
      <c r="C1461" s="19">
        <f>IFERROR(VLOOKUP(B1461,Sheet1!AI$2:AK$5764,3,FALSE),"")</f>
        <v>2742.3934755213559</v>
      </c>
      <c r="D1461" s="19" t="str">
        <f>IFERROR(VLOOKUP(B1461,Sheet3!C$29:F$3725,4,FALSE),"")</f>
        <v/>
      </c>
      <c r="E1461" s="39">
        <f t="shared" si="61"/>
        <v>0.50229157825339976</v>
      </c>
    </row>
    <row r="1462" spans="2:10" x14ac:dyDescent="0.25">
      <c r="B1462" s="2">
        <f t="shared" si="62"/>
        <v>38619</v>
      </c>
      <c r="C1462" s="19">
        <f>IFERROR(VLOOKUP(B1462,Sheet1!AI$2:AK$5764,3,FALSE),"")</f>
        <v>2778.3338421657681</v>
      </c>
      <c r="D1462" s="19" t="str">
        <f>IFERROR(VLOOKUP(B1462,Sheet3!C$29:F$3725,4,FALSE),"")</f>
        <v/>
      </c>
      <c r="E1462" s="39">
        <f t="shared" si="61"/>
        <v>0.50887434751899385</v>
      </c>
    </row>
    <row r="1463" spans="2:10" x14ac:dyDescent="0.25">
      <c r="B1463" s="2">
        <f t="shared" si="62"/>
        <v>38620</v>
      </c>
      <c r="C1463" s="19">
        <f>IFERROR(VLOOKUP(B1463,Sheet1!AI$2:AK$5764,3,FALSE),"")</f>
        <v>2995.6310069859028</v>
      </c>
      <c r="D1463" s="19" t="str">
        <f>IFERROR(VLOOKUP(B1463,Sheet3!C$29:F$3725,4,FALSE),"")</f>
        <v/>
      </c>
      <c r="E1463" s="39">
        <f t="shared" si="61"/>
        <v>0.54867408334893153</v>
      </c>
    </row>
    <row r="1464" spans="2:10" x14ac:dyDescent="0.25">
      <c r="B1464" s="2">
        <f t="shared" si="62"/>
        <v>38621</v>
      </c>
      <c r="C1464" s="19">
        <f>IFERROR(VLOOKUP(B1464,Sheet1!AI$2:AK$5764,3,FALSE),"")</f>
        <v>3293.1684334520251</v>
      </c>
      <c r="D1464" s="19" t="str">
        <f>IFERROR(VLOOKUP(B1464,Sheet3!C$29:F$3725,4,FALSE),"")</f>
        <v/>
      </c>
      <c r="E1464" s="39">
        <f t="shared" si="61"/>
        <v>0.60317047304031646</v>
      </c>
    </row>
    <row r="1465" spans="2:10" x14ac:dyDescent="0.25">
      <c r="B1465" s="2">
        <f t="shared" si="62"/>
        <v>38622</v>
      </c>
      <c r="C1465" s="19">
        <f>IFERROR(VLOOKUP(B1465,Sheet1!AI$2:AK$5764,3,FALSE),"")</f>
        <v>3502.3352541527711</v>
      </c>
      <c r="D1465" s="19" t="str">
        <f>IFERROR(VLOOKUP(B1465,Sheet3!C$29:F$3725,4,FALSE),"")</f>
        <v/>
      </c>
      <c r="E1465" s="39">
        <f t="shared" si="61"/>
        <v>0.64148107048952097</v>
      </c>
    </row>
    <row r="1466" spans="2:10" x14ac:dyDescent="0.25">
      <c r="B1466" s="2">
        <f t="shared" si="62"/>
        <v>38623</v>
      </c>
      <c r="C1466" s="19">
        <f>IFERROR(VLOOKUP(B1466,Sheet1!AI$2:AK$5764,3,FALSE),"")</f>
        <v>3344.4719028798863</v>
      </c>
      <c r="D1466" s="19" t="str">
        <f>IFERROR(VLOOKUP(B1466,Sheet3!C$29:F$3725,4,FALSE),"")</f>
        <v/>
      </c>
      <c r="E1466" s="39">
        <f t="shared" si="61"/>
        <v>0.6125671190208487</v>
      </c>
    </row>
    <row r="1467" spans="2:10" x14ac:dyDescent="0.25">
      <c r="B1467" s="2">
        <f t="shared" si="62"/>
        <v>38624</v>
      </c>
      <c r="C1467" s="19">
        <f>IFERROR(VLOOKUP(B1467,Sheet1!AI$2:AK$5764,3,FALSE),"")</f>
        <v>3134.4792466228828</v>
      </c>
      <c r="D1467" s="19" t="str">
        <f>IFERROR(VLOOKUP(B1467,Sheet3!C$29:F$3725,4,FALSE),"")</f>
        <v/>
      </c>
      <c r="E1467" s="39">
        <f t="shared" si="61"/>
        <v>0.57410526310030041</v>
      </c>
    </row>
    <row r="1468" spans="2:10" x14ac:dyDescent="0.25">
      <c r="B1468" s="2">
        <f t="shared" si="62"/>
        <v>38625</v>
      </c>
      <c r="C1468" s="19">
        <f>IFERROR(VLOOKUP(B1468,Sheet1!AI$2:AK$5764,3,FALSE),"")</f>
        <v>3276.3415958611295</v>
      </c>
      <c r="D1468" s="19" t="str">
        <f>IFERROR(VLOOKUP(B1468,Sheet3!C$29:F$3725,4,FALSE),"")</f>
        <v/>
      </c>
      <c r="E1468" s="39">
        <f t="shared" si="61"/>
        <v>0.60008850143923631</v>
      </c>
      <c r="G1468" s="3">
        <f>AVERAGE(C1439:C1468)</f>
        <v>3330.6125194460774</v>
      </c>
      <c r="H1468" s="3">
        <f>MAX(C1439:C1468)</f>
        <v>8437.3679260089993</v>
      </c>
      <c r="I1468" s="3">
        <f>MIN(C1439:C1468)</f>
        <v>2059.9577750307508</v>
      </c>
      <c r="J1468" s="13">
        <f>SUM(E1439:E1468)</f>
        <v>18.300859820544829</v>
      </c>
    </row>
    <row r="1469" spans="2:10" x14ac:dyDescent="0.25">
      <c r="B1469" s="2">
        <f t="shared" si="62"/>
        <v>38626</v>
      </c>
      <c r="C1469" s="19">
        <f>IFERROR(VLOOKUP(B1469,Sheet1!AI$2:AK$5764,3,FALSE),"")</f>
        <v>3345.1263425378129</v>
      </c>
      <c r="D1469" s="19" t="str">
        <f>IFERROR(VLOOKUP(B1469,Sheet3!C$29:F$3725,4,FALSE),"")</f>
        <v/>
      </c>
      <c r="E1469" s="39">
        <f t="shared" si="61"/>
        <v>0.61268698494511731</v>
      </c>
    </row>
    <row r="1470" spans="2:10" x14ac:dyDescent="0.25">
      <c r="B1470" s="2">
        <f t="shared" si="62"/>
        <v>38627</v>
      </c>
      <c r="C1470" s="19">
        <f>IFERROR(VLOOKUP(B1470,Sheet1!AI$2:AK$5764,3,FALSE),"")</f>
        <v>3330.6530228876509</v>
      </c>
      <c r="D1470" s="19" t="str">
        <f>IFERROR(VLOOKUP(B1470,Sheet3!C$29:F$3725,4,FALSE),"")</f>
        <v/>
      </c>
      <c r="E1470" s="39">
        <f t="shared" si="61"/>
        <v>0.61003607921822711</v>
      </c>
    </row>
    <row r="1471" spans="2:10" x14ac:dyDescent="0.25">
      <c r="B1471" s="2">
        <f t="shared" si="62"/>
        <v>38628</v>
      </c>
      <c r="C1471" s="19">
        <f>IFERROR(VLOOKUP(B1471,Sheet1!AI$2:AK$5764,3,FALSE),"")</f>
        <v>3262.7138094743714</v>
      </c>
      <c r="D1471" s="19" t="str">
        <f>IFERROR(VLOOKUP(B1471,Sheet3!C$29:F$3725,4,FALSE),"")</f>
        <v/>
      </c>
      <c r="E1471" s="39">
        <f t="shared" si="61"/>
        <v>0.59759246197830385</v>
      </c>
    </row>
    <row r="1472" spans="2:10" x14ac:dyDescent="0.25">
      <c r="B1472" s="2">
        <f t="shared" si="62"/>
        <v>38629</v>
      </c>
      <c r="C1472" s="19">
        <f>IFERROR(VLOOKUP(B1472,Sheet1!AI$2:AK$5764,3,FALSE),"")</f>
        <v>3162.8546901266091</v>
      </c>
      <c r="D1472" s="19" t="str">
        <f>IFERROR(VLOOKUP(B1472,Sheet3!C$29:F$3725,4,FALSE),"")</f>
        <v/>
      </c>
      <c r="E1472" s="39">
        <f t="shared" si="61"/>
        <v>0.57930245541728453</v>
      </c>
    </row>
    <row r="1473" spans="2:5" x14ac:dyDescent="0.25">
      <c r="B1473" s="2">
        <f t="shared" si="62"/>
        <v>38630</v>
      </c>
      <c r="C1473" s="19">
        <f>IFERROR(VLOOKUP(B1473,Sheet1!AI$2:AK$5764,3,FALSE),"")</f>
        <v>4853.3598829181865</v>
      </c>
      <c r="D1473" s="19" t="str">
        <f>IFERROR(VLOOKUP(B1473,Sheet3!C$29:F$3725,4,FALSE),"")</f>
        <v/>
      </c>
      <c r="E1473" s="39">
        <f t="shared" si="61"/>
        <v>0.88893217446094663</v>
      </c>
    </row>
    <row r="1474" spans="2:5" x14ac:dyDescent="0.25">
      <c r="B1474" s="2">
        <f t="shared" si="62"/>
        <v>38631</v>
      </c>
      <c r="C1474" s="19">
        <f>IFERROR(VLOOKUP(B1474,Sheet1!AI$2:AK$5764,3,FALSE),"")</f>
        <v>5100.7658285945654</v>
      </c>
      <c r="D1474" s="19" t="str">
        <f>IFERROR(VLOOKUP(B1474,Sheet3!C$29:F$3725,4,FALSE),"")</f>
        <v/>
      </c>
      <c r="E1474" s="39">
        <f t="shared" si="61"/>
        <v>0.9342465773839036</v>
      </c>
    </row>
    <row r="1475" spans="2:5" x14ac:dyDescent="0.25">
      <c r="B1475" s="2">
        <f t="shared" si="62"/>
        <v>38632</v>
      </c>
      <c r="C1475" s="19">
        <f>IFERROR(VLOOKUP(B1475,Sheet1!AI$2:AK$5764,3,FALSE),"")</f>
        <v>5361.689835564699</v>
      </c>
      <c r="D1475" s="19" t="str">
        <f>IFERROR(VLOOKUP(B1475,Sheet3!C$29:F$3725,4,FALSE),"")</f>
        <v/>
      </c>
      <c r="E1475" s="39">
        <f t="shared" si="61"/>
        <v>0.98203692272824328</v>
      </c>
    </row>
    <row r="1476" spans="2:5" x14ac:dyDescent="0.25">
      <c r="B1476" s="2">
        <f t="shared" si="62"/>
        <v>38633</v>
      </c>
      <c r="C1476" s="19">
        <f>IFERROR(VLOOKUP(B1476,Sheet1!AI$2:AK$5764,3,FALSE),"")</f>
        <v>7065.8255917127244</v>
      </c>
      <c r="D1476" s="19" t="str">
        <f>IFERROR(VLOOKUP(B1476,Sheet3!C$29:F$3725,4,FALSE),"")</f>
        <v/>
      </c>
      <c r="E1476" s="39">
        <f t="shared" si="61"/>
        <v>1.2941631898573296</v>
      </c>
    </row>
    <row r="1477" spans="2:5" x14ac:dyDescent="0.25">
      <c r="B1477" s="2">
        <f t="shared" si="62"/>
        <v>38634</v>
      </c>
      <c r="C1477" s="19">
        <f>IFERROR(VLOOKUP(B1477,Sheet1!AI$2:AK$5764,3,FALSE),"")</f>
        <v>5792.7403898215853</v>
      </c>
      <c r="D1477" s="19" t="str">
        <f>IFERROR(VLOOKUP(B1477,Sheet3!C$29:F$3725,4,FALSE),"")</f>
        <v/>
      </c>
      <c r="E1477" s="39">
        <f t="shared" si="61"/>
        <v>1.0609873232222982</v>
      </c>
    </row>
    <row r="1478" spans="2:5" x14ac:dyDescent="0.25">
      <c r="B1478" s="2">
        <f t="shared" si="62"/>
        <v>38635</v>
      </c>
      <c r="C1478" s="19">
        <f>IFERROR(VLOOKUP(B1478,Sheet1!AI$2:AK$5764,3,FALSE),"")</f>
        <v>10875.653768215794</v>
      </c>
      <c r="D1478" s="19" t="str">
        <f>IFERROR(VLOOKUP(B1478,Sheet3!C$29:F$3725,4,FALSE),"")</f>
        <v/>
      </c>
      <c r="E1478" s="39">
        <f t="shared" si="61"/>
        <v>1.9919640797483025</v>
      </c>
    </row>
    <row r="1479" spans="2:5" x14ac:dyDescent="0.25">
      <c r="B1479" s="2">
        <f t="shared" si="62"/>
        <v>38636</v>
      </c>
      <c r="C1479" s="19">
        <f>IFERROR(VLOOKUP(B1479,Sheet1!AI$2:AK$5764,3,FALSE),"")</f>
        <v>10644.610282522161</v>
      </c>
      <c r="D1479" s="19" t="str">
        <f>IFERROR(VLOOKUP(B1479,Sheet3!C$29:F$3725,4,FALSE),"")</f>
        <v/>
      </c>
      <c r="E1479" s="39">
        <f t="shared" si="61"/>
        <v>1.9496465939060637</v>
      </c>
    </row>
    <row r="1480" spans="2:5" x14ac:dyDescent="0.25">
      <c r="B1480" s="2">
        <f t="shared" si="62"/>
        <v>38637</v>
      </c>
      <c r="C1480" s="19">
        <f>IFERROR(VLOOKUP(B1480,Sheet1!AI$2:AK$5764,3,FALSE),"")</f>
        <v>9126.0968540525064</v>
      </c>
      <c r="D1480" s="19" t="str">
        <f>IFERROR(VLOOKUP(B1480,Sheet3!C$29:F$3725,4,FALSE),"")</f>
        <v/>
      </c>
      <c r="E1480" s="39">
        <f t="shared" si="61"/>
        <v>1.6715185596202471</v>
      </c>
    </row>
    <row r="1481" spans="2:5" x14ac:dyDescent="0.25">
      <c r="B1481" s="2">
        <f t="shared" si="62"/>
        <v>38638</v>
      </c>
      <c r="C1481" s="19">
        <f>IFERROR(VLOOKUP(B1481,Sheet1!AI$2:AK$5764,3,FALSE),"")</f>
        <v>8885.7108609024435</v>
      </c>
      <c r="D1481" s="19" t="str">
        <f>IFERROR(VLOOKUP(B1481,Sheet3!C$29:F$3725,4,FALSE),"")</f>
        <v/>
      </c>
      <c r="E1481" s="39">
        <f t="shared" si="61"/>
        <v>1.627489917863651</v>
      </c>
    </row>
    <row r="1482" spans="2:5" x14ac:dyDescent="0.25">
      <c r="B1482" s="2">
        <f t="shared" si="62"/>
        <v>38639</v>
      </c>
      <c r="C1482" s="19">
        <f>IFERROR(VLOOKUP(B1482,Sheet1!AI$2:AK$5764,3,FALSE),"")</f>
        <v>3344.9809125880711</v>
      </c>
      <c r="D1482" s="19" t="str">
        <f>IFERROR(VLOOKUP(B1482,Sheet3!C$29:F$3725,4,FALSE),"")</f>
        <v/>
      </c>
      <c r="E1482" s="39">
        <f t="shared" si="61"/>
        <v>0.6126603482718489</v>
      </c>
    </row>
    <row r="1483" spans="2:5" x14ac:dyDescent="0.25">
      <c r="B1483" s="2">
        <f t="shared" si="62"/>
        <v>38640</v>
      </c>
      <c r="C1483" s="19">
        <f>IFERROR(VLOOKUP(B1483,Sheet1!AI$2:AK$5764,3,FALSE),"")</f>
        <v>3607.626533376053</v>
      </c>
      <c r="D1483" s="19" t="str">
        <f>IFERROR(VLOOKUP(B1483,Sheet3!C$29:F$3725,4,FALSE),"")</f>
        <v/>
      </c>
      <c r="E1483" s="39">
        <f t="shared" si="61"/>
        <v>0.66076602113188909</v>
      </c>
    </row>
    <row r="1484" spans="2:5" x14ac:dyDescent="0.25">
      <c r="B1484" s="2">
        <f t="shared" si="62"/>
        <v>38641</v>
      </c>
      <c r="C1484" s="19">
        <f>IFERROR(VLOOKUP(B1484,Sheet1!AI$2:AK$5764,3,FALSE),"")</f>
        <v>6680.476885674987</v>
      </c>
      <c r="D1484" s="19" t="str">
        <f>IFERROR(VLOOKUP(B1484,Sheet3!C$29:F$3725,4,FALSE),"")</f>
        <v/>
      </c>
      <c r="E1484" s="39">
        <f t="shared" si="61"/>
        <v>1.2235834530466581</v>
      </c>
    </row>
    <row r="1485" spans="2:5" x14ac:dyDescent="0.25">
      <c r="B1485" s="2">
        <f t="shared" si="62"/>
        <v>38642</v>
      </c>
      <c r="C1485" s="19">
        <f>IFERROR(VLOOKUP(B1485,Sheet1!AI$2:AK$5764,3,FALSE),"")</f>
        <v>6348.8996407003142</v>
      </c>
      <c r="D1485" s="19" t="str">
        <f>IFERROR(VLOOKUP(B1485,Sheet3!C$29:F$3725,4,FALSE),"")</f>
        <v/>
      </c>
      <c r="E1485" s="39">
        <f t="shared" si="61"/>
        <v>1.1628523948750804</v>
      </c>
    </row>
    <row r="1486" spans="2:5" x14ac:dyDescent="0.25">
      <c r="B1486" s="2">
        <f t="shared" si="62"/>
        <v>38643</v>
      </c>
      <c r="C1486" s="19">
        <f>IFERROR(VLOOKUP(B1486,Sheet1!AI$2:AK$5764,3,FALSE),"")</f>
        <v>6149.6073382757604</v>
      </c>
      <c r="D1486" s="19" t="str">
        <f>IFERROR(VLOOKUP(B1486,Sheet3!C$29:F$3725,4,FALSE),"")</f>
        <v/>
      </c>
      <c r="E1486" s="39">
        <f t="shared" si="61"/>
        <v>1.1263503954311267</v>
      </c>
    </row>
    <row r="1487" spans="2:5" x14ac:dyDescent="0.25">
      <c r="B1487" s="2">
        <f t="shared" si="62"/>
        <v>38644</v>
      </c>
      <c r="C1487" s="19">
        <f>IFERROR(VLOOKUP(B1487,Sheet1!AI$2:AK$5764,3,FALSE),"")</f>
        <v>6183.6836722772568</v>
      </c>
      <c r="D1487" s="19" t="str">
        <f>IFERROR(VLOOKUP(B1487,Sheet3!C$29:F$3725,4,FALSE),"")</f>
        <v/>
      </c>
      <c r="E1487" s="39">
        <f t="shared" si="61"/>
        <v>1.1325917520196254</v>
      </c>
    </row>
    <row r="1488" spans="2:5" x14ac:dyDescent="0.25">
      <c r="B1488" s="2">
        <f t="shared" si="62"/>
        <v>38645</v>
      </c>
      <c r="C1488" s="19">
        <f>IFERROR(VLOOKUP(B1488,Sheet1!AI$2:AK$5764,3,FALSE),"")</f>
        <v>3006.2805516985245</v>
      </c>
      <c r="D1488" s="19" t="str">
        <f>IFERROR(VLOOKUP(B1488,Sheet3!C$29:F$3725,4,FALSE),"")</f>
        <v/>
      </c>
      <c r="E1488" s="39">
        <f t="shared" si="61"/>
        <v>0.55062463372367887</v>
      </c>
    </row>
    <row r="1489" spans="2:10" x14ac:dyDescent="0.25">
      <c r="B1489" s="2">
        <f t="shared" si="62"/>
        <v>38646</v>
      </c>
      <c r="C1489" s="19">
        <f>IFERROR(VLOOKUP(B1489,Sheet1!AI$2:AK$5764,3,FALSE),"")</f>
        <v>3177.6182317705825</v>
      </c>
      <c r="D1489" s="19" t="str">
        <f>IFERROR(VLOOKUP(B1489,Sheet3!C$29:F$3725,4,FALSE),"")</f>
        <v/>
      </c>
      <c r="E1489" s="39">
        <f t="shared" si="61"/>
        <v>0.58200651765312084</v>
      </c>
    </row>
    <row r="1490" spans="2:10" x14ac:dyDescent="0.25">
      <c r="B1490" s="2">
        <f t="shared" si="62"/>
        <v>38647</v>
      </c>
      <c r="C1490" s="19">
        <f>IFERROR(VLOOKUP(B1490,Sheet1!AI$2:AK$5764,3,FALSE),"")</f>
        <v>3206.3962392308749</v>
      </c>
      <c r="D1490" s="19" t="str">
        <f>IFERROR(VLOOKUP(B1490,Sheet3!C$29:F$3725,4,FALSE),"")</f>
        <v/>
      </c>
      <c r="E1490" s="39">
        <f t="shared" si="61"/>
        <v>0.58727744281949235</v>
      </c>
    </row>
    <row r="1491" spans="2:10" x14ac:dyDescent="0.25">
      <c r="B1491" s="2">
        <f t="shared" si="62"/>
        <v>38648</v>
      </c>
      <c r="C1491" s="19">
        <f>IFERROR(VLOOKUP(B1491,Sheet1!AI$2:AK$5764,3,FALSE),"")</f>
        <v>2674.18378676055</v>
      </c>
      <c r="D1491" s="19" t="str">
        <f>IFERROR(VLOOKUP(B1491,Sheet3!C$29:F$3725,4,FALSE),"")</f>
        <v/>
      </c>
      <c r="E1491" s="39">
        <f t="shared" si="61"/>
        <v>0.48979842126274398</v>
      </c>
    </row>
    <row r="1492" spans="2:10" x14ac:dyDescent="0.25">
      <c r="B1492" s="2">
        <f t="shared" si="62"/>
        <v>38649</v>
      </c>
      <c r="C1492" s="19">
        <f>IFERROR(VLOOKUP(B1492,Sheet1!AI$2:AK$5764,3,FALSE),"")</f>
        <v>3728.5525652137585</v>
      </c>
      <c r="D1492" s="19" t="str">
        <f>IFERROR(VLOOKUP(B1492,Sheet3!C$29:F$3725,4,FALSE),"")</f>
        <v/>
      </c>
      <c r="E1492" s="39">
        <f t="shared" si="61"/>
        <v>0.68291460335608467</v>
      </c>
    </row>
    <row r="1493" spans="2:10" x14ac:dyDescent="0.25">
      <c r="B1493" s="2">
        <f t="shared" si="62"/>
        <v>38650</v>
      </c>
      <c r="C1493" s="19">
        <f>IFERROR(VLOOKUP(B1493,Sheet1!AI$2:AK$5764,3,FALSE),"")</f>
        <v>3509.6447196379304</v>
      </c>
      <c r="D1493" s="19" t="str">
        <f>IFERROR(VLOOKUP(B1493,Sheet3!C$29:F$3725,4,FALSE),"")</f>
        <v/>
      </c>
      <c r="E1493" s="39">
        <f t="shared" si="61"/>
        <v>0.64281985829933064</v>
      </c>
    </row>
    <row r="1494" spans="2:10" x14ac:dyDescent="0.25">
      <c r="B1494" s="2">
        <f t="shared" si="62"/>
        <v>38651</v>
      </c>
      <c r="C1494" s="19">
        <f>IFERROR(VLOOKUP(B1494,Sheet1!AI$2:AK$5764,3,FALSE),"")</f>
        <v>3345.2717718677595</v>
      </c>
      <c r="D1494" s="19" t="str">
        <f>IFERROR(VLOOKUP(B1494,Sheet3!C$29:F$3725,4,FALSE),"")</f>
        <v/>
      </c>
      <c r="E1494" s="39">
        <f t="shared" ref="E1494:E1557" si="63">IFERROR(0.001*(C1494*86440)/$K$6,"")</f>
        <v>0.6127136215048653</v>
      </c>
    </row>
    <row r="1495" spans="2:10" x14ac:dyDescent="0.25">
      <c r="B1495" s="2">
        <f t="shared" si="62"/>
        <v>38652</v>
      </c>
      <c r="C1495" s="19">
        <f>IFERROR(VLOOKUP(B1495,Sheet1!AI$2:AK$5764,3,FALSE),"")</f>
        <v>3408.2569683557376</v>
      </c>
      <c r="D1495" s="19" t="str">
        <f>IFERROR(VLOOKUP(B1495,Sheet3!C$29:F$3725,4,FALSE),"")</f>
        <v/>
      </c>
      <c r="E1495" s="39">
        <f t="shared" si="63"/>
        <v>0.62424987041769953</v>
      </c>
    </row>
    <row r="1496" spans="2:10" x14ac:dyDescent="0.25">
      <c r="B1496" s="2">
        <f t="shared" si="62"/>
        <v>38653</v>
      </c>
      <c r="C1496" s="19">
        <f>IFERROR(VLOOKUP(B1496,Sheet1!AI$2:AK$5764,3,FALSE),"")</f>
        <v>3541.3971838685684</v>
      </c>
      <c r="D1496" s="19" t="str">
        <f>IFERROR(VLOOKUP(B1496,Sheet3!C$29:F$3725,4,FALSE),"")</f>
        <v/>
      </c>
      <c r="E1496" s="39">
        <f t="shared" si="63"/>
        <v>0.64863557931610039</v>
      </c>
    </row>
    <row r="1497" spans="2:10" x14ac:dyDescent="0.25">
      <c r="B1497" s="2">
        <f t="shared" si="62"/>
        <v>38654</v>
      </c>
      <c r="C1497" s="19">
        <f>IFERROR(VLOOKUP(B1497,Sheet1!AI$2:AK$5764,3,FALSE),"")</f>
        <v>3984.9338609450497</v>
      </c>
      <c r="D1497" s="19" t="str">
        <f>IFERROR(VLOOKUP(B1497,Sheet3!C$29:F$3725,4,FALSE),"")</f>
        <v/>
      </c>
      <c r="E1497" s="39">
        <f t="shared" si="63"/>
        <v>0.72987291434136004</v>
      </c>
    </row>
    <row r="1498" spans="2:10" x14ac:dyDescent="0.25">
      <c r="B1498" s="2">
        <f t="shared" si="62"/>
        <v>38655</v>
      </c>
      <c r="C1498" s="19">
        <f>IFERROR(VLOOKUP(B1498,Sheet1!AI$2:AK$5764,3,FALSE),"")</f>
        <v>4144.6953280456364</v>
      </c>
      <c r="D1498" s="19" t="str">
        <f>IFERROR(VLOOKUP(B1498,Sheet3!C$29:F$3725,4,FALSE),"")</f>
        <v/>
      </c>
      <c r="E1498" s="39">
        <f t="shared" si="63"/>
        <v>0.75913452109849255</v>
      </c>
    </row>
    <row r="1499" spans="2:10" x14ac:dyDescent="0.25">
      <c r="B1499" s="2">
        <f t="shared" si="62"/>
        <v>38656</v>
      </c>
      <c r="C1499" s="19">
        <f>IFERROR(VLOOKUP(B1499,Sheet1!AI$2:AK$5764,3,FALSE),"")</f>
        <v>5909.5281727532856</v>
      </c>
      <c r="D1499" s="19" t="str">
        <f>IFERROR(VLOOKUP(B1499,Sheet3!C$29:F$3725,4,FALSE),"")</f>
        <v/>
      </c>
      <c r="E1499" s="39">
        <f t="shared" si="63"/>
        <v>1.0823779516398075</v>
      </c>
      <c r="G1499" s="3">
        <f>AVERAGE(C1469:C1499)</f>
        <v>5056.7688878184454</v>
      </c>
      <c r="H1499" s="3">
        <f>MAX(C1469:C1499)</f>
        <v>10875.653768215794</v>
      </c>
      <c r="I1499" s="3">
        <f>MIN(C1469:C1499)</f>
        <v>2674.18378676055</v>
      </c>
      <c r="J1499" s="13">
        <f>SUM(E1469:E1499)</f>
        <v>28.71183362055892</v>
      </c>
    </row>
    <row r="1500" spans="2:10" x14ac:dyDescent="0.25">
      <c r="B1500" s="2">
        <f t="shared" si="62"/>
        <v>38657</v>
      </c>
      <c r="C1500" s="19">
        <f>IFERROR(VLOOKUP(B1500,Sheet1!AI$2:AK$5764,3,FALSE),"")</f>
        <v>5954.8004074669443</v>
      </c>
      <c r="D1500" s="19" t="str">
        <f>IFERROR(VLOOKUP(B1500,Sheet3!C$29:F$3725,4,FALSE),"")</f>
        <v/>
      </c>
      <c r="E1500" s="39">
        <f t="shared" si="63"/>
        <v>1.0906699281298182</v>
      </c>
    </row>
    <row r="1501" spans="2:10" x14ac:dyDescent="0.25">
      <c r="B1501" s="2">
        <f t="shared" si="62"/>
        <v>38658</v>
      </c>
      <c r="C1501" s="19">
        <f>IFERROR(VLOOKUP(B1501,Sheet1!AI$2:AK$5764,3,FALSE),"")</f>
        <v>5157.7362109175883</v>
      </c>
      <c r="D1501" s="19" t="str">
        <f>IFERROR(VLOOKUP(B1501,Sheet3!C$29:F$3725,4,FALSE),"")</f>
        <v/>
      </c>
      <c r="E1501" s="39">
        <f t="shared" si="63"/>
        <v>0.94468116436281646</v>
      </c>
    </row>
    <row r="1502" spans="2:10" x14ac:dyDescent="0.25">
      <c r="B1502" s="2">
        <f t="shared" si="62"/>
        <v>38659</v>
      </c>
      <c r="C1502" s="19">
        <f>IFERROR(VLOOKUP(B1502,Sheet1!AI$2:AK$5764,3,FALSE),"")</f>
        <v>5260.8781911456026</v>
      </c>
      <c r="D1502" s="19" t="str">
        <f>IFERROR(VLOOKUP(B1502,Sheet3!C$29:F$3725,4,FALSE),"")</f>
        <v/>
      </c>
      <c r="E1502" s="39">
        <f t="shared" si="63"/>
        <v>0.96357245348501708</v>
      </c>
    </row>
    <row r="1503" spans="2:10" x14ac:dyDescent="0.25">
      <c r="B1503" s="2">
        <f t="shared" si="62"/>
        <v>38660</v>
      </c>
      <c r="C1503" s="19">
        <f>IFERROR(VLOOKUP(B1503,Sheet1!AI$2:AK$5764,3,FALSE),"")</f>
        <v>4467.2856399365701</v>
      </c>
      <c r="D1503" s="19" t="str">
        <f>IFERROR(VLOOKUP(B1503,Sheet3!C$29:F$3725,4,FALSE),"")</f>
        <v/>
      </c>
      <c r="E1503" s="39">
        <f t="shared" si="63"/>
        <v>0.81821954968220068</v>
      </c>
    </row>
    <row r="1504" spans="2:10" x14ac:dyDescent="0.25">
      <c r="B1504" s="2">
        <f t="shared" si="62"/>
        <v>38661</v>
      </c>
      <c r="C1504" s="19">
        <f>IFERROR(VLOOKUP(B1504,Sheet1!AI$2:AK$5764,3,FALSE),"")</f>
        <v>3804.2410896550864</v>
      </c>
      <c r="D1504" s="19" t="str">
        <f>IFERROR(VLOOKUP(B1504,Sheet3!C$29:F$3725,4,FALSE),"")</f>
        <v/>
      </c>
      <c r="E1504" s="39">
        <f t="shared" si="63"/>
        <v>0.69677756967971849</v>
      </c>
    </row>
    <row r="1505" spans="2:5" x14ac:dyDescent="0.25">
      <c r="B1505" s="2">
        <f t="shared" si="62"/>
        <v>38662</v>
      </c>
      <c r="C1505" s="19">
        <f>IFERROR(VLOOKUP(B1505,Sheet1!AI$2:AK$5764,3,FALSE),"")</f>
        <v>4137.1696050800383</v>
      </c>
      <c r="D1505" s="19" t="str">
        <f>IFERROR(VLOOKUP(B1505,Sheet3!C$29:F$3725,4,FALSE),"")</f>
        <v/>
      </c>
      <c r="E1505" s="39">
        <f t="shared" si="63"/>
        <v>0.7577561239794689</v>
      </c>
    </row>
    <row r="1506" spans="2:5" x14ac:dyDescent="0.25">
      <c r="B1506" s="2">
        <f t="shared" si="62"/>
        <v>38663</v>
      </c>
      <c r="C1506" s="19">
        <f>IFERROR(VLOOKUP(B1506,Sheet1!AI$2:AK$5764,3,FALSE),"")</f>
        <v>3812.2737673665397</v>
      </c>
      <c r="D1506" s="19" t="str">
        <f>IFERROR(VLOOKUP(B1506,Sheet3!C$29:F$3725,4,FALSE),"")</f>
        <v/>
      </c>
      <c r="E1506" s="39">
        <f t="shared" si="63"/>
        <v>0.69824881966674657</v>
      </c>
    </row>
    <row r="1507" spans="2:5" x14ac:dyDescent="0.25">
      <c r="B1507" s="2">
        <f t="shared" si="62"/>
        <v>38664</v>
      </c>
      <c r="C1507" s="19">
        <f>IFERROR(VLOOKUP(B1507,Sheet1!AI$2:AK$5764,3,FALSE),"")</f>
        <v>2996.5124723659828</v>
      </c>
      <c r="D1507" s="19" t="str">
        <f>IFERROR(VLOOKUP(B1507,Sheet3!C$29:F$3725,4,FALSE),"")</f>
        <v/>
      </c>
      <c r="E1507" s="39">
        <f t="shared" si="63"/>
        <v>0.54883553087310633</v>
      </c>
    </row>
    <row r="1508" spans="2:5" x14ac:dyDescent="0.25">
      <c r="B1508" s="2">
        <f t="shared" si="62"/>
        <v>38665</v>
      </c>
      <c r="C1508" s="19">
        <f>IFERROR(VLOOKUP(B1508,Sheet1!AI$2:AK$5764,3,FALSE),"")</f>
        <v>3061.2390396227129</v>
      </c>
      <c r="D1508" s="19" t="str">
        <f>IFERROR(VLOOKUP(B1508,Sheet3!C$29:F$3725,4,FALSE),"")</f>
        <v/>
      </c>
      <c r="E1508" s="39">
        <f t="shared" si="63"/>
        <v>0.56069072594722935</v>
      </c>
    </row>
    <row r="1509" spans="2:5" x14ac:dyDescent="0.25">
      <c r="B1509" s="2">
        <f t="shared" si="62"/>
        <v>38666</v>
      </c>
      <c r="C1509" s="19">
        <f>IFERROR(VLOOKUP(B1509,Sheet1!AI$2:AK$5764,3,FALSE),"")</f>
        <v>2820.2179766772315</v>
      </c>
      <c r="D1509" s="19" t="str">
        <f>IFERROR(VLOOKUP(B1509,Sheet3!C$29:F$3725,4,FALSE),"")</f>
        <v/>
      </c>
      <c r="E1509" s="39">
        <f t="shared" si="63"/>
        <v>0.51654576601357771</v>
      </c>
    </row>
    <row r="1510" spans="2:5" x14ac:dyDescent="0.25">
      <c r="B1510" s="2">
        <f t="shared" ref="B1510:B1573" si="64">B1509+1</f>
        <v>38667</v>
      </c>
      <c r="C1510" s="19">
        <f>IFERROR(VLOOKUP(B1510,Sheet1!AI$2:AK$5764,3,FALSE),"")</f>
        <v>2866.4762479714118</v>
      </c>
      <c r="D1510" s="19" t="str">
        <f>IFERROR(VLOOKUP(B1510,Sheet3!C$29:F$3725,4,FALSE),"")</f>
        <v/>
      </c>
      <c r="E1510" s="39">
        <f t="shared" si="63"/>
        <v>0.52501834309014417</v>
      </c>
    </row>
    <row r="1511" spans="2:5" x14ac:dyDescent="0.25">
      <c r="B1511" s="2">
        <f t="shared" si="64"/>
        <v>38668</v>
      </c>
      <c r="C1511" s="19">
        <f>IFERROR(VLOOKUP(B1511,Sheet1!AI$2:AK$5764,3,FALSE),"")</f>
        <v>2975.2041413672268</v>
      </c>
      <c r="D1511" s="19" t="str">
        <f>IFERROR(VLOOKUP(B1511,Sheet3!C$29:F$3725,4,FALSE),"")</f>
        <v/>
      </c>
      <c r="E1511" s="39">
        <f t="shared" si="63"/>
        <v>0.54493273745456661</v>
      </c>
    </row>
    <row r="1512" spans="2:5" x14ac:dyDescent="0.25">
      <c r="B1512" s="2">
        <f t="shared" si="64"/>
        <v>38669</v>
      </c>
      <c r="C1512" s="19">
        <f>IFERROR(VLOOKUP(B1512,Sheet1!AI$2:AK$5764,3,FALSE),"")</f>
        <v>2863.8956543761306</v>
      </c>
      <c r="D1512" s="19" t="str">
        <f>IFERROR(VLOOKUP(B1512,Sheet3!C$29:F$3725,4,FALSE),"")</f>
        <v/>
      </c>
      <c r="E1512" s="39">
        <f t="shared" si="63"/>
        <v>0.52454568647052546</v>
      </c>
    </row>
    <row r="1513" spans="2:5" x14ac:dyDescent="0.25">
      <c r="B1513" s="2">
        <f t="shared" si="64"/>
        <v>38670</v>
      </c>
      <c r="C1513" s="19">
        <f>IFERROR(VLOOKUP(B1513,Sheet1!AI$2:AK$5764,3,FALSE),"")</f>
        <v>3013.7700021103956</v>
      </c>
      <c r="D1513" s="19" t="str">
        <f>IFERROR(VLOOKUP(B1513,Sheet3!C$29:F$3725,4,FALSE),"")</f>
        <v/>
      </c>
      <c r="E1513" s="39">
        <f t="shared" si="63"/>
        <v>0.55199638723068212</v>
      </c>
    </row>
    <row r="1514" spans="2:5" x14ac:dyDescent="0.25">
      <c r="B1514" s="2">
        <f t="shared" si="64"/>
        <v>38671</v>
      </c>
      <c r="C1514" s="19">
        <f>IFERROR(VLOOKUP(B1514,Sheet1!AI$2:AK$5764,3,FALSE),"")</f>
        <v>3187.2622761982493</v>
      </c>
      <c r="D1514" s="19" t="str">
        <f>IFERROR(VLOOKUP(B1514,Sheet3!C$29:F$3725,4,FALSE),"")</f>
        <v/>
      </c>
      <c r="E1514" s="39">
        <f t="shared" si="63"/>
        <v>0.58377290250619074</v>
      </c>
    </row>
    <row r="1515" spans="2:5" x14ac:dyDescent="0.25">
      <c r="B1515" s="2">
        <f t="shared" si="64"/>
        <v>38672</v>
      </c>
      <c r="C1515" s="19">
        <f>IFERROR(VLOOKUP(B1515,Sheet1!AI$2:AK$5764,3,FALSE),"")</f>
        <v>3136.6740569546819</v>
      </c>
      <c r="D1515" s="19" t="str">
        <f>IFERROR(VLOOKUP(B1515,Sheet3!C$29:F$3725,4,FALSE),"")</f>
        <v/>
      </c>
      <c r="E1515" s="39">
        <f t="shared" si="63"/>
        <v>0.57450726039039268</v>
      </c>
    </row>
    <row r="1516" spans="2:5" x14ac:dyDescent="0.25">
      <c r="B1516" s="2">
        <f t="shared" si="64"/>
        <v>38673</v>
      </c>
      <c r="C1516" s="19">
        <f>IFERROR(VLOOKUP(B1516,Sheet1!AI$2:AK$5764,3,FALSE),"")</f>
        <v>3186.823969159741</v>
      </c>
      <c r="D1516" s="19" t="str">
        <f>IFERROR(VLOOKUP(B1516,Sheet3!C$29:F$3725,4,FALSE),"")</f>
        <v/>
      </c>
      <c r="E1516" s="39">
        <f t="shared" si="63"/>
        <v>0.583692623021829</v>
      </c>
    </row>
    <row r="1517" spans="2:5" x14ac:dyDescent="0.25">
      <c r="B1517" s="2">
        <f t="shared" si="64"/>
        <v>38674</v>
      </c>
      <c r="C1517" s="19">
        <f>IFERROR(VLOOKUP(B1517,Sheet1!AI$2:AK$5764,3,FALSE),"")</f>
        <v>3393.7378546330146</v>
      </c>
      <c r="D1517" s="19" t="str">
        <f>IFERROR(VLOOKUP(B1517,Sheet3!C$29:F$3725,4,FALSE),"")</f>
        <v/>
      </c>
      <c r="E1517" s="39">
        <f t="shared" si="63"/>
        <v>0.62159057713549082</v>
      </c>
    </row>
    <row r="1518" spans="2:5" x14ac:dyDescent="0.25">
      <c r="B1518" s="2">
        <f t="shared" si="64"/>
        <v>38675</v>
      </c>
      <c r="C1518" s="19">
        <f>IFERROR(VLOOKUP(B1518,Sheet1!AI$2:AK$5764,3,FALSE),"")</f>
        <v>3312.3161878371611</v>
      </c>
      <c r="D1518" s="19" t="str">
        <f>IFERROR(VLOOKUP(B1518,Sheet3!C$29:F$3725,4,FALSE),"")</f>
        <v/>
      </c>
      <c r="E1518" s="39">
        <f t="shared" si="63"/>
        <v>0.60667753935153945</v>
      </c>
    </row>
    <row r="1519" spans="2:5" x14ac:dyDescent="0.25">
      <c r="B1519" s="2">
        <f t="shared" si="64"/>
        <v>38676</v>
      </c>
      <c r="C1519" s="19">
        <f>IFERROR(VLOOKUP(B1519,Sheet1!AI$2:AK$5764,3,FALSE),"")</f>
        <v>3407.1682499898598</v>
      </c>
      <c r="D1519" s="19" t="str">
        <f>IFERROR(VLOOKUP(B1519,Sheet3!C$29:F$3725,4,FALSE),"")</f>
        <v/>
      </c>
      <c r="E1519" s="39">
        <f t="shared" si="63"/>
        <v>0.62405046283043997</v>
      </c>
    </row>
    <row r="1520" spans="2:5" x14ac:dyDescent="0.25">
      <c r="B1520" s="2">
        <f t="shared" si="64"/>
        <v>38677</v>
      </c>
      <c r="C1520" s="19">
        <f>IFERROR(VLOOKUP(B1520,Sheet1!AI$2:AK$5764,3,FALSE),"")</f>
        <v>4899.7004233640619</v>
      </c>
      <c r="D1520" s="19" t="str">
        <f>IFERROR(VLOOKUP(B1520,Sheet3!C$29:F$3725,4,FALSE),"")</f>
        <v/>
      </c>
      <c r="E1520" s="39">
        <f t="shared" si="63"/>
        <v>0.89741981979902086</v>
      </c>
    </row>
    <row r="1521" spans="2:10" x14ac:dyDescent="0.25">
      <c r="B1521" s="2">
        <f t="shared" si="64"/>
        <v>38678</v>
      </c>
      <c r="C1521" s="19">
        <f>IFERROR(VLOOKUP(B1521,Sheet1!AI$2:AK$5764,3,FALSE),"")</f>
        <v>4888.953918365296</v>
      </c>
      <c r="D1521" s="19" t="str">
        <f>IFERROR(VLOOKUP(B1521,Sheet3!C$29:F$3725,4,FALSE),"")</f>
        <v/>
      </c>
      <c r="E1521" s="39">
        <f t="shared" si="63"/>
        <v>0.89545151036249415</v>
      </c>
    </row>
    <row r="1522" spans="2:10" x14ac:dyDescent="0.25">
      <c r="B1522" s="2">
        <f t="shared" si="64"/>
        <v>38679</v>
      </c>
      <c r="C1522" s="19">
        <f>IFERROR(VLOOKUP(B1522,Sheet1!AI$2:AK$5764,3,FALSE),"")</f>
        <v>4812.5118449246511</v>
      </c>
      <c r="D1522" s="19" t="str">
        <f>IFERROR(VLOOKUP(B1522,Sheet3!C$29:F$3725,4,FALSE),"")</f>
        <v/>
      </c>
      <c r="E1522" s="39">
        <f t="shared" si="63"/>
        <v>0.8814505254359366</v>
      </c>
    </row>
    <row r="1523" spans="2:10" x14ac:dyDescent="0.25">
      <c r="B1523" s="2">
        <f t="shared" si="64"/>
        <v>38680</v>
      </c>
      <c r="C1523" s="19">
        <f>IFERROR(VLOOKUP(B1523,Sheet1!AI$2:AK$5764,3,FALSE),"")</f>
        <v>4904.1366031938232</v>
      </c>
      <c r="D1523" s="19" t="str">
        <f>IFERROR(VLOOKUP(B1523,Sheet3!C$29:F$3725,4,FALSE),"")</f>
        <v/>
      </c>
      <c r="E1523" s="39">
        <f t="shared" si="63"/>
        <v>0.89823234206761449</v>
      </c>
    </row>
    <row r="1524" spans="2:10" x14ac:dyDescent="0.25">
      <c r="B1524" s="2">
        <f t="shared" si="64"/>
        <v>38681</v>
      </c>
      <c r="C1524" s="19">
        <f>IFERROR(VLOOKUP(B1524,Sheet1!AI$2:AK$5764,3,FALSE),"")</f>
        <v>3574.2031492344104</v>
      </c>
      <c r="D1524" s="19" t="str">
        <f>IFERROR(VLOOKUP(B1524,Sheet3!C$29:F$3725,4,FALSE),"")</f>
        <v/>
      </c>
      <c r="E1524" s="39">
        <f t="shared" si="63"/>
        <v>0.65464425759907441</v>
      </c>
    </row>
    <row r="1525" spans="2:10" x14ac:dyDescent="0.25">
      <c r="B1525" s="2">
        <f t="shared" si="64"/>
        <v>38682</v>
      </c>
      <c r="C1525" s="19">
        <f>IFERROR(VLOOKUP(B1525,Sheet1!AI$2:AK$5764,3,FALSE),"")</f>
        <v>3260.8186076395214</v>
      </c>
      <c r="D1525" s="19" t="str">
        <f>IFERROR(VLOOKUP(B1525,Sheet3!C$29:F$3725,4,FALSE),"")</f>
        <v/>
      </c>
      <c r="E1525" s="39">
        <f t="shared" si="63"/>
        <v>0.59724534041123756</v>
      </c>
    </row>
    <row r="1526" spans="2:10" x14ac:dyDescent="0.25">
      <c r="B1526" s="2">
        <f t="shared" si="64"/>
        <v>38683</v>
      </c>
      <c r="C1526" s="19">
        <f>IFERROR(VLOOKUP(B1526,Sheet1!AI$2:AK$5764,3,FALSE),"")</f>
        <v>3376.6699698409066</v>
      </c>
      <c r="D1526" s="19" t="str">
        <f>IFERROR(VLOOKUP(B1526,Sheet3!C$29:F$3725,4,FALSE),"")</f>
        <v/>
      </c>
      <c r="E1526" s="39">
        <f t="shared" si="63"/>
        <v>0.61846445578704146</v>
      </c>
    </row>
    <row r="1527" spans="2:10" x14ac:dyDescent="0.25">
      <c r="B1527" s="2">
        <f t="shared" si="64"/>
        <v>38684</v>
      </c>
      <c r="C1527" s="19">
        <f>IFERROR(VLOOKUP(B1527,Sheet1!AI$2:AK$5764,3,FALSE),"")</f>
        <v>3530.8404556727037</v>
      </c>
      <c r="D1527" s="19" t="str">
        <f>IFERROR(VLOOKUP(B1527,Sheet3!C$29:F$3725,4,FALSE),"")</f>
        <v/>
      </c>
      <c r="E1527" s="39">
        <f t="shared" si="63"/>
        <v>0.64670202903820495</v>
      </c>
    </row>
    <row r="1528" spans="2:10" x14ac:dyDescent="0.25">
      <c r="B1528" s="2">
        <f t="shared" si="64"/>
        <v>38685</v>
      </c>
      <c r="C1528" s="19">
        <f>IFERROR(VLOOKUP(B1528,Sheet1!AI$2:AK$5764,3,FALSE),"")</f>
        <v>3447.065108277835</v>
      </c>
      <c r="D1528" s="19" t="str">
        <f>IFERROR(VLOOKUP(B1528,Sheet3!C$29:F$3725,4,FALSE),"")</f>
        <v/>
      </c>
      <c r="E1528" s="39">
        <f t="shared" si="63"/>
        <v>0.6313578955878818</v>
      </c>
    </row>
    <row r="1529" spans="2:10" x14ac:dyDescent="0.25">
      <c r="B1529" s="2">
        <f t="shared" si="64"/>
        <v>38686</v>
      </c>
      <c r="C1529" s="19">
        <f>IFERROR(VLOOKUP(B1529,Sheet1!AI$2:AK$5764,3,FALSE),"")</f>
        <v>3554.118708640337</v>
      </c>
      <c r="D1529" s="19" t="str">
        <f>IFERROR(VLOOKUP(B1529,Sheet3!C$29:F$3725,4,FALSE),"")</f>
        <v/>
      </c>
      <c r="E1529" s="39">
        <f t="shared" si="63"/>
        <v>0.65096562962158644</v>
      </c>
      <c r="G1529" s="3">
        <f>AVERAGE(C1500:C1529)</f>
        <v>3768.8233943328573</v>
      </c>
      <c r="H1529" s="3">
        <f>MAX(C1500:C1529)</f>
        <v>5954.8004074669443</v>
      </c>
      <c r="I1529" s="3">
        <f>MIN(C1500:C1529)</f>
        <v>2820.2179766772315</v>
      </c>
      <c r="J1529" s="13">
        <f>SUM(E1500:E1529)</f>
        <v>20.708715957011595</v>
      </c>
    </row>
    <row r="1530" spans="2:10" x14ac:dyDescent="0.25">
      <c r="B1530" s="2">
        <f t="shared" si="64"/>
        <v>38687</v>
      </c>
      <c r="C1530" s="19">
        <f>IFERROR(VLOOKUP(B1530,Sheet1!AI$2:AK$5764,3,FALSE),"")</f>
        <v>3581.1359995263629</v>
      </c>
      <c r="D1530" s="19" t="str">
        <f>IFERROR(VLOOKUP(B1530,Sheet3!C$29:F$3725,4,FALSE),"")</f>
        <v/>
      </c>
      <c r="E1530" s="39">
        <f t="shared" si="63"/>
        <v>0.6559140652856893</v>
      </c>
    </row>
    <row r="1531" spans="2:10" x14ac:dyDescent="0.25">
      <c r="B1531" s="2">
        <f t="shared" si="64"/>
        <v>38688</v>
      </c>
      <c r="C1531" s="19">
        <f>IFERROR(VLOOKUP(B1531,Sheet1!AI$2:AK$5764,3,FALSE),"")</f>
        <v>3737.3222922217101</v>
      </c>
      <c r="D1531" s="19" t="str">
        <f>IFERROR(VLOOKUP(B1531,Sheet3!C$29:F$3725,4,FALSE),"")</f>
        <v/>
      </c>
      <c r="E1531" s="39">
        <f t="shared" si="63"/>
        <v>0.68452084989181849</v>
      </c>
    </row>
    <row r="1532" spans="2:10" x14ac:dyDescent="0.25">
      <c r="B1532" s="2">
        <f t="shared" si="64"/>
        <v>38689</v>
      </c>
      <c r="C1532" s="19">
        <f>IFERROR(VLOOKUP(B1532,Sheet1!AI$2:AK$5764,3,FALSE),"")</f>
        <v>3586.9844803186134</v>
      </c>
      <c r="D1532" s="19" t="str">
        <f>IFERROR(VLOOKUP(B1532,Sheet3!C$29:F$3725,4,FALSE),"")</f>
        <v/>
      </c>
      <c r="E1532" s="39">
        <f t="shared" si="63"/>
        <v>0.6569852619151102</v>
      </c>
    </row>
    <row r="1533" spans="2:10" x14ac:dyDescent="0.25">
      <c r="B1533" s="2">
        <f t="shared" si="64"/>
        <v>38690</v>
      </c>
      <c r="C1533" s="19">
        <f>IFERROR(VLOOKUP(B1533,Sheet1!AI$2:AK$5764,3,FALSE),"")</f>
        <v>3288.7257868866436</v>
      </c>
      <c r="D1533" s="19" t="str">
        <f>IFERROR(VLOOKUP(B1533,Sheet3!C$29:F$3725,4,FALSE),"")</f>
        <v/>
      </c>
      <c r="E1533" s="39">
        <f t="shared" si="63"/>
        <v>0.60235676633671409</v>
      </c>
    </row>
    <row r="1534" spans="2:10" x14ac:dyDescent="0.25">
      <c r="B1534" s="2">
        <f t="shared" si="64"/>
        <v>38691</v>
      </c>
      <c r="C1534" s="19">
        <f>IFERROR(VLOOKUP(B1534,Sheet1!AI$2:AK$5764,3,FALSE),"")</f>
        <v>3431.3295870544389</v>
      </c>
      <c r="D1534" s="19" t="str">
        <f>IFERROR(VLOOKUP(B1534,Sheet3!C$29:F$3725,4,FALSE),"")</f>
        <v/>
      </c>
      <c r="E1534" s="39">
        <f t="shared" si="63"/>
        <v>0.6284758074191017</v>
      </c>
    </row>
    <row r="1535" spans="2:10" x14ac:dyDescent="0.25">
      <c r="B1535" s="2">
        <f t="shared" si="64"/>
        <v>38692</v>
      </c>
      <c r="C1535" s="19">
        <f>IFERROR(VLOOKUP(B1535,Sheet1!AI$2:AK$5764,3,FALSE),"")</f>
        <v>2977.3355613402091</v>
      </c>
      <c r="D1535" s="19" t="str">
        <f>IFERROR(VLOOKUP(B1535,Sheet3!C$29:F$3725,4,FALSE),"")</f>
        <v/>
      </c>
      <c r="E1535" s="39">
        <f t="shared" si="63"/>
        <v>0.54532312428698371</v>
      </c>
    </row>
    <row r="1536" spans="2:10" x14ac:dyDescent="0.25">
      <c r="B1536" s="2">
        <f t="shared" si="64"/>
        <v>38693</v>
      </c>
      <c r="C1536" s="19">
        <f>IFERROR(VLOOKUP(B1536,Sheet1!AI$2:AK$5764,3,FALSE),"")</f>
        <v>2612.0068245949224</v>
      </c>
      <c r="D1536" s="19" t="str">
        <f>IFERROR(VLOOKUP(B1536,Sheet3!C$29:F$3725,4,FALSE),"")</f>
        <v/>
      </c>
      <c r="E1536" s="39">
        <f t="shared" si="63"/>
        <v>0.47841020701269454</v>
      </c>
    </row>
    <row r="1537" spans="2:5" x14ac:dyDescent="0.25">
      <c r="B1537" s="2">
        <f t="shared" si="64"/>
        <v>38694</v>
      </c>
      <c r="C1537" s="19">
        <f>IFERROR(VLOOKUP(B1537,Sheet1!AI$2:AK$5764,3,FALSE),"")</f>
        <v>2967.5593558736145</v>
      </c>
      <c r="D1537" s="19" t="str">
        <f>IFERROR(VLOOKUP(B1537,Sheet3!C$29:F$3725,4,FALSE),"")</f>
        <v/>
      </c>
      <c r="E1537" s="39">
        <f t="shared" si="63"/>
        <v>0.54353253306913829</v>
      </c>
    </row>
    <row r="1538" spans="2:5" x14ac:dyDescent="0.25">
      <c r="B1538" s="2">
        <f t="shared" si="64"/>
        <v>38695</v>
      </c>
      <c r="C1538" s="19">
        <f>IFERROR(VLOOKUP(B1538,Sheet1!AI$2:AK$5764,3,FALSE),"")</f>
        <v>2850.2522182054818</v>
      </c>
      <c r="D1538" s="19" t="str">
        <f>IFERROR(VLOOKUP(B1538,Sheet3!C$29:F$3725,4,FALSE),"")</f>
        <v/>
      </c>
      <c r="E1538" s="39">
        <f t="shared" si="63"/>
        <v>0.52204678062491117</v>
      </c>
    </row>
    <row r="1539" spans="2:5" x14ac:dyDescent="0.25">
      <c r="B1539" s="2">
        <f t="shared" si="64"/>
        <v>38696</v>
      </c>
      <c r="C1539" s="19">
        <f>IFERROR(VLOOKUP(B1539,Sheet1!AI$2:AK$5764,3,FALSE),"")</f>
        <v>2732.6255693403073</v>
      </c>
      <c r="D1539" s="19" t="str">
        <f>IFERROR(VLOOKUP(B1539,Sheet3!C$29:F$3725,4,FALSE),"")</f>
        <v/>
      </c>
      <c r="E1539" s="39">
        <f t="shared" si="63"/>
        <v>0.50050250711692579</v>
      </c>
    </row>
    <row r="1540" spans="2:5" x14ac:dyDescent="0.25">
      <c r="B1540" s="2">
        <f t="shared" si="64"/>
        <v>38697</v>
      </c>
      <c r="C1540" s="19">
        <f>IFERROR(VLOOKUP(B1540,Sheet1!AI$2:AK$5764,3,FALSE),"")</f>
        <v>3424.5835568667389</v>
      </c>
      <c r="D1540" s="19" t="str">
        <f>IFERROR(VLOOKUP(B1540,Sheet3!C$29:F$3725,4,FALSE),"")</f>
        <v/>
      </c>
      <c r="E1540" s="39">
        <f t="shared" si="63"/>
        <v>0.62724021734781166</v>
      </c>
    </row>
    <row r="1541" spans="2:5" x14ac:dyDescent="0.25">
      <c r="B1541" s="2">
        <f t="shared" si="64"/>
        <v>38698</v>
      </c>
      <c r="C1541" s="19">
        <f>IFERROR(VLOOKUP(B1541,Sheet1!AI$2:AK$5764,3,FALSE),"")</f>
        <v>3254.1116670989431</v>
      </c>
      <c r="D1541" s="19" t="str">
        <f>IFERROR(VLOOKUP(B1541,Sheet3!C$29:F$3725,4,FALSE),"")</f>
        <v/>
      </c>
      <c r="E1541" s="39">
        <f t="shared" si="63"/>
        <v>0.59601690992544143</v>
      </c>
    </row>
    <row r="1542" spans="2:5" x14ac:dyDescent="0.25">
      <c r="B1542" s="2">
        <f t="shared" si="64"/>
        <v>38699</v>
      </c>
      <c r="C1542" s="19">
        <f>IFERROR(VLOOKUP(B1542,Sheet1!AI$2:AK$5764,3,FALSE),"")</f>
        <v>3484.9598816703074</v>
      </c>
      <c r="D1542" s="19" t="str">
        <f>IFERROR(VLOOKUP(B1542,Sheet3!C$29:F$3725,4,FALSE),"")</f>
        <v/>
      </c>
      <c r="E1542" s="39">
        <f t="shared" si="63"/>
        <v>0.63829863027995259</v>
      </c>
    </row>
    <row r="1543" spans="2:5" x14ac:dyDescent="0.25">
      <c r="B1543" s="2">
        <f t="shared" si="64"/>
        <v>38700</v>
      </c>
      <c r="C1543" s="19">
        <f>IFERROR(VLOOKUP(B1543,Sheet1!AI$2:AK$5764,3,FALSE),"")</f>
        <v>3528.3092419663444</v>
      </c>
      <c r="D1543" s="19" t="str">
        <f>IFERROR(VLOOKUP(B1543,Sheet3!C$29:F$3725,4,FALSE),"")</f>
        <v/>
      </c>
      <c r="E1543" s="39">
        <f t="shared" si="63"/>
        <v>0.64623841674521632</v>
      </c>
    </row>
    <row r="1544" spans="2:5" x14ac:dyDescent="0.25">
      <c r="B1544" s="2">
        <f t="shared" si="64"/>
        <v>38701</v>
      </c>
      <c r="C1544" s="19">
        <f>IFERROR(VLOOKUP(B1544,Sheet1!AI$2:AK$5764,3,FALSE),"")</f>
        <v>3722.8006715630181</v>
      </c>
      <c r="D1544" s="19" t="str">
        <f>IFERROR(VLOOKUP(B1544,Sheet3!C$29:F$3725,4,FALSE),"")</f>
        <v/>
      </c>
      <c r="E1544" s="39">
        <f t="shared" si="63"/>
        <v>0.68186109744398093</v>
      </c>
    </row>
    <row r="1545" spans="2:5" x14ac:dyDescent="0.25">
      <c r="B1545" s="2">
        <f t="shared" si="64"/>
        <v>38702</v>
      </c>
      <c r="C1545" s="19">
        <f>IFERROR(VLOOKUP(B1545,Sheet1!AI$2:AK$5764,3,FALSE),"")</f>
        <v>4081.0267863455229</v>
      </c>
      <c r="D1545" s="19" t="str">
        <f>IFERROR(VLOOKUP(B1545,Sheet3!C$29:F$3725,4,FALSE),"")</f>
        <v/>
      </c>
      <c r="E1545" s="39">
        <f t="shared" si="63"/>
        <v>0.74747311197500332</v>
      </c>
    </row>
    <row r="1546" spans="2:5" x14ac:dyDescent="0.25">
      <c r="B1546" s="2">
        <f t="shared" si="64"/>
        <v>38703</v>
      </c>
      <c r="C1546" s="19">
        <f>IFERROR(VLOOKUP(B1546,Sheet1!AI$2:AK$5764,3,FALSE),"")</f>
        <v>4141.2876693559811</v>
      </c>
      <c r="D1546" s="19" t="str">
        <f>IFERROR(VLOOKUP(B1546,Sheet3!C$29:F$3725,4,FALSE),"")</f>
        <v/>
      </c>
      <c r="E1546" s="39">
        <f t="shared" si="63"/>
        <v>0.75851038080766486</v>
      </c>
    </row>
    <row r="1547" spans="2:5" x14ac:dyDescent="0.25">
      <c r="B1547" s="2">
        <f t="shared" si="64"/>
        <v>38704</v>
      </c>
      <c r="C1547" s="19">
        <f>IFERROR(VLOOKUP(B1547,Sheet1!AI$2:AK$5764,3,FALSE),"")</f>
        <v>4505.776315625757</v>
      </c>
      <c r="D1547" s="19" t="str">
        <f>IFERROR(VLOOKUP(B1547,Sheet3!C$29:F$3725,4,FALSE),"")</f>
        <v/>
      </c>
      <c r="E1547" s="39">
        <f t="shared" si="63"/>
        <v>0.82526942870668529</v>
      </c>
    </row>
    <row r="1548" spans="2:5" x14ac:dyDescent="0.25">
      <c r="B1548" s="2">
        <f t="shared" si="64"/>
        <v>38705</v>
      </c>
      <c r="C1548" s="19">
        <f>IFERROR(VLOOKUP(B1548,Sheet1!AI$2:AK$5764,3,FALSE),"")</f>
        <v>4501.0728376223706</v>
      </c>
      <c r="D1548" s="19" t="str">
        <f>IFERROR(VLOOKUP(B1548,Sheet3!C$29:F$3725,4,FALSE),"")</f>
        <v/>
      </c>
      <c r="E1548" s="39">
        <f t="shared" si="63"/>
        <v>0.82440794861249422</v>
      </c>
    </row>
    <row r="1549" spans="2:5" x14ac:dyDescent="0.25">
      <c r="B1549" s="2">
        <f t="shared" si="64"/>
        <v>38706</v>
      </c>
      <c r="C1549" s="19">
        <f>IFERROR(VLOOKUP(B1549,Sheet1!AI$2:AK$5764,3,FALSE),"")</f>
        <v>4501.0728376223706</v>
      </c>
      <c r="D1549" s="19" t="str">
        <f>IFERROR(VLOOKUP(B1549,Sheet3!C$29:F$3725,4,FALSE),"")</f>
        <v/>
      </c>
      <c r="E1549" s="39">
        <f t="shared" si="63"/>
        <v>0.82440794861249422</v>
      </c>
    </row>
    <row r="1550" spans="2:5" x14ac:dyDescent="0.25">
      <c r="B1550" s="2">
        <f t="shared" si="64"/>
        <v>38707</v>
      </c>
      <c r="C1550" s="19">
        <f>IFERROR(VLOOKUP(B1550,Sheet1!AI$2:AK$5764,3,FALSE),"")</f>
        <v>4409.8847571830265</v>
      </c>
      <c r="D1550" s="19" t="str">
        <f>IFERROR(VLOOKUP(B1550,Sheet3!C$29:F$3725,4,FALSE),"")</f>
        <v/>
      </c>
      <c r="E1550" s="39">
        <f t="shared" si="63"/>
        <v>0.80770611306241191</v>
      </c>
    </row>
    <row r="1551" spans="2:5" x14ac:dyDescent="0.25">
      <c r="B1551" s="2">
        <f t="shared" si="64"/>
        <v>38708</v>
      </c>
      <c r="C1551" s="19">
        <f>IFERROR(VLOOKUP(B1551,Sheet1!AI$2:AK$5764,3,FALSE),"")</f>
        <v>4670.5879731383175</v>
      </c>
      <c r="D1551" s="19" t="str">
        <f>IFERROR(VLOOKUP(B1551,Sheet3!C$29:F$3725,4,FALSE),"")</f>
        <v/>
      </c>
      <c r="E1551" s="39">
        <f t="shared" si="63"/>
        <v>0.85545601874399013</v>
      </c>
    </row>
    <row r="1552" spans="2:5" x14ac:dyDescent="0.25">
      <c r="B1552" s="2">
        <f t="shared" si="64"/>
        <v>38709</v>
      </c>
      <c r="C1552" s="19">
        <f>IFERROR(VLOOKUP(B1552,Sheet1!AI$2:AK$5764,3,FALSE),"")</f>
        <v>4462.435885284096</v>
      </c>
      <c r="D1552" s="19" t="str">
        <f>IFERROR(VLOOKUP(B1552,Sheet3!C$29:F$3725,4,FALSE),"")</f>
        <v/>
      </c>
      <c r="E1552" s="39">
        <f t="shared" si="63"/>
        <v>0.81733127783489767</v>
      </c>
    </row>
    <row r="1553" spans="2:10" x14ac:dyDescent="0.25">
      <c r="B1553" s="2">
        <f t="shared" si="64"/>
        <v>38710</v>
      </c>
      <c r="C1553" s="19">
        <f>IFERROR(VLOOKUP(B1553,Sheet1!AI$2:AK$5764,3,FALSE),"")</f>
        <v>4571.762065638788</v>
      </c>
      <c r="D1553" s="19" t="str">
        <f>IFERROR(VLOOKUP(B1553,Sheet3!C$29:F$3725,4,FALSE),"")</f>
        <v/>
      </c>
      <c r="E1553" s="39">
        <f t="shared" si="63"/>
        <v>0.83735525330192451</v>
      </c>
    </row>
    <row r="1554" spans="2:10" x14ac:dyDescent="0.25">
      <c r="B1554" s="2">
        <f t="shared" si="64"/>
        <v>38711</v>
      </c>
      <c r="C1554" s="19">
        <f>IFERROR(VLOOKUP(B1554,Sheet1!AI$2:AK$5764,3,FALSE),"")</f>
        <v>4653.2651343159378</v>
      </c>
      <c r="D1554" s="19" t="str">
        <f>IFERROR(VLOOKUP(B1554,Sheet3!C$29:F$3725,4,FALSE),"")</f>
        <v/>
      </c>
      <c r="E1554" s="39">
        <f t="shared" si="63"/>
        <v>0.85228320049978534</v>
      </c>
    </row>
    <row r="1555" spans="2:10" x14ac:dyDescent="0.25">
      <c r="B1555" s="2">
        <f t="shared" si="64"/>
        <v>38712</v>
      </c>
      <c r="C1555" s="19">
        <f>IFERROR(VLOOKUP(B1555,Sheet1!AI$2:AK$5764,3,FALSE),"")</f>
        <v>4575.6846250388771</v>
      </c>
      <c r="D1555" s="19" t="str">
        <f>IFERROR(VLOOKUP(B1555,Sheet3!C$29:F$3725,4,FALSE),"")</f>
        <v/>
      </c>
      <c r="E1555" s="39">
        <f t="shared" si="63"/>
        <v>0.8380737018285308</v>
      </c>
    </row>
    <row r="1556" spans="2:10" x14ac:dyDescent="0.25">
      <c r="B1556" s="2">
        <f t="shared" si="64"/>
        <v>38713</v>
      </c>
      <c r="C1556" s="19">
        <f>IFERROR(VLOOKUP(B1556,Sheet1!AI$2:AK$5764,3,FALSE),"")</f>
        <v>4500.2303501465358</v>
      </c>
      <c r="D1556" s="19" t="str">
        <f>IFERROR(VLOOKUP(B1556,Sheet3!C$29:F$3725,4,FALSE),"")</f>
        <v/>
      </c>
      <c r="E1556" s="39">
        <f t="shared" si="63"/>
        <v>0.82425364020720049</v>
      </c>
    </row>
    <row r="1557" spans="2:10" x14ac:dyDescent="0.25">
      <c r="B1557" s="2">
        <f t="shared" si="64"/>
        <v>38714</v>
      </c>
      <c r="C1557" s="19">
        <f>IFERROR(VLOOKUP(B1557,Sheet1!AI$2:AK$5764,3,FALSE),"")</f>
        <v>3704.1721080876887</v>
      </c>
      <c r="D1557" s="19" t="str">
        <f>IFERROR(VLOOKUP(B1557,Sheet3!C$29:F$3725,4,FALSE),"")</f>
        <v/>
      </c>
      <c r="E1557" s="39">
        <f t="shared" si="63"/>
        <v>0.67844912515330236</v>
      </c>
    </row>
    <row r="1558" spans="2:10" x14ac:dyDescent="0.25">
      <c r="B1558" s="2">
        <f t="shared" si="64"/>
        <v>38715</v>
      </c>
      <c r="C1558" s="19">
        <f>IFERROR(VLOOKUP(B1558,Sheet1!AI$2:AK$5764,3,FALSE),"")</f>
        <v>4424.3150339233689</v>
      </c>
      <c r="D1558" s="19" t="str">
        <f>IFERROR(VLOOKUP(B1558,Sheet3!C$29:F$3725,4,FALSE),"")</f>
        <v/>
      </c>
      <c r="E1558" s="39">
        <f t="shared" ref="E1558:E1621" si="65">IFERROR(0.001*(C1558*86440)/$K$6,"")</f>
        <v>0.8103491351317238</v>
      </c>
    </row>
    <row r="1559" spans="2:10" x14ac:dyDescent="0.25">
      <c r="B1559" s="2">
        <f t="shared" si="64"/>
        <v>38716</v>
      </c>
      <c r="C1559" s="19">
        <f>IFERROR(VLOOKUP(B1559,Sheet1!AI$2:AK$5764,3,FALSE),"")</f>
        <v>4313.3515890957788</v>
      </c>
      <c r="D1559" s="19" t="str">
        <f>IFERROR(VLOOKUP(B1559,Sheet3!C$29:F$3725,4,FALSE),"")</f>
        <v/>
      </c>
      <c r="E1559" s="39">
        <f t="shared" si="65"/>
        <v>0.79002528141474826</v>
      </c>
    </row>
    <row r="1560" spans="2:10" x14ac:dyDescent="0.25">
      <c r="B1560" s="2">
        <f t="shared" si="64"/>
        <v>38717</v>
      </c>
      <c r="C1560" s="19">
        <f>IFERROR(VLOOKUP(B1560,Sheet1!AI$2:AK$5764,3,FALSE),"")</f>
        <v>4541.5560927232727</v>
      </c>
      <c r="D1560" s="19" t="str">
        <f>IFERROR(VLOOKUP(B1560,Sheet3!C$29:F$3725,4,FALSE),"")</f>
        <v/>
      </c>
      <c r="E1560" s="39">
        <f t="shared" si="65"/>
        <v>0.83182278469600013</v>
      </c>
      <c r="G1560" s="3">
        <f>AVERAGE(C1530:C1560)</f>
        <v>3862.5007985701723</v>
      </c>
      <c r="H1560" s="3">
        <f>MAX(C1530:C1560)</f>
        <v>4670.5879731383175</v>
      </c>
      <c r="I1560" s="3">
        <f>MIN(C1530:C1560)</f>
        <v>2612.0068245949224</v>
      </c>
      <c r="J1560" s="13">
        <f>SUM(E1530:E1560)</f>
        <v>21.930897525290348</v>
      </c>
    </row>
    <row r="1561" spans="2:10" x14ac:dyDescent="0.25">
      <c r="B1561" s="2">
        <f t="shared" si="64"/>
        <v>38718</v>
      </c>
      <c r="C1561" s="19">
        <f>IFERROR(VLOOKUP(B1561,Sheet1!AI$2:AK$5764,3,FALSE),"")</f>
        <v>4675.12665583333</v>
      </c>
      <c r="D1561" s="19" t="str">
        <f>IFERROR(VLOOKUP(B1561,Sheet3!C$29:F$3725,4,FALSE),"")</f>
        <v/>
      </c>
      <c r="E1561" s="39">
        <f t="shared" si="65"/>
        <v>0.85628731524262103</v>
      </c>
    </row>
    <row r="1562" spans="2:10" x14ac:dyDescent="0.25">
      <c r="B1562" s="2">
        <f t="shared" si="64"/>
        <v>38719</v>
      </c>
      <c r="C1562" s="19">
        <f>IFERROR(VLOOKUP(B1562,Sheet1!AI$2:AK$5764,3,FALSE),"")</f>
        <v>4492.5767329493538</v>
      </c>
      <c r="D1562" s="19" t="str">
        <f>IFERROR(VLOOKUP(B1562,Sheet3!C$29:F$3725,4,FALSE),"")</f>
        <v/>
      </c>
      <c r="E1562" s="39">
        <f t="shared" si="65"/>
        <v>0.82285181822372699</v>
      </c>
    </row>
    <row r="1563" spans="2:10" x14ac:dyDescent="0.25">
      <c r="B1563" s="2">
        <f t="shared" si="64"/>
        <v>38720</v>
      </c>
      <c r="C1563" s="19">
        <f>IFERROR(VLOOKUP(B1563,Sheet1!AI$2:AK$5764,3,FALSE),"")</f>
        <v>4628.2419568868354</v>
      </c>
      <c r="D1563" s="19" t="str">
        <f>IFERROR(VLOOKUP(B1563,Sheet3!C$29:F$3725,4,FALSE),"")</f>
        <v/>
      </c>
      <c r="E1563" s="39">
        <f t="shared" si="65"/>
        <v>0.84770000286750924</v>
      </c>
    </row>
    <row r="1564" spans="2:10" x14ac:dyDescent="0.25">
      <c r="B1564" s="2">
        <f t="shared" si="64"/>
        <v>38721</v>
      </c>
      <c r="C1564" s="19">
        <f>IFERROR(VLOOKUP(B1564,Sheet1!AI$2:AK$5764,3,FALSE),"")</f>
        <v>4180.7378158057109</v>
      </c>
      <c r="D1564" s="19" t="str">
        <f>IFERROR(VLOOKUP(B1564,Sheet3!C$29:F$3725,4,FALSE),"")</f>
        <v/>
      </c>
      <c r="E1564" s="39">
        <f t="shared" si="65"/>
        <v>0.76573599467359477</v>
      </c>
    </row>
    <row r="1565" spans="2:10" x14ac:dyDescent="0.25">
      <c r="B1565" s="2">
        <f t="shared" si="64"/>
        <v>38722</v>
      </c>
      <c r="C1565" s="19">
        <f>IFERROR(VLOOKUP(B1565,Sheet1!AI$2:AK$5764,3,FALSE),"")</f>
        <v>4232.0362957734615</v>
      </c>
      <c r="D1565" s="19" t="str">
        <f>IFERROR(VLOOKUP(B1565,Sheet3!C$29:F$3725,4,FALSE),"")</f>
        <v/>
      </c>
      <c r="E1565" s="39">
        <f t="shared" si="65"/>
        <v>0.77513172679409337</v>
      </c>
    </row>
    <row r="1566" spans="2:10" x14ac:dyDescent="0.25">
      <c r="B1566" s="2">
        <f t="shared" si="64"/>
        <v>38723</v>
      </c>
      <c r="C1566" s="19">
        <f>IFERROR(VLOOKUP(B1566,Sheet1!AI$2:AK$5764,3,FALSE),"")</f>
        <v>4385.5849447525106</v>
      </c>
      <c r="D1566" s="19" t="str">
        <f>IFERROR(VLOOKUP(B1566,Sheet3!C$29:F$3725,4,FALSE),"")</f>
        <v/>
      </c>
      <c r="E1566" s="39">
        <f t="shared" si="65"/>
        <v>0.80325540558883723</v>
      </c>
    </row>
    <row r="1567" spans="2:10" x14ac:dyDescent="0.25">
      <c r="B1567" s="2">
        <f t="shared" si="64"/>
        <v>38724</v>
      </c>
      <c r="C1567" s="19">
        <f>IFERROR(VLOOKUP(B1567,Sheet1!AI$2:AK$5764,3,FALSE),"")</f>
        <v>4474.453490073327</v>
      </c>
      <c r="D1567" s="19" t="str">
        <f>IFERROR(VLOOKUP(B1567,Sheet3!C$29:F$3725,4,FALSE),"")</f>
        <v/>
      </c>
      <c r="E1567" s="39">
        <f t="shared" si="65"/>
        <v>0.81953239949387513</v>
      </c>
    </row>
    <row r="1568" spans="2:10" x14ac:dyDescent="0.25">
      <c r="B1568" s="2">
        <f t="shared" si="64"/>
        <v>38725</v>
      </c>
      <c r="C1568" s="19">
        <f>IFERROR(VLOOKUP(B1568,Sheet1!AI$2:AK$5764,3,FALSE),"")</f>
        <v>4223.8934868201613</v>
      </c>
      <c r="D1568" s="19" t="str">
        <f>IFERROR(VLOOKUP(B1568,Sheet3!C$29:F$3725,4,FALSE),"")</f>
        <v/>
      </c>
      <c r="E1568" s="39">
        <f t="shared" si="65"/>
        <v>0.77364030537806505</v>
      </c>
    </row>
    <row r="1569" spans="2:5" x14ac:dyDescent="0.25">
      <c r="B1569" s="2">
        <f t="shared" si="64"/>
        <v>38726</v>
      </c>
      <c r="C1569" s="19">
        <f>IFERROR(VLOOKUP(B1569,Sheet1!AI$2:AK$5764,3,FALSE),"")</f>
        <v>4225.8054609750398</v>
      </c>
      <c r="D1569" s="19" t="str">
        <f>IFERROR(VLOOKUP(B1569,Sheet3!C$29:F$3725,4,FALSE),"")</f>
        <v/>
      </c>
      <c r="E1569" s="39">
        <f t="shared" si="65"/>
        <v>0.77399049893139926</v>
      </c>
    </row>
    <row r="1570" spans="2:5" x14ac:dyDescent="0.25">
      <c r="B1570" s="2">
        <f t="shared" si="64"/>
        <v>38727</v>
      </c>
      <c r="C1570" s="19">
        <f>IFERROR(VLOOKUP(B1570,Sheet1!AI$2:AK$5764,3,FALSE),"")</f>
        <v>3888.2725463365205</v>
      </c>
      <c r="D1570" s="19" t="str">
        <f>IFERROR(VLOOKUP(B1570,Sheet3!C$29:F$3725,4,FALSE),"")</f>
        <v/>
      </c>
      <c r="E1570" s="39">
        <f t="shared" si="65"/>
        <v>0.71216861162034495</v>
      </c>
    </row>
    <row r="1571" spans="2:5" x14ac:dyDescent="0.25">
      <c r="B1571" s="2">
        <f t="shared" si="64"/>
        <v>38728</v>
      </c>
      <c r="C1571" s="19">
        <f>IFERROR(VLOOKUP(B1571,Sheet1!AI$2:AK$5764,3,FALSE),"")</f>
        <v>3656.4384656175971</v>
      </c>
      <c r="D1571" s="19" t="str">
        <f>IFERROR(VLOOKUP(B1571,Sheet3!C$29:F$3725,4,FALSE),"")</f>
        <v/>
      </c>
      <c r="E1571" s="39">
        <f t="shared" si="65"/>
        <v>0.66970632189545565</v>
      </c>
    </row>
    <row r="1572" spans="2:5" x14ac:dyDescent="0.25">
      <c r="B1572" s="2">
        <f t="shared" si="64"/>
        <v>38729</v>
      </c>
      <c r="C1572" s="19">
        <f>IFERROR(VLOOKUP(B1572,Sheet1!AI$2:AK$5764,3,FALSE),"")</f>
        <v>4754.1341435899958</v>
      </c>
      <c r="D1572" s="19" t="str">
        <f>IFERROR(VLOOKUP(B1572,Sheet3!C$29:F$3725,4,FALSE),"")</f>
        <v/>
      </c>
      <c r="E1572" s="39">
        <f t="shared" si="65"/>
        <v>0.87075817658084942</v>
      </c>
    </row>
    <row r="1573" spans="2:5" x14ac:dyDescent="0.25">
      <c r="B1573" s="2">
        <f t="shared" si="64"/>
        <v>38730</v>
      </c>
      <c r="C1573" s="19">
        <f>IFERROR(VLOOKUP(B1573,Sheet1!AI$2:AK$5764,3,FALSE),"")</f>
        <v>4806.6025059977546</v>
      </c>
      <c r="D1573" s="19" t="str">
        <f>IFERROR(VLOOKUP(B1573,Sheet3!C$29:F$3725,4,FALSE),"")</f>
        <v/>
      </c>
      <c r="E1573" s="39">
        <f t="shared" si="65"/>
        <v>0.88036818214620849</v>
      </c>
    </row>
    <row r="1574" spans="2:5" x14ac:dyDescent="0.25">
      <c r="B1574" s="2">
        <f t="shared" ref="B1574:B1637" si="66">B1573+1</f>
        <v>38731</v>
      </c>
      <c r="C1574" s="19">
        <f>IFERROR(VLOOKUP(B1574,Sheet1!AI$2:AK$5764,3,FALSE),"")</f>
        <v>4941.4723545117304</v>
      </c>
      <c r="D1574" s="19" t="str">
        <f>IFERROR(VLOOKUP(B1574,Sheet3!C$29:F$3725,4,FALSE),"")</f>
        <v/>
      </c>
      <c r="E1574" s="39">
        <f t="shared" si="65"/>
        <v>0.90507068733868556</v>
      </c>
    </row>
    <row r="1575" spans="2:5" x14ac:dyDescent="0.25">
      <c r="B1575" s="2">
        <f t="shared" si="66"/>
        <v>38732</v>
      </c>
      <c r="C1575" s="19">
        <f>IFERROR(VLOOKUP(B1575,Sheet1!AI$2:AK$5764,3,FALSE),"")</f>
        <v>5216.3841427019797</v>
      </c>
      <c r="D1575" s="19" t="str">
        <f>IFERROR(VLOOKUP(B1575,Sheet3!C$29:F$3725,4,FALSE),"")</f>
        <v/>
      </c>
      <c r="E1575" s="39">
        <f t="shared" si="65"/>
        <v>0.95542300811362224</v>
      </c>
    </row>
    <row r="1576" spans="2:5" x14ac:dyDescent="0.25">
      <c r="B1576" s="2">
        <f t="shared" si="66"/>
        <v>38733</v>
      </c>
      <c r="C1576" s="19">
        <f>IFERROR(VLOOKUP(B1576,Sheet1!AI$2:AK$5764,3,FALSE),"")</f>
        <v>5163.853510982357</v>
      </c>
      <c r="D1576" s="19" t="str">
        <f>IFERROR(VLOOKUP(B1576,Sheet3!C$29:F$3725,4,FALSE),"")</f>
        <v/>
      </c>
      <c r="E1576" s="39">
        <f t="shared" si="65"/>
        <v>0.94580159741941794</v>
      </c>
    </row>
    <row r="1577" spans="2:5" x14ac:dyDescent="0.25">
      <c r="B1577" s="2">
        <f t="shared" si="66"/>
        <v>38734</v>
      </c>
      <c r="C1577" s="19">
        <f>IFERROR(VLOOKUP(B1577,Sheet1!AI$2:AK$5764,3,FALSE),"")</f>
        <v>5402.7656681970693</v>
      </c>
      <c r="D1577" s="19" t="str">
        <f>IFERROR(VLOOKUP(B1577,Sheet3!C$29:F$3725,4,FALSE),"")</f>
        <v/>
      </c>
      <c r="E1577" s="39">
        <f t="shared" si="65"/>
        <v>0.98956029418647773</v>
      </c>
    </row>
    <row r="1578" spans="2:5" x14ac:dyDescent="0.25">
      <c r="B1578" s="2">
        <f t="shared" si="66"/>
        <v>38735</v>
      </c>
      <c r="C1578" s="19">
        <f>IFERROR(VLOOKUP(B1578,Sheet1!AI$2:AK$5764,3,FALSE),"")</f>
        <v>5602.4934172835201</v>
      </c>
      <c r="D1578" s="19" t="str">
        <f>IFERROR(VLOOKUP(B1578,Sheet3!C$29:F$3725,4,FALSE),"")</f>
        <v/>
      </c>
      <c r="E1578" s="39">
        <f t="shared" si="65"/>
        <v>1.0261420492136479</v>
      </c>
    </row>
    <row r="1579" spans="2:5" x14ac:dyDescent="0.25">
      <c r="B1579" s="2">
        <f t="shared" si="66"/>
        <v>38736</v>
      </c>
      <c r="C1579" s="19">
        <f>IFERROR(VLOOKUP(B1579,Sheet1!AI$2:AK$5764,3,FALSE),"")</f>
        <v>5424.4408491984941</v>
      </c>
      <c r="D1579" s="19" t="str">
        <f>IFERROR(VLOOKUP(B1579,Sheet3!C$29:F$3725,4,FALSE),"")</f>
        <v/>
      </c>
      <c r="E1579" s="39">
        <f t="shared" si="65"/>
        <v>0.9935302791544679</v>
      </c>
    </row>
    <row r="1580" spans="2:5" x14ac:dyDescent="0.25">
      <c r="B1580" s="2">
        <f t="shared" si="66"/>
        <v>38737</v>
      </c>
      <c r="C1580" s="19">
        <f>IFERROR(VLOOKUP(B1580,Sheet1!AI$2:AK$5764,3,FALSE),"")</f>
        <v>5031.4051350317895</v>
      </c>
      <c r="D1580" s="19" t="str">
        <f>IFERROR(VLOOKUP(B1580,Sheet3!C$29:F$3725,4,FALSE),"")</f>
        <v/>
      </c>
      <c r="E1580" s="39">
        <f t="shared" si="65"/>
        <v>0.92154260454070192</v>
      </c>
    </row>
    <row r="1581" spans="2:5" x14ac:dyDescent="0.25">
      <c r="B1581" s="2">
        <f t="shared" si="66"/>
        <v>38738</v>
      </c>
      <c r="C1581" s="19">
        <f>IFERROR(VLOOKUP(B1581,Sheet1!AI$2:AK$5764,3,FALSE),"")</f>
        <v>4442.8184796059504</v>
      </c>
      <c r="D1581" s="19" t="str">
        <f>IFERROR(VLOOKUP(B1581,Sheet3!C$29:F$3725,4,FALSE),"")</f>
        <v/>
      </c>
      <c r="E1581" s="39">
        <f t="shared" si="65"/>
        <v>0.81373819108521461</v>
      </c>
    </row>
    <row r="1582" spans="2:5" x14ac:dyDescent="0.25">
      <c r="B1582" s="2">
        <f t="shared" si="66"/>
        <v>38739</v>
      </c>
      <c r="C1582" s="19">
        <f>IFERROR(VLOOKUP(B1582,Sheet1!AI$2:AK$5764,3,FALSE),"")</f>
        <v>4463.2090840446763</v>
      </c>
      <c r="D1582" s="19" t="str">
        <f>IFERROR(VLOOKUP(B1582,Sheet3!C$29:F$3725,4,FALSE),"")</f>
        <v/>
      </c>
      <c r="E1582" s="39">
        <f t="shared" si="65"/>
        <v>0.81747289545075841</v>
      </c>
    </row>
    <row r="1583" spans="2:5" x14ac:dyDescent="0.25">
      <c r="B1583" s="2">
        <f t="shared" si="66"/>
        <v>38740</v>
      </c>
      <c r="C1583" s="19">
        <f>IFERROR(VLOOKUP(B1583,Sheet1!AI$2:AK$5764,3,FALSE),"")</f>
        <v>4662.3468440752476</v>
      </c>
      <c r="D1583" s="19" t="str">
        <f>IFERROR(VLOOKUP(B1583,Sheet3!C$29:F$3725,4,FALSE),"")</f>
        <v/>
      </c>
      <c r="E1583" s="39">
        <f t="shared" si="65"/>
        <v>0.85394658920347088</v>
      </c>
    </row>
    <row r="1584" spans="2:5" x14ac:dyDescent="0.25">
      <c r="B1584" s="2">
        <f t="shared" si="66"/>
        <v>38741</v>
      </c>
      <c r="C1584" s="19">
        <f>IFERROR(VLOOKUP(B1584,Sheet1!AI$2:AK$5764,3,FALSE),"")</f>
        <v>4711.3427905067801</v>
      </c>
      <c r="D1584" s="19" t="str">
        <f>IFERROR(VLOOKUP(B1584,Sheet3!C$29:F$3725,4,FALSE),"")</f>
        <v/>
      </c>
      <c r="E1584" s="39">
        <f t="shared" si="65"/>
        <v>0.86292059365643681</v>
      </c>
    </row>
    <row r="1585" spans="2:10" x14ac:dyDescent="0.25">
      <c r="B1585" s="2">
        <f t="shared" si="66"/>
        <v>38742</v>
      </c>
      <c r="C1585" s="19">
        <f>IFERROR(VLOOKUP(B1585,Sheet1!AI$2:AK$5764,3,FALSE),"")</f>
        <v>5278.274102606345</v>
      </c>
      <c r="D1585" s="19" t="str">
        <f>IFERROR(VLOOKUP(B1585,Sheet3!C$29:F$3725,4,FALSE),"")</f>
        <v/>
      </c>
      <c r="E1585" s="39">
        <f t="shared" si="65"/>
        <v>0.96675865557482166</v>
      </c>
    </row>
    <row r="1586" spans="2:10" x14ac:dyDescent="0.25">
      <c r="B1586" s="2">
        <f t="shared" si="66"/>
        <v>38743</v>
      </c>
      <c r="C1586" s="19">
        <f>IFERROR(VLOOKUP(B1586,Sheet1!AI$2:AK$5764,3,FALSE),"")</f>
        <v>5310.9157665073872</v>
      </c>
      <c r="D1586" s="19" t="str">
        <f>IFERROR(VLOOKUP(B1586,Sheet3!C$29:F$3725,4,FALSE),"")</f>
        <v/>
      </c>
      <c r="E1586" s="39">
        <f t="shared" si="65"/>
        <v>0.97273724071368639</v>
      </c>
    </row>
    <row r="1587" spans="2:10" x14ac:dyDescent="0.25">
      <c r="B1587" s="2">
        <f t="shared" si="66"/>
        <v>38744</v>
      </c>
      <c r="C1587" s="19">
        <f>IFERROR(VLOOKUP(B1587,Sheet1!AI$2:AK$5764,3,FALSE),"")</f>
        <v>5328.0778198847547</v>
      </c>
      <c r="D1587" s="19" t="str">
        <f>IFERROR(VLOOKUP(B1587,Sheet3!C$29:F$3725,4,FALSE),"")</f>
        <v/>
      </c>
      <c r="E1587" s="39">
        <f t="shared" si="65"/>
        <v>0.97588060980128544</v>
      </c>
    </row>
    <row r="1588" spans="2:10" x14ac:dyDescent="0.25">
      <c r="B1588" s="2">
        <f t="shared" si="66"/>
        <v>38745</v>
      </c>
      <c r="C1588" s="19">
        <f>IFERROR(VLOOKUP(B1588,Sheet1!AI$2:AK$5764,3,FALSE),"")</f>
        <v>5218.3051108699292</v>
      </c>
      <c r="D1588" s="19" t="str">
        <f>IFERROR(VLOOKUP(B1588,Sheet3!C$29:F$3725,4,FALSE),"")</f>
        <v/>
      </c>
      <c r="E1588" s="39">
        <f t="shared" si="65"/>
        <v>0.95577484899330156</v>
      </c>
    </row>
    <row r="1589" spans="2:10" x14ac:dyDescent="0.25">
      <c r="B1589" s="2">
        <f t="shared" si="66"/>
        <v>38746</v>
      </c>
      <c r="C1589" s="19">
        <f>IFERROR(VLOOKUP(B1589,Sheet1!AI$2:AK$5764,3,FALSE),"")</f>
        <v>5169.2137302639894</v>
      </c>
      <c r="D1589" s="19" t="str">
        <f>IFERROR(VLOOKUP(B1589,Sheet3!C$29:F$3725,4,FALSE),"")</f>
        <v/>
      </c>
      <c r="E1589" s="39">
        <f t="shared" si="65"/>
        <v>0.94678336499828208</v>
      </c>
    </row>
    <row r="1590" spans="2:10" x14ac:dyDescent="0.25">
      <c r="B1590" s="2">
        <f t="shared" si="66"/>
        <v>38747</v>
      </c>
      <c r="C1590" s="19">
        <f>IFERROR(VLOOKUP(B1590,Sheet1!AI$2:AK$5764,3,FALSE),"")</f>
        <v>4989.4092645552009</v>
      </c>
      <c r="D1590" s="19" t="str">
        <f>IFERROR(VLOOKUP(B1590,Sheet3!C$29:F$3725,4,FALSE),"")</f>
        <v/>
      </c>
      <c r="E1590" s="39">
        <f t="shared" si="65"/>
        <v>0.91385072069905116</v>
      </c>
    </row>
    <row r="1591" spans="2:10" x14ac:dyDescent="0.25">
      <c r="B1591" s="2">
        <f t="shared" si="66"/>
        <v>38748</v>
      </c>
      <c r="C1591" s="19">
        <f>IFERROR(VLOOKUP(B1591,Sheet1!AI$2:AK$5764,3,FALSE),"")</f>
        <v>5227.7023809812963</v>
      </c>
      <c r="D1591" s="19" t="str">
        <f>IFERROR(VLOOKUP(B1591,Sheet3!C$29:F$3725,4,FALSE),"")</f>
        <v/>
      </c>
      <c r="E1591" s="39">
        <f t="shared" si="65"/>
        <v>0.95749603513148496</v>
      </c>
      <c r="G1591" s="3">
        <f>AVERAGE(C1561:C1591)</f>
        <v>4780.9140307490352</v>
      </c>
      <c r="H1591" s="3">
        <f>MAX(C1561:C1591)</f>
        <v>5602.4934172835201</v>
      </c>
      <c r="I1591" s="3">
        <f>MIN(C1561:C1591)</f>
        <v>3656.4384656175971</v>
      </c>
      <c r="J1591" s="13">
        <f>SUM(E1561:E1591)</f>
        <v>27.145557024711394</v>
      </c>
    </row>
    <row r="1592" spans="2:10" x14ac:dyDescent="0.25">
      <c r="B1592" s="2">
        <f t="shared" si="66"/>
        <v>38749</v>
      </c>
      <c r="C1592" s="19">
        <f>IFERROR(VLOOKUP(B1592,Sheet1!AI$2:AK$5764,3,FALSE),"")</f>
        <v>5065.0708766249008</v>
      </c>
      <c r="D1592" s="19" t="str">
        <f>IFERROR(VLOOKUP(B1592,Sheet3!C$29:F$3725,4,FALSE),"")</f>
        <v/>
      </c>
      <c r="E1592" s="39">
        <f t="shared" si="65"/>
        <v>0.92770875780383277</v>
      </c>
    </row>
    <row r="1593" spans="2:10" x14ac:dyDescent="0.25">
      <c r="B1593" s="2">
        <f t="shared" si="66"/>
        <v>38750</v>
      </c>
      <c r="C1593" s="19">
        <f>IFERROR(VLOOKUP(B1593,Sheet1!AI$2:AK$5764,3,FALSE),"")</f>
        <v>4684.3416567402892</v>
      </c>
      <c r="D1593" s="19" t="str">
        <f>IFERROR(VLOOKUP(B1593,Sheet3!C$29:F$3725,4,FALSE),"")</f>
        <v/>
      </c>
      <c r="E1593" s="39">
        <f t="shared" si="65"/>
        <v>0.85797511729964826</v>
      </c>
    </row>
    <row r="1594" spans="2:10" x14ac:dyDescent="0.25">
      <c r="B1594" s="2">
        <f t="shared" si="66"/>
        <v>38751</v>
      </c>
      <c r="C1594" s="19">
        <f>IFERROR(VLOOKUP(B1594,Sheet1!AI$2:AK$5764,3,FALSE),"")</f>
        <v>4509.0753549048677</v>
      </c>
      <c r="D1594" s="19" t="str">
        <f>IFERROR(VLOOKUP(B1594,Sheet3!C$29:F$3725,4,FALSE),"")</f>
        <v/>
      </c>
      <c r="E1594" s="39">
        <f t="shared" si="65"/>
        <v>0.82587367447266147</v>
      </c>
    </row>
    <row r="1595" spans="2:10" x14ac:dyDescent="0.25">
      <c r="B1595" s="2">
        <f t="shared" si="66"/>
        <v>38752</v>
      </c>
      <c r="C1595" s="19">
        <f>IFERROR(VLOOKUP(B1595,Sheet1!AI$2:AK$5764,3,FALSE),"")</f>
        <v>3976.0868427455425</v>
      </c>
      <c r="D1595" s="19" t="str">
        <f>IFERROR(VLOOKUP(B1595,Sheet3!C$29:F$3725,4,FALSE),"")</f>
        <v/>
      </c>
      <c r="E1595" s="39">
        <f t="shared" si="65"/>
        <v>0.72825251129783897</v>
      </c>
    </row>
    <row r="1596" spans="2:10" x14ac:dyDescent="0.25">
      <c r="B1596" s="2">
        <f t="shared" si="66"/>
        <v>38753</v>
      </c>
      <c r="C1596" s="19">
        <f>IFERROR(VLOOKUP(B1596,Sheet1!AI$2:AK$5764,3,FALSE),"")</f>
        <v>4438.4574168454856</v>
      </c>
      <c r="D1596" s="19" t="str">
        <f>IFERROR(VLOOKUP(B1596,Sheet3!C$29:F$3725,4,FALSE),"")</f>
        <v/>
      </c>
      <c r="E1596" s="39">
        <f t="shared" si="65"/>
        <v>0.81293942711630629</v>
      </c>
    </row>
    <row r="1597" spans="2:10" x14ac:dyDescent="0.25">
      <c r="B1597" s="2">
        <f t="shared" si="66"/>
        <v>38754</v>
      </c>
      <c r="C1597" s="19">
        <f>IFERROR(VLOOKUP(B1597,Sheet1!AI$2:AK$5764,3,FALSE),"")</f>
        <v>4916.6099535594694</v>
      </c>
      <c r="D1597" s="19" t="str">
        <f>IFERROR(VLOOKUP(B1597,Sheet3!C$29:F$3725,4,FALSE),"")</f>
        <v/>
      </c>
      <c r="E1597" s="39">
        <f t="shared" si="65"/>
        <v>0.90051693722042236</v>
      </c>
    </row>
    <row r="1598" spans="2:10" x14ac:dyDescent="0.25">
      <c r="B1598" s="2">
        <f t="shared" si="66"/>
        <v>38755</v>
      </c>
      <c r="C1598" s="19">
        <f>IFERROR(VLOOKUP(B1598,Sheet1!AI$2:AK$5764,3,FALSE),"")</f>
        <v>5143.0221696547233</v>
      </c>
      <c r="D1598" s="19" t="str">
        <f>IFERROR(VLOOKUP(B1598,Sheet3!C$29:F$3725,4,FALSE),"")</f>
        <v/>
      </c>
      <c r="E1598" s="39">
        <f t="shared" si="65"/>
        <v>0.94198616852273009</v>
      </c>
    </row>
    <row r="1599" spans="2:10" x14ac:dyDescent="0.25">
      <c r="B1599" s="2">
        <f t="shared" si="66"/>
        <v>38756</v>
      </c>
      <c r="C1599" s="19">
        <f>IFERROR(VLOOKUP(B1599,Sheet1!AI$2:AK$5764,3,FALSE),"")</f>
        <v>5619.4210321670398</v>
      </c>
      <c r="D1599" s="19" t="str">
        <f>IFERROR(VLOOKUP(B1599,Sheet3!C$29:F$3725,4,FALSE),"")</f>
        <v/>
      </c>
      <c r="E1599" s="39">
        <f t="shared" si="65"/>
        <v>1.0292424789921619</v>
      </c>
    </row>
    <row r="1600" spans="2:10" x14ac:dyDescent="0.25">
      <c r="B1600" s="2">
        <f t="shared" si="66"/>
        <v>38757</v>
      </c>
      <c r="C1600" s="19">
        <f>IFERROR(VLOOKUP(B1600,Sheet1!AI$2:AK$5764,3,FALSE),"")</f>
        <v>5007.0987233021297</v>
      </c>
      <c r="D1600" s="19" t="str">
        <f>IFERROR(VLOOKUP(B1600,Sheet3!C$29:F$3725,4,FALSE),"")</f>
        <v/>
      </c>
      <c r="E1600" s="39">
        <f t="shared" si="65"/>
        <v>0.917090688352035</v>
      </c>
    </row>
    <row r="1601" spans="2:5" x14ac:dyDescent="0.25">
      <c r="B1601" s="2">
        <f t="shared" si="66"/>
        <v>38758</v>
      </c>
      <c r="C1601" s="19">
        <f>IFERROR(VLOOKUP(B1601,Sheet1!AI$2:AK$5764,3,FALSE),"")</f>
        <v>5044.8620642814785</v>
      </c>
      <c r="D1601" s="19" t="str">
        <f>IFERROR(VLOOKUP(B1601,Sheet3!C$29:F$3725,4,FALSE),"")</f>
        <v/>
      </c>
      <c r="E1601" s="39">
        <f t="shared" si="65"/>
        <v>0.92400735013304813</v>
      </c>
    </row>
    <row r="1602" spans="2:5" x14ac:dyDescent="0.25">
      <c r="B1602" s="2">
        <f t="shared" si="66"/>
        <v>38759</v>
      </c>
      <c r="C1602" s="19">
        <f>IFERROR(VLOOKUP(B1602,Sheet1!AI$2:AK$5764,3,FALSE),"")</f>
        <v>4492.7874076212756</v>
      </c>
      <c r="D1602" s="19" t="str">
        <f>IFERROR(VLOOKUP(B1602,Sheet3!C$29:F$3725,4,FALSE),"")</f>
        <v/>
      </c>
      <c r="E1602" s="39">
        <f t="shared" si="65"/>
        <v>0.82289040499634081</v>
      </c>
    </row>
    <row r="1603" spans="2:5" x14ac:dyDescent="0.25">
      <c r="B1603" s="2">
        <f t="shared" si="66"/>
        <v>38760</v>
      </c>
      <c r="C1603" s="19">
        <f>IFERROR(VLOOKUP(B1603,Sheet1!AI$2:AK$5764,3,FALSE),"")</f>
        <v>4077.3279148126021</v>
      </c>
      <c r="D1603" s="19" t="str">
        <f>IFERROR(VLOOKUP(B1603,Sheet3!C$29:F$3725,4,FALSE),"")</f>
        <v/>
      </c>
      <c r="E1603" s="39">
        <f t="shared" si="65"/>
        <v>0.74679563369312618</v>
      </c>
    </row>
    <row r="1604" spans="2:5" x14ac:dyDescent="0.25">
      <c r="B1604" s="2">
        <f t="shared" si="66"/>
        <v>38761</v>
      </c>
      <c r="C1604" s="19">
        <f>IFERROR(VLOOKUP(B1604,Sheet1!AI$2:AK$5764,3,FALSE),"")</f>
        <v>4957.044450936839</v>
      </c>
      <c r="D1604" s="19" t="str">
        <f>IFERROR(VLOOKUP(B1604,Sheet3!C$29:F$3725,4,FALSE),"")</f>
        <v/>
      </c>
      <c r="E1604" s="39">
        <f t="shared" si="65"/>
        <v>0.90792284293192882</v>
      </c>
    </row>
    <row r="1605" spans="2:5" x14ac:dyDescent="0.25">
      <c r="B1605" s="2">
        <f t="shared" si="66"/>
        <v>38762</v>
      </c>
      <c r="C1605" s="19">
        <f>IFERROR(VLOOKUP(B1605,Sheet1!AI$2:AK$5764,3,FALSE),"")</f>
        <v>5082.1655435427092</v>
      </c>
      <c r="D1605" s="19" t="str">
        <f>IFERROR(VLOOKUP(B1605,Sheet3!C$29:F$3725,4,FALSE),"")</f>
        <v/>
      </c>
      <c r="E1605" s="39">
        <f t="shared" si="65"/>
        <v>0.93083978451553739</v>
      </c>
    </row>
    <row r="1606" spans="2:5" x14ac:dyDescent="0.25">
      <c r="B1606" s="2">
        <f t="shared" si="66"/>
        <v>38763</v>
      </c>
      <c r="C1606" s="19">
        <f>IFERROR(VLOOKUP(B1606,Sheet1!AI$2:AK$5764,3,FALSE),"")</f>
        <v>5591.8579206326976</v>
      </c>
      <c r="D1606" s="19" t="str">
        <f>IFERROR(VLOOKUP(B1606,Sheet3!C$29:F$3725,4,FALSE),"")</f>
        <v/>
      </c>
      <c r="E1606" s="39">
        <f t="shared" si="65"/>
        <v>1.0241940718552078</v>
      </c>
    </row>
    <row r="1607" spans="2:5" x14ac:dyDescent="0.25">
      <c r="B1607" s="2">
        <f t="shared" si="66"/>
        <v>38764</v>
      </c>
      <c r="C1607" s="19">
        <f>IFERROR(VLOOKUP(B1607,Sheet1!AI$2:AK$5764,3,FALSE),"")</f>
        <v>5766.2823251262307</v>
      </c>
      <c r="D1607" s="19" t="str">
        <f>IFERROR(VLOOKUP(B1607,Sheet3!C$29:F$3725,4,FALSE),"")</f>
        <v/>
      </c>
      <c r="E1607" s="39">
        <f t="shared" si="65"/>
        <v>1.0561413143647129</v>
      </c>
    </row>
    <row r="1608" spans="2:5" x14ac:dyDescent="0.25">
      <c r="B1608" s="2">
        <f t="shared" si="66"/>
        <v>38765</v>
      </c>
      <c r="C1608" s="19">
        <f>IFERROR(VLOOKUP(B1608,Sheet1!AI$2:AK$5764,3,FALSE),"")</f>
        <v>5375.6837632977404</v>
      </c>
      <c r="D1608" s="19" t="str">
        <f>IFERROR(VLOOKUP(B1608,Sheet3!C$29:F$3725,4,FALSE),"")</f>
        <v/>
      </c>
      <c r="E1608" s="39">
        <f t="shared" si="65"/>
        <v>0.98460002394246904</v>
      </c>
    </row>
    <row r="1609" spans="2:5" x14ac:dyDescent="0.25">
      <c r="B1609" s="2">
        <f t="shared" si="66"/>
        <v>38766</v>
      </c>
      <c r="C1609" s="19">
        <f>IFERROR(VLOOKUP(B1609,Sheet1!AI$2:AK$5764,3,FALSE),"")</f>
        <v>5322.7456384189427</v>
      </c>
      <c r="D1609" s="19" t="str">
        <f>IFERROR(VLOOKUP(B1609,Sheet3!C$29:F$3725,4,FALSE),"")</f>
        <v/>
      </c>
      <c r="E1609" s="39">
        <f t="shared" si="65"/>
        <v>0.97490397757549319</v>
      </c>
    </row>
    <row r="1610" spans="2:5" x14ac:dyDescent="0.25">
      <c r="B1610" s="2">
        <f t="shared" si="66"/>
        <v>38767</v>
      </c>
      <c r="C1610" s="19">
        <f>IFERROR(VLOOKUP(B1610,Sheet1!AI$2:AK$5764,3,FALSE),"")</f>
        <v>5321.4466308034025</v>
      </c>
      <c r="D1610" s="19" t="str">
        <f>IFERROR(VLOOKUP(B1610,Sheet3!C$29:F$3725,4,FALSE),"")</f>
        <v/>
      </c>
      <c r="E1610" s="39">
        <f t="shared" si="65"/>
        <v>0.97466605380882831</v>
      </c>
    </row>
    <row r="1611" spans="2:5" x14ac:dyDescent="0.25">
      <c r="B1611" s="2">
        <f t="shared" si="66"/>
        <v>38768</v>
      </c>
      <c r="C1611" s="19">
        <f>IFERROR(VLOOKUP(B1611,Sheet1!AI$2:AK$5764,3,FALSE),"")</f>
        <v>5851.3607957656495</v>
      </c>
      <c r="D1611" s="19" t="str">
        <f>IFERROR(VLOOKUP(B1611,Sheet3!C$29:F$3725,4,FALSE),"")</f>
        <v/>
      </c>
      <c r="E1611" s="39">
        <f t="shared" si="65"/>
        <v>1.0717241253924905</v>
      </c>
    </row>
    <row r="1612" spans="2:5" x14ac:dyDescent="0.25">
      <c r="B1612" s="2">
        <f t="shared" si="66"/>
        <v>38769</v>
      </c>
      <c r="C1612" s="19">
        <f>IFERROR(VLOOKUP(B1612,Sheet1!AI$2:AK$5764,3,FALSE),"")</f>
        <v>6033.722830097191</v>
      </c>
      <c r="D1612" s="19" t="str">
        <f>IFERROR(VLOOKUP(B1612,Sheet3!C$29:F$3725,4,FALSE),"")</f>
        <v/>
      </c>
      <c r="E1612" s="39">
        <f t="shared" si="65"/>
        <v>1.105125209101121</v>
      </c>
    </row>
    <row r="1613" spans="2:5" x14ac:dyDescent="0.25">
      <c r="B1613" s="2">
        <f t="shared" si="66"/>
        <v>38770</v>
      </c>
      <c r="C1613" s="19">
        <f>IFERROR(VLOOKUP(B1613,Sheet1!AI$2:AK$5764,3,FALSE),"")</f>
        <v>5658.9261759230867</v>
      </c>
      <c r="D1613" s="19" t="str">
        <f>IFERROR(VLOOKUP(B1613,Sheet3!C$29:F$3725,4,FALSE),"")</f>
        <v/>
      </c>
      <c r="E1613" s="39">
        <f t="shared" si="65"/>
        <v>1.0364781660602185</v>
      </c>
    </row>
    <row r="1614" spans="2:5" x14ac:dyDescent="0.25">
      <c r="B1614" s="2">
        <f t="shared" si="66"/>
        <v>38771</v>
      </c>
      <c r="C1614" s="19">
        <f>IFERROR(VLOOKUP(B1614,Sheet1!AI$2:AK$5764,3,FALSE),"")</f>
        <v>7254.2382597238757</v>
      </c>
      <c r="D1614" s="19" t="str">
        <f>IFERROR(VLOOKUP(B1614,Sheet3!C$29:F$3725,4,FALSE),"")</f>
        <v/>
      </c>
      <c r="E1614" s="39">
        <f t="shared" si="65"/>
        <v>1.3286724961341265</v>
      </c>
    </row>
    <row r="1615" spans="2:5" x14ac:dyDescent="0.25">
      <c r="B1615" s="2">
        <f t="shared" si="66"/>
        <v>38772</v>
      </c>
      <c r="C1615" s="19">
        <f>IFERROR(VLOOKUP(B1615,Sheet1!AI$2:AK$5764,3,FALSE),"")</f>
        <v>6686.3456098898314</v>
      </c>
      <c r="D1615" s="19" t="str">
        <f>IFERROR(VLOOKUP(B1615,Sheet3!C$29:F$3725,4,FALSE),"")</f>
        <v/>
      </c>
      <c r="E1615" s="39">
        <f t="shared" si="65"/>
        <v>1.2246583574228975</v>
      </c>
    </row>
    <row r="1616" spans="2:5" x14ac:dyDescent="0.25">
      <c r="B1616" s="2">
        <f t="shared" si="66"/>
        <v>38773</v>
      </c>
      <c r="C1616" s="19">
        <f>IFERROR(VLOOKUP(B1616,Sheet1!AI$2:AK$5764,3,FALSE),"")</f>
        <v>6199.6118044452742</v>
      </c>
      <c r="D1616" s="19" t="str">
        <f>IFERROR(VLOOKUP(B1616,Sheet3!C$29:F$3725,4,FALSE),"")</f>
        <v/>
      </c>
      <c r="E1616" s="39">
        <f t="shared" si="65"/>
        <v>1.135509118443049</v>
      </c>
    </row>
    <row r="1617" spans="2:10" x14ac:dyDescent="0.25">
      <c r="B1617" s="2">
        <f t="shared" si="66"/>
        <v>38774</v>
      </c>
      <c r="C1617" s="19">
        <f>IFERROR(VLOOKUP(B1617,Sheet1!AI$2:AK$5764,3,FALSE),"")</f>
        <v>6059.7377669611014</v>
      </c>
      <c r="D1617" s="19" t="str">
        <f>IFERROR(VLOOKUP(B1617,Sheet3!C$29:F$3725,4,FALSE),"")</f>
        <v/>
      </c>
      <c r="E1617" s="39">
        <f t="shared" si="65"/>
        <v>1.1098900555070699</v>
      </c>
    </row>
    <row r="1618" spans="2:10" x14ac:dyDescent="0.25">
      <c r="B1618" s="2">
        <f t="shared" si="66"/>
        <v>38775</v>
      </c>
      <c r="C1618" s="19">
        <f>IFERROR(VLOOKUP(B1618,Sheet1!AI$2:AK$5764,3,FALSE),"")</f>
        <v>3705.8268029326573</v>
      </c>
      <c r="D1618" s="19" t="str">
        <f>IFERROR(VLOOKUP(B1618,Sheet3!C$29:F$3725,4,FALSE),"")</f>
        <v/>
      </c>
      <c r="E1618" s="39">
        <f t="shared" si="65"/>
        <v>0.6787521959170808</v>
      </c>
    </row>
    <row r="1619" spans="2:10" x14ac:dyDescent="0.25">
      <c r="B1619" s="2">
        <f t="shared" si="66"/>
        <v>38776</v>
      </c>
      <c r="C1619" s="19">
        <f>IFERROR(VLOOKUP(B1619,Sheet1!AI$2:AK$5764,3,FALSE),"")</f>
        <v>3702.6612281068228</v>
      </c>
      <c r="D1619" s="19" t="str">
        <f>IFERROR(VLOOKUP(B1619,Sheet3!C$29:F$3725,4,FALSE),"")</f>
        <v/>
      </c>
      <c r="E1619" s="39">
        <f t="shared" si="65"/>
        <v>0.67817239524677564</v>
      </c>
      <c r="G1619" s="3">
        <f>AVERAGE(C1592:C1619)</f>
        <v>5197.9935342808521</v>
      </c>
      <c r="H1619" s="3">
        <f>MAX(C1592:C1619)</f>
        <v>7254.2382597238757</v>
      </c>
      <c r="I1619" s="3">
        <f>MIN(C1592:C1619)</f>
        <v>3702.6612281068228</v>
      </c>
      <c r="J1619" s="13">
        <f>SUM(E1592:E1619)</f>
        <v>26.657529338119154</v>
      </c>
    </row>
    <row r="1620" spans="2:10" x14ac:dyDescent="0.25">
      <c r="B1620" s="2">
        <f t="shared" si="66"/>
        <v>38777</v>
      </c>
      <c r="C1620" s="19">
        <f>IFERROR(VLOOKUP(B1620,Sheet1!AI$2:AK$5764,3,FALSE),"")</f>
        <v>4383.0482486607507</v>
      </c>
      <c r="D1620" s="19" t="str">
        <f>IFERROR(VLOOKUP(B1620,Sheet3!C$29:F$3725,4,FALSE),"")</f>
        <v/>
      </c>
      <c r="E1620" s="39">
        <f t="shared" si="65"/>
        <v>0.80279078915255542</v>
      </c>
    </row>
    <row r="1621" spans="2:10" x14ac:dyDescent="0.25">
      <c r="B1621" s="2">
        <f t="shared" si="66"/>
        <v>38778</v>
      </c>
      <c r="C1621" s="19">
        <f>IFERROR(VLOOKUP(B1621,Sheet1!AI$2:AK$5764,3,FALSE),"")</f>
        <v>4741.9438677746803</v>
      </c>
      <c r="D1621" s="19" t="str">
        <f>IFERROR(VLOOKUP(B1621,Sheet3!C$29:F$3725,4,FALSE),"")</f>
        <v/>
      </c>
      <c r="E1621" s="39">
        <f t="shared" si="65"/>
        <v>0.86852542882482031</v>
      </c>
    </row>
    <row r="1622" spans="2:10" x14ac:dyDescent="0.25">
      <c r="B1622" s="2">
        <f t="shared" si="66"/>
        <v>38779</v>
      </c>
      <c r="C1622" s="19">
        <f>IFERROR(VLOOKUP(B1622,Sheet1!AI$2:AK$5764,3,FALSE),"")</f>
        <v>5094.6358725572936</v>
      </c>
      <c r="D1622" s="19" t="str">
        <f>IFERROR(VLOOKUP(B1622,Sheet3!C$29:F$3725,4,FALSE),"")</f>
        <v/>
      </c>
      <c r="E1622" s="39">
        <f t="shared" ref="E1622:E1685" si="67">IFERROR(0.001*(C1622*86440)/$K$6,"")</f>
        <v>0.93312382628342572</v>
      </c>
    </row>
    <row r="1623" spans="2:10" x14ac:dyDescent="0.25">
      <c r="B1623" s="2">
        <f t="shared" si="66"/>
        <v>38780</v>
      </c>
      <c r="C1623" s="19">
        <f>IFERROR(VLOOKUP(B1623,Sheet1!AI$2:AK$5764,3,FALSE),"")</f>
        <v>5233.8741860343143</v>
      </c>
      <c r="D1623" s="19" t="str">
        <f>IFERROR(VLOOKUP(B1623,Sheet3!C$29:F$3725,4,FALSE),"")</f>
        <v/>
      </c>
      <c r="E1623" s="39">
        <f t="shared" si="67"/>
        <v>0.95862645121817114</v>
      </c>
    </row>
    <row r="1624" spans="2:10" x14ac:dyDescent="0.25">
      <c r="B1624" s="2">
        <f t="shared" si="66"/>
        <v>38781</v>
      </c>
      <c r="C1624" s="19">
        <f>IFERROR(VLOOKUP(B1624,Sheet1!AI$2:AK$5764,3,FALSE),"")</f>
        <v>4587.5194006166421</v>
      </c>
      <c r="D1624" s="19" t="str">
        <f>IFERROR(VLOOKUP(B1624,Sheet3!C$29:F$3725,4,FALSE),"")</f>
        <v/>
      </c>
      <c r="E1624" s="39">
        <f t="shared" si="67"/>
        <v>0.84024133683652336</v>
      </c>
    </row>
    <row r="1625" spans="2:10" x14ac:dyDescent="0.25">
      <c r="B1625" s="2">
        <f t="shared" si="66"/>
        <v>38782</v>
      </c>
      <c r="C1625" s="19">
        <f>IFERROR(VLOOKUP(B1625,Sheet1!AI$2:AK$5764,3,FALSE),"")</f>
        <v>4250.7215948579833</v>
      </c>
      <c r="D1625" s="19" t="str">
        <f>IFERROR(VLOOKUP(B1625,Sheet3!C$29:F$3725,4,FALSE),"")</f>
        <v/>
      </c>
      <c r="E1625" s="39">
        <f t="shared" si="67"/>
        <v>0.77855409067115044</v>
      </c>
    </row>
    <row r="1626" spans="2:10" x14ac:dyDescent="0.25">
      <c r="B1626" s="2">
        <f t="shared" si="66"/>
        <v>38783</v>
      </c>
      <c r="C1626" s="19">
        <f>IFERROR(VLOOKUP(B1626,Sheet1!AI$2:AK$5764,3,FALSE),"")</f>
        <v>5248.9555326201953</v>
      </c>
      <c r="D1626" s="19" t="str">
        <f>IFERROR(VLOOKUP(B1626,Sheet3!C$29:F$3725,4,FALSE),"")</f>
        <v/>
      </c>
      <c r="E1626" s="39">
        <f t="shared" si="67"/>
        <v>0.9613887220033176</v>
      </c>
    </row>
    <row r="1627" spans="2:10" x14ac:dyDescent="0.25">
      <c r="B1627" s="2">
        <f t="shared" si="66"/>
        <v>38784</v>
      </c>
      <c r="C1627" s="19">
        <f>IFERROR(VLOOKUP(B1627,Sheet1!AI$2:AK$5764,3,FALSE),"")</f>
        <v>7651.6939776767977</v>
      </c>
      <c r="D1627" s="19" t="str">
        <f>IFERROR(VLOOKUP(B1627,Sheet3!C$29:F$3725,4,FALSE),"")</f>
        <v/>
      </c>
      <c r="E1627" s="39">
        <f t="shared" si="67"/>
        <v>1.4014697302430856</v>
      </c>
    </row>
    <row r="1628" spans="2:10" x14ac:dyDescent="0.25">
      <c r="B1628" s="2">
        <f t="shared" si="66"/>
        <v>38785</v>
      </c>
      <c r="C1628" s="19">
        <f>IFERROR(VLOOKUP(B1628,Sheet1!AI$2:AK$5764,3,FALSE),"")</f>
        <v>9268.8168504768983</v>
      </c>
      <c r="D1628" s="19" t="str">
        <f>IFERROR(VLOOKUP(B1628,Sheet3!C$29:F$3725,4,FALSE),"")</f>
        <v/>
      </c>
      <c r="E1628" s="39">
        <f t="shared" si="67"/>
        <v>1.6976588829882129</v>
      </c>
    </row>
    <row r="1629" spans="2:10" x14ac:dyDescent="0.25">
      <c r="B1629" s="2">
        <f t="shared" si="66"/>
        <v>38786</v>
      </c>
      <c r="C1629" s="19">
        <f>IFERROR(VLOOKUP(B1629,Sheet1!AI$2:AK$5764,3,FALSE),"")</f>
        <v>10074.377712378278</v>
      </c>
      <c r="D1629" s="19" t="str">
        <f>IFERROR(VLOOKUP(B1629,Sheet3!C$29:F$3725,4,FALSE),"")</f>
        <v/>
      </c>
      <c r="E1629" s="39">
        <f t="shared" si="67"/>
        <v>1.8452038798368833</v>
      </c>
    </row>
    <row r="1630" spans="2:10" x14ac:dyDescent="0.25">
      <c r="B1630" s="2">
        <f t="shared" si="66"/>
        <v>38787</v>
      </c>
      <c r="C1630" s="19">
        <f>IFERROR(VLOOKUP(B1630,Sheet1!AI$2:AK$5764,3,FALSE),"")</f>
        <v>10501.50838588085</v>
      </c>
      <c r="D1630" s="19" t="str">
        <f>IFERROR(VLOOKUP(B1630,Sheet3!C$29:F$3725,4,FALSE),"")</f>
        <v/>
      </c>
      <c r="E1630" s="39">
        <f t="shared" si="67"/>
        <v>1.9234363224200024</v>
      </c>
    </row>
    <row r="1631" spans="2:10" x14ac:dyDescent="0.25">
      <c r="B1631" s="2">
        <f t="shared" si="66"/>
        <v>38788</v>
      </c>
      <c r="C1631" s="19">
        <f>IFERROR(VLOOKUP(B1631,Sheet1!AI$2:AK$5764,3,FALSE),"")</f>
        <v>8383.5378695623949</v>
      </c>
      <c r="D1631" s="19" t="str">
        <f>IFERROR(VLOOKUP(B1631,Sheet3!C$29:F$3725,4,FALSE),"")</f>
        <v/>
      </c>
      <c r="E1631" s="39">
        <f t="shared" si="67"/>
        <v>1.5355128669306259</v>
      </c>
    </row>
    <row r="1632" spans="2:10" x14ac:dyDescent="0.25">
      <c r="B1632" s="2">
        <f t="shared" si="66"/>
        <v>38789</v>
      </c>
      <c r="C1632" s="19">
        <f>IFERROR(VLOOKUP(B1632,Sheet1!AI$2:AK$5764,3,FALSE),"")</f>
        <v>7127.9236318538897</v>
      </c>
      <c r="D1632" s="19" t="str">
        <f>IFERROR(VLOOKUP(B1632,Sheet3!C$29:F$3725,4,FALSE),"")</f>
        <v/>
      </c>
      <c r="E1632" s="39">
        <f t="shared" si="67"/>
        <v>1.3055369488993358</v>
      </c>
    </row>
    <row r="1633" spans="2:5" x14ac:dyDescent="0.25">
      <c r="B1633" s="2">
        <f t="shared" si="66"/>
        <v>38790</v>
      </c>
      <c r="C1633" s="19">
        <f>IFERROR(VLOOKUP(B1633,Sheet1!AI$2:AK$5764,3,FALSE),"")</f>
        <v>5946.7690893318504</v>
      </c>
      <c r="D1633" s="19" t="str">
        <f>IFERROR(VLOOKUP(B1633,Sheet3!C$29:F$3725,4,FALSE),"")</f>
        <v/>
      </c>
      <c r="E1633" s="39">
        <f t="shared" si="67"/>
        <v>1.0891989271602129</v>
      </c>
    </row>
    <row r="1634" spans="2:5" x14ac:dyDescent="0.25">
      <c r="B1634" s="2">
        <f t="shared" si="66"/>
        <v>38791</v>
      </c>
      <c r="C1634" s="19">
        <f>IFERROR(VLOOKUP(B1634,Sheet1!AI$2:AK$5764,3,FALSE),"")</f>
        <v>5486.4486601757817</v>
      </c>
      <c r="D1634" s="19" t="str">
        <f>IFERROR(VLOOKUP(B1634,Sheet3!C$29:F$3725,4,FALSE),"")</f>
        <v/>
      </c>
      <c r="E1634" s="39">
        <f t="shared" si="67"/>
        <v>1.0048875119942591</v>
      </c>
    </row>
    <row r="1635" spans="2:5" x14ac:dyDescent="0.25">
      <c r="B1635" s="2">
        <f t="shared" si="66"/>
        <v>38792</v>
      </c>
      <c r="C1635" s="19">
        <f>IFERROR(VLOOKUP(B1635,Sheet1!AI$2:AK$5764,3,FALSE),"")</f>
        <v>4096.1024614986964</v>
      </c>
      <c r="D1635" s="19" t="str">
        <f>IFERROR(VLOOKUP(B1635,Sheet3!C$29:F$3725,4,FALSE),"")</f>
        <v/>
      </c>
      <c r="E1635" s="39">
        <f t="shared" si="67"/>
        <v>0.75023434399131106</v>
      </c>
    </row>
    <row r="1636" spans="2:5" x14ac:dyDescent="0.25">
      <c r="B1636" s="2">
        <f t="shared" si="66"/>
        <v>38793</v>
      </c>
      <c r="C1636" s="19">
        <f>IFERROR(VLOOKUP(B1636,Sheet1!AI$2:AK$5764,3,FALSE),"")</f>
        <v>2506.6966114155948</v>
      </c>
      <c r="D1636" s="19" t="str">
        <f>IFERROR(VLOOKUP(B1636,Sheet3!C$29:F$3725,4,FALSE),"")</f>
        <v/>
      </c>
      <c r="E1636" s="39">
        <f t="shared" si="67"/>
        <v>0.45912178846291291</v>
      </c>
    </row>
    <row r="1637" spans="2:5" x14ac:dyDescent="0.25">
      <c r="B1637" s="2">
        <f t="shared" si="66"/>
        <v>38794</v>
      </c>
      <c r="C1637" s="19">
        <f>IFERROR(VLOOKUP(B1637,Sheet1!AI$2:AK$5764,3,FALSE),"")</f>
        <v>2249.3379759620875</v>
      </c>
      <c r="D1637" s="19" t="str">
        <f>IFERROR(VLOOKUP(B1637,Sheet3!C$29:F$3725,4,FALSE),"")</f>
        <v/>
      </c>
      <c r="E1637" s="39">
        <f t="shared" si="67"/>
        <v>0.41198446979112446</v>
      </c>
    </row>
    <row r="1638" spans="2:5" x14ac:dyDescent="0.25">
      <c r="B1638" s="2">
        <f t="shared" ref="B1638:B1701" si="68">B1637+1</f>
        <v>38795</v>
      </c>
      <c r="C1638" s="19">
        <f>IFERROR(VLOOKUP(B1638,Sheet1!AI$2:AK$5764,3,FALSE),"")</f>
        <v>2829.7402097657323</v>
      </c>
      <c r="D1638" s="19" t="str">
        <f>IFERROR(VLOOKUP(B1638,Sheet3!C$29:F$3725,4,FALSE),"")</f>
        <v/>
      </c>
      <c r="E1638" s="39">
        <f t="shared" si="67"/>
        <v>0.51828984013321533</v>
      </c>
    </row>
    <row r="1639" spans="2:5" x14ac:dyDescent="0.25">
      <c r="B1639" s="2">
        <f t="shared" si="68"/>
        <v>38796</v>
      </c>
      <c r="C1639" s="19">
        <f>IFERROR(VLOOKUP(B1639,Sheet1!AI$2:AK$5764,3,FALSE),"")</f>
        <v>3303.6537036825903</v>
      </c>
      <c r="D1639" s="19" t="str">
        <f>IFERROR(VLOOKUP(B1639,Sheet3!C$29:F$3725,4,FALSE),"")</f>
        <v/>
      </c>
      <c r="E1639" s="39">
        <f t="shared" si="67"/>
        <v>0.60509093521306245</v>
      </c>
    </row>
    <row r="1640" spans="2:5" x14ac:dyDescent="0.25">
      <c r="B1640" s="2">
        <f t="shared" si="68"/>
        <v>38797</v>
      </c>
      <c r="C1640" s="19">
        <f>IFERROR(VLOOKUP(B1640,Sheet1!AI$2:AK$5764,3,FALSE),"")</f>
        <v>3702.0136871808209</v>
      </c>
      <c r="D1640" s="19" t="str">
        <f>IFERROR(VLOOKUP(B1640,Sheet3!C$29:F$3725,4,FALSE),"")</f>
        <v/>
      </c>
      <c r="E1640" s="39">
        <f t="shared" si="67"/>
        <v>0.67805379288113832</v>
      </c>
    </row>
    <row r="1641" spans="2:5" x14ac:dyDescent="0.25">
      <c r="B1641" s="2">
        <f t="shared" si="68"/>
        <v>38798</v>
      </c>
      <c r="C1641" s="19">
        <f>IFERROR(VLOOKUP(B1641,Sheet1!AI$2:AK$5764,3,FALSE),"")</f>
        <v>4136.3175266515464</v>
      </c>
      <c r="D1641" s="19" t="str">
        <f>IFERROR(VLOOKUP(B1641,Sheet3!C$29:F$3725,4,FALSE),"")</f>
        <v/>
      </c>
      <c r="E1641" s="39">
        <f t="shared" si="67"/>
        <v>0.7576000589135099</v>
      </c>
    </row>
    <row r="1642" spans="2:5" x14ac:dyDescent="0.25">
      <c r="B1642" s="2">
        <f t="shared" si="68"/>
        <v>38799</v>
      </c>
      <c r="C1642" s="19">
        <f>IFERROR(VLOOKUP(B1642,Sheet1!AI$2:AK$5764,3,FALSE),"")</f>
        <v>3727.4022658807226</v>
      </c>
      <c r="D1642" s="19" t="str">
        <f>IFERROR(VLOOKUP(B1642,Sheet3!C$29:F$3725,4,FALSE),"")</f>
        <v/>
      </c>
      <c r="E1642" s="39">
        <f t="shared" si="67"/>
        <v>0.68270391671588815</v>
      </c>
    </row>
    <row r="1643" spans="2:5" x14ac:dyDescent="0.25">
      <c r="B1643" s="2">
        <f t="shared" si="68"/>
        <v>38800</v>
      </c>
      <c r="C1643" s="19">
        <f>IFERROR(VLOOKUP(B1643,Sheet1!AI$2:AK$5764,3,FALSE),"")</f>
        <v>3001.2866884348914</v>
      </c>
      <c r="D1643" s="19" t="str">
        <f>IFERROR(VLOOKUP(B1643,Sheet3!C$29:F$3725,4,FALSE),"")</f>
        <v/>
      </c>
      <c r="E1643" s="39">
        <f t="shared" si="67"/>
        <v>0.54970996721697163</v>
      </c>
    </row>
    <row r="1644" spans="2:5" x14ac:dyDescent="0.25">
      <c r="B1644" s="2">
        <f t="shared" si="68"/>
        <v>38801</v>
      </c>
      <c r="C1644" s="19">
        <f>IFERROR(VLOOKUP(B1644,Sheet1!AI$2:AK$5764,3,FALSE),"")</f>
        <v>3277.507357831113</v>
      </c>
      <c r="D1644" s="19" t="str">
        <f>IFERROR(VLOOKUP(B1644,Sheet3!C$29:F$3725,4,FALSE),"")</f>
        <v/>
      </c>
      <c r="E1644" s="39">
        <f t="shared" si="67"/>
        <v>0.60030202018663614</v>
      </c>
    </row>
    <row r="1645" spans="2:5" x14ac:dyDescent="0.25">
      <c r="B1645" s="2">
        <f t="shared" si="68"/>
        <v>38802</v>
      </c>
      <c r="C1645" s="19">
        <f>IFERROR(VLOOKUP(B1645,Sheet1!AI$2:AK$5764,3,FALSE),"")</f>
        <v>3473.2264557587914</v>
      </c>
      <c r="D1645" s="19" t="str">
        <f>IFERROR(VLOOKUP(B1645,Sheet3!C$29:F$3725,4,FALSE),"")</f>
        <v/>
      </c>
      <c r="E1645" s="39">
        <f t="shared" si="67"/>
        <v>0.63614955828425934</v>
      </c>
    </row>
    <row r="1646" spans="2:5" x14ac:dyDescent="0.25">
      <c r="B1646" s="2">
        <f t="shared" si="68"/>
        <v>38803</v>
      </c>
      <c r="C1646" s="19">
        <f>IFERROR(VLOOKUP(B1646,Sheet1!AI$2:AK$5764,3,FALSE),"")</f>
        <v>3706.3303894284181</v>
      </c>
      <c r="D1646" s="19" t="str">
        <f>IFERROR(VLOOKUP(B1646,Sheet3!C$29:F$3725,4,FALSE),"")</f>
        <v/>
      </c>
      <c r="E1646" s="39">
        <f t="shared" si="67"/>
        <v>0.67884443186279764</v>
      </c>
    </row>
    <row r="1647" spans="2:5" x14ac:dyDescent="0.25">
      <c r="B1647" s="2">
        <f t="shared" si="68"/>
        <v>38804</v>
      </c>
      <c r="C1647" s="19">
        <f>IFERROR(VLOOKUP(B1647,Sheet1!AI$2:AK$5764,3,FALSE),"")</f>
        <v>4113.0187360504642</v>
      </c>
      <c r="D1647" s="19" t="str">
        <f>IFERROR(VLOOKUP(B1647,Sheet3!C$29:F$3725,4,FALSE),"")</f>
        <v/>
      </c>
      <c r="E1647" s="39">
        <f t="shared" si="67"/>
        <v>0.75333269669620873</v>
      </c>
    </row>
    <row r="1648" spans="2:5" x14ac:dyDescent="0.25">
      <c r="B1648" s="2">
        <f t="shared" si="68"/>
        <v>38805</v>
      </c>
      <c r="C1648" s="19">
        <f>IFERROR(VLOOKUP(B1648,Sheet1!AI$2:AK$5764,3,FALSE),"")</f>
        <v>3687.8365892083384</v>
      </c>
      <c r="D1648" s="19" t="str">
        <f>IFERROR(VLOOKUP(B1648,Sheet3!C$29:F$3725,4,FALSE),"")</f>
        <v/>
      </c>
      <c r="E1648" s="39">
        <f t="shared" si="67"/>
        <v>0.67545714255389178</v>
      </c>
    </row>
    <row r="1649" spans="2:10" x14ac:dyDescent="0.25">
      <c r="B1649" s="2">
        <f t="shared" si="68"/>
        <v>38806</v>
      </c>
      <c r="C1649" s="19">
        <f>IFERROR(VLOOKUP(B1649,Sheet1!AI$2:AK$5764,3,FALSE),"")</f>
        <v>3373.4006745168008</v>
      </c>
      <c r="D1649" s="19" t="str">
        <f>IFERROR(VLOOKUP(B1649,Sheet3!C$29:F$3725,4,FALSE),"")</f>
        <v/>
      </c>
      <c r="E1649" s="39">
        <f t="shared" si="67"/>
        <v>0.61786565786734882</v>
      </c>
    </row>
    <row r="1650" spans="2:10" x14ac:dyDescent="0.25">
      <c r="B1650" s="2">
        <f t="shared" si="68"/>
        <v>38807</v>
      </c>
      <c r="C1650" s="19">
        <f>IFERROR(VLOOKUP(B1650,Sheet1!AI$2:AK$5764,3,FALSE),"")</f>
        <v>3297.1007866165601</v>
      </c>
      <c r="D1650" s="19" t="str">
        <f>IFERROR(VLOOKUP(B1650,Sheet3!C$29:F$3725,4,FALSE),"")</f>
        <v/>
      </c>
      <c r="E1650" s="39">
        <f t="shared" si="67"/>
        <v>0.60389071537421002</v>
      </c>
      <c r="G1650" s="3">
        <f>AVERAGE(C1620:C1650)</f>
        <v>4918.1531290432831</v>
      </c>
      <c r="H1650" s="3">
        <f>MAX(C1620:C1650)</f>
        <v>10501.50838588085</v>
      </c>
      <c r="I1650" s="3">
        <f>MIN(C1620:C1650)</f>
        <v>2249.3379759620875</v>
      </c>
      <c r="J1650" s="13">
        <f>SUM(E1620:E1650)</f>
        <v>27.924787051607066</v>
      </c>
    </row>
    <row r="1651" spans="2:10" x14ac:dyDescent="0.25">
      <c r="B1651" s="2">
        <f t="shared" si="68"/>
        <v>38808</v>
      </c>
      <c r="C1651" s="19">
        <f>IFERROR(VLOOKUP(B1651,Sheet1!AI$2:AK$5764,3,FALSE),"")</f>
        <v>3581.8580892430618</v>
      </c>
      <c r="D1651" s="19" t="str">
        <f>IFERROR(VLOOKUP(B1651,Sheet3!C$29:F$3725,4,FALSE),"")</f>
        <v/>
      </c>
      <c r="E1651" s="39">
        <f t="shared" si="67"/>
        <v>0.65604632186618328</v>
      </c>
    </row>
    <row r="1652" spans="2:10" x14ac:dyDescent="0.25">
      <c r="B1652" s="2">
        <f t="shared" si="68"/>
        <v>38809</v>
      </c>
      <c r="C1652" s="19">
        <f>IFERROR(VLOOKUP(B1652,Sheet1!AI$2:AK$5764,3,FALSE),"")</f>
        <v>3711.7254821807146</v>
      </c>
      <c r="D1652" s="19" t="str">
        <f>IFERROR(VLOOKUP(B1652,Sheet3!C$29:F$3725,4,FALSE),"")</f>
        <v/>
      </c>
      <c r="E1652" s="39">
        <f t="shared" si="67"/>
        <v>0.6798325868002868</v>
      </c>
    </row>
    <row r="1653" spans="2:10" x14ac:dyDescent="0.25">
      <c r="B1653" s="2">
        <f t="shared" si="68"/>
        <v>38810</v>
      </c>
      <c r="C1653" s="19">
        <f>IFERROR(VLOOKUP(B1653,Sheet1!AI$2:AK$5764,3,FALSE),"")</f>
        <v>3661.049210482277</v>
      </c>
      <c r="D1653" s="19" t="str">
        <f>IFERROR(VLOOKUP(B1653,Sheet3!C$29:F$3725,4,FALSE),"")</f>
        <v/>
      </c>
      <c r="E1653" s="39">
        <f t="shared" si="67"/>
        <v>0.6705508171641601</v>
      </c>
    </row>
    <row r="1654" spans="2:10" x14ac:dyDescent="0.25">
      <c r="B1654" s="2">
        <f t="shared" si="68"/>
        <v>38811</v>
      </c>
      <c r="C1654" s="19">
        <f>IFERROR(VLOOKUP(B1654,Sheet1!AI$2:AK$5764,3,FALSE),"")</f>
        <v>3544.5057271020487</v>
      </c>
      <c r="D1654" s="19" t="str">
        <f>IFERROR(VLOOKUP(B1654,Sheet3!C$29:F$3725,4,FALSE),"")</f>
        <v/>
      </c>
      <c r="E1654" s="39">
        <f t="shared" si="67"/>
        <v>0.6492049341883136</v>
      </c>
    </row>
    <row r="1655" spans="2:10" x14ac:dyDescent="0.25">
      <c r="B1655" s="2">
        <f t="shared" si="68"/>
        <v>38812</v>
      </c>
      <c r="C1655" s="19">
        <f>IFERROR(VLOOKUP(B1655,Sheet1!AI$2:AK$5764,3,FALSE),"")</f>
        <v>3472.1398215750232</v>
      </c>
      <c r="D1655" s="19" t="str">
        <f>IFERROR(VLOOKUP(B1655,Sheet3!C$29:F$3725,4,FALSE),"")</f>
        <v/>
      </c>
      <c r="E1655" s="39">
        <f t="shared" si="67"/>
        <v>0.63595053243183497</v>
      </c>
    </row>
    <row r="1656" spans="2:10" x14ac:dyDescent="0.25">
      <c r="B1656" s="2">
        <f t="shared" si="68"/>
        <v>38813</v>
      </c>
      <c r="C1656" s="19">
        <f>IFERROR(VLOOKUP(B1656,Sheet1!AI$2:AK$5764,3,FALSE),"")</f>
        <v>3883.693213055376</v>
      </c>
      <c r="D1656" s="19" t="str">
        <f>IFERROR(VLOOKUP(B1656,Sheet3!C$29:F$3725,4,FALSE),"")</f>
        <v/>
      </c>
      <c r="E1656" s="39">
        <f t="shared" si="67"/>
        <v>0.71132986963759692</v>
      </c>
    </row>
    <row r="1657" spans="2:10" x14ac:dyDescent="0.25">
      <c r="B1657" s="2">
        <f t="shared" si="68"/>
        <v>38814</v>
      </c>
      <c r="C1657" s="19">
        <f>IFERROR(VLOOKUP(B1657,Sheet1!AI$2:AK$5764,3,FALSE),"")</f>
        <v>4480.9874767218716</v>
      </c>
      <c r="D1657" s="19" t="str">
        <f>IFERROR(VLOOKUP(B1657,Sheet3!C$29:F$3725,4,FALSE),"")</f>
        <v/>
      </c>
      <c r="E1657" s="39">
        <f t="shared" si="67"/>
        <v>0.82072915207342967</v>
      </c>
    </row>
    <row r="1658" spans="2:10" x14ac:dyDescent="0.25">
      <c r="B1658" s="2">
        <f t="shared" si="68"/>
        <v>38815</v>
      </c>
      <c r="C1658" s="19">
        <f>IFERROR(VLOOKUP(B1658,Sheet1!AI$2:AK$5764,3,FALSE),"")</f>
        <v>4664.302561617922</v>
      </c>
      <c r="D1658" s="19" t="str">
        <f>IFERROR(VLOOKUP(B1658,Sheet3!C$29:F$3725,4,FALSE),"")</f>
        <v/>
      </c>
      <c r="E1658" s="39">
        <f t="shared" si="67"/>
        <v>0.85430479471259857</v>
      </c>
    </row>
    <row r="1659" spans="2:10" x14ac:dyDescent="0.25">
      <c r="B1659" s="2">
        <f t="shared" si="68"/>
        <v>38816</v>
      </c>
      <c r="C1659" s="19">
        <f>IFERROR(VLOOKUP(B1659,Sheet1!AI$2:AK$5764,3,FALSE),"")</f>
        <v>4797.6320746843703</v>
      </c>
      <c r="D1659" s="19" t="str">
        <f>IFERROR(VLOOKUP(B1659,Sheet3!C$29:F$3725,4,FALSE),"")</f>
        <v/>
      </c>
      <c r="E1659" s="39">
        <f t="shared" si="67"/>
        <v>0.87872517499124247</v>
      </c>
    </row>
    <row r="1660" spans="2:10" x14ac:dyDescent="0.25">
      <c r="B1660" s="2">
        <f t="shared" si="68"/>
        <v>38817</v>
      </c>
      <c r="C1660" s="19">
        <f>IFERROR(VLOOKUP(B1660,Sheet1!AI$2:AK$5764,3,FALSE),"")</f>
        <v>4236.5670577152632</v>
      </c>
      <c r="D1660" s="19" t="str">
        <f>IFERROR(VLOOKUP(B1660,Sheet3!C$29:F$3725,4,FALSE),"")</f>
        <v/>
      </c>
      <c r="E1660" s="39">
        <f t="shared" si="67"/>
        <v>0.77596157254261622</v>
      </c>
    </row>
    <row r="1661" spans="2:10" x14ac:dyDescent="0.25">
      <c r="B1661" s="2">
        <f t="shared" si="68"/>
        <v>38818</v>
      </c>
      <c r="C1661" s="19">
        <f>IFERROR(VLOOKUP(B1661,Sheet1!AI$2:AK$5764,3,FALSE),"")</f>
        <v>5311.5313078132458</v>
      </c>
      <c r="D1661" s="19" t="str">
        <f>IFERROR(VLOOKUP(B1661,Sheet3!C$29:F$3725,4,FALSE),"")</f>
        <v/>
      </c>
      <c r="E1661" s="39">
        <f t="shared" si="67"/>
        <v>0.97284998208969953</v>
      </c>
    </row>
    <row r="1662" spans="2:10" x14ac:dyDescent="0.25">
      <c r="B1662" s="2">
        <f t="shared" si="68"/>
        <v>38819</v>
      </c>
      <c r="C1662" s="19">
        <f>IFERROR(VLOOKUP(B1662,Sheet1!AI$2:AK$5764,3,FALSE),"")</f>
        <v>5583.4552088575438</v>
      </c>
      <c r="D1662" s="19" t="str">
        <f>IFERROR(VLOOKUP(B1662,Sheet3!C$29:F$3725,4,FALSE),"")</f>
        <v/>
      </c>
      <c r="E1662" s="39">
        <f t="shared" si="67"/>
        <v>1.0226550471321605</v>
      </c>
    </row>
    <row r="1663" spans="2:10" x14ac:dyDescent="0.25">
      <c r="B1663" s="2">
        <f t="shared" si="68"/>
        <v>38820</v>
      </c>
      <c r="C1663" s="19">
        <f>IFERROR(VLOOKUP(B1663,Sheet1!AI$2:AK$5764,3,FALSE),"")</f>
        <v>5288.6110247620381</v>
      </c>
      <c r="D1663" s="19" t="str">
        <f>IFERROR(VLOOKUP(B1663,Sheet3!C$29:F$3725,4,FALSE),"")</f>
        <v/>
      </c>
      <c r="E1663" s="39">
        <f t="shared" si="67"/>
        <v>0.96865194659604481</v>
      </c>
    </row>
    <row r="1664" spans="2:10" x14ac:dyDescent="0.25">
      <c r="B1664" s="2">
        <f t="shared" si="68"/>
        <v>38821</v>
      </c>
      <c r="C1664" s="19">
        <f>IFERROR(VLOOKUP(B1664,Sheet1!AI$2:AK$5764,3,FALSE),"")</f>
        <v>5431.1174609526061</v>
      </c>
      <c r="D1664" s="19" t="str">
        <f>IFERROR(VLOOKUP(B1664,Sheet3!C$29:F$3725,4,FALSE),"")</f>
        <v/>
      </c>
      <c r="E1664" s="39">
        <f t="shared" si="67"/>
        <v>0.99475315467736136</v>
      </c>
    </row>
    <row r="1665" spans="2:10" x14ac:dyDescent="0.25">
      <c r="B1665" s="2">
        <f t="shared" si="68"/>
        <v>38822</v>
      </c>
      <c r="C1665" s="19">
        <f>IFERROR(VLOOKUP(B1665,Sheet1!AI$2:AK$5764,3,FALSE),"")</f>
        <v>4601.3093768791296</v>
      </c>
      <c r="D1665" s="19" t="str">
        <f>IFERROR(VLOOKUP(B1665,Sheet3!C$29:F$3725,4,FALSE),"")</f>
        <v/>
      </c>
      <c r="E1665" s="39">
        <f t="shared" si="67"/>
        <v>0.84276708268692324</v>
      </c>
    </row>
    <row r="1666" spans="2:10" x14ac:dyDescent="0.25">
      <c r="B1666" s="2">
        <f t="shared" si="68"/>
        <v>38823</v>
      </c>
      <c r="C1666" s="19">
        <f>IFERROR(VLOOKUP(B1666,Sheet1!AI$2:AK$5764,3,FALSE),"")</f>
        <v>5699.0535228555091</v>
      </c>
      <c r="D1666" s="19" t="str">
        <f>IFERROR(VLOOKUP(B1666,Sheet3!C$29:F$3725,4,FALSE),"")</f>
        <v/>
      </c>
      <c r="E1666" s="39">
        <f t="shared" si="67"/>
        <v>1.0438278146798341</v>
      </c>
    </row>
    <row r="1667" spans="2:10" x14ac:dyDescent="0.25">
      <c r="B1667" s="2">
        <f t="shared" si="68"/>
        <v>38824</v>
      </c>
      <c r="C1667" s="19">
        <f>IFERROR(VLOOKUP(B1667,Sheet1!AI$2:AK$5764,3,FALSE),"")</f>
        <v>6166.8830952350982</v>
      </c>
      <c r="D1667" s="19" t="str">
        <f>IFERROR(VLOOKUP(B1667,Sheet3!C$29:F$3725,4,FALSE),"")</f>
        <v/>
      </c>
      <c r="E1667" s="39">
        <f t="shared" si="67"/>
        <v>1.1295145902507551</v>
      </c>
    </row>
    <row r="1668" spans="2:10" x14ac:dyDescent="0.25">
      <c r="B1668" s="2">
        <f t="shared" si="68"/>
        <v>38825</v>
      </c>
      <c r="C1668" s="19">
        <f>IFERROR(VLOOKUP(B1668,Sheet1!AI$2:AK$5764,3,FALSE),"")</f>
        <v>6359.985244655516</v>
      </c>
      <c r="D1668" s="19" t="str">
        <f>IFERROR(VLOOKUP(B1668,Sheet3!C$29:F$3725,4,FALSE),"")</f>
        <v/>
      </c>
      <c r="E1668" s="39">
        <f t="shared" si="67"/>
        <v>1.164882813032158</v>
      </c>
    </row>
    <row r="1669" spans="2:10" x14ac:dyDescent="0.25">
      <c r="B1669" s="2">
        <f t="shared" si="68"/>
        <v>38826</v>
      </c>
      <c r="C1669" s="19">
        <f>IFERROR(VLOOKUP(B1669,Sheet1!AI$2:AK$5764,3,FALSE),"")</f>
        <v>5425.394742061384</v>
      </c>
      <c r="D1669" s="19" t="str">
        <f>IFERROR(VLOOKUP(B1669,Sheet3!C$29:F$3725,4,FALSE),"")</f>
        <v/>
      </c>
      <c r="E1669" s="39">
        <f t="shared" si="67"/>
        <v>0.99370499235877718</v>
      </c>
    </row>
    <row r="1670" spans="2:10" x14ac:dyDescent="0.25">
      <c r="B1670" s="2">
        <f t="shared" si="68"/>
        <v>38827</v>
      </c>
      <c r="C1670" s="19">
        <f>IFERROR(VLOOKUP(B1670,Sheet1!AI$2:AK$5764,3,FALSE),"")</f>
        <v>4040.3161370190792</v>
      </c>
      <c r="D1670" s="19" t="str">
        <f>IFERROR(VLOOKUP(B1670,Sheet3!C$29:F$3725,4,FALSE),"")</f>
        <v/>
      </c>
      <c r="E1670" s="39">
        <f t="shared" si="67"/>
        <v>0.74001662679721059</v>
      </c>
    </row>
    <row r="1671" spans="2:10" x14ac:dyDescent="0.25">
      <c r="B1671" s="2">
        <f t="shared" si="68"/>
        <v>38828</v>
      </c>
      <c r="C1671" s="19">
        <f>IFERROR(VLOOKUP(B1671,Sheet1!AI$2:AK$5764,3,FALSE),"")</f>
        <v>4067.6519606546499</v>
      </c>
      <c r="D1671" s="19" t="str">
        <f>IFERROR(VLOOKUP(B1671,Sheet3!C$29:F$3725,4,FALSE),"")</f>
        <v/>
      </c>
      <c r="E1671" s="39">
        <f t="shared" si="67"/>
        <v>0.74502340431448766</v>
      </c>
    </row>
    <row r="1672" spans="2:10" x14ac:dyDescent="0.25">
      <c r="B1672" s="2">
        <f t="shared" si="68"/>
        <v>38829</v>
      </c>
      <c r="C1672" s="19">
        <f>IFERROR(VLOOKUP(B1672,Sheet1!AI$2:AK$5764,3,FALSE),"")</f>
        <v>4174.0006289393641</v>
      </c>
      <c r="D1672" s="19" t="str">
        <f>IFERROR(VLOOKUP(B1672,Sheet3!C$29:F$3725,4,FALSE),"")</f>
        <v/>
      </c>
      <c r="E1672" s="39">
        <f t="shared" si="67"/>
        <v>0.76450202432824077</v>
      </c>
    </row>
    <row r="1673" spans="2:10" x14ac:dyDescent="0.25">
      <c r="B1673" s="2">
        <f t="shared" si="68"/>
        <v>38830</v>
      </c>
      <c r="C1673" s="19">
        <f>IFERROR(VLOOKUP(B1673,Sheet1!AI$2:AK$5764,3,FALSE),"")</f>
        <v>5349.6703373477794</v>
      </c>
      <c r="D1673" s="19" t="str">
        <f>IFERROR(VLOOKUP(B1673,Sheet3!C$29:F$3725,4,FALSE),"")</f>
        <v/>
      </c>
      <c r="E1673" s="39">
        <f t="shared" si="67"/>
        <v>0.97983545427264807</v>
      </c>
    </row>
    <row r="1674" spans="2:10" x14ac:dyDescent="0.25">
      <c r="B1674" s="2">
        <f t="shared" si="68"/>
        <v>38831</v>
      </c>
      <c r="C1674" s="19">
        <f>IFERROR(VLOOKUP(B1674,Sheet1!AI$2:AK$5764,3,FALSE),"")</f>
        <v>5096.9089208911173</v>
      </c>
      <c r="D1674" s="19" t="str">
        <f>IFERROR(VLOOKUP(B1674,Sheet3!C$29:F$3725,4,FALSE),"")</f>
        <v/>
      </c>
      <c r="E1674" s="39">
        <f t="shared" si="67"/>
        <v>0.93354015349731156</v>
      </c>
    </row>
    <row r="1675" spans="2:10" x14ac:dyDescent="0.25">
      <c r="B1675" s="2">
        <f t="shared" si="68"/>
        <v>38832</v>
      </c>
      <c r="C1675" s="19">
        <f>IFERROR(VLOOKUP(B1675,Sheet1!AI$2:AK$5764,3,FALSE),"")</f>
        <v>4527.1087246774696</v>
      </c>
      <c r="D1675" s="19" t="str">
        <f>IFERROR(VLOOKUP(B1675,Sheet3!C$29:F$3725,4,FALSE),"")</f>
        <v/>
      </c>
      <c r="E1675" s="39">
        <f t="shared" si="67"/>
        <v>0.82917663221565463</v>
      </c>
    </row>
    <row r="1676" spans="2:10" x14ac:dyDescent="0.25">
      <c r="B1676" s="2">
        <f t="shared" si="68"/>
        <v>38833</v>
      </c>
      <c r="C1676" s="19">
        <f>IFERROR(VLOOKUP(B1676,Sheet1!AI$2:AK$5764,3,FALSE),"")</f>
        <v>4789.0764694134705</v>
      </c>
      <c r="D1676" s="19" t="str">
        <f>IFERROR(VLOOKUP(B1676,Sheet3!C$29:F$3725,4,FALSE),"")</f>
        <v/>
      </c>
      <c r="E1676" s="39">
        <f t="shared" si="67"/>
        <v>0.87715814658602209</v>
      </c>
    </row>
    <row r="1677" spans="2:10" x14ac:dyDescent="0.25">
      <c r="B1677" s="2">
        <f t="shared" si="68"/>
        <v>38834</v>
      </c>
      <c r="C1677" s="19">
        <f>IFERROR(VLOOKUP(B1677,Sheet1!AI$2:AK$5764,3,FALSE),"")</f>
        <v>3996.9876512135379</v>
      </c>
      <c r="D1677" s="19" t="str">
        <f>IFERROR(VLOOKUP(B1677,Sheet3!C$29:F$3725,4,FALSE),"")</f>
        <v/>
      </c>
      <c r="E1677" s="39">
        <f t="shared" si="67"/>
        <v>0.73208066366396352</v>
      </c>
    </row>
    <row r="1678" spans="2:10" x14ac:dyDescent="0.25">
      <c r="B1678" s="2">
        <f t="shared" si="68"/>
        <v>38835</v>
      </c>
      <c r="C1678" s="19">
        <f>IFERROR(VLOOKUP(B1678,Sheet1!AI$2:AK$5764,3,FALSE),"")</f>
        <v>5348.9872670941986</v>
      </c>
      <c r="D1678" s="19" t="str">
        <f>IFERROR(VLOOKUP(B1678,Sheet3!C$29:F$3725,4,FALSE),"")</f>
        <v/>
      </c>
      <c r="E1678" s="39">
        <f t="shared" si="67"/>
        <v>0.97971034442287941</v>
      </c>
    </row>
    <row r="1679" spans="2:10" x14ac:dyDescent="0.25">
      <c r="B1679" s="2">
        <f t="shared" si="68"/>
        <v>38836</v>
      </c>
      <c r="C1679" s="19">
        <f>IFERROR(VLOOKUP(B1679,Sheet1!AI$2:AK$5764,3,FALSE),"")</f>
        <v>5797.8541984185576</v>
      </c>
      <c r="D1679" s="19" t="str">
        <f>IFERROR(VLOOKUP(B1679,Sheet3!C$29:F$3725,4,FALSE),"")</f>
        <v/>
      </c>
      <c r="E1679" s="39">
        <f t="shared" si="67"/>
        <v>1.061923958688356</v>
      </c>
    </row>
    <row r="1680" spans="2:10" x14ac:dyDescent="0.25">
      <c r="B1680" s="2">
        <f t="shared" si="68"/>
        <v>38837</v>
      </c>
      <c r="C1680" s="19">
        <f>IFERROR(VLOOKUP(B1680,Sheet1!AI$2:AK$5764,3,FALSE),"")</f>
        <v>5203.8948861644603</v>
      </c>
      <c r="D1680" s="19" t="str">
        <f>IFERROR(VLOOKUP(B1680,Sheet3!C$29:F$3725,4,FALSE),"")</f>
        <v/>
      </c>
      <c r="E1680" s="39">
        <f t="shared" si="67"/>
        <v>0.95313549961659694</v>
      </c>
      <c r="G1680" s="3">
        <f>AVERAGE(C1651:C1680)</f>
        <v>4743.1419626761226</v>
      </c>
      <c r="H1680" s="3">
        <f>MAX(C1651:C1680)</f>
        <v>6359.985244655516</v>
      </c>
      <c r="I1680" s="3">
        <f>MIN(C1651:C1680)</f>
        <v>3472.1398215750232</v>
      </c>
      <c r="J1680" s="13">
        <f>SUM(E1651:E1680)</f>
        <v>26.062346088315355</v>
      </c>
    </row>
    <row r="1681" spans="2:5" x14ac:dyDescent="0.25">
      <c r="B1681" s="2">
        <f t="shared" si="68"/>
        <v>38838</v>
      </c>
      <c r="C1681" s="19">
        <f>IFERROR(VLOOKUP(B1681,Sheet1!AI$2:AK$5764,3,FALSE),"")</f>
        <v>6365.3285255860537</v>
      </c>
      <c r="D1681" s="19" t="str">
        <f>IFERROR(VLOOKUP(B1681,Sheet3!C$29:F$3725,4,FALSE),"")</f>
        <v/>
      </c>
      <c r="E1681" s="39">
        <f t="shared" si="67"/>
        <v>1.1658614782148198</v>
      </c>
    </row>
    <row r="1682" spans="2:5" x14ac:dyDescent="0.25">
      <c r="B1682" s="2">
        <f t="shared" si="68"/>
        <v>38839</v>
      </c>
      <c r="C1682" s="19">
        <f>IFERROR(VLOOKUP(B1682,Sheet1!AI$2:AK$5764,3,FALSE),"")</f>
        <v>5967.9134247866459</v>
      </c>
      <c r="D1682" s="19" t="str">
        <f>IFERROR(VLOOKUP(B1682,Sheet3!C$29:F$3725,4,FALSE),"")</f>
        <v/>
      </c>
      <c r="E1682" s="39">
        <f t="shared" si="67"/>
        <v>1.0930716834665228</v>
      </c>
    </row>
    <row r="1683" spans="2:5" x14ac:dyDescent="0.25">
      <c r="B1683" s="2">
        <f t="shared" si="68"/>
        <v>38840</v>
      </c>
      <c r="C1683" s="19">
        <f>IFERROR(VLOOKUP(B1683,Sheet1!AI$2:AK$5764,3,FALSE),"")</f>
        <v>6175.8490651771426</v>
      </c>
      <c r="D1683" s="19" t="str">
        <f>IFERROR(VLOOKUP(B1683,Sheet3!C$29:F$3725,4,FALSE),"")</f>
        <v/>
      </c>
      <c r="E1683" s="39">
        <f t="shared" si="67"/>
        <v>1.1311567802694233</v>
      </c>
    </row>
    <row r="1684" spans="2:5" x14ac:dyDescent="0.25">
      <c r="B1684" s="2">
        <f t="shared" si="68"/>
        <v>38841</v>
      </c>
      <c r="C1684" s="19">
        <f>IFERROR(VLOOKUP(B1684,Sheet1!AI$2:AK$5764,3,FALSE),"")</f>
        <v>6265.9490700187162</v>
      </c>
      <c r="D1684" s="19" t="str">
        <f>IFERROR(VLOOKUP(B1684,Sheet3!C$29:F$3725,4,FALSE),"")</f>
        <v/>
      </c>
      <c r="E1684" s="39">
        <f t="shared" si="67"/>
        <v>1.1476593259604311</v>
      </c>
    </row>
    <row r="1685" spans="2:5" x14ac:dyDescent="0.25">
      <c r="B1685" s="2">
        <f t="shared" si="68"/>
        <v>38842</v>
      </c>
      <c r="C1685" s="19">
        <f>IFERROR(VLOOKUP(B1685,Sheet1!AI$2:AK$5764,3,FALSE),"")</f>
        <v>4794.7109122732654</v>
      </c>
      <c r="D1685" s="19" t="str">
        <f>IFERROR(VLOOKUP(B1685,Sheet3!C$29:F$3725,4,FALSE),"")</f>
        <v/>
      </c>
      <c r="E1685" s="39">
        <f t="shared" si="67"/>
        <v>0.87819014043442001</v>
      </c>
    </row>
    <row r="1686" spans="2:5" x14ac:dyDescent="0.25">
      <c r="B1686" s="2">
        <f t="shared" si="68"/>
        <v>38843</v>
      </c>
      <c r="C1686" s="19">
        <f>IFERROR(VLOOKUP(B1686,Sheet1!AI$2:AK$5764,3,FALSE),"")</f>
        <v>3759.3801639694721</v>
      </c>
      <c r="D1686" s="19" t="str">
        <f>IFERROR(VLOOKUP(B1686,Sheet3!C$29:F$3725,4,FALSE),"")</f>
        <v/>
      </c>
      <c r="E1686" s="39">
        <f t="shared" ref="E1686:E1749" si="69">IFERROR(0.001*(C1686*86440)/$K$6,"")</f>
        <v>0.68856092776977085</v>
      </c>
    </row>
    <row r="1687" spans="2:5" x14ac:dyDescent="0.25">
      <c r="B1687" s="2">
        <f t="shared" si="68"/>
        <v>38844</v>
      </c>
      <c r="C1687" s="19">
        <f>IFERROR(VLOOKUP(B1687,Sheet1!AI$2:AK$5764,3,FALSE),"")</f>
        <v>2823.1708831223659</v>
      </c>
      <c r="D1687" s="19" t="str">
        <f>IFERROR(VLOOKUP(B1687,Sheet3!C$29:F$3725,4,FALSE),"")</f>
        <v/>
      </c>
      <c r="E1687" s="39">
        <f t="shared" si="69"/>
        <v>0.51708661474735729</v>
      </c>
    </row>
    <row r="1688" spans="2:5" x14ac:dyDescent="0.25">
      <c r="B1688" s="2">
        <f t="shared" si="68"/>
        <v>38845</v>
      </c>
      <c r="C1688" s="19">
        <f>IFERROR(VLOOKUP(B1688,Sheet1!AI$2:AK$5764,3,FALSE),"")</f>
        <v>2801.2396344859153</v>
      </c>
      <c r="D1688" s="19" t="str">
        <f>IFERROR(VLOOKUP(B1688,Sheet3!C$29:F$3725,4,FALSE),"")</f>
        <v/>
      </c>
      <c r="E1688" s="39">
        <f t="shared" si="69"/>
        <v>0.51306972891788083</v>
      </c>
    </row>
    <row r="1689" spans="2:5" x14ac:dyDescent="0.25">
      <c r="B1689" s="2">
        <f t="shared" si="68"/>
        <v>38846</v>
      </c>
      <c r="C1689" s="19">
        <f>IFERROR(VLOOKUP(B1689,Sheet1!AI$2:AK$5764,3,FALSE),"")</f>
        <v>4577.0153829180636</v>
      </c>
      <c r="D1689" s="19" t="str">
        <f>IFERROR(VLOOKUP(B1689,Sheet3!C$29:F$3725,4,FALSE),"")</f>
        <v/>
      </c>
      <c r="E1689" s="39">
        <f t="shared" si="69"/>
        <v>0.83831744091315763</v>
      </c>
    </row>
    <row r="1690" spans="2:5" x14ac:dyDescent="0.25">
      <c r="B1690" s="2">
        <f t="shared" si="68"/>
        <v>38847</v>
      </c>
      <c r="C1690" s="19">
        <f>IFERROR(VLOOKUP(B1690,Sheet1!AI$2:AK$5764,3,FALSE),"")</f>
        <v>4684.1322549073957</v>
      </c>
      <c r="D1690" s="19" t="str">
        <f>IFERROR(VLOOKUP(B1690,Sheet3!C$29:F$3725,4,FALSE),"")</f>
        <v/>
      </c>
      <c r="E1690" s="39">
        <f t="shared" si="69"/>
        <v>0.85793676365781235</v>
      </c>
    </row>
    <row r="1691" spans="2:5" x14ac:dyDescent="0.25">
      <c r="B1691" s="2">
        <f t="shared" si="68"/>
        <v>38848</v>
      </c>
      <c r="C1691" s="19">
        <f>IFERROR(VLOOKUP(B1691,Sheet1!AI$2:AK$5764,3,FALSE),"")</f>
        <v>4762.9082015282474</v>
      </c>
      <c r="D1691" s="19" t="str">
        <f>IFERROR(VLOOKUP(B1691,Sheet3!C$29:F$3725,4,FALSE),"")</f>
        <v/>
      </c>
      <c r="E1691" s="39">
        <f t="shared" si="69"/>
        <v>0.87236521636154796</v>
      </c>
    </row>
    <row r="1692" spans="2:5" x14ac:dyDescent="0.25">
      <c r="B1692" s="2">
        <f t="shared" si="68"/>
        <v>38849</v>
      </c>
      <c r="C1692" s="19">
        <f>IFERROR(VLOOKUP(B1692,Sheet1!AI$2:AK$5764,3,FALSE),"")</f>
        <v>6192.9098040261306</v>
      </c>
      <c r="D1692" s="19" t="str">
        <f>IFERROR(VLOOKUP(B1692,Sheet3!C$29:F$3725,4,FALSE),"")</f>
        <v/>
      </c>
      <c r="E1692" s="39">
        <f t="shared" si="69"/>
        <v>1.1342815927805086</v>
      </c>
    </row>
    <row r="1693" spans="2:5" x14ac:dyDescent="0.25">
      <c r="B1693" s="2">
        <f t="shared" si="68"/>
        <v>38850</v>
      </c>
      <c r="C1693" s="19">
        <f>IFERROR(VLOOKUP(B1693,Sheet1!AI$2:AK$5764,3,FALSE),"")</f>
        <v>4574.0035877018236</v>
      </c>
      <c r="D1693" s="19" t="str">
        <f>IFERROR(VLOOKUP(B1693,Sheet3!C$29:F$3725,4,FALSE),"")</f>
        <v/>
      </c>
      <c r="E1693" s="39">
        <f t="shared" si="69"/>
        <v>0.83776580622395469</v>
      </c>
    </row>
    <row r="1694" spans="2:5" x14ac:dyDescent="0.25">
      <c r="B1694" s="2">
        <f t="shared" si="68"/>
        <v>38851</v>
      </c>
      <c r="C1694" s="19">
        <f>IFERROR(VLOOKUP(B1694,Sheet1!AI$2:AK$5764,3,FALSE),"")</f>
        <v>4534.3332312847488</v>
      </c>
      <c r="D1694" s="19" t="str">
        <f>IFERROR(VLOOKUP(B1694,Sheet3!C$29:F$3725,4,FALSE),"")</f>
        <v/>
      </c>
      <c r="E1694" s="39">
        <f t="shared" si="69"/>
        <v>0.83049985911881907</v>
      </c>
    </row>
    <row r="1695" spans="2:5" x14ac:dyDescent="0.25">
      <c r="B1695" s="2">
        <f t="shared" si="68"/>
        <v>38852</v>
      </c>
      <c r="C1695" s="19">
        <f>IFERROR(VLOOKUP(B1695,Sheet1!AI$2:AK$5764,3,FALSE),"")</f>
        <v>4987.819479693193</v>
      </c>
      <c r="D1695" s="19" t="str">
        <f>IFERROR(VLOOKUP(B1695,Sheet3!C$29:F$3725,4,FALSE),"")</f>
        <v/>
      </c>
      <c r="E1695" s="39">
        <f t="shared" si="69"/>
        <v>0.91355953872441875</v>
      </c>
    </row>
    <row r="1696" spans="2:5" x14ac:dyDescent="0.25">
      <c r="B1696" s="2">
        <f t="shared" si="68"/>
        <v>38853</v>
      </c>
      <c r="C1696" s="19">
        <f>IFERROR(VLOOKUP(B1696,Sheet1!AI$2:AK$5764,3,FALSE),"")</f>
        <v>3537.4207222755067</v>
      </c>
      <c r="D1696" s="19" t="str">
        <f>IFERROR(VLOOKUP(B1696,Sheet3!C$29:F$3725,4,FALSE),"")</f>
        <v/>
      </c>
      <c r="E1696" s="39">
        <f t="shared" si="69"/>
        <v>0.64790725816624684</v>
      </c>
    </row>
    <row r="1697" spans="2:10" x14ac:dyDescent="0.25">
      <c r="B1697" s="2">
        <f t="shared" si="68"/>
        <v>38854</v>
      </c>
      <c r="C1697" s="19">
        <f>IFERROR(VLOOKUP(B1697,Sheet1!AI$2:AK$5764,3,FALSE),"")</f>
        <v>3855.2728457991034</v>
      </c>
      <c r="D1697" s="19" t="str">
        <f>IFERROR(VLOOKUP(B1697,Sheet3!C$29:F$3725,4,FALSE),"")</f>
        <v/>
      </c>
      <c r="E1697" s="39">
        <f t="shared" si="69"/>
        <v>0.70612444917145434</v>
      </c>
    </row>
    <row r="1698" spans="2:10" x14ac:dyDescent="0.25">
      <c r="B1698" s="2">
        <f t="shared" si="68"/>
        <v>38855</v>
      </c>
      <c r="C1698" s="19">
        <f>IFERROR(VLOOKUP(B1698,Sheet1!AI$2:AK$5764,3,FALSE),"")</f>
        <v>3854.9863701229915</v>
      </c>
      <c r="D1698" s="19" t="str">
        <f>IFERROR(VLOOKUP(B1698,Sheet3!C$29:F$3725,4,FALSE),"")</f>
        <v/>
      </c>
      <c r="E1698" s="39">
        <f t="shared" si="69"/>
        <v>0.70607197883093975</v>
      </c>
    </row>
    <row r="1699" spans="2:10" x14ac:dyDescent="0.25">
      <c r="B1699" s="2">
        <f t="shared" si="68"/>
        <v>38856</v>
      </c>
      <c r="C1699" s="19">
        <f>IFERROR(VLOOKUP(B1699,Sheet1!AI$2:AK$5764,3,FALSE),"")</f>
        <v>3462.6484000664204</v>
      </c>
      <c r="D1699" s="19" t="str">
        <f>IFERROR(VLOOKUP(B1699,Sheet3!C$29:F$3725,4,FALSE),"")</f>
        <v/>
      </c>
      <c r="E1699" s="39">
        <f t="shared" si="69"/>
        <v>0.63421210170262754</v>
      </c>
    </row>
    <row r="1700" spans="2:10" x14ac:dyDescent="0.25">
      <c r="B1700" s="2">
        <f t="shared" si="68"/>
        <v>38857</v>
      </c>
      <c r="C1700" s="19">
        <f>IFERROR(VLOOKUP(B1700,Sheet1!AI$2:AK$5764,3,FALSE),"")</f>
        <v>2961.5305539555848</v>
      </c>
      <c r="D1700" s="19" t="str">
        <f>IFERROR(VLOOKUP(B1700,Sheet3!C$29:F$3725,4,FALSE),"")</f>
        <v/>
      </c>
      <c r="E1700" s="39">
        <f t="shared" si="69"/>
        <v>0.54242830916494134</v>
      </c>
    </row>
    <row r="1701" spans="2:10" x14ac:dyDescent="0.25">
      <c r="B1701" s="2">
        <f t="shared" si="68"/>
        <v>38858</v>
      </c>
      <c r="C1701" s="19">
        <f>IFERROR(VLOOKUP(B1701,Sheet1!AI$2:AK$5764,3,FALSE),"")</f>
        <v>2527.3220130060799</v>
      </c>
      <c r="D1701" s="19" t="str">
        <f>IFERROR(VLOOKUP(B1701,Sheet3!C$29:F$3725,4,FALSE),"")</f>
        <v/>
      </c>
      <c r="E1701" s="39">
        <f t="shared" si="69"/>
        <v>0.46289949782864326</v>
      </c>
    </row>
    <row r="1702" spans="2:10" x14ac:dyDescent="0.25">
      <c r="B1702" s="2">
        <f t="shared" ref="B1702:B1765" si="70">B1701+1</f>
        <v>38859</v>
      </c>
      <c r="C1702" s="19">
        <f>IFERROR(VLOOKUP(B1702,Sheet1!AI$2:AK$5764,3,FALSE),"")</f>
        <v>2400.5525574628264</v>
      </c>
      <c r="D1702" s="19" t="str">
        <f>IFERROR(VLOOKUP(B1702,Sheet3!C$29:F$3725,4,FALSE),"")</f>
        <v/>
      </c>
      <c r="E1702" s="39">
        <f t="shared" si="69"/>
        <v>0.43968064522141853</v>
      </c>
    </row>
    <row r="1703" spans="2:10" x14ac:dyDescent="0.25">
      <c r="B1703" s="2">
        <f t="shared" si="70"/>
        <v>38860</v>
      </c>
      <c r="C1703" s="19">
        <f>IFERROR(VLOOKUP(B1703,Sheet1!AI$2:AK$5764,3,FALSE),"")</f>
        <v>7315.7679078918882</v>
      </c>
      <c r="D1703" s="19" t="str">
        <f>IFERROR(VLOOKUP(B1703,Sheet3!C$29:F$3725,4,FALSE),"")</f>
        <v/>
      </c>
      <c r="E1703" s="39">
        <f t="shared" si="69"/>
        <v>1.3399421495823107</v>
      </c>
    </row>
    <row r="1704" spans="2:10" x14ac:dyDescent="0.25">
      <c r="B1704" s="2">
        <f t="shared" si="70"/>
        <v>38861</v>
      </c>
      <c r="C1704" s="19">
        <f>IFERROR(VLOOKUP(B1704,Sheet1!AI$2:AK$5764,3,FALSE),"")</f>
        <v>7689.2584368991666</v>
      </c>
      <c r="D1704" s="19" t="str">
        <f>IFERROR(VLOOKUP(B1704,Sheet3!C$29:F$3725,4,FALSE),"")</f>
        <v/>
      </c>
      <c r="E1704" s="39">
        <f t="shared" si="69"/>
        <v>1.4083499652193785</v>
      </c>
    </row>
    <row r="1705" spans="2:10" x14ac:dyDescent="0.25">
      <c r="B1705" s="2">
        <f t="shared" si="70"/>
        <v>38862</v>
      </c>
      <c r="C1705" s="19">
        <f>IFERROR(VLOOKUP(B1705,Sheet1!AI$2:AK$5764,3,FALSE),"")</f>
        <v>7815.0513366730884</v>
      </c>
      <c r="D1705" s="19" t="str">
        <f>IFERROR(VLOOKUP(B1705,Sheet3!C$29:F$3725,4,FALSE),"")</f>
        <v/>
      </c>
      <c r="E1705" s="39">
        <f t="shared" si="69"/>
        <v>1.4313899537274108</v>
      </c>
    </row>
    <row r="1706" spans="2:10" x14ac:dyDescent="0.25">
      <c r="B1706" s="2">
        <f t="shared" si="70"/>
        <v>38863</v>
      </c>
      <c r="C1706" s="19">
        <f>IFERROR(VLOOKUP(B1706,Sheet1!AI$2:AK$5764,3,FALSE),"")</f>
        <v>7875.4389109043404</v>
      </c>
      <c r="D1706" s="19" t="str">
        <f>IFERROR(VLOOKUP(B1706,Sheet3!C$29:F$3725,4,FALSE),"")</f>
        <v/>
      </c>
      <c r="E1706" s="39">
        <f t="shared" si="69"/>
        <v>1.4424504270833518</v>
      </c>
    </row>
    <row r="1707" spans="2:10" x14ac:dyDescent="0.25">
      <c r="B1707" s="2">
        <f t="shared" si="70"/>
        <v>38864</v>
      </c>
      <c r="C1707" s="19">
        <f>IFERROR(VLOOKUP(B1707,Sheet1!AI$2:AK$5764,3,FALSE),"")</f>
        <v>2958.8834334947169</v>
      </c>
      <c r="D1707" s="19" t="str">
        <f>IFERROR(VLOOKUP(B1707,Sheet3!C$29:F$3725,4,FALSE),"")</f>
        <v/>
      </c>
      <c r="E1707" s="39">
        <f t="shared" si="69"/>
        <v>0.54194346761102707</v>
      </c>
    </row>
    <row r="1708" spans="2:10" x14ac:dyDescent="0.25">
      <c r="B1708" s="2">
        <f t="shared" si="70"/>
        <v>38865</v>
      </c>
      <c r="C1708" s="19">
        <f>IFERROR(VLOOKUP(B1708,Sheet1!AI$2:AK$5764,3,FALSE),"")</f>
        <v>4489.4164454024285</v>
      </c>
      <c r="D1708" s="19" t="str">
        <f>IFERROR(VLOOKUP(B1708,Sheet3!C$29:F$3725,4,FALSE),"")</f>
        <v/>
      </c>
      <c r="E1708" s="39">
        <f t="shared" si="69"/>
        <v>0.82227298596138076</v>
      </c>
    </row>
    <row r="1709" spans="2:10" x14ac:dyDescent="0.25">
      <c r="B1709" s="2">
        <f t="shared" si="70"/>
        <v>38866</v>
      </c>
      <c r="C1709" s="19">
        <f>IFERROR(VLOOKUP(B1709,Sheet1!AI$2:AK$5764,3,FALSE),"")</f>
        <v>4188.1825519707054</v>
      </c>
      <c r="D1709" s="19" t="str">
        <f>IFERROR(VLOOKUP(B1709,Sheet3!C$29:F$3725,4,FALSE),"")</f>
        <v/>
      </c>
      <c r="E1709" s="39">
        <f t="shared" si="69"/>
        <v>0.76709955840410005</v>
      </c>
    </row>
    <row r="1710" spans="2:10" x14ac:dyDescent="0.25">
      <c r="B1710" s="2">
        <f t="shared" si="70"/>
        <v>38867</v>
      </c>
      <c r="C1710" s="19">
        <f>IFERROR(VLOOKUP(B1710,Sheet1!AI$2:AK$5764,3,FALSE),"")</f>
        <v>4218.440198874101</v>
      </c>
      <c r="D1710" s="19" t="str">
        <f>IFERROR(VLOOKUP(B1710,Sheet3!C$29:F$3725,4,FALSE),"")</f>
        <v/>
      </c>
      <c r="E1710" s="39">
        <f t="shared" si="69"/>
        <v>0.7726414915194606</v>
      </c>
    </row>
    <row r="1711" spans="2:10" x14ac:dyDescent="0.25">
      <c r="B1711" s="2">
        <f t="shared" si="70"/>
        <v>38868</v>
      </c>
      <c r="C1711" s="19">
        <f>IFERROR(VLOOKUP(B1711,Sheet1!AI$2:AK$5764,3,FALSE),"")</f>
        <v>4013.0287232263945</v>
      </c>
      <c r="D1711" s="19" t="str">
        <f>IFERROR(VLOOKUP(B1711,Sheet3!C$29:F$3725,4,FALSE),"")</f>
        <v/>
      </c>
      <c r="E1711" s="39">
        <f t="shared" si="69"/>
        <v>0.73501871593477486</v>
      </c>
      <c r="G1711" s="3">
        <f>AVERAGE(C1681:C1711)</f>
        <v>4723.5440332098233</v>
      </c>
      <c r="H1711" s="3">
        <f>MAX(C1681:C1711)</f>
        <v>7875.4389109043404</v>
      </c>
      <c r="I1711" s="3">
        <f>MIN(C1681:C1711)</f>
        <v>2400.5525574628264</v>
      </c>
      <c r="J1711" s="13">
        <f>SUM(E1681:E1711)</f>
        <v>26.819815852690311</v>
      </c>
    </row>
    <row r="1712" spans="2:10" x14ac:dyDescent="0.25">
      <c r="B1712" s="2">
        <f t="shared" si="70"/>
        <v>38869</v>
      </c>
      <c r="C1712" s="19">
        <f>IFERROR(VLOOKUP(B1712,Sheet1!AI$2:AK$5764,3,FALSE),"")</f>
        <v>2022.3864566758275</v>
      </c>
      <c r="D1712" s="19" t="str">
        <f>IFERROR(VLOOKUP(B1712,Sheet3!C$29:F$3725,4,FALSE),"")</f>
        <v/>
      </c>
      <c r="E1712" s="39">
        <f t="shared" si="69"/>
        <v>0.37041646074106255</v>
      </c>
    </row>
    <row r="1713" spans="2:5" x14ac:dyDescent="0.25">
      <c r="B1713" s="2">
        <f t="shared" si="70"/>
        <v>38870</v>
      </c>
      <c r="C1713" s="19">
        <f>IFERROR(VLOOKUP(B1713,Sheet1!AI$2:AK$5764,3,FALSE),"")</f>
        <v>2206.6291513647884</v>
      </c>
      <c r="D1713" s="19" t="str">
        <f>IFERROR(VLOOKUP(B1713,Sheet3!C$29:F$3725,4,FALSE),"")</f>
        <v/>
      </c>
      <c r="E1713" s="39">
        <f t="shared" si="69"/>
        <v>0.40416200262738289</v>
      </c>
    </row>
    <row r="1714" spans="2:5" x14ac:dyDescent="0.25">
      <c r="B1714" s="2">
        <f t="shared" si="70"/>
        <v>38871</v>
      </c>
      <c r="C1714" s="19">
        <f>IFERROR(VLOOKUP(B1714,Sheet1!AI$2:AK$5764,3,FALSE),"")</f>
        <v>2156.9518182715401</v>
      </c>
      <c r="D1714" s="19" t="str">
        <f>IFERROR(VLOOKUP(B1714,Sheet3!C$29:F$3725,4,FALSE),"")</f>
        <v/>
      </c>
      <c r="E1714" s="39">
        <f t="shared" si="69"/>
        <v>0.39506319668813528</v>
      </c>
    </row>
    <row r="1715" spans="2:5" x14ac:dyDescent="0.25">
      <c r="B1715" s="2">
        <f t="shared" si="70"/>
        <v>38872</v>
      </c>
      <c r="C1715" s="19">
        <f>IFERROR(VLOOKUP(B1715,Sheet1!AI$2:AK$5764,3,FALSE),"")</f>
        <v>10552.455724631436</v>
      </c>
      <c r="D1715" s="19" t="str">
        <f>IFERROR(VLOOKUP(B1715,Sheet3!C$29:F$3725,4,FALSE),"")</f>
        <v/>
      </c>
      <c r="E1715" s="39">
        <f t="shared" si="69"/>
        <v>1.932767740182356</v>
      </c>
    </row>
    <row r="1716" spans="2:5" x14ac:dyDescent="0.25">
      <c r="B1716" s="2">
        <f t="shared" si="70"/>
        <v>38873</v>
      </c>
      <c r="C1716" s="19">
        <f>IFERROR(VLOOKUP(B1716,Sheet1!AI$2:AK$5764,3,FALSE),"")</f>
        <v>10946.748744354583</v>
      </c>
      <c r="D1716" s="19" t="str">
        <f>IFERROR(VLOOKUP(B1716,Sheet3!C$29:F$3725,4,FALSE),"")</f>
        <v/>
      </c>
      <c r="E1716" s="39">
        <f t="shared" si="69"/>
        <v>2.0049857004928788</v>
      </c>
    </row>
    <row r="1717" spans="2:5" x14ac:dyDescent="0.25">
      <c r="B1717" s="2">
        <f t="shared" si="70"/>
        <v>38874</v>
      </c>
      <c r="C1717" s="19">
        <f>IFERROR(VLOOKUP(B1717,Sheet1!AI$2:AK$5764,3,FALSE),"")</f>
        <v>10817.866555155721</v>
      </c>
      <c r="D1717" s="19" t="str">
        <f>IFERROR(VLOOKUP(B1717,Sheet3!C$29:F$3725,4,FALSE),"")</f>
        <v/>
      </c>
      <c r="E1717" s="39">
        <f t="shared" si="69"/>
        <v>1.9813798836036218</v>
      </c>
    </row>
    <row r="1718" spans="2:5" x14ac:dyDescent="0.25">
      <c r="B1718" s="2">
        <f t="shared" si="70"/>
        <v>38875</v>
      </c>
      <c r="C1718" s="19">
        <f>IFERROR(VLOOKUP(B1718,Sheet1!AI$2:AK$5764,3,FALSE),"")</f>
        <v>8885.1731805000454</v>
      </c>
      <c r="D1718" s="19" t="str">
        <f>IFERROR(VLOOKUP(B1718,Sheet3!C$29:F$3725,4,FALSE),"")</f>
        <v/>
      </c>
      <c r="E1718" s="39">
        <f t="shared" si="69"/>
        <v>1.6273914373427751</v>
      </c>
    </row>
    <row r="1719" spans="2:5" x14ac:dyDescent="0.25">
      <c r="B1719" s="2">
        <f t="shared" si="70"/>
        <v>38876</v>
      </c>
      <c r="C1719" s="19">
        <f>IFERROR(VLOOKUP(B1719,Sheet1!AI$2:AK$5764,3,FALSE),"")</f>
        <v>2610.1502304393798</v>
      </c>
      <c r="D1719" s="19" t="str">
        <f>IFERROR(VLOOKUP(B1719,Sheet3!C$29:F$3725,4,FALSE),"")</f>
        <v/>
      </c>
      <c r="E1719" s="39">
        <f t="shared" si="69"/>
        <v>0.47807015675481301</v>
      </c>
    </row>
    <row r="1720" spans="2:5" x14ac:dyDescent="0.25">
      <c r="B1720" s="2">
        <f t="shared" si="70"/>
        <v>38877</v>
      </c>
      <c r="C1720" s="19">
        <f>IFERROR(VLOOKUP(B1720,Sheet1!AI$2:AK$5764,3,FALSE),"")</f>
        <v>5879.6875052340329</v>
      </c>
      <c r="D1720" s="19" t="str">
        <f>IFERROR(VLOOKUP(B1720,Sheet3!C$29:F$3725,4,FALSE),"")</f>
        <v/>
      </c>
      <c r="E1720" s="39">
        <f t="shared" si="69"/>
        <v>1.0769123916761589</v>
      </c>
    </row>
    <row r="1721" spans="2:5" x14ac:dyDescent="0.25">
      <c r="B1721" s="2">
        <f t="shared" si="70"/>
        <v>38878</v>
      </c>
      <c r="C1721" s="19">
        <f>IFERROR(VLOOKUP(B1721,Sheet1!AI$2:AK$5764,3,FALSE),"")</f>
        <v>5686.9670350085944</v>
      </c>
      <c r="D1721" s="19" t="str">
        <f>IFERROR(VLOOKUP(B1721,Sheet3!C$29:F$3725,4,FALSE),"")</f>
        <v/>
      </c>
      <c r="E1721" s="39">
        <f t="shared" si="69"/>
        <v>1.0416140765308934</v>
      </c>
    </row>
    <row r="1722" spans="2:5" x14ac:dyDescent="0.25">
      <c r="B1722" s="2">
        <f t="shared" si="70"/>
        <v>38879</v>
      </c>
      <c r="C1722" s="19">
        <f>IFERROR(VLOOKUP(B1722,Sheet1!AI$2:AK$5764,3,FALSE),"")</f>
        <v>5760.6240595281124</v>
      </c>
      <c r="D1722" s="19" t="str">
        <f>IFERROR(VLOOKUP(B1722,Sheet3!C$29:F$3725,4,FALSE),"")</f>
        <v/>
      </c>
      <c r="E1722" s="39">
        <f t="shared" si="69"/>
        <v>1.0551049571888282</v>
      </c>
    </row>
    <row r="1723" spans="2:5" x14ac:dyDescent="0.25">
      <c r="B1723" s="2">
        <f t="shared" si="70"/>
        <v>38880</v>
      </c>
      <c r="C1723" s="19">
        <f>IFERROR(VLOOKUP(B1723,Sheet1!AI$2:AK$5764,3,FALSE),"")</f>
        <v>5757.6597694340162</v>
      </c>
      <c r="D1723" s="19" t="str">
        <f>IFERROR(VLOOKUP(B1723,Sheet3!C$29:F$3725,4,FALSE),"")</f>
        <v/>
      </c>
      <c r="E1723" s="39">
        <f t="shared" si="69"/>
        <v>1.0545620234475346</v>
      </c>
    </row>
    <row r="1724" spans="2:5" x14ac:dyDescent="0.25">
      <c r="B1724" s="2">
        <f t="shared" si="70"/>
        <v>38881</v>
      </c>
      <c r="C1724" s="19">
        <f>IFERROR(VLOOKUP(B1724,Sheet1!AI$2:AK$5764,3,FALSE),"")</f>
        <v>2162.892613674514</v>
      </c>
      <c r="D1724" s="19" t="str">
        <f>IFERROR(VLOOKUP(B1724,Sheet3!C$29:F$3725,4,FALSE),"")</f>
        <v/>
      </c>
      <c r="E1724" s="39">
        <f t="shared" si="69"/>
        <v>0.39615130148625255</v>
      </c>
    </row>
    <row r="1725" spans="2:5" x14ac:dyDescent="0.25">
      <c r="B1725" s="2">
        <f t="shared" si="70"/>
        <v>38882</v>
      </c>
      <c r="C1725" s="19">
        <f>IFERROR(VLOOKUP(B1725,Sheet1!AI$2:AK$5764,3,FALSE),"")</f>
        <v>2005.3233321988955</v>
      </c>
      <c r="D1725" s="19" t="str">
        <f>IFERROR(VLOOKUP(B1725,Sheet3!C$29:F$3725,4,FALSE),"")</f>
        <v/>
      </c>
      <c r="E1725" s="39">
        <f t="shared" si="69"/>
        <v>0.36729121128289605</v>
      </c>
    </row>
    <row r="1726" spans="2:5" x14ac:dyDescent="0.25">
      <c r="B1726" s="2">
        <f t="shared" si="70"/>
        <v>38883</v>
      </c>
      <c r="C1726" s="19">
        <f>IFERROR(VLOOKUP(B1726,Sheet1!AI$2:AK$5764,3,FALSE),"")</f>
        <v>1632.5077719441615</v>
      </c>
      <c r="D1726" s="19" t="str">
        <f>IFERROR(VLOOKUP(B1726,Sheet3!C$29:F$3725,4,FALSE),"")</f>
        <v/>
      </c>
      <c r="E1726" s="39">
        <f t="shared" si="69"/>
        <v>0.29900702164006032</v>
      </c>
    </row>
    <row r="1727" spans="2:5" x14ac:dyDescent="0.25">
      <c r="B1727" s="2">
        <f t="shared" si="70"/>
        <v>38884</v>
      </c>
      <c r="C1727" s="19">
        <f>IFERROR(VLOOKUP(B1727,Sheet1!AI$2:AK$5764,3,FALSE),"")</f>
        <v>3482.5700694285333</v>
      </c>
      <c r="D1727" s="19" t="str">
        <f>IFERROR(VLOOKUP(B1727,Sheet3!C$29:F$3725,4,FALSE),"")</f>
        <v/>
      </c>
      <c r="E1727" s="39">
        <f t="shared" si="69"/>
        <v>0.63786091681054546</v>
      </c>
    </row>
    <row r="1728" spans="2:5" x14ac:dyDescent="0.25">
      <c r="B1728" s="2">
        <f t="shared" si="70"/>
        <v>38885</v>
      </c>
      <c r="C1728" s="19">
        <f>IFERROR(VLOOKUP(B1728,Sheet1!AI$2:AK$5764,3,FALSE),"")</f>
        <v>3502.4076328519732</v>
      </c>
      <c r="D1728" s="19" t="str">
        <f>IFERROR(VLOOKUP(B1728,Sheet3!C$29:F$3725,4,FALSE),"")</f>
        <v/>
      </c>
      <c r="E1728" s="39">
        <f t="shared" si="69"/>
        <v>0.64149432723454269</v>
      </c>
    </row>
    <row r="1729" spans="2:10" x14ac:dyDescent="0.25">
      <c r="B1729" s="2">
        <f t="shared" si="70"/>
        <v>38886</v>
      </c>
      <c r="C1729" s="19">
        <f>IFERROR(VLOOKUP(B1729,Sheet1!AI$2:AK$5764,3,FALSE),"")</f>
        <v>3822.9570822180249</v>
      </c>
      <c r="D1729" s="19" t="str">
        <f>IFERROR(VLOOKUP(B1729,Sheet3!C$29:F$3725,4,FALSE),"")</f>
        <v/>
      </c>
      <c r="E1729" s="39">
        <f t="shared" si="69"/>
        <v>0.70020555531596274</v>
      </c>
    </row>
    <row r="1730" spans="2:10" x14ac:dyDescent="0.25">
      <c r="B1730" s="2">
        <f t="shared" si="70"/>
        <v>38887</v>
      </c>
      <c r="C1730" s="19">
        <f>IFERROR(VLOOKUP(B1730,Sheet1!AI$2:AK$5764,3,FALSE),"")</f>
        <v>4128.2926929066889</v>
      </c>
      <c r="D1730" s="19" t="str">
        <f>IFERROR(VLOOKUP(B1730,Sheet3!C$29:F$3725,4,FALSE),"")</f>
        <v/>
      </c>
      <c r="E1730" s="39">
        <f t="shared" si="69"/>
        <v>0.75613024561249942</v>
      </c>
    </row>
    <row r="1731" spans="2:10" x14ac:dyDescent="0.25">
      <c r="B1731" s="2">
        <f t="shared" si="70"/>
        <v>38888</v>
      </c>
      <c r="C1731" s="19">
        <f>IFERROR(VLOOKUP(B1731,Sheet1!AI$2:AK$5764,3,FALSE),"")</f>
        <v>2678.3349286979064</v>
      </c>
      <c r="D1731" s="19" t="str">
        <f>IFERROR(VLOOKUP(B1731,Sheet3!C$29:F$3725,4,FALSE),"")</f>
        <v/>
      </c>
      <c r="E1731" s="39">
        <f t="shared" si="69"/>
        <v>0.49055873653255494</v>
      </c>
    </row>
    <row r="1732" spans="2:10" x14ac:dyDescent="0.25">
      <c r="B1732" s="2">
        <f t="shared" si="70"/>
        <v>38889</v>
      </c>
      <c r="C1732" s="19">
        <f>IFERROR(VLOOKUP(B1732,Sheet1!AI$2:AK$5764,3,FALSE),"")</f>
        <v>5187.89839551365</v>
      </c>
      <c r="D1732" s="19" t="str">
        <f>IFERROR(VLOOKUP(B1732,Sheet3!C$29:F$3725,4,FALSE),"")</f>
        <v/>
      </c>
      <c r="E1732" s="39">
        <f t="shared" si="69"/>
        <v>0.95020561278335025</v>
      </c>
    </row>
    <row r="1733" spans="2:10" x14ac:dyDescent="0.25">
      <c r="B1733" s="2">
        <f t="shared" si="70"/>
        <v>38890</v>
      </c>
      <c r="C1733" s="19">
        <f>IFERROR(VLOOKUP(B1733,Sheet1!AI$2:AK$5764,3,FALSE),"")</f>
        <v>4927.6931581217796</v>
      </c>
      <c r="D1733" s="19" t="str">
        <f>IFERROR(VLOOKUP(B1733,Sheet3!C$29:F$3725,4,FALSE),"")</f>
        <v/>
      </c>
      <c r="E1733" s="39">
        <f t="shared" si="69"/>
        <v>0.90254691590925706</v>
      </c>
    </row>
    <row r="1734" spans="2:10" x14ac:dyDescent="0.25">
      <c r="B1734" s="2">
        <f t="shared" si="70"/>
        <v>38891</v>
      </c>
      <c r="C1734" s="19">
        <f>IFERROR(VLOOKUP(B1734,Sheet1!AI$2:AK$5764,3,FALSE),"")</f>
        <v>4824.4661386227235</v>
      </c>
      <c r="D1734" s="19" t="str">
        <f>IFERROR(VLOOKUP(B1734,Sheet3!C$29:F$3725,4,FALSE),"")</f>
        <v/>
      </c>
      <c r="E1734" s="39">
        <f t="shared" si="69"/>
        <v>0.88364005115575261</v>
      </c>
    </row>
    <row r="1735" spans="2:10" x14ac:dyDescent="0.25">
      <c r="B1735" s="2">
        <f t="shared" si="70"/>
        <v>38892</v>
      </c>
      <c r="C1735" s="19">
        <f>IFERROR(VLOOKUP(B1735,Sheet1!AI$2:AK$5764,3,FALSE),"")</f>
        <v>4452.6638479470275</v>
      </c>
      <c r="D1735" s="19" t="str">
        <f>IFERROR(VLOOKUP(B1735,Sheet3!C$29:F$3725,4,FALSE),"")</f>
        <v/>
      </c>
      <c r="E1735" s="39">
        <f t="shared" si="69"/>
        <v>0.81554145004373646</v>
      </c>
    </row>
    <row r="1736" spans="2:10" x14ac:dyDescent="0.25">
      <c r="B1736" s="2">
        <f t="shared" si="70"/>
        <v>38893</v>
      </c>
      <c r="C1736" s="19">
        <f>IFERROR(VLOOKUP(B1736,Sheet1!AI$2:AK$5764,3,FALSE),"")</f>
        <v>1575.9418718726374</v>
      </c>
      <c r="D1736" s="19" t="str">
        <f>IFERROR(VLOOKUP(B1736,Sheet3!C$29:F$3725,4,FALSE),"")</f>
        <v/>
      </c>
      <c r="E1736" s="39">
        <f t="shared" si="69"/>
        <v>0.28864651886178977</v>
      </c>
    </row>
    <row r="1737" spans="2:10" x14ac:dyDescent="0.25">
      <c r="B1737" s="2">
        <f t="shared" si="70"/>
        <v>38894</v>
      </c>
      <c r="C1737" s="19">
        <f>IFERROR(VLOOKUP(B1737,Sheet1!AI$2:AK$5764,3,FALSE),"")</f>
        <v>1408.6492722225375</v>
      </c>
      <c r="D1737" s="19" t="str">
        <f>IFERROR(VLOOKUP(B1737,Sheet3!C$29:F$3725,4,FALSE),"")</f>
        <v/>
      </c>
      <c r="E1737" s="39">
        <f t="shared" si="69"/>
        <v>0.25800552417652201</v>
      </c>
    </row>
    <row r="1738" spans="2:10" x14ac:dyDescent="0.25">
      <c r="B1738" s="2">
        <f t="shared" si="70"/>
        <v>38895</v>
      </c>
      <c r="C1738" s="19">
        <f>IFERROR(VLOOKUP(B1738,Sheet1!AI$2:AK$5764,3,FALSE),"")</f>
        <v>1251.9442822476849</v>
      </c>
      <c r="D1738" s="19" t="str">
        <f>IFERROR(VLOOKUP(B1738,Sheet3!C$29:F$3725,4,FALSE),"")</f>
        <v/>
      </c>
      <c r="E1738" s="39">
        <f t="shared" si="69"/>
        <v>0.22930373596223663</v>
      </c>
    </row>
    <row r="1739" spans="2:10" x14ac:dyDescent="0.25">
      <c r="B1739" s="2">
        <f t="shared" si="70"/>
        <v>38896</v>
      </c>
      <c r="C1739" s="19">
        <f>IFERROR(VLOOKUP(B1739,Sheet1!AI$2:AK$5764,3,FALSE),"")</f>
        <v>1013.973576807417</v>
      </c>
      <c r="D1739" s="19" t="str">
        <f>IFERROR(VLOOKUP(B1739,Sheet3!C$29:F$3725,4,FALSE),"")</f>
        <v/>
      </c>
      <c r="E1739" s="39">
        <f t="shared" si="69"/>
        <v>0.18571747371336544</v>
      </c>
    </row>
    <row r="1740" spans="2:10" x14ac:dyDescent="0.25">
      <c r="B1740" s="2">
        <f t="shared" si="70"/>
        <v>38897</v>
      </c>
      <c r="C1740" s="19">
        <f>IFERROR(VLOOKUP(B1740,Sheet1!AI$2:AK$5764,3,FALSE),"")</f>
        <v>1354.2830624361522</v>
      </c>
      <c r="D1740" s="19" t="str">
        <f>IFERROR(VLOOKUP(B1740,Sheet3!C$29:F$3725,4,FALSE),"")</f>
        <v/>
      </c>
      <c r="E1740" s="39">
        <f t="shared" si="69"/>
        <v>0.24804791249132521</v>
      </c>
    </row>
    <row r="1741" spans="2:10" x14ac:dyDescent="0.25">
      <c r="B1741" s="2">
        <f t="shared" si="70"/>
        <v>38898</v>
      </c>
      <c r="C1741" s="19">
        <f>IFERROR(VLOOKUP(B1741,Sheet1!AI$2:AK$5764,3,FALSE),"")</f>
        <v>1576.8585971258581</v>
      </c>
      <c r="D1741" s="19" t="str">
        <f>IFERROR(VLOOKUP(B1741,Sheet3!C$29:F$3725,4,FALSE),"")</f>
        <v/>
      </c>
      <c r="E1741" s="39">
        <f t="shared" si="69"/>
        <v>0.28881442451733302</v>
      </c>
      <c r="G1741" s="3">
        <f>AVERAGE(C1712:C1741)</f>
        <v>4142.4319519145411</v>
      </c>
      <c r="H1741" s="3">
        <f>MAX(C1712:C1741)</f>
        <v>10946.748744354583</v>
      </c>
      <c r="I1741" s="3">
        <f>MIN(C1712:C1741)</f>
        <v>1013.973576807417</v>
      </c>
      <c r="J1741" s="13">
        <f>SUM(E1712:E1741)</f>
        <v>22.761598962806424</v>
      </c>
    </row>
    <row r="1742" spans="2:10" x14ac:dyDescent="0.25">
      <c r="B1742" s="2">
        <f t="shared" si="70"/>
        <v>38899</v>
      </c>
      <c r="C1742" s="19">
        <f>IFERROR(VLOOKUP(B1742,Sheet1!AI$2:AK$5764,3,FALSE),"")</f>
        <v>1615.8750923308544</v>
      </c>
      <c r="D1742" s="19" t="str">
        <f>IFERROR(VLOOKUP(B1742,Sheet3!C$29:F$3725,4,FALSE),"")</f>
        <v/>
      </c>
      <c r="E1742" s="39">
        <f t="shared" si="69"/>
        <v>0.29596061164524251</v>
      </c>
    </row>
    <row r="1743" spans="2:10" x14ac:dyDescent="0.25">
      <c r="B1743" s="2">
        <f t="shared" si="70"/>
        <v>38900</v>
      </c>
      <c r="C1743" s="19">
        <f>IFERROR(VLOOKUP(B1743,Sheet1!AI$2:AK$5764,3,FALSE),"")</f>
        <v>2087.8473067260347</v>
      </c>
      <c r="D1743" s="19" t="str">
        <f>IFERROR(VLOOKUP(B1743,Sheet3!C$29:F$3725,4,FALSE),"")</f>
        <v/>
      </c>
      <c r="E1743" s="39">
        <f t="shared" si="69"/>
        <v>0.38240614565645453</v>
      </c>
    </row>
    <row r="1744" spans="2:10" x14ac:dyDescent="0.25">
      <c r="B1744" s="2">
        <f t="shared" si="70"/>
        <v>38901</v>
      </c>
      <c r="C1744" s="19">
        <f>IFERROR(VLOOKUP(B1744,Sheet1!AI$2:AK$5764,3,FALSE),"")</f>
        <v>1653.0214255135506</v>
      </c>
      <c r="D1744" s="19" t="str">
        <f>IFERROR(VLOOKUP(B1744,Sheet3!C$29:F$3725,4,FALSE),"")</f>
        <v/>
      </c>
      <c r="E1744" s="39">
        <f t="shared" si="69"/>
        <v>0.30276426345057517</v>
      </c>
    </row>
    <row r="1745" spans="2:5" x14ac:dyDescent="0.25">
      <c r="B1745" s="2">
        <f t="shared" si="70"/>
        <v>38902</v>
      </c>
      <c r="C1745" s="19">
        <f>IFERROR(VLOOKUP(B1745,Sheet1!AI$2:AK$5764,3,FALSE),"")</f>
        <v>2345.6046415106393</v>
      </c>
      <c r="D1745" s="19" t="str">
        <f>IFERROR(VLOOKUP(B1745,Sheet3!C$29:F$3725,4,FALSE),"")</f>
        <v/>
      </c>
      <c r="E1745" s="39">
        <f t="shared" si="69"/>
        <v>0.42961648934017249</v>
      </c>
    </row>
    <row r="1746" spans="2:5" x14ac:dyDescent="0.25">
      <c r="B1746" s="2">
        <f t="shared" si="70"/>
        <v>38903</v>
      </c>
      <c r="C1746" s="19">
        <f>IFERROR(VLOOKUP(B1746,Sheet1!AI$2:AK$5764,3,FALSE),"")</f>
        <v>2306.7542217681184</v>
      </c>
      <c r="D1746" s="19" t="str">
        <f>IFERROR(VLOOKUP(B1746,Sheet3!C$29:F$3725,4,FALSE),"")</f>
        <v/>
      </c>
      <c r="E1746" s="39">
        <f t="shared" si="69"/>
        <v>0.4225007202784159</v>
      </c>
    </row>
    <row r="1747" spans="2:5" x14ac:dyDescent="0.25">
      <c r="B1747" s="2">
        <f t="shared" si="70"/>
        <v>38904</v>
      </c>
      <c r="C1747" s="19">
        <f>IFERROR(VLOOKUP(B1747,Sheet1!AI$2:AK$5764,3,FALSE),"")</f>
        <v>2413.5483718882315</v>
      </c>
      <c r="D1747" s="19" t="str">
        <f>IFERROR(VLOOKUP(B1747,Sheet3!C$29:F$3725,4,FALSE),"")</f>
        <v/>
      </c>
      <c r="E1747" s="39">
        <f t="shared" si="69"/>
        <v>0.44206093389869672</v>
      </c>
    </row>
    <row r="1748" spans="2:5" x14ac:dyDescent="0.25">
      <c r="B1748" s="2">
        <f t="shared" si="70"/>
        <v>38905</v>
      </c>
      <c r="C1748" s="19">
        <f>IFERROR(VLOOKUP(B1748,Sheet1!AI$2:AK$5764,3,FALSE),"")</f>
        <v>3399.5462444717996</v>
      </c>
      <c r="D1748" s="19" t="str">
        <f>IFERROR(VLOOKUP(B1748,Sheet3!C$29:F$3725,4,FALSE),"")</f>
        <v/>
      </c>
      <c r="E1748" s="39">
        <f t="shared" si="69"/>
        <v>0.62265443078205029</v>
      </c>
    </row>
    <row r="1749" spans="2:5" x14ac:dyDescent="0.25">
      <c r="B1749" s="2">
        <f t="shared" si="70"/>
        <v>38906</v>
      </c>
      <c r="C1749" s="19">
        <f>IFERROR(VLOOKUP(B1749,Sheet1!AI$2:AK$5764,3,FALSE),"")</f>
        <v>2763.9916683440097</v>
      </c>
      <c r="D1749" s="19" t="str">
        <f>IFERROR(VLOOKUP(B1749,Sheet3!C$29:F$3725,4,FALSE),"")</f>
        <v/>
      </c>
      <c r="E1749" s="39">
        <f t="shared" si="69"/>
        <v>0.50624746221284866</v>
      </c>
    </row>
    <row r="1750" spans="2:5" x14ac:dyDescent="0.25">
      <c r="B1750" s="2">
        <f t="shared" si="70"/>
        <v>38907</v>
      </c>
      <c r="C1750" s="19">
        <f>IFERROR(VLOOKUP(B1750,Sheet1!AI$2:AK$5764,3,FALSE),"")</f>
        <v>2850.1046925997362</v>
      </c>
      <c r="D1750" s="19" t="str">
        <f>IFERROR(VLOOKUP(B1750,Sheet3!C$29:F$3725,4,FALSE),"")</f>
        <v/>
      </c>
      <c r="E1750" s="39">
        <f t="shared" ref="E1750:E1813" si="71">IFERROR(0.001*(C1750*86440)/$K$6,"")</f>
        <v>0.52201976011527096</v>
      </c>
    </row>
    <row r="1751" spans="2:5" x14ac:dyDescent="0.25">
      <c r="B1751" s="2">
        <f t="shared" si="70"/>
        <v>38908</v>
      </c>
      <c r="C1751" s="19">
        <f>IFERROR(VLOOKUP(B1751,Sheet1!AI$2:AK$5764,3,FALSE),"")</f>
        <v>2674.3320502033457</v>
      </c>
      <c r="D1751" s="19" t="str">
        <f>IFERROR(VLOOKUP(B1751,Sheet3!C$29:F$3725,4,FALSE),"")</f>
        <v/>
      </c>
      <c r="E1751" s="39">
        <f t="shared" si="71"/>
        <v>0.48982557691321649</v>
      </c>
    </row>
    <row r="1752" spans="2:5" x14ac:dyDescent="0.25">
      <c r="B1752" s="2">
        <f t="shared" si="70"/>
        <v>38909</v>
      </c>
      <c r="C1752" s="19">
        <f>IFERROR(VLOOKUP(B1752,Sheet1!AI$2:AK$5764,3,FALSE),"")</f>
        <v>1884.674749345053</v>
      </c>
      <c r="D1752" s="19" t="str">
        <f>IFERROR(VLOOKUP(B1752,Sheet3!C$29:F$3725,4,FALSE),"")</f>
        <v/>
      </c>
      <c r="E1752" s="39">
        <f t="shared" si="71"/>
        <v>0.34519344608741409</v>
      </c>
    </row>
    <row r="1753" spans="2:5" x14ac:dyDescent="0.25">
      <c r="B1753" s="2">
        <f t="shared" si="70"/>
        <v>38910</v>
      </c>
      <c r="C1753" s="19">
        <f>IFERROR(VLOOKUP(B1753,Sheet1!AI$2:AK$5764,3,FALSE),"")</f>
        <v>1728.8776336512528</v>
      </c>
      <c r="D1753" s="19" t="str">
        <f>IFERROR(VLOOKUP(B1753,Sheet3!C$29:F$3725,4,FALSE),"")</f>
        <v/>
      </c>
      <c r="E1753" s="39">
        <f t="shared" si="71"/>
        <v>0.31665794240142708</v>
      </c>
    </row>
    <row r="1754" spans="2:5" x14ac:dyDescent="0.25">
      <c r="B1754" s="2">
        <f t="shared" si="70"/>
        <v>38911</v>
      </c>
      <c r="C1754" s="19">
        <f>IFERROR(VLOOKUP(B1754,Sheet1!AI$2:AK$5764,3,FALSE),"")</f>
        <v>1689.5216747727245</v>
      </c>
      <c r="D1754" s="19" t="str">
        <f>IFERROR(VLOOKUP(B1754,Sheet3!C$29:F$3725,4,FALSE),"")</f>
        <v/>
      </c>
      <c r="E1754" s="39">
        <f t="shared" si="71"/>
        <v>0.30944957975207615</v>
      </c>
    </row>
    <row r="1755" spans="2:5" x14ac:dyDescent="0.25">
      <c r="B1755" s="2">
        <f t="shared" si="70"/>
        <v>38912</v>
      </c>
      <c r="C1755" s="19">
        <f>IFERROR(VLOOKUP(B1755,Sheet1!AI$2:AK$5764,3,FALSE),"")</f>
        <v>1466.7687428840436</v>
      </c>
      <c r="D1755" s="19" t="str">
        <f>IFERROR(VLOOKUP(B1755,Sheet3!C$29:F$3725,4,FALSE),"")</f>
        <v/>
      </c>
      <c r="E1755" s="39">
        <f t="shared" si="71"/>
        <v>0.26865057599217007</v>
      </c>
    </row>
    <row r="1756" spans="2:5" x14ac:dyDescent="0.25">
      <c r="B1756" s="2">
        <f t="shared" si="70"/>
        <v>38913</v>
      </c>
      <c r="C1756" s="19">
        <f>IFERROR(VLOOKUP(B1756,Sheet1!AI$2:AK$5764,3,FALSE),"")</f>
        <v>1509.0371440965682</v>
      </c>
      <c r="D1756" s="19" t="str">
        <f>IFERROR(VLOOKUP(B1756,Sheet3!C$29:F$3725,4,FALSE),"")</f>
        <v/>
      </c>
      <c r="E1756" s="39">
        <f t="shared" si="71"/>
        <v>0.27639237604558897</v>
      </c>
    </row>
    <row r="1757" spans="2:5" x14ac:dyDescent="0.25">
      <c r="B1757" s="2">
        <f t="shared" si="70"/>
        <v>38914</v>
      </c>
      <c r="C1757" s="19">
        <f>IFERROR(VLOOKUP(B1757,Sheet1!AI$2:AK$5764,3,FALSE),"")</f>
        <v>3467.9378411043435</v>
      </c>
      <c r="D1757" s="19" t="str">
        <f>IFERROR(VLOOKUP(B1757,Sheet3!C$29:F$3725,4,FALSE),"")</f>
        <v/>
      </c>
      <c r="E1757" s="39">
        <f t="shared" si="71"/>
        <v>0.6351809056728569</v>
      </c>
    </row>
    <row r="1758" spans="2:5" x14ac:dyDescent="0.25">
      <c r="B1758" s="2">
        <f t="shared" si="70"/>
        <v>38915</v>
      </c>
      <c r="C1758" s="19">
        <f>IFERROR(VLOOKUP(B1758,Sheet1!AI$2:AK$5764,3,FALSE),"")</f>
        <v>3822.2401889972389</v>
      </c>
      <c r="D1758" s="19" t="str">
        <f>IFERROR(VLOOKUP(B1758,Sheet3!C$29:F$3725,4,FALSE),"")</f>
        <v/>
      </c>
      <c r="E1758" s="39">
        <f t="shared" si="71"/>
        <v>0.70007425051578664</v>
      </c>
    </row>
    <row r="1759" spans="2:5" x14ac:dyDescent="0.25">
      <c r="B1759" s="2">
        <f t="shared" si="70"/>
        <v>38916</v>
      </c>
      <c r="C1759" s="19">
        <f>IFERROR(VLOOKUP(B1759,Sheet1!AI$2:AK$5764,3,FALSE),"")</f>
        <v>4033.3361445148475</v>
      </c>
      <c r="D1759" s="19" t="str">
        <f>IFERROR(VLOOKUP(B1759,Sheet3!C$29:F$3725,4,FALSE),"")</f>
        <v/>
      </c>
      <c r="E1759" s="39">
        <f t="shared" si="71"/>
        <v>0.73873818463256802</v>
      </c>
    </row>
    <row r="1760" spans="2:5" x14ac:dyDescent="0.25">
      <c r="B1760" s="2">
        <f t="shared" si="70"/>
        <v>38917</v>
      </c>
      <c r="C1760" s="19">
        <f>IFERROR(VLOOKUP(B1760,Sheet1!AI$2:AK$5764,3,FALSE),"")</f>
        <v>4770.983729057014</v>
      </c>
      <c r="D1760" s="19" t="str">
        <f>IFERROR(VLOOKUP(B1760,Sheet3!C$29:F$3725,4,FALSE),"")</f>
        <v/>
      </c>
      <c r="E1760" s="39">
        <f t="shared" si="71"/>
        <v>0.87384431463969792</v>
      </c>
    </row>
    <row r="1761" spans="2:10" x14ac:dyDescent="0.25">
      <c r="B1761" s="2">
        <f t="shared" si="70"/>
        <v>38918</v>
      </c>
      <c r="C1761" s="19">
        <f>IFERROR(VLOOKUP(B1761,Sheet1!AI$2:AK$5764,3,FALSE),"")</f>
        <v>3297.7561348462477</v>
      </c>
      <c r="D1761" s="19" t="str">
        <f>IFERROR(VLOOKUP(B1761,Sheet3!C$29:F$3725,4,FALSE),"")</f>
        <v/>
      </c>
      <c r="E1761" s="39">
        <f t="shared" si="71"/>
        <v>0.60401074771075614</v>
      </c>
    </row>
    <row r="1762" spans="2:10" x14ac:dyDescent="0.25">
      <c r="B1762" s="2">
        <f t="shared" si="70"/>
        <v>38919</v>
      </c>
      <c r="C1762" s="19">
        <f>IFERROR(VLOOKUP(B1762,Sheet1!AI$2:AK$5764,3,FALSE),"")</f>
        <v>3492.9247028310783</v>
      </c>
      <c r="D1762" s="19" t="str">
        <f>IFERROR(VLOOKUP(B1762,Sheet3!C$29:F$3725,4,FALSE),"")</f>
        <v/>
      </c>
      <c r="E1762" s="39">
        <f t="shared" si="71"/>
        <v>0.63975745179008947</v>
      </c>
    </row>
    <row r="1763" spans="2:10" x14ac:dyDescent="0.25">
      <c r="B1763" s="2">
        <f t="shared" si="70"/>
        <v>38920</v>
      </c>
      <c r="C1763" s="19">
        <f>IFERROR(VLOOKUP(B1763,Sheet1!AI$2:AK$5764,3,FALSE),"")</f>
        <v>3690.2118526580743</v>
      </c>
      <c r="D1763" s="19" t="str">
        <f>IFERROR(VLOOKUP(B1763,Sheet3!C$29:F$3725,4,FALSE),"")</f>
        <v/>
      </c>
      <c r="E1763" s="39">
        <f t="shared" si="71"/>
        <v>0.67589219129419276</v>
      </c>
    </row>
    <row r="1764" spans="2:10" x14ac:dyDescent="0.25">
      <c r="B1764" s="2">
        <f t="shared" si="70"/>
        <v>38921</v>
      </c>
      <c r="C1764" s="19">
        <f>IFERROR(VLOOKUP(B1764,Sheet1!AI$2:AK$5764,3,FALSE),"")</f>
        <v>3809.2617411818355</v>
      </c>
      <c r="D1764" s="19" t="str">
        <f>IFERROR(VLOOKUP(B1764,Sheet3!C$29:F$3725,4,FALSE),"")</f>
        <v/>
      </c>
      <c r="E1764" s="39">
        <f t="shared" si="71"/>
        <v>0.69769714267379868</v>
      </c>
    </row>
    <row r="1765" spans="2:10" x14ac:dyDescent="0.25">
      <c r="B1765" s="2">
        <f t="shared" si="70"/>
        <v>38922</v>
      </c>
      <c r="C1765" s="19">
        <f>IFERROR(VLOOKUP(B1765,Sheet1!AI$2:AK$5764,3,FALSE),"")</f>
        <v>3831.128568883054</v>
      </c>
      <c r="D1765" s="19" t="str">
        <f>IFERROR(VLOOKUP(B1765,Sheet3!C$29:F$3725,4,FALSE),"")</f>
        <v/>
      </c>
      <c r="E1765" s="39">
        <f t="shared" si="71"/>
        <v>0.70170222928718184</v>
      </c>
    </row>
    <row r="1766" spans="2:10" x14ac:dyDescent="0.25">
      <c r="B1766" s="2">
        <f t="shared" ref="B1766:B1829" si="72">B1765+1</f>
        <v>38923</v>
      </c>
      <c r="C1766" s="19">
        <f>IFERROR(VLOOKUP(B1766,Sheet1!AI$2:AK$5764,3,FALSE),"")</f>
        <v>3354.5052639995702</v>
      </c>
      <c r="D1766" s="19" t="str">
        <f>IFERROR(VLOOKUP(B1766,Sheet3!C$29:F$3725,4,FALSE),"")</f>
        <v/>
      </c>
      <c r="E1766" s="39">
        <f t="shared" si="71"/>
        <v>0.61440481037950179</v>
      </c>
    </row>
    <row r="1767" spans="2:10" x14ac:dyDescent="0.25">
      <c r="B1767" s="2">
        <f t="shared" si="72"/>
        <v>38924</v>
      </c>
      <c r="C1767" s="19">
        <f>IFERROR(VLOOKUP(B1767,Sheet1!AI$2:AK$5764,3,FALSE),"")</f>
        <v>3439.8871357124299</v>
      </c>
      <c r="D1767" s="19" t="str">
        <f>IFERROR(VLOOKUP(B1767,Sheet3!C$29:F$3725,4,FALSE),"")</f>
        <v/>
      </c>
      <c r="E1767" s="39">
        <f t="shared" si="71"/>
        <v>0.63004319177140944</v>
      </c>
    </row>
    <row r="1768" spans="2:10" x14ac:dyDescent="0.25">
      <c r="B1768" s="2">
        <f t="shared" si="72"/>
        <v>38925</v>
      </c>
      <c r="C1768" s="19">
        <f>IFERROR(VLOOKUP(B1768,Sheet1!AI$2:AK$5764,3,FALSE),"")</f>
        <v>2695.7495969966985</v>
      </c>
      <c r="D1768" s="19" t="str">
        <f>IFERROR(VLOOKUP(B1768,Sheet3!C$29:F$3725,4,FALSE),"")</f>
        <v/>
      </c>
      <c r="E1768" s="39">
        <f t="shared" si="71"/>
        <v>0.49374837408917754</v>
      </c>
    </row>
    <row r="1769" spans="2:10" x14ac:dyDescent="0.25">
      <c r="B1769" s="2">
        <f t="shared" si="72"/>
        <v>38926</v>
      </c>
      <c r="C1769" s="19">
        <f>IFERROR(VLOOKUP(B1769,Sheet1!AI$2:AK$5764,3,FALSE),"")</f>
        <v>3919.6667891866527</v>
      </c>
      <c r="D1769" s="19" t="str">
        <f>IFERROR(VLOOKUP(B1769,Sheet3!C$29:F$3725,4,FALSE),"")</f>
        <v/>
      </c>
      <c r="E1769" s="39">
        <f t="shared" si="71"/>
        <v>0.71791872148970481</v>
      </c>
    </row>
    <row r="1770" spans="2:10" x14ac:dyDescent="0.25">
      <c r="B1770" s="2">
        <f t="shared" si="72"/>
        <v>38927</v>
      </c>
      <c r="C1770" s="19">
        <f>IFERROR(VLOOKUP(B1770,Sheet1!AI$2:AK$5764,3,FALSE),"")</f>
        <v>4108.4706853316166</v>
      </c>
      <c r="D1770" s="19" t="str">
        <f>IFERROR(VLOOKUP(B1770,Sheet3!C$29:F$3725,4,FALSE),"")</f>
        <v/>
      </c>
      <c r="E1770" s="39">
        <f t="shared" si="71"/>
        <v>0.75249968436813197</v>
      </c>
    </row>
    <row r="1771" spans="2:10" x14ac:dyDescent="0.25">
      <c r="B1771" s="2">
        <f t="shared" si="72"/>
        <v>38928</v>
      </c>
      <c r="C1771" s="19">
        <f>IFERROR(VLOOKUP(B1771,Sheet1!AI$2:AK$5764,3,FALSE),"")</f>
        <v>4253.1272492916323</v>
      </c>
      <c r="D1771" s="19" t="str">
        <f>IFERROR(VLOOKUP(B1771,Sheet3!C$29:F$3725,4,FALSE),"")</f>
        <v/>
      </c>
      <c r="E1771" s="39">
        <f t="shared" si="71"/>
        <v>0.77899470576632024</v>
      </c>
    </row>
    <row r="1772" spans="2:10" x14ac:dyDescent="0.25">
      <c r="B1772" s="2">
        <f t="shared" si="72"/>
        <v>38929</v>
      </c>
      <c r="C1772" s="19">
        <f>IFERROR(VLOOKUP(B1772,Sheet1!AI$2:AK$5764,3,FALSE),"")</f>
        <v>4635.0938525949605</v>
      </c>
      <c r="D1772" s="19" t="str">
        <f>IFERROR(VLOOKUP(B1772,Sheet3!C$29:F$3725,4,FALSE),"")</f>
        <v/>
      </c>
      <c r="E1772" s="39">
        <f t="shared" si="71"/>
        <v>0.84895498306636907</v>
      </c>
      <c r="G1772" s="3">
        <f>AVERAGE(C1742:C1772)</f>
        <v>3000.3802302352665</v>
      </c>
      <c r="H1772" s="3">
        <f>MAX(C1742:C1772)</f>
        <v>4770.983729057014</v>
      </c>
      <c r="I1772" s="3">
        <f>MIN(C1742:C1772)</f>
        <v>1466.7687428840436</v>
      </c>
      <c r="J1772" s="13">
        <f>SUM(E1742:E1772)</f>
        <v>17.035862203719166</v>
      </c>
    </row>
    <row r="1773" spans="2:10" x14ac:dyDescent="0.25">
      <c r="B1773" s="2">
        <f t="shared" si="72"/>
        <v>38930</v>
      </c>
      <c r="C1773" s="19">
        <f>IFERROR(VLOOKUP(B1773,Sheet1!AI$2:AK$5764,3,FALSE),"")</f>
        <v>3540.6019290778786</v>
      </c>
      <c r="D1773" s="19" t="str">
        <f>IFERROR(VLOOKUP(B1773,Sheet3!C$29:F$3725,4,FALSE),"")</f>
        <v/>
      </c>
      <c r="E1773" s="39">
        <f t="shared" si="71"/>
        <v>0.64848992195967259</v>
      </c>
    </row>
    <row r="1774" spans="2:10" x14ac:dyDescent="0.25">
      <c r="B1774" s="2">
        <f t="shared" si="72"/>
        <v>38931</v>
      </c>
      <c r="C1774" s="19">
        <f>IFERROR(VLOOKUP(B1774,Sheet1!AI$2:AK$5764,3,FALSE),"")</f>
        <v>3346.3624720652588</v>
      </c>
      <c r="D1774" s="19" t="str">
        <f>IFERROR(VLOOKUP(B1774,Sheet3!C$29:F$3725,4,FALSE),"")</f>
        <v/>
      </c>
      <c r="E1774" s="39">
        <f t="shared" si="71"/>
        <v>0.612913392080639</v>
      </c>
    </row>
    <row r="1775" spans="2:10" x14ac:dyDescent="0.25">
      <c r="B1775" s="2">
        <f t="shared" si="72"/>
        <v>38932</v>
      </c>
      <c r="C1775" s="19">
        <f>IFERROR(VLOOKUP(B1775,Sheet1!AI$2:AK$5764,3,FALSE),"")</f>
        <v>2984.3168858056888</v>
      </c>
      <c r="D1775" s="19" t="str">
        <f>IFERROR(VLOOKUP(B1775,Sheet3!C$29:F$3725,4,FALSE),"")</f>
        <v/>
      </c>
      <c r="E1775" s="39">
        <f t="shared" si="71"/>
        <v>0.54660181041111777</v>
      </c>
    </row>
    <row r="1776" spans="2:10" x14ac:dyDescent="0.25">
      <c r="B1776" s="2">
        <f t="shared" si="72"/>
        <v>38933</v>
      </c>
      <c r="C1776" s="19">
        <f>IFERROR(VLOOKUP(B1776,Sheet1!AI$2:AK$5764,3,FALSE),"")</f>
        <v>2484.7178475135006</v>
      </c>
      <c r="D1776" s="19" t="str">
        <f>IFERROR(VLOOKUP(B1776,Sheet3!C$29:F$3725,4,FALSE),"")</f>
        <v/>
      </c>
      <c r="E1776" s="39">
        <f t="shared" si="71"/>
        <v>0.45509619982766314</v>
      </c>
    </row>
    <row r="1777" spans="2:5" x14ac:dyDescent="0.25">
      <c r="B1777" s="2">
        <f t="shared" si="72"/>
        <v>38934</v>
      </c>
      <c r="C1777" s="19">
        <f>IFERROR(VLOOKUP(B1777,Sheet1!AI$2:AK$5764,3,FALSE),"")</f>
        <v>2465.8575135883875</v>
      </c>
      <c r="D1777" s="19" t="str">
        <f>IFERROR(VLOOKUP(B1777,Sheet3!C$29:F$3725,4,FALSE),"")</f>
        <v/>
      </c>
      <c r="E1777" s="39">
        <f t="shared" si="71"/>
        <v>0.45164177690178081</v>
      </c>
    </row>
    <row r="1778" spans="2:5" x14ac:dyDescent="0.25">
      <c r="B1778" s="2">
        <f t="shared" si="72"/>
        <v>38935</v>
      </c>
      <c r="C1778" s="19">
        <f>IFERROR(VLOOKUP(B1778,Sheet1!AI$2:AK$5764,3,FALSE),"")</f>
        <v>6299.6875268588774</v>
      </c>
      <c r="D1778" s="19" t="str">
        <f>IFERROR(VLOOKUP(B1778,Sheet3!C$29:F$3725,4,FALSE),"")</f>
        <v/>
      </c>
      <c r="E1778" s="39">
        <f t="shared" si="71"/>
        <v>1.1538387976100484</v>
      </c>
    </row>
    <row r="1779" spans="2:5" x14ac:dyDescent="0.25">
      <c r="B1779" s="2">
        <f t="shared" si="72"/>
        <v>38936</v>
      </c>
      <c r="C1779" s="19">
        <f>IFERROR(VLOOKUP(B1779,Sheet1!AI$2:AK$5764,3,FALSE),"")</f>
        <v>6400.0021124137565</v>
      </c>
      <c r="D1779" s="19" t="str">
        <f>IFERROR(VLOOKUP(B1779,Sheet3!C$29:F$3725,4,FALSE),"")</f>
        <v/>
      </c>
      <c r="E1779" s="39">
        <f t="shared" si="71"/>
        <v>1.1722122264961481</v>
      </c>
    </row>
    <row r="1780" spans="2:5" x14ac:dyDescent="0.25">
      <c r="B1780" s="2">
        <f t="shared" si="72"/>
        <v>38937</v>
      </c>
      <c r="C1780" s="19">
        <f>IFERROR(VLOOKUP(B1780,Sheet1!AI$2:AK$5764,3,FALSE),"")</f>
        <v>6130.9244445408694</v>
      </c>
      <c r="D1780" s="19" t="str">
        <f>IFERROR(VLOOKUP(B1780,Sheet3!C$29:F$3725,4,FALSE),"")</f>
        <v/>
      </c>
      <c r="E1780" s="39">
        <f t="shared" si="71"/>
        <v>1.1229284721133375</v>
      </c>
    </row>
    <row r="1781" spans="2:5" x14ac:dyDescent="0.25">
      <c r="B1781" s="2">
        <f t="shared" si="72"/>
        <v>38938</v>
      </c>
      <c r="C1781" s="19">
        <f>IFERROR(VLOOKUP(B1781,Sheet1!AI$2:AK$5764,3,FALSE),"")</f>
        <v>7065.246955760289</v>
      </c>
      <c r="D1781" s="19" t="str">
        <f>IFERROR(VLOOKUP(B1781,Sheet3!C$29:F$3725,4,FALSE),"")</f>
        <v/>
      </c>
      <c r="E1781" s="39">
        <f t="shared" si="71"/>
        <v>1.2940572079957269</v>
      </c>
    </row>
    <row r="1782" spans="2:5" x14ac:dyDescent="0.25">
      <c r="B1782" s="2">
        <f t="shared" si="72"/>
        <v>38939</v>
      </c>
      <c r="C1782" s="19">
        <f>IFERROR(VLOOKUP(B1782,Sheet1!AI$2:AK$5764,3,FALSE),"")</f>
        <v>3461.5614262716845</v>
      </c>
      <c r="D1782" s="19" t="str">
        <f>IFERROR(VLOOKUP(B1782,Sheet3!C$29:F$3725,4,FALSE),"")</f>
        <v/>
      </c>
      <c r="E1782" s="39">
        <f t="shared" si="71"/>
        <v>0.63401301364770324</v>
      </c>
    </row>
    <row r="1783" spans="2:5" x14ac:dyDescent="0.25">
      <c r="B1783" s="2">
        <f t="shared" si="72"/>
        <v>38940</v>
      </c>
      <c r="C1783" s="19">
        <f>IFERROR(VLOOKUP(B1783,Sheet1!AI$2:AK$5764,3,FALSE),"")</f>
        <v>3333.1262863506563</v>
      </c>
      <c r="D1783" s="19" t="str">
        <f>IFERROR(VLOOKUP(B1783,Sheet3!C$29:F$3725,4,FALSE),"")</f>
        <v/>
      </c>
      <c r="E1783" s="39">
        <f t="shared" si="71"/>
        <v>0.61048907745475223</v>
      </c>
    </row>
    <row r="1784" spans="2:5" x14ac:dyDescent="0.25">
      <c r="B1784" s="2">
        <f t="shared" si="72"/>
        <v>38941</v>
      </c>
      <c r="C1784" s="19">
        <f>IFERROR(VLOOKUP(B1784,Sheet1!AI$2:AK$5764,3,FALSE),"")</f>
        <v>3631.0680150398985</v>
      </c>
      <c r="D1784" s="19" t="str">
        <f>IFERROR(VLOOKUP(B1784,Sheet3!C$29:F$3725,4,FALSE),"")</f>
        <v/>
      </c>
      <c r="E1784" s="39">
        <f t="shared" si="71"/>
        <v>0.66505951837312394</v>
      </c>
    </row>
    <row r="1785" spans="2:5" x14ac:dyDescent="0.25">
      <c r="B1785" s="2">
        <f t="shared" si="72"/>
        <v>38942</v>
      </c>
      <c r="C1785" s="19">
        <f>IFERROR(VLOOKUP(B1785,Sheet1!AI$2:AK$5764,3,FALSE),"")</f>
        <v>2961.5305539555848</v>
      </c>
      <c r="D1785" s="19" t="str">
        <f>IFERROR(VLOOKUP(B1785,Sheet3!C$29:F$3725,4,FALSE),"")</f>
        <v/>
      </c>
      <c r="E1785" s="39">
        <f t="shared" si="71"/>
        <v>0.54242830916494134</v>
      </c>
    </row>
    <row r="1786" spans="2:5" x14ac:dyDescent="0.25">
      <c r="B1786" s="2">
        <f t="shared" si="72"/>
        <v>38943</v>
      </c>
      <c r="C1786" s="19">
        <f>IFERROR(VLOOKUP(B1786,Sheet1!AI$2:AK$5764,3,FALSE),"")</f>
        <v>3114.7196731744334</v>
      </c>
      <c r="D1786" s="19" t="str">
        <f>IFERROR(VLOOKUP(B1786,Sheet3!C$29:F$3725,4,FALSE),"")</f>
        <v/>
      </c>
      <c r="E1786" s="39">
        <f t="shared" si="71"/>
        <v>0.57048613717193641</v>
      </c>
    </row>
    <row r="1787" spans="2:5" x14ac:dyDescent="0.25">
      <c r="B1787" s="2">
        <f t="shared" si="72"/>
        <v>38944</v>
      </c>
      <c r="C1787" s="19">
        <f>IFERROR(VLOOKUP(B1787,Sheet1!AI$2:AK$5764,3,FALSE),"")</f>
        <v>3136.1619470273145</v>
      </c>
      <c r="D1787" s="19" t="str">
        <f>IFERROR(VLOOKUP(B1787,Sheet3!C$29:F$3725,4,FALSE),"")</f>
        <v/>
      </c>
      <c r="E1787" s="39">
        <f t="shared" si="71"/>
        <v>0.57441346330913767</v>
      </c>
    </row>
    <row r="1788" spans="2:5" x14ac:dyDescent="0.25">
      <c r="B1788" s="2">
        <f t="shared" si="72"/>
        <v>38945</v>
      </c>
      <c r="C1788" s="19">
        <f>IFERROR(VLOOKUP(B1788,Sheet1!AI$2:AK$5764,3,FALSE),"")</f>
        <v>3151.0831774496473</v>
      </c>
      <c r="D1788" s="19" t="str">
        <f>IFERROR(VLOOKUP(B1788,Sheet3!C$29:F$3725,4,FALSE),"")</f>
        <v/>
      </c>
      <c r="E1788" s="39">
        <f t="shared" si="71"/>
        <v>0.57714640752199964</v>
      </c>
    </row>
    <row r="1789" spans="2:5" x14ac:dyDescent="0.25">
      <c r="B1789" s="2">
        <f t="shared" si="72"/>
        <v>38946</v>
      </c>
      <c r="C1789" s="19">
        <f>IFERROR(VLOOKUP(B1789,Sheet1!AI$2:AK$5764,3,FALSE),"")</f>
        <v>2564.2244119313546</v>
      </c>
      <c r="D1789" s="19" t="str">
        <f>IFERROR(VLOOKUP(B1789,Sheet3!C$29:F$3725,4,FALSE),"")</f>
        <v/>
      </c>
      <c r="E1789" s="39">
        <f t="shared" si="71"/>
        <v>0.46965847109887721</v>
      </c>
    </row>
    <row r="1790" spans="2:5" x14ac:dyDescent="0.25">
      <c r="B1790" s="2">
        <f t="shared" si="72"/>
        <v>38947</v>
      </c>
      <c r="C1790" s="19">
        <f>IFERROR(VLOOKUP(B1790,Sheet1!AI$2:AK$5764,3,FALSE),"")</f>
        <v>2444.3759617516771</v>
      </c>
      <c r="D1790" s="19" t="str">
        <f>IFERROR(VLOOKUP(B1790,Sheet3!C$29:F$3725,4,FALSE),"")</f>
        <v/>
      </c>
      <c r="E1790" s="39">
        <f t="shared" si="71"/>
        <v>0.44770725668369199</v>
      </c>
    </row>
    <row r="1791" spans="2:5" x14ac:dyDescent="0.25">
      <c r="B1791" s="2">
        <f t="shared" si="72"/>
        <v>38948</v>
      </c>
      <c r="C1791" s="19">
        <f>IFERROR(VLOOKUP(B1791,Sheet1!AI$2:AK$5764,3,FALSE),"")</f>
        <v>2500.81209602952</v>
      </c>
      <c r="D1791" s="19" t="str">
        <f>IFERROR(VLOOKUP(B1791,Sheet3!C$29:F$3725,4,FALSE),"")</f>
        <v/>
      </c>
      <c r="E1791" s="39">
        <f t="shared" si="71"/>
        <v>0.45804399180575517</v>
      </c>
    </row>
    <row r="1792" spans="2:5" x14ac:dyDescent="0.25">
      <c r="B1792" s="2">
        <f t="shared" si="72"/>
        <v>38949</v>
      </c>
      <c r="C1792" s="19">
        <f>IFERROR(VLOOKUP(B1792,Sheet1!AI$2:AK$5764,3,FALSE),"")</f>
        <v>2396.2942869863473</v>
      </c>
      <c r="D1792" s="19" t="str">
        <f>IFERROR(VLOOKUP(B1792,Sheet3!C$29:F$3725,4,FALSE),"")</f>
        <v/>
      </c>
      <c r="E1792" s="39">
        <f t="shared" si="71"/>
        <v>0.43890070849193302</v>
      </c>
    </row>
    <row r="1793" spans="2:10" x14ac:dyDescent="0.25">
      <c r="B1793" s="2">
        <f t="shared" si="72"/>
        <v>38950</v>
      </c>
      <c r="C1793" s="19">
        <f>IFERROR(VLOOKUP(B1793,Sheet1!AI$2:AK$5764,3,FALSE),"")</f>
        <v>2424.8971952749416</v>
      </c>
      <c r="D1793" s="19" t="str">
        <f>IFERROR(VLOOKUP(B1793,Sheet3!C$29:F$3725,4,FALSE),"")</f>
        <v/>
      </c>
      <c r="E1793" s="39">
        <f t="shared" si="71"/>
        <v>0.44413956282671596</v>
      </c>
    </row>
    <row r="1794" spans="2:10" x14ac:dyDescent="0.25">
      <c r="B1794" s="2">
        <f t="shared" si="72"/>
        <v>38951</v>
      </c>
      <c r="C1794" s="19">
        <f>IFERROR(VLOOKUP(B1794,Sheet1!AI$2:AK$5764,3,FALSE),"")</f>
        <v>2439.0781861869618</v>
      </c>
      <c r="D1794" s="19" t="str">
        <f>IFERROR(VLOOKUP(B1794,Sheet3!C$29:F$3725,4,FALSE),"")</f>
        <v/>
      </c>
      <c r="E1794" s="39">
        <f t="shared" si="71"/>
        <v>0.44673692617737137</v>
      </c>
    </row>
    <row r="1795" spans="2:10" x14ac:dyDescent="0.25">
      <c r="B1795" s="2">
        <f t="shared" si="72"/>
        <v>38952</v>
      </c>
      <c r="C1795" s="19">
        <f>IFERROR(VLOOKUP(B1795,Sheet1!AI$2:AK$5764,3,FALSE),"")</f>
        <v>2210.0086547313258</v>
      </c>
      <c r="D1795" s="19" t="str">
        <f>IFERROR(VLOOKUP(B1795,Sheet3!C$29:F$3725,4,FALSE),"")</f>
        <v/>
      </c>
      <c r="E1795" s="39">
        <f t="shared" si="71"/>
        <v>0.40478098604272517</v>
      </c>
    </row>
    <row r="1796" spans="2:10" x14ac:dyDescent="0.25">
      <c r="B1796" s="2">
        <f t="shared" si="72"/>
        <v>38953</v>
      </c>
      <c r="C1796" s="19">
        <f>IFERROR(VLOOKUP(B1796,Sheet1!AI$2:AK$5764,3,FALSE),"")</f>
        <v>2358.2463409020565</v>
      </c>
      <c r="D1796" s="19" t="str">
        <f>IFERROR(VLOOKUP(B1796,Sheet3!C$29:F$3725,4,FALSE),"")</f>
        <v/>
      </c>
      <c r="E1796" s="39">
        <f t="shared" si="71"/>
        <v>0.43193191898066663</v>
      </c>
    </row>
    <row r="1797" spans="2:10" x14ac:dyDescent="0.25">
      <c r="B1797" s="2">
        <f t="shared" si="72"/>
        <v>38954</v>
      </c>
      <c r="C1797" s="19">
        <f>IFERROR(VLOOKUP(B1797,Sheet1!AI$2:AK$5764,3,FALSE),"")</f>
        <v>2567.0500384783372</v>
      </c>
      <c r="D1797" s="19" t="str">
        <f>IFERROR(VLOOKUP(B1797,Sheet3!C$29:F$3725,4,FALSE),"")</f>
        <v/>
      </c>
      <c r="E1797" s="39">
        <f t="shared" si="71"/>
        <v>0.47017600748835131</v>
      </c>
    </row>
    <row r="1798" spans="2:10" x14ac:dyDescent="0.25">
      <c r="B1798" s="2">
        <f t="shared" si="72"/>
        <v>38955</v>
      </c>
      <c r="C1798" s="19">
        <f>IFERROR(VLOOKUP(B1798,Sheet1!AI$2:AK$5764,3,FALSE),"")</f>
        <v>2524.1210160357878</v>
      </c>
      <c r="D1798" s="19" t="str">
        <f>IFERROR(VLOOKUP(B1798,Sheet3!C$29:F$3725,4,FALSE),"")</f>
        <v/>
      </c>
      <c r="E1798" s="39">
        <f t="shared" si="71"/>
        <v>0.46231320930566366</v>
      </c>
    </row>
    <row r="1799" spans="2:10" x14ac:dyDescent="0.25">
      <c r="B1799" s="2">
        <f t="shared" si="72"/>
        <v>38956</v>
      </c>
      <c r="C1799" s="19">
        <f>IFERROR(VLOOKUP(B1799,Sheet1!AI$2:AK$5764,3,FALSE),"")</f>
        <v>2762.1430255551822</v>
      </c>
      <c r="D1799" s="19" t="str">
        <f>IFERROR(VLOOKUP(B1799,Sheet3!C$29:F$3725,4,FALSE),"")</f>
        <v/>
      </c>
      <c r="E1799" s="39">
        <f t="shared" si="71"/>
        <v>0.50590886831218662</v>
      </c>
    </row>
    <row r="1800" spans="2:10" x14ac:dyDescent="0.25">
      <c r="B1800" s="2">
        <f t="shared" si="72"/>
        <v>38957</v>
      </c>
      <c r="C1800" s="19">
        <f>IFERROR(VLOOKUP(B1800,Sheet1!AI$2:AK$5764,3,FALSE),"")</f>
        <v>10790.544639816508</v>
      </c>
      <c r="D1800" s="19" t="str">
        <f>IFERROR(VLOOKUP(B1800,Sheet3!C$29:F$3725,4,FALSE),"")</f>
        <v/>
      </c>
      <c r="E1800" s="39">
        <f t="shared" si="71"/>
        <v>1.9763756535034791</v>
      </c>
    </row>
    <row r="1801" spans="2:10" x14ac:dyDescent="0.25">
      <c r="B1801" s="2">
        <f t="shared" si="72"/>
        <v>38958</v>
      </c>
      <c r="C1801" s="19">
        <f>IFERROR(VLOOKUP(B1801,Sheet1!AI$2:AK$5764,3,FALSE),"")</f>
        <v>10758.811200890224</v>
      </c>
      <c r="D1801" s="19" t="str">
        <f>IFERROR(VLOOKUP(B1801,Sheet3!C$29:F$3725,4,FALSE),"")</f>
        <v/>
      </c>
      <c r="E1801" s="39">
        <f t="shared" si="71"/>
        <v>1.9705634171253057</v>
      </c>
    </row>
    <row r="1802" spans="2:10" x14ac:dyDescent="0.25">
      <c r="B1802" s="2">
        <f t="shared" si="72"/>
        <v>38959</v>
      </c>
      <c r="C1802" s="19">
        <f>IFERROR(VLOOKUP(B1802,Sheet1!AI$2:AK$5764,3,FALSE),"")</f>
        <v>10874.512778237928</v>
      </c>
      <c r="D1802" s="19" t="str">
        <f>IFERROR(VLOOKUP(B1802,Sheet3!C$29:F$3725,4,FALSE),"")</f>
        <v/>
      </c>
      <c r="E1802" s="39">
        <f t="shared" si="71"/>
        <v>1.9917550981919103</v>
      </c>
    </row>
    <row r="1803" spans="2:10" x14ac:dyDescent="0.25">
      <c r="B1803" s="2">
        <f t="shared" si="72"/>
        <v>38960</v>
      </c>
      <c r="C1803" s="19">
        <f>IFERROR(VLOOKUP(B1803,Sheet1!AI$2:AK$5764,3,FALSE),"")</f>
        <v>8822.2976776170544</v>
      </c>
      <c r="D1803" s="19" t="str">
        <f>IFERROR(VLOOKUP(B1803,Sheet3!C$29:F$3725,4,FALSE),"")</f>
        <v/>
      </c>
      <c r="E1803" s="39">
        <f t="shared" si="71"/>
        <v>1.6158752797022053</v>
      </c>
      <c r="G1803" s="3">
        <f>AVERAGE(C1773:C1803)</f>
        <v>4256.270525074804</v>
      </c>
      <c r="H1803" s="3">
        <f>MAX(C1773:C1803)</f>
        <v>10874.512778237928</v>
      </c>
      <c r="I1803" s="3">
        <f>MIN(C1773:C1803)</f>
        <v>2210.0086547313258</v>
      </c>
      <c r="J1803" s="13">
        <f>SUM(E1773:E1803)</f>
        <v>24.166683087776569</v>
      </c>
    </row>
    <row r="1804" spans="2:10" x14ac:dyDescent="0.25">
      <c r="B1804" s="2">
        <f t="shared" si="72"/>
        <v>38961</v>
      </c>
      <c r="C1804" s="19">
        <f>IFERROR(VLOOKUP(B1804,Sheet1!AI$2:AK$5764,3,FALSE),"")</f>
        <v>4783.0931078586727</v>
      </c>
      <c r="D1804" s="19" t="str">
        <f>IFERROR(VLOOKUP(B1804,Sheet3!C$29:F$3725,4,FALSE),"")</f>
        <v/>
      </c>
      <c r="E1804" s="39">
        <f t="shared" si="71"/>
        <v>0.87606224545241507</v>
      </c>
    </row>
    <row r="1805" spans="2:10" x14ac:dyDescent="0.25">
      <c r="B1805" s="2">
        <f t="shared" si="72"/>
        <v>38962</v>
      </c>
      <c r="C1805" s="19">
        <f>IFERROR(VLOOKUP(B1805,Sheet1!AI$2:AK$5764,3,FALSE),"")</f>
        <v>5572.6094768564217</v>
      </c>
      <c r="D1805" s="19" t="str">
        <f>IFERROR(VLOOKUP(B1805,Sheet3!C$29:F$3725,4,FALSE),"")</f>
        <v/>
      </c>
      <c r="E1805" s="39">
        <f t="shared" si="71"/>
        <v>1.0206685634664199</v>
      </c>
    </row>
    <row r="1806" spans="2:10" x14ac:dyDescent="0.25">
      <c r="B1806" s="2">
        <f t="shared" si="72"/>
        <v>38963</v>
      </c>
      <c r="C1806" s="19">
        <f>IFERROR(VLOOKUP(B1806,Sheet1!AI$2:AK$5764,3,FALSE),"")</f>
        <v>5592.0611825049855</v>
      </c>
      <c r="D1806" s="19" t="str">
        <f>IFERROR(VLOOKUP(B1806,Sheet3!C$29:F$3725,4,FALSE),"")</f>
        <v/>
      </c>
      <c r="E1806" s="39">
        <f t="shared" si="71"/>
        <v>1.0242313009135253</v>
      </c>
    </row>
    <row r="1807" spans="2:10" x14ac:dyDescent="0.25">
      <c r="B1807" s="2">
        <f t="shared" si="72"/>
        <v>38964</v>
      </c>
      <c r="C1807" s="19">
        <f>IFERROR(VLOOKUP(B1807,Sheet1!AI$2:AK$5764,3,FALSE),"")</f>
        <v>5754.7625595051795</v>
      </c>
      <c r="D1807" s="19" t="str">
        <f>IFERROR(VLOOKUP(B1807,Sheet3!C$29:F$3725,4,FALSE),"")</f>
        <v/>
      </c>
      <c r="E1807" s="39">
        <f t="shared" si="71"/>
        <v>1.0540313759818531</v>
      </c>
    </row>
    <row r="1808" spans="2:10" x14ac:dyDescent="0.25">
      <c r="B1808" s="2">
        <f t="shared" si="72"/>
        <v>38965</v>
      </c>
      <c r="C1808" s="19">
        <f>IFERROR(VLOOKUP(B1808,Sheet1!AI$2:AK$5764,3,FALSE),"")</f>
        <v>3467.5755769843236</v>
      </c>
      <c r="D1808" s="19" t="str">
        <f>IFERROR(VLOOKUP(B1808,Sheet3!C$29:F$3725,4,FALSE),"")</f>
        <v/>
      </c>
      <c r="E1808" s="39">
        <f t="shared" si="71"/>
        <v>0.6351145540649592</v>
      </c>
    </row>
    <row r="1809" spans="2:5" x14ac:dyDescent="0.25">
      <c r="B1809" s="2">
        <f t="shared" si="72"/>
        <v>38966</v>
      </c>
      <c r="C1809" s="19">
        <f>IFERROR(VLOOKUP(B1809,Sheet1!AI$2:AK$5764,3,FALSE),"")</f>
        <v>2709.8973377165385</v>
      </c>
      <c r="D1809" s="19" t="str">
        <f>IFERROR(VLOOKUP(B1809,Sheet3!C$29:F$3725,4,FALSE),"")</f>
        <v/>
      </c>
      <c r="E1809" s="39">
        <f t="shared" si="71"/>
        <v>0.49633964739781078</v>
      </c>
    </row>
    <row r="1810" spans="2:5" x14ac:dyDescent="0.25">
      <c r="B1810" s="2">
        <f t="shared" si="72"/>
        <v>38967</v>
      </c>
      <c r="C1810" s="19">
        <f>IFERROR(VLOOKUP(B1810,Sheet1!AI$2:AK$5764,3,FALSE),"")</f>
        <v>2775.0075691500679</v>
      </c>
      <c r="D1810" s="19" t="str">
        <f>IFERROR(VLOOKUP(B1810,Sheet3!C$29:F$3725,4,FALSE),"")</f>
        <v/>
      </c>
      <c r="E1810" s="39">
        <f t="shared" si="71"/>
        <v>0.50826511367356975</v>
      </c>
    </row>
    <row r="1811" spans="2:5" x14ac:dyDescent="0.25">
      <c r="B1811" s="2">
        <f t="shared" si="72"/>
        <v>38968</v>
      </c>
      <c r="C1811" s="19">
        <f>IFERROR(VLOOKUP(B1811,Sheet1!AI$2:AK$5764,3,FALSE),"")</f>
        <v>2856.8902284684591</v>
      </c>
      <c r="D1811" s="19" t="str">
        <f>IFERROR(VLOOKUP(B1811,Sheet3!C$29:F$3725,4,FALSE),"")</f>
        <v/>
      </c>
      <c r="E1811" s="39">
        <f t="shared" si="71"/>
        <v>0.52326258597203379</v>
      </c>
    </row>
    <row r="1812" spans="2:5" x14ac:dyDescent="0.25">
      <c r="B1812" s="2">
        <f t="shared" si="72"/>
        <v>38969</v>
      </c>
      <c r="C1812" s="19">
        <f>IFERROR(VLOOKUP(B1812,Sheet1!AI$2:AK$5764,3,FALSE),"")</f>
        <v>3169.5063757458702</v>
      </c>
      <c r="D1812" s="19" t="str">
        <f>IFERROR(VLOOKUP(B1812,Sheet3!C$29:F$3725,4,FALSE),"")</f>
        <v/>
      </c>
      <c r="E1812" s="39">
        <f t="shared" si="71"/>
        <v>0.58052076551668008</v>
      </c>
    </row>
    <row r="1813" spans="2:5" x14ac:dyDescent="0.25">
      <c r="B1813" s="2">
        <f t="shared" si="72"/>
        <v>38970</v>
      </c>
      <c r="C1813" s="19">
        <f>IFERROR(VLOOKUP(B1813,Sheet1!AI$2:AK$5764,3,FALSE),"")</f>
        <v>2740.8396711847745</v>
      </c>
      <c r="D1813" s="19" t="str">
        <f>IFERROR(VLOOKUP(B1813,Sheet3!C$29:F$3725,4,FALSE),"")</f>
        <v/>
      </c>
      <c r="E1813" s="39">
        <f t="shared" si="71"/>
        <v>0.50200698640343921</v>
      </c>
    </row>
    <row r="1814" spans="2:5" x14ac:dyDescent="0.25">
      <c r="B1814" s="2">
        <f t="shared" si="72"/>
        <v>38971</v>
      </c>
      <c r="C1814" s="19">
        <f>IFERROR(VLOOKUP(B1814,Sheet1!AI$2:AK$5764,3,FALSE),"")</f>
        <v>2629.7509724791162</v>
      </c>
      <c r="D1814" s="19" t="str">
        <f>IFERROR(VLOOKUP(B1814,Sheet3!C$29:F$3725,4,FALSE),"")</f>
        <v/>
      </c>
      <c r="E1814" s="39">
        <f t="shared" ref="E1814:E1877" si="73">IFERROR(0.001*(C1814*86440)/$K$6,"")</f>
        <v>0.48166019142414701</v>
      </c>
    </row>
    <row r="1815" spans="2:5" x14ac:dyDescent="0.25">
      <c r="B1815" s="2">
        <f t="shared" si="72"/>
        <v>38972</v>
      </c>
      <c r="C1815" s="19">
        <f>IFERROR(VLOOKUP(B1815,Sheet1!AI$2:AK$5764,3,FALSE),"")</f>
        <v>3586.623492449522</v>
      </c>
      <c r="D1815" s="19" t="str">
        <f>IFERROR(VLOOKUP(B1815,Sheet3!C$29:F$3725,4,FALSE),"")</f>
        <v/>
      </c>
      <c r="E1815" s="39">
        <f t="shared" si="73"/>
        <v>0.65691914406290741</v>
      </c>
    </row>
    <row r="1816" spans="2:5" x14ac:dyDescent="0.25">
      <c r="B1816" s="2">
        <f t="shared" si="72"/>
        <v>38973</v>
      </c>
      <c r="C1816" s="19">
        <f>IFERROR(VLOOKUP(B1816,Sheet1!AI$2:AK$5764,3,FALSE),"")</f>
        <v>3621.5491424216889</v>
      </c>
      <c r="D1816" s="19" t="str">
        <f>IFERROR(VLOOKUP(B1816,Sheet3!C$29:F$3725,4,FALSE),"")</f>
        <v/>
      </c>
      <c r="E1816" s="39">
        <f t="shared" si="73"/>
        <v>0.66331605975083974</v>
      </c>
    </row>
    <row r="1817" spans="2:5" x14ac:dyDescent="0.25">
      <c r="B1817" s="2">
        <f t="shared" si="72"/>
        <v>38974</v>
      </c>
      <c r="C1817" s="19">
        <f>IFERROR(VLOOKUP(B1817,Sheet1!AI$2:AK$5764,3,FALSE),"")</f>
        <v>3659.8965838141739</v>
      </c>
      <c r="D1817" s="19" t="str">
        <f>IFERROR(VLOOKUP(B1817,Sheet3!C$29:F$3725,4,FALSE),"")</f>
        <v/>
      </c>
      <c r="E1817" s="39">
        <f t="shared" si="73"/>
        <v>0.67033970425369471</v>
      </c>
    </row>
    <row r="1818" spans="2:5" x14ac:dyDescent="0.25">
      <c r="B1818" s="2">
        <f t="shared" si="72"/>
        <v>38975</v>
      </c>
      <c r="C1818" s="19">
        <f>IFERROR(VLOOKUP(B1818,Sheet1!AI$2:AK$5764,3,FALSE),"")</f>
        <v>3798.5740131074563</v>
      </c>
      <c r="D1818" s="19" t="str">
        <f>IFERROR(VLOOKUP(B1818,Sheet3!C$29:F$3725,4,FALSE),"")</f>
        <v/>
      </c>
      <c r="E1818" s="39">
        <f t="shared" si="73"/>
        <v>0.6957395987070627</v>
      </c>
    </row>
    <row r="1819" spans="2:5" x14ac:dyDescent="0.25">
      <c r="B1819" s="2">
        <f t="shared" si="72"/>
        <v>38976</v>
      </c>
      <c r="C1819" s="19">
        <f>IFERROR(VLOOKUP(B1819,Sheet1!AI$2:AK$5764,3,FALSE),"")</f>
        <v>3033.0002155313268</v>
      </c>
      <c r="D1819" s="19" t="str">
        <f>IFERROR(VLOOKUP(B1819,Sheet3!C$29:F$3725,4,FALSE),"")</f>
        <v/>
      </c>
      <c r="E1819" s="39">
        <f t="shared" si="73"/>
        <v>0.55551855658222393</v>
      </c>
    </row>
    <row r="1820" spans="2:5" x14ac:dyDescent="0.25">
      <c r="B1820" s="2">
        <f t="shared" si="72"/>
        <v>38977</v>
      </c>
      <c r="C1820" s="19">
        <f>IFERROR(VLOOKUP(B1820,Sheet1!AI$2:AK$5764,3,FALSE),"")</f>
        <v>2807.2960936715826</v>
      </c>
      <c r="D1820" s="19" t="str">
        <f>IFERROR(VLOOKUP(B1820,Sheet3!C$29:F$3725,4,FALSE),"")</f>
        <v/>
      </c>
      <c r="E1820" s="39">
        <f t="shared" si="73"/>
        <v>0.51417901847466774</v>
      </c>
    </row>
    <row r="1821" spans="2:5" x14ac:dyDescent="0.25">
      <c r="B1821" s="2">
        <f t="shared" si="72"/>
        <v>38978</v>
      </c>
      <c r="C1821" s="19">
        <f>IFERROR(VLOOKUP(B1821,Sheet1!AI$2:AK$5764,3,FALSE),"")</f>
        <v>2998.6425881753676</v>
      </c>
      <c r="D1821" s="19" t="str">
        <f>IFERROR(VLOOKUP(B1821,Sheet3!C$29:F$3725,4,FALSE),"")</f>
        <v/>
      </c>
      <c r="E1821" s="39">
        <f t="shared" si="73"/>
        <v>0.54922567883739692</v>
      </c>
    </row>
    <row r="1822" spans="2:5" x14ac:dyDescent="0.25">
      <c r="B1822" s="2">
        <f t="shared" si="72"/>
        <v>38979</v>
      </c>
      <c r="C1822" s="19">
        <f>IFERROR(VLOOKUP(B1822,Sheet1!AI$2:AK$5764,3,FALSE),"")</f>
        <v>2629.4540721764788</v>
      </c>
      <c r="D1822" s="19" t="str">
        <f>IFERROR(VLOOKUP(B1822,Sheet3!C$29:F$3725,4,FALSE),"")</f>
        <v/>
      </c>
      <c r="E1822" s="39">
        <f t="shared" si="73"/>
        <v>0.48160581172884559</v>
      </c>
    </row>
    <row r="1823" spans="2:5" x14ac:dyDescent="0.25">
      <c r="B1823" s="2">
        <f t="shared" si="72"/>
        <v>38980</v>
      </c>
      <c r="C1823" s="19">
        <f>IFERROR(VLOOKUP(B1823,Sheet1!AI$2:AK$5764,3,FALSE),"")</f>
        <v>2969.1766619114205</v>
      </c>
      <c r="D1823" s="19" t="str">
        <f>IFERROR(VLOOKUP(B1823,Sheet3!C$29:F$3725,4,FALSE),"")</f>
        <v/>
      </c>
      <c r="E1823" s="39">
        <f t="shared" si="73"/>
        <v>0.54382875577003786</v>
      </c>
    </row>
    <row r="1824" spans="2:5" x14ac:dyDescent="0.25">
      <c r="B1824" s="2">
        <f t="shared" si="72"/>
        <v>38981</v>
      </c>
      <c r="C1824" s="19">
        <f>IFERROR(VLOOKUP(B1824,Sheet1!AI$2:AK$5764,3,FALSE),"")</f>
        <v>3459.8946653525345</v>
      </c>
      <c r="D1824" s="19" t="str">
        <f>IFERROR(VLOOKUP(B1824,Sheet3!C$29:F$3725,4,FALSE),"")</f>
        <v/>
      </c>
      <c r="E1824" s="39">
        <f t="shared" si="73"/>
        <v>0.63370773288470428</v>
      </c>
    </row>
    <row r="1825" spans="2:10" x14ac:dyDescent="0.25">
      <c r="B1825" s="2">
        <f t="shared" si="72"/>
        <v>38982</v>
      </c>
      <c r="C1825" s="19">
        <f>IFERROR(VLOOKUP(B1825,Sheet1!AI$2:AK$5764,3,FALSE),"")</f>
        <v>4018.8728509019129</v>
      </c>
      <c r="D1825" s="19" t="str">
        <f>IFERROR(VLOOKUP(B1825,Sheet3!C$29:F$3725,4,FALSE),"")</f>
        <v/>
      </c>
      <c r="E1825" s="39">
        <f t="shared" si="73"/>
        <v>0.73608911525560639</v>
      </c>
    </row>
    <row r="1826" spans="2:10" x14ac:dyDescent="0.25">
      <c r="B1826" s="2">
        <f t="shared" si="72"/>
        <v>38983</v>
      </c>
      <c r="C1826" s="19">
        <f>IFERROR(VLOOKUP(B1826,Sheet1!AI$2:AK$5764,3,FALSE),"")</f>
        <v>5508.3350168252364</v>
      </c>
      <c r="D1826" s="19" t="str">
        <f>IFERROR(VLOOKUP(B1826,Sheet3!C$29:F$3725,4,FALSE),"")</f>
        <v/>
      </c>
      <c r="E1826" s="39">
        <f t="shared" si="73"/>
        <v>1.0088961754926951</v>
      </c>
    </row>
    <row r="1827" spans="2:10" x14ac:dyDescent="0.25">
      <c r="B1827" s="2">
        <f t="shared" si="72"/>
        <v>38984</v>
      </c>
      <c r="C1827" s="19">
        <f>IFERROR(VLOOKUP(B1827,Sheet1!AI$2:AK$5764,3,FALSE),"")</f>
        <v>4983.3952987915836</v>
      </c>
      <c r="D1827" s="19" t="str">
        <f>IFERROR(VLOOKUP(B1827,Sheet3!C$29:F$3725,4,FALSE),"")</f>
        <v/>
      </c>
      <c r="E1827" s="39">
        <f t="shared" si="73"/>
        <v>0.91274921415670673</v>
      </c>
    </row>
    <row r="1828" spans="2:10" x14ac:dyDescent="0.25">
      <c r="B1828" s="2">
        <f t="shared" si="72"/>
        <v>38985</v>
      </c>
      <c r="C1828" s="19">
        <f>IFERROR(VLOOKUP(B1828,Sheet1!AI$2:AK$5764,3,FALSE),"")</f>
        <v>4441.5524260201491</v>
      </c>
      <c r="D1828" s="19" t="str">
        <f>IFERROR(VLOOKUP(B1828,Sheet3!C$29:F$3725,4,FALSE),"")</f>
        <v/>
      </c>
      <c r="E1828" s="39">
        <f t="shared" si="73"/>
        <v>0.81350630311602212</v>
      </c>
    </row>
    <row r="1829" spans="2:10" x14ac:dyDescent="0.25">
      <c r="B1829" s="2">
        <f t="shared" si="72"/>
        <v>38986</v>
      </c>
      <c r="C1829" s="19">
        <f>IFERROR(VLOOKUP(B1829,Sheet1!AI$2:AK$5764,3,FALSE),"")</f>
        <v>3497.5579171497375</v>
      </c>
      <c r="D1829" s="19" t="str">
        <f>IFERROR(VLOOKUP(B1829,Sheet3!C$29:F$3725,4,FALSE),"")</f>
        <v/>
      </c>
      <c r="E1829" s="39">
        <f t="shared" si="73"/>
        <v>0.64060606252129138</v>
      </c>
    </row>
    <row r="1830" spans="2:10" x14ac:dyDescent="0.25">
      <c r="B1830" s="2">
        <f t="shared" ref="B1830:B1893" si="74">B1829+1</f>
        <v>38987</v>
      </c>
      <c r="C1830" s="19">
        <f>IFERROR(VLOOKUP(B1830,Sheet1!AI$2:AK$5764,3,FALSE),"")</f>
        <v>1988.9322590176016</v>
      </c>
      <c r="D1830" s="19" t="str">
        <f>IFERROR(VLOOKUP(B1830,Sheet3!C$29:F$3725,4,FALSE),"")</f>
        <v/>
      </c>
      <c r="E1830" s="39">
        <f t="shared" si="73"/>
        <v>0.36428905346309814</v>
      </c>
    </row>
    <row r="1831" spans="2:10" x14ac:dyDescent="0.25">
      <c r="B1831" s="2">
        <f t="shared" si="74"/>
        <v>38988</v>
      </c>
      <c r="C1831" s="19">
        <f>IFERROR(VLOOKUP(B1831,Sheet1!AI$2:AK$5764,3,FALSE),"")</f>
        <v>2302.7844872674905</v>
      </c>
      <c r="D1831" s="19" t="str">
        <f>IFERROR(VLOOKUP(B1831,Sheet3!C$29:F$3725,4,FALSE),"")</f>
        <v/>
      </c>
      <c r="E1831" s="39">
        <f t="shared" si="73"/>
        <v>0.42177363125003048</v>
      </c>
    </row>
    <row r="1832" spans="2:10" x14ac:dyDescent="0.25">
      <c r="B1832" s="2">
        <f t="shared" si="74"/>
        <v>38989</v>
      </c>
      <c r="C1832" s="19">
        <f>IFERROR(VLOOKUP(B1832,Sheet1!AI$2:AK$5764,3,FALSE),"")</f>
        <v>2376.4904484082945</v>
      </c>
      <c r="D1832" s="19" t="str">
        <f>IFERROR(VLOOKUP(B1832,Sheet3!C$29:F$3725,4,FALSE),"")</f>
        <v/>
      </c>
      <c r="E1832" s="39">
        <f t="shared" si="73"/>
        <v>0.43527347504653746</v>
      </c>
    </row>
    <row r="1833" spans="2:10" x14ac:dyDescent="0.25">
      <c r="B1833" s="2">
        <f t="shared" si="74"/>
        <v>38990</v>
      </c>
      <c r="C1833" s="19">
        <f>IFERROR(VLOOKUP(B1833,Sheet1!AI$2:AK$5764,3,FALSE),"")</f>
        <v>3434.6658373996615</v>
      </c>
      <c r="D1833" s="19" t="str">
        <f>IFERROR(VLOOKUP(B1833,Sheet3!C$29:F$3725,4,FALSE),"")</f>
        <v/>
      </c>
      <c r="E1833" s="39">
        <f t="shared" si="73"/>
        <v>0.62908686869324348</v>
      </c>
      <c r="G1833" s="3">
        <f>AVERAGE(C1804:C1833)</f>
        <v>3572.289604294921</v>
      </c>
      <c r="H1833" s="3">
        <f>MAX(C1804:C1833)</f>
        <v>5754.7625595051795</v>
      </c>
      <c r="I1833" s="3">
        <f>MIN(C1804:C1833)</f>
        <v>1988.9322590176016</v>
      </c>
      <c r="J1833" s="13">
        <f>SUM(E1804:E1833)</f>
        <v>19.628813290314458</v>
      </c>
    </row>
    <row r="1834" spans="2:10" x14ac:dyDescent="0.25">
      <c r="B1834" s="2">
        <f t="shared" si="74"/>
        <v>38991</v>
      </c>
      <c r="C1834" s="19">
        <f>IFERROR(VLOOKUP(B1834,Sheet1!AI$2:AK$5764,3,FALSE),"")</f>
        <v>3869.378702624701</v>
      </c>
      <c r="D1834" s="19" t="str">
        <f>IFERROR(VLOOKUP(B1834,Sheet3!C$29:F$3725,4,FALSE),"")</f>
        <v/>
      </c>
      <c r="E1834" s="39">
        <f t="shared" si="73"/>
        <v>0.7087080511056002</v>
      </c>
    </row>
    <row r="1835" spans="2:10" x14ac:dyDescent="0.25">
      <c r="B1835" s="2">
        <f t="shared" si="74"/>
        <v>38992</v>
      </c>
      <c r="C1835" s="19">
        <f>IFERROR(VLOOKUP(B1835,Sheet1!AI$2:AK$5764,3,FALSE),"")</f>
        <v>3308.9679249180481</v>
      </c>
      <c r="D1835" s="19" t="str">
        <f>IFERROR(VLOOKUP(B1835,Sheet3!C$29:F$3725,4,FALSE),"")</f>
        <v/>
      </c>
      <c r="E1835" s="39">
        <f t="shared" si="73"/>
        <v>0.60606427787718853</v>
      </c>
    </row>
    <row r="1836" spans="2:10" x14ac:dyDescent="0.25">
      <c r="B1836" s="2">
        <f t="shared" si="74"/>
        <v>38993</v>
      </c>
      <c r="C1836" s="19">
        <f>IFERROR(VLOOKUP(B1836,Sheet1!AI$2:AK$5764,3,FALSE),"")</f>
        <v>3561.8504695696756</v>
      </c>
      <c r="D1836" s="19" t="str">
        <f>IFERROR(VLOOKUP(B1836,Sheet3!C$29:F$3725,4,FALSE),"")</f>
        <v/>
      </c>
      <c r="E1836" s="39">
        <f t="shared" si="73"/>
        <v>0.65238176426256356</v>
      </c>
    </row>
    <row r="1837" spans="2:10" x14ac:dyDescent="0.25">
      <c r="B1837" s="2">
        <f t="shared" si="74"/>
        <v>38994</v>
      </c>
      <c r="C1837" s="19">
        <f>IFERROR(VLOOKUP(B1837,Sheet1!AI$2:AK$5764,3,FALSE),"")</f>
        <v>2710.7119567804039</v>
      </c>
      <c r="D1837" s="19" t="str">
        <f>IFERROR(VLOOKUP(B1837,Sheet3!C$29:F$3725,4,FALSE),"")</f>
        <v/>
      </c>
      <c r="E1837" s="39">
        <f t="shared" si="73"/>
        <v>0.49648885147771993</v>
      </c>
    </row>
    <row r="1838" spans="2:10" x14ac:dyDescent="0.25">
      <c r="B1838" s="2">
        <f t="shared" si="74"/>
        <v>38995</v>
      </c>
      <c r="C1838" s="19">
        <f>IFERROR(VLOOKUP(B1838,Sheet1!AI$2:AK$5764,3,FALSE),"")</f>
        <v>2364.1542552500032</v>
      </c>
      <c r="D1838" s="19" t="str">
        <f>IFERROR(VLOOKUP(B1838,Sheet3!C$29:F$3725,4,FALSE),"")</f>
        <v/>
      </c>
      <c r="E1838" s="39">
        <f t="shared" si="73"/>
        <v>0.43301400134722123</v>
      </c>
    </row>
    <row r="1839" spans="2:10" x14ac:dyDescent="0.25">
      <c r="B1839" s="2">
        <f t="shared" si="74"/>
        <v>38996</v>
      </c>
      <c r="C1839" s="19">
        <f>IFERROR(VLOOKUP(B1839,Sheet1!AI$2:AK$5764,3,FALSE),"")</f>
        <v>5209.0421800450422</v>
      </c>
      <c r="D1839" s="19" t="str">
        <f>IFERROR(VLOOKUP(B1839,Sheet3!C$29:F$3725,4,FALSE),"")</f>
        <v/>
      </c>
      <c r="E1839" s="39">
        <f t="shared" si="73"/>
        <v>0.95407826818357644</v>
      </c>
    </row>
    <row r="1840" spans="2:10" x14ac:dyDescent="0.25">
      <c r="B1840" s="2">
        <f t="shared" si="74"/>
        <v>38997</v>
      </c>
      <c r="C1840" s="19">
        <f>IFERROR(VLOOKUP(B1840,Sheet1!AI$2:AK$5764,3,FALSE),"")</f>
        <v>5002.6082217828371</v>
      </c>
      <c r="D1840" s="19" t="str">
        <f>IFERROR(VLOOKUP(B1840,Sheet3!C$29:F$3725,4,FALSE),"")</f>
        <v/>
      </c>
      <c r="E1840" s="39">
        <f t="shared" si="73"/>
        <v>0.91626821662600155</v>
      </c>
    </row>
    <row r="1841" spans="2:5" x14ac:dyDescent="0.25">
      <c r="B1841" s="2">
        <f t="shared" si="74"/>
        <v>38998</v>
      </c>
      <c r="C1841" s="19">
        <f>IFERROR(VLOOKUP(B1841,Sheet1!AI$2:AK$5764,3,FALSE),"")</f>
        <v>5632.3471989626996</v>
      </c>
      <c r="D1841" s="19" t="str">
        <f>IFERROR(VLOOKUP(B1841,Sheet3!C$29:F$3725,4,FALSE),"")</f>
        <v/>
      </c>
      <c r="E1841" s="39">
        <f t="shared" si="73"/>
        <v>1.0316100111419111</v>
      </c>
    </row>
    <row r="1842" spans="2:5" x14ac:dyDescent="0.25">
      <c r="B1842" s="2">
        <f t="shared" si="74"/>
        <v>38999</v>
      </c>
      <c r="C1842" s="19">
        <f>IFERROR(VLOOKUP(B1842,Sheet1!AI$2:AK$5764,3,FALSE),"")</f>
        <v>5774.6330030928366</v>
      </c>
      <c r="D1842" s="19" t="str">
        <f>IFERROR(VLOOKUP(B1842,Sheet3!C$29:F$3725,4,FALSE),"")</f>
        <v/>
      </c>
      <c r="E1842" s="39">
        <f t="shared" si="73"/>
        <v>1.0576708086742541</v>
      </c>
    </row>
    <row r="1843" spans="2:5" x14ac:dyDescent="0.25">
      <c r="B1843" s="2">
        <f t="shared" si="74"/>
        <v>39000</v>
      </c>
      <c r="C1843" s="19">
        <f>IFERROR(VLOOKUP(B1843,Sheet1!AI$2:AK$5764,3,FALSE),"")</f>
        <v>3107.9841992058791</v>
      </c>
      <c r="D1843" s="19" t="str">
        <f>IFERROR(VLOOKUP(B1843,Sheet3!C$29:F$3725,4,FALSE),"")</f>
        <v/>
      </c>
      <c r="E1843" s="39">
        <f t="shared" si="73"/>
        <v>0.56925248055768762</v>
      </c>
    </row>
    <row r="1844" spans="2:5" x14ac:dyDescent="0.25">
      <c r="B1844" s="2">
        <f t="shared" si="74"/>
        <v>39001</v>
      </c>
      <c r="C1844" s="19">
        <f>IFERROR(VLOOKUP(B1844,Sheet1!AI$2:AK$5764,3,FALSE),"")</f>
        <v>3416.0221472014673</v>
      </c>
      <c r="D1844" s="19" t="str">
        <f>IFERROR(VLOOKUP(B1844,Sheet3!C$29:F$3725,4,FALSE),"")</f>
        <v/>
      </c>
      <c r="E1844" s="39">
        <f t="shared" si="73"/>
        <v>0.62567212582074672</v>
      </c>
    </row>
    <row r="1845" spans="2:5" x14ac:dyDescent="0.25">
      <c r="B1845" s="2">
        <f t="shared" si="74"/>
        <v>39002</v>
      </c>
      <c r="C1845" s="19">
        <f>IFERROR(VLOOKUP(B1845,Sheet1!AI$2:AK$5764,3,FALSE),"")</f>
        <v>3219.6815052339807</v>
      </c>
      <c r="D1845" s="19" t="str">
        <f>IFERROR(VLOOKUP(B1845,Sheet3!C$29:F$3725,4,FALSE),"")</f>
        <v/>
      </c>
      <c r="E1845" s="39">
        <f t="shared" si="73"/>
        <v>0.5897107468977657</v>
      </c>
    </row>
    <row r="1846" spans="2:5" x14ac:dyDescent="0.25">
      <c r="B1846" s="2">
        <f t="shared" si="74"/>
        <v>39003</v>
      </c>
      <c r="C1846" s="19">
        <f>IFERROR(VLOOKUP(B1846,Sheet1!AI$2:AK$5764,3,FALSE),"")</f>
        <v>3159.9304659799673</v>
      </c>
      <c r="D1846" s="19" t="str">
        <f>IFERROR(VLOOKUP(B1846,Sheet3!C$29:F$3725,4,FALSE),"")</f>
        <v/>
      </c>
      <c r="E1846" s="39">
        <f t="shared" si="73"/>
        <v>0.57876686007879863</v>
      </c>
    </row>
    <row r="1847" spans="2:5" x14ac:dyDescent="0.25">
      <c r="B1847" s="2">
        <f t="shared" si="74"/>
        <v>39004</v>
      </c>
      <c r="C1847" s="19">
        <f>IFERROR(VLOOKUP(B1847,Sheet1!AI$2:AK$5764,3,FALSE),"")</f>
        <v>3023.6800292287953</v>
      </c>
      <c r="D1847" s="19" t="str">
        <f>IFERROR(VLOOKUP(B1847,Sheet3!C$29:F$3725,4,FALSE),"")</f>
        <v/>
      </c>
      <c r="E1847" s="39">
        <f t="shared" si="73"/>
        <v>0.55381148896800259</v>
      </c>
    </row>
    <row r="1848" spans="2:5" x14ac:dyDescent="0.25">
      <c r="B1848" s="2">
        <f t="shared" si="74"/>
        <v>39005</v>
      </c>
      <c r="C1848" s="19">
        <f>IFERROR(VLOOKUP(B1848,Sheet1!AI$2:AK$5764,3,FALSE),"")</f>
        <v>2715.7473671976477</v>
      </c>
      <c r="D1848" s="19" t="str">
        <f>IFERROR(VLOOKUP(B1848,Sheet3!C$29:F$3725,4,FALSE),"")</f>
        <v/>
      </c>
      <c r="E1848" s="39">
        <f t="shared" si="73"/>
        <v>0.4974111276821403</v>
      </c>
    </row>
    <row r="1849" spans="2:5" x14ac:dyDescent="0.25">
      <c r="B1849" s="2">
        <f t="shared" si="74"/>
        <v>39006</v>
      </c>
      <c r="C1849" s="19">
        <f>IFERROR(VLOOKUP(B1849,Sheet1!AI$2:AK$5764,3,FALSE),"")</f>
        <v>2744.3171385219321</v>
      </c>
      <c r="D1849" s="19" t="str">
        <f>IFERROR(VLOOKUP(B1849,Sheet3!C$29:F$3725,4,FALSE),"")</f>
        <v/>
      </c>
      <c r="E1849" s="39">
        <f t="shared" si="73"/>
        <v>0.50264391271350262</v>
      </c>
    </row>
    <row r="1850" spans="2:5" x14ac:dyDescent="0.25">
      <c r="B1850" s="2">
        <f t="shared" si="74"/>
        <v>39007</v>
      </c>
      <c r="C1850" s="19">
        <f>IFERROR(VLOOKUP(B1850,Sheet1!AI$2:AK$5764,3,FALSE),"")</f>
        <v>2816.7479945579544</v>
      </c>
      <c r="D1850" s="19" t="str">
        <f>IFERROR(VLOOKUP(B1850,Sheet3!C$29:F$3725,4,FALSE),"")</f>
        <v/>
      </c>
      <c r="E1850" s="39">
        <f t="shared" si="73"/>
        <v>0.51591021068179899</v>
      </c>
    </row>
    <row r="1851" spans="2:5" x14ac:dyDescent="0.25">
      <c r="B1851" s="2">
        <f t="shared" si="74"/>
        <v>39008</v>
      </c>
      <c r="C1851" s="19">
        <f>IFERROR(VLOOKUP(B1851,Sheet1!AI$2:AK$5764,3,FALSE),"")</f>
        <v>2934.5352125787176</v>
      </c>
      <c r="D1851" s="19" t="str">
        <f>IFERROR(VLOOKUP(B1851,Sheet3!C$29:F$3725,4,FALSE),"")</f>
        <v/>
      </c>
      <c r="E1851" s="39">
        <f t="shared" si="73"/>
        <v>0.5374838937312304</v>
      </c>
    </row>
    <row r="1852" spans="2:5" x14ac:dyDescent="0.25">
      <c r="B1852" s="2">
        <f t="shared" si="74"/>
        <v>39009</v>
      </c>
      <c r="C1852" s="19">
        <f>IFERROR(VLOOKUP(B1852,Sheet1!AI$2:AK$5764,3,FALSE),"")</f>
        <v>3179.0065561514348</v>
      </c>
      <c r="D1852" s="19" t="str">
        <f>IFERROR(VLOOKUP(B1852,Sheet3!C$29:F$3725,4,FALSE),"")</f>
        <v/>
      </c>
      <c r="E1852" s="39">
        <f t="shared" si="73"/>
        <v>0.58226080050881268</v>
      </c>
    </row>
    <row r="1853" spans="2:5" x14ac:dyDescent="0.25">
      <c r="B1853" s="2">
        <f t="shared" si="74"/>
        <v>39010</v>
      </c>
      <c r="C1853" s="19">
        <f>IFERROR(VLOOKUP(B1853,Sheet1!AI$2:AK$5764,3,FALSE),"")</f>
        <v>3069.0831504599191</v>
      </c>
      <c r="D1853" s="19" t="str">
        <f>IFERROR(VLOOKUP(B1853,Sheet3!C$29:F$3725,4,FALSE),"")</f>
        <v/>
      </c>
      <c r="E1853" s="39">
        <f t="shared" si="73"/>
        <v>0.56212743838385948</v>
      </c>
    </row>
    <row r="1854" spans="2:5" x14ac:dyDescent="0.25">
      <c r="B1854" s="2">
        <f t="shared" si="74"/>
        <v>39011</v>
      </c>
      <c r="C1854" s="19">
        <f>IFERROR(VLOOKUP(B1854,Sheet1!AI$2:AK$5764,3,FALSE),"")</f>
        <v>3447.7900714962743</v>
      </c>
      <c r="D1854" s="19" t="str">
        <f>IFERROR(VLOOKUP(B1854,Sheet3!C$29:F$3725,4,FALSE),"")</f>
        <v/>
      </c>
      <c r="E1854" s="39">
        <f t="shared" si="73"/>
        <v>0.63149067847349449</v>
      </c>
    </row>
    <row r="1855" spans="2:5" x14ac:dyDescent="0.25">
      <c r="B1855" s="2">
        <f t="shared" si="74"/>
        <v>39012</v>
      </c>
      <c r="C1855" s="19">
        <f>IFERROR(VLOOKUP(B1855,Sheet1!AI$2:AK$5764,3,FALSE),"")</f>
        <v>3440.4672303465195</v>
      </c>
      <c r="D1855" s="19" t="str">
        <f>IFERROR(VLOOKUP(B1855,Sheet3!C$29:F$3725,4,FALSE),"")</f>
        <v/>
      </c>
      <c r="E1855" s="39">
        <f t="shared" si="73"/>
        <v>0.63014944080237223</v>
      </c>
    </row>
    <row r="1856" spans="2:5" x14ac:dyDescent="0.25">
      <c r="B1856" s="2">
        <f t="shared" si="74"/>
        <v>39013</v>
      </c>
      <c r="C1856" s="19">
        <f>IFERROR(VLOOKUP(B1856,Sheet1!AI$2:AK$5764,3,FALSE),"")</f>
        <v>4973.8534973151982</v>
      </c>
      <c r="D1856" s="19" t="str">
        <f>IFERROR(VLOOKUP(B1856,Sheet3!C$29:F$3725,4,FALSE),"")</f>
        <v/>
      </c>
      <c r="E1856" s="39">
        <f t="shared" si="73"/>
        <v>0.91100155592832532</v>
      </c>
    </row>
    <row r="1857" spans="2:10" x14ac:dyDescent="0.25">
      <c r="B1857" s="2">
        <f t="shared" si="74"/>
        <v>39014</v>
      </c>
      <c r="C1857" s="19">
        <f>IFERROR(VLOOKUP(B1857,Sheet1!AI$2:AK$5764,3,FALSE),"")</f>
        <v>4845.4445551098324</v>
      </c>
      <c r="D1857" s="19" t="str">
        <f>IFERROR(VLOOKUP(B1857,Sheet3!C$29:F$3725,4,FALSE),"")</f>
        <v/>
      </c>
      <c r="E1857" s="39">
        <f t="shared" si="73"/>
        <v>0.8874824180591977</v>
      </c>
    </row>
    <row r="1858" spans="2:10" x14ac:dyDescent="0.25">
      <c r="B1858" s="2">
        <f t="shared" si="74"/>
        <v>39015</v>
      </c>
      <c r="C1858" s="19">
        <f>IFERROR(VLOOKUP(B1858,Sheet1!AI$2:AK$5764,3,FALSE),"")</f>
        <v>4278.3757977611385</v>
      </c>
      <c r="D1858" s="19" t="str">
        <f>IFERROR(VLOOKUP(B1858,Sheet3!C$29:F$3725,4,FALSE),"")</f>
        <v/>
      </c>
      <c r="E1858" s="39">
        <f t="shared" si="73"/>
        <v>0.78361918193013713</v>
      </c>
    </row>
    <row r="1859" spans="2:10" x14ac:dyDescent="0.25">
      <c r="B1859" s="2">
        <f t="shared" si="74"/>
        <v>39016</v>
      </c>
      <c r="C1859" s="19">
        <f>IFERROR(VLOOKUP(B1859,Sheet1!AI$2:AK$5764,3,FALSE),"")</f>
        <v>4084.8674783511087</v>
      </c>
      <c r="D1859" s="19" t="str">
        <f>IFERROR(VLOOKUP(B1859,Sheet3!C$29:F$3725,4,FALSE),"")</f>
        <v/>
      </c>
      <c r="E1859" s="39">
        <f t="shared" si="73"/>
        <v>0.74817656582518577</v>
      </c>
    </row>
    <row r="1860" spans="2:10" x14ac:dyDescent="0.25">
      <c r="B1860" s="2">
        <f t="shared" si="74"/>
        <v>39017</v>
      </c>
      <c r="C1860" s="19">
        <f>IFERROR(VLOOKUP(B1860,Sheet1!AI$2:AK$5764,3,FALSE),"")</f>
        <v>2447.3602797803469</v>
      </c>
      <c r="D1860" s="19" t="str">
        <f>IFERROR(VLOOKUP(B1860,Sheet3!C$29:F$3725,4,FALSE),"")</f>
        <v/>
      </c>
      <c r="E1860" s="39">
        <f t="shared" si="73"/>
        <v>0.44825385870342793</v>
      </c>
    </row>
    <row r="1861" spans="2:10" x14ac:dyDescent="0.25">
      <c r="B1861" s="2">
        <f t="shared" si="74"/>
        <v>39018</v>
      </c>
      <c r="C1861" s="19">
        <f>IFERROR(VLOOKUP(B1861,Sheet1!AI$2:AK$5764,3,FALSE),"")</f>
        <v>2297.6906050327234</v>
      </c>
      <c r="D1861" s="19" t="str">
        <f>IFERROR(VLOOKUP(B1861,Sheet3!C$29:F$3725,4,FALSE),"")</f>
        <v/>
      </c>
      <c r="E1861" s="39">
        <f t="shared" si="73"/>
        <v>0.42084064545861272</v>
      </c>
    </row>
    <row r="1862" spans="2:10" x14ac:dyDescent="0.25">
      <c r="B1862" s="2">
        <f t="shared" si="74"/>
        <v>39019</v>
      </c>
      <c r="C1862" s="19">
        <f>IFERROR(VLOOKUP(B1862,Sheet1!AI$2:AK$5764,3,FALSE),"")</f>
        <v>2915.9131827168167</v>
      </c>
      <c r="D1862" s="19" t="str">
        <f>IFERROR(VLOOKUP(B1862,Sheet3!C$29:F$3725,4,FALSE),"")</f>
        <v/>
      </c>
      <c r="E1862" s="39">
        <f t="shared" si="73"/>
        <v>0.53407311812477298</v>
      </c>
    </row>
    <row r="1863" spans="2:10" x14ac:dyDescent="0.25">
      <c r="B1863" s="2">
        <f t="shared" si="74"/>
        <v>39020</v>
      </c>
      <c r="C1863" s="19">
        <f>IFERROR(VLOOKUP(B1863,Sheet1!AI$2:AK$5764,3,FALSE),"")</f>
        <v>3363.3002014420927</v>
      </c>
      <c r="D1863" s="19" t="str">
        <f>IFERROR(VLOOKUP(B1863,Sheet3!C$29:F$3725,4,FALSE),"")</f>
        <v/>
      </c>
      <c r="E1863" s="39">
        <f t="shared" si="73"/>
        <v>0.6160156744105304</v>
      </c>
    </row>
    <row r="1864" spans="2:10" x14ac:dyDescent="0.25">
      <c r="B1864" s="2">
        <f t="shared" si="74"/>
        <v>39021</v>
      </c>
      <c r="C1864" s="19">
        <f>IFERROR(VLOOKUP(B1864,Sheet1!AI$2:AK$5764,3,FALSE),"")</f>
        <v>2947.704486977309</v>
      </c>
      <c r="D1864" s="19" t="str">
        <f>IFERROR(VLOOKUP(B1864,Sheet3!C$29:F$3725,4,FALSE),"")</f>
        <v/>
      </c>
      <c r="E1864" s="39">
        <f t="shared" si="73"/>
        <v>0.53989595300761239</v>
      </c>
      <c r="G1864" s="3">
        <f>AVERAGE(C1834:C1864)</f>
        <v>3543.9740988926874</v>
      </c>
      <c r="H1864" s="3">
        <f>MAX(C1834:C1864)</f>
        <v>5774.6330030928366</v>
      </c>
      <c r="I1864" s="3">
        <f>MIN(C1834:C1864)</f>
        <v>2297.6906050327234</v>
      </c>
      <c r="J1864" s="13">
        <f>SUM(E1834:E1864)</f>
        <v>20.122334427444049</v>
      </c>
    </row>
    <row r="1865" spans="2:10" x14ac:dyDescent="0.25">
      <c r="B1865" s="2">
        <f t="shared" si="74"/>
        <v>39022</v>
      </c>
      <c r="C1865" s="19">
        <f>IFERROR(VLOOKUP(B1865,Sheet1!AI$2:AK$5764,3,FALSE),"")</f>
        <v>3094.5093136555515</v>
      </c>
      <c r="D1865" s="19" t="str">
        <f>IFERROR(VLOOKUP(B1865,Sheet3!C$29:F$3725,4,FALSE),"")</f>
        <v/>
      </c>
      <c r="E1865" s="39">
        <f t="shared" si="73"/>
        <v>0.56678444612343448</v>
      </c>
    </row>
    <row r="1866" spans="2:10" x14ac:dyDescent="0.25">
      <c r="B1866" s="2">
        <f t="shared" si="74"/>
        <v>39023</v>
      </c>
      <c r="C1866" s="19">
        <f>IFERROR(VLOOKUP(B1866,Sheet1!AI$2:AK$5764,3,FALSE),"")</f>
        <v>2894.9975772239268</v>
      </c>
      <c r="D1866" s="19" t="str">
        <f>IFERROR(VLOOKUP(B1866,Sheet3!C$29:F$3725,4,FALSE),"")</f>
        <v/>
      </c>
      <c r="E1866" s="39">
        <f t="shared" si="73"/>
        <v>0.53024225556368421</v>
      </c>
    </row>
    <row r="1867" spans="2:10" x14ac:dyDescent="0.25">
      <c r="B1867" s="2">
        <f t="shared" si="74"/>
        <v>39024</v>
      </c>
      <c r="C1867" s="19">
        <f>IFERROR(VLOOKUP(B1867,Sheet1!AI$2:AK$5764,3,FALSE),"")</f>
        <v>2934.3880417803302</v>
      </c>
      <c r="D1867" s="19" t="str">
        <f>IFERROR(VLOOKUP(B1867,Sheet3!C$29:F$3725,4,FALSE),"")</f>
        <v/>
      </c>
      <c r="E1867" s="39">
        <f t="shared" si="73"/>
        <v>0.53745693820743168</v>
      </c>
    </row>
    <row r="1868" spans="2:10" x14ac:dyDescent="0.25">
      <c r="B1868" s="2">
        <f t="shared" si="74"/>
        <v>39025</v>
      </c>
      <c r="C1868" s="19">
        <f>IFERROR(VLOOKUP(B1868,Sheet1!AI$2:AK$5764,3,FALSE),"")</f>
        <v>3144.7936416617595</v>
      </c>
      <c r="D1868" s="19" t="str">
        <f>IFERROR(VLOOKUP(B1868,Sheet3!C$29:F$3725,4,FALSE),"")</f>
        <v/>
      </c>
      <c r="E1868" s="39">
        <f t="shared" si="73"/>
        <v>0.57599442809761037</v>
      </c>
    </row>
    <row r="1869" spans="2:10" x14ac:dyDescent="0.25">
      <c r="B1869" s="2">
        <f t="shared" si="74"/>
        <v>39026</v>
      </c>
      <c r="C1869" s="19">
        <f>IFERROR(VLOOKUP(B1869,Sheet1!AI$2:AK$5764,3,FALSE),"")</f>
        <v>3188.1388735268265</v>
      </c>
      <c r="D1869" s="19" t="str">
        <f>IFERROR(VLOOKUP(B1869,Sheet3!C$29:F$3725,4,FALSE),"")</f>
        <v/>
      </c>
      <c r="E1869" s="39">
        <f t="shared" si="73"/>
        <v>0.58393345840730193</v>
      </c>
    </row>
    <row r="1870" spans="2:10" x14ac:dyDescent="0.25">
      <c r="B1870" s="2">
        <f t="shared" si="74"/>
        <v>39027</v>
      </c>
      <c r="C1870" s="19">
        <f>IFERROR(VLOOKUP(B1870,Sheet1!AI$2:AK$5764,3,FALSE),"")</f>
        <v>2984.9782018642873</v>
      </c>
      <c r="D1870" s="19" t="str">
        <f>IFERROR(VLOOKUP(B1870,Sheet3!C$29:F$3725,4,FALSE),"")</f>
        <v/>
      </c>
      <c r="E1870" s="39">
        <f t="shared" si="73"/>
        <v>0.54672293580386788</v>
      </c>
    </row>
    <row r="1871" spans="2:10" x14ac:dyDescent="0.25">
      <c r="B1871" s="2">
        <f t="shared" si="74"/>
        <v>39028</v>
      </c>
      <c r="C1871" s="19">
        <f>IFERROR(VLOOKUP(B1871,Sheet1!AI$2:AK$5764,3,FALSE),"")</f>
        <v>2816.009656294249</v>
      </c>
      <c r="D1871" s="19" t="str">
        <f>IFERROR(VLOOKUP(B1871,Sheet3!C$29:F$3725,4,FALSE),"")</f>
        <v/>
      </c>
      <c r="E1871" s="39">
        <f t="shared" si="73"/>
        <v>0.51577497804830874</v>
      </c>
    </row>
    <row r="1872" spans="2:10" x14ac:dyDescent="0.25">
      <c r="B1872" s="2">
        <f t="shared" si="74"/>
        <v>39029</v>
      </c>
      <c r="C1872" s="19">
        <f>IFERROR(VLOOKUP(B1872,Sheet1!AI$2:AK$5764,3,FALSE),"")</f>
        <v>2734.0317223067395</v>
      </c>
      <c r="D1872" s="19" t="str">
        <f>IFERROR(VLOOKUP(B1872,Sheet3!C$29:F$3725,4,FALSE),"")</f>
        <v/>
      </c>
      <c r="E1872" s="39">
        <f t="shared" si="73"/>
        <v>0.50076005542247681</v>
      </c>
    </row>
    <row r="1873" spans="2:5" x14ac:dyDescent="0.25">
      <c r="B1873" s="2">
        <f t="shared" si="74"/>
        <v>39030</v>
      </c>
      <c r="C1873" s="19">
        <f>IFERROR(VLOOKUP(B1873,Sheet1!AI$2:AK$5764,3,FALSE),"")</f>
        <v>2590.0928377793171</v>
      </c>
      <c r="D1873" s="19" t="str">
        <f>IFERROR(VLOOKUP(B1873,Sheet3!C$29:F$3725,4,FALSE),"")</f>
        <v/>
      </c>
      <c r="E1873" s="39">
        <f t="shared" si="73"/>
        <v>0.47439648282552549</v>
      </c>
    </row>
    <row r="1874" spans="2:5" x14ac:dyDescent="0.25">
      <c r="B1874" s="2">
        <f t="shared" si="74"/>
        <v>39031</v>
      </c>
      <c r="C1874" s="19">
        <f>IFERROR(VLOOKUP(B1874,Sheet1!AI$2:AK$5764,3,FALSE),"")</f>
        <v>2947.4102557911538</v>
      </c>
      <c r="D1874" s="19" t="str">
        <f>IFERROR(VLOOKUP(B1874,Sheet3!C$29:F$3725,4,FALSE),"")</f>
        <v/>
      </c>
      <c r="E1874" s="39">
        <f t="shared" si="73"/>
        <v>0.53984206218261432</v>
      </c>
    </row>
    <row r="1875" spans="2:5" x14ac:dyDescent="0.25">
      <c r="B1875" s="2">
        <f t="shared" si="74"/>
        <v>39032</v>
      </c>
      <c r="C1875" s="19">
        <f>IFERROR(VLOOKUP(B1875,Sheet1!AI$2:AK$5764,3,FALSE),"")</f>
        <v>3490.1734312972985</v>
      </c>
      <c r="D1875" s="19" t="str">
        <f>IFERROR(VLOOKUP(B1875,Sheet3!C$29:F$3725,4,FALSE),"")</f>
        <v/>
      </c>
      <c r="E1875" s="39">
        <f t="shared" si="73"/>
        <v>0.63925353412355435</v>
      </c>
    </row>
    <row r="1876" spans="2:5" x14ac:dyDescent="0.25">
      <c r="B1876" s="2">
        <f t="shared" si="74"/>
        <v>39033</v>
      </c>
      <c r="C1876" s="19">
        <f>IFERROR(VLOOKUP(B1876,Sheet1!AI$2:AK$5764,3,FALSE),"")</f>
        <v>3618.6641021170653</v>
      </c>
      <c r="D1876" s="19" t="str">
        <f>IFERROR(VLOOKUP(B1876,Sheet3!C$29:F$3725,4,FALSE),"")</f>
        <v/>
      </c>
      <c r="E1876" s="39">
        <f t="shared" si="73"/>
        <v>0.66278764125040612</v>
      </c>
    </row>
    <row r="1877" spans="2:5" x14ac:dyDescent="0.25">
      <c r="B1877" s="2">
        <f t="shared" si="74"/>
        <v>39034</v>
      </c>
      <c r="C1877" s="19">
        <f>IFERROR(VLOOKUP(B1877,Sheet1!AI$2:AK$5764,3,FALSE),"")</f>
        <v>3767.7109298412688</v>
      </c>
      <c r="D1877" s="19" t="str">
        <f>IFERROR(VLOOKUP(B1877,Sheet3!C$29:F$3725,4,FALSE),"")</f>
        <v/>
      </c>
      <c r="E1877" s="39">
        <f t="shared" si="73"/>
        <v>0.69008677501786087</v>
      </c>
    </row>
    <row r="1878" spans="2:5" x14ac:dyDescent="0.25">
      <c r="B1878" s="2">
        <f t="shared" si="74"/>
        <v>39035</v>
      </c>
      <c r="C1878" s="19">
        <f>IFERROR(VLOOKUP(B1878,Sheet1!AI$2:AK$5764,3,FALSE),"")</f>
        <v>5714.0365662216209</v>
      </c>
      <c r="D1878" s="19" t="str">
        <f>IFERROR(VLOOKUP(B1878,Sheet3!C$29:F$3725,4,FALSE),"")</f>
        <v/>
      </c>
      <c r="E1878" s="39">
        <f t="shared" ref="E1878:E1941" si="75">IFERROR(0.001*(C1878*86440)/$K$6,"")</f>
        <v>1.0465720804340297</v>
      </c>
    </row>
    <row r="1879" spans="2:5" x14ac:dyDescent="0.25">
      <c r="B1879" s="2">
        <f t="shared" si="74"/>
        <v>39036</v>
      </c>
      <c r="C1879" s="19">
        <f>IFERROR(VLOOKUP(B1879,Sheet1!AI$2:AK$5764,3,FALSE),"")</f>
        <v>5781.0964065291919</v>
      </c>
      <c r="D1879" s="19" t="str">
        <f>IFERROR(VLOOKUP(B1879,Sheet3!C$29:F$3725,4,FALSE),"")</f>
        <v/>
      </c>
      <c r="E1879" s="39">
        <f t="shared" si="75"/>
        <v>1.0588546333667768</v>
      </c>
    </row>
    <row r="1880" spans="2:5" x14ac:dyDescent="0.25">
      <c r="B1880" s="2">
        <f t="shared" si="74"/>
        <v>39037</v>
      </c>
      <c r="C1880" s="19">
        <f>IFERROR(VLOOKUP(B1880,Sheet1!AI$2:AK$5764,3,FALSE),"")</f>
        <v>5275.8776225098409</v>
      </c>
      <c r="D1880" s="19" t="str">
        <f>IFERROR(VLOOKUP(B1880,Sheet3!C$29:F$3725,4,FALSE),"")</f>
        <v/>
      </c>
      <c r="E1880" s="39">
        <f t="shared" si="75"/>
        <v>0.96631972083381157</v>
      </c>
    </row>
    <row r="1881" spans="2:5" x14ac:dyDescent="0.25">
      <c r="B1881" s="2">
        <f t="shared" si="74"/>
        <v>39038</v>
      </c>
      <c r="C1881" s="19">
        <f>IFERROR(VLOOKUP(B1881,Sheet1!AI$2:AK$5764,3,FALSE),"")</f>
        <v>8217.3896460020915</v>
      </c>
      <c r="D1881" s="19" t="str">
        <f>IFERROR(VLOOKUP(B1881,Sheet3!C$29:F$3725,4,FALSE),"")</f>
        <v/>
      </c>
      <c r="E1881" s="39">
        <f t="shared" si="75"/>
        <v>1.5050814739955773</v>
      </c>
    </row>
    <row r="1882" spans="2:5" x14ac:dyDescent="0.25">
      <c r="B1882" s="2">
        <f t="shared" si="74"/>
        <v>39039</v>
      </c>
      <c r="C1882" s="19">
        <f>IFERROR(VLOOKUP(B1882,Sheet1!AI$2:AK$5764,3,FALSE),"")</f>
        <v>5948.2416648259386</v>
      </c>
      <c r="D1882" s="19" t="str">
        <f>IFERROR(VLOOKUP(B1882,Sheet3!C$29:F$3725,4,FALSE),"")</f>
        <v/>
      </c>
      <c r="E1882" s="39">
        <f t="shared" si="75"/>
        <v>1.0894686412897223</v>
      </c>
    </row>
    <row r="1883" spans="2:5" x14ac:dyDescent="0.25">
      <c r="B1883" s="2">
        <f t="shared" si="74"/>
        <v>39040</v>
      </c>
      <c r="C1883" s="19">
        <f>IFERROR(VLOOKUP(B1883,Sheet1!AI$2:AK$5764,3,FALSE),"")</f>
        <v>5835.2384998188354</v>
      </c>
      <c r="D1883" s="19" t="str">
        <f>IFERROR(VLOOKUP(B1883,Sheet3!C$29:F$3725,4,FALSE),"")</f>
        <v/>
      </c>
      <c r="E1883" s="39">
        <f t="shared" si="75"/>
        <v>1.068771196300266</v>
      </c>
    </row>
    <row r="1884" spans="2:5" x14ac:dyDescent="0.25">
      <c r="B1884" s="2">
        <f t="shared" si="74"/>
        <v>39041</v>
      </c>
      <c r="C1884" s="19">
        <f>IFERROR(VLOOKUP(B1884,Sheet1!AI$2:AK$5764,3,FALSE),"")</f>
        <v>5953.2612444758415</v>
      </c>
      <c r="D1884" s="19" t="str">
        <f>IFERROR(VLOOKUP(B1884,Sheet3!C$29:F$3725,4,FALSE),"")</f>
        <v/>
      </c>
      <c r="E1884" s="39">
        <f t="shared" si="75"/>
        <v>1.090388017960876</v>
      </c>
    </row>
    <row r="1885" spans="2:5" x14ac:dyDescent="0.25">
      <c r="B1885" s="2">
        <f t="shared" si="74"/>
        <v>39042</v>
      </c>
      <c r="C1885" s="19">
        <f>IFERROR(VLOOKUP(B1885,Sheet1!AI$2:AK$5764,3,FALSE),"")</f>
        <v>3406.9505021302029</v>
      </c>
      <c r="D1885" s="19" t="str">
        <f>IFERROR(VLOOKUP(B1885,Sheet3!C$29:F$3725,4,FALSE),"")</f>
        <v/>
      </c>
      <c r="E1885" s="39">
        <f t="shared" si="75"/>
        <v>0.62401058054620007</v>
      </c>
    </row>
    <row r="1886" spans="2:5" x14ac:dyDescent="0.25">
      <c r="B1886" s="2">
        <f t="shared" si="74"/>
        <v>39043</v>
      </c>
      <c r="C1886" s="19">
        <f>IFERROR(VLOOKUP(B1886,Sheet1!AI$2:AK$5764,3,FALSE),"")</f>
        <v>3040.3371848254465</v>
      </c>
      <c r="D1886" s="19" t="str">
        <f>IFERROR(VLOOKUP(B1886,Sheet3!C$29:F$3725,4,FALSE),"")</f>
        <v/>
      </c>
      <c r="E1886" s="39">
        <f t="shared" si="75"/>
        <v>0.55686238193742366</v>
      </c>
    </row>
    <row r="1887" spans="2:5" x14ac:dyDescent="0.25">
      <c r="B1887" s="2">
        <f t="shared" si="74"/>
        <v>39044</v>
      </c>
      <c r="C1887" s="19">
        <f>IFERROR(VLOOKUP(B1887,Sheet1!AI$2:AK$5764,3,FALSE),"")</f>
        <v>2700.8612136235461</v>
      </c>
      <c r="D1887" s="19" t="str">
        <f>IFERROR(VLOOKUP(B1887,Sheet3!C$29:F$3725,4,FALSE),"")</f>
        <v/>
      </c>
      <c r="E1887" s="39">
        <f t="shared" si="75"/>
        <v>0.49468460807815223</v>
      </c>
    </row>
    <row r="1888" spans="2:5" x14ac:dyDescent="0.25">
      <c r="B1888" s="2">
        <f t="shared" si="74"/>
        <v>39045</v>
      </c>
      <c r="C1888" s="19">
        <f>IFERROR(VLOOKUP(B1888,Sheet1!AI$2:AK$5764,3,FALSE),"")</f>
        <v>2894.4818937941454</v>
      </c>
      <c r="D1888" s="19" t="str">
        <f>IFERROR(VLOOKUP(B1888,Sheet3!C$29:F$3725,4,FALSE),"")</f>
        <v/>
      </c>
      <c r="E1888" s="39">
        <f t="shared" si="75"/>
        <v>0.53014780396651695</v>
      </c>
    </row>
    <row r="1889" spans="2:10" x14ac:dyDescent="0.25">
      <c r="B1889" s="2">
        <f t="shared" si="74"/>
        <v>39046</v>
      </c>
      <c r="C1889" s="19">
        <f>IFERROR(VLOOKUP(B1889,Sheet1!AI$2:AK$5764,3,FALSE),"")</f>
        <v>2268.5368183515966</v>
      </c>
      <c r="D1889" s="19" t="str">
        <f>IFERROR(VLOOKUP(B1889,Sheet3!C$29:F$3725,4,FALSE),"")</f>
        <v/>
      </c>
      <c r="E1889" s="39">
        <f t="shared" si="75"/>
        <v>0.41550089328415785</v>
      </c>
    </row>
    <row r="1890" spans="2:10" x14ac:dyDescent="0.25">
      <c r="B1890" s="2">
        <f t="shared" si="74"/>
        <v>39047</v>
      </c>
      <c r="C1890" s="19">
        <f>IFERROR(VLOOKUP(B1890,Sheet1!AI$2:AK$5764,3,FALSE),"")</f>
        <v>2163.5693517420441</v>
      </c>
      <c r="D1890" s="19" t="str">
        <f>IFERROR(VLOOKUP(B1890,Sheet3!C$29:F$3725,4,FALSE),"")</f>
        <v/>
      </c>
      <c r="E1890" s="39">
        <f t="shared" si="75"/>
        <v>0.39627525154485571</v>
      </c>
    </row>
    <row r="1891" spans="2:10" x14ac:dyDescent="0.25">
      <c r="B1891" s="2">
        <f t="shared" si="74"/>
        <v>39048</v>
      </c>
      <c r="C1891" s="19">
        <f>IFERROR(VLOOKUP(B1891,Sheet1!AI$2:AK$5764,3,FALSE),"")</f>
        <v>2108.7128709303215</v>
      </c>
      <c r="D1891" s="19" t="str">
        <f>IFERROR(VLOOKUP(B1891,Sheet3!C$29:F$3725,4,FALSE),"")</f>
        <v/>
      </c>
      <c r="E1891" s="39">
        <f t="shared" si="75"/>
        <v>0.38622784275020444</v>
      </c>
    </row>
    <row r="1892" spans="2:10" x14ac:dyDescent="0.25">
      <c r="B1892" s="2">
        <f t="shared" si="74"/>
        <v>39049</v>
      </c>
      <c r="C1892" s="19">
        <f>IFERROR(VLOOKUP(B1892,Sheet1!AI$2:AK$5764,3,FALSE),"")</f>
        <v>2218.7188153374009</v>
      </c>
      <c r="D1892" s="19" t="str">
        <f>IFERROR(VLOOKUP(B1892,Sheet3!C$29:F$3725,4,FALSE),"")</f>
        <v/>
      </c>
      <c r="E1892" s="39">
        <f t="shared" si="75"/>
        <v>0.40637632250947137</v>
      </c>
    </row>
    <row r="1893" spans="2:10" x14ac:dyDescent="0.25">
      <c r="B1893" s="2">
        <f t="shared" si="74"/>
        <v>39050</v>
      </c>
      <c r="C1893" s="19">
        <f>IFERROR(VLOOKUP(B1893,Sheet1!AI$2:AK$5764,3,FALSE),"")</f>
        <v>2564.0013266149908</v>
      </c>
      <c r="D1893" s="19" t="str">
        <f>IFERROR(VLOOKUP(B1893,Sheet3!C$29:F$3725,4,FALSE),"")</f>
        <v/>
      </c>
      <c r="E1893" s="39">
        <f t="shared" si="75"/>
        <v>0.46961761121620837</v>
      </c>
    </row>
    <row r="1894" spans="2:10" x14ac:dyDescent="0.25">
      <c r="B1894" s="2">
        <f t="shared" ref="B1894:B1957" si="76">B1893+1</f>
        <v>39051</v>
      </c>
      <c r="C1894" s="19">
        <f>IFERROR(VLOOKUP(B1894,Sheet1!AI$2:AK$5764,3,FALSE),"")</f>
        <v>2660.1700923936442</v>
      </c>
      <c r="D1894" s="19" t="str">
        <f>IFERROR(VLOOKUP(B1894,Sheet3!C$29:F$3725,4,FALSE),"")</f>
        <v/>
      </c>
      <c r="E1894" s="39">
        <f t="shared" si="75"/>
        <v>0.48723169962941759</v>
      </c>
      <c r="G1894" s="3">
        <f>AVERAGE(C1865:C1894)</f>
        <v>3631.9126768422157</v>
      </c>
      <c r="H1894" s="3">
        <f>MAX(C1865:C1894)</f>
        <v>8217.3896460020915</v>
      </c>
      <c r="I1894" s="3">
        <f>MIN(C1865:C1894)</f>
        <v>2108.7128709303215</v>
      </c>
      <c r="J1894" s="13">
        <f>SUM(E1865:E1894)</f>
        <v>19.956426750717746</v>
      </c>
    </row>
    <row r="1895" spans="2:10" x14ac:dyDescent="0.25">
      <c r="B1895" s="2">
        <f t="shared" si="76"/>
        <v>39052</v>
      </c>
      <c r="C1895" s="19">
        <f>IFERROR(VLOOKUP(B1895,Sheet1!AI$2:AK$5764,3,FALSE),"")</f>
        <v>2742.1715076602995</v>
      </c>
      <c r="D1895" s="19" t="str">
        <f>IFERROR(VLOOKUP(B1895,Sheet3!C$29:F$3725,4,FALSE),"")</f>
        <v/>
      </c>
      <c r="E1895" s="39">
        <f t="shared" si="75"/>
        <v>0.50225092304172192</v>
      </c>
    </row>
    <row r="1896" spans="2:10" x14ac:dyDescent="0.25">
      <c r="B1896" s="2">
        <f t="shared" si="76"/>
        <v>39053</v>
      </c>
      <c r="C1896" s="19">
        <f>IFERROR(VLOOKUP(B1896,Sheet1!AI$2:AK$5764,3,FALSE),"")</f>
        <v>2570.0241402979009</v>
      </c>
      <c r="D1896" s="19" t="str">
        <f>IFERROR(VLOOKUP(B1896,Sheet3!C$29:F$3725,4,FALSE),"")</f>
        <v/>
      </c>
      <c r="E1896" s="39">
        <f t="shared" si="75"/>
        <v>0.47072073832663874</v>
      </c>
    </row>
    <row r="1897" spans="2:10" x14ac:dyDescent="0.25">
      <c r="B1897" s="2">
        <f t="shared" si="76"/>
        <v>39054</v>
      </c>
      <c r="C1897" s="19">
        <f>IFERROR(VLOOKUP(B1897,Sheet1!AI$2:AK$5764,3,FALSE),"")</f>
        <v>2191.0793912657537</v>
      </c>
      <c r="D1897" s="19" t="str">
        <f>IFERROR(VLOOKUP(B1897,Sheet3!C$29:F$3725,4,FALSE),"")</f>
        <v/>
      </c>
      <c r="E1897" s="39">
        <f t="shared" si="75"/>
        <v>0.40131393811318289</v>
      </c>
    </row>
    <row r="1898" spans="2:10" x14ac:dyDescent="0.25">
      <c r="B1898" s="2">
        <f t="shared" si="76"/>
        <v>39055</v>
      </c>
      <c r="C1898" s="19">
        <f>IFERROR(VLOOKUP(B1898,Sheet1!AI$2:AK$5764,3,FALSE),"")</f>
        <v>12775.533519340679</v>
      </c>
      <c r="D1898" s="19" t="str">
        <f>IFERROR(VLOOKUP(B1898,Sheet3!C$29:F$3725,4,FALSE),"")</f>
        <v/>
      </c>
      <c r="E1898" s="39">
        <f t="shared" si="75"/>
        <v>2.3399424450712343</v>
      </c>
    </row>
    <row r="1899" spans="2:10" x14ac:dyDescent="0.25">
      <c r="B1899" s="2">
        <f t="shared" si="76"/>
        <v>39056</v>
      </c>
      <c r="C1899" s="19">
        <f>IFERROR(VLOOKUP(B1899,Sheet1!AI$2:AK$5764,3,FALSE),"")</f>
        <v>13427.91943192156</v>
      </c>
      <c r="D1899" s="19" t="str">
        <f>IFERROR(VLOOKUP(B1899,Sheet3!C$29:F$3725,4,FALSE),"")</f>
        <v/>
      </c>
      <c r="E1899" s="39">
        <f t="shared" si="75"/>
        <v>2.4594322092445671</v>
      </c>
    </row>
    <row r="1900" spans="2:10" x14ac:dyDescent="0.25">
      <c r="B1900" s="2">
        <f t="shared" si="76"/>
        <v>39057</v>
      </c>
      <c r="C1900" s="19">
        <f>IFERROR(VLOOKUP(B1900,Sheet1!AI$2:AK$5764,3,FALSE),"")</f>
        <v>13836.659437874798</v>
      </c>
      <c r="D1900" s="19" t="str">
        <f>IFERROR(VLOOKUP(B1900,Sheet3!C$29:F$3725,4,FALSE),"")</f>
        <v/>
      </c>
      <c r="E1900" s="39">
        <f t="shared" si="75"/>
        <v>2.5342962521027954</v>
      </c>
    </row>
    <row r="1901" spans="2:10" x14ac:dyDescent="0.25">
      <c r="B1901" s="2">
        <f t="shared" si="76"/>
        <v>39058</v>
      </c>
      <c r="C1901" s="19">
        <f>IFERROR(VLOOKUP(B1901,Sheet1!AI$2:AK$5764,3,FALSE),"")</f>
        <v>13913.76891772449</v>
      </c>
      <c r="D1901" s="19" t="str">
        <f>IFERROR(VLOOKUP(B1901,Sheet3!C$29:F$3725,4,FALSE),"")</f>
        <v/>
      </c>
      <c r="E1901" s="39">
        <f t="shared" si="75"/>
        <v>2.5484194779191194</v>
      </c>
    </row>
    <row r="1902" spans="2:10" x14ac:dyDescent="0.25">
      <c r="B1902" s="2">
        <f t="shared" si="76"/>
        <v>39059</v>
      </c>
      <c r="C1902" s="19">
        <f>IFERROR(VLOOKUP(B1902,Sheet1!AI$2:AK$5764,3,FALSE),"")</f>
        <v>3980.0112176490948</v>
      </c>
      <c r="D1902" s="19" t="str">
        <f>IFERROR(VLOOKUP(B1902,Sheet3!C$29:F$3725,4,FALSE),"")</f>
        <v/>
      </c>
      <c r="E1902" s="39">
        <f t="shared" si="75"/>
        <v>0.72897129234861013</v>
      </c>
    </row>
    <row r="1903" spans="2:10" x14ac:dyDescent="0.25">
      <c r="B1903" s="2">
        <f t="shared" si="76"/>
        <v>39060</v>
      </c>
      <c r="C1903" s="19">
        <f>IFERROR(VLOOKUP(B1903,Sheet1!AI$2:AK$5764,3,FALSE),"")</f>
        <v>3266.4310162826441</v>
      </c>
      <c r="D1903" s="19" t="str">
        <f>IFERROR(VLOOKUP(B1903,Sheet3!C$29:F$3725,4,FALSE),"")</f>
        <v/>
      </c>
      <c r="E1903" s="39">
        <f t="shared" si="75"/>
        <v>0.59827329851437627</v>
      </c>
    </row>
    <row r="1904" spans="2:10" x14ac:dyDescent="0.25">
      <c r="B1904" s="2">
        <f t="shared" si="76"/>
        <v>39061</v>
      </c>
      <c r="C1904" s="19">
        <f>IFERROR(VLOOKUP(B1904,Sheet1!AI$2:AK$5764,3,FALSE),"")</f>
        <v>2983.2881469679996</v>
      </c>
      <c r="D1904" s="19" t="str">
        <f>IFERROR(VLOOKUP(B1904,Sheet3!C$29:F$3725,4,FALSE),"")</f>
        <v/>
      </c>
      <c r="E1904" s="39">
        <f t="shared" si="75"/>
        <v>0.54641338856027633</v>
      </c>
    </row>
    <row r="1905" spans="2:5" x14ac:dyDescent="0.25">
      <c r="B1905" s="2">
        <f t="shared" si="76"/>
        <v>39062</v>
      </c>
      <c r="C1905" s="19">
        <f>IFERROR(VLOOKUP(B1905,Sheet1!AI$2:AK$5764,3,FALSE),"")</f>
        <v>3140.9901101314463</v>
      </c>
      <c r="D1905" s="19" t="str">
        <f>IFERROR(VLOOKUP(B1905,Sheet3!C$29:F$3725,4,FALSE),"")</f>
        <v/>
      </c>
      <c r="E1905" s="39">
        <f t="shared" si="75"/>
        <v>0.57529778048947167</v>
      </c>
    </row>
    <row r="1906" spans="2:5" x14ac:dyDescent="0.25">
      <c r="B1906" s="2">
        <f t="shared" si="76"/>
        <v>39063</v>
      </c>
      <c r="C1906" s="19">
        <f>IFERROR(VLOOKUP(B1906,Sheet1!AI$2:AK$5764,3,FALSE),"")</f>
        <v>3592.831943678204</v>
      </c>
      <c r="D1906" s="19" t="str">
        <f>IFERROR(VLOOKUP(B1906,Sheet3!C$29:F$3725,4,FALSE),"")</f>
        <v/>
      </c>
      <c r="E1906" s="39">
        <f t="shared" si="75"/>
        <v>0.65805627219349827</v>
      </c>
    </row>
    <row r="1907" spans="2:5" x14ac:dyDescent="0.25">
      <c r="B1907" s="2">
        <f t="shared" si="76"/>
        <v>39064</v>
      </c>
      <c r="C1907" s="19">
        <f>IFERROR(VLOOKUP(B1907,Sheet1!AI$2:AK$5764,3,FALSE),"")</f>
        <v>3405.4988140631467</v>
      </c>
      <c r="D1907" s="19" t="str">
        <f>IFERROR(VLOOKUP(B1907,Sheet3!C$29:F$3725,4,FALSE),"")</f>
        <v/>
      </c>
      <c r="E1907" s="39">
        <f t="shared" si="75"/>
        <v>0.62374469211813832</v>
      </c>
    </row>
    <row r="1908" spans="2:5" x14ac:dyDescent="0.25">
      <c r="B1908" s="2">
        <f t="shared" si="76"/>
        <v>39065</v>
      </c>
      <c r="C1908" s="19">
        <f>IFERROR(VLOOKUP(B1908,Sheet1!AI$2:AK$5764,3,FALSE),"")</f>
        <v>3217.0540579520166</v>
      </c>
      <c r="D1908" s="19" t="str">
        <f>IFERROR(VLOOKUP(B1908,Sheet3!C$29:F$3725,4,FALSE),"")</f>
        <v/>
      </c>
      <c r="E1908" s="39">
        <f t="shared" si="75"/>
        <v>0.58922950864591905</v>
      </c>
    </row>
    <row r="1909" spans="2:5" x14ac:dyDescent="0.25">
      <c r="B1909" s="2">
        <f t="shared" si="76"/>
        <v>39066</v>
      </c>
      <c r="C1909" s="19">
        <f>IFERROR(VLOOKUP(B1909,Sheet1!AI$2:AK$5764,3,FALSE),"")</f>
        <v>3574.8531646602787</v>
      </c>
      <c r="D1909" s="19" t="str">
        <f>IFERROR(VLOOKUP(B1909,Sheet3!C$29:F$3725,4,FALSE),"")</f>
        <v/>
      </c>
      <c r="E1909" s="39">
        <f t="shared" si="75"/>
        <v>0.65476331318940573</v>
      </c>
    </row>
    <row r="1910" spans="2:5" x14ac:dyDescent="0.25">
      <c r="B1910" s="2">
        <f t="shared" si="76"/>
        <v>39067</v>
      </c>
      <c r="C1910" s="19">
        <f>IFERROR(VLOOKUP(B1910,Sheet1!AI$2:AK$5764,3,FALSE),"")</f>
        <v>3143.6965121375397</v>
      </c>
      <c r="D1910" s="19" t="str">
        <f>IFERROR(VLOOKUP(B1910,Sheet3!C$29:F$3725,4,FALSE),"")</f>
        <v/>
      </c>
      <c r="E1910" s="39">
        <f t="shared" si="75"/>
        <v>0.57579347993857077</v>
      </c>
    </row>
    <row r="1911" spans="2:5" x14ac:dyDescent="0.25">
      <c r="B1911" s="2">
        <f t="shared" si="76"/>
        <v>39068</v>
      </c>
      <c r="C1911" s="19">
        <f>IFERROR(VLOOKUP(B1911,Sheet1!AI$2:AK$5764,3,FALSE),"")</f>
        <v>3167.3136542472057</v>
      </c>
      <c r="D1911" s="19" t="str">
        <f>IFERROR(VLOOKUP(B1911,Sheet3!C$29:F$3725,4,FALSE),"")</f>
        <v/>
      </c>
      <c r="E1911" s="39">
        <f t="shared" si="75"/>
        <v>0.58011915081329579</v>
      </c>
    </row>
    <row r="1912" spans="2:5" x14ac:dyDescent="0.25">
      <c r="B1912" s="2">
        <f t="shared" si="76"/>
        <v>39069</v>
      </c>
      <c r="C1912" s="19">
        <f>IFERROR(VLOOKUP(B1912,Sheet1!AI$2:AK$5764,3,FALSE),"")</f>
        <v>3406.4424183624797</v>
      </c>
      <c r="D1912" s="19" t="str">
        <f>IFERROR(VLOOKUP(B1912,Sheet3!C$29:F$3725,4,FALSE),"")</f>
        <v/>
      </c>
      <c r="E1912" s="39">
        <f t="shared" si="75"/>
        <v>0.62391752088869545</v>
      </c>
    </row>
    <row r="1913" spans="2:5" x14ac:dyDescent="0.25">
      <c r="B1913" s="2">
        <f t="shared" si="76"/>
        <v>39070</v>
      </c>
      <c r="C1913" s="19">
        <f>IFERROR(VLOOKUP(B1913,Sheet1!AI$2:AK$5764,3,FALSE),"")</f>
        <v>2856.3002339759842</v>
      </c>
      <c r="D1913" s="19" t="str">
        <f>IFERROR(VLOOKUP(B1913,Sheet3!C$29:F$3725,4,FALSE),"")</f>
        <v/>
      </c>
      <c r="E1913" s="39">
        <f t="shared" si="75"/>
        <v>0.52315452370181947</v>
      </c>
    </row>
    <row r="1914" spans="2:5" x14ac:dyDescent="0.25">
      <c r="B1914" s="2">
        <f t="shared" si="76"/>
        <v>39071</v>
      </c>
      <c r="C1914" s="19">
        <f>IFERROR(VLOOKUP(B1914,Sheet1!AI$2:AK$5764,3,FALSE),"")</f>
        <v>3326.7972840867005</v>
      </c>
      <c r="D1914" s="19" t="str">
        <f>IFERROR(VLOOKUP(B1914,Sheet3!C$29:F$3725,4,FALSE),"")</f>
        <v/>
      </c>
      <c r="E1914" s="39">
        <f t="shared" si="75"/>
        <v>0.60932986942559553</v>
      </c>
    </row>
    <row r="1915" spans="2:5" x14ac:dyDescent="0.25">
      <c r="B1915" s="2">
        <f t="shared" si="76"/>
        <v>39072</v>
      </c>
      <c r="C1915" s="19">
        <f>IFERROR(VLOOKUP(B1915,Sheet1!AI$2:AK$5764,3,FALSE),"")</f>
        <v>3407.5311599890701</v>
      </c>
      <c r="D1915" s="19" t="str">
        <f>IFERROR(VLOOKUP(B1915,Sheet3!C$29:F$3725,4,FALSE),"")</f>
        <v/>
      </c>
      <c r="E1915" s="39">
        <f t="shared" si="75"/>
        <v>0.62411693273634306</v>
      </c>
    </row>
    <row r="1916" spans="2:5" x14ac:dyDescent="0.25">
      <c r="B1916" s="2">
        <f t="shared" si="76"/>
        <v>39073</v>
      </c>
      <c r="C1916" s="19">
        <f>IFERROR(VLOOKUP(B1916,Sheet1!AI$2:AK$5764,3,FALSE),"")</f>
        <v>3628.6164425653405</v>
      </c>
      <c r="D1916" s="19" t="str">
        <f>IFERROR(VLOOKUP(B1916,Sheet3!C$29:F$3725,4,FALSE),"")</f>
        <v/>
      </c>
      <c r="E1916" s="39">
        <f t="shared" si="75"/>
        <v>0.6646104930168284</v>
      </c>
    </row>
    <row r="1917" spans="2:5" x14ac:dyDescent="0.25">
      <c r="B1917" s="2">
        <f t="shared" si="76"/>
        <v>39074</v>
      </c>
      <c r="C1917" s="19">
        <f>IFERROR(VLOOKUP(B1917,Sheet1!AI$2:AK$5764,3,FALSE),"")</f>
        <v>3523.3185785440728</v>
      </c>
      <c r="D1917" s="19" t="str">
        <f>IFERROR(VLOOKUP(B1917,Sheet3!C$29:F$3725,4,FALSE),"")</f>
        <v/>
      </c>
      <c r="E1917" s="39">
        <f t="shared" si="75"/>
        <v>0.64532433631537289</v>
      </c>
    </row>
    <row r="1918" spans="2:5" x14ac:dyDescent="0.25">
      <c r="B1918" s="2">
        <f t="shared" si="76"/>
        <v>39075</v>
      </c>
      <c r="C1918" s="19">
        <f>IFERROR(VLOOKUP(B1918,Sheet1!AI$2:AK$5764,3,FALSE),"")</f>
        <v>3150.4981527361088</v>
      </c>
      <c r="D1918" s="19" t="str">
        <f>IFERROR(VLOOKUP(B1918,Sheet3!C$29:F$3725,4,FALSE),"")</f>
        <v/>
      </c>
      <c r="E1918" s="39">
        <f t="shared" si="75"/>
        <v>0.57703925550705226</v>
      </c>
    </row>
    <row r="1919" spans="2:5" x14ac:dyDescent="0.25">
      <c r="B1919" s="2">
        <f t="shared" si="76"/>
        <v>39076</v>
      </c>
      <c r="C1919" s="19">
        <f>IFERROR(VLOOKUP(B1919,Sheet1!AI$2:AK$5764,3,FALSE),"")</f>
        <v>3439.0894893854856</v>
      </c>
      <c r="D1919" s="19" t="str">
        <f>IFERROR(VLOOKUP(B1919,Sheet3!C$29:F$3725,4,FALSE),"")</f>
        <v/>
      </c>
      <c r="E1919" s="39">
        <f t="shared" si="75"/>
        <v>0.6298970963857452</v>
      </c>
    </row>
    <row r="1920" spans="2:5" x14ac:dyDescent="0.25">
      <c r="B1920" s="2">
        <f t="shared" si="76"/>
        <v>39077</v>
      </c>
      <c r="C1920" s="19">
        <f>IFERROR(VLOOKUP(B1920,Sheet1!AI$2:AK$5764,3,FALSE),"")</f>
        <v>3541.3248887541704</v>
      </c>
      <c r="D1920" s="19" t="str">
        <f>IFERROR(VLOOKUP(B1920,Sheet3!C$29:F$3725,4,FALSE),"")</f>
        <v/>
      </c>
      <c r="E1920" s="39">
        <f t="shared" si="75"/>
        <v>0.64862233788031265</v>
      </c>
    </row>
    <row r="1921" spans="2:10" x14ac:dyDescent="0.25">
      <c r="B1921" s="2">
        <f t="shared" si="76"/>
        <v>39078</v>
      </c>
      <c r="C1921" s="19">
        <f>IFERROR(VLOOKUP(B1921,Sheet1!AI$2:AK$5764,3,FALSE),"")</f>
        <v>3827.1864365716465</v>
      </c>
      <c r="D1921" s="19" t="str">
        <f>IFERROR(VLOOKUP(B1921,Sheet3!C$29:F$3725,4,FALSE),"")</f>
        <v/>
      </c>
      <c r="E1921" s="39">
        <f t="shared" si="75"/>
        <v>0.70098019582332805</v>
      </c>
    </row>
    <row r="1922" spans="2:10" x14ac:dyDescent="0.25">
      <c r="B1922" s="2">
        <f t="shared" si="76"/>
        <v>39079</v>
      </c>
      <c r="C1922" s="19">
        <f>IFERROR(VLOOKUP(B1922,Sheet1!AI$2:AK$5764,3,FALSE),"")</f>
        <v>3845.388001176063</v>
      </c>
      <c r="D1922" s="19" t="str">
        <f>IFERROR(VLOOKUP(B1922,Sheet3!C$29:F$3725,4,FALSE),"")</f>
        <v/>
      </c>
      <c r="E1922" s="39">
        <f t="shared" si="75"/>
        <v>0.70431395981213563</v>
      </c>
    </row>
    <row r="1923" spans="2:10" x14ac:dyDescent="0.25">
      <c r="B1923" s="2">
        <f t="shared" si="76"/>
        <v>39080</v>
      </c>
      <c r="C1923" s="19">
        <f>IFERROR(VLOOKUP(B1923,Sheet1!AI$2:AK$5764,3,FALSE),"")</f>
        <v>3688.2684678505175</v>
      </c>
      <c r="D1923" s="19" t="str">
        <f>IFERROR(VLOOKUP(B1923,Sheet3!C$29:F$3725,4,FALSE),"")</f>
        <v/>
      </c>
      <c r="E1923" s="39">
        <f t="shared" si="75"/>
        <v>0.6755362446253963</v>
      </c>
    </row>
    <row r="1924" spans="2:10" x14ac:dyDescent="0.25">
      <c r="B1924" s="2">
        <f t="shared" si="76"/>
        <v>39081</v>
      </c>
      <c r="C1924" s="19">
        <f>IFERROR(VLOOKUP(B1924,Sheet1!AI$2:AK$5764,3,FALSE),"")</f>
        <v>3291.7118916013278</v>
      </c>
      <c r="D1924" s="19" t="str">
        <f>IFERROR(VLOOKUP(B1924,Sheet3!C$29:F$3725,4,FALSE),"")</f>
        <v/>
      </c>
      <c r="E1924" s="39">
        <f t="shared" si="75"/>
        <v>0.60290369560246559</v>
      </c>
    </row>
    <row r="1925" spans="2:10" x14ac:dyDescent="0.25">
      <c r="B1925" s="2">
        <f t="shared" si="76"/>
        <v>39082</v>
      </c>
      <c r="C1925" s="19">
        <f>IFERROR(VLOOKUP(B1925,Sheet1!AI$2:AK$5764,3,FALSE),"")</f>
        <v>3193.6171009037644</v>
      </c>
      <c r="D1925" s="19" t="str">
        <f>IFERROR(VLOOKUP(B1925,Sheet3!C$29:F$3725,4,FALSE),"")</f>
        <v/>
      </c>
      <c r="E1925" s="39">
        <f t="shared" si="75"/>
        <v>0.58493684012467928</v>
      </c>
      <c r="G1925" s="3">
        <f>AVERAGE(C1895:C1925)</f>
        <v>4614.6843719470253</v>
      </c>
      <c r="H1925" s="3">
        <f>MAX(C1895:C1925)</f>
        <v>13913.76891772449</v>
      </c>
      <c r="I1925" s="3">
        <f>MIN(C1895:C1925)</f>
        <v>2191.0793912657537</v>
      </c>
      <c r="J1925" s="13">
        <f>SUM(E1895:E1925)</f>
        <v>26.201721462476591</v>
      </c>
    </row>
    <row r="1926" spans="2:10" x14ac:dyDescent="0.25">
      <c r="B1926" s="2">
        <f t="shared" si="76"/>
        <v>39083</v>
      </c>
      <c r="C1926" s="19">
        <f>IFERROR(VLOOKUP(B1926,Sheet1!AI$2:AK$5764,3,FALSE),"")</f>
        <v>3411.8857775796205</v>
      </c>
      <c r="D1926" s="19" t="str">
        <f>IFERROR(VLOOKUP(B1926,Sheet3!C$29:F$3725,4,FALSE),"")</f>
        <v/>
      </c>
      <c r="E1926" s="39">
        <f t="shared" si="75"/>
        <v>0.62491451622017624</v>
      </c>
    </row>
    <row r="1927" spans="2:10" x14ac:dyDescent="0.25">
      <c r="B1927" s="2">
        <f t="shared" si="76"/>
        <v>39084</v>
      </c>
      <c r="C1927" s="19">
        <f>IFERROR(VLOOKUP(B1927,Sheet1!AI$2:AK$5764,3,FALSE),"")</f>
        <v>3456.9957553208806</v>
      </c>
      <c r="D1927" s="19" t="str">
        <f>IFERROR(VLOOKUP(B1927,Sheet3!C$29:F$3725,4,FALSE),"")</f>
        <v/>
      </c>
      <c r="E1927" s="39">
        <f t="shared" si="75"/>
        <v>0.63317677403142114</v>
      </c>
    </row>
    <row r="1928" spans="2:10" x14ac:dyDescent="0.25">
      <c r="B1928" s="2">
        <f t="shared" si="76"/>
        <v>39085</v>
      </c>
      <c r="C1928" s="19">
        <f>IFERROR(VLOOKUP(B1928,Sheet1!AI$2:AK$5764,3,FALSE),"")</f>
        <v>3627.8953577214852</v>
      </c>
      <c r="D1928" s="19" t="str">
        <f>IFERROR(VLOOKUP(B1928,Sheet3!C$29:F$3725,4,FALSE),"")</f>
        <v/>
      </c>
      <c r="E1928" s="39">
        <f t="shared" si="75"/>
        <v>0.66447842048693528</v>
      </c>
    </row>
    <row r="1929" spans="2:10" x14ac:dyDescent="0.25">
      <c r="B1929" s="2">
        <f t="shared" si="76"/>
        <v>39086</v>
      </c>
      <c r="C1929" s="19">
        <f>IFERROR(VLOOKUP(B1929,Sheet1!AI$2:AK$5764,3,FALSE),"")</f>
        <v>3507.8355933232233</v>
      </c>
      <c r="D1929" s="19" t="str">
        <f>IFERROR(VLOOKUP(B1929,Sheet3!C$29:F$3725,4,FALSE),"")</f>
        <v/>
      </c>
      <c r="E1929" s="39">
        <f t="shared" si="75"/>
        <v>0.64248850216098474</v>
      </c>
    </row>
    <row r="1930" spans="2:10" x14ac:dyDescent="0.25">
      <c r="B1930" s="2">
        <f t="shared" si="76"/>
        <v>39087</v>
      </c>
      <c r="C1930" s="19">
        <f>IFERROR(VLOOKUP(B1930,Sheet1!AI$2:AK$5764,3,FALSE),"")</f>
        <v>3771.1575329378247</v>
      </c>
      <c r="D1930" s="19" t="str">
        <f>IFERROR(VLOOKUP(B1930,Sheet3!C$29:F$3725,4,FALSE),"")</f>
        <v/>
      </c>
      <c r="E1930" s="39">
        <f t="shared" si="75"/>
        <v>0.69071804829225958</v>
      </c>
    </row>
    <row r="1931" spans="2:10" x14ac:dyDescent="0.25">
      <c r="B1931" s="2">
        <f t="shared" si="76"/>
        <v>39088</v>
      </c>
      <c r="C1931" s="19">
        <f>IFERROR(VLOOKUP(B1931,Sheet1!AI$2:AK$5764,3,FALSE),"")</f>
        <v>3834.7119184629992</v>
      </c>
      <c r="D1931" s="19" t="str">
        <f>IFERROR(VLOOKUP(B1931,Sheet3!C$29:F$3725,4,FALSE),"")</f>
        <v/>
      </c>
      <c r="E1931" s="39">
        <f t="shared" si="75"/>
        <v>0.70235854878765114</v>
      </c>
    </row>
    <row r="1932" spans="2:10" x14ac:dyDescent="0.25">
      <c r="B1932" s="2">
        <f t="shared" si="76"/>
        <v>39089</v>
      </c>
      <c r="C1932" s="19">
        <f>IFERROR(VLOOKUP(B1932,Sheet1!AI$2:AK$5764,3,FALSE),"")</f>
        <v>3883.5500986548141</v>
      </c>
      <c r="D1932" s="19" t="str">
        <f>IFERROR(VLOOKUP(B1932,Sheet3!C$29:F$3725,4,FALSE),"")</f>
        <v/>
      </c>
      <c r="E1932" s="39">
        <f t="shared" si="75"/>
        <v>0.71130365707591636</v>
      </c>
    </row>
    <row r="1933" spans="2:10" x14ac:dyDescent="0.25">
      <c r="B1933" s="2">
        <f t="shared" si="76"/>
        <v>39090</v>
      </c>
      <c r="C1933" s="19">
        <f>IFERROR(VLOOKUP(B1933,Sheet1!AI$2:AK$5764,3,FALSE),"")</f>
        <v>4301.6972138462588</v>
      </c>
      <c r="D1933" s="19" t="str">
        <f>IFERROR(VLOOKUP(B1933,Sheet3!C$29:F$3725,4,FALSE),"")</f>
        <v/>
      </c>
      <c r="E1933" s="39">
        <f t="shared" si="75"/>
        <v>0.78789068818810493</v>
      </c>
    </row>
    <row r="1934" spans="2:10" x14ac:dyDescent="0.25">
      <c r="B1934" s="2">
        <f t="shared" si="76"/>
        <v>39091</v>
      </c>
      <c r="C1934" s="19">
        <f>IFERROR(VLOOKUP(B1934,Sheet1!AI$2:AK$5764,3,FALSE),"")</f>
        <v>3980.6533434274606</v>
      </c>
      <c r="D1934" s="19" t="str">
        <f>IFERROR(VLOOKUP(B1934,Sheet3!C$29:F$3725,4,FALSE),"")</f>
        <v/>
      </c>
      <c r="E1934" s="39">
        <f t="shared" si="75"/>
        <v>0.72908890288609551</v>
      </c>
    </row>
    <row r="1935" spans="2:10" x14ac:dyDescent="0.25">
      <c r="B1935" s="2">
        <f t="shared" si="76"/>
        <v>39092</v>
      </c>
      <c r="C1935" s="19">
        <f>IFERROR(VLOOKUP(B1935,Sheet1!AI$2:AK$5764,3,FALSE),"")</f>
        <v>3888.6302799987607</v>
      </c>
      <c r="D1935" s="19" t="str">
        <f>IFERROR(VLOOKUP(B1935,Sheet3!C$29:F$3725,4,FALSE),"")</f>
        <v/>
      </c>
      <c r="E1935" s="39">
        <f t="shared" si="75"/>
        <v>0.71223413343820408</v>
      </c>
    </row>
    <row r="1936" spans="2:10" x14ac:dyDescent="0.25">
      <c r="B1936" s="2">
        <f t="shared" si="76"/>
        <v>39093</v>
      </c>
      <c r="C1936" s="19">
        <f>IFERROR(VLOOKUP(B1936,Sheet1!AI$2:AK$5764,3,FALSE),"")</f>
        <v>3760.2420641016215</v>
      </c>
      <c r="D1936" s="19" t="str">
        <f>IFERROR(VLOOKUP(B1936,Sheet3!C$29:F$3725,4,FALSE),"")</f>
        <v/>
      </c>
      <c r="E1936" s="39">
        <f t="shared" si="75"/>
        <v>0.68871879176030992</v>
      </c>
    </row>
    <row r="1937" spans="2:5" x14ac:dyDescent="0.25">
      <c r="B1937" s="2">
        <f t="shared" si="76"/>
        <v>39094</v>
      </c>
      <c r="C1937" s="19">
        <f>IFERROR(VLOOKUP(B1937,Sheet1!AI$2:AK$5764,3,FALSE),"")</f>
        <v>3760.8166517829522</v>
      </c>
      <c r="D1937" s="19" t="str">
        <f>IFERROR(VLOOKUP(B1937,Sheet3!C$29:F$3725,4,FALSE),"")</f>
        <v/>
      </c>
      <c r="E1937" s="39">
        <f t="shared" si="75"/>
        <v>0.68882403214826893</v>
      </c>
    </row>
    <row r="1938" spans="2:5" x14ac:dyDescent="0.25">
      <c r="B1938" s="2">
        <f t="shared" si="76"/>
        <v>39095</v>
      </c>
      <c r="C1938" s="19">
        <f>IFERROR(VLOOKUP(B1938,Sheet1!AI$2:AK$5764,3,FALSE),"")</f>
        <v>3656.5105133913457</v>
      </c>
      <c r="D1938" s="19" t="str">
        <f>IFERROR(VLOOKUP(B1938,Sheet3!C$29:F$3725,4,FALSE),"")</f>
        <v/>
      </c>
      <c r="E1938" s="39">
        <f t="shared" si="75"/>
        <v>0.66971951802880014</v>
      </c>
    </row>
    <row r="1939" spans="2:5" x14ac:dyDescent="0.25">
      <c r="B1939" s="2">
        <f t="shared" si="76"/>
        <v>39096</v>
      </c>
      <c r="C1939" s="19">
        <f>IFERROR(VLOOKUP(B1939,Sheet1!AI$2:AK$5764,3,FALSE),"")</f>
        <v>3565.6073197899386</v>
      </c>
      <c r="D1939" s="19" t="str">
        <f>IFERROR(VLOOKUP(B1939,Sheet3!C$29:F$3725,4,FALSE),"")</f>
        <v/>
      </c>
      <c r="E1939" s="39">
        <f t="shared" si="75"/>
        <v>0.65306986181065108</v>
      </c>
    </row>
    <row r="1940" spans="2:5" x14ac:dyDescent="0.25">
      <c r="B1940" s="2">
        <f t="shared" si="76"/>
        <v>39097</v>
      </c>
      <c r="C1940" s="19">
        <f>IFERROR(VLOOKUP(B1940,Sheet1!AI$2:AK$5764,3,FALSE),"")</f>
        <v>3698.4879662231542</v>
      </c>
      <c r="D1940" s="19" t="str">
        <f>IFERROR(VLOOKUP(B1940,Sheet3!C$29:F$3725,4,FALSE),"")</f>
        <v/>
      </c>
      <c r="E1940" s="39">
        <f t="shared" si="75"/>
        <v>0.67740802852962745</v>
      </c>
    </row>
    <row r="1941" spans="2:5" x14ac:dyDescent="0.25">
      <c r="B1941" s="2">
        <f t="shared" si="76"/>
        <v>39098</v>
      </c>
      <c r="C1941" s="19">
        <f>IFERROR(VLOOKUP(B1941,Sheet1!AI$2:AK$5764,3,FALSE),"")</f>
        <v>3729.774714756757</v>
      </c>
      <c r="D1941" s="19" t="str">
        <f>IFERROR(VLOOKUP(B1941,Sheet3!C$29:F$3725,4,FALSE),"")</f>
        <v/>
      </c>
      <c r="E1941" s="39">
        <f t="shared" si="75"/>
        <v>0.6831384499442178</v>
      </c>
    </row>
    <row r="1942" spans="2:5" x14ac:dyDescent="0.25">
      <c r="B1942" s="2">
        <f t="shared" si="76"/>
        <v>39099</v>
      </c>
      <c r="C1942" s="19">
        <f>IFERROR(VLOOKUP(B1942,Sheet1!AI$2:AK$5764,3,FALSE),"")</f>
        <v>3930.3869010861963</v>
      </c>
      <c r="D1942" s="19" t="str">
        <f>IFERROR(VLOOKUP(B1942,Sheet3!C$29:F$3725,4,FALSE),"")</f>
        <v/>
      </c>
      <c r="E1942" s="39">
        <f t="shared" ref="E1942:E2005" si="77">IFERROR(0.001*(C1942*86440)/$K$6,"")</f>
        <v>0.71988219681632659</v>
      </c>
    </row>
    <row r="1943" spans="2:5" x14ac:dyDescent="0.25">
      <c r="B1943" s="2">
        <f t="shared" si="76"/>
        <v>39100</v>
      </c>
      <c r="C1943" s="19">
        <f>IFERROR(VLOOKUP(B1943,Sheet1!AI$2:AK$5764,3,FALSE),"")</f>
        <v>3868.5196347464807</v>
      </c>
      <c r="D1943" s="19" t="str">
        <f>IFERROR(VLOOKUP(B1943,Sheet3!C$29:F$3725,4,FALSE),"")</f>
        <v/>
      </c>
      <c r="E1943" s="39">
        <f t="shared" si="77"/>
        <v>0.70855070586530922</v>
      </c>
    </row>
    <row r="1944" spans="2:5" x14ac:dyDescent="0.25">
      <c r="B1944" s="2">
        <f t="shared" si="76"/>
        <v>39101</v>
      </c>
      <c r="C1944" s="19">
        <f>IFERROR(VLOOKUP(B1944,Sheet1!AI$2:AK$5764,3,FALSE),"")</f>
        <v>3927.1712338766083</v>
      </c>
      <c r="D1944" s="19" t="str">
        <f>IFERROR(VLOOKUP(B1944,Sheet3!C$29:F$3725,4,FALSE),"")</f>
        <v/>
      </c>
      <c r="E1944" s="39">
        <f t="shared" si="77"/>
        <v>0.71929322132019191</v>
      </c>
    </row>
    <row r="1945" spans="2:5" x14ac:dyDescent="0.25">
      <c r="B1945" s="2">
        <f t="shared" si="76"/>
        <v>39102</v>
      </c>
      <c r="C1945" s="19">
        <f>IFERROR(VLOOKUP(B1945,Sheet1!AI$2:AK$5764,3,FALSE),"")</f>
        <v>3528.7431778074242</v>
      </c>
      <c r="D1945" s="19" t="str">
        <f>IFERROR(VLOOKUP(B1945,Sheet3!C$29:F$3725,4,FALSE),"")</f>
        <v/>
      </c>
      <c r="E1945" s="39">
        <f t="shared" si="77"/>
        <v>0.64631789560936248</v>
      </c>
    </row>
    <row r="1946" spans="2:5" x14ac:dyDescent="0.25">
      <c r="B1946" s="2">
        <f t="shared" si="76"/>
        <v>39103</v>
      </c>
      <c r="C1946" s="19">
        <f>IFERROR(VLOOKUP(B1946,Sheet1!AI$2:AK$5764,3,FALSE),"")</f>
        <v>3417.836185452994</v>
      </c>
      <c r="D1946" s="19" t="str">
        <f>IFERROR(VLOOKUP(B1946,Sheet3!C$29:F$3725,4,FALSE),"")</f>
        <v/>
      </c>
      <c r="E1946" s="39">
        <f t="shared" si="77"/>
        <v>0.62600438162010752</v>
      </c>
    </row>
    <row r="1947" spans="2:5" x14ac:dyDescent="0.25">
      <c r="B1947" s="2">
        <f t="shared" si="76"/>
        <v>39104</v>
      </c>
      <c r="C1947" s="19">
        <f>IFERROR(VLOOKUP(B1947,Sheet1!AI$2:AK$5764,3,FALSE),"")</f>
        <v>3650.6741413157433</v>
      </c>
      <c r="D1947" s="19" t="str">
        <f>IFERROR(VLOOKUP(B1947,Sheet3!C$29:F$3725,4,FALSE),"")</f>
        <v/>
      </c>
      <c r="E1947" s="39">
        <f t="shared" si="77"/>
        <v>0.66865053920891304</v>
      </c>
    </row>
    <row r="1948" spans="2:5" x14ac:dyDescent="0.25">
      <c r="B1948" s="2">
        <f t="shared" si="76"/>
        <v>39105</v>
      </c>
      <c r="C1948" s="19">
        <f>IFERROR(VLOOKUP(B1948,Sheet1!AI$2:AK$5764,3,FALSE),"")</f>
        <v>3542.6261770925485</v>
      </c>
      <c r="D1948" s="19" t="str">
        <f>IFERROR(VLOOKUP(B1948,Sheet3!C$29:F$3725,4,FALSE),"")</f>
        <v/>
      </c>
      <c r="E1948" s="39">
        <f t="shared" si="77"/>
        <v>0.64886067937983882</v>
      </c>
    </row>
    <row r="1949" spans="2:5" x14ac:dyDescent="0.25">
      <c r="B1949" s="2">
        <f t="shared" si="76"/>
        <v>39106</v>
      </c>
      <c r="C1949" s="19">
        <f>IFERROR(VLOOKUP(B1949,Sheet1!AI$2:AK$5764,3,FALSE),"")</f>
        <v>3583.0134005341679</v>
      </c>
      <c r="D1949" s="19" t="str">
        <f>IFERROR(VLOOKUP(B1949,Sheet3!C$29:F$3725,4,FALSE),"")</f>
        <v/>
      </c>
      <c r="E1949" s="39">
        <f t="shared" si="77"/>
        <v>0.6562579264870968</v>
      </c>
    </row>
    <row r="1950" spans="2:5" x14ac:dyDescent="0.25">
      <c r="B1950" s="2">
        <f t="shared" si="76"/>
        <v>39107</v>
      </c>
      <c r="C1950" s="19">
        <f>IFERROR(VLOOKUP(B1950,Sheet1!AI$2:AK$5764,3,FALSE),"")</f>
        <v>3696.9768289765343</v>
      </c>
      <c r="D1950" s="19" t="str">
        <f>IFERROR(VLOOKUP(B1950,Sheet3!C$29:F$3725,4,FALSE),"")</f>
        <v/>
      </c>
      <c r="E1950" s="39">
        <f t="shared" si="77"/>
        <v>0.67713125150279396</v>
      </c>
    </row>
    <row r="1951" spans="2:5" x14ac:dyDescent="0.25">
      <c r="B1951" s="2">
        <f t="shared" si="76"/>
        <v>39108</v>
      </c>
      <c r="C1951" s="19">
        <f>IFERROR(VLOOKUP(B1951,Sheet1!AI$2:AK$5764,3,FALSE),"")</f>
        <v>3780.2749470509589</v>
      </c>
      <c r="D1951" s="19" t="str">
        <f>IFERROR(VLOOKUP(B1951,Sheet3!C$29:F$3725,4,FALSE),"")</f>
        <v/>
      </c>
      <c r="E1951" s="39">
        <f t="shared" si="77"/>
        <v>0.69238797653755091</v>
      </c>
    </row>
    <row r="1952" spans="2:5" x14ac:dyDescent="0.25">
      <c r="B1952" s="2">
        <f t="shared" si="76"/>
        <v>39109</v>
      </c>
      <c r="C1952" s="19">
        <f>IFERROR(VLOOKUP(B1952,Sheet1!AI$2:AK$5764,3,FALSE),"")</f>
        <v>3717.1197026469745</v>
      </c>
      <c r="D1952" s="19" t="str">
        <f>IFERROR(VLOOKUP(B1952,Sheet3!C$29:F$3725,4,FALSE),"")</f>
        <v/>
      </c>
      <c r="E1952" s="39">
        <f t="shared" si="77"/>
        <v>0.68082058197152295</v>
      </c>
    </row>
    <row r="1953" spans="2:10" x14ac:dyDescent="0.25">
      <c r="B1953" s="2">
        <f t="shared" si="76"/>
        <v>39110</v>
      </c>
      <c r="C1953" s="19">
        <f>IFERROR(VLOOKUP(B1953,Sheet1!AI$2:AK$5764,3,FALSE),"")</f>
        <v>3624.7945161876269</v>
      </c>
      <c r="D1953" s="19" t="str">
        <f>IFERROR(VLOOKUP(B1953,Sheet3!C$29:F$3725,4,FALSE),"")</f>
        <v/>
      </c>
      <c r="E1953" s="39">
        <f t="shared" si="77"/>
        <v>0.66391047624339106</v>
      </c>
    </row>
    <row r="1954" spans="2:10" x14ac:dyDescent="0.25">
      <c r="B1954" s="2">
        <f t="shared" si="76"/>
        <v>39111</v>
      </c>
      <c r="C1954" s="19">
        <f>IFERROR(VLOOKUP(B1954,Sheet1!AI$2:AK$5764,3,FALSE),"")</f>
        <v>3665.1551203574054</v>
      </c>
      <c r="D1954" s="19" t="str">
        <f>IFERROR(VLOOKUP(B1954,Sheet3!C$29:F$3725,4,FALSE),"")</f>
        <v/>
      </c>
      <c r="E1954" s="39">
        <f t="shared" si="77"/>
        <v>0.67130284781539717</v>
      </c>
    </row>
    <row r="1955" spans="2:10" x14ac:dyDescent="0.25">
      <c r="B1955" s="2">
        <f t="shared" si="76"/>
        <v>39112</v>
      </c>
      <c r="C1955" s="19">
        <f>IFERROR(VLOOKUP(B1955,Sheet1!AI$2:AK$5764,3,FALSE),"")</f>
        <v>3839.5846517393366</v>
      </c>
      <c r="D1955" s="19" t="str">
        <f>IFERROR(VLOOKUP(B1955,Sheet3!C$29:F$3725,4,FALSE),"")</f>
        <v/>
      </c>
      <c r="E1955" s="39">
        <f t="shared" si="77"/>
        <v>0.70325102935604011</v>
      </c>
    </row>
    <row r="1956" spans="2:10" x14ac:dyDescent="0.25">
      <c r="B1956" s="2">
        <f t="shared" si="76"/>
        <v>39113</v>
      </c>
      <c r="C1956" s="19">
        <f>IFERROR(VLOOKUP(B1956,Sheet1!AI$2:AK$5764,3,FALSE),"")</f>
        <v>4146.5409939880483</v>
      </c>
      <c r="D1956" s="19" t="str">
        <f>IFERROR(VLOOKUP(B1956,Sheet3!C$29:F$3725,4,FALSE),"")</f>
        <v/>
      </c>
      <c r="E1956" s="39">
        <f t="shared" si="77"/>
        <v>0.7594725697656215</v>
      </c>
      <c r="G1956" s="3">
        <f>AVERAGE(C1926:C1956)</f>
        <v>3734.0603133605855</v>
      </c>
      <c r="H1956" s="3">
        <f>MAX(C1926:C1956)</f>
        <v>4301.6972138462588</v>
      </c>
      <c r="I1956" s="3">
        <f>MIN(C1926:C1956)</f>
        <v>3411.8857775796205</v>
      </c>
      <c r="J1956" s="13">
        <f>SUM(E1926:E1956)</f>
        <v>21.20162515328909</v>
      </c>
    </row>
    <row r="1957" spans="2:10" x14ac:dyDescent="0.25">
      <c r="B1957" s="2">
        <f t="shared" si="76"/>
        <v>39114</v>
      </c>
      <c r="C1957" s="19">
        <f>IFERROR(VLOOKUP(B1957,Sheet1!AI$2:AK$5764,3,FALSE),"")</f>
        <v>4775.7166888508946</v>
      </c>
      <c r="D1957" s="19" t="str">
        <f>IFERROR(VLOOKUP(B1957,Sheet3!C$29:F$3725,4,FALSE),"")</f>
        <v/>
      </c>
      <c r="E1957" s="39">
        <f t="shared" si="77"/>
        <v>0.87471119456261859</v>
      </c>
    </row>
    <row r="1958" spans="2:10" x14ac:dyDescent="0.25">
      <c r="B1958" s="2">
        <f t="shared" ref="B1958:B2021" si="78">B1957+1</f>
        <v>39115</v>
      </c>
      <c r="C1958" s="19">
        <f>IFERROR(VLOOKUP(B1958,Sheet1!AI$2:AK$5764,3,FALSE),"")</f>
        <v>4901.2254318245687</v>
      </c>
      <c r="D1958" s="19" t="str">
        <f>IFERROR(VLOOKUP(B1958,Sheet3!C$29:F$3725,4,FALSE),"")</f>
        <v/>
      </c>
      <c r="E1958" s="39">
        <f t="shared" si="77"/>
        <v>0.89769913745103369</v>
      </c>
    </row>
    <row r="1959" spans="2:10" x14ac:dyDescent="0.25">
      <c r="B1959" s="2">
        <f t="shared" si="78"/>
        <v>39116</v>
      </c>
      <c r="C1959" s="19">
        <f>IFERROR(VLOOKUP(B1959,Sheet1!AI$2:AK$5764,3,FALSE),"")</f>
        <v>4692.7863672794774</v>
      </c>
      <c r="D1959" s="19" t="str">
        <f>IFERROR(VLOOKUP(B1959,Sheet3!C$29:F$3725,4,FALSE),"")</f>
        <v/>
      </c>
      <c r="E1959" s="39">
        <f t="shared" si="77"/>
        <v>0.85952183443651564</v>
      </c>
    </row>
    <row r="1960" spans="2:10" x14ac:dyDescent="0.25">
      <c r="B1960" s="2">
        <f t="shared" si="78"/>
        <v>39117</v>
      </c>
      <c r="C1960" s="19">
        <f>IFERROR(VLOOKUP(B1960,Sheet1!AI$2:AK$5764,3,FALSE),"")</f>
        <v>4281.1328450781293</v>
      </c>
      <c r="D1960" s="19" t="str">
        <f>IFERROR(VLOOKUP(B1960,Sheet3!C$29:F$3725,4,FALSE),"")</f>
        <v/>
      </c>
      <c r="E1960" s="39">
        <f t="shared" si="77"/>
        <v>0.7841241574781509</v>
      </c>
    </row>
    <row r="1961" spans="2:10" x14ac:dyDescent="0.25">
      <c r="B1961" s="2">
        <f t="shared" si="78"/>
        <v>39118</v>
      </c>
      <c r="C1961" s="19">
        <f>IFERROR(VLOOKUP(B1961,Sheet1!AI$2:AK$5764,3,FALSE),"")</f>
        <v>3932.8877584808506</v>
      </c>
      <c r="D1961" s="19" t="str">
        <f>IFERROR(VLOOKUP(B1961,Sheet3!C$29:F$3725,4,FALSE),"")</f>
        <v/>
      </c>
      <c r="E1961" s="39">
        <f t="shared" si="77"/>
        <v>0.72034024910494243</v>
      </c>
    </row>
    <row r="1962" spans="2:10" x14ac:dyDescent="0.25">
      <c r="B1962" s="2">
        <f t="shared" si="78"/>
        <v>39119</v>
      </c>
      <c r="C1962" s="19">
        <f>IFERROR(VLOOKUP(B1962,Sheet1!AI$2:AK$5764,3,FALSE),"")</f>
        <v>3551.0110522699542</v>
      </c>
      <c r="D1962" s="19" t="str">
        <f>IFERROR(VLOOKUP(B1962,Sheet3!C$29:F$3725,4,FALSE),"")</f>
        <v/>
      </c>
      <c r="E1962" s="39">
        <f t="shared" si="77"/>
        <v>0.65039643718553308</v>
      </c>
    </row>
    <row r="1963" spans="2:10" x14ac:dyDescent="0.25">
      <c r="B1963" s="2">
        <f t="shared" si="78"/>
        <v>39120</v>
      </c>
      <c r="C1963" s="19">
        <f>IFERROR(VLOOKUP(B1963,Sheet1!AI$2:AK$5764,3,FALSE),"")</f>
        <v>3314.1357583184727</v>
      </c>
      <c r="D1963" s="19" t="str">
        <f>IFERROR(VLOOKUP(B1963,Sheet3!C$29:F$3725,4,FALSE),"")</f>
        <v/>
      </c>
      <c r="E1963" s="39">
        <f t="shared" si="77"/>
        <v>0.607010808423596</v>
      </c>
    </row>
    <row r="1964" spans="2:10" x14ac:dyDescent="0.25">
      <c r="B1964" s="2">
        <f t="shared" si="78"/>
        <v>39121</v>
      </c>
      <c r="C1964" s="19">
        <f>IFERROR(VLOOKUP(B1964,Sheet1!AI$2:AK$5764,3,FALSE),"")</f>
        <v>3460.0396043420769</v>
      </c>
      <c r="D1964" s="19" t="str">
        <f>IFERROR(VLOOKUP(B1964,Sheet3!C$29:F$3725,4,FALSE),"")</f>
        <v/>
      </c>
      <c r="E1964" s="39">
        <f t="shared" si="77"/>
        <v>0.63373427963463547</v>
      </c>
    </row>
    <row r="1965" spans="2:10" x14ac:dyDescent="0.25">
      <c r="B1965" s="2">
        <f t="shared" si="78"/>
        <v>39122</v>
      </c>
      <c r="C1965" s="19">
        <f>IFERROR(VLOOKUP(B1965,Sheet1!AI$2:AK$5764,3,FALSE),"")</f>
        <v>3608.4202051814646</v>
      </c>
      <c r="D1965" s="19" t="str">
        <f>IFERROR(VLOOKUP(B1965,Sheet3!C$29:F$3725,4,FALSE),"")</f>
        <v/>
      </c>
      <c r="E1965" s="39">
        <f t="shared" si="77"/>
        <v>0.66091138855174114</v>
      </c>
    </row>
    <row r="1966" spans="2:10" x14ac:dyDescent="0.25">
      <c r="B1966" s="2">
        <f t="shared" si="78"/>
        <v>39123</v>
      </c>
      <c r="C1966" s="19">
        <f>IFERROR(VLOOKUP(B1966,Sheet1!AI$2:AK$5764,3,FALSE),"")</f>
        <v>3835.5718646743335</v>
      </c>
      <c r="D1966" s="19" t="str">
        <f>IFERROR(VLOOKUP(B1966,Sheet3!C$29:F$3725,4,FALSE),"")</f>
        <v/>
      </c>
      <c r="E1966" s="39">
        <f t="shared" si="77"/>
        <v>0.70251605490176627</v>
      </c>
    </row>
    <row r="1967" spans="2:10" x14ac:dyDescent="0.25">
      <c r="B1967" s="2">
        <f t="shared" si="78"/>
        <v>39124</v>
      </c>
      <c r="C1967" s="19">
        <f>IFERROR(VLOOKUP(B1967,Sheet1!AI$2:AK$5764,3,FALSE),"")</f>
        <v>4298.0940982634202</v>
      </c>
      <c r="D1967" s="19" t="str">
        <f>IFERROR(VLOOKUP(B1967,Sheet3!C$29:F$3725,4,FALSE),"")</f>
        <v/>
      </c>
      <c r="E1967" s="39">
        <f t="shared" si="77"/>
        <v>0.78723074838410245</v>
      </c>
    </row>
    <row r="1968" spans="2:10" x14ac:dyDescent="0.25">
      <c r="B1968" s="2">
        <f t="shared" si="78"/>
        <v>39125</v>
      </c>
      <c r="C1968" s="19">
        <f>IFERROR(VLOOKUP(B1968,Sheet1!AI$2:AK$5764,3,FALSE),"")</f>
        <v>4543.0285130525008</v>
      </c>
      <c r="D1968" s="19" t="str">
        <f>IFERROR(VLOOKUP(B1968,Sheet3!C$29:F$3725,4,FALSE),"")</f>
        <v/>
      </c>
      <c r="E1968" s="39">
        <f t="shared" si="77"/>
        <v>0.8320924704058088</v>
      </c>
    </row>
    <row r="1969" spans="2:10" x14ac:dyDescent="0.25">
      <c r="B1969" s="2">
        <f t="shared" si="78"/>
        <v>39126</v>
      </c>
      <c r="C1969" s="19">
        <f>IFERROR(VLOOKUP(B1969,Sheet1!AI$2:AK$5764,3,FALSE),"")</f>
        <v>4807.853988926392</v>
      </c>
      <c r="D1969" s="19" t="str">
        <f>IFERROR(VLOOKUP(B1969,Sheet3!C$29:F$3725,4,FALSE),"")</f>
        <v/>
      </c>
      <c r="E1969" s="39">
        <f t="shared" si="77"/>
        <v>0.88059740138151998</v>
      </c>
    </row>
    <row r="1970" spans="2:10" x14ac:dyDescent="0.25">
      <c r="B1970" s="2">
        <f t="shared" si="78"/>
        <v>39127</v>
      </c>
      <c r="C1970" s="19">
        <f>IFERROR(VLOOKUP(B1970,Sheet1!AI$2:AK$5764,3,FALSE),"")</f>
        <v>5519.7476027072407</v>
      </c>
      <c r="D1970" s="19" t="str">
        <f>IFERROR(VLOOKUP(B1970,Sheet3!C$29:F$3725,4,FALSE),"")</f>
        <v/>
      </c>
      <c r="E1970" s="39">
        <f t="shared" si="77"/>
        <v>1.0109864830381994</v>
      </c>
    </row>
    <row r="1971" spans="2:10" x14ac:dyDescent="0.25">
      <c r="B1971" s="2">
        <f t="shared" si="78"/>
        <v>39128</v>
      </c>
      <c r="C1971" s="19">
        <f>IFERROR(VLOOKUP(B1971,Sheet1!AI$2:AK$5764,3,FALSE),"")</f>
        <v>5841.1510454607196</v>
      </c>
      <c r="D1971" s="19" t="str">
        <f>IFERROR(VLOOKUP(B1971,Sheet3!C$29:F$3725,4,FALSE),"")</f>
        <v/>
      </c>
      <c r="E1971" s="39">
        <f t="shared" si="77"/>
        <v>1.0698541269258184</v>
      </c>
    </row>
    <row r="1972" spans="2:10" x14ac:dyDescent="0.25">
      <c r="B1972" s="2">
        <f t="shared" si="78"/>
        <v>39129</v>
      </c>
      <c r="C1972" s="19">
        <f>IFERROR(VLOOKUP(B1972,Sheet1!AI$2:AK$5764,3,FALSE),"")</f>
        <v>5581.2863800469786</v>
      </c>
      <c r="D1972" s="19" t="str">
        <f>IFERROR(VLOOKUP(B1972,Sheet3!C$29:F$3725,4,FALSE),"")</f>
        <v/>
      </c>
      <c r="E1972" s="39">
        <f t="shared" si="77"/>
        <v>1.0222578085681309</v>
      </c>
    </row>
    <row r="1973" spans="2:10" x14ac:dyDescent="0.25">
      <c r="B1973" s="2">
        <f t="shared" si="78"/>
        <v>39130</v>
      </c>
      <c r="C1973" s="19">
        <f>IFERROR(VLOOKUP(B1973,Sheet1!AI$2:AK$5764,3,FALSE),"")</f>
        <v>5963.2977869170718</v>
      </c>
      <c r="D1973" s="19" t="str">
        <f>IFERROR(VLOOKUP(B1973,Sheet3!C$29:F$3725,4,FALSE),"")</f>
        <v/>
      </c>
      <c r="E1973" s="39">
        <f t="shared" si="77"/>
        <v>1.0922262920043389</v>
      </c>
    </row>
    <row r="1974" spans="2:10" x14ac:dyDescent="0.25">
      <c r="B1974" s="2">
        <f t="shared" si="78"/>
        <v>39131</v>
      </c>
      <c r="C1974" s="19">
        <f>IFERROR(VLOOKUP(B1974,Sheet1!AI$2:AK$5764,3,FALSE),"")</f>
        <v>5292.9911698987707</v>
      </c>
      <c r="D1974" s="19" t="str">
        <f>IFERROR(VLOOKUP(B1974,Sheet3!C$29:F$3725,4,FALSE),"")</f>
        <v/>
      </c>
      <c r="E1974" s="39">
        <f t="shared" si="77"/>
        <v>0.96945420565673268</v>
      </c>
    </row>
    <row r="1975" spans="2:10" x14ac:dyDescent="0.25">
      <c r="B1975" s="2">
        <f t="shared" si="78"/>
        <v>39132</v>
      </c>
      <c r="C1975" s="19">
        <f>IFERROR(VLOOKUP(B1975,Sheet1!AI$2:AK$5764,3,FALSE),"")</f>
        <v>4720.3380072903819</v>
      </c>
      <c r="D1975" s="19" t="str">
        <f>IFERROR(VLOOKUP(B1975,Sheet3!C$29:F$3725,4,FALSE),"")</f>
        <v/>
      </c>
      <c r="E1975" s="39">
        <f t="shared" si="77"/>
        <v>0.86456814047103381</v>
      </c>
    </row>
    <row r="1976" spans="2:10" x14ac:dyDescent="0.25">
      <c r="B1976" s="2">
        <f t="shared" si="78"/>
        <v>39133</v>
      </c>
      <c r="C1976" s="19">
        <f>IFERROR(VLOOKUP(B1976,Sheet1!AI$2:AK$5764,3,FALSE),"")</f>
        <v>4646.6268429174088</v>
      </c>
      <c r="D1976" s="19" t="str">
        <f>IFERROR(VLOOKUP(B1976,Sheet3!C$29:F$3725,4,FALSE),"")</f>
        <v/>
      </c>
      <c r="E1976" s="39">
        <f t="shared" si="77"/>
        <v>0.85106734366040915</v>
      </c>
    </row>
    <row r="1977" spans="2:10" x14ac:dyDescent="0.25">
      <c r="B1977" s="2">
        <f t="shared" si="78"/>
        <v>39134</v>
      </c>
      <c r="C1977" s="19">
        <f>IFERROR(VLOOKUP(B1977,Sheet1!AI$2:AK$5764,3,FALSE),"")</f>
        <v>3952.5307423104532</v>
      </c>
      <c r="D1977" s="19" t="str">
        <f>IFERROR(VLOOKUP(B1977,Sheet3!C$29:F$3725,4,FALSE),"")</f>
        <v/>
      </c>
      <c r="E1977" s="39">
        <f t="shared" si="77"/>
        <v>0.72393802070024615</v>
      </c>
    </row>
    <row r="1978" spans="2:10" x14ac:dyDescent="0.25">
      <c r="B1978" s="2">
        <f t="shared" si="78"/>
        <v>39135</v>
      </c>
      <c r="C1978" s="19">
        <f>IFERROR(VLOOKUP(B1978,Sheet1!AI$2:AK$5764,3,FALSE),"")</f>
        <v>3849.2563355597667</v>
      </c>
      <c r="D1978" s="19" t="str">
        <f>IFERROR(VLOOKUP(B1978,Sheet3!C$29:F$3725,4,FALSE),"")</f>
        <v/>
      </c>
      <c r="E1978" s="39">
        <f t="shared" si="77"/>
        <v>0.70502247658777184</v>
      </c>
    </row>
    <row r="1979" spans="2:10" x14ac:dyDescent="0.25">
      <c r="B1979" s="2">
        <f t="shared" si="78"/>
        <v>39136</v>
      </c>
      <c r="C1979" s="19">
        <f>IFERROR(VLOOKUP(B1979,Sheet1!AI$2:AK$5764,3,FALSE),"")</f>
        <v>3537.7099353000522</v>
      </c>
      <c r="D1979" s="19" t="str">
        <f>IFERROR(VLOOKUP(B1979,Sheet3!C$29:F$3725,4,FALSE),"")</f>
        <v/>
      </c>
      <c r="E1979" s="39">
        <f t="shared" si="77"/>
        <v>0.64796022987429924</v>
      </c>
    </row>
    <row r="1980" spans="2:10" x14ac:dyDescent="0.25">
      <c r="B1980" s="2">
        <f t="shared" si="78"/>
        <v>39137</v>
      </c>
      <c r="C1980" s="19">
        <f>IFERROR(VLOOKUP(B1980,Sheet1!AI$2:AK$5764,3,FALSE),"")</f>
        <v>3041.6576746115461</v>
      </c>
      <c r="D1980" s="19" t="str">
        <f>IFERROR(VLOOKUP(B1980,Sheet3!C$29:F$3725,4,FALSE),"")</f>
        <v/>
      </c>
      <c r="E1980" s="39">
        <f t="shared" si="77"/>
        <v>0.55710424033763062</v>
      </c>
    </row>
    <row r="1981" spans="2:10" x14ac:dyDescent="0.25">
      <c r="B1981" s="2">
        <f t="shared" si="78"/>
        <v>39138</v>
      </c>
      <c r="C1981" s="19">
        <f>IFERROR(VLOOKUP(B1981,Sheet1!AI$2:AK$5764,3,FALSE),"")</f>
        <v>3149.6205970565788</v>
      </c>
      <c r="D1981" s="19" t="str">
        <f>IFERROR(VLOOKUP(B1981,Sheet3!C$29:F$3725,4,FALSE),"")</f>
        <v/>
      </c>
      <c r="E1981" s="39">
        <f t="shared" si="77"/>
        <v>0.57687852407620155</v>
      </c>
    </row>
    <row r="1982" spans="2:10" x14ac:dyDescent="0.25">
      <c r="B1982" s="2">
        <f t="shared" si="78"/>
        <v>39139</v>
      </c>
      <c r="C1982" s="19">
        <f>IFERROR(VLOOKUP(B1982,Sheet1!AI$2:AK$5764,3,FALSE),"")</f>
        <v>3192.7406431413256</v>
      </c>
      <c r="D1982" s="19" t="str">
        <f>IFERROR(VLOOKUP(B1982,Sheet3!C$29:F$3725,4,FALSE),"")</f>
        <v/>
      </c>
      <c r="E1982" s="39">
        <f t="shared" si="77"/>
        <v>0.58477630978623674</v>
      </c>
    </row>
    <row r="1983" spans="2:10" x14ac:dyDescent="0.25">
      <c r="B1983" s="2">
        <f t="shared" si="78"/>
        <v>39140</v>
      </c>
      <c r="C1983" s="19">
        <f>IFERROR(VLOOKUP(B1983,Sheet1!AI$2:AK$5764,3,FALSE),"")</f>
        <v>3312.3161878371611</v>
      </c>
      <c r="D1983" s="19" t="str">
        <f>IFERROR(VLOOKUP(B1983,Sheet3!C$29:F$3725,4,FALSE),"")</f>
        <v/>
      </c>
      <c r="E1983" s="39">
        <f t="shared" si="77"/>
        <v>0.60667753935153945</v>
      </c>
    </row>
    <row r="1984" spans="2:10" x14ac:dyDescent="0.25">
      <c r="B1984" s="2">
        <f t="shared" si="78"/>
        <v>39141</v>
      </c>
      <c r="C1984" s="19">
        <f>IFERROR(VLOOKUP(B1984,Sheet1!AI$2:AK$5764,3,FALSE),"")</f>
        <v>3628.1116848038509</v>
      </c>
      <c r="D1984" s="19" t="str">
        <f>IFERROR(VLOOKUP(B1984,Sheet3!C$29:F$3725,4,FALSE),"")</f>
        <v/>
      </c>
      <c r="E1984" s="39">
        <f t="shared" si="77"/>
        <v>0.66451804254430602</v>
      </c>
      <c r="G1984" s="3">
        <f>AVERAGE(C1957:C1985)</f>
        <v>4241.1119692949742</v>
      </c>
      <c r="H1984" s="3">
        <f>MAX(C1957:C1985)</f>
        <v>5963.2977869170718</v>
      </c>
      <c r="I1984" s="3">
        <f>MIN(C1957:C1985)</f>
        <v>3041.6576746115461</v>
      </c>
      <c r="J1984" s="13">
        <f>SUM(E1957:E1985)</f>
        <v>22.527026287446063</v>
      </c>
    </row>
    <row r="1985" spans="2:5" x14ac:dyDescent="0.25">
      <c r="B1985" s="2">
        <f t="shared" si="78"/>
        <v>39142</v>
      </c>
      <c r="C1985" s="19">
        <f>IFERROR(VLOOKUP(B1985,Sheet1!AI$2:AK$5764,3,FALSE),"")</f>
        <v>3760.9602971524</v>
      </c>
      <c r="D1985" s="19" t="str">
        <f>IFERROR(VLOOKUP(B1985,Sheet3!C$29:F$3725,4,FALSE),"")</f>
        <v/>
      </c>
      <c r="E1985" s="39">
        <f t="shared" si="77"/>
        <v>0.68885034196120165</v>
      </c>
    </row>
    <row r="1986" spans="2:5" x14ac:dyDescent="0.25">
      <c r="B1986" s="2">
        <f t="shared" si="78"/>
        <v>39143</v>
      </c>
      <c r="C1986" s="19">
        <f>IFERROR(VLOOKUP(B1986,Sheet1!AI$2:AK$5764,3,FALSE),"")</f>
        <v>4049.2170273521915</v>
      </c>
      <c r="D1986" s="19" t="str">
        <f>IFERROR(VLOOKUP(B1986,Sheet3!C$29:F$3725,4,FALSE),"")</f>
        <v/>
      </c>
      <c r="E1986" s="39">
        <f t="shared" si="77"/>
        <v>0.74164689695836239</v>
      </c>
    </row>
    <row r="1987" spans="2:5" x14ac:dyDescent="0.25">
      <c r="B1987" s="2">
        <f t="shared" si="78"/>
        <v>39144</v>
      </c>
      <c r="C1987" s="19">
        <f>IFERROR(VLOOKUP(B1987,Sheet1!AI$2:AK$5764,3,FALSE),"")</f>
        <v>4450.835652215872</v>
      </c>
      <c r="D1987" s="19" t="str">
        <f>IFERROR(VLOOKUP(B1987,Sheet3!C$29:F$3725,4,FALSE),"")</f>
        <v/>
      </c>
      <c r="E1987" s="39">
        <f t="shared" si="77"/>
        <v>0.81520660118730692</v>
      </c>
    </row>
    <row r="1988" spans="2:5" x14ac:dyDescent="0.25">
      <c r="B1988" s="2">
        <f t="shared" si="78"/>
        <v>39145</v>
      </c>
      <c r="C1988" s="19">
        <f>IFERROR(VLOOKUP(B1988,Sheet1!AI$2:AK$5764,3,FALSE),"")</f>
        <v>4283.1121182059869</v>
      </c>
      <c r="D1988" s="19" t="str">
        <f>IFERROR(VLOOKUP(B1988,Sheet3!C$29:F$3725,4,FALSE),"")</f>
        <v/>
      </c>
      <c r="E1988" s="39">
        <f t="shared" si="77"/>
        <v>0.78448667738350375</v>
      </c>
    </row>
    <row r="1989" spans="2:5" x14ac:dyDescent="0.25">
      <c r="B1989" s="2">
        <f t="shared" si="78"/>
        <v>39146</v>
      </c>
      <c r="C1989" s="19">
        <f>IFERROR(VLOOKUP(B1989,Sheet1!AI$2:AK$5764,3,FALSE),"")</f>
        <v>4260.8382858270779</v>
      </c>
      <c r="D1989" s="19" t="str">
        <f>IFERROR(VLOOKUP(B1989,Sheet3!C$29:F$3725,4,FALSE),"")</f>
        <v/>
      </c>
      <c r="E1989" s="39">
        <f t="shared" si="77"/>
        <v>0.78040704456668963</v>
      </c>
    </row>
    <row r="1990" spans="2:5" x14ac:dyDescent="0.25">
      <c r="B1990" s="2">
        <f t="shared" si="78"/>
        <v>39147</v>
      </c>
      <c r="C1990" s="19">
        <f>IFERROR(VLOOKUP(B1990,Sheet1!AI$2:AK$5764,3,FALSE),"")</f>
        <v>4096.7423123554327</v>
      </c>
      <c r="D1990" s="19" t="str">
        <f>IFERROR(VLOOKUP(B1990,Sheet3!C$29:F$3725,4,FALSE),"")</f>
        <v/>
      </c>
      <c r="E1990" s="39">
        <f t="shared" si="77"/>
        <v>0.75035153785847331</v>
      </c>
    </row>
    <row r="1991" spans="2:5" x14ac:dyDescent="0.25">
      <c r="B1991" s="2">
        <f t="shared" si="78"/>
        <v>39148</v>
      </c>
      <c r="C1991" s="19">
        <f>IFERROR(VLOOKUP(B1991,Sheet1!AI$2:AK$5764,3,FALSE),"")</f>
        <v>3878.3975671455264</v>
      </c>
      <c r="D1991" s="19" t="str">
        <f>IFERROR(VLOOKUP(B1991,Sheet3!C$29:F$3725,4,FALSE),"")</f>
        <v/>
      </c>
      <c r="E1991" s="39">
        <f t="shared" si="77"/>
        <v>0.71035992919481483</v>
      </c>
    </row>
    <row r="1992" spans="2:5" x14ac:dyDescent="0.25">
      <c r="B1992" s="2">
        <f t="shared" si="78"/>
        <v>39149</v>
      </c>
      <c r="C1992" s="19">
        <f>IFERROR(VLOOKUP(B1992,Sheet1!AI$2:AK$5764,3,FALSE),"")</f>
        <v>4179.532316758763</v>
      </c>
      <c r="D1992" s="19" t="str">
        <f>IFERROR(VLOOKUP(B1992,Sheet3!C$29:F$3725,4,FALSE),"")</f>
        <v/>
      </c>
      <c r="E1992" s="39">
        <f t="shared" si="77"/>
        <v>0.76551519775868115</v>
      </c>
    </row>
    <row r="1993" spans="2:5" x14ac:dyDescent="0.25">
      <c r="B1993" s="2">
        <f t="shared" si="78"/>
        <v>39150</v>
      </c>
      <c r="C1993" s="19">
        <f>IFERROR(VLOOKUP(B1993,Sheet1!AI$2:AK$5764,3,FALSE),"")</f>
        <v>3590.9550910079852</v>
      </c>
      <c r="D1993" s="19" t="str">
        <f>IFERROR(VLOOKUP(B1993,Sheet3!C$29:F$3725,4,FALSE),"")</f>
        <v/>
      </c>
      <c r="E1993" s="39">
        <f t="shared" si="77"/>
        <v>0.65771251142456122</v>
      </c>
    </row>
    <row r="1994" spans="2:5" x14ac:dyDescent="0.25">
      <c r="B1994" s="2">
        <f t="shared" si="78"/>
        <v>39151</v>
      </c>
      <c r="C1994" s="19">
        <f>IFERROR(VLOOKUP(B1994,Sheet1!AI$2:AK$5764,3,FALSE),"")</f>
        <v>5200.7374476836994</v>
      </c>
      <c r="D1994" s="19" t="str">
        <f>IFERROR(VLOOKUP(B1994,Sheet3!C$29:F$3725,4,FALSE),"")</f>
        <v/>
      </c>
      <c r="E1994" s="39">
        <f t="shared" si="77"/>
        <v>0.95255718918379584</v>
      </c>
    </row>
    <row r="1995" spans="2:5" x14ac:dyDescent="0.25">
      <c r="B1995" s="2">
        <f t="shared" si="78"/>
        <v>39152</v>
      </c>
      <c r="C1995" s="19">
        <f>IFERROR(VLOOKUP(B1995,Sheet1!AI$2:AK$5764,3,FALSE),"")</f>
        <v>5720.9855628814548</v>
      </c>
      <c r="D1995" s="19" t="str">
        <f>IFERROR(VLOOKUP(B1995,Sheet3!C$29:F$3725,4,FALSE),"")</f>
        <v/>
      </c>
      <c r="E1995" s="39">
        <f t="shared" si="77"/>
        <v>1.0478448454587068</v>
      </c>
    </row>
    <row r="1996" spans="2:5" x14ac:dyDescent="0.25">
      <c r="B1996" s="2">
        <f t="shared" si="78"/>
        <v>39153</v>
      </c>
      <c r="C1996" s="19">
        <f>IFERROR(VLOOKUP(B1996,Sheet1!AI$2:AK$5764,3,FALSE),"")</f>
        <v>5420.8975524636917</v>
      </c>
      <c r="D1996" s="19" t="str">
        <f>IFERROR(VLOOKUP(B1996,Sheet3!C$29:F$3725,4,FALSE),"")</f>
        <v/>
      </c>
      <c r="E1996" s="39">
        <f t="shared" si="77"/>
        <v>0.99288129565701189</v>
      </c>
    </row>
    <row r="1997" spans="2:5" x14ac:dyDescent="0.25">
      <c r="B1997" s="2">
        <f t="shared" si="78"/>
        <v>39154</v>
      </c>
      <c r="C1997" s="19">
        <f>IFERROR(VLOOKUP(B1997,Sheet1!AI$2:AK$5764,3,FALSE),"")</f>
        <v>5615.4946889611892</v>
      </c>
      <c r="D1997" s="19" t="str">
        <f>IFERROR(VLOOKUP(B1997,Sheet3!C$29:F$3725,4,FALSE),"")</f>
        <v/>
      </c>
      <c r="E1997" s="39">
        <f t="shared" si="77"/>
        <v>1.0285233374308818</v>
      </c>
    </row>
    <row r="1998" spans="2:5" x14ac:dyDescent="0.25">
      <c r="B1998" s="2">
        <f t="shared" si="78"/>
        <v>39155</v>
      </c>
      <c r="C1998" s="19">
        <f>IFERROR(VLOOKUP(B1998,Sheet1!AI$2:AK$5764,3,FALSE),"")</f>
        <v>3647.5033399113454</v>
      </c>
      <c r="D1998" s="19" t="str">
        <f>IFERROR(VLOOKUP(B1998,Sheet3!C$29:F$3725,4,FALSE),"")</f>
        <v/>
      </c>
      <c r="E1998" s="39">
        <f t="shared" si="77"/>
        <v>0.66806978124840921</v>
      </c>
    </row>
    <row r="1999" spans="2:5" x14ac:dyDescent="0.25">
      <c r="B1999" s="2">
        <f t="shared" si="78"/>
        <v>39156</v>
      </c>
      <c r="C1999" s="19">
        <f>IFERROR(VLOOKUP(B1999,Sheet1!AI$2:AK$5764,3,FALSE),"")</f>
        <v>2883.8718630089425</v>
      </c>
      <c r="D1999" s="19" t="str">
        <f>IFERROR(VLOOKUP(B1999,Sheet3!C$29:F$3725,4,FALSE),"")</f>
        <v/>
      </c>
      <c r="E1999" s="39">
        <f t="shared" si="77"/>
        <v>0.52820449088763666</v>
      </c>
    </row>
    <row r="2000" spans="2:5" x14ac:dyDescent="0.25">
      <c r="B2000" s="2">
        <f t="shared" si="78"/>
        <v>39157</v>
      </c>
      <c r="C2000" s="19">
        <f>IFERROR(VLOOKUP(B2000,Sheet1!AI$2:AK$5764,3,FALSE),"")</f>
        <v>3281.0772569109686</v>
      </c>
      <c r="D2000" s="19" t="str">
        <f>IFERROR(VLOOKUP(B2000,Sheet3!C$29:F$3725,4,FALSE),"")</f>
        <v/>
      </c>
      <c r="E2000" s="39">
        <f t="shared" si="77"/>
        <v>0.60095587611906565</v>
      </c>
    </row>
    <row r="2001" spans="2:10" x14ac:dyDescent="0.25">
      <c r="B2001" s="2">
        <f t="shared" si="78"/>
        <v>39158</v>
      </c>
      <c r="C2001" s="19">
        <f>IFERROR(VLOOKUP(B2001,Sheet1!AI$2:AK$5764,3,FALSE),"")</f>
        <v>3288.4344456410035</v>
      </c>
      <c r="D2001" s="19" t="str">
        <f>IFERROR(VLOOKUP(B2001,Sheet3!C$29:F$3725,4,FALSE),"")</f>
        <v/>
      </c>
      <c r="E2001" s="39">
        <f t="shared" si="77"/>
        <v>0.60230340482772948</v>
      </c>
    </row>
    <row r="2002" spans="2:10" x14ac:dyDescent="0.25">
      <c r="B2002" s="2">
        <f t="shared" si="78"/>
        <v>39159</v>
      </c>
      <c r="C2002" s="19">
        <f>IFERROR(VLOOKUP(B2002,Sheet1!AI$2:AK$5764,3,FALSE),"")</f>
        <v>4129.5711175948381</v>
      </c>
      <c r="D2002" s="19" t="str">
        <f>IFERROR(VLOOKUP(B2002,Sheet3!C$29:F$3725,4,FALSE),"")</f>
        <v/>
      </c>
      <c r="E2002" s="39">
        <f t="shared" si="77"/>
        <v>0.75636439944929212</v>
      </c>
    </row>
    <row r="2003" spans="2:10" x14ac:dyDescent="0.25">
      <c r="B2003" s="2">
        <f t="shared" si="78"/>
        <v>39160</v>
      </c>
      <c r="C2003" s="19">
        <f>IFERROR(VLOOKUP(B2003,Sheet1!AI$2:AK$5764,3,FALSE),"")</f>
        <v>4266.072251457721</v>
      </c>
      <c r="D2003" s="19" t="str">
        <f>IFERROR(VLOOKUP(B2003,Sheet3!C$29:F$3725,4,FALSE),"")</f>
        <v/>
      </c>
      <c r="E2003" s="39">
        <f t="shared" si="77"/>
        <v>0.78136568776672843</v>
      </c>
    </row>
    <row r="2004" spans="2:10" x14ac:dyDescent="0.25">
      <c r="B2004" s="2">
        <f t="shared" si="78"/>
        <v>39161</v>
      </c>
      <c r="C2004" s="19">
        <f>IFERROR(VLOOKUP(B2004,Sheet1!AI$2:AK$5764,3,FALSE),"")</f>
        <v>4126.3749616672285</v>
      </c>
      <c r="D2004" s="19" t="str">
        <f>IFERROR(VLOOKUP(B2004,Sheet3!C$29:F$3725,4,FALSE),"")</f>
        <v/>
      </c>
      <c r="E2004" s="39">
        <f t="shared" si="77"/>
        <v>0.7557789976024919</v>
      </c>
    </row>
    <row r="2005" spans="2:10" x14ac:dyDescent="0.25">
      <c r="B2005" s="2">
        <f t="shared" si="78"/>
        <v>39162</v>
      </c>
      <c r="C2005" s="19">
        <f>IFERROR(VLOOKUP(B2005,Sheet1!AI$2:AK$5764,3,FALSE),"")</f>
        <v>4098.8039685622789</v>
      </c>
      <c r="D2005" s="19" t="str">
        <f>IFERROR(VLOOKUP(B2005,Sheet3!C$29:F$3725,4,FALSE),"")</f>
        <v/>
      </c>
      <c r="E2005" s="39">
        <f t="shared" si="77"/>
        <v>0.75072914689204051</v>
      </c>
    </row>
    <row r="2006" spans="2:10" x14ac:dyDescent="0.25">
      <c r="B2006" s="2">
        <f t="shared" si="78"/>
        <v>39163</v>
      </c>
      <c r="C2006" s="19">
        <f>IFERROR(VLOOKUP(B2006,Sheet1!AI$2:AK$5764,3,FALSE),"")</f>
        <v>3850.3307926389389</v>
      </c>
      <c r="D2006" s="19" t="str">
        <f>IFERROR(VLOOKUP(B2006,Sheet3!C$29:F$3725,4,FALSE),"")</f>
        <v/>
      </c>
      <c r="E2006" s="39">
        <f t="shared" ref="E2006:E2069" si="79">IFERROR(0.001*(C2006*86440)/$K$6,"")</f>
        <v>0.7052192721048558</v>
      </c>
    </row>
    <row r="2007" spans="2:10" x14ac:dyDescent="0.25">
      <c r="B2007" s="2">
        <f t="shared" si="78"/>
        <v>39164</v>
      </c>
      <c r="C2007" s="19">
        <f>IFERROR(VLOOKUP(B2007,Sheet1!AI$2:AK$5764,3,FALSE),"")</f>
        <v>3646.9988665534183</v>
      </c>
      <c r="D2007" s="19" t="str">
        <f>IFERROR(VLOOKUP(B2007,Sheet3!C$29:F$3725,4,FALSE),"")</f>
        <v/>
      </c>
      <c r="E2007" s="39">
        <f t="shared" si="79"/>
        <v>0.66797738286670283</v>
      </c>
    </row>
    <row r="2008" spans="2:10" x14ac:dyDescent="0.25">
      <c r="B2008" s="2">
        <f t="shared" si="78"/>
        <v>39165</v>
      </c>
      <c r="C2008" s="19">
        <f>IFERROR(VLOOKUP(B2008,Sheet1!AI$2:AK$5764,3,FALSE),"")</f>
        <v>3815.5006347228773</v>
      </c>
      <c r="D2008" s="19" t="str">
        <f>IFERROR(VLOOKUP(B2008,Sheet3!C$29:F$3725,4,FALSE),"")</f>
        <v/>
      </c>
      <c r="E2008" s="39">
        <f t="shared" si="79"/>
        <v>0.69883984656047882</v>
      </c>
    </row>
    <row r="2009" spans="2:10" x14ac:dyDescent="0.25">
      <c r="B2009" s="2">
        <f t="shared" si="78"/>
        <v>39166</v>
      </c>
      <c r="C2009" s="19">
        <f>IFERROR(VLOOKUP(B2009,Sheet1!AI$2:AK$5764,3,FALSE),"")</f>
        <v>4403.8291396824643</v>
      </c>
      <c r="D2009" s="19" t="str">
        <f>IFERROR(VLOOKUP(B2009,Sheet3!C$29:F$3725,4,FALSE),"")</f>
        <v/>
      </c>
      <c r="E2009" s="39">
        <f t="shared" si="79"/>
        <v>0.80659697766706973</v>
      </c>
    </row>
    <row r="2010" spans="2:10" x14ac:dyDescent="0.25">
      <c r="B2010" s="2">
        <f t="shared" si="78"/>
        <v>39167</v>
      </c>
      <c r="C2010" s="19">
        <f>IFERROR(VLOOKUP(B2010,Sheet1!AI$2:AK$5764,3,FALSE),"")</f>
        <v>4186.7646387992427</v>
      </c>
      <c r="D2010" s="19" t="str">
        <f>IFERROR(VLOOKUP(B2010,Sheet3!C$29:F$3725,4,FALSE),"")</f>
        <v/>
      </c>
      <c r="E2010" s="39">
        <f t="shared" si="79"/>
        <v>0.76683985612174066</v>
      </c>
    </row>
    <row r="2011" spans="2:10" x14ac:dyDescent="0.25">
      <c r="B2011" s="2">
        <f t="shared" si="78"/>
        <v>39168</v>
      </c>
      <c r="C2011" s="19">
        <f>IFERROR(VLOOKUP(B2011,Sheet1!AI$2:AK$5764,3,FALSE),"")</f>
        <v>4082.3781925025396</v>
      </c>
      <c r="D2011" s="19" t="str">
        <f>IFERROR(VLOOKUP(B2011,Sheet3!C$29:F$3725,4,FALSE),"")</f>
        <v/>
      </c>
      <c r="E2011" s="39">
        <f t="shared" si="79"/>
        <v>0.74772063295896418</v>
      </c>
    </row>
    <row r="2012" spans="2:10" x14ac:dyDescent="0.25">
      <c r="B2012" s="2">
        <f t="shared" si="78"/>
        <v>39169</v>
      </c>
      <c r="C2012" s="19">
        <f>IFERROR(VLOOKUP(B2012,Sheet1!AI$2:AK$5764,3,FALSE),"")</f>
        <v>10669.17385448236</v>
      </c>
      <c r="D2012" s="19" t="str">
        <f>IFERROR(VLOOKUP(B2012,Sheet3!C$29:F$3725,4,FALSE),"")</f>
        <v/>
      </c>
      <c r="E2012" s="39">
        <f t="shared" si="79"/>
        <v>1.9541456110739353</v>
      </c>
    </row>
    <row r="2013" spans="2:10" x14ac:dyDescent="0.25">
      <c r="B2013" s="2">
        <f t="shared" si="78"/>
        <v>39170</v>
      </c>
      <c r="C2013" s="19">
        <f>IFERROR(VLOOKUP(B2013,Sheet1!AI$2:AK$5764,3,FALSE),"")</f>
        <v>10784.43142322218</v>
      </c>
      <c r="D2013" s="19" t="str">
        <f>IFERROR(VLOOKUP(B2013,Sheet3!C$29:F$3725,4,FALSE),"")</f>
        <v/>
      </c>
      <c r="E2013" s="39">
        <f t="shared" si="79"/>
        <v>1.9752559683675648</v>
      </c>
    </row>
    <row r="2014" spans="2:10" x14ac:dyDescent="0.25">
      <c r="B2014" s="2">
        <f t="shared" si="78"/>
        <v>39171</v>
      </c>
      <c r="C2014" s="19">
        <f>IFERROR(VLOOKUP(B2014,Sheet1!AI$2:AK$5764,3,FALSE),"")</f>
        <v>10866.197787072975</v>
      </c>
      <c r="D2014" s="19" t="str">
        <f>IFERROR(VLOOKUP(B2014,Sheet3!C$29:F$3725,4,FALSE),"")</f>
        <v/>
      </c>
      <c r="E2014" s="39">
        <f t="shared" si="79"/>
        <v>1.9902321402091527</v>
      </c>
    </row>
    <row r="2015" spans="2:10" x14ac:dyDescent="0.25">
      <c r="B2015" s="2">
        <f t="shared" si="78"/>
        <v>39172</v>
      </c>
      <c r="C2015" s="19">
        <f>IFERROR(VLOOKUP(B2015,Sheet1!AI$2:AK$5764,3,FALSE),"")</f>
        <v>10932.616073495243</v>
      </c>
      <c r="D2015" s="19" t="str">
        <f>IFERROR(VLOOKUP(B2015,Sheet3!C$29:F$3725,4,FALSE),"")</f>
        <v/>
      </c>
      <c r="E2015" s="39">
        <f t="shared" si="79"/>
        <v>2.0023971873512609</v>
      </c>
      <c r="G2015" s="3">
        <f>AVERAGE(C1986:C2016)</f>
        <v>5029.4245266413554</v>
      </c>
      <c r="H2015" s="3">
        <f>MAX(C1986:C2016)</f>
        <v>10932.616073495243</v>
      </c>
      <c r="I2015" s="3">
        <f>MIN(C1986:C2016)</f>
        <v>2883.8718630089425</v>
      </c>
      <c r="J2015" s="13">
        <f>SUM(E1986:E2016)</f>
        <v>28.556575042206973</v>
      </c>
    </row>
    <row r="2016" spans="2:10" x14ac:dyDescent="0.25">
      <c r="B2016" s="2">
        <f t="shared" si="78"/>
        <v>39173</v>
      </c>
      <c r="C2016" s="19">
        <f>IFERROR(VLOOKUP(B2016,Sheet1!AI$2:AK$5764,3,FALSE),"")</f>
        <v>4204.4840950965881</v>
      </c>
      <c r="D2016" s="19" t="str">
        <f>IFERROR(VLOOKUP(B2016,Sheet3!C$29:F$3725,4,FALSE),"")</f>
        <v/>
      </c>
      <c r="E2016" s="39">
        <f t="shared" si="79"/>
        <v>0.77008531806906166</v>
      </c>
    </row>
    <row r="2017" spans="2:5" x14ac:dyDescent="0.25">
      <c r="B2017" s="2">
        <f t="shared" si="78"/>
        <v>39174</v>
      </c>
      <c r="C2017" s="19">
        <f>IFERROR(VLOOKUP(B2017,Sheet1!AI$2:AK$5764,3,FALSE),"")</f>
        <v>3744.6525875106454</v>
      </c>
      <c r="D2017" s="19" t="str">
        <f>IFERROR(VLOOKUP(B2017,Sheet3!C$29:F$3725,4,FALSE),"")</f>
        <v/>
      </c>
      <c r="E2017" s="39">
        <f t="shared" si="79"/>
        <v>0.68586345284890982</v>
      </c>
    </row>
    <row r="2018" spans="2:5" x14ac:dyDescent="0.25">
      <c r="B2018" s="2">
        <f t="shared" si="78"/>
        <v>39175</v>
      </c>
      <c r="C2018" s="19">
        <f>IFERROR(VLOOKUP(B2018,Sheet1!AI$2:AK$5764,3,FALSE),"")</f>
        <v>3712.1570519176312</v>
      </c>
      <c r="D2018" s="19" t="str">
        <f>IFERROR(VLOOKUP(B2018,Sheet3!C$29:F$3725,4,FALSE),"")</f>
        <v/>
      </c>
      <c r="E2018" s="39">
        <f t="shared" si="79"/>
        <v>0.67991163229329044</v>
      </c>
    </row>
    <row r="2019" spans="2:5" x14ac:dyDescent="0.25">
      <c r="B2019" s="2">
        <f t="shared" si="78"/>
        <v>39176</v>
      </c>
      <c r="C2019" s="19">
        <f>IFERROR(VLOOKUP(B2019,Sheet1!AI$2:AK$5764,3,FALSE),"")</f>
        <v>3846.2476701182313</v>
      </c>
      <c r="D2019" s="19" t="str">
        <f>IFERROR(VLOOKUP(B2019,Sheet3!C$29:F$3725,4,FALSE),"")</f>
        <v/>
      </c>
      <c r="E2019" s="39">
        <f t="shared" si="79"/>
        <v>0.70447141514215716</v>
      </c>
    </row>
    <row r="2020" spans="2:5" x14ac:dyDescent="0.25">
      <c r="B2020" s="2">
        <f t="shared" si="78"/>
        <v>39177</v>
      </c>
      <c r="C2020" s="19">
        <f>IFERROR(VLOOKUP(B2020,Sheet1!AI$2:AK$5764,3,FALSE),"")</f>
        <v>4132.1988327782601</v>
      </c>
      <c r="D2020" s="19" t="str">
        <f>IFERROR(VLOOKUP(B2020,Sheet3!C$29:F$3725,4,FALSE),"")</f>
        <v/>
      </c>
      <c r="E2020" s="39">
        <f t="shared" si="79"/>
        <v>0.75684568676946073</v>
      </c>
    </row>
    <row r="2021" spans="2:5" x14ac:dyDescent="0.25">
      <c r="B2021" s="2">
        <f t="shared" si="78"/>
        <v>39178</v>
      </c>
      <c r="C2021" s="19" t="str">
        <f>IFERROR(VLOOKUP(B2021,Sheet1!AI$2:AK$5764,3,FALSE),"")</f>
        <v/>
      </c>
      <c r="D2021" s="19" t="str">
        <f>IFERROR(VLOOKUP(B2021,Sheet3!C$29:F$3725,4,FALSE),"")</f>
        <v/>
      </c>
      <c r="E2021" s="39" t="str">
        <f t="shared" si="79"/>
        <v/>
      </c>
    </row>
    <row r="2022" spans="2:5" x14ac:dyDescent="0.25">
      <c r="B2022" s="2">
        <f t="shared" ref="B2022:B2085" si="80">B2021+1</f>
        <v>39179</v>
      </c>
      <c r="C2022" s="19">
        <f>IFERROR(VLOOKUP(B2022,Sheet1!AI$2:AK$5764,3,FALSE),"")</f>
        <v>3795.7759855841286</v>
      </c>
      <c r="D2022" s="19" t="str">
        <f>IFERROR(VLOOKUP(B2022,Sheet3!C$29:F$3725,4,FALSE),"")</f>
        <v/>
      </c>
      <c r="E2022" s="39">
        <f t="shared" si="79"/>
        <v>0.69522711730232123</v>
      </c>
    </row>
    <row r="2023" spans="2:5" x14ac:dyDescent="0.25">
      <c r="B2023" s="2">
        <f t="shared" si="80"/>
        <v>39180</v>
      </c>
      <c r="C2023" s="19">
        <f>IFERROR(VLOOKUP(B2023,Sheet1!AI$2:AK$5764,3,FALSE),"")</f>
        <v>4340.1053497176617</v>
      </c>
      <c r="D2023" s="19" t="str">
        <f>IFERROR(VLOOKUP(B2023,Sheet3!C$29:F$3725,4,FALSE),"")</f>
        <v/>
      </c>
      <c r="E2023" s="39">
        <f t="shared" si="79"/>
        <v>0.7949254493763952</v>
      </c>
    </row>
    <row r="2024" spans="2:5" x14ac:dyDescent="0.25">
      <c r="B2024" s="2">
        <f t="shared" si="80"/>
        <v>39181</v>
      </c>
      <c r="C2024" s="19">
        <f>IFERROR(VLOOKUP(B2024,Sheet1!AI$2:AK$5764,3,FALSE),"")</f>
        <v>4340.1053497176617</v>
      </c>
      <c r="D2024" s="19" t="str">
        <f>IFERROR(VLOOKUP(B2024,Sheet3!C$29:F$3725,4,FALSE),"")</f>
        <v/>
      </c>
      <c r="E2024" s="39">
        <f t="shared" si="79"/>
        <v>0.7949254493763952</v>
      </c>
    </row>
    <row r="2025" spans="2:5" x14ac:dyDescent="0.25">
      <c r="B2025" s="2">
        <f t="shared" si="80"/>
        <v>39182</v>
      </c>
      <c r="C2025" s="19">
        <f>IFERROR(VLOOKUP(B2025,Sheet1!AI$2:AK$5764,3,FALSE),"")</f>
        <v>4206.7514858138748</v>
      </c>
      <c r="D2025" s="19" t="str">
        <f>IFERROR(VLOOKUP(B2025,Sheet3!C$29:F$3725,4,FALSE),"")</f>
        <v/>
      </c>
      <c r="E2025" s="39">
        <f t="shared" si="79"/>
        <v>0.77050060904465245</v>
      </c>
    </row>
    <row r="2026" spans="2:5" x14ac:dyDescent="0.25">
      <c r="B2026" s="2">
        <f t="shared" si="80"/>
        <v>39183</v>
      </c>
      <c r="C2026" s="19">
        <f>IFERROR(VLOOKUP(B2026,Sheet1!AI$2:AK$5764,3,FALSE),"")</f>
        <v>6171.1339814593084</v>
      </c>
      <c r="D2026" s="19" t="str">
        <f>IFERROR(VLOOKUP(B2026,Sheet3!C$29:F$3725,4,FALSE),"")</f>
        <v/>
      </c>
      <c r="E2026" s="39">
        <f t="shared" si="79"/>
        <v>1.1302931744946256</v>
      </c>
    </row>
    <row r="2027" spans="2:5" x14ac:dyDescent="0.25">
      <c r="B2027" s="2">
        <f t="shared" si="80"/>
        <v>39184</v>
      </c>
      <c r="C2027" s="19">
        <f>IFERROR(VLOOKUP(B2027,Sheet1!AI$2:AK$5764,3,FALSE),"")</f>
        <v>7396.1437271470204</v>
      </c>
      <c r="D2027" s="19" t="str">
        <f>IFERROR(VLOOKUP(B2027,Sheet3!C$29:F$3725,4,FALSE),"")</f>
        <v/>
      </c>
      <c r="E2027" s="39">
        <f t="shared" si="79"/>
        <v>1.3546636319178809</v>
      </c>
    </row>
    <row r="2028" spans="2:5" x14ac:dyDescent="0.25">
      <c r="B2028" s="2">
        <f t="shared" si="80"/>
        <v>39185</v>
      </c>
      <c r="C2028" s="19" t="str">
        <f>IFERROR(VLOOKUP(B2028,Sheet1!AI$2:AK$5764,3,FALSE),"")</f>
        <v/>
      </c>
      <c r="D2028" s="19" t="str">
        <f>IFERROR(VLOOKUP(B2028,Sheet3!C$29:F$3725,4,FALSE),"")</f>
        <v/>
      </c>
      <c r="E2028" s="39" t="str">
        <f t="shared" si="79"/>
        <v/>
      </c>
    </row>
    <row r="2029" spans="2:5" x14ac:dyDescent="0.25">
      <c r="B2029" s="2">
        <f t="shared" si="80"/>
        <v>39186</v>
      </c>
      <c r="C2029" s="19">
        <f>IFERROR(VLOOKUP(B2029,Sheet1!AI$2:AK$5764,3,FALSE),"")</f>
        <v>7547.8848617523909</v>
      </c>
      <c r="D2029" s="19" t="str">
        <f>IFERROR(VLOOKUP(B2029,Sheet3!C$29:F$3725,4,FALSE),"")</f>
        <v/>
      </c>
      <c r="E2029" s="39">
        <f t="shared" si="79"/>
        <v>1.3824562498143345</v>
      </c>
    </row>
    <row r="2030" spans="2:5" x14ac:dyDescent="0.25">
      <c r="B2030" s="2">
        <f t="shared" si="80"/>
        <v>39187</v>
      </c>
      <c r="C2030" s="19">
        <f>IFERROR(VLOOKUP(B2030,Sheet1!AI$2:AK$5764,3,FALSE),"")</f>
        <v>6404.4814974889159</v>
      </c>
      <c r="D2030" s="19" t="str">
        <f>IFERROR(VLOOKUP(B2030,Sheet3!C$29:F$3725,4,FALSE),"")</f>
        <v/>
      </c>
      <c r="E2030" s="39">
        <f t="shared" si="79"/>
        <v>1.1730326621553961</v>
      </c>
    </row>
    <row r="2031" spans="2:5" x14ac:dyDescent="0.25">
      <c r="B2031" s="2">
        <f t="shared" si="80"/>
        <v>39188</v>
      </c>
      <c r="C2031" s="19">
        <f>IFERROR(VLOOKUP(B2031,Sheet1!AI$2:AK$5764,3,FALSE),"")</f>
        <v>4918.064850486815</v>
      </c>
      <c r="D2031" s="19" t="str">
        <f>IFERROR(VLOOKUP(B2031,Sheet3!C$29:F$3725,4,FALSE),"")</f>
        <v/>
      </c>
      <c r="E2031" s="39">
        <f t="shared" si="79"/>
        <v>0.90078341337723766</v>
      </c>
    </row>
    <row r="2032" spans="2:5" x14ac:dyDescent="0.25">
      <c r="B2032" s="2">
        <f t="shared" si="80"/>
        <v>39189</v>
      </c>
      <c r="C2032" s="19">
        <f>IFERROR(VLOOKUP(B2032,Sheet1!AI$2:AK$5764,3,FALSE),"")</f>
        <v>5143.0221696547233</v>
      </c>
      <c r="D2032" s="19" t="str">
        <f>IFERROR(VLOOKUP(B2032,Sheet3!C$29:F$3725,4,FALSE),"")</f>
        <v/>
      </c>
      <c r="E2032" s="39">
        <f t="shared" si="79"/>
        <v>0.94198616852273009</v>
      </c>
    </row>
    <row r="2033" spans="2:10" x14ac:dyDescent="0.25">
      <c r="B2033" s="2">
        <f t="shared" si="80"/>
        <v>39190</v>
      </c>
      <c r="C2033" s="19">
        <f>IFERROR(VLOOKUP(B2033,Sheet1!AI$2:AK$5764,3,FALSE),"")</f>
        <v>4648.1642559762113</v>
      </c>
      <c r="D2033" s="19" t="str">
        <f>IFERROR(VLOOKUP(B2033,Sheet3!C$29:F$3725,4,FALSE),"")</f>
        <v/>
      </c>
      <c r="E2033" s="39">
        <f t="shared" si="79"/>
        <v>0.85134893331507633</v>
      </c>
    </row>
    <row r="2034" spans="2:10" x14ac:dyDescent="0.25">
      <c r="B2034" s="2">
        <f t="shared" si="80"/>
        <v>39191</v>
      </c>
      <c r="C2034" s="19">
        <f>IFERROR(VLOOKUP(B2034,Sheet1!AI$2:AK$5764,3,FALSE),"")</f>
        <v>3938.5318525922485</v>
      </c>
      <c r="D2034" s="19" t="str">
        <f>IFERROR(VLOOKUP(B2034,Sheet3!C$29:F$3725,4,FALSE),"")</f>
        <v/>
      </c>
      <c r="E2034" s="39">
        <f t="shared" si="79"/>
        <v>0.72137401065824602</v>
      </c>
    </row>
    <row r="2035" spans="2:10" x14ac:dyDescent="0.25">
      <c r="B2035" s="2">
        <f t="shared" si="80"/>
        <v>39192</v>
      </c>
      <c r="C2035" s="19">
        <f>IFERROR(VLOOKUP(B2035,Sheet1!AI$2:AK$5764,3,FALSE),"")</f>
        <v>3651.6829697131179</v>
      </c>
      <c r="D2035" s="19" t="str">
        <f>IFERROR(VLOOKUP(B2035,Sheet3!C$29:F$3725,4,FALSE),"")</f>
        <v/>
      </c>
      <c r="E2035" s="39">
        <f t="shared" si="79"/>
        <v>0.66883531430133769</v>
      </c>
    </row>
    <row r="2036" spans="2:10" x14ac:dyDescent="0.25">
      <c r="B2036" s="2">
        <f t="shared" si="80"/>
        <v>39193</v>
      </c>
      <c r="C2036" s="19">
        <f>IFERROR(VLOOKUP(B2036,Sheet1!AI$2:AK$5764,3,FALSE),"")</f>
        <v>3488.6528956978582</v>
      </c>
      <c r="D2036" s="19" t="str">
        <f>IFERROR(VLOOKUP(B2036,Sheet3!C$29:F$3725,4,FALSE),"")</f>
        <v/>
      </c>
      <c r="E2036" s="39">
        <f t="shared" si="79"/>
        <v>0.63897503571227587</v>
      </c>
    </row>
    <row r="2037" spans="2:10" x14ac:dyDescent="0.25">
      <c r="B2037" s="2">
        <f t="shared" si="80"/>
        <v>39194</v>
      </c>
      <c r="C2037" s="19">
        <f>IFERROR(VLOOKUP(B2037,Sheet1!AI$2:AK$5764,3,FALSE),"")</f>
        <v>4017.4475500523113</v>
      </c>
      <c r="D2037" s="19" t="str">
        <f>IFERROR(VLOOKUP(B2037,Sheet3!C$29:F$3725,4,FALSE),"")</f>
        <v/>
      </c>
      <c r="E2037" s="39">
        <f t="shared" si="79"/>
        <v>0.73582805986015609</v>
      </c>
    </row>
    <row r="2038" spans="2:10" x14ac:dyDescent="0.25">
      <c r="B2038" s="2">
        <f t="shared" si="80"/>
        <v>39195</v>
      </c>
      <c r="C2038" s="19">
        <f>IFERROR(VLOOKUP(B2038,Sheet1!AI$2:AK$5764,3,FALSE),"")</f>
        <v>4314.2696331804618</v>
      </c>
      <c r="D2038" s="19" t="str">
        <f>IFERROR(VLOOKUP(B2038,Sheet3!C$29:F$3725,4,FALSE),"")</f>
        <v/>
      </c>
      <c r="E2038" s="39">
        <f t="shared" si="79"/>
        <v>0.79019342862495623</v>
      </c>
    </row>
    <row r="2039" spans="2:10" x14ac:dyDescent="0.25">
      <c r="B2039" s="2">
        <f t="shared" si="80"/>
        <v>39196</v>
      </c>
      <c r="C2039" s="19">
        <f>IFERROR(VLOOKUP(B2039,Sheet1!AI$2:AK$5764,3,FALSE),"")</f>
        <v>3894.138888835907</v>
      </c>
      <c r="D2039" s="19" t="str">
        <f>IFERROR(VLOOKUP(B2039,Sheet3!C$29:F$3725,4,FALSE),"")</f>
        <v/>
      </c>
      <c r="E2039" s="39">
        <f t="shared" si="79"/>
        <v>0.71324307976610635</v>
      </c>
    </row>
    <row r="2040" spans="2:10" x14ac:dyDescent="0.25">
      <c r="B2040" s="2">
        <f t="shared" si="80"/>
        <v>39197</v>
      </c>
      <c r="C2040" s="19">
        <f>IFERROR(VLOOKUP(B2040,Sheet1!AI$2:AK$5764,3,FALSE),"")</f>
        <v>9496.3696915218607</v>
      </c>
      <c r="D2040" s="19" t="str">
        <f>IFERROR(VLOOKUP(B2040,Sheet3!C$29:F$3725,4,FALSE),"")</f>
        <v/>
      </c>
      <c r="E2040" s="39">
        <f t="shared" si="79"/>
        <v>1.7393370289890486</v>
      </c>
    </row>
    <row r="2041" spans="2:10" x14ac:dyDescent="0.25">
      <c r="B2041" s="2">
        <f t="shared" si="80"/>
        <v>39198</v>
      </c>
      <c r="C2041" s="19">
        <f>IFERROR(VLOOKUP(B2041,Sheet1!AI$2:AK$5764,3,FALSE),"")</f>
        <v>10129.405314983334</v>
      </c>
      <c r="D2041" s="19" t="str">
        <f>IFERROR(VLOOKUP(B2041,Sheet3!C$29:F$3725,4,FALSE),"")</f>
        <v/>
      </c>
      <c r="E2041" s="39">
        <f t="shared" si="79"/>
        <v>1.8552826309740591</v>
      </c>
    </row>
    <row r="2042" spans="2:10" x14ac:dyDescent="0.25">
      <c r="B2042" s="2">
        <f t="shared" si="80"/>
        <v>39199</v>
      </c>
      <c r="C2042" s="19">
        <f>IFERROR(VLOOKUP(B2042,Sheet1!AI$2:AK$5764,3,FALSE),"")</f>
        <v>11850.899237565696</v>
      </c>
      <c r="D2042" s="19" t="str">
        <f>IFERROR(VLOOKUP(B2042,Sheet3!C$29:F$3725,4,FALSE),"")</f>
        <v/>
      </c>
      <c r="E2042" s="39">
        <f t="shared" si="79"/>
        <v>2.1705881868856318</v>
      </c>
    </row>
    <row r="2043" spans="2:10" x14ac:dyDescent="0.25">
      <c r="B2043" s="2">
        <f t="shared" si="80"/>
        <v>39200</v>
      </c>
      <c r="C2043" s="19">
        <f>IFERROR(VLOOKUP(B2043,Sheet1!AI$2:AK$5764,3,FALSE),"")</f>
        <v>13369.97943177633</v>
      </c>
      <c r="D2043" s="19" t="str">
        <f>IFERROR(VLOOKUP(B2043,Sheet3!C$29:F$3725,4,FALSE),"")</f>
        <v/>
      </c>
      <c r="E2043" s="39">
        <f t="shared" si="79"/>
        <v>2.4488200289076754</v>
      </c>
    </row>
    <row r="2044" spans="2:10" x14ac:dyDescent="0.25">
      <c r="B2044" s="2">
        <f t="shared" si="80"/>
        <v>39201</v>
      </c>
      <c r="C2044" s="19">
        <f>IFERROR(VLOOKUP(B2044,Sheet1!AI$2:AK$5764,3,FALSE),"")</f>
        <v>7229.1386906416155</v>
      </c>
      <c r="D2044" s="19" t="str">
        <f>IFERROR(VLOOKUP(B2044,Sheet3!C$29:F$3725,4,FALSE),"")</f>
        <v/>
      </c>
      <c r="E2044" s="39">
        <f t="shared" si="79"/>
        <v>1.324075306751807</v>
      </c>
    </row>
    <row r="2045" spans="2:10" x14ac:dyDescent="0.25">
      <c r="B2045" s="2">
        <f t="shared" si="80"/>
        <v>39202</v>
      </c>
      <c r="C2045" s="19">
        <f>IFERROR(VLOOKUP(B2045,Sheet1!AI$2:AK$5764,3,FALSE),"")</f>
        <v>5551.6524202637374</v>
      </c>
      <c r="D2045" s="19" t="str">
        <f>IFERROR(VLOOKUP(B2045,Sheet3!C$29:F$3725,4,FALSE),"")</f>
        <v/>
      </c>
      <c r="E2045" s="39">
        <f t="shared" si="79"/>
        <v>1.0168301088006524</v>
      </c>
      <c r="G2045" s="3">
        <f>AVERAGE(C2017:C2046)</f>
        <v>5734.804034155527</v>
      </c>
      <c r="H2045" s="3">
        <f>MAX(C2017:C2046)</f>
        <v>13369.97943177633</v>
      </c>
      <c r="I2045" s="3">
        <f>MIN(C2017:C2046)</f>
        <v>3488.6528956978582</v>
      </c>
      <c r="J2045" s="13">
        <f>SUM(E2017:E2046)</f>
        <v>29.410522691236014</v>
      </c>
    </row>
    <row r="2046" spans="2:10" x14ac:dyDescent="0.25">
      <c r="B2046" s="2">
        <f t="shared" si="80"/>
        <v>39203</v>
      </c>
      <c r="C2046" s="19">
        <f>IFERROR(VLOOKUP(B2046,Sheet1!AI$2:AK$5764,3,FALSE),"")</f>
        <v>5295.4547224068083</v>
      </c>
      <c r="D2046" s="19" t="str">
        <f>IFERROR(VLOOKUP(B2046,Sheet3!C$29:F$3725,4,FALSE),"")</f>
        <v/>
      </c>
      <c r="E2046" s="39">
        <f t="shared" si="79"/>
        <v>0.96990542525319756</v>
      </c>
    </row>
    <row r="2047" spans="2:10" x14ac:dyDescent="0.25">
      <c r="B2047" s="2">
        <f t="shared" si="80"/>
        <v>39204</v>
      </c>
      <c r="C2047" s="19">
        <f>IFERROR(VLOOKUP(B2047,Sheet1!AI$2:AK$5764,3,FALSE),"")</f>
        <v>3951.1025571045466</v>
      </c>
      <c r="D2047" s="19" t="str">
        <f>IFERROR(VLOOKUP(B2047,Sheet3!C$29:F$3725,4,FALSE),"")</f>
        <v/>
      </c>
      <c r="E2047" s="39">
        <f t="shared" si="79"/>
        <v>0.72367643701157569</v>
      </c>
    </row>
    <row r="2048" spans="2:10" x14ac:dyDescent="0.25">
      <c r="B2048" s="2">
        <f t="shared" si="80"/>
        <v>39205</v>
      </c>
      <c r="C2048" s="19">
        <f>IFERROR(VLOOKUP(B2048,Sheet1!AI$2:AK$5764,3,FALSE),"")</f>
        <v>3379.5757465050556</v>
      </c>
      <c r="D2048" s="19" t="str">
        <f>IFERROR(VLOOKUP(B2048,Sheet3!C$29:F$3725,4,FALSE),"")</f>
        <v/>
      </c>
      <c r="E2048" s="39">
        <f t="shared" si="79"/>
        <v>0.61899667231968547</v>
      </c>
    </row>
    <row r="2049" spans="2:5" x14ac:dyDescent="0.25">
      <c r="B2049" s="2">
        <f t="shared" si="80"/>
        <v>39206</v>
      </c>
      <c r="C2049" s="19">
        <f>IFERROR(VLOOKUP(B2049,Sheet1!AI$2:AK$5764,3,FALSE),"")</f>
        <v>3498.6437348751351</v>
      </c>
      <c r="D2049" s="19" t="str">
        <f>IFERROR(VLOOKUP(B2049,Sheet3!C$29:F$3725,4,FALSE),"")</f>
        <v/>
      </c>
      <c r="E2049" s="39">
        <f t="shared" si="79"/>
        <v>0.64080493883275214</v>
      </c>
    </row>
    <row r="2050" spans="2:5" x14ac:dyDescent="0.25">
      <c r="B2050" s="2">
        <f t="shared" si="80"/>
        <v>39207</v>
      </c>
      <c r="C2050" s="19">
        <f>IFERROR(VLOOKUP(B2050,Sheet1!AI$2:AK$5764,3,FALSE),"")</f>
        <v>3153.2038088412955</v>
      </c>
      <c r="D2050" s="19" t="str">
        <f>IFERROR(VLOOKUP(B2050,Sheet3!C$29:F$3725,4,FALSE),"")</f>
        <v/>
      </c>
      <c r="E2050" s="39">
        <f t="shared" si="79"/>
        <v>0.57753481833835851</v>
      </c>
    </row>
    <row r="2051" spans="2:5" x14ac:dyDescent="0.25">
      <c r="B2051" s="2">
        <f t="shared" si="80"/>
        <v>39208</v>
      </c>
      <c r="C2051" s="19">
        <f>IFERROR(VLOOKUP(B2051,Sheet1!AI$2:AK$5764,3,FALSE),"")</f>
        <v>3017.4407120542601</v>
      </c>
      <c r="D2051" s="19" t="str">
        <f>IFERROR(VLOOKUP(B2051,Sheet3!C$29:F$3725,4,FALSE),"")</f>
        <v/>
      </c>
      <c r="E2051" s="39">
        <f t="shared" si="79"/>
        <v>0.55266870748941654</v>
      </c>
    </row>
    <row r="2052" spans="2:5" x14ac:dyDescent="0.25">
      <c r="B2052" s="2">
        <f t="shared" si="80"/>
        <v>39209</v>
      </c>
      <c r="C2052" s="19" t="str">
        <f>IFERROR(VLOOKUP(B2052,Sheet1!AI$2:AK$5764,3,FALSE),"")</f>
        <v/>
      </c>
      <c r="D2052" s="19" t="str">
        <f>IFERROR(VLOOKUP(B2052,Sheet3!C$29:F$3725,4,FALSE),"")</f>
        <v/>
      </c>
      <c r="E2052" s="39" t="str">
        <f t="shared" si="79"/>
        <v/>
      </c>
    </row>
    <row r="2053" spans="2:5" x14ac:dyDescent="0.25">
      <c r="B2053" s="2">
        <f t="shared" si="80"/>
        <v>39210</v>
      </c>
      <c r="C2053" s="19">
        <f>IFERROR(VLOOKUP(B2053,Sheet1!AI$2:AK$5764,3,FALSE),"")</f>
        <v>3128.9916101912968</v>
      </c>
      <c r="D2053" s="19" t="str">
        <f>IFERROR(VLOOKUP(B2053,Sheet3!C$29:F$3725,4,FALSE),"")</f>
        <v/>
      </c>
      <c r="E2053" s="39">
        <f t="shared" si="79"/>
        <v>0.57310015803835157</v>
      </c>
    </row>
    <row r="2054" spans="2:5" x14ac:dyDescent="0.25">
      <c r="B2054" s="2">
        <f t="shared" si="80"/>
        <v>39211</v>
      </c>
      <c r="C2054" s="19">
        <f>IFERROR(VLOOKUP(B2054,Sheet1!AI$2:AK$5764,3,FALSE),"")</f>
        <v>3773.2396825039759</v>
      </c>
      <c r="D2054" s="19" t="str">
        <f>IFERROR(VLOOKUP(B2054,Sheet3!C$29:F$3725,4,FALSE),"")</f>
        <v/>
      </c>
      <c r="E2054" s="39">
        <f t="shared" si="79"/>
        <v>0.69109941085057847</v>
      </c>
    </row>
    <row r="2055" spans="2:5" x14ac:dyDescent="0.25">
      <c r="B2055" s="2">
        <f t="shared" si="80"/>
        <v>39212</v>
      </c>
      <c r="C2055" s="19">
        <f>IFERROR(VLOOKUP(B2055,Sheet1!AI$2:AK$5764,3,FALSE),"")</f>
        <v>3796.3499591769651</v>
      </c>
      <c r="D2055" s="19" t="str">
        <f>IFERROR(VLOOKUP(B2055,Sheet3!C$29:F$3725,4,FALSE),"")</f>
        <v/>
      </c>
      <c r="E2055" s="39">
        <f t="shared" si="79"/>
        <v>0.69533224521499859</v>
      </c>
    </row>
    <row r="2056" spans="2:5" x14ac:dyDescent="0.25">
      <c r="B2056" s="2">
        <f t="shared" si="80"/>
        <v>39213</v>
      </c>
      <c r="C2056" s="19">
        <f>IFERROR(VLOOKUP(B2056,Sheet1!AI$2:AK$5764,3,FALSE),"")</f>
        <v>3707.1936628869735</v>
      </c>
      <c r="D2056" s="19" t="str">
        <f>IFERROR(VLOOKUP(B2056,Sheet3!C$29:F$3725,4,FALSE),"")</f>
        <v/>
      </c>
      <c r="E2056" s="39">
        <f t="shared" si="79"/>
        <v>0.67900254738919186</v>
      </c>
    </row>
    <row r="2057" spans="2:5" x14ac:dyDescent="0.25">
      <c r="B2057" s="2">
        <f t="shared" si="80"/>
        <v>39214</v>
      </c>
      <c r="C2057" s="19">
        <f>IFERROR(VLOOKUP(B2057,Sheet1!AI$2:AK$5764,3,FALSE),"")</f>
        <v>4350.4056045692414</v>
      </c>
      <c r="D2057" s="19" t="str">
        <f>IFERROR(VLOOKUP(B2057,Sheet3!C$29:F$3725,4,FALSE),"")</f>
        <v/>
      </c>
      <c r="E2057" s="39">
        <f t="shared" si="79"/>
        <v>0.79681202448386723</v>
      </c>
    </row>
    <row r="2058" spans="2:5" x14ac:dyDescent="0.25">
      <c r="B2058" s="2">
        <f t="shared" si="80"/>
        <v>39215</v>
      </c>
      <c r="C2058" s="19">
        <f>IFERROR(VLOOKUP(B2058,Sheet1!AI$2:AK$5764,3,FALSE),"")</f>
        <v>2673.9613904329017</v>
      </c>
      <c r="D2058" s="19" t="str">
        <f>IFERROR(VLOOKUP(B2058,Sheet3!C$29:F$3725,4,FALSE),"")</f>
        <v/>
      </c>
      <c r="E2058" s="39">
        <f t="shared" si="79"/>
        <v>0.48975768757393917</v>
      </c>
    </row>
    <row r="2059" spans="2:5" x14ac:dyDescent="0.25">
      <c r="B2059" s="2">
        <f t="shared" si="80"/>
        <v>39216</v>
      </c>
      <c r="C2059" s="19">
        <f>IFERROR(VLOOKUP(B2059,Sheet1!AI$2:AK$5764,3,FALSE),"")</f>
        <v>3964.239521259442</v>
      </c>
      <c r="D2059" s="19" t="str">
        <f>IFERROR(VLOOKUP(B2059,Sheet3!C$29:F$3725,4,FALSE),"")</f>
        <v/>
      </c>
      <c r="E2059" s="39">
        <f t="shared" si="79"/>
        <v>0.7260825784051137</v>
      </c>
    </row>
    <row r="2060" spans="2:5" x14ac:dyDescent="0.25">
      <c r="B2060" s="2">
        <f t="shared" si="80"/>
        <v>39217</v>
      </c>
      <c r="C2060" s="19">
        <f>IFERROR(VLOOKUP(B2060,Sheet1!AI$2:AK$5764,3,FALSE),"")</f>
        <v>3744.8681600065902</v>
      </c>
      <c r="D2060" s="19" t="str">
        <f>IFERROR(VLOOKUP(B2060,Sheet3!C$29:F$3725,4,FALSE),"")</f>
        <v/>
      </c>
      <c r="E2060" s="39">
        <f t="shared" si="79"/>
        <v>0.68590293669766556</v>
      </c>
    </row>
    <row r="2061" spans="2:5" x14ac:dyDescent="0.25">
      <c r="B2061" s="2">
        <f t="shared" si="80"/>
        <v>39218</v>
      </c>
      <c r="C2061" s="19">
        <f>IFERROR(VLOOKUP(B2061,Sheet1!AI$2:AK$5764,3,FALSE),"")</f>
        <v>3268.1072716997005</v>
      </c>
      <c r="D2061" s="19" t="str">
        <f>IFERROR(VLOOKUP(B2061,Sheet3!C$29:F$3725,4,FALSE),"")</f>
        <v/>
      </c>
      <c r="E2061" s="39">
        <f t="shared" si="79"/>
        <v>0.59858031827157177</v>
      </c>
    </row>
    <row r="2062" spans="2:5" x14ac:dyDescent="0.25">
      <c r="B2062" s="2">
        <f t="shared" si="80"/>
        <v>39219</v>
      </c>
      <c r="C2062" s="19">
        <f>IFERROR(VLOOKUP(B2062,Sheet1!AI$2:AK$5764,3,FALSE),"")</f>
        <v>3575.4309456050396</v>
      </c>
      <c r="D2062" s="19" t="str">
        <f>IFERROR(VLOOKUP(B2062,Sheet3!C$29:F$3725,4,FALSE),"")</f>
        <v/>
      </c>
      <c r="E2062" s="39">
        <f t="shared" si="79"/>
        <v>0.65486913844942729</v>
      </c>
    </row>
    <row r="2063" spans="2:5" x14ac:dyDescent="0.25">
      <c r="B2063" s="2">
        <f t="shared" si="80"/>
        <v>39220</v>
      </c>
      <c r="C2063" s="19">
        <f>IFERROR(VLOOKUP(B2063,Sheet1!AI$2:AK$5764,3,FALSE),"")</f>
        <v>2939.7593740685843</v>
      </c>
      <c r="D2063" s="19" t="str">
        <f>IFERROR(VLOOKUP(B2063,Sheet3!C$29:F$3725,4,FALSE),"")</f>
        <v/>
      </c>
      <c r="E2063" s="39">
        <f t="shared" si="79"/>
        <v>0.5384407412234733</v>
      </c>
    </row>
    <row r="2064" spans="2:5" x14ac:dyDescent="0.25">
      <c r="B2064" s="2">
        <f t="shared" si="80"/>
        <v>39221</v>
      </c>
      <c r="C2064" s="19">
        <f>IFERROR(VLOOKUP(B2064,Sheet1!AI$2:AK$5764,3,FALSE),"")</f>
        <v>3066.3709017382935</v>
      </c>
      <c r="D2064" s="19" t="str">
        <f>IFERROR(VLOOKUP(B2064,Sheet3!C$29:F$3725,4,FALSE),"")</f>
        <v/>
      </c>
      <c r="E2064" s="39">
        <f t="shared" si="79"/>
        <v>0.56163066806145268</v>
      </c>
    </row>
    <row r="2065" spans="2:10" x14ac:dyDescent="0.25">
      <c r="B2065" s="2">
        <f t="shared" si="80"/>
        <v>39222</v>
      </c>
      <c r="C2065" s="19">
        <f>IFERROR(VLOOKUP(B2065,Sheet1!AI$2:AK$5764,3,FALSE),"")</f>
        <v>3346.0716220913455</v>
      </c>
      <c r="D2065" s="19" t="str">
        <f>IFERROR(VLOOKUP(B2065,Sheet3!C$29:F$3725,4,FALSE),"")</f>
        <v/>
      </c>
      <c r="E2065" s="39">
        <f t="shared" si="79"/>
        <v>0.61286012055205075</v>
      </c>
    </row>
    <row r="2066" spans="2:10" x14ac:dyDescent="0.25">
      <c r="B2066" s="2">
        <f t="shared" si="80"/>
        <v>39223</v>
      </c>
      <c r="C2066" s="19">
        <f>IFERROR(VLOOKUP(B2066,Sheet1!AI$2:AK$5764,3,FALSE),"")</f>
        <v>2953.9563131127506</v>
      </c>
      <c r="D2066" s="19" t="str">
        <f>IFERROR(VLOOKUP(B2066,Sheet3!C$29:F$3725,4,FALSE),"")</f>
        <v/>
      </c>
      <c r="E2066" s="39">
        <f t="shared" si="79"/>
        <v>0.54104102560371004</v>
      </c>
    </row>
    <row r="2067" spans="2:10" x14ac:dyDescent="0.25">
      <c r="B2067" s="2">
        <f t="shared" si="80"/>
        <v>39224</v>
      </c>
      <c r="C2067" s="19">
        <f>IFERROR(VLOOKUP(B2067,Sheet1!AI$2:AK$5764,3,FALSE),"")</f>
        <v>2379.4056590022519</v>
      </c>
      <c r="D2067" s="19" t="str">
        <f>IFERROR(VLOOKUP(B2067,Sheet3!C$29:F$3725,4,FALSE),"")</f>
        <v/>
      </c>
      <c r="E2067" s="39">
        <f t="shared" si="79"/>
        <v>0.43580741947984003</v>
      </c>
    </row>
    <row r="2068" spans="2:10" x14ac:dyDescent="0.25">
      <c r="B2068" s="2">
        <f t="shared" si="80"/>
        <v>39225</v>
      </c>
      <c r="C2068" s="19">
        <f>IFERROR(VLOOKUP(B2068,Sheet1!AI$2:AK$5764,3,FALSE),"")</f>
        <v>2386.3563631949946</v>
      </c>
      <c r="D2068" s="19" t="str">
        <f>IFERROR(VLOOKUP(B2068,Sheet3!C$29:F$3725,4,FALSE),"")</f>
        <v/>
      </c>
      <c r="E2068" s="39">
        <f t="shared" si="79"/>
        <v>0.43708049725300008</v>
      </c>
    </row>
    <row r="2069" spans="2:10" x14ac:dyDescent="0.25">
      <c r="B2069" s="2">
        <f t="shared" si="80"/>
        <v>39226</v>
      </c>
      <c r="C2069" s="19">
        <f>IFERROR(VLOOKUP(B2069,Sheet1!AI$2:AK$5764,3,FALSE),"")</f>
        <v>2920.5512170786969</v>
      </c>
      <c r="D2069" s="19" t="str">
        <f>IFERROR(VLOOKUP(B2069,Sheet3!C$29:F$3725,4,FALSE),"")</f>
        <v/>
      </c>
      <c r="E2069" s="39">
        <f t="shared" si="79"/>
        <v>0.53492261168593291</v>
      </c>
    </row>
    <row r="2070" spans="2:10" x14ac:dyDescent="0.25">
      <c r="B2070" s="2">
        <f t="shared" si="80"/>
        <v>39227</v>
      </c>
      <c r="C2070" s="19">
        <f>IFERROR(VLOOKUP(B2070,Sheet1!AI$2:AK$5764,3,FALSE),"")</f>
        <v>4174.3552526137792</v>
      </c>
      <c r="D2070" s="19" t="str">
        <f>IFERROR(VLOOKUP(B2070,Sheet3!C$29:F$3725,4,FALSE),"")</f>
        <v/>
      </c>
      <c r="E2070" s="39">
        <f t="shared" ref="E2070:E2133" si="81">IFERROR(0.001*(C2070*86440)/$K$6,"")</f>
        <v>0.76456697652663896</v>
      </c>
    </row>
    <row r="2071" spans="2:10" x14ac:dyDescent="0.25">
      <c r="B2071" s="2">
        <f t="shared" si="80"/>
        <v>39228</v>
      </c>
      <c r="C2071" s="19">
        <f>IFERROR(VLOOKUP(B2071,Sheet1!AI$2:AK$5764,3,FALSE),"")</f>
        <v>4183.0068689044565</v>
      </c>
      <c r="D2071" s="19" t="str">
        <f>IFERROR(VLOOKUP(B2071,Sheet3!C$29:F$3725,4,FALSE),"")</f>
        <v/>
      </c>
      <c r="E2071" s="39">
        <f t="shared" si="81"/>
        <v>0.76615159012781486</v>
      </c>
    </row>
    <row r="2072" spans="2:10" x14ac:dyDescent="0.25">
      <c r="B2072" s="2">
        <f t="shared" si="80"/>
        <v>39229</v>
      </c>
      <c r="C2072" s="19">
        <f>IFERROR(VLOOKUP(B2072,Sheet1!AI$2:AK$5764,3,FALSE),"")</f>
        <v>4488.0117723620497</v>
      </c>
      <c r="D2072" s="19" t="str">
        <f>IFERROR(VLOOKUP(B2072,Sheet3!C$29:F$3725,4,FALSE),"")</f>
        <v/>
      </c>
      <c r="E2072" s="39">
        <f t="shared" si="81"/>
        <v>0.8220157087162735</v>
      </c>
    </row>
    <row r="2073" spans="2:10" x14ac:dyDescent="0.25">
      <c r="B2073" s="2">
        <f t="shared" si="80"/>
        <v>39230</v>
      </c>
      <c r="C2073" s="19">
        <f>IFERROR(VLOOKUP(B2073,Sheet1!AI$2:AK$5764,3,FALSE),"")</f>
        <v>4330.8605266618542</v>
      </c>
      <c r="D2073" s="19" t="str">
        <f>IFERROR(VLOOKUP(B2073,Sheet3!C$29:F$3725,4,FALSE),"")</f>
        <v/>
      </c>
      <c r="E2073" s="39">
        <f t="shared" si="81"/>
        <v>0.79323218515124883</v>
      </c>
    </row>
    <row r="2074" spans="2:10" x14ac:dyDescent="0.25">
      <c r="B2074" s="2">
        <f t="shared" si="80"/>
        <v>39231</v>
      </c>
      <c r="C2074" s="19">
        <f>IFERROR(VLOOKUP(B2074,Sheet1!AI$2:AK$5764,3,FALSE),"")</f>
        <v>3890.8481421750039</v>
      </c>
      <c r="D2074" s="19" t="str">
        <f>IFERROR(VLOOKUP(B2074,Sheet3!C$29:F$3725,4,FALSE),"")</f>
        <v/>
      </c>
      <c r="E2074" s="39">
        <f t="shared" si="81"/>
        <v>0.71264035286032468</v>
      </c>
    </row>
    <row r="2075" spans="2:10" x14ac:dyDescent="0.25">
      <c r="B2075" s="2">
        <f t="shared" si="80"/>
        <v>39232</v>
      </c>
      <c r="C2075" s="19">
        <f>IFERROR(VLOOKUP(B2075,Sheet1!AI$2:AK$5764,3,FALSE),"")</f>
        <v>4168.0423715561628</v>
      </c>
      <c r="D2075" s="19" t="str">
        <f>IFERROR(VLOOKUP(B2075,Sheet3!C$29:F$3725,4,FALSE),"")</f>
        <v/>
      </c>
      <c r="E2075" s="39">
        <f t="shared" si="81"/>
        <v>0.76341072122700404</v>
      </c>
    </row>
    <row r="2076" spans="2:10" x14ac:dyDescent="0.25">
      <c r="B2076" s="2">
        <f t="shared" si="80"/>
        <v>39233</v>
      </c>
      <c r="C2076" s="19">
        <f>IFERROR(VLOOKUP(B2076,Sheet1!AI$2:AK$5764,3,FALSE),"")</f>
        <v>3787.0934247244149</v>
      </c>
      <c r="D2076" s="19" t="str">
        <f>IFERROR(VLOOKUP(B2076,Sheet3!C$29:F$3725,4,FALSE),"")</f>
        <v/>
      </c>
      <c r="E2076" s="39">
        <f t="shared" si="81"/>
        <v>0.69363683595267733</v>
      </c>
      <c r="G2076" s="3">
        <f>AVERAGE(C2047:C2077)</f>
        <v>3516.5048957286403</v>
      </c>
      <c r="H2076" s="3">
        <f>MAX(C2047:C2077)</f>
        <v>4488.0117723620497</v>
      </c>
      <c r="I2076" s="3">
        <f>MIN(C2047:C2077)</f>
        <v>2379.4056590022519</v>
      </c>
      <c r="J2076" s="13">
        <f>SUM(E2047:E2077)</f>
        <v>19.322290653519946</v>
      </c>
    </row>
    <row r="2077" spans="2:10" x14ac:dyDescent="0.25">
      <c r="B2077" s="2">
        <f t="shared" si="80"/>
        <v>39234</v>
      </c>
      <c r="C2077" s="19">
        <f>IFERROR(VLOOKUP(B2077,Sheet1!AI$2:AK$5764,3,FALSE),"")</f>
        <v>3497.7026948621497</v>
      </c>
      <c r="D2077" s="19" t="str">
        <f>IFERROR(VLOOKUP(B2077,Sheet3!C$29:F$3725,4,FALSE),"")</f>
        <v/>
      </c>
      <c r="E2077" s="39">
        <f t="shared" si="81"/>
        <v>0.64063257973200982</v>
      </c>
    </row>
    <row r="2078" spans="2:10" x14ac:dyDescent="0.25">
      <c r="B2078" s="2">
        <f t="shared" si="80"/>
        <v>39235</v>
      </c>
      <c r="C2078" s="19">
        <f>IFERROR(VLOOKUP(B2078,Sheet1!AI$2:AK$5764,3,FALSE),"")</f>
        <v>3394.4639576380141</v>
      </c>
      <c r="D2078" s="19" t="str">
        <f>IFERROR(VLOOKUP(B2078,Sheet3!C$29:F$3725,4,FALSE),"")</f>
        <v/>
      </c>
      <c r="E2078" s="39">
        <f t="shared" si="81"/>
        <v>0.62172356878224422</v>
      </c>
    </row>
    <row r="2079" spans="2:10" x14ac:dyDescent="0.25">
      <c r="B2079" s="2">
        <f t="shared" si="80"/>
        <v>39236</v>
      </c>
      <c r="C2079" s="19">
        <f>IFERROR(VLOOKUP(B2079,Sheet1!AI$2:AK$5764,3,FALSE),"")</f>
        <v>2577.9786430960521</v>
      </c>
      <c r="D2079" s="19" t="str">
        <f>IFERROR(VLOOKUP(B2079,Sheet3!C$29:F$3725,4,FALSE),"")</f>
        <v/>
      </c>
      <c r="E2079" s="39">
        <f t="shared" si="81"/>
        <v>0.47217766994508381</v>
      </c>
    </row>
    <row r="2080" spans="2:10" x14ac:dyDescent="0.25">
      <c r="B2080" s="2">
        <f t="shared" si="80"/>
        <v>39237</v>
      </c>
      <c r="C2080" s="19">
        <f>IFERROR(VLOOKUP(B2080,Sheet1!AI$2:AK$5764,3,FALSE),"")</f>
        <v>2673.2200592611916</v>
      </c>
      <c r="D2080" s="19" t="str">
        <f>IFERROR(VLOOKUP(B2080,Sheet3!C$29:F$3725,4,FALSE),"")</f>
        <v/>
      </c>
      <c r="E2080" s="39">
        <f t="shared" si="81"/>
        <v>0.48962190676510547</v>
      </c>
    </row>
    <row r="2081" spans="2:5" x14ac:dyDescent="0.25">
      <c r="B2081" s="2">
        <f t="shared" si="80"/>
        <v>39238</v>
      </c>
      <c r="C2081" s="19">
        <f>IFERROR(VLOOKUP(B2081,Sheet1!AI$2:AK$5764,3,FALSE),"")</f>
        <v>2961.1629103543237</v>
      </c>
      <c r="D2081" s="19" t="str">
        <f>IFERROR(VLOOKUP(B2081,Sheet3!C$29:F$3725,4,FALSE),"")</f>
        <v/>
      </c>
      <c r="E2081" s="39">
        <f t="shared" si="81"/>
        <v>0.54236097226148072</v>
      </c>
    </row>
    <row r="2082" spans="2:5" x14ac:dyDescent="0.25">
      <c r="B2082" s="2">
        <f t="shared" si="80"/>
        <v>39239</v>
      </c>
      <c r="C2082" s="19">
        <f>IFERROR(VLOOKUP(B2082,Sheet1!AI$2:AK$5764,3,FALSE),"")</f>
        <v>2706.1202223389409</v>
      </c>
      <c r="D2082" s="19" t="str">
        <f>IFERROR(VLOOKUP(B2082,Sheet3!C$29:F$3725,4,FALSE),"")</f>
        <v/>
      </c>
      <c r="E2082" s="39">
        <f t="shared" si="81"/>
        <v>0.49564783812201091</v>
      </c>
    </row>
    <row r="2083" spans="2:5" x14ac:dyDescent="0.25">
      <c r="B2083" s="2">
        <f t="shared" si="80"/>
        <v>39240</v>
      </c>
      <c r="C2083" s="19">
        <f>IFERROR(VLOOKUP(B2083,Sheet1!AI$2:AK$5764,3,FALSE),"")</f>
        <v>2856.8902284684591</v>
      </c>
      <c r="D2083" s="19" t="str">
        <f>IFERROR(VLOOKUP(B2083,Sheet3!C$29:F$3725,4,FALSE),"")</f>
        <v/>
      </c>
      <c r="E2083" s="39">
        <f t="shared" si="81"/>
        <v>0.52326258597203379</v>
      </c>
    </row>
    <row r="2084" spans="2:5" x14ac:dyDescent="0.25">
      <c r="B2084" s="2">
        <f t="shared" si="80"/>
        <v>39241</v>
      </c>
      <c r="C2084" s="19">
        <f>IFERROR(VLOOKUP(B2084,Sheet1!AI$2:AK$5764,3,FALSE),"")</f>
        <v>2869.5727095338516</v>
      </c>
      <c r="D2084" s="19" t="str">
        <f>IFERROR(VLOOKUP(B2084,Sheet3!C$29:F$3725,4,FALSE),"")</f>
        <v/>
      </c>
      <c r="E2084" s="39">
        <f t="shared" si="81"/>
        <v>0.52558548510644554</v>
      </c>
    </row>
    <row r="2085" spans="2:5" x14ac:dyDescent="0.25">
      <c r="B2085" s="2">
        <f t="shared" si="80"/>
        <v>39242</v>
      </c>
      <c r="C2085" s="19">
        <f>IFERROR(VLOOKUP(B2085,Sheet1!AI$2:AK$5764,3,FALSE),"")</f>
        <v>2571.2880584397353</v>
      </c>
      <c r="D2085" s="19" t="str">
        <f>IFERROR(VLOOKUP(B2085,Sheet3!C$29:F$3725,4,FALSE),"")</f>
        <v/>
      </c>
      <c r="E2085" s="39">
        <f t="shared" si="81"/>
        <v>0.47095223517197182</v>
      </c>
    </row>
    <row r="2086" spans="2:5" x14ac:dyDescent="0.25">
      <c r="B2086" s="2">
        <f t="shared" ref="B2086:B2149" si="82">B2085+1</f>
        <v>39243</v>
      </c>
      <c r="C2086" s="19">
        <f>IFERROR(VLOOKUP(B2086,Sheet1!AI$2:AK$5764,3,FALSE),"")</f>
        <v>2660.5408963817172</v>
      </c>
      <c r="D2086" s="19" t="str">
        <f>IFERROR(VLOOKUP(B2086,Sheet3!C$29:F$3725,4,FALSE),"")</f>
        <v/>
      </c>
      <c r="E2086" s="39">
        <f t="shared" si="81"/>
        <v>0.48729961538332173</v>
      </c>
    </row>
    <row r="2087" spans="2:5" x14ac:dyDescent="0.25">
      <c r="B2087" s="2">
        <f t="shared" si="82"/>
        <v>39244</v>
      </c>
      <c r="C2087" s="19">
        <f>IFERROR(VLOOKUP(B2087,Sheet1!AI$2:AK$5764,3,FALSE),"")</f>
        <v>3763.7612578817643</v>
      </c>
      <c r="D2087" s="19" t="str">
        <f>IFERROR(VLOOKUP(B2087,Sheet3!C$29:F$3725,4,FALSE),"")</f>
        <v/>
      </c>
      <c r="E2087" s="39">
        <f t="shared" si="81"/>
        <v>0.68936336060638759</v>
      </c>
    </row>
    <row r="2088" spans="2:5" x14ac:dyDescent="0.25">
      <c r="B2088" s="2">
        <f t="shared" si="82"/>
        <v>39245</v>
      </c>
      <c r="C2088" s="19">
        <f>IFERROR(VLOOKUP(B2088,Sheet1!AI$2:AK$5764,3,FALSE),"")</f>
        <v>3934.5310756210238</v>
      </c>
      <c r="D2088" s="19" t="str">
        <f>IFERROR(VLOOKUP(B2088,Sheet3!C$29:F$3725,4,FALSE),"")</f>
        <v/>
      </c>
      <c r="E2088" s="39">
        <f t="shared" si="81"/>
        <v>0.72064123594992879</v>
      </c>
    </row>
    <row r="2089" spans="2:5" x14ac:dyDescent="0.25">
      <c r="B2089" s="2">
        <f t="shared" si="82"/>
        <v>39246</v>
      </c>
      <c r="C2089" s="19">
        <f>IFERROR(VLOOKUP(B2089,Sheet1!AI$2:AK$5764,3,FALSE),"")</f>
        <v>3730.1341619761661</v>
      </c>
      <c r="D2089" s="19" t="str">
        <f>IFERROR(VLOOKUP(B2089,Sheet3!C$29:F$3725,4,FALSE),"")</f>
        <v/>
      </c>
      <c r="E2089" s="39">
        <f t="shared" si="81"/>
        <v>0.68320428561395219</v>
      </c>
    </row>
    <row r="2090" spans="2:5" x14ac:dyDescent="0.25">
      <c r="B2090" s="2">
        <f t="shared" si="82"/>
        <v>39247</v>
      </c>
      <c r="C2090" s="19">
        <f>IFERROR(VLOOKUP(B2090,Sheet1!AI$2:AK$5764,3,FALSE),"")</f>
        <v>3804.6714609889314</v>
      </c>
      <c r="D2090" s="19" t="str">
        <f>IFERROR(VLOOKUP(B2090,Sheet3!C$29:F$3725,4,FALSE),"")</f>
        <v/>
      </c>
      <c r="E2090" s="39">
        <f t="shared" si="81"/>
        <v>0.6968563956754924</v>
      </c>
    </row>
    <row r="2091" spans="2:5" x14ac:dyDescent="0.25">
      <c r="B2091" s="2">
        <f t="shared" si="82"/>
        <v>39248</v>
      </c>
      <c r="C2091" s="19">
        <f>IFERROR(VLOOKUP(B2091,Sheet1!AI$2:AK$5764,3,FALSE),"")</f>
        <v>9074.8457222282887</v>
      </c>
      <c r="D2091" s="19" t="str">
        <f>IFERROR(VLOOKUP(B2091,Sheet3!C$29:F$3725,4,FALSE),"")</f>
        <v/>
      </c>
      <c r="E2091" s="39">
        <f t="shared" si="81"/>
        <v>1.6621314996957535</v>
      </c>
    </row>
    <row r="2092" spans="2:5" x14ac:dyDescent="0.25">
      <c r="B2092" s="2">
        <f t="shared" si="82"/>
        <v>39249</v>
      </c>
      <c r="C2092" s="19">
        <f>IFERROR(VLOOKUP(B2092,Sheet1!AI$2:AK$5764,3,FALSE),"")</f>
        <v>8745.9117575944401</v>
      </c>
      <c r="D2092" s="19" t="str">
        <f>IFERROR(VLOOKUP(B2092,Sheet3!C$29:F$3725,4,FALSE),"")</f>
        <v/>
      </c>
      <c r="E2092" s="39">
        <f t="shared" si="81"/>
        <v>1.6018845797289993</v>
      </c>
    </row>
    <row r="2093" spans="2:5" x14ac:dyDescent="0.25">
      <c r="B2093" s="2">
        <f t="shared" si="82"/>
        <v>39250</v>
      </c>
      <c r="C2093" s="19">
        <f>IFERROR(VLOOKUP(B2093,Sheet1!AI$2:AK$5764,3,FALSE),"")</f>
        <v>8642.1838635960594</v>
      </c>
      <c r="D2093" s="19" t="str">
        <f>IFERROR(VLOOKUP(B2093,Sheet3!C$29:F$3725,4,FALSE),"")</f>
        <v/>
      </c>
      <c r="E2093" s="39">
        <f t="shared" si="81"/>
        <v>1.582885975753892</v>
      </c>
    </row>
    <row r="2094" spans="2:5" x14ac:dyDescent="0.25">
      <c r="B2094" s="2">
        <f t="shared" si="82"/>
        <v>39251</v>
      </c>
      <c r="C2094" s="19">
        <f>IFERROR(VLOOKUP(B2094,Sheet1!AI$2:AK$5764,3,FALSE),"")</f>
        <v>8322.9798467974178</v>
      </c>
      <c r="D2094" s="19" t="str">
        <f>IFERROR(VLOOKUP(B2094,Sheet3!C$29:F$3725,4,FALSE),"")</f>
        <v/>
      </c>
      <c r="E2094" s="39">
        <f t="shared" si="81"/>
        <v>1.5244211745451111</v>
      </c>
    </row>
    <row r="2095" spans="2:5" x14ac:dyDescent="0.25">
      <c r="B2095" s="2">
        <f t="shared" si="82"/>
        <v>39252</v>
      </c>
      <c r="C2095" s="19">
        <f>IFERROR(VLOOKUP(B2095,Sheet1!AI$2:AK$5764,3,FALSE),"")</f>
        <v>2428.2563569429331</v>
      </c>
      <c r="D2095" s="19" t="str">
        <f>IFERROR(VLOOKUP(B2095,Sheet3!C$29:F$3725,4,FALSE),"")</f>
        <v/>
      </c>
      <c r="E2095" s="39">
        <f t="shared" si="81"/>
        <v>0.44475482049520304</v>
      </c>
    </row>
    <row r="2096" spans="2:5" x14ac:dyDescent="0.25">
      <c r="B2096" s="2">
        <f t="shared" si="82"/>
        <v>39253</v>
      </c>
      <c r="C2096" s="19">
        <f>IFERROR(VLOOKUP(B2096,Sheet1!AI$2:AK$5764,3,FALSE),"")</f>
        <v>3819.8026360506192</v>
      </c>
      <c r="D2096" s="19" t="str">
        <f>IFERROR(VLOOKUP(B2096,Sheet3!C$29:F$3725,4,FALSE),"")</f>
        <v/>
      </c>
      <c r="E2096" s="39">
        <f t="shared" si="81"/>
        <v>0.69962779294959032</v>
      </c>
    </row>
    <row r="2097" spans="2:10" x14ac:dyDescent="0.25">
      <c r="B2097" s="2">
        <f t="shared" si="82"/>
        <v>39254</v>
      </c>
      <c r="C2097" s="19">
        <f>IFERROR(VLOOKUP(B2097,Sheet1!AI$2:AK$5764,3,FALSE),"")</f>
        <v>5268.4130817675032</v>
      </c>
      <c r="D2097" s="19" t="str">
        <f>IFERROR(VLOOKUP(B2097,Sheet3!C$29:F$3725,4,FALSE),"")</f>
        <v/>
      </c>
      <c r="E2097" s="39">
        <f t="shared" si="81"/>
        <v>0.96495252973455004</v>
      </c>
    </row>
    <row r="2098" spans="2:10" x14ac:dyDescent="0.25">
      <c r="B2098" s="2">
        <f t="shared" si="82"/>
        <v>39255</v>
      </c>
      <c r="C2098" s="19">
        <f>IFERROR(VLOOKUP(B2098,Sheet1!AI$2:AK$5764,3,FALSE),"")</f>
        <v>6110.498887904454</v>
      </c>
      <c r="D2098" s="19" t="str">
        <f>IFERROR(VLOOKUP(B2098,Sheet3!C$29:F$3725,4,FALSE),"")</f>
        <v/>
      </c>
      <c r="E2098" s="39">
        <f t="shared" si="81"/>
        <v>1.1191873659696765</v>
      </c>
    </row>
    <row r="2099" spans="2:10" x14ac:dyDescent="0.25">
      <c r="B2099" s="2">
        <f t="shared" si="82"/>
        <v>39256</v>
      </c>
      <c r="C2099" s="19">
        <f>IFERROR(VLOOKUP(B2099,Sheet1!AI$2:AK$5764,3,FALSE),"")</f>
        <v>5722.9417796935886</v>
      </c>
      <c r="D2099" s="19" t="str">
        <f>IFERROR(VLOOKUP(B2099,Sheet3!C$29:F$3725,4,FALSE),"")</f>
        <v/>
      </c>
      <c r="E2099" s="39">
        <f t="shared" si="81"/>
        <v>1.04820314241308</v>
      </c>
    </row>
    <row r="2100" spans="2:10" x14ac:dyDescent="0.25">
      <c r="B2100" s="2">
        <f t="shared" si="82"/>
        <v>39257</v>
      </c>
      <c r="C2100" s="19">
        <f>IFERROR(VLOOKUP(B2100,Sheet1!AI$2:AK$5764,3,FALSE),"")</f>
        <v>4369.5863048671745</v>
      </c>
      <c r="D2100" s="19" t="str">
        <f>IFERROR(VLOOKUP(B2100,Sheet3!C$29:F$3725,4,FALSE),"")</f>
        <v/>
      </c>
      <c r="E2100" s="39">
        <f t="shared" si="81"/>
        <v>0.80032512510587861</v>
      </c>
    </row>
    <row r="2101" spans="2:10" x14ac:dyDescent="0.25">
      <c r="B2101" s="2">
        <f t="shared" si="82"/>
        <v>39258</v>
      </c>
      <c r="C2101" s="19">
        <f>IFERROR(VLOOKUP(B2101,Sheet1!AI$2:AK$5764,3,FALSE),"")</f>
        <v>2959.1040345425718</v>
      </c>
      <c r="D2101" s="19" t="str">
        <f>IFERROR(VLOOKUP(B2101,Sheet3!C$29:F$3725,4,FALSE),"")</f>
        <v/>
      </c>
      <c r="E2101" s="39">
        <f t="shared" si="81"/>
        <v>0.54198387247979596</v>
      </c>
    </row>
    <row r="2102" spans="2:10" x14ac:dyDescent="0.25">
      <c r="B2102" s="2">
        <f t="shared" si="82"/>
        <v>39259</v>
      </c>
      <c r="C2102" s="19">
        <f>IFERROR(VLOOKUP(B2102,Sheet1!AI$2:AK$5764,3,FALSE),"")</f>
        <v>2298.5146640096791</v>
      </c>
      <c r="D2102" s="19" t="str">
        <f>IFERROR(VLOOKUP(B2102,Sheet3!C$29:F$3725,4,FALSE),"")</f>
        <v/>
      </c>
      <c r="E2102" s="39">
        <f t="shared" si="81"/>
        <v>0.42099157853506713</v>
      </c>
    </row>
    <row r="2103" spans="2:10" x14ac:dyDescent="0.25">
      <c r="B2103" s="2">
        <f t="shared" si="82"/>
        <v>39260</v>
      </c>
      <c r="C2103" s="19">
        <f>IFERROR(VLOOKUP(B2103,Sheet1!AI$2:AK$5764,3,FALSE),"")</f>
        <v>2252.0384272616357</v>
      </c>
      <c r="D2103" s="19" t="str">
        <f>IFERROR(VLOOKUP(B2103,Sheet3!C$29:F$3725,4,FALSE),"")</f>
        <v/>
      </c>
      <c r="E2103" s="39">
        <f t="shared" si="81"/>
        <v>0.4124790793201194</v>
      </c>
    </row>
    <row r="2104" spans="2:10" x14ac:dyDescent="0.25">
      <c r="B2104" s="2">
        <f t="shared" si="82"/>
        <v>39261</v>
      </c>
      <c r="C2104" s="19">
        <f>IFERROR(VLOOKUP(B2104,Sheet1!AI$2:AK$5764,3,FALSE),"")</f>
        <v>2189.5766469701193</v>
      </c>
      <c r="D2104" s="19" t="str">
        <f>IFERROR(VLOOKUP(B2104,Sheet3!C$29:F$3725,4,FALSE),"")</f>
        <v/>
      </c>
      <c r="E2104" s="39">
        <f t="shared" si="81"/>
        <v>0.40103869832330485</v>
      </c>
    </row>
    <row r="2105" spans="2:10" x14ac:dyDescent="0.25">
      <c r="B2105" s="2">
        <f t="shared" si="82"/>
        <v>39262</v>
      </c>
      <c r="C2105" s="19">
        <f>IFERROR(VLOOKUP(B2105,Sheet1!AI$2:AK$5764,3,FALSE),"")</f>
        <v>2483.9725681836717</v>
      </c>
      <c r="D2105" s="19" t="str">
        <f>IFERROR(VLOOKUP(B2105,Sheet3!C$29:F$3725,4,FALSE),"")</f>
        <v/>
      </c>
      <c r="E2105" s="39">
        <f t="shared" si="81"/>
        <v>0.45495969588169005</v>
      </c>
    </row>
    <row r="2106" spans="2:10" x14ac:dyDescent="0.25">
      <c r="B2106" s="2">
        <f t="shared" si="82"/>
        <v>39263</v>
      </c>
      <c r="C2106" s="19">
        <f>IFERROR(VLOOKUP(B2106,Sheet1!AI$2:AK$5764,3,FALSE),"")</f>
        <v>2413.9217454367317</v>
      </c>
      <c r="D2106" s="19" t="str">
        <f>IFERROR(VLOOKUP(B2106,Sheet3!C$29:F$3725,4,FALSE),"")</f>
        <v/>
      </c>
      <c r="E2106" s="39">
        <f t="shared" si="81"/>
        <v>0.4421293202884064</v>
      </c>
      <c r="G2106" s="3">
        <f>AVERAGE(C2078:C2107)</f>
        <v>4001.0942089090745</v>
      </c>
      <c r="H2106" s="3">
        <f>MAX(C2078:C2107)</f>
        <v>9074.8457222282887</v>
      </c>
      <c r="I2106" s="3">
        <f>MIN(C2078:C2107)</f>
        <v>2189.5766469701193</v>
      </c>
      <c r="J2106" s="13">
        <f>SUM(E2078:E2107)</f>
        <v>21.98498438906266</v>
      </c>
    </row>
    <row r="2107" spans="2:10" x14ac:dyDescent="0.25">
      <c r="B2107" s="2">
        <f t="shared" si="82"/>
        <v>39264</v>
      </c>
      <c r="C2107" s="19">
        <f>IFERROR(VLOOKUP(B2107,Sheet1!AI$2:AK$5764,3,FALSE),"")</f>
        <v>2425.942301445175</v>
      </c>
      <c r="D2107" s="19" t="str">
        <f>IFERROR(VLOOKUP(B2107,Sheet3!C$29:F$3725,4,FALSE),"")</f>
        <v/>
      </c>
      <c r="E2107" s="39">
        <f t="shared" si="81"/>
        <v>0.44433098248708724</v>
      </c>
    </row>
    <row r="2108" spans="2:10" x14ac:dyDescent="0.25">
      <c r="B2108" s="2">
        <f t="shared" si="82"/>
        <v>39265</v>
      </c>
      <c r="C2108" s="19">
        <f>IFERROR(VLOOKUP(B2108,Sheet1!AI$2:AK$5764,3,FALSE),"")</f>
        <v>2519.5051202932373</v>
      </c>
      <c r="D2108" s="19" t="str">
        <f>IFERROR(VLOOKUP(B2108,Sheet3!C$29:F$3725,4,FALSE),"")</f>
        <v/>
      </c>
      <c r="E2108" s="39">
        <f t="shared" si="81"/>
        <v>0.46146777061195532</v>
      </c>
    </row>
    <row r="2109" spans="2:10" x14ac:dyDescent="0.25">
      <c r="B2109" s="2">
        <f t="shared" si="82"/>
        <v>39266</v>
      </c>
      <c r="C2109" s="19">
        <f>IFERROR(VLOOKUP(B2109,Sheet1!AI$2:AK$5764,3,FALSE),"")</f>
        <v>2287.2758795060217</v>
      </c>
      <c r="D2109" s="19" t="str">
        <f>IFERROR(VLOOKUP(B2109,Sheet3!C$29:F$3725,4,FALSE),"")</f>
        <v/>
      </c>
      <c r="E2109" s="39">
        <f t="shared" si="81"/>
        <v>0.41893310411978701</v>
      </c>
    </row>
    <row r="2110" spans="2:10" x14ac:dyDescent="0.25">
      <c r="B2110" s="2">
        <f t="shared" si="82"/>
        <v>39267</v>
      </c>
      <c r="C2110" s="19">
        <f>IFERROR(VLOOKUP(B2110,Sheet1!AI$2:AK$5764,3,FALSE),"")</f>
        <v>2090.5597495096736</v>
      </c>
      <c r="D2110" s="19" t="str">
        <f>IFERROR(VLOOKUP(B2110,Sheet3!C$29:F$3725,4,FALSE),"")</f>
        <v/>
      </c>
      <c r="E2110" s="39">
        <f t="shared" si="81"/>
        <v>0.38290295152289089</v>
      </c>
    </row>
    <row r="2111" spans="2:10" x14ac:dyDescent="0.25">
      <c r="B2111" s="2">
        <f t="shared" si="82"/>
        <v>39268</v>
      </c>
      <c r="C2111" s="19">
        <f>IFERROR(VLOOKUP(B2111,Sheet1!AI$2:AK$5764,3,FALSE),"")</f>
        <v>2069.98537504673</v>
      </c>
      <c r="D2111" s="19" t="str">
        <f>IFERROR(VLOOKUP(B2111,Sheet3!C$29:F$3725,4,FALSE),"")</f>
        <v/>
      </c>
      <c r="E2111" s="39">
        <f t="shared" si="81"/>
        <v>0.37913458818888623</v>
      </c>
    </row>
    <row r="2112" spans="2:10" x14ac:dyDescent="0.25">
      <c r="B2112" s="2">
        <f t="shared" si="82"/>
        <v>39269</v>
      </c>
      <c r="C2112" s="19">
        <f>IFERROR(VLOOKUP(B2112,Sheet1!AI$2:AK$5764,3,FALSE),"")</f>
        <v>2236.7332125641406</v>
      </c>
      <c r="D2112" s="19" t="str">
        <f>IFERROR(VLOOKUP(B2112,Sheet3!C$29:F$3725,4,FALSE),"")</f>
        <v/>
      </c>
      <c r="E2112" s="39">
        <f t="shared" si="81"/>
        <v>0.40967580527701353</v>
      </c>
    </row>
    <row r="2113" spans="2:5" x14ac:dyDescent="0.25">
      <c r="B2113" s="2">
        <f t="shared" si="82"/>
        <v>39270</v>
      </c>
      <c r="C2113" s="19">
        <f>IFERROR(VLOOKUP(B2113,Sheet1!AI$2:AK$5764,3,FALSE),"")</f>
        <v>2349.0460161417723</v>
      </c>
      <c r="D2113" s="19" t="str">
        <f>IFERROR(VLOOKUP(B2113,Sheet3!C$29:F$3725,4,FALSE),"")</f>
        <v/>
      </c>
      <c r="E2113" s="39">
        <f t="shared" si="81"/>
        <v>0.43024680497877876</v>
      </c>
    </row>
    <row r="2114" spans="2:5" x14ac:dyDescent="0.25">
      <c r="B2114" s="2">
        <f t="shared" si="82"/>
        <v>39271</v>
      </c>
      <c r="C2114" s="19">
        <f>IFERROR(VLOOKUP(B2114,Sheet1!AI$2:AK$5764,3,FALSE),"")</f>
        <v>2405.8560142815113</v>
      </c>
      <c r="D2114" s="19" t="str">
        <f>IFERROR(VLOOKUP(B2114,Sheet3!C$29:F$3725,4,FALSE),"")</f>
        <v/>
      </c>
      <c r="E2114" s="39">
        <f t="shared" si="81"/>
        <v>0.44065201629542156</v>
      </c>
    </row>
    <row r="2115" spans="2:5" x14ac:dyDescent="0.25">
      <c r="B2115" s="2">
        <f t="shared" si="82"/>
        <v>39272</v>
      </c>
      <c r="C2115" s="19">
        <f>IFERROR(VLOOKUP(B2115,Sheet1!AI$2:AK$5764,3,FALSE),"")</f>
        <v>2369.5378405400552</v>
      </c>
      <c r="D2115" s="19" t="str">
        <f>IFERROR(VLOOKUP(B2115,Sheet3!C$29:F$3725,4,FALSE),"")</f>
        <v/>
      </c>
      <c r="E2115" s="39">
        <f t="shared" si="81"/>
        <v>0.43400004859979058</v>
      </c>
    </row>
    <row r="2116" spans="2:5" x14ac:dyDescent="0.25">
      <c r="B2116" s="2">
        <f t="shared" si="82"/>
        <v>39273</v>
      </c>
      <c r="C2116" s="19">
        <f>IFERROR(VLOOKUP(B2116,Sheet1!AI$2:AK$5764,3,FALSE),"")</f>
        <v>2048.4943018462509</v>
      </c>
      <c r="D2116" s="19" t="str">
        <f>IFERROR(VLOOKUP(B2116,Sheet3!C$29:F$3725,4,FALSE),"")</f>
        <v/>
      </c>
      <c r="E2116" s="39">
        <f t="shared" si="81"/>
        <v>0.37519832405590081</v>
      </c>
    </row>
    <row r="2117" spans="2:5" x14ac:dyDescent="0.25">
      <c r="B2117" s="2">
        <f t="shared" si="82"/>
        <v>39274</v>
      </c>
      <c r="C2117" s="19">
        <f>IFERROR(VLOOKUP(B2117,Sheet1!AI$2:AK$5764,3,FALSE),"")</f>
        <v>2010.0806631203741</v>
      </c>
      <c r="D2117" s="19" t="str">
        <f>IFERROR(VLOOKUP(B2117,Sheet3!C$29:F$3725,4,FALSE),"")</f>
        <v/>
      </c>
      <c r="E2117" s="39">
        <f t="shared" si="81"/>
        <v>0.36816255497524092</v>
      </c>
    </row>
    <row r="2118" spans="2:5" x14ac:dyDescent="0.25">
      <c r="B2118" s="2">
        <f t="shared" si="82"/>
        <v>39275</v>
      </c>
      <c r="C2118" s="19">
        <f>IFERROR(VLOOKUP(B2118,Sheet1!AI$2:AK$5764,3,FALSE),"")</f>
        <v>2108.3363416464999</v>
      </c>
      <c r="D2118" s="19" t="str">
        <f>IFERROR(VLOOKUP(B2118,Sheet3!C$29:F$3725,4,FALSE),"")</f>
        <v/>
      </c>
      <c r="E2118" s="39">
        <f t="shared" si="81"/>
        <v>0.38615887836200946</v>
      </c>
    </row>
    <row r="2119" spans="2:5" x14ac:dyDescent="0.25">
      <c r="B2119" s="2">
        <f t="shared" si="82"/>
        <v>39276</v>
      </c>
      <c r="C2119" s="19">
        <f>IFERROR(VLOOKUP(B2119,Sheet1!AI$2:AK$5764,3,FALSE),"")</f>
        <v>1877.0216514361091</v>
      </c>
      <c r="D2119" s="19" t="str">
        <f>IFERROR(VLOOKUP(B2119,Sheet3!C$29:F$3725,4,FALSE),"")</f>
        <v/>
      </c>
      <c r="E2119" s="39">
        <f t="shared" si="81"/>
        <v>0.34379171921578772</v>
      </c>
    </row>
    <row r="2120" spans="2:5" x14ac:dyDescent="0.25">
      <c r="B2120" s="2">
        <f t="shared" si="82"/>
        <v>39277</v>
      </c>
      <c r="C2120" s="19">
        <f>IFERROR(VLOOKUP(B2120,Sheet1!AI$2:AK$5764,3,FALSE),"")</f>
        <v>1942.4386219838634</v>
      </c>
      <c r="D2120" s="19" t="str">
        <f>IFERROR(VLOOKUP(B2120,Sheet3!C$29:F$3725,4,FALSE),"")</f>
        <v/>
      </c>
      <c r="E2120" s="39">
        <f t="shared" si="81"/>
        <v>0.35577336724488423</v>
      </c>
    </row>
    <row r="2121" spans="2:5" x14ac:dyDescent="0.25">
      <c r="B2121" s="2">
        <f t="shared" si="82"/>
        <v>39278</v>
      </c>
      <c r="C2121" s="19">
        <f>IFERROR(VLOOKUP(B2121,Sheet1!AI$2:AK$5764,3,FALSE),"")</f>
        <v>1728.2689596875571</v>
      </c>
      <c r="D2121" s="19" t="str">
        <f>IFERROR(VLOOKUP(B2121,Sheet3!C$29:F$3725,4,FALSE),"")</f>
        <v/>
      </c>
      <c r="E2121" s="39">
        <f t="shared" si="81"/>
        <v>0.31654645883475602</v>
      </c>
    </row>
    <row r="2122" spans="2:5" x14ac:dyDescent="0.25">
      <c r="B2122" s="2">
        <f t="shared" si="82"/>
        <v>39279</v>
      </c>
      <c r="C2122" s="19">
        <f>IFERROR(VLOOKUP(B2122,Sheet1!AI$2:AK$5764,3,FALSE),"")</f>
        <v>1832.3596975677647</v>
      </c>
      <c r="D2122" s="19" t="str">
        <f>IFERROR(VLOOKUP(B2122,Sheet3!C$29:F$3725,4,FALSE),"")</f>
        <v/>
      </c>
      <c r="E2122" s="39">
        <f t="shared" si="81"/>
        <v>0.33561152060583199</v>
      </c>
    </row>
    <row r="2123" spans="2:5" x14ac:dyDescent="0.25">
      <c r="B2123" s="2">
        <f t="shared" si="82"/>
        <v>39280</v>
      </c>
      <c r="C2123" s="19">
        <f>IFERROR(VLOOKUP(B2123,Sheet1!AI$2:AK$5764,3,FALSE),"")</f>
        <v>2721.5964288678952</v>
      </c>
      <c r="D2123" s="19" t="str">
        <f>IFERROR(VLOOKUP(B2123,Sheet3!C$29:F$3725,4,FALSE),"")</f>
        <v/>
      </c>
      <c r="E2123" s="39">
        <f t="shared" si="81"/>
        <v>0.49848243070407144</v>
      </c>
    </row>
    <row r="2124" spans="2:5" x14ac:dyDescent="0.25">
      <c r="B2124" s="2">
        <f t="shared" si="82"/>
        <v>39281</v>
      </c>
      <c r="C2124" s="19">
        <f>IFERROR(VLOOKUP(B2124,Sheet1!AI$2:AK$5764,3,FALSE),"")</f>
        <v>2676.3335459749214</v>
      </c>
      <c r="D2124" s="19" t="str">
        <f>IFERROR(VLOOKUP(B2124,Sheet3!C$29:F$3725,4,FALSE),"")</f>
        <v/>
      </c>
      <c r="E2124" s="39">
        <f t="shared" si="81"/>
        <v>0.49019216707576824</v>
      </c>
    </row>
    <row r="2125" spans="2:5" x14ac:dyDescent="0.25">
      <c r="B2125" s="2">
        <f t="shared" si="82"/>
        <v>39282</v>
      </c>
      <c r="C2125" s="19">
        <f>IFERROR(VLOOKUP(B2125,Sheet1!AI$2:AK$5764,3,FALSE),"")</f>
        <v>2732.9216061965562</v>
      </c>
      <c r="D2125" s="19" t="str">
        <f>IFERROR(VLOOKUP(B2125,Sheet3!C$29:F$3725,4,FALSE),"")</f>
        <v/>
      </c>
      <c r="E2125" s="39">
        <f t="shared" si="81"/>
        <v>0.50055672866502732</v>
      </c>
    </row>
    <row r="2126" spans="2:5" x14ac:dyDescent="0.25">
      <c r="B2126" s="2">
        <f t="shared" si="82"/>
        <v>39283</v>
      </c>
      <c r="C2126" s="19">
        <f>IFERROR(VLOOKUP(B2126,Sheet1!AI$2:AK$5764,3,FALSE),"")</f>
        <v>2609.4818328171968</v>
      </c>
      <c r="D2126" s="19" t="str">
        <f>IFERROR(VLOOKUP(B2126,Sheet3!C$29:F$3725,4,FALSE),"")</f>
        <v/>
      </c>
      <c r="E2126" s="39">
        <f t="shared" si="81"/>
        <v>0.47794773431633231</v>
      </c>
    </row>
    <row r="2127" spans="2:5" x14ac:dyDescent="0.25">
      <c r="B2127" s="2">
        <f t="shared" si="82"/>
        <v>39284</v>
      </c>
      <c r="C2127" s="19">
        <f>IFERROR(VLOOKUP(B2127,Sheet1!AI$2:AK$5764,3,FALSE),"")</f>
        <v>2095.0800408725627</v>
      </c>
      <c r="D2127" s="19" t="str">
        <f>IFERROR(VLOOKUP(B2127,Sheet3!C$29:F$3725,4,FALSE),"")</f>
        <v/>
      </c>
      <c r="E2127" s="39">
        <f t="shared" si="81"/>
        <v>0.3837308795000749</v>
      </c>
    </row>
    <row r="2128" spans="2:5" x14ac:dyDescent="0.25">
      <c r="B2128" s="2">
        <f t="shared" si="82"/>
        <v>39285</v>
      </c>
      <c r="C2128" s="19">
        <f>IFERROR(VLOOKUP(B2128,Sheet1!AI$2:AK$5764,3,FALSE),"")</f>
        <v>1674.133423791267</v>
      </c>
      <c r="D2128" s="19" t="str">
        <f>IFERROR(VLOOKUP(B2128,Sheet3!C$29:F$3725,4,FALSE),"")</f>
        <v/>
      </c>
      <c r="E2128" s="39">
        <f t="shared" si="81"/>
        <v>0.3066310969409739</v>
      </c>
    </row>
    <row r="2129" spans="2:10" x14ac:dyDescent="0.25">
      <c r="B2129" s="2">
        <f t="shared" si="82"/>
        <v>39286</v>
      </c>
      <c r="C2129" s="19">
        <f>IFERROR(VLOOKUP(B2129,Sheet1!AI$2:AK$5764,3,FALSE),"")</f>
        <v>1792.2774460944347</v>
      </c>
      <c r="D2129" s="19" t="str">
        <f>IFERROR(VLOOKUP(B2129,Sheet3!C$29:F$3725,4,FALSE),"")</f>
        <v/>
      </c>
      <c r="E2129" s="39">
        <f t="shared" si="81"/>
        <v>0.32827013158481955</v>
      </c>
    </row>
    <row r="2130" spans="2:10" x14ac:dyDescent="0.25">
      <c r="B2130" s="2">
        <f t="shared" si="82"/>
        <v>39287</v>
      </c>
      <c r="C2130" s="19">
        <f>IFERROR(VLOOKUP(B2130,Sheet1!AI$2:AK$5764,3,FALSE),"")</f>
        <v>1924.5059053795412</v>
      </c>
      <c r="D2130" s="19" t="str">
        <f>IFERROR(VLOOKUP(B2130,Sheet3!C$29:F$3725,4,FALSE),"")</f>
        <v/>
      </c>
      <c r="E2130" s="39">
        <f t="shared" si="81"/>
        <v>0.35248884494494565</v>
      </c>
    </row>
    <row r="2131" spans="2:10" x14ac:dyDescent="0.25">
      <c r="B2131" s="2">
        <f t="shared" si="82"/>
        <v>39288</v>
      </c>
      <c r="C2131" s="19">
        <f>IFERROR(VLOOKUP(B2131,Sheet1!AI$2:AK$5764,3,FALSE),"")</f>
        <v>3796.206466708798</v>
      </c>
      <c r="D2131" s="19" t="str">
        <f>IFERROR(VLOOKUP(B2131,Sheet3!C$29:F$3725,4,FALSE),"")</f>
        <v/>
      </c>
      <c r="E2131" s="39">
        <f t="shared" si="81"/>
        <v>0.6953059634071741</v>
      </c>
    </row>
    <row r="2132" spans="2:10" x14ac:dyDescent="0.25">
      <c r="B2132" s="2">
        <f t="shared" si="82"/>
        <v>39289</v>
      </c>
      <c r="C2132" s="19">
        <f>IFERROR(VLOOKUP(B2132,Sheet1!AI$2:AK$5764,3,FALSE),"")</f>
        <v>3839.0114262173884</v>
      </c>
      <c r="D2132" s="19" t="str">
        <f>IFERROR(VLOOKUP(B2132,Sheet3!C$29:F$3725,4,FALSE),"")</f>
        <v/>
      </c>
      <c r="E2132" s="39">
        <f t="shared" si="81"/>
        <v>0.70314603845860524</v>
      </c>
    </row>
    <row r="2133" spans="2:10" x14ac:dyDescent="0.25">
      <c r="B2133" s="2">
        <f t="shared" si="82"/>
        <v>39290</v>
      </c>
      <c r="C2133" s="19">
        <f>IFERROR(VLOOKUP(B2133,Sheet1!AI$2:AK$5764,3,FALSE),"")</f>
        <v>3744.5088717378676</v>
      </c>
      <c r="D2133" s="19" t="str">
        <f>IFERROR(VLOOKUP(B2133,Sheet3!C$29:F$3725,4,FALSE),"")</f>
        <v/>
      </c>
      <c r="E2133" s="39">
        <f t="shared" si="81"/>
        <v>0.68583713014103698</v>
      </c>
    </row>
    <row r="2134" spans="2:10" x14ac:dyDescent="0.25">
      <c r="B2134" s="2">
        <f t="shared" si="82"/>
        <v>39291</v>
      </c>
      <c r="C2134" s="19">
        <f>IFERROR(VLOOKUP(B2134,Sheet1!AI$2:AK$5764,3,FALSE),"")</f>
        <v>3595.8635611622594</v>
      </c>
      <c r="D2134" s="19" t="str">
        <f>IFERROR(VLOOKUP(B2134,Sheet3!C$29:F$3725,4,FALSE),"")</f>
        <v/>
      </c>
      <c r="E2134" s="39">
        <f t="shared" ref="E2134:E2197" si="83">IFERROR(0.001*(C2134*86440)/$K$6,"")</f>
        <v>0.65861153749161061</v>
      </c>
    </row>
    <row r="2135" spans="2:10" x14ac:dyDescent="0.25">
      <c r="B2135" s="2">
        <f t="shared" si="82"/>
        <v>39292</v>
      </c>
      <c r="C2135" s="19">
        <f>IFERROR(VLOOKUP(B2135,Sheet1!AI$2:AK$5764,3,FALSE),"")</f>
        <v>2164.5468401089311</v>
      </c>
      <c r="D2135" s="19" t="str">
        <f>IFERROR(VLOOKUP(B2135,Sheet3!C$29:F$3725,4,FALSE),"")</f>
        <v/>
      </c>
      <c r="E2135" s="39">
        <f t="shared" si="83"/>
        <v>0.39645428645684433</v>
      </c>
    </row>
    <row r="2136" spans="2:10" x14ac:dyDescent="0.25">
      <c r="B2136" s="2">
        <f t="shared" si="82"/>
        <v>39293</v>
      </c>
      <c r="C2136" s="19">
        <f>IFERROR(VLOOKUP(B2136,Sheet1!AI$2:AK$5764,3,FALSE),"")</f>
        <v>2759.1849954994395</v>
      </c>
      <c r="D2136" s="19" t="str">
        <f>IFERROR(VLOOKUP(B2136,Sheet3!C$29:F$3725,4,FALSE),"")</f>
        <v/>
      </c>
      <c r="E2136" s="39">
        <f t="shared" si="83"/>
        <v>0.50536708114762319</v>
      </c>
    </row>
    <row r="2137" spans="2:10" x14ac:dyDescent="0.25">
      <c r="B2137" s="2">
        <f t="shared" si="82"/>
        <v>39294</v>
      </c>
      <c r="C2137" s="19">
        <f>IFERROR(VLOOKUP(B2137,Sheet1!AI$2:AK$5764,3,FALSE),"")</f>
        <v>3132.0647940584458</v>
      </c>
      <c r="D2137" s="19" t="str">
        <f>IFERROR(VLOOKUP(B2137,Sheet3!C$29:F$3725,4,FALSE),"")</f>
        <v/>
      </c>
      <c r="E2137" s="39">
        <f t="shared" si="83"/>
        <v>0.57366303655621254</v>
      </c>
      <c r="G2137" s="3">
        <f>AVERAGE(C2108:C2138)</f>
        <v>2463.7051177254516</v>
      </c>
      <c r="H2137" s="3">
        <f>MAX(C2108:C2138)</f>
        <v>3839.0114262173884</v>
      </c>
      <c r="I2137" s="3">
        <f>MIN(C2108:C2138)</f>
        <v>1674.133423791267</v>
      </c>
      <c r="J2137" s="13">
        <f>SUM(E2108:E2138)</f>
        <v>13.988673993121674</v>
      </c>
    </row>
    <row r="2138" spans="2:10" x14ac:dyDescent="0.25">
      <c r="B2138" s="2">
        <f t="shared" si="82"/>
        <v>39295</v>
      </c>
      <c r="C2138" s="19">
        <f>IFERROR(VLOOKUP(B2138,Sheet1!AI$2:AK$5764,3,FALSE),"")</f>
        <v>3241.642018829938</v>
      </c>
      <c r="D2138" s="19" t="str">
        <f>IFERROR(VLOOKUP(B2138,Sheet3!C$29:F$3725,4,FALSE),"")</f>
        <v/>
      </c>
      <c r="E2138" s="39">
        <f t="shared" si="83"/>
        <v>0.59373299284161996</v>
      </c>
    </row>
    <row r="2139" spans="2:10" x14ac:dyDescent="0.25">
      <c r="B2139" s="2">
        <f t="shared" si="82"/>
        <v>39296</v>
      </c>
      <c r="C2139" s="19">
        <f>IFERROR(VLOOKUP(B2139,Sheet1!AI$2:AK$5764,3,FALSE),"")</f>
        <v>2729.2209671665914</v>
      </c>
      <c r="D2139" s="19" t="str">
        <f>IFERROR(VLOOKUP(B2139,Sheet3!C$29:F$3725,4,FALSE),"")</f>
        <v/>
      </c>
      <c r="E2139" s="39">
        <f t="shared" si="83"/>
        <v>0.49987892665174993</v>
      </c>
    </row>
    <row r="2140" spans="2:10" x14ac:dyDescent="0.25">
      <c r="B2140" s="2">
        <f t="shared" si="82"/>
        <v>39297</v>
      </c>
      <c r="C2140" s="19">
        <f>IFERROR(VLOOKUP(B2140,Sheet1!AI$2:AK$5764,3,FALSE),"")</f>
        <v>4608.0971540058963</v>
      </c>
      <c r="D2140" s="19" t="str">
        <f>IFERROR(VLOOKUP(B2140,Sheet3!C$29:F$3725,4,FALSE),"")</f>
        <v/>
      </c>
      <c r="E2140" s="39">
        <f t="shared" si="83"/>
        <v>0.84401031904825097</v>
      </c>
    </row>
    <row r="2141" spans="2:10" x14ac:dyDescent="0.25">
      <c r="B2141" s="2">
        <f t="shared" si="82"/>
        <v>39298</v>
      </c>
      <c r="C2141" s="19">
        <f>IFERROR(VLOOKUP(B2141,Sheet1!AI$2:AK$5764,3,FALSE),"")</f>
        <v>3919.6667891866527</v>
      </c>
      <c r="D2141" s="19" t="str">
        <f>IFERROR(VLOOKUP(B2141,Sheet3!C$29:F$3725,4,FALSE),"")</f>
        <v/>
      </c>
      <c r="E2141" s="39">
        <f t="shared" si="83"/>
        <v>0.71791872148970481</v>
      </c>
    </row>
    <row r="2142" spans="2:10" x14ac:dyDescent="0.25">
      <c r="B2142" s="2">
        <f t="shared" si="82"/>
        <v>39299</v>
      </c>
      <c r="C2142" s="19">
        <f>IFERROR(VLOOKUP(B2142,Sheet1!AI$2:AK$5764,3,FALSE),"")</f>
        <v>7691.8318951991387</v>
      </c>
      <c r="D2142" s="19" t="str">
        <f>IFERROR(VLOOKUP(B2142,Sheet3!C$29:F$3725,4,FALSE),"")</f>
        <v/>
      </c>
      <c r="E2142" s="39">
        <f t="shared" si="83"/>
        <v>1.408821314951866</v>
      </c>
    </row>
    <row r="2143" spans="2:10" x14ac:dyDescent="0.25">
      <c r="B2143" s="2">
        <f t="shared" si="82"/>
        <v>39300</v>
      </c>
      <c r="C2143" s="19">
        <f>IFERROR(VLOOKUP(B2143,Sheet1!AI$2:AK$5764,3,FALSE),"")</f>
        <v>7615.3331511593424</v>
      </c>
      <c r="D2143" s="19" t="str">
        <f>IFERROR(VLOOKUP(B2143,Sheet3!C$29:F$3725,4,FALSE),"")</f>
        <v/>
      </c>
      <c r="E2143" s="39">
        <f t="shared" si="83"/>
        <v>1.394809950346046</v>
      </c>
    </row>
    <row r="2144" spans="2:10" x14ac:dyDescent="0.25">
      <c r="B2144" s="2">
        <f t="shared" si="82"/>
        <v>39301</v>
      </c>
      <c r="C2144" s="19">
        <f>IFERROR(VLOOKUP(B2144,Sheet1!AI$2:AK$5764,3,FALSE),"")</f>
        <v>6364.6689163246192</v>
      </c>
      <c r="D2144" s="19" t="str">
        <f>IFERROR(VLOOKUP(B2144,Sheet3!C$29:F$3725,4,FALSE),"")</f>
        <v/>
      </c>
      <c r="E2144" s="39">
        <f t="shared" si="83"/>
        <v>1.1657406654357951</v>
      </c>
    </row>
    <row r="2145" spans="2:5" x14ac:dyDescent="0.25">
      <c r="B2145" s="2">
        <f t="shared" si="82"/>
        <v>39302</v>
      </c>
      <c r="C2145" s="19">
        <f>IFERROR(VLOOKUP(B2145,Sheet1!AI$2:AK$5764,3,FALSE),"")</f>
        <v>6432.3298037969507</v>
      </c>
      <c r="D2145" s="19" t="str">
        <f>IFERROR(VLOOKUP(B2145,Sheet3!C$29:F$3725,4,FALSE),"")</f>
        <v/>
      </c>
      <c r="E2145" s="39">
        <f t="shared" si="83"/>
        <v>1.1781333050252116</v>
      </c>
    </row>
    <row r="2146" spans="2:5" x14ac:dyDescent="0.25">
      <c r="B2146" s="2">
        <f t="shared" si="82"/>
        <v>39303</v>
      </c>
      <c r="C2146" s="19">
        <f>IFERROR(VLOOKUP(B2146,Sheet1!AI$2:AK$5764,3,FALSE),"")</f>
        <v>2670.4769990863279</v>
      </c>
      <c r="D2146" s="19" t="str">
        <f>IFERROR(VLOOKUP(B2146,Sheet3!C$29:F$3725,4,FALSE),"")</f>
        <v/>
      </c>
      <c r="E2146" s="39">
        <f t="shared" si="83"/>
        <v>0.48911949307546726</v>
      </c>
    </row>
    <row r="2147" spans="2:5" x14ac:dyDescent="0.25">
      <c r="B2147" s="2">
        <f t="shared" si="82"/>
        <v>39304</v>
      </c>
      <c r="C2147" s="19">
        <f>IFERROR(VLOOKUP(B2147,Sheet1!AI$2:AK$5764,3,FALSE),"")</f>
        <v>3050.9730358184315</v>
      </c>
      <c r="D2147" s="19" t="str">
        <f>IFERROR(VLOOKUP(B2147,Sheet3!C$29:F$3725,4,FALSE),"")</f>
        <v/>
      </c>
      <c r="E2147" s="39">
        <f t="shared" si="83"/>
        <v>0.5588104241965014</v>
      </c>
    </row>
    <row r="2148" spans="2:5" x14ac:dyDescent="0.25">
      <c r="B2148" s="2">
        <f t="shared" si="82"/>
        <v>39305</v>
      </c>
      <c r="C2148" s="19">
        <f>IFERROR(VLOOKUP(B2148,Sheet1!AI$2:AK$5764,3,FALSE),"")</f>
        <v>3353.996396492701</v>
      </c>
      <c r="D2148" s="19" t="str">
        <f>IFERROR(VLOOKUP(B2148,Sheet3!C$29:F$3725,4,FALSE),"")</f>
        <v/>
      </c>
      <c r="E2148" s="39">
        <f t="shared" si="83"/>
        <v>0.61431160717382449</v>
      </c>
    </row>
    <row r="2149" spans="2:5" x14ac:dyDescent="0.25">
      <c r="B2149" s="2">
        <f t="shared" si="82"/>
        <v>39306</v>
      </c>
      <c r="C2149" s="19">
        <f>IFERROR(VLOOKUP(B2149,Sheet1!AI$2:AK$5764,3,FALSE),"")</f>
        <v>3288.7986218109727</v>
      </c>
      <c r="D2149" s="19" t="str">
        <f>IFERROR(VLOOKUP(B2149,Sheet3!C$29:F$3725,4,FALSE),"")</f>
        <v/>
      </c>
      <c r="E2149" s="39">
        <f t="shared" si="83"/>
        <v>0.60237010664306312</v>
      </c>
    </row>
    <row r="2150" spans="2:5" x14ac:dyDescent="0.25">
      <c r="B2150" s="2">
        <f t="shared" ref="B2150:B2213" si="84">B2149+1</f>
        <v>39307</v>
      </c>
      <c r="C2150" s="19">
        <f>IFERROR(VLOOKUP(B2150,Sheet1!AI$2:AK$5764,3,FALSE),"")</f>
        <v>6278.5891770953313</v>
      </c>
      <c r="D2150" s="19" t="str">
        <f>IFERROR(VLOOKUP(B2150,Sheet3!C$29:F$3725,4,FALSE),"")</f>
        <v/>
      </c>
      <c r="E2150" s="39">
        <f t="shared" si="83"/>
        <v>1.1499744639555718</v>
      </c>
    </row>
    <row r="2151" spans="2:5" x14ac:dyDescent="0.25">
      <c r="B2151" s="2">
        <f t="shared" si="84"/>
        <v>39308</v>
      </c>
      <c r="C2151" s="19">
        <f>IFERROR(VLOOKUP(B2151,Sheet1!AI$2:AK$5764,3,FALSE),"")</f>
        <v>5804.04339989461</v>
      </c>
      <c r="D2151" s="19" t="str">
        <f>IFERROR(VLOOKUP(B2151,Sheet3!C$29:F$3725,4,FALSE),"")</f>
        <v/>
      </c>
      <c r="E2151" s="39">
        <f t="shared" si="83"/>
        <v>1.0630575610708308</v>
      </c>
    </row>
    <row r="2152" spans="2:5" x14ac:dyDescent="0.25">
      <c r="B2152" s="2">
        <f t="shared" si="84"/>
        <v>39309</v>
      </c>
      <c r="C2152" s="19">
        <f>IFERROR(VLOOKUP(B2152,Sheet1!AI$2:AK$5764,3,FALSE),"")</f>
        <v>5571.8636869355105</v>
      </c>
      <c r="D2152" s="19" t="str">
        <f>IFERROR(VLOOKUP(B2152,Sheet3!C$29:F$3725,4,FALSE),"")</f>
        <v/>
      </c>
      <c r="E2152" s="39">
        <f t="shared" si="83"/>
        <v>1.0205319660015542</v>
      </c>
    </row>
    <row r="2153" spans="2:5" x14ac:dyDescent="0.25">
      <c r="B2153" s="2">
        <f t="shared" si="84"/>
        <v>39310</v>
      </c>
      <c r="C2153" s="19">
        <f>IFERROR(VLOOKUP(B2153,Sheet1!AI$2:AK$5764,3,FALSE),"")</f>
        <v>5849.1445097243413</v>
      </c>
      <c r="D2153" s="19" t="str">
        <f>IFERROR(VLOOKUP(B2153,Sheet3!C$29:F$3725,4,FALSE),"")</f>
        <v/>
      </c>
      <c r="E2153" s="39">
        <f t="shared" si="83"/>
        <v>1.0713181946522496</v>
      </c>
    </row>
    <row r="2154" spans="2:5" x14ac:dyDescent="0.25">
      <c r="B2154" s="2">
        <f t="shared" si="84"/>
        <v>39311</v>
      </c>
      <c r="C2154" s="19">
        <f>IFERROR(VLOOKUP(B2154,Sheet1!AI$2:AK$5764,3,FALSE),"")</f>
        <v>2416.5352517212741</v>
      </c>
      <c r="D2154" s="19" t="str">
        <f>IFERROR(VLOOKUP(B2154,Sheet3!C$29:F$3725,4,FALSE),"")</f>
        <v/>
      </c>
      <c r="E2154" s="39">
        <f t="shared" si="83"/>
        <v>0.44260800513365395</v>
      </c>
    </row>
    <row r="2155" spans="2:5" x14ac:dyDescent="0.25">
      <c r="B2155" s="2">
        <f t="shared" si="84"/>
        <v>39312</v>
      </c>
      <c r="C2155" s="19">
        <f>IFERROR(VLOOKUP(B2155,Sheet1!AI$2:AK$5764,3,FALSE),"")</f>
        <v>2513.4737777509727</v>
      </c>
      <c r="D2155" s="19" t="str">
        <f>IFERROR(VLOOKUP(B2155,Sheet3!C$29:F$3725,4,FALSE),"")</f>
        <v/>
      </c>
      <c r="E2155" s="39">
        <f t="shared" si="83"/>
        <v>0.46036308137185095</v>
      </c>
    </row>
    <row r="2156" spans="2:5" x14ac:dyDescent="0.25">
      <c r="B2156" s="2">
        <f t="shared" si="84"/>
        <v>39313</v>
      </c>
      <c r="C2156" s="19">
        <f>IFERROR(VLOOKUP(B2156,Sheet1!AI$2:AK$5764,3,FALSE),"")</f>
        <v>2095.9840321531519</v>
      </c>
      <c r="D2156" s="19" t="str">
        <f>IFERROR(VLOOKUP(B2156,Sheet3!C$29:F$3725,4,FALSE),"")</f>
        <v/>
      </c>
      <c r="E2156" s="39">
        <f t="shared" si="83"/>
        <v>0.38389645282538631</v>
      </c>
    </row>
    <row r="2157" spans="2:5" x14ac:dyDescent="0.25">
      <c r="B2157" s="2">
        <f t="shared" si="84"/>
        <v>39314</v>
      </c>
      <c r="C2157" s="19">
        <f>IFERROR(VLOOKUP(B2157,Sheet1!AI$2:AK$5764,3,FALSE),"")</f>
        <v>5301.6811396027915</v>
      </c>
      <c r="D2157" s="19" t="str">
        <f>IFERROR(VLOOKUP(B2157,Sheet3!C$29:F$3725,4,FALSE),"")</f>
        <v/>
      </c>
      <c r="E2157" s="39">
        <f t="shared" si="83"/>
        <v>0.97104584399622262</v>
      </c>
    </row>
    <row r="2158" spans="2:5" x14ac:dyDescent="0.25">
      <c r="B2158" s="2">
        <f t="shared" si="84"/>
        <v>39315</v>
      </c>
      <c r="C2158" s="19">
        <f>IFERROR(VLOOKUP(B2158,Sheet1!AI$2:AK$5764,3,FALSE),"")</f>
        <v>5342.0873882779852</v>
      </c>
      <c r="D2158" s="19" t="str">
        <f>IFERROR(VLOOKUP(B2158,Sheet3!C$29:F$3725,4,FALSE),"")</f>
        <v/>
      </c>
      <c r="E2158" s="39">
        <f t="shared" si="83"/>
        <v>0.97844657572911309</v>
      </c>
    </row>
    <row r="2159" spans="2:5" x14ac:dyDescent="0.25">
      <c r="B2159" s="2">
        <f t="shared" si="84"/>
        <v>39316</v>
      </c>
      <c r="C2159" s="19">
        <f>IFERROR(VLOOKUP(B2159,Sheet1!AI$2:AK$5764,3,FALSE),"")</f>
        <v>6187.334658165928</v>
      </c>
      <c r="D2159" s="19" t="str">
        <f>IFERROR(VLOOKUP(B2159,Sheet3!C$29:F$3725,4,FALSE),"")</f>
        <v/>
      </c>
      <c r="E2159" s="39">
        <f t="shared" si="83"/>
        <v>1.1332604596578875</v>
      </c>
    </row>
    <row r="2160" spans="2:5" x14ac:dyDescent="0.25">
      <c r="B2160" s="2">
        <f t="shared" si="84"/>
        <v>39317</v>
      </c>
      <c r="C2160" s="19">
        <f>IFERROR(VLOOKUP(B2160,Sheet1!AI$2:AK$5764,3,FALSE),"")</f>
        <v>10313.631998099387</v>
      </c>
      <c r="D2160" s="19" t="str">
        <f>IFERROR(VLOOKUP(B2160,Sheet3!C$29:F$3725,4,FALSE),"")</f>
        <v/>
      </c>
      <c r="E2160" s="39">
        <f t="shared" si="83"/>
        <v>1.8890252402111085</v>
      </c>
    </row>
    <row r="2161" spans="2:10" x14ac:dyDescent="0.25">
      <c r="B2161" s="2">
        <f t="shared" si="84"/>
        <v>39318</v>
      </c>
      <c r="C2161" s="19">
        <f>IFERROR(VLOOKUP(B2161,Sheet1!AI$2:AK$5764,3,FALSE),"")</f>
        <v>7670.7344051729888</v>
      </c>
      <c r="D2161" s="19" t="str">
        <f>IFERROR(VLOOKUP(B2161,Sheet3!C$29:F$3725,4,FALSE),"")</f>
        <v/>
      </c>
      <c r="E2161" s="39">
        <f t="shared" si="83"/>
        <v>1.4049571387652573</v>
      </c>
    </row>
    <row r="2162" spans="2:10" x14ac:dyDescent="0.25">
      <c r="B2162" s="2">
        <f t="shared" si="84"/>
        <v>39319</v>
      </c>
      <c r="C2162" s="19">
        <f>IFERROR(VLOOKUP(B2162,Sheet1!AI$2:AK$5764,3,FALSE),"")</f>
        <v>7757.3983063576743</v>
      </c>
      <c r="D2162" s="19" t="str">
        <f>IFERROR(VLOOKUP(B2162,Sheet3!C$29:F$3725,4,FALSE),"")</f>
        <v/>
      </c>
      <c r="E2162" s="39">
        <f t="shared" si="83"/>
        <v>1.4208303342392865</v>
      </c>
    </row>
    <row r="2163" spans="2:10" x14ac:dyDescent="0.25">
      <c r="B2163" s="2">
        <f t="shared" si="84"/>
        <v>39320</v>
      </c>
      <c r="C2163" s="19">
        <f>IFERROR(VLOOKUP(B2163,Sheet1!AI$2:AK$5764,3,FALSE),"")</f>
        <v>7062.1606852058321</v>
      </c>
      <c r="D2163" s="19" t="str">
        <f>IFERROR(VLOOKUP(B2163,Sheet3!C$29:F$3725,4,FALSE),"")</f>
        <v/>
      </c>
      <c r="E2163" s="39">
        <f t="shared" si="83"/>
        <v>1.2934919325450842</v>
      </c>
    </row>
    <row r="2164" spans="2:10" x14ac:dyDescent="0.25">
      <c r="B2164" s="2">
        <f t="shared" si="84"/>
        <v>39321</v>
      </c>
      <c r="C2164" s="19">
        <f>IFERROR(VLOOKUP(B2164,Sheet1!AI$2:AK$5764,3,FALSE),"")</f>
        <v>2322.6288037705235</v>
      </c>
      <c r="D2164" s="19" t="str">
        <f>IFERROR(VLOOKUP(B2164,Sheet3!C$29:F$3725,4,FALSE),"")</f>
        <v/>
      </c>
      <c r="E2164" s="39">
        <f t="shared" si="83"/>
        <v>0.42540827855525482</v>
      </c>
    </row>
    <row r="2165" spans="2:10" x14ac:dyDescent="0.25">
      <c r="B2165" s="2">
        <f t="shared" si="84"/>
        <v>39322</v>
      </c>
      <c r="C2165" s="19">
        <f>IFERROR(VLOOKUP(B2165,Sheet1!AI$2:AK$5764,3,FALSE),"")</f>
        <v>2282.3297089650296</v>
      </c>
      <c r="D2165" s="19" t="str">
        <f>IFERROR(VLOOKUP(B2165,Sheet3!C$29:F$3725,4,FALSE),"")</f>
        <v/>
      </c>
      <c r="E2165" s="39">
        <f t="shared" si="83"/>
        <v>0.4180271729215394</v>
      </c>
    </row>
    <row r="2166" spans="2:10" x14ac:dyDescent="0.25">
      <c r="B2166" s="2">
        <f t="shared" si="84"/>
        <v>39323</v>
      </c>
      <c r="C2166" s="19">
        <f>IFERROR(VLOOKUP(B2166,Sheet1!AI$2:AK$5764,3,FALSE),"")</f>
        <v>2343.4349106019363</v>
      </c>
      <c r="D2166" s="19" t="str">
        <f>IFERROR(VLOOKUP(B2166,Sheet3!C$29:F$3725,4,FALSE),"")</f>
        <v/>
      </c>
      <c r="E2166" s="39">
        <f t="shared" si="83"/>
        <v>0.42921908554956195</v>
      </c>
    </row>
    <row r="2167" spans="2:10" x14ac:dyDescent="0.25">
      <c r="B2167" s="2">
        <f t="shared" si="84"/>
        <v>39324</v>
      </c>
      <c r="C2167" s="19">
        <f>IFERROR(VLOOKUP(B2167,Sheet1!AI$2:AK$5764,3,FALSE),"")</f>
        <v>2333.5572462459095</v>
      </c>
      <c r="D2167" s="19" t="str">
        <f>IFERROR(VLOOKUP(B2167,Sheet3!C$29:F$3725,4,FALSE),"")</f>
        <v/>
      </c>
      <c r="E2167" s="39">
        <f t="shared" si="83"/>
        <v>0.4274099113143065</v>
      </c>
    </row>
    <row r="2168" spans="2:10" x14ac:dyDescent="0.25">
      <c r="B2168" s="2">
        <f t="shared" si="84"/>
        <v>39325</v>
      </c>
      <c r="C2168" s="19">
        <f>IFERROR(VLOOKUP(B2168,Sheet1!AI$2:AK$5764,3,FALSE),"")</f>
        <v>2542.2066027335823</v>
      </c>
      <c r="D2168" s="19" t="str">
        <f>IFERROR(VLOOKUP(B2168,Sheet3!C$29:F$3725,4,FALSE),"")</f>
        <v/>
      </c>
      <c r="E2168" s="39">
        <f t="shared" si="83"/>
        <v>0.4656257310014596</v>
      </c>
      <c r="G2168" s="3">
        <f>AVERAGE(C2139:C2169)</f>
        <v>4705.9798843165136</v>
      </c>
      <c r="H2168" s="3">
        <f>MAX(C2139:C2169)</f>
        <v>10313.631998099387</v>
      </c>
      <c r="I2168" s="3">
        <f>MIN(C2139:C2169)</f>
        <v>2095.9840321531519</v>
      </c>
      <c r="J2168" s="13">
        <f>SUM(E2139:E2169)</f>
        <v>26.72008835240327</v>
      </c>
    </row>
    <row r="2169" spans="2:10" x14ac:dyDescent="0.25">
      <c r="B2169" s="2">
        <f t="shared" si="84"/>
        <v>39326</v>
      </c>
      <c r="C2169" s="19">
        <f>IFERROR(VLOOKUP(B2169,Sheet1!AI$2:AK$5764,3,FALSE),"")</f>
        <v>2171.1629952895455</v>
      </c>
      <c r="D2169" s="19" t="str">
        <f>IFERROR(VLOOKUP(B2169,Sheet3!C$29:F$3725,4,FALSE),"")</f>
        <v/>
      </c>
      <c r="E2169" s="39">
        <f t="shared" si="83"/>
        <v>0.39766608886860738</v>
      </c>
    </row>
    <row r="2170" spans="2:10" x14ac:dyDescent="0.25">
      <c r="B2170" s="2">
        <f t="shared" si="84"/>
        <v>39327</v>
      </c>
      <c r="C2170" s="19">
        <f>IFERROR(VLOOKUP(B2170,Sheet1!AI$2:AK$5764,3,FALSE),"")</f>
        <v>1855.4177463585511</v>
      </c>
      <c r="D2170" s="19" t="str">
        <f>IFERROR(VLOOKUP(B2170,Sheet3!C$29:F$3725,4,FALSE),"")</f>
        <v/>
      </c>
      <c r="E2170" s="39">
        <f t="shared" si="83"/>
        <v>0.33983478901058423</v>
      </c>
    </row>
    <row r="2171" spans="2:10" x14ac:dyDescent="0.25">
      <c r="B2171" s="2">
        <f t="shared" si="84"/>
        <v>39328</v>
      </c>
      <c r="C2171" s="19">
        <f>IFERROR(VLOOKUP(B2171,Sheet1!AI$2:AK$5764,3,FALSE),"")</f>
        <v>1984.1721926080063</v>
      </c>
      <c r="D2171" s="19" t="str">
        <f>IFERROR(VLOOKUP(B2171,Sheet3!C$29:F$3725,4,FALSE),"")</f>
        <v/>
      </c>
      <c r="E2171" s="39">
        <f t="shared" si="83"/>
        <v>0.36341720874394751</v>
      </c>
    </row>
    <row r="2172" spans="2:10" x14ac:dyDescent="0.25">
      <c r="B2172" s="2">
        <f t="shared" si="84"/>
        <v>39329</v>
      </c>
      <c r="C2172" s="19">
        <f>IFERROR(VLOOKUP(B2172,Sheet1!AI$2:AK$5764,3,FALSE),"")</f>
        <v>2071.6438114014454</v>
      </c>
      <c r="D2172" s="19" t="str">
        <f>IFERROR(VLOOKUP(B2172,Sheet3!C$29:F$3725,4,FALSE),"")</f>
        <v/>
      </c>
      <c r="E2172" s="39">
        <f t="shared" si="83"/>
        <v>0.37943834424048073</v>
      </c>
    </row>
    <row r="2173" spans="2:10" x14ac:dyDescent="0.25">
      <c r="B2173" s="2">
        <f t="shared" si="84"/>
        <v>39330</v>
      </c>
      <c r="C2173" s="19">
        <f>IFERROR(VLOOKUP(B2173,Sheet1!AI$2:AK$5764,3,FALSE),"")</f>
        <v>2282.6294961050153</v>
      </c>
      <c r="D2173" s="19" t="str">
        <f>IFERROR(VLOOKUP(B2173,Sheet3!C$29:F$3725,4,FALSE),"")</f>
        <v/>
      </c>
      <c r="E2173" s="39">
        <f t="shared" si="83"/>
        <v>0.41808208136448444</v>
      </c>
    </row>
    <row r="2174" spans="2:10" x14ac:dyDescent="0.25">
      <c r="B2174" s="2">
        <f t="shared" si="84"/>
        <v>39331</v>
      </c>
      <c r="C2174" s="19">
        <f>IFERROR(VLOOKUP(B2174,Sheet1!AI$2:AK$5764,3,FALSE),"")</f>
        <v>2379.5551506234333</v>
      </c>
      <c r="D2174" s="19" t="str">
        <f>IFERROR(VLOOKUP(B2174,Sheet3!C$29:F$3725,4,FALSE),"")</f>
        <v/>
      </c>
      <c r="E2174" s="39">
        <f t="shared" si="83"/>
        <v>0.43583480008113201</v>
      </c>
    </row>
    <row r="2175" spans="2:10" x14ac:dyDescent="0.25">
      <c r="B2175" s="2">
        <f t="shared" si="84"/>
        <v>39332</v>
      </c>
      <c r="C2175" s="19">
        <f>IFERROR(VLOOKUP(B2175,Sheet1!AI$2:AK$5764,3,FALSE),"")</f>
        <v>2389.1213241713122</v>
      </c>
      <c r="D2175" s="19" t="str">
        <f>IFERROR(VLOOKUP(B2175,Sheet3!C$29:F$3725,4,FALSE),"")</f>
        <v/>
      </c>
      <c r="E2175" s="39">
        <f t="shared" si="83"/>
        <v>0.43758692225181955</v>
      </c>
    </row>
    <row r="2176" spans="2:10" x14ac:dyDescent="0.25">
      <c r="B2176" s="2">
        <f t="shared" si="84"/>
        <v>39333</v>
      </c>
      <c r="C2176" s="19">
        <f>IFERROR(VLOOKUP(B2176,Sheet1!AI$2:AK$5764,3,FALSE),"")</f>
        <v>2214.1387323956005</v>
      </c>
      <c r="D2176" s="19" t="str">
        <f>IFERROR(VLOOKUP(B2176,Sheet3!C$29:F$3725,4,FALSE),"")</f>
        <v/>
      </c>
      <c r="E2176" s="39">
        <f t="shared" si="83"/>
        <v>0.40553744322030189</v>
      </c>
    </row>
    <row r="2177" spans="2:5" x14ac:dyDescent="0.25">
      <c r="B2177" s="2">
        <f t="shared" si="84"/>
        <v>39334</v>
      </c>
      <c r="C2177" s="19">
        <f>IFERROR(VLOOKUP(B2177,Sheet1!AI$2:AK$5764,3,FALSE),"")</f>
        <v>2349.5696748187765</v>
      </c>
      <c r="D2177" s="19" t="str">
        <f>IFERROR(VLOOKUP(B2177,Sheet3!C$29:F$3725,4,FALSE),"")</f>
        <v/>
      </c>
      <c r="E2177" s="39">
        <f t="shared" si="83"/>
        <v>0.43034271730707391</v>
      </c>
    </row>
    <row r="2178" spans="2:5" x14ac:dyDescent="0.25">
      <c r="B2178" s="2">
        <f t="shared" si="84"/>
        <v>39335</v>
      </c>
      <c r="C2178" s="19">
        <f>IFERROR(VLOOKUP(B2178,Sheet1!AI$2:AK$5764,3,FALSE),"")</f>
        <v>2377.910708675161</v>
      </c>
      <c r="D2178" s="19" t="str">
        <f>IFERROR(VLOOKUP(B2178,Sheet3!C$29:F$3725,4,FALSE),"")</f>
        <v/>
      </c>
      <c r="E2178" s="39">
        <f t="shared" si="83"/>
        <v>0.43553360721843132</v>
      </c>
    </row>
    <row r="2179" spans="2:5" x14ac:dyDescent="0.25">
      <c r="B2179" s="2">
        <f t="shared" si="84"/>
        <v>39336</v>
      </c>
      <c r="C2179" s="19">
        <f>IFERROR(VLOOKUP(B2179,Sheet1!AI$2:AK$5764,3,FALSE),"")</f>
        <v>5326.0954523403198</v>
      </c>
      <c r="D2179" s="19" t="str">
        <f>IFERROR(VLOOKUP(B2179,Sheet3!C$29:F$3725,4,FALSE),"")</f>
        <v/>
      </c>
      <c r="E2179" s="39">
        <f t="shared" si="83"/>
        <v>0.97551752312847184</v>
      </c>
    </row>
    <row r="2180" spans="2:5" x14ac:dyDescent="0.25">
      <c r="B2180" s="2">
        <f t="shared" si="84"/>
        <v>39337</v>
      </c>
      <c r="C2180" s="19">
        <f>IFERROR(VLOOKUP(B2180,Sheet1!AI$2:AK$5764,3,FALSE),"")</f>
        <v>5546.156373526901</v>
      </c>
      <c r="D2180" s="19" t="str">
        <f>IFERROR(VLOOKUP(B2180,Sheet3!C$29:F$3725,4,FALSE),"")</f>
        <v/>
      </c>
      <c r="E2180" s="39">
        <f t="shared" si="83"/>
        <v>1.015823463323174</v>
      </c>
    </row>
    <row r="2181" spans="2:5" x14ac:dyDescent="0.25">
      <c r="B2181" s="2">
        <f t="shared" si="84"/>
        <v>39338</v>
      </c>
      <c r="C2181" s="19">
        <f>IFERROR(VLOOKUP(B2181,Sheet1!AI$2:AK$5764,3,FALSE),"")</f>
        <v>5744.6537685603835</v>
      </c>
      <c r="D2181" s="19" t="str">
        <f>IFERROR(VLOOKUP(B2181,Sheet3!C$29:F$3725,4,FALSE),"")</f>
        <v/>
      </c>
      <c r="E2181" s="39">
        <f t="shared" si="83"/>
        <v>1.0521798690397539</v>
      </c>
    </row>
    <row r="2182" spans="2:5" x14ac:dyDescent="0.25">
      <c r="B2182" s="2">
        <f t="shared" si="84"/>
        <v>39339</v>
      </c>
      <c r="C2182" s="19">
        <f>IFERROR(VLOOKUP(B2182,Sheet1!AI$2:AK$5764,3,FALSE),"")</f>
        <v>6024.1113527002744</v>
      </c>
      <c r="D2182" s="19" t="str">
        <f>IFERROR(VLOOKUP(B2182,Sheet3!C$29:F$3725,4,FALSE),"")</f>
        <v/>
      </c>
      <c r="E2182" s="39">
        <f t="shared" si="83"/>
        <v>1.1033647891635239</v>
      </c>
    </row>
    <row r="2183" spans="2:5" x14ac:dyDescent="0.25">
      <c r="B2183" s="2">
        <f t="shared" si="84"/>
        <v>39340</v>
      </c>
      <c r="C2183" s="19">
        <f>IFERROR(VLOOKUP(B2183,Sheet1!AI$2:AK$5764,3,FALSE),"")</f>
        <v>4027.9220637613907</v>
      </c>
      <c r="D2183" s="19" t="str">
        <f>IFERROR(VLOOKUP(B2183,Sheet3!C$29:F$3725,4,FALSE),"")</f>
        <v/>
      </c>
      <c r="E2183" s="39">
        <f t="shared" si="83"/>
        <v>0.73774655188886473</v>
      </c>
    </row>
    <row r="2184" spans="2:5" x14ac:dyDescent="0.25">
      <c r="B2184" s="2">
        <f t="shared" si="84"/>
        <v>39341</v>
      </c>
      <c r="C2184" s="19">
        <f>IFERROR(VLOOKUP(B2184,Sheet1!AI$2:AK$5764,3,FALSE),"")</f>
        <v>3925.8134134374559</v>
      </c>
      <c r="D2184" s="19" t="str">
        <f>IFERROR(VLOOKUP(B2184,Sheet3!C$29:F$3725,4,FALSE),"")</f>
        <v/>
      </c>
      <c r="E2184" s="39">
        <f t="shared" si="83"/>
        <v>0.71904452550850262</v>
      </c>
    </row>
    <row r="2185" spans="2:5" x14ac:dyDescent="0.25">
      <c r="B2185" s="2">
        <f t="shared" si="84"/>
        <v>39342</v>
      </c>
      <c r="C2185" s="19">
        <f>IFERROR(VLOOKUP(B2185,Sheet1!AI$2:AK$5764,3,FALSE),"")</f>
        <v>4711.0638278075494</v>
      </c>
      <c r="D2185" s="19" t="str">
        <f>IFERROR(VLOOKUP(B2185,Sheet3!C$29:F$3725,4,FALSE),"")</f>
        <v/>
      </c>
      <c r="E2185" s="39">
        <f t="shared" si="83"/>
        <v>0.86286949937849267</v>
      </c>
    </row>
    <row r="2186" spans="2:5" x14ac:dyDescent="0.25">
      <c r="B2186" s="2">
        <f t="shared" si="84"/>
        <v>39343</v>
      </c>
      <c r="C2186" s="19">
        <f>IFERROR(VLOOKUP(B2186,Sheet1!AI$2:AK$5764,3,FALSE),"")</f>
        <v>4719.3619070467539</v>
      </c>
      <c r="D2186" s="19" t="str">
        <f>IFERROR(VLOOKUP(B2186,Sheet3!C$29:F$3725,4,FALSE),"")</f>
        <v/>
      </c>
      <c r="E2186" s="39">
        <f t="shared" si="83"/>
        <v>0.86438935980506382</v>
      </c>
    </row>
    <row r="2187" spans="2:5" x14ac:dyDescent="0.25">
      <c r="B2187" s="2">
        <f t="shared" si="84"/>
        <v>39344</v>
      </c>
      <c r="C2187" s="19">
        <f>IFERROR(VLOOKUP(B2187,Sheet1!AI$2:AK$5764,3,FALSE),"")</f>
        <v>4764.8576578432694</v>
      </c>
      <c r="D2187" s="19" t="str">
        <f>IFERROR(VLOOKUP(B2187,Sheet3!C$29:F$3725,4,FALSE),"")</f>
        <v/>
      </c>
      <c r="E2187" s="39">
        <f t="shared" si="83"/>
        <v>0.87272227507611577</v>
      </c>
    </row>
    <row r="2188" spans="2:5" x14ac:dyDescent="0.25">
      <c r="B2188" s="2">
        <f t="shared" si="84"/>
        <v>39345</v>
      </c>
      <c r="C2188" s="19">
        <f>IFERROR(VLOOKUP(B2188,Sheet1!AI$2:AK$5764,3,FALSE),"")</f>
        <v>4843.9862485928461</v>
      </c>
      <c r="D2188" s="19" t="str">
        <f>IFERROR(VLOOKUP(B2188,Sheet3!C$29:F$3725,4,FALSE),"")</f>
        <v/>
      </c>
      <c r="E2188" s="39">
        <f t="shared" si="83"/>
        <v>0.8872153174084223</v>
      </c>
    </row>
    <row r="2189" spans="2:5" x14ac:dyDescent="0.25">
      <c r="B2189" s="2">
        <f t="shared" si="84"/>
        <v>39346</v>
      </c>
      <c r="C2189" s="19">
        <f>IFERROR(VLOOKUP(B2189,Sheet1!AI$2:AK$5764,3,FALSE),"")</f>
        <v>6487.5491449628025</v>
      </c>
      <c r="D2189" s="19" t="str">
        <f>IFERROR(VLOOKUP(B2189,Sheet3!C$29:F$3725,4,FALSE),"")</f>
        <v/>
      </c>
      <c r="E2189" s="39">
        <f t="shared" si="83"/>
        <v>1.1882471746328673</v>
      </c>
    </row>
    <row r="2190" spans="2:5" x14ac:dyDescent="0.25">
      <c r="B2190" s="2">
        <f t="shared" si="84"/>
        <v>39347</v>
      </c>
      <c r="C2190" s="19">
        <f>IFERROR(VLOOKUP(B2190,Sheet1!AI$2:AK$5764,3,FALSE),"")</f>
        <v>7186.2928544213064</v>
      </c>
      <c r="D2190" s="19" t="str">
        <f>IFERROR(VLOOKUP(B2190,Sheet3!C$29:F$3725,4,FALSE),"")</f>
        <v/>
      </c>
      <c r="E2190" s="39">
        <f t="shared" si="83"/>
        <v>1.3162277447995256</v>
      </c>
    </row>
    <row r="2191" spans="2:5" x14ac:dyDescent="0.25">
      <c r="B2191" s="2">
        <f t="shared" si="84"/>
        <v>39348</v>
      </c>
      <c r="C2191" s="19">
        <f>IFERROR(VLOOKUP(B2191,Sheet1!AI$2:AK$5764,3,FALSE),"")</f>
        <v>6416.3352320450358</v>
      </c>
      <c r="D2191" s="19" t="str">
        <f>IFERROR(VLOOKUP(B2191,Sheet3!C$29:F$3725,4,FALSE),"")</f>
        <v/>
      </c>
      <c r="E2191" s="39">
        <f t="shared" si="83"/>
        <v>1.1752037696538407</v>
      </c>
    </row>
    <row r="2192" spans="2:5" x14ac:dyDescent="0.25">
      <c r="B2192" s="2">
        <f t="shared" si="84"/>
        <v>39349</v>
      </c>
      <c r="C2192" s="19">
        <f>IFERROR(VLOOKUP(B2192,Sheet1!AI$2:AK$5764,3,FALSE),"")</f>
        <v>6440.9485930385999</v>
      </c>
      <c r="D2192" s="19" t="str">
        <f>IFERROR(VLOOKUP(B2192,Sheet3!C$29:F$3725,4,FALSE),"")</f>
        <v/>
      </c>
      <c r="E2192" s="39">
        <f t="shared" si="83"/>
        <v>1.1797119060864611</v>
      </c>
    </row>
    <row r="2193" spans="2:10" x14ac:dyDescent="0.25">
      <c r="B2193" s="2">
        <f t="shared" si="84"/>
        <v>39350</v>
      </c>
      <c r="C2193" s="19">
        <f>IFERROR(VLOOKUP(B2193,Sheet1!AI$2:AK$5764,3,FALSE),"")</f>
        <v>3931.3158131516539</v>
      </c>
      <c r="D2193" s="19" t="str">
        <f>IFERROR(VLOOKUP(B2193,Sheet3!C$29:F$3725,4,FALSE),"")</f>
        <v/>
      </c>
      <c r="E2193" s="39">
        <f t="shared" si="83"/>
        <v>0.72005233458524343</v>
      </c>
    </row>
    <row r="2194" spans="2:10" x14ac:dyDescent="0.25">
      <c r="B2194" s="2">
        <f t="shared" si="84"/>
        <v>39351</v>
      </c>
      <c r="C2194" s="19">
        <f>IFERROR(VLOOKUP(B2194,Sheet1!AI$2:AK$5764,3,FALSE),"")</f>
        <v>2933.1370649449527</v>
      </c>
      <c r="D2194" s="19" t="str">
        <f>IFERROR(VLOOKUP(B2194,Sheet3!C$29:F$3725,4,FALSE),"")</f>
        <v/>
      </c>
      <c r="E2194" s="39">
        <f t="shared" si="83"/>
        <v>0.53722781166720002</v>
      </c>
    </row>
    <row r="2195" spans="2:10" x14ac:dyDescent="0.25">
      <c r="B2195" s="2">
        <f t="shared" si="84"/>
        <v>39352</v>
      </c>
      <c r="C2195" s="19">
        <f>IFERROR(VLOOKUP(B2195,Sheet1!AI$2:AK$5764,3,FALSE),"")</f>
        <v>2934.020112068858</v>
      </c>
      <c r="D2195" s="19" t="str">
        <f>IFERROR(VLOOKUP(B2195,Sheet3!C$29:F$3725,4,FALSE),"")</f>
        <v/>
      </c>
      <c r="E2195" s="39">
        <f t="shared" si="83"/>
        <v>0.53738954890056845</v>
      </c>
    </row>
    <row r="2196" spans="2:10" x14ac:dyDescent="0.25">
      <c r="B2196" s="2">
        <f t="shared" si="84"/>
        <v>39353</v>
      </c>
      <c r="C2196" s="19">
        <f>IFERROR(VLOOKUP(B2196,Sheet1!AI$2:AK$5764,3,FALSE),"")</f>
        <v>2903.468431440182</v>
      </c>
      <c r="D2196" s="19" t="str">
        <f>IFERROR(VLOOKUP(B2196,Sheet3!C$29:F$3725,4,FALSE),"")</f>
        <v/>
      </c>
      <c r="E2196" s="39">
        <f t="shared" si="83"/>
        <v>0.53179376112676835</v>
      </c>
    </row>
    <row r="2197" spans="2:10" x14ac:dyDescent="0.25">
      <c r="B2197" s="2">
        <f t="shared" si="84"/>
        <v>39354</v>
      </c>
      <c r="C2197" s="19">
        <f>IFERROR(VLOOKUP(B2197,Sheet1!AI$2:AK$5764,3,FALSE),"")</f>
        <v>3096.560178397689</v>
      </c>
      <c r="D2197" s="19" t="str">
        <f>IFERROR(VLOOKUP(B2197,Sheet3!C$29:F$3725,4,FALSE),"")</f>
        <v/>
      </c>
      <c r="E2197" s="39">
        <f t="shared" si="83"/>
        <v>0.56716007861283013</v>
      </c>
    </row>
    <row r="2198" spans="2:10" x14ac:dyDescent="0.25">
      <c r="B2198" s="2">
        <f t="shared" si="84"/>
        <v>39355</v>
      </c>
      <c r="C2198" s="19">
        <f>IFERROR(VLOOKUP(B2198,Sheet1!AI$2:AK$5764,3,FALSE),"")</f>
        <v>3085.4987177420408</v>
      </c>
      <c r="D2198" s="19" t="str">
        <f>IFERROR(VLOOKUP(B2198,Sheet3!C$29:F$3725,4,FALSE),"")</f>
        <v/>
      </c>
      <c r="E2198" s="39">
        <f t="shared" ref="E2198:E2261" si="85">IFERROR(0.001*(C2198*86440)/$K$6,"")</f>
        <v>0.56513408249662456</v>
      </c>
      <c r="G2198" s="3">
        <f>AVERAGE(C2170:C2199)</f>
        <v>3937.9532298516792</v>
      </c>
      <c r="H2198" s="3">
        <f>MAX(C2170:C2199)</f>
        <v>7186.2928544213064</v>
      </c>
      <c r="I2198" s="3">
        <f>MIN(C2170:C2199)</f>
        <v>1855.4177463585511</v>
      </c>
      <c r="J2198" s="13">
        <f>SUM(E2170:E2199)</f>
        <v>21.638040936495106</v>
      </c>
    </row>
    <row r="2199" spans="2:10" x14ac:dyDescent="0.25">
      <c r="B2199" s="2">
        <f t="shared" si="84"/>
        <v>39356</v>
      </c>
      <c r="C2199" s="19">
        <f>IFERROR(VLOOKUP(B2199,Sheet1!AI$2:AK$5764,3,FALSE),"")</f>
        <v>3185.2898505628109</v>
      </c>
      <c r="D2199" s="19" t="str">
        <f>IFERROR(VLOOKUP(B2199,Sheet3!C$29:F$3725,4,FALSE),"")</f>
        <v/>
      </c>
      <c r="E2199" s="39">
        <f t="shared" si="85"/>
        <v>0.58341163677453878</v>
      </c>
    </row>
    <row r="2200" spans="2:10" x14ac:dyDescent="0.25">
      <c r="B2200" s="2">
        <f t="shared" si="84"/>
        <v>39357</v>
      </c>
      <c r="C2200" s="19">
        <f>IFERROR(VLOOKUP(B2200,Sheet1!AI$2:AK$5764,3,FALSE),"")</f>
        <v>3318.0656997864135</v>
      </c>
      <c r="D2200" s="19" t="str">
        <f>IFERROR(VLOOKUP(B2200,Sheet3!C$29:F$3725,4,FALSE),"")</f>
        <v/>
      </c>
      <c r="E2200" s="39">
        <f t="shared" si="85"/>
        <v>0.60773060903572385</v>
      </c>
    </row>
    <row r="2201" spans="2:10" x14ac:dyDescent="0.25">
      <c r="B2201" s="2">
        <f t="shared" si="84"/>
        <v>39358</v>
      </c>
      <c r="C2201" s="19">
        <f>IFERROR(VLOOKUP(B2201,Sheet1!AI$2:AK$5764,3,FALSE),"")</f>
        <v>2990.635614703875</v>
      </c>
      <c r="D2201" s="19" t="str">
        <f>IFERROR(VLOOKUP(B2201,Sheet3!C$29:F$3725,4,FALSE),"")</f>
        <v/>
      </c>
      <c r="E2201" s="39">
        <f t="shared" si="85"/>
        <v>0.54775913679012034</v>
      </c>
    </row>
    <row r="2202" spans="2:10" x14ac:dyDescent="0.25">
      <c r="B2202" s="2">
        <f t="shared" si="84"/>
        <v>39359</v>
      </c>
      <c r="C2202" s="19">
        <f>IFERROR(VLOOKUP(B2202,Sheet1!AI$2:AK$5764,3,FALSE),"")</f>
        <v>3036.0819315141998</v>
      </c>
      <c r="D2202" s="19" t="str">
        <f>IFERROR(VLOOKUP(B2202,Sheet3!C$29:F$3725,4,FALSE),"")</f>
        <v/>
      </c>
      <c r="E2202" s="39">
        <f t="shared" si="85"/>
        <v>0.55608299782618931</v>
      </c>
    </row>
    <row r="2203" spans="2:10" x14ac:dyDescent="0.25">
      <c r="B2203" s="2">
        <f t="shared" si="84"/>
        <v>39360</v>
      </c>
      <c r="C2203" s="19">
        <f>IFERROR(VLOOKUP(B2203,Sheet1!AI$2:AK$5764,3,FALSE),"")</f>
        <v>3254.7678387677297</v>
      </c>
      <c r="D2203" s="19" t="str">
        <f>IFERROR(VLOOKUP(B2203,Sheet3!C$29:F$3725,4,FALSE),"")</f>
        <v/>
      </c>
      <c r="E2203" s="39">
        <f t="shared" si="85"/>
        <v>0.59613709308152818</v>
      </c>
    </row>
    <row r="2204" spans="2:10" x14ac:dyDescent="0.25">
      <c r="B2204" s="2">
        <f t="shared" si="84"/>
        <v>39361</v>
      </c>
      <c r="C2204" s="19">
        <f>IFERROR(VLOOKUP(B2204,Sheet1!AI$2:AK$5764,3,FALSE),"")</f>
        <v>3585.973704516422</v>
      </c>
      <c r="D2204" s="19" t="str">
        <f>IFERROR(VLOOKUP(B2204,Sheet3!C$29:F$3725,4,FALSE),"")</f>
        <v/>
      </c>
      <c r="E2204" s="39">
        <f t="shared" si="85"/>
        <v>0.65680013013971961</v>
      </c>
    </row>
    <row r="2205" spans="2:10" x14ac:dyDescent="0.25">
      <c r="B2205" s="2">
        <f t="shared" si="84"/>
        <v>39362</v>
      </c>
      <c r="C2205" s="19">
        <f>IFERROR(VLOOKUP(B2205,Sheet1!AI$2:AK$5764,3,FALSE),"")</f>
        <v>3475.472055840306</v>
      </c>
      <c r="D2205" s="19" t="str">
        <f>IFERROR(VLOOKUP(B2205,Sheet3!C$29:F$3725,4,FALSE),"")</f>
        <v/>
      </c>
      <c r="E2205" s="39">
        <f t="shared" si="85"/>
        <v>0.63656085812840568</v>
      </c>
    </row>
    <row r="2206" spans="2:10" x14ac:dyDescent="0.25">
      <c r="B2206" s="2">
        <f t="shared" si="84"/>
        <v>39363</v>
      </c>
      <c r="C2206" s="19">
        <f>IFERROR(VLOOKUP(B2206,Sheet1!AI$2:AK$5764,3,FALSE),"")</f>
        <v>3667.0278242048807</v>
      </c>
      <c r="D2206" s="19" t="str">
        <f>IFERROR(VLOOKUP(B2206,Sheet3!C$29:F$3725,4,FALSE),"")</f>
        <v/>
      </c>
      <c r="E2206" s="39">
        <f t="shared" si="85"/>
        <v>0.67164584869384358</v>
      </c>
    </row>
    <row r="2207" spans="2:10" x14ac:dyDescent="0.25">
      <c r="B2207" s="2">
        <f t="shared" si="84"/>
        <v>39364</v>
      </c>
      <c r="C2207" s="19">
        <f>IFERROR(VLOOKUP(B2207,Sheet1!AI$2:AK$5764,3,FALSE),"")</f>
        <v>3363.7362549593672</v>
      </c>
      <c r="D2207" s="19" t="str">
        <f>IFERROR(VLOOKUP(B2207,Sheet3!C$29:F$3725,4,FALSE),"")</f>
        <v/>
      </c>
      <c r="E2207" s="39">
        <f t="shared" si="85"/>
        <v>0.61609554114422471</v>
      </c>
    </row>
    <row r="2208" spans="2:10" x14ac:dyDescent="0.25">
      <c r="B2208" s="2">
        <f t="shared" si="84"/>
        <v>39365</v>
      </c>
      <c r="C2208" s="19">
        <f>IFERROR(VLOOKUP(B2208,Sheet1!AI$2:AK$5764,3,FALSE),"")</f>
        <v>4027.423353380058</v>
      </c>
      <c r="D2208" s="19" t="str">
        <f>IFERROR(VLOOKUP(B2208,Sheet3!C$29:F$3725,4,FALSE),"")</f>
        <v/>
      </c>
      <c r="E2208" s="39">
        <f t="shared" si="85"/>
        <v>0.73765520904300153</v>
      </c>
    </row>
    <row r="2209" spans="2:5" x14ac:dyDescent="0.25">
      <c r="B2209" s="2">
        <f t="shared" si="84"/>
        <v>39366</v>
      </c>
      <c r="C2209" s="19">
        <f>IFERROR(VLOOKUP(B2209,Sheet1!AI$2:AK$5764,3,FALSE),"")</f>
        <v>5473.1186579167843</v>
      </c>
      <c r="D2209" s="19" t="str">
        <f>IFERROR(VLOOKUP(B2209,Sheet3!C$29:F$3725,4,FALSE),"")</f>
        <v/>
      </c>
      <c r="E2209" s="39">
        <f t="shared" si="85"/>
        <v>1.0024460141083584</v>
      </c>
    </row>
    <row r="2210" spans="2:5" x14ac:dyDescent="0.25">
      <c r="B2210" s="2">
        <f t="shared" si="84"/>
        <v>39367</v>
      </c>
      <c r="C2210" s="19">
        <f>IFERROR(VLOOKUP(B2210,Sheet1!AI$2:AK$5764,3,FALSE),"")</f>
        <v>5918.1728721829131</v>
      </c>
      <c r="D2210" s="19" t="str">
        <f>IFERROR(VLOOKUP(B2210,Sheet3!C$29:F$3725,4,FALSE),"")</f>
        <v/>
      </c>
      <c r="E2210" s="39">
        <f t="shared" si="85"/>
        <v>1.0839612983618558</v>
      </c>
    </row>
    <row r="2211" spans="2:5" x14ac:dyDescent="0.25">
      <c r="B2211" s="2">
        <f t="shared" si="84"/>
        <v>39368</v>
      </c>
      <c r="C2211" s="19">
        <f>IFERROR(VLOOKUP(B2211,Sheet1!AI$2:AK$5764,3,FALSE),"")</f>
        <v>5881.0293178916909</v>
      </c>
      <c r="D2211" s="19" t="str">
        <f>IFERROR(VLOOKUP(B2211,Sheet3!C$29:F$3725,4,FALSE),"")</f>
        <v/>
      </c>
      <c r="E2211" s="39">
        <f t="shared" si="85"/>
        <v>1.0771581555330056</v>
      </c>
    </row>
    <row r="2212" spans="2:5" x14ac:dyDescent="0.25">
      <c r="B2212" s="2">
        <f t="shared" si="84"/>
        <v>39369</v>
      </c>
      <c r="C2212" s="19">
        <f>IFERROR(VLOOKUP(B2212,Sheet1!AI$2:AK$5764,3,FALSE),"")</f>
        <v>5141.0276643913239</v>
      </c>
      <c r="D2212" s="19" t="str">
        <f>IFERROR(VLOOKUP(B2212,Sheet3!C$29:F$3725,4,FALSE),"")</f>
        <v/>
      </c>
      <c r="E2212" s="39">
        <f t="shared" si="85"/>
        <v>0.94162085872837353</v>
      </c>
    </row>
    <row r="2213" spans="2:5" x14ac:dyDescent="0.25">
      <c r="B2213" s="2">
        <f t="shared" si="84"/>
        <v>39370</v>
      </c>
      <c r="C2213" s="19">
        <f>IFERROR(VLOOKUP(B2213,Sheet1!AI$2:AK$5764,3,FALSE),"")</f>
        <v>4076.9010949600488</v>
      </c>
      <c r="D2213" s="19" t="str">
        <f>IFERROR(VLOOKUP(B2213,Sheet3!C$29:F$3725,4,FALSE),"")</f>
        <v/>
      </c>
      <c r="E2213" s="39">
        <f t="shared" si="85"/>
        <v>0.74671745817991753</v>
      </c>
    </row>
    <row r="2214" spans="2:5" x14ac:dyDescent="0.25">
      <c r="B2214" s="2">
        <f t="shared" ref="B2214:B2277" si="86">B2213+1</f>
        <v>39371</v>
      </c>
      <c r="C2214" s="19">
        <f>IFERROR(VLOOKUP(B2214,Sheet1!AI$2:AK$5764,3,FALSE),"")</f>
        <v>3589.727861429099</v>
      </c>
      <c r="D2214" s="19" t="str">
        <f>IFERROR(VLOOKUP(B2214,Sheet3!C$29:F$3725,4,FALSE),"")</f>
        <v/>
      </c>
      <c r="E2214" s="39">
        <f t="shared" si="85"/>
        <v>0.65748773438670716</v>
      </c>
    </row>
    <row r="2215" spans="2:5" x14ac:dyDescent="0.25">
      <c r="B2215" s="2">
        <f t="shared" si="86"/>
        <v>39372</v>
      </c>
      <c r="C2215" s="19">
        <f>IFERROR(VLOOKUP(B2215,Sheet1!AI$2:AK$5764,3,FALSE),"")</f>
        <v>3768.0699676680379</v>
      </c>
      <c r="D2215" s="19" t="str">
        <f>IFERROR(VLOOKUP(B2215,Sheet3!C$29:F$3725,4,FALSE),"")</f>
        <v/>
      </c>
      <c r="E2215" s="39">
        <f t="shared" si="85"/>
        <v>0.69015253570401702</v>
      </c>
    </row>
    <row r="2216" spans="2:5" x14ac:dyDescent="0.25">
      <c r="B2216" s="2">
        <f t="shared" si="86"/>
        <v>39373</v>
      </c>
      <c r="C2216" s="19">
        <f>IFERROR(VLOOKUP(B2216,Sheet1!AI$2:AK$5764,3,FALSE),"")</f>
        <v>4827.17606716929</v>
      </c>
      <c r="D2216" s="19" t="str">
        <f>IFERROR(VLOOKUP(B2216,Sheet3!C$29:F$3725,4,FALSE),"")</f>
        <v/>
      </c>
      <c r="E2216" s="39">
        <f t="shared" si="85"/>
        <v>0.8841363965193042</v>
      </c>
    </row>
    <row r="2217" spans="2:5" x14ac:dyDescent="0.25">
      <c r="B2217" s="2">
        <f t="shared" si="86"/>
        <v>39374</v>
      </c>
      <c r="C2217" s="19">
        <f>IFERROR(VLOOKUP(B2217,Sheet1!AI$2:AK$5764,3,FALSE),"")</f>
        <v>4353.1564830830321</v>
      </c>
      <c r="D2217" s="19" t="str">
        <f>IFERROR(VLOOKUP(B2217,Sheet3!C$29:F$3725,4,FALSE),"")</f>
        <v/>
      </c>
      <c r="E2217" s="39">
        <f t="shared" si="85"/>
        <v>0.79731587016560779</v>
      </c>
    </row>
    <row r="2218" spans="2:5" x14ac:dyDescent="0.25">
      <c r="B2218" s="2">
        <f t="shared" si="86"/>
        <v>39375</v>
      </c>
      <c r="C2218" s="19">
        <f>IFERROR(VLOOKUP(B2218,Sheet1!AI$2:AK$5764,3,FALSE),"")</f>
        <v>4542.6078285081312</v>
      </c>
      <c r="D2218" s="19" t="str">
        <f>IFERROR(VLOOKUP(B2218,Sheet3!C$29:F$3725,4,FALSE),"")</f>
        <v/>
      </c>
      <c r="E2218" s="39">
        <f t="shared" si="85"/>
        <v>0.83201541862398953</v>
      </c>
    </row>
    <row r="2219" spans="2:5" x14ac:dyDescent="0.25">
      <c r="B2219" s="2">
        <f t="shared" si="86"/>
        <v>39376</v>
      </c>
      <c r="C2219" s="19">
        <f>IFERROR(VLOOKUP(B2219,Sheet1!AI$2:AK$5764,3,FALSE),"")</f>
        <v>4439.0905113280751</v>
      </c>
      <c r="D2219" s="19" t="str">
        <f>IFERROR(VLOOKUP(B2219,Sheet3!C$29:F$3725,4,FALSE),"")</f>
        <v/>
      </c>
      <c r="E2219" s="39">
        <f t="shared" si="85"/>
        <v>0.81305538349881723</v>
      </c>
    </row>
    <row r="2220" spans="2:5" x14ac:dyDescent="0.25">
      <c r="B2220" s="2">
        <f t="shared" si="86"/>
        <v>39377</v>
      </c>
      <c r="C2220" s="19">
        <f>IFERROR(VLOOKUP(B2220,Sheet1!AI$2:AK$5764,3,FALSE),"")</f>
        <v>3183.8287216518074</v>
      </c>
      <c r="D2220" s="19" t="str">
        <f>IFERROR(VLOOKUP(B2220,Sheet3!C$29:F$3725,4,FALSE),"")</f>
        <v/>
      </c>
      <c r="E2220" s="39">
        <f t="shared" si="85"/>
        <v>0.5831440191794377</v>
      </c>
    </row>
    <row r="2221" spans="2:5" x14ac:dyDescent="0.25">
      <c r="B2221" s="2">
        <f t="shared" si="86"/>
        <v>39378</v>
      </c>
      <c r="C2221" s="19">
        <f>IFERROR(VLOOKUP(B2221,Sheet1!AI$2:AK$5764,3,FALSE),"")</f>
        <v>3237.4844617419876</v>
      </c>
      <c r="D2221" s="19" t="str">
        <f>IFERROR(VLOOKUP(B2221,Sheet3!C$29:F$3725,4,FALSE),"")</f>
        <v/>
      </c>
      <c r="E2221" s="39">
        <f t="shared" si="85"/>
        <v>0.59297150258501563</v>
      </c>
    </row>
    <row r="2222" spans="2:5" x14ac:dyDescent="0.25">
      <c r="B2222" s="2">
        <f t="shared" si="86"/>
        <v>39379</v>
      </c>
      <c r="C2222" s="19">
        <f>IFERROR(VLOOKUP(B2222,Sheet1!AI$2:AK$5764,3,FALSE),"")</f>
        <v>3213.6964717353694</v>
      </c>
      <c r="D2222" s="19" t="str">
        <f>IFERROR(VLOOKUP(B2222,Sheet3!C$29:F$3725,4,FALSE),"")</f>
        <v/>
      </c>
      <c r="E2222" s="39">
        <f t="shared" si="85"/>
        <v>0.5886145395341067</v>
      </c>
    </row>
    <row r="2223" spans="2:5" x14ac:dyDescent="0.25">
      <c r="B2223" s="2">
        <f t="shared" si="86"/>
        <v>39380</v>
      </c>
      <c r="C2223" s="19">
        <f>IFERROR(VLOOKUP(B2223,Sheet1!AI$2:AK$5764,3,FALSE),"")</f>
        <v>3242.5172298057005</v>
      </c>
      <c r="D2223" s="19" t="str">
        <f>IFERROR(VLOOKUP(B2223,Sheet3!C$29:F$3725,4,FALSE),"")</f>
        <v/>
      </c>
      <c r="E2223" s="39">
        <f t="shared" si="85"/>
        <v>0.59389329482098396</v>
      </c>
    </row>
    <row r="2224" spans="2:5" x14ac:dyDescent="0.25">
      <c r="B2224" s="2">
        <f t="shared" si="86"/>
        <v>39381</v>
      </c>
      <c r="C2224" s="19">
        <f>IFERROR(VLOOKUP(B2224,Sheet1!AI$2:AK$5764,3,FALSE),"")</f>
        <v>3210.8495655180886</v>
      </c>
      <c r="D2224" s="19" t="str">
        <f>IFERROR(VLOOKUP(B2224,Sheet3!C$29:F$3725,4,FALSE),"")</f>
        <v/>
      </c>
      <c r="E2224" s="39">
        <f t="shared" si="85"/>
        <v>0.58809310560065342</v>
      </c>
    </row>
    <row r="2225" spans="2:10" x14ac:dyDescent="0.25">
      <c r="B2225" s="2">
        <f t="shared" si="86"/>
        <v>39382</v>
      </c>
      <c r="C2225" s="19">
        <f>IFERROR(VLOOKUP(B2225,Sheet1!AI$2:AK$5764,3,FALSE),"")</f>
        <v>3374.8537334287539</v>
      </c>
      <c r="D2225" s="19" t="str">
        <f>IFERROR(VLOOKUP(B2225,Sheet3!C$29:F$3725,4,FALSE),"")</f>
        <v/>
      </c>
      <c r="E2225" s="39">
        <f t="shared" si="85"/>
        <v>0.61813179737675716</v>
      </c>
    </row>
    <row r="2226" spans="2:10" x14ac:dyDescent="0.25">
      <c r="B2226" s="2">
        <f t="shared" si="86"/>
        <v>39383</v>
      </c>
      <c r="C2226" s="19">
        <f>IFERROR(VLOOKUP(B2226,Sheet1!AI$2:AK$5764,3,FALSE),"")</f>
        <v>3030.8722043726593</v>
      </c>
      <c r="D2226" s="19" t="str">
        <f>IFERROR(VLOOKUP(B2226,Sheet3!C$29:F$3725,4,FALSE),"")</f>
        <v/>
      </c>
      <c r="E2226" s="39">
        <f t="shared" si="85"/>
        <v>0.55512879410175964</v>
      </c>
    </row>
    <row r="2227" spans="2:10" x14ac:dyDescent="0.25">
      <c r="B2227" s="2">
        <f t="shared" si="86"/>
        <v>39384</v>
      </c>
      <c r="C2227" s="19">
        <f>IFERROR(VLOOKUP(B2227,Sheet1!AI$2:AK$5764,3,FALSE),"")</f>
        <v>2865.3703025490977</v>
      </c>
      <c r="D2227" s="19" t="str">
        <f>IFERROR(VLOOKUP(B2227,Sheet3!C$29:F$3725,4,FALSE),"")</f>
        <v/>
      </c>
      <c r="E2227" s="39">
        <f t="shared" si="85"/>
        <v>0.52481578022796027</v>
      </c>
    </row>
    <row r="2228" spans="2:10" x14ac:dyDescent="0.25">
      <c r="B2228" s="2">
        <f t="shared" si="86"/>
        <v>39385</v>
      </c>
      <c r="C2228" s="19">
        <f>IFERROR(VLOOKUP(B2228,Sheet1!AI$2:AK$5764,3,FALSE),"")</f>
        <v>2710.3416777141392</v>
      </c>
      <c r="D2228" s="19" t="str">
        <f>IFERROR(VLOOKUP(B2228,Sheet3!C$29:F$3725,4,FALSE),"")</f>
        <v/>
      </c>
      <c r="E2228" s="39">
        <f t="shared" si="85"/>
        <v>0.49642103186749686</v>
      </c>
    </row>
    <row r="2229" spans="2:10" x14ac:dyDescent="0.25">
      <c r="B2229" s="2">
        <f t="shared" si="86"/>
        <v>39386</v>
      </c>
      <c r="C2229" s="19">
        <f>IFERROR(VLOOKUP(B2229,Sheet1!AI$2:AK$5764,3,FALSE),"")</f>
        <v>2807.5915040317923</v>
      </c>
      <c r="D2229" s="19" t="str">
        <f>IFERROR(VLOOKUP(B2229,Sheet3!C$29:F$3725,4,FALSE),"")</f>
        <v/>
      </c>
      <c r="E2229" s="39">
        <f t="shared" si="85"/>
        <v>0.51423312527494502</v>
      </c>
      <c r="G2229" s="3">
        <f>AVERAGE(C2200:C2230)</f>
        <v>3754.9365368648582</v>
      </c>
      <c r="H2229" s="3">
        <f>MAX(C2200:C2230)</f>
        <v>5918.1728721829131</v>
      </c>
      <c r="I2229" s="3">
        <f>MIN(C2200:C2230)</f>
        <v>2710.3416777141392</v>
      </c>
      <c r="J2229" s="13">
        <f>SUM(E2200:E2230)</f>
        <v>21.320158285646432</v>
      </c>
    </row>
    <row r="2230" spans="2:10" x14ac:dyDescent="0.25">
      <c r="B2230" s="2">
        <f t="shared" si="86"/>
        <v>39387</v>
      </c>
      <c r="C2230" s="19">
        <f>IFERROR(VLOOKUP(B2230,Sheet1!AI$2:AK$5764,3,FALSE),"")</f>
        <v>2796.3641660595313</v>
      </c>
      <c r="D2230" s="19" t="str">
        <f>IFERROR(VLOOKUP(B2230,Sheet3!C$29:F$3725,4,FALSE),"")</f>
        <v/>
      </c>
      <c r="E2230" s="39">
        <f t="shared" si="85"/>
        <v>0.51217674738460639</v>
      </c>
    </row>
    <row r="2231" spans="2:10" x14ac:dyDescent="0.25">
      <c r="B2231" s="2">
        <f t="shared" si="86"/>
        <v>39388</v>
      </c>
      <c r="C2231" s="19">
        <f>IFERROR(VLOOKUP(B2231,Sheet1!AI$2:AK$5764,3,FALSE),"")</f>
        <v>2515.2609482775442</v>
      </c>
      <c r="D2231" s="19" t="str">
        <f>IFERROR(VLOOKUP(B2231,Sheet3!C$29:F$3725,4,FALSE),"")</f>
        <v/>
      </c>
      <c r="E2231" s="39">
        <f t="shared" si="85"/>
        <v>0.46069041612975942</v>
      </c>
    </row>
    <row r="2232" spans="2:10" x14ac:dyDescent="0.25">
      <c r="B2232" s="2">
        <f t="shared" si="86"/>
        <v>39389</v>
      </c>
      <c r="C2232" s="19">
        <f>IFERROR(VLOOKUP(B2232,Sheet1!AI$2:AK$5764,3,FALSE),"")</f>
        <v>3744.6525875106454</v>
      </c>
      <c r="D2232" s="19" t="str">
        <f>IFERROR(VLOOKUP(B2232,Sheet3!C$29:F$3725,4,FALSE),"")</f>
        <v/>
      </c>
      <c r="E2232" s="39">
        <f t="shared" si="85"/>
        <v>0.68586345284890982</v>
      </c>
    </row>
    <row r="2233" spans="2:10" x14ac:dyDescent="0.25">
      <c r="B2233" s="2">
        <f t="shared" si="86"/>
        <v>39390</v>
      </c>
      <c r="C2233" s="19">
        <f>IFERROR(VLOOKUP(B2233,Sheet1!AI$2:AK$5764,3,FALSE),"")</f>
        <v>3616.5722927460447</v>
      </c>
      <c r="D2233" s="19" t="str">
        <f>IFERROR(VLOOKUP(B2233,Sheet3!C$29:F$3725,4,FALSE),"")</f>
        <v/>
      </c>
      <c r="E2233" s="39">
        <f t="shared" si="85"/>
        <v>0.6624045094205816</v>
      </c>
    </row>
    <row r="2234" spans="2:10" x14ac:dyDescent="0.25">
      <c r="B2234" s="2">
        <f t="shared" si="86"/>
        <v>39391</v>
      </c>
      <c r="C2234" s="19">
        <f>IFERROR(VLOOKUP(B2234,Sheet1!AI$2:AK$5764,3,FALSE),"")</f>
        <v>3657.2309825951234</v>
      </c>
      <c r="D2234" s="19" t="str">
        <f>IFERROR(VLOOKUP(B2234,Sheet3!C$29:F$3725,4,FALSE),"")</f>
        <v/>
      </c>
      <c r="E2234" s="39">
        <f t="shared" si="85"/>
        <v>0.66985147779922638</v>
      </c>
    </row>
    <row r="2235" spans="2:10" x14ac:dyDescent="0.25">
      <c r="B2235" s="2">
        <f t="shared" si="86"/>
        <v>39392</v>
      </c>
      <c r="C2235" s="19">
        <f>IFERROR(VLOOKUP(B2235,Sheet1!AI$2:AK$5764,3,FALSE),"")</f>
        <v>4809.1054216115735</v>
      </c>
      <c r="D2235" s="19" t="str">
        <f>IFERROR(VLOOKUP(B2235,Sheet3!C$29:F$3725,4,FALSE),"")</f>
        <v/>
      </c>
      <c r="E2235" s="39">
        <f t="shared" si="85"/>
        <v>0.88082661141433571</v>
      </c>
    </row>
    <row r="2236" spans="2:10" x14ac:dyDescent="0.25">
      <c r="B2236" s="2">
        <f t="shared" si="86"/>
        <v>39393</v>
      </c>
      <c r="C2236" s="19">
        <f>IFERROR(VLOOKUP(B2236,Sheet1!AI$2:AK$5764,3,FALSE),"")</f>
        <v>3702.6612281068228</v>
      </c>
      <c r="D2236" s="19" t="str">
        <f>IFERROR(VLOOKUP(B2236,Sheet3!C$29:F$3725,4,FALSE),"")</f>
        <v/>
      </c>
      <c r="E2236" s="39">
        <f t="shared" si="85"/>
        <v>0.67817239524677564</v>
      </c>
    </row>
    <row r="2237" spans="2:10" x14ac:dyDescent="0.25">
      <c r="B2237" s="2">
        <f t="shared" si="86"/>
        <v>39394</v>
      </c>
      <c r="C2237" s="19">
        <f>IFERROR(VLOOKUP(B2237,Sheet1!AI$2:AK$5764,3,FALSE),"")</f>
        <v>3712.228979664389</v>
      </c>
      <c r="D2237" s="19" t="str">
        <f>IFERROR(VLOOKUP(B2237,Sheet3!C$29:F$3725,4,FALSE),"")</f>
        <v/>
      </c>
      <c r="E2237" s="39">
        <f t="shared" si="85"/>
        <v>0.67992480644271924</v>
      </c>
    </row>
    <row r="2238" spans="2:10" x14ac:dyDescent="0.25">
      <c r="B2238" s="2">
        <f t="shared" si="86"/>
        <v>39395</v>
      </c>
      <c r="C2238" s="19">
        <f>IFERROR(VLOOKUP(B2238,Sheet1!AI$2:AK$5764,3,FALSE),"")</f>
        <v>3866.1570829381235</v>
      </c>
      <c r="D2238" s="19" t="str">
        <f>IFERROR(VLOOKUP(B2238,Sheet3!C$29:F$3725,4,FALSE),"")</f>
        <v/>
      </c>
      <c r="E2238" s="39">
        <f t="shared" si="85"/>
        <v>0.70811798536509007</v>
      </c>
    </row>
    <row r="2239" spans="2:10" x14ac:dyDescent="0.25">
      <c r="B2239" s="2">
        <f t="shared" si="86"/>
        <v>39396</v>
      </c>
      <c r="C2239" s="19">
        <f>IFERROR(VLOOKUP(B2239,Sheet1!AI$2:AK$5764,3,FALSE),"")</f>
        <v>3238.1409516208805</v>
      </c>
      <c r="D2239" s="19" t="str">
        <f>IFERROR(VLOOKUP(B2239,Sheet3!C$29:F$3725,4,FALSE),"")</f>
        <v/>
      </c>
      <c r="E2239" s="39">
        <f t="shared" si="85"/>
        <v>0.59309174402386089</v>
      </c>
    </row>
    <row r="2240" spans="2:10" x14ac:dyDescent="0.25">
      <c r="B2240" s="2">
        <f t="shared" si="86"/>
        <v>39397</v>
      </c>
      <c r="C2240" s="19">
        <f>IFERROR(VLOOKUP(B2240,Sheet1!AI$2:AK$5764,3,FALSE),"")</f>
        <v>3279.0373601717874</v>
      </c>
      <c r="D2240" s="19" t="str">
        <f>IFERROR(VLOOKUP(B2240,Sheet3!C$29:F$3725,4,FALSE),"")</f>
        <v/>
      </c>
      <c r="E2240" s="39">
        <f t="shared" si="85"/>
        <v>0.6005822525082517</v>
      </c>
    </row>
    <row r="2241" spans="2:5" x14ac:dyDescent="0.25">
      <c r="B2241" s="2">
        <f t="shared" si="86"/>
        <v>39398</v>
      </c>
      <c r="C2241" s="19">
        <f>IFERROR(VLOOKUP(B2241,Sheet1!AI$2:AK$5764,3,FALSE),"")</f>
        <v>3281.222959168721</v>
      </c>
      <c r="D2241" s="19" t="str">
        <f>IFERROR(VLOOKUP(B2241,Sheet3!C$29:F$3725,4,FALSE),"")</f>
        <v/>
      </c>
      <c r="E2241" s="39">
        <f t="shared" si="85"/>
        <v>0.60098256266775196</v>
      </c>
    </row>
    <row r="2242" spans="2:5" x14ac:dyDescent="0.25">
      <c r="B2242" s="2">
        <f t="shared" si="86"/>
        <v>39399</v>
      </c>
      <c r="C2242" s="19">
        <f>IFERROR(VLOOKUP(B2242,Sheet1!AI$2:AK$5764,3,FALSE),"")</f>
        <v>2948.8813869087026</v>
      </c>
      <c r="D2242" s="19" t="str">
        <f>IFERROR(VLOOKUP(B2242,Sheet3!C$29:F$3725,4,FALSE),"")</f>
        <v/>
      </c>
      <c r="E2242" s="39">
        <f t="shared" si="85"/>
        <v>0.54011151176286132</v>
      </c>
    </row>
    <row r="2243" spans="2:5" x14ac:dyDescent="0.25">
      <c r="B2243" s="2">
        <f t="shared" si="86"/>
        <v>39400</v>
      </c>
      <c r="C2243" s="19">
        <f>IFERROR(VLOOKUP(B2243,Sheet1!AI$2:AK$5764,3,FALSE),"")</f>
        <v>2451.1649254187942</v>
      </c>
      <c r="D2243" s="19" t="str">
        <f>IFERROR(VLOOKUP(B2243,Sheet3!C$29:F$3725,4,FALSE),"")</f>
        <v/>
      </c>
      <c r="E2243" s="39">
        <f t="shared" si="85"/>
        <v>0.4489507103694958</v>
      </c>
    </row>
    <row r="2244" spans="2:5" x14ac:dyDescent="0.25">
      <c r="B2244" s="2">
        <f t="shared" si="86"/>
        <v>39401</v>
      </c>
      <c r="C2244" s="19">
        <f>IFERROR(VLOOKUP(B2244,Sheet1!AI$2:AK$5764,3,FALSE),"")</f>
        <v>2512.0588710689917</v>
      </c>
      <c r="D2244" s="19" t="str">
        <f>IFERROR(VLOOKUP(B2244,Sheet3!C$29:F$3725,4,FALSE),"")</f>
        <v/>
      </c>
      <c r="E2244" s="39">
        <f t="shared" si="85"/>
        <v>0.4601039297523925</v>
      </c>
    </row>
    <row r="2245" spans="2:5" x14ac:dyDescent="0.25">
      <c r="B2245" s="2">
        <f t="shared" si="86"/>
        <v>39402</v>
      </c>
      <c r="C2245" s="19">
        <f>IFERROR(VLOOKUP(B2245,Sheet1!AI$2:AK$5764,3,FALSE),"")</f>
        <v>2288.9993862812407</v>
      </c>
      <c r="D2245" s="19" t="str">
        <f>IFERROR(VLOOKUP(B2245,Sheet3!C$29:F$3725,4,FALSE),"")</f>
        <v/>
      </c>
      <c r="E2245" s="39">
        <f t="shared" si="85"/>
        <v>0.41924877834596297</v>
      </c>
    </row>
    <row r="2246" spans="2:5" x14ac:dyDescent="0.25">
      <c r="B2246" s="2">
        <f t="shared" si="86"/>
        <v>39403</v>
      </c>
      <c r="C2246" s="19">
        <f>IFERROR(VLOOKUP(B2246,Sheet1!AI$2:AK$5764,3,FALSE),"")</f>
        <v>2346.6520511349663</v>
      </c>
      <c r="D2246" s="19" t="str">
        <f>IFERROR(VLOOKUP(B2246,Sheet3!C$29:F$3725,4,FALSE),"")</f>
        <v/>
      </c>
      <c r="E2246" s="39">
        <f t="shared" si="85"/>
        <v>0.42980833089681891</v>
      </c>
    </row>
    <row r="2247" spans="2:5" x14ac:dyDescent="0.25">
      <c r="B2247" s="2">
        <f t="shared" si="86"/>
        <v>39404</v>
      </c>
      <c r="C2247" s="19">
        <f>IFERROR(VLOOKUP(B2247,Sheet1!AI$2:AK$5764,3,FALSE),"")</f>
        <v>3051.9997729724273</v>
      </c>
      <c r="D2247" s="19" t="str">
        <f>IFERROR(VLOOKUP(B2247,Sheet3!C$29:F$3725,4,FALSE),"")</f>
        <v/>
      </c>
      <c r="E2247" s="39">
        <f t="shared" si="85"/>
        <v>0.55899847942276082</v>
      </c>
    </row>
    <row r="2248" spans="2:5" x14ac:dyDescent="0.25">
      <c r="B2248" s="2">
        <f t="shared" si="86"/>
        <v>39405</v>
      </c>
      <c r="C2248" s="19">
        <f>IFERROR(VLOOKUP(B2248,Sheet1!AI$2:AK$5764,3,FALSE),"")</f>
        <v>3006.9414504556917</v>
      </c>
      <c r="D2248" s="19" t="str">
        <f>IFERROR(VLOOKUP(B2248,Sheet3!C$29:F$3725,4,FALSE),"")</f>
        <v/>
      </c>
      <c r="E2248" s="39">
        <f t="shared" si="85"/>
        <v>0.55074568268429169</v>
      </c>
    </row>
    <row r="2249" spans="2:5" x14ac:dyDescent="0.25">
      <c r="B2249" s="2">
        <f t="shared" si="86"/>
        <v>39406</v>
      </c>
      <c r="C2249" s="19">
        <f>IFERROR(VLOOKUP(B2249,Sheet1!AI$2:AK$5764,3,FALSE),"")</f>
        <v>2956.2361120595597</v>
      </c>
      <c r="D2249" s="19" t="str">
        <f>IFERROR(VLOOKUP(B2249,Sheet3!C$29:F$3725,4,FALSE),"")</f>
        <v/>
      </c>
      <c r="E2249" s="39">
        <f t="shared" si="85"/>
        <v>0.54145858924704382</v>
      </c>
    </row>
    <row r="2250" spans="2:5" x14ac:dyDescent="0.25">
      <c r="B2250" s="2">
        <f t="shared" si="86"/>
        <v>39407</v>
      </c>
      <c r="C2250" s="19">
        <f>IFERROR(VLOOKUP(B2250,Sheet1!AI$2:AK$5764,3,FALSE),"")</f>
        <v>3266.4310162826441</v>
      </c>
      <c r="D2250" s="19" t="str">
        <f>IFERROR(VLOOKUP(B2250,Sheet3!C$29:F$3725,4,FALSE),"")</f>
        <v/>
      </c>
      <c r="E2250" s="39">
        <f t="shared" si="85"/>
        <v>0.59827329851437627</v>
      </c>
    </row>
    <row r="2251" spans="2:5" x14ac:dyDescent="0.25">
      <c r="B2251" s="2">
        <f t="shared" si="86"/>
        <v>39408</v>
      </c>
      <c r="C2251" s="19">
        <f>IFERROR(VLOOKUP(B2251,Sheet1!AI$2:AK$5764,3,FALSE),"")</f>
        <v>2867.3609791886993</v>
      </c>
      <c r="D2251" s="19" t="str">
        <f>IFERROR(VLOOKUP(B2251,Sheet3!C$29:F$3725,4,FALSE),"")</f>
        <v/>
      </c>
      <c r="E2251" s="39">
        <f t="shared" si="85"/>
        <v>0.52518038877885664</v>
      </c>
    </row>
    <row r="2252" spans="2:5" x14ac:dyDescent="0.25">
      <c r="B2252" s="2">
        <f t="shared" si="86"/>
        <v>39409</v>
      </c>
      <c r="C2252" s="19">
        <f>IFERROR(VLOOKUP(B2252,Sheet1!AI$2:AK$5764,3,FALSE),"")</f>
        <v>2769.4630829645321</v>
      </c>
      <c r="D2252" s="19" t="str">
        <f>IFERROR(VLOOKUP(B2252,Sheet3!C$29:F$3725,4,FALSE),"")</f>
        <v/>
      </c>
      <c r="E2252" s="39">
        <f t="shared" si="85"/>
        <v>0.50724959611870568</v>
      </c>
    </row>
    <row r="2253" spans="2:5" x14ac:dyDescent="0.25">
      <c r="B2253" s="2">
        <f t="shared" si="86"/>
        <v>39410</v>
      </c>
      <c r="C2253" s="19">
        <f>IFERROR(VLOOKUP(B2253,Sheet1!AI$2:AK$5764,3,FALSE),"")</f>
        <v>2746.1667156252079</v>
      </c>
      <c r="D2253" s="19" t="str">
        <f>IFERROR(VLOOKUP(B2253,Sheet3!C$29:F$3725,4,FALSE),"")</f>
        <v/>
      </c>
      <c r="E2253" s="39">
        <f t="shared" si="85"/>
        <v>0.50298267774142369</v>
      </c>
    </row>
    <row r="2254" spans="2:5" x14ac:dyDescent="0.25">
      <c r="B2254" s="2">
        <f t="shared" si="86"/>
        <v>39411</v>
      </c>
      <c r="C2254" s="19">
        <f>IFERROR(VLOOKUP(B2254,Sheet1!AI$2:AK$5764,3,FALSE),"")</f>
        <v>2341.9384684725665</v>
      </c>
      <c r="D2254" s="19" t="str">
        <f>IFERROR(VLOOKUP(B2254,Sheet3!C$29:F$3725,4,FALSE),"")</f>
        <v/>
      </c>
      <c r="E2254" s="39">
        <f t="shared" si="85"/>
        <v>0.42894500005248243</v>
      </c>
    </row>
    <row r="2255" spans="2:5" x14ac:dyDescent="0.25">
      <c r="B2255" s="2">
        <f t="shared" si="86"/>
        <v>39412</v>
      </c>
      <c r="C2255" s="19">
        <f>IFERROR(VLOOKUP(B2255,Sheet1!AI$2:AK$5764,3,FALSE),"")</f>
        <v>2147.700298957061</v>
      </c>
      <c r="D2255" s="19" t="str">
        <f>IFERROR(VLOOKUP(B2255,Sheet3!C$29:F$3725,4,FALSE),"")</f>
        <v/>
      </c>
      <c r="E2255" s="39">
        <f t="shared" si="85"/>
        <v>0.39336870598897394</v>
      </c>
    </row>
    <row r="2256" spans="2:5" x14ac:dyDescent="0.25">
      <c r="B2256" s="2">
        <f t="shared" si="86"/>
        <v>39413</v>
      </c>
      <c r="C2256" s="19">
        <f>IFERROR(VLOOKUP(B2256,Sheet1!AI$2:AK$5764,3,FALSE),"")</f>
        <v>2046.7593852663413</v>
      </c>
      <c r="D2256" s="19" t="str">
        <f>IFERROR(VLOOKUP(B2256,Sheet3!C$29:F$3725,4,FALSE),"")</f>
        <v/>
      </c>
      <c r="E2256" s="39">
        <f t="shared" si="85"/>
        <v>0.37488056003157705</v>
      </c>
    </row>
    <row r="2257" spans="2:10" x14ac:dyDescent="0.25">
      <c r="B2257" s="2">
        <f t="shared" si="86"/>
        <v>39414</v>
      </c>
      <c r="C2257" s="19">
        <f>IFERROR(VLOOKUP(B2257,Sheet1!AI$2:AK$5764,3,FALSE),"")</f>
        <v>2310.423966136761</v>
      </c>
      <c r="D2257" s="19" t="str">
        <f>IFERROR(VLOOKUP(B2257,Sheet3!C$29:F$3725,4,FALSE),"")</f>
        <v/>
      </c>
      <c r="E2257" s="39">
        <f t="shared" si="85"/>
        <v>0.42317286368422735</v>
      </c>
    </row>
    <row r="2258" spans="2:10" x14ac:dyDescent="0.25">
      <c r="B2258" s="2">
        <f t="shared" si="86"/>
        <v>39415</v>
      </c>
      <c r="C2258" s="19">
        <f>IFERROR(VLOOKUP(B2258,Sheet1!AI$2:AK$5764,3,FALSE),"")</f>
        <v>2631.6807639626786</v>
      </c>
      <c r="D2258" s="19" t="str">
        <f>IFERROR(VLOOKUP(B2258,Sheet3!C$29:F$3725,4,FALSE),"")</f>
        <v/>
      </c>
      <c r="E2258" s="39">
        <f t="shared" si="85"/>
        <v>0.48201364836554905</v>
      </c>
    </row>
    <row r="2259" spans="2:10" x14ac:dyDescent="0.25">
      <c r="B2259" s="2">
        <f t="shared" si="86"/>
        <v>39416</v>
      </c>
      <c r="C2259" s="19">
        <f>IFERROR(VLOOKUP(B2259,Sheet1!AI$2:AK$5764,3,FALSE),"")</f>
        <v>2903.468431440182</v>
      </c>
      <c r="D2259" s="19" t="str">
        <f>IFERROR(VLOOKUP(B2259,Sheet3!C$29:F$3725,4,FALSE),"")</f>
        <v/>
      </c>
      <c r="E2259" s="39">
        <f t="shared" si="85"/>
        <v>0.53179376112676835</v>
      </c>
      <c r="G2259" s="3">
        <f>AVERAGE(C2231:C2260)</f>
        <v>3005.2212340246265</v>
      </c>
      <c r="H2259" s="3">
        <f>MAX(C2231:C2260)</f>
        <v>4809.1054216115735</v>
      </c>
      <c r="I2259" s="3">
        <f>MIN(C2231:C2260)</f>
        <v>2046.7593852663413</v>
      </c>
      <c r="J2259" s="13">
        <f>SUM(E2231:E2260)</f>
        <v>16.512918333338977</v>
      </c>
    </row>
    <row r="2260" spans="2:10" x14ac:dyDescent="0.25">
      <c r="B2260" s="2">
        <f t="shared" si="86"/>
        <v>39417</v>
      </c>
      <c r="C2260" s="19">
        <f>IFERROR(VLOOKUP(B2260,Sheet1!AI$2:AK$5764,3,FALSE),"")</f>
        <v>3140.039161730092</v>
      </c>
      <c r="D2260" s="19" t="str">
        <f>IFERROR(VLOOKUP(B2260,Sheet3!C$29:F$3725,4,FALSE),"")</f>
        <v/>
      </c>
      <c r="E2260" s="39">
        <f t="shared" si="85"/>
        <v>0.57512360658714234</v>
      </c>
    </row>
    <row r="2261" spans="2:10" x14ac:dyDescent="0.25">
      <c r="B2261" s="2">
        <f t="shared" si="86"/>
        <v>39418</v>
      </c>
      <c r="C2261" s="19">
        <f>IFERROR(VLOOKUP(B2261,Sheet1!AI$2:AK$5764,3,FALSE),"")</f>
        <v>3201.212132781744</v>
      </c>
      <c r="D2261" s="19" t="str">
        <f>IFERROR(VLOOKUP(B2261,Sheet3!C$29:F$3725,4,FALSE),"")</f>
        <v/>
      </c>
      <c r="E2261" s="39">
        <f t="shared" si="85"/>
        <v>0.5863279317324035</v>
      </c>
    </row>
    <row r="2262" spans="2:10" x14ac:dyDescent="0.25">
      <c r="B2262" s="2">
        <f t="shared" si="86"/>
        <v>39419</v>
      </c>
      <c r="C2262" s="19">
        <f>IFERROR(VLOOKUP(B2262,Sheet1!AI$2:AK$5764,3,FALSE),"")</f>
        <v>3091.9455617615022</v>
      </c>
      <c r="D2262" s="19" t="str">
        <f>IFERROR(VLOOKUP(B2262,Sheet3!C$29:F$3725,4,FALSE),"")</f>
        <v/>
      </c>
      <c r="E2262" s="39">
        <f t="shared" ref="E2262:E2325" si="87">IFERROR(0.001*(C2262*86440)/$K$6,"")</f>
        <v>0.5663148741978129</v>
      </c>
    </row>
    <row r="2263" spans="2:10" x14ac:dyDescent="0.25">
      <c r="B2263" s="2">
        <f t="shared" si="86"/>
        <v>39420</v>
      </c>
      <c r="C2263" s="19">
        <f>IFERROR(VLOOKUP(B2263,Sheet1!AI$2:AK$5764,3,FALSE),"")</f>
        <v>2865.5177639545873</v>
      </c>
      <c r="D2263" s="19" t="str">
        <f>IFERROR(VLOOKUP(B2263,Sheet3!C$29:F$3725,4,FALSE),"")</f>
        <v/>
      </c>
      <c r="E2263" s="39">
        <f t="shared" si="87"/>
        <v>0.52484278897880365</v>
      </c>
    </row>
    <row r="2264" spans="2:10" x14ac:dyDescent="0.25">
      <c r="B2264" s="2">
        <f t="shared" si="86"/>
        <v>39421</v>
      </c>
      <c r="C2264" s="19">
        <f>IFERROR(VLOOKUP(B2264,Sheet1!AI$2:AK$5764,3,FALSE),"")</f>
        <v>3019.4961402844638</v>
      </c>
      <c r="D2264" s="19" t="str">
        <f>IFERROR(VLOOKUP(B2264,Sheet3!C$29:F$3725,4,FALSE),"")</f>
        <v/>
      </c>
      <c r="E2264" s="39">
        <f t="shared" si="87"/>
        <v>0.55304517581861556</v>
      </c>
    </row>
    <row r="2265" spans="2:10" x14ac:dyDescent="0.25">
      <c r="B2265" s="2">
        <f t="shared" si="86"/>
        <v>39422</v>
      </c>
      <c r="C2265" s="19">
        <f>IFERROR(VLOOKUP(B2265,Sheet1!AI$2:AK$5764,3,FALSE),"")</f>
        <v>2931.0765348151326</v>
      </c>
      <c r="D2265" s="19" t="str">
        <f>IFERROR(VLOOKUP(B2265,Sheet3!C$29:F$3725,4,FALSE),"")</f>
        <v/>
      </c>
      <c r="E2265" s="39">
        <f t="shared" si="87"/>
        <v>0.53685040888376123</v>
      </c>
    </row>
    <row r="2266" spans="2:10" x14ac:dyDescent="0.25">
      <c r="B2266" s="2">
        <f t="shared" si="86"/>
        <v>39423</v>
      </c>
      <c r="C2266" s="19">
        <f>IFERROR(VLOOKUP(B2266,Sheet1!AI$2:AK$5764,3,FALSE),"")</f>
        <v>2955.206543892622</v>
      </c>
      <c r="D2266" s="19" t="str">
        <f>IFERROR(VLOOKUP(B2266,Sheet3!C$29:F$3725,4,FALSE),"")</f>
        <v/>
      </c>
      <c r="E2266" s="39">
        <f t="shared" si="87"/>
        <v>0.54127001549783293</v>
      </c>
    </row>
    <row r="2267" spans="2:10" x14ac:dyDescent="0.25">
      <c r="B2267" s="2">
        <f t="shared" si="86"/>
        <v>39424</v>
      </c>
      <c r="C2267" s="19">
        <f>IFERROR(VLOOKUP(B2267,Sheet1!AI$2:AK$5764,3,FALSE),"")</f>
        <v>3512.4667631601915</v>
      </c>
      <c r="D2267" s="19" t="str">
        <f>IFERROR(VLOOKUP(B2267,Sheet3!C$29:F$3725,4,FALSE),"")</f>
        <v/>
      </c>
      <c r="E2267" s="39">
        <f t="shared" si="87"/>
        <v>0.64333673842880468</v>
      </c>
    </row>
    <row r="2268" spans="2:10" x14ac:dyDescent="0.25">
      <c r="B2268" s="2">
        <f t="shared" si="86"/>
        <v>39425</v>
      </c>
      <c r="C2268" s="19">
        <f>IFERROR(VLOOKUP(B2268,Sheet1!AI$2:AK$5764,3,FALSE),"")</f>
        <v>3310.7148856404237</v>
      </c>
      <c r="D2268" s="19" t="str">
        <f>IFERROR(VLOOKUP(B2268,Sheet3!C$29:F$3725,4,FALSE),"")</f>
        <v/>
      </c>
      <c r="E2268" s="39">
        <f t="shared" si="87"/>
        <v>0.60638424788376155</v>
      </c>
    </row>
    <row r="2269" spans="2:10" x14ac:dyDescent="0.25">
      <c r="B2269" s="2">
        <f t="shared" si="86"/>
        <v>39426</v>
      </c>
      <c r="C2269" s="19">
        <f>IFERROR(VLOOKUP(B2269,Sheet1!AI$2:AK$5764,3,FALSE),"")</f>
        <v>3207.272349009756</v>
      </c>
      <c r="D2269" s="19" t="str">
        <f>IFERROR(VLOOKUP(B2269,Sheet3!C$29:F$3725,4,FALSE),"")</f>
        <v/>
      </c>
      <c r="E2269" s="39">
        <f t="shared" si="87"/>
        <v>0.58743790942192764</v>
      </c>
    </row>
    <row r="2270" spans="2:10" x14ac:dyDescent="0.25">
      <c r="B2270" s="2">
        <f t="shared" si="86"/>
        <v>39427</v>
      </c>
      <c r="C2270" s="19">
        <f>IFERROR(VLOOKUP(B2270,Sheet1!AI$2:AK$5764,3,FALSE),"")</f>
        <v>3008.6303568817675</v>
      </c>
      <c r="D2270" s="19" t="str">
        <f>IFERROR(VLOOKUP(B2270,Sheet3!C$29:F$3725,4,FALSE),"")</f>
        <v/>
      </c>
      <c r="E2270" s="39">
        <f t="shared" si="87"/>
        <v>0.55105501957626146</v>
      </c>
    </row>
    <row r="2271" spans="2:10" x14ac:dyDescent="0.25">
      <c r="B2271" s="2">
        <f t="shared" si="86"/>
        <v>39428</v>
      </c>
      <c r="C2271" s="19">
        <f>IFERROR(VLOOKUP(B2271,Sheet1!AI$2:AK$5764,3,FALSE),"")</f>
        <v>2338.0474286382087</v>
      </c>
      <c r="D2271" s="19" t="str">
        <f>IFERROR(VLOOKUP(B2271,Sheet3!C$29:F$3725,4,FALSE),"")</f>
        <v/>
      </c>
      <c r="E2271" s="39">
        <f t="shared" si="87"/>
        <v>0.42823232458964611</v>
      </c>
    </row>
    <row r="2272" spans="2:10" x14ac:dyDescent="0.25">
      <c r="B2272" s="2">
        <f t="shared" si="86"/>
        <v>39429</v>
      </c>
      <c r="C2272" s="19">
        <f>IFERROR(VLOOKUP(B2272,Sheet1!AI$2:AK$5764,3,FALSE),"")</f>
        <v>2183.6402005888522</v>
      </c>
      <c r="D2272" s="19" t="str">
        <f>IFERROR(VLOOKUP(B2272,Sheet3!C$29:F$3725,4,FALSE),"")</f>
        <v/>
      </c>
      <c r="E2272" s="39">
        <f t="shared" si="87"/>
        <v>0.39995139008373992</v>
      </c>
    </row>
    <row r="2273" spans="2:5" x14ac:dyDescent="0.25">
      <c r="B2273" s="2">
        <f t="shared" si="86"/>
        <v>39430</v>
      </c>
      <c r="C2273" s="19">
        <f>IFERROR(VLOOKUP(B2273,Sheet1!AI$2:AK$5764,3,FALSE),"")</f>
        <v>2200.0945544275455</v>
      </c>
      <c r="D2273" s="19" t="str">
        <f>IFERROR(VLOOKUP(B2273,Sheet3!C$29:F$3725,4,FALSE),"")</f>
        <v/>
      </c>
      <c r="E2273" s="39">
        <f t="shared" si="87"/>
        <v>0.40296513826850971</v>
      </c>
    </row>
    <row r="2274" spans="2:5" x14ac:dyDescent="0.25">
      <c r="B2274" s="2">
        <f t="shared" si="86"/>
        <v>39431</v>
      </c>
      <c r="C2274" s="19">
        <f>IFERROR(VLOOKUP(B2274,Sheet1!AI$2:AK$5764,3,FALSE),"")</f>
        <v>2448.2555268057622</v>
      </c>
      <c r="D2274" s="19" t="str">
        <f>IFERROR(VLOOKUP(B2274,Sheet3!C$29:F$3725,4,FALSE),"")</f>
        <v/>
      </c>
      <c r="E2274" s="39">
        <f t="shared" si="87"/>
        <v>0.44841783044757638</v>
      </c>
    </row>
    <row r="2275" spans="2:5" x14ac:dyDescent="0.25">
      <c r="B2275" s="2">
        <f t="shared" si="86"/>
        <v>39432</v>
      </c>
      <c r="C2275" s="19">
        <f>IFERROR(VLOOKUP(B2275,Sheet1!AI$2:AK$5764,3,FALSE),"")</f>
        <v>2772.7898793504573</v>
      </c>
      <c r="D2275" s="19" t="str">
        <f>IFERROR(VLOOKUP(B2275,Sheet3!C$29:F$3725,4,FALSE),"")</f>
        <v/>
      </c>
      <c r="E2275" s="39">
        <f t="shared" si="87"/>
        <v>0.50785892582362568</v>
      </c>
    </row>
    <row r="2276" spans="2:5" x14ac:dyDescent="0.25">
      <c r="B2276" s="2">
        <f t="shared" si="86"/>
        <v>39433</v>
      </c>
      <c r="C2276" s="19">
        <f>IFERROR(VLOOKUP(B2276,Sheet1!AI$2:AK$5764,3,FALSE),"")</f>
        <v>2833.8730890685692</v>
      </c>
      <c r="D2276" s="19" t="str">
        <f>IFERROR(VLOOKUP(B2276,Sheet3!C$29:F$3725,4,FALSE),"")</f>
        <v/>
      </c>
      <c r="E2276" s="39">
        <f t="shared" si="87"/>
        <v>0.5190468104535878</v>
      </c>
    </row>
    <row r="2277" spans="2:5" x14ac:dyDescent="0.25">
      <c r="B2277" s="2">
        <f t="shared" si="86"/>
        <v>39434</v>
      </c>
      <c r="C2277" s="19">
        <f>IFERROR(VLOOKUP(B2277,Sheet1!AI$2:AK$5764,3,FALSE),"")</f>
        <v>2960.7217329153791</v>
      </c>
      <c r="D2277" s="19" t="str">
        <f>IFERROR(VLOOKUP(B2277,Sheet3!C$29:F$3725,4,FALSE),"")</f>
        <v/>
      </c>
      <c r="E2277" s="39">
        <f t="shared" si="87"/>
        <v>0.54228016704002902</v>
      </c>
    </row>
    <row r="2278" spans="2:5" x14ac:dyDescent="0.25">
      <c r="B2278" s="2">
        <f t="shared" ref="B2278:B2341" si="88">B2277+1</f>
        <v>39435</v>
      </c>
      <c r="C2278" s="19">
        <f>IFERROR(VLOOKUP(B2278,Sheet1!AI$2:AK$5764,3,FALSE),"")</f>
        <v>2836.0869315075688</v>
      </c>
      <c r="D2278" s="19" t="str">
        <f>IFERROR(VLOOKUP(B2278,Sheet3!C$29:F$3725,4,FALSE),"")</f>
        <v/>
      </c>
      <c r="E2278" s="39">
        <f t="shared" si="87"/>
        <v>0.51945229362827261</v>
      </c>
    </row>
    <row r="2279" spans="2:5" x14ac:dyDescent="0.25">
      <c r="B2279" s="2">
        <f t="shared" si="88"/>
        <v>39436</v>
      </c>
      <c r="C2279" s="19">
        <f>IFERROR(VLOOKUP(B2279,Sheet1!AI$2:AK$5764,3,FALSE),"")</f>
        <v>2632.3487442834303</v>
      </c>
      <c r="D2279" s="19" t="str">
        <f>IFERROR(VLOOKUP(B2279,Sheet3!C$29:F$3725,4,FALSE),"")</f>
        <v/>
      </c>
      <c r="E2279" s="39">
        <f t="shared" si="87"/>
        <v>0.48213599437189258</v>
      </c>
    </row>
    <row r="2280" spans="2:5" x14ac:dyDescent="0.25">
      <c r="B2280" s="2">
        <f t="shared" si="88"/>
        <v>39437</v>
      </c>
      <c r="C2280" s="19">
        <f>IFERROR(VLOOKUP(B2280,Sheet1!AI$2:AK$5764,3,FALSE),"")</f>
        <v>2659.4284727852792</v>
      </c>
      <c r="D2280" s="19" t="str">
        <f>IFERROR(VLOOKUP(B2280,Sheet3!C$29:F$3725,4,FALSE),"")</f>
        <v/>
      </c>
      <c r="E2280" s="39">
        <f t="shared" si="87"/>
        <v>0.48709586599107424</v>
      </c>
    </row>
    <row r="2281" spans="2:5" x14ac:dyDescent="0.25">
      <c r="B2281" s="2">
        <f t="shared" si="88"/>
        <v>39438</v>
      </c>
      <c r="C2281" s="19">
        <f>IFERROR(VLOOKUP(B2281,Sheet1!AI$2:AK$5764,3,FALSE),"")</f>
        <v>2956.2361120595597</v>
      </c>
      <c r="D2281" s="19" t="str">
        <f>IFERROR(VLOOKUP(B2281,Sheet3!C$29:F$3725,4,FALSE),"")</f>
        <v/>
      </c>
      <c r="E2281" s="39">
        <f t="shared" si="87"/>
        <v>0.54145858924704382</v>
      </c>
    </row>
    <row r="2282" spans="2:5" x14ac:dyDescent="0.25">
      <c r="B2282" s="2">
        <f t="shared" si="88"/>
        <v>39439</v>
      </c>
      <c r="C2282" s="19">
        <f>IFERROR(VLOOKUP(B2282,Sheet1!AI$2:AK$5764,3,FALSE),"")</f>
        <v>3118.4529030532576</v>
      </c>
      <c r="D2282" s="19" t="str">
        <f>IFERROR(VLOOKUP(B2282,Sheet3!C$29:F$3725,4,FALSE),"")</f>
        <v/>
      </c>
      <c r="E2282" s="39">
        <f t="shared" si="87"/>
        <v>0.57116990846316629</v>
      </c>
    </row>
    <row r="2283" spans="2:5" x14ac:dyDescent="0.25">
      <c r="B2283" s="2">
        <f t="shared" si="88"/>
        <v>39440</v>
      </c>
      <c r="C2283" s="19">
        <f>IFERROR(VLOOKUP(B2283,Sheet1!AI$2:AK$5764,3,FALSE),"")</f>
        <v>3036.3754140068777</v>
      </c>
      <c r="D2283" s="19" t="str">
        <f>IFERROR(VLOOKUP(B2283,Sheet3!C$29:F$3725,4,FALSE),"")</f>
        <v/>
      </c>
      <c r="E2283" s="39">
        <f t="shared" si="87"/>
        <v>0.55613675152191266</v>
      </c>
    </row>
    <row r="2284" spans="2:5" x14ac:dyDescent="0.25">
      <c r="B2284" s="2">
        <f t="shared" si="88"/>
        <v>39441</v>
      </c>
      <c r="C2284" s="19">
        <f>IFERROR(VLOOKUP(B2284,Sheet1!AI$2:AK$5764,3,FALSE),"")</f>
        <v>3493.141898940783</v>
      </c>
      <c r="D2284" s="19" t="str">
        <f>IFERROR(VLOOKUP(B2284,Sheet3!C$29:F$3725,4,FALSE),"")</f>
        <v/>
      </c>
      <c r="E2284" s="39">
        <f t="shared" si="87"/>
        <v>0.63979723301685654</v>
      </c>
    </row>
    <row r="2285" spans="2:5" x14ac:dyDescent="0.25">
      <c r="B2285" s="2">
        <f t="shared" si="88"/>
        <v>39442</v>
      </c>
      <c r="C2285" s="19">
        <f>IFERROR(VLOOKUP(B2285,Sheet1!AI$2:AK$5764,3,FALSE),"")</f>
        <v>3265.7021839926019</v>
      </c>
      <c r="D2285" s="19" t="str">
        <f>IFERROR(VLOOKUP(B2285,Sheet3!C$29:F$3725,4,FALSE),"")</f>
        <v/>
      </c>
      <c r="E2285" s="39">
        <f t="shared" si="87"/>
        <v>0.59813980697696023</v>
      </c>
    </row>
    <row r="2286" spans="2:5" x14ac:dyDescent="0.25">
      <c r="B2286" s="2">
        <f t="shared" si="88"/>
        <v>39443</v>
      </c>
      <c r="C2286" s="19">
        <f>IFERROR(VLOOKUP(B2286,Sheet1!AI$2:AK$5764,3,FALSE),"")</f>
        <v>3116.4033365827054</v>
      </c>
      <c r="D2286" s="19" t="str">
        <f>IFERROR(VLOOKUP(B2286,Sheet3!C$29:F$3725,4,FALSE),"")</f>
        <v/>
      </c>
      <c r="E2286" s="39">
        <f t="shared" si="87"/>
        <v>0.57079451376272738</v>
      </c>
    </row>
    <row r="2287" spans="2:5" x14ac:dyDescent="0.25">
      <c r="B2287" s="2">
        <f t="shared" si="88"/>
        <v>39444</v>
      </c>
      <c r="C2287" s="19">
        <f>IFERROR(VLOOKUP(B2287,Sheet1!AI$2:AK$5764,3,FALSE),"")</f>
        <v>3354.796042019967</v>
      </c>
      <c r="D2287" s="19" t="str">
        <f>IFERROR(VLOOKUP(B2287,Sheet3!C$29:F$3725,4,FALSE),"")</f>
        <v/>
      </c>
      <c r="E2287" s="39">
        <f t="shared" si="87"/>
        <v>0.61445806872922093</v>
      </c>
    </row>
    <row r="2288" spans="2:5" x14ac:dyDescent="0.25">
      <c r="B2288" s="2">
        <f t="shared" si="88"/>
        <v>39445</v>
      </c>
      <c r="C2288" s="19">
        <f>IFERROR(VLOOKUP(B2288,Sheet1!AI$2:AK$5764,3,FALSE),"")</f>
        <v>3222.0898220259696</v>
      </c>
      <c r="D2288" s="19" t="str">
        <f>IFERROR(VLOOKUP(B2288,Sheet3!C$29:F$3725,4,FALSE),"")</f>
        <v/>
      </c>
      <c r="E2288" s="39">
        <f t="shared" si="87"/>
        <v>0.59015184962543032</v>
      </c>
    </row>
    <row r="2289" spans="2:10" x14ac:dyDescent="0.25">
      <c r="B2289" s="2">
        <f t="shared" si="88"/>
        <v>39446</v>
      </c>
      <c r="C2289" s="19">
        <f>IFERROR(VLOOKUP(B2289,Sheet1!AI$2:AK$5764,3,FALSE),"")</f>
        <v>3343.4538606675342</v>
      </c>
      <c r="D2289" s="19" t="str">
        <f>IFERROR(VLOOKUP(B2289,Sheet3!C$29:F$3725,4,FALSE),"")</f>
        <v/>
      </c>
      <c r="E2289" s="39">
        <f t="shared" si="87"/>
        <v>0.61238065634357952</v>
      </c>
    </row>
    <row r="2290" spans="2:10" x14ac:dyDescent="0.25">
      <c r="B2290" s="2">
        <f t="shared" si="88"/>
        <v>39447</v>
      </c>
      <c r="C2290" s="19">
        <f>IFERROR(VLOOKUP(B2290,Sheet1!AI$2:AK$5764,3,FALSE),"")</f>
        <v>3474.4579323213547</v>
      </c>
      <c r="D2290" s="19" t="str">
        <f>IFERROR(VLOOKUP(B2290,Sheet3!C$29:F$3725,4,FALSE),"")</f>
        <v/>
      </c>
      <c r="E2290" s="39">
        <f t="shared" si="87"/>
        <v>0.63637511319157425</v>
      </c>
      <c r="G2290" s="3">
        <f>AVERAGE(C2261:C2291)</f>
        <v>3000.1010081787563</v>
      </c>
      <c r="H2290" s="3">
        <f>MAX(C2261:C2291)</f>
        <v>3653.1961553175934</v>
      </c>
      <c r="I2290" s="3">
        <f>MIN(C2261:C2291)</f>
        <v>2183.6402005888522</v>
      </c>
      <c r="J2290" s="13">
        <f>SUM(E2261:E2291)</f>
        <v>17.034276808497914</v>
      </c>
    </row>
    <row r="2291" spans="2:10" x14ac:dyDescent="0.25">
      <c r="B2291" s="2">
        <f t="shared" si="88"/>
        <v>39448</v>
      </c>
      <c r="C2291" s="19">
        <f>IFERROR(VLOOKUP(B2291,Sheet1!AI$2:AK$5764,3,FALSE),"")</f>
        <v>3653.1961553175934</v>
      </c>
      <c r="D2291" s="19" t="str">
        <f>IFERROR(VLOOKUP(B2291,Sheet3!C$29:F$3725,4,FALSE),"")</f>
        <v/>
      </c>
      <c r="E2291" s="39">
        <f t="shared" si="87"/>
        <v>0.66911246650150391</v>
      </c>
    </row>
    <row r="2292" spans="2:10" x14ac:dyDescent="0.25">
      <c r="B2292" s="2">
        <f t="shared" si="88"/>
        <v>39449</v>
      </c>
      <c r="C2292" s="19">
        <f>IFERROR(VLOOKUP(B2292,Sheet1!AI$2:AK$5764,3,FALSE),"")</f>
        <v>3388.1463420740329</v>
      </c>
      <c r="D2292" s="19" t="str">
        <f>IFERROR(VLOOKUP(B2292,Sheet3!C$29:F$3725,4,FALSE),"")</f>
        <v/>
      </c>
      <c r="E2292" s="39">
        <f t="shared" si="87"/>
        <v>0.62056644631941926</v>
      </c>
    </row>
    <row r="2293" spans="2:10" x14ac:dyDescent="0.25">
      <c r="B2293" s="2">
        <f t="shared" si="88"/>
        <v>39450</v>
      </c>
      <c r="C2293" s="19">
        <f>IFERROR(VLOOKUP(B2293,Sheet1!AI$2:AK$5764,3,FALSE),"")</f>
        <v>3557.5873817247339</v>
      </c>
      <c r="D2293" s="19" t="str">
        <f>IFERROR(VLOOKUP(B2293,Sheet3!C$29:F$3725,4,FALSE),"")</f>
        <v/>
      </c>
      <c r="E2293" s="39">
        <f t="shared" si="87"/>
        <v>0.65160094519302381</v>
      </c>
    </row>
    <row r="2294" spans="2:10" x14ac:dyDescent="0.25">
      <c r="B2294" s="2">
        <f t="shared" si="88"/>
        <v>39451</v>
      </c>
      <c r="C2294" s="19">
        <f>IFERROR(VLOOKUP(B2294,Sheet1!AI$2:AK$5764,3,FALSE),"")</f>
        <v>3789.7486636573449</v>
      </c>
      <c r="D2294" s="19" t="str">
        <f>IFERROR(VLOOKUP(B2294,Sheet3!C$29:F$3725,4,FALSE),"")</f>
        <v/>
      </c>
      <c r="E2294" s="39">
        <f t="shared" si="87"/>
        <v>0.69412316447050892</v>
      </c>
    </row>
    <row r="2295" spans="2:10" x14ac:dyDescent="0.25">
      <c r="B2295" s="2">
        <f t="shared" si="88"/>
        <v>39452</v>
      </c>
      <c r="C2295" s="19">
        <f>IFERROR(VLOOKUP(B2295,Sheet1!AI$2:AK$5764,3,FALSE),"")</f>
        <v>3635.8264381028712</v>
      </c>
      <c r="D2295" s="19" t="str">
        <f>IFERROR(VLOOKUP(B2295,Sheet3!C$29:F$3725,4,FALSE),"")</f>
        <v/>
      </c>
      <c r="E2295" s="39">
        <f t="shared" si="87"/>
        <v>0.6659310621000295</v>
      </c>
    </row>
    <row r="2296" spans="2:10" x14ac:dyDescent="0.25">
      <c r="B2296" s="2">
        <f t="shared" si="88"/>
        <v>39453</v>
      </c>
      <c r="C2296" s="19">
        <f>IFERROR(VLOOKUP(B2296,Sheet1!AI$2:AK$5764,3,FALSE),"")</f>
        <v>3612.965418593958</v>
      </c>
      <c r="D2296" s="19" t="str">
        <f>IFERROR(VLOOKUP(B2296,Sheet3!C$29:F$3725,4,FALSE),"")</f>
        <v/>
      </c>
      <c r="E2296" s="39">
        <f t="shared" si="87"/>
        <v>0.66174388120417704</v>
      </c>
    </row>
    <row r="2297" spans="2:10" x14ac:dyDescent="0.25">
      <c r="B2297" s="2">
        <f t="shared" si="88"/>
        <v>39454</v>
      </c>
      <c r="C2297" s="19">
        <f>IFERROR(VLOOKUP(B2297,Sheet1!AI$2:AK$5764,3,FALSE),"")</f>
        <v>3403.5389367779717</v>
      </c>
      <c r="D2297" s="19" t="str">
        <f>IFERROR(VLOOKUP(B2297,Sheet3!C$29:F$3725,4,FALSE),"")</f>
        <v/>
      </c>
      <c r="E2297" s="39">
        <f t="shared" si="87"/>
        <v>0.62338572471847786</v>
      </c>
    </row>
    <row r="2298" spans="2:10" x14ac:dyDescent="0.25">
      <c r="B2298" s="2">
        <f t="shared" si="88"/>
        <v>39455</v>
      </c>
      <c r="C2298" s="19">
        <f>IFERROR(VLOOKUP(B2298,Sheet1!AI$2:AK$5764,3,FALSE),"")</f>
        <v>3391.3416046905331</v>
      </c>
      <c r="D2298" s="19" t="str">
        <f>IFERROR(VLOOKUP(B2298,Sheet3!C$29:F$3725,4,FALSE),"")</f>
        <v/>
      </c>
      <c r="E2298" s="39">
        <f t="shared" si="87"/>
        <v>0.62115168454905412</v>
      </c>
    </row>
    <row r="2299" spans="2:10" x14ac:dyDescent="0.25">
      <c r="B2299" s="2">
        <f t="shared" si="88"/>
        <v>39456</v>
      </c>
      <c r="C2299" s="19">
        <f>IFERROR(VLOOKUP(B2299,Sheet1!AI$2:AK$5764,3,FALSE),"")</f>
        <v>3485.0322975879535</v>
      </c>
      <c r="D2299" s="19" t="str">
        <f>IFERROR(VLOOKUP(B2299,Sheet3!C$29:F$3725,4,FALSE),"")</f>
        <v/>
      </c>
      <c r="E2299" s="39">
        <f t="shared" si="87"/>
        <v>0.63831189384183373</v>
      </c>
    </row>
    <row r="2300" spans="2:10" x14ac:dyDescent="0.25">
      <c r="B2300" s="2">
        <f t="shared" si="88"/>
        <v>39457</v>
      </c>
      <c r="C2300" s="19">
        <f>IFERROR(VLOOKUP(B2300,Sheet1!AI$2:AK$5764,3,FALSE),"")</f>
        <v>3965.6671357965097</v>
      </c>
      <c r="D2300" s="19" t="str">
        <f>IFERROR(VLOOKUP(B2300,Sheet3!C$29:F$3725,4,FALSE),"")</f>
        <v/>
      </c>
      <c r="E2300" s="39">
        <f t="shared" si="87"/>
        <v>0.72634405757116394</v>
      </c>
    </row>
    <row r="2301" spans="2:10" x14ac:dyDescent="0.25">
      <c r="B2301" s="2">
        <f t="shared" si="88"/>
        <v>39458</v>
      </c>
      <c r="C2301" s="19">
        <f>IFERROR(VLOOKUP(B2301,Sheet1!AI$2:AK$5764,3,FALSE),"")</f>
        <v>3961.8838216611184</v>
      </c>
      <c r="D2301" s="19" t="str">
        <f>IFERROR(VLOOKUP(B2301,Sheet3!C$29:F$3725,4,FALSE),"")</f>
        <v/>
      </c>
      <c r="E2301" s="39">
        <f t="shared" si="87"/>
        <v>0.72565111294266482</v>
      </c>
    </row>
    <row r="2302" spans="2:10" x14ac:dyDescent="0.25">
      <c r="B2302" s="2">
        <f t="shared" si="88"/>
        <v>39459</v>
      </c>
      <c r="C2302" s="19">
        <f>IFERROR(VLOOKUP(B2302,Sheet1!AI$2:AK$5764,3,FALSE),"")</f>
        <v>4016.4498025518842</v>
      </c>
      <c r="D2302" s="19" t="str">
        <f>IFERROR(VLOOKUP(B2302,Sheet3!C$29:F$3725,4,FALSE),"")</f>
        <v/>
      </c>
      <c r="E2302" s="39">
        <f t="shared" si="87"/>
        <v>0.73564531432376201</v>
      </c>
    </row>
    <row r="2303" spans="2:10" x14ac:dyDescent="0.25">
      <c r="B2303" s="2">
        <f t="shared" si="88"/>
        <v>39460</v>
      </c>
      <c r="C2303" s="19">
        <f>IFERROR(VLOOKUP(B2303,Sheet1!AI$2:AK$5764,3,FALSE),"")</f>
        <v>3964.4536673938856</v>
      </c>
      <c r="D2303" s="19" t="str">
        <f>IFERROR(VLOOKUP(B2303,Sheet3!C$29:F$3725,4,FALSE),"")</f>
        <v/>
      </c>
      <c r="E2303" s="39">
        <f t="shared" si="87"/>
        <v>0.72612180100420698</v>
      </c>
    </row>
    <row r="2304" spans="2:10" x14ac:dyDescent="0.25">
      <c r="B2304" s="2">
        <f t="shared" si="88"/>
        <v>39461</v>
      </c>
      <c r="C2304" s="19">
        <f>IFERROR(VLOOKUP(B2304,Sheet1!AI$2:AK$5764,3,FALSE),"")</f>
        <v>3483.0045933057554</v>
      </c>
      <c r="D2304" s="19" t="str">
        <f>IFERROR(VLOOKUP(B2304,Sheet3!C$29:F$3725,4,FALSE),"")</f>
        <v/>
      </c>
      <c r="E2304" s="39">
        <f t="shared" si="87"/>
        <v>0.63794050337827424</v>
      </c>
    </row>
    <row r="2305" spans="2:5" x14ac:dyDescent="0.25">
      <c r="B2305" s="2">
        <f t="shared" si="88"/>
        <v>39462</v>
      </c>
      <c r="C2305" s="19">
        <f>IFERROR(VLOOKUP(B2305,Sheet1!AI$2:AK$5764,3,FALSE),"")</f>
        <v>3488.0736260521226</v>
      </c>
      <c r="D2305" s="19" t="str">
        <f>IFERROR(VLOOKUP(B2305,Sheet3!C$29:F$3725,4,FALSE),"")</f>
        <v/>
      </c>
      <c r="E2305" s="39">
        <f t="shared" si="87"/>
        <v>0.63886893778461229</v>
      </c>
    </row>
    <row r="2306" spans="2:5" x14ac:dyDescent="0.25">
      <c r="B2306" s="2">
        <f t="shared" si="88"/>
        <v>39463</v>
      </c>
      <c r="C2306" s="19">
        <f>IFERROR(VLOOKUP(B2306,Sheet1!AI$2:AK$5764,3,FALSE),"")</f>
        <v>3282.5342515753582</v>
      </c>
      <c r="D2306" s="19" t="str">
        <f>IFERROR(VLOOKUP(B2306,Sheet3!C$29:F$3725,4,FALSE),"")</f>
        <v/>
      </c>
      <c r="E2306" s="39">
        <f t="shared" si="87"/>
        <v>0.60122273649341218</v>
      </c>
    </row>
    <row r="2307" spans="2:5" x14ac:dyDescent="0.25">
      <c r="B2307" s="2">
        <f t="shared" si="88"/>
        <v>39464</v>
      </c>
      <c r="C2307" s="19">
        <f>IFERROR(VLOOKUP(B2307,Sheet1!AI$2:AK$5764,3,FALSE),"")</f>
        <v>3458.3002955401316</v>
      </c>
      <c r="D2307" s="19" t="str">
        <f>IFERROR(VLOOKUP(B2307,Sheet3!C$29:F$3725,4,FALSE),"")</f>
        <v/>
      </c>
      <c r="E2307" s="39">
        <f t="shared" si="87"/>
        <v>0.6334157111392692</v>
      </c>
    </row>
    <row r="2308" spans="2:5" x14ac:dyDescent="0.25">
      <c r="B2308" s="2">
        <f t="shared" si="88"/>
        <v>39465</v>
      </c>
      <c r="C2308" s="19">
        <f>IFERROR(VLOOKUP(B2308,Sheet1!AI$2:AK$5764,3,FALSE),"")</f>
        <v>6259.3951654089615</v>
      </c>
      <c r="D2308" s="19" t="str">
        <f>IFERROR(VLOOKUP(B2308,Sheet3!C$29:F$3725,4,FALSE),"")</f>
        <v/>
      </c>
      <c r="E2308" s="39">
        <f t="shared" si="87"/>
        <v>1.1464589252449466</v>
      </c>
    </row>
    <row r="2309" spans="2:5" x14ac:dyDescent="0.25">
      <c r="B2309" s="2">
        <f t="shared" si="88"/>
        <v>39466</v>
      </c>
      <c r="C2309" s="19">
        <f>IFERROR(VLOOKUP(B2309,Sheet1!AI$2:AK$5764,3,FALSE),"")</f>
        <v>6691.5611991398036</v>
      </c>
      <c r="D2309" s="19" t="str">
        <f>IFERROR(VLOOKUP(B2309,Sheet3!C$29:F$3725,4,FALSE),"")</f>
        <v/>
      </c>
      <c r="E2309" s="39">
        <f t="shared" si="87"/>
        <v>1.2256136348399691</v>
      </c>
    </row>
    <row r="2310" spans="2:5" x14ac:dyDescent="0.25">
      <c r="B2310" s="2">
        <f t="shared" si="88"/>
        <v>39467</v>
      </c>
      <c r="C2310" s="19">
        <f>IFERROR(VLOOKUP(B2310,Sheet1!AI$2:AK$5764,3,FALSE),"")</f>
        <v>5948.5093977609649</v>
      </c>
      <c r="D2310" s="19" t="str">
        <f>IFERROR(VLOOKUP(B2310,Sheet3!C$29:F$3725,4,FALSE),"")</f>
        <v/>
      </c>
      <c r="E2310" s="39">
        <f t="shared" si="87"/>
        <v>1.0895176787453922</v>
      </c>
    </row>
    <row r="2311" spans="2:5" x14ac:dyDescent="0.25">
      <c r="B2311" s="2">
        <f t="shared" si="88"/>
        <v>39468</v>
      </c>
      <c r="C2311" s="19">
        <f>IFERROR(VLOOKUP(B2311,Sheet1!AI$2:AK$5764,3,FALSE),"")</f>
        <v>5657.1009055534378</v>
      </c>
      <c r="D2311" s="19" t="str">
        <f>IFERROR(VLOOKUP(B2311,Sheet3!C$29:F$3725,4,FALSE),"")</f>
        <v/>
      </c>
      <c r="E2311" s="39">
        <f t="shared" si="87"/>
        <v>1.036143853007444</v>
      </c>
    </row>
    <row r="2312" spans="2:5" x14ac:dyDescent="0.25">
      <c r="B2312" s="2">
        <f t="shared" si="88"/>
        <v>39469</v>
      </c>
      <c r="C2312" s="19">
        <f>IFERROR(VLOOKUP(B2312,Sheet1!AI$2:AK$5764,3,FALSE),"")</f>
        <v>3840.6594228399917</v>
      </c>
      <c r="D2312" s="19" t="str">
        <f>IFERROR(VLOOKUP(B2312,Sheet3!C$29:F$3725,4,FALSE),"")</f>
        <v/>
      </c>
      <c r="E2312" s="39">
        <f t="shared" si="87"/>
        <v>0.70344788238870226</v>
      </c>
    </row>
    <row r="2313" spans="2:5" x14ac:dyDescent="0.25">
      <c r="B2313" s="2">
        <f t="shared" si="88"/>
        <v>39470</v>
      </c>
      <c r="C2313" s="19">
        <f>IFERROR(VLOOKUP(B2313,Sheet1!AI$2:AK$5764,3,FALSE),"")</f>
        <v>3567.0521505293436</v>
      </c>
      <c r="D2313" s="19" t="str">
        <f>IFERROR(VLOOKUP(B2313,Sheet3!C$29:F$3725,4,FALSE),"")</f>
        <v/>
      </c>
      <c r="E2313" s="39">
        <f t="shared" si="87"/>
        <v>0.65333449426360968</v>
      </c>
    </row>
    <row r="2314" spans="2:5" x14ac:dyDescent="0.25">
      <c r="B2314" s="2">
        <f t="shared" si="88"/>
        <v>39471</v>
      </c>
      <c r="C2314" s="19">
        <f>IFERROR(VLOOKUP(B2314,Sheet1!AI$2:AK$5764,3,FALSE),"")</f>
        <v>3615.9952189340256</v>
      </c>
      <c r="D2314" s="19" t="str">
        <f>IFERROR(VLOOKUP(B2314,Sheet3!C$29:F$3725,4,FALSE),"")</f>
        <v/>
      </c>
      <c r="E2314" s="39">
        <f t="shared" si="87"/>
        <v>0.66229881367764931</v>
      </c>
    </row>
    <row r="2315" spans="2:5" x14ac:dyDescent="0.25">
      <c r="B2315" s="2">
        <f t="shared" si="88"/>
        <v>39472</v>
      </c>
      <c r="C2315" s="19">
        <f>IFERROR(VLOOKUP(B2315,Sheet1!AI$2:AK$5764,3,FALSE),"")</f>
        <v>3842.5939228963107</v>
      </c>
      <c r="D2315" s="19" t="str">
        <f>IFERROR(VLOOKUP(B2315,Sheet3!C$29:F$3725,4,FALSE),"")</f>
        <v/>
      </c>
      <c r="E2315" s="39">
        <f t="shared" si="87"/>
        <v>0.70380220174334374</v>
      </c>
    </row>
    <row r="2316" spans="2:5" x14ac:dyDescent="0.25">
      <c r="B2316" s="2">
        <f t="shared" si="88"/>
        <v>39473</v>
      </c>
      <c r="C2316" s="19">
        <f>IFERROR(VLOOKUP(B2316,Sheet1!AI$2:AK$5764,3,FALSE),"")</f>
        <v>3798.3587885950692</v>
      </c>
      <c r="D2316" s="19" t="str">
        <f>IFERROR(VLOOKUP(B2316,Sheet3!C$29:F$3725,4,FALSE),"")</f>
        <v/>
      </c>
      <c r="E2316" s="39">
        <f t="shared" si="87"/>
        <v>0.69570017859431399</v>
      </c>
    </row>
    <row r="2317" spans="2:5" x14ac:dyDescent="0.25">
      <c r="B2317" s="2">
        <f t="shared" si="88"/>
        <v>39474</v>
      </c>
      <c r="C2317" s="19">
        <f>IFERROR(VLOOKUP(B2317,Sheet1!AI$2:AK$5764,3,FALSE),"")</f>
        <v>3955.6725314208306</v>
      </c>
      <c r="D2317" s="19" t="str">
        <f>IFERROR(VLOOKUP(B2317,Sheet3!C$29:F$3725,4,FALSE),"")</f>
        <v/>
      </c>
      <c r="E2317" s="39">
        <f t="shared" si="87"/>
        <v>0.7245134648241025</v>
      </c>
    </row>
    <row r="2318" spans="2:5" x14ac:dyDescent="0.25">
      <c r="B2318" s="2">
        <f t="shared" si="88"/>
        <v>39475</v>
      </c>
      <c r="C2318" s="19">
        <f>IFERROR(VLOOKUP(B2318,Sheet1!AI$2:AK$5764,3,FALSE),"")</f>
        <v>3980.0112176490948</v>
      </c>
      <c r="D2318" s="19" t="str">
        <f>IFERROR(VLOOKUP(B2318,Sheet3!C$29:F$3725,4,FALSE),"")</f>
        <v/>
      </c>
      <c r="E2318" s="39">
        <f t="shared" si="87"/>
        <v>0.72897129234861013</v>
      </c>
    </row>
    <row r="2319" spans="2:5" x14ac:dyDescent="0.25">
      <c r="B2319" s="2">
        <f t="shared" si="88"/>
        <v>39476</v>
      </c>
      <c r="C2319" s="19">
        <f>IFERROR(VLOOKUP(B2319,Sheet1!AI$2:AK$5764,3,FALSE),"")</f>
        <v>4332.4132782989182</v>
      </c>
      <c r="D2319" s="19" t="str">
        <f>IFERROR(VLOOKUP(B2319,Sheet3!C$29:F$3725,4,FALSE),"")</f>
        <v/>
      </c>
      <c r="E2319" s="39">
        <f t="shared" si="87"/>
        <v>0.79351658419076609</v>
      </c>
    </row>
    <row r="2320" spans="2:5" x14ac:dyDescent="0.25">
      <c r="B2320" s="2">
        <f t="shared" si="88"/>
        <v>39477</v>
      </c>
      <c r="C2320" s="19">
        <f>IFERROR(VLOOKUP(B2320,Sheet1!AI$2:AK$5764,3,FALSE),"")</f>
        <v>4267.9110107598826</v>
      </c>
      <c r="D2320" s="19" t="str">
        <f>IFERROR(VLOOKUP(B2320,Sheet3!C$29:F$3725,4,FALSE),"")</f>
        <v/>
      </c>
      <c r="E2320" s="39">
        <f t="shared" si="87"/>
        <v>0.7817024714267522</v>
      </c>
    </row>
    <row r="2321" spans="2:10" x14ac:dyDescent="0.25">
      <c r="B2321" s="2">
        <f t="shared" si="88"/>
        <v>39478</v>
      </c>
      <c r="C2321" s="19">
        <f>IFERROR(VLOOKUP(B2321,Sheet1!AI$2:AK$5764,3,FALSE),"")</f>
        <v>4437.542924862355</v>
      </c>
      <c r="D2321" s="19" t="str">
        <f>IFERROR(VLOOKUP(B2321,Sheet3!C$29:F$3725,4,FALSE),"")</f>
        <v/>
      </c>
      <c r="E2321" s="39">
        <f t="shared" si="87"/>
        <v>0.81277193050226926</v>
      </c>
      <c r="G2321" s="3">
        <f>AVERAGE(C2292:C2322)</f>
        <v>4079.883852826792</v>
      </c>
      <c r="H2321" s="3">
        <f>MAX(C2292:C2322)</f>
        <v>6691.5611991398036</v>
      </c>
      <c r="I2321" s="3">
        <f>MIN(C2292:C2322)</f>
        <v>3282.5342515753582</v>
      </c>
      <c r="J2321" s="13">
        <f>SUM(E2292:E2322)</f>
        <v>23.165177007744141</v>
      </c>
    </row>
    <row r="2322" spans="2:10" x14ac:dyDescent="0.25">
      <c r="B2322" s="2">
        <f t="shared" si="88"/>
        <v>39479</v>
      </c>
      <c r="C2322" s="19">
        <f>IFERROR(VLOOKUP(B2322,Sheet1!AI$2:AK$5764,3,FALSE),"")</f>
        <v>4397.0680258953944</v>
      </c>
      <c r="D2322" s="19" t="str">
        <f>IFERROR(VLOOKUP(B2322,Sheet3!C$29:F$3725,4,FALSE),"")</f>
        <v/>
      </c>
      <c r="E2322" s="39">
        <f t="shared" si="87"/>
        <v>0.80535862491237897</v>
      </c>
    </row>
    <row r="2323" spans="2:10" x14ac:dyDescent="0.25">
      <c r="B2323" s="2">
        <f t="shared" si="88"/>
        <v>39480</v>
      </c>
      <c r="C2323" s="19">
        <f>IFERROR(VLOOKUP(B2323,Sheet1!AI$2:AK$5764,3,FALSE),"")</f>
        <v>4370.0092792198993</v>
      </c>
      <c r="D2323" s="19" t="str">
        <f>IFERROR(VLOOKUP(B2323,Sheet3!C$29:F$3725,4,FALSE),"")</f>
        <v/>
      </c>
      <c r="E2323" s="39">
        <f t="shared" si="87"/>
        <v>0.80040259628464538</v>
      </c>
    </row>
    <row r="2324" spans="2:10" x14ac:dyDescent="0.25">
      <c r="B2324" s="2">
        <f t="shared" si="88"/>
        <v>39481</v>
      </c>
      <c r="C2324" s="19">
        <f>IFERROR(VLOOKUP(B2324,Sheet1!AI$2:AK$5764,3,FALSE),"")</f>
        <v>4804.0298555246554</v>
      </c>
      <c r="D2324" s="19" t="str">
        <f>IFERROR(VLOOKUP(B2324,Sheet3!C$29:F$3725,4,FALSE),"")</f>
        <v/>
      </c>
      <c r="E2324" s="39">
        <f t="shared" si="87"/>
        <v>0.87989698037375608</v>
      </c>
    </row>
    <row r="2325" spans="2:10" x14ac:dyDescent="0.25">
      <c r="B2325" s="2">
        <f t="shared" si="88"/>
        <v>39482</v>
      </c>
      <c r="C2325" s="19">
        <f>IFERROR(VLOOKUP(B2325,Sheet1!AI$2:AK$5764,3,FALSE),"")</f>
        <v>4662.2769947717898</v>
      </c>
      <c r="D2325" s="19" t="str">
        <f>IFERROR(VLOOKUP(B2325,Sheet3!C$29:F$3725,4,FALSE),"")</f>
        <v/>
      </c>
      <c r="E2325" s="39">
        <f t="shared" si="87"/>
        <v>0.85393379573776762</v>
      </c>
    </row>
    <row r="2326" spans="2:10" x14ac:dyDescent="0.25">
      <c r="B2326" s="2">
        <f t="shared" si="88"/>
        <v>39483</v>
      </c>
      <c r="C2326" s="19">
        <f>IFERROR(VLOOKUP(B2326,Sheet1!AI$2:AK$5764,3,FALSE),"")</f>
        <v>4883.8913706550375</v>
      </c>
      <c r="D2326" s="19" t="str">
        <f>IFERROR(VLOOKUP(B2326,Sheet3!C$29:F$3725,4,FALSE),"")</f>
        <v/>
      </c>
      <c r="E2326" s="39">
        <f t="shared" ref="E2326:E2389" si="89">IFERROR(0.001*(C2326*86440)/$K$6,"")</f>
        <v>0.89452426374304772</v>
      </c>
    </row>
    <row r="2327" spans="2:10" x14ac:dyDescent="0.25">
      <c r="B2327" s="2">
        <f t="shared" si="88"/>
        <v>39484</v>
      </c>
      <c r="C2327" s="19">
        <f>IFERROR(VLOOKUP(B2327,Sheet1!AI$2:AK$5764,3,FALSE),"")</f>
        <v>4676.5230417735875</v>
      </c>
      <c r="D2327" s="19" t="str">
        <f>IFERROR(VLOOKUP(B2327,Sheet3!C$29:F$3725,4,FALSE),"")</f>
        <v/>
      </c>
      <c r="E2327" s="39">
        <f t="shared" si="89"/>
        <v>0.85654307463821588</v>
      </c>
    </row>
    <row r="2328" spans="2:10" x14ac:dyDescent="0.25">
      <c r="B2328" s="2">
        <f t="shared" si="88"/>
        <v>39485</v>
      </c>
      <c r="C2328" s="19">
        <f>IFERROR(VLOOKUP(B2328,Sheet1!AI$2:AK$5764,3,FALSE),"")</f>
        <v>3993.9211305864155</v>
      </c>
      <c r="D2328" s="19" t="str">
        <f>IFERROR(VLOOKUP(B2328,Sheet3!C$29:F$3725,4,FALSE),"")</f>
        <v/>
      </c>
      <c r="E2328" s="39">
        <f t="shared" si="89"/>
        <v>0.73151900557248495</v>
      </c>
    </row>
    <row r="2329" spans="2:10" x14ac:dyDescent="0.25">
      <c r="B2329" s="2">
        <f t="shared" si="88"/>
        <v>39486</v>
      </c>
      <c r="C2329" s="19">
        <f>IFERROR(VLOOKUP(B2329,Sheet1!AI$2:AK$5764,3,FALSE),"")</f>
        <v>3845.7461992818862</v>
      </c>
      <c r="D2329" s="19" t="str">
        <f>IFERROR(VLOOKUP(B2329,Sheet3!C$29:F$3725,4,FALSE),"")</f>
        <v/>
      </c>
      <c r="E2329" s="39">
        <f t="shared" si="89"/>
        <v>0.70437956669659874</v>
      </c>
    </row>
    <row r="2330" spans="2:10" x14ac:dyDescent="0.25">
      <c r="B2330" s="2">
        <f t="shared" si="88"/>
        <v>39487</v>
      </c>
      <c r="C2330" s="19">
        <f>IFERROR(VLOOKUP(B2330,Sheet1!AI$2:AK$5764,3,FALSE),"")</f>
        <v>3981.8662134027109</v>
      </c>
      <c r="D2330" s="19" t="str">
        <f>IFERROR(VLOOKUP(B2330,Sheet3!C$29:F$3725,4,FALSE),"")</f>
        <v/>
      </c>
      <c r="E2330" s="39">
        <f t="shared" si="89"/>
        <v>0.72931104984623174</v>
      </c>
    </row>
    <row r="2331" spans="2:10" x14ac:dyDescent="0.25">
      <c r="B2331" s="2">
        <f t="shared" si="88"/>
        <v>39488</v>
      </c>
      <c r="C2331" s="19">
        <f>IFERROR(VLOOKUP(B2331,Sheet1!AI$2:AK$5764,3,FALSE),"")</f>
        <v>3673.293417126406</v>
      </c>
      <c r="D2331" s="19" t="str">
        <f>IFERROR(VLOOKUP(B2331,Sheet3!C$29:F$3725,4,FALSE),"")</f>
        <v/>
      </c>
      <c r="E2331" s="39">
        <f t="shared" si="89"/>
        <v>0.67279344278832254</v>
      </c>
    </row>
    <row r="2332" spans="2:10" x14ac:dyDescent="0.25">
      <c r="B2332" s="2">
        <f t="shared" si="88"/>
        <v>39489</v>
      </c>
      <c r="C2332" s="19">
        <f>IFERROR(VLOOKUP(B2332,Sheet1!AI$2:AK$5764,3,FALSE),"")</f>
        <v>3977.5852957977913</v>
      </c>
      <c r="D2332" s="19" t="str">
        <f>IFERROR(VLOOKUP(B2332,Sheet3!C$29:F$3725,4,FALSE),"")</f>
        <v/>
      </c>
      <c r="E2332" s="39">
        <f t="shared" si="89"/>
        <v>0.72852696511173221</v>
      </c>
    </row>
    <row r="2333" spans="2:10" x14ac:dyDescent="0.25">
      <c r="B2333" s="2">
        <f t="shared" si="88"/>
        <v>39490</v>
      </c>
      <c r="C2333" s="19">
        <f>IFERROR(VLOOKUP(B2333,Sheet1!AI$2:AK$5764,3,FALSE),"")</f>
        <v>4200.5866462895647</v>
      </c>
      <c r="D2333" s="19" t="str">
        <f>IFERROR(VLOOKUP(B2333,Sheet3!C$29:F$3725,4,FALSE),"")</f>
        <v/>
      </c>
      <c r="E2333" s="39">
        <f t="shared" si="89"/>
        <v>0.7693714687509694</v>
      </c>
    </row>
    <row r="2334" spans="2:10" x14ac:dyDescent="0.25">
      <c r="B2334" s="2">
        <f t="shared" si="88"/>
        <v>39491</v>
      </c>
      <c r="C2334" s="19">
        <f>IFERROR(VLOOKUP(B2334,Sheet1!AI$2:AK$5764,3,FALSE),"")</f>
        <v>4258.1502437507734</v>
      </c>
      <c r="D2334" s="19" t="str">
        <f>IFERROR(VLOOKUP(B2334,Sheet3!C$29:F$3725,4,FALSE),"")</f>
        <v/>
      </c>
      <c r="E2334" s="39">
        <f t="shared" si="89"/>
        <v>0.77991470788744555</v>
      </c>
    </row>
    <row r="2335" spans="2:10" x14ac:dyDescent="0.25">
      <c r="B2335" s="2">
        <f t="shared" si="88"/>
        <v>39492</v>
      </c>
      <c r="C2335" s="19">
        <f>IFERROR(VLOOKUP(B2335,Sheet1!AI$2:AK$5764,3,FALSE),"")</f>
        <v>4813.2765010250732</v>
      </c>
      <c r="D2335" s="19" t="str">
        <f>IFERROR(VLOOKUP(B2335,Sheet3!C$29:F$3725,4,FALSE),"")</f>
        <v/>
      </c>
      <c r="E2335" s="39">
        <f t="shared" si="89"/>
        <v>0.88159057839439448</v>
      </c>
    </row>
    <row r="2336" spans="2:10" x14ac:dyDescent="0.25">
      <c r="B2336" s="2">
        <f t="shared" si="88"/>
        <v>39493</v>
      </c>
      <c r="C2336" s="19">
        <f>IFERROR(VLOOKUP(B2336,Sheet1!AI$2:AK$5764,3,FALSE),"")</f>
        <v>4964.3779181395657</v>
      </c>
      <c r="D2336" s="19" t="str">
        <f>IFERROR(VLOOKUP(B2336,Sheet3!C$29:F$3725,4,FALSE),"")</f>
        <v/>
      </c>
      <c r="E2336" s="39">
        <f t="shared" si="89"/>
        <v>0.90926602685072322</v>
      </c>
    </row>
    <row r="2337" spans="2:10" x14ac:dyDescent="0.25">
      <c r="B2337" s="2">
        <f t="shared" si="88"/>
        <v>39494</v>
      </c>
      <c r="C2337" s="19">
        <f>IFERROR(VLOOKUP(B2337,Sheet1!AI$2:AK$5764,3,FALSE),"")</f>
        <v>5220.9119446375407</v>
      </c>
      <c r="D2337" s="19" t="str">
        <f>IFERROR(VLOOKUP(B2337,Sheet3!C$29:F$3725,4,FALSE),"")</f>
        <v/>
      </c>
      <c r="E2337" s="39">
        <f t="shared" si="89"/>
        <v>0.95625231171302627</v>
      </c>
    </row>
    <row r="2338" spans="2:10" x14ac:dyDescent="0.25">
      <c r="B2338" s="2">
        <f t="shared" si="88"/>
        <v>39495</v>
      </c>
      <c r="C2338" s="19">
        <f>IFERROR(VLOOKUP(B2338,Sheet1!AI$2:AK$5764,3,FALSE),"")</f>
        <v>4939.6031753825955</v>
      </c>
      <c r="D2338" s="19" t="str">
        <f>IFERROR(VLOOKUP(B2338,Sheet3!C$29:F$3725,4,FALSE),"")</f>
        <v/>
      </c>
      <c r="E2338" s="39">
        <f t="shared" si="89"/>
        <v>0.90472833204095315</v>
      </c>
    </row>
    <row r="2339" spans="2:10" x14ac:dyDescent="0.25">
      <c r="B2339" s="2">
        <f t="shared" si="88"/>
        <v>39496</v>
      </c>
      <c r="C2339" s="19">
        <f>IFERROR(VLOOKUP(B2339,Sheet1!AI$2:AK$5764,3,FALSE),"")</f>
        <v>5118.5977009027265</v>
      </c>
      <c r="D2339" s="19" t="str">
        <f>IFERROR(VLOOKUP(B2339,Sheet3!C$29:F$3725,4,FALSE),"")</f>
        <v/>
      </c>
      <c r="E2339" s="39">
        <f t="shared" si="89"/>
        <v>0.93751262923416789</v>
      </c>
    </row>
    <row r="2340" spans="2:10" x14ac:dyDescent="0.25">
      <c r="B2340" s="2">
        <f t="shared" si="88"/>
        <v>39497</v>
      </c>
      <c r="C2340" s="19">
        <f>IFERROR(VLOOKUP(B2340,Sheet1!AI$2:AK$5764,3,FALSE),"")</f>
        <v>5225.9877677713521</v>
      </c>
      <c r="D2340" s="19" t="str">
        <f>IFERROR(VLOOKUP(B2340,Sheet3!C$29:F$3725,4,FALSE),"")</f>
        <v/>
      </c>
      <c r="E2340" s="39">
        <f t="shared" si="89"/>
        <v>0.9571819898338263</v>
      </c>
    </row>
    <row r="2341" spans="2:10" x14ac:dyDescent="0.25">
      <c r="B2341" s="2">
        <f t="shared" si="88"/>
        <v>39498</v>
      </c>
      <c r="C2341" s="19">
        <f>IFERROR(VLOOKUP(B2341,Sheet1!AI$2:AK$5764,3,FALSE),"")</f>
        <v>4960.6422186074778</v>
      </c>
      <c r="D2341" s="19" t="str">
        <f>IFERROR(VLOOKUP(B2341,Sheet3!C$29:F$3725,4,FALSE),"")</f>
        <v/>
      </c>
      <c r="E2341" s="39">
        <f t="shared" si="89"/>
        <v>0.90858180322249427</v>
      </c>
    </row>
    <row r="2342" spans="2:10" x14ac:dyDescent="0.25">
      <c r="B2342" s="2">
        <f t="shared" ref="B2342:B2405" si="90">B2341+1</f>
        <v>39499</v>
      </c>
      <c r="C2342" s="19">
        <f>IFERROR(VLOOKUP(B2342,Sheet1!AI$2:AK$5764,3,FALSE),"")</f>
        <v>4999.4299324983731</v>
      </c>
      <c r="D2342" s="19" t="str">
        <f>IFERROR(VLOOKUP(B2342,Sheet3!C$29:F$3725,4,FALSE),"")</f>
        <v/>
      </c>
      <c r="E2342" s="39">
        <f t="shared" si="89"/>
        <v>0.91568608719961231</v>
      </c>
    </row>
    <row r="2343" spans="2:10" x14ac:dyDescent="0.25">
      <c r="B2343" s="2">
        <f t="shared" si="90"/>
        <v>39500</v>
      </c>
      <c r="C2343" s="19">
        <f>IFERROR(VLOOKUP(B2343,Sheet1!AI$2:AK$5764,3,FALSE),"")</f>
        <v>4753.3680375567637</v>
      </c>
      <c r="D2343" s="19" t="str">
        <f>IFERROR(VLOOKUP(B2343,Sheet3!C$29:F$3725,4,FALSE),"")</f>
        <v/>
      </c>
      <c r="E2343" s="39">
        <f t="shared" si="89"/>
        <v>0.87061785805545311</v>
      </c>
    </row>
    <row r="2344" spans="2:10" x14ac:dyDescent="0.25">
      <c r="B2344" s="2">
        <f t="shared" si="90"/>
        <v>39501</v>
      </c>
      <c r="C2344" s="19">
        <f>IFERROR(VLOOKUP(B2344,Sheet1!AI$2:AK$5764,3,FALSE),"")</f>
        <v>5086.8511248184368</v>
      </c>
      <c r="D2344" s="19" t="str">
        <f>IFERROR(VLOOKUP(B2344,Sheet3!C$29:F$3725,4,FALSE),"")</f>
        <v/>
      </c>
      <c r="E2344" s="39">
        <f t="shared" si="89"/>
        <v>0.93169798667909542</v>
      </c>
    </row>
    <row r="2345" spans="2:10" x14ac:dyDescent="0.25">
      <c r="B2345" s="2">
        <f t="shared" si="90"/>
        <v>39502</v>
      </c>
      <c r="C2345" s="19">
        <f>IFERROR(VLOOKUP(B2345,Sheet1!AI$2:AK$5764,3,FALSE),"")</f>
        <v>5158.629825734999</v>
      </c>
      <c r="D2345" s="19" t="str">
        <f>IFERROR(VLOOKUP(B2345,Sheet3!C$29:F$3725,4,FALSE),"")</f>
        <v/>
      </c>
      <c r="E2345" s="39">
        <f t="shared" si="89"/>
        <v>0.94484483715484813</v>
      </c>
    </row>
    <row r="2346" spans="2:10" x14ac:dyDescent="0.25">
      <c r="B2346" s="2">
        <f t="shared" si="90"/>
        <v>39503</v>
      </c>
      <c r="C2346" s="19">
        <f>IFERROR(VLOOKUP(B2346,Sheet1!AI$2:AK$5764,3,FALSE),"")</f>
        <v>5117.978235009592</v>
      </c>
      <c r="D2346" s="19" t="str">
        <f>IFERROR(VLOOKUP(B2346,Sheet3!C$29:F$3725,4,FALSE),"")</f>
        <v/>
      </c>
      <c r="E2346" s="39">
        <f t="shared" si="89"/>
        <v>0.9373991690382063</v>
      </c>
    </row>
    <row r="2347" spans="2:10" x14ac:dyDescent="0.25">
      <c r="B2347" s="2">
        <f t="shared" si="90"/>
        <v>39504</v>
      </c>
      <c r="C2347" s="19">
        <f>IFERROR(VLOOKUP(B2347,Sheet1!AI$2:AK$5764,3,FALSE),"")</f>
        <v>4903.9979821881279</v>
      </c>
      <c r="D2347" s="19" t="str">
        <f>IFERROR(VLOOKUP(B2347,Sheet3!C$29:F$3725,4,FALSE),"")</f>
        <v/>
      </c>
      <c r="E2347" s="39">
        <f t="shared" si="89"/>
        <v>0.89820695250759996</v>
      </c>
    </row>
    <row r="2348" spans="2:10" x14ac:dyDescent="0.25">
      <c r="B2348" s="2">
        <f t="shared" si="90"/>
        <v>39505</v>
      </c>
      <c r="C2348" s="19">
        <f>IFERROR(VLOOKUP(B2348,Sheet1!AI$2:AK$5764,3,FALSE),"")</f>
        <v>4620.7591046881862</v>
      </c>
      <c r="D2348" s="19" t="str">
        <f>IFERROR(VLOOKUP(B2348,Sheet3!C$29:F$3725,4,FALSE),"")</f>
        <v/>
      </c>
      <c r="E2348" s="39">
        <f t="shared" si="89"/>
        <v>0.84632945787670266</v>
      </c>
    </row>
    <row r="2349" spans="2:10" x14ac:dyDescent="0.25">
      <c r="B2349" s="2">
        <f t="shared" si="90"/>
        <v>39506</v>
      </c>
      <c r="C2349" s="19">
        <f>IFERROR(VLOOKUP(B2349,Sheet1!AI$2:AK$5764,3,FALSE),"")</f>
        <v>4773.4199008587748</v>
      </c>
      <c r="D2349" s="19" t="str">
        <f>IFERROR(VLOOKUP(B2349,Sheet3!C$29:F$3725,4,FALSE),"")</f>
        <v/>
      </c>
      <c r="E2349" s="39">
        <f t="shared" si="89"/>
        <v>0.87429051923802614</v>
      </c>
    </row>
    <row r="2350" spans="2:10" x14ac:dyDescent="0.25">
      <c r="B2350" s="2">
        <f t="shared" si="90"/>
        <v>39507</v>
      </c>
      <c r="C2350" s="19">
        <f>IFERROR(VLOOKUP(B2350,Sheet1!AI$2:AK$5764,3,FALSE),"")</f>
        <v>4628.521655254066</v>
      </c>
      <c r="D2350" s="19" t="str">
        <f>IFERROR(VLOOKUP(B2350,Sheet3!C$29:F$3725,4,FALSE),"")</f>
        <v/>
      </c>
      <c r="E2350" s="39">
        <f t="shared" si="89"/>
        <v>0.84775123188900647</v>
      </c>
      <c r="G2350" s="3">
        <f>AVERAGE(C2323:C2350)</f>
        <v>4664.794025473363</v>
      </c>
      <c r="H2350" s="3">
        <f>MAX(C2323:C2350)</f>
        <v>5225.9877677713521</v>
      </c>
      <c r="I2350" s="3">
        <f>MIN(C2323:C2350)</f>
        <v>3673.293417126406</v>
      </c>
      <c r="J2350" s="13">
        <f>SUM(E2323:E2350)</f>
        <v>23.923054688359354</v>
      </c>
    </row>
    <row r="2351" spans="2:10" x14ac:dyDescent="0.25">
      <c r="B2351" s="2">
        <f t="shared" si="90"/>
        <v>39508</v>
      </c>
      <c r="C2351" s="19">
        <f>IFERROR(VLOOKUP(B2351,Sheet1!AI$2:AK$5764,3,FALSE),"")</f>
        <v>4532.29931329377</v>
      </c>
      <c r="D2351" s="19" t="str">
        <f>IFERROR(VLOOKUP(B2351,Sheet3!C$29:F$3725,4,FALSE),"")</f>
        <v/>
      </c>
      <c r="E2351" s="39">
        <f t="shared" si="89"/>
        <v>0.83012733056416566</v>
      </c>
    </row>
    <row r="2352" spans="2:10" x14ac:dyDescent="0.25">
      <c r="B2352" s="2">
        <f t="shared" si="90"/>
        <v>39509</v>
      </c>
      <c r="C2352" s="19">
        <f>IFERROR(VLOOKUP(B2352,Sheet1!AI$2:AK$5764,3,FALSE),"")</f>
        <v>4024.7159358658828</v>
      </c>
      <c r="D2352" s="19" t="str">
        <f>IFERROR(VLOOKUP(B2352,Sheet3!C$29:F$3725,4,FALSE),"")</f>
        <v/>
      </c>
      <c r="E2352" s="39">
        <f t="shared" si="89"/>
        <v>0.73715932359537173</v>
      </c>
    </row>
    <row r="2353" spans="2:5" x14ac:dyDescent="0.25">
      <c r="B2353" s="2">
        <f t="shared" si="90"/>
        <v>39510</v>
      </c>
      <c r="C2353" s="19">
        <f>IFERROR(VLOOKUP(B2353,Sheet1!AI$2:AK$5764,3,FALSE),"")</f>
        <v>4142.6365769770928</v>
      </c>
      <c r="D2353" s="19" t="str">
        <f>IFERROR(VLOOKUP(B2353,Sheet3!C$29:F$3725,4,FALSE),"")</f>
        <v/>
      </c>
      <c r="E2353" s="39">
        <f t="shared" si="89"/>
        <v>0.75875744416453694</v>
      </c>
    </row>
    <row r="2354" spans="2:5" x14ac:dyDescent="0.25">
      <c r="B2354" s="2">
        <f t="shared" si="90"/>
        <v>39511</v>
      </c>
      <c r="C2354" s="19">
        <f>IFERROR(VLOOKUP(B2354,Sheet1!AI$2:AK$5764,3,FALSE),"")</f>
        <v>4327.4018555390649</v>
      </c>
      <c r="D2354" s="19" t="str">
        <f>IFERROR(VLOOKUP(B2354,Sheet3!C$29:F$3725,4,FALSE),"")</f>
        <v/>
      </c>
      <c r="E2354" s="39">
        <f t="shared" si="89"/>
        <v>0.79259870152009515</v>
      </c>
    </row>
    <row r="2355" spans="2:5" x14ac:dyDescent="0.25">
      <c r="B2355" s="2">
        <f t="shared" si="90"/>
        <v>39512</v>
      </c>
      <c r="C2355" s="19">
        <f>IFERROR(VLOOKUP(B2355,Sheet1!AI$2:AK$5764,3,FALSE),"")</f>
        <v>4208.3102248176001</v>
      </c>
      <c r="D2355" s="19" t="str">
        <f>IFERROR(VLOOKUP(B2355,Sheet3!C$29:F$3725,4,FALSE),"")</f>
        <v/>
      </c>
      <c r="E2355" s="39">
        <f t="shared" si="89"/>
        <v>0.77078610471887088</v>
      </c>
    </row>
    <row r="2356" spans="2:5" x14ac:dyDescent="0.25">
      <c r="B2356" s="2">
        <f t="shared" si="90"/>
        <v>39513</v>
      </c>
      <c r="C2356" s="19">
        <f>IFERROR(VLOOKUP(B2356,Sheet1!AI$2:AK$5764,3,FALSE),"")</f>
        <v>4222.5479557588696</v>
      </c>
      <c r="D2356" s="19" t="str">
        <f>IFERROR(VLOOKUP(B2356,Sheet3!C$29:F$3725,4,FALSE),"")</f>
        <v/>
      </c>
      <c r="E2356" s="39">
        <f t="shared" si="89"/>
        <v>0.77339386046547398</v>
      </c>
    </row>
    <row r="2357" spans="2:5" x14ac:dyDescent="0.25">
      <c r="B2357" s="2">
        <f t="shared" si="90"/>
        <v>39514</v>
      </c>
      <c r="C2357" s="19">
        <f>IFERROR(VLOOKUP(B2357,Sheet1!AI$2:AK$5764,3,FALSE),"")</f>
        <v>3751.7657429808751</v>
      </c>
      <c r="D2357" s="19" t="str">
        <f>IFERROR(VLOOKUP(B2357,Sheet3!C$29:F$3725,4,FALSE),"")</f>
        <v/>
      </c>
      <c r="E2357" s="39">
        <f t="shared" si="89"/>
        <v>0.68716628488938658</v>
      </c>
    </row>
    <row r="2358" spans="2:5" x14ac:dyDescent="0.25">
      <c r="B2358" s="2">
        <f t="shared" si="90"/>
        <v>39515</v>
      </c>
      <c r="C2358" s="19">
        <f>IFERROR(VLOOKUP(B2358,Sheet1!AI$2:AK$5764,3,FALSE),"")</f>
        <v>3491.8387013436295</v>
      </c>
      <c r="D2358" s="19" t="str">
        <f>IFERROR(VLOOKUP(B2358,Sheet3!C$29:F$3725,4,FALSE),"")</f>
        <v/>
      </c>
      <c r="E2358" s="39">
        <f t="shared" si="89"/>
        <v>0.6395585418211206</v>
      </c>
    </row>
    <row r="2359" spans="2:5" x14ac:dyDescent="0.25">
      <c r="B2359" s="2">
        <f t="shared" si="90"/>
        <v>39516</v>
      </c>
      <c r="C2359" s="19">
        <f>IFERROR(VLOOKUP(B2359,Sheet1!AI$2:AK$5764,3,FALSE),"")</f>
        <v>3216.6891188239679</v>
      </c>
      <c r="D2359" s="19" t="str">
        <f>IFERROR(VLOOKUP(B2359,Sheet3!C$29:F$3725,4,FALSE),"")</f>
        <v/>
      </c>
      <c r="E2359" s="39">
        <f t="shared" si="89"/>
        <v>0.5891626670886333</v>
      </c>
    </row>
    <row r="2360" spans="2:5" x14ac:dyDescent="0.25">
      <c r="B2360" s="2">
        <f t="shared" si="90"/>
        <v>39517</v>
      </c>
      <c r="C2360" s="19">
        <f>IFERROR(VLOOKUP(B2360,Sheet1!AI$2:AK$5764,3,FALSE),"")</f>
        <v>3384.8781493189745</v>
      </c>
      <c r="D2360" s="19" t="str">
        <f>IFERROR(VLOOKUP(B2360,Sheet3!C$29:F$3725,4,FALSE),"")</f>
        <v/>
      </c>
      <c r="E2360" s="39">
        <f t="shared" si="89"/>
        <v>0.61996785034417823</v>
      </c>
    </row>
    <row r="2361" spans="2:5" x14ac:dyDescent="0.25">
      <c r="B2361" s="2">
        <f t="shared" si="90"/>
        <v>39518</v>
      </c>
      <c r="C2361" s="19">
        <f>IFERROR(VLOOKUP(B2361,Sheet1!AI$2:AK$5764,3,FALSE),"")</f>
        <v>3157.4446803745814</v>
      </c>
      <c r="D2361" s="19" t="str">
        <f>IFERROR(VLOOKUP(B2361,Sheet3!C$29:F$3725,4,FALSE),"")</f>
        <v/>
      </c>
      <c r="E2361" s="39">
        <f t="shared" si="89"/>
        <v>0.57831156831046782</v>
      </c>
    </row>
    <row r="2362" spans="2:5" x14ac:dyDescent="0.25">
      <c r="B2362" s="2">
        <f t="shared" si="90"/>
        <v>39519</v>
      </c>
      <c r="C2362" s="19">
        <f>IFERROR(VLOOKUP(B2362,Sheet1!AI$2:AK$5764,3,FALSE),"")</f>
        <v>3312.388972517103</v>
      </c>
      <c r="D2362" s="19" t="str">
        <f>IFERROR(VLOOKUP(B2362,Sheet3!C$29:F$3725,4,FALSE),"")</f>
        <v/>
      </c>
      <c r="E2362" s="39">
        <f t="shared" si="89"/>
        <v>0.60669087045522208</v>
      </c>
    </row>
    <row r="2363" spans="2:5" x14ac:dyDescent="0.25">
      <c r="B2363" s="2">
        <f t="shared" si="90"/>
        <v>39520</v>
      </c>
      <c r="C2363" s="19">
        <f>IFERROR(VLOOKUP(B2363,Sheet1!AI$2:AK$5764,3,FALSE),"")</f>
        <v>3629.04908602871</v>
      </c>
      <c r="D2363" s="19" t="str">
        <f>IFERROR(VLOOKUP(B2363,Sheet3!C$29:F$3725,4,FALSE),"")</f>
        <v/>
      </c>
      <c r="E2363" s="39">
        <f t="shared" si="89"/>
        <v>0.66468973517152896</v>
      </c>
    </row>
    <row r="2364" spans="2:5" x14ac:dyDescent="0.25">
      <c r="B2364" s="2">
        <f t="shared" si="90"/>
        <v>39521</v>
      </c>
      <c r="C2364" s="19">
        <f>IFERROR(VLOOKUP(B2364,Sheet1!AI$2:AK$5764,3,FALSE),"")</f>
        <v>4738.251018719282</v>
      </c>
      <c r="D2364" s="19" t="str">
        <f>IFERROR(VLOOKUP(B2364,Sheet3!C$29:F$3725,4,FALSE),"")</f>
        <v/>
      </c>
      <c r="E2364" s="39">
        <f t="shared" si="89"/>
        <v>0.86784905360848308</v>
      </c>
    </row>
    <row r="2365" spans="2:5" x14ac:dyDescent="0.25">
      <c r="B2365" s="2">
        <f t="shared" si="90"/>
        <v>39522</v>
      </c>
      <c r="C2365" s="19">
        <f>IFERROR(VLOOKUP(B2365,Sheet1!AI$2:AK$5764,3,FALSE),"")</f>
        <v>4825.1610145820305</v>
      </c>
      <c r="D2365" s="19" t="str">
        <f>IFERROR(VLOOKUP(B2365,Sheet3!C$29:F$3725,4,FALSE),"")</f>
        <v/>
      </c>
      <c r="E2365" s="39">
        <f t="shared" si="89"/>
        <v>0.8837673233161506</v>
      </c>
    </row>
    <row r="2366" spans="2:5" x14ac:dyDescent="0.25">
      <c r="B2366" s="2">
        <f t="shared" si="90"/>
        <v>39523</v>
      </c>
      <c r="C2366" s="19">
        <f>IFERROR(VLOOKUP(B2366,Sheet1!AI$2:AK$5764,3,FALSE),"")</f>
        <v>4576.31499101175</v>
      </c>
      <c r="D2366" s="19" t="str">
        <f>IFERROR(VLOOKUP(B2366,Sheet3!C$29:F$3725,4,FALSE),"")</f>
        <v/>
      </c>
      <c r="E2366" s="39">
        <f t="shared" si="89"/>
        <v>0.83818915846238673</v>
      </c>
    </row>
    <row r="2367" spans="2:5" x14ac:dyDescent="0.25">
      <c r="B2367" s="2">
        <f t="shared" si="90"/>
        <v>39524</v>
      </c>
      <c r="C2367" s="19">
        <f>IFERROR(VLOOKUP(B2367,Sheet1!AI$2:AK$5764,3,FALSE),"")</f>
        <v>5158.7673026113771</v>
      </c>
      <c r="D2367" s="19" t="str">
        <f>IFERROR(VLOOKUP(B2367,Sheet3!C$29:F$3725,4,FALSE),"")</f>
        <v/>
      </c>
      <c r="E2367" s="39">
        <f t="shared" si="89"/>
        <v>0.94487001715831076</v>
      </c>
    </row>
    <row r="2368" spans="2:5" x14ac:dyDescent="0.25">
      <c r="B2368" s="2">
        <f t="shared" si="90"/>
        <v>39525</v>
      </c>
      <c r="C2368" s="19">
        <f>IFERROR(VLOOKUP(B2368,Sheet1!AI$2:AK$5764,3,FALSE),"")</f>
        <v>4029.27566792164</v>
      </c>
      <c r="D2368" s="19" t="str">
        <f>IFERROR(VLOOKUP(B2368,Sheet3!C$29:F$3725,4,FALSE),"")</f>
        <v/>
      </c>
      <c r="E2368" s="39">
        <f t="shared" si="89"/>
        <v>0.73799447545492147</v>
      </c>
    </row>
    <row r="2369" spans="2:10" x14ac:dyDescent="0.25">
      <c r="B2369" s="2">
        <f t="shared" si="90"/>
        <v>39526</v>
      </c>
      <c r="C2369" s="19">
        <f>IFERROR(VLOOKUP(B2369,Sheet1!AI$2:AK$5764,3,FALSE),"")</f>
        <v>3964.6678121327423</v>
      </c>
      <c r="D2369" s="19" t="str">
        <f>IFERROR(VLOOKUP(B2369,Sheet3!C$29:F$3725,4,FALSE),"")</f>
        <v/>
      </c>
      <c r="E2369" s="39">
        <f t="shared" si="89"/>
        <v>0.7261610233476874</v>
      </c>
    </row>
    <row r="2370" spans="2:10" x14ac:dyDescent="0.25">
      <c r="B2370" s="2">
        <f t="shared" si="90"/>
        <v>39527</v>
      </c>
      <c r="C2370" s="19">
        <f>IFERROR(VLOOKUP(B2370,Sheet1!AI$2:AK$5764,3,FALSE),"")</f>
        <v>4432.6182867726311</v>
      </c>
      <c r="D2370" s="19" t="str">
        <f>IFERROR(VLOOKUP(B2370,Sheet3!C$29:F$3725,4,FALSE),"")</f>
        <v/>
      </c>
      <c r="E2370" s="39">
        <f t="shared" si="89"/>
        <v>0.81186994314688288</v>
      </c>
    </row>
    <row r="2371" spans="2:10" x14ac:dyDescent="0.25">
      <c r="B2371" s="2">
        <f t="shared" si="90"/>
        <v>39528</v>
      </c>
      <c r="C2371" s="19">
        <f>IFERROR(VLOOKUP(B2371,Sheet1!AI$2:AK$5764,3,FALSE),"")</f>
        <v>4091.2676268196665</v>
      </c>
      <c r="D2371" s="19" t="str">
        <f>IFERROR(VLOOKUP(B2371,Sheet3!C$29:F$3725,4,FALSE),"")</f>
        <v/>
      </c>
      <c r="E2371" s="39">
        <f t="shared" si="89"/>
        <v>0.74934880485799515</v>
      </c>
    </row>
    <row r="2372" spans="2:10" x14ac:dyDescent="0.25">
      <c r="B2372" s="2">
        <f t="shared" si="90"/>
        <v>39529</v>
      </c>
      <c r="C2372" s="19">
        <f>IFERROR(VLOOKUP(B2372,Sheet1!AI$2:AK$5764,3,FALSE),"")</f>
        <v>4068.5058366903104</v>
      </c>
      <c r="D2372" s="19" t="str">
        <f>IFERROR(VLOOKUP(B2372,Sheet3!C$29:F$3725,4,FALSE),"")</f>
        <v/>
      </c>
      <c r="E2372" s="39">
        <f t="shared" si="89"/>
        <v>0.7451797986267602</v>
      </c>
    </row>
    <row r="2373" spans="2:10" x14ac:dyDescent="0.25">
      <c r="B2373" s="2">
        <f t="shared" si="90"/>
        <v>39530</v>
      </c>
      <c r="C2373" s="19">
        <f>IFERROR(VLOOKUP(B2373,Sheet1!AI$2:AK$5764,3,FALSE),"")</f>
        <v>7775.296104805544</v>
      </c>
      <c r="D2373" s="19" t="str">
        <f>IFERROR(VLOOKUP(B2373,Sheet3!C$29:F$3725,4,FALSE),"")</f>
        <v/>
      </c>
      <c r="E2373" s="39">
        <f t="shared" si="89"/>
        <v>1.4241084609960362</v>
      </c>
    </row>
    <row r="2374" spans="2:10" x14ac:dyDescent="0.25">
      <c r="B2374" s="2">
        <f t="shared" si="90"/>
        <v>39531</v>
      </c>
      <c r="C2374" s="19">
        <f>IFERROR(VLOOKUP(B2374,Sheet1!AI$2:AK$5764,3,FALSE),"")</f>
        <v>9038.1411347431131</v>
      </c>
      <c r="D2374" s="19" t="str">
        <f>IFERROR(VLOOKUP(B2374,Sheet3!C$29:F$3725,4,FALSE),"")</f>
        <v/>
      </c>
      <c r="E2374" s="39">
        <f t="shared" si="89"/>
        <v>1.6554087571930338</v>
      </c>
    </row>
    <row r="2375" spans="2:10" x14ac:dyDescent="0.25">
      <c r="B2375" s="2">
        <f t="shared" si="90"/>
        <v>39532</v>
      </c>
      <c r="C2375" s="19">
        <f>IFERROR(VLOOKUP(B2375,Sheet1!AI$2:AK$5764,3,FALSE),"")</f>
        <v>8541.3915868536569</v>
      </c>
      <c r="D2375" s="19" t="str">
        <f>IFERROR(VLOOKUP(B2375,Sheet3!C$29:F$3725,4,FALSE),"")</f>
        <v/>
      </c>
      <c r="E2375" s="39">
        <f t="shared" si="89"/>
        <v>1.5644250538575293</v>
      </c>
    </row>
    <row r="2376" spans="2:10" x14ac:dyDescent="0.25">
      <c r="B2376" s="2">
        <f t="shared" si="90"/>
        <v>39533</v>
      </c>
      <c r="C2376" s="19">
        <f>IFERROR(VLOOKUP(B2376,Sheet1!AI$2:AK$5764,3,FALSE),"")</f>
        <v>12454.376877191011</v>
      </c>
      <c r="D2376" s="19" t="str">
        <f>IFERROR(VLOOKUP(B2376,Sheet3!C$29:F$3725,4,FALSE),"")</f>
        <v/>
      </c>
      <c r="E2376" s="39">
        <f t="shared" si="89"/>
        <v>2.2811200047132716</v>
      </c>
    </row>
    <row r="2377" spans="2:10" x14ac:dyDescent="0.25">
      <c r="B2377" s="2">
        <f t="shared" si="90"/>
        <v>39534</v>
      </c>
      <c r="C2377" s="19">
        <f>IFERROR(VLOOKUP(B2377,Sheet1!AI$2:AK$5764,3,FALSE),"")</f>
        <v>10922.212882152293</v>
      </c>
      <c r="D2377" s="19" t="str">
        <f>IFERROR(VLOOKUP(B2377,Sheet3!C$29:F$3725,4,FALSE),"")</f>
        <v/>
      </c>
      <c r="E2377" s="39">
        <f t="shared" si="89"/>
        <v>2.0004917585916155</v>
      </c>
    </row>
    <row r="2378" spans="2:10" x14ac:dyDescent="0.25">
      <c r="B2378" s="2">
        <f t="shared" si="90"/>
        <v>39535</v>
      </c>
      <c r="C2378" s="19">
        <f>IFERROR(VLOOKUP(B2378,Sheet1!AI$2:AK$5764,3,FALSE),"")</f>
        <v>11158.488027572632</v>
      </c>
      <c r="D2378" s="19" t="str">
        <f>IFERROR(VLOOKUP(B2378,Sheet3!C$29:F$3725,4,FALSE),"")</f>
        <v/>
      </c>
      <c r="E2378" s="39">
        <f t="shared" si="89"/>
        <v>2.0437674652889091</v>
      </c>
    </row>
    <row r="2379" spans="2:10" x14ac:dyDescent="0.25">
      <c r="B2379" s="2">
        <f t="shared" si="90"/>
        <v>39536</v>
      </c>
      <c r="C2379" s="19">
        <f>IFERROR(VLOOKUP(B2379,Sheet1!AI$2:AK$5764,3,FALSE),"")</f>
        <v>10637.515705181751</v>
      </c>
      <c r="D2379" s="19" t="str">
        <f>IFERROR(VLOOKUP(B2379,Sheet3!C$29:F$3725,4,FALSE),"")</f>
        <v/>
      </c>
      <c r="E2379" s="39">
        <f t="shared" si="89"/>
        <v>1.9483471646005455</v>
      </c>
    </row>
    <row r="2380" spans="2:10" x14ac:dyDescent="0.25">
      <c r="B2380" s="2">
        <f t="shared" si="90"/>
        <v>39537</v>
      </c>
      <c r="C2380" s="19">
        <f>IFERROR(VLOOKUP(B2380,Sheet1!AI$2:AK$5764,3,FALSE),"")</f>
        <v>6346.7876008558087</v>
      </c>
      <c r="D2380" s="19" t="str">
        <f>IFERROR(VLOOKUP(B2380,Sheet3!C$29:F$3725,4,FALSE),"")</f>
        <v/>
      </c>
      <c r="E2380" s="39">
        <f t="shared" si="89"/>
        <v>1.1624655576701717</v>
      </c>
    </row>
    <row r="2381" spans="2:10" x14ac:dyDescent="0.25">
      <c r="B2381" s="2">
        <f t="shared" si="90"/>
        <v>39538</v>
      </c>
      <c r="C2381" s="19">
        <f>IFERROR(VLOOKUP(B2381,Sheet1!AI$2:AK$5764,3,FALSE),"")</f>
        <v>5514.8570304051973</v>
      </c>
      <c r="D2381" s="19" t="str">
        <f>IFERROR(VLOOKUP(B2381,Sheet3!C$29:F$3725,4,FALSE),"")</f>
        <v/>
      </c>
      <c r="E2381" s="39">
        <f t="shared" si="89"/>
        <v>1.0100907351077575</v>
      </c>
      <c r="G2381" s="3">
        <f>AVERAGE(C2351:C2381)</f>
        <v>5537.9310587310501</v>
      </c>
      <c r="H2381" s="3">
        <f>MAX(C2351:C2381)</f>
        <v>12454.376877191011</v>
      </c>
      <c r="I2381" s="3">
        <f>MIN(C2351:C2381)</f>
        <v>3157.4446803745814</v>
      </c>
      <c r="J2381" s="13">
        <f>SUM(E2351:E2381)</f>
        <v>31.443824839107496</v>
      </c>
    </row>
    <row r="2382" spans="2:10" x14ac:dyDescent="0.25">
      <c r="B2382" s="2">
        <f t="shared" si="90"/>
        <v>39539</v>
      </c>
      <c r="C2382" s="19">
        <f>IFERROR(VLOOKUP(B2382,Sheet1!AI$2:AK$5764,3,FALSE),"")</f>
        <v>4412.0673148236237</v>
      </c>
      <c r="D2382" s="19" t="str">
        <f>IFERROR(VLOOKUP(B2382,Sheet3!C$29:F$3725,4,FALSE),"")</f>
        <v/>
      </c>
      <c r="E2382" s="39">
        <f t="shared" si="89"/>
        <v>0.80810586617286451</v>
      </c>
    </row>
    <row r="2383" spans="2:10" x14ac:dyDescent="0.25">
      <c r="B2383" s="2">
        <f t="shared" si="90"/>
        <v>39540</v>
      </c>
      <c r="C2383" s="19">
        <f>IFERROR(VLOOKUP(B2383,Sheet1!AI$2:AK$5764,3,FALSE),"")</f>
        <v>3398.2394432886504</v>
      </c>
      <c r="D2383" s="19" t="str">
        <f>IFERROR(VLOOKUP(B2383,Sheet3!C$29:F$3725,4,FALSE),"")</f>
        <v/>
      </c>
      <c r="E2383" s="39">
        <f t="shared" si="89"/>
        <v>0.62241507956035058</v>
      </c>
    </row>
    <row r="2384" spans="2:10" x14ac:dyDescent="0.25">
      <c r="B2384" s="2">
        <f t="shared" si="90"/>
        <v>39541</v>
      </c>
      <c r="C2384" s="19">
        <f>IFERROR(VLOOKUP(B2384,Sheet1!AI$2:AK$5764,3,FALSE),"")</f>
        <v>3020.3770008790307</v>
      </c>
      <c r="D2384" s="19" t="str">
        <f>IFERROR(VLOOKUP(B2384,Sheet3!C$29:F$3725,4,FALSE),"")</f>
        <v/>
      </c>
      <c r="E2384" s="39">
        <f t="shared" si="89"/>
        <v>0.55320651257142484</v>
      </c>
    </row>
    <row r="2385" spans="2:5" x14ac:dyDescent="0.25">
      <c r="B2385" s="2">
        <f t="shared" si="90"/>
        <v>39542</v>
      </c>
      <c r="C2385" s="19">
        <f>IFERROR(VLOOKUP(B2385,Sheet1!AI$2:AK$5764,3,FALSE),"")</f>
        <v>2939.3179258722812</v>
      </c>
      <c r="D2385" s="19" t="str">
        <f>IFERROR(VLOOKUP(B2385,Sheet3!C$29:F$3725,4,FALSE),"")</f>
        <v/>
      </c>
      <c r="E2385" s="39">
        <f t="shared" si="89"/>
        <v>0.53835988641061816</v>
      </c>
    </row>
    <row r="2386" spans="2:5" x14ac:dyDescent="0.25">
      <c r="B2386" s="2">
        <f t="shared" si="90"/>
        <v>39543</v>
      </c>
      <c r="C2386" s="19">
        <f>IFERROR(VLOOKUP(B2386,Sheet1!AI$2:AK$5764,3,FALSE),"")</f>
        <v>2836.160723851528</v>
      </c>
      <c r="D2386" s="19" t="str">
        <f>IFERROR(VLOOKUP(B2386,Sheet3!C$29:F$3725,4,FALSE),"")</f>
        <v/>
      </c>
      <c r="E2386" s="39">
        <f t="shared" si="89"/>
        <v>0.51946580929378205</v>
      </c>
    </row>
    <row r="2387" spans="2:5" x14ac:dyDescent="0.25">
      <c r="B2387" s="2">
        <f t="shared" si="90"/>
        <v>39544</v>
      </c>
      <c r="C2387" s="19">
        <f>IFERROR(VLOOKUP(B2387,Sheet1!AI$2:AK$5764,3,FALSE),"")</f>
        <v>2954.691748410929</v>
      </c>
      <c r="D2387" s="19" t="str">
        <f>IFERROR(VLOOKUP(B2387,Sheet3!C$29:F$3725,4,FALSE),"")</f>
        <v/>
      </c>
      <c r="E2387" s="39">
        <f t="shared" si="89"/>
        <v>0.54117572653555035</v>
      </c>
    </row>
    <row r="2388" spans="2:5" x14ac:dyDescent="0.25">
      <c r="B2388" s="2">
        <f t="shared" si="90"/>
        <v>39545</v>
      </c>
      <c r="C2388" s="19">
        <f>IFERROR(VLOOKUP(B2388,Sheet1!AI$2:AK$5764,3,FALSE),"")</f>
        <v>3039.2367382906377</v>
      </c>
      <c r="D2388" s="19" t="str">
        <f>IFERROR(VLOOKUP(B2388,Sheet3!C$29:F$3725,4,FALSE),"")</f>
        <v/>
      </c>
      <c r="E2388" s="39">
        <f t="shared" si="89"/>
        <v>0.55666082624102697</v>
      </c>
    </row>
    <row r="2389" spans="2:5" x14ac:dyDescent="0.25">
      <c r="B2389" s="2">
        <f t="shared" si="90"/>
        <v>39546</v>
      </c>
      <c r="C2389" s="19">
        <f>IFERROR(VLOOKUP(B2389,Sheet1!AI$2:AK$5764,3,FALSE),"")</f>
        <v>3404.9181214682758</v>
      </c>
      <c r="D2389" s="19" t="str">
        <f>IFERROR(VLOOKUP(B2389,Sheet3!C$29:F$3725,4,FALSE),"")</f>
        <v/>
      </c>
      <c r="E2389" s="39">
        <f t="shared" si="89"/>
        <v>0.62363833356581477</v>
      </c>
    </row>
    <row r="2390" spans="2:5" x14ac:dyDescent="0.25">
      <c r="B2390" s="2">
        <f t="shared" si="90"/>
        <v>39547</v>
      </c>
      <c r="C2390" s="19">
        <f>IFERROR(VLOOKUP(B2390,Sheet1!AI$2:AK$5764,3,FALSE),"")</f>
        <v>3316.9013198264875</v>
      </c>
      <c r="D2390" s="19" t="str">
        <f>IFERROR(VLOOKUP(B2390,Sheet3!C$29:F$3725,4,FALSE),"")</f>
        <v/>
      </c>
      <c r="E2390" s="39">
        <f t="shared" ref="E2390:E2453" si="91">IFERROR(0.001*(C2390*86440)/$K$6,"")</f>
        <v>0.60751734341466024</v>
      </c>
    </row>
    <row r="2391" spans="2:5" x14ac:dyDescent="0.25">
      <c r="B2391" s="2">
        <f t="shared" si="90"/>
        <v>39548</v>
      </c>
      <c r="C2391" s="19">
        <f>IFERROR(VLOOKUP(B2391,Sheet1!AI$2:AK$5764,3,FALSE),"")</f>
        <v>3503.2037883074954</v>
      </c>
      <c r="D2391" s="19" t="str">
        <f>IFERROR(VLOOKUP(B2391,Sheet3!C$29:F$3725,4,FALSE),"")</f>
        <v/>
      </c>
      <c r="E2391" s="39">
        <f t="shared" si="91"/>
        <v>0.6416401495550299</v>
      </c>
    </row>
    <row r="2392" spans="2:5" x14ac:dyDescent="0.25">
      <c r="B2392" s="2">
        <f t="shared" si="90"/>
        <v>39549</v>
      </c>
      <c r="C2392" s="19">
        <f>IFERROR(VLOOKUP(B2392,Sheet1!AI$2:AK$5764,3,FALSE),"")</f>
        <v>4004.1179857593961</v>
      </c>
      <c r="D2392" s="19" t="str">
        <f>IFERROR(VLOOKUP(B2392,Sheet3!C$29:F$3725,4,FALSE),"")</f>
        <v/>
      </c>
      <c r="E2392" s="39">
        <f t="shared" si="91"/>
        <v>0.73338664219129091</v>
      </c>
    </row>
    <row r="2393" spans="2:5" x14ac:dyDescent="0.25">
      <c r="B2393" s="2">
        <f t="shared" si="90"/>
        <v>39550</v>
      </c>
      <c r="C2393" s="19">
        <f>IFERROR(VLOOKUP(B2393,Sheet1!AI$2:AK$5764,3,FALSE),"")</f>
        <v>3190.9146177470684</v>
      </c>
      <c r="D2393" s="19" t="str">
        <f>IFERROR(VLOOKUP(B2393,Sheet3!C$29:F$3725,4,FALSE),"")</f>
        <v/>
      </c>
      <c r="E2393" s="39">
        <f t="shared" si="91"/>
        <v>0.58444185844458985</v>
      </c>
    </row>
    <row r="2394" spans="2:5" x14ac:dyDescent="0.25">
      <c r="B2394" s="2">
        <f t="shared" si="90"/>
        <v>39551</v>
      </c>
      <c r="C2394" s="19">
        <f>IFERROR(VLOOKUP(B2394,Sheet1!AI$2:AK$5764,3,FALSE),"")</f>
        <v>4584.1584945721552</v>
      </c>
      <c r="D2394" s="19" t="str">
        <f>IFERROR(VLOOKUP(B2394,Sheet3!C$29:F$3725,4,FALSE),"")</f>
        <v/>
      </c>
      <c r="E2394" s="39">
        <f t="shared" si="91"/>
        <v>0.83962575967135178</v>
      </c>
    </row>
    <row r="2395" spans="2:5" x14ac:dyDescent="0.25">
      <c r="B2395" s="2">
        <f t="shared" si="90"/>
        <v>39552</v>
      </c>
      <c r="C2395" s="19">
        <f>IFERROR(VLOOKUP(B2395,Sheet1!AI$2:AK$5764,3,FALSE),"")</f>
        <v>4286.3635172680952</v>
      </c>
      <c r="D2395" s="19" t="str">
        <f>IFERROR(VLOOKUP(B2395,Sheet3!C$29:F$3725,4,FALSE),"")</f>
        <v/>
      </c>
      <c r="E2395" s="39">
        <f t="shared" si="91"/>
        <v>0.78508219745785324</v>
      </c>
    </row>
    <row r="2396" spans="2:5" x14ac:dyDescent="0.25">
      <c r="B2396" s="2">
        <f t="shared" si="90"/>
        <v>39553</v>
      </c>
      <c r="C2396" s="19">
        <f>IFERROR(VLOOKUP(B2396,Sheet1!AI$2:AK$5764,3,FALSE),"")</f>
        <v>4319.9891636562534</v>
      </c>
      <c r="D2396" s="19" t="str">
        <f>IFERROR(VLOOKUP(B2396,Sheet3!C$29:F$3725,4,FALSE),"")</f>
        <v/>
      </c>
      <c r="E2396" s="39">
        <f t="shared" si="91"/>
        <v>0.79124100695942845</v>
      </c>
    </row>
    <row r="2397" spans="2:5" x14ac:dyDescent="0.25">
      <c r="B2397" s="2">
        <f t="shared" si="90"/>
        <v>39554</v>
      </c>
      <c r="C2397" s="19">
        <f>IFERROR(VLOOKUP(B2397,Sheet1!AI$2:AK$5764,3,FALSE),"")</f>
        <v>4655.5707396026701</v>
      </c>
      <c r="D2397" s="19" t="str">
        <f>IFERROR(VLOOKUP(B2397,Sheet3!C$29:F$3725,4,FALSE),"")</f>
        <v/>
      </c>
      <c r="E2397" s="39">
        <f t="shared" si="91"/>
        <v>0.8527054907833056</v>
      </c>
    </row>
    <row r="2398" spans="2:5" x14ac:dyDescent="0.25">
      <c r="B2398" s="2">
        <f t="shared" si="90"/>
        <v>39555</v>
      </c>
      <c r="C2398" s="19">
        <f>IFERROR(VLOOKUP(B2398,Sheet1!AI$2:AK$5764,3,FALSE),"")</f>
        <v>5026.2968594650738</v>
      </c>
      <c r="D2398" s="19" t="str">
        <f>IFERROR(VLOOKUP(B2398,Sheet3!C$29:F$3725,4,FALSE),"")</f>
        <v/>
      </c>
      <c r="E2398" s="39">
        <f t="shared" si="91"/>
        <v>0.92060698249395267</v>
      </c>
    </row>
    <row r="2399" spans="2:5" x14ac:dyDescent="0.25">
      <c r="B2399" s="2">
        <f t="shared" si="90"/>
        <v>39556</v>
      </c>
      <c r="C2399" s="19">
        <f>IFERROR(VLOOKUP(B2399,Sheet1!AI$2:AK$5764,3,FALSE),"")</f>
        <v>4774.0463143317029</v>
      </c>
      <c r="D2399" s="19" t="str">
        <f>IFERROR(VLOOKUP(B2399,Sheet3!C$29:F$3725,4,FALSE),"")</f>
        <v/>
      </c>
      <c r="E2399" s="39">
        <f t="shared" si="91"/>
        <v>0.87440525193950192</v>
      </c>
    </row>
    <row r="2400" spans="2:5" x14ac:dyDescent="0.25">
      <c r="B2400" s="2">
        <f t="shared" si="90"/>
        <v>39557</v>
      </c>
      <c r="C2400" s="19">
        <f>IFERROR(VLOOKUP(B2400,Sheet1!AI$2:AK$5764,3,FALSE),"")</f>
        <v>4113.0187360504642</v>
      </c>
      <c r="D2400" s="19" t="str">
        <f>IFERROR(VLOOKUP(B2400,Sheet3!C$29:F$3725,4,FALSE),"")</f>
        <v/>
      </c>
      <c r="E2400" s="39">
        <f t="shared" si="91"/>
        <v>0.75333269669620873</v>
      </c>
    </row>
    <row r="2401" spans="2:10" x14ac:dyDescent="0.25">
      <c r="B2401" s="2">
        <f t="shared" si="90"/>
        <v>39558</v>
      </c>
      <c r="C2401" s="19">
        <f>IFERROR(VLOOKUP(B2401,Sheet1!AI$2:AK$5764,3,FALSE),"")</f>
        <v>4740.062659479212</v>
      </c>
      <c r="D2401" s="19" t="str">
        <f>IFERROR(VLOOKUP(B2401,Sheet3!C$29:F$3725,4,FALSE),"")</f>
        <v/>
      </c>
      <c r="E2401" s="39">
        <f t="shared" si="91"/>
        <v>0.86818087028783864</v>
      </c>
    </row>
    <row r="2402" spans="2:10" x14ac:dyDescent="0.25">
      <c r="B2402" s="2">
        <f t="shared" si="90"/>
        <v>39559</v>
      </c>
      <c r="C2402" s="19">
        <f>IFERROR(VLOOKUP(B2402,Sheet1!AI$2:AK$5764,3,FALSE),"")</f>
        <v>9119.4159482107498</v>
      </c>
      <c r="D2402" s="19" t="str">
        <f>IFERROR(VLOOKUP(B2402,Sheet3!C$29:F$3725,4,FALSE),"")</f>
        <v/>
      </c>
      <c r="E2402" s="39">
        <f t="shared" si="91"/>
        <v>1.6702948976004197</v>
      </c>
    </row>
    <row r="2403" spans="2:10" x14ac:dyDescent="0.25">
      <c r="B2403" s="2">
        <f t="shared" si="90"/>
        <v>39560</v>
      </c>
      <c r="C2403" s="19">
        <f>IFERROR(VLOOKUP(B2403,Sheet1!AI$2:AK$5764,3,FALSE),"")</f>
        <v>9692.6710209404118</v>
      </c>
      <c r="D2403" s="19" t="str">
        <f>IFERROR(VLOOKUP(B2403,Sheet3!C$29:F$3725,4,FALSE),"")</f>
        <v/>
      </c>
      <c r="E2403" s="39">
        <f t="shared" si="91"/>
        <v>1.7752912075002631</v>
      </c>
    </row>
    <row r="2404" spans="2:10" x14ac:dyDescent="0.25">
      <c r="B2404" s="2">
        <f t="shared" si="90"/>
        <v>39561</v>
      </c>
      <c r="C2404" s="19">
        <f>IFERROR(VLOOKUP(B2404,Sheet1!AI$2:AK$5764,3,FALSE),"")</f>
        <v>10399.775827541947</v>
      </c>
      <c r="D2404" s="19" t="str">
        <f>IFERROR(VLOOKUP(B2404,Sheet3!C$29:F$3725,4,FALSE),"")</f>
        <v/>
      </c>
      <c r="E2404" s="39">
        <f t="shared" si="91"/>
        <v>1.9048031803330197</v>
      </c>
    </row>
    <row r="2405" spans="2:10" x14ac:dyDescent="0.25">
      <c r="B2405" s="2">
        <f t="shared" si="90"/>
        <v>39562</v>
      </c>
      <c r="C2405" s="19">
        <f>IFERROR(VLOOKUP(B2405,Sheet1!AI$2:AK$5764,3,FALSE),"")</f>
        <v>10002.746783612296</v>
      </c>
      <c r="D2405" s="19" t="str">
        <f>IFERROR(VLOOKUP(B2405,Sheet3!C$29:F$3725,4,FALSE),"")</f>
        <v/>
      </c>
      <c r="E2405" s="39">
        <f t="shared" si="91"/>
        <v>1.8320840950274544</v>
      </c>
    </row>
    <row r="2406" spans="2:10" x14ac:dyDescent="0.25">
      <c r="B2406" s="2">
        <f t="shared" ref="B2406:B2469" si="92">B2405+1</f>
        <v>39563</v>
      </c>
      <c r="C2406" s="19">
        <f>IFERROR(VLOOKUP(B2406,Sheet1!AI$2:AK$5764,3,FALSE),"")</f>
        <v>4329.8017893307842</v>
      </c>
      <c r="D2406" s="19" t="str">
        <f>IFERROR(VLOOKUP(B2406,Sheet3!C$29:F$3725,4,FALSE),"")</f>
        <v/>
      </c>
      <c r="E2406" s="39">
        <f t="shared" si="91"/>
        <v>0.79303826883335871</v>
      </c>
    </row>
    <row r="2407" spans="2:10" x14ac:dyDescent="0.25">
      <c r="B2407" s="2">
        <f t="shared" si="92"/>
        <v>39564</v>
      </c>
      <c r="C2407" s="19">
        <f>IFERROR(VLOOKUP(B2407,Sheet1!AI$2:AK$5764,3,FALSE),"")</f>
        <v>3481.5561586702242</v>
      </c>
      <c r="D2407" s="19" t="str">
        <f>IFERROR(VLOOKUP(B2407,Sheet3!C$29:F$3725,4,FALSE),"")</f>
        <v/>
      </c>
      <c r="E2407" s="39">
        <f t="shared" si="91"/>
        <v>0.63767521084254886</v>
      </c>
    </row>
    <row r="2408" spans="2:10" x14ac:dyDescent="0.25">
      <c r="B2408" s="2">
        <f t="shared" si="92"/>
        <v>39565</v>
      </c>
      <c r="C2408" s="19">
        <f>IFERROR(VLOOKUP(B2408,Sheet1!AI$2:AK$5764,3,FALSE),"")</f>
        <v>3009.8786262976937</v>
      </c>
      <c r="D2408" s="19" t="str">
        <f>IFERROR(VLOOKUP(B2408,Sheet3!C$29:F$3725,4,FALSE),"")</f>
        <v/>
      </c>
      <c r="E2408" s="39">
        <f t="shared" si="91"/>
        <v>0.5512836502306907</v>
      </c>
    </row>
    <row r="2409" spans="2:10" x14ac:dyDescent="0.25">
      <c r="B2409" s="2">
        <f t="shared" si="92"/>
        <v>39566</v>
      </c>
      <c r="C2409" s="19">
        <f>IFERROR(VLOOKUP(B2409,Sheet1!AI$2:AK$5764,3,FALSE),"")</f>
        <v>2749.6436581951566</v>
      </c>
      <c r="D2409" s="19" t="str">
        <f>IFERROR(VLOOKUP(B2409,Sheet3!C$29:F$3725,4,FALSE),"")</f>
        <v/>
      </c>
      <c r="E2409" s="39">
        <f t="shared" si="91"/>
        <v>0.5036195079361222</v>
      </c>
    </row>
    <row r="2410" spans="2:10" x14ac:dyDescent="0.25">
      <c r="B2410" s="2">
        <f t="shared" si="92"/>
        <v>39567</v>
      </c>
      <c r="C2410" s="19">
        <f>IFERROR(VLOOKUP(B2410,Sheet1!AI$2:AK$5764,3,FALSE),"")</f>
        <v>2532.6067525157705</v>
      </c>
      <c r="D2410" s="19" t="str">
        <f>IFERROR(VLOOKUP(B2410,Sheet3!C$29:F$3725,4,FALSE),"")</f>
        <v/>
      </c>
      <c r="E2410" s="39">
        <f t="shared" si="91"/>
        <v>0.46386744067589492</v>
      </c>
    </row>
    <row r="2411" spans="2:10" x14ac:dyDescent="0.25">
      <c r="B2411" s="2">
        <f t="shared" si="92"/>
        <v>39568</v>
      </c>
      <c r="C2411" s="19">
        <f>IFERROR(VLOOKUP(B2411,Sheet1!AI$2:AK$5764,3,FALSE),"")</f>
        <v>3118.5992960059084</v>
      </c>
      <c r="D2411" s="19" t="str">
        <f>IFERROR(VLOOKUP(B2411,Sheet3!C$29:F$3725,4,FALSE),"")</f>
        <v/>
      </c>
      <c r="E2411" s="39">
        <f t="shared" si="91"/>
        <v>0.57119672151821788</v>
      </c>
      <c r="G2411" s="3">
        <f>AVERAGE(C2382:C2411)</f>
        <v>4498.5449691423992</v>
      </c>
      <c r="H2411" s="3">
        <f>MAX(C2382:C2411)</f>
        <v>10399.775827541947</v>
      </c>
      <c r="I2411" s="3">
        <f>MIN(C2382:C2411)</f>
        <v>2532.6067525157705</v>
      </c>
      <c r="J2411" s="13">
        <f>SUM(E2382:E2411)</f>
        <v>24.718348470744431</v>
      </c>
    </row>
    <row r="2412" spans="2:10" x14ac:dyDescent="0.25">
      <c r="B2412" s="2">
        <f t="shared" si="92"/>
        <v>39569</v>
      </c>
      <c r="C2412" s="19">
        <f>IFERROR(VLOOKUP(B2412,Sheet1!AI$2:AK$5764,3,FALSE),"")</f>
        <v>3072.0150724295527</v>
      </c>
      <c r="D2412" s="19" t="str">
        <f>IFERROR(VLOOKUP(B2412,Sheet3!C$29:F$3725,4,FALSE),"")</f>
        <v/>
      </c>
      <c r="E2412" s="39">
        <f t="shared" si="91"/>
        <v>0.56266444364097823</v>
      </c>
    </row>
    <row r="2413" spans="2:10" x14ac:dyDescent="0.25">
      <c r="B2413" s="2">
        <f t="shared" si="92"/>
        <v>39570</v>
      </c>
      <c r="C2413" s="19">
        <f>IFERROR(VLOOKUP(B2413,Sheet1!AI$2:AK$5764,3,FALSE),"")</f>
        <v>3632.1495341421105</v>
      </c>
      <c r="D2413" s="19" t="str">
        <f>IFERROR(VLOOKUP(B2413,Sheet3!C$29:F$3725,4,FALSE),"")</f>
        <v/>
      </c>
      <c r="E2413" s="39">
        <f t="shared" si="91"/>
        <v>0.66525760735692951</v>
      </c>
    </row>
    <row r="2414" spans="2:10" x14ac:dyDescent="0.25">
      <c r="B2414" s="2">
        <f t="shared" si="92"/>
        <v>39571</v>
      </c>
      <c r="C2414" s="19">
        <f>IFERROR(VLOOKUP(B2414,Sheet1!AI$2:AK$5764,3,FALSE),"")</f>
        <v>4085.7920218547806</v>
      </c>
      <c r="D2414" s="19" t="str">
        <f>IFERROR(VLOOKUP(B2414,Sheet3!C$29:F$3725,4,FALSE),"")</f>
        <v/>
      </c>
      <c r="E2414" s="39">
        <f t="shared" si="91"/>
        <v>0.74834590345662655</v>
      </c>
    </row>
    <row r="2415" spans="2:10" x14ac:dyDescent="0.25">
      <c r="B2415" s="2">
        <f t="shared" si="92"/>
        <v>39572</v>
      </c>
      <c r="C2415" s="19">
        <f>IFERROR(VLOOKUP(B2415,Sheet1!AI$2:AK$5764,3,FALSE),"")</f>
        <v>6303.3235784452409</v>
      </c>
      <c r="D2415" s="19" t="str">
        <f>IFERROR(VLOOKUP(B2415,Sheet3!C$29:F$3725,4,FALSE),"")</f>
        <v/>
      </c>
      <c r="E2415" s="39">
        <f t="shared" si="91"/>
        <v>1.1545047699098756</v>
      </c>
    </row>
    <row r="2416" spans="2:10" x14ac:dyDescent="0.25">
      <c r="B2416" s="2">
        <f t="shared" si="92"/>
        <v>39573</v>
      </c>
      <c r="C2416" s="19">
        <f>IFERROR(VLOOKUP(B2416,Sheet1!AI$2:AK$5764,3,FALSE),"")</f>
        <v>7288.623400350567</v>
      </c>
      <c r="D2416" s="19" t="str">
        <f>IFERROR(VLOOKUP(B2416,Sheet3!C$29:F$3725,4,FALSE),"")</f>
        <v/>
      </c>
      <c r="E2416" s="39">
        <f t="shared" si="91"/>
        <v>1.3349704131573434</v>
      </c>
    </row>
    <row r="2417" spans="2:5" x14ac:dyDescent="0.25">
      <c r="B2417" s="2">
        <f t="shared" si="92"/>
        <v>39574</v>
      </c>
      <c r="C2417" s="19">
        <f>IFERROR(VLOOKUP(B2417,Sheet1!AI$2:AK$5764,3,FALSE),"")</f>
        <v>6791.3132014069706</v>
      </c>
      <c r="D2417" s="19" t="str">
        <f>IFERROR(VLOOKUP(B2417,Sheet3!C$29:F$3725,4,FALSE),"")</f>
        <v/>
      </c>
      <c r="E2417" s="39">
        <f t="shared" si="91"/>
        <v>1.2438840220400358</v>
      </c>
    </row>
    <row r="2418" spans="2:5" x14ac:dyDescent="0.25">
      <c r="B2418" s="2">
        <f t="shared" si="92"/>
        <v>39575</v>
      </c>
      <c r="C2418" s="19">
        <f>IFERROR(VLOOKUP(B2418,Sheet1!AI$2:AK$5764,3,FALSE),"")</f>
        <v>7644.589447339531</v>
      </c>
      <c r="D2418" s="19" t="str">
        <f>IFERROR(VLOOKUP(B2418,Sheet3!C$29:F$3725,4,FALSE),"")</f>
        <v/>
      </c>
      <c r="E2418" s="39">
        <f t="shared" si="91"/>
        <v>1.4001684779655741</v>
      </c>
    </row>
    <row r="2419" spans="2:5" x14ac:dyDescent="0.25">
      <c r="B2419" s="2">
        <f t="shared" si="92"/>
        <v>39576</v>
      </c>
      <c r="C2419" s="19">
        <f>IFERROR(VLOOKUP(B2419,Sheet1!AI$2:AK$5764,3,FALSE),"")</f>
        <v>4386.500924505759</v>
      </c>
      <c r="D2419" s="19" t="str">
        <f>IFERROR(VLOOKUP(B2419,Sheet3!C$29:F$3725,4,FALSE),"")</f>
        <v/>
      </c>
      <c r="E2419" s="39">
        <f t="shared" si="91"/>
        <v>0.80342317470002211</v>
      </c>
    </row>
    <row r="2420" spans="2:5" x14ac:dyDescent="0.25">
      <c r="B2420" s="2">
        <f t="shared" si="92"/>
        <v>39577</v>
      </c>
      <c r="C2420" s="19">
        <f>IFERROR(VLOOKUP(B2420,Sheet1!AI$2:AK$5764,3,FALSE),"")</f>
        <v>3859.2832447392866</v>
      </c>
      <c r="D2420" s="19" t="str">
        <f>IFERROR(VLOOKUP(B2420,Sheet3!C$29:F$3725,4,FALSE),"")</f>
        <v/>
      </c>
      <c r="E2420" s="39">
        <f t="shared" si="91"/>
        <v>0.7068589862213237</v>
      </c>
    </row>
    <row r="2421" spans="2:5" x14ac:dyDescent="0.25">
      <c r="B2421" s="2">
        <f t="shared" si="92"/>
        <v>39578</v>
      </c>
      <c r="C2421" s="19">
        <f>IFERROR(VLOOKUP(B2421,Sheet1!AI$2:AK$5764,3,FALSE),"")</f>
        <v>3675.0216499962844</v>
      </c>
      <c r="D2421" s="19" t="str">
        <f>IFERROR(VLOOKUP(B2421,Sheet3!C$29:F$3725,4,FALSE),"")</f>
        <v/>
      </c>
      <c r="E2421" s="39">
        <f t="shared" si="91"/>
        <v>0.67310998263701649</v>
      </c>
    </row>
    <row r="2422" spans="2:5" x14ac:dyDescent="0.25">
      <c r="B2422" s="2">
        <f t="shared" si="92"/>
        <v>39579</v>
      </c>
      <c r="C2422" s="19">
        <f>IFERROR(VLOOKUP(B2422,Sheet1!AI$2:AK$5764,3,FALSE),"")</f>
        <v>2899.8593617007136</v>
      </c>
      <c r="D2422" s="19" t="str">
        <f>IFERROR(VLOOKUP(B2422,Sheet3!C$29:F$3725,4,FALSE),"")</f>
        <v/>
      </c>
      <c r="E2422" s="39">
        <f t="shared" si="91"/>
        <v>0.53113273077075085</v>
      </c>
    </row>
    <row r="2423" spans="2:5" x14ac:dyDescent="0.25">
      <c r="B2423" s="2">
        <f t="shared" si="92"/>
        <v>39580</v>
      </c>
      <c r="C2423" s="19">
        <f>IFERROR(VLOOKUP(B2423,Sheet1!AI$2:AK$5764,3,FALSE),"")</f>
        <v>2760.7379922159016</v>
      </c>
      <c r="D2423" s="19" t="str">
        <f>IFERROR(VLOOKUP(B2423,Sheet3!C$29:F$3725,4,FALSE),"")</f>
        <v/>
      </c>
      <c r="E2423" s="39">
        <f t="shared" si="91"/>
        <v>0.50565152507541722</v>
      </c>
    </row>
    <row r="2424" spans="2:5" x14ac:dyDescent="0.25">
      <c r="B2424" s="2">
        <f t="shared" si="92"/>
        <v>39581</v>
      </c>
      <c r="C2424" s="19">
        <f>IFERROR(VLOOKUP(B2424,Sheet1!AI$2:AK$5764,3,FALSE),"")</f>
        <v>3376.9605586729012</v>
      </c>
      <c r="D2424" s="19" t="str">
        <f>IFERROR(VLOOKUP(B2424,Sheet3!C$29:F$3725,4,FALSE),"")</f>
        <v/>
      </c>
      <c r="E2424" s="39">
        <f t="shared" si="91"/>
        <v>0.61851767948537228</v>
      </c>
    </row>
    <row r="2425" spans="2:5" x14ac:dyDescent="0.25">
      <c r="B2425" s="2">
        <f t="shared" si="92"/>
        <v>39582</v>
      </c>
      <c r="C2425" s="19">
        <f>IFERROR(VLOOKUP(B2425,Sheet1!AI$2:AK$5764,3,FALSE),"")</f>
        <v>3558.3099769791588</v>
      </c>
      <c r="D2425" s="19" t="str">
        <f>IFERROR(VLOOKUP(B2425,Sheet3!C$29:F$3725,4,FALSE),"")</f>
        <v/>
      </c>
      <c r="E2425" s="39">
        <f t="shared" si="91"/>
        <v>0.6517332943668469</v>
      </c>
    </row>
    <row r="2426" spans="2:5" x14ac:dyDescent="0.25">
      <c r="B2426" s="2">
        <f t="shared" si="92"/>
        <v>39583</v>
      </c>
      <c r="C2426" s="19">
        <f>IFERROR(VLOOKUP(B2426,Sheet1!AI$2:AK$5764,3,FALSE),"")</f>
        <v>3671.8531548362225</v>
      </c>
      <c r="D2426" s="19" t="str">
        <f>IFERROR(VLOOKUP(B2426,Sheet3!C$29:F$3725,4,FALSE),"")</f>
        <v/>
      </c>
      <c r="E2426" s="39">
        <f t="shared" si="91"/>
        <v>0.67252964708384322</v>
      </c>
    </row>
    <row r="2427" spans="2:5" x14ac:dyDescent="0.25">
      <c r="B2427" s="2">
        <f t="shared" si="92"/>
        <v>39584</v>
      </c>
      <c r="C2427" s="19">
        <f>IFERROR(VLOOKUP(B2427,Sheet1!AI$2:AK$5764,3,FALSE),"")</f>
        <v>3273.8642198638991</v>
      </c>
      <c r="D2427" s="19" t="str">
        <f>IFERROR(VLOOKUP(B2427,Sheet3!C$29:F$3725,4,FALSE),"")</f>
        <v/>
      </c>
      <c r="E2427" s="39">
        <f t="shared" si="91"/>
        <v>0.59963474995875654</v>
      </c>
    </row>
    <row r="2428" spans="2:5" x14ac:dyDescent="0.25">
      <c r="B2428" s="2">
        <f t="shared" si="92"/>
        <v>39585</v>
      </c>
      <c r="C2428" s="19">
        <f>IFERROR(VLOOKUP(B2428,Sheet1!AI$2:AK$5764,3,FALSE),"")</f>
        <v>3156.2748368834145</v>
      </c>
      <c r="D2428" s="19" t="str">
        <f>IFERROR(VLOOKUP(B2428,Sheet3!C$29:F$3725,4,FALSE),"")</f>
        <v/>
      </c>
      <c r="E2428" s="39">
        <f t="shared" si="91"/>
        <v>0.57809730199940312</v>
      </c>
    </row>
    <row r="2429" spans="2:5" x14ac:dyDescent="0.25">
      <c r="B2429" s="2">
        <f t="shared" si="92"/>
        <v>39586</v>
      </c>
      <c r="C2429" s="19">
        <f>IFERROR(VLOOKUP(B2429,Sheet1!AI$2:AK$5764,3,FALSE),"")</f>
        <v>5600.2582480059937</v>
      </c>
      <c r="D2429" s="19" t="str">
        <f>IFERROR(VLOOKUP(B2429,Sheet3!C$29:F$3725,4,FALSE),"")</f>
        <v/>
      </c>
      <c r="E2429" s="39">
        <f t="shared" si="91"/>
        <v>1.0257326598557408</v>
      </c>
    </row>
    <row r="2430" spans="2:5" x14ac:dyDescent="0.25">
      <c r="B2430" s="2">
        <f t="shared" si="92"/>
        <v>39587</v>
      </c>
      <c r="C2430" s="19">
        <f>IFERROR(VLOOKUP(B2430,Sheet1!AI$2:AK$5764,3,FALSE),"")</f>
        <v>6252.7072924491949</v>
      </c>
      <c r="D2430" s="19" t="str">
        <f>IFERROR(VLOOKUP(B2430,Sheet3!C$29:F$3725,4,FALSE),"")</f>
        <v/>
      </c>
      <c r="E2430" s="39">
        <f t="shared" si="91"/>
        <v>1.1452339871410224</v>
      </c>
    </row>
    <row r="2431" spans="2:5" x14ac:dyDescent="0.25">
      <c r="B2431" s="2">
        <f t="shared" si="92"/>
        <v>39588</v>
      </c>
      <c r="C2431" s="19">
        <f>IFERROR(VLOOKUP(B2431,Sheet1!AI$2:AK$5764,3,FALSE),"")</f>
        <v>6520.5626342040487</v>
      </c>
      <c r="D2431" s="19" t="str">
        <f>IFERROR(VLOOKUP(B2431,Sheet3!C$29:F$3725,4,FALSE),"")</f>
        <v/>
      </c>
      <c r="E2431" s="39">
        <f t="shared" si="91"/>
        <v>1.1942938625945518</v>
      </c>
    </row>
    <row r="2432" spans="2:5" x14ac:dyDescent="0.25">
      <c r="B2432" s="2">
        <f t="shared" si="92"/>
        <v>39589</v>
      </c>
      <c r="C2432" s="19">
        <f>IFERROR(VLOOKUP(B2432,Sheet1!AI$2:AK$5764,3,FALSE),"")</f>
        <v>7208.3000088674016</v>
      </c>
      <c r="D2432" s="19" t="str">
        <f>IFERROR(VLOOKUP(B2432,Sheet3!C$29:F$3725,4,FALSE),"")</f>
        <v/>
      </c>
      <c r="E2432" s="39">
        <f t="shared" si="91"/>
        <v>1.3202585333928707</v>
      </c>
    </row>
    <row r="2433" spans="2:10" x14ac:dyDescent="0.25">
      <c r="B2433" s="2">
        <f t="shared" si="92"/>
        <v>39590</v>
      </c>
      <c r="C2433" s="19">
        <f>IFERROR(VLOOKUP(B2433,Sheet1!AI$2:AK$5764,3,FALSE),"")</f>
        <v>4505.2147429096512</v>
      </c>
      <c r="D2433" s="19" t="str">
        <f>IFERROR(VLOOKUP(B2433,Sheet3!C$29:F$3725,4,FALSE),"")</f>
        <v/>
      </c>
      <c r="E2433" s="39">
        <f t="shared" si="91"/>
        <v>0.82516657211502742</v>
      </c>
    </row>
    <row r="2434" spans="2:10" x14ac:dyDescent="0.25">
      <c r="B2434" s="2">
        <f t="shared" si="92"/>
        <v>39591</v>
      </c>
      <c r="C2434" s="19">
        <f>IFERROR(VLOOKUP(B2434,Sheet1!AI$2:AK$5764,3,FALSE),"")</f>
        <v>4668.7024815720506</v>
      </c>
      <c r="D2434" s="19" t="str">
        <f>IFERROR(VLOOKUP(B2434,Sheet3!C$29:F$3725,4,FALSE),"")</f>
        <v/>
      </c>
      <c r="E2434" s="39">
        <f t="shared" si="91"/>
        <v>0.85511067569126731</v>
      </c>
    </row>
    <row r="2435" spans="2:10" x14ac:dyDescent="0.25">
      <c r="B2435" s="2">
        <f t="shared" si="92"/>
        <v>39592</v>
      </c>
      <c r="C2435" s="19">
        <f>IFERROR(VLOOKUP(B2435,Sheet1!AI$2:AK$5764,3,FALSE),"")</f>
        <v>4566.01744054351</v>
      </c>
      <c r="D2435" s="19" t="str">
        <f>IFERROR(VLOOKUP(B2435,Sheet3!C$29:F$3725,4,FALSE),"")</f>
        <v/>
      </c>
      <c r="E2435" s="39">
        <f t="shared" si="91"/>
        <v>0.83630307868462872</v>
      </c>
    </row>
    <row r="2436" spans="2:10" x14ac:dyDescent="0.25">
      <c r="B2436" s="2">
        <f t="shared" si="92"/>
        <v>39593</v>
      </c>
      <c r="C2436" s="19">
        <f>IFERROR(VLOOKUP(B2436,Sheet1!AI$2:AK$5764,3,FALSE),"")</f>
        <v>3696.7609466458671</v>
      </c>
      <c r="D2436" s="19" t="str">
        <f>IFERROR(VLOOKUP(B2436,Sheet3!C$29:F$3725,4,FALSE),"")</f>
        <v/>
      </c>
      <c r="E2436" s="39">
        <f t="shared" si="91"/>
        <v>0.6770917109052994</v>
      </c>
    </row>
    <row r="2437" spans="2:10" x14ac:dyDescent="0.25">
      <c r="B2437" s="2">
        <f t="shared" si="92"/>
        <v>39594</v>
      </c>
      <c r="C2437" s="19">
        <f>IFERROR(VLOOKUP(B2437,Sheet1!AI$2:AK$5764,3,FALSE),"")</f>
        <v>3368.5324751995504</v>
      </c>
      <c r="D2437" s="19" t="str">
        <f>IFERROR(VLOOKUP(B2437,Sheet3!C$29:F$3725,4,FALSE),"")</f>
        <v/>
      </c>
      <c r="E2437" s="39">
        <f t="shared" si="91"/>
        <v>0.61697400773029143</v>
      </c>
    </row>
    <row r="2438" spans="2:10" x14ac:dyDescent="0.25">
      <c r="B2438" s="2">
        <f t="shared" si="92"/>
        <v>39595</v>
      </c>
      <c r="C2438" s="19">
        <f>IFERROR(VLOOKUP(B2438,Sheet1!AI$2:AK$5764,3,FALSE),"")</f>
        <v>2222.3224093597382</v>
      </c>
      <c r="D2438" s="19" t="str">
        <f>IFERROR(VLOOKUP(B2438,Sheet3!C$29:F$3725,4,FALSE),"")</f>
        <v/>
      </c>
      <c r="E2438" s="39">
        <f t="shared" si="91"/>
        <v>0.40703634994354349</v>
      </c>
    </row>
    <row r="2439" spans="2:10" x14ac:dyDescent="0.25">
      <c r="B2439" s="2">
        <f t="shared" si="92"/>
        <v>39596</v>
      </c>
      <c r="C2439" s="19">
        <f>IFERROR(VLOOKUP(B2439,Sheet1!AI$2:AK$5764,3,FALSE),"")</f>
        <v>1600.3802366480231</v>
      </c>
      <c r="D2439" s="19" t="str">
        <f>IFERROR(VLOOKUP(B2439,Sheet3!C$29:F$3725,4,FALSE),"")</f>
        <v/>
      </c>
      <c r="E2439" s="39">
        <f t="shared" si="91"/>
        <v>0.29312260331959245</v>
      </c>
    </row>
    <row r="2440" spans="2:10" x14ac:dyDescent="0.25">
      <c r="B2440" s="2">
        <f t="shared" si="92"/>
        <v>39597</v>
      </c>
      <c r="C2440" s="19">
        <f>IFERROR(VLOOKUP(B2440,Sheet1!AI$2:AK$5764,3,FALSE),"")</f>
        <v>1817.7134331627749</v>
      </c>
      <c r="D2440" s="19" t="str">
        <f>IFERROR(VLOOKUP(B2440,Sheet3!C$29:F$3725,4,FALSE),"")</f>
        <v/>
      </c>
      <c r="E2440" s="39">
        <f t="shared" si="91"/>
        <v>0.33292893864625372</v>
      </c>
    </row>
    <row r="2441" spans="2:10" x14ac:dyDescent="0.25">
      <c r="B2441" s="2">
        <f t="shared" si="92"/>
        <v>39598</v>
      </c>
      <c r="C2441" s="19">
        <f>IFERROR(VLOOKUP(B2441,Sheet1!AI$2:AK$5764,3,FALSE),"")</f>
        <v>1793.1888864617795</v>
      </c>
      <c r="D2441" s="19" t="str">
        <f>IFERROR(VLOOKUP(B2441,Sheet3!C$29:F$3725,4,FALSE),"")</f>
        <v/>
      </c>
      <c r="E2441" s="39">
        <f t="shared" si="91"/>
        <v>0.32843706927070754</v>
      </c>
    </row>
    <row r="2442" spans="2:10" x14ac:dyDescent="0.25">
      <c r="B2442" s="2">
        <f t="shared" si="92"/>
        <v>39599</v>
      </c>
      <c r="C2442" s="19">
        <f>IFERROR(VLOOKUP(B2442,Sheet1!AI$2:AK$5764,3,FALSE),"")</f>
        <v>1633.1942837964743</v>
      </c>
      <c r="D2442" s="19" t="str">
        <f>IFERROR(VLOOKUP(B2442,Sheet3!C$29:F$3725,4,FALSE),"")</f>
        <v/>
      </c>
      <c r="E2442" s="39">
        <f t="shared" si="91"/>
        <v>0.2991327618465135</v>
      </c>
      <c r="G2442" s="3">
        <f>AVERAGE(C2412:C2442)</f>
        <v>4157.7525063286566</v>
      </c>
      <c r="H2442" s="3">
        <f>MAX(C2412:C2442)</f>
        <v>7644.589447339531</v>
      </c>
      <c r="I2442" s="3">
        <f>MIN(C2412:C2442)</f>
        <v>1600.3802366480231</v>
      </c>
      <c r="J2442" s="13">
        <f>SUM(E2412:E2442)</f>
        <v>23.607307520963428</v>
      </c>
    </row>
    <row r="2443" spans="2:10" x14ac:dyDescent="0.25">
      <c r="B2443" s="2">
        <f t="shared" si="92"/>
        <v>39600</v>
      </c>
      <c r="C2443" s="19">
        <f>IFERROR(VLOOKUP(B2443,Sheet1!AI$2:AK$5764,3,FALSE),"")</f>
        <v>1937.294261011295</v>
      </c>
      <c r="D2443" s="19" t="str">
        <f>IFERROR(VLOOKUP(B2443,Sheet3!C$29:F$3725,4,FALSE),"")</f>
        <v/>
      </c>
      <c r="E2443" s="39">
        <f t="shared" si="91"/>
        <v>0.35483113586376369</v>
      </c>
    </row>
    <row r="2444" spans="2:10" x14ac:dyDescent="0.25">
      <c r="B2444" s="2">
        <f t="shared" si="92"/>
        <v>39601</v>
      </c>
      <c r="C2444" s="19">
        <f>IFERROR(VLOOKUP(B2444,Sheet1!AI$2:AK$5764,3,FALSE),"")</f>
        <v>1655.2322645643726</v>
      </c>
      <c r="D2444" s="19" t="str">
        <f>IFERROR(VLOOKUP(B2444,Sheet3!C$29:F$3725,4,FALSE),"")</f>
        <v/>
      </c>
      <c r="E2444" s="39">
        <f t="shared" si="91"/>
        <v>0.30316919653038799</v>
      </c>
    </row>
    <row r="2445" spans="2:10" x14ac:dyDescent="0.25">
      <c r="B2445" s="2">
        <f t="shared" si="92"/>
        <v>39602</v>
      </c>
      <c r="C2445" s="19">
        <f>IFERROR(VLOOKUP(B2445,Sheet1!AI$2:AK$5764,3,FALSE),"")</f>
        <v>1614.8066867548041</v>
      </c>
      <c r="D2445" s="19" t="str">
        <f>IFERROR(VLOOKUP(B2445,Sheet3!C$29:F$3725,4,FALSE),"")</f>
        <v/>
      </c>
      <c r="E2445" s="39">
        <f t="shared" si="91"/>
        <v>0.2957649245099721</v>
      </c>
    </row>
    <row r="2446" spans="2:10" x14ac:dyDescent="0.25">
      <c r="B2446" s="2">
        <f t="shared" si="92"/>
        <v>39603</v>
      </c>
      <c r="C2446" s="19">
        <f>IFERROR(VLOOKUP(B2446,Sheet1!AI$2:AK$5764,3,FALSE),"")</f>
        <v>2062.672283386346</v>
      </c>
      <c r="D2446" s="19" t="str">
        <f>IFERROR(VLOOKUP(B2446,Sheet3!C$29:F$3725,4,FALSE),"")</f>
        <v/>
      </c>
      <c r="E2446" s="39">
        <f t="shared" si="91"/>
        <v>0.37779513621571237</v>
      </c>
    </row>
    <row r="2447" spans="2:10" x14ac:dyDescent="0.25">
      <c r="B2447" s="2">
        <f t="shared" si="92"/>
        <v>39604</v>
      </c>
      <c r="C2447" s="19">
        <f>IFERROR(VLOOKUP(B2447,Sheet1!AI$2:AK$5764,3,FALSE),"")</f>
        <v>2046.7593852663413</v>
      </c>
      <c r="D2447" s="19" t="str">
        <f>IFERROR(VLOOKUP(B2447,Sheet3!C$29:F$3725,4,FALSE),"")</f>
        <v/>
      </c>
      <c r="E2447" s="39">
        <f t="shared" si="91"/>
        <v>0.37488056003157705</v>
      </c>
    </row>
    <row r="2448" spans="2:10" x14ac:dyDescent="0.25">
      <c r="B2448" s="2">
        <f t="shared" si="92"/>
        <v>39605</v>
      </c>
      <c r="C2448" s="19">
        <f>IFERROR(VLOOKUP(B2448,Sheet1!AI$2:AK$5764,3,FALSE),"")</f>
        <v>1534.3602083632722</v>
      </c>
      <c r="D2448" s="19" t="str">
        <f>IFERROR(VLOOKUP(B2448,Sheet3!C$29:F$3725,4,FALSE),"")</f>
        <v/>
      </c>
      <c r="E2448" s="39">
        <f t="shared" si="91"/>
        <v>0.28103050038123595</v>
      </c>
    </row>
    <row r="2449" spans="2:5" x14ac:dyDescent="0.25">
      <c r="B2449" s="2">
        <f t="shared" si="92"/>
        <v>39606</v>
      </c>
      <c r="C2449" s="19">
        <f>IFERROR(VLOOKUP(B2449,Sheet1!AI$2:AK$5764,3,FALSE),"")</f>
        <v>3454.314042639453</v>
      </c>
      <c r="D2449" s="19" t="str">
        <f>IFERROR(VLOOKUP(B2449,Sheet3!C$29:F$3725,4,FALSE),"")</f>
        <v/>
      </c>
      <c r="E2449" s="39">
        <f t="shared" si="91"/>
        <v>0.63268559663211643</v>
      </c>
    </row>
    <row r="2450" spans="2:5" x14ac:dyDescent="0.25">
      <c r="B2450" s="2">
        <f t="shared" si="92"/>
        <v>39607</v>
      </c>
      <c r="C2450" s="19">
        <f>IFERROR(VLOOKUP(B2450,Sheet1!AI$2:AK$5764,3,FALSE),"")</f>
        <v>3835.3568802154623</v>
      </c>
      <c r="D2450" s="19" t="str">
        <f>IFERROR(VLOOKUP(B2450,Sheet3!C$29:F$3725,4,FALSE),"")</f>
        <v/>
      </c>
      <c r="E2450" s="39">
        <f t="shared" si="91"/>
        <v>0.70247667875676356</v>
      </c>
    </row>
    <row r="2451" spans="2:5" x14ac:dyDescent="0.25">
      <c r="B2451" s="2">
        <f t="shared" si="92"/>
        <v>39608</v>
      </c>
      <c r="C2451" s="19">
        <f>IFERROR(VLOOKUP(B2451,Sheet1!AI$2:AK$5764,3,FALSE),"")</f>
        <v>3435.4635877800174</v>
      </c>
      <c r="D2451" s="19" t="str">
        <f>IFERROR(VLOOKUP(B2451,Sheet3!C$29:F$3725,4,FALSE),"")</f>
        <v/>
      </c>
      <c r="E2451" s="39">
        <f t="shared" si="91"/>
        <v>0.62923298313713283</v>
      </c>
    </row>
    <row r="2452" spans="2:5" x14ac:dyDescent="0.25">
      <c r="B2452" s="2">
        <f t="shared" si="92"/>
        <v>39609</v>
      </c>
      <c r="C2452" s="19">
        <f>IFERROR(VLOOKUP(B2452,Sheet1!AI$2:AK$5764,3,FALSE),"")</f>
        <v>4184.9212589412928</v>
      </c>
      <c r="D2452" s="19" t="str">
        <f>IFERROR(VLOOKUP(B2452,Sheet3!C$29:F$3725,4,FALSE),"")</f>
        <v/>
      </c>
      <c r="E2452" s="39">
        <f t="shared" si="91"/>
        <v>0.76650222616949826</v>
      </c>
    </row>
    <row r="2453" spans="2:5" x14ac:dyDescent="0.25">
      <c r="B2453" s="2">
        <f t="shared" si="92"/>
        <v>39610</v>
      </c>
      <c r="C2453" s="19">
        <f>IFERROR(VLOOKUP(B2453,Sheet1!AI$2:AK$5764,3,FALSE),"")</f>
        <v>3305.5465347617865</v>
      </c>
      <c r="D2453" s="19" t="str">
        <f>IFERROR(VLOOKUP(B2453,Sheet3!C$29:F$3725,4,FALSE),"")</f>
        <v/>
      </c>
      <c r="E2453" s="39">
        <f t="shared" si="91"/>
        <v>0.60543762255702782</v>
      </c>
    </row>
    <row r="2454" spans="2:5" x14ac:dyDescent="0.25">
      <c r="B2454" s="2">
        <f t="shared" si="92"/>
        <v>39611</v>
      </c>
      <c r="C2454" s="19">
        <f>IFERROR(VLOOKUP(B2454,Sheet1!AI$2:AK$5764,3,FALSE),"")</f>
        <v>3000.9194643059745</v>
      </c>
      <c r="D2454" s="19" t="str">
        <f>IFERROR(VLOOKUP(B2454,Sheet3!C$29:F$3725,4,FALSE),"")</f>
        <v/>
      </c>
      <c r="E2454" s="39">
        <f t="shared" ref="E2454:E2517" si="93">IFERROR(0.001*(C2454*86440)/$K$6,"")</f>
        <v>0.54964270714326846</v>
      </c>
    </row>
    <row r="2455" spans="2:5" x14ac:dyDescent="0.25">
      <c r="B2455" s="2">
        <f t="shared" si="92"/>
        <v>39612</v>
      </c>
      <c r="C2455" s="19">
        <f>IFERROR(VLOOKUP(B2455,Sheet1!AI$2:AK$5764,3,FALSE),"")</f>
        <v>2758.667314730119</v>
      </c>
      <c r="D2455" s="19" t="str">
        <f>IFERROR(VLOOKUP(B2455,Sheet3!C$29:F$3725,4,FALSE),"")</f>
        <v/>
      </c>
      <c r="E2455" s="39">
        <f t="shared" si="93"/>
        <v>0.50527226372154099</v>
      </c>
    </row>
    <row r="2456" spans="2:5" x14ac:dyDescent="0.25">
      <c r="B2456" s="2">
        <f t="shared" si="92"/>
        <v>39613</v>
      </c>
      <c r="C2456" s="19">
        <f>IFERROR(VLOOKUP(B2456,Sheet1!AI$2:AK$5764,3,FALSE),"")</f>
        <v>2327.7940275771543</v>
      </c>
      <c r="D2456" s="19" t="str">
        <f>IFERROR(VLOOKUP(B2456,Sheet3!C$29:F$3725,4,FALSE),"")</f>
        <v/>
      </c>
      <c r="E2456" s="39">
        <f t="shared" si="93"/>
        <v>0.42635433113342158</v>
      </c>
    </row>
    <row r="2457" spans="2:5" x14ac:dyDescent="0.25">
      <c r="B2457" s="2">
        <f t="shared" si="92"/>
        <v>39614</v>
      </c>
      <c r="C2457" s="19">
        <f>IFERROR(VLOOKUP(B2457,Sheet1!AI$2:AK$5764,3,FALSE),"")</f>
        <v>1885.1293390463106</v>
      </c>
      <c r="D2457" s="19" t="str">
        <f>IFERROR(VLOOKUP(B2457,Sheet3!C$29:F$3725,4,FALSE),"")</f>
        <v/>
      </c>
      <c r="E2457" s="39">
        <f t="shared" si="93"/>
        <v>0.34527670787334686</v>
      </c>
    </row>
    <row r="2458" spans="2:5" x14ac:dyDescent="0.25">
      <c r="B2458" s="2">
        <f t="shared" si="92"/>
        <v>39615</v>
      </c>
      <c r="C2458" s="19">
        <f>IFERROR(VLOOKUP(B2458,Sheet1!AI$2:AK$5764,3,FALSE),"")</f>
        <v>1809.2873175544664</v>
      </c>
      <c r="D2458" s="19" t="str">
        <f>IFERROR(VLOOKUP(B2458,Sheet3!C$29:F$3725,4,FALSE),"")</f>
        <v/>
      </c>
      <c r="E2458" s="39">
        <f t="shared" si="93"/>
        <v>0.33138562732159482</v>
      </c>
    </row>
    <row r="2459" spans="2:5" x14ac:dyDescent="0.25">
      <c r="B2459" s="2">
        <f t="shared" si="92"/>
        <v>39616</v>
      </c>
      <c r="C2459" s="19">
        <f>IFERROR(VLOOKUP(B2459,Sheet1!AI$2:AK$5764,3,FALSE),"")</f>
        <v>1923.522002263926</v>
      </c>
      <c r="D2459" s="19" t="str">
        <f>IFERROR(VLOOKUP(B2459,Sheet3!C$29:F$3725,4,FALSE),"")</f>
        <v/>
      </c>
      <c r="E2459" s="39">
        <f t="shared" si="93"/>
        <v>0.35230863511976851</v>
      </c>
    </row>
    <row r="2460" spans="2:5" x14ac:dyDescent="0.25">
      <c r="B2460" s="2">
        <f t="shared" si="92"/>
        <v>39617</v>
      </c>
      <c r="C2460" s="19">
        <f>IFERROR(VLOOKUP(B2460,Sheet1!AI$2:AK$5764,3,FALSE),"")</f>
        <v>2281.2804344329052</v>
      </c>
      <c r="D2460" s="19" t="str">
        <f>IFERROR(VLOOKUP(B2460,Sheet3!C$29:F$3725,4,FALSE),"")</f>
        <v/>
      </c>
      <c r="E2460" s="39">
        <f t="shared" si="93"/>
        <v>0.41783498979192429</v>
      </c>
    </row>
    <row r="2461" spans="2:5" x14ac:dyDescent="0.25">
      <c r="B2461" s="2">
        <f t="shared" si="92"/>
        <v>39618</v>
      </c>
      <c r="C2461" s="19">
        <f>IFERROR(VLOOKUP(B2461,Sheet1!AI$2:AK$5764,3,FALSE),"")</f>
        <v>2358.9194432827644</v>
      </c>
      <c r="D2461" s="19" t="str">
        <f>IFERROR(VLOOKUP(B2461,Sheet3!C$29:F$3725,4,FALSE),"")</f>
        <v/>
      </c>
      <c r="E2461" s="39">
        <f t="shared" si="93"/>
        <v>0.43205520313377949</v>
      </c>
    </row>
    <row r="2462" spans="2:5" x14ac:dyDescent="0.25">
      <c r="B2462" s="2">
        <f t="shared" si="92"/>
        <v>39619</v>
      </c>
      <c r="C2462" s="19">
        <f>IFERROR(VLOOKUP(B2462,Sheet1!AI$2:AK$5764,3,FALSE),"")</f>
        <v>2875.2488452643156</v>
      </c>
      <c r="D2462" s="19" t="str">
        <f>IFERROR(VLOOKUP(B2462,Sheet3!C$29:F$3725,4,FALSE),"")</f>
        <v/>
      </c>
      <c r="E2462" s="39">
        <f t="shared" si="93"/>
        <v>0.52662511534181633</v>
      </c>
    </row>
    <row r="2463" spans="2:5" x14ac:dyDescent="0.25">
      <c r="B2463" s="2">
        <f t="shared" si="92"/>
        <v>39620</v>
      </c>
      <c r="C2463" s="19">
        <f>IFERROR(VLOOKUP(B2463,Sheet1!AI$2:AK$5764,3,FALSE),"")</f>
        <v>3669.9087023511529</v>
      </c>
      <c r="D2463" s="19" t="str">
        <f>IFERROR(VLOOKUP(B2463,Sheet3!C$29:F$3725,4,FALSE),"")</f>
        <v/>
      </c>
      <c r="E2463" s="39">
        <f t="shared" si="93"/>
        <v>0.67217350486126193</v>
      </c>
    </row>
    <row r="2464" spans="2:5" x14ac:dyDescent="0.25">
      <c r="B2464" s="2">
        <f t="shared" si="92"/>
        <v>39621</v>
      </c>
      <c r="C2464" s="19">
        <f>IFERROR(VLOOKUP(B2464,Sheet1!AI$2:AK$5764,3,FALSE),"")</f>
        <v>3424.1482830559835</v>
      </c>
      <c r="D2464" s="19" t="str">
        <f>IFERROR(VLOOKUP(B2464,Sheet3!C$29:F$3725,4,FALSE),"")</f>
        <v/>
      </c>
      <c r="E2464" s="39">
        <f t="shared" si="93"/>
        <v>0.62716049342368174</v>
      </c>
    </row>
    <row r="2465" spans="2:10" x14ac:dyDescent="0.25">
      <c r="B2465" s="2">
        <f t="shared" si="92"/>
        <v>39622</v>
      </c>
      <c r="C2465" s="19">
        <f>IFERROR(VLOOKUP(B2465,Sheet1!AI$2:AK$5764,3,FALSE),"")</f>
        <v>3510.9472305728123</v>
      </c>
      <c r="D2465" s="19" t="str">
        <f>IFERROR(VLOOKUP(B2465,Sheet3!C$29:F$3725,4,FALSE),"")</f>
        <v/>
      </c>
      <c r="E2465" s="39">
        <f t="shared" si="93"/>
        <v>0.64305842372730948</v>
      </c>
    </row>
    <row r="2466" spans="2:10" x14ac:dyDescent="0.25">
      <c r="B2466" s="2">
        <f t="shared" si="92"/>
        <v>39623</v>
      </c>
      <c r="C2466" s="19">
        <f>IFERROR(VLOOKUP(B2466,Sheet1!AI$2:AK$5764,3,FALSE),"")</f>
        <v>3062.1921571837738</v>
      </c>
      <c r="D2466" s="19" t="str">
        <f>IFERROR(VLOOKUP(B2466,Sheet3!C$29:F$3725,4,FALSE),"")</f>
        <v/>
      </c>
      <c r="E2466" s="39">
        <f t="shared" si="93"/>
        <v>0.5608652971487289</v>
      </c>
    </row>
    <row r="2467" spans="2:10" x14ac:dyDescent="0.25">
      <c r="B2467" s="2">
        <f t="shared" si="92"/>
        <v>39624</v>
      </c>
      <c r="C2467" s="19">
        <f>IFERROR(VLOOKUP(B2467,Sheet1!AI$2:AK$5764,3,FALSE),"")</f>
        <v>2454.5216307318769</v>
      </c>
      <c r="D2467" s="19" t="str">
        <f>IFERROR(VLOOKUP(B2467,Sheet3!C$29:F$3725,4,FALSE),"")</f>
        <v/>
      </c>
      <c r="E2467" s="39">
        <f t="shared" si="93"/>
        <v>0.44956551813668516</v>
      </c>
    </row>
    <row r="2468" spans="2:10" x14ac:dyDescent="0.25">
      <c r="B2468" s="2">
        <f t="shared" si="92"/>
        <v>39625</v>
      </c>
      <c r="C2468" s="19">
        <f>IFERROR(VLOOKUP(B2468,Sheet1!AI$2:AK$5764,3,FALSE),"")</f>
        <v>3621.837632806506</v>
      </c>
      <c r="D2468" s="19" t="str">
        <f>IFERROR(VLOOKUP(B2468,Sheet3!C$29:F$3725,4,FALSE),"")</f>
        <v/>
      </c>
      <c r="E2468" s="39">
        <f t="shared" si="93"/>
        <v>0.6633688991015726</v>
      </c>
    </row>
    <row r="2469" spans="2:10" x14ac:dyDescent="0.25">
      <c r="B2469" s="2">
        <f t="shared" si="92"/>
        <v>39626</v>
      </c>
      <c r="C2469" s="19">
        <f>IFERROR(VLOOKUP(B2469,Sheet1!AI$2:AK$5764,3,FALSE),"")</f>
        <v>3620.9721542103216</v>
      </c>
      <c r="D2469" s="19" t="str">
        <f>IFERROR(VLOOKUP(B2469,Sheet3!C$29:F$3725,4,FALSE),"")</f>
        <v/>
      </c>
      <c r="E2469" s="39">
        <f t="shared" si="93"/>
        <v>0.66321037968636021</v>
      </c>
    </row>
    <row r="2470" spans="2:10" x14ac:dyDescent="0.25">
      <c r="B2470" s="2">
        <f t="shared" ref="B2470:B2533" si="94">B2469+1</f>
        <v>39627</v>
      </c>
      <c r="C2470" s="19">
        <f>IFERROR(VLOOKUP(B2470,Sheet1!AI$2:AK$5764,3,FALSE),"")</f>
        <v>3493.8658758956008</v>
      </c>
      <c r="D2470" s="19" t="str">
        <f>IFERROR(VLOOKUP(B2470,Sheet3!C$29:F$3725,4,FALSE),"")</f>
        <v/>
      </c>
      <c r="E2470" s="39">
        <f t="shared" si="93"/>
        <v>0.63992983526029834</v>
      </c>
    </row>
    <row r="2471" spans="2:10" x14ac:dyDescent="0.25">
      <c r="B2471" s="2">
        <f t="shared" si="94"/>
        <v>39628</v>
      </c>
      <c r="C2471" s="19">
        <f>IFERROR(VLOOKUP(B2471,Sheet1!AI$2:AK$5764,3,FALSE),"")</f>
        <v>3825.896182296332</v>
      </c>
      <c r="D2471" s="19" t="str">
        <f>IFERROR(VLOOKUP(B2471,Sheet3!C$29:F$3725,4,FALSE),"")</f>
        <v/>
      </c>
      <c r="E2471" s="39">
        <f t="shared" si="93"/>
        <v>0.70074387530182725</v>
      </c>
    </row>
    <row r="2472" spans="2:10" x14ac:dyDescent="0.25">
      <c r="B2472" s="2">
        <f t="shared" si="94"/>
        <v>39629</v>
      </c>
      <c r="C2472" s="19">
        <f>IFERROR(VLOOKUP(B2472,Sheet1!AI$2:AK$5764,3,FALSE),"")</f>
        <v>2114.7368122143671</v>
      </c>
      <c r="D2472" s="19" t="str">
        <f>IFERROR(VLOOKUP(B2472,Sheet3!C$29:F$3725,4,FALSE),"")</f>
        <v/>
      </c>
      <c r="E2472" s="39">
        <f t="shared" si="93"/>
        <v>0.38733117638991638</v>
      </c>
      <c r="G2472" s="3">
        <f>AVERAGE(C2443:C2472)</f>
        <v>2769.5507414487033</v>
      </c>
      <c r="H2472" s="3">
        <f>MAX(C2443:C2472)</f>
        <v>4184.9212589412928</v>
      </c>
      <c r="I2472" s="3">
        <f>MIN(C2443:C2472)</f>
        <v>1534.3602083632722</v>
      </c>
      <c r="J2472" s="13">
        <f>SUM(E2443:E2472)</f>
        <v>15.217969544403291</v>
      </c>
    </row>
    <row r="2473" spans="2:10" x14ac:dyDescent="0.25">
      <c r="B2473" s="2">
        <f t="shared" si="94"/>
        <v>39630</v>
      </c>
      <c r="C2473" s="19">
        <f>IFERROR(VLOOKUP(B2473,Sheet1!AI$2:AK$5764,3,FALSE),"")</f>
        <v>2369.5378405400552</v>
      </c>
      <c r="D2473" s="19" t="str">
        <f>IFERROR(VLOOKUP(B2473,Sheet3!C$29:F$3725,4,FALSE),"")</f>
        <v/>
      </c>
      <c r="E2473" s="39">
        <f t="shared" si="93"/>
        <v>0.43400004859979058</v>
      </c>
    </row>
    <row r="2474" spans="2:10" x14ac:dyDescent="0.25">
      <c r="B2474" s="2">
        <f t="shared" si="94"/>
        <v>39631</v>
      </c>
      <c r="C2474" s="19">
        <f>IFERROR(VLOOKUP(B2474,Sheet1!AI$2:AK$5764,3,FALSE),"")</f>
        <v>2616.2394968634471</v>
      </c>
      <c r="D2474" s="19" t="str">
        <f>IFERROR(VLOOKUP(B2474,Sheet3!C$29:F$3725,4,FALSE),"")</f>
        <v/>
      </c>
      <c r="E2474" s="39">
        <f t="shared" si="93"/>
        <v>0.47918545522304939</v>
      </c>
    </row>
    <row r="2475" spans="2:10" x14ac:dyDescent="0.25">
      <c r="B2475" s="2">
        <f t="shared" si="94"/>
        <v>39632</v>
      </c>
      <c r="C2475" s="19">
        <f>IFERROR(VLOOKUP(B2475,Sheet1!AI$2:AK$5764,3,FALSE),"")</f>
        <v>2384.6374966683798</v>
      </c>
      <c r="D2475" s="19" t="str">
        <f>IFERROR(VLOOKUP(B2475,Sheet3!C$29:F$3725,4,FALSE),"")</f>
        <v/>
      </c>
      <c r="E2475" s="39">
        <f t="shared" si="93"/>
        <v>0.43676567292594165</v>
      </c>
    </row>
    <row r="2476" spans="2:10" x14ac:dyDescent="0.25">
      <c r="B2476" s="2">
        <f t="shared" si="94"/>
        <v>39633</v>
      </c>
      <c r="C2476" s="19">
        <f>IFERROR(VLOOKUP(B2476,Sheet1!AI$2:AK$5764,3,FALSE),"")</f>
        <v>2729.8130954634398</v>
      </c>
      <c r="D2476" s="19" t="str">
        <f>IFERROR(VLOOKUP(B2476,Sheet3!C$29:F$3725,4,FALSE),"")</f>
        <v/>
      </c>
      <c r="E2476" s="39">
        <f t="shared" si="93"/>
        <v>0.4999873797455191</v>
      </c>
    </row>
    <row r="2477" spans="2:10" x14ac:dyDescent="0.25">
      <c r="B2477" s="2">
        <f t="shared" si="94"/>
        <v>39634</v>
      </c>
      <c r="C2477" s="19">
        <f>IFERROR(VLOOKUP(B2477,Sheet1!AI$2:AK$5764,3,FALSE),"")</f>
        <v>2571.4367517447099</v>
      </c>
      <c r="D2477" s="19" t="str">
        <f>IFERROR(VLOOKUP(B2477,Sheet3!C$29:F$3725,4,FALSE),"")</f>
        <v/>
      </c>
      <c r="E2477" s="39">
        <f t="shared" si="93"/>
        <v>0.47097946955518422</v>
      </c>
    </row>
    <row r="2478" spans="2:10" x14ac:dyDescent="0.25">
      <c r="B2478" s="2">
        <f t="shared" si="94"/>
        <v>39635</v>
      </c>
      <c r="C2478" s="19">
        <f>IFERROR(VLOOKUP(B2478,Sheet1!AI$2:AK$5764,3,FALSE),"")</f>
        <v>2320.7571636587381</v>
      </c>
      <c r="D2478" s="19" t="str">
        <f>IFERROR(VLOOKUP(B2478,Sheet3!C$29:F$3725,4,FALSE),"")</f>
        <v/>
      </c>
      <c r="E2478" s="39">
        <f t="shared" si="93"/>
        <v>0.4250654725086162</v>
      </c>
    </row>
    <row r="2479" spans="2:10" x14ac:dyDescent="0.25">
      <c r="B2479" s="2">
        <f t="shared" si="94"/>
        <v>39636</v>
      </c>
      <c r="C2479" s="19">
        <f>IFERROR(VLOOKUP(B2479,Sheet1!AI$2:AK$5764,3,FALSE),"")</f>
        <v>2518.5371955884621</v>
      </c>
      <c r="D2479" s="19" t="str">
        <f>IFERROR(VLOOKUP(B2479,Sheet3!C$29:F$3725,4,FALSE),"")</f>
        <v/>
      </c>
      <c r="E2479" s="39">
        <f t="shared" si="93"/>
        <v>0.46129048736214762</v>
      </c>
    </row>
    <row r="2480" spans="2:10" x14ac:dyDescent="0.25">
      <c r="B2480" s="2">
        <f t="shared" si="94"/>
        <v>39637</v>
      </c>
      <c r="C2480" s="19">
        <f>IFERROR(VLOOKUP(B2480,Sheet1!AI$2:AK$5764,3,FALSE),"")</f>
        <v>2308.5516941039823</v>
      </c>
      <c r="D2480" s="19" t="str">
        <f>IFERROR(VLOOKUP(B2480,Sheet3!C$29:F$3725,4,FALSE),"")</f>
        <v/>
      </c>
      <c r="E2480" s="39">
        <f t="shared" si="93"/>
        <v>0.42282994189614026</v>
      </c>
    </row>
    <row r="2481" spans="2:5" x14ac:dyDescent="0.25">
      <c r="B2481" s="2">
        <f t="shared" si="94"/>
        <v>39638</v>
      </c>
      <c r="C2481" s="19">
        <f>IFERROR(VLOOKUP(B2481,Sheet1!AI$2:AK$5764,3,FALSE),"")</f>
        <v>2130.5449361139908</v>
      </c>
      <c r="D2481" s="19" t="str">
        <f>IFERROR(VLOOKUP(B2481,Sheet3!C$29:F$3725,4,FALSE),"")</f>
        <v/>
      </c>
      <c r="E2481" s="39">
        <f t="shared" si="93"/>
        <v>0.39022656232692443</v>
      </c>
    </row>
    <row r="2482" spans="2:5" x14ac:dyDescent="0.25">
      <c r="B2482" s="2">
        <f t="shared" si="94"/>
        <v>39639</v>
      </c>
      <c r="C2482" s="19">
        <f>IFERROR(VLOOKUP(B2482,Sheet1!AI$2:AK$5764,3,FALSE),"")</f>
        <v>2971.161434922833</v>
      </c>
      <c r="D2482" s="19" t="str">
        <f>IFERROR(VLOOKUP(B2482,Sheet3!C$29:F$3725,4,FALSE),"")</f>
        <v/>
      </c>
      <c r="E2482" s="39">
        <f t="shared" si="93"/>
        <v>0.54419228302361244</v>
      </c>
    </row>
    <row r="2483" spans="2:5" x14ac:dyDescent="0.25">
      <c r="B2483" s="2">
        <f t="shared" si="94"/>
        <v>39640</v>
      </c>
      <c r="C2483" s="19">
        <f>IFERROR(VLOOKUP(B2483,Sheet1!AI$2:AK$5764,3,FALSE),"")</f>
        <v>2605.3226320468821</v>
      </c>
      <c r="D2483" s="19" t="str">
        <f>IFERROR(VLOOKUP(B2483,Sheet3!C$29:F$3725,4,FALSE),"")</f>
        <v/>
      </c>
      <c r="E2483" s="39">
        <f t="shared" si="93"/>
        <v>0.47718594300598904</v>
      </c>
    </row>
    <row r="2484" spans="2:5" x14ac:dyDescent="0.25">
      <c r="B2484" s="2">
        <f t="shared" si="94"/>
        <v>39641</v>
      </c>
      <c r="C2484" s="19">
        <f>IFERROR(VLOOKUP(B2484,Sheet1!AI$2:AK$5764,3,FALSE),"")</f>
        <v>2591.6532626464032</v>
      </c>
      <c r="D2484" s="19" t="str">
        <f>IFERROR(VLOOKUP(B2484,Sheet3!C$29:F$3725,4,FALSE),"")</f>
        <v/>
      </c>
      <c r="E2484" s="39">
        <f t="shared" si="93"/>
        <v>0.47468228727927392</v>
      </c>
    </row>
    <row r="2485" spans="2:5" x14ac:dyDescent="0.25">
      <c r="B2485" s="2">
        <f t="shared" si="94"/>
        <v>39642</v>
      </c>
      <c r="C2485" s="19">
        <f>IFERROR(VLOOKUP(B2485,Sheet1!AI$2:AK$5764,3,FALSE),"")</f>
        <v>2780.8468179572374</v>
      </c>
      <c r="D2485" s="19" t="str">
        <f>IFERROR(VLOOKUP(B2485,Sheet3!C$29:F$3725,4,FALSE),"")</f>
        <v/>
      </c>
      <c r="E2485" s="39">
        <f t="shared" si="93"/>
        <v>0.50933461939014457</v>
      </c>
    </row>
    <row r="2486" spans="2:5" x14ac:dyDescent="0.25">
      <c r="B2486" s="2">
        <f t="shared" si="94"/>
        <v>39643</v>
      </c>
      <c r="C2486" s="19">
        <f>IFERROR(VLOOKUP(B2486,Sheet1!AI$2:AK$5764,3,FALSE),"")</f>
        <v>2350.2429390964098</v>
      </c>
      <c r="D2486" s="19" t="str">
        <f>IFERROR(VLOOKUP(B2486,Sheet3!C$29:F$3725,4,FALSE),"")</f>
        <v/>
      </c>
      <c r="E2486" s="39">
        <f t="shared" si="93"/>
        <v>0.43046603111291998</v>
      </c>
    </row>
    <row r="2487" spans="2:5" x14ac:dyDescent="0.25">
      <c r="B2487" s="2">
        <f t="shared" si="94"/>
        <v>39644</v>
      </c>
      <c r="C2487" s="19">
        <f>IFERROR(VLOOKUP(B2487,Sheet1!AI$2:AK$5764,3,FALSE),"")</f>
        <v>2145.2177848615684</v>
      </c>
      <c r="D2487" s="19" t="str">
        <f>IFERROR(VLOOKUP(B2487,Sheet3!C$29:F$3725,4,FALSE),"")</f>
        <v/>
      </c>
      <c r="E2487" s="39">
        <f t="shared" si="93"/>
        <v>0.3929140134241792</v>
      </c>
    </row>
    <row r="2488" spans="2:5" x14ac:dyDescent="0.25">
      <c r="B2488" s="2">
        <f t="shared" si="94"/>
        <v>39645</v>
      </c>
      <c r="C2488" s="19">
        <f>IFERROR(VLOOKUP(B2488,Sheet1!AI$2:AK$5764,3,FALSE),"")</f>
        <v>2103.2151585030369</v>
      </c>
      <c r="D2488" s="19" t="str">
        <f>IFERROR(VLOOKUP(B2488,Sheet3!C$29:F$3725,4,FALSE),"")</f>
        <v/>
      </c>
      <c r="E2488" s="39">
        <f t="shared" si="93"/>
        <v>0.38522089218802841</v>
      </c>
    </row>
    <row r="2489" spans="2:5" x14ac:dyDescent="0.25">
      <c r="B2489" s="2">
        <f t="shared" si="94"/>
        <v>39646</v>
      </c>
      <c r="C2489" s="19">
        <f>IFERROR(VLOOKUP(B2489,Sheet1!AI$2:AK$5764,3,FALSE),"")</f>
        <v>1678.0191733753309</v>
      </c>
      <c r="D2489" s="19" t="str">
        <f>IFERROR(VLOOKUP(B2489,Sheet3!C$29:F$3725,4,FALSE),"")</f>
        <v/>
      </c>
      <c r="E2489" s="39">
        <f t="shared" si="93"/>
        <v>0.30734280345161824</v>
      </c>
    </row>
    <row r="2490" spans="2:5" x14ac:dyDescent="0.25">
      <c r="B2490" s="2">
        <f t="shared" si="94"/>
        <v>39647</v>
      </c>
      <c r="C2490" s="19">
        <f>IFERROR(VLOOKUP(B2490,Sheet1!AI$2:AK$5764,3,FALSE),"")</f>
        <v>1886.1900266390294</v>
      </c>
      <c r="D2490" s="19" t="str">
        <f>IFERROR(VLOOKUP(B2490,Sheet3!C$29:F$3725,4,FALSE),"")</f>
        <v/>
      </c>
      <c r="E2490" s="39">
        <f t="shared" si="93"/>
        <v>0.34547098139745502</v>
      </c>
    </row>
    <row r="2491" spans="2:5" x14ac:dyDescent="0.25">
      <c r="B2491" s="2">
        <f t="shared" si="94"/>
        <v>39648</v>
      </c>
      <c r="C2491" s="19">
        <f>IFERROR(VLOOKUP(B2491,Sheet1!AI$2:AK$5764,3,FALSE),"")</f>
        <v>2301.4361764588393</v>
      </c>
      <c r="D2491" s="19" t="str">
        <f>IFERROR(VLOOKUP(B2491,Sheet3!C$29:F$3725,4,FALSE),"")</f>
        <v/>
      </c>
      <c r="E2491" s="39">
        <f t="shared" si="93"/>
        <v>0.42152667720419473</v>
      </c>
    </row>
    <row r="2492" spans="2:5" x14ac:dyDescent="0.25">
      <c r="B2492" s="2">
        <f t="shared" si="94"/>
        <v>39649</v>
      </c>
      <c r="C2492" s="19">
        <f>IFERROR(VLOOKUP(B2492,Sheet1!AI$2:AK$5764,3,FALSE),"")</f>
        <v>2244.086523112841</v>
      </c>
      <c r="D2492" s="19" t="str">
        <f>IFERROR(VLOOKUP(B2492,Sheet3!C$29:F$3725,4,FALSE),"")</f>
        <v/>
      </c>
      <c r="E2492" s="39">
        <f t="shared" si="93"/>
        <v>0.41102262366535286</v>
      </c>
    </row>
    <row r="2493" spans="2:5" x14ac:dyDescent="0.25">
      <c r="B2493" s="2">
        <f t="shared" si="94"/>
        <v>39650</v>
      </c>
      <c r="C2493" s="19">
        <f>IFERROR(VLOOKUP(B2493,Sheet1!AI$2:AK$5764,3,FALSE),"")</f>
        <v>2237.0333768427372</v>
      </c>
      <c r="D2493" s="19" t="str">
        <f>IFERROR(VLOOKUP(B2493,Sheet3!C$29:F$3725,4,FALSE),"")</f>
        <v/>
      </c>
      <c r="E2493" s="39">
        <f t="shared" si="93"/>
        <v>0.40973078279594993</v>
      </c>
    </row>
    <row r="2494" spans="2:5" x14ac:dyDescent="0.25">
      <c r="B2494" s="2">
        <f t="shared" si="94"/>
        <v>39651</v>
      </c>
      <c r="C2494" s="19">
        <f>IFERROR(VLOOKUP(B2494,Sheet1!AI$2:AK$5764,3,FALSE),"")</f>
        <v>2363.4812505650334</v>
      </c>
      <c r="D2494" s="19" t="str">
        <f>IFERROR(VLOOKUP(B2494,Sheet3!C$29:F$3725,4,FALSE),"")</f>
        <v/>
      </c>
      <c r="E2494" s="39">
        <f t="shared" si="93"/>
        <v>0.43289073508787407</v>
      </c>
    </row>
    <row r="2495" spans="2:5" x14ac:dyDescent="0.25">
      <c r="B2495" s="2">
        <f t="shared" si="94"/>
        <v>39652</v>
      </c>
      <c r="C2495" s="19">
        <f>IFERROR(VLOOKUP(B2495,Sheet1!AI$2:AK$5764,3,FALSE),"")</f>
        <v>2333.4075638847426</v>
      </c>
      <c r="D2495" s="19" t="str">
        <f>IFERROR(VLOOKUP(B2495,Sheet3!C$29:F$3725,4,FALSE),"")</f>
        <v/>
      </c>
      <c r="E2495" s="39">
        <f t="shared" si="93"/>
        <v>0.42738249577744114</v>
      </c>
    </row>
    <row r="2496" spans="2:5" x14ac:dyDescent="0.25">
      <c r="B2496" s="2">
        <f t="shared" si="94"/>
        <v>39653</v>
      </c>
      <c r="C2496" s="19">
        <f>IFERROR(VLOOKUP(B2496,Sheet1!AI$2:AK$5764,3,FALSE),"")</f>
        <v>1984.0210693092085</v>
      </c>
      <c r="D2496" s="19" t="str">
        <f>IFERROR(VLOOKUP(B2496,Sheet3!C$29:F$3725,4,FALSE),"")</f>
        <v/>
      </c>
      <c r="E2496" s="39">
        <f t="shared" si="93"/>
        <v>0.36338952928768364</v>
      </c>
    </row>
    <row r="2497" spans="2:10" x14ac:dyDescent="0.25">
      <c r="B2497" s="2">
        <f t="shared" si="94"/>
        <v>39654</v>
      </c>
      <c r="C2497" s="19">
        <f>IFERROR(VLOOKUP(B2497,Sheet1!AI$2:AK$5764,3,FALSE),"")</f>
        <v>2184.0159537326545</v>
      </c>
      <c r="D2497" s="19" t="str">
        <f>IFERROR(VLOOKUP(B2497,Sheet3!C$29:F$3725,4,FALSE),"")</f>
        <v/>
      </c>
      <c r="E2497" s="39">
        <f t="shared" si="93"/>
        <v>0.40002021231560375</v>
      </c>
    </row>
    <row r="2498" spans="2:10" x14ac:dyDescent="0.25">
      <c r="B2498" s="2">
        <f t="shared" si="94"/>
        <v>39655</v>
      </c>
      <c r="C2498" s="19">
        <f>IFERROR(VLOOKUP(B2498,Sheet1!AI$2:AK$5764,3,FALSE),"")</f>
        <v>2103.8930033259094</v>
      </c>
      <c r="D2498" s="19" t="str">
        <f>IFERROR(VLOOKUP(B2498,Sheet3!C$29:F$3725,4,FALSE),"")</f>
        <v/>
      </c>
      <c r="E2498" s="39">
        <f t="shared" si="93"/>
        <v>0.38534504495783717</v>
      </c>
    </row>
    <row r="2499" spans="2:10" x14ac:dyDescent="0.25">
      <c r="B2499" s="2">
        <f t="shared" si="94"/>
        <v>39656</v>
      </c>
      <c r="C2499" s="19">
        <f>IFERROR(VLOOKUP(B2499,Sheet1!AI$2:AK$5764,3,FALSE),"")</f>
        <v>2250.0131076280959</v>
      </c>
      <c r="D2499" s="19" t="str">
        <f>IFERROR(VLOOKUP(B2499,Sheet3!C$29:F$3725,4,FALSE),"")</f>
        <v/>
      </c>
      <c r="E2499" s="39">
        <f t="shared" si="93"/>
        <v>0.41210812562427718</v>
      </c>
    </row>
    <row r="2500" spans="2:10" x14ac:dyDescent="0.25">
      <c r="B2500" s="2">
        <f t="shared" si="94"/>
        <v>39657</v>
      </c>
      <c r="C2500" s="19">
        <f>IFERROR(VLOOKUP(B2500,Sheet1!AI$2:AK$5764,3,FALSE),"")</f>
        <v>2676.9265600489452</v>
      </c>
      <c r="D2500" s="19" t="str">
        <f>IFERROR(VLOOKUP(B2500,Sheet3!C$29:F$3725,4,FALSE),"")</f>
        <v/>
      </c>
      <c r="E2500" s="39">
        <f t="shared" si="93"/>
        <v>0.49030078240680175</v>
      </c>
    </row>
    <row r="2501" spans="2:10" x14ac:dyDescent="0.25">
      <c r="B2501" s="2">
        <f t="shared" si="94"/>
        <v>39658</v>
      </c>
      <c r="C2501" s="19">
        <f>IFERROR(VLOOKUP(B2501,Sheet1!AI$2:AK$5764,3,FALSE),"")</f>
        <v>3955.3155250512064</v>
      </c>
      <c r="D2501" s="19" t="str">
        <f>IFERROR(VLOOKUP(B2501,Sheet3!C$29:F$3725,4,FALSE),"")</f>
        <v/>
      </c>
      <c r="E2501" s="39">
        <f t="shared" si="93"/>
        <v>0.72444807621577711</v>
      </c>
    </row>
    <row r="2502" spans="2:10" x14ac:dyDescent="0.25">
      <c r="B2502" s="2">
        <f t="shared" si="94"/>
        <v>39659</v>
      </c>
      <c r="C2502" s="19">
        <f>IFERROR(VLOOKUP(B2502,Sheet1!AI$2:AK$5764,3,FALSE),"")</f>
        <v>4349.2064298638143</v>
      </c>
      <c r="D2502" s="19" t="str">
        <f>IFERROR(VLOOKUP(B2502,Sheet3!C$29:F$3725,4,FALSE),"")</f>
        <v/>
      </c>
      <c r="E2502" s="39">
        <f t="shared" si="93"/>
        <v>0.79659238592332982</v>
      </c>
    </row>
    <row r="2503" spans="2:10" x14ac:dyDescent="0.25">
      <c r="B2503" s="2">
        <f t="shared" si="94"/>
        <v>39660</v>
      </c>
      <c r="C2503" s="19">
        <f>IFERROR(VLOOKUP(B2503,Sheet1!AI$2:AK$5764,3,FALSE),"")</f>
        <v>8056.7195066376589</v>
      </c>
      <c r="D2503" s="19" t="str">
        <f>IFERROR(VLOOKUP(B2503,Sheet3!C$29:F$3725,4,FALSE),"")</f>
        <v/>
      </c>
      <c r="E2503" s="39">
        <f t="shared" si="93"/>
        <v>1.4756534365531342</v>
      </c>
      <c r="G2503" s="3">
        <f>AVERAGE(C2473:C2503)</f>
        <v>2648.4348692663102</v>
      </c>
      <c r="H2503" s="3">
        <f>MAX(C2473:C2503)</f>
        <v>8056.7195066376589</v>
      </c>
      <c r="I2503" s="3">
        <f>MIN(C2473:C2503)</f>
        <v>1678.0191733753309</v>
      </c>
      <c r="J2503" s="13">
        <f>SUM(E2473:E2503)</f>
        <v>15.037551252231793</v>
      </c>
    </row>
    <row r="2504" spans="2:10" x14ac:dyDescent="0.25">
      <c r="B2504" s="2">
        <f t="shared" si="94"/>
        <v>39661</v>
      </c>
      <c r="C2504" s="19">
        <f>IFERROR(VLOOKUP(B2504,Sheet1!AI$2:AK$5764,3,FALSE),"")</f>
        <v>8057.399913137313</v>
      </c>
      <c r="D2504" s="19" t="str">
        <f>IFERROR(VLOOKUP(B2504,Sheet3!C$29:F$3725,4,FALSE),"")</f>
        <v/>
      </c>
      <c r="E2504" s="39">
        <f t="shared" si="93"/>
        <v>1.475778058514795</v>
      </c>
    </row>
    <row r="2505" spans="2:10" x14ac:dyDescent="0.25">
      <c r="B2505" s="2">
        <f t="shared" si="94"/>
        <v>39662</v>
      </c>
      <c r="C2505" s="19">
        <f>IFERROR(VLOOKUP(B2505,Sheet1!AI$2:AK$5764,3,FALSE),"")</f>
        <v>6993.3342838534154</v>
      </c>
      <c r="D2505" s="19" t="str">
        <f>IFERROR(VLOOKUP(B2505,Sheet3!C$29:F$3725,4,FALSE),"")</f>
        <v/>
      </c>
      <c r="E2505" s="39">
        <f t="shared" si="93"/>
        <v>1.2808858196479425</v>
      </c>
    </row>
    <row r="2506" spans="2:10" x14ac:dyDescent="0.25">
      <c r="B2506" s="2">
        <f t="shared" si="94"/>
        <v>39663</v>
      </c>
      <c r="C2506" s="19">
        <f>IFERROR(VLOOKUP(B2506,Sheet1!AI$2:AK$5764,3,FALSE),"")</f>
        <v>6596.2858898025006</v>
      </c>
      <c r="D2506" s="19" t="str">
        <f>IFERROR(VLOOKUP(B2506,Sheet3!C$29:F$3725,4,FALSE),"")</f>
        <v/>
      </c>
      <c r="E2506" s="39">
        <f t="shared" si="93"/>
        <v>1.2081631902109331</v>
      </c>
    </row>
    <row r="2507" spans="2:10" x14ac:dyDescent="0.25">
      <c r="B2507" s="2">
        <f t="shared" si="94"/>
        <v>39664</v>
      </c>
      <c r="C2507" s="19">
        <f>IFERROR(VLOOKUP(B2507,Sheet1!AI$2:AK$5764,3,FALSE),"")</f>
        <v>2464.9627057299949</v>
      </c>
      <c r="D2507" s="19" t="str">
        <f>IFERROR(VLOOKUP(B2507,Sheet3!C$29:F$3725,4,FALSE),"")</f>
        <v/>
      </c>
      <c r="E2507" s="39">
        <f t="shared" si="93"/>
        <v>0.45147788559462976</v>
      </c>
    </row>
    <row r="2508" spans="2:10" x14ac:dyDescent="0.25">
      <c r="B2508" s="2">
        <f t="shared" si="94"/>
        <v>39665</v>
      </c>
      <c r="C2508" s="19">
        <f>IFERROR(VLOOKUP(B2508,Sheet1!AI$2:AK$5764,3,FALSE),"")</f>
        <v>2627.5983890756033</v>
      </c>
      <c r="D2508" s="19" t="str">
        <f>IFERROR(VLOOKUP(B2508,Sheet3!C$29:F$3725,4,FALSE),"")</f>
        <v/>
      </c>
      <c r="E2508" s="39">
        <f t="shared" si="93"/>
        <v>0.48126592833800586</v>
      </c>
    </row>
    <row r="2509" spans="2:10" x14ac:dyDescent="0.25">
      <c r="B2509" s="2">
        <f t="shared" si="94"/>
        <v>39666</v>
      </c>
      <c r="C2509" s="19">
        <f>IFERROR(VLOOKUP(B2509,Sheet1!AI$2:AK$5764,3,FALSE),"")</f>
        <v>2579.9112448124215</v>
      </c>
      <c r="D2509" s="19" t="str">
        <f>IFERROR(VLOOKUP(B2509,Sheet3!C$29:F$3725,4,FALSE),"")</f>
        <v/>
      </c>
      <c r="E2509" s="39">
        <f t="shared" si="93"/>
        <v>0.47253164160338712</v>
      </c>
    </row>
    <row r="2510" spans="2:10" x14ac:dyDescent="0.25">
      <c r="B2510" s="2">
        <f t="shared" si="94"/>
        <v>39667</v>
      </c>
      <c r="C2510" s="19">
        <f>IFERROR(VLOOKUP(B2510,Sheet1!AI$2:AK$5764,3,FALSE),"")</f>
        <v>2607.1052062110975</v>
      </c>
      <c r="D2510" s="19" t="str">
        <f>IFERROR(VLOOKUP(B2510,Sheet3!C$29:F$3725,4,FALSE),"")</f>
        <v/>
      </c>
      <c r="E2510" s="39">
        <f t="shared" si="93"/>
        <v>0.47751243590290177</v>
      </c>
    </row>
    <row r="2511" spans="2:10" x14ac:dyDescent="0.25">
      <c r="B2511" s="2">
        <f t="shared" si="94"/>
        <v>39668</v>
      </c>
      <c r="C2511" s="19">
        <f>IFERROR(VLOOKUP(B2511,Sheet1!AI$2:AK$5764,3,FALSE),"")</f>
        <v>3091.0665173809975</v>
      </c>
      <c r="D2511" s="19" t="str">
        <f>IFERROR(VLOOKUP(B2511,Sheet3!C$29:F$3725,4,FALSE),"")</f>
        <v/>
      </c>
      <c r="E2511" s="39">
        <f t="shared" si="93"/>
        <v>0.56615387009932028</v>
      </c>
    </row>
    <row r="2512" spans="2:10" x14ac:dyDescent="0.25">
      <c r="B2512" s="2">
        <f t="shared" si="94"/>
        <v>39669</v>
      </c>
      <c r="C2512" s="19">
        <f>IFERROR(VLOOKUP(B2512,Sheet1!AI$2:AK$5764,3,FALSE),"")</f>
        <v>3011.2002744781785</v>
      </c>
      <c r="D2512" s="19" t="str">
        <f>IFERROR(VLOOKUP(B2512,Sheet3!C$29:F$3725,4,FALSE),"")</f>
        <v/>
      </c>
      <c r="E2512" s="39">
        <f t="shared" si="93"/>
        <v>0.55152572080021223</v>
      </c>
    </row>
    <row r="2513" spans="2:5" x14ac:dyDescent="0.25">
      <c r="B2513" s="2">
        <f t="shared" si="94"/>
        <v>39670</v>
      </c>
      <c r="C2513" s="19">
        <f>IFERROR(VLOOKUP(B2513,Sheet1!AI$2:AK$5764,3,FALSE),"")</f>
        <v>2867.3609791886993</v>
      </c>
      <c r="D2513" s="19" t="str">
        <f>IFERROR(VLOOKUP(B2513,Sheet3!C$29:F$3725,4,FALSE),"")</f>
        <v/>
      </c>
      <c r="E2513" s="39">
        <f t="shared" si="93"/>
        <v>0.52518038877885664</v>
      </c>
    </row>
    <row r="2514" spans="2:5" x14ac:dyDescent="0.25">
      <c r="B2514" s="2">
        <f t="shared" si="94"/>
        <v>39671</v>
      </c>
      <c r="C2514" s="19">
        <f>IFERROR(VLOOKUP(B2514,Sheet1!AI$2:AK$5764,3,FALSE),"")</f>
        <v>2956.3096514795907</v>
      </c>
      <c r="D2514" s="19" t="str">
        <f>IFERROR(VLOOKUP(B2514,Sheet3!C$29:F$3725,4,FALSE),"")</f>
        <v/>
      </c>
      <c r="E2514" s="39">
        <f t="shared" si="93"/>
        <v>0.54147205858748715</v>
      </c>
    </row>
    <row r="2515" spans="2:5" x14ac:dyDescent="0.25">
      <c r="B2515" s="2">
        <f t="shared" si="94"/>
        <v>39672</v>
      </c>
      <c r="C2515" s="19">
        <f>IFERROR(VLOOKUP(B2515,Sheet1!AI$2:AK$5764,3,FALSE),"")</f>
        <v>2896.0289212861098</v>
      </c>
      <c r="D2515" s="19" t="str">
        <f>IFERROR(VLOOKUP(B2515,Sheet3!C$29:F$3725,4,FALSE),"")</f>
        <v/>
      </c>
      <c r="E2515" s="39">
        <f t="shared" si="93"/>
        <v>0.5304311545824939</v>
      </c>
    </row>
    <row r="2516" spans="2:5" x14ac:dyDescent="0.25">
      <c r="B2516" s="2">
        <f t="shared" si="94"/>
        <v>39673</v>
      </c>
      <c r="C2516" s="19">
        <f>IFERROR(VLOOKUP(B2516,Sheet1!AI$2:AK$5764,3,FALSE),"")</f>
        <v>2733.1436322093941</v>
      </c>
      <c r="D2516" s="19" t="str">
        <f>IFERROR(VLOOKUP(B2516,Sheet3!C$29:F$3725,4,FALSE),"")</f>
        <v/>
      </c>
      <c r="E2516" s="39">
        <f t="shared" si="93"/>
        <v>0.50059739452767504</v>
      </c>
    </row>
    <row r="2517" spans="2:5" x14ac:dyDescent="0.25">
      <c r="B2517" s="2">
        <f t="shared" si="94"/>
        <v>39674</v>
      </c>
      <c r="C2517" s="19">
        <f>IFERROR(VLOOKUP(B2517,Sheet1!AI$2:AK$5764,3,FALSE),"")</f>
        <v>2801.9044187525287</v>
      </c>
      <c r="D2517" s="19" t="str">
        <f>IFERROR(VLOOKUP(B2517,Sheet3!C$29:F$3725,4,FALSE),"")</f>
        <v/>
      </c>
      <c r="E2517" s="39">
        <f t="shared" si="93"/>
        <v>0.51319148954102112</v>
      </c>
    </row>
    <row r="2518" spans="2:5" x14ac:dyDescent="0.25">
      <c r="B2518" s="2">
        <f t="shared" si="94"/>
        <v>39675</v>
      </c>
      <c r="C2518" s="19">
        <f>IFERROR(VLOOKUP(B2518,Sheet1!AI$2:AK$5764,3,FALSE),"")</f>
        <v>2805.2281516729854</v>
      </c>
      <c r="D2518" s="19" t="str">
        <f>IFERROR(VLOOKUP(B2518,Sheet3!C$29:F$3725,4,FALSE),"")</f>
        <v/>
      </c>
      <c r="E2518" s="39">
        <f t="shared" ref="E2518:E2581" si="95">IFERROR(0.001*(C2518*86440)/$K$6,"")</f>
        <v>0.51380025814742669</v>
      </c>
    </row>
    <row r="2519" spans="2:5" x14ac:dyDescent="0.25">
      <c r="B2519" s="2">
        <f t="shared" si="94"/>
        <v>39676</v>
      </c>
      <c r="C2519" s="19">
        <f>IFERROR(VLOOKUP(B2519,Sheet1!AI$2:AK$5764,3,FALSE),"")</f>
        <v>2394.2770356447436</v>
      </c>
      <c r="D2519" s="19" t="str">
        <f>IFERROR(VLOOKUP(B2519,Sheet3!C$29:F$3725,4,FALSE),"")</f>
        <v/>
      </c>
      <c r="E2519" s="39">
        <f t="shared" si="95"/>
        <v>0.43853123256911153</v>
      </c>
    </row>
    <row r="2520" spans="2:5" x14ac:dyDescent="0.25">
      <c r="B2520" s="2">
        <f t="shared" si="94"/>
        <v>39677</v>
      </c>
      <c r="C2520" s="19">
        <f>IFERROR(VLOOKUP(B2520,Sheet1!AI$2:AK$5764,3,FALSE),"")</f>
        <v>2546.14997932408</v>
      </c>
      <c r="D2520" s="19" t="str">
        <f>IFERROR(VLOOKUP(B2520,Sheet3!C$29:F$3725,4,FALSE),"")</f>
        <v/>
      </c>
      <c r="E2520" s="39">
        <f t="shared" si="95"/>
        <v>0.46634799236510732</v>
      </c>
    </row>
    <row r="2521" spans="2:5" x14ac:dyDescent="0.25">
      <c r="B2521" s="2">
        <f t="shared" si="94"/>
        <v>39678</v>
      </c>
      <c r="C2521" s="19">
        <f>IFERROR(VLOOKUP(B2521,Sheet1!AI$2:AK$5764,3,FALSE),"")</f>
        <v>4358.7985726566985</v>
      </c>
      <c r="D2521" s="19" t="str">
        <f>IFERROR(VLOOKUP(B2521,Sheet3!C$29:F$3725,4,FALSE),"")</f>
        <v/>
      </c>
      <c r="E2521" s="39">
        <f t="shared" si="95"/>
        <v>0.79834926457158928</v>
      </c>
    </row>
    <row r="2522" spans="2:5" x14ac:dyDescent="0.25">
      <c r="B2522" s="2">
        <f t="shared" si="94"/>
        <v>39679</v>
      </c>
      <c r="C2522" s="19">
        <f>IFERROR(VLOOKUP(B2522,Sheet1!AI$2:AK$5764,3,FALSE),"")</f>
        <v>6057.7374553661793</v>
      </c>
      <c r="D2522" s="19" t="str">
        <f>IFERROR(VLOOKUP(B2522,Sheet3!C$29:F$3725,4,FALSE),"")</f>
        <v/>
      </c>
      <c r="E2522" s="39">
        <f t="shared" si="95"/>
        <v>1.1095236822360641</v>
      </c>
    </row>
    <row r="2523" spans="2:5" x14ac:dyDescent="0.25">
      <c r="B2523" s="2">
        <f t="shared" si="94"/>
        <v>39680</v>
      </c>
      <c r="C2523" s="19">
        <f>IFERROR(VLOOKUP(B2523,Sheet1!AI$2:AK$5764,3,FALSE),"")</f>
        <v>5869.1521212193184</v>
      </c>
      <c r="D2523" s="19" t="str">
        <f>IFERROR(VLOOKUP(B2523,Sheet3!C$29:F$3725,4,FALSE),"")</f>
        <v/>
      </c>
      <c r="E2523" s="39">
        <f t="shared" si="95"/>
        <v>1.0749827507579275</v>
      </c>
    </row>
    <row r="2524" spans="2:5" x14ac:dyDescent="0.25">
      <c r="B2524" s="2">
        <f t="shared" si="94"/>
        <v>39681</v>
      </c>
      <c r="C2524" s="19">
        <f>IFERROR(VLOOKUP(B2524,Sheet1!AI$2:AK$5764,3,FALSE),"")</f>
        <v>5860.962750504259</v>
      </c>
      <c r="D2524" s="19" t="str">
        <f>IFERROR(VLOOKUP(B2524,Sheet3!C$29:F$3725,4,FALSE),"")</f>
        <v/>
      </c>
      <c r="E2524" s="39">
        <f t="shared" si="95"/>
        <v>1.0734828011780859</v>
      </c>
    </row>
    <row r="2525" spans="2:5" x14ac:dyDescent="0.25">
      <c r="B2525" s="2">
        <f t="shared" si="94"/>
        <v>39682</v>
      </c>
      <c r="C2525" s="19">
        <f>IFERROR(VLOOKUP(B2525,Sheet1!AI$2:AK$5764,3,FALSE),"")</f>
        <v>4137.4536262606271</v>
      </c>
      <c r="D2525" s="19" t="str">
        <f>IFERROR(VLOOKUP(B2525,Sheet3!C$29:F$3725,4,FALSE),"")</f>
        <v/>
      </c>
      <c r="E2525" s="39">
        <f t="shared" si="95"/>
        <v>0.75780814475924707</v>
      </c>
    </row>
    <row r="2526" spans="2:5" x14ac:dyDescent="0.25">
      <c r="B2526" s="2">
        <f t="shared" si="94"/>
        <v>39683</v>
      </c>
      <c r="C2526" s="19">
        <f>IFERROR(VLOOKUP(B2526,Sheet1!AI$2:AK$5764,3,FALSE),"")</f>
        <v>2391.9607928427868</v>
      </c>
      <c r="D2526" s="19" t="str">
        <f>IFERROR(VLOOKUP(B2526,Sheet3!C$29:F$3725,4,FALSE),"")</f>
        <v/>
      </c>
      <c r="E2526" s="39">
        <f t="shared" si="95"/>
        <v>0.43810699393851465</v>
      </c>
    </row>
    <row r="2527" spans="2:5" x14ac:dyDescent="0.25">
      <c r="B2527" s="2">
        <f t="shared" si="94"/>
        <v>39684</v>
      </c>
      <c r="C2527" s="19">
        <f>IFERROR(VLOOKUP(B2527,Sheet1!AI$2:AK$5764,3,FALSE),"")</f>
        <v>2569.726741281338</v>
      </c>
      <c r="D2527" s="19" t="str">
        <f>IFERROR(VLOOKUP(B2527,Sheet3!C$29:F$3725,4,FALSE),"")</f>
        <v/>
      </c>
      <c r="E2527" s="39">
        <f t="shared" si="95"/>
        <v>0.47066626728784228</v>
      </c>
    </row>
    <row r="2528" spans="2:5" x14ac:dyDescent="0.25">
      <c r="B2528" s="2">
        <f t="shared" si="94"/>
        <v>39685</v>
      </c>
      <c r="C2528" s="19">
        <f>IFERROR(VLOOKUP(B2528,Sheet1!AI$2:AK$5764,3,FALSE),"")</f>
        <v>2361.1630271691829</v>
      </c>
      <c r="D2528" s="19" t="str">
        <f>IFERROR(VLOOKUP(B2528,Sheet3!C$29:F$3725,4,FALSE),"")</f>
        <v/>
      </c>
      <c r="E2528" s="39">
        <f t="shared" si="95"/>
        <v>0.43246613369546294</v>
      </c>
    </row>
    <row r="2529" spans="2:10" x14ac:dyDescent="0.25">
      <c r="B2529" s="2">
        <f t="shared" si="94"/>
        <v>39686</v>
      </c>
      <c r="C2529" s="19">
        <f>IFERROR(VLOOKUP(B2529,Sheet1!AI$2:AK$5764,3,FALSE),"")</f>
        <v>3953.1734054163098</v>
      </c>
      <c r="D2529" s="19" t="str">
        <f>IFERROR(VLOOKUP(B2529,Sheet3!C$29:F$3725,4,FALSE),"")</f>
        <v/>
      </c>
      <c r="E2529" s="39">
        <f t="shared" si="95"/>
        <v>0.72405572965361387</v>
      </c>
    </row>
    <row r="2530" spans="2:10" x14ac:dyDescent="0.25">
      <c r="B2530" s="2">
        <f t="shared" si="94"/>
        <v>39687</v>
      </c>
      <c r="C2530" s="19">
        <f>IFERROR(VLOOKUP(B2530,Sheet1!AI$2:AK$5764,3,FALSE),"")</f>
        <v>3663.1382451327518</v>
      </c>
      <c r="D2530" s="19" t="str">
        <f>IFERROR(VLOOKUP(B2530,Sheet3!C$29:F$3725,4,FALSE),"")</f>
        <v/>
      </c>
      <c r="E2530" s="39">
        <f t="shared" si="95"/>
        <v>0.67093344078144157</v>
      </c>
    </row>
    <row r="2531" spans="2:10" x14ac:dyDescent="0.25">
      <c r="B2531" s="2">
        <f t="shared" si="94"/>
        <v>39688</v>
      </c>
      <c r="C2531" s="19">
        <f>IFERROR(VLOOKUP(B2531,Sheet1!AI$2:AK$5764,3,FALSE),"")</f>
        <v>3498.0646364302374</v>
      </c>
      <c r="D2531" s="19" t="str">
        <f>IFERROR(VLOOKUP(B2531,Sheet3!C$29:F$3725,4,FALSE),"")</f>
        <v/>
      </c>
      <c r="E2531" s="39">
        <f t="shared" si="95"/>
        <v>0.64069887226190869</v>
      </c>
    </row>
    <row r="2532" spans="2:10" x14ac:dyDescent="0.25">
      <c r="B2532" s="2">
        <f t="shared" si="94"/>
        <v>39689</v>
      </c>
      <c r="C2532" s="19">
        <f>IFERROR(VLOOKUP(B2532,Sheet1!AI$2:AK$5764,3,FALSE),"")</f>
        <v>3837.7932890322991</v>
      </c>
      <c r="D2532" s="19" t="str">
        <f>IFERROR(VLOOKUP(B2532,Sheet3!C$29:F$3725,4,FALSE),"")</f>
        <v/>
      </c>
      <c r="E2532" s="39">
        <f t="shared" si="95"/>
        <v>0.70292292676632284</v>
      </c>
    </row>
    <row r="2533" spans="2:10" x14ac:dyDescent="0.25">
      <c r="B2533" s="2">
        <f t="shared" si="94"/>
        <v>39690</v>
      </c>
      <c r="C2533" s="19">
        <f>IFERROR(VLOOKUP(B2533,Sheet1!AI$2:AK$5764,3,FALSE),"")</f>
        <v>1972.3071267800406</v>
      </c>
      <c r="D2533" s="19" t="str">
        <f>IFERROR(VLOOKUP(B2533,Sheet3!C$29:F$3725,4,FALSE),"")</f>
        <v/>
      </c>
      <c r="E2533" s="39">
        <f t="shared" si="95"/>
        <v>0.36124402583128162</v>
      </c>
    </row>
    <row r="2534" spans="2:10" x14ac:dyDescent="0.25">
      <c r="B2534" s="2">
        <f t="shared" ref="B2534:B2597" si="96">B2533+1</f>
        <v>39691</v>
      </c>
      <c r="C2534" s="19">
        <f>IFERROR(VLOOKUP(B2534,Sheet1!AI$2:AK$5764,3,FALSE),"")</f>
        <v>2119.4799674502574</v>
      </c>
      <c r="D2534" s="19" t="str">
        <f>IFERROR(VLOOKUP(B2534,Sheet3!C$29:F$3725,4,FALSE),"")</f>
        <v/>
      </c>
      <c r="E2534" s="39">
        <f t="shared" si="95"/>
        <v>0.38819992369062356</v>
      </c>
      <c r="G2534" s="3">
        <f>AVERAGE(C2504:C2534)</f>
        <v>3634.8444823090949</v>
      </c>
      <c r="H2534" s="3">
        <f>MAX(C2504:C2534)</f>
        <v>8057.399913137313</v>
      </c>
      <c r="I2534" s="3">
        <f>MIN(C2504:C2534)</f>
        <v>1972.3071267800406</v>
      </c>
      <c r="J2534" s="13">
        <f>SUM(E2504:E2534)</f>
        <v>20.63828747722124</v>
      </c>
    </row>
    <row r="2535" spans="2:10" x14ac:dyDescent="0.25">
      <c r="B2535" s="2">
        <f t="shared" si="96"/>
        <v>39692</v>
      </c>
      <c r="C2535" s="19">
        <f>IFERROR(VLOOKUP(B2535,Sheet1!AI$2:AK$5764,3,FALSE),"")</f>
        <v>2069.4576750118285</v>
      </c>
      <c r="D2535" s="19" t="str">
        <f>IFERROR(VLOOKUP(B2535,Sheet3!C$29:F$3725,4,FALSE),"")</f>
        <v/>
      </c>
      <c r="E2535" s="39">
        <f t="shared" si="95"/>
        <v>0.37903793565315747</v>
      </c>
    </row>
    <row r="2536" spans="2:10" x14ac:dyDescent="0.25">
      <c r="B2536" s="2">
        <f t="shared" si="96"/>
        <v>39693</v>
      </c>
      <c r="C2536" s="19">
        <f>IFERROR(VLOOKUP(B2536,Sheet1!AI$2:AK$5764,3,FALSE),"")</f>
        <v>2449.8221553685144</v>
      </c>
      <c r="D2536" s="19" t="str">
        <f>IFERROR(VLOOKUP(B2536,Sheet3!C$29:F$3725,4,FALSE),"")</f>
        <v/>
      </c>
      <c r="E2536" s="39">
        <f t="shared" si="95"/>
        <v>0.44870477115843549</v>
      </c>
    </row>
    <row r="2537" spans="2:10" x14ac:dyDescent="0.25">
      <c r="B2537" s="2">
        <f t="shared" si="96"/>
        <v>39694</v>
      </c>
      <c r="C2537" s="19">
        <f>IFERROR(VLOOKUP(B2537,Sheet1!AI$2:AK$5764,3,FALSE),"")</f>
        <v>2159.358333024662</v>
      </c>
      <c r="D2537" s="19" t="str">
        <f>IFERROR(VLOOKUP(B2537,Sheet3!C$29:F$3725,4,FALSE),"")</f>
        <v/>
      </c>
      <c r="E2537" s="39">
        <f t="shared" si="95"/>
        <v>0.39550396935778498</v>
      </c>
    </row>
    <row r="2538" spans="2:10" x14ac:dyDescent="0.25">
      <c r="B2538" s="2">
        <f t="shared" si="96"/>
        <v>39695</v>
      </c>
      <c r="C2538" s="19">
        <f>IFERROR(VLOOKUP(B2538,Sheet1!AI$2:AK$5764,3,FALSE),"")</f>
        <v>1873.1566147953272</v>
      </c>
      <c r="D2538" s="19" t="str">
        <f>IFERROR(VLOOKUP(B2538,Sheet3!C$29:F$3725,4,FALSE),"")</f>
        <v/>
      </c>
      <c r="E2538" s="39">
        <f t="shared" si="95"/>
        <v>0.34308380644847902</v>
      </c>
    </row>
    <row r="2539" spans="2:10" x14ac:dyDescent="0.25">
      <c r="B2539" s="2">
        <f t="shared" si="96"/>
        <v>39696</v>
      </c>
      <c r="C2539" s="19">
        <f>IFERROR(VLOOKUP(B2539,Sheet1!AI$2:AK$5764,3,FALSE),"")</f>
        <v>2312.9701005653478</v>
      </c>
      <c r="D2539" s="19" t="str">
        <f>IFERROR(VLOOKUP(B2539,Sheet3!C$29:F$3725,4,FALSE),"")</f>
        <v/>
      </c>
      <c r="E2539" s="39">
        <f t="shared" si="95"/>
        <v>0.42363920882834893</v>
      </c>
    </row>
    <row r="2540" spans="2:10" x14ac:dyDescent="0.25">
      <c r="B2540" s="2">
        <f t="shared" si="96"/>
        <v>39697</v>
      </c>
      <c r="C2540" s="19">
        <f>IFERROR(VLOOKUP(B2540,Sheet1!AI$2:AK$5764,3,FALSE),"")</f>
        <v>3620.2509049898945</v>
      </c>
      <c r="D2540" s="19" t="str">
        <f>IFERROR(VLOOKUP(B2540,Sheet3!C$29:F$3725,4,FALSE),"")</f>
        <v/>
      </c>
      <c r="E2540" s="39">
        <f t="shared" si="95"/>
        <v>0.66307827704956646</v>
      </c>
    </row>
    <row r="2541" spans="2:10" x14ac:dyDescent="0.25">
      <c r="B2541" s="2">
        <f t="shared" si="96"/>
        <v>39698</v>
      </c>
      <c r="C2541" s="19">
        <f>IFERROR(VLOOKUP(B2541,Sheet1!AI$2:AK$5764,3,FALSE),"")</f>
        <v>3805.7473648982123</v>
      </c>
      <c r="D2541" s="19" t="str">
        <f>IFERROR(VLOOKUP(B2541,Sheet3!C$29:F$3725,4,FALSE),"")</f>
        <v/>
      </c>
      <c r="E2541" s="39">
        <f t="shared" si="95"/>
        <v>0.69705345619123005</v>
      </c>
    </row>
    <row r="2542" spans="2:10" x14ac:dyDescent="0.25">
      <c r="B2542" s="2">
        <f t="shared" si="96"/>
        <v>39699</v>
      </c>
      <c r="C2542" s="19">
        <f>IFERROR(VLOOKUP(B2542,Sheet1!AI$2:AK$5764,3,FALSE),"")</f>
        <v>3972.1619987459853</v>
      </c>
      <c r="D2542" s="19" t="str">
        <f>IFERROR(VLOOKUP(B2542,Sheet3!C$29:F$3725,4,FALSE),"")</f>
        <v/>
      </c>
      <c r="E2542" s="39">
        <f t="shared" si="95"/>
        <v>0.72753364432833478</v>
      </c>
    </row>
    <row r="2543" spans="2:10" x14ac:dyDescent="0.25">
      <c r="B2543" s="2">
        <f t="shared" si="96"/>
        <v>39700</v>
      </c>
      <c r="C2543" s="19">
        <f>IFERROR(VLOOKUP(B2543,Sheet1!AI$2:AK$5764,3,FALSE),"")</f>
        <v>5062.0369556606747</v>
      </c>
      <c r="D2543" s="19" t="str">
        <f>IFERROR(VLOOKUP(B2543,Sheet3!C$29:F$3725,4,FALSE),"")</f>
        <v/>
      </c>
      <c r="E2543" s="39">
        <f t="shared" si="95"/>
        <v>0.92715307060466912</v>
      </c>
    </row>
    <row r="2544" spans="2:10" x14ac:dyDescent="0.25">
      <c r="B2544" s="2">
        <f t="shared" si="96"/>
        <v>39701</v>
      </c>
      <c r="C2544" s="19">
        <f>IFERROR(VLOOKUP(B2544,Sheet1!AI$2:AK$5764,3,FALSE),"")</f>
        <v>3747.0238082082942</v>
      </c>
      <c r="D2544" s="19" t="str">
        <f>IFERROR(VLOOKUP(B2544,Sheet3!C$29:F$3725,4,FALSE),"")</f>
        <v/>
      </c>
      <c r="E2544" s="39">
        <f t="shared" si="95"/>
        <v>0.68629776112642016</v>
      </c>
    </row>
    <row r="2545" spans="2:5" x14ac:dyDescent="0.25">
      <c r="B2545" s="2">
        <f t="shared" si="96"/>
        <v>39702</v>
      </c>
      <c r="C2545" s="19">
        <f>IFERROR(VLOOKUP(B2545,Sheet1!AI$2:AK$5764,3,FALSE),"")</f>
        <v>4286.3635172680952</v>
      </c>
      <c r="D2545" s="19" t="str">
        <f>IFERROR(VLOOKUP(B2545,Sheet3!C$29:F$3725,4,FALSE),"")</f>
        <v/>
      </c>
      <c r="E2545" s="39">
        <f t="shared" si="95"/>
        <v>0.78508219745785324</v>
      </c>
    </row>
    <row r="2546" spans="2:5" x14ac:dyDescent="0.25">
      <c r="B2546" s="2">
        <f t="shared" si="96"/>
        <v>39703</v>
      </c>
      <c r="C2546" s="19">
        <f>IFERROR(VLOOKUP(B2546,Sheet1!AI$2:AK$5764,3,FALSE),"")</f>
        <v>4175.8446297086775</v>
      </c>
      <c r="D2546" s="19" t="str">
        <f>IFERROR(VLOOKUP(B2546,Sheet3!C$29:F$3725,4,FALSE),"")</f>
        <v/>
      </c>
      <c r="E2546" s="39">
        <f t="shared" si="95"/>
        <v>0.76483976800542874</v>
      </c>
    </row>
    <row r="2547" spans="2:5" x14ac:dyDescent="0.25">
      <c r="B2547" s="2">
        <f t="shared" si="96"/>
        <v>39704</v>
      </c>
      <c r="C2547" s="19">
        <f>IFERROR(VLOOKUP(B2547,Sheet1!AI$2:AK$5764,3,FALSE),"")</f>
        <v>2992.1049221628346</v>
      </c>
      <c r="D2547" s="19" t="str">
        <f>IFERROR(VLOOKUP(B2547,Sheet3!C$29:F$3725,4,FALSE),"")</f>
        <v/>
      </c>
      <c r="E2547" s="39">
        <f t="shared" si="95"/>
        <v>0.54802825235252517</v>
      </c>
    </row>
    <row r="2548" spans="2:5" x14ac:dyDescent="0.25">
      <c r="B2548" s="2">
        <f t="shared" si="96"/>
        <v>39705</v>
      </c>
      <c r="C2548" s="19">
        <f>IFERROR(VLOOKUP(B2548,Sheet1!AI$2:AK$5764,3,FALSE),"")</f>
        <v>2614.7544060763903</v>
      </c>
      <c r="D2548" s="19" t="str">
        <f>IFERROR(VLOOKUP(B2548,Sheet3!C$29:F$3725,4,FALSE),"")</f>
        <v/>
      </c>
      <c r="E2548" s="39">
        <f t="shared" si="95"/>
        <v>0.47891344881625963</v>
      </c>
    </row>
    <row r="2549" spans="2:5" x14ac:dyDescent="0.25">
      <c r="B2549" s="2">
        <f t="shared" si="96"/>
        <v>39706</v>
      </c>
      <c r="C2549" s="19">
        <f>IFERROR(VLOOKUP(B2549,Sheet1!AI$2:AK$5764,3,FALSE),"")</f>
        <v>1899.4460570304655</v>
      </c>
      <c r="D2549" s="19" t="str">
        <f>IFERROR(VLOOKUP(B2549,Sheet3!C$29:F$3725,4,FALSE),"")</f>
        <v/>
      </c>
      <c r="E2549" s="39">
        <f t="shared" si="95"/>
        <v>0.34789893073664441</v>
      </c>
    </row>
    <row r="2550" spans="2:5" x14ac:dyDescent="0.25">
      <c r="B2550" s="2">
        <f t="shared" si="96"/>
        <v>39707</v>
      </c>
      <c r="C2550" s="19">
        <f>IFERROR(VLOOKUP(B2550,Sheet1!AI$2:AK$5764,3,FALSE),"")</f>
        <v>2118.5012715300545</v>
      </c>
      <c r="D2550" s="19" t="str">
        <f>IFERROR(VLOOKUP(B2550,Sheet3!C$29:F$3725,4,FALSE),"")</f>
        <v/>
      </c>
      <c r="E2550" s="39">
        <f t="shared" si="95"/>
        <v>0.38802066760546411</v>
      </c>
    </row>
    <row r="2551" spans="2:5" x14ac:dyDescent="0.25">
      <c r="B2551" s="2">
        <f t="shared" si="96"/>
        <v>39708</v>
      </c>
      <c r="C2551" s="19">
        <f>IFERROR(VLOOKUP(B2551,Sheet1!AI$2:AK$5764,3,FALSE),"")</f>
        <v>2171.2381719714031</v>
      </c>
      <c r="D2551" s="19" t="str">
        <f>IFERROR(VLOOKUP(B2551,Sheet3!C$29:F$3725,4,FALSE),"")</f>
        <v/>
      </c>
      <c r="E2551" s="39">
        <f t="shared" si="95"/>
        <v>0.39767985808681594</v>
      </c>
    </row>
    <row r="2552" spans="2:5" x14ac:dyDescent="0.25">
      <c r="B2552" s="2">
        <f t="shared" si="96"/>
        <v>39709</v>
      </c>
      <c r="C2552" s="19">
        <f>IFERROR(VLOOKUP(B2552,Sheet1!AI$2:AK$5764,3,FALSE),"")</f>
        <v>2198.6673023854382</v>
      </c>
      <c r="D2552" s="19" t="str">
        <f>IFERROR(VLOOKUP(B2552,Sheet3!C$29:F$3725,4,FALSE),"")</f>
        <v/>
      </c>
      <c r="E2552" s="39">
        <f t="shared" si="95"/>
        <v>0.40270372549634764</v>
      </c>
    </row>
    <row r="2553" spans="2:5" x14ac:dyDescent="0.25">
      <c r="B2553" s="2">
        <f t="shared" si="96"/>
        <v>39710</v>
      </c>
      <c r="C2553" s="19">
        <f>IFERROR(VLOOKUP(B2553,Sheet1!AI$2:AK$5764,3,FALSE),"")</f>
        <v>2166.351365162991</v>
      </c>
      <c r="D2553" s="19" t="str">
        <f>IFERROR(VLOOKUP(B2553,Sheet3!C$29:F$3725,4,FALSE),"")</f>
        <v/>
      </c>
      <c r="E2553" s="39">
        <f t="shared" si="95"/>
        <v>0.39678479983703285</v>
      </c>
    </row>
    <row r="2554" spans="2:5" x14ac:dyDescent="0.25">
      <c r="B2554" s="2">
        <f t="shared" si="96"/>
        <v>39711</v>
      </c>
      <c r="C2554" s="19">
        <f>IFERROR(VLOOKUP(B2554,Sheet1!AI$2:AK$5764,3,FALSE),"")</f>
        <v>3374.926384746097</v>
      </c>
      <c r="D2554" s="19" t="str">
        <f>IFERROR(VLOOKUP(B2554,Sheet3!C$29:F$3725,4,FALSE),"")</f>
        <v/>
      </c>
      <c r="E2554" s="39">
        <f t="shared" si="95"/>
        <v>0.61814510405399947</v>
      </c>
    </row>
    <row r="2555" spans="2:5" x14ac:dyDescent="0.25">
      <c r="B2555" s="2">
        <f t="shared" si="96"/>
        <v>39712</v>
      </c>
      <c r="C2555" s="19">
        <f>IFERROR(VLOOKUP(B2555,Sheet1!AI$2:AK$5764,3,FALSE),"")</f>
        <v>3383.0623509879224</v>
      </c>
      <c r="D2555" s="19" t="str">
        <f>IFERROR(VLOOKUP(B2555,Sheet3!C$29:F$3725,4,FALSE),"")</f>
        <v/>
      </c>
      <c r="E2555" s="39">
        <f t="shared" si="95"/>
        <v>0.61963527217199577</v>
      </c>
    </row>
    <row r="2556" spans="2:5" x14ac:dyDescent="0.25">
      <c r="B2556" s="2">
        <f t="shared" si="96"/>
        <v>39713</v>
      </c>
      <c r="C2556" s="19">
        <f>IFERROR(VLOOKUP(B2556,Sheet1!AI$2:AK$5764,3,FALSE),"")</f>
        <v>3602.2867989763618</v>
      </c>
      <c r="D2556" s="19" t="str">
        <f>IFERROR(VLOOKUP(B2556,Sheet3!C$29:F$3725,4,FALSE),"")</f>
        <v/>
      </c>
      <c r="E2556" s="39">
        <f t="shared" si="95"/>
        <v>0.65978800552507877</v>
      </c>
    </row>
    <row r="2557" spans="2:5" x14ac:dyDescent="0.25">
      <c r="B2557" s="2">
        <f t="shared" si="96"/>
        <v>39714</v>
      </c>
      <c r="C2557" s="19">
        <f>IFERROR(VLOOKUP(B2557,Sheet1!AI$2:AK$5764,3,FALSE),"")</f>
        <v>3816.7912937388755</v>
      </c>
      <c r="D2557" s="19" t="str">
        <f>IFERROR(VLOOKUP(B2557,Sheet3!C$29:F$3725,4,FALSE),"")</f>
        <v/>
      </c>
      <c r="E2557" s="39">
        <f t="shared" si="95"/>
        <v>0.6990762412135143</v>
      </c>
    </row>
    <row r="2558" spans="2:5" x14ac:dyDescent="0.25">
      <c r="B2558" s="2">
        <f t="shared" si="96"/>
        <v>39715</v>
      </c>
      <c r="C2558" s="19">
        <f>IFERROR(VLOOKUP(B2558,Sheet1!AI$2:AK$5764,3,FALSE),"")</f>
        <v>3060.7991303689778</v>
      </c>
      <c r="D2558" s="19" t="str">
        <f>IFERROR(VLOOKUP(B2558,Sheet3!C$29:F$3725,4,FALSE),"")</f>
        <v/>
      </c>
      <c r="E2558" s="39">
        <f t="shared" si="95"/>
        <v>0.56061015300417094</v>
      </c>
    </row>
    <row r="2559" spans="2:5" x14ac:dyDescent="0.25">
      <c r="B2559" s="2">
        <f t="shared" si="96"/>
        <v>39716</v>
      </c>
      <c r="C2559" s="19">
        <f>IFERROR(VLOOKUP(B2559,Sheet1!AI$2:AK$5764,3,FALSE),"")</f>
        <v>2843.7605047496036</v>
      </c>
      <c r="D2559" s="19" t="str">
        <f>IFERROR(VLOOKUP(B2559,Sheet3!C$29:F$3725,4,FALSE),"")</f>
        <v/>
      </c>
      <c r="E2559" s="39">
        <f t="shared" si="95"/>
        <v>0.52085777072300354</v>
      </c>
    </row>
    <row r="2560" spans="2:5" x14ac:dyDescent="0.25">
      <c r="B2560" s="2">
        <f t="shared" si="96"/>
        <v>39717</v>
      </c>
      <c r="C2560" s="19">
        <f>IFERROR(VLOOKUP(B2560,Sheet1!AI$2:AK$5764,3,FALSE),"")</f>
        <v>2803.7509758095257</v>
      </c>
      <c r="D2560" s="19" t="str">
        <f>IFERROR(VLOOKUP(B2560,Sheet3!C$29:F$3725,4,FALSE),"")</f>
        <v/>
      </c>
      <c r="E2560" s="39">
        <f t="shared" si="95"/>
        <v>0.51352970142300403</v>
      </c>
    </row>
    <row r="2561" spans="2:10" x14ac:dyDescent="0.25">
      <c r="B2561" s="2">
        <f t="shared" si="96"/>
        <v>39718</v>
      </c>
      <c r="C2561" s="19">
        <f>IFERROR(VLOOKUP(B2561,Sheet1!AI$2:AK$5764,3,FALSE),"")</f>
        <v>2772.0506184026599</v>
      </c>
      <c r="D2561" s="19" t="str">
        <f>IFERROR(VLOOKUP(B2561,Sheet3!C$29:F$3725,4,FALSE),"")</f>
        <v/>
      </c>
      <c r="E2561" s="39">
        <f t="shared" si="95"/>
        <v>0.50772352419307021</v>
      </c>
    </row>
    <row r="2562" spans="2:10" x14ac:dyDescent="0.25">
      <c r="B2562" s="2">
        <f t="shared" si="96"/>
        <v>39719</v>
      </c>
      <c r="C2562" s="19">
        <f>IFERROR(VLOOKUP(B2562,Sheet1!AI$2:AK$5764,3,FALSE),"")</f>
        <v>2069.3069021776319</v>
      </c>
      <c r="D2562" s="19" t="str">
        <f>IFERROR(VLOOKUP(B2562,Sheet3!C$29:F$3725,4,FALSE),"")</f>
        <v/>
      </c>
      <c r="E2562" s="39">
        <f t="shared" si="95"/>
        <v>0.37901032038732407</v>
      </c>
    </row>
    <row r="2563" spans="2:10" x14ac:dyDescent="0.25">
      <c r="B2563" s="2">
        <f t="shared" si="96"/>
        <v>39720</v>
      </c>
      <c r="C2563" s="19">
        <f>IFERROR(VLOOKUP(B2563,Sheet1!AI$2:AK$5764,3,FALSE),"")</f>
        <v>7400.2702793558128</v>
      </c>
      <c r="D2563" s="19" t="str">
        <f>IFERROR(VLOOKUP(B2563,Sheet3!C$29:F$3725,4,FALSE),"")</f>
        <v/>
      </c>
      <c r="E2563" s="39">
        <f t="shared" si="95"/>
        <v>1.35541944337973</v>
      </c>
    </row>
    <row r="2564" spans="2:10" x14ac:dyDescent="0.25">
      <c r="B2564" s="2">
        <f t="shared" si="96"/>
        <v>39721</v>
      </c>
      <c r="C2564" s="19">
        <f>IFERROR(VLOOKUP(B2564,Sheet1!AI$2:AK$5764,3,FALSE),"")</f>
        <v>6979.0188333964907</v>
      </c>
      <c r="D2564" s="19" t="str">
        <f>IFERROR(VLOOKUP(B2564,Sheet3!C$29:F$3725,4,FALSE),"")</f>
        <v/>
      </c>
      <c r="E2564" s="39">
        <f t="shared" si="95"/>
        <v>1.2782638289425241</v>
      </c>
      <c r="G2564" s="3">
        <f>AVERAGE(C2535:C2564)</f>
        <v>3260.0427209091681</v>
      </c>
      <c r="H2564" s="3">
        <f>MAX(C2535:C2564)</f>
        <v>7400.2702793558128</v>
      </c>
      <c r="I2564" s="3">
        <f>MIN(C2535:C2564)</f>
        <v>1873.1566147953272</v>
      </c>
      <c r="J2564" s="13">
        <f>SUM(E2535:E2564)</f>
        <v>17.91309691415821</v>
      </c>
    </row>
    <row r="2565" spans="2:10" x14ac:dyDescent="0.25">
      <c r="B2565" s="2">
        <f t="shared" si="96"/>
        <v>39722</v>
      </c>
      <c r="C2565" s="19">
        <f>IFERROR(VLOOKUP(B2565,Sheet1!AI$2:AK$5764,3,FALSE),"")</f>
        <v>6805.4039033637382</v>
      </c>
      <c r="D2565" s="19" t="str">
        <f>IFERROR(VLOOKUP(B2565,Sheet3!C$29:F$3725,4,FALSE),"")</f>
        <v/>
      </c>
      <c r="E2565" s="39">
        <f t="shared" si="95"/>
        <v>1.2464648482372018</v>
      </c>
    </row>
    <row r="2566" spans="2:10" x14ac:dyDescent="0.25">
      <c r="B2566" s="2">
        <f t="shared" si="96"/>
        <v>39723</v>
      </c>
      <c r="C2566" s="19">
        <f>IFERROR(VLOOKUP(B2566,Sheet1!AI$2:AK$5764,3,FALSE),"")</f>
        <v>6925.7525501791388</v>
      </c>
      <c r="D2566" s="19" t="str">
        <f>IFERROR(VLOOKUP(B2566,Sheet3!C$29:F$3725,4,FALSE),"")</f>
        <v/>
      </c>
      <c r="E2566" s="39">
        <f t="shared" si="95"/>
        <v>1.2685076777177804</v>
      </c>
    </row>
    <row r="2567" spans="2:10" x14ac:dyDescent="0.25">
      <c r="B2567" s="2">
        <f t="shared" si="96"/>
        <v>39724</v>
      </c>
      <c r="C2567" s="19">
        <f>IFERROR(VLOOKUP(B2567,Sheet1!AI$2:AK$5764,3,FALSE),"")</f>
        <v>9677.6298291184939</v>
      </c>
      <c r="D2567" s="19" t="str">
        <f>IFERROR(VLOOKUP(B2567,Sheet3!C$29:F$3725,4,FALSE),"")</f>
        <v/>
      </c>
      <c r="E2567" s="39">
        <f t="shared" si="95"/>
        <v>1.7725362913853877</v>
      </c>
    </row>
    <row r="2568" spans="2:10" x14ac:dyDescent="0.25">
      <c r="B2568" s="2">
        <f t="shared" si="96"/>
        <v>39725</v>
      </c>
      <c r="C2568" s="19">
        <f>IFERROR(VLOOKUP(B2568,Sheet1!AI$2:AK$5764,3,FALSE),"")</f>
        <v>9532.9638778087683</v>
      </c>
      <c r="D2568" s="19" t="str">
        <f>IFERROR(VLOOKUP(B2568,Sheet3!C$29:F$3725,4,FALSE),"")</f>
        <v/>
      </c>
      <c r="E2568" s="39">
        <f t="shared" si="95"/>
        <v>1.746039550618063</v>
      </c>
    </row>
    <row r="2569" spans="2:10" x14ac:dyDescent="0.25">
      <c r="B2569" s="2">
        <f t="shared" si="96"/>
        <v>39726</v>
      </c>
      <c r="C2569" s="19">
        <f>IFERROR(VLOOKUP(B2569,Sheet1!AI$2:AK$5764,3,FALSE),"")</f>
        <v>11709.282591210213</v>
      </c>
      <c r="D2569" s="19" t="str">
        <f>IFERROR(VLOOKUP(B2569,Sheet3!C$29:F$3725,4,FALSE),"")</f>
        <v/>
      </c>
      <c r="E2569" s="39">
        <f t="shared" si="95"/>
        <v>2.1446499510198516</v>
      </c>
    </row>
    <row r="2570" spans="2:10" x14ac:dyDescent="0.25">
      <c r="B2570" s="2">
        <f t="shared" si="96"/>
        <v>39727</v>
      </c>
      <c r="C2570" s="19">
        <f>IFERROR(VLOOKUP(B2570,Sheet1!AI$2:AK$5764,3,FALSE),"")</f>
        <v>11751.47566477675</v>
      </c>
      <c r="D2570" s="19" t="str">
        <f>IFERROR(VLOOKUP(B2570,Sheet3!C$29:F$3725,4,FALSE),"")</f>
        <v/>
      </c>
      <c r="E2570" s="39">
        <f t="shared" si="95"/>
        <v>2.1523779542047587</v>
      </c>
    </row>
    <row r="2571" spans="2:10" x14ac:dyDescent="0.25">
      <c r="B2571" s="2">
        <f t="shared" si="96"/>
        <v>39728</v>
      </c>
      <c r="C2571" s="19">
        <f>IFERROR(VLOOKUP(B2571,Sheet1!AI$2:AK$5764,3,FALSE),"")</f>
        <v>2860.7249507582746</v>
      </c>
      <c r="D2571" s="19" t="str">
        <f>IFERROR(VLOOKUP(B2571,Sheet3!C$29:F$3725,4,FALSE),"")</f>
        <v/>
      </c>
      <c r="E2571" s="39">
        <f t="shared" si="95"/>
        <v>0.52396494642041869</v>
      </c>
    </row>
    <row r="2572" spans="2:10" x14ac:dyDescent="0.25">
      <c r="B2572" s="2">
        <f t="shared" si="96"/>
        <v>39729</v>
      </c>
      <c r="C2572" s="19">
        <f>IFERROR(VLOOKUP(B2572,Sheet1!AI$2:AK$5764,3,FALSE),"")</f>
        <v>2498.8752084057778</v>
      </c>
      <c r="D2572" s="19" t="str">
        <f>IFERROR(VLOOKUP(B2572,Sheet3!C$29:F$3725,4,FALSE),"")</f>
        <v/>
      </c>
      <c r="E2572" s="39">
        <f t="shared" si="95"/>
        <v>0.457689235148801</v>
      </c>
    </row>
    <row r="2573" spans="2:10" x14ac:dyDescent="0.25">
      <c r="B2573" s="2">
        <f t="shared" si="96"/>
        <v>39730</v>
      </c>
      <c r="C2573" s="19">
        <f>IFERROR(VLOOKUP(B2573,Sheet1!AI$2:AK$5764,3,FALSE),"")</f>
        <v>2472.8660692437552</v>
      </c>
      <c r="D2573" s="19" t="str">
        <f>IFERROR(VLOOKUP(B2573,Sheet3!C$29:F$3725,4,FALSE),"")</f>
        <v/>
      </c>
      <c r="E2573" s="39">
        <f t="shared" si="95"/>
        <v>0.45292545063891371</v>
      </c>
    </row>
    <row r="2574" spans="2:10" x14ac:dyDescent="0.25">
      <c r="B2574" s="2">
        <f t="shared" si="96"/>
        <v>39731</v>
      </c>
      <c r="C2574" s="19">
        <f>IFERROR(VLOOKUP(B2574,Sheet1!AI$2:AK$5764,3,FALSE),"")</f>
        <v>2265.2377405762672</v>
      </c>
      <c r="D2574" s="19" t="str">
        <f>IFERROR(VLOOKUP(B2574,Sheet3!C$29:F$3725,4,FALSE),"")</f>
        <v/>
      </c>
      <c r="E2574" s="39">
        <f t="shared" si="95"/>
        <v>0.41489664046728741</v>
      </c>
    </row>
    <row r="2575" spans="2:10" x14ac:dyDescent="0.25">
      <c r="B2575" s="2">
        <f t="shared" si="96"/>
        <v>39732</v>
      </c>
      <c r="C2575" s="19">
        <f>IFERROR(VLOOKUP(B2575,Sheet1!AI$2:AK$5764,3,FALSE),"")</f>
        <v>2269.5864619561471</v>
      </c>
      <c r="D2575" s="19" t="str">
        <f>IFERROR(VLOOKUP(B2575,Sheet3!C$29:F$3725,4,FALSE),"")</f>
        <v/>
      </c>
      <c r="E2575" s="39">
        <f t="shared" si="95"/>
        <v>0.41569314401237728</v>
      </c>
    </row>
    <row r="2576" spans="2:10" x14ac:dyDescent="0.25">
      <c r="B2576" s="2">
        <f t="shared" si="96"/>
        <v>39733</v>
      </c>
      <c r="C2576" s="19">
        <f>IFERROR(VLOOKUP(B2576,Sheet1!AI$2:AK$5764,3,FALSE),"")</f>
        <v>3793.6952481130138</v>
      </c>
      <c r="D2576" s="19" t="str">
        <f>IFERROR(VLOOKUP(B2576,Sheet3!C$29:F$3725,4,FALSE),"")</f>
        <v/>
      </c>
      <c r="E2576" s="39">
        <f t="shared" si="95"/>
        <v>0.69484601338064622</v>
      </c>
    </row>
    <row r="2577" spans="2:5" x14ac:dyDescent="0.25">
      <c r="B2577" s="2">
        <f t="shared" si="96"/>
        <v>39734</v>
      </c>
      <c r="C2577" s="19">
        <f>IFERROR(VLOOKUP(B2577,Sheet1!AI$2:AK$5764,3,FALSE),"")</f>
        <v>4119.0581339104101</v>
      </c>
      <c r="D2577" s="19" t="str">
        <f>IFERROR(VLOOKUP(B2577,Sheet3!C$29:F$3725,4,FALSE),"")</f>
        <v/>
      </c>
      <c r="E2577" s="39">
        <f t="shared" si="95"/>
        <v>0.75443886133299398</v>
      </c>
    </row>
    <row r="2578" spans="2:5" x14ac:dyDescent="0.25">
      <c r="B2578" s="2">
        <f t="shared" si="96"/>
        <v>39735</v>
      </c>
      <c r="C2578" s="19">
        <f>IFERROR(VLOOKUP(B2578,Sheet1!AI$2:AK$5764,3,FALSE),"")</f>
        <v>4149.4512542122975</v>
      </c>
      <c r="D2578" s="19" t="str">
        <f>IFERROR(VLOOKUP(B2578,Sheet3!C$29:F$3725,4,FALSE),"")</f>
        <v/>
      </c>
      <c r="E2578" s="39">
        <f t="shared" si="95"/>
        <v>0.76000560749861423</v>
      </c>
    </row>
    <row r="2579" spans="2:5" x14ac:dyDescent="0.25">
      <c r="B2579" s="2">
        <f t="shared" si="96"/>
        <v>39736</v>
      </c>
      <c r="C2579" s="19">
        <f>IFERROR(VLOOKUP(B2579,Sheet1!AI$2:AK$5764,3,FALSE),"")</f>
        <v>4278.729278546758</v>
      </c>
      <c r="D2579" s="19" t="str">
        <f>IFERROR(VLOOKUP(B2579,Sheet3!C$29:F$3725,4,FALSE),"")</f>
        <v/>
      </c>
      <c r="E2579" s="39">
        <f t="shared" si="95"/>
        <v>0.78368392479919513</v>
      </c>
    </row>
    <row r="2580" spans="2:5" x14ac:dyDescent="0.25">
      <c r="B2580" s="2">
        <f t="shared" si="96"/>
        <v>39737</v>
      </c>
      <c r="C2580" s="19">
        <f>IFERROR(VLOOKUP(B2580,Sheet1!AI$2:AK$5764,3,FALSE),"")</f>
        <v>2668.6976032978855</v>
      </c>
      <c r="D2580" s="19" t="str">
        <f>IFERROR(VLOOKUP(B2580,Sheet3!C$29:F$3725,4,FALSE),"")</f>
        <v/>
      </c>
      <c r="E2580" s="39">
        <f t="shared" si="95"/>
        <v>0.48879358232382208</v>
      </c>
    </row>
    <row r="2581" spans="2:5" x14ac:dyDescent="0.25">
      <c r="B2581" s="2">
        <f t="shared" si="96"/>
        <v>39738</v>
      </c>
      <c r="C2581" s="19">
        <f>IFERROR(VLOOKUP(B2581,Sheet1!AI$2:AK$5764,3,FALSE),"")</f>
        <v>2493.0639165565372</v>
      </c>
      <c r="D2581" s="19" t="str">
        <f>IFERROR(VLOOKUP(B2581,Sheet3!C$29:F$3725,4,FALSE),"")</f>
        <v/>
      </c>
      <c r="E2581" s="39">
        <f t="shared" si="95"/>
        <v>0.45662484997552044</v>
      </c>
    </row>
    <row r="2582" spans="2:5" x14ac:dyDescent="0.25">
      <c r="B2582" s="2">
        <f t="shared" si="96"/>
        <v>39739</v>
      </c>
      <c r="C2582" s="19">
        <f>IFERROR(VLOOKUP(B2582,Sheet1!AI$2:AK$5764,3,FALSE),"")</f>
        <v>4274.2044317084365</v>
      </c>
      <c r="D2582" s="19" t="str">
        <f>IFERROR(VLOOKUP(B2582,Sheet3!C$29:F$3725,4,FALSE),"")</f>
        <v/>
      </c>
      <c r="E2582" s="39">
        <f t="shared" ref="E2582:E2645" si="97">IFERROR(0.001*(C2582*86440)/$K$6,"")</f>
        <v>0.7828551624497867</v>
      </c>
    </row>
    <row r="2583" spans="2:5" x14ac:dyDescent="0.25">
      <c r="B2583" s="2">
        <f t="shared" si="96"/>
        <v>39740</v>
      </c>
      <c r="C2583" s="19">
        <f>IFERROR(VLOOKUP(B2583,Sheet1!AI$2:AK$5764,3,FALSE),"")</f>
        <v>4571.1316089481115</v>
      </c>
      <c r="D2583" s="19" t="str">
        <f>IFERROR(VLOOKUP(B2583,Sheet3!C$29:F$3725,4,FALSE),"")</f>
        <v/>
      </c>
      <c r="E2583" s="39">
        <f t="shared" si="97"/>
        <v>0.83723978005236832</v>
      </c>
    </row>
    <row r="2584" spans="2:5" x14ac:dyDescent="0.25">
      <c r="B2584" s="2">
        <f t="shared" si="96"/>
        <v>39741</v>
      </c>
      <c r="C2584" s="19">
        <f>IFERROR(VLOOKUP(B2584,Sheet1!AI$2:AK$5764,3,FALSE),"")</f>
        <v>4654.2432905165479</v>
      </c>
      <c r="D2584" s="19" t="str">
        <f>IFERROR(VLOOKUP(B2584,Sheet3!C$29:F$3725,4,FALSE),"")</f>
        <v/>
      </c>
      <c r="E2584" s="39">
        <f t="shared" si="97"/>
        <v>0.8524623577309296</v>
      </c>
    </row>
    <row r="2585" spans="2:5" x14ac:dyDescent="0.25">
      <c r="B2585" s="2">
        <f t="shared" si="96"/>
        <v>39742</v>
      </c>
      <c r="C2585" s="19">
        <f>IFERROR(VLOOKUP(B2585,Sheet1!AI$2:AK$5764,3,FALSE),"")</f>
        <v>4571.9021654198878</v>
      </c>
      <c r="D2585" s="19" t="str">
        <f>IFERROR(VLOOKUP(B2585,Sheet3!C$29:F$3725,4,FALSE),"")</f>
        <v/>
      </c>
      <c r="E2585" s="39">
        <f t="shared" si="97"/>
        <v>0.83738091371163226</v>
      </c>
    </row>
    <row r="2586" spans="2:5" x14ac:dyDescent="0.25">
      <c r="B2586" s="2">
        <f t="shared" si="96"/>
        <v>39743</v>
      </c>
      <c r="C2586" s="19">
        <f>IFERROR(VLOOKUP(B2586,Sheet1!AI$2:AK$5764,3,FALSE),"")</f>
        <v>2906.046110438183</v>
      </c>
      <c r="D2586" s="19" t="str">
        <f>IFERROR(VLOOKUP(B2586,Sheet3!C$29:F$3725,4,FALSE),"")</f>
        <v/>
      </c>
      <c r="E2586" s="39">
        <f t="shared" si="97"/>
        <v>0.5322658839142872</v>
      </c>
    </row>
    <row r="2587" spans="2:5" x14ac:dyDescent="0.25">
      <c r="B2587" s="2">
        <f t="shared" si="96"/>
        <v>39744</v>
      </c>
      <c r="C2587" s="19">
        <f>IFERROR(VLOOKUP(B2587,Sheet1!AI$2:AK$5764,3,FALSE),"")</f>
        <v>2743.3553201248869</v>
      </c>
      <c r="D2587" s="19" t="str">
        <f>IFERROR(VLOOKUP(B2587,Sheet3!C$29:F$3725,4,FALSE),"")</f>
        <v/>
      </c>
      <c r="E2587" s="39">
        <f t="shared" si="97"/>
        <v>0.50246774788341619</v>
      </c>
    </row>
    <row r="2588" spans="2:5" x14ac:dyDescent="0.25">
      <c r="B2588" s="2">
        <f t="shared" si="96"/>
        <v>39745</v>
      </c>
      <c r="C2588" s="19">
        <f>IFERROR(VLOOKUP(B2588,Sheet1!AI$2:AK$5764,3,FALSE),"")</f>
        <v>2623.4413072210737</v>
      </c>
      <c r="D2588" s="19" t="str">
        <f>IFERROR(VLOOKUP(B2588,Sheet3!C$29:F$3725,4,FALSE),"")</f>
        <v/>
      </c>
      <c r="E2588" s="39">
        <f t="shared" si="97"/>
        <v>0.48050452512425174</v>
      </c>
    </row>
    <row r="2589" spans="2:5" x14ac:dyDescent="0.25">
      <c r="B2589" s="2">
        <f t="shared" si="96"/>
        <v>39746</v>
      </c>
      <c r="C2589" s="19">
        <f>IFERROR(VLOOKUP(B2589,Sheet1!AI$2:AK$5764,3,FALSE),"")</f>
        <v>2803.3816721523181</v>
      </c>
      <c r="D2589" s="19" t="str">
        <f>IFERROR(VLOOKUP(B2589,Sheet3!C$29:F$3725,4,FALSE),"")</f>
        <v/>
      </c>
      <c r="E2589" s="39">
        <f t="shared" si="97"/>
        <v>0.5134620604668505</v>
      </c>
    </row>
    <row r="2590" spans="2:5" x14ac:dyDescent="0.25">
      <c r="B2590" s="2">
        <f t="shared" si="96"/>
        <v>39747</v>
      </c>
      <c r="C2590" s="19">
        <f>IFERROR(VLOOKUP(B2590,Sheet1!AI$2:AK$5764,3,FALSE),"")</f>
        <v>3499.5123639334925</v>
      </c>
      <c r="D2590" s="19" t="str">
        <f>IFERROR(VLOOKUP(B2590,Sheet3!C$29:F$3725,4,FALSE),"")</f>
        <v/>
      </c>
      <c r="E2590" s="39">
        <f t="shared" si="97"/>
        <v>0.64096403528063006</v>
      </c>
    </row>
    <row r="2591" spans="2:5" x14ac:dyDescent="0.25">
      <c r="B2591" s="2">
        <f t="shared" si="96"/>
        <v>39748</v>
      </c>
      <c r="C2591" s="19">
        <f>IFERROR(VLOOKUP(B2591,Sheet1!AI$2:AK$5764,3,FALSE),"")</f>
        <v>7214.438265199773</v>
      </c>
      <c r="D2591" s="19" t="str">
        <f>IFERROR(VLOOKUP(B2591,Sheet3!C$29:F$3725,4,FALSE),"")</f>
        <v/>
      </c>
      <c r="E2591" s="39">
        <f t="shared" si="97"/>
        <v>1.3213828047596279</v>
      </c>
    </row>
    <row r="2592" spans="2:5" x14ac:dyDescent="0.25">
      <c r="B2592" s="2">
        <f t="shared" si="96"/>
        <v>39749</v>
      </c>
      <c r="C2592" s="19">
        <f>IFERROR(VLOOKUP(B2592,Sheet1!AI$2:AK$5764,3,FALSE),"")</f>
        <v>7142.6722431243397</v>
      </c>
      <c r="D2592" s="19" t="str">
        <f>IFERROR(VLOOKUP(B2592,Sheet3!C$29:F$3725,4,FALSE),"")</f>
        <v/>
      </c>
      <c r="E2592" s="39">
        <f t="shared" si="97"/>
        <v>1.3082382765163263</v>
      </c>
    </row>
    <row r="2593" spans="2:10" x14ac:dyDescent="0.25">
      <c r="B2593" s="2">
        <f t="shared" si="96"/>
        <v>39750</v>
      </c>
      <c r="C2593" s="19">
        <f>IFERROR(VLOOKUP(B2593,Sheet1!AI$2:AK$5764,3,FALSE),"")</f>
        <v>6966.5026777433231</v>
      </c>
      <c r="D2593" s="19" t="str">
        <f>IFERROR(VLOOKUP(B2593,Sheet3!C$29:F$3725,4,FALSE),"")</f>
        <v/>
      </c>
      <c r="E2593" s="39">
        <f t="shared" si="97"/>
        <v>1.2759713936545867</v>
      </c>
    </row>
    <row r="2594" spans="2:10" x14ac:dyDescent="0.25">
      <c r="B2594" s="2">
        <f t="shared" si="96"/>
        <v>39751</v>
      </c>
      <c r="C2594" s="19">
        <f>IFERROR(VLOOKUP(B2594,Sheet1!AI$2:AK$5764,3,FALSE),"")</f>
        <v>6255.4885802706704</v>
      </c>
      <c r="D2594" s="19" t="str">
        <f>IFERROR(VLOOKUP(B2594,Sheet3!C$29:F$3725,4,FALSE),"")</f>
        <v/>
      </c>
      <c r="E2594" s="39">
        <f t="shared" si="97"/>
        <v>1.1457434025337792</v>
      </c>
    </row>
    <row r="2595" spans="2:10" x14ac:dyDescent="0.25">
      <c r="B2595" s="2">
        <f t="shared" si="96"/>
        <v>39752</v>
      </c>
      <c r="C2595" s="19">
        <f>IFERROR(VLOOKUP(B2595,Sheet1!AI$2:AK$5764,3,FALSE),"")</f>
        <v>2355.0302339298651</v>
      </c>
      <c r="D2595" s="19" t="str">
        <f>IFERROR(VLOOKUP(B2595,Sheet3!C$29:F$3725,4,FALSE),"")</f>
        <v/>
      </c>
      <c r="E2595" s="39">
        <f t="shared" si="97"/>
        <v>0.43134286293844915</v>
      </c>
      <c r="G2595" s="3">
        <f>AVERAGE(C2565:C2595)</f>
        <v>4930.7691791214556</v>
      </c>
      <c r="H2595" s="3">
        <f>MAX(C2565:C2595)</f>
        <v>11751.47566477675</v>
      </c>
      <c r="I2595" s="3">
        <f>MIN(C2565:C2595)</f>
        <v>2265.2377405762672</v>
      </c>
      <c r="J2595" s="13">
        <f>SUM(E2565:E2595)</f>
        <v>27.996419736198558</v>
      </c>
    </row>
    <row r="2596" spans="2:10" x14ac:dyDescent="0.25">
      <c r="B2596" s="2">
        <f t="shared" si="96"/>
        <v>39753</v>
      </c>
      <c r="C2596" s="19">
        <f>IFERROR(VLOOKUP(B2596,Sheet1!AI$2:AK$5764,3,FALSE),"")</f>
        <v>2541.3137022717856</v>
      </c>
      <c r="D2596" s="19" t="str">
        <f>IFERROR(VLOOKUP(B2596,Sheet3!C$29:F$3725,4,FALSE),"")</f>
        <v/>
      </c>
      <c r="E2596" s="39">
        <f t="shared" si="97"/>
        <v>0.46546218904944497</v>
      </c>
    </row>
    <row r="2597" spans="2:10" x14ac:dyDescent="0.25">
      <c r="B2597" s="2">
        <f t="shared" si="96"/>
        <v>39754</v>
      </c>
      <c r="C2597" s="19">
        <f>IFERROR(VLOOKUP(B2597,Sheet1!AI$2:AK$5764,3,FALSE),"")</f>
        <v>2619.7292160517536</v>
      </c>
      <c r="D2597" s="19" t="str">
        <f>IFERROR(VLOOKUP(B2597,Sheet3!C$29:F$3725,4,FALSE),"")</f>
        <v/>
      </c>
      <c r="E2597" s="39">
        <f t="shared" si="97"/>
        <v>0.47982462555888988</v>
      </c>
    </row>
    <row r="2598" spans="2:10" x14ac:dyDescent="0.25">
      <c r="B2598" s="2">
        <f t="shared" ref="B2598:B2661" si="98">B2597+1</f>
        <v>39755</v>
      </c>
      <c r="C2598" s="19">
        <f>IFERROR(VLOOKUP(B2598,Sheet1!AI$2:AK$5764,3,FALSE),"")</f>
        <v>2779.442530054599</v>
      </c>
      <c r="D2598" s="19" t="str">
        <f>IFERROR(VLOOKUP(B2598,Sheet3!C$29:F$3725,4,FALSE),"")</f>
        <v/>
      </c>
      <c r="E2598" s="39">
        <f t="shared" si="97"/>
        <v>0.50907741268613416</v>
      </c>
    </row>
    <row r="2599" spans="2:10" x14ac:dyDescent="0.25">
      <c r="B2599" s="2">
        <f t="shared" si="98"/>
        <v>39756</v>
      </c>
      <c r="C2599" s="19">
        <f>IFERROR(VLOOKUP(B2599,Sheet1!AI$2:AK$5764,3,FALSE),"")</f>
        <v>2778.703408671543</v>
      </c>
      <c r="D2599" s="19" t="str">
        <f>IFERROR(VLOOKUP(B2599,Sheet3!C$29:F$3725,4,FALSE),"")</f>
        <v/>
      </c>
      <c r="E2599" s="39">
        <f t="shared" si="97"/>
        <v>0.50894203661799164</v>
      </c>
    </row>
    <row r="2600" spans="2:10" x14ac:dyDescent="0.25">
      <c r="B2600" s="2">
        <f t="shared" si="98"/>
        <v>39757</v>
      </c>
      <c r="C2600" s="19">
        <f>IFERROR(VLOOKUP(B2600,Sheet1!AI$2:AK$5764,3,FALSE),"")</f>
        <v>2874.6591596771032</v>
      </c>
      <c r="D2600" s="19" t="str">
        <f>IFERROR(VLOOKUP(B2600,Sheet3!C$29:F$3725,4,FALSE),"")</f>
        <v/>
      </c>
      <c r="E2600" s="39">
        <f t="shared" si="97"/>
        <v>0.52651710965010279</v>
      </c>
    </row>
    <row r="2601" spans="2:10" x14ac:dyDescent="0.25">
      <c r="B2601" s="2">
        <f t="shared" si="98"/>
        <v>39758</v>
      </c>
      <c r="C2601" s="19">
        <f>IFERROR(VLOOKUP(B2601,Sheet1!AI$2:AK$5764,3,FALSE),"")</f>
        <v>2838.0792703740299</v>
      </c>
      <c r="D2601" s="19" t="str">
        <f>IFERROR(VLOOKUP(B2601,Sheet3!C$29:F$3725,4,FALSE),"")</f>
        <v/>
      </c>
      <c r="E2601" s="39">
        <f t="shared" si="97"/>
        <v>0.51981720662948228</v>
      </c>
    </row>
    <row r="2602" spans="2:10" x14ac:dyDescent="0.25">
      <c r="B2602" s="2">
        <f t="shared" si="98"/>
        <v>39759</v>
      </c>
      <c r="C2602" s="19">
        <f>IFERROR(VLOOKUP(B2602,Sheet1!AI$2:AK$5764,3,FALSE),"")</f>
        <v>2929.9726293766871</v>
      </c>
      <c r="D2602" s="19" t="str">
        <f>IFERROR(VLOOKUP(B2602,Sheet3!C$29:F$3725,4,FALSE),"")</f>
        <v/>
      </c>
      <c r="E2602" s="39">
        <f t="shared" si="97"/>
        <v>0.53664821966114662</v>
      </c>
    </row>
    <row r="2603" spans="2:10" x14ac:dyDescent="0.25">
      <c r="B2603" s="2">
        <f t="shared" si="98"/>
        <v>39760</v>
      </c>
      <c r="C2603" s="19">
        <f>IFERROR(VLOOKUP(B2603,Sheet1!AI$2:AK$5764,3,FALSE),"")</f>
        <v>2757.0402685576119</v>
      </c>
      <c r="D2603" s="19" t="str">
        <f>IFERROR(VLOOKUP(B2603,Sheet3!C$29:F$3725,4,FALSE),"")</f>
        <v/>
      </c>
      <c r="E2603" s="39">
        <f t="shared" si="97"/>
        <v>0.50497425703607635</v>
      </c>
    </row>
    <row r="2604" spans="2:10" x14ac:dyDescent="0.25">
      <c r="B2604" s="2">
        <f t="shared" si="98"/>
        <v>39761</v>
      </c>
      <c r="C2604" s="19">
        <f>IFERROR(VLOOKUP(B2604,Sheet1!AI$2:AK$5764,3,FALSE),"")</f>
        <v>2995.3371802312322</v>
      </c>
      <c r="D2604" s="19" t="str">
        <f>IFERROR(VLOOKUP(B2604,Sheet3!C$29:F$3725,4,FALSE),"")</f>
        <v/>
      </c>
      <c r="E2604" s="39">
        <f t="shared" si="97"/>
        <v>0.54862026659883567</v>
      </c>
    </row>
    <row r="2605" spans="2:10" x14ac:dyDescent="0.25">
      <c r="B2605" s="2">
        <f t="shared" si="98"/>
        <v>39762</v>
      </c>
      <c r="C2605" s="19">
        <f>IFERROR(VLOOKUP(B2605,Sheet1!AI$2:AK$5764,3,FALSE),"")</f>
        <v>3382.9170829346403</v>
      </c>
      <c r="D2605" s="19" t="str">
        <f>IFERROR(VLOOKUP(B2605,Sheet3!C$29:F$3725,4,FALSE),"")</f>
        <v/>
      </c>
      <c r="E2605" s="39">
        <f t="shared" si="97"/>
        <v>0.61960866515137525</v>
      </c>
    </row>
    <row r="2606" spans="2:10" x14ac:dyDescent="0.25">
      <c r="B2606" s="2">
        <f t="shared" si="98"/>
        <v>39763</v>
      </c>
      <c r="C2606" s="19">
        <f>IFERROR(VLOOKUP(B2606,Sheet1!AI$2:AK$5764,3,FALSE),"")</f>
        <v>3346.5078961215913</v>
      </c>
      <c r="D2606" s="19" t="str">
        <f>IFERROR(VLOOKUP(B2606,Sheet3!C$29:F$3725,4,FALSE),"")</f>
        <v/>
      </c>
      <c r="E2606" s="39">
        <f t="shared" si="97"/>
        <v>0.61294002767448197</v>
      </c>
    </row>
    <row r="2607" spans="2:10" x14ac:dyDescent="0.25">
      <c r="B2607" s="2">
        <f t="shared" si="98"/>
        <v>39764</v>
      </c>
      <c r="C2607" s="19">
        <f>IFERROR(VLOOKUP(B2607,Sheet1!AI$2:AK$5764,3,FALSE),"")</f>
        <v>3365.6257556919008</v>
      </c>
      <c r="D2607" s="19" t="str">
        <f>IFERROR(VLOOKUP(B2607,Sheet3!C$29:F$3725,4,FALSE),"")</f>
        <v/>
      </c>
      <c r="E2607" s="39">
        <f t="shared" si="97"/>
        <v>0.61644161850822332</v>
      </c>
    </row>
    <row r="2608" spans="2:10" x14ac:dyDescent="0.25">
      <c r="B2608" s="2">
        <f t="shared" si="98"/>
        <v>39765</v>
      </c>
      <c r="C2608" s="19">
        <f>IFERROR(VLOOKUP(B2608,Sheet1!AI$2:AK$5764,3,FALSE),"")</f>
        <v>3024.1938054161146</v>
      </c>
      <c r="D2608" s="19" t="str">
        <f>IFERROR(VLOOKUP(B2608,Sheet3!C$29:F$3725,4,FALSE),"")</f>
        <v/>
      </c>
      <c r="E2608" s="39">
        <f t="shared" si="97"/>
        <v>0.55390559123826433</v>
      </c>
    </row>
    <row r="2609" spans="2:5" x14ac:dyDescent="0.25">
      <c r="B2609" s="2">
        <f t="shared" si="98"/>
        <v>39766</v>
      </c>
      <c r="C2609" s="19">
        <f>IFERROR(VLOOKUP(B2609,Sheet1!AI$2:AK$5764,3,FALSE),"")</f>
        <v>2746.6845798459835</v>
      </c>
      <c r="D2609" s="19" t="str">
        <f>IFERROR(VLOOKUP(B2609,Sheet3!C$29:F$3725,4,FALSE),"")</f>
        <v/>
      </c>
      <c r="E2609" s="39">
        <f t="shared" si="97"/>
        <v>0.50307752876812584</v>
      </c>
    </row>
    <row r="2610" spans="2:5" x14ac:dyDescent="0.25">
      <c r="B2610" s="2">
        <f t="shared" si="98"/>
        <v>39767</v>
      </c>
      <c r="C2610" s="19">
        <f>IFERROR(VLOOKUP(B2610,Sheet1!AI$2:AK$5764,3,FALSE),"")</f>
        <v>2691.1559204217046</v>
      </c>
      <c r="D2610" s="19" t="str">
        <f>IFERROR(VLOOKUP(B2610,Sheet3!C$29:F$3725,4,FALSE),"")</f>
        <v/>
      </c>
      <c r="E2610" s="39">
        <f t="shared" si="97"/>
        <v>0.49290700501598117</v>
      </c>
    </row>
    <row r="2611" spans="2:5" x14ac:dyDescent="0.25">
      <c r="B2611" s="2">
        <f t="shared" si="98"/>
        <v>39768</v>
      </c>
      <c r="C2611" s="19">
        <f>IFERROR(VLOOKUP(B2611,Sheet1!AI$2:AK$5764,3,FALSE),"")</f>
        <v>2807.665356233716</v>
      </c>
      <c r="D2611" s="19" t="str">
        <f>IFERROR(VLOOKUP(B2611,Sheet3!C$29:F$3725,4,FALSE),"")</f>
        <v/>
      </c>
      <c r="E2611" s="39">
        <f t="shared" si="97"/>
        <v>0.51424665190392549</v>
      </c>
    </row>
    <row r="2612" spans="2:5" x14ac:dyDescent="0.25">
      <c r="B2612" s="2">
        <f t="shared" si="98"/>
        <v>39769</v>
      </c>
      <c r="C2612" s="19">
        <f>IFERROR(VLOOKUP(B2612,Sheet1!AI$2:AK$5764,3,FALSE),"")</f>
        <v>2903.6893827975728</v>
      </c>
      <c r="D2612" s="19" t="str">
        <f>IFERROR(VLOOKUP(B2612,Sheet3!C$29:F$3725,4,FALSE),"")</f>
        <v/>
      </c>
      <c r="E2612" s="39">
        <f t="shared" si="97"/>
        <v>0.53183423015756637</v>
      </c>
    </row>
    <row r="2613" spans="2:5" x14ac:dyDescent="0.25">
      <c r="B2613" s="2">
        <f t="shared" si="98"/>
        <v>39770</v>
      </c>
      <c r="C2613" s="19">
        <f>IFERROR(VLOOKUP(B2613,Sheet1!AI$2:AK$5764,3,FALSE),"")</f>
        <v>2653.7174823861569</v>
      </c>
      <c r="D2613" s="19" t="str">
        <f>IFERROR(VLOOKUP(B2613,Sheet3!C$29:F$3725,4,FALSE),"")</f>
        <v/>
      </c>
      <c r="E2613" s="39">
        <f t="shared" si="97"/>
        <v>0.48604985184081817</v>
      </c>
    </row>
    <row r="2614" spans="2:5" x14ac:dyDescent="0.25">
      <c r="B2614" s="2">
        <f t="shared" si="98"/>
        <v>39771</v>
      </c>
      <c r="C2614" s="19">
        <f>IFERROR(VLOOKUP(B2614,Sheet1!AI$2:AK$5764,3,FALSE),"")</f>
        <v>2577.6069769007154</v>
      </c>
      <c r="D2614" s="19" t="str">
        <f>IFERROR(VLOOKUP(B2614,Sheet3!C$29:F$3725,4,FALSE),"")</f>
        <v/>
      </c>
      <c r="E2614" s="39">
        <f t="shared" si="97"/>
        <v>0.47210959627093552</v>
      </c>
    </row>
    <row r="2615" spans="2:5" x14ac:dyDescent="0.25">
      <c r="B2615" s="2">
        <f t="shared" si="98"/>
        <v>39772</v>
      </c>
      <c r="C2615" s="19">
        <f>IFERROR(VLOOKUP(B2615,Sheet1!AI$2:AK$5764,3,FALSE),"")</f>
        <v>2489.2637156187557</v>
      </c>
      <c r="D2615" s="19" t="str">
        <f>IFERROR(VLOOKUP(B2615,Sheet3!C$29:F$3725,4,FALSE),"")</f>
        <v/>
      </c>
      <c r="E2615" s="39">
        <f t="shared" si="97"/>
        <v>0.45592881239238137</v>
      </c>
    </row>
    <row r="2616" spans="2:5" x14ac:dyDescent="0.25">
      <c r="B2616" s="2">
        <f t="shared" si="98"/>
        <v>39773</v>
      </c>
      <c r="C2616" s="19">
        <f>IFERROR(VLOOKUP(B2616,Sheet1!AI$2:AK$5764,3,FALSE),"")</f>
        <v>2692.5637233639136</v>
      </c>
      <c r="D2616" s="19" t="str">
        <f>IFERROR(VLOOKUP(B2616,Sheet3!C$29:F$3725,4,FALSE),"")</f>
        <v/>
      </c>
      <c r="E2616" s="39">
        <f t="shared" si="97"/>
        <v>0.49316485552796041</v>
      </c>
    </row>
    <row r="2617" spans="2:5" x14ac:dyDescent="0.25">
      <c r="B2617" s="2">
        <f t="shared" si="98"/>
        <v>39774</v>
      </c>
      <c r="C2617" s="19">
        <f>IFERROR(VLOOKUP(B2617,Sheet1!AI$2:AK$5764,3,FALSE),"")</f>
        <v>2917.9009870933369</v>
      </c>
      <c r="D2617" s="19" t="str">
        <f>IFERROR(VLOOKUP(B2617,Sheet3!C$29:F$3725,4,FALSE),"")</f>
        <v/>
      </c>
      <c r="E2617" s="39">
        <f t="shared" si="97"/>
        <v>0.53443720059742095</v>
      </c>
    </row>
    <row r="2618" spans="2:5" x14ac:dyDescent="0.25">
      <c r="B2618" s="2">
        <f t="shared" si="98"/>
        <v>39775</v>
      </c>
      <c r="C2618" s="19">
        <f>IFERROR(VLOOKUP(B2618,Sheet1!AI$2:AK$5764,3,FALSE),"")</f>
        <v>3176.1567772063427</v>
      </c>
      <c r="D2618" s="19" t="str">
        <f>IFERROR(VLOOKUP(B2618,Sheet3!C$29:F$3725,4,FALSE),"")</f>
        <v/>
      </c>
      <c r="E2618" s="39">
        <f t="shared" si="97"/>
        <v>0.58173884041199186</v>
      </c>
    </row>
    <row r="2619" spans="2:5" x14ac:dyDescent="0.25">
      <c r="B2619" s="2">
        <f t="shared" si="98"/>
        <v>39776</v>
      </c>
      <c r="C2619" s="19">
        <f>IFERROR(VLOOKUP(B2619,Sheet1!AI$2:AK$5764,3,FALSE),"")</f>
        <v>3221.5789810605347</v>
      </c>
      <c r="D2619" s="19" t="str">
        <f>IFERROR(VLOOKUP(B2619,Sheet3!C$29:F$3725,4,FALSE),"")</f>
        <v/>
      </c>
      <c r="E2619" s="39">
        <f t="shared" si="97"/>
        <v>0.5900582849648317</v>
      </c>
    </row>
    <row r="2620" spans="2:5" x14ac:dyDescent="0.25">
      <c r="B2620" s="2">
        <f t="shared" si="98"/>
        <v>39777</v>
      </c>
      <c r="C2620" s="19">
        <f>IFERROR(VLOOKUP(B2620,Sheet1!AI$2:AK$5764,3,FALSE),"")</f>
        <v>3024.48738839617</v>
      </c>
      <c r="D2620" s="19" t="str">
        <f>IFERROR(VLOOKUP(B2620,Sheet3!C$29:F$3725,4,FALSE),"")</f>
        <v/>
      </c>
      <c r="E2620" s="39">
        <f t="shared" si="97"/>
        <v>0.55395936333906481</v>
      </c>
    </row>
    <row r="2621" spans="2:5" x14ac:dyDescent="0.25">
      <c r="B2621" s="2">
        <f t="shared" si="98"/>
        <v>39778</v>
      </c>
      <c r="C2621" s="19">
        <f>IFERROR(VLOOKUP(B2621,Sheet1!AI$2:AK$5764,3,FALSE),"")</f>
        <v>2904.2785795950331</v>
      </c>
      <c r="D2621" s="19" t="str">
        <f>IFERROR(VLOOKUP(B2621,Sheet3!C$29:F$3725,4,FALSE),"")</f>
        <v/>
      </c>
      <c r="E2621" s="39">
        <f t="shared" si="97"/>
        <v>0.53194214632347758</v>
      </c>
    </row>
    <row r="2622" spans="2:5" x14ac:dyDescent="0.25">
      <c r="B2622" s="2">
        <f t="shared" si="98"/>
        <v>39779</v>
      </c>
      <c r="C2622" s="19">
        <f>IFERROR(VLOOKUP(B2622,Sheet1!AI$2:AK$5764,3,FALSE),"")</f>
        <v>2613.6405472783372</v>
      </c>
      <c r="D2622" s="19" t="str">
        <f>IFERROR(VLOOKUP(B2622,Sheet3!C$29:F$3725,4,FALSE),"")</f>
        <v/>
      </c>
      <c r="E2622" s="39">
        <f t="shared" si="97"/>
        <v>0.4787094365552112</v>
      </c>
    </row>
    <row r="2623" spans="2:5" x14ac:dyDescent="0.25">
      <c r="B2623" s="2">
        <f t="shared" si="98"/>
        <v>39780</v>
      </c>
      <c r="C2623" s="19">
        <f>IFERROR(VLOOKUP(B2623,Sheet1!AI$2:AK$5764,3,FALSE),"")</f>
        <v>2639.1762670935132</v>
      </c>
      <c r="D2623" s="19" t="str">
        <f>IFERROR(VLOOKUP(B2623,Sheet3!C$29:F$3725,4,FALSE),"")</f>
        <v/>
      </c>
      <c r="E2623" s="39">
        <f t="shared" si="97"/>
        <v>0.48338651047705711</v>
      </c>
    </row>
    <row r="2624" spans="2:5" x14ac:dyDescent="0.25">
      <c r="B2624" s="2">
        <f t="shared" si="98"/>
        <v>39781</v>
      </c>
      <c r="C2624" s="19">
        <f>IFERROR(VLOOKUP(B2624,Sheet1!AI$2:AK$5764,3,FALSE),"")</f>
        <v>2582.7356279850937</v>
      </c>
      <c r="D2624" s="19" t="str">
        <f>IFERROR(VLOOKUP(B2624,Sheet3!C$29:F$3725,4,FALSE),"")</f>
        <v/>
      </c>
      <c r="E2624" s="39">
        <f t="shared" si="97"/>
        <v>0.47304895025878496</v>
      </c>
    </row>
    <row r="2625" spans="2:10" x14ac:dyDescent="0.25">
      <c r="B2625" s="2">
        <f t="shared" si="98"/>
        <v>39782</v>
      </c>
      <c r="C2625" s="19">
        <f>IFERROR(VLOOKUP(B2625,Sheet1!AI$2:AK$5764,3,FALSE),"")</f>
        <v>2633.313582571689</v>
      </c>
      <c r="D2625" s="19" t="str">
        <f>IFERROR(VLOOKUP(B2625,Sheet3!C$29:F$3725,4,FALSE),"")</f>
        <v/>
      </c>
      <c r="E2625" s="39">
        <f t="shared" si="97"/>
        <v>0.4823127123195155</v>
      </c>
      <c r="G2625" s="3">
        <f>AVERAGE(C2596:C2625)</f>
        <v>2850.3045927093053</v>
      </c>
      <c r="H2625" s="3">
        <f>MAX(C2596:C2625)</f>
        <v>3382.9170829346403</v>
      </c>
      <c r="I2625" s="3">
        <f>MIN(C2596:C2625)</f>
        <v>2489.2637156187557</v>
      </c>
      <c r="J2625" s="13">
        <f>SUM(E2596:E2625)</f>
        <v>15.6616912031855</v>
      </c>
    </row>
    <row r="2626" spans="2:10" x14ac:dyDescent="0.25">
      <c r="B2626" s="2">
        <f t="shared" si="98"/>
        <v>39783</v>
      </c>
      <c r="C2626" s="19">
        <f>IFERROR(VLOOKUP(B2626,Sheet1!AI$2:AK$5764,3,FALSE),"")</f>
        <v>2985.4190722582862</v>
      </c>
      <c r="D2626" s="19" t="str">
        <f>IFERROR(VLOOKUP(B2626,Sheet3!C$29:F$3725,4,FALSE),"")</f>
        <v/>
      </c>
      <c r="E2626" s="39">
        <f t="shared" si="97"/>
        <v>0.54680368478755081</v>
      </c>
    </row>
    <row r="2627" spans="2:10" x14ac:dyDescent="0.25">
      <c r="B2627" s="2">
        <f t="shared" si="98"/>
        <v>39784</v>
      </c>
      <c r="C2627" s="19">
        <f>IFERROR(VLOOKUP(B2627,Sheet1!AI$2:AK$5764,3,FALSE),"")</f>
        <v>3050.679676762782</v>
      </c>
      <c r="D2627" s="19" t="str">
        <f>IFERROR(VLOOKUP(B2627,Sheet3!C$29:F$3725,4,FALSE),"")</f>
        <v/>
      </c>
      <c r="E2627" s="39">
        <f t="shared" si="97"/>
        <v>0.55875669310926956</v>
      </c>
    </row>
    <row r="2628" spans="2:10" x14ac:dyDescent="0.25">
      <c r="B2628" s="2">
        <f t="shared" si="98"/>
        <v>39785</v>
      </c>
      <c r="C2628" s="19">
        <f>IFERROR(VLOOKUP(B2628,Sheet1!AI$2:AK$5764,3,FALSE),"")</f>
        <v>3027.790025962051</v>
      </c>
      <c r="D2628" s="19" t="str">
        <f>IFERROR(VLOOKUP(B2628,Sheet3!C$29:F$3725,4,FALSE),"")</f>
        <v/>
      </c>
      <c r="E2628" s="39">
        <f t="shared" si="97"/>
        <v>0.55456426816040894</v>
      </c>
    </row>
    <row r="2629" spans="2:10" x14ac:dyDescent="0.25">
      <c r="B2629" s="2">
        <f t="shared" si="98"/>
        <v>39786</v>
      </c>
      <c r="C2629" s="19">
        <f>IFERROR(VLOOKUP(B2629,Sheet1!AI$2:AK$5764,3,FALSE),"")</f>
        <v>3078.9041124065407</v>
      </c>
      <c r="D2629" s="19" t="str">
        <f>IFERROR(VLOOKUP(B2629,Sheet3!C$29:F$3725,4,FALSE),"")</f>
        <v/>
      </c>
      <c r="E2629" s="39">
        <f t="shared" si="97"/>
        <v>0.56392622711354656</v>
      </c>
    </row>
    <row r="2630" spans="2:10" x14ac:dyDescent="0.25">
      <c r="B2630" s="2">
        <f t="shared" si="98"/>
        <v>39787</v>
      </c>
      <c r="C2630" s="19">
        <f>IFERROR(VLOOKUP(B2630,Sheet1!AI$2:AK$5764,3,FALSE),"")</f>
        <v>2805.7451485693455</v>
      </c>
      <c r="D2630" s="19" t="str">
        <f>IFERROR(VLOOKUP(B2630,Sheet3!C$29:F$3725,4,FALSE),"")</f>
        <v/>
      </c>
      <c r="E2630" s="39">
        <f t="shared" si="97"/>
        <v>0.51389495031663679</v>
      </c>
    </row>
    <row r="2631" spans="2:10" x14ac:dyDescent="0.25">
      <c r="B2631" s="2">
        <f t="shared" si="98"/>
        <v>39788</v>
      </c>
      <c r="C2631" s="19">
        <f>IFERROR(VLOOKUP(B2631,Sheet1!AI$2:AK$5764,3,FALSE),"")</f>
        <v>2287.1260054740123</v>
      </c>
      <c r="D2631" s="19" t="str">
        <f>IFERROR(VLOOKUP(B2631,Sheet3!C$29:F$3725,4,FALSE),"")</f>
        <v/>
      </c>
      <c r="E2631" s="39">
        <f t="shared" si="97"/>
        <v>0.41890565347685443</v>
      </c>
    </row>
    <row r="2632" spans="2:10" x14ac:dyDescent="0.25">
      <c r="B2632" s="2">
        <f t="shared" si="98"/>
        <v>39789</v>
      </c>
      <c r="C2632" s="19">
        <f>IFERROR(VLOOKUP(B2632,Sheet1!AI$2:AK$5764,3,FALSE),"")</f>
        <v>2528.140826640185</v>
      </c>
      <c r="D2632" s="19" t="str">
        <f>IFERROR(VLOOKUP(B2632,Sheet3!C$29:F$3725,4,FALSE),"")</f>
        <v/>
      </c>
      <c r="E2632" s="39">
        <f t="shared" si="97"/>
        <v>0.46304947017806763</v>
      </c>
    </row>
    <row r="2633" spans="2:10" x14ac:dyDescent="0.25">
      <c r="B2633" s="2">
        <f t="shared" si="98"/>
        <v>39790</v>
      </c>
      <c r="C2633" s="19">
        <f>IFERROR(VLOOKUP(B2633,Sheet1!AI$2:AK$5764,3,FALSE),"")</f>
        <v>2438.1827102741227</v>
      </c>
      <c r="D2633" s="19" t="str">
        <f>IFERROR(VLOOKUP(B2633,Sheet3!C$29:F$3725,4,FALSE),"")</f>
        <v/>
      </c>
      <c r="E2633" s="39">
        <f t="shared" si="97"/>
        <v>0.44657291251063724</v>
      </c>
    </row>
    <row r="2634" spans="2:10" x14ac:dyDescent="0.25">
      <c r="B2634" s="2">
        <f t="shared" si="98"/>
        <v>39791</v>
      </c>
      <c r="C2634" s="19">
        <f>IFERROR(VLOOKUP(B2634,Sheet1!AI$2:AK$5764,3,FALSE),"")</f>
        <v>2412.5029053292237</v>
      </c>
      <c r="D2634" s="19" t="str">
        <f>IFERROR(VLOOKUP(B2634,Sheet3!C$29:F$3725,4,FALSE),"")</f>
        <v/>
      </c>
      <c r="E2634" s="39">
        <f t="shared" si="97"/>
        <v>0.44186944823020224</v>
      </c>
    </row>
    <row r="2635" spans="2:10" x14ac:dyDescent="0.25">
      <c r="B2635" s="2">
        <f t="shared" si="98"/>
        <v>39792</v>
      </c>
      <c r="C2635" s="19">
        <f>IFERROR(VLOOKUP(B2635,Sheet1!AI$2:AK$5764,3,FALSE),"")</f>
        <v>2774.9336484055966</v>
      </c>
      <c r="D2635" s="19" t="str">
        <f>IFERROR(VLOOKUP(B2635,Sheet3!C$29:F$3725,4,FALSE),"")</f>
        <v/>
      </c>
      <c r="E2635" s="39">
        <f t="shared" si="97"/>
        <v>0.50825157449046665</v>
      </c>
    </row>
    <row r="2636" spans="2:10" x14ac:dyDescent="0.25">
      <c r="B2636" s="2">
        <f t="shared" si="98"/>
        <v>39793</v>
      </c>
      <c r="C2636" s="19">
        <f>IFERROR(VLOOKUP(B2636,Sheet1!AI$2:AK$5764,3,FALSE),"")</f>
        <v>2654.310874838382</v>
      </c>
      <c r="D2636" s="19" t="str">
        <f>IFERROR(VLOOKUP(B2636,Sheet3!C$29:F$3725,4,FALSE),"")</f>
        <v/>
      </c>
      <c r="E2636" s="39">
        <f t="shared" si="97"/>
        <v>0.48615853647488405</v>
      </c>
    </row>
    <row r="2637" spans="2:10" x14ac:dyDescent="0.25">
      <c r="B2637" s="2">
        <f t="shared" si="98"/>
        <v>39794</v>
      </c>
      <c r="C2637" s="19">
        <f>IFERROR(VLOOKUP(B2637,Sheet1!AI$2:AK$5764,3,FALSE),"")</f>
        <v>2513.7716457084753</v>
      </c>
      <c r="D2637" s="19" t="str">
        <f>IFERROR(VLOOKUP(B2637,Sheet3!C$29:F$3725,4,FALSE),"")</f>
        <v/>
      </c>
      <c r="E2637" s="39">
        <f t="shared" si="97"/>
        <v>0.46041763830097898</v>
      </c>
    </row>
    <row r="2638" spans="2:10" x14ac:dyDescent="0.25">
      <c r="B2638" s="2">
        <f t="shared" si="98"/>
        <v>39795</v>
      </c>
      <c r="C2638" s="19">
        <f>IFERROR(VLOOKUP(B2638,Sheet1!AI$2:AK$5764,3,FALSE),"")</f>
        <v>2472.045989904087</v>
      </c>
      <c r="D2638" s="19" t="str">
        <f>IFERROR(VLOOKUP(B2638,Sheet3!C$29:F$3725,4,FALSE),"")</f>
        <v/>
      </c>
      <c r="E2638" s="39">
        <f t="shared" si="97"/>
        <v>0.45277524646526329</v>
      </c>
    </row>
    <row r="2639" spans="2:10" x14ac:dyDescent="0.25">
      <c r="B2639" s="2">
        <f t="shared" si="98"/>
        <v>39796</v>
      </c>
      <c r="C2639" s="19">
        <f>IFERROR(VLOOKUP(B2639,Sheet1!AI$2:AK$5764,3,FALSE),"")</f>
        <v>2486.4319311240688</v>
      </c>
      <c r="D2639" s="19" t="str">
        <f>IFERROR(VLOOKUP(B2639,Sheet3!C$29:F$3725,4,FALSE),"")</f>
        <v/>
      </c>
      <c r="E2639" s="39">
        <f t="shared" si="97"/>
        <v>0.45541014812490627</v>
      </c>
    </row>
    <row r="2640" spans="2:10" x14ac:dyDescent="0.25">
      <c r="B2640" s="2">
        <f t="shared" si="98"/>
        <v>39797</v>
      </c>
      <c r="C2640" s="19">
        <f>IFERROR(VLOOKUP(B2640,Sheet1!AI$2:AK$5764,3,FALSE),"")</f>
        <v>2543.2482917145826</v>
      </c>
      <c r="D2640" s="19" t="str">
        <f>IFERROR(VLOOKUP(B2640,Sheet3!C$29:F$3725,4,FALSE),"")</f>
        <v/>
      </c>
      <c r="E2640" s="39">
        <f t="shared" si="97"/>
        <v>0.46581652477594387</v>
      </c>
    </row>
    <row r="2641" spans="2:10" x14ac:dyDescent="0.25">
      <c r="B2641" s="2">
        <f t="shared" si="98"/>
        <v>39798</v>
      </c>
      <c r="C2641" s="19">
        <f>IFERROR(VLOOKUP(B2641,Sheet1!AI$2:AK$5764,3,FALSE),"")</f>
        <v>2618.6155131035484</v>
      </c>
      <c r="D2641" s="19" t="str">
        <f>IFERROR(VLOOKUP(B2641,Sheet3!C$29:F$3725,4,FALSE),"")</f>
        <v/>
      </c>
      <c r="E2641" s="39">
        <f t="shared" si="97"/>
        <v>0.47962064184300346</v>
      </c>
    </row>
    <row r="2642" spans="2:10" x14ac:dyDescent="0.25">
      <c r="B2642" s="2">
        <f t="shared" si="98"/>
        <v>39799</v>
      </c>
      <c r="C2642" s="19">
        <f>IFERROR(VLOOKUP(B2642,Sheet1!AI$2:AK$5764,3,FALSE),"")</f>
        <v>2797.8416520673782</v>
      </c>
      <c r="D2642" s="19" t="str">
        <f>IFERROR(VLOOKUP(B2642,Sheet3!C$29:F$3725,4,FALSE),"")</f>
        <v/>
      </c>
      <c r="E2642" s="39">
        <f t="shared" si="97"/>
        <v>0.51244736091448562</v>
      </c>
    </row>
    <row r="2643" spans="2:10" x14ac:dyDescent="0.25">
      <c r="B2643" s="2">
        <f t="shared" si="98"/>
        <v>39800</v>
      </c>
      <c r="C2643" s="19">
        <f>IFERROR(VLOOKUP(B2643,Sheet1!AI$2:AK$5764,3,FALSE),"")</f>
        <v>2948.440054086037</v>
      </c>
      <c r="D2643" s="19" t="str">
        <f>IFERROR(VLOOKUP(B2643,Sheet3!C$29:F$3725,4,FALSE),"")</f>
        <v/>
      </c>
      <c r="E2643" s="39">
        <f t="shared" si="97"/>
        <v>0.54003067808162242</v>
      </c>
    </row>
    <row r="2644" spans="2:10" x14ac:dyDescent="0.25">
      <c r="B2644" s="2">
        <f t="shared" si="98"/>
        <v>39801</v>
      </c>
      <c r="C2644" s="19">
        <f>IFERROR(VLOOKUP(B2644,Sheet1!AI$2:AK$5764,3,FALSE),"")</f>
        <v>2722.1886849449947</v>
      </c>
      <c r="D2644" s="19" t="str">
        <f>IFERROR(VLOOKUP(B2644,Sheet3!C$29:F$3725,4,FALSE),"")</f>
        <v/>
      </c>
      <c r="E2644" s="39">
        <f t="shared" si="97"/>
        <v>0.49859090720182853</v>
      </c>
    </row>
    <row r="2645" spans="2:10" x14ac:dyDescent="0.25">
      <c r="B2645" s="2">
        <f t="shared" si="98"/>
        <v>39802</v>
      </c>
      <c r="C2645" s="19">
        <f>IFERROR(VLOOKUP(B2645,Sheet1!AI$2:AK$5764,3,FALSE),"")</f>
        <v>2887.9983681919985</v>
      </c>
      <c r="D2645" s="19" t="str">
        <f>IFERROR(VLOOKUP(B2645,Sheet3!C$29:F$3725,4,FALSE),"")</f>
        <v/>
      </c>
      <c r="E2645" s="39">
        <f t="shared" si="97"/>
        <v>0.52896029373634124</v>
      </c>
    </row>
    <row r="2646" spans="2:10" x14ac:dyDescent="0.25">
      <c r="B2646" s="2">
        <f t="shared" si="98"/>
        <v>39803</v>
      </c>
      <c r="C2646" s="19">
        <f>IFERROR(VLOOKUP(B2646,Sheet1!AI$2:AK$5764,3,FALSE),"")</f>
        <v>2856.668981696479</v>
      </c>
      <c r="D2646" s="19" t="str">
        <f>IFERROR(VLOOKUP(B2646,Sheet3!C$29:F$3725,4,FALSE),"")</f>
        <v/>
      </c>
      <c r="E2646" s="39">
        <f t="shared" ref="E2646:E2709" si="99">IFERROR(0.001*(C2646*86440)/$K$6,"")</f>
        <v>0.52322206283366102</v>
      </c>
    </row>
    <row r="2647" spans="2:10" x14ac:dyDescent="0.25">
      <c r="B2647" s="2">
        <f t="shared" si="98"/>
        <v>39804</v>
      </c>
      <c r="C2647" s="19">
        <f>IFERROR(VLOOKUP(B2647,Sheet1!AI$2:AK$5764,3,FALSE),"")</f>
        <v>2863.379512861371</v>
      </c>
      <c r="D2647" s="19" t="str">
        <f>IFERROR(VLOOKUP(B2647,Sheet3!C$29:F$3725,4,FALSE),"")</f>
        <v/>
      </c>
      <c r="E2647" s="39">
        <f t="shared" si="99"/>
        <v>0.52445115097138406</v>
      </c>
    </row>
    <row r="2648" spans="2:10" x14ac:dyDescent="0.25">
      <c r="B2648" s="2">
        <f t="shared" si="98"/>
        <v>39805</v>
      </c>
      <c r="C2648" s="19">
        <f>IFERROR(VLOOKUP(B2648,Sheet1!AI$2:AK$5764,3,FALSE),"")</f>
        <v>3179.9564300510101</v>
      </c>
      <c r="D2648" s="19" t="str">
        <f>IFERROR(VLOOKUP(B2648,Sheet3!C$29:F$3725,4,FALSE),"")</f>
        <v/>
      </c>
      <c r="E2648" s="39">
        <f t="shared" si="99"/>
        <v>0.58243477760743756</v>
      </c>
    </row>
    <row r="2649" spans="2:10" x14ac:dyDescent="0.25">
      <c r="B2649" s="2">
        <f t="shared" si="98"/>
        <v>39806</v>
      </c>
      <c r="C2649" s="19">
        <f>IFERROR(VLOOKUP(B2649,Sheet1!AI$2:AK$5764,3,FALSE),"")</f>
        <v>3157.5909080193378</v>
      </c>
      <c r="D2649" s="19" t="str">
        <f>IFERROR(VLOOKUP(B2649,Sheet3!C$29:F$3725,4,FALSE),"")</f>
        <v/>
      </c>
      <c r="E2649" s="39">
        <f t="shared" si="99"/>
        <v>0.57833835108803955</v>
      </c>
    </row>
    <row r="2650" spans="2:10" x14ac:dyDescent="0.25">
      <c r="B2650" s="2">
        <f t="shared" si="98"/>
        <v>39807</v>
      </c>
      <c r="C2650" s="19">
        <f>IFERROR(VLOOKUP(B2650,Sheet1!AI$2:AK$5764,3,FALSE),"")</f>
        <v>3363.3002014420927</v>
      </c>
      <c r="D2650" s="19" t="str">
        <f>IFERROR(VLOOKUP(B2650,Sheet3!C$29:F$3725,4,FALSE),"")</f>
        <v/>
      </c>
      <c r="E2650" s="39">
        <f t="shared" si="99"/>
        <v>0.6160156744105304</v>
      </c>
    </row>
    <row r="2651" spans="2:10" x14ac:dyDescent="0.25">
      <c r="B2651" s="2">
        <f t="shared" si="98"/>
        <v>39808</v>
      </c>
      <c r="C2651" s="19">
        <f>IFERROR(VLOOKUP(B2651,Sheet1!AI$2:AK$5764,3,FALSE),"")</f>
        <v>3275.6858373084106</v>
      </c>
      <c r="D2651" s="19" t="str">
        <f>IFERROR(VLOOKUP(B2651,Sheet3!C$29:F$3725,4,FALSE),"")</f>
        <v/>
      </c>
      <c r="E2651" s="39">
        <f t="shared" si="99"/>
        <v>0.59996839394870349</v>
      </c>
    </row>
    <row r="2652" spans="2:10" x14ac:dyDescent="0.25">
      <c r="B2652" s="2">
        <f t="shared" si="98"/>
        <v>39809</v>
      </c>
      <c r="C2652" s="19">
        <f>IFERROR(VLOOKUP(B2652,Sheet1!AI$2:AK$5764,3,FALSE),"")</f>
        <v>3518.9059279002249</v>
      </c>
      <c r="D2652" s="19" t="str">
        <f>IFERROR(VLOOKUP(B2652,Sheet3!C$29:F$3725,4,FALSE),"")</f>
        <v/>
      </c>
      <c r="E2652" s="39">
        <f t="shared" si="99"/>
        <v>0.64451612360776411</v>
      </c>
    </row>
    <row r="2653" spans="2:10" x14ac:dyDescent="0.25">
      <c r="B2653" s="2">
        <f t="shared" si="98"/>
        <v>39810</v>
      </c>
      <c r="C2653" s="19">
        <f>IFERROR(VLOOKUP(B2653,Sheet1!AI$2:AK$5764,3,FALSE),"")</f>
        <v>3364.8990370468237</v>
      </c>
      <c r="D2653" s="19" t="str">
        <f>IFERROR(VLOOKUP(B2653,Sheet3!C$29:F$3725,4,FALSE),"")</f>
        <v/>
      </c>
      <c r="E2653" s="39">
        <f t="shared" si="99"/>
        <v>0.61630851410200282</v>
      </c>
    </row>
    <row r="2654" spans="2:10" x14ac:dyDescent="0.25">
      <c r="B2654" s="2">
        <f t="shared" si="98"/>
        <v>39811</v>
      </c>
      <c r="C2654" s="19">
        <f>IFERROR(VLOOKUP(B2654,Sheet1!AI$2:AK$5764,3,FALSE),"")</f>
        <v>3183.2442527194507</v>
      </c>
      <c r="D2654" s="19" t="str">
        <f>IFERROR(VLOOKUP(B2654,Sheet3!C$29:F$3725,4,FALSE),"")</f>
        <v/>
      </c>
      <c r="E2654" s="39">
        <f t="shared" si="99"/>
        <v>0.58303696896031565</v>
      </c>
    </row>
    <row r="2655" spans="2:10" x14ac:dyDescent="0.25">
      <c r="B2655" s="2">
        <f t="shared" si="98"/>
        <v>39812</v>
      </c>
      <c r="C2655" s="19">
        <f>IFERROR(VLOOKUP(B2655,Sheet1!AI$2:AK$5764,3,FALSE),"")</f>
        <v>3290.4737822567113</v>
      </c>
      <c r="D2655" s="19" t="str">
        <f>IFERROR(VLOOKUP(B2655,Sheet3!C$29:F$3725,4,FALSE),"")</f>
        <v/>
      </c>
      <c r="E2655" s="39">
        <f t="shared" si="99"/>
        <v>0.60267692584739252</v>
      </c>
    </row>
    <row r="2656" spans="2:10" x14ac:dyDescent="0.25">
      <c r="B2656" s="2">
        <f t="shared" si="98"/>
        <v>39813</v>
      </c>
      <c r="C2656" s="19">
        <f>IFERROR(VLOOKUP(B2656,Sheet1!AI$2:AK$5764,3,FALSE),"")</f>
        <v>3115.9641279499047</v>
      </c>
      <c r="D2656" s="19" t="str">
        <f>IFERROR(VLOOKUP(B2656,Sheet3!C$29:F$3725,4,FALSE),"")</f>
        <v/>
      </c>
      <c r="E2656" s="39">
        <f t="shared" si="99"/>
        <v>0.57071406914406808</v>
      </c>
      <c r="G2656" s="3">
        <f>AVERAGE(C2626:C2656)</f>
        <v>2877.5608431295973</v>
      </c>
      <c r="H2656" s="3">
        <f>MAX(C2626:C2656)</f>
        <v>3518.9059279002249</v>
      </c>
      <c r="I2656" s="3">
        <f>MIN(C2626:C2656)</f>
        <v>2287.1260054740123</v>
      </c>
      <c r="J2656" s="13">
        <f>SUM(E2626:E2656)</f>
        <v>16.338505870814195</v>
      </c>
    </row>
    <row r="2657" spans="2:5" x14ac:dyDescent="0.25">
      <c r="B2657" s="2">
        <f t="shared" si="98"/>
        <v>39814</v>
      </c>
      <c r="C2657" s="19">
        <f>IFERROR(VLOOKUP(B2657,Sheet1!AI$2:AK$5764,3,FALSE),"")</f>
        <v>3316.6829941640608</v>
      </c>
      <c r="D2657" s="19" t="str">
        <f>IFERROR(VLOOKUP(B2657,Sheet3!C$29:F$3725,4,FALSE),"")</f>
        <v/>
      </c>
      <c r="E2657" s="39">
        <f t="shared" si="99"/>
        <v>0.60747735530116287</v>
      </c>
    </row>
    <row r="2658" spans="2:5" x14ac:dyDescent="0.25">
      <c r="B2658" s="2">
        <f t="shared" si="98"/>
        <v>39815</v>
      </c>
      <c r="C2658" s="19">
        <f>IFERROR(VLOOKUP(B2658,Sheet1!AI$2:AK$5764,3,FALSE),"")</f>
        <v>3310.4965204349719</v>
      </c>
      <c r="D2658" s="19" t="str">
        <f>IFERROR(VLOOKUP(B2658,Sheet3!C$29:F$3725,4,FALSE),"")</f>
        <v/>
      </c>
      <c r="E2658" s="39">
        <f t="shared" si="99"/>
        <v>0.60634425252763891</v>
      </c>
    </row>
    <row r="2659" spans="2:5" x14ac:dyDescent="0.25">
      <c r="B2659" s="2">
        <f t="shared" si="98"/>
        <v>39816</v>
      </c>
      <c r="C2659" s="19">
        <f>IFERROR(VLOOKUP(B2659,Sheet1!AI$2:AK$5764,3,FALSE),"")</f>
        <v>3260.2354475236498</v>
      </c>
      <c r="D2659" s="19" t="str">
        <f>IFERROR(VLOOKUP(B2659,Sheet3!C$29:F$3725,4,FALSE),"")</f>
        <v/>
      </c>
      <c r="E2659" s="39">
        <f t="shared" si="99"/>
        <v>0.59713852991245597</v>
      </c>
    </row>
    <row r="2660" spans="2:5" x14ac:dyDescent="0.25">
      <c r="B2660" s="2">
        <f t="shared" si="98"/>
        <v>39817</v>
      </c>
      <c r="C2660" s="19">
        <f>IFERROR(VLOOKUP(B2660,Sheet1!AI$2:AK$5764,3,FALSE),"")</f>
        <v>3701.653936794959</v>
      </c>
      <c r="D2660" s="19" t="str">
        <f>IFERROR(VLOOKUP(B2660,Sheet3!C$29:F$3725,4,FALSE),"")</f>
        <v/>
      </c>
      <c r="E2660" s="39">
        <f t="shared" si="99"/>
        <v>0.67798790168401246</v>
      </c>
    </row>
    <row r="2661" spans="2:5" x14ac:dyDescent="0.25">
      <c r="B2661" s="2">
        <f t="shared" si="98"/>
        <v>39818</v>
      </c>
      <c r="C2661" s="19">
        <f>IFERROR(VLOOKUP(B2661,Sheet1!AI$2:AK$5764,3,FALSE),"")</f>
        <v>3703.1648623659275</v>
      </c>
      <c r="D2661" s="19" t="str">
        <f>IFERROR(VLOOKUP(B2661,Sheet3!C$29:F$3725,4,FALSE),"")</f>
        <v/>
      </c>
      <c r="E2661" s="39">
        <f t="shared" si="99"/>
        <v>0.67826463994073583</v>
      </c>
    </row>
    <row r="2662" spans="2:5" x14ac:dyDescent="0.25">
      <c r="B2662" s="2">
        <f t="shared" ref="B2662:B2725" si="100">B2661+1</f>
        <v>39819</v>
      </c>
      <c r="C2662" s="19">
        <f>IFERROR(VLOOKUP(B2662,Sheet1!AI$2:AK$5764,3,FALSE),"")</f>
        <v>3748.7482262826525</v>
      </c>
      <c r="D2662" s="19" t="str">
        <f>IFERROR(VLOOKUP(B2662,Sheet3!C$29:F$3725,4,FALSE),"")</f>
        <v/>
      </c>
      <c r="E2662" s="39">
        <f t="shared" si="99"/>
        <v>0.68661360226441481</v>
      </c>
    </row>
    <row r="2663" spans="2:5" x14ac:dyDescent="0.25">
      <c r="B2663" s="2">
        <f t="shared" si="100"/>
        <v>39820</v>
      </c>
      <c r="C2663" s="19">
        <f>IFERROR(VLOOKUP(B2663,Sheet1!AI$2:AK$5764,3,FALSE),"")</f>
        <v>3941.5321161812171</v>
      </c>
      <c r="D2663" s="19" t="str">
        <f>IFERROR(VLOOKUP(B2663,Sheet3!C$29:F$3725,4,FALSE),"")</f>
        <v/>
      </c>
      <c r="E2663" s="39">
        <f t="shared" si="99"/>
        <v>0.72192353323650871</v>
      </c>
    </row>
    <row r="2664" spans="2:5" x14ac:dyDescent="0.25">
      <c r="B2664" s="2">
        <f t="shared" si="100"/>
        <v>39821</v>
      </c>
      <c r="C2664" s="19">
        <f>IFERROR(VLOOKUP(B2664,Sheet1!AI$2:AK$5764,3,FALSE),"")</f>
        <v>3088.5025103911757</v>
      </c>
      <c r="D2664" s="19" t="str">
        <f>IFERROR(VLOOKUP(B2664,Sheet3!C$29:F$3725,4,FALSE),"")</f>
        <v/>
      </c>
      <c r="E2664" s="39">
        <f t="shared" si="99"/>
        <v>0.565684251450842</v>
      </c>
    </row>
    <row r="2665" spans="2:5" x14ac:dyDescent="0.25">
      <c r="B2665" s="2">
        <f t="shared" si="100"/>
        <v>39822</v>
      </c>
      <c r="C2665" s="19">
        <f>IFERROR(VLOOKUP(B2665,Sheet1!AI$2:AK$5764,3,FALSE),"")</f>
        <v>3365.1170542682521</v>
      </c>
      <c r="D2665" s="19" t="str">
        <f>IFERROR(VLOOKUP(B2665,Sheet3!C$29:F$3725,4,FALSE),"")</f>
        <v/>
      </c>
      <c r="E2665" s="39">
        <f t="shared" si="99"/>
        <v>0.61634844572203307</v>
      </c>
    </row>
    <row r="2666" spans="2:5" x14ac:dyDescent="0.25">
      <c r="B2666" s="2">
        <f t="shared" si="100"/>
        <v>39823</v>
      </c>
      <c r="C2666" s="19">
        <f>IFERROR(VLOOKUP(B2666,Sheet1!AI$2:AK$5764,3,FALSE),"")</f>
        <v>3719.4209712282754</v>
      </c>
      <c r="D2666" s="19" t="str">
        <f>IFERROR(VLOOKUP(B2666,Sheet3!C$29:F$3725,4,FALSE),"")</f>
        <v/>
      </c>
      <c r="E2666" s="39">
        <f t="shared" si="99"/>
        <v>0.68124207795231639</v>
      </c>
    </row>
    <row r="2667" spans="2:5" x14ac:dyDescent="0.25">
      <c r="B2667" s="2">
        <f t="shared" si="100"/>
        <v>39824</v>
      </c>
      <c r="C2667" s="19">
        <f>IFERROR(VLOOKUP(B2667,Sheet1!AI$2:AK$5764,3,FALSE),"")</f>
        <v>3761.7503355988301</v>
      </c>
      <c r="D2667" s="19" t="str">
        <f>IFERROR(VLOOKUP(B2667,Sheet3!C$29:F$3725,4,FALSE),"")</f>
        <v/>
      </c>
      <c r="E2667" s="39">
        <f t="shared" si="99"/>
        <v>0.68899504390192634</v>
      </c>
    </row>
    <row r="2668" spans="2:5" x14ac:dyDescent="0.25">
      <c r="B2668" s="2">
        <f t="shared" si="100"/>
        <v>39825</v>
      </c>
      <c r="C2668" s="19">
        <f>IFERROR(VLOOKUP(B2668,Sheet1!AI$2:AK$5764,3,FALSE),"")</f>
        <v>4027.8508198866621</v>
      </c>
      <c r="D2668" s="19" t="str">
        <f>IFERROR(VLOOKUP(B2668,Sheet3!C$29:F$3725,4,FALSE),"")</f>
        <v/>
      </c>
      <c r="E2668" s="39">
        <f t="shared" si="99"/>
        <v>0.73773350299613738</v>
      </c>
    </row>
    <row r="2669" spans="2:5" x14ac:dyDescent="0.25">
      <c r="B2669" s="2">
        <f t="shared" si="100"/>
        <v>39826</v>
      </c>
      <c r="C2669" s="19">
        <f>IFERROR(VLOOKUP(B2669,Sheet1!AI$2:AK$5764,3,FALSE),"")</f>
        <v>4012.4585086023435</v>
      </c>
      <c r="D2669" s="19" t="str">
        <f>IFERROR(VLOOKUP(B2669,Sheet3!C$29:F$3725,4,FALSE),"")</f>
        <v/>
      </c>
      <c r="E2669" s="39">
        <f t="shared" si="99"/>
        <v>0.73491427650767804</v>
      </c>
    </row>
    <row r="2670" spans="2:5" x14ac:dyDescent="0.25">
      <c r="B2670" s="2">
        <f t="shared" si="100"/>
        <v>39827</v>
      </c>
      <c r="C2670" s="19">
        <f>IFERROR(VLOOKUP(B2670,Sheet1!AI$2:AK$5764,3,FALSE),"")</f>
        <v>3982.6509877420031</v>
      </c>
      <c r="D2670" s="19" t="str">
        <f>IFERROR(VLOOKUP(B2670,Sheet3!C$29:F$3725,4,FALSE),"")</f>
        <v/>
      </c>
      <c r="E2670" s="39">
        <f t="shared" si="99"/>
        <v>0.72945478762309512</v>
      </c>
    </row>
    <row r="2671" spans="2:5" x14ac:dyDescent="0.25">
      <c r="B2671" s="2">
        <f t="shared" si="100"/>
        <v>39828</v>
      </c>
      <c r="C2671" s="19">
        <f>IFERROR(VLOOKUP(B2671,Sheet1!AI$2:AK$5764,3,FALSE),"")</f>
        <v>3875.9641478247941</v>
      </c>
      <c r="D2671" s="19" t="str">
        <f>IFERROR(VLOOKUP(B2671,Sheet3!C$29:F$3725,4,FALSE),"")</f>
        <v/>
      </c>
      <c r="E2671" s="39">
        <f t="shared" si="99"/>
        <v>0.70991422873568177</v>
      </c>
    </row>
    <row r="2672" spans="2:5" x14ac:dyDescent="0.25">
      <c r="B2672" s="2">
        <f t="shared" si="100"/>
        <v>39829</v>
      </c>
      <c r="C2672" s="19">
        <f>IFERROR(VLOOKUP(B2672,Sheet1!AI$2:AK$5764,3,FALSE),"")</f>
        <v>3957.3147107907571</v>
      </c>
      <c r="D2672" s="19" t="str">
        <f>IFERROR(VLOOKUP(B2672,Sheet3!C$29:F$3725,4,FALSE),"")</f>
        <v/>
      </c>
      <c r="E2672" s="39">
        <f t="shared" si="99"/>
        <v>0.72481424327725241</v>
      </c>
    </row>
    <row r="2673" spans="2:10" x14ac:dyDescent="0.25">
      <c r="B2673" s="2">
        <f t="shared" si="100"/>
        <v>39830</v>
      </c>
      <c r="C2673" s="19">
        <f>IFERROR(VLOOKUP(B2673,Sheet1!AI$2:AK$5764,3,FALSE),"")</f>
        <v>3167.3867472121492</v>
      </c>
      <c r="D2673" s="19" t="str">
        <f>IFERROR(VLOOKUP(B2673,Sheet3!C$29:F$3725,4,FALSE),"")</f>
        <v/>
      </c>
      <c r="E2673" s="39">
        <f t="shared" si="99"/>
        <v>0.58013253838187362</v>
      </c>
    </row>
    <row r="2674" spans="2:10" x14ac:dyDescent="0.25">
      <c r="B2674" s="2">
        <f t="shared" si="100"/>
        <v>39831</v>
      </c>
      <c r="C2674" s="19">
        <f>IFERROR(VLOOKUP(B2674,Sheet1!AI$2:AK$5764,3,FALSE),"")</f>
        <v>3225.6654960233718</v>
      </c>
      <c r="D2674" s="19" t="str">
        <f>IFERROR(VLOOKUP(B2674,Sheet3!C$29:F$3725,4,FALSE),"")</f>
        <v/>
      </c>
      <c r="E2674" s="39">
        <f t="shared" si="99"/>
        <v>0.59080676328078496</v>
      </c>
    </row>
    <row r="2675" spans="2:10" x14ac:dyDescent="0.25">
      <c r="B2675" s="2">
        <f t="shared" si="100"/>
        <v>39832</v>
      </c>
      <c r="C2675" s="19">
        <f>IFERROR(VLOOKUP(B2675,Sheet1!AI$2:AK$5764,3,FALSE),"")</f>
        <v>2884.3140118261799</v>
      </c>
      <c r="D2675" s="19" t="str">
        <f>IFERROR(VLOOKUP(B2675,Sheet3!C$29:F$3725,4,FALSE),"")</f>
        <v/>
      </c>
      <c r="E2675" s="39">
        <f t="shared" si="99"/>
        <v>0.52828547402489079</v>
      </c>
    </row>
    <row r="2676" spans="2:10" x14ac:dyDescent="0.25">
      <c r="B2676" s="2">
        <f t="shared" si="100"/>
        <v>39833</v>
      </c>
      <c r="C2676" s="19">
        <f>IFERROR(VLOOKUP(B2676,Sheet1!AI$2:AK$5764,3,FALSE),"")</f>
        <v>2879.0815596692264</v>
      </c>
      <c r="D2676" s="19" t="str">
        <f>IFERROR(VLOOKUP(B2676,Sheet3!C$29:F$3725,4,FALSE),"")</f>
        <v/>
      </c>
      <c r="E2676" s="39">
        <f t="shared" si="99"/>
        <v>0.52732710802981708</v>
      </c>
    </row>
    <row r="2677" spans="2:10" x14ac:dyDescent="0.25">
      <c r="B2677" s="2">
        <f t="shared" si="100"/>
        <v>39834</v>
      </c>
      <c r="C2677" s="19">
        <f>IFERROR(VLOOKUP(B2677,Sheet1!AI$2:AK$5764,3,FALSE),"")</f>
        <v>3185.0706851803698</v>
      </c>
      <c r="D2677" s="19" t="str">
        <f>IFERROR(VLOOKUP(B2677,Sheet3!C$29:F$3725,4,FALSE),"")</f>
        <v/>
      </c>
      <c r="E2677" s="39">
        <f t="shared" si="99"/>
        <v>0.58337149485951911</v>
      </c>
    </row>
    <row r="2678" spans="2:10" x14ac:dyDescent="0.25">
      <c r="B2678" s="2">
        <f t="shared" si="100"/>
        <v>39835</v>
      </c>
      <c r="C2678" s="19">
        <f>IFERROR(VLOOKUP(B2678,Sheet1!AI$2:AK$5764,3,FALSE),"")</f>
        <v>2838.1530585316941</v>
      </c>
      <c r="D2678" s="19" t="str">
        <f>IFERROR(VLOOKUP(B2678,Sheet3!C$29:F$3725,4,FALSE),"")</f>
        <v/>
      </c>
      <c r="E2678" s="39">
        <f t="shared" si="99"/>
        <v>0.51983072152823784</v>
      </c>
    </row>
    <row r="2679" spans="2:10" x14ac:dyDescent="0.25">
      <c r="B2679" s="2">
        <f t="shared" si="100"/>
        <v>39836</v>
      </c>
      <c r="C2679" s="19">
        <f>IFERROR(VLOOKUP(B2679,Sheet1!AI$2:AK$5764,3,FALSE),"")</f>
        <v>2972.7050691079348</v>
      </c>
      <c r="D2679" s="19" t="str">
        <f>IFERROR(VLOOKUP(B2679,Sheet3!C$29:F$3725,4,FALSE),"")</f>
        <v/>
      </c>
      <c r="E2679" s="39">
        <f t="shared" si="99"/>
        <v>0.54447501212795191</v>
      </c>
    </row>
    <row r="2680" spans="2:10" x14ac:dyDescent="0.25">
      <c r="B2680" s="2">
        <f t="shared" si="100"/>
        <v>39837</v>
      </c>
      <c r="C2680" s="19">
        <f>IFERROR(VLOOKUP(B2680,Sheet1!AI$2:AK$5764,3,FALSE),"")</f>
        <v>6748.0214863745496</v>
      </c>
      <c r="D2680" s="19" t="str">
        <f>IFERROR(VLOOKUP(B2680,Sheet3!C$29:F$3725,4,FALSE),"")</f>
        <v/>
      </c>
      <c r="E2680" s="39">
        <f t="shared" si="99"/>
        <v>1.2359547937717263</v>
      </c>
    </row>
    <row r="2681" spans="2:10" x14ac:dyDescent="0.25">
      <c r="B2681" s="2">
        <f t="shared" si="100"/>
        <v>39838</v>
      </c>
      <c r="C2681" s="19">
        <f>IFERROR(VLOOKUP(B2681,Sheet1!AI$2:AK$5764,3,FALSE),"")</f>
        <v>7262.9823523540981</v>
      </c>
      <c r="D2681" s="19" t="str">
        <f>IFERROR(VLOOKUP(B2681,Sheet3!C$29:F$3725,4,FALSE),"")</f>
        <v/>
      </c>
      <c r="E2681" s="39">
        <f t="shared" si="99"/>
        <v>1.3302740475259422</v>
      </c>
    </row>
    <row r="2682" spans="2:10" x14ac:dyDescent="0.25">
      <c r="B2682" s="2">
        <f t="shared" si="100"/>
        <v>39839</v>
      </c>
      <c r="C2682" s="19">
        <f>IFERROR(VLOOKUP(B2682,Sheet1!AI$2:AK$5764,3,FALSE),"")</f>
        <v>7492.0272966888733</v>
      </c>
      <c r="D2682" s="19" t="str">
        <f>IFERROR(VLOOKUP(B2682,Sheet3!C$29:F$3725,4,FALSE),"")</f>
        <v/>
      </c>
      <c r="E2682" s="39">
        <f t="shared" si="99"/>
        <v>1.3722254843302486</v>
      </c>
    </row>
    <row r="2683" spans="2:10" x14ac:dyDescent="0.25">
      <c r="B2683" s="2">
        <f t="shared" si="100"/>
        <v>39840</v>
      </c>
      <c r="C2683" s="19">
        <f>IFERROR(VLOOKUP(B2683,Sheet1!AI$2:AK$5764,3,FALSE),"")</f>
        <v>7492.0272966888733</v>
      </c>
      <c r="D2683" s="19" t="str">
        <f>IFERROR(VLOOKUP(B2683,Sheet3!C$29:F$3725,4,FALSE),"")</f>
        <v/>
      </c>
      <c r="E2683" s="39">
        <f t="shared" si="99"/>
        <v>1.3722254843302486</v>
      </c>
    </row>
    <row r="2684" spans="2:10" x14ac:dyDescent="0.25">
      <c r="B2684" s="2">
        <f t="shared" si="100"/>
        <v>39841</v>
      </c>
      <c r="C2684" s="19">
        <f>IFERROR(VLOOKUP(B2684,Sheet1!AI$2:AK$5764,3,FALSE),"")</f>
        <v>4437.12084280001</v>
      </c>
      <c r="D2684" s="19" t="str">
        <f>IFERROR(VLOOKUP(B2684,Sheet3!C$29:F$3725,4,FALSE),"")</f>
        <v/>
      </c>
      <c r="E2684" s="39">
        <f t="shared" si="99"/>
        <v>0.81269462275371307</v>
      </c>
    </row>
    <row r="2685" spans="2:10" x14ac:dyDescent="0.25">
      <c r="B2685" s="2">
        <f t="shared" si="100"/>
        <v>39842</v>
      </c>
      <c r="C2685" s="19">
        <f>IFERROR(VLOOKUP(B2685,Sheet1!AI$2:AK$5764,3,FALSE),"")</f>
        <v>4151.3676246860996</v>
      </c>
      <c r="D2685" s="19" t="str">
        <f>IFERROR(VLOOKUP(B2685,Sheet3!C$29:F$3725,4,FALSE),"")</f>
        <v/>
      </c>
      <c r="E2685" s="39">
        <f t="shared" si="99"/>
        <v>0.76035660627336943</v>
      </c>
    </row>
    <row r="2686" spans="2:10" x14ac:dyDescent="0.25">
      <c r="B2686" s="2">
        <f t="shared" si="100"/>
        <v>39843</v>
      </c>
      <c r="C2686" s="19">
        <f>IFERROR(VLOOKUP(B2686,Sheet1!AI$2:AK$5764,3,FALSE),"")</f>
        <v>4887.913736292161</v>
      </c>
      <c r="D2686" s="19" t="str">
        <f>IFERROR(VLOOKUP(B2686,Sheet3!C$29:F$3725,4,FALSE),"")</f>
        <v/>
      </c>
      <c r="E2686" s="39">
        <f t="shared" si="99"/>
        <v>0.89526099259039127</v>
      </c>
    </row>
    <row r="2687" spans="2:10" x14ac:dyDescent="0.25">
      <c r="B2687" s="2">
        <f t="shared" si="100"/>
        <v>39844</v>
      </c>
      <c r="C2687" s="19">
        <f>IFERROR(VLOOKUP(B2687,Sheet1!AI$2:AK$5764,3,FALSE),"")</f>
        <v>4310.5972995967604</v>
      </c>
      <c r="D2687" s="19" t="str">
        <f>IFERROR(VLOOKUP(B2687,Sheet3!C$29:F$3725,4,FALSE),"")</f>
        <v/>
      </c>
      <c r="E2687" s="39">
        <f t="shared" si="99"/>
        <v>0.78952081098343441</v>
      </c>
      <c r="G2687" s="3">
        <f>AVERAGE(C2657:C2687)</f>
        <v>4087.3541520358995</v>
      </c>
      <c r="H2687" s="3">
        <f>MAX(C2657:C2687)</f>
        <v>7492.0272966888733</v>
      </c>
      <c r="I2687" s="3">
        <f>MIN(C2657:C2687)</f>
        <v>2838.1530585316941</v>
      </c>
      <c r="J2687" s="13">
        <f>SUM(E2657:E2687)</f>
        <v>23.207592627826038</v>
      </c>
    </row>
    <row r="2688" spans="2:10" x14ac:dyDescent="0.25">
      <c r="B2688" s="2">
        <f t="shared" si="100"/>
        <v>39845</v>
      </c>
      <c r="C2688" s="19">
        <f>IFERROR(VLOOKUP(B2688,Sheet1!AI$2:AK$5764,3,FALSE),"")</f>
        <v>3960.3132614423521</v>
      </c>
      <c r="D2688" s="19" t="str">
        <f>IFERROR(VLOOKUP(B2688,Sheet3!C$29:F$3725,4,FALSE),"")</f>
        <v/>
      </c>
      <c r="E2688" s="39">
        <f t="shared" si="99"/>
        <v>0.72536345211716036</v>
      </c>
    </row>
    <row r="2689" spans="2:5" x14ac:dyDescent="0.25">
      <c r="B2689" s="2">
        <f t="shared" si="100"/>
        <v>39846</v>
      </c>
      <c r="C2689" s="19">
        <f>IFERROR(VLOOKUP(B2689,Sheet1!AI$2:AK$5764,3,FALSE),"")</f>
        <v>3802.4478156748228</v>
      </c>
      <c r="D2689" s="19" t="str">
        <f>IFERROR(VLOOKUP(B2689,Sheet3!C$29:F$3725,4,FALSE),"")</f>
        <v/>
      </c>
      <c r="E2689" s="39">
        <f t="shared" si="99"/>
        <v>0.69644911702482859</v>
      </c>
    </row>
    <row r="2690" spans="2:5" x14ac:dyDescent="0.25">
      <c r="B2690" s="2">
        <f t="shared" si="100"/>
        <v>39847</v>
      </c>
      <c r="C2690" s="19">
        <f>IFERROR(VLOOKUP(B2690,Sheet1!AI$2:AK$5764,3,FALSE),"")</f>
        <v>3435.1734989029355</v>
      </c>
      <c r="D2690" s="19" t="str">
        <f>IFERROR(VLOOKUP(B2690,Sheet3!C$29:F$3725,4,FALSE),"")</f>
        <v/>
      </c>
      <c r="E2690" s="39">
        <f t="shared" si="99"/>
        <v>0.62917985100959395</v>
      </c>
    </row>
    <row r="2691" spans="2:5" x14ac:dyDescent="0.25">
      <c r="B2691" s="2">
        <f t="shared" si="100"/>
        <v>39848</v>
      </c>
      <c r="C2691" s="19">
        <f>IFERROR(VLOOKUP(B2691,Sheet1!AI$2:AK$5764,3,FALSE),"")</f>
        <v>4201.791362373624</v>
      </c>
      <c r="D2691" s="19" t="str">
        <f>IFERROR(VLOOKUP(B2691,Sheet3!C$29:F$3725,4,FALSE),"")</f>
        <v/>
      </c>
      <c r="E2691" s="39">
        <f t="shared" si="99"/>
        <v>0.76959212225988805</v>
      </c>
    </row>
    <row r="2692" spans="2:5" x14ac:dyDescent="0.25">
      <c r="B2692" s="2">
        <f t="shared" si="100"/>
        <v>39849</v>
      </c>
      <c r="C2692" s="19">
        <f>IFERROR(VLOOKUP(B2692,Sheet1!AI$2:AK$5764,3,FALSE),"")</f>
        <v>4032.4101152569056</v>
      </c>
      <c r="D2692" s="19" t="str">
        <f>IFERROR(VLOOKUP(B2692,Sheet3!C$29:F$3725,4,FALSE),"")</f>
        <v/>
      </c>
      <c r="E2692" s="39">
        <f t="shared" si="99"/>
        <v>0.73856857487319827</v>
      </c>
    </row>
    <row r="2693" spans="2:5" x14ac:dyDescent="0.25">
      <c r="B2693" s="2">
        <f t="shared" si="100"/>
        <v>39850</v>
      </c>
      <c r="C2693" s="19">
        <f>IFERROR(VLOOKUP(B2693,Sheet1!AI$2:AK$5764,3,FALSE),"")</f>
        <v>3609.3581567602232</v>
      </c>
      <c r="D2693" s="19" t="str">
        <f>IFERROR(VLOOKUP(B2693,Sheet3!C$29:F$3725,4,FALSE),"")</f>
        <v/>
      </c>
      <c r="E2693" s="39">
        <f t="shared" si="99"/>
        <v>0.66108318198073845</v>
      </c>
    </row>
    <row r="2694" spans="2:5" x14ac:dyDescent="0.25">
      <c r="B2694" s="2">
        <f t="shared" si="100"/>
        <v>39851</v>
      </c>
      <c r="C2694" s="19">
        <f>IFERROR(VLOOKUP(B2694,Sheet1!AI$2:AK$5764,3,FALSE),"")</f>
        <v>3499.0780521952547</v>
      </c>
      <c r="D2694" s="19" t="str">
        <f>IFERROR(VLOOKUP(B2694,Sheet3!C$29:F$3725,4,FALSE),"")</f>
        <v/>
      </c>
      <c r="E2694" s="39">
        <f t="shared" si="99"/>
        <v>0.64088448756787453</v>
      </c>
    </row>
    <row r="2695" spans="2:5" x14ac:dyDescent="0.25">
      <c r="B2695" s="2">
        <f t="shared" si="100"/>
        <v>39852</v>
      </c>
      <c r="C2695" s="19">
        <f>IFERROR(VLOOKUP(B2695,Sheet1!AI$2:AK$5764,3,FALSE),"")</f>
        <v>2705.0832965797745</v>
      </c>
      <c r="D2695" s="19" t="str">
        <f>IFERROR(VLOOKUP(B2695,Sheet3!C$29:F$3725,4,FALSE),"")</f>
        <v/>
      </c>
      <c r="E2695" s="39">
        <f t="shared" si="99"/>
        <v>0.4954579167701873</v>
      </c>
    </row>
    <row r="2696" spans="2:5" x14ac:dyDescent="0.25">
      <c r="B2696" s="2">
        <f t="shared" si="100"/>
        <v>39853</v>
      </c>
      <c r="C2696" s="19">
        <f>IFERROR(VLOOKUP(B2696,Sheet1!AI$2:AK$5764,3,FALSE),"")</f>
        <v>2530.0016969321296</v>
      </c>
      <c r="D2696" s="19" t="str">
        <f>IFERROR(VLOOKUP(B2696,Sheet3!C$29:F$3725,4,FALSE),"")</f>
        <v/>
      </c>
      <c r="E2696" s="39">
        <f t="shared" si="99"/>
        <v>0.46339030364496758</v>
      </c>
    </row>
    <row r="2697" spans="2:5" x14ac:dyDescent="0.25">
      <c r="B2697" s="2">
        <f t="shared" si="100"/>
        <v>39854</v>
      </c>
      <c r="C2697" s="19">
        <f>IFERROR(VLOOKUP(B2697,Sheet1!AI$2:AK$5764,3,FALSE),"")</f>
        <v>3498.0646364302374</v>
      </c>
      <c r="D2697" s="19" t="str">
        <f>IFERROR(VLOOKUP(B2697,Sheet3!C$29:F$3725,4,FALSE),"")</f>
        <v/>
      </c>
      <c r="E2697" s="39">
        <f t="shared" si="99"/>
        <v>0.64069887226190869</v>
      </c>
    </row>
    <row r="2698" spans="2:5" x14ac:dyDescent="0.25">
      <c r="B2698" s="2">
        <f t="shared" si="100"/>
        <v>39855</v>
      </c>
      <c r="C2698" s="19">
        <f>IFERROR(VLOOKUP(B2698,Sheet1!AI$2:AK$5764,3,FALSE),"")</f>
        <v>3571.9641110664234</v>
      </c>
      <c r="D2698" s="19" t="str">
        <f>IFERROR(VLOOKUP(B2698,Sheet3!C$29:F$3725,4,FALSE),"")</f>
        <v/>
      </c>
      <c r="E2698" s="39">
        <f t="shared" si="99"/>
        <v>0.65423415962254183</v>
      </c>
    </row>
    <row r="2699" spans="2:5" x14ac:dyDescent="0.25">
      <c r="B2699" s="2">
        <f t="shared" si="100"/>
        <v>39856</v>
      </c>
      <c r="C2699" s="19">
        <f>IFERROR(VLOOKUP(B2699,Sheet1!AI$2:AK$5764,3,FALSE),"")</f>
        <v>3308.8223408260383</v>
      </c>
      <c r="D2699" s="19" t="str">
        <f>IFERROR(VLOOKUP(B2699,Sheet3!C$29:F$3725,4,FALSE),"")</f>
        <v/>
      </c>
      <c r="E2699" s="39">
        <f t="shared" si="99"/>
        <v>0.60603761297151504</v>
      </c>
    </row>
    <row r="2700" spans="2:5" x14ac:dyDescent="0.25">
      <c r="B2700" s="2">
        <f t="shared" si="100"/>
        <v>39857</v>
      </c>
      <c r="C2700" s="19">
        <f>IFERROR(VLOOKUP(B2700,Sheet1!AI$2:AK$5764,3,FALSE),"")</f>
        <v>3299.9405382317491</v>
      </c>
      <c r="D2700" s="19" t="str">
        <f>IFERROR(VLOOKUP(B2700,Sheet3!C$29:F$3725,4,FALSE),"")</f>
        <v/>
      </c>
      <c r="E2700" s="39">
        <f t="shared" si="99"/>
        <v>0.60441083888433833</v>
      </c>
    </row>
    <row r="2701" spans="2:5" x14ac:dyDescent="0.25">
      <c r="B2701" s="2">
        <f t="shared" si="100"/>
        <v>39858</v>
      </c>
      <c r="C2701" s="19">
        <f>IFERROR(VLOOKUP(B2701,Sheet1!AI$2:AK$5764,3,FALSE),"")</f>
        <v>2691.4523046403192</v>
      </c>
      <c r="D2701" s="19" t="str">
        <f>IFERROR(VLOOKUP(B2701,Sheet3!C$29:F$3725,4,FALSE),"")</f>
        <v/>
      </c>
      <c r="E2701" s="39">
        <f t="shared" si="99"/>
        <v>0.49296129018631357</v>
      </c>
    </row>
    <row r="2702" spans="2:5" x14ac:dyDescent="0.25">
      <c r="B2702" s="2">
        <f t="shared" si="100"/>
        <v>39859</v>
      </c>
      <c r="C2702" s="19">
        <f>IFERROR(VLOOKUP(B2702,Sheet1!AI$2:AK$5764,3,FALSE),"")</f>
        <v>2590.4643737119623</v>
      </c>
      <c r="D2702" s="19" t="str">
        <f>IFERROR(VLOOKUP(B2702,Sheet3!C$29:F$3725,4,FALSE),"")</f>
        <v/>
      </c>
      <c r="E2702" s="39">
        <f t="shared" si="99"/>
        <v>0.4744645326410068</v>
      </c>
    </row>
    <row r="2703" spans="2:5" x14ac:dyDescent="0.25">
      <c r="B2703" s="2">
        <f t="shared" si="100"/>
        <v>39860</v>
      </c>
      <c r="C2703" s="19">
        <f>IFERROR(VLOOKUP(B2703,Sheet1!AI$2:AK$5764,3,FALSE),"")</f>
        <v>2825.9021006822586</v>
      </c>
      <c r="D2703" s="19" t="str">
        <f>IFERROR(VLOOKUP(B2703,Sheet3!C$29:F$3725,4,FALSE),"")</f>
        <v/>
      </c>
      <c r="E2703" s="39">
        <f t="shared" si="99"/>
        <v>0.51758685936613913</v>
      </c>
    </row>
    <row r="2704" spans="2:5" x14ac:dyDescent="0.25">
      <c r="B2704" s="2">
        <f t="shared" si="100"/>
        <v>39861</v>
      </c>
      <c r="C2704" s="19">
        <f>IFERROR(VLOOKUP(B2704,Sheet1!AI$2:AK$5764,3,FALSE),"")</f>
        <v>6505.4062415333465</v>
      </c>
      <c r="D2704" s="19" t="str">
        <f>IFERROR(VLOOKUP(B2704,Sheet3!C$29:F$3725,4,FALSE),"")</f>
        <v/>
      </c>
      <c r="E2704" s="39">
        <f t="shared" si="99"/>
        <v>1.1915178465111018</v>
      </c>
    </row>
    <row r="2705" spans="2:10" x14ac:dyDescent="0.25">
      <c r="B2705" s="2">
        <f t="shared" si="100"/>
        <v>39862</v>
      </c>
      <c r="C2705" s="19">
        <f>IFERROR(VLOOKUP(B2705,Sheet1!AI$2:AK$5764,3,FALSE),"")</f>
        <v>6010.3560099331662</v>
      </c>
      <c r="D2705" s="19" t="str">
        <f>IFERROR(VLOOKUP(B2705,Sheet3!C$29:F$3725,4,FALSE),"")</f>
        <v/>
      </c>
      <c r="E2705" s="39">
        <f t="shared" si="99"/>
        <v>1.1008453867183317</v>
      </c>
    </row>
    <row r="2706" spans="2:10" x14ac:dyDescent="0.25">
      <c r="B2706" s="2">
        <f t="shared" si="100"/>
        <v>39863</v>
      </c>
      <c r="C2706" s="19">
        <f>IFERROR(VLOOKUP(B2706,Sheet1!AI$2:AK$5764,3,FALSE),"")</f>
        <v>8850.7355080321431</v>
      </c>
      <c r="D2706" s="19" t="str">
        <f>IFERROR(VLOOKUP(B2706,Sheet3!C$29:F$3725,4,FALSE),"")</f>
        <v/>
      </c>
      <c r="E2706" s="39">
        <f t="shared" si="99"/>
        <v>1.6210838986873353</v>
      </c>
    </row>
    <row r="2707" spans="2:10" x14ac:dyDescent="0.25">
      <c r="B2707" s="2">
        <f t="shared" si="100"/>
        <v>39864</v>
      </c>
      <c r="C2707" s="19">
        <f>IFERROR(VLOOKUP(B2707,Sheet1!AI$2:AK$5764,3,FALSE),"")</f>
        <v>8957.4677570657805</v>
      </c>
      <c r="D2707" s="19" t="str">
        <f>IFERROR(VLOOKUP(B2707,Sheet3!C$29:F$3725,4,FALSE),"")</f>
        <v/>
      </c>
      <c r="E2707" s="39">
        <f t="shared" si="99"/>
        <v>1.6406327746222336</v>
      </c>
    </row>
    <row r="2708" spans="2:10" x14ac:dyDescent="0.25">
      <c r="B2708" s="2">
        <f t="shared" si="100"/>
        <v>39865</v>
      </c>
      <c r="C2708" s="19">
        <f>IFERROR(VLOOKUP(B2708,Sheet1!AI$2:AK$5764,3,FALSE),"")</f>
        <v>7191.0924901841208</v>
      </c>
      <c r="D2708" s="19" t="str">
        <f>IFERROR(VLOOKUP(B2708,Sheet3!C$29:F$3725,4,FALSE),"")</f>
        <v/>
      </c>
      <c r="E2708" s="39">
        <f t="shared" si="99"/>
        <v>1.3171068369662278</v>
      </c>
    </row>
    <row r="2709" spans="2:10" x14ac:dyDescent="0.25">
      <c r="B2709" s="2">
        <f t="shared" si="100"/>
        <v>39866</v>
      </c>
      <c r="C2709" s="19">
        <f>IFERROR(VLOOKUP(B2709,Sheet1!AI$2:AK$5764,3,FALSE),"")</f>
        <v>7212.0726481662132</v>
      </c>
      <c r="D2709" s="19" t="str">
        <f>IFERROR(VLOOKUP(B2709,Sheet3!C$29:F$3725,4,FALSE),"")</f>
        <v/>
      </c>
      <c r="E2709" s="39">
        <f t="shared" si="99"/>
        <v>1.320949522838585</v>
      </c>
    </row>
    <row r="2710" spans="2:10" x14ac:dyDescent="0.25">
      <c r="B2710" s="2">
        <f t="shared" si="100"/>
        <v>39867</v>
      </c>
      <c r="C2710" s="19">
        <f>IFERROR(VLOOKUP(B2710,Sheet1!AI$2:AK$5764,3,FALSE),"")</f>
        <v>4104.7749264226295</v>
      </c>
      <c r="D2710" s="19" t="str">
        <f>IFERROR(VLOOKUP(B2710,Sheet3!C$29:F$3725,4,FALSE),"")</f>
        <v/>
      </c>
      <c r="E2710" s="39">
        <f t="shared" ref="E2710:E2773" si="101">IFERROR(0.001*(C2710*86440)/$K$6,"")</f>
        <v>0.75182277618854032</v>
      </c>
    </row>
    <row r="2711" spans="2:10" x14ac:dyDescent="0.25">
      <c r="B2711" s="2">
        <f t="shared" si="100"/>
        <v>39868</v>
      </c>
      <c r="C2711" s="19">
        <f>IFERROR(VLOOKUP(B2711,Sheet1!AI$2:AK$5764,3,FALSE),"")</f>
        <v>4354.0028597894125</v>
      </c>
      <c r="D2711" s="19" t="str">
        <f>IFERROR(VLOOKUP(B2711,Sheet3!C$29:F$3725,4,FALSE),"")</f>
        <v/>
      </c>
      <c r="E2711" s="39">
        <f t="shared" si="101"/>
        <v>0.79747089091497847</v>
      </c>
    </row>
    <row r="2712" spans="2:10" x14ac:dyDescent="0.25">
      <c r="B2712" s="2">
        <f t="shared" si="100"/>
        <v>39869</v>
      </c>
      <c r="C2712" s="19">
        <f>IFERROR(VLOOKUP(B2712,Sheet1!AI$2:AK$5764,3,FALSE),"")</f>
        <v>3359.8842557435855</v>
      </c>
      <c r="D2712" s="19" t="str">
        <f>IFERROR(VLOOKUP(B2712,Sheet3!C$29:F$3725,4,FALSE),"")</f>
        <v/>
      </c>
      <c r="E2712" s="39">
        <f t="shared" si="101"/>
        <v>0.61539001628690704</v>
      </c>
    </row>
    <row r="2713" spans="2:10" x14ac:dyDescent="0.25">
      <c r="B2713" s="2">
        <f t="shared" si="100"/>
        <v>39870</v>
      </c>
      <c r="C2713" s="19">
        <f>IFERROR(VLOOKUP(B2713,Sheet1!AI$2:AK$5764,3,FALSE),"")</f>
        <v>3549.2764217094518</v>
      </c>
      <c r="D2713" s="19" t="str">
        <f>IFERROR(VLOOKUP(B2713,Sheet3!C$29:F$3725,4,FALSE),"")</f>
        <v/>
      </c>
      <c r="E2713" s="39">
        <f t="shared" si="101"/>
        <v>0.65007872554798052</v>
      </c>
    </row>
    <row r="2714" spans="2:10" x14ac:dyDescent="0.25">
      <c r="B2714" s="2">
        <f t="shared" si="100"/>
        <v>39871</v>
      </c>
      <c r="C2714" s="19">
        <f>IFERROR(VLOOKUP(B2714,Sheet1!AI$2:AK$5764,3,FALSE),"")</f>
        <v>3359.6662050262094</v>
      </c>
      <c r="D2714" s="19" t="str">
        <f>IFERROR(VLOOKUP(B2714,Sheet3!C$29:F$3725,4,FALSE),"")</f>
        <v/>
      </c>
      <c r="E2714" s="39">
        <f t="shared" si="101"/>
        <v>0.61535007853182289</v>
      </c>
    </row>
    <row r="2715" spans="2:10" x14ac:dyDescent="0.25">
      <c r="B2715" s="2">
        <f t="shared" si="100"/>
        <v>39872</v>
      </c>
      <c r="C2715" s="19">
        <f>IFERROR(VLOOKUP(B2715,Sheet1!AI$2:AK$5764,3,FALSE),"")</f>
        <v>3652.5476555763744</v>
      </c>
      <c r="D2715" s="19" t="str">
        <f>IFERROR(VLOOKUP(B2715,Sheet3!C$29:F$3725,4,FALSE),"")</f>
        <v/>
      </c>
      <c r="E2715" s="39">
        <f t="shared" si="101"/>
        <v>0.6689936885210932</v>
      </c>
      <c r="G2715" s="3">
        <f>AVERAGE(C2688:C2715)</f>
        <v>4309.6268086031941</v>
      </c>
      <c r="H2715" s="3">
        <f>MAX(C2688:C2715)</f>
        <v>8957.4677570657805</v>
      </c>
      <c r="I2715" s="3">
        <f>MIN(C2688:C2715)</f>
        <v>2530.0016969321296</v>
      </c>
      <c r="J2715" s="13">
        <f>SUM(E2688:E2715)</f>
        <v>22.101605615517336</v>
      </c>
    </row>
    <row r="2716" spans="2:10" x14ac:dyDescent="0.25">
      <c r="B2716" s="2">
        <f t="shared" si="100"/>
        <v>39873</v>
      </c>
      <c r="C2716" s="19">
        <f>IFERROR(VLOOKUP(B2716,Sheet1!AI$2:AK$5764,3,FALSE),"")</f>
        <v>4586.8192413216457</v>
      </c>
      <c r="D2716" s="19" t="str">
        <f>IFERROR(VLOOKUP(B2716,Sheet3!C$29:F$3725,4,FALSE),"")</f>
        <v/>
      </c>
      <c r="E2716" s="39">
        <f t="shared" si="101"/>
        <v>0.84011309699039927</v>
      </c>
    </row>
    <row r="2717" spans="2:10" x14ac:dyDescent="0.25">
      <c r="B2717" s="2">
        <f t="shared" si="100"/>
        <v>39874</v>
      </c>
      <c r="C2717" s="19">
        <f>IFERROR(VLOOKUP(B2717,Sheet1!AI$2:AK$5764,3,FALSE),"")</f>
        <v>5330.4018088551238</v>
      </c>
      <c r="D2717" s="19" t="str">
        <f>IFERROR(VLOOKUP(B2717,Sheet3!C$29:F$3725,4,FALSE),"")</f>
        <v/>
      </c>
      <c r="E2717" s="39">
        <f t="shared" si="101"/>
        <v>0.97630626720537039</v>
      </c>
    </row>
    <row r="2718" spans="2:10" x14ac:dyDescent="0.25">
      <c r="B2718" s="2">
        <f t="shared" si="100"/>
        <v>39875</v>
      </c>
      <c r="C2718" s="19">
        <f>IFERROR(VLOOKUP(B2718,Sheet1!AI$2:AK$5764,3,FALSE),"")</f>
        <v>6799.2360615236685</v>
      </c>
      <c r="D2718" s="19" t="str">
        <f>IFERROR(VLOOKUP(B2718,Sheet3!C$29:F$3725,4,FALSE),"")</f>
        <v/>
      </c>
      <c r="E2718" s="39">
        <f t="shared" si="101"/>
        <v>1.2453351580450687</v>
      </c>
    </row>
    <row r="2719" spans="2:10" x14ac:dyDescent="0.25">
      <c r="B2719" s="2">
        <f t="shared" si="100"/>
        <v>39876</v>
      </c>
      <c r="C2719" s="19">
        <f>IFERROR(VLOOKUP(B2719,Sheet1!AI$2:AK$5764,3,FALSE),"")</f>
        <v>6301.8692141021602</v>
      </c>
      <c r="D2719" s="19" t="str">
        <f>IFERROR(VLOOKUP(B2719,Sheet3!C$29:F$3725,4,FALSE),"")</f>
        <v/>
      </c>
      <c r="E2719" s="39">
        <f t="shared" si="101"/>
        <v>1.1542383913001824</v>
      </c>
    </row>
    <row r="2720" spans="2:10" x14ac:dyDescent="0.25">
      <c r="B2720" s="2">
        <f t="shared" si="100"/>
        <v>39877</v>
      </c>
      <c r="C2720" s="19">
        <f>IFERROR(VLOOKUP(B2720,Sheet1!AI$2:AK$5764,3,FALSE),"")</f>
        <v>5504.5298489131965</v>
      </c>
      <c r="D2720" s="19" t="str">
        <f>IFERROR(VLOOKUP(B2720,Sheet3!C$29:F$3725,4,FALSE),"")</f>
        <v/>
      </c>
      <c r="E2720" s="39">
        <f t="shared" si="101"/>
        <v>1.0081992281679883</v>
      </c>
    </row>
    <row r="2721" spans="2:5" x14ac:dyDescent="0.25">
      <c r="B2721" s="2">
        <f t="shared" si="100"/>
        <v>39878</v>
      </c>
      <c r="C2721" s="19">
        <f>IFERROR(VLOOKUP(B2721,Sheet1!AI$2:AK$5764,3,FALSE),"")</f>
        <v>4662.2071453137323</v>
      </c>
      <c r="D2721" s="19" t="str">
        <f>IFERROR(VLOOKUP(B2721,Sheet3!C$29:F$3725,4,FALSE),"")</f>
        <v/>
      </c>
      <c r="E2721" s="39">
        <f t="shared" si="101"/>
        <v>0.85392100224374823</v>
      </c>
    </row>
    <row r="2722" spans="2:5" x14ac:dyDescent="0.25">
      <c r="B2722" s="2">
        <f t="shared" si="100"/>
        <v>39879</v>
      </c>
      <c r="C2722" s="19">
        <f>IFERROR(VLOOKUP(B2722,Sheet1!AI$2:AK$5764,3,FALSE),"")</f>
        <v>3953.0305924783461</v>
      </c>
      <c r="D2722" s="19" t="str">
        <f>IFERROR(VLOOKUP(B2722,Sheet3!C$29:F$3725,4,FALSE),"")</f>
        <v/>
      </c>
      <c r="E2722" s="39">
        <f t="shared" si="101"/>
        <v>0.72402957230725018</v>
      </c>
    </row>
    <row r="2723" spans="2:5" x14ac:dyDescent="0.25">
      <c r="B2723" s="2">
        <f t="shared" si="100"/>
        <v>39880</v>
      </c>
      <c r="C2723" s="19">
        <f>IFERROR(VLOOKUP(B2723,Sheet1!AI$2:AK$5764,3,FALSE),"")</f>
        <v>3727.4022658807226</v>
      </c>
      <c r="D2723" s="19" t="str">
        <f>IFERROR(VLOOKUP(B2723,Sheet3!C$29:F$3725,4,FALSE),"")</f>
        <v/>
      </c>
      <c r="E2723" s="39">
        <f t="shared" si="101"/>
        <v>0.68270391671588815</v>
      </c>
    </row>
    <row r="2724" spans="2:5" x14ac:dyDescent="0.25">
      <c r="B2724" s="2">
        <f t="shared" si="100"/>
        <v>39881</v>
      </c>
      <c r="C2724" s="19">
        <f>IFERROR(VLOOKUP(B2724,Sheet1!AI$2:AK$5764,3,FALSE),"")</f>
        <v>3775.752447952982</v>
      </c>
      <c r="D2724" s="19" t="str">
        <f>IFERROR(VLOOKUP(B2724,Sheet3!C$29:F$3725,4,FALSE),"")</f>
        <v/>
      </c>
      <c r="E2724" s="39">
        <f t="shared" si="101"/>
        <v>0.69155964419580318</v>
      </c>
    </row>
    <row r="2725" spans="2:5" x14ac:dyDescent="0.25">
      <c r="B2725" s="2">
        <f t="shared" si="100"/>
        <v>39882</v>
      </c>
      <c r="C2725" s="19">
        <f>IFERROR(VLOOKUP(B2725,Sheet1!AI$2:AK$5764,3,FALSE),"")</f>
        <v>3424.801191679202</v>
      </c>
      <c r="D2725" s="19" t="str">
        <f>IFERROR(VLOOKUP(B2725,Sheet3!C$29:F$3725,4,FALSE),"")</f>
        <v/>
      </c>
      <c r="E2725" s="39">
        <f t="shared" si="101"/>
        <v>0.62728007892654225</v>
      </c>
    </row>
    <row r="2726" spans="2:5" x14ac:dyDescent="0.25">
      <c r="B2726" s="2">
        <f t="shared" ref="B2726:B2789" si="102">B2725+1</f>
        <v>39883</v>
      </c>
      <c r="C2726" s="19">
        <f>IFERROR(VLOOKUP(B2726,Sheet1!AI$2:AK$5764,3,FALSE),"")</f>
        <v>3457.5030824877322</v>
      </c>
      <c r="D2726" s="19" t="str">
        <f>IFERROR(VLOOKUP(B2726,Sheet3!C$29:F$3725,4,FALSE),"")</f>
        <v/>
      </c>
      <c r="E2726" s="39">
        <f t="shared" si="101"/>
        <v>0.63326969511134756</v>
      </c>
    </row>
    <row r="2727" spans="2:5" x14ac:dyDescent="0.25">
      <c r="B2727" s="2">
        <f t="shared" si="102"/>
        <v>39884</v>
      </c>
      <c r="C2727" s="19">
        <f>IFERROR(VLOOKUP(B2727,Sheet1!AI$2:AK$5764,3,FALSE),"")</f>
        <v>3443.0050276764669</v>
      </c>
      <c r="D2727" s="19" t="str">
        <f>IFERROR(VLOOKUP(B2727,Sheet3!C$29:F$3725,4,FALSE),"")</f>
        <v/>
      </c>
      <c r="E2727" s="39">
        <f t="shared" si="101"/>
        <v>0.63061425893934808</v>
      </c>
    </row>
    <row r="2728" spans="2:5" x14ac:dyDescent="0.25">
      <c r="B2728" s="2">
        <f t="shared" si="102"/>
        <v>39885</v>
      </c>
      <c r="C2728" s="19">
        <f>IFERROR(VLOOKUP(B2728,Sheet1!AI$2:AK$5764,3,FALSE),"")</f>
        <v>3480.9043428469449</v>
      </c>
      <c r="D2728" s="19" t="str">
        <f>IFERROR(VLOOKUP(B2728,Sheet3!C$29:F$3725,4,FALSE),"")</f>
        <v/>
      </c>
      <c r="E2728" s="39">
        <f t="shared" si="101"/>
        <v>0.63755582549484868</v>
      </c>
    </row>
    <row r="2729" spans="2:5" x14ac:dyDescent="0.25">
      <c r="B2729" s="2">
        <f t="shared" si="102"/>
        <v>39886</v>
      </c>
      <c r="C2729" s="19">
        <f>IFERROR(VLOOKUP(B2729,Sheet1!AI$2:AK$5764,3,FALSE),"")</f>
        <v>3951.1025571045466</v>
      </c>
      <c r="D2729" s="19" t="str">
        <f>IFERROR(VLOOKUP(B2729,Sheet3!C$29:F$3725,4,FALSE),"")</f>
        <v/>
      </c>
      <c r="E2729" s="39">
        <f t="shared" si="101"/>
        <v>0.72367643701157569</v>
      </c>
    </row>
    <row r="2730" spans="2:5" x14ac:dyDescent="0.25">
      <c r="B2730" s="2">
        <f t="shared" si="102"/>
        <v>39887</v>
      </c>
      <c r="C2730" s="19">
        <f>IFERROR(VLOOKUP(B2730,Sheet1!AI$2:AK$5764,3,FALSE),"")</f>
        <v>3779.700695566833</v>
      </c>
      <c r="D2730" s="19" t="str">
        <f>IFERROR(VLOOKUP(B2730,Sheet3!C$29:F$3725,4,FALSE),"")</f>
        <v/>
      </c>
      <c r="E2730" s="39">
        <f t="shared" si="101"/>
        <v>0.69228279772683299</v>
      </c>
    </row>
    <row r="2731" spans="2:5" x14ac:dyDescent="0.25">
      <c r="B2731" s="2">
        <f t="shared" si="102"/>
        <v>39888</v>
      </c>
      <c r="C2731" s="19">
        <f>IFERROR(VLOOKUP(B2731,Sheet1!AI$2:AK$5764,3,FALSE),"")</f>
        <v>3724.238738019485</v>
      </c>
      <c r="D2731" s="19" t="str">
        <f>IFERROR(VLOOKUP(B2731,Sheet3!C$29:F$3725,4,FALSE),"")</f>
        <v/>
      </c>
      <c r="E2731" s="39">
        <f t="shared" si="101"/>
        <v>0.68212449096372929</v>
      </c>
    </row>
    <row r="2732" spans="2:5" x14ac:dyDescent="0.25">
      <c r="B2732" s="2">
        <f t="shared" si="102"/>
        <v>39889</v>
      </c>
      <c r="C2732" s="19">
        <f>IFERROR(VLOOKUP(B2732,Sheet1!AI$2:AK$5764,3,FALSE),"")</f>
        <v>3486.9874687176198</v>
      </c>
      <c r="D2732" s="19" t="str">
        <f>IFERROR(VLOOKUP(B2732,Sheet3!C$29:F$3725,4,FALSE),"")</f>
        <v/>
      </c>
      <c r="E2732" s="39">
        <f t="shared" si="101"/>
        <v>0.63866999927099311</v>
      </c>
    </row>
    <row r="2733" spans="2:5" x14ac:dyDescent="0.25">
      <c r="B2733" s="2">
        <f t="shared" si="102"/>
        <v>39890</v>
      </c>
      <c r="C2733" s="19">
        <f>IFERROR(VLOOKUP(B2733,Sheet1!AI$2:AK$5764,3,FALSE),"")</f>
        <v>4257.3013418368064</v>
      </c>
      <c r="D2733" s="19" t="str">
        <f>IFERROR(VLOOKUP(B2733,Sheet3!C$29:F$3725,4,FALSE),"")</f>
        <v/>
      </c>
      <c r="E2733" s="39">
        <f t="shared" si="101"/>
        <v>0.77975922462585134</v>
      </c>
    </row>
    <row r="2734" spans="2:5" x14ac:dyDescent="0.25">
      <c r="B2734" s="2">
        <f t="shared" si="102"/>
        <v>39891</v>
      </c>
      <c r="C2734" s="19">
        <f>IFERROR(VLOOKUP(B2734,Sheet1!AI$2:AK$5764,3,FALSE),"")</f>
        <v>4208.8770203925669</v>
      </c>
      <c r="D2734" s="19" t="str">
        <f>IFERROR(VLOOKUP(B2734,Sheet3!C$29:F$3725,4,FALSE),"")</f>
        <v/>
      </c>
      <c r="E2734" s="39">
        <f t="shared" si="101"/>
        <v>0.77088991791943384</v>
      </c>
    </row>
    <row r="2735" spans="2:5" x14ac:dyDescent="0.25">
      <c r="B2735" s="2">
        <f t="shared" si="102"/>
        <v>39892</v>
      </c>
      <c r="C2735" s="19">
        <f>IFERROR(VLOOKUP(B2735,Sheet1!AI$2:AK$5764,3,FALSE),"")</f>
        <v>4319.6361356829293</v>
      </c>
      <c r="D2735" s="19" t="str">
        <f>IFERROR(VLOOKUP(B2735,Sheet3!C$29:F$3725,4,FALSE),"")</f>
        <v/>
      </c>
      <c r="E2735" s="39">
        <f t="shared" si="101"/>
        <v>0.79117634702660999</v>
      </c>
    </row>
    <row r="2736" spans="2:5" x14ac:dyDescent="0.25">
      <c r="B2736" s="2">
        <f t="shared" si="102"/>
        <v>39893</v>
      </c>
      <c r="C2736" s="19">
        <f>IFERROR(VLOOKUP(B2736,Sheet1!AI$2:AK$5764,3,FALSE),"")</f>
        <v>6237.4053197447211</v>
      </c>
      <c r="D2736" s="19" t="str">
        <f>IFERROR(VLOOKUP(B2736,Sheet3!C$29:F$3725,4,FALSE),"")</f>
        <v/>
      </c>
      <c r="E2736" s="39">
        <f t="shared" si="101"/>
        <v>1.1424313068951983</v>
      </c>
    </row>
    <row r="2737" spans="2:10" x14ac:dyDescent="0.25">
      <c r="B2737" s="2">
        <f t="shared" si="102"/>
        <v>39894</v>
      </c>
      <c r="C2737" s="19">
        <f>IFERROR(VLOOKUP(B2737,Sheet1!AI$2:AK$5764,3,FALSE),"")</f>
        <v>5852.5024529718794</v>
      </c>
      <c r="D2737" s="19" t="str">
        <f>IFERROR(VLOOKUP(B2737,Sheet3!C$29:F$3725,4,FALSE),"")</f>
        <v/>
      </c>
      <c r="E2737" s="39">
        <f t="shared" si="101"/>
        <v>1.0719332291571619</v>
      </c>
    </row>
    <row r="2738" spans="2:10" x14ac:dyDescent="0.25">
      <c r="B2738" s="2">
        <f t="shared" si="102"/>
        <v>39895</v>
      </c>
      <c r="C2738" s="19">
        <f>IFERROR(VLOOKUP(B2738,Sheet1!AI$2:AK$5764,3,FALSE),"")</f>
        <v>6691.8219525497407</v>
      </c>
      <c r="D2738" s="19" t="str">
        <f>IFERROR(VLOOKUP(B2738,Sheet3!C$29:F$3725,4,FALSE),"")</f>
        <v/>
      </c>
      <c r="E2738" s="39">
        <f t="shared" si="101"/>
        <v>1.2256613939390848</v>
      </c>
    </row>
    <row r="2739" spans="2:10" x14ac:dyDescent="0.25">
      <c r="B2739" s="2">
        <f t="shared" si="102"/>
        <v>39896</v>
      </c>
      <c r="C2739" s="19">
        <f>IFERROR(VLOOKUP(B2739,Sheet1!AI$2:AK$5764,3,FALSE),"")</f>
        <v>6930.3408296341076</v>
      </c>
      <c r="D2739" s="19" t="str">
        <f>IFERROR(VLOOKUP(B2739,Sheet3!C$29:F$3725,4,FALSE),"")</f>
        <v/>
      </c>
      <c r="E2739" s="39">
        <f t="shared" si="101"/>
        <v>1.2693480582647281</v>
      </c>
    </row>
    <row r="2740" spans="2:10" x14ac:dyDescent="0.25">
      <c r="B2740" s="2">
        <f t="shared" si="102"/>
        <v>39897</v>
      </c>
      <c r="C2740" s="19">
        <f>IFERROR(VLOOKUP(B2740,Sheet1!AI$2:AK$5764,3,FALSE),"")</f>
        <v>4850.3745135338977</v>
      </c>
      <c r="D2740" s="19" t="str">
        <f>IFERROR(VLOOKUP(B2740,Sheet3!C$29:F$3725,4,FALSE),"")</f>
        <v/>
      </c>
      <c r="E2740" s="39">
        <f t="shared" si="101"/>
        <v>0.88838537987691313</v>
      </c>
    </row>
    <row r="2741" spans="2:10" x14ac:dyDescent="0.25">
      <c r="B2741" s="2">
        <f t="shared" si="102"/>
        <v>39898</v>
      </c>
      <c r="C2741" s="19">
        <f>IFERROR(VLOOKUP(B2741,Sheet1!AI$2:AK$5764,3,FALSE),"")</f>
        <v>4189.7421848154627</v>
      </c>
      <c r="D2741" s="19" t="str">
        <f>IFERROR(VLOOKUP(B2741,Sheet3!C$29:F$3725,4,FALSE),"")</f>
        <v/>
      </c>
      <c r="E2741" s="39">
        <f t="shared" si="101"/>
        <v>0.76738521779254354</v>
      </c>
    </row>
    <row r="2742" spans="2:10" x14ac:dyDescent="0.25">
      <c r="B2742" s="2">
        <f t="shared" si="102"/>
        <v>39899</v>
      </c>
      <c r="C2742" s="19">
        <f>IFERROR(VLOOKUP(B2742,Sheet1!AI$2:AK$5764,3,FALSE),"")</f>
        <v>4399.9557597534731</v>
      </c>
      <c r="D2742" s="19" t="str">
        <f>IFERROR(VLOOKUP(B2742,Sheet3!C$29:F$3725,4,FALSE),"")</f>
        <v/>
      </c>
      <c r="E2742" s="39">
        <f t="shared" si="101"/>
        <v>0.80588753675894542</v>
      </c>
    </row>
    <row r="2743" spans="2:10" x14ac:dyDescent="0.25">
      <c r="B2743" s="2">
        <f t="shared" si="102"/>
        <v>39900</v>
      </c>
      <c r="C2743" s="19">
        <f>IFERROR(VLOOKUP(B2743,Sheet1!AI$2:AK$5764,3,FALSE),"")</f>
        <v>4314.7639537556097</v>
      </c>
      <c r="D2743" s="19" t="str">
        <f>IFERROR(VLOOKUP(B2743,Sheet3!C$29:F$3725,4,FALSE),"")</f>
        <v/>
      </c>
      <c r="E2743" s="39">
        <f t="shared" si="101"/>
        <v>0.7902839674422597</v>
      </c>
    </row>
    <row r="2744" spans="2:10" x14ac:dyDescent="0.25">
      <c r="B2744" s="2">
        <f t="shared" si="102"/>
        <v>39901</v>
      </c>
      <c r="C2744" s="19">
        <f>IFERROR(VLOOKUP(B2744,Sheet1!AI$2:AK$5764,3,FALSE),"")</f>
        <v>4306.0769287846051</v>
      </c>
      <c r="D2744" s="19" t="str">
        <f>IFERROR(VLOOKUP(B2744,Sheet3!C$29:F$3725,4,FALSE),"")</f>
        <v/>
      </c>
      <c r="E2744" s="39">
        <f t="shared" si="101"/>
        <v>0.78869286845447373</v>
      </c>
    </row>
    <row r="2745" spans="2:10" x14ac:dyDescent="0.25">
      <c r="B2745" s="2">
        <f t="shared" si="102"/>
        <v>39902</v>
      </c>
      <c r="C2745" s="19">
        <f>IFERROR(VLOOKUP(B2745,Sheet1!AI$2:AK$5764,3,FALSE),"")</f>
        <v>4609.9163102223538</v>
      </c>
      <c r="D2745" s="19" t="str">
        <f>IFERROR(VLOOKUP(B2745,Sheet3!C$29:F$3725,4,FALSE),"")</f>
        <v/>
      </c>
      <c r="E2745" s="39">
        <f t="shared" si="101"/>
        <v>0.84434351224434423</v>
      </c>
    </row>
    <row r="2746" spans="2:10" x14ac:dyDescent="0.25">
      <c r="B2746" s="2">
        <f t="shared" si="102"/>
        <v>39903</v>
      </c>
      <c r="C2746" s="19">
        <f>IFERROR(VLOOKUP(B2746,Sheet1!AI$2:AK$5764,3,FALSE),"")</f>
        <v>4493.2789764255285</v>
      </c>
      <c r="D2746" s="19" t="str">
        <f>IFERROR(VLOOKUP(B2746,Sheet3!C$29:F$3725,4,FALSE),"")</f>
        <v/>
      </c>
      <c r="E2746" s="39">
        <f t="shared" si="101"/>
        <v>0.82298043980451563</v>
      </c>
      <c r="G2746" s="3">
        <f>AVERAGE(C2716:C2746)</f>
        <v>4614.5640455014227</v>
      </c>
      <c r="H2746" s="3">
        <f>MAX(C2716:C2746)</f>
        <v>6930.3408296341076</v>
      </c>
      <c r="I2746" s="3">
        <f>MIN(C2716:C2746)</f>
        <v>3424.801191679202</v>
      </c>
      <c r="J2746" s="13">
        <f>SUM(E2716:E2746)</f>
        <v>26.201038260818976</v>
      </c>
    </row>
    <row r="2747" spans="2:10" x14ac:dyDescent="0.25">
      <c r="B2747" s="2">
        <f t="shared" si="102"/>
        <v>39904</v>
      </c>
      <c r="C2747" s="19">
        <f>IFERROR(VLOOKUP(B2747,Sheet1!AI$2:AK$5764,3,FALSE),"")</f>
        <v>4199.9488372784108</v>
      </c>
      <c r="D2747" s="19" t="str">
        <f>IFERROR(VLOOKUP(B2747,Sheet3!C$29:F$3725,4,FALSE),"")</f>
        <v/>
      </c>
      <c r="E2747" s="39">
        <f t="shared" si="101"/>
        <v>0.76925464886436434</v>
      </c>
    </row>
    <row r="2748" spans="2:10" x14ac:dyDescent="0.25">
      <c r="B2748" s="2">
        <f t="shared" si="102"/>
        <v>39905</v>
      </c>
      <c r="C2748" s="19">
        <f>IFERROR(VLOOKUP(B2748,Sheet1!AI$2:AK$5764,3,FALSE),"")</f>
        <v>3679.845827348996</v>
      </c>
      <c r="D2748" s="19" t="str">
        <f>IFERROR(VLOOKUP(B2748,Sheet3!C$29:F$3725,4,FALSE),"")</f>
        <v/>
      </c>
      <c r="E2748" s="39">
        <f t="shared" si="101"/>
        <v>0.67399356979469338</v>
      </c>
    </row>
    <row r="2749" spans="2:10" x14ac:dyDescent="0.25">
      <c r="B2749" s="2">
        <f t="shared" si="102"/>
        <v>39906</v>
      </c>
      <c r="C2749" s="19">
        <f>IFERROR(VLOOKUP(B2749,Sheet1!AI$2:AK$5764,3,FALSE),"")</f>
        <v>4683.9228516798466</v>
      </c>
      <c r="D2749" s="19" t="str">
        <f>IFERROR(VLOOKUP(B2749,Sheet3!C$29:F$3725,4,FALSE),"")</f>
        <v/>
      </c>
      <c r="E2749" s="39">
        <f t="shared" si="101"/>
        <v>0.85789840976053411</v>
      </c>
    </row>
    <row r="2750" spans="2:10" x14ac:dyDescent="0.25">
      <c r="B2750" s="2">
        <f t="shared" si="102"/>
        <v>39907</v>
      </c>
      <c r="C2750" s="19">
        <f>IFERROR(VLOOKUP(B2750,Sheet1!AI$2:AK$5764,3,FALSE),"")</f>
        <v>6917.4140983344987</v>
      </c>
      <c r="D2750" s="19" t="str">
        <f>IFERROR(VLOOKUP(B2750,Sheet3!C$29:F$3725,4,FALSE),"")</f>
        <v/>
      </c>
      <c r="E2750" s="39">
        <f t="shared" si="101"/>
        <v>1.2669804227215085</v>
      </c>
    </row>
    <row r="2751" spans="2:10" x14ac:dyDescent="0.25">
      <c r="B2751" s="2">
        <f t="shared" si="102"/>
        <v>39908</v>
      </c>
      <c r="C2751" s="19">
        <f>IFERROR(VLOOKUP(B2751,Sheet1!AI$2:AK$5764,3,FALSE),"")</f>
        <v>8542.6041306718253</v>
      </c>
      <c r="D2751" s="19" t="str">
        <f>IFERROR(VLOOKUP(B2751,Sheet3!C$29:F$3725,4,FALSE),"")</f>
        <v/>
      </c>
      <c r="E2751" s="39">
        <f t="shared" si="101"/>
        <v>1.5646471410793543</v>
      </c>
    </row>
    <row r="2752" spans="2:10" x14ac:dyDescent="0.25">
      <c r="B2752" s="2">
        <f t="shared" si="102"/>
        <v>39909</v>
      </c>
      <c r="C2752" s="19">
        <f>IFERROR(VLOOKUP(B2752,Sheet1!AI$2:AK$5764,3,FALSE),"")</f>
        <v>9208.0570224775001</v>
      </c>
      <c r="D2752" s="19" t="str">
        <f>IFERROR(VLOOKUP(B2752,Sheet3!C$29:F$3725,4,FALSE),"")</f>
        <v/>
      </c>
      <c r="E2752" s="39">
        <f t="shared" si="101"/>
        <v>1.6865302283394041</v>
      </c>
    </row>
    <row r="2753" spans="2:5" x14ac:dyDescent="0.25">
      <c r="B2753" s="2">
        <f t="shared" si="102"/>
        <v>39910</v>
      </c>
      <c r="C2753" s="19">
        <f>IFERROR(VLOOKUP(B2753,Sheet1!AI$2:AK$5764,3,FALSE),"")</f>
        <v>8966.2206689808518</v>
      </c>
      <c r="D2753" s="19" t="str">
        <f>IFERROR(VLOOKUP(B2753,Sheet3!C$29:F$3725,4,FALSE),"")</f>
        <v/>
      </c>
      <c r="E2753" s="39">
        <f t="shared" si="101"/>
        <v>1.6422359413375052</v>
      </c>
    </row>
    <row r="2754" spans="2:5" x14ac:dyDescent="0.25">
      <c r="B2754" s="2">
        <f t="shared" si="102"/>
        <v>39911</v>
      </c>
      <c r="C2754" s="19">
        <f>IFERROR(VLOOKUP(B2754,Sheet1!AI$2:AK$5764,3,FALSE),"")</f>
        <v>6863.4427647558041</v>
      </c>
      <c r="D2754" s="19" t="str">
        <f>IFERROR(VLOOKUP(B2754,Sheet3!C$29:F$3725,4,FALSE),"")</f>
        <v/>
      </c>
      <c r="E2754" s="39">
        <f t="shared" si="101"/>
        <v>1.257095135812222</v>
      </c>
    </row>
    <row r="2755" spans="2:5" x14ac:dyDescent="0.25">
      <c r="B2755" s="2">
        <f t="shared" si="102"/>
        <v>39912</v>
      </c>
      <c r="C2755" s="19">
        <f>IFERROR(VLOOKUP(B2755,Sheet1!AI$2:AK$5764,3,FALSE),"")</f>
        <v>5467.2678989591077</v>
      </c>
      <c r="D2755" s="19" t="str">
        <f>IFERROR(VLOOKUP(B2755,Sheet3!C$29:F$3725,4,FALSE),"")</f>
        <v/>
      </c>
      <c r="E2755" s="39">
        <f t="shared" si="101"/>
        <v>1.0013744002144866</v>
      </c>
    </row>
    <row r="2756" spans="2:5" x14ac:dyDescent="0.25">
      <c r="B2756" s="2">
        <f t="shared" si="102"/>
        <v>39913</v>
      </c>
      <c r="C2756" s="19">
        <f>IFERROR(VLOOKUP(B2756,Sheet1!AI$2:AK$5764,3,FALSE),"")</f>
        <v>5448.2790524596348</v>
      </c>
      <c r="D2756" s="19" t="str">
        <f>IFERROR(VLOOKUP(B2756,Sheet3!C$29:F$3725,4,FALSE),"")</f>
        <v/>
      </c>
      <c r="E2756" s="39">
        <f t="shared" si="101"/>
        <v>0.99789643916966686</v>
      </c>
    </row>
    <row r="2757" spans="2:5" x14ac:dyDescent="0.25">
      <c r="B2757" s="2">
        <f t="shared" si="102"/>
        <v>39914</v>
      </c>
      <c r="C2757" s="19">
        <f>IFERROR(VLOOKUP(B2757,Sheet1!AI$2:AK$5764,3,FALSE),"")</f>
        <v>5114.8118798313662</v>
      </c>
      <c r="D2757" s="19" t="str">
        <f>IFERROR(VLOOKUP(B2757,Sheet3!C$29:F$3725,4,FALSE),"")</f>
        <v/>
      </c>
      <c r="E2757" s="39">
        <f t="shared" si="101"/>
        <v>0.93681922544003993</v>
      </c>
    </row>
    <row r="2758" spans="2:5" x14ac:dyDescent="0.25">
      <c r="B2758" s="2">
        <f t="shared" si="102"/>
        <v>39915</v>
      </c>
      <c r="C2758" s="19">
        <f>IFERROR(VLOOKUP(B2758,Sheet1!AI$2:AK$5764,3,FALSE),"")</f>
        <v>6280.5740201612934</v>
      </c>
      <c r="D2758" s="19" t="str">
        <f>IFERROR(VLOOKUP(B2758,Sheet3!C$29:F$3725,4,FALSE),"")</f>
        <v/>
      </c>
      <c r="E2758" s="39">
        <f t="shared" si="101"/>
        <v>1.1503380040402045</v>
      </c>
    </row>
    <row r="2759" spans="2:5" x14ac:dyDescent="0.25">
      <c r="B2759" s="2">
        <f t="shared" si="102"/>
        <v>39916</v>
      </c>
      <c r="C2759" s="19">
        <f>IFERROR(VLOOKUP(B2759,Sheet1!AI$2:AK$5764,3,FALSE),"")</f>
        <v>6122.6761420345865</v>
      </c>
      <c r="D2759" s="19" t="str">
        <f>IFERROR(VLOOKUP(B2759,Sheet3!C$29:F$3725,4,FALSE),"")</f>
        <v/>
      </c>
      <c r="E2759" s="39">
        <f t="shared" si="101"/>
        <v>1.1214177286985894</v>
      </c>
    </row>
    <row r="2760" spans="2:5" x14ac:dyDescent="0.25">
      <c r="B2760" s="2">
        <f t="shared" si="102"/>
        <v>39917</v>
      </c>
      <c r="C2760" s="19">
        <f>IFERROR(VLOOKUP(B2760,Sheet1!AI$2:AK$5764,3,FALSE),"")</f>
        <v>5616.9840529658832</v>
      </c>
      <c r="D2760" s="19" t="str">
        <f>IFERROR(VLOOKUP(B2760,Sheet3!C$29:F$3725,4,FALSE),"")</f>
        <v/>
      </c>
      <c r="E2760" s="39">
        <f t="shared" si="101"/>
        <v>1.0287961265120946</v>
      </c>
    </row>
    <row r="2761" spans="2:5" x14ac:dyDescent="0.25">
      <c r="B2761" s="2">
        <f t="shared" si="102"/>
        <v>39918</v>
      </c>
      <c r="C2761" s="19">
        <f>IFERROR(VLOOKUP(B2761,Sheet1!AI$2:AK$5764,3,FALSE),"")</f>
        <v>4767.1550752772018</v>
      </c>
      <c r="D2761" s="19" t="str">
        <f>IFERROR(VLOOKUP(B2761,Sheet3!C$29:F$3725,4,FALSE),"")</f>
        <v/>
      </c>
      <c r="E2761" s="39">
        <f t="shared" si="101"/>
        <v>0.87314306568807465</v>
      </c>
    </row>
    <row r="2762" spans="2:5" x14ac:dyDescent="0.25">
      <c r="B2762" s="2">
        <f t="shared" si="102"/>
        <v>39919</v>
      </c>
      <c r="C2762" s="19">
        <f>IFERROR(VLOOKUP(B2762,Sheet1!AI$2:AK$5764,3,FALSE),"")</f>
        <v>4215.2527867360041</v>
      </c>
      <c r="D2762" s="19" t="str">
        <f>IFERROR(VLOOKUP(B2762,Sheet3!C$29:F$3725,4,FALSE),"")</f>
        <v/>
      </c>
      <c r="E2762" s="39">
        <f t="shared" si="101"/>
        <v>0.77205769116853384</v>
      </c>
    </row>
    <row r="2763" spans="2:5" x14ac:dyDescent="0.25">
      <c r="B2763" s="2">
        <f t="shared" si="102"/>
        <v>39920</v>
      </c>
      <c r="C2763" s="19">
        <f>IFERROR(VLOOKUP(B2763,Sheet1!AI$2:AK$5764,3,FALSE),"")</f>
        <v>5435.2725591012277</v>
      </c>
      <c r="D2763" s="19" t="str">
        <f>IFERROR(VLOOKUP(B2763,Sheet3!C$29:F$3725,4,FALSE),"")</f>
        <v/>
      </c>
      <c r="E2763" s="39">
        <f t="shared" si="101"/>
        <v>0.99551419455931056</v>
      </c>
    </row>
    <row r="2764" spans="2:5" x14ac:dyDescent="0.25">
      <c r="B2764" s="2">
        <f t="shared" si="102"/>
        <v>39921</v>
      </c>
      <c r="C2764" s="19">
        <f>IFERROR(VLOOKUP(B2764,Sheet1!AI$2:AK$5764,3,FALSE),"")</f>
        <v>6612.3078896487132</v>
      </c>
      <c r="D2764" s="19" t="str">
        <f>IFERROR(VLOOKUP(B2764,Sheet3!C$29:F$3725,4,FALSE),"")</f>
        <v/>
      </c>
      <c r="E2764" s="39">
        <f t="shared" si="101"/>
        <v>1.2110977492599404</v>
      </c>
    </row>
    <row r="2765" spans="2:5" x14ac:dyDescent="0.25">
      <c r="B2765" s="2">
        <f t="shared" si="102"/>
        <v>39922</v>
      </c>
      <c r="C2765" s="19">
        <f>IFERROR(VLOOKUP(B2765,Sheet1!AI$2:AK$5764,3,FALSE),"")</f>
        <v>8058.8843712788075</v>
      </c>
      <c r="D2765" s="19" t="str">
        <f>IFERROR(VLOOKUP(B2765,Sheet3!C$29:F$3725,4,FALSE),"")</f>
        <v/>
      </c>
      <c r="E2765" s="39">
        <f t="shared" si="101"/>
        <v>1.4760499490474255</v>
      </c>
    </row>
    <row r="2766" spans="2:5" x14ac:dyDescent="0.25">
      <c r="B2766" s="2">
        <f t="shared" si="102"/>
        <v>39923</v>
      </c>
      <c r="C2766" s="19">
        <f>IFERROR(VLOOKUP(B2766,Sheet1!AI$2:AK$5764,3,FALSE),"")</f>
        <v>8423.6018705409952</v>
      </c>
      <c r="D2766" s="19" t="str">
        <f>IFERROR(VLOOKUP(B2766,Sheet3!C$29:F$3725,4,FALSE),"")</f>
        <v/>
      </c>
      <c r="E2766" s="39">
        <f t="shared" si="101"/>
        <v>1.5428509132257007</v>
      </c>
    </row>
    <row r="2767" spans="2:5" x14ac:dyDescent="0.25">
      <c r="B2767" s="2">
        <f t="shared" si="102"/>
        <v>39924</v>
      </c>
      <c r="C2767" s="19">
        <f>IFERROR(VLOOKUP(B2767,Sheet1!AI$2:AK$5764,3,FALSE),"")</f>
        <v>7928.5319030620158</v>
      </c>
      <c r="D2767" s="19" t="str">
        <f>IFERROR(VLOOKUP(B2767,Sheet3!C$29:F$3725,4,FALSE),"")</f>
        <v/>
      </c>
      <c r="E2767" s="39">
        <f t="shared" si="101"/>
        <v>1.4521748386468691</v>
      </c>
    </row>
    <row r="2768" spans="2:5" x14ac:dyDescent="0.25">
      <c r="B2768" s="2">
        <f t="shared" si="102"/>
        <v>39925</v>
      </c>
      <c r="C2768" s="19">
        <f>IFERROR(VLOOKUP(B2768,Sheet1!AI$2:AK$5764,3,FALSE),"")</f>
        <v>6360.5130213871598</v>
      </c>
      <c r="D2768" s="19" t="str">
        <f>IFERROR(VLOOKUP(B2768,Sheet3!C$29:F$3725,4,FALSE),"")</f>
        <v/>
      </c>
      <c r="E2768" s="39">
        <f t="shared" si="101"/>
        <v>1.1649794796155164</v>
      </c>
    </row>
    <row r="2769" spans="2:10" x14ac:dyDescent="0.25">
      <c r="B2769" s="2">
        <f t="shared" si="102"/>
        <v>39926</v>
      </c>
      <c r="C2769" s="19">
        <f>IFERROR(VLOOKUP(B2769,Sheet1!AI$2:AK$5764,3,FALSE),"")</f>
        <v>4552.7728089201264</v>
      </c>
      <c r="D2769" s="19" t="str">
        <f>IFERROR(VLOOKUP(B2769,Sheet3!C$29:F$3725,4,FALSE),"")</f>
        <v/>
      </c>
      <c r="E2769" s="39">
        <f t="shared" si="101"/>
        <v>0.83387721712213736</v>
      </c>
    </row>
    <row r="2770" spans="2:10" x14ac:dyDescent="0.25">
      <c r="B2770" s="2">
        <f t="shared" si="102"/>
        <v>39927</v>
      </c>
      <c r="C2770" s="19">
        <f>IFERROR(VLOOKUP(B2770,Sheet1!AI$2:AK$5764,3,FALSE),"")</f>
        <v>4296.1157456482761</v>
      </c>
      <c r="D2770" s="19" t="str">
        <f>IFERROR(VLOOKUP(B2770,Sheet3!C$29:F$3725,4,FALSE),"")</f>
        <v/>
      </c>
      <c r="E2770" s="39">
        <f t="shared" si="101"/>
        <v>0.78686839707810918</v>
      </c>
    </row>
    <row r="2771" spans="2:10" x14ac:dyDescent="0.25">
      <c r="B2771" s="2">
        <f t="shared" si="102"/>
        <v>39928</v>
      </c>
      <c r="C2771" s="19">
        <f>IFERROR(VLOOKUP(B2771,Sheet1!AI$2:AK$5764,3,FALSE),"")</f>
        <v>3867.3741761711426</v>
      </c>
      <c r="D2771" s="19" t="str">
        <f>IFERROR(VLOOKUP(B2771,Sheet3!C$29:F$3725,4,FALSE),"")</f>
        <v/>
      </c>
      <c r="E2771" s="39">
        <f t="shared" si="101"/>
        <v>0.70834090584909493</v>
      </c>
    </row>
    <row r="2772" spans="2:10" x14ac:dyDescent="0.25">
      <c r="B2772" s="2">
        <f t="shared" si="102"/>
        <v>39929</v>
      </c>
      <c r="C2772" s="19">
        <f>IFERROR(VLOOKUP(B2772,Sheet1!AI$2:AK$5764,3,FALSE),"")</f>
        <v>4672.9621350397356</v>
      </c>
      <c r="D2772" s="19" t="str">
        <f>IFERROR(VLOOKUP(B2772,Sheet3!C$29:F$3725,4,FALSE),"")</f>
        <v/>
      </c>
      <c r="E2772" s="39">
        <f t="shared" si="101"/>
        <v>0.85589086572679429</v>
      </c>
    </row>
    <row r="2773" spans="2:10" x14ac:dyDescent="0.25">
      <c r="B2773" s="2">
        <f t="shared" si="102"/>
        <v>39930</v>
      </c>
      <c r="C2773" s="19">
        <f>IFERROR(VLOOKUP(B2773,Sheet1!AI$2:AK$5764,3,FALSE),"")</f>
        <v>4731.8397558345459</v>
      </c>
      <c r="D2773" s="19" t="str">
        <f>IFERROR(VLOOKUP(B2773,Sheet3!C$29:F$3725,4,FALSE),"")</f>
        <v/>
      </c>
      <c r="E2773" s="39">
        <f t="shared" si="101"/>
        <v>0.86667477888032463</v>
      </c>
    </row>
    <row r="2774" spans="2:10" x14ac:dyDescent="0.25">
      <c r="B2774" s="2">
        <f t="shared" si="102"/>
        <v>39931</v>
      </c>
      <c r="C2774" s="19">
        <f>IFERROR(VLOOKUP(B2774,Sheet1!AI$2:AK$5764,3,FALSE),"")</f>
        <v>5413.5370578747243</v>
      </c>
      <c r="D2774" s="19" t="str">
        <f>IFERROR(VLOOKUP(B2774,Sheet3!C$29:F$3725,4,FALSE),"")</f>
        <v/>
      </c>
      <c r="E2774" s="39">
        <f t="shared" ref="E2774:E2837" si="103">IFERROR(0.001*(C2774*86440)/$K$6,"")</f>
        <v>0.99153316145350745</v>
      </c>
    </row>
    <row r="2775" spans="2:10" x14ac:dyDescent="0.25">
      <c r="B2775" s="2">
        <f t="shared" si="102"/>
        <v>39932</v>
      </c>
      <c r="C2775" s="19">
        <f>IFERROR(VLOOKUP(B2775,Sheet1!AI$2:AK$5764,3,FALSE),"")</f>
        <v>5180.7556135179475</v>
      </c>
      <c r="D2775" s="19" t="str">
        <f>IFERROR(VLOOKUP(B2775,Sheet3!C$29:F$3725,4,FALSE),"")</f>
        <v/>
      </c>
      <c r="E2775" s="39">
        <f t="shared" si="103"/>
        <v>0.94889735440476031</v>
      </c>
    </row>
    <row r="2776" spans="2:10" x14ac:dyDescent="0.25">
      <c r="B2776" s="2">
        <f t="shared" si="102"/>
        <v>39933</v>
      </c>
      <c r="C2776" s="19">
        <f>IFERROR(VLOOKUP(B2776,Sheet1!AI$2:AK$5764,3,FALSE),"")</f>
        <v>5187.4863575282507</v>
      </c>
      <c r="D2776" s="19" t="str">
        <f>IFERROR(VLOOKUP(B2776,Sheet3!C$29:F$3725,4,FALSE),"")</f>
        <v/>
      </c>
      <c r="E2776" s="39">
        <f t="shared" si="103"/>
        <v>0.95013014468884316</v>
      </c>
      <c r="G2776" s="3">
        <f>AVERAGE(C2747:C2776)</f>
        <v>5893.8804125168826</v>
      </c>
      <c r="H2776" s="3">
        <f>MAX(C2747:C2776)</f>
        <v>9208.0570224775001</v>
      </c>
      <c r="I2776" s="3">
        <f>MIN(C2747:C2776)</f>
        <v>3679.845827348996</v>
      </c>
      <c r="J2776" s="13">
        <f>SUM(E2747:E2776)</f>
        <v>32.385358128199606</v>
      </c>
    </row>
    <row r="2777" spans="2:10" x14ac:dyDescent="0.25">
      <c r="B2777" s="2">
        <f t="shared" si="102"/>
        <v>39934</v>
      </c>
      <c r="C2777" s="19">
        <f>IFERROR(VLOOKUP(B2777,Sheet1!AI$2:AK$5764,3,FALSE),"")</f>
        <v>5735.0808981601149</v>
      </c>
      <c r="D2777" s="19" t="str">
        <f>IFERROR(VLOOKUP(B2777,Sheet3!C$29:F$3725,4,FALSE),"")</f>
        <v/>
      </c>
      <c r="E2777" s="39">
        <f t="shared" si="103"/>
        <v>1.050426520286307</v>
      </c>
    </row>
    <row r="2778" spans="2:10" x14ac:dyDescent="0.25">
      <c r="B2778" s="2">
        <f t="shared" si="102"/>
        <v>39935</v>
      </c>
      <c r="C2778" s="19">
        <f>IFERROR(VLOOKUP(B2778,Sheet1!AI$2:AK$5764,3,FALSE),"")</f>
        <v>5304.4176199901849</v>
      </c>
      <c r="D2778" s="19" t="str">
        <f>IFERROR(VLOOKUP(B2778,Sheet3!C$29:F$3725,4,FALSE),"")</f>
        <v/>
      </c>
      <c r="E2778" s="39">
        <f t="shared" si="103"/>
        <v>0.97154705254448981</v>
      </c>
    </row>
    <row r="2779" spans="2:10" x14ac:dyDescent="0.25">
      <c r="B2779" s="2">
        <f t="shared" si="102"/>
        <v>39936</v>
      </c>
      <c r="C2779" s="19">
        <f>IFERROR(VLOOKUP(B2779,Sheet1!AI$2:AK$5764,3,FALSE),"")</f>
        <v>5516.6910892254673</v>
      </c>
      <c r="D2779" s="19" t="str">
        <f>IFERROR(VLOOKUP(B2779,Sheet3!C$29:F$3725,4,FALSE),"")</f>
        <v/>
      </c>
      <c r="E2779" s="39">
        <f t="shared" si="103"/>
        <v>1.0104266578364489</v>
      </c>
    </row>
    <row r="2780" spans="2:10" x14ac:dyDescent="0.25">
      <c r="B2780" s="2">
        <f t="shared" si="102"/>
        <v>39937</v>
      </c>
      <c r="C2780" s="19">
        <f>IFERROR(VLOOKUP(B2780,Sheet1!AI$2:AK$5764,3,FALSE),"")</f>
        <v>4718.6646739784628</v>
      </c>
      <c r="D2780" s="19" t="str">
        <f>IFERROR(VLOOKUP(B2780,Sheet3!C$29:F$3725,4,FALSE),"")</f>
        <v/>
      </c>
      <c r="E2780" s="39">
        <f t="shared" si="103"/>
        <v>0.86426165592106297</v>
      </c>
    </row>
    <row r="2781" spans="2:10" x14ac:dyDescent="0.25">
      <c r="B2781" s="2">
        <f t="shared" si="102"/>
        <v>39938</v>
      </c>
      <c r="C2781" s="19">
        <f>IFERROR(VLOOKUP(B2781,Sheet1!AI$2:AK$5764,3,FALSE),"")</f>
        <v>4326.9783192030154</v>
      </c>
      <c r="D2781" s="19" t="str">
        <f>IFERROR(VLOOKUP(B2781,Sheet3!C$29:F$3725,4,FALSE),"")</f>
        <v/>
      </c>
      <c r="E2781" s="39">
        <f t="shared" si="103"/>
        <v>0.79252112740953051</v>
      </c>
    </row>
    <row r="2782" spans="2:10" x14ac:dyDescent="0.25">
      <c r="B2782" s="2">
        <f t="shared" si="102"/>
        <v>39939</v>
      </c>
      <c r="C2782" s="19">
        <f>IFERROR(VLOOKUP(B2782,Sheet1!AI$2:AK$5764,3,FALSE),"")</f>
        <v>3792.7624613945372</v>
      </c>
      <c r="D2782" s="19" t="str">
        <f>IFERROR(VLOOKUP(B2782,Sheet3!C$29:F$3725,4,FALSE),"")</f>
        <v/>
      </c>
      <c r="E2782" s="39">
        <f t="shared" si="103"/>
        <v>0.69467516593764445</v>
      </c>
    </row>
    <row r="2783" spans="2:10" x14ac:dyDescent="0.25">
      <c r="B2783" s="2">
        <f t="shared" si="102"/>
        <v>39940</v>
      </c>
      <c r="C2783" s="19">
        <f>IFERROR(VLOOKUP(B2783,Sheet1!AI$2:AK$5764,3,FALSE),"")</f>
        <v>3171.3335370495915</v>
      </c>
      <c r="D2783" s="19" t="str">
        <f>IFERROR(VLOOKUP(B2783,Sheet3!C$29:F$3725,4,FALSE),"")</f>
        <v/>
      </c>
      <c r="E2783" s="39">
        <f t="shared" si="103"/>
        <v>0.58085542490934616</v>
      </c>
    </row>
    <row r="2784" spans="2:10" x14ac:dyDescent="0.25">
      <c r="B2784" s="2">
        <f t="shared" si="102"/>
        <v>39941</v>
      </c>
      <c r="C2784" s="19">
        <f>IFERROR(VLOOKUP(B2784,Sheet1!AI$2:AK$5764,3,FALSE),"")</f>
        <v>3258.4130081920885</v>
      </c>
      <c r="D2784" s="19" t="str">
        <f>IFERROR(VLOOKUP(B2784,Sheet3!C$29:F$3725,4,FALSE),"")</f>
        <v/>
      </c>
      <c r="E2784" s="39">
        <f t="shared" si="103"/>
        <v>0.59680473538723855</v>
      </c>
    </row>
    <row r="2785" spans="2:5" x14ac:dyDescent="0.25">
      <c r="B2785" s="2">
        <f t="shared" si="102"/>
        <v>39942</v>
      </c>
      <c r="C2785" s="19">
        <f>IFERROR(VLOOKUP(B2785,Sheet1!AI$2:AK$5764,3,FALSE),"")</f>
        <v>4049.6442091451026</v>
      </c>
      <c r="D2785" s="19" t="str">
        <f>IFERROR(VLOOKUP(B2785,Sheet3!C$29:F$3725,4,FALSE),"")</f>
        <v/>
      </c>
      <c r="E2785" s="39">
        <f t="shared" si="103"/>
        <v>0.74172513876387924</v>
      </c>
    </row>
    <row r="2786" spans="2:5" x14ac:dyDescent="0.25">
      <c r="B2786" s="2">
        <f t="shared" si="102"/>
        <v>39943</v>
      </c>
      <c r="C2786" s="19">
        <f>IFERROR(VLOOKUP(B2786,Sheet1!AI$2:AK$5764,3,FALSE),"")</f>
        <v>4146.7539486973546</v>
      </c>
      <c r="D2786" s="19" t="str">
        <f>IFERROR(VLOOKUP(B2786,Sheet3!C$29:F$3725,4,FALSE),"")</f>
        <v/>
      </c>
      <c r="E2786" s="39">
        <f t="shared" si="103"/>
        <v>0.75951157414555037</v>
      </c>
    </row>
    <row r="2787" spans="2:5" x14ac:dyDescent="0.25">
      <c r="B2787" s="2">
        <f t="shared" si="102"/>
        <v>39944</v>
      </c>
      <c r="C2787" s="19">
        <f>IFERROR(VLOOKUP(B2787,Sheet1!AI$2:AK$5764,3,FALSE),"")</f>
        <v>6512.1653089914471</v>
      </c>
      <c r="D2787" s="19" t="str">
        <f>IFERROR(VLOOKUP(B2787,Sheet3!C$29:F$3725,4,FALSE),"")</f>
        <v/>
      </c>
      <c r="E2787" s="39">
        <f t="shared" si="103"/>
        <v>1.1927558244640668</v>
      </c>
    </row>
    <row r="2788" spans="2:5" x14ac:dyDescent="0.25">
      <c r="B2788" s="2">
        <f t="shared" si="102"/>
        <v>39945</v>
      </c>
      <c r="C2788" s="19">
        <f>IFERROR(VLOOKUP(B2788,Sheet1!AI$2:AK$5764,3,FALSE),"")</f>
        <v>7418.0387065396644</v>
      </c>
      <c r="D2788" s="19" t="str">
        <f>IFERROR(VLOOKUP(B2788,Sheet3!C$29:F$3725,4,FALSE),"")</f>
        <v/>
      </c>
      <c r="E2788" s="39">
        <f t="shared" si="103"/>
        <v>1.3586738747415754</v>
      </c>
    </row>
    <row r="2789" spans="2:5" x14ac:dyDescent="0.25">
      <c r="B2789" s="2">
        <f t="shared" si="102"/>
        <v>39946</v>
      </c>
      <c r="C2789" s="19">
        <f>IFERROR(VLOOKUP(B2789,Sheet1!AI$2:AK$5764,3,FALSE),"")</f>
        <v>6647.71940356493</v>
      </c>
      <c r="D2789" s="19" t="str">
        <f>IFERROR(VLOOKUP(B2789,Sheet3!C$29:F$3725,4,FALSE),"")</f>
        <v/>
      </c>
      <c r="E2789" s="39">
        <f t="shared" si="103"/>
        <v>1.2175836548646923</v>
      </c>
    </row>
    <row r="2790" spans="2:5" x14ac:dyDescent="0.25">
      <c r="B2790" s="2">
        <f t="shared" ref="B2790:B2853" si="104">B2789+1</f>
        <v>39947</v>
      </c>
      <c r="C2790" s="19">
        <f>IFERROR(VLOOKUP(B2790,Sheet1!AI$2:AK$5764,3,FALSE),"")</f>
        <v>6827.0127613190562</v>
      </c>
      <c r="D2790" s="19" t="str">
        <f>IFERROR(VLOOKUP(B2790,Sheet3!C$29:F$3725,4,FALSE),"")</f>
        <v/>
      </c>
      <c r="E2790" s="39">
        <f t="shared" si="103"/>
        <v>1.250422685602085</v>
      </c>
    </row>
    <row r="2791" spans="2:5" x14ac:dyDescent="0.25">
      <c r="B2791" s="2">
        <f t="shared" si="104"/>
        <v>39948</v>
      </c>
      <c r="C2791" s="19">
        <f>IFERROR(VLOOKUP(B2791,Sheet1!AI$2:AK$5764,3,FALSE),"")</f>
        <v>4882.5042270645499</v>
      </c>
      <c r="D2791" s="19" t="str">
        <f>IFERROR(VLOOKUP(B2791,Sheet3!C$29:F$3725,4,FALSE),"")</f>
        <v/>
      </c>
      <c r="E2791" s="39">
        <f t="shared" si="103"/>
        <v>0.89427019715867562</v>
      </c>
    </row>
    <row r="2792" spans="2:5" x14ac:dyDescent="0.25">
      <c r="B2792" s="2">
        <f t="shared" si="104"/>
        <v>39949</v>
      </c>
      <c r="C2792" s="19">
        <f>IFERROR(VLOOKUP(B2792,Sheet1!AI$2:AK$5764,3,FALSE),"")</f>
        <v>4222.0522196772508</v>
      </c>
      <c r="D2792" s="19" t="str">
        <f>IFERROR(VLOOKUP(B2792,Sheet3!C$29:F$3725,4,FALSE),"")</f>
        <v/>
      </c>
      <c r="E2792" s="39">
        <f t="shared" si="103"/>
        <v>0.77330306238669488</v>
      </c>
    </row>
    <row r="2793" spans="2:5" x14ac:dyDescent="0.25">
      <c r="B2793" s="2">
        <f t="shared" si="104"/>
        <v>39950</v>
      </c>
      <c r="C2793" s="19">
        <f>IFERROR(VLOOKUP(B2793,Sheet1!AI$2:AK$5764,3,FALSE),"")</f>
        <v>4816.6824684231542</v>
      </c>
      <c r="D2793" s="19" t="str">
        <f>IFERROR(VLOOKUP(B2793,Sheet3!C$29:F$3725,4,FALSE),"")</f>
        <v/>
      </c>
      <c r="E2793" s="39">
        <f t="shared" si="103"/>
        <v>0.88221440891147107</v>
      </c>
    </row>
    <row r="2794" spans="2:5" x14ac:dyDescent="0.25">
      <c r="B2794" s="2">
        <f t="shared" si="104"/>
        <v>39951</v>
      </c>
      <c r="C2794" s="19">
        <f>IFERROR(VLOOKUP(B2794,Sheet1!AI$2:AK$5764,3,FALSE),"")</f>
        <v>4854.1929580834694</v>
      </c>
      <c r="D2794" s="19" t="str">
        <f>IFERROR(VLOOKUP(B2794,Sheet3!C$29:F$3725,4,FALSE),"")</f>
        <v/>
      </c>
      <c r="E2794" s="39">
        <f t="shared" si="103"/>
        <v>0.88908475892532368</v>
      </c>
    </row>
    <row r="2795" spans="2:5" x14ac:dyDescent="0.25">
      <c r="B2795" s="2">
        <f t="shared" si="104"/>
        <v>39952</v>
      </c>
      <c r="C2795" s="19">
        <f>IFERROR(VLOOKUP(B2795,Sheet1!AI$2:AK$5764,3,FALSE),"")</f>
        <v>4720.8957652114332</v>
      </c>
      <c r="D2795" s="19" t="str">
        <f>IFERROR(VLOOKUP(B2795,Sheet3!C$29:F$3725,4,FALSE),"")</f>
        <v/>
      </c>
      <c r="E2795" s="39">
        <f t="shared" si="103"/>
        <v>0.86467029835207787</v>
      </c>
    </row>
    <row r="2796" spans="2:5" x14ac:dyDescent="0.25">
      <c r="B2796" s="2">
        <f t="shared" si="104"/>
        <v>39953</v>
      </c>
      <c r="C2796" s="19">
        <f>IFERROR(VLOOKUP(B2796,Sheet1!AI$2:AK$5764,3,FALSE),"")</f>
        <v>9051.8455958301201</v>
      </c>
      <c r="D2796" s="19" t="str">
        <f>IFERROR(VLOOKUP(B2796,Sheet3!C$29:F$3725,4,FALSE),"")</f>
        <v/>
      </c>
      <c r="E2796" s="39">
        <f t="shared" si="103"/>
        <v>1.6579188402463769</v>
      </c>
    </row>
    <row r="2797" spans="2:5" x14ac:dyDescent="0.25">
      <c r="B2797" s="2">
        <f t="shared" si="104"/>
        <v>39954</v>
      </c>
      <c r="C2797" s="19">
        <f>IFERROR(VLOOKUP(B2797,Sheet1!AI$2:AK$5764,3,FALSE),"")</f>
        <v>8731.3020640220493</v>
      </c>
      <c r="D2797" s="19" t="str">
        <f>IFERROR(VLOOKUP(B2797,Sheet3!C$29:F$3725,4,FALSE),"")</f>
        <v/>
      </c>
      <c r="E2797" s="39">
        <f t="shared" si="103"/>
        <v>1.5992086960136331</v>
      </c>
    </row>
    <row r="2798" spans="2:5" x14ac:dyDescent="0.25">
      <c r="B2798" s="2">
        <f t="shared" si="104"/>
        <v>39955</v>
      </c>
      <c r="C2798" s="19">
        <f>IFERROR(VLOOKUP(B2798,Sheet1!AI$2:AK$5764,3,FALSE),"")</f>
        <v>8838.5264947600663</v>
      </c>
      <c r="D2798" s="19" t="str">
        <f>IFERROR(VLOOKUP(B2798,Sheet3!C$29:F$3725,4,FALSE),"")</f>
        <v/>
      </c>
      <c r="E2798" s="39">
        <f t="shared" si="103"/>
        <v>1.6188477190143282</v>
      </c>
    </row>
    <row r="2799" spans="2:5" x14ac:dyDescent="0.25">
      <c r="B2799" s="2">
        <f t="shared" si="104"/>
        <v>39956</v>
      </c>
      <c r="C2799" s="19">
        <f>IFERROR(VLOOKUP(B2799,Sheet1!AI$2:AK$5764,3,FALSE),"")</f>
        <v>8823.316056299489</v>
      </c>
      <c r="D2799" s="19" t="str">
        <f>IFERROR(VLOOKUP(B2799,Sheet3!C$29:F$3725,4,FALSE),"")</f>
        <v/>
      </c>
      <c r="E2799" s="39">
        <f t="shared" si="103"/>
        <v>1.6160618040066954</v>
      </c>
    </row>
    <row r="2800" spans="2:5" x14ac:dyDescent="0.25">
      <c r="B2800" s="2">
        <f t="shared" si="104"/>
        <v>39957</v>
      </c>
      <c r="C2800" s="19">
        <f>IFERROR(VLOOKUP(B2800,Sheet1!AI$2:AK$5764,3,FALSE),"")</f>
        <v>3955.1013193679973</v>
      </c>
      <c r="D2800" s="19" t="str">
        <f>IFERROR(VLOOKUP(B2800,Sheet3!C$29:F$3725,4,FALSE),"")</f>
        <v/>
      </c>
      <c r="E2800" s="39">
        <f t="shared" si="103"/>
        <v>0.72440884270984507</v>
      </c>
    </row>
    <row r="2801" spans="2:10" x14ac:dyDescent="0.25">
      <c r="B2801" s="2">
        <f t="shared" si="104"/>
        <v>39958</v>
      </c>
      <c r="C2801" s="19">
        <f>IFERROR(VLOOKUP(B2801,Sheet1!AI$2:AK$5764,3,FALSE),"")</f>
        <v>5630.9262741827406</v>
      </c>
      <c r="D2801" s="19" t="str">
        <f>IFERROR(VLOOKUP(B2801,Sheet3!C$29:F$3725,4,FALSE),"")</f>
        <v/>
      </c>
      <c r="E2801" s="39">
        <f t="shared" si="103"/>
        <v>1.0313497572590618</v>
      </c>
    </row>
    <row r="2802" spans="2:10" x14ac:dyDescent="0.25">
      <c r="B2802" s="2">
        <f t="shared" si="104"/>
        <v>39959</v>
      </c>
      <c r="C2802" s="19">
        <f>IFERROR(VLOOKUP(B2802,Sheet1!AI$2:AK$5764,3,FALSE),"")</f>
        <v>11485.005686846562</v>
      </c>
      <c r="D2802" s="19" t="str">
        <f>IFERROR(VLOOKUP(B2802,Sheet3!C$29:F$3725,4,FALSE),"")</f>
        <v/>
      </c>
      <c r="E2802" s="39">
        <f t="shared" si="103"/>
        <v>2.1035718193570752</v>
      </c>
    </row>
    <row r="2803" spans="2:10" x14ac:dyDescent="0.25">
      <c r="B2803" s="2">
        <f t="shared" si="104"/>
        <v>39960</v>
      </c>
      <c r="C2803" s="19">
        <f>IFERROR(VLOOKUP(B2803,Sheet1!AI$2:AK$5764,3,FALSE),"")</f>
        <v>11842.764653669205</v>
      </c>
      <c r="D2803" s="19" t="str">
        <f>IFERROR(VLOOKUP(B2803,Sheet3!C$29:F$3725,4,FALSE),"")</f>
        <v/>
      </c>
      <c r="E2803" s="39">
        <f t="shared" si="103"/>
        <v>2.1690982719553804</v>
      </c>
    </row>
    <row r="2804" spans="2:10" x14ac:dyDescent="0.25">
      <c r="B2804" s="2">
        <f t="shared" si="104"/>
        <v>39961</v>
      </c>
      <c r="C2804" s="19">
        <f>IFERROR(VLOOKUP(B2804,Sheet1!AI$2:AK$5764,3,FALSE),"")</f>
        <v>12067.646906899754</v>
      </c>
      <c r="D2804" s="19" t="str">
        <f>IFERROR(VLOOKUP(B2804,Sheet3!C$29:F$3725,4,FALSE),"")</f>
        <v/>
      </c>
      <c r="E2804" s="39">
        <f t="shared" si="103"/>
        <v>2.2102872781664162</v>
      </c>
    </row>
    <row r="2805" spans="2:10" x14ac:dyDescent="0.25">
      <c r="B2805" s="2">
        <f t="shared" si="104"/>
        <v>39962</v>
      </c>
      <c r="C2805" s="19">
        <f>IFERROR(VLOOKUP(B2805,Sheet1!AI$2:AK$5764,3,FALSE),"")</f>
        <v>11000.421321272384</v>
      </c>
      <c r="D2805" s="19" t="str">
        <f>IFERROR(VLOOKUP(B2805,Sheet3!C$29:F$3725,4,FALSE),"")</f>
        <v/>
      </c>
      <c r="E2805" s="39">
        <f t="shared" si="103"/>
        <v>2.0148162676998123</v>
      </c>
    </row>
    <row r="2806" spans="2:10" x14ac:dyDescent="0.25">
      <c r="B2806" s="2">
        <f t="shared" si="104"/>
        <v>39963</v>
      </c>
      <c r="C2806" s="19">
        <f>IFERROR(VLOOKUP(B2806,Sheet1!AI$2:AK$5764,3,FALSE),"")</f>
        <v>7950.2841886272654</v>
      </c>
      <c r="D2806" s="19" t="str">
        <f>IFERROR(VLOOKUP(B2806,Sheet3!C$29:F$3725,4,FALSE),"")</f>
        <v/>
      </c>
      <c r="E2806" s="39">
        <f t="shared" si="103"/>
        <v>1.4561589459402657</v>
      </c>
    </row>
    <row r="2807" spans="2:10" x14ac:dyDescent="0.25">
      <c r="B2807" s="2">
        <f t="shared" si="104"/>
        <v>39964</v>
      </c>
      <c r="C2807" s="19">
        <f>IFERROR(VLOOKUP(B2807,Sheet1!AI$2:AK$5764,3,FALSE),"")</f>
        <v>8120.8424822478555</v>
      </c>
      <c r="D2807" s="19" t="str">
        <f>IFERROR(VLOOKUP(B2807,Sheet3!C$29:F$3725,4,FALSE),"")</f>
        <v/>
      </c>
      <c r="E2807" s="39">
        <f t="shared" si="103"/>
        <v>1.4873980789281407</v>
      </c>
      <c r="G2807" s="3">
        <f>AVERAGE(C2777:C2807)</f>
        <v>6529.6769879979474</v>
      </c>
      <c r="H2807" s="3">
        <f>MAX(C2777:C2807)</f>
        <v>12067.646906899754</v>
      </c>
      <c r="I2807" s="3">
        <f>MIN(C2777:C2807)</f>
        <v>3171.3335370495915</v>
      </c>
      <c r="J2807" s="13">
        <f>SUM(E2777:E2807)</f>
        <v>37.074860139845192</v>
      </c>
    </row>
    <row r="2808" spans="2:10" x14ac:dyDescent="0.25">
      <c r="B2808" s="2">
        <f t="shared" si="104"/>
        <v>39965</v>
      </c>
      <c r="C2808" s="19">
        <f>IFERROR(VLOOKUP(B2808,Sheet1!AI$2:AK$5764,3,FALSE),"")</f>
        <v>8145.3231861242093</v>
      </c>
      <c r="D2808" s="19" t="str">
        <f>IFERROR(VLOOKUP(B2808,Sheet3!C$29:F$3725,4,FALSE),"")</f>
        <v/>
      </c>
      <c r="E2808" s="39">
        <f t="shared" si="103"/>
        <v>1.4918819181352301</v>
      </c>
    </row>
    <row r="2809" spans="2:10" x14ac:dyDescent="0.25">
      <c r="B2809" s="2">
        <f t="shared" si="104"/>
        <v>39966</v>
      </c>
      <c r="C2809" s="19">
        <f>IFERROR(VLOOKUP(B2809,Sheet1!AI$2:AK$5764,3,FALSE),"")</f>
        <v>7645.9099080883898</v>
      </c>
      <c r="D2809" s="19" t="str">
        <f>IFERROR(VLOOKUP(B2809,Sheet3!C$29:F$3725,4,FALSE),"")</f>
        <v/>
      </c>
      <c r="E2809" s="39">
        <f t="shared" si="103"/>
        <v>1.4004103310473754</v>
      </c>
    </row>
    <row r="2810" spans="2:10" x14ac:dyDescent="0.25">
      <c r="B2810" s="2">
        <f t="shared" si="104"/>
        <v>39967</v>
      </c>
      <c r="C2810" s="19">
        <f>IFERROR(VLOOKUP(B2810,Sheet1!AI$2:AK$5764,3,FALSE),"")</f>
        <v>4458.3587087914348</v>
      </c>
      <c r="D2810" s="19" t="str">
        <f>IFERROR(VLOOKUP(B2810,Sheet3!C$29:F$3725,4,FALSE),"")</f>
        <v/>
      </c>
      <c r="E2810" s="39">
        <f t="shared" si="103"/>
        <v>0.816584509935398</v>
      </c>
    </row>
    <row r="2811" spans="2:10" x14ac:dyDescent="0.25">
      <c r="B2811" s="2">
        <f t="shared" si="104"/>
        <v>39968</v>
      </c>
      <c r="C2811" s="19">
        <f>IFERROR(VLOOKUP(B2811,Sheet1!AI$2:AK$5764,3,FALSE),"")</f>
        <v>3661.193286024034</v>
      </c>
      <c r="D2811" s="19" t="str">
        <f>IFERROR(VLOOKUP(B2811,Sheet3!C$29:F$3725,4,FALSE),"")</f>
        <v/>
      </c>
      <c r="E2811" s="39">
        <f t="shared" si="103"/>
        <v>0.67057720576663549</v>
      </c>
    </row>
    <row r="2812" spans="2:10" x14ac:dyDescent="0.25">
      <c r="B2812" s="2">
        <f t="shared" si="104"/>
        <v>39969</v>
      </c>
      <c r="C2812" s="19">
        <f>IFERROR(VLOOKUP(B2812,Sheet1!AI$2:AK$5764,3,FALSE),"")</f>
        <v>3089.821166283451</v>
      </c>
      <c r="D2812" s="19" t="str">
        <f>IFERROR(VLOOKUP(B2812,Sheet3!C$29:F$3725,4,FALSE),"")</f>
        <v/>
      </c>
      <c r="E2812" s="39">
        <f t="shared" si="103"/>
        <v>0.56592577395854049</v>
      </c>
    </row>
    <row r="2813" spans="2:10" x14ac:dyDescent="0.25">
      <c r="B2813" s="2">
        <f t="shared" si="104"/>
        <v>39970</v>
      </c>
      <c r="C2813" s="19">
        <f>IFERROR(VLOOKUP(B2813,Sheet1!AI$2:AK$5764,3,FALSE),"")</f>
        <v>3038.4297219896689</v>
      </c>
      <c r="D2813" s="19" t="str">
        <f>IFERROR(VLOOKUP(B2813,Sheet3!C$29:F$3725,4,FALSE),"")</f>
        <v/>
      </c>
      <c r="E2813" s="39">
        <f t="shared" si="103"/>
        <v>0.55651301466872405</v>
      </c>
    </row>
    <row r="2814" spans="2:10" x14ac:dyDescent="0.25">
      <c r="B2814" s="2">
        <f t="shared" si="104"/>
        <v>39971</v>
      </c>
      <c r="C2814" s="19">
        <f>IFERROR(VLOOKUP(B2814,Sheet1!AI$2:AK$5764,3,FALSE),"")</f>
        <v>2966.6771573089063</v>
      </c>
      <c r="D2814" s="19" t="str">
        <f>IFERROR(VLOOKUP(B2814,Sheet3!C$29:F$3725,4,FALSE),"")</f>
        <v/>
      </c>
      <c r="E2814" s="39">
        <f t="shared" si="103"/>
        <v>0.54337095125626</v>
      </c>
    </row>
    <row r="2815" spans="2:10" x14ac:dyDescent="0.25">
      <c r="B2815" s="2">
        <f t="shared" si="104"/>
        <v>39972</v>
      </c>
      <c r="C2815" s="19">
        <f>IFERROR(VLOOKUP(B2815,Sheet1!AI$2:AK$5764,3,FALSE),"")</f>
        <v>2717.3022754983976</v>
      </c>
      <c r="D2815" s="19" t="str">
        <f>IFERROR(VLOOKUP(B2815,Sheet3!C$29:F$3725,4,FALSE),"")</f>
        <v/>
      </c>
      <c r="E2815" s="39">
        <f t="shared" si="103"/>
        <v>0.49769592173208038</v>
      </c>
    </row>
    <row r="2816" spans="2:10" x14ac:dyDescent="0.25">
      <c r="B2816" s="2">
        <f t="shared" si="104"/>
        <v>39973</v>
      </c>
      <c r="C2816" s="19">
        <f>IFERROR(VLOOKUP(B2816,Sheet1!AI$2:AK$5764,3,FALSE),"")</f>
        <v>2791.2663631783798</v>
      </c>
      <c r="D2816" s="19" t="str">
        <f>IFERROR(VLOOKUP(B2816,Sheet3!C$29:F$3725,4,FALSE),"")</f>
        <v/>
      </c>
      <c r="E2816" s="39">
        <f t="shared" si="103"/>
        <v>0.51124304349504635</v>
      </c>
    </row>
    <row r="2817" spans="2:5" x14ac:dyDescent="0.25">
      <c r="B2817" s="2">
        <f t="shared" si="104"/>
        <v>39974</v>
      </c>
      <c r="C2817" s="19">
        <f>IFERROR(VLOOKUP(B2817,Sheet1!AI$2:AK$5764,3,FALSE),"")</f>
        <v>2472.9406209792942</v>
      </c>
      <c r="D2817" s="19" t="str">
        <f>IFERROR(VLOOKUP(B2817,Sheet3!C$29:F$3725,4,FALSE),"")</f>
        <v/>
      </c>
      <c r="E2817" s="39">
        <f t="shared" si="103"/>
        <v>0.45293910539314197</v>
      </c>
    </row>
    <row r="2818" spans="2:5" x14ac:dyDescent="0.25">
      <c r="B2818" s="2">
        <f t="shared" si="104"/>
        <v>39975</v>
      </c>
      <c r="C2818" s="19">
        <f>IFERROR(VLOOKUP(B2818,Sheet1!AI$2:AK$5764,3,FALSE),"")</f>
        <v>2364.9020235016942</v>
      </c>
      <c r="D2818" s="19" t="str">
        <f>IFERROR(VLOOKUP(B2818,Sheet3!C$29:F$3725,4,FALSE),"")</f>
        <v/>
      </c>
      <c r="E2818" s="39">
        <f t="shared" si="103"/>
        <v>0.43315096115939344</v>
      </c>
    </row>
    <row r="2819" spans="2:5" x14ac:dyDescent="0.25">
      <c r="B2819" s="2">
        <f t="shared" si="104"/>
        <v>39976</v>
      </c>
      <c r="C2819" s="19">
        <f>IFERROR(VLOOKUP(B2819,Sheet1!AI$2:AK$5764,3,FALSE),"")</f>
        <v>2279.6315130451694</v>
      </c>
      <c r="D2819" s="19" t="str">
        <f>IFERROR(VLOOKUP(B2819,Sheet3!C$29:F$3725,4,FALSE),"")</f>
        <v/>
      </c>
      <c r="E2819" s="39">
        <f t="shared" si="103"/>
        <v>0.41753297648360271</v>
      </c>
    </row>
    <row r="2820" spans="2:5" x14ac:dyDescent="0.25">
      <c r="B2820" s="2">
        <f t="shared" si="104"/>
        <v>39977</v>
      </c>
      <c r="C2820" s="19">
        <f>IFERROR(VLOOKUP(B2820,Sheet1!AI$2:AK$5764,3,FALSE),"")</f>
        <v>2514.3673741798848</v>
      </c>
      <c r="D2820" s="19" t="str">
        <f>IFERROR(VLOOKUP(B2820,Sheet3!C$29:F$3725,4,FALSE),"")</f>
        <v/>
      </c>
      <c r="E2820" s="39">
        <f t="shared" si="103"/>
        <v>0.46052675079588012</v>
      </c>
    </row>
    <row r="2821" spans="2:5" x14ac:dyDescent="0.25">
      <c r="B2821" s="2">
        <f t="shared" si="104"/>
        <v>39978</v>
      </c>
      <c r="C2821" s="19">
        <f>IFERROR(VLOOKUP(B2821,Sheet1!AI$2:AK$5764,3,FALSE),"")</f>
        <v>2522.780978681054</v>
      </c>
      <c r="D2821" s="19" t="str">
        <f>IFERROR(VLOOKUP(B2821,Sheet3!C$29:F$3725,4,FALSE),"")</f>
        <v/>
      </c>
      <c r="E2821" s="39">
        <f t="shared" si="103"/>
        <v>0.46206777060992726</v>
      </c>
    </row>
    <row r="2822" spans="2:5" x14ac:dyDescent="0.25">
      <c r="B2822" s="2">
        <f t="shared" si="104"/>
        <v>39979</v>
      </c>
      <c r="C2822" s="19">
        <f>IFERROR(VLOOKUP(B2822,Sheet1!AI$2:AK$5764,3,FALSE),"")</f>
        <v>3407.6037415233441</v>
      </c>
      <c r="D2822" s="19" t="str">
        <f>IFERROR(VLOOKUP(B2822,Sheet3!C$29:F$3725,4,FALSE),"")</f>
        <v/>
      </c>
      <c r="E2822" s="39">
        <f t="shared" si="103"/>
        <v>0.62413022663225115</v>
      </c>
    </row>
    <row r="2823" spans="2:5" x14ac:dyDescent="0.25">
      <c r="B2823" s="2">
        <f t="shared" si="104"/>
        <v>39980</v>
      </c>
      <c r="C2823" s="19">
        <f>IFERROR(VLOOKUP(B2823,Sheet1!AI$2:AK$5764,3,FALSE),"")</f>
        <v>3551.0110522699542</v>
      </c>
      <c r="D2823" s="19" t="str">
        <f>IFERROR(VLOOKUP(B2823,Sheet3!C$29:F$3725,4,FALSE),"")</f>
        <v/>
      </c>
      <c r="E2823" s="39">
        <f t="shared" si="103"/>
        <v>0.65039643718553308</v>
      </c>
    </row>
    <row r="2824" spans="2:5" x14ac:dyDescent="0.25">
      <c r="B2824" s="2">
        <f t="shared" si="104"/>
        <v>39981</v>
      </c>
      <c r="C2824" s="19">
        <f>IFERROR(VLOOKUP(B2824,Sheet1!AI$2:AK$5764,3,FALSE),"")</f>
        <v>3704.028217703104</v>
      </c>
      <c r="D2824" s="19" t="str">
        <f>IFERROR(VLOOKUP(B2824,Sheet3!C$29:F$3725,4,FALSE),"")</f>
        <v/>
      </c>
      <c r="E2824" s="39">
        <f t="shared" si="103"/>
        <v>0.67842277046386279</v>
      </c>
    </row>
    <row r="2825" spans="2:5" x14ac:dyDescent="0.25">
      <c r="B2825" s="2">
        <f t="shared" si="104"/>
        <v>39982</v>
      </c>
      <c r="C2825" s="19">
        <f>IFERROR(VLOOKUP(B2825,Sheet1!AI$2:AK$5764,3,FALSE),"")</f>
        <v>4350.1939887609333</v>
      </c>
      <c r="D2825" s="19" t="str">
        <f>IFERROR(VLOOKUP(B2825,Sheet3!C$29:F$3725,4,FALSE),"")</f>
        <v/>
      </c>
      <c r="E2825" s="39">
        <f t="shared" si="103"/>
        <v>0.79677326533450099</v>
      </c>
    </row>
    <row r="2826" spans="2:5" x14ac:dyDescent="0.25">
      <c r="B2826" s="2">
        <f t="shared" si="104"/>
        <v>39983</v>
      </c>
      <c r="C2826" s="19">
        <f>IFERROR(VLOOKUP(B2826,Sheet1!AI$2:AK$5764,3,FALSE),"")</f>
        <v>3328.1795801604167</v>
      </c>
      <c r="D2826" s="19" t="str">
        <f>IFERROR(VLOOKUP(B2826,Sheet3!C$29:F$3725,4,FALSE),"")</f>
        <v/>
      </c>
      <c r="E2826" s="39">
        <f t="shared" si="103"/>
        <v>0.60958304814800646</v>
      </c>
    </row>
    <row r="2827" spans="2:5" x14ac:dyDescent="0.25">
      <c r="B2827" s="2">
        <f t="shared" si="104"/>
        <v>39984</v>
      </c>
      <c r="C2827" s="19">
        <f>IFERROR(VLOOKUP(B2827,Sheet1!AI$2:AK$5764,3,FALSE),"")</f>
        <v>3341.926740359515</v>
      </c>
      <c r="D2827" s="19" t="str">
        <f>IFERROR(VLOOKUP(B2827,Sheet3!C$29:F$3725,4,FALSE),"")</f>
        <v/>
      </c>
      <c r="E2827" s="39">
        <f t="shared" si="103"/>
        <v>0.61210095188958913</v>
      </c>
    </row>
    <row r="2828" spans="2:5" x14ac:dyDescent="0.25">
      <c r="B2828" s="2">
        <f t="shared" si="104"/>
        <v>39985</v>
      </c>
      <c r="C2828" s="19">
        <f>IFERROR(VLOOKUP(B2828,Sheet1!AI$2:AK$5764,3,FALSE),"")</f>
        <v>3206.761287686415</v>
      </c>
      <c r="D2828" s="19" t="str">
        <f>IFERROR(VLOOKUP(B2828,Sheet3!C$29:F$3725,4,FALSE),"")</f>
        <v/>
      </c>
      <c r="E2828" s="39">
        <f t="shared" si="103"/>
        <v>0.58734430440099361</v>
      </c>
    </row>
    <row r="2829" spans="2:5" x14ac:dyDescent="0.25">
      <c r="B2829" s="2">
        <f t="shared" si="104"/>
        <v>39986</v>
      </c>
      <c r="C2829" s="19">
        <f>IFERROR(VLOOKUP(B2829,Sheet1!AI$2:AK$5764,3,FALSE),"")</f>
        <v>3740.1971101155505</v>
      </c>
      <c r="D2829" s="19" t="str">
        <f>IFERROR(VLOOKUP(B2829,Sheet3!C$29:F$3725,4,FALSE),"")</f>
        <v/>
      </c>
      <c r="E2829" s="39">
        <f t="shared" si="103"/>
        <v>0.68504739607491627</v>
      </c>
    </row>
    <row r="2830" spans="2:5" x14ac:dyDescent="0.25">
      <c r="B2830" s="2">
        <f t="shared" si="104"/>
        <v>39987</v>
      </c>
      <c r="C2830" s="19">
        <f>IFERROR(VLOOKUP(B2830,Sheet1!AI$2:AK$5764,3,FALSE),"")</f>
        <v>4269.1839365600608</v>
      </c>
      <c r="D2830" s="19" t="str">
        <f>IFERROR(VLOOKUP(B2830,Sheet3!C$29:F$3725,4,FALSE),"")</f>
        <v/>
      </c>
      <c r="E2830" s="39">
        <f t="shared" si="103"/>
        <v>0.78193561809767231</v>
      </c>
    </row>
    <row r="2831" spans="2:5" x14ac:dyDescent="0.25">
      <c r="B2831" s="2">
        <f t="shared" si="104"/>
        <v>39988</v>
      </c>
      <c r="C2831" s="19">
        <f>IFERROR(VLOOKUP(B2831,Sheet1!AI$2:AK$5764,3,FALSE),"")</f>
        <v>5109.0289932424203</v>
      </c>
      <c r="D2831" s="19" t="str">
        <f>IFERROR(VLOOKUP(B2831,Sheet3!C$29:F$3725,4,FALSE),"")</f>
        <v/>
      </c>
      <c r="E2831" s="39">
        <f t="shared" si="103"/>
        <v>0.93576004292026316</v>
      </c>
    </row>
    <row r="2832" spans="2:5" x14ac:dyDescent="0.25">
      <c r="B2832" s="2">
        <f t="shared" si="104"/>
        <v>39989</v>
      </c>
      <c r="C2832" s="19">
        <f>IFERROR(VLOOKUP(B2832,Sheet1!AI$2:AK$5764,3,FALSE),"")</f>
        <v>5633.0238057733513</v>
      </c>
      <c r="D2832" s="19" t="str">
        <f>IFERROR(VLOOKUP(B2832,Sheet3!C$29:F$3725,4,FALSE),"")</f>
        <v/>
      </c>
      <c r="E2832" s="39">
        <f t="shared" si="103"/>
        <v>1.0317339371597536</v>
      </c>
    </row>
    <row r="2833" spans="2:10" x14ac:dyDescent="0.25">
      <c r="B2833" s="2">
        <f t="shared" si="104"/>
        <v>39990</v>
      </c>
      <c r="C2833" s="19">
        <f>IFERROR(VLOOKUP(B2833,Sheet1!AI$2:AK$5764,3,FALSE),"")</f>
        <v>4965.1388385314494</v>
      </c>
      <c r="D2833" s="19" t="str">
        <f>IFERROR(VLOOKUP(B2833,Sheet3!C$29:F$3725,4,FALSE),"")</f>
        <v/>
      </c>
      <c r="E2833" s="39">
        <f t="shared" si="103"/>
        <v>0.90940539558390332</v>
      </c>
    </row>
    <row r="2834" spans="2:10" x14ac:dyDescent="0.25">
      <c r="B2834" s="2">
        <f t="shared" si="104"/>
        <v>39991</v>
      </c>
      <c r="C2834" s="19">
        <f>IFERROR(VLOOKUP(B2834,Sheet1!AI$2:AK$5764,3,FALSE),"")</f>
        <v>4557.3284659041092</v>
      </c>
      <c r="D2834" s="19" t="str">
        <f>IFERROR(VLOOKUP(B2834,Sheet3!C$29:F$3725,4,FALSE),"")</f>
        <v/>
      </c>
      <c r="E2834" s="39">
        <f t="shared" si="103"/>
        <v>0.83471162259928378</v>
      </c>
    </row>
    <row r="2835" spans="2:10" x14ac:dyDescent="0.25">
      <c r="B2835" s="2">
        <f t="shared" si="104"/>
        <v>39992</v>
      </c>
      <c r="C2835" s="19">
        <f>IFERROR(VLOOKUP(B2835,Sheet1!AI$2:AK$5764,3,FALSE),"")</f>
        <v>3666.4516188018024</v>
      </c>
      <c r="D2835" s="19" t="str">
        <f>IFERROR(VLOOKUP(B2835,Sheet3!C$29:F$3725,4,FALSE),"")</f>
        <v/>
      </c>
      <c r="E2835" s="39">
        <f t="shared" si="103"/>
        <v>0.67154031200704289</v>
      </c>
    </row>
    <row r="2836" spans="2:10" x14ac:dyDescent="0.25">
      <c r="B2836" s="2">
        <f t="shared" si="104"/>
        <v>39993</v>
      </c>
      <c r="C2836" s="19">
        <f>IFERROR(VLOOKUP(B2836,Sheet1!AI$2:AK$5764,3,FALSE),"")</f>
        <v>3571.097346605733</v>
      </c>
      <c r="D2836" s="19" t="str">
        <f>IFERROR(VLOOKUP(B2836,Sheet3!C$29:F$3725,4,FALSE),"")</f>
        <v/>
      </c>
      <c r="E2836" s="39">
        <f t="shared" si="103"/>
        <v>0.6540754046908297</v>
      </c>
    </row>
    <row r="2837" spans="2:10" x14ac:dyDescent="0.25">
      <c r="B2837" s="2">
        <f t="shared" si="104"/>
        <v>39994</v>
      </c>
      <c r="C2837" s="19">
        <f>IFERROR(VLOOKUP(B2837,Sheet1!AI$2:AK$5764,3,FALSE),"")</f>
        <v>3077.5850406093523</v>
      </c>
      <c r="D2837" s="19" t="str">
        <f>IFERROR(VLOOKUP(B2837,Sheet3!C$29:F$3725,4,FALSE),"")</f>
        <v/>
      </c>
      <c r="E2837" s="39">
        <f t="shared" si="103"/>
        <v>0.56368462842949441</v>
      </c>
      <c r="G2837" s="3">
        <f>AVERAGE(C2808:C2837)</f>
        <v>3804.9214682760494</v>
      </c>
      <c r="H2837" s="3">
        <f>MAX(C2808:C2837)</f>
        <v>8145.3231861242093</v>
      </c>
      <c r="I2837" s="3">
        <f>MIN(C2808:C2837)</f>
        <v>2279.6315130451694</v>
      </c>
      <c r="J2837" s="13">
        <f>SUM(E2808:E2837)</f>
        <v>20.90706559605513</v>
      </c>
    </row>
    <row r="2838" spans="2:10" x14ac:dyDescent="0.25">
      <c r="B2838" s="2">
        <f t="shared" si="104"/>
        <v>39995</v>
      </c>
      <c r="C2838" s="19">
        <f>IFERROR(VLOOKUP(B2838,Sheet1!AI$2:AK$5764,3,FALSE),"")</f>
        <v>3171.6258738632314</v>
      </c>
      <c r="D2838" s="19" t="str">
        <f>IFERROR(VLOOKUP(B2838,Sheet3!C$29:F$3725,4,FALSE),"")</f>
        <v/>
      </c>
      <c r="E2838" s="39">
        <f t="shared" ref="E2838:E2901" si="105">IFERROR(0.001*(C2838*86440)/$K$6,"")</f>
        <v>0.58090896876467391</v>
      </c>
    </row>
    <row r="2839" spans="2:10" x14ac:dyDescent="0.25">
      <c r="B2839" s="2">
        <f t="shared" si="104"/>
        <v>39996</v>
      </c>
      <c r="C2839" s="19">
        <f>IFERROR(VLOOKUP(B2839,Sheet1!AI$2:AK$5764,3,FALSE),"")</f>
        <v>3200.0437755105086</v>
      </c>
      <c r="D2839" s="19" t="str">
        <f>IFERROR(VLOOKUP(B2839,Sheet3!C$29:F$3725,4,FALSE),"")</f>
        <v/>
      </c>
      <c r="E2839" s="39">
        <f t="shared" si="105"/>
        <v>0.58611393763455766</v>
      </c>
    </row>
    <row r="2840" spans="2:10" x14ac:dyDescent="0.25">
      <c r="B2840" s="2">
        <f t="shared" si="104"/>
        <v>39997</v>
      </c>
      <c r="C2840" s="19">
        <f>IFERROR(VLOOKUP(B2840,Sheet1!AI$2:AK$5764,3,FALSE),"")</f>
        <v>2796.7335433764383</v>
      </c>
      <c r="D2840" s="19" t="str">
        <f>IFERROR(VLOOKUP(B2840,Sheet3!C$29:F$3725,4,FALSE),"")</f>
        <v/>
      </c>
      <c r="E2840" s="39">
        <f t="shared" si="105"/>
        <v>0.51224440183213049</v>
      </c>
    </row>
    <row r="2841" spans="2:10" x14ac:dyDescent="0.25">
      <c r="B2841" s="2">
        <f t="shared" si="104"/>
        <v>39998</v>
      </c>
      <c r="C2841" s="19">
        <f>IFERROR(VLOOKUP(B2841,Sheet1!AI$2:AK$5764,3,FALSE),"")</f>
        <v>2807.4437991618179</v>
      </c>
      <c r="D2841" s="19" t="str">
        <f>IFERROR(VLOOKUP(B2841,Sheet3!C$29:F$3725,4,FALSE),"")</f>
        <v/>
      </c>
      <c r="E2841" s="39">
        <f t="shared" si="105"/>
        <v>0.51420607193160928</v>
      </c>
    </row>
    <row r="2842" spans="2:10" x14ac:dyDescent="0.25">
      <c r="B2842" s="2">
        <f t="shared" si="104"/>
        <v>39999</v>
      </c>
      <c r="C2842" s="19">
        <f>IFERROR(VLOOKUP(B2842,Sheet1!AI$2:AK$5764,3,FALSE),"")</f>
        <v>3631.7169306883588</v>
      </c>
      <c r="D2842" s="19" t="str">
        <f>IFERROR(VLOOKUP(B2842,Sheet3!C$29:F$3725,4,FALSE),"")</f>
        <v/>
      </c>
      <c r="E2842" s="39">
        <f t="shared" si="105"/>
        <v>0.66517837253031464</v>
      </c>
    </row>
    <row r="2843" spans="2:10" x14ac:dyDescent="0.25">
      <c r="B2843" s="2">
        <f t="shared" si="104"/>
        <v>40000</v>
      </c>
      <c r="C2843" s="19">
        <f>IFERROR(VLOOKUP(B2843,Sheet1!AI$2:AK$5764,3,FALSE),"")</f>
        <v>5318.0963001805358</v>
      </c>
      <c r="D2843" s="19" t="str">
        <f>IFERROR(VLOOKUP(B2843,Sheet3!C$29:F$3725,4,FALSE),"")</f>
        <v/>
      </c>
      <c r="E2843" s="39">
        <f t="shared" si="105"/>
        <v>0.97405241361778672</v>
      </c>
    </row>
    <row r="2844" spans="2:10" x14ac:dyDescent="0.25">
      <c r="B2844" s="2">
        <f t="shared" si="104"/>
        <v>40001</v>
      </c>
      <c r="C2844" s="19">
        <f>IFERROR(VLOOKUP(B2844,Sheet1!AI$2:AK$5764,3,FALSE),"")</f>
        <v>5210.8263716469519</v>
      </c>
      <c r="D2844" s="19" t="str">
        <f>IFERROR(VLOOKUP(B2844,Sheet3!C$29:F$3725,4,FALSE),"")</f>
        <v/>
      </c>
      <c r="E2844" s="39">
        <f t="shared" si="105"/>
        <v>0.95440505732730418</v>
      </c>
    </row>
    <row r="2845" spans="2:10" x14ac:dyDescent="0.25">
      <c r="B2845" s="2">
        <f t="shared" si="104"/>
        <v>40002</v>
      </c>
      <c r="C2845" s="19">
        <f>IFERROR(VLOOKUP(B2845,Sheet1!AI$2:AK$5764,3,FALSE),"")</f>
        <v>5633.4974213149399</v>
      </c>
      <c r="D2845" s="19" t="str">
        <f>IFERROR(VLOOKUP(B2845,Sheet3!C$29:F$3725,4,FALSE),"")</f>
        <v/>
      </c>
      <c r="E2845" s="39">
        <f t="shared" si="105"/>
        <v>1.0318206836824513</v>
      </c>
    </row>
    <row r="2846" spans="2:10" x14ac:dyDescent="0.25">
      <c r="B2846" s="2">
        <f t="shared" si="104"/>
        <v>40003</v>
      </c>
      <c r="C2846" s="19">
        <f>IFERROR(VLOOKUP(B2846,Sheet1!AI$2:AK$5764,3,FALSE),"")</f>
        <v>4817.238509375602</v>
      </c>
      <c r="D2846" s="19" t="str">
        <f>IFERROR(VLOOKUP(B2846,Sheet3!C$29:F$3725,4,FALSE),"")</f>
        <v/>
      </c>
      <c r="E2846" s="39">
        <f t="shared" si="105"/>
        <v>0.8823162523158079</v>
      </c>
    </row>
    <row r="2847" spans="2:10" x14ac:dyDescent="0.25">
      <c r="B2847" s="2">
        <f t="shared" si="104"/>
        <v>40004</v>
      </c>
      <c r="C2847" s="19">
        <f>IFERROR(VLOOKUP(B2847,Sheet1!AI$2:AK$5764,3,FALSE),"")</f>
        <v>3200.3358685504645</v>
      </c>
      <c r="D2847" s="19" t="str">
        <f>IFERROR(VLOOKUP(B2847,Sheet3!C$29:F$3725,4,FALSE),"")</f>
        <v/>
      </c>
      <c r="E2847" s="39">
        <f t="shared" si="105"/>
        <v>0.58616743684076045</v>
      </c>
    </row>
    <row r="2848" spans="2:10" x14ac:dyDescent="0.25">
      <c r="B2848" s="2">
        <f t="shared" si="104"/>
        <v>40005</v>
      </c>
      <c r="C2848" s="19">
        <f>IFERROR(VLOOKUP(B2848,Sheet1!AI$2:AK$5764,3,FALSE),"")</f>
        <v>3273.4270172552206</v>
      </c>
      <c r="D2848" s="19" t="str">
        <f>IFERROR(VLOOKUP(B2848,Sheet3!C$29:F$3725,4,FALSE),"")</f>
        <v/>
      </c>
      <c r="E2848" s="39">
        <f t="shared" si="105"/>
        <v>0.59955467275966379</v>
      </c>
    </row>
    <row r="2849" spans="2:5" x14ac:dyDescent="0.25">
      <c r="B2849" s="2">
        <f t="shared" si="104"/>
        <v>40006</v>
      </c>
      <c r="C2849" s="19">
        <f>IFERROR(VLOOKUP(B2849,Sheet1!AI$2:AK$5764,3,FALSE),"")</f>
        <v>3348.7618896835484</v>
      </c>
      <c r="D2849" s="19" t="str">
        <f>IFERROR(VLOOKUP(B2849,Sheet3!C$29:F$3725,4,FALSE),"")</f>
        <v/>
      </c>
      <c r="E2849" s="39">
        <f t="shared" si="105"/>
        <v>0.61335286485255802</v>
      </c>
    </row>
    <row r="2850" spans="2:5" x14ac:dyDescent="0.25">
      <c r="B2850" s="2">
        <f t="shared" si="104"/>
        <v>40007</v>
      </c>
      <c r="C2850" s="19">
        <f>IFERROR(VLOOKUP(B2850,Sheet1!AI$2:AK$5764,3,FALSE),"")</f>
        <v>3443.8025818890892</v>
      </c>
      <c r="D2850" s="19" t="str">
        <f>IFERROR(VLOOKUP(B2850,Sheet3!C$29:F$3725,4,FALSE),"")</f>
        <v/>
      </c>
      <c r="E2850" s="39">
        <f t="shared" si="105"/>
        <v>0.63076033745352789</v>
      </c>
    </row>
    <row r="2851" spans="2:5" x14ac:dyDescent="0.25">
      <c r="B2851" s="2">
        <f t="shared" si="104"/>
        <v>40008</v>
      </c>
      <c r="C2851" s="19">
        <f>IFERROR(VLOOKUP(B2851,Sheet1!AI$2:AK$5764,3,FALSE),"")</f>
        <v>5222.2152775488794</v>
      </c>
      <c r="D2851" s="19" t="str">
        <f>IFERROR(VLOOKUP(B2851,Sheet3!C$29:F$3725,4,FALSE),"")</f>
        <v/>
      </c>
      <c r="E2851" s="39">
        <f t="shared" si="105"/>
        <v>0.95649102769265115</v>
      </c>
    </row>
    <row r="2852" spans="2:5" x14ac:dyDescent="0.25">
      <c r="B2852" s="2">
        <f t="shared" si="104"/>
        <v>40009</v>
      </c>
      <c r="C2852" s="19">
        <f>IFERROR(VLOOKUP(B2852,Sheet1!AI$2:AK$5764,3,FALSE),"")</f>
        <v>5320.7629200993106</v>
      </c>
      <c r="D2852" s="19" t="str">
        <f>IFERROR(VLOOKUP(B2852,Sheet3!C$29:F$3725,4,FALSE),"")</f>
        <v/>
      </c>
      <c r="E2852" s="39">
        <f t="shared" si="105"/>
        <v>0.97454082665536101</v>
      </c>
    </row>
    <row r="2853" spans="2:5" x14ac:dyDescent="0.25">
      <c r="B2853" s="2">
        <f t="shared" si="104"/>
        <v>40010</v>
      </c>
      <c r="C2853" s="19">
        <f>IFERROR(VLOOKUP(B2853,Sheet1!AI$2:AK$5764,3,FALSE),"")</f>
        <v>5413.605218898505</v>
      </c>
      <c r="D2853" s="19" t="str">
        <f>IFERROR(VLOOKUP(B2853,Sheet3!C$29:F$3725,4,FALSE),"")</f>
        <v/>
      </c>
      <c r="E2853" s="39">
        <f t="shared" si="105"/>
        <v>0.99154564569711279</v>
      </c>
    </row>
    <row r="2854" spans="2:5" x14ac:dyDescent="0.25">
      <c r="B2854" s="2">
        <f t="shared" ref="B2854:B2917" si="106">B2853+1</f>
        <v>40011</v>
      </c>
      <c r="C2854" s="19">
        <f>IFERROR(VLOOKUP(B2854,Sheet1!AI$2:AK$5764,3,FALSE),"")</f>
        <v>7026.9004390141927</v>
      </c>
      <c r="D2854" s="19" t="str">
        <f>IFERROR(VLOOKUP(B2854,Sheet3!C$29:F$3725,4,FALSE),"")</f>
        <v/>
      </c>
      <c r="E2854" s="39">
        <f t="shared" si="105"/>
        <v>1.2870337328493475</v>
      </c>
    </row>
    <row r="2855" spans="2:5" x14ac:dyDescent="0.25">
      <c r="B2855" s="2">
        <f t="shared" si="106"/>
        <v>40012</v>
      </c>
      <c r="C2855" s="19">
        <f>IFERROR(VLOOKUP(B2855,Sheet1!AI$2:AK$5764,3,FALSE),"")</f>
        <v>5979.2821358968504</v>
      </c>
      <c r="D2855" s="19" t="str">
        <f>IFERROR(VLOOKUP(B2855,Sheet3!C$29:F$3725,4,FALSE),"")</f>
        <v/>
      </c>
      <c r="E2855" s="39">
        <f t="shared" si="105"/>
        <v>1.0951539549921891</v>
      </c>
    </row>
    <row r="2856" spans="2:5" x14ac:dyDescent="0.25">
      <c r="B2856" s="2">
        <f t="shared" si="106"/>
        <v>40013</v>
      </c>
      <c r="C2856" s="19">
        <f>IFERROR(VLOOKUP(B2856,Sheet1!AI$2:AK$5764,3,FALSE),"")</f>
        <v>6188.1975499251857</v>
      </c>
      <c r="D2856" s="19" t="str">
        <f>IFERROR(VLOOKUP(B2856,Sheet3!C$29:F$3725,4,FALSE),"")</f>
        <v/>
      </c>
      <c r="E2856" s="39">
        <f t="shared" si="105"/>
        <v>1.1334185052729637</v>
      </c>
    </row>
    <row r="2857" spans="2:5" x14ac:dyDescent="0.25">
      <c r="B2857" s="2">
        <f t="shared" si="106"/>
        <v>40014</v>
      </c>
      <c r="C2857" s="19">
        <f>IFERROR(VLOOKUP(B2857,Sheet1!AI$2:AK$5764,3,FALSE),"")</f>
        <v>5959.0159555692226</v>
      </c>
      <c r="D2857" s="19" t="str">
        <f>IFERROR(VLOOKUP(B2857,Sheet3!C$29:F$3725,4,FALSE),"")</f>
        <v/>
      </c>
      <c r="E2857" s="39">
        <f t="shared" si="105"/>
        <v>1.0914420399104203</v>
      </c>
    </row>
    <row r="2858" spans="2:5" x14ac:dyDescent="0.25">
      <c r="B2858" s="2">
        <f t="shared" si="106"/>
        <v>40015</v>
      </c>
      <c r="C2858" s="19">
        <f>IFERROR(VLOOKUP(B2858,Sheet1!AI$2:AK$5764,3,FALSE),"")</f>
        <v>3934.8168615321629</v>
      </c>
      <c r="D2858" s="19" t="str">
        <f>IFERROR(VLOOKUP(B2858,Sheet3!C$29:F$3725,4,FALSE),"")</f>
        <v/>
      </c>
      <c r="E2858" s="39">
        <f t="shared" si="105"/>
        <v>0.72069357995440153</v>
      </c>
    </row>
    <row r="2859" spans="2:5" x14ac:dyDescent="0.25">
      <c r="B2859" s="2">
        <f t="shared" si="106"/>
        <v>40016</v>
      </c>
      <c r="C2859" s="19">
        <f>IFERROR(VLOOKUP(B2859,Sheet1!AI$2:AK$5764,3,FALSE),"")</f>
        <v>3854.9863701229915</v>
      </c>
      <c r="D2859" s="19" t="str">
        <f>IFERROR(VLOOKUP(B2859,Sheet3!C$29:F$3725,4,FALSE),"")</f>
        <v/>
      </c>
      <c r="E2859" s="39">
        <f t="shared" si="105"/>
        <v>0.70607197883093975</v>
      </c>
    </row>
    <row r="2860" spans="2:5" x14ac:dyDescent="0.25">
      <c r="B2860" s="2">
        <f t="shared" si="106"/>
        <v>40017</v>
      </c>
      <c r="C2860" s="19">
        <f>IFERROR(VLOOKUP(B2860,Sheet1!AI$2:AK$5764,3,FALSE),"")</f>
        <v>3783.7920208284631</v>
      </c>
      <c r="D2860" s="19" t="str">
        <f>IFERROR(VLOOKUP(B2860,Sheet3!C$29:F$3725,4,FALSE),"")</f>
        <v/>
      </c>
      <c r="E2860" s="39">
        <f t="shared" si="105"/>
        <v>0.6930321570879735</v>
      </c>
    </row>
    <row r="2861" spans="2:5" x14ac:dyDescent="0.25">
      <c r="B2861" s="2">
        <f t="shared" si="106"/>
        <v>40018</v>
      </c>
      <c r="C2861" s="19">
        <f>IFERROR(VLOOKUP(B2861,Sheet1!AI$2:AK$5764,3,FALSE),"")</f>
        <v>3826.0395463635214</v>
      </c>
      <c r="D2861" s="19" t="str">
        <f>IFERROR(VLOOKUP(B2861,Sheet3!C$29:F$3725,4,FALSE),"")</f>
        <v/>
      </c>
      <c r="E2861" s="39">
        <f t="shared" si="105"/>
        <v>0.70077013359197271</v>
      </c>
    </row>
    <row r="2862" spans="2:5" x14ac:dyDescent="0.25">
      <c r="B2862" s="2">
        <f t="shared" si="106"/>
        <v>40019</v>
      </c>
      <c r="C2862" s="19">
        <f>IFERROR(VLOOKUP(B2862,Sheet1!AI$2:AK$5764,3,FALSE),"")</f>
        <v>3239.0162519183941</v>
      </c>
      <c r="D2862" s="19" t="str">
        <f>IFERROR(VLOOKUP(B2862,Sheet3!C$29:F$3725,4,FALSE),"")</f>
        <v/>
      </c>
      <c r="E2862" s="39">
        <f t="shared" si="105"/>
        <v>0.59325206236322692</v>
      </c>
    </row>
    <row r="2863" spans="2:5" x14ac:dyDescent="0.25">
      <c r="B2863" s="2">
        <f t="shared" si="106"/>
        <v>40020</v>
      </c>
      <c r="C2863" s="19">
        <f>IFERROR(VLOOKUP(B2863,Sheet1!AI$2:AK$5764,3,FALSE),"")</f>
        <v>2877.0915487566963</v>
      </c>
      <c r="D2863" s="19" t="str">
        <f>IFERROR(VLOOKUP(B2863,Sheet3!C$29:F$3725,4,FALSE),"")</f>
        <v/>
      </c>
      <c r="E2863" s="39">
        <f t="shared" si="105"/>
        <v>0.52696262141222616</v>
      </c>
    </row>
    <row r="2864" spans="2:5" x14ac:dyDescent="0.25">
      <c r="B2864" s="2">
        <f t="shared" si="106"/>
        <v>40021</v>
      </c>
      <c r="C2864" s="19">
        <f>IFERROR(VLOOKUP(B2864,Sheet1!AI$2:AK$5764,3,FALSE),"")</f>
        <v>2610.9671438080259</v>
      </c>
      <c r="D2864" s="19" t="str">
        <f>IFERROR(VLOOKUP(B2864,Sheet3!C$29:F$3725,4,FALSE),"")</f>
        <v/>
      </c>
      <c r="E2864" s="39">
        <f t="shared" si="105"/>
        <v>0.47821978105522661</v>
      </c>
    </row>
    <row r="2865" spans="2:10" x14ac:dyDescent="0.25">
      <c r="B2865" s="2">
        <f t="shared" si="106"/>
        <v>40022</v>
      </c>
      <c r="C2865" s="19">
        <f>IFERROR(VLOOKUP(B2865,Sheet1!AI$2:AK$5764,3,FALSE),"")</f>
        <v>2491.573689751327</v>
      </c>
      <c r="D2865" s="19" t="str">
        <f>IFERROR(VLOOKUP(B2865,Sheet3!C$29:F$3725,4,FALSE),"")</f>
        <v/>
      </c>
      <c r="E2865" s="39">
        <f t="shared" si="105"/>
        <v>0.45635190286540445</v>
      </c>
    </row>
    <row r="2866" spans="2:10" x14ac:dyDescent="0.25">
      <c r="B2866" s="2">
        <f t="shared" si="106"/>
        <v>40023</v>
      </c>
      <c r="C2866" s="19">
        <f>IFERROR(VLOOKUP(B2866,Sheet1!AI$2:AK$5764,3,FALSE),"")</f>
        <v>2802.2737379181199</v>
      </c>
      <c r="D2866" s="19" t="str">
        <f>IFERROR(VLOOKUP(B2866,Sheet3!C$29:F$3725,4,FALSE),"")</f>
        <v/>
      </c>
      <c r="E2866" s="39">
        <f t="shared" si="105"/>
        <v>0.51325913333766071</v>
      </c>
    </row>
    <row r="2867" spans="2:10" x14ac:dyDescent="0.25">
      <c r="B2867" s="2">
        <f t="shared" si="106"/>
        <v>40024</v>
      </c>
      <c r="C2867" s="19">
        <f>IFERROR(VLOOKUP(B2867,Sheet1!AI$2:AK$5764,3,FALSE),"")</f>
        <v>3424.94628077792</v>
      </c>
      <c r="D2867" s="19" t="str">
        <f>IFERROR(VLOOKUP(B2867,Sheet3!C$29:F$3725,4,FALSE),"")</f>
        <v/>
      </c>
      <c r="E2867" s="39">
        <f t="shared" si="105"/>
        <v>0.62730665317018486</v>
      </c>
    </row>
    <row r="2868" spans="2:10" x14ac:dyDescent="0.25">
      <c r="B2868" s="2">
        <f t="shared" si="106"/>
        <v>40025</v>
      </c>
      <c r="C2868" s="19">
        <f>IFERROR(VLOOKUP(B2868,Sheet1!AI$2:AK$5764,3,FALSE),"")</f>
        <v>3271.8967641624622</v>
      </c>
      <c r="D2868" s="19" t="str">
        <f>IFERROR(VLOOKUP(B2868,Sheet3!C$29:F$3725,4,FALSE),"")</f>
        <v/>
      </c>
      <c r="E2868" s="39">
        <f t="shared" si="105"/>
        <v>0.59927439451077302</v>
      </c>
      <c r="G2868" s="3">
        <f>AVERAGE(C2838:C2868)</f>
        <v>4099.3848256577076</v>
      </c>
      <c r="H2868" s="3">
        <f>MAX(C2838:C2868)</f>
        <v>7026.9004390141927</v>
      </c>
      <c r="I2868" s="3">
        <f>MIN(C2838:C2868)</f>
        <v>2491.573689751327</v>
      </c>
      <c r="J2868" s="13">
        <f>SUM(E2838:E2868)</f>
        <v>23.27590160279318</v>
      </c>
    </row>
    <row r="2869" spans="2:10" x14ac:dyDescent="0.25">
      <c r="B2869" s="2">
        <f t="shared" si="106"/>
        <v>40026</v>
      </c>
      <c r="C2869" s="19">
        <f>IFERROR(VLOOKUP(B2869,Sheet1!AI$2:AK$5764,3,FALSE),"")</f>
        <v>3332.6898411181755</v>
      </c>
      <c r="D2869" s="19" t="str">
        <f>IFERROR(VLOOKUP(B2869,Sheet3!C$29:F$3725,4,FALSE),"")</f>
        <v/>
      </c>
      <c r="E2869" s="39">
        <f t="shared" si="105"/>
        <v>0.61040913897524507</v>
      </c>
    </row>
    <row r="2870" spans="2:10" x14ac:dyDescent="0.25">
      <c r="B2870" s="2">
        <f t="shared" si="106"/>
        <v>40027</v>
      </c>
      <c r="C2870" s="19">
        <f>IFERROR(VLOOKUP(B2870,Sheet1!AI$2:AK$5764,3,FALSE),"")</f>
        <v>3959.3851678534411</v>
      </c>
      <c r="D2870" s="19" t="str">
        <f>IFERROR(VLOOKUP(B2870,Sheet3!C$29:F$3725,4,FALSE),"")</f>
        <v/>
      </c>
      <c r="E2870" s="39">
        <f t="shared" si="105"/>
        <v>0.72519346425885278</v>
      </c>
    </row>
    <row r="2871" spans="2:10" x14ac:dyDescent="0.25">
      <c r="B2871" s="2">
        <f t="shared" si="106"/>
        <v>40028</v>
      </c>
      <c r="C2871" s="19">
        <f>IFERROR(VLOOKUP(B2871,Sheet1!AI$2:AK$5764,3,FALSE),"")</f>
        <v>3407.6763229025528</v>
      </c>
      <c r="D2871" s="19" t="str">
        <f>IFERROR(VLOOKUP(B2871,Sheet3!C$29:F$3725,4,FALSE),"")</f>
        <v/>
      </c>
      <c r="E2871" s="39">
        <f t="shared" si="105"/>
        <v>0.62414352049975774</v>
      </c>
    </row>
    <row r="2872" spans="2:10" x14ac:dyDescent="0.25">
      <c r="B2872" s="2">
        <f t="shared" si="106"/>
        <v>40029</v>
      </c>
      <c r="C2872" s="19">
        <f>IFERROR(VLOOKUP(B2872,Sheet1!AI$2:AK$5764,3,FALSE),"")</f>
        <v>3537.9268434396945</v>
      </c>
      <c r="D2872" s="19" t="str">
        <f>IFERROR(VLOOKUP(B2872,Sheet3!C$29:F$3725,4,FALSE),"")</f>
        <v/>
      </c>
      <c r="E2872" s="39">
        <f t="shared" si="105"/>
        <v>0.64799995835701663</v>
      </c>
    </row>
    <row r="2873" spans="2:10" x14ac:dyDescent="0.25">
      <c r="B2873" s="2">
        <f t="shared" si="106"/>
        <v>40030</v>
      </c>
      <c r="C2873" s="19">
        <f>IFERROR(VLOOKUP(B2873,Sheet1!AI$2:AK$5764,3,FALSE),"")</f>
        <v>3446.6301229023375</v>
      </c>
      <c r="D2873" s="19" t="str">
        <f>IFERROR(VLOOKUP(B2873,Sheet3!C$29:F$3725,4,FALSE),"")</f>
        <v/>
      </c>
      <c r="E2873" s="39">
        <f t="shared" si="105"/>
        <v>0.63127822449300575</v>
      </c>
    </row>
    <row r="2874" spans="2:10" x14ac:dyDescent="0.25">
      <c r="B2874" s="2">
        <f t="shared" si="106"/>
        <v>40031</v>
      </c>
      <c r="C2874" s="19">
        <f>IFERROR(VLOOKUP(B2874,Sheet1!AI$2:AK$5764,3,FALSE),"")</f>
        <v>3564.5236560278572</v>
      </c>
      <c r="D2874" s="19" t="str">
        <f>IFERROR(VLOOKUP(B2874,Sheet3!C$29:F$3725,4,FALSE),"")</f>
        <v/>
      </c>
      <c r="E2874" s="39">
        <f t="shared" si="105"/>
        <v>0.65287138001501888</v>
      </c>
    </row>
    <row r="2875" spans="2:10" x14ac:dyDescent="0.25">
      <c r="B2875" s="2">
        <f t="shared" si="106"/>
        <v>40032</v>
      </c>
      <c r="C2875" s="19">
        <f>IFERROR(VLOOKUP(B2875,Sheet1!AI$2:AK$5764,3,FALSE),"")</f>
        <v>3917.8797646476887</v>
      </c>
      <c r="D2875" s="19" t="str">
        <f>IFERROR(VLOOKUP(B2875,Sheet3!C$29:F$3725,4,FALSE),"")</f>
        <v/>
      </c>
      <c r="E2875" s="39">
        <f t="shared" si="105"/>
        <v>0.71759141347060917</v>
      </c>
    </row>
    <row r="2876" spans="2:10" x14ac:dyDescent="0.25">
      <c r="B2876" s="2">
        <f t="shared" si="106"/>
        <v>40033</v>
      </c>
      <c r="C2876" s="19">
        <f>IFERROR(VLOOKUP(B2876,Sheet1!AI$2:AK$5764,3,FALSE),"")</f>
        <v>5456.9242177018896</v>
      </c>
      <c r="D2876" s="19" t="str">
        <f>IFERROR(VLOOKUP(B2876,Sheet3!C$29:F$3725,4,FALSE),"")</f>
        <v/>
      </c>
      <c r="E2876" s="39">
        <f t="shared" si="105"/>
        <v>0.99947987120907089</v>
      </c>
    </row>
    <row r="2877" spans="2:10" x14ac:dyDescent="0.25">
      <c r="B2877" s="2">
        <f t="shared" si="106"/>
        <v>40034</v>
      </c>
      <c r="C2877" s="19">
        <f>IFERROR(VLOOKUP(B2877,Sheet1!AI$2:AK$5764,3,FALSE),"")</f>
        <v>5441.6062703877687</v>
      </c>
      <c r="D2877" s="19" t="str">
        <f>IFERROR(VLOOKUP(B2877,Sheet3!C$29:F$3725,4,FALSE),"")</f>
        <v/>
      </c>
      <c r="E2877" s="39">
        <f t="shared" si="105"/>
        <v>0.99667426508409662</v>
      </c>
    </row>
    <row r="2878" spans="2:10" x14ac:dyDescent="0.25">
      <c r="B2878" s="2">
        <f t="shared" si="106"/>
        <v>40035</v>
      </c>
      <c r="C2878" s="19">
        <f>IFERROR(VLOOKUP(B2878,Sheet1!AI$2:AK$5764,3,FALSE),"")</f>
        <v>6879.244101241231</v>
      </c>
      <c r="D2878" s="19" t="str">
        <f>IFERROR(VLOOKUP(B2878,Sheet3!C$29:F$3725,4,FALSE),"")</f>
        <v/>
      </c>
      <c r="E2878" s="39">
        <f t="shared" si="105"/>
        <v>1.2599892785793423</v>
      </c>
    </row>
    <row r="2879" spans="2:10" x14ac:dyDescent="0.25">
      <c r="B2879" s="2">
        <f t="shared" si="106"/>
        <v>40036</v>
      </c>
      <c r="C2879" s="19">
        <f>IFERROR(VLOOKUP(B2879,Sheet1!AI$2:AK$5764,3,FALSE),"")</f>
        <v>6646.478811011184</v>
      </c>
      <c r="D2879" s="19" t="str">
        <f>IFERROR(VLOOKUP(B2879,Sheet3!C$29:F$3725,4,FALSE),"")</f>
        <v/>
      </c>
      <c r="E2879" s="39">
        <f t="shared" si="105"/>
        <v>1.2173564302897533</v>
      </c>
    </row>
    <row r="2880" spans="2:10" x14ac:dyDescent="0.25">
      <c r="B2880" s="2">
        <f t="shared" si="106"/>
        <v>40037</v>
      </c>
      <c r="C2880" s="19">
        <f>IFERROR(VLOOKUP(B2880,Sheet1!AI$2:AK$5764,3,FALSE),"")</f>
        <v>5194.627559020184</v>
      </c>
      <c r="D2880" s="19" t="str">
        <f>IFERROR(VLOOKUP(B2880,Sheet3!C$29:F$3725,4,FALSE),"")</f>
        <v/>
      </c>
      <c r="E2880" s="39">
        <f t="shared" si="105"/>
        <v>0.95143811358536579</v>
      </c>
    </row>
    <row r="2881" spans="2:5" x14ac:dyDescent="0.25">
      <c r="B2881" s="2">
        <f t="shared" si="106"/>
        <v>40038</v>
      </c>
      <c r="C2881" s="19">
        <f>IFERROR(VLOOKUP(B2881,Sheet1!AI$2:AK$5764,3,FALSE),"")</f>
        <v>5931.034622836858</v>
      </c>
      <c r="D2881" s="19" t="str">
        <f>IFERROR(VLOOKUP(B2881,Sheet3!C$29:F$3725,4,FALSE),"")</f>
        <v/>
      </c>
      <c r="E2881" s="39">
        <f t="shared" si="105"/>
        <v>1.0863170321734832</v>
      </c>
    </row>
    <row r="2882" spans="2:5" x14ac:dyDescent="0.25">
      <c r="B2882" s="2">
        <f t="shared" si="106"/>
        <v>40039</v>
      </c>
      <c r="C2882" s="19">
        <f>IFERROR(VLOOKUP(B2882,Sheet1!AI$2:AK$5764,3,FALSE),"")</f>
        <v>3761.3912295401096</v>
      </c>
      <c r="D2882" s="19" t="str">
        <f>IFERROR(VLOOKUP(B2882,Sheet3!C$29:F$3725,4,FALSE),"")</f>
        <v/>
      </c>
      <c r="E2882" s="39">
        <f t="shared" si="105"/>
        <v>0.68892927071853549</v>
      </c>
    </row>
    <row r="2883" spans="2:5" x14ac:dyDescent="0.25">
      <c r="B2883" s="2">
        <f t="shared" si="106"/>
        <v>40040</v>
      </c>
      <c r="C2883" s="19">
        <f>IFERROR(VLOOKUP(B2883,Sheet1!AI$2:AK$5764,3,FALSE),"")</f>
        <v>6321.1664824006148</v>
      </c>
      <c r="D2883" s="19" t="str">
        <f>IFERROR(VLOOKUP(B2883,Sheet3!C$29:F$3725,4,FALSE),"")</f>
        <v/>
      </c>
      <c r="E2883" s="39">
        <f t="shared" si="105"/>
        <v>1.1577728422956828</v>
      </c>
    </row>
    <row r="2884" spans="2:5" x14ac:dyDescent="0.25">
      <c r="B2884" s="2">
        <f t="shared" si="106"/>
        <v>40041</v>
      </c>
      <c r="C2884" s="19">
        <f>IFERROR(VLOOKUP(B2884,Sheet1!AI$2:AK$5764,3,FALSE),"")</f>
        <v>6507.0469430834055</v>
      </c>
      <c r="D2884" s="19" t="str">
        <f>IFERROR(VLOOKUP(B2884,Sheet3!C$29:F$3725,4,FALSE),"")</f>
        <v/>
      </c>
      <c r="E2884" s="39">
        <f t="shared" si="105"/>
        <v>1.1918183542895731</v>
      </c>
    </row>
    <row r="2885" spans="2:5" x14ac:dyDescent="0.25">
      <c r="B2885" s="2">
        <f t="shared" si="106"/>
        <v>40042</v>
      </c>
      <c r="C2885" s="19">
        <f>IFERROR(VLOOKUP(B2885,Sheet1!AI$2:AK$5764,3,FALSE),"")</f>
        <v>5653.6528641930781</v>
      </c>
      <c r="D2885" s="19" t="str">
        <f>IFERROR(VLOOKUP(B2885,Sheet3!C$29:F$3725,4,FALSE),"")</f>
        <v/>
      </c>
      <c r="E2885" s="39">
        <f t="shared" si="105"/>
        <v>1.0355123163033799</v>
      </c>
    </row>
    <row r="2886" spans="2:5" x14ac:dyDescent="0.25">
      <c r="B2886" s="2">
        <f t="shared" si="106"/>
        <v>40043</v>
      </c>
      <c r="C2886" s="19">
        <f>IFERROR(VLOOKUP(B2886,Sheet1!AI$2:AK$5764,3,FALSE),"")</f>
        <v>5645.8763887980022</v>
      </c>
      <c r="D2886" s="19" t="str">
        <f>IFERROR(VLOOKUP(B2886,Sheet3!C$29:F$3725,4,FALSE),"")</f>
        <v/>
      </c>
      <c r="E2886" s="39">
        <f t="shared" si="105"/>
        <v>1.0340879918458188</v>
      </c>
    </row>
    <row r="2887" spans="2:5" x14ac:dyDescent="0.25">
      <c r="B2887" s="2">
        <f t="shared" si="106"/>
        <v>40044</v>
      </c>
      <c r="C2887" s="19">
        <f>IFERROR(VLOOKUP(B2887,Sheet1!AI$2:AK$5764,3,FALSE),"")</f>
        <v>3238.213894165121</v>
      </c>
      <c r="D2887" s="19" t="str">
        <f>IFERROR(VLOOKUP(B2887,Sheet3!C$29:F$3725,4,FALSE),"")</f>
        <v/>
      </c>
      <c r="E2887" s="39">
        <f t="shared" si="105"/>
        <v>0.59310510404166839</v>
      </c>
    </row>
    <row r="2888" spans="2:5" x14ac:dyDescent="0.25">
      <c r="B2888" s="2">
        <f t="shared" si="106"/>
        <v>40045</v>
      </c>
      <c r="C2888" s="19">
        <f>IFERROR(VLOOKUP(B2888,Sheet1!AI$2:AK$5764,3,FALSE),"")</f>
        <v>2760.0724305682816</v>
      </c>
      <c r="D2888" s="19" t="str">
        <f>IFERROR(VLOOKUP(B2888,Sheet3!C$29:F$3725,4,FALSE),"")</f>
        <v/>
      </c>
      <c r="E2888" s="39">
        <f t="shared" si="105"/>
        <v>0.50552962206864882</v>
      </c>
    </row>
    <row r="2889" spans="2:5" x14ac:dyDescent="0.25">
      <c r="B2889" s="2">
        <f t="shared" si="106"/>
        <v>40046</v>
      </c>
      <c r="C2889" s="19">
        <f>IFERROR(VLOOKUP(B2889,Sheet1!AI$2:AK$5764,3,FALSE),"")</f>
        <v>2735.2158077005297</v>
      </c>
      <c r="D2889" s="19" t="str">
        <f>IFERROR(VLOOKUP(B2889,Sheet3!C$29:F$3725,4,FALSE),"")</f>
        <v/>
      </c>
      <c r="E2889" s="39">
        <f t="shared" si="105"/>
        <v>0.50097693025336543</v>
      </c>
    </row>
    <row r="2890" spans="2:5" x14ac:dyDescent="0.25">
      <c r="B2890" s="2">
        <f t="shared" si="106"/>
        <v>40047</v>
      </c>
      <c r="C2890" s="19">
        <f>IFERROR(VLOOKUP(B2890,Sheet1!AI$2:AK$5764,3,FALSE),"")</f>
        <v>2875.9122296874411</v>
      </c>
      <c r="D2890" s="19" t="str">
        <f>IFERROR(VLOOKUP(B2890,Sheet3!C$29:F$3725,4,FALSE),"")</f>
        <v/>
      </c>
      <c r="E2890" s="39">
        <f t="shared" si="105"/>
        <v>0.52674661957228308</v>
      </c>
    </row>
    <row r="2891" spans="2:5" x14ac:dyDescent="0.25">
      <c r="B2891" s="2">
        <f t="shared" si="106"/>
        <v>40048</v>
      </c>
      <c r="C2891" s="19">
        <f>IFERROR(VLOOKUP(B2891,Sheet1!AI$2:AK$5764,3,FALSE),"")</f>
        <v>4936.6261011622846</v>
      </c>
      <c r="D2891" s="19" t="str">
        <f>IFERROR(VLOOKUP(B2891,Sheet3!C$29:F$3725,4,FALSE),"")</f>
        <v/>
      </c>
      <c r="E2891" s="39">
        <f t="shared" si="105"/>
        <v>0.90418305678339261</v>
      </c>
    </row>
    <row r="2892" spans="2:5" x14ac:dyDescent="0.25">
      <c r="B2892" s="2">
        <f t="shared" si="106"/>
        <v>40049</v>
      </c>
      <c r="C2892" s="19">
        <f>IFERROR(VLOOKUP(B2892,Sheet1!AI$2:AK$5764,3,FALSE),"")</f>
        <v>5265.1253602448851</v>
      </c>
      <c r="D2892" s="19" t="str">
        <f>IFERROR(VLOOKUP(B2892,Sheet3!C$29:F$3725,4,FALSE),"")</f>
        <v/>
      </c>
      <c r="E2892" s="39">
        <f t="shared" si="105"/>
        <v>0.96435035690734849</v>
      </c>
    </row>
    <row r="2893" spans="2:5" x14ac:dyDescent="0.25">
      <c r="B2893" s="2">
        <f t="shared" si="106"/>
        <v>40050</v>
      </c>
      <c r="C2893" s="19">
        <f>IFERROR(VLOOKUP(B2893,Sheet1!AI$2:AK$5764,3,FALSE),"")</f>
        <v>5221.1863351655193</v>
      </c>
      <c r="D2893" s="19" t="str">
        <f>IFERROR(VLOOKUP(B2893,Sheet3!C$29:F$3725,4,FALSE),"")</f>
        <v/>
      </c>
      <c r="E2893" s="39">
        <f t="shared" si="105"/>
        <v>0.95630256856077123</v>
      </c>
    </row>
    <row r="2894" spans="2:5" x14ac:dyDescent="0.25">
      <c r="B2894" s="2">
        <f t="shared" si="106"/>
        <v>40051</v>
      </c>
      <c r="C2894" s="19">
        <f>IFERROR(VLOOKUP(B2894,Sheet1!AI$2:AK$5764,3,FALSE),"")</f>
        <v>5111.369817245286</v>
      </c>
      <c r="D2894" s="19" t="str">
        <f>IFERROR(VLOOKUP(B2894,Sheet3!C$29:F$3725,4,FALSE),"")</f>
        <v/>
      </c>
      <c r="E2894" s="39">
        <f t="shared" si="105"/>
        <v>0.93618878379691262</v>
      </c>
    </row>
    <row r="2895" spans="2:5" x14ac:dyDescent="0.25">
      <c r="B2895" s="2">
        <f t="shared" si="106"/>
        <v>40052</v>
      </c>
      <c r="C2895" s="19">
        <f>IFERROR(VLOOKUP(B2895,Sheet1!AI$2:AK$5764,3,FALSE),"")</f>
        <v>2775.5250100218691</v>
      </c>
      <c r="D2895" s="19" t="str">
        <f>IFERROR(VLOOKUP(B2895,Sheet3!C$29:F$3725,4,FALSE),"")</f>
        <v/>
      </c>
      <c r="E2895" s="39">
        <f t="shared" si="105"/>
        <v>0.5083598871604782</v>
      </c>
    </row>
    <row r="2896" spans="2:5" x14ac:dyDescent="0.25">
      <c r="B2896" s="2">
        <f t="shared" si="106"/>
        <v>40053</v>
      </c>
      <c r="C2896" s="19">
        <f>IFERROR(VLOOKUP(B2896,Sheet1!AI$2:AK$5764,3,FALSE),"")</f>
        <v>2513.6227120389231</v>
      </c>
      <c r="D2896" s="19" t="str">
        <f>IFERROR(VLOOKUP(B2896,Sheet3!C$29:F$3725,4,FALSE),"")</f>
        <v/>
      </c>
      <c r="E2896" s="39">
        <f t="shared" si="105"/>
        <v>0.46039035989304727</v>
      </c>
    </row>
    <row r="2897" spans="2:10" x14ac:dyDescent="0.25">
      <c r="B2897" s="2">
        <f t="shared" si="106"/>
        <v>40054</v>
      </c>
      <c r="C2897" s="19">
        <f>IFERROR(VLOOKUP(B2897,Sheet1!AI$2:AK$5764,3,FALSE),"")</f>
        <v>2594.1052206973545</v>
      </c>
      <c r="D2897" s="19" t="str">
        <f>IFERROR(VLOOKUP(B2897,Sheet3!C$29:F$3725,4,FALSE),"")</f>
        <v/>
      </c>
      <c r="E2897" s="39">
        <f t="shared" si="105"/>
        <v>0.47513138325700893</v>
      </c>
    </row>
    <row r="2898" spans="2:10" x14ac:dyDescent="0.25">
      <c r="B2898" s="2">
        <f t="shared" si="106"/>
        <v>40055</v>
      </c>
      <c r="C2898" s="19">
        <f>IFERROR(VLOOKUP(B2898,Sheet1!AI$2:AK$5764,3,FALSE),"")</f>
        <v>2637.3953007259406</v>
      </c>
      <c r="D2898" s="19" t="str">
        <f>IFERROR(VLOOKUP(B2898,Sheet3!C$29:F$3725,4,FALSE),"")</f>
        <v/>
      </c>
      <c r="E2898" s="39">
        <f t="shared" si="105"/>
        <v>0.4830603120611226</v>
      </c>
    </row>
    <row r="2899" spans="2:10" x14ac:dyDescent="0.25">
      <c r="B2899" s="2">
        <f t="shared" si="106"/>
        <v>40056</v>
      </c>
      <c r="C2899" s="19">
        <f>IFERROR(VLOOKUP(B2899,Sheet1!AI$2:AK$5764,3,FALSE),"")</f>
        <v>2266.2874797056429</v>
      </c>
      <c r="D2899" s="19" t="str">
        <f>IFERROR(VLOOKUP(B2899,Sheet3!C$29:F$3725,4,FALSE),"")</f>
        <v/>
      </c>
      <c r="E2899" s="39">
        <f t="shared" si="105"/>
        <v>0.41508890869165227</v>
      </c>
      <c r="G2899" s="3">
        <f>AVERAGE(C2869:C2899)</f>
        <v>4307.6264163946826</v>
      </c>
      <c r="H2899" s="3">
        <f>MAX(C2869:C2899)</f>
        <v>6879.244101241231</v>
      </c>
      <c r="I2899" s="3">
        <f>MIN(C2869:C2899)</f>
        <v>2266.2874797056429</v>
      </c>
      <c r="J2899" s="13">
        <f>SUM(E2869:E2899)</f>
        <v>24.458276759491309</v>
      </c>
    </row>
    <row r="2900" spans="2:10" x14ac:dyDescent="0.25">
      <c r="B2900" s="2">
        <f t="shared" si="106"/>
        <v>40057</v>
      </c>
      <c r="C2900" s="19">
        <f>IFERROR(VLOOKUP(B2900,Sheet1!AI$2:AK$5764,3,FALSE),"")</f>
        <v>3216.9080827659927</v>
      </c>
      <c r="D2900" s="19" t="str">
        <f>IFERROR(VLOOKUP(B2900,Sheet3!C$29:F$3725,4,FALSE),"")</f>
        <v/>
      </c>
      <c r="E2900" s="39">
        <f t="shared" si="105"/>
        <v>0.58920277210820904</v>
      </c>
    </row>
    <row r="2901" spans="2:10" x14ac:dyDescent="0.25">
      <c r="B2901" s="2">
        <f t="shared" si="106"/>
        <v>40058</v>
      </c>
      <c r="C2901" s="19">
        <f>IFERROR(VLOOKUP(B2901,Sheet1!AI$2:AK$5764,3,FALSE),"")</f>
        <v>3042.0978267076425</v>
      </c>
      <c r="D2901" s="19" t="str">
        <f>IFERROR(VLOOKUP(B2901,Sheet3!C$29:F$3725,4,FALSE),"")</f>
        <v/>
      </c>
      <c r="E2901" s="39">
        <f t="shared" si="105"/>
        <v>0.55718485775923443</v>
      </c>
    </row>
    <row r="2902" spans="2:10" x14ac:dyDescent="0.25">
      <c r="B2902" s="2">
        <f t="shared" si="106"/>
        <v>40059</v>
      </c>
      <c r="C2902" s="19">
        <f>IFERROR(VLOOKUP(B2902,Sheet1!AI$2:AK$5764,3,FALSE),"")</f>
        <v>2749.1998122595251</v>
      </c>
      <c r="D2902" s="19" t="str">
        <f>IFERROR(VLOOKUP(B2902,Sheet3!C$29:F$3725,4,FALSE),"")</f>
        <v/>
      </c>
      <c r="E2902" s="39">
        <f t="shared" ref="E2902:E2965" si="107">IFERROR(0.001*(C2902*86440)/$K$6,"")</f>
        <v>0.50353821395788756</v>
      </c>
    </row>
    <row r="2903" spans="2:10" x14ac:dyDescent="0.25">
      <c r="B2903" s="2">
        <f t="shared" si="106"/>
        <v>40060</v>
      </c>
      <c r="C2903" s="19">
        <f>IFERROR(VLOOKUP(B2903,Sheet1!AI$2:AK$5764,3,FALSE),"")</f>
        <v>2972.3375433622859</v>
      </c>
      <c r="D2903" s="19" t="str">
        <f>IFERROR(VLOOKUP(B2903,Sheet3!C$29:F$3725,4,FALSE),"")</f>
        <v/>
      </c>
      <c r="E2903" s="39">
        <f t="shared" si="107"/>
        <v>0.54440769681070134</v>
      </c>
    </row>
    <row r="2904" spans="2:10" x14ac:dyDescent="0.25">
      <c r="B2904" s="2">
        <f t="shared" si="106"/>
        <v>40061</v>
      </c>
      <c r="C2904" s="19">
        <f>IFERROR(VLOOKUP(B2904,Sheet1!AI$2:AK$5764,3,FALSE),"")</f>
        <v>3468.9521600152366</v>
      </c>
      <c r="D2904" s="19" t="str">
        <f>IFERROR(VLOOKUP(B2904,Sheet3!C$29:F$3725,4,FALSE),"")</f>
        <v/>
      </c>
      <c r="E2904" s="39">
        <f t="shared" si="107"/>
        <v>0.63536668639730531</v>
      </c>
    </row>
    <row r="2905" spans="2:10" x14ac:dyDescent="0.25">
      <c r="B2905" s="2">
        <f t="shared" si="106"/>
        <v>40062</v>
      </c>
      <c r="C2905" s="19">
        <f>IFERROR(VLOOKUP(B2905,Sheet1!AI$2:AK$5764,3,FALSE),"")</f>
        <v>3896.0702612251043</v>
      </c>
      <c r="D2905" s="19" t="str">
        <f>IFERROR(VLOOKUP(B2905,Sheet3!C$29:F$3725,4,FALSE),"")</f>
        <v/>
      </c>
      <c r="E2905" s="39">
        <f t="shared" si="107"/>
        <v>0.71359682626318066</v>
      </c>
    </row>
    <row r="2906" spans="2:10" x14ac:dyDescent="0.25">
      <c r="B2906" s="2">
        <f t="shared" si="106"/>
        <v>40063</v>
      </c>
      <c r="C2906" s="19">
        <f>IFERROR(VLOOKUP(B2906,Sheet1!AI$2:AK$5764,3,FALSE),"")</f>
        <v>4238.0535755744204</v>
      </c>
      <c r="D2906" s="19" t="str">
        <f>IFERROR(VLOOKUP(B2906,Sheet3!C$29:F$3725,4,FALSE),"")</f>
        <v/>
      </c>
      <c r="E2906" s="39">
        <f t="shared" si="107"/>
        <v>0.77623384032922038</v>
      </c>
    </row>
    <row r="2907" spans="2:10" x14ac:dyDescent="0.25">
      <c r="B2907" s="2">
        <f t="shared" si="106"/>
        <v>40064</v>
      </c>
      <c r="C2907" s="19">
        <f>IFERROR(VLOOKUP(B2907,Sheet1!AI$2:AK$5764,3,FALSE),"")</f>
        <v>4231.6823032461107</v>
      </c>
      <c r="D2907" s="19" t="str">
        <f>IFERROR(VLOOKUP(B2907,Sheet3!C$29:F$3725,4,FALSE),"")</f>
        <v/>
      </c>
      <c r="E2907" s="39">
        <f t="shared" si="107"/>
        <v>0.77506689019539232</v>
      </c>
    </row>
    <row r="2908" spans="2:10" x14ac:dyDescent="0.25">
      <c r="B2908" s="2">
        <f t="shared" si="106"/>
        <v>40065</v>
      </c>
      <c r="C2908" s="19">
        <f>IFERROR(VLOOKUP(B2908,Sheet1!AI$2:AK$5764,3,FALSE),"")</f>
        <v>3228.5111745274626</v>
      </c>
      <c r="D2908" s="19" t="str">
        <f>IFERROR(VLOOKUP(B2908,Sheet3!C$29:F$3725,4,FALSE),"")</f>
        <v/>
      </c>
      <c r="E2908" s="39">
        <f t="shared" si="107"/>
        <v>0.591327972348623</v>
      </c>
    </row>
    <row r="2909" spans="2:10" x14ac:dyDescent="0.25">
      <c r="B2909" s="2">
        <f t="shared" si="106"/>
        <v>40066</v>
      </c>
      <c r="C2909" s="19">
        <f>IFERROR(VLOOKUP(B2909,Sheet1!AI$2:AK$5764,3,FALSE),"")</f>
        <v>3277.9445083355531</v>
      </c>
      <c r="D2909" s="19" t="str">
        <f>IFERROR(VLOOKUP(B2909,Sheet3!C$29:F$3725,4,FALSE),"")</f>
        <v/>
      </c>
      <c r="E2909" s="39">
        <f t="shared" si="107"/>
        <v>0.60038208784241542</v>
      </c>
    </row>
    <row r="2910" spans="2:10" x14ac:dyDescent="0.25">
      <c r="B2910" s="2">
        <f t="shared" si="106"/>
        <v>40067</v>
      </c>
      <c r="C2910" s="19">
        <f>IFERROR(VLOOKUP(B2910,Sheet1!AI$2:AK$5764,3,FALSE),"")</f>
        <v>2864.0431219851598</v>
      </c>
      <c r="D2910" s="19" t="str">
        <f>IFERROR(VLOOKUP(B2910,Sheet3!C$29:F$3725,4,FALSE),"")</f>
        <v/>
      </c>
      <c r="E2910" s="39">
        <f t="shared" si="107"/>
        <v>0.5245726963575974</v>
      </c>
    </row>
    <row r="2911" spans="2:10" x14ac:dyDescent="0.25">
      <c r="B2911" s="2">
        <f t="shared" si="106"/>
        <v>40068</v>
      </c>
      <c r="C2911" s="19">
        <f>IFERROR(VLOOKUP(B2911,Sheet1!AI$2:AK$5764,3,FALSE),"")</f>
        <v>2774.7118852408603</v>
      </c>
      <c r="D2911" s="19" t="str">
        <f>IFERROR(VLOOKUP(B2911,Sheet3!C$29:F$3725,4,FALSE),"")</f>
        <v/>
      </c>
      <c r="E2911" s="39">
        <f t="shared" si="107"/>
        <v>0.5082109567705777</v>
      </c>
    </row>
    <row r="2912" spans="2:10" x14ac:dyDescent="0.25">
      <c r="B2912" s="2">
        <f t="shared" si="106"/>
        <v>40069</v>
      </c>
      <c r="C2912" s="19">
        <f>IFERROR(VLOOKUP(B2912,Sheet1!AI$2:AK$5764,3,FALSE),"")</f>
        <v>2766.357789685484</v>
      </c>
      <c r="D2912" s="19" t="str">
        <f>IFERROR(VLOOKUP(B2912,Sheet3!C$29:F$3725,4,FALSE),"")</f>
        <v/>
      </c>
      <c r="E2912" s="39">
        <f t="shared" si="107"/>
        <v>0.50668083650197115</v>
      </c>
    </row>
    <row r="2913" spans="2:5" x14ac:dyDescent="0.25">
      <c r="B2913" s="2">
        <f t="shared" si="106"/>
        <v>40070</v>
      </c>
      <c r="C2913" s="19">
        <f>IFERROR(VLOOKUP(B2913,Sheet1!AI$2:AK$5764,3,FALSE),"")</f>
        <v>3392.5034439335577</v>
      </c>
      <c r="D2913" s="19" t="str">
        <f>IFERROR(VLOOKUP(B2913,Sheet3!C$29:F$3725,4,FALSE),"")</f>
        <v/>
      </c>
      <c r="E2913" s="39">
        <f t="shared" si="107"/>
        <v>0.62136448481723772</v>
      </c>
    </row>
    <row r="2914" spans="2:5" x14ac:dyDescent="0.25">
      <c r="B2914" s="2">
        <f t="shared" si="106"/>
        <v>40071</v>
      </c>
      <c r="C2914" s="19">
        <f>IFERROR(VLOOKUP(B2914,Sheet1!AI$2:AK$5764,3,FALSE),"")</f>
        <v>6220.1061212420464</v>
      </c>
      <c r="D2914" s="19" t="str">
        <f>IFERROR(VLOOKUP(B2914,Sheet3!C$29:F$3725,4,FALSE),"")</f>
        <v/>
      </c>
      <c r="E2914" s="39">
        <f t="shared" si="107"/>
        <v>1.1392628185670326</v>
      </c>
    </row>
    <row r="2915" spans="2:5" x14ac:dyDescent="0.25">
      <c r="B2915" s="2">
        <f t="shared" si="106"/>
        <v>40072</v>
      </c>
      <c r="C2915" s="19">
        <f>IFERROR(VLOOKUP(B2915,Sheet1!AI$2:AK$5764,3,FALSE),"")</f>
        <v>6921.939159871079</v>
      </c>
      <c r="D2915" s="19" t="str">
        <f>IFERROR(VLOOKUP(B2915,Sheet3!C$29:F$3725,4,FALSE),"")</f>
        <v/>
      </c>
      <c r="E2915" s="39">
        <f t="shared" si="107"/>
        <v>1.2678092243946417</v>
      </c>
    </row>
    <row r="2916" spans="2:5" x14ac:dyDescent="0.25">
      <c r="B2916" s="2">
        <f t="shared" si="106"/>
        <v>40073</v>
      </c>
      <c r="C2916" s="19">
        <f>IFERROR(VLOOKUP(B2916,Sheet1!AI$2:AK$5764,3,FALSE),"")</f>
        <v>7112.589209869504</v>
      </c>
      <c r="D2916" s="19" t="str">
        <f>IFERROR(VLOOKUP(B2916,Sheet3!C$29:F$3725,4,FALSE),"")</f>
        <v/>
      </c>
      <c r="E2916" s="39">
        <f t="shared" si="107"/>
        <v>1.3027283253050583</v>
      </c>
    </row>
    <row r="2917" spans="2:5" x14ac:dyDescent="0.25">
      <c r="B2917" s="2">
        <f t="shared" si="106"/>
        <v>40074</v>
      </c>
      <c r="C2917" s="19">
        <f>IFERROR(VLOOKUP(B2917,Sheet1!AI$2:AK$5764,3,FALSE),"")</f>
        <v>5976.9418852631934</v>
      </c>
      <c r="D2917" s="19" t="str">
        <f>IFERROR(VLOOKUP(B2917,Sheet3!C$29:F$3725,4,FALSE),"")</f>
        <v/>
      </c>
      <c r="E2917" s="39">
        <f t="shared" si="107"/>
        <v>1.0947253191327544</v>
      </c>
    </row>
    <row r="2918" spans="2:5" x14ac:dyDescent="0.25">
      <c r="B2918" s="2">
        <f t="shared" ref="B2918:B2981" si="108">B2917+1</f>
        <v>40075</v>
      </c>
      <c r="C2918" s="19">
        <f>IFERROR(VLOOKUP(B2918,Sheet1!AI$2:AK$5764,3,FALSE),"")</f>
        <v>3471.5602690749802</v>
      </c>
      <c r="D2918" s="19" t="str">
        <f>IFERROR(VLOOKUP(B2918,Sheet3!C$29:F$3725,4,FALSE),"")</f>
        <v/>
      </c>
      <c r="E2918" s="39">
        <f t="shared" si="107"/>
        <v>0.63584438269711396</v>
      </c>
    </row>
    <row r="2919" spans="2:5" x14ac:dyDescent="0.25">
      <c r="B2919" s="2">
        <f t="shared" si="108"/>
        <v>40076</v>
      </c>
      <c r="C2919" s="19">
        <f>IFERROR(VLOOKUP(B2919,Sheet1!AI$2:AK$5764,3,FALSE),"")</f>
        <v>2746.5366194145754</v>
      </c>
      <c r="D2919" s="19" t="str">
        <f>IFERROR(VLOOKUP(B2919,Sheet3!C$29:F$3725,4,FALSE),"")</f>
        <v/>
      </c>
      <c r="E2919" s="39">
        <f t="shared" si="107"/>
        <v>0.5030504286166434</v>
      </c>
    </row>
    <row r="2920" spans="2:5" x14ac:dyDescent="0.25">
      <c r="B2920" s="2">
        <f t="shared" si="108"/>
        <v>40077</v>
      </c>
      <c r="C2920" s="19">
        <f>IFERROR(VLOOKUP(B2920,Sheet1!AI$2:AK$5764,3,FALSE),"")</f>
        <v>2458.9967493335716</v>
      </c>
      <c r="D2920" s="19" t="str">
        <f>IFERROR(VLOOKUP(B2920,Sheet3!C$29:F$3725,4,FALSE),"")</f>
        <v/>
      </c>
      <c r="E2920" s="39">
        <f t="shared" si="107"/>
        <v>0.45038517235675979</v>
      </c>
    </row>
    <row r="2921" spans="2:5" x14ac:dyDescent="0.25">
      <c r="B2921" s="2">
        <f t="shared" si="108"/>
        <v>40078</v>
      </c>
      <c r="C2921" s="19">
        <f>IFERROR(VLOOKUP(B2921,Sheet1!AI$2:AK$5764,3,FALSE),"")</f>
        <v>2353.8334697694518</v>
      </c>
      <c r="D2921" s="19" t="str">
        <f>IFERROR(VLOOKUP(B2921,Sheet3!C$29:F$3725,4,FALSE),"")</f>
        <v/>
      </c>
      <c r="E2921" s="39">
        <f t="shared" si="107"/>
        <v>0.43112366588875628</v>
      </c>
    </row>
    <row r="2922" spans="2:5" x14ac:dyDescent="0.25">
      <c r="B2922" s="2">
        <f t="shared" si="108"/>
        <v>40079</v>
      </c>
      <c r="C2922" s="19">
        <f>IFERROR(VLOOKUP(B2922,Sheet1!AI$2:AK$5764,3,FALSE),"")</f>
        <v>2310.2741879411042</v>
      </c>
      <c r="D2922" s="19" t="str">
        <f>IFERROR(VLOOKUP(B2922,Sheet3!C$29:F$3725,4,FALSE),"")</f>
        <v/>
      </c>
      <c r="E2922" s="39">
        <f t="shared" si="107"/>
        <v>0.42314543059449899</v>
      </c>
    </row>
    <row r="2923" spans="2:5" x14ac:dyDescent="0.25">
      <c r="B2923" s="2">
        <f t="shared" si="108"/>
        <v>40080</v>
      </c>
      <c r="C2923" s="19">
        <f>IFERROR(VLOOKUP(B2923,Sheet1!AI$2:AK$5764,3,FALSE),"")</f>
        <v>2343.7341915839352</v>
      </c>
      <c r="D2923" s="19" t="str">
        <f>IFERROR(VLOOKUP(B2923,Sheet3!C$29:F$3725,4,FALSE),"")</f>
        <v/>
      </c>
      <c r="E2923" s="39">
        <f t="shared" si="107"/>
        <v>0.42927390128557186</v>
      </c>
    </row>
    <row r="2924" spans="2:5" x14ac:dyDescent="0.25">
      <c r="B2924" s="2">
        <f t="shared" si="108"/>
        <v>40081</v>
      </c>
      <c r="C2924" s="19">
        <f>IFERROR(VLOOKUP(B2924,Sheet1!AI$2:AK$5764,3,FALSE),"")</f>
        <v>3989.4991309670731</v>
      </c>
      <c r="D2924" s="19" t="str">
        <f>IFERROR(VLOOKUP(B2924,Sheet3!C$29:F$3725,4,FALSE),"")</f>
        <v/>
      </c>
      <c r="E2924" s="39">
        <f t="shared" si="107"/>
        <v>0.73070908052428851</v>
      </c>
    </row>
    <row r="2925" spans="2:5" x14ac:dyDescent="0.25">
      <c r="B2925" s="2">
        <f t="shared" si="108"/>
        <v>40082</v>
      </c>
      <c r="C2925" s="19">
        <f>IFERROR(VLOOKUP(B2925,Sheet1!AI$2:AK$5764,3,FALSE),"")</f>
        <v>4716.5031529171392</v>
      </c>
      <c r="D2925" s="19" t="str">
        <f>IFERROR(VLOOKUP(B2925,Sheet3!C$29:F$3725,4,FALSE),"")</f>
        <v/>
      </c>
      <c r="E2925" s="39">
        <f t="shared" si="107"/>
        <v>0.8638657558304994</v>
      </c>
    </row>
    <row r="2926" spans="2:5" x14ac:dyDescent="0.25">
      <c r="B2926" s="2">
        <f t="shared" si="108"/>
        <v>40083</v>
      </c>
      <c r="C2926" s="19">
        <f>IFERROR(VLOOKUP(B2926,Sheet1!AI$2:AK$5764,3,FALSE),"")</f>
        <v>5756.6491473726928</v>
      </c>
      <c r="D2926" s="19" t="str">
        <f>IFERROR(VLOOKUP(B2926,Sheet3!C$29:F$3725,4,FALSE),"")</f>
        <v/>
      </c>
      <c r="E2926" s="39">
        <f t="shared" si="107"/>
        <v>1.0543769198310293</v>
      </c>
    </row>
    <row r="2927" spans="2:5" x14ac:dyDescent="0.25">
      <c r="B2927" s="2">
        <f t="shared" si="108"/>
        <v>40084</v>
      </c>
      <c r="C2927" s="19">
        <f>IFERROR(VLOOKUP(B2927,Sheet1!AI$2:AK$5764,3,FALSE),"")</f>
        <v>5709.7853981656954</v>
      </c>
      <c r="D2927" s="19" t="str">
        <f>IFERROR(VLOOKUP(B2927,Sheet3!C$29:F$3725,4,FALSE),"")</f>
        <v/>
      </c>
      <c r="E2927" s="39">
        <f t="shared" si="107"/>
        <v>1.0457934445703978</v>
      </c>
    </row>
    <row r="2928" spans="2:5" x14ac:dyDescent="0.25">
      <c r="B2928" s="2">
        <f t="shared" si="108"/>
        <v>40085</v>
      </c>
      <c r="C2928" s="19">
        <f>IFERROR(VLOOKUP(B2928,Sheet1!AI$2:AK$5764,3,FALSE),"")</f>
        <v>9746.0652609393001</v>
      </c>
      <c r="D2928" s="19" t="str">
        <f>IFERROR(VLOOKUP(B2928,Sheet3!C$29:F$3725,4,FALSE),"")</f>
        <v/>
      </c>
      <c r="E2928" s="39">
        <f t="shared" si="107"/>
        <v>1.785070795045987</v>
      </c>
    </row>
    <row r="2929" spans="2:10" x14ac:dyDescent="0.25">
      <c r="B2929" s="2">
        <f t="shared" si="108"/>
        <v>40086</v>
      </c>
      <c r="C2929" s="19">
        <f>IFERROR(VLOOKUP(B2929,Sheet1!AI$2:AK$5764,3,FALSE),"")</f>
        <v>9459.3063250905834</v>
      </c>
      <c r="D2929" s="19" t="str">
        <f>IFERROR(VLOOKUP(B2929,Sheet3!C$29:F$3725,4,FALSE),"")</f>
        <v/>
      </c>
      <c r="E2929" s="39">
        <f t="shared" si="107"/>
        <v>1.732548573216264</v>
      </c>
      <c r="G2929" s="3">
        <f>AVERAGE(C2900:C2929)</f>
        <v>4247.1231255893445</v>
      </c>
      <c r="H2929" s="3">
        <f>MAX(C2900:C2929)</f>
        <v>9746.0652609393001</v>
      </c>
      <c r="I2929" s="3">
        <f>MIN(C2900:C2929)</f>
        <v>2310.2741879411042</v>
      </c>
      <c r="J2929" s="13">
        <f>SUM(E2900:E2929)</f>
        <v>23.336850056316845</v>
      </c>
    </row>
    <row r="2930" spans="2:10" x14ac:dyDescent="0.25">
      <c r="B2930" s="2">
        <f t="shared" si="108"/>
        <v>40087</v>
      </c>
      <c r="C2930" s="19">
        <f>IFERROR(VLOOKUP(B2930,Sheet1!AI$2:AK$5764,3,FALSE),"")</f>
        <v>7893.2528862021863</v>
      </c>
      <c r="D2930" s="19" t="str">
        <f>IFERROR(VLOOKUP(B2930,Sheet3!C$29:F$3725,4,FALSE),"")</f>
        <v/>
      </c>
      <c r="E2930" s="39">
        <f t="shared" si="107"/>
        <v>1.4457132009512124</v>
      </c>
    </row>
    <row r="2931" spans="2:10" x14ac:dyDescent="0.25">
      <c r="B2931" s="2">
        <f t="shared" si="108"/>
        <v>40088</v>
      </c>
      <c r="C2931" s="19">
        <f>IFERROR(VLOOKUP(B2931,Sheet1!AI$2:AK$5764,3,FALSE),"")</f>
        <v>9413.2533593946137</v>
      </c>
      <c r="D2931" s="19" t="str">
        <f>IFERROR(VLOOKUP(B2931,Sheet3!C$29:F$3725,4,FALSE),"")</f>
        <v/>
      </c>
      <c r="E2931" s="39">
        <f t="shared" si="107"/>
        <v>1.7241135995229717</v>
      </c>
    </row>
    <row r="2932" spans="2:10" x14ac:dyDescent="0.25">
      <c r="B2932" s="2">
        <f t="shared" si="108"/>
        <v>40089</v>
      </c>
      <c r="C2932" s="19">
        <f>IFERROR(VLOOKUP(B2932,Sheet1!AI$2:AK$5764,3,FALSE),"")</f>
        <v>5130.2963638980873</v>
      </c>
      <c r="D2932" s="19" t="str">
        <f>IFERROR(VLOOKUP(B2932,Sheet3!C$29:F$3725,4,FALSE),"")</f>
        <v/>
      </c>
      <c r="E2932" s="39">
        <f t="shared" si="107"/>
        <v>0.93965533412018998</v>
      </c>
    </row>
    <row r="2933" spans="2:10" x14ac:dyDescent="0.25">
      <c r="B2933" s="2">
        <f t="shared" si="108"/>
        <v>40090</v>
      </c>
      <c r="C2933" s="19">
        <f>IFERROR(VLOOKUP(B2933,Sheet1!AI$2:AK$5764,3,FALSE),"")</f>
        <v>10686.02618969325</v>
      </c>
      <c r="D2933" s="19" t="str">
        <f>IFERROR(VLOOKUP(B2933,Sheet3!C$29:F$3725,4,FALSE),"")</f>
        <v/>
      </c>
      <c r="E2933" s="39">
        <f t="shared" si="107"/>
        <v>1.9572322527706469</v>
      </c>
    </row>
    <row r="2934" spans="2:10" x14ac:dyDescent="0.25">
      <c r="B2934" s="2">
        <f t="shared" si="108"/>
        <v>40091</v>
      </c>
      <c r="C2934" s="19">
        <f>IFERROR(VLOOKUP(B2934,Sheet1!AI$2:AK$5764,3,FALSE),"")</f>
        <v>11038.111220726743</v>
      </c>
      <c r="D2934" s="19" t="str">
        <f>IFERROR(VLOOKUP(B2934,Sheet3!C$29:F$3725,4,FALSE),"")</f>
        <v/>
      </c>
      <c r="E2934" s="39">
        <f t="shared" si="107"/>
        <v>2.021719478070652</v>
      </c>
    </row>
    <row r="2935" spans="2:10" x14ac:dyDescent="0.25">
      <c r="B2935" s="2">
        <f t="shared" si="108"/>
        <v>40092</v>
      </c>
      <c r="C2935" s="19">
        <f>IFERROR(VLOOKUP(B2935,Sheet1!AI$2:AK$5764,3,FALSE),"")</f>
        <v>9869.2564752870239</v>
      </c>
      <c r="D2935" s="19" t="str">
        <f>IFERROR(VLOOKUP(B2935,Sheet3!C$29:F$3725,4,FALSE),"")</f>
        <v/>
      </c>
      <c r="E2935" s="39">
        <f t="shared" si="107"/>
        <v>1.8076342637947256</v>
      </c>
    </row>
    <row r="2936" spans="2:10" x14ac:dyDescent="0.25">
      <c r="B2936" s="2">
        <f t="shared" si="108"/>
        <v>40093</v>
      </c>
      <c r="C2936" s="19">
        <f>IFERROR(VLOOKUP(B2936,Sheet1!AI$2:AK$5764,3,FALSE),"")</f>
        <v>10387.356910724193</v>
      </c>
      <c r="D2936" s="19" t="str">
        <f>IFERROR(VLOOKUP(B2936,Sheet3!C$29:F$3725,4,FALSE),"")</f>
        <v/>
      </c>
      <c r="E2936" s="39">
        <f t="shared" si="107"/>
        <v>1.9025285551254163</v>
      </c>
    </row>
    <row r="2937" spans="2:10" x14ac:dyDescent="0.25">
      <c r="B2937" s="2">
        <f t="shared" si="108"/>
        <v>40094</v>
      </c>
      <c r="C2937" s="19">
        <f>IFERROR(VLOOKUP(B2937,Sheet1!AI$2:AK$5764,3,FALSE),"")</f>
        <v>4874.3881942271255</v>
      </c>
      <c r="D2937" s="19" t="str">
        <f>IFERROR(VLOOKUP(B2937,Sheet3!C$29:F$3725,4,FALSE),"")</f>
        <v/>
      </c>
      <c r="E2937" s="39">
        <f t="shared" si="107"/>
        <v>0.89278368000515473</v>
      </c>
    </row>
    <row r="2938" spans="2:10" x14ac:dyDescent="0.25">
      <c r="B2938" s="2">
        <f t="shared" si="108"/>
        <v>40095</v>
      </c>
      <c r="C2938" s="19">
        <f>IFERROR(VLOOKUP(B2938,Sheet1!AI$2:AK$5764,3,FALSE),"")</f>
        <v>4411.7152994773351</v>
      </c>
      <c r="D2938" s="19" t="str">
        <f>IFERROR(VLOOKUP(B2938,Sheet3!C$29:F$3725,4,FALSE),"")</f>
        <v/>
      </c>
      <c r="E2938" s="39">
        <f t="shared" si="107"/>
        <v>0.80804139171088996</v>
      </c>
    </row>
    <row r="2939" spans="2:10" x14ac:dyDescent="0.25">
      <c r="B2939" s="2">
        <f t="shared" si="108"/>
        <v>40096</v>
      </c>
      <c r="C2939" s="19">
        <f>IFERROR(VLOOKUP(B2939,Sheet1!AI$2:AK$5764,3,FALSE),"")</f>
        <v>4130.4943930665031</v>
      </c>
      <c r="D2939" s="19" t="str">
        <f>IFERROR(VLOOKUP(B2939,Sheet3!C$29:F$3725,4,FALSE),"")</f>
        <v/>
      </c>
      <c r="E2939" s="39">
        <f t="shared" si="107"/>
        <v>0.75653350483039983</v>
      </c>
    </row>
    <row r="2940" spans="2:10" x14ac:dyDescent="0.25">
      <c r="B2940" s="2">
        <f t="shared" si="108"/>
        <v>40097</v>
      </c>
      <c r="C2940" s="19">
        <f>IFERROR(VLOOKUP(B2940,Sheet1!AI$2:AK$5764,3,FALSE),"")</f>
        <v>2779.6642634449527</v>
      </c>
      <c r="D2940" s="19" t="str">
        <f>IFERROR(VLOOKUP(B2940,Sheet3!C$29:F$3725,4,FALSE),"")</f>
        <v/>
      </c>
      <c r="E2940" s="39">
        <f t="shared" si="107"/>
        <v>0.50911802495260383</v>
      </c>
    </row>
    <row r="2941" spans="2:10" x14ac:dyDescent="0.25">
      <c r="B2941" s="2">
        <f t="shared" si="108"/>
        <v>40098</v>
      </c>
      <c r="C2941" s="19">
        <f>IFERROR(VLOOKUP(B2941,Sheet1!AI$2:AK$5764,3,FALSE),"")</f>
        <v>2619.8034616750665</v>
      </c>
      <c r="D2941" s="19" t="str">
        <f>IFERROR(VLOOKUP(B2941,Sheet3!C$29:F$3725,4,FALSE),"")</f>
        <v/>
      </c>
      <c r="E2941" s="39">
        <f t="shared" si="107"/>
        <v>0.47983822424618439</v>
      </c>
    </row>
    <row r="2942" spans="2:10" x14ac:dyDescent="0.25">
      <c r="B2942" s="2">
        <f t="shared" si="108"/>
        <v>40099</v>
      </c>
      <c r="C2942" s="19">
        <f>IFERROR(VLOOKUP(B2942,Sheet1!AI$2:AK$5764,3,FALSE),"")</f>
        <v>2491.9462522678077</v>
      </c>
      <c r="D2942" s="19" t="str">
        <f>IFERROR(VLOOKUP(B2942,Sheet3!C$29:F$3725,4,FALSE),"")</f>
        <v/>
      </c>
      <c r="E2942" s="39">
        <f t="shared" si="107"/>
        <v>0.45642014070803044</v>
      </c>
    </row>
    <row r="2943" spans="2:10" x14ac:dyDescent="0.25">
      <c r="B2943" s="2">
        <f t="shared" si="108"/>
        <v>40100</v>
      </c>
      <c r="C2943" s="19">
        <f>IFERROR(VLOOKUP(B2943,Sheet1!AI$2:AK$5764,3,FALSE),"")</f>
        <v>2381.0500327185728</v>
      </c>
      <c r="D2943" s="19" t="str">
        <f>IFERROR(VLOOKUP(B2943,Sheet3!C$29:F$3725,4,FALSE),"")</f>
        <v/>
      </c>
      <c r="E2943" s="39">
        <f t="shared" si="107"/>
        <v>0.43610859984530603</v>
      </c>
    </row>
    <row r="2944" spans="2:10" x14ac:dyDescent="0.25">
      <c r="B2944" s="2">
        <f t="shared" si="108"/>
        <v>40101</v>
      </c>
      <c r="C2944" s="19">
        <f>IFERROR(VLOOKUP(B2944,Sheet1!AI$2:AK$5764,3,FALSE),"")</f>
        <v>2524.3443507105112</v>
      </c>
      <c r="D2944" s="19" t="str">
        <f>IFERROR(VLOOKUP(B2944,Sheet3!C$29:F$3725,4,FALSE),"")</f>
        <v/>
      </c>
      <c r="E2944" s="39">
        <f t="shared" si="107"/>
        <v>0.46235411486033579</v>
      </c>
    </row>
    <row r="2945" spans="2:10" x14ac:dyDescent="0.25">
      <c r="B2945" s="2">
        <f t="shared" si="108"/>
        <v>40102</v>
      </c>
      <c r="C2945" s="19">
        <f>IFERROR(VLOOKUP(B2945,Sheet1!AI$2:AK$5764,3,FALSE),"")</f>
        <v>3466.1264817374758</v>
      </c>
      <c r="D2945" s="19" t="str">
        <f>IFERROR(VLOOKUP(B2945,Sheet3!C$29:F$3725,4,FALSE),"")</f>
        <v/>
      </c>
      <c r="E2945" s="39">
        <f t="shared" si="107"/>
        <v>0.63484914053292019</v>
      </c>
    </row>
    <row r="2946" spans="2:10" x14ac:dyDescent="0.25">
      <c r="B2946" s="2">
        <f t="shared" si="108"/>
        <v>40103</v>
      </c>
      <c r="C2946" s="19">
        <f>IFERROR(VLOOKUP(B2946,Sheet1!AI$2:AK$5764,3,FALSE),"")</f>
        <v>3889.4888249705546</v>
      </c>
      <c r="D2946" s="19" t="str">
        <f>IFERROR(VLOOKUP(B2946,Sheet3!C$29:F$3725,4,FALSE),"")</f>
        <v/>
      </c>
      <c r="E2946" s="39">
        <f t="shared" si="107"/>
        <v>0.71239138290394743</v>
      </c>
    </row>
    <row r="2947" spans="2:10" x14ac:dyDescent="0.25">
      <c r="B2947" s="2">
        <f t="shared" si="108"/>
        <v>40104</v>
      </c>
      <c r="C2947" s="19">
        <f>IFERROR(VLOOKUP(B2947,Sheet1!AI$2:AK$5764,3,FALSE),"")</f>
        <v>3852.3363524982706</v>
      </c>
      <c r="D2947" s="19" t="str">
        <f>IFERROR(VLOOKUP(B2947,Sheet3!C$29:F$3725,4,FALSE),"")</f>
        <v/>
      </c>
      <c r="E2947" s="39">
        <f t="shared" si="107"/>
        <v>0.70558660663799899</v>
      </c>
    </row>
    <row r="2948" spans="2:10" x14ac:dyDescent="0.25">
      <c r="B2948" s="2">
        <f t="shared" si="108"/>
        <v>40105</v>
      </c>
      <c r="C2948" s="19">
        <f>IFERROR(VLOOKUP(B2948,Sheet1!AI$2:AK$5764,3,FALSE),"")</f>
        <v>3867.0878053256311</v>
      </c>
      <c r="D2948" s="19" t="str">
        <f>IFERROR(VLOOKUP(B2948,Sheet3!C$29:F$3725,4,FALSE),"")</f>
        <v/>
      </c>
      <c r="E2948" s="39">
        <f t="shared" si="107"/>
        <v>0.70828845470915403</v>
      </c>
    </row>
    <row r="2949" spans="2:10" x14ac:dyDescent="0.25">
      <c r="B2949" s="2">
        <f t="shared" si="108"/>
        <v>40106</v>
      </c>
      <c r="C2949" s="19">
        <f>IFERROR(VLOOKUP(B2949,Sheet1!AI$2:AK$5764,3,FALSE),"")</f>
        <v>2850.4735054508783</v>
      </c>
      <c r="D2949" s="19" t="str">
        <f>IFERROR(VLOOKUP(B2949,Sheet3!C$29:F$3725,4,FALSE),"")</f>
        <v/>
      </c>
      <c r="E2949" s="39">
        <f t="shared" si="107"/>
        <v>0.52208731117631813</v>
      </c>
    </row>
    <row r="2950" spans="2:10" x14ac:dyDescent="0.25">
      <c r="B2950" s="2">
        <f t="shared" si="108"/>
        <v>40107</v>
      </c>
      <c r="C2950" s="19">
        <f>IFERROR(VLOOKUP(B2950,Sheet1!AI$2:AK$5764,3,FALSE),"")</f>
        <v>2617.7987754317001</v>
      </c>
      <c r="D2950" s="19" t="str">
        <f>IFERROR(VLOOKUP(B2950,Sheet3!C$29:F$3725,4,FALSE),"")</f>
        <v/>
      </c>
      <c r="E2950" s="39">
        <f t="shared" si="107"/>
        <v>0.47947104972288151</v>
      </c>
    </row>
    <row r="2951" spans="2:10" x14ac:dyDescent="0.25">
      <c r="B2951" s="2">
        <f t="shared" si="108"/>
        <v>40108</v>
      </c>
      <c r="C2951" s="19">
        <f>IFERROR(VLOOKUP(B2951,Sheet1!AI$2:AK$5764,3,FALSE),"")</f>
        <v>2522.408737166319</v>
      </c>
      <c r="D2951" s="19" t="str">
        <f>IFERROR(VLOOKUP(B2951,Sheet3!C$29:F$3725,4,FALSE),"")</f>
        <v/>
      </c>
      <c r="E2951" s="39">
        <f t="shared" si="107"/>
        <v>0.46199959156137116</v>
      </c>
    </row>
    <row r="2952" spans="2:10" x14ac:dyDescent="0.25">
      <c r="B2952" s="2">
        <f t="shared" si="108"/>
        <v>40109</v>
      </c>
      <c r="C2952" s="19">
        <f>IFERROR(VLOOKUP(B2952,Sheet1!AI$2:AK$5764,3,FALSE),"")</f>
        <v>2565.0423794863746</v>
      </c>
      <c r="D2952" s="19" t="str">
        <f>IFERROR(VLOOKUP(B2952,Sheet3!C$29:F$3725,4,FALSE),"")</f>
        <v/>
      </c>
      <c r="E2952" s="39">
        <f t="shared" si="107"/>
        <v>0.46980828848206396</v>
      </c>
    </row>
    <row r="2953" spans="2:10" x14ac:dyDescent="0.25">
      <c r="B2953" s="2">
        <f t="shared" si="108"/>
        <v>40110</v>
      </c>
      <c r="C2953" s="19">
        <f>IFERROR(VLOOKUP(B2953,Sheet1!AI$2:AK$5764,3,FALSE),"")</f>
        <v>3607.8429911830463</v>
      </c>
      <c r="D2953" s="19" t="str">
        <f>IFERROR(VLOOKUP(B2953,Sheet3!C$29:F$3725,4,FALSE),"")</f>
        <v/>
      </c>
      <c r="E2953" s="39">
        <f t="shared" si="107"/>
        <v>0.6608056671325343</v>
      </c>
    </row>
    <row r="2954" spans="2:10" x14ac:dyDescent="0.25">
      <c r="B2954" s="2">
        <f t="shared" si="108"/>
        <v>40111</v>
      </c>
      <c r="C2954" s="19">
        <f>IFERROR(VLOOKUP(B2954,Sheet1!AI$2:AK$5764,3,FALSE),"")</f>
        <v>4091.2676268196665</v>
      </c>
      <c r="D2954" s="19" t="str">
        <f>IFERROR(VLOOKUP(B2954,Sheet3!C$29:F$3725,4,FALSE),"")</f>
        <v/>
      </c>
      <c r="E2954" s="39">
        <f t="shared" si="107"/>
        <v>0.74934880485799515</v>
      </c>
    </row>
    <row r="2955" spans="2:10" x14ac:dyDescent="0.25">
      <c r="B2955" s="2">
        <f t="shared" si="108"/>
        <v>40112</v>
      </c>
      <c r="C2955" s="19">
        <f>IFERROR(VLOOKUP(B2955,Sheet1!AI$2:AK$5764,3,FALSE),"")</f>
        <v>4348.2893836740404</v>
      </c>
      <c r="D2955" s="19" t="str">
        <f>IFERROR(VLOOKUP(B2955,Sheet3!C$29:F$3725,4,FALSE),"")</f>
        <v/>
      </c>
      <c r="E2955" s="39">
        <f t="shared" si="107"/>
        <v>0.79642442148565717</v>
      </c>
    </row>
    <row r="2956" spans="2:10" x14ac:dyDescent="0.25">
      <c r="B2956" s="2">
        <f t="shared" si="108"/>
        <v>40113</v>
      </c>
      <c r="C2956" s="19">
        <f>IFERROR(VLOOKUP(B2956,Sheet1!AI$2:AK$5764,3,FALSE),"")</f>
        <v>4496.5793130453676</v>
      </c>
      <c r="D2956" s="19" t="str">
        <f>IFERROR(VLOOKUP(B2956,Sheet3!C$29:F$3725,4,FALSE),"")</f>
        <v/>
      </c>
      <c r="E2956" s="39">
        <f t="shared" si="107"/>
        <v>0.82358492318895449</v>
      </c>
    </row>
    <row r="2957" spans="2:10" x14ac:dyDescent="0.25">
      <c r="B2957" s="2">
        <f t="shared" si="108"/>
        <v>40114</v>
      </c>
      <c r="C2957" s="19">
        <f>IFERROR(VLOOKUP(B2957,Sheet1!AI$2:AK$5764,3,FALSE),"")</f>
        <v>3456.923279391136</v>
      </c>
      <c r="D2957" s="19" t="str">
        <f>IFERROR(VLOOKUP(B2957,Sheet3!C$29:F$3725,4,FALSE),"")</f>
        <v/>
      </c>
      <c r="E2957" s="39">
        <f t="shared" si="107"/>
        <v>0.6331634994778379</v>
      </c>
    </row>
    <row r="2958" spans="2:10" x14ac:dyDescent="0.25">
      <c r="B2958" s="2">
        <f t="shared" si="108"/>
        <v>40115</v>
      </c>
      <c r="C2958" s="19">
        <f>IFERROR(VLOOKUP(B2958,Sheet1!AI$2:AK$5764,3,FALSE),"")</f>
        <v>3069.8894537361339</v>
      </c>
      <c r="D2958" s="19" t="str">
        <f>IFERROR(VLOOKUP(B2958,Sheet3!C$29:F$3725,4,FALSE),"")</f>
        <v/>
      </c>
      <c r="E2958" s="39">
        <f t="shared" si="107"/>
        <v>0.56227511935990315</v>
      </c>
    </row>
    <row r="2959" spans="2:10" x14ac:dyDescent="0.25">
      <c r="B2959" s="2">
        <f t="shared" si="108"/>
        <v>40116</v>
      </c>
      <c r="C2959" s="19">
        <f>IFERROR(VLOOKUP(B2959,Sheet1!AI$2:AK$5764,3,FALSE),"")</f>
        <v>2842.5800641910173</v>
      </c>
      <c r="D2959" s="19" t="str">
        <f>IFERROR(VLOOKUP(B2959,Sheet3!C$29:F$3725,4,FALSE),"")</f>
        <v/>
      </c>
      <c r="E2959" s="39">
        <f t="shared" si="107"/>
        <v>0.52064156347320545</v>
      </c>
    </row>
    <row r="2960" spans="2:10" x14ac:dyDescent="0.25">
      <c r="B2960" s="2">
        <f t="shared" si="108"/>
        <v>40117</v>
      </c>
      <c r="C2960" s="19">
        <f>IFERROR(VLOOKUP(B2960,Sheet1!AI$2:AK$5764,3,FALSE),"")</f>
        <v>2533.0533143994398</v>
      </c>
      <c r="D2960" s="19" t="str">
        <f>IFERROR(VLOOKUP(B2960,Sheet3!C$29:F$3725,4,FALSE),"")</f>
        <v/>
      </c>
      <c r="E2960" s="39">
        <f t="shared" si="107"/>
        <v>0.46394923210201167</v>
      </c>
      <c r="G2960" s="3">
        <f>AVERAGE(C2930:C2960)</f>
        <v>4668.0047723232592</v>
      </c>
      <c r="H2960" s="3">
        <f>MAX(C2930:C2960)</f>
        <v>11038.111220726743</v>
      </c>
      <c r="I2960" s="3">
        <f>MIN(C2930:C2960)</f>
        <v>2381.0500327185728</v>
      </c>
      <c r="J2960" s="13">
        <f>SUM(E2930:E2960)</f>
        <v>26.504469422319477</v>
      </c>
    </row>
    <row r="2961" spans="2:5" x14ac:dyDescent="0.25">
      <c r="B2961" s="2">
        <f t="shared" si="108"/>
        <v>40118</v>
      </c>
      <c r="C2961" s="19">
        <f>IFERROR(VLOOKUP(B2961,Sheet1!AI$2:AK$5764,3,FALSE),"")</f>
        <v>2462.4272955288179</v>
      </c>
      <c r="D2961" s="19" t="str">
        <f>IFERROR(VLOOKUP(B2961,Sheet3!C$29:F$3725,4,FALSE),"")</f>
        <v/>
      </c>
      <c r="E2961" s="39">
        <f t="shared" si="107"/>
        <v>0.45101350467962387</v>
      </c>
    </row>
    <row r="2962" spans="2:5" x14ac:dyDescent="0.25">
      <c r="B2962" s="2">
        <f t="shared" si="108"/>
        <v>40119</v>
      </c>
      <c r="C2962" s="19">
        <f>IFERROR(VLOOKUP(B2962,Sheet1!AI$2:AK$5764,3,FALSE),"")</f>
        <v>1950.4563428270631</v>
      </c>
      <c r="D2962" s="19" t="str">
        <f>IFERROR(VLOOKUP(B2962,Sheet3!C$29:F$3725,4,FALSE),"")</f>
        <v/>
      </c>
      <c r="E2962" s="39">
        <f t="shared" si="107"/>
        <v>0.357241877760342</v>
      </c>
    </row>
    <row r="2963" spans="2:5" x14ac:dyDescent="0.25">
      <c r="B2963" s="2">
        <f t="shared" si="108"/>
        <v>40120</v>
      </c>
      <c r="C2963" s="19">
        <f>IFERROR(VLOOKUP(B2963,Sheet1!AI$2:AK$5764,3,FALSE),"")</f>
        <v>1987.2700835429132</v>
      </c>
      <c r="D2963" s="19" t="str">
        <f>IFERROR(VLOOKUP(B2963,Sheet3!C$29:F$3725,4,FALSE),"")</f>
        <v/>
      </c>
      <c r="E2963" s="39">
        <f t="shared" si="107"/>
        <v>0.36398461256139403</v>
      </c>
    </row>
    <row r="2964" spans="2:5" x14ac:dyDescent="0.25">
      <c r="B2964" s="2">
        <f t="shared" si="108"/>
        <v>40121</v>
      </c>
      <c r="C2964" s="19">
        <f>IFERROR(VLOOKUP(B2964,Sheet1!AI$2:AK$5764,3,FALSE),"")</f>
        <v>1768.4201528867707</v>
      </c>
      <c r="D2964" s="19" t="str">
        <f>IFERROR(VLOOKUP(B2964,Sheet3!C$29:F$3725,4,FALSE),"")</f>
        <v/>
      </c>
      <c r="E2964" s="39">
        <f t="shared" si="107"/>
        <v>0.32390047509128761</v>
      </c>
    </row>
    <row r="2965" spans="2:5" x14ac:dyDescent="0.25">
      <c r="B2965" s="2">
        <f t="shared" si="108"/>
        <v>40122</v>
      </c>
      <c r="C2965" s="19">
        <f>IFERROR(VLOOKUP(B2965,Sheet1!AI$2:AK$5764,3,FALSE),"")</f>
        <v>2349.719290188048</v>
      </c>
      <c r="D2965" s="19" t="str">
        <f>IFERROR(VLOOKUP(B2965,Sheet3!C$29:F$3725,4,FALSE),"")</f>
        <v/>
      </c>
      <c r="E2965" s="39">
        <f t="shared" si="107"/>
        <v>0.43037012057383084</v>
      </c>
    </row>
    <row r="2966" spans="2:5" x14ac:dyDescent="0.25">
      <c r="B2966" s="2">
        <f t="shared" si="108"/>
        <v>40123</v>
      </c>
      <c r="C2966" s="19">
        <f>IFERROR(VLOOKUP(B2966,Sheet1!AI$2:AK$5764,3,FALSE),"")</f>
        <v>4488.714116636198</v>
      </c>
      <c r="D2966" s="19" t="str">
        <f>IFERROR(VLOOKUP(B2966,Sheet3!C$29:F$3725,4,FALSE),"")</f>
        <v/>
      </c>
      <c r="E2966" s="39">
        <f t="shared" ref="E2966:E3029" si="109">IFERROR(0.001*(C2966*86440)/$K$6,"")</f>
        <v>0.82214434875902753</v>
      </c>
    </row>
    <row r="2967" spans="2:5" x14ac:dyDescent="0.25">
      <c r="B2967" s="2">
        <f t="shared" si="108"/>
        <v>40124</v>
      </c>
      <c r="C2967" s="19">
        <f>IFERROR(VLOOKUP(B2967,Sheet1!AI$2:AK$5764,3,FALSE),"")</f>
        <v>4678.6175043787807</v>
      </c>
      <c r="D2967" s="19" t="str">
        <f>IFERROR(VLOOKUP(B2967,Sheet3!C$29:F$3725,4,FALSE),"")</f>
        <v/>
      </c>
      <c r="E2967" s="39">
        <f t="shared" si="109"/>
        <v>0.85692669242937014</v>
      </c>
    </row>
    <row r="2968" spans="2:5" x14ac:dyDescent="0.25">
      <c r="B2968" s="2">
        <f t="shared" si="108"/>
        <v>40125</v>
      </c>
      <c r="C2968" s="19">
        <f>IFERROR(VLOOKUP(B2968,Sheet1!AI$2:AK$5764,3,FALSE),"")</f>
        <v>5047.8286961973645</v>
      </c>
      <c r="D2968" s="19" t="str">
        <f>IFERROR(VLOOKUP(B2968,Sheet3!C$29:F$3725,4,FALSE),"")</f>
        <v/>
      </c>
      <c r="E2968" s="39">
        <f t="shared" si="109"/>
        <v>0.9245507127979713</v>
      </c>
    </row>
    <row r="2969" spans="2:5" x14ac:dyDescent="0.25">
      <c r="B2969" s="2">
        <f t="shared" si="108"/>
        <v>40126</v>
      </c>
      <c r="C2969" s="19">
        <f>IFERROR(VLOOKUP(B2969,Sheet1!AI$2:AK$5764,3,FALSE),"")</f>
        <v>5581.0152652799152</v>
      </c>
      <c r="D2969" s="19" t="str">
        <f>IFERROR(VLOOKUP(B2969,Sheet3!C$29:F$3725,4,FALSE),"")</f>
        <v/>
      </c>
      <c r="E2969" s="39">
        <f t="shared" si="109"/>
        <v>1.022208151702531</v>
      </c>
    </row>
    <row r="2970" spans="2:5" x14ac:dyDescent="0.25">
      <c r="B2970" s="2">
        <f t="shared" si="108"/>
        <v>40127</v>
      </c>
      <c r="C2970" s="19">
        <f>IFERROR(VLOOKUP(B2970,Sheet1!AI$2:AK$5764,3,FALSE),"")</f>
        <v>2172.3658035751432</v>
      </c>
      <c r="D2970" s="19" t="str">
        <f>IFERROR(VLOOKUP(B2970,Sheet3!C$29:F$3725,4,FALSE),"")</f>
        <v/>
      </c>
      <c r="E2970" s="39">
        <f t="shared" si="109"/>
        <v>0.39788639294878481</v>
      </c>
    </row>
    <row r="2971" spans="2:5" x14ac:dyDescent="0.25">
      <c r="B2971" s="2">
        <f t="shared" si="108"/>
        <v>40128</v>
      </c>
      <c r="C2971" s="19">
        <f>IFERROR(VLOOKUP(B2971,Sheet1!AI$2:AK$5764,3,FALSE),"")</f>
        <v>1835.0151371387765</v>
      </c>
      <c r="D2971" s="19" t="str">
        <f>IFERROR(VLOOKUP(B2971,Sheet3!C$29:F$3725,4,FALSE),"")</f>
        <v/>
      </c>
      <c r="E2971" s="39">
        <f t="shared" si="109"/>
        <v>0.33609788587215345</v>
      </c>
    </row>
    <row r="2972" spans="2:5" x14ac:dyDescent="0.25">
      <c r="B2972" s="2">
        <f t="shared" si="108"/>
        <v>40129</v>
      </c>
      <c r="C2972" s="19">
        <f>IFERROR(VLOOKUP(B2972,Sheet1!AI$2:AK$5764,3,FALSE),"")</f>
        <v>2032.8016378721222</v>
      </c>
      <c r="D2972" s="19" t="str">
        <f>IFERROR(VLOOKUP(B2972,Sheet3!C$29:F$3725,4,FALSE),"")</f>
        <v/>
      </c>
      <c r="E2972" s="39">
        <f t="shared" si="109"/>
        <v>0.37232408553946517</v>
      </c>
    </row>
    <row r="2973" spans="2:5" x14ac:dyDescent="0.25">
      <c r="B2973" s="2">
        <f t="shared" si="108"/>
        <v>40130</v>
      </c>
      <c r="C2973" s="19">
        <f>IFERROR(VLOOKUP(B2973,Sheet1!AI$2:AK$5764,3,FALSE),"")</f>
        <v>2542.7274510236457</v>
      </c>
      <c r="D2973" s="19" t="str">
        <f>IFERROR(VLOOKUP(B2973,Sheet3!C$29:F$3725,4,FALSE),"")</f>
        <v/>
      </c>
      <c r="E2973" s="39">
        <f t="shared" si="109"/>
        <v>0.46572112858462256</v>
      </c>
    </row>
    <row r="2974" spans="2:5" x14ac:dyDescent="0.25">
      <c r="B2974" s="2">
        <f t="shared" si="108"/>
        <v>40131</v>
      </c>
      <c r="C2974" s="19">
        <f>IFERROR(VLOOKUP(B2974,Sheet1!AI$2:AK$5764,3,FALSE),"")</f>
        <v>2772.7898793504573</v>
      </c>
      <c r="D2974" s="19" t="str">
        <f>IFERROR(VLOOKUP(B2974,Sheet3!C$29:F$3725,4,FALSE),"")</f>
        <v/>
      </c>
      <c r="E2974" s="39">
        <f t="shared" si="109"/>
        <v>0.50785892582362568</v>
      </c>
    </row>
    <row r="2975" spans="2:5" x14ac:dyDescent="0.25">
      <c r="B2975" s="2">
        <f t="shared" si="108"/>
        <v>40132</v>
      </c>
      <c r="C2975" s="19">
        <f>IFERROR(VLOOKUP(B2975,Sheet1!AI$2:AK$5764,3,FALSE),"")</f>
        <v>3128.9916101912968</v>
      </c>
      <c r="D2975" s="19" t="str">
        <f>IFERROR(VLOOKUP(B2975,Sheet3!C$29:F$3725,4,FALSE),"")</f>
        <v/>
      </c>
      <c r="E2975" s="39">
        <f t="shared" si="109"/>
        <v>0.57310015803835157</v>
      </c>
    </row>
    <row r="2976" spans="2:5" x14ac:dyDescent="0.25">
      <c r="B2976" s="2">
        <f t="shared" si="108"/>
        <v>40133</v>
      </c>
      <c r="C2976" s="19">
        <f>IFERROR(VLOOKUP(B2976,Sheet1!AI$2:AK$5764,3,FALSE),"")</f>
        <v>3925.3131496896967</v>
      </c>
      <c r="D2976" s="19" t="str">
        <f>IFERROR(VLOOKUP(B2976,Sheet3!C$29:F$3725,4,FALSE),"")</f>
        <v/>
      </c>
      <c r="E2976" s="39">
        <f t="shared" si="109"/>
        <v>0.71895289815099594</v>
      </c>
    </row>
    <row r="2977" spans="2:10" x14ac:dyDescent="0.25">
      <c r="B2977" s="2">
        <f t="shared" si="108"/>
        <v>40134</v>
      </c>
      <c r="C2977" s="19">
        <f>IFERROR(VLOOKUP(B2977,Sheet1!AI$2:AK$5764,3,FALSE),"")</f>
        <v>3783.4331528078765</v>
      </c>
      <c r="D2977" s="19" t="str">
        <f>IFERROR(VLOOKUP(B2977,Sheet3!C$29:F$3725,4,FALSE),"")</f>
        <v/>
      </c>
      <c r="E2977" s="39">
        <f t="shared" si="109"/>
        <v>0.69296642750319493</v>
      </c>
    </row>
    <row r="2978" spans="2:10" x14ac:dyDescent="0.25">
      <c r="B2978" s="2">
        <f t="shared" si="108"/>
        <v>40135</v>
      </c>
      <c r="C2978" s="19">
        <f>IFERROR(VLOOKUP(B2978,Sheet1!AI$2:AK$5764,3,FALSE),"")</f>
        <v>3627.8953577214852</v>
      </c>
      <c r="D2978" s="19" t="str">
        <f>IFERROR(VLOOKUP(B2978,Sheet3!C$29:F$3725,4,FALSE),"")</f>
        <v/>
      </c>
      <c r="E2978" s="39">
        <f t="shared" si="109"/>
        <v>0.66447842048693528</v>
      </c>
    </row>
    <row r="2979" spans="2:10" x14ac:dyDescent="0.25">
      <c r="B2979" s="2">
        <f t="shared" si="108"/>
        <v>40136</v>
      </c>
      <c r="C2979" s="19">
        <f>IFERROR(VLOOKUP(B2979,Sheet1!AI$2:AK$5764,3,FALSE),"")</f>
        <v>3079.1972326501273</v>
      </c>
      <c r="D2979" s="19" t="str">
        <f>IFERROR(VLOOKUP(B2979,Sheet3!C$29:F$3725,4,FALSE),"")</f>
        <v/>
      </c>
      <c r="E2979" s="39">
        <f t="shared" si="109"/>
        <v>0.56397991446041462</v>
      </c>
    </row>
    <row r="2980" spans="2:10" x14ac:dyDescent="0.25">
      <c r="B2980" s="2">
        <f t="shared" si="108"/>
        <v>40137</v>
      </c>
      <c r="C2980" s="19">
        <f>IFERROR(VLOOKUP(B2980,Sheet1!AI$2:AK$5764,3,FALSE),"")</f>
        <v>2460.4883314766921</v>
      </c>
      <c r="D2980" s="19" t="str">
        <f>IFERROR(VLOOKUP(B2980,Sheet3!C$29:F$3725,4,FALSE),"")</f>
        <v/>
      </c>
      <c r="E2980" s="39">
        <f t="shared" si="109"/>
        <v>0.45065836770799222</v>
      </c>
    </row>
    <row r="2981" spans="2:10" x14ac:dyDescent="0.25">
      <c r="B2981" s="2">
        <f t="shared" si="108"/>
        <v>40138</v>
      </c>
      <c r="C2981" s="19">
        <f>IFERROR(VLOOKUP(B2981,Sheet1!AI$2:AK$5764,3,FALSE),"")</f>
        <v>2385.1606386434287</v>
      </c>
      <c r="D2981" s="19" t="str">
        <f>IFERROR(VLOOKUP(B2981,Sheet3!C$29:F$3725,4,FALSE),"")</f>
        <v/>
      </c>
      <c r="E2981" s="39">
        <f t="shared" si="109"/>
        <v>0.43686149061608837</v>
      </c>
    </row>
    <row r="2982" spans="2:10" x14ac:dyDescent="0.25">
      <c r="B2982" s="2">
        <f t="shared" ref="B2982:B3045" si="110">B2981+1</f>
        <v>40139</v>
      </c>
      <c r="C2982" s="19">
        <f>IFERROR(VLOOKUP(B2982,Sheet1!AI$2:AK$5764,3,FALSE),"")</f>
        <v>2215.1148640280589</v>
      </c>
      <c r="D2982" s="19" t="str">
        <f>IFERROR(VLOOKUP(B2982,Sheet3!C$29:F$3725,4,FALSE),"")</f>
        <v/>
      </c>
      <c r="E2982" s="39">
        <f t="shared" si="109"/>
        <v>0.40571622963539039</v>
      </c>
    </row>
    <row r="2983" spans="2:10" x14ac:dyDescent="0.25">
      <c r="B2983" s="2">
        <f t="shared" si="110"/>
        <v>40140</v>
      </c>
      <c r="C2983" s="19">
        <f>IFERROR(VLOOKUP(B2983,Sheet1!AI$2:AK$5764,3,FALSE),"")</f>
        <v>2280.2311295066029</v>
      </c>
      <c r="D2983" s="19" t="str">
        <f>IFERROR(VLOOKUP(B2983,Sheet3!C$29:F$3725,4,FALSE),"")</f>
        <v/>
      </c>
      <c r="E2983" s="39">
        <f t="shared" si="109"/>
        <v>0.41764280109536922</v>
      </c>
    </row>
    <row r="2984" spans="2:10" x14ac:dyDescent="0.25">
      <c r="B2984" s="2">
        <f t="shared" si="110"/>
        <v>40141</v>
      </c>
      <c r="C2984" s="19">
        <f>IFERROR(VLOOKUP(B2984,Sheet1!AI$2:AK$5764,3,FALSE),"")</f>
        <v>2184.0159537326545</v>
      </c>
      <c r="D2984" s="19" t="str">
        <f>IFERROR(VLOOKUP(B2984,Sheet3!C$29:F$3725,4,FALSE),"")</f>
        <v/>
      </c>
      <c r="E2984" s="39">
        <f t="shared" si="109"/>
        <v>0.40002021231560375</v>
      </c>
    </row>
    <row r="2985" spans="2:10" x14ac:dyDescent="0.25">
      <c r="B2985" s="2">
        <f t="shared" si="110"/>
        <v>40142</v>
      </c>
      <c r="C2985" s="19">
        <f>IFERROR(VLOOKUP(B2985,Sheet1!AI$2:AK$5764,3,FALSE),"")</f>
        <v>2605.8425587383099</v>
      </c>
      <c r="D2985" s="19" t="str">
        <f>IFERROR(VLOOKUP(B2985,Sheet3!C$29:F$3725,4,FALSE),"")</f>
        <v/>
      </c>
      <c r="E2985" s="39">
        <f t="shared" si="109"/>
        <v>0.47728117179089702</v>
      </c>
    </row>
    <row r="2986" spans="2:10" x14ac:dyDescent="0.25">
      <c r="B2986" s="2">
        <f t="shared" si="110"/>
        <v>40143</v>
      </c>
      <c r="C2986" s="19">
        <f>IFERROR(VLOOKUP(B2986,Sheet1!AI$2:AK$5764,3,FALSE),"")</f>
        <v>2713.6000004489906</v>
      </c>
      <c r="D2986" s="19" t="str">
        <f>IFERROR(VLOOKUP(B2986,Sheet3!C$29:F$3725,4,FALSE),"")</f>
        <v/>
      </c>
      <c r="E2986" s="39">
        <f t="shared" si="109"/>
        <v>0.49701782006859058</v>
      </c>
    </row>
    <row r="2987" spans="2:10" x14ac:dyDescent="0.25">
      <c r="B2987" s="2">
        <f t="shared" si="110"/>
        <v>40144</v>
      </c>
      <c r="C2987" s="19">
        <f>IFERROR(VLOOKUP(B2987,Sheet1!AI$2:AK$5764,3,FALSE),"")</f>
        <v>2687.3026997866109</v>
      </c>
      <c r="D2987" s="19" t="str">
        <f>IFERROR(VLOOKUP(B2987,Sheet3!C$29:F$3725,4,FALSE),"")</f>
        <v/>
      </c>
      <c r="E2987" s="39">
        <f t="shared" si="109"/>
        <v>0.49220125644582313</v>
      </c>
    </row>
    <row r="2988" spans="2:10" x14ac:dyDescent="0.25">
      <c r="B2988" s="2">
        <f t="shared" si="110"/>
        <v>40145</v>
      </c>
      <c r="C2988" s="19">
        <f>IFERROR(VLOOKUP(B2988,Sheet1!AI$2:AK$5764,3,FALSE),"")</f>
        <v>2416.1619053115137</v>
      </c>
      <c r="D2988" s="19" t="str">
        <f>IFERROR(VLOOKUP(B2988,Sheet3!C$29:F$3725,4,FALSE),"")</f>
        <v/>
      </c>
      <c r="E2988" s="39">
        <f t="shared" si="109"/>
        <v>0.44253962371462441</v>
      </c>
    </row>
    <row r="2989" spans="2:10" x14ac:dyDescent="0.25">
      <c r="B2989" s="2">
        <f t="shared" si="110"/>
        <v>40146</v>
      </c>
      <c r="C2989" s="19">
        <f>IFERROR(VLOOKUP(B2989,Sheet1!AI$2:AK$5764,3,FALSE),"")</f>
        <v>2004.8702209633775</v>
      </c>
      <c r="D2989" s="19" t="str">
        <f>IFERROR(VLOOKUP(B2989,Sheet3!C$29:F$3725,4,FALSE),"")</f>
        <v/>
      </c>
      <c r="E2989" s="39">
        <f t="shared" si="109"/>
        <v>0.36720822028993894</v>
      </c>
    </row>
    <row r="2990" spans="2:10" x14ac:dyDescent="0.25">
      <c r="B2990" s="2">
        <f t="shared" si="110"/>
        <v>40147</v>
      </c>
      <c r="C2990" s="19">
        <f>IFERROR(VLOOKUP(B2990,Sheet1!AI$2:AK$5764,3,FALSE),"")</f>
        <v>1794.7079041162506</v>
      </c>
      <c r="D2990" s="19" t="str">
        <f>IFERROR(VLOOKUP(B2990,Sheet3!C$29:F$3725,4,FALSE),"")</f>
        <v/>
      </c>
      <c r="E2990" s="39">
        <f t="shared" si="109"/>
        <v>0.32871528965806962</v>
      </c>
      <c r="G2990" s="3">
        <f>AVERAGE(C2961:C2990)</f>
        <v>2832.0831788746332</v>
      </c>
      <c r="H2990" s="3">
        <f>MAX(C2961:C2990)</f>
        <v>5581.0152652799152</v>
      </c>
      <c r="I2990" s="3">
        <f>MIN(C2961:C2990)</f>
        <v>1768.4201528867707</v>
      </c>
      <c r="J2990" s="13">
        <f>SUM(E2961:E2990)</f>
        <v>15.561569217102306</v>
      </c>
    </row>
    <row r="2991" spans="2:10" x14ac:dyDescent="0.25">
      <c r="B2991" s="2">
        <f t="shared" si="110"/>
        <v>40148</v>
      </c>
      <c r="C2991" s="19">
        <f>IFERROR(VLOOKUP(B2991,Sheet1!AI$2:AK$5764,3,FALSE),"")</f>
        <v>2264.5628922278993</v>
      </c>
      <c r="D2991" s="19" t="str">
        <f>IFERROR(VLOOKUP(B2991,Sheet3!C$29:F$3725,4,FALSE),"")</f>
        <v/>
      </c>
      <c r="E2991" s="39">
        <f t="shared" si="109"/>
        <v>0.41477303652605535</v>
      </c>
    </row>
    <row r="2992" spans="2:10" x14ac:dyDescent="0.25">
      <c r="B2992" s="2">
        <f t="shared" si="110"/>
        <v>40149</v>
      </c>
      <c r="C2992" s="19">
        <f>IFERROR(VLOOKUP(B2992,Sheet1!AI$2:AK$5764,3,FALSE),"")</f>
        <v>2852.0224770936184</v>
      </c>
      <c r="D2992" s="19" t="str">
        <f>IFERROR(VLOOKUP(B2992,Sheet3!C$29:F$3725,4,FALSE),"")</f>
        <v/>
      </c>
      <c r="E2992" s="39">
        <f t="shared" si="109"/>
        <v>0.5223710178792571</v>
      </c>
    </row>
    <row r="2993" spans="2:5" x14ac:dyDescent="0.25">
      <c r="B2993" s="2">
        <f t="shared" si="110"/>
        <v>40150</v>
      </c>
      <c r="C2993" s="19">
        <f>IFERROR(VLOOKUP(B2993,Sheet1!AI$2:AK$5764,3,FALSE),"")</f>
        <v>3679.7738298196346</v>
      </c>
      <c r="D2993" s="19" t="str">
        <f>IFERROR(VLOOKUP(B2993,Sheet3!C$29:F$3725,4,FALSE),"")</f>
        <v/>
      </c>
      <c r="E2993" s="39">
        <f t="shared" si="109"/>
        <v>0.6739803828640154</v>
      </c>
    </row>
    <row r="2994" spans="2:5" x14ac:dyDescent="0.25">
      <c r="B2994" s="2">
        <f t="shared" si="110"/>
        <v>40151</v>
      </c>
      <c r="C2994" s="19">
        <f>IFERROR(VLOOKUP(B2994,Sheet1!AI$2:AK$5764,3,FALSE),"")</f>
        <v>3458.1553491079248</v>
      </c>
      <c r="D2994" s="19" t="str">
        <f>IFERROR(VLOOKUP(B2994,Sheet3!C$29:F$3725,4,FALSE),"")</f>
        <v/>
      </c>
      <c r="E2994" s="39">
        <f t="shared" si="109"/>
        <v>0.63338916302615378</v>
      </c>
    </row>
    <row r="2995" spans="2:5" x14ac:dyDescent="0.25">
      <c r="B2995" s="2">
        <f t="shared" si="110"/>
        <v>40152</v>
      </c>
      <c r="C2995" s="19">
        <f>IFERROR(VLOOKUP(B2995,Sheet1!AI$2:AK$5764,3,FALSE),"")</f>
        <v>3357.4856210881844</v>
      </c>
      <c r="D2995" s="19" t="str">
        <f>IFERROR(VLOOKUP(B2995,Sheet3!C$29:F$3725,4,FALSE),"")</f>
        <v/>
      </c>
      <c r="E2995" s="39">
        <f t="shared" si="109"/>
        <v>0.61495068692098331</v>
      </c>
    </row>
    <row r="2996" spans="2:5" x14ac:dyDescent="0.25">
      <c r="B2996" s="2">
        <f t="shared" si="110"/>
        <v>40153</v>
      </c>
      <c r="C2996" s="19">
        <f>IFERROR(VLOOKUP(B2996,Sheet1!AI$2:AK$5764,3,FALSE),"")</f>
        <v>3278.3816532562487</v>
      </c>
      <c r="D2996" s="19" t="str">
        <f>IFERROR(VLOOKUP(B2996,Sheet3!C$29:F$3725,4,FALSE),"")</f>
        <v/>
      </c>
      <c r="E2996" s="39">
        <f t="shared" si="109"/>
        <v>0.60046215447548668</v>
      </c>
    </row>
    <row r="2997" spans="2:5" x14ac:dyDescent="0.25">
      <c r="B2997" s="2">
        <f t="shared" si="110"/>
        <v>40154</v>
      </c>
      <c r="C2997" s="19">
        <f>IFERROR(VLOOKUP(B2997,Sheet1!AI$2:AK$5764,3,FALSE),"")</f>
        <v>2546.9683613893576</v>
      </c>
      <c r="D2997" s="19" t="str">
        <f>IFERROR(VLOOKUP(B2997,Sheet3!C$29:F$3725,4,FALSE),"")</f>
        <v/>
      </c>
      <c r="E2997" s="39">
        <f t="shared" si="109"/>
        <v>0.4664978856692053</v>
      </c>
    </row>
    <row r="2998" spans="2:5" x14ac:dyDescent="0.25">
      <c r="B2998" s="2">
        <f t="shared" si="110"/>
        <v>40155</v>
      </c>
      <c r="C2998" s="19">
        <f>IFERROR(VLOOKUP(B2998,Sheet1!AI$2:AK$5764,3,FALSE),"")</f>
        <v>3194.1283576199785</v>
      </c>
      <c r="D2998" s="19" t="str">
        <f>IFERROR(VLOOKUP(B2998,Sheet3!C$29:F$3725,4,FALSE),"")</f>
        <v/>
      </c>
      <c r="E2998" s="39">
        <f t="shared" si="109"/>
        <v>0.58503048093340071</v>
      </c>
    </row>
    <row r="2999" spans="2:5" x14ac:dyDescent="0.25">
      <c r="B2999" s="2">
        <f t="shared" si="110"/>
        <v>40156</v>
      </c>
      <c r="C2999" s="19">
        <f>IFERROR(VLOOKUP(B2999,Sheet1!AI$2:AK$5764,3,FALSE),"")</f>
        <v>2999.8912161206827</v>
      </c>
      <c r="D2999" s="19" t="str">
        <f>IFERROR(VLOOKUP(B2999,Sheet3!C$29:F$3725,4,FALSE),"")</f>
        <v/>
      </c>
      <c r="E2999" s="39">
        <f t="shared" si="109"/>
        <v>0.54945437515938778</v>
      </c>
    </row>
    <row r="3000" spans="2:5" x14ac:dyDescent="0.25">
      <c r="B3000" s="2">
        <f t="shared" si="110"/>
        <v>40157</v>
      </c>
      <c r="C3000" s="19">
        <f>IFERROR(VLOOKUP(B3000,Sheet1!AI$2:AK$5764,3,FALSE),"")</f>
        <v>3025.8084811051376</v>
      </c>
      <c r="D3000" s="19" t="str">
        <f>IFERROR(VLOOKUP(B3000,Sheet3!C$29:F$3725,4,FALSE),"")</f>
        <v/>
      </c>
      <c r="E3000" s="39">
        <f t="shared" si="109"/>
        <v>0.55420133216947876</v>
      </c>
    </row>
    <row r="3001" spans="2:5" x14ac:dyDescent="0.25">
      <c r="B3001" s="2">
        <f t="shared" si="110"/>
        <v>40158</v>
      </c>
      <c r="C3001" s="19">
        <f>IFERROR(VLOOKUP(B3001,Sheet1!AI$2:AK$5764,3,FALSE),"")</f>
        <v>3037.1091093868017</v>
      </c>
      <c r="D3001" s="19" t="str">
        <f>IFERROR(VLOOKUP(B3001,Sheet3!C$29:F$3725,4,FALSE),"")</f>
        <v/>
      </c>
      <c r="E3001" s="39">
        <f t="shared" si="109"/>
        <v>0.55627113377363135</v>
      </c>
    </row>
    <row r="3002" spans="2:5" x14ac:dyDescent="0.25">
      <c r="B3002" s="2">
        <f t="shared" si="110"/>
        <v>40159</v>
      </c>
      <c r="C3002" s="19">
        <f>IFERROR(VLOOKUP(B3002,Sheet1!AI$2:AK$5764,3,FALSE),"")</f>
        <v>2452.1346725425683</v>
      </c>
      <c r="D3002" s="19" t="str">
        <f>IFERROR(VLOOKUP(B3002,Sheet3!C$29:F$3725,4,FALSE),"")</f>
        <v/>
      </c>
      <c r="E3002" s="39">
        <f t="shared" si="109"/>
        <v>0.44912832741010461</v>
      </c>
    </row>
    <row r="3003" spans="2:5" x14ac:dyDescent="0.25">
      <c r="B3003" s="2">
        <f t="shared" si="110"/>
        <v>40160</v>
      </c>
      <c r="C3003" s="19">
        <f>IFERROR(VLOOKUP(B3003,Sheet1!AI$2:AK$5764,3,FALSE),"")</f>
        <v>2386.5058259731159</v>
      </c>
      <c r="D3003" s="19" t="str">
        <f>IFERROR(VLOOKUP(B3003,Sheet3!C$29:F$3725,4,FALSE),"")</f>
        <v/>
      </c>
      <c r="E3003" s="39">
        <f t="shared" si="109"/>
        <v>0.43710787257145189</v>
      </c>
    </row>
    <row r="3004" spans="2:5" x14ac:dyDescent="0.25">
      <c r="B3004" s="2">
        <f t="shared" si="110"/>
        <v>40161</v>
      </c>
      <c r="C3004" s="19">
        <f>IFERROR(VLOOKUP(B3004,Sheet1!AI$2:AK$5764,3,FALSE),"")</f>
        <v>2391.8860728521831</v>
      </c>
      <c r="D3004" s="19" t="str">
        <f>IFERROR(VLOOKUP(B3004,Sheet3!C$29:F$3725,4,FALSE),"")</f>
        <v/>
      </c>
      <c r="E3004" s="39">
        <f t="shared" si="109"/>
        <v>0.43809330836700849</v>
      </c>
    </row>
    <row r="3005" spans="2:5" x14ac:dyDescent="0.25">
      <c r="B3005" s="2">
        <f t="shared" si="110"/>
        <v>40162</v>
      </c>
      <c r="C3005" s="19">
        <f>IFERROR(VLOOKUP(B3005,Sheet1!AI$2:AK$5764,3,FALSE),"")</f>
        <v>2582.5126585070975</v>
      </c>
      <c r="D3005" s="19" t="str">
        <f>IFERROR(VLOOKUP(B3005,Sheet3!C$29:F$3725,4,FALSE),"")</f>
        <v/>
      </c>
      <c r="E3005" s="39">
        <f t="shared" si="109"/>
        <v>0.4730081115928515</v>
      </c>
    </row>
    <row r="3006" spans="2:5" x14ac:dyDescent="0.25">
      <c r="B3006" s="2">
        <f t="shared" si="110"/>
        <v>40163</v>
      </c>
      <c r="C3006" s="19">
        <f>IFERROR(VLOOKUP(B3006,Sheet1!AI$2:AK$5764,3,FALSE),"")</f>
        <v>2402.4200610020198</v>
      </c>
      <c r="D3006" s="19" t="str">
        <f>IFERROR(VLOOKUP(B3006,Sheet3!C$29:F$3725,4,FALSE),"")</f>
        <v/>
      </c>
      <c r="E3006" s="39">
        <f t="shared" si="109"/>
        <v>0.44002269362128099</v>
      </c>
    </row>
    <row r="3007" spans="2:5" x14ac:dyDescent="0.25">
      <c r="B3007" s="2">
        <f t="shared" si="110"/>
        <v>40164</v>
      </c>
      <c r="C3007" s="19">
        <f>IFERROR(VLOOKUP(B3007,Sheet1!AI$2:AK$5764,3,FALSE),"")</f>
        <v>2512.2078112503514</v>
      </c>
      <c r="D3007" s="19" t="str">
        <f>IFERROR(VLOOKUP(B3007,Sheet3!C$29:F$3725,4,FALSE),"")</f>
        <v/>
      </c>
      <c r="E3007" s="39">
        <f t="shared" si="109"/>
        <v>0.46013120935301455</v>
      </c>
    </row>
    <row r="3008" spans="2:5" x14ac:dyDescent="0.25">
      <c r="B3008" s="2">
        <f t="shared" si="110"/>
        <v>40165</v>
      </c>
      <c r="C3008" s="19">
        <f>IFERROR(VLOOKUP(B3008,Sheet1!AI$2:AK$5764,3,FALSE),"")</f>
        <v>2378.1349551780149</v>
      </c>
      <c r="D3008" s="19" t="str">
        <f>IFERROR(VLOOKUP(B3008,Sheet3!C$29:F$3725,4,FALSE),"")</f>
        <v/>
      </c>
      <c r="E3008" s="39">
        <f t="shared" si="109"/>
        <v>0.43557467978181141</v>
      </c>
    </row>
    <row r="3009" spans="2:10" x14ac:dyDescent="0.25">
      <c r="B3009" s="2">
        <f t="shared" si="110"/>
        <v>40166</v>
      </c>
      <c r="C3009" s="19">
        <f>IFERROR(VLOOKUP(B3009,Sheet1!AI$2:AK$5764,3,FALSE),"")</f>
        <v>2135.4365408793092</v>
      </c>
      <c r="D3009" s="19" t="str">
        <f>IFERROR(VLOOKUP(B3009,Sheet3!C$29:F$3725,4,FALSE),"")</f>
        <v/>
      </c>
      <c r="E3009" s="39">
        <f t="shared" si="109"/>
        <v>0.39112249936137805</v>
      </c>
    </row>
    <row r="3010" spans="2:10" x14ac:dyDescent="0.25">
      <c r="B3010" s="2">
        <f t="shared" si="110"/>
        <v>40167</v>
      </c>
      <c r="C3010" s="19">
        <f>IFERROR(VLOOKUP(B3010,Sheet1!AI$2:AK$5764,3,FALSE),"")</f>
        <v>2252.3384650009684</v>
      </c>
      <c r="D3010" s="19" t="str">
        <f>IFERROR(VLOOKUP(B3010,Sheet3!C$29:F$3725,4,FALSE),"")</f>
        <v/>
      </c>
      <c r="E3010" s="39">
        <f t="shared" si="109"/>
        <v>0.41253403366236469</v>
      </c>
    </row>
    <row r="3011" spans="2:10" x14ac:dyDescent="0.25">
      <c r="B3011" s="2">
        <f t="shared" si="110"/>
        <v>40168</v>
      </c>
      <c r="C3011" s="19">
        <f>IFERROR(VLOOKUP(B3011,Sheet1!AI$2:AK$5764,3,FALSE),"")</f>
        <v>2283.9785075336695</v>
      </c>
      <c r="D3011" s="19" t="str">
        <f>IFERROR(VLOOKUP(B3011,Sheet3!C$29:F$3725,4,FALSE),"")</f>
        <v/>
      </c>
      <c r="E3011" s="39">
        <f t="shared" si="109"/>
        <v>0.41832916373454876</v>
      </c>
    </row>
    <row r="3012" spans="2:10" x14ac:dyDescent="0.25">
      <c r="B3012" s="2">
        <f t="shared" si="110"/>
        <v>40169</v>
      </c>
      <c r="C3012" s="19">
        <f>IFERROR(VLOOKUP(B3012,Sheet1!AI$2:AK$5764,3,FALSE),"")</f>
        <v>2060.7118252888322</v>
      </c>
      <c r="D3012" s="19" t="str">
        <f>IFERROR(VLOOKUP(B3012,Sheet3!C$29:F$3725,4,FALSE),"")</f>
        <v/>
      </c>
      <c r="E3012" s="39">
        <f t="shared" si="109"/>
        <v>0.3774360624355676</v>
      </c>
    </row>
    <row r="3013" spans="2:10" x14ac:dyDescent="0.25">
      <c r="B3013" s="2">
        <f t="shared" si="110"/>
        <v>40170</v>
      </c>
      <c r="C3013" s="19">
        <f>IFERROR(VLOOKUP(B3013,Sheet1!AI$2:AK$5764,3,FALSE),"")</f>
        <v>2053.7739779776894</v>
      </c>
      <c r="D3013" s="19" t="str">
        <f>IFERROR(VLOOKUP(B3013,Sheet3!C$29:F$3725,4,FALSE),"")</f>
        <v/>
      </c>
      <c r="E3013" s="39">
        <f t="shared" si="109"/>
        <v>0.37616533950441255</v>
      </c>
    </row>
    <row r="3014" spans="2:10" x14ac:dyDescent="0.25">
      <c r="B3014" s="2">
        <f t="shared" si="110"/>
        <v>40171</v>
      </c>
      <c r="C3014" s="19">
        <f>IFERROR(VLOOKUP(B3014,Sheet1!AI$2:AK$5764,3,FALSE),"")</f>
        <v>2134.9850355805829</v>
      </c>
      <c r="D3014" s="19" t="str">
        <f>IFERROR(VLOOKUP(B3014,Sheet3!C$29:F$3725,4,FALSE),"")</f>
        <v/>
      </c>
      <c r="E3014" s="39">
        <f t="shared" si="109"/>
        <v>0.39103980250875231</v>
      </c>
    </row>
    <row r="3015" spans="2:10" x14ac:dyDescent="0.25">
      <c r="B3015" s="2">
        <f t="shared" si="110"/>
        <v>40172</v>
      </c>
      <c r="C3015" s="19">
        <f>IFERROR(VLOOKUP(B3015,Sheet1!AI$2:AK$5764,3,FALSE),"")</f>
        <v>2226.3760255626403</v>
      </c>
      <c r="D3015" s="19" t="str">
        <f>IFERROR(VLOOKUP(B3015,Sheet3!C$29:F$3725,4,FALSE),"")</f>
        <v/>
      </c>
      <c r="E3015" s="39">
        <f t="shared" si="109"/>
        <v>0.40777880258513682</v>
      </c>
    </row>
    <row r="3016" spans="2:10" x14ac:dyDescent="0.25">
      <c r="B3016" s="2">
        <f t="shared" si="110"/>
        <v>40173</v>
      </c>
      <c r="C3016" s="19">
        <f>IFERROR(VLOOKUP(B3016,Sheet1!AI$2:AK$5764,3,FALSE),"")</f>
        <v>2354.20746283466</v>
      </c>
      <c r="D3016" s="19" t="str">
        <f>IFERROR(VLOOKUP(B3016,Sheet3!C$29:F$3725,4,FALSE),"")</f>
        <v/>
      </c>
      <c r="E3016" s="39">
        <f t="shared" si="109"/>
        <v>0.43119216574796904</v>
      </c>
    </row>
    <row r="3017" spans="2:10" x14ac:dyDescent="0.25">
      <c r="B3017" s="2">
        <f t="shared" si="110"/>
        <v>40174</v>
      </c>
      <c r="C3017" s="19">
        <f>IFERROR(VLOOKUP(B3017,Sheet1!AI$2:AK$5764,3,FALSE),"")</f>
        <v>2124.6741455523297</v>
      </c>
      <c r="D3017" s="19" t="str">
        <f>IFERROR(VLOOKUP(B3017,Sheet3!C$29:F$3725,4,FALSE),"")</f>
        <v/>
      </c>
      <c r="E3017" s="39">
        <f t="shared" si="109"/>
        <v>0.38915127948252831</v>
      </c>
    </row>
    <row r="3018" spans="2:10" x14ac:dyDescent="0.25">
      <c r="B3018" s="2">
        <f t="shared" si="110"/>
        <v>40175</v>
      </c>
      <c r="C3018" s="19">
        <f>IFERROR(VLOOKUP(B3018,Sheet1!AI$2:AK$5764,3,FALSE),"")</f>
        <v>2384.1890832143836</v>
      </c>
      <c r="D3018" s="19" t="str">
        <f>IFERROR(VLOOKUP(B3018,Sheet3!C$29:F$3725,4,FALSE),"")</f>
        <v/>
      </c>
      <c r="E3018" s="39">
        <f t="shared" si="109"/>
        <v>0.4366835423697219</v>
      </c>
    </row>
    <row r="3019" spans="2:10" x14ac:dyDescent="0.25">
      <c r="B3019" s="2">
        <f t="shared" si="110"/>
        <v>40176</v>
      </c>
      <c r="C3019" s="19">
        <f>IFERROR(VLOOKUP(B3019,Sheet1!AI$2:AK$5764,3,FALSE),"")</f>
        <v>2563.0346074462868</v>
      </c>
      <c r="D3019" s="19" t="str">
        <f>IFERROR(VLOOKUP(B3019,Sheet3!C$29:F$3725,4,FALSE),"")</f>
        <v/>
      </c>
      <c r="E3019" s="39">
        <f t="shared" si="109"/>
        <v>0.46944054877009683</v>
      </c>
    </row>
    <row r="3020" spans="2:10" x14ac:dyDescent="0.25">
      <c r="B3020" s="2">
        <f t="shared" si="110"/>
        <v>40177</v>
      </c>
      <c r="C3020" s="19">
        <f>IFERROR(VLOOKUP(B3020,Sheet1!AI$2:AK$5764,3,FALSE),"")</f>
        <v>2376.86420653807</v>
      </c>
      <c r="D3020" s="19" t="str">
        <f>IFERROR(VLOOKUP(B3020,Sheet3!C$29:F$3725,4,FALSE),"")</f>
        <v/>
      </c>
      <c r="E3020" s="39">
        <f t="shared" si="109"/>
        <v>0.43534193187542281</v>
      </c>
    </row>
    <row r="3021" spans="2:10" x14ac:dyDescent="0.25">
      <c r="B3021" s="2">
        <f t="shared" si="110"/>
        <v>40178</v>
      </c>
      <c r="C3021" s="19">
        <f>IFERROR(VLOOKUP(B3021,Sheet1!AI$2:AK$5764,3,FALSE),"")</f>
        <v>2498.5027179983445</v>
      </c>
      <c r="D3021" s="19" t="str">
        <f>IFERROR(VLOOKUP(B3021,Sheet3!C$29:F$3725,4,FALSE),"")</f>
        <v/>
      </c>
      <c r="E3021" s="39">
        <f t="shared" si="109"/>
        <v>0.45762101051353116</v>
      </c>
      <c r="G3021" s="3">
        <f>AVERAGE(C2991:C3021)</f>
        <v>2588.682645384793</v>
      </c>
      <c r="H3021" s="3">
        <f>MAX(C2991:C3021)</f>
        <v>3679.7738298196346</v>
      </c>
      <c r="I3021" s="3">
        <f>MIN(C2991:C3021)</f>
        <v>2053.7739779776894</v>
      </c>
      <c r="J3021" s="13">
        <f>SUM(E2991:E3021)</f>
        <v>14.698284034646008</v>
      </c>
    </row>
    <row r="3022" spans="2:10" x14ac:dyDescent="0.25">
      <c r="B3022" s="2">
        <f t="shared" si="110"/>
        <v>40179</v>
      </c>
      <c r="C3022" s="19">
        <f>IFERROR(VLOOKUP(B3022,Sheet1!AI$2:AK$5764,3,FALSE),"")</f>
        <v>3120.2827703803778</v>
      </c>
      <c r="D3022" s="19" t="str">
        <f>IFERROR(VLOOKUP(B3022,Sheet3!C$29:F$3725,4,FALSE),"")</f>
        <v/>
      </c>
      <c r="E3022" s="39">
        <f t="shared" si="109"/>
        <v>0.57150506348593655</v>
      </c>
    </row>
    <row r="3023" spans="2:10" x14ac:dyDescent="0.25">
      <c r="B3023" s="2">
        <f t="shared" si="110"/>
        <v>40180</v>
      </c>
      <c r="C3023" s="19">
        <f>IFERROR(VLOOKUP(B3023,Sheet1!AI$2:AK$5764,3,FALSE),"")</f>
        <v>3004.5915311388671</v>
      </c>
      <c r="D3023" s="19" t="str">
        <f>IFERROR(VLOOKUP(B3023,Sheet3!C$29:F$3725,4,FALSE),"")</f>
        <v/>
      </c>
      <c r="E3023" s="39">
        <f t="shared" si="109"/>
        <v>0.55031527592721918</v>
      </c>
    </row>
    <row r="3024" spans="2:10" x14ac:dyDescent="0.25">
      <c r="B3024" s="2">
        <f t="shared" si="110"/>
        <v>40181</v>
      </c>
      <c r="C3024" s="19">
        <f>IFERROR(VLOOKUP(B3024,Sheet1!AI$2:AK$5764,3,FALSE),"")</f>
        <v>3272.0425054985099</v>
      </c>
      <c r="D3024" s="19" t="str">
        <f>IFERROR(VLOOKUP(B3024,Sheet3!C$29:F$3725,4,FALSE),"")</f>
        <v/>
      </c>
      <c r="E3024" s="39">
        <f t="shared" si="109"/>
        <v>0.59930108821696559</v>
      </c>
    </row>
    <row r="3025" spans="2:5" x14ac:dyDescent="0.25">
      <c r="B3025" s="2">
        <f t="shared" si="110"/>
        <v>40182</v>
      </c>
      <c r="C3025" s="19">
        <f>IFERROR(VLOOKUP(B3025,Sheet1!AI$2:AK$5764,3,FALSE),"")</f>
        <v>3027.8634143420495</v>
      </c>
      <c r="D3025" s="19" t="str">
        <f>IFERROR(VLOOKUP(B3025,Sheet3!C$29:F$3725,4,FALSE),"")</f>
        <v/>
      </c>
      <c r="E3025" s="39">
        <f t="shared" si="109"/>
        <v>0.55457770983664678</v>
      </c>
    </row>
    <row r="3026" spans="2:5" x14ac:dyDescent="0.25">
      <c r="B3026" s="2">
        <f t="shared" si="110"/>
        <v>40183</v>
      </c>
      <c r="C3026" s="19">
        <f>IFERROR(VLOOKUP(B3026,Sheet1!AI$2:AK$5764,3,FALSE),"")</f>
        <v>3165.705569778569</v>
      </c>
      <c r="D3026" s="19" t="str">
        <f>IFERROR(VLOOKUP(B3026,Sheet3!C$29:F$3725,4,FALSE),"")</f>
        <v/>
      </c>
      <c r="E3026" s="39">
        <f t="shared" si="109"/>
        <v>0.57982461711748379</v>
      </c>
    </row>
    <row r="3027" spans="2:5" x14ac:dyDescent="0.25">
      <c r="B3027" s="2">
        <f t="shared" si="110"/>
        <v>40184</v>
      </c>
      <c r="C3027" s="19">
        <f>IFERROR(VLOOKUP(B3027,Sheet1!AI$2:AK$5764,3,FALSE),"")</f>
        <v>3261.1101839756593</v>
      </c>
      <c r="D3027" s="19" t="str">
        <f>IFERROR(VLOOKUP(B3027,Sheet3!C$29:F$3725,4,FALSE),"")</f>
        <v/>
      </c>
      <c r="E3027" s="39">
        <f t="shared" si="109"/>
        <v>0.59729874497895075</v>
      </c>
    </row>
    <row r="3028" spans="2:5" x14ac:dyDescent="0.25">
      <c r="B3028" s="2">
        <f t="shared" si="110"/>
        <v>40185</v>
      </c>
      <c r="C3028" s="19">
        <f>IFERROR(VLOOKUP(B3028,Sheet1!AI$2:AK$5764,3,FALSE),"")</f>
        <v>3488.2184443944134</v>
      </c>
      <c r="D3028" s="19" t="str">
        <f>IFERROR(VLOOKUP(B3028,Sheet3!C$29:F$3725,4,FALSE),"")</f>
        <v/>
      </c>
      <c r="E3028" s="39">
        <f t="shared" si="109"/>
        <v>0.63889546243702222</v>
      </c>
    </row>
    <row r="3029" spans="2:5" x14ac:dyDescent="0.25">
      <c r="B3029" s="2">
        <f t="shared" si="110"/>
        <v>40186</v>
      </c>
      <c r="C3029" s="19">
        <f>IFERROR(VLOOKUP(B3029,Sheet1!AI$2:AK$5764,3,FALSE),"")</f>
        <v>3978.5128753199242</v>
      </c>
      <c r="D3029" s="19" t="str">
        <f>IFERROR(VLOOKUP(B3029,Sheet3!C$29:F$3725,4,FALSE),"")</f>
        <v/>
      </c>
      <c r="E3029" s="39">
        <f t="shared" si="109"/>
        <v>0.7286968588145456</v>
      </c>
    </row>
    <row r="3030" spans="2:5" x14ac:dyDescent="0.25">
      <c r="B3030" s="2">
        <f t="shared" si="110"/>
        <v>40187</v>
      </c>
      <c r="C3030" s="19">
        <f>IFERROR(VLOOKUP(B3030,Sheet1!AI$2:AK$5764,3,FALSE),"")</f>
        <v>4139.2997034569271</v>
      </c>
      <c r="D3030" s="19" t="str">
        <f>IFERROR(VLOOKUP(B3030,Sheet3!C$29:F$3725,4,FALSE),"")</f>
        <v/>
      </c>
      <c r="E3030" s="39">
        <f t="shared" ref="E3030:E3093" si="111">IFERROR(0.001*(C3030*86440)/$K$6,"")</f>
        <v>0.75814626875085656</v>
      </c>
    </row>
    <row r="3031" spans="2:5" x14ac:dyDescent="0.25">
      <c r="B3031" s="2">
        <f t="shared" si="110"/>
        <v>40188</v>
      </c>
      <c r="C3031" s="19">
        <f>IFERROR(VLOOKUP(B3031,Sheet1!AI$2:AK$5764,3,FALSE),"")</f>
        <v>4126.3039324134588</v>
      </c>
      <c r="D3031" s="19" t="str">
        <f>IFERROR(VLOOKUP(B3031,Sheet3!C$29:F$3725,4,FALSE),"")</f>
        <v/>
      </c>
      <c r="E3031" s="39">
        <f t="shared" si="111"/>
        <v>0.75576598801933159</v>
      </c>
    </row>
    <row r="3032" spans="2:5" x14ac:dyDescent="0.25">
      <c r="B3032" s="2">
        <f t="shared" si="110"/>
        <v>40189</v>
      </c>
      <c r="C3032" s="19">
        <f>IFERROR(VLOOKUP(B3032,Sheet1!AI$2:AK$5764,3,FALSE),"")</f>
        <v>3896.2133213495836</v>
      </c>
      <c r="D3032" s="19" t="str">
        <f>IFERROR(VLOOKUP(B3032,Sheet3!C$29:F$3725,4,FALSE),"")</f>
        <v/>
      </c>
      <c r="E3032" s="39">
        <f t="shared" si="111"/>
        <v>0.71362302888375684</v>
      </c>
    </row>
    <row r="3033" spans="2:5" x14ac:dyDescent="0.25">
      <c r="B3033" s="2">
        <f t="shared" si="110"/>
        <v>40190</v>
      </c>
      <c r="C3033" s="19">
        <f>IFERROR(VLOOKUP(B3033,Sheet1!AI$2:AK$5764,3,FALSE),"")</f>
        <v>3478.296953944955</v>
      </c>
      <c r="D3033" s="19" t="str">
        <f>IFERROR(VLOOKUP(B3033,Sheet3!C$29:F$3725,4,FALSE),"")</f>
        <v/>
      </c>
      <c r="E3033" s="39">
        <f t="shared" si="111"/>
        <v>0.637078261097766</v>
      </c>
    </row>
    <row r="3034" spans="2:5" x14ac:dyDescent="0.25">
      <c r="B3034" s="2">
        <f t="shared" si="110"/>
        <v>40191</v>
      </c>
      <c r="C3034" s="19">
        <f>IFERROR(VLOOKUP(B3034,Sheet1!AI$2:AK$5764,3,FALSE),"")</f>
        <v>3375.1443377682008</v>
      </c>
      <c r="D3034" s="19" t="str">
        <f>IFERROR(VLOOKUP(B3034,Sheet3!C$29:F$3725,4,FALSE),"")</f>
        <v/>
      </c>
      <c r="E3034" s="39">
        <f t="shared" si="111"/>
        <v>0.61818502391540342</v>
      </c>
    </row>
    <row r="3035" spans="2:5" x14ac:dyDescent="0.25">
      <c r="B3035" s="2">
        <f t="shared" si="110"/>
        <v>40192</v>
      </c>
      <c r="C3035" s="19">
        <f>IFERROR(VLOOKUP(B3035,Sheet1!AI$2:AK$5764,3,FALSE),"")</f>
        <v>3243.6841430375353</v>
      </c>
      <c r="D3035" s="19" t="str">
        <f>IFERROR(VLOOKUP(B3035,Sheet3!C$29:F$3725,4,FALSE),"")</f>
        <v/>
      </c>
      <c r="E3035" s="39">
        <f t="shared" si="111"/>
        <v>0.59410702443131691</v>
      </c>
    </row>
    <row r="3036" spans="2:5" x14ac:dyDescent="0.25">
      <c r="B3036" s="2">
        <f t="shared" si="110"/>
        <v>40193</v>
      </c>
      <c r="C3036" s="19">
        <f>IFERROR(VLOOKUP(B3036,Sheet1!AI$2:AK$5764,3,FALSE),"")</f>
        <v>3323.2321569137275</v>
      </c>
      <c r="D3036" s="19" t="str">
        <f>IFERROR(VLOOKUP(B3036,Sheet3!C$29:F$3725,4,FALSE),"")</f>
        <v/>
      </c>
      <c r="E3036" s="39">
        <f t="shared" si="111"/>
        <v>0.60867688750656357</v>
      </c>
    </row>
    <row r="3037" spans="2:5" x14ac:dyDescent="0.25">
      <c r="B3037" s="2">
        <f t="shared" si="110"/>
        <v>40194</v>
      </c>
      <c r="C3037" s="19">
        <f>IFERROR(VLOOKUP(B3037,Sheet1!AI$2:AK$5764,3,FALSE),"")</f>
        <v>3427.4852396035567</v>
      </c>
      <c r="D3037" s="19" t="str">
        <f>IFERROR(VLOOKUP(B3037,Sheet3!C$29:F$3725,4,FALSE),"")</f>
        <v/>
      </c>
      <c r="E3037" s="39">
        <f t="shared" si="111"/>
        <v>0.62777168404450434</v>
      </c>
    </row>
    <row r="3038" spans="2:5" x14ac:dyDescent="0.25">
      <c r="B3038" s="2">
        <f t="shared" si="110"/>
        <v>40195</v>
      </c>
      <c r="C3038" s="19">
        <f>IFERROR(VLOOKUP(B3038,Sheet1!AI$2:AK$5764,3,FALSE),"")</f>
        <v>3171.7720413408242</v>
      </c>
      <c r="D3038" s="19" t="str">
        <f>IFERROR(VLOOKUP(B3038,Sheet3!C$29:F$3725,4,FALSE),"")</f>
        <v/>
      </c>
      <c r="E3038" s="39">
        <f t="shared" si="111"/>
        <v>0.58093574052214214</v>
      </c>
    </row>
    <row r="3039" spans="2:5" x14ac:dyDescent="0.25">
      <c r="B3039" s="2">
        <f t="shared" si="110"/>
        <v>40196</v>
      </c>
      <c r="C3039" s="19">
        <f>IFERROR(VLOOKUP(B3039,Sheet1!AI$2:AK$5764,3,FALSE),"")</f>
        <v>3269.4919425612316</v>
      </c>
      <c r="D3039" s="19" t="str">
        <f>IFERROR(VLOOKUP(B3039,Sheet3!C$29:F$3725,4,FALSE),"")</f>
        <v/>
      </c>
      <c r="E3039" s="39">
        <f t="shared" si="111"/>
        <v>0.59883393195560652</v>
      </c>
    </row>
    <row r="3040" spans="2:5" x14ac:dyDescent="0.25">
      <c r="B3040" s="2">
        <f t="shared" si="110"/>
        <v>40197</v>
      </c>
      <c r="C3040" s="19">
        <f>IFERROR(VLOOKUP(B3040,Sheet1!AI$2:AK$5764,3,FALSE),"")</f>
        <v>3323.8142439243384</v>
      </c>
      <c r="D3040" s="19" t="str">
        <f>IFERROR(VLOOKUP(B3040,Sheet3!C$29:F$3725,4,FALSE),"")</f>
        <v/>
      </c>
      <c r="E3040" s="39">
        <f t="shared" si="111"/>
        <v>0.60878350145742444</v>
      </c>
    </row>
    <row r="3041" spans="2:10" x14ac:dyDescent="0.25">
      <c r="B3041" s="2">
        <f t="shared" si="110"/>
        <v>40198</v>
      </c>
      <c r="C3041" s="19">
        <f>IFERROR(VLOOKUP(B3041,Sheet1!AI$2:AK$5764,3,FALSE),"")</f>
        <v>3308.3855848275125</v>
      </c>
      <c r="D3041" s="19" t="str">
        <f>IFERROR(VLOOKUP(B3041,Sheet3!C$29:F$3725,4,FALSE),"")</f>
        <v/>
      </c>
      <c r="E3041" s="39">
        <f t="shared" si="111"/>
        <v>0.60595761757268951</v>
      </c>
    </row>
    <row r="3042" spans="2:10" x14ac:dyDescent="0.25">
      <c r="B3042" s="2">
        <f t="shared" si="110"/>
        <v>40199</v>
      </c>
      <c r="C3042" s="19">
        <f>IFERROR(VLOOKUP(B3042,Sheet1!AI$2:AK$5764,3,FALSE),"")</f>
        <v>3495.3861770243384</v>
      </c>
      <c r="D3042" s="19" t="str">
        <f>IFERROR(VLOOKUP(B3042,Sheet3!C$29:F$3725,4,FALSE),"")</f>
        <v/>
      </c>
      <c r="E3042" s="39">
        <f t="shared" si="111"/>
        <v>0.64020829072636853</v>
      </c>
    </row>
    <row r="3043" spans="2:10" x14ac:dyDescent="0.25">
      <c r="B3043" s="2">
        <f t="shared" si="110"/>
        <v>40200</v>
      </c>
      <c r="C3043" s="19">
        <f>IFERROR(VLOOKUP(B3043,Sheet1!AI$2:AK$5764,3,FALSE),"")</f>
        <v>3478.8763910690323</v>
      </c>
      <c r="D3043" s="19" t="str">
        <f>IFERROR(VLOOKUP(B3043,Sheet3!C$29:F$3725,4,FALSE),"")</f>
        <v/>
      </c>
      <c r="E3043" s="39">
        <f t="shared" si="111"/>
        <v>0.63718438970044444</v>
      </c>
    </row>
    <row r="3044" spans="2:10" x14ac:dyDescent="0.25">
      <c r="B3044" s="2">
        <f t="shared" si="110"/>
        <v>40201</v>
      </c>
      <c r="C3044" s="19">
        <f>IFERROR(VLOOKUP(B3044,Sheet1!AI$2:AK$5764,3,FALSE),"")</f>
        <v>3645.7736853337847</v>
      </c>
      <c r="D3044" s="19" t="str">
        <f>IFERROR(VLOOKUP(B3044,Sheet3!C$29:F$3725,4,FALSE),"")</f>
        <v/>
      </c>
      <c r="E3044" s="39">
        <f t="shared" si="111"/>
        <v>0.66775298100243741</v>
      </c>
    </row>
    <row r="3045" spans="2:10" x14ac:dyDescent="0.25">
      <c r="B3045" s="2">
        <f t="shared" si="110"/>
        <v>40202</v>
      </c>
      <c r="C3045" s="19">
        <f>IFERROR(VLOOKUP(B3045,Sheet1!AI$2:AK$5764,3,FALSE),"")</f>
        <v>4323.1662409538403</v>
      </c>
      <c r="D3045" s="19" t="str">
        <f>IFERROR(VLOOKUP(B3045,Sheet3!C$29:F$3725,4,FALSE),"")</f>
        <v/>
      </c>
      <c r="E3045" s="39">
        <f t="shared" si="111"/>
        <v>0.79182291440060426</v>
      </c>
    </row>
    <row r="3046" spans="2:10" x14ac:dyDescent="0.25">
      <c r="B3046" s="2">
        <f t="shared" ref="B3046:B3109" si="112">B3045+1</f>
        <v>40203</v>
      </c>
      <c r="C3046" s="19">
        <f>IFERROR(VLOOKUP(B3046,Sheet1!AI$2:AK$5764,3,FALSE),"")</f>
        <v>4494.9642974995077</v>
      </c>
      <c r="D3046" s="19" t="str">
        <f>IFERROR(VLOOKUP(B3046,Sheet3!C$29:F$3725,4,FALSE),"")</f>
        <v/>
      </c>
      <c r="E3046" s="39">
        <f t="shared" si="111"/>
        <v>0.82328912001020782</v>
      </c>
    </row>
    <row r="3047" spans="2:10" x14ac:dyDescent="0.25">
      <c r="B3047" s="2">
        <f t="shared" si="112"/>
        <v>40204</v>
      </c>
      <c r="C3047" s="19">
        <f>IFERROR(VLOOKUP(B3047,Sheet1!AI$2:AK$5764,3,FALSE),"")</f>
        <v>4703.7401695251465</v>
      </c>
      <c r="D3047" s="19" t="str">
        <f>IFERROR(VLOOKUP(B3047,Sheet3!C$29:F$3725,4,FALSE),"")</f>
        <v/>
      </c>
      <c r="E3047" s="39">
        <f t="shared" si="111"/>
        <v>0.86152811204290713</v>
      </c>
    </row>
    <row r="3048" spans="2:10" x14ac:dyDescent="0.25">
      <c r="B3048" s="2">
        <f t="shared" si="112"/>
        <v>40205</v>
      </c>
      <c r="C3048" s="19">
        <f>IFERROR(VLOOKUP(B3048,Sheet1!AI$2:AK$5764,3,FALSE),"")</f>
        <v>4607.0475931186229</v>
      </c>
      <c r="D3048" s="19" t="str">
        <f>IFERROR(VLOOKUP(B3048,Sheet3!C$29:F$3725,4,FALSE),"")</f>
        <v/>
      </c>
      <c r="E3048" s="39">
        <f t="shared" si="111"/>
        <v>0.84381808347037079</v>
      </c>
    </row>
    <row r="3049" spans="2:10" x14ac:dyDescent="0.25">
      <c r="B3049" s="2">
        <f t="shared" si="112"/>
        <v>40206</v>
      </c>
      <c r="C3049" s="19">
        <f>IFERROR(VLOOKUP(B3049,Sheet1!AI$2:AK$5764,3,FALSE),"")</f>
        <v>4113.0897943028249</v>
      </c>
      <c r="D3049" s="19" t="str">
        <f>IFERROR(VLOOKUP(B3049,Sheet3!C$29:F$3725,4,FALSE),"")</f>
        <v/>
      </c>
      <c r="E3049" s="39">
        <f t="shared" si="111"/>
        <v>0.75334571159069585</v>
      </c>
    </row>
    <row r="3050" spans="2:10" x14ac:dyDescent="0.25">
      <c r="B3050" s="2">
        <f t="shared" si="112"/>
        <v>40207</v>
      </c>
      <c r="C3050" s="19">
        <f>IFERROR(VLOOKUP(B3050,Sheet1!AI$2:AK$5764,3,FALSE),"")</f>
        <v>4113.8714248472825</v>
      </c>
      <c r="D3050" s="19" t="str">
        <f>IFERROR(VLOOKUP(B3050,Sheet3!C$29:F$3725,4,FALSE),"")</f>
        <v/>
      </c>
      <c r="E3050" s="39">
        <f t="shared" si="111"/>
        <v>0.75348887355607075</v>
      </c>
    </row>
    <row r="3051" spans="2:10" x14ac:dyDescent="0.25">
      <c r="B3051" s="2">
        <f t="shared" si="112"/>
        <v>40208</v>
      </c>
      <c r="C3051" s="19">
        <f>IFERROR(VLOOKUP(B3051,Sheet1!AI$2:AK$5764,3,FALSE),"")</f>
        <v>4334.601119121071</v>
      </c>
      <c r="D3051" s="19" t="str">
        <f>IFERROR(VLOOKUP(B3051,Sheet3!C$29:F$3725,4,FALSE),"")</f>
        <v/>
      </c>
      <c r="E3051" s="39">
        <f t="shared" si="111"/>
        <v>0.79391730495871382</v>
      </c>
    </row>
    <row r="3052" spans="2:10" x14ac:dyDescent="0.25">
      <c r="B3052" s="2">
        <f t="shared" si="112"/>
        <v>40209</v>
      </c>
      <c r="C3052" s="19">
        <f>IFERROR(VLOOKUP(B3052,Sheet1!AI$2:AK$5764,3,FALSE),"")</f>
        <v>4966.3147695036605</v>
      </c>
      <c r="D3052" s="19" t="str">
        <f>IFERROR(VLOOKUP(B3052,Sheet3!C$29:F$3725,4,FALSE),"")</f>
        <v/>
      </c>
      <c r="E3052" s="39">
        <f t="shared" si="111"/>
        <v>0.90962077686642939</v>
      </c>
      <c r="G3052" s="3">
        <f>AVERAGE(C3022:C3052)</f>
        <v>3699.299437363527</v>
      </c>
      <c r="H3052" s="3">
        <f>MAX(C3022:C3052)</f>
        <v>4966.3147695036605</v>
      </c>
      <c r="I3052" s="3">
        <f>MIN(C3022:C3052)</f>
        <v>3004.5915311388671</v>
      </c>
      <c r="J3052" s="13">
        <f>SUM(E3022:E3052)</f>
        <v>21.004256337297381</v>
      </c>
    </row>
    <row r="3053" spans="2:10" x14ac:dyDescent="0.25">
      <c r="B3053" s="2">
        <f t="shared" si="112"/>
        <v>40210</v>
      </c>
      <c r="C3053" s="19">
        <f>IFERROR(VLOOKUP(B3053,Sheet1!AI$2:AK$5764,3,FALSE),"")</f>
        <v>5028.0917557538487</v>
      </c>
      <c r="D3053" s="19" t="str">
        <f>IFERROR(VLOOKUP(B3053,Sheet3!C$29:F$3725,4,FALSE),"")</f>
        <v/>
      </c>
      <c r="E3053" s="39">
        <f t="shared" si="111"/>
        <v>0.9209357322877868</v>
      </c>
    </row>
    <row r="3054" spans="2:10" x14ac:dyDescent="0.25">
      <c r="B3054" s="2">
        <f t="shared" si="112"/>
        <v>40211</v>
      </c>
      <c r="C3054" s="19">
        <f>IFERROR(VLOOKUP(B3054,Sheet1!AI$2:AK$5764,3,FALSE),"")</f>
        <v>5181.5111793959513</v>
      </c>
      <c r="D3054" s="19" t="str">
        <f>IFERROR(VLOOKUP(B3054,Sheet3!C$29:F$3725,4,FALSE),"")</f>
        <v/>
      </c>
      <c r="E3054" s="39">
        <f t="shared" si="111"/>
        <v>0.94903574241535205</v>
      </c>
    </row>
    <row r="3055" spans="2:10" x14ac:dyDescent="0.25">
      <c r="B3055" s="2">
        <f t="shared" si="112"/>
        <v>40212</v>
      </c>
      <c r="C3055" s="19">
        <f>IFERROR(VLOOKUP(B3055,Sheet1!AI$2:AK$5764,3,FALSE),"")</f>
        <v>5313.0359114608727</v>
      </c>
      <c r="D3055" s="19" t="str">
        <f>IFERROR(VLOOKUP(B3055,Sheet3!C$29:F$3725,4,FALSE),"")</f>
        <v/>
      </c>
      <c r="E3055" s="39">
        <f t="shared" si="111"/>
        <v>0.97312556243495563</v>
      </c>
    </row>
    <row r="3056" spans="2:10" x14ac:dyDescent="0.25">
      <c r="B3056" s="2">
        <f t="shared" si="112"/>
        <v>40213</v>
      </c>
      <c r="C3056" s="19">
        <f>IFERROR(VLOOKUP(B3056,Sheet1!AI$2:AK$5764,3,FALSE),"")</f>
        <v>4711.5520109036006</v>
      </c>
      <c r="D3056" s="19" t="str">
        <f>IFERROR(VLOOKUP(B3056,Sheet3!C$29:F$3725,4,FALSE),"")</f>
        <v/>
      </c>
      <c r="E3056" s="39">
        <f t="shared" si="111"/>
        <v>0.86295891406678626</v>
      </c>
    </row>
    <row r="3057" spans="2:5" x14ac:dyDescent="0.25">
      <c r="B3057" s="2">
        <f t="shared" si="112"/>
        <v>40214</v>
      </c>
      <c r="C3057" s="19">
        <f>IFERROR(VLOOKUP(B3057,Sheet1!AI$2:AK$5764,3,FALSE),"")</f>
        <v>4775.5774943856522</v>
      </c>
      <c r="D3057" s="19" t="str">
        <f>IFERROR(VLOOKUP(B3057,Sheet3!C$29:F$3725,4,FALSE),"")</f>
        <v/>
      </c>
      <c r="E3057" s="39">
        <f t="shared" si="111"/>
        <v>0.87468569996884316</v>
      </c>
    </row>
    <row r="3058" spans="2:5" x14ac:dyDescent="0.25">
      <c r="B3058" s="2">
        <f t="shared" si="112"/>
        <v>40215</v>
      </c>
      <c r="C3058" s="19">
        <f>IFERROR(VLOOKUP(B3058,Sheet1!AI$2:AK$5764,3,FALSE),"")</f>
        <v>4747.5171545674093</v>
      </c>
      <c r="D3058" s="19" t="str">
        <f>IFERROR(VLOOKUP(B3058,Sheet3!C$29:F$3725,4,FALSE),"")</f>
        <v/>
      </c>
      <c r="E3058" s="39">
        <f t="shared" si="111"/>
        <v>0.86954622144417504</v>
      </c>
    </row>
    <row r="3059" spans="2:5" x14ac:dyDescent="0.25">
      <c r="B3059" s="2">
        <f t="shared" si="112"/>
        <v>40216</v>
      </c>
      <c r="C3059" s="19">
        <f>IFERROR(VLOOKUP(B3059,Sheet1!AI$2:AK$5764,3,FALSE),"")</f>
        <v>4436.3470111871138</v>
      </c>
      <c r="D3059" s="19" t="str">
        <f>IFERROR(VLOOKUP(B3059,Sheet3!C$29:F$3725,4,FALSE),"")</f>
        <v/>
      </c>
      <c r="E3059" s="39">
        <f t="shared" si="111"/>
        <v>0.81255288922582469</v>
      </c>
    </row>
    <row r="3060" spans="2:5" x14ac:dyDescent="0.25">
      <c r="B3060" s="2">
        <f t="shared" si="112"/>
        <v>40217</v>
      </c>
      <c r="C3060" s="19">
        <f>IFERROR(VLOOKUP(B3060,Sheet1!AI$2:AK$5764,3,FALSE),"")</f>
        <v>5123.4153401860967</v>
      </c>
      <c r="D3060" s="19" t="str">
        <f>IFERROR(VLOOKUP(B3060,Sheet3!C$29:F$3725,4,FALSE),"")</f>
        <v/>
      </c>
      <c r="E3060" s="39">
        <f t="shared" si="111"/>
        <v>0.93839501889148713</v>
      </c>
    </row>
    <row r="3061" spans="2:5" x14ac:dyDescent="0.25">
      <c r="B3061" s="2">
        <f t="shared" si="112"/>
        <v>40218</v>
      </c>
      <c r="C3061" s="19">
        <f>IFERROR(VLOOKUP(B3061,Sheet1!AI$2:AK$5764,3,FALSE),"")</f>
        <v>4970.3955940240994</v>
      </c>
      <c r="D3061" s="19" t="str">
        <f>IFERROR(VLOOKUP(B3061,Sheet3!C$29:F$3725,4,FALSE),"")</f>
        <v/>
      </c>
      <c r="E3061" s="39">
        <f t="shared" si="111"/>
        <v>0.9103682129317654</v>
      </c>
    </row>
    <row r="3062" spans="2:5" x14ac:dyDescent="0.25">
      <c r="B3062" s="2">
        <f t="shared" si="112"/>
        <v>40219</v>
      </c>
      <c r="C3062" s="19">
        <f>IFERROR(VLOOKUP(B3062,Sheet1!AI$2:AK$5764,3,FALSE),"")</f>
        <v>4733.3033118825406</v>
      </c>
      <c r="D3062" s="19" t="str">
        <f>IFERROR(VLOOKUP(B3062,Sheet3!C$29:F$3725,4,FALSE),"")</f>
        <v/>
      </c>
      <c r="E3062" s="39">
        <f t="shared" si="111"/>
        <v>0.86694284102522512</v>
      </c>
    </row>
    <row r="3063" spans="2:5" x14ac:dyDescent="0.25">
      <c r="B3063" s="2">
        <f t="shared" si="112"/>
        <v>40220</v>
      </c>
      <c r="C3063" s="19">
        <f>IFERROR(VLOOKUP(B3063,Sheet1!AI$2:AK$5764,3,FALSE),"")</f>
        <v>4376.0712981326506</v>
      </c>
      <c r="D3063" s="19" t="str">
        <f>IFERROR(VLOOKUP(B3063,Sheet3!C$29:F$3725,4,FALSE),"")</f>
        <v/>
      </c>
      <c r="E3063" s="39">
        <f t="shared" si="111"/>
        <v>0.80151290415048104</v>
      </c>
    </row>
    <row r="3064" spans="2:5" x14ac:dyDescent="0.25">
      <c r="B3064" s="2">
        <f t="shared" si="112"/>
        <v>40221</v>
      </c>
      <c r="C3064" s="19">
        <f>IFERROR(VLOOKUP(B3064,Sheet1!AI$2:AK$5764,3,FALSE),"")</f>
        <v>3363.7362549593672</v>
      </c>
      <c r="D3064" s="19" t="str">
        <f>IFERROR(VLOOKUP(B3064,Sheet3!C$29:F$3725,4,FALSE),"")</f>
        <v/>
      </c>
      <c r="E3064" s="39">
        <f t="shared" si="111"/>
        <v>0.61609554114422471</v>
      </c>
    </row>
    <row r="3065" spans="2:5" x14ac:dyDescent="0.25">
      <c r="B3065" s="2">
        <f t="shared" si="112"/>
        <v>40222</v>
      </c>
      <c r="C3065" s="19">
        <f>IFERROR(VLOOKUP(B3065,Sheet1!AI$2:AK$5764,3,FALSE),"")</f>
        <v>3028.0101906345226</v>
      </c>
      <c r="D3065" s="19" t="str">
        <f>IFERROR(VLOOKUP(B3065,Sheet3!C$29:F$3725,4,FALSE),"")</f>
        <v/>
      </c>
      <c r="E3065" s="39">
        <f t="shared" si="111"/>
        <v>0.55460459310349186</v>
      </c>
    </row>
    <row r="3066" spans="2:5" x14ac:dyDescent="0.25">
      <c r="B3066" s="2">
        <f t="shared" si="112"/>
        <v>40223</v>
      </c>
      <c r="C3066" s="19">
        <f>IFERROR(VLOOKUP(B3066,Sheet1!AI$2:AK$5764,3,FALSE),"")</f>
        <v>3070.2559490217827</v>
      </c>
      <c r="D3066" s="19" t="str">
        <f>IFERROR(VLOOKUP(B3066,Sheet3!C$29:F$3725,4,FALSE),"")</f>
        <v/>
      </c>
      <c r="E3066" s="39">
        <f t="shared" si="111"/>
        <v>0.56234224594005822</v>
      </c>
    </row>
    <row r="3067" spans="2:5" x14ac:dyDescent="0.25">
      <c r="B3067" s="2">
        <f t="shared" si="112"/>
        <v>40224</v>
      </c>
      <c r="C3067" s="19">
        <f>IFERROR(VLOOKUP(B3067,Sheet1!AI$2:AK$5764,3,FALSE),"")</f>
        <v>3748.0297296065837</v>
      </c>
      <c r="D3067" s="19" t="str">
        <f>IFERROR(VLOOKUP(B3067,Sheet3!C$29:F$3725,4,FALSE),"")</f>
        <v/>
      </c>
      <c r="E3067" s="39">
        <f t="shared" si="111"/>
        <v>0.68648200377841573</v>
      </c>
    </row>
    <row r="3068" spans="2:5" x14ac:dyDescent="0.25">
      <c r="B3068" s="2">
        <f t="shared" si="112"/>
        <v>40225</v>
      </c>
      <c r="C3068" s="19">
        <f>IFERROR(VLOOKUP(B3068,Sheet1!AI$2:AK$5764,3,FALSE),"")</f>
        <v>5254.9174487572163</v>
      </c>
      <c r="D3068" s="19" t="str">
        <f>IFERROR(VLOOKUP(B3068,Sheet3!C$29:F$3725,4,FALSE),"")</f>
        <v/>
      </c>
      <c r="E3068" s="39">
        <f t="shared" si="111"/>
        <v>0.96248069523495217</v>
      </c>
    </row>
    <row r="3069" spans="2:5" x14ac:dyDescent="0.25">
      <c r="B3069" s="2">
        <f t="shared" si="112"/>
        <v>40226</v>
      </c>
      <c r="C3069" s="19">
        <f>IFERROR(VLOOKUP(B3069,Sheet1!AI$2:AK$5764,3,FALSE),"")</f>
        <v>7108.2246594401076</v>
      </c>
      <c r="D3069" s="19" t="str">
        <f>IFERROR(VLOOKUP(B3069,Sheet3!C$29:F$3725,4,FALSE),"")</f>
        <v/>
      </c>
      <c r="E3069" s="39">
        <f t="shared" si="111"/>
        <v>1.3019289225413353</v>
      </c>
    </row>
    <row r="3070" spans="2:5" x14ac:dyDescent="0.25">
      <c r="B3070" s="2">
        <f t="shared" si="112"/>
        <v>40227</v>
      </c>
      <c r="C3070" s="19">
        <f>IFERROR(VLOOKUP(B3070,Sheet1!AI$2:AK$5764,3,FALSE),"")</f>
        <v>7907.9429782787338</v>
      </c>
      <c r="D3070" s="19" t="str">
        <f>IFERROR(VLOOKUP(B3070,Sheet3!C$29:F$3725,4,FALSE),"")</f>
        <v/>
      </c>
      <c r="E3070" s="39">
        <f t="shared" si="111"/>
        <v>1.4484038103038377</v>
      </c>
    </row>
    <row r="3071" spans="2:5" x14ac:dyDescent="0.25">
      <c r="B3071" s="2">
        <f t="shared" si="112"/>
        <v>40228</v>
      </c>
      <c r="C3071" s="19">
        <f>IFERROR(VLOOKUP(B3071,Sheet1!AI$2:AK$5764,3,FALSE),"")</f>
        <v>7395.8897640723735</v>
      </c>
      <c r="D3071" s="19" t="str">
        <f>IFERROR(VLOOKUP(B3071,Sheet3!C$29:F$3725,4,FALSE),"")</f>
        <v/>
      </c>
      <c r="E3071" s="39">
        <f t="shared" si="111"/>
        <v>1.3546171165236744</v>
      </c>
    </row>
    <row r="3072" spans="2:5" x14ac:dyDescent="0.25">
      <c r="B3072" s="2">
        <f t="shared" si="112"/>
        <v>40229</v>
      </c>
      <c r="C3072" s="19">
        <f>IFERROR(VLOOKUP(B3072,Sheet1!AI$2:AK$5764,3,FALSE),"")</f>
        <v>6538.4640662302263</v>
      </c>
      <c r="D3072" s="19" t="str">
        <f>IFERROR(VLOOKUP(B3072,Sheet3!C$29:F$3725,4,FALSE),"")</f>
        <v/>
      </c>
      <c r="E3072" s="39">
        <f t="shared" si="111"/>
        <v>1.1975726548706001</v>
      </c>
    </row>
    <row r="3073" spans="2:10" x14ac:dyDescent="0.25">
      <c r="B3073" s="2">
        <f t="shared" si="112"/>
        <v>40230</v>
      </c>
      <c r="C3073" s="19">
        <f>IFERROR(VLOOKUP(B3073,Sheet1!AI$2:AK$5764,3,FALSE),"")</f>
        <v>5979.1484124064445</v>
      </c>
      <c r="D3073" s="19" t="str">
        <f>IFERROR(VLOOKUP(B3073,Sheet3!C$29:F$3725,4,FALSE),"")</f>
        <v/>
      </c>
      <c r="E3073" s="39">
        <f t="shared" si="111"/>
        <v>1.0951294624517696</v>
      </c>
    </row>
    <row r="3074" spans="2:10" x14ac:dyDescent="0.25">
      <c r="B3074" s="2">
        <f t="shared" si="112"/>
        <v>40231</v>
      </c>
      <c r="C3074" s="19">
        <f>IFERROR(VLOOKUP(B3074,Sheet1!AI$2:AK$5764,3,FALSE),"")</f>
        <v>7043.3781748488545</v>
      </c>
      <c r="D3074" s="19" t="str">
        <f>IFERROR(VLOOKUP(B3074,Sheet3!C$29:F$3725,4,FALSE),"")</f>
        <v/>
      </c>
      <c r="E3074" s="39">
        <f t="shared" si="111"/>
        <v>1.2900517636360715</v>
      </c>
    </row>
    <row r="3075" spans="2:10" x14ac:dyDescent="0.25">
      <c r="B3075" s="2">
        <f t="shared" si="112"/>
        <v>40232</v>
      </c>
      <c r="C3075" s="19">
        <f>IFERROR(VLOOKUP(B3075,Sheet1!AI$2:AK$5764,3,FALSE),"")</f>
        <v>7710.8422979298048</v>
      </c>
      <c r="D3075" s="19" t="str">
        <f>IFERROR(VLOOKUP(B3075,Sheet3!C$29:F$3725,4,FALSE),"")</f>
        <v/>
      </c>
      <c r="E3075" s="39">
        <f t="shared" si="111"/>
        <v>1.4123032241950333</v>
      </c>
    </row>
    <row r="3076" spans="2:10" x14ac:dyDescent="0.25">
      <c r="B3076" s="2">
        <f t="shared" si="112"/>
        <v>40233</v>
      </c>
      <c r="C3076" s="19">
        <f>IFERROR(VLOOKUP(B3076,Sheet1!AI$2:AK$5764,3,FALSE),"")</f>
        <v>7605.4476471524686</v>
      </c>
      <c r="D3076" s="19" t="str">
        <f>IFERROR(VLOOKUP(B3076,Sheet3!C$29:F$3725,4,FALSE),"")</f>
        <v/>
      </c>
      <c r="E3076" s="39">
        <f t="shared" si="111"/>
        <v>1.392999340215237</v>
      </c>
    </row>
    <row r="3077" spans="2:10" x14ac:dyDescent="0.25">
      <c r="B3077" s="2">
        <f t="shared" si="112"/>
        <v>40234</v>
      </c>
      <c r="C3077" s="19">
        <f>IFERROR(VLOOKUP(B3077,Sheet1!AI$2:AK$5764,3,FALSE),"")</f>
        <v>7575.0746391168796</v>
      </c>
      <c r="D3077" s="19" t="str">
        <f>IFERROR(VLOOKUP(B3077,Sheet3!C$29:F$3725,4,FALSE),"")</f>
        <v/>
      </c>
      <c r="E3077" s="39">
        <f t="shared" si="111"/>
        <v>1.3874362777740974</v>
      </c>
    </row>
    <row r="3078" spans="2:10" x14ac:dyDescent="0.25">
      <c r="B3078" s="2">
        <f t="shared" si="112"/>
        <v>40235</v>
      </c>
      <c r="C3078" s="19">
        <f>IFERROR(VLOOKUP(B3078,Sheet1!AI$2:AK$5764,3,FALSE),"")</f>
        <v>6632.8285981505178</v>
      </c>
      <c r="D3078" s="19" t="str">
        <f>IFERROR(VLOOKUP(B3078,Sheet3!C$29:F$3725,4,FALSE),"")</f>
        <v/>
      </c>
      <c r="E3078" s="39">
        <f t="shared" si="111"/>
        <v>1.2148562832384715</v>
      </c>
    </row>
    <row r="3079" spans="2:10" x14ac:dyDescent="0.25">
      <c r="B3079" s="2">
        <f t="shared" si="112"/>
        <v>40236</v>
      </c>
      <c r="C3079" s="19">
        <f>IFERROR(VLOOKUP(B3079,Sheet1!AI$2:AK$5764,3,FALSE),"")</f>
        <v>6189.2595345745794</v>
      </c>
      <c r="D3079" s="19" t="str">
        <f>IFERROR(VLOOKUP(B3079,Sheet3!C$29:F$3725,4,FALSE),"")</f>
        <v/>
      </c>
      <c r="E3079" s="39">
        <f t="shared" si="111"/>
        <v>1.1336130163635081</v>
      </c>
    </row>
    <row r="3080" spans="2:10" x14ac:dyDescent="0.25">
      <c r="B3080" s="2">
        <f t="shared" si="112"/>
        <v>40237</v>
      </c>
      <c r="C3080" s="19">
        <f>IFERROR(VLOOKUP(B3080,Sheet1!AI$2:AK$5764,3,FALSE),"")</f>
        <v>6132.9861476048827</v>
      </c>
      <c r="D3080" s="19" t="str">
        <f>IFERROR(VLOOKUP(B3080,Sheet3!C$29:F$3725,4,FALSE),"")</f>
        <v/>
      </c>
      <c r="E3080" s="39">
        <f t="shared" si="111"/>
        <v>1.1233060897291745</v>
      </c>
      <c r="G3080" s="3">
        <f>AVERAGE(C3053:C3080)</f>
        <v>5560.0448055237566</v>
      </c>
      <c r="H3080" s="3">
        <f>MAX(C3053:C3080)</f>
        <v>7907.9429782787338</v>
      </c>
      <c r="I3080" s="3">
        <f>MIN(C3053:C3080)</f>
        <v>3028.0101906345226</v>
      </c>
      <c r="J3080" s="13">
        <f>SUM(E3053:E3080)</f>
        <v>28.514282779886631</v>
      </c>
    </row>
    <row r="3081" spans="2:10" x14ac:dyDescent="0.25">
      <c r="B3081" s="2">
        <f t="shared" si="112"/>
        <v>40238</v>
      </c>
      <c r="C3081" s="19">
        <f>IFERROR(VLOOKUP(B3081,Sheet1!AI$2:AK$5764,3,FALSE),"")</f>
        <v>5198.8153679524548</v>
      </c>
      <c r="D3081" s="19" t="str">
        <f>IFERROR(VLOOKUP(B3081,Sheet3!C$29:F$3725,4,FALSE),"")</f>
        <v/>
      </c>
      <c r="E3081" s="39">
        <f t="shared" si="111"/>
        <v>0.95220514471229556</v>
      </c>
    </row>
    <row r="3082" spans="2:10" x14ac:dyDescent="0.25">
      <c r="B3082" s="2">
        <f t="shared" si="112"/>
        <v>40239</v>
      </c>
      <c r="C3082" s="19">
        <f>IFERROR(VLOOKUP(B3082,Sheet1!AI$2:AK$5764,3,FALSE),"")</f>
        <v>4389.8123249616474</v>
      </c>
      <c r="D3082" s="19" t="str">
        <f>IFERROR(VLOOKUP(B3082,Sheet3!C$29:F$3725,4,FALSE),"")</f>
        <v/>
      </c>
      <c r="E3082" s="39">
        <f t="shared" si="111"/>
        <v>0.80402968451564982</v>
      </c>
    </row>
    <row r="3083" spans="2:10" x14ac:dyDescent="0.25">
      <c r="B3083" s="2">
        <f t="shared" si="112"/>
        <v>40240</v>
      </c>
      <c r="C3083" s="19">
        <f>IFERROR(VLOOKUP(B3083,Sheet1!AI$2:AK$5764,3,FALSE),"")</f>
        <v>4579.3965993993916</v>
      </c>
      <c r="D3083" s="19" t="str">
        <f>IFERROR(VLOOKUP(B3083,Sheet3!C$29:F$3725,4,FALSE),"")</f>
        <v/>
      </c>
      <c r="E3083" s="39">
        <f t="shared" si="111"/>
        <v>0.83875357999941391</v>
      </c>
    </row>
    <row r="3084" spans="2:10" x14ac:dyDescent="0.25">
      <c r="B3084" s="2">
        <f t="shared" si="112"/>
        <v>40241</v>
      </c>
      <c r="C3084" s="19">
        <f>IFERROR(VLOOKUP(B3084,Sheet1!AI$2:AK$5764,3,FALSE),"")</f>
        <v>3979.0123303616419</v>
      </c>
      <c r="D3084" s="19" t="str">
        <f>IFERROR(VLOOKUP(B3084,Sheet3!C$29:F$3725,4,FALSE),"")</f>
        <v/>
      </c>
      <c r="E3084" s="39">
        <f t="shared" si="111"/>
        <v>0.72878833805099008</v>
      </c>
    </row>
    <row r="3085" spans="2:10" x14ac:dyDescent="0.25">
      <c r="B3085" s="2">
        <f t="shared" si="112"/>
        <v>40242</v>
      </c>
      <c r="C3085" s="19">
        <f>IFERROR(VLOOKUP(B3085,Sheet1!AI$2:AK$5764,3,FALSE),"")</f>
        <v>3877.4671632791869</v>
      </c>
      <c r="D3085" s="19" t="str">
        <f>IFERROR(VLOOKUP(B3085,Sheet3!C$29:F$3725,4,FALSE),"")</f>
        <v/>
      </c>
      <c r="E3085" s="39">
        <f t="shared" si="111"/>
        <v>0.71018951819048304</v>
      </c>
    </row>
    <row r="3086" spans="2:10" x14ac:dyDescent="0.25">
      <c r="B3086" s="2">
        <f t="shared" si="112"/>
        <v>40243</v>
      </c>
      <c r="C3086" s="19">
        <f>IFERROR(VLOOKUP(B3086,Sheet1!AI$2:AK$5764,3,FALSE),"")</f>
        <v>4415.2352784834802</v>
      </c>
      <c r="D3086" s="19" t="str">
        <f>IFERROR(VLOOKUP(B3086,Sheet3!C$29:F$3725,4,FALSE),"")</f>
        <v/>
      </c>
      <c r="E3086" s="39">
        <f t="shared" si="111"/>
        <v>0.80868610437747024</v>
      </c>
    </row>
    <row r="3087" spans="2:10" x14ac:dyDescent="0.25">
      <c r="B3087" s="2">
        <f t="shared" si="112"/>
        <v>40244</v>
      </c>
      <c r="C3087" s="19">
        <f>IFERROR(VLOOKUP(B3087,Sheet1!AI$2:AK$5764,3,FALSE),"")</f>
        <v>4396.293223679997</v>
      </c>
      <c r="D3087" s="19" t="str">
        <f>IFERROR(VLOOKUP(B3087,Sheet3!C$29:F$3725,4,FALSE),"")</f>
        <v/>
      </c>
      <c r="E3087" s="39">
        <f t="shared" si="111"/>
        <v>0.80521671361078051</v>
      </c>
    </row>
    <row r="3088" spans="2:10" x14ac:dyDescent="0.25">
      <c r="B3088" s="2">
        <f t="shared" si="112"/>
        <v>40245</v>
      </c>
      <c r="C3088" s="19">
        <f>IFERROR(VLOOKUP(B3088,Sheet1!AI$2:AK$5764,3,FALSE),"")</f>
        <v>4237.4165048669092</v>
      </c>
      <c r="D3088" s="19" t="str">
        <f>IFERROR(VLOOKUP(B3088,Sheet3!C$29:F$3725,4,FALSE),"")</f>
        <v/>
      </c>
      <c r="E3088" s="39">
        <f t="shared" si="111"/>
        <v>0.77611715566890771</v>
      </c>
    </row>
    <row r="3089" spans="2:5" x14ac:dyDescent="0.25">
      <c r="B3089" s="2">
        <f t="shared" si="112"/>
        <v>40246</v>
      </c>
      <c r="C3089" s="19">
        <f>IFERROR(VLOOKUP(B3089,Sheet1!AI$2:AK$5764,3,FALSE),"")</f>
        <v>4170.3123129131272</v>
      </c>
      <c r="D3089" s="19" t="str">
        <f>IFERROR(VLOOKUP(B3089,Sheet3!C$29:F$3725,4,FALSE),"")</f>
        <v/>
      </c>
      <c r="E3089" s="39">
        <f t="shared" si="111"/>
        <v>0.76382647937291182</v>
      </c>
    </row>
    <row r="3090" spans="2:5" x14ac:dyDescent="0.25">
      <c r="B3090" s="2">
        <f t="shared" si="112"/>
        <v>40247</v>
      </c>
      <c r="C3090" s="19">
        <f>IFERROR(VLOOKUP(B3090,Sheet1!AI$2:AK$5764,3,FALSE),"")</f>
        <v>3708.2727233059704</v>
      </c>
      <c r="D3090" s="19" t="str">
        <f>IFERROR(VLOOKUP(B3090,Sheet3!C$29:F$3725,4,FALSE),"")</f>
        <v/>
      </c>
      <c r="E3090" s="39">
        <f t="shared" si="111"/>
        <v>0.67920018604525145</v>
      </c>
    </row>
    <row r="3091" spans="2:5" x14ac:dyDescent="0.25">
      <c r="B3091" s="2">
        <f t="shared" si="112"/>
        <v>40248</v>
      </c>
      <c r="C3091" s="19">
        <f>IFERROR(VLOOKUP(B3091,Sheet1!AI$2:AK$5764,3,FALSE),"")</f>
        <v>3586.84008563729</v>
      </c>
      <c r="D3091" s="19" t="str">
        <f>IFERROR(VLOOKUP(B3091,Sheet3!C$29:F$3725,4,FALSE),"")</f>
        <v/>
      </c>
      <c r="E3091" s="39">
        <f t="shared" si="111"/>
        <v>0.65695881485963825</v>
      </c>
    </row>
    <row r="3092" spans="2:5" x14ac:dyDescent="0.25">
      <c r="B3092" s="2">
        <f t="shared" si="112"/>
        <v>40249</v>
      </c>
      <c r="C3092" s="19">
        <f>IFERROR(VLOOKUP(B3092,Sheet1!AI$2:AK$5764,3,FALSE),"")</f>
        <v>3752.3404770512134</v>
      </c>
      <c r="D3092" s="19" t="str">
        <f>IFERROR(VLOOKUP(B3092,Sheet3!C$29:F$3725,4,FALSE),"")</f>
        <v/>
      </c>
      <c r="E3092" s="39">
        <f t="shared" si="111"/>
        <v>0.68727155208967816</v>
      </c>
    </row>
    <row r="3093" spans="2:5" x14ac:dyDescent="0.25">
      <c r="B3093" s="2">
        <f t="shared" si="112"/>
        <v>40250</v>
      </c>
      <c r="C3093" s="19">
        <f>IFERROR(VLOOKUP(B3093,Sheet1!AI$2:AK$5764,3,FALSE),"")</f>
        <v>3919.3093920317478</v>
      </c>
      <c r="D3093" s="19" t="str">
        <f>IFERROR(VLOOKUP(B3093,Sheet3!C$29:F$3725,4,FALSE),"")</f>
        <v/>
      </c>
      <c r="E3093" s="39">
        <f t="shared" si="111"/>
        <v>0.71785326130589</v>
      </c>
    </row>
    <row r="3094" spans="2:5" x14ac:dyDescent="0.25">
      <c r="B3094" s="2">
        <f t="shared" si="112"/>
        <v>40251</v>
      </c>
      <c r="C3094" s="19">
        <f>IFERROR(VLOOKUP(B3094,Sheet1!AI$2:AK$5764,3,FALSE),"")</f>
        <v>3813.6362607753836</v>
      </c>
      <c r="D3094" s="19" t="str">
        <f>IFERROR(VLOOKUP(B3094,Sheet3!C$29:F$3725,4,FALSE),"")</f>
        <v/>
      </c>
      <c r="E3094" s="39">
        <f t="shared" ref="E3094:E3157" si="113">IFERROR(0.001*(C3094*86440)/$K$6,"")</f>
        <v>0.69849837137068571</v>
      </c>
    </row>
    <row r="3095" spans="2:5" x14ac:dyDescent="0.25">
      <c r="B3095" s="2">
        <f t="shared" si="112"/>
        <v>40252</v>
      </c>
      <c r="C3095" s="19">
        <f>IFERROR(VLOOKUP(B3095,Sheet1!AI$2:AK$5764,3,FALSE),"")</f>
        <v>4077.470186855644</v>
      </c>
      <c r="D3095" s="19" t="str">
        <f>IFERROR(VLOOKUP(B3095,Sheet3!C$29:F$3725,4,FALSE),"")</f>
        <v/>
      </c>
      <c r="E3095" s="39">
        <f t="shared" si="113"/>
        <v>0.74682169197020376</v>
      </c>
    </row>
    <row r="3096" spans="2:5" x14ac:dyDescent="0.25">
      <c r="B3096" s="2">
        <f t="shared" si="112"/>
        <v>40253</v>
      </c>
      <c r="C3096" s="19">
        <f>IFERROR(VLOOKUP(B3096,Sheet1!AI$2:AK$5764,3,FALSE),"")</f>
        <v>5091.1915381513536</v>
      </c>
      <c r="D3096" s="19" t="str">
        <f>IFERROR(VLOOKUP(B3096,Sheet3!C$29:F$3725,4,FALSE),"")</f>
        <v/>
      </c>
      <c r="E3096" s="39">
        <f t="shared" si="113"/>
        <v>0.9324929685380895</v>
      </c>
    </row>
    <row r="3097" spans="2:5" x14ac:dyDescent="0.25">
      <c r="B3097" s="2">
        <f t="shared" si="112"/>
        <v>40254</v>
      </c>
      <c r="C3097" s="19">
        <f>IFERROR(VLOOKUP(B3097,Sheet1!AI$2:AK$5764,3,FALSE),"")</f>
        <v>5329.4448939301074</v>
      </c>
      <c r="D3097" s="19" t="str">
        <f>IFERROR(VLOOKUP(B3097,Sheet3!C$29:F$3725,4,FALSE),"")</f>
        <v/>
      </c>
      <c r="E3097" s="39">
        <f t="shared" si="113"/>
        <v>0.97613100048590384</v>
      </c>
    </row>
    <row r="3098" spans="2:5" x14ac:dyDescent="0.25">
      <c r="B3098" s="2">
        <f t="shared" si="112"/>
        <v>40255</v>
      </c>
      <c r="C3098" s="19">
        <f>IFERROR(VLOOKUP(B3098,Sheet1!AI$2:AK$5764,3,FALSE),"")</f>
        <v>5728.3375637484714</v>
      </c>
      <c r="D3098" s="19" t="str">
        <f>IFERROR(VLOOKUP(B3098,Sheet3!C$29:F$3725,4,FALSE),"")</f>
        <v/>
      </c>
      <c r="E3098" s="39">
        <f t="shared" si="113"/>
        <v>1.0491914239682374</v>
      </c>
    </row>
    <row r="3099" spans="2:5" x14ac:dyDescent="0.25">
      <c r="B3099" s="2">
        <f t="shared" si="112"/>
        <v>40256</v>
      </c>
      <c r="C3099" s="19">
        <f>IFERROR(VLOOKUP(B3099,Sheet1!AI$2:AK$5764,3,FALSE),"")</f>
        <v>8458.2455236460082</v>
      </c>
      <c r="D3099" s="19" t="str">
        <f>IFERROR(VLOOKUP(B3099,Sheet3!C$29:F$3725,4,FALSE),"")</f>
        <v/>
      </c>
      <c r="E3099" s="39">
        <f t="shared" si="113"/>
        <v>1.5491961789032571</v>
      </c>
    </row>
    <row r="3100" spans="2:5" x14ac:dyDescent="0.25">
      <c r="B3100" s="2">
        <f t="shared" si="112"/>
        <v>40257</v>
      </c>
      <c r="C3100" s="19">
        <f>IFERROR(VLOOKUP(B3100,Sheet1!AI$2:AK$5764,3,FALSE),"")</f>
        <v>8167.070135588292</v>
      </c>
      <c r="D3100" s="19" t="str">
        <f>IFERROR(VLOOKUP(B3100,Sheet3!C$29:F$3725,4,FALSE),"")</f>
        <v/>
      </c>
      <c r="E3100" s="39">
        <f t="shared" si="113"/>
        <v>1.4958650480784759</v>
      </c>
    </row>
    <row r="3101" spans="2:5" x14ac:dyDescent="0.25">
      <c r="B3101" s="2">
        <f t="shared" si="112"/>
        <v>40258</v>
      </c>
      <c r="C3101" s="19">
        <f>IFERROR(VLOOKUP(B3101,Sheet1!AI$2:AK$5764,3,FALSE),"")</f>
        <v>8775.6439196458086</v>
      </c>
      <c r="D3101" s="19" t="str">
        <f>IFERROR(VLOOKUP(B3101,Sheet3!C$29:F$3725,4,FALSE),"")</f>
        <v/>
      </c>
      <c r="E3101" s="39">
        <f t="shared" si="113"/>
        <v>1.6073302660373177</v>
      </c>
    </row>
    <row r="3102" spans="2:5" x14ac:dyDescent="0.25">
      <c r="B3102" s="2">
        <f t="shared" si="112"/>
        <v>40259</v>
      </c>
      <c r="C3102" s="19">
        <f>IFERROR(VLOOKUP(B3102,Sheet1!AI$2:AK$5764,3,FALSE),"")</f>
        <v>8662.0373293049634</v>
      </c>
      <c r="D3102" s="19" t="str">
        <f>IFERROR(VLOOKUP(B3102,Sheet3!C$29:F$3725,4,FALSE),"")</f>
        <v/>
      </c>
      <c r="E3102" s="39">
        <f t="shared" si="113"/>
        <v>1.5865222988102796</v>
      </c>
    </row>
    <row r="3103" spans="2:5" x14ac:dyDescent="0.25">
      <c r="B3103" s="2">
        <f t="shared" si="112"/>
        <v>40260</v>
      </c>
      <c r="C3103" s="19">
        <f>IFERROR(VLOOKUP(B3103,Sheet1!AI$2:AK$5764,3,FALSE),"")</f>
        <v>6199.6118044452742</v>
      </c>
      <c r="D3103" s="19" t="str">
        <f>IFERROR(VLOOKUP(B3103,Sheet3!C$29:F$3725,4,FALSE),"")</f>
        <v/>
      </c>
      <c r="E3103" s="39">
        <f t="shared" si="113"/>
        <v>1.135509118443049</v>
      </c>
    </row>
    <row r="3104" spans="2:5" x14ac:dyDescent="0.25">
      <c r="B3104" s="2">
        <f t="shared" si="112"/>
        <v>40261</v>
      </c>
      <c r="C3104" s="19">
        <f>IFERROR(VLOOKUP(B3104,Sheet1!AI$2:AK$5764,3,FALSE),"")</f>
        <v>6089.1262422334403</v>
      </c>
      <c r="D3104" s="19" t="str">
        <f>IFERROR(VLOOKUP(B3104,Sheet3!C$29:F$3725,4,FALSE),"")</f>
        <v/>
      </c>
      <c r="E3104" s="39">
        <f t="shared" si="113"/>
        <v>1.115272792797968</v>
      </c>
    </row>
    <row r="3105" spans="2:10" x14ac:dyDescent="0.25">
      <c r="B3105" s="2">
        <f t="shared" si="112"/>
        <v>40262</v>
      </c>
      <c r="C3105" s="19">
        <f>IFERROR(VLOOKUP(B3105,Sheet1!AI$2:AK$5764,3,FALSE),"")</f>
        <v>4894.50096680969</v>
      </c>
      <c r="D3105" s="19" t="str">
        <f>IFERROR(VLOOKUP(B3105,Sheet3!C$29:F$3725,4,FALSE),"")</f>
        <v/>
      </c>
      <c r="E3105" s="39">
        <f t="shared" si="113"/>
        <v>0.89646749721582231</v>
      </c>
    </row>
    <row r="3106" spans="2:10" x14ac:dyDescent="0.25">
      <c r="B3106" s="2">
        <f t="shared" si="112"/>
        <v>40263</v>
      </c>
      <c r="C3106" s="19">
        <f>IFERROR(VLOOKUP(B3106,Sheet1!AI$2:AK$5764,3,FALSE),"")</f>
        <v>4146.895917727612</v>
      </c>
      <c r="D3106" s="19" t="str">
        <f>IFERROR(VLOOKUP(B3106,Sheet3!C$29:F$3725,4,FALSE),"")</f>
        <v/>
      </c>
      <c r="E3106" s="39">
        <f t="shared" si="113"/>
        <v>0.75953757692338197</v>
      </c>
    </row>
    <row r="3107" spans="2:10" x14ac:dyDescent="0.25">
      <c r="B3107" s="2">
        <f t="shared" si="112"/>
        <v>40264</v>
      </c>
      <c r="C3107" s="19">
        <f>IFERROR(VLOOKUP(B3107,Sheet1!AI$2:AK$5764,3,FALSE),"")</f>
        <v>3566.4019843726419</v>
      </c>
      <c r="D3107" s="19" t="str">
        <f>IFERROR(VLOOKUP(B3107,Sheet3!C$29:F$3725,4,FALSE),"")</f>
        <v/>
      </c>
      <c r="E3107" s="39">
        <f t="shared" si="113"/>
        <v>0.65321541106570546</v>
      </c>
    </row>
    <row r="3108" spans="2:10" x14ac:dyDescent="0.25">
      <c r="B3108" s="2">
        <f t="shared" si="112"/>
        <v>40265</v>
      </c>
      <c r="C3108" s="19">
        <f>IFERROR(VLOOKUP(B3108,Sheet1!AI$2:AK$5764,3,FALSE),"")</f>
        <v>3907.0840758229606</v>
      </c>
      <c r="D3108" s="19" t="str">
        <f>IFERROR(VLOOKUP(B3108,Sheet3!C$29:F$3725,4,FALSE),"")</f>
        <v/>
      </c>
      <c r="E3108" s="39">
        <f t="shared" si="113"/>
        <v>0.71561409561797162</v>
      </c>
    </row>
    <row r="3109" spans="2:10" x14ac:dyDescent="0.25">
      <c r="B3109" s="2">
        <f t="shared" si="112"/>
        <v>40266</v>
      </c>
      <c r="C3109" s="19">
        <f>IFERROR(VLOOKUP(B3109,Sheet1!AI$2:AK$5764,3,FALSE),"")</f>
        <v>4105.9121276712976</v>
      </c>
      <c r="D3109" s="19" t="str">
        <f>IFERROR(VLOOKUP(B3109,Sheet3!C$29:F$3725,4,FALSE),"")</f>
        <v/>
      </c>
      <c r="E3109" s="39">
        <f t="shared" si="113"/>
        <v>0.75203106380849116</v>
      </c>
    </row>
    <row r="3110" spans="2:10" x14ac:dyDescent="0.25">
      <c r="B3110" s="2">
        <f t="shared" ref="B3110:B3173" si="114">B3109+1</f>
        <v>40267</v>
      </c>
      <c r="C3110" s="19">
        <f>IFERROR(VLOOKUP(B3110,Sheet1!AI$2:AK$5764,3,FALSE),"")</f>
        <v>5835.0369145954028</v>
      </c>
      <c r="D3110" s="19" t="str">
        <f>IFERROR(VLOOKUP(B3110,Sheet3!C$29:F$3725,4,FALSE),"")</f>
        <v/>
      </c>
      <c r="E3110" s="39">
        <f t="shared" si="113"/>
        <v>1.0687342743337669</v>
      </c>
    </row>
    <row r="3111" spans="2:10" x14ac:dyDescent="0.25">
      <c r="B3111" s="2">
        <f t="shared" si="114"/>
        <v>40268</v>
      </c>
      <c r="C3111" s="19">
        <f>IFERROR(VLOOKUP(B3111,Sheet1!AI$2:AK$5764,3,FALSE),"")</f>
        <v>5881.2305844398215</v>
      </c>
      <c r="D3111" s="19" t="str">
        <f>IFERROR(VLOOKUP(B3111,Sheet3!C$29:F$3725,4,FALSE),"")</f>
        <v/>
      </c>
      <c r="E3111" s="39">
        <f t="shared" si="113"/>
        <v>1.077195019131542</v>
      </c>
      <c r="G3111" s="3">
        <f>AVERAGE(C3081:C3111)</f>
        <v>5062.5613468931688</v>
      </c>
      <c r="H3111" s="3">
        <f>MAX(C3081:C3111)</f>
        <v>8775.6439196458086</v>
      </c>
      <c r="I3111" s="3">
        <f>MIN(C3081:C3111)</f>
        <v>3566.4019843726419</v>
      </c>
      <c r="J3111" s="13">
        <f>SUM(E3081:E3111)</f>
        <v>28.744722630299513</v>
      </c>
    </row>
    <row r="3112" spans="2:10" x14ac:dyDescent="0.25">
      <c r="B3112" s="2">
        <f t="shared" si="114"/>
        <v>40269</v>
      </c>
      <c r="C3112" s="19">
        <f>IFERROR(VLOOKUP(B3112,Sheet1!AI$2:AK$5764,3,FALSE),"")</f>
        <v>5680.2801954806782</v>
      </c>
      <c r="D3112" s="19" t="str">
        <f>IFERROR(VLOOKUP(B3112,Sheet3!C$29:F$3725,4,FALSE),"")</f>
        <v/>
      </c>
      <c r="E3112" s="39">
        <f t="shared" si="113"/>
        <v>1.0403893277083833</v>
      </c>
    </row>
    <row r="3113" spans="2:10" x14ac:dyDescent="0.25">
      <c r="B3113" s="2">
        <f t="shared" si="114"/>
        <v>40270</v>
      </c>
      <c r="C3113" s="19">
        <f>IFERROR(VLOOKUP(B3113,Sheet1!AI$2:AK$5764,3,FALSE),"")</f>
        <v>7170.928158223629</v>
      </c>
      <c r="D3113" s="19" t="str">
        <f>IFERROR(VLOOKUP(B3113,Sheet3!C$29:F$3725,4,FALSE),"")</f>
        <v/>
      </c>
      <c r="E3113" s="39">
        <f t="shared" si="113"/>
        <v>1.3134135762378651</v>
      </c>
    </row>
    <row r="3114" spans="2:10" x14ac:dyDescent="0.25">
      <c r="B3114" s="2">
        <f t="shared" si="114"/>
        <v>40271</v>
      </c>
      <c r="C3114" s="19">
        <f>IFERROR(VLOOKUP(B3114,Sheet1!AI$2:AK$5764,3,FALSE),"")</f>
        <v>6224.2827570373192</v>
      </c>
      <c r="D3114" s="19" t="str">
        <f>IFERROR(VLOOKUP(B3114,Sheet3!C$29:F$3725,4,FALSE),"")</f>
        <v/>
      </c>
      <c r="E3114" s="39">
        <f t="shared" si="113"/>
        <v>1.1400278032434195</v>
      </c>
    </row>
    <row r="3115" spans="2:10" x14ac:dyDescent="0.25">
      <c r="B3115" s="2">
        <f t="shared" si="114"/>
        <v>40272</v>
      </c>
      <c r="C3115" s="19">
        <f>IFERROR(VLOOKUP(B3115,Sheet1!AI$2:AK$5764,3,FALSE),"")</f>
        <v>6172.6614885460585</v>
      </c>
      <c r="D3115" s="19" t="str">
        <f>IFERROR(VLOOKUP(B3115,Sheet3!C$29:F$3725,4,FALSE),"")</f>
        <v/>
      </c>
      <c r="E3115" s="39">
        <f t="shared" si="113"/>
        <v>1.1305729497902737</v>
      </c>
    </row>
    <row r="3116" spans="2:10" x14ac:dyDescent="0.25">
      <c r="B3116" s="2">
        <f t="shared" si="114"/>
        <v>40273</v>
      </c>
      <c r="C3116" s="19">
        <f>IFERROR(VLOOKUP(B3116,Sheet1!AI$2:AK$5764,3,FALSE),"")</f>
        <v>6287.5198718113825</v>
      </c>
      <c r="D3116" s="19" t="str">
        <f>IFERROR(VLOOKUP(B3116,Sheet3!C$29:F$3725,4,FALSE),"")</f>
        <v/>
      </c>
      <c r="E3116" s="39">
        <f t="shared" si="113"/>
        <v>1.1516101930308722</v>
      </c>
    </row>
    <row r="3117" spans="2:10" x14ac:dyDescent="0.25">
      <c r="B3117" s="2">
        <f t="shared" si="114"/>
        <v>40274</v>
      </c>
      <c r="C3117" s="19">
        <f>IFERROR(VLOOKUP(B3117,Sheet1!AI$2:AK$5764,3,FALSE),"")</f>
        <v>4516.3039664481767</v>
      </c>
      <c r="D3117" s="19" t="str">
        <f>IFERROR(VLOOKUP(B3117,Sheet3!C$29:F$3725,4,FALSE),"")</f>
        <v/>
      </c>
      <c r="E3117" s="39">
        <f t="shared" si="113"/>
        <v>0.82719765322810934</v>
      </c>
    </row>
    <row r="3118" spans="2:10" x14ac:dyDescent="0.25">
      <c r="B3118" s="2">
        <f t="shared" si="114"/>
        <v>40275</v>
      </c>
      <c r="C3118" s="19">
        <f>IFERROR(VLOOKUP(B3118,Sheet1!AI$2:AK$5764,3,FALSE),"")</f>
        <v>4091.3387325243093</v>
      </c>
      <c r="D3118" s="19" t="str">
        <f>IFERROR(VLOOKUP(B3118,Sheet3!C$29:F$3725,4,FALSE),"")</f>
        <v/>
      </c>
      <c r="E3118" s="39">
        <f t="shared" si="113"/>
        <v>0.74936182844375221</v>
      </c>
    </row>
    <row r="3119" spans="2:10" x14ac:dyDescent="0.25">
      <c r="B3119" s="2">
        <f t="shared" si="114"/>
        <v>40276</v>
      </c>
      <c r="C3119" s="19">
        <f>IFERROR(VLOOKUP(B3119,Sheet1!AI$2:AK$5764,3,FALSE),"")</f>
        <v>4100.7233243463561</v>
      </c>
      <c r="D3119" s="19" t="str">
        <f>IFERROR(VLOOKUP(B3119,Sheet3!C$29:F$3725,4,FALSE),"")</f>
        <v/>
      </c>
      <c r="E3119" s="39">
        <f t="shared" si="113"/>
        <v>0.75108069245055331</v>
      </c>
    </row>
    <row r="3120" spans="2:10" x14ac:dyDescent="0.25">
      <c r="B3120" s="2">
        <f t="shared" si="114"/>
        <v>40277</v>
      </c>
      <c r="C3120" s="19">
        <f>IFERROR(VLOOKUP(B3120,Sheet1!AI$2:AK$5764,3,FALSE),"")</f>
        <v>4120.7631728244014</v>
      </c>
      <c r="D3120" s="19" t="str">
        <f>IFERROR(VLOOKUP(B3120,Sheet3!C$29:F$3725,4,FALSE),"")</f>
        <v/>
      </c>
      <c r="E3120" s="39">
        <f t="shared" si="113"/>
        <v>0.75475115302079765</v>
      </c>
    </row>
    <row r="3121" spans="2:5" x14ac:dyDescent="0.25">
      <c r="B3121" s="2">
        <f t="shared" si="114"/>
        <v>40278</v>
      </c>
      <c r="C3121" s="19">
        <f>IFERROR(VLOOKUP(B3121,Sheet1!AI$2:AK$5764,3,FALSE),"")</f>
        <v>4124.4571173801087</v>
      </c>
      <c r="D3121" s="19" t="str">
        <f>IFERROR(VLOOKUP(B3121,Sheet3!C$29:F$3725,4,FALSE),"")</f>
        <v/>
      </c>
      <c r="E3121" s="39">
        <f t="shared" si="113"/>
        <v>0.75542772888688992</v>
      </c>
    </row>
    <row r="3122" spans="2:5" x14ac:dyDescent="0.25">
      <c r="B3122" s="2">
        <f t="shared" si="114"/>
        <v>40279</v>
      </c>
      <c r="C3122" s="19">
        <f>IFERROR(VLOOKUP(B3122,Sheet1!AI$2:AK$5764,3,FALSE),"")</f>
        <v>4191.301742605865</v>
      </c>
      <c r="D3122" s="19" t="str">
        <f>IFERROR(VLOOKUP(B3122,Sheet3!C$29:F$3725,4,FALSE),"")</f>
        <v/>
      </c>
      <c r="E3122" s="39">
        <f t="shared" si="113"/>
        <v>0.76767086343417412</v>
      </c>
    </row>
    <row r="3123" spans="2:5" x14ac:dyDescent="0.25">
      <c r="B3123" s="2">
        <f t="shared" si="114"/>
        <v>40280</v>
      </c>
      <c r="C3123" s="19">
        <f>IFERROR(VLOOKUP(B3123,Sheet1!AI$2:AK$5764,3,FALSE),"")</f>
        <v>4006.7558165085502</v>
      </c>
      <c r="D3123" s="19" t="str">
        <f>IFERROR(VLOOKUP(B3123,Sheet3!C$29:F$3725,4,FALSE),"")</f>
        <v/>
      </c>
      <c r="E3123" s="39">
        <f t="shared" si="113"/>
        <v>0.7338697822592587</v>
      </c>
    </row>
    <row r="3124" spans="2:5" x14ac:dyDescent="0.25">
      <c r="B3124" s="2">
        <f t="shared" si="114"/>
        <v>40281</v>
      </c>
      <c r="C3124" s="19">
        <f>IFERROR(VLOOKUP(B3124,Sheet1!AI$2:AK$5764,3,FALSE),"")</f>
        <v>5191.9498050161637</v>
      </c>
      <c r="D3124" s="19" t="str">
        <f>IFERROR(VLOOKUP(B3124,Sheet3!C$29:F$3725,4,FALSE),"")</f>
        <v/>
      </c>
      <c r="E3124" s="39">
        <f t="shared" si="113"/>
        <v>0.95094766124989349</v>
      </c>
    </row>
    <row r="3125" spans="2:5" x14ac:dyDescent="0.25">
      <c r="B3125" s="2">
        <f t="shared" si="114"/>
        <v>40282</v>
      </c>
      <c r="C3125" s="19">
        <f>IFERROR(VLOOKUP(B3125,Sheet1!AI$2:AK$5764,3,FALSE),"")</f>
        <v>5737.2384376581758</v>
      </c>
      <c r="D3125" s="19" t="str">
        <f>IFERROR(VLOOKUP(B3125,Sheet3!C$29:F$3725,4,FALSE),"")</f>
        <v/>
      </c>
      <c r="E3125" s="39">
        <f t="shared" si="113"/>
        <v>1.0508216911213089</v>
      </c>
    </row>
    <row r="3126" spans="2:5" x14ac:dyDescent="0.25">
      <c r="B3126" s="2">
        <f t="shared" si="114"/>
        <v>40283</v>
      </c>
      <c r="C3126" s="19">
        <f>IFERROR(VLOOKUP(B3126,Sheet1!AI$2:AK$5764,3,FALSE),"")</f>
        <v>6743.2721155299805</v>
      </c>
      <c r="D3126" s="19" t="str">
        <f>IFERROR(VLOOKUP(B3126,Sheet3!C$29:F$3725,4,FALSE),"")</f>
        <v/>
      </c>
      <c r="E3126" s="39">
        <f t="shared" si="113"/>
        <v>1.2350849080319437</v>
      </c>
    </row>
    <row r="3127" spans="2:5" x14ac:dyDescent="0.25">
      <c r="B3127" s="2">
        <f t="shared" si="114"/>
        <v>40284</v>
      </c>
      <c r="C3127" s="19">
        <f>IFERROR(VLOOKUP(B3127,Sheet1!AI$2:AK$5764,3,FALSE),"")</f>
        <v>7747.9436530140229</v>
      </c>
      <c r="D3127" s="19" t="str">
        <f>IFERROR(VLOOKUP(B3127,Sheet3!C$29:F$3725,4,FALSE),"")</f>
        <v/>
      </c>
      <c r="E3127" s="39">
        <f t="shared" si="113"/>
        <v>1.4190986378973096</v>
      </c>
    </row>
    <row r="3128" spans="2:5" x14ac:dyDescent="0.25">
      <c r="B3128" s="2">
        <f t="shared" si="114"/>
        <v>40285</v>
      </c>
      <c r="C3128" s="19">
        <f>IFERROR(VLOOKUP(B3128,Sheet1!AI$2:AK$5764,3,FALSE),"")</f>
        <v>7275.4233039040118</v>
      </c>
      <c r="D3128" s="19" t="str">
        <f>IFERROR(VLOOKUP(B3128,Sheet3!C$29:F$3725,4,FALSE),"")</f>
        <v/>
      </c>
      <c r="E3128" s="39">
        <f t="shared" si="113"/>
        <v>1.3325527085732207</v>
      </c>
    </row>
    <row r="3129" spans="2:5" x14ac:dyDescent="0.25">
      <c r="B3129" s="2">
        <f t="shared" si="114"/>
        <v>40286</v>
      </c>
      <c r="C3129" s="19">
        <f>IFERROR(VLOOKUP(B3129,Sheet1!AI$2:AK$5764,3,FALSE),"")</f>
        <v>7046.2736016185954</v>
      </c>
      <c r="D3129" s="19" t="str">
        <f>IFERROR(VLOOKUP(B3129,Sheet3!C$29:F$3725,4,FALSE),"")</f>
        <v/>
      </c>
      <c r="E3129" s="39">
        <f t="shared" si="113"/>
        <v>1.2905820845017215</v>
      </c>
    </row>
    <row r="3130" spans="2:5" x14ac:dyDescent="0.25">
      <c r="B3130" s="2">
        <f t="shared" si="114"/>
        <v>40287</v>
      </c>
      <c r="C3130" s="19">
        <f>IFERROR(VLOOKUP(B3130,Sheet1!AI$2:AK$5764,3,FALSE),"")</f>
        <v>5965.2377826315351</v>
      </c>
      <c r="D3130" s="19" t="str">
        <f>IFERROR(VLOOKUP(B3130,Sheet3!C$29:F$3725,4,FALSE),"")</f>
        <v/>
      </c>
      <c r="E3130" s="39">
        <f t="shared" si="113"/>
        <v>1.0925816179332841</v>
      </c>
    </row>
    <row r="3131" spans="2:5" x14ac:dyDescent="0.25">
      <c r="B3131" s="2">
        <f t="shared" si="114"/>
        <v>40288</v>
      </c>
      <c r="C3131" s="19">
        <f>IFERROR(VLOOKUP(B3131,Sheet1!AI$2:AK$5764,3,FALSE),"")</f>
        <v>5709.6504303701222</v>
      </c>
      <c r="D3131" s="19" t="str">
        <f>IFERROR(VLOOKUP(B3131,Sheet3!C$29:F$3725,4,FALSE),"")</f>
        <v/>
      </c>
      <c r="E3131" s="39">
        <f t="shared" si="113"/>
        <v>1.0457687241254081</v>
      </c>
    </row>
    <row r="3132" spans="2:5" x14ac:dyDescent="0.25">
      <c r="B3132" s="2">
        <f t="shared" si="114"/>
        <v>40289</v>
      </c>
      <c r="C3132" s="19">
        <f>IFERROR(VLOOKUP(B3132,Sheet1!AI$2:AK$5764,3,FALSE),"")</f>
        <v>6633.6778520154767</v>
      </c>
      <c r="D3132" s="19" t="str">
        <f>IFERROR(VLOOKUP(B3132,Sheet3!C$29:F$3725,4,FALSE),"")</f>
        <v/>
      </c>
      <c r="E3132" s="39">
        <f t="shared" si="113"/>
        <v>1.2150118309627407</v>
      </c>
    </row>
    <row r="3133" spans="2:5" x14ac:dyDescent="0.25">
      <c r="B3133" s="2">
        <f t="shared" si="114"/>
        <v>40290</v>
      </c>
      <c r="C3133" s="19">
        <f>IFERROR(VLOOKUP(B3133,Sheet1!AI$2:AK$5764,3,FALSE),"")</f>
        <v>7678.7108121328056</v>
      </c>
      <c r="D3133" s="19" t="str">
        <f>IFERROR(VLOOKUP(B3133,Sheet3!C$29:F$3725,4,FALSE),"")</f>
        <v/>
      </c>
      <c r="E3133" s="39">
        <f t="shared" si="113"/>
        <v>1.4064180823083339</v>
      </c>
    </row>
    <row r="3134" spans="2:5" x14ac:dyDescent="0.25">
      <c r="B3134" s="2">
        <f t="shared" si="114"/>
        <v>40291</v>
      </c>
      <c r="C3134" s="19">
        <f>IFERROR(VLOOKUP(B3134,Sheet1!AI$2:AK$5764,3,FALSE),"")</f>
        <v>8751.6809650408104</v>
      </c>
      <c r="D3134" s="19" t="str">
        <f>IFERROR(VLOOKUP(B3134,Sheet3!C$29:F$3725,4,FALSE),"")</f>
        <v/>
      </c>
      <c r="E3134" s="39">
        <f t="shared" si="113"/>
        <v>1.6029412568030132</v>
      </c>
    </row>
    <row r="3135" spans="2:5" x14ac:dyDescent="0.25">
      <c r="B3135" s="2">
        <f t="shared" si="114"/>
        <v>40292</v>
      </c>
      <c r="C3135" s="19">
        <f>IFERROR(VLOOKUP(B3135,Sheet1!AI$2:AK$5764,3,FALSE),"")</f>
        <v>8721.3766819639131</v>
      </c>
      <c r="D3135" s="19" t="str">
        <f>IFERROR(VLOOKUP(B3135,Sheet3!C$29:F$3725,4,FALSE),"")</f>
        <v/>
      </c>
      <c r="E3135" s="39">
        <f t="shared" si="113"/>
        <v>1.5973907818947257</v>
      </c>
    </row>
    <row r="3136" spans="2:5" x14ac:dyDescent="0.25">
      <c r="B3136" s="2">
        <f t="shared" si="114"/>
        <v>40293</v>
      </c>
      <c r="C3136" s="19">
        <f>IFERROR(VLOOKUP(B3136,Sheet1!AI$2:AK$5764,3,FALSE),"")</f>
        <v>7615.8997202632017</v>
      </c>
      <c r="D3136" s="19" t="str">
        <f>IFERROR(VLOOKUP(B3136,Sheet3!C$29:F$3725,4,FALSE),"")</f>
        <v/>
      </c>
      <c r="E3136" s="39">
        <f t="shared" si="113"/>
        <v>1.394913722066591</v>
      </c>
    </row>
    <row r="3137" spans="2:10" x14ac:dyDescent="0.25">
      <c r="B3137" s="2">
        <f t="shared" si="114"/>
        <v>40294</v>
      </c>
      <c r="C3137" s="19">
        <f>IFERROR(VLOOKUP(B3137,Sheet1!AI$2:AK$5764,3,FALSE),"")</f>
        <v>6297.5717900753953</v>
      </c>
      <c r="D3137" s="19" t="str">
        <f>IFERROR(VLOOKUP(B3137,Sheet3!C$29:F$3725,4,FALSE),"")</f>
        <v/>
      </c>
      <c r="E3137" s="39">
        <f t="shared" si="113"/>
        <v>1.153451283280821</v>
      </c>
    </row>
    <row r="3138" spans="2:10" x14ac:dyDescent="0.25">
      <c r="B3138" s="2">
        <f t="shared" si="114"/>
        <v>40295</v>
      </c>
      <c r="C3138" s="19">
        <f>IFERROR(VLOOKUP(B3138,Sheet1!AI$2:AK$5764,3,FALSE),"")</f>
        <v>6164.2923999787308</v>
      </c>
      <c r="D3138" s="19" t="str">
        <f>IFERROR(VLOOKUP(B3138,Sheet3!C$29:F$3725,4,FALSE),"")</f>
        <v/>
      </c>
      <c r="E3138" s="39">
        <f t="shared" si="113"/>
        <v>1.1290400834300856</v>
      </c>
    </row>
    <row r="3139" spans="2:10" x14ac:dyDescent="0.25">
      <c r="B3139" s="2">
        <f t="shared" si="114"/>
        <v>40296</v>
      </c>
      <c r="C3139" s="19">
        <f>IFERROR(VLOOKUP(B3139,Sheet1!AI$2:AK$5764,3,FALSE),"")</f>
        <v>8077.1235393644311</v>
      </c>
      <c r="D3139" s="19" t="str">
        <f>IFERROR(VLOOKUP(B3139,Sheet3!C$29:F$3725,4,FALSE),"")</f>
        <v/>
      </c>
      <c r="E3139" s="39">
        <f t="shared" si="113"/>
        <v>1.4793906004184021</v>
      </c>
    </row>
    <row r="3140" spans="2:10" x14ac:dyDescent="0.25">
      <c r="B3140" s="2">
        <f t="shared" si="114"/>
        <v>40297</v>
      </c>
      <c r="C3140" s="19">
        <f>IFERROR(VLOOKUP(B3140,Sheet1!AI$2:AK$5764,3,FALSE),"")</f>
        <v>8787.3461570097134</v>
      </c>
      <c r="D3140" s="19" t="str">
        <f>IFERROR(VLOOKUP(B3140,Sheet3!C$29:F$3725,4,FALSE),"")</f>
        <v/>
      </c>
      <c r="E3140" s="39">
        <f t="shared" si="113"/>
        <v>1.6094736255978903</v>
      </c>
    </row>
    <row r="3141" spans="2:10" x14ac:dyDescent="0.25">
      <c r="B3141" s="2">
        <f t="shared" si="114"/>
        <v>40298</v>
      </c>
      <c r="C3141" s="19">
        <f>IFERROR(VLOOKUP(B3141,Sheet1!AI$2:AK$5764,3,FALSE),"")</f>
        <v>9766.0536710154265</v>
      </c>
      <c r="D3141" s="19" t="str">
        <f>IFERROR(VLOOKUP(B3141,Sheet3!C$29:F$3725,4,FALSE),"")</f>
        <v/>
      </c>
      <c r="E3141" s="39">
        <f t="shared" si="113"/>
        <v>1.7887318342562719</v>
      </c>
      <c r="G3141" s="3">
        <f>AVERAGE(C3112:C3141)</f>
        <v>6353.2679687446453</v>
      </c>
      <c r="H3141" s="3">
        <f>MAX(C3112:C3141)</f>
        <v>9766.0536710154265</v>
      </c>
      <c r="I3141" s="3">
        <f>MIN(C3112:C3141)</f>
        <v>4006.7558165085502</v>
      </c>
      <c r="J3141" s="13">
        <f>SUM(E3112:E3141)</f>
        <v>34.90957468618732</v>
      </c>
    </row>
    <row r="3142" spans="2:10" x14ac:dyDescent="0.25">
      <c r="B3142" s="2">
        <f t="shared" si="114"/>
        <v>40299</v>
      </c>
      <c r="C3142" s="19">
        <f>IFERROR(VLOOKUP(B3142,Sheet1!AI$2:AK$5764,3,FALSE),"")</f>
        <v>9274.6312230457552</v>
      </c>
      <c r="D3142" s="19" t="str">
        <f>IFERROR(VLOOKUP(B3142,Sheet3!C$29:F$3725,4,FALSE),"")</f>
        <v/>
      </c>
      <c r="E3142" s="39">
        <f t="shared" si="113"/>
        <v>1.6987238324202447</v>
      </c>
    </row>
    <row r="3143" spans="2:10" x14ac:dyDescent="0.25">
      <c r="B3143" s="2">
        <f t="shared" si="114"/>
        <v>40300</v>
      </c>
      <c r="C3143" s="19">
        <f>IFERROR(VLOOKUP(B3143,Sheet1!AI$2:AK$5764,3,FALSE),"")</f>
        <v>6731.9483649870381</v>
      </c>
      <c r="D3143" s="19" t="str">
        <f>IFERROR(VLOOKUP(B3143,Sheet3!C$29:F$3725,4,FALSE),"")</f>
        <v/>
      </c>
      <c r="E3143" s="39">
        <f t="shared" si="113"/>
        <v>1.233010871398349</v>
      </c>
    </row>
    <row r="3144" spans="2:10" x14ac:dyDescent="0.25">
      <c r="B3144" s="2">
        <f t="shared" si="114"/>
        <v>40301</v>
      </c>
      <c r="C3144" s="19">
        <f>IFERROR(VLOOKUP(B3144,Sheet1!AI$2:AK$5764,3,FALSE),"")</f>
        <v>5492.3636399083771</v>
      </c>
      <c r="D3144" s="19" t="str">
        <f>IFERROR(VLOOKUP(B3144,Sheet3!C$29:F$3725,4,FALSE),"")</f>
        <v/>
      </c>
      <c r="E3144" s="39">
        <f t="shared" si="113"/>
        <v>1.0059708884432412</v>
      </c>
    </row>
    <row r="3145" spans="2:10" x14ac:dyDescent="0.25">
      <c r="B3145" s="2">
        <f t="shared" si="114"/>
        <v>40302</v>
      </c>
      <c r="C3145" s="19">
        <f>IFERROR(VLOOKUP(B3145,Sheet1!AI$2:AK$5764,3,FALSE),"")</f>
        <v>4565.0365466829389</v>
      </c>
      <c r="D3145" s="19" t="str">
        <f>IFERROR(VLOOKUP(B3145,Sheet3!C$29:F$3725,4,FALSE),"")</f>
        <v/>
      </c>
      <c r="E3145" s="39">
        <f t="shared" si="113"/>
        <v>0.83612342002888762</v>
      </c>
    </row>
    <row r="3146" spans="2:10" x14ac:dyDescent="0.25">
      <c r="B3146" s="2">
        <f t="shared" si="114"/>
        <v>40303</v>
      </c>
      <c r="C3146" s="19">
        <f>IFERROR(VLOOKUP(B3146,Sheet1!AI$2:AK$5764,3,FALSE),"")</f>
        <v>4760.1926847705618</v>
      </c>
      <c r="D3146" s="19" t="str">
        <f>IFERROR(VLOOKUP(B3146,Sheet3!C$29:F$3725,4,FALSE),"")</f>
        <v/>
      </c>
      <c r="E3146" s="39">
        <f t="shared" si="113"/>
        <v>0.87186784747186596</v>
      </c>
    </row>
    <row r="3147" spans="2:10" x14ac:dyDescent="0.25">
      <c r="B3147" s="2">
        <f t="shared" si="114"/>
        <v>40304</v>
      </c>
      <c r="C3147" s="19">
        <f>IFERROR(VLOOKUP(B3147,Sheet1!AI$2:AK$5764,3,FALSE),"")</f>
        <v>4563.1447369786911</v>
      </c>
      <c r="D3147" s="19" t="str">
        <f>IFERROR(VLOOKUP(B3147,Sheet3!C$29:F$3725,4,FALSE),"")</f>
        <v/>
      </c>
      <c r="E3147" s="39">
        <f t="shared" si="113"/>
        <v>0.83577691975801705</v>
      </c>
    </row>
    <row r="3148" spans="2:10" x14ac:dyDescent="0.25">
      <c r="B3148" s="2">
        <f t="shared" si="114"/>
        <v>40305</v>
      </c>
      <c r="C3148" s="19">
        <f>IFERROR(VLOOKUP(B3148,Sheet1!AI$2:AK$5764,3,FALSE),"")</f>
        <v>4249.730979162734</v>
      </c>
      <c r="D3148" s="19" t="str">
        <f>IFERROR(VLOOKUP(B3148,Sheet3!C$29:F$3725,4,FALSE),"")</f>
        <v/>
      </c>
      <c r="E3148" s="39">
        <f t="shared" si="113"/>
        <v>0.77837265138264167</v>
      </c>
    </row>
    <row r="3149" spans="2:10" x14ac:dyDescent="0.25">
      <c r="B3149" s="2">
        <f t="shared" si="114"/>
        <v>40306</v>
      </c>
      <c r="C3149" s="19">
        <f>IFERROR(VLOOKUP(B3149,Sheet1!AI$2:AK$5764,3,FALSE),"")</f>
        <v>5054.6577587393112</v>
      </c>
      <c r="D3149" s="19" t="str">
        <f>IFERROR(VLOOKUP(B3149,Sheet3!C$29:F$3725,4,FALSE),"")</f>
        <v/>
      </c>
      <c r="E3149" s="39">
        <f t="shared" si="113"/>
        <v>0.92580151091749852</v>
      </c>
    </row>
    <row r="3150" spans="2:10" x14ac:dyDescent="0.25">
      <c r="B3150" s="2">
        <f t="shared" si="114"/>
        <v>40307</v>
      </c>
      <c r="C3150" s="19">
        <f>IFERROR(VLOOKUP(B3150,Sheet1!AI$2:AK$5764,3,FALSE),"")</f>
        <v>4209.4438060424291</v>
      </c>
      <c r="D3150" s="19" t="str">
        <f>IFERROR(VLOOKUP(B3150,Sheet3!C$29:F$3725,4,FALSE),"")</f>
        <v/>
      </c>
      <c r="E3150" s="39">
        <f t="shared" si="113"/>
        <v>0.77099372930213361</v>
      </c>
    </row>
    <row r="3151" spans="2:10" x14ac:dyDescent="0.25">
      <c r="B3151" s="2">
        <f t="shared" si="114"/>
        <v>40308</v>
      </c>
      <c r="C3151" s="19">
        <f>IFERROR(VLOOKUP(B3151,Sheet1!AI$2:AK$5764,3,FALSE),"")</f>
        <v>5692.2343835616484</v>
      </c>
      <c r="D3151" s="19" t="str">
        <f>IFERROR(VLOOKUP(B3151,Sheet3!C$29:F$3725,4,FALSE),"")</f>
        <v/>
      </c>
      <c r="E3151" s="39">
        <f t="shared" si="113"/>
        <v>1.0425788340835715</v>
      </c>
    </row>
    <row r="3152" spans="2:10" x14ac:dyDescent="0.25">
      <c r="B3152" s="2">
        <f t="shared" si="114"/>
        <v>40309</v>
      </c>
      <c r="C3152" s="19">
        <f>IFERROR(VLOOKUP(B3152,Sheet1!AI$2:AK$5764,3,FALSE),"")</f>
        <v>6544.1664897524752</v>
      </c>
      <c r="D3152" s="19" t="str">
        <f>IFERROR(VLOOKUP(B3152,Sheet3!C$29:F$3725,4,FALSE),"")</f>
        <v/>
      </c>
      <c r="E3152" s="39">
        <f t="shared" si="113"/>
        <v>1.1986170999279655</v>
      </c>
    </row>
    <row r="3153" spans="2:5" x14ac:dyDescent="0.25">
      <c r="B3153" s="2">
        <f t="shared" si="114"/>
        <v>40310</v>
      </c>
      <c r="C3153" s="19">
        <f>IFERROR(VLOOKUP(B3153,Sheet1!AI$2:AK$5764,3,FALSE),"")</f>
        <v>5613.666730556637</v>
      </c>
      <c r="D3153" s="19" t="str">
        <f>IFERROR(VLOOKUP(B3153,Sheet3!C$29:F$3725,4,FALSE),"")</f>
        <v/>
      </c>
      <c r="E3153" s="39">
        <f t="shared" si="113"/>
        <v>1.028188532042742</v>
      </c>
    </row>
    <row r="3154" spans="2:5" x14ac:dyDescent="0.25">
      <c r="B3154" s="2">
        <f t="shared" si="114"/>
        <v>40311</v>
      </c>
      <c r="C3154" s="19">
        <f>IFERROR(VLOOKUP(B3154,Sheet1!AI$2:AK$5764,3,FALSE),"")</f>
        <v>5578.981825443916</v>
      </c>
      <c r="D3154" s="19" t="str">
        <f>IFERROR(VLOOKUP(B3154,Sheet3!C$29:F$3725,4,FALSE),"")</f>
        <v/>
      </c>
      <c r="E3154" s="39">
        <f t="shared" si="113"/>
        <v>1.0218357107258351</v>
      </c>
    </row>
    <row r="3155" spans="2:5" x14ac:dyDescent="0.25">
      <c r="B3155" s="2">
        <f t="shared" si="114"/>
        <v>40312</v>
      </c>
      <c r="C3155" s="19">
        <f>IFERROR(VLOOKUP(B3155,Sheet1!AI$2:AK$5764,3,FALSE),"")</f>
        <v>3339.8904735678807</v>
      </c>
      <c r="D3155" s="19" t="str">
        <f>IFERROR(VLOOKUP(B3155,Sheet3!C$29:F$3725,4,FALSE),"")</f>
        <v/>
      </c>
      <c r="E3155" s="39">
        <f t="shared" si="113"/>
        <v>0.61172799313307058</v>
      </c>
    </row>
    <row r="3156" spans="2:5" x14ac:dyDescent="0.25">
      <c r="B3156" s="2">
        <f t="shared" si="114"/>
        <v>40313</v>
      </c>
      <c r="C3156" s="19">
        <f>IFERROR(VLOOKUP(B3156,Sheet1!AI$2:AK$5764,3,FALSE),"")</f>
        <v>3702.3014846988954</v>
      </c>
      <c r="D3156" s="19" t="str">
        <f>IFERROR(VLOOKUP(B3156,Sheet3!C$29:F$3725,4,FALSE),"")</f>
        <v/>
      </c>
      <c r="E3156" s="39">
        <f t="shared" si="113"/>
        <v>0.6781065053277151</v>
      </c>
    </row>
    <row r="3157" spans="2:5" x14ac:dyDescent="0.25">
      <c r="B3157" s="2">
        <f t="shared" si="114"/>
        <v>40314</v>
      </c>
      <c r="C3157" s="19">
        <f>IFERROR(VLOOKUP(B3157,Sheet1!AI$2:AK$5764,3,FALSE),"")</f>
        <v>3605.8226640336215</v>
      </c>
      <c r="D3157" s="19" t="str">
        <f>IFERROR(VLOOKUP(B3157,Sheet3!C$29:F$3725,4,FALSE),"")</f>
        <v/>
      </c>
      <c r="E3157" s="39">
        <f t="shared" si="113"/>
        <v>0.66043562785059673</v>
      </c>
    </row>
    <row r="3158" spans="2:5" x14ac:dyDescent="0.25">
      <c r="B3158" s="2">
        <f t="shared" si="114"/>
        <v>40315</v>
      </c>
      <c r="C3158" s="19">
        <f>IFERROR(VLOOKUP(B3158,Sheet1!AI$2:AK$5764,3,FALSE),"")</f>
        <v>3357.2675550188869</v>
      </c>
      <c r="D3158" s="19" t="str">
        <f>IFERROR(VLOOKUP(B3158,Sheet3!C$29:F$3725,4,FALSE),"")</f>
        <v/>
      </c>
      <c r="E3158" s="39">
        <f t="shared" ref="E3158:E3221" si="115">IFERROR(0.001*(C3158*86440)/$K$6,"")</f>
        <v>0.61491074635407028</v>
      </c>
    </row>
    <row r="3159" spans="2:5" x14ac:dyDescent="0.25">
      <c r="B3159" s="2">
        <f t="shared" si="114"/>
        <v>40316</v>
      </c>
      <c r="C3159" s="19">
        <f>IFERROR(VLOOKUP(B3159,Sheet1!AI$2:AK$5764,3,FALSE),"")</f>
        <v>3503.565670946613</v>
      </c>
      <c r="D3159" s="19" t="str">
        <f>IFERROR(VLOOKUP(B3159,Sheet3!C$29:F$3725,4,FALSE),"")</f>
        <v/>
      </c>
      <c r="E3159" s="39">
        <f t="shared" si="115"/>
        <v>0.64170643129161042</v>
      </c>
    </row>
    <row r="3160" spans="2:5" x14ac:dyDescent="0.25">
      <c r="B3160" s="2">
        <f t="shared" si="114"/>
        <v>40317</v>
      </c>
      <c r="C3160" s="19">
        <f>IFERROR(VLOOKUP(B3160,Sheet1!AI$2:AK$5764,3,FALSE),"")</f>
        <v>3778.7675157384947</v>
      </c>
      <c r="D3160" s="19" t="str">
        <f>IFERROR(VLOOKUP(B3160,Sheet3!C$29:F$3725,4,FALSE),"")</f>
        <v/>
      </c>
      <c r="E3160" s="39">
        <f t="shared" si="115"/>
        <v>0.69211187828257603</v>
      </c>
    </row>
    <row r="3161" spans="2:5" x14ac:dyDescent="0.25">
      <c r="B3161" s="2">
        <f t="shared" si="114"/>
        <v>40318</v>
      </c>
      <c r="C3161" s="19">
        <f>IFERROR(VLOOKUP(B3161,Sheet1!AI$2:AK$5764,3,FALSE),"")</f>
        <v>4346.1024754596874</v>
      </c>
      <c r="D3161" s="19" t="str">
        <f>IFERROR(VLOOKUP(B3161,Sheet3!C$29:F$3725,4,FALSE),"")</f>
        <v/>
      </c>
      <c r="E3161" s="39">
        <f t="shared" si="115"/>
        <v>0.79602387153238197</v>
      </c>
    </row>
    <row r="3162" spans="2:5" x14ac:dyDescent="0.25">
      <c r="B3162" s="2">
        <f t="shared" si="114"/>
        <v>40319</v>
      </c>
      <c r="C3162" s="19">
        <f>IFERROR(VLOOKUP(B3162,Sheet1!AI$2:AK$5764,3,FALSE),"")</f>
        <v>4479.2311605103314</v>
      </c>
      <c r="D3162" s="19" t="str">
        <f>IFERROR(VLOOKUP(B3162,Sheet3!C$29:F$3725,4,FALSE),"")</f>
        <v/>
      </c>
      <c r="E3162" s="39">
        <f t="shared" si="115"/>
        <v>0.82040746853323721</v>
      </c>
    </row>
    <row r="3163" spans="2:5" x14ac:dyDescent="0.25">
      <c r="B3163" s="2">
        <f t="shared" si="114"/>
        <v>40320</v>
      </c>
      <c r="C3163" s="19">
        <f>IFERROR(VLOOKUP(B3163,Sheet1!AI$2:AK$5764,3,FALSE),"")</f>
        <v>4692.995711424388</v>
      </c>
      <c r="D3163" s="19" t="str">
        <f>IFERROR(VLOOKUP(B3163,Sheet3!C$29:F$3725,4,FALSE),"")</f>
        <v/>
      </c>
      <c r="E3163" s="39">
        <f t="shared" si="115"/>
        <v>0.85956017751233016</v>
      </c>
    </row>
    <row r="3164" spans="2:5" x14ac:dyDescent="0.25">
      <c r="B3164" s="2">
        <f t="shared" si="114"/>
        <v>40321</v>
      </c>
      <c r="C3164" s="19">
        <f>IFERROR(VLOOKUP(B3164,Sheet1!AI$2:AK$5764,3,FALSE),"")</f>
        <v>4968.3898324794136</v>
      </c>
      <c r="D3164" s="19" t="str">
        <f>IFERROR(VLOOKUP(B3164,Sheet3!C$29:F$3725,4,FALSE),"")</f>
        <v/>
      </c>
      <c r="E3164" s="39">
        <f t="shared" si="115"/>
        <v>0.91000084145831583</v>
      </c>
    </row>
    <row r="3165" spans="2:5" x14ac:dyDescent="0.25">
      <c r="B3165" s="2">
        <f t="shared" si="114"/>
        <v>40322</v>
      </c>
      <c r="C3165" s="19">
        <f>IFERROR(VLOOKUP(B3165,Sheet1!AI$2:AK$5764,3,FALSE),"")</f>
        <v>4736.0908484994434</v>
      </c>
      <c r="D3165" s="19" t="str">
        <f>IFERROR(VLOOKUP(B3165,Sheet3!C$29:F$3725,4,FALSE),"")</f>
        <v/>
      </c>
      <c r="E3165" s="39">
        <f t="shared" si="115"/>
        <v>0.86745340093547918</v>
      </c>
    </row>
    <row r="3166" spans="2:5" x14ac:dyDescent="0.25">
      <c r="B3166" s="2">
        <f t="shared" si="114"/>
        <v>40323</v>
      </c>
      <c r="C3166" s="19">
        <f>IFERROR(VLOOKUP(B3166,Sheet1!AI$2:AK$5764,3,FALSE),"")</f>
        <v>4802.4305333644152</v>
      </c>
      <c r="D3166" s="19" t="str">
        <f>IFERROR(VLOOKUP(B3166,Sheet3!C$29:F$3725,4,FALSE),"")</f>
        <v/>
      </c>
      <c r="E3166" s="39">
        <f t="shared" si="115"/>
        <v>0.87960405156570098</v>
      </c>
    </row>
    <row r="3167" spans="2:5" x14ac:dyDescent="0.25">
      <c r="B3167" s="2">
        <f t="shared" si="114"/>
        <v>40324</v>
      </c>
      <c r="C3167" s="19">
        <f>IFERROR(VLOOKUP(B3167,Sheet1!AI$2:AK$5764,3,FALSE),"")</f>
        <v>4593.8201364488341</v>
      </c>
      <c r="D3167" s="19" t="str">
        <f>IFERROR(VLOOKUP(B3167,Sheet3!C$29:F$3725,4,FALSE),"")</f>
        <v/>
      </c>
      <c r="E3167" s="39">
        <f t="shared" si="115"/>
        <v>0.84139536763974643</v>
      </c>
    </row>
    <row r="3168" spans="2:5" x14ac:dyDescent="0.25">
      <c r="B3168" s="2">
        <f t="shared" si="114"/>
        <v>40325</v>
      </c>
      <c r="C3168" s="19">
        <f>IFERROR(VLOOKUP(B3168,Sheet1!AI$2:AK$5764,3,FALSE),"")</f>
        <v>3618.5198435890488</v>
      </c>
      <c r="D3168" s="19" t="str">
        <f>IFERROR(VLOOKUP(B3168,Sheet3!C$29:F$3725,4,FALSE),"")</f>
        <v/>
      </c>
      <c r="E3168" s="39">
        <f t="shared" si="115"/>
        <v>0.66276121913251496</v>
      </c>
    </row>
    <row r="3169" spans="2:10" x14ac:dyDescent="0.25">
      <c r="B3169" s="2">
        <f t="shared" si="114"/>
        <v>40326</v>
      </c>
      <c r="C3169" s="19">
        <f>IFERROR(VLOOKUP(B3169,Sheet1!AI$2:AK$5764,3,FALSE),"")</f>
        <v>3229.1678360714577</v>
      </c>
      <c r="D3169" s="19" t="str">
        <f>IFERROR(VLOOKUP(B3169,Sheet3!C$29:F$3725,4,FALSE),"")</f>
        <v/>
      </c>
      <c r="E3169" s="39">
        <f t="shared" si="115"/>
        <v>0.59144824522932227</v>
      </c>
    </row>
    <row r="3170" spans="2:10" x14ac:dyDescent="0.25">
      <c r="B3170" s="2">
        <f t="shared" si="114"/>
        <v>40327</v>
      </c>
      <c r="C3170" s="19">
        <f>IFERROR(VLOOKUP(B3170,Sheet1!AI$2:AK$5764,3,FALSE),"")</f>
        <v>3600.1939687598497</v>
      </c>
      <c r="D3170" s="19" t="str">
        <f>IFERROR(VLOOKUP(B3170,Sheet3!C$29:F$3725,4,FALSE),"")</f>
        <v/>
      </c>
      <c r="E3170" s="39">
        <f t="shared" si="115"/>
        <v>0.65940468671913377</v>
      </c>
    </row>
    <row r="3171" spans="2:10" x14ac:dyDescent="0.25">
      <c r="B3171" s="2">
        <f t="shared" si="114"/>
        <v>40328</v>
      </c>
      <c r="C3171" s="19">
        <f>IFERROR(VLOOKUP(B3171,Sheet1!AI$2:AK$5764,3,FALSE),"")</f>
        <v>4317.0236081923358</v>
      </c>
      <c r="D3171" s="19" t="str">
        <f>IFERROR(VLOOKUP(B3171,Sheet3!C$29:F$3725,4,FALSE),"")</f>
        <v/>
      </c>
      <c r="E3171" s="39">
        <f t="shared" si="115"/>
        <v>0.79069784145540234</v>
      </c>
    </row>
    <row r="3172" spans="2:10" x14ac:dyDescent="0.25">
      <c r="B3172" s="2">
        <f t="shared" si="114"/>
        <v>40329</v>
      </c>
      <c r="C3172" s="19">
        <f>IFERROR(VLOOKUP(B3172,Sheet1!AI$2:AK$5764,3,FALSE),"")</f>
        <v>4662.9056329224259</v>
      </c>
      <c r="D3172" s="19" t="str">
        <f>IFERROR(VLOOKUP(B3172,Sheet3!C$29:F$3725,4,FALSE),"")</f>
        <v/>
      </c>
      <c r="E3172" s="39">
        <f t="shared" si="115"/>
        <v>0.85404893590698538</v>
      </c>
      <c r="G3172" s="3">
        <f>AVERAGE(C3142:C3172)</f>
        <v>4698.8608426244691</v>
      </c>
      <c r="H3172" s="3">
        <f>MAX(C3142:C3172)</f>
        <v>9274.6312230457552</v>
      </c>
      <c r="I3172" s="3">
        <f>MIN(C3142:C3172)</f>
        <v>3229.1678360714577</v>
      </c>
      <c r="J3172" s="13">
        <f>SUM(E3142:E3172)</f>
        <v>26.679667137763175</v>
      </c>
    </row>
    <row r="3173" spans="2:10" x14ac:dyDescent="0.25">
      <c r="B3173" s="2">
        <f t="shared" si="114"/>
        <v>40330</v>
      </c>
      <c r="C3173" s="19">
        <f>IFERROR(VLOOKUP(B3173,Sheet1!AI$2:AK$5764,3,FALSE),"")</f>
        <v>4666.886716180481</v>
      </c>
      <c r="D3173" s="19" t="str">
        <f>IFERROR(VLOOKUP(B3173,Sheet3!C$29:F$3725,4,FALSE),"")</f>
        <v/>
      </c>
      <c r="E3173" s="39">
        <f t="shared" si="115"/>
        <v>0.85477810355221795</v>
      </c>
    </row>
    <row r="3174" spans="2:10" x14ac:dyDescent="0.25">
      <c r="B3174" s="2">
        <f t="shared" ref="B3174:B3237" si="116">B3173+1</f>
        <v>40331</v>
      </c>
      <c r="C3174" s="19">
        <f>IFERROR(VLOOKUP(B3174,Sheet1!AI$2:AK$5764,3,FALSE),"")</f>
        <v>4541.3457413781434</v>
      </c>
      <c r="D3174" s="19" t="str">
        <f>IFERROR(VLOOKUP(B3174,Sheet3!C$29:F$3725,4,FALSE),"")</f>
        <v/>
      </c>
      <c r="E3174" s="39">
        <f t="shared" si="115"/>
        <v>0.83178425714330717</v>
      </c>
    </row>
    <row r="3175" spans="2:10" x14ac:dyDescent="0.25">
      <c r="B3175" s="2">
        <f t="shared" si="116"/>
        <v>40332</v>
      </c>
      <c r="C3175" s="19">
        <f>IFERROR(VLOOKUP(B3175,Sheet1!AI$2:AK$5764,3,FALSE),"")</f>
        <v>6133.185659347102</v>
      </c>
      <c r="D3175" s="19" t="str">
        <f>IFERROR(VLOOKUP(B3175,Sheet3!C$29:F$3725,4,FALSE),"")</f>
        <v/>
      </c>
      <c r="E3175" s="39">
        <f t="shared" si="115"/>
        <v>1.1233426319207942</v>
      </c>
    </row>
    <row r="3176" spans="2:10" x14ac:dyDescent="0.25">
      <c r="B3176" s="2">
        <f t="shared" si="116"/>
        <v>40333</v>
      </c>
      <c r="C3176" s="19">
        <f>IFERROR(VLOOKUP(B3176,Sheet1!AI$2:AK$5764,3,FALSE),"")</f>
        <v>6341.044689794071</v>
      </c>
      <c r="D3176" s="19" t="str">
        <f>IFERROR(VLOOKUP(B3176,Sheet3!C$29:F$3725,4,FALSE),"")</f>
        <v/>
      </c>
      <c r="E3176" s="39">
        <f t="shared" si="115"/>
        <v>1.1614136969920024</v>
      </c>
    </row>
    <row r="3177" spans="2:10" x14ac:dyDescent="0.25">
      <c r="B3177" s="2">
        <f t="shared" si="116"/>
        <v>40334</v>
      </c>
      <c r="C3177" s="19">
        <f>IFERROR(VLOOKUP(B3177,Sheet1!AI$2:AK$5764,3,FALSE),"")</f>
        <v>5996.0595101178624</v>
      </c>
      <c r="D3177" s="19" t="str">
        <f>IFERROR(VLOOKUP(B3177,Sheet3!C$29:F$3725,4,FALSE),"")</f>
        <v/>
      </c>
      <c r="E3177" s="39">
        <f t="shared" si="115"/>
        <v>1.0982268669764252</v>
      </c>
    </row>
    <row r="3178" spans="2:10" x14ac:dyDescent="0.25">
      <c r="B3178" s="2">
        <f t="shared" si="116"/>
        <v>40335</v>
      </c>
      <c r="C3178" s="19">
        <f>IFERROR(VLOOKUP(B3178,Sheet1!AI$2:AK$5764,3,FALSE),"")</f>
        <v>5671.9026160729118</v>
      </c>
      <c r="D3178" s="19" t="str">
        <f>IFERROR(VLOOKUP(B3178,Sheet3!C$29:F$3725,4,FALSE),"")</f>
        <v/>
      </c>
      <c r="E3178" s="39">
        <f t="shared" si="115"/>
        <v>1.0388549061819938</v>
      </c>
    </row>
    <row r="3179" spans="2:10" x14ac:dyDescent="0.25">
      <c r="B3179" s="2">
        <f t="shared" si="116"/>
        <v>40336</v>
      </c>
      <c r="C3179" s="19">
        <f>IFERROR(VLOOKUP(B3179,Sheet1!AI$2:AK$5764,3,FALSE),"")</f>
        <v>3776.8292892780155</v>
      </c>
      <c r="D3179" s="19" t="str">
        <f>IFERROR(VLOOKUP(B3179,Sheet3!C$29:F$3725,4,FALSE),"")</f>
        <v/>
      </c>
      <c r="E3179" s="39">
        <f t="shared" si="115"/>
        <v>0.69175687640682904</v>
      </c>
    </row>
    <row r="3180" spans="2:10" x14ac:dyDescent="0.25">
      <c r="B3180" s="2">
        <f t="shared" si="116"/>
        <v>40337</v>
      </c>
      <c r="C3180" s="19">
        <f>IFERROR(VLOOKUP(B3180,Sheet1!AI$2:AK$5764,3,FALSE),"")</f>
        <v>3040.5572699462064</v>
      </c>
      <c r="D3180" s="19" t="str">
        <f>IFERROR(VLOOKUP(B3180,Sheet3!C$29:F$3725,4,FALSE),"")</f>
        <v/>
      </c>
      <c r="E3180" s="39">
        <f t="shared" si="115"/>
        <v>0.55690269230996625</v>
      </c>
    </row>
    <row r="3181" spans="2:10" x14ac:dyDescent="0.25">
      <c r="B3181" s="2">
        <f t="shared" si="116"/>
        <v>40338</v>
      </c>
      <c r="C3181" s="19">
        <f>IFERROR(VLOOKUP(B3181,Sheet1!AI$2:AK$5764,3,FALSE),"")</f>
        <v>2948.366498073563</v>
      </c>
      <c r="D3181" s="19" t="str">
        <f>IFERROR(VLOOKUP(B3181,Sheet3!C$29:F$3725,4,FALSE),"")</f>
        <v/>
      </c>
      <c r="E3181" s="39">
        <f t="shared" si="115"/>
        <v>0.54001720570213885</v>
      </c>
    </row>
    <row r="3182" spans="2:10" x14ac:dyDescent="0.25">
      <c r="B3182" s="2">
        <f t="shared" si="116"/>
        <v>40339</v>
      </c>
      <c r="C3182" s="19">
        <f>IFERROR(VLOOKUP(B3182,Sheet1!AI$2:AK$5764,3,FALSE),"")</f>
        <v>2561.7703966824338</v>
      </c>
      <c r="D3182" s="19" t="str">
        <f>IFERROR(VLOOKUP(B3182,Sheet3!C$29:F$3725,4,FALSE),"")</f>
        <v/>
      </c>
      <c r="E3182" s="39">
        <f t="shared" si="115"/>
        <v>0.46920899832867091</v>
      </c>
    </row>
    <row r="3183" spans="2:10" x14ac:dyDescent="0.25">
      <c r="B3183" s="2">
        <f t="shared" si="116"/>
        <v>40340</v>
      </c>
      <c r="C3183" s="19">
        <f>IFERROR(VLOOKUP(B3183,Sheet1!AI$2:AK$5764,3,FALSE),"")</f>
        <v>1874.2934321467765</v>
      </c>
      <c r="D3183" s="19" t="str">
        <f>IFERROR(VLOOKUP(B3183,Sheet3!C$29:F$3725,4,FALSE),"")</f>
        <v/>
      </c>
      <c r="E3183" s="39">
        <f t="shared" si="115"/>
        <v>0.34329202375454476</v>
      </c>
    </row>
    <row r="3184" spans="2:10" x14ac:dyDescent="0.25">
      <c r="B3184" s="2">
        <f t="shared" si="116"/>
        <v>40341</v>
      </c>
      <c r="C3184" s="19">
        <f>IFERROR(VLOOKUP(B3184,Sheet1!AI$2:AK$5764,3,FALSE),"")</f>
        <v>1904.9743117014877</v>
      </c>
      <c r="D3184" s="19" t="str">
        <f>IFERROR(VLOOKUP(B3184,Sheet3!C$29:F$3725,4,FALSE),"")</f>
        <v/>
      </c>
      <c r="E3184" s="39">
        <f t="shared" si="115"/>
        <v>0.3489114753581512</v>
      </c>
    </row>
    <row r="3185" spans="2:5" x14ac:dyDescent="0.25">
      <c r="B3185" s="2">
        <f t="shared" si="116"/>
        <v>40342</v>
      </c>
      <c r="C3185" s="19">
        <f>IFERROR(VLOOKUP(B3185,Sheet1!AI$2:AK$5764,3,FALSE),"")</f>
        <v>2415.4898720034398</v>
      </c>
      <c r="D3185" s="19" t="str">
        <f>IFERROR(VLOOKUP(B3185,Sheet3!C$29:F$3725,4,FALSE),"")</f>
        <v/>
      </c>
      <c r="E3185" s="39">
        <f t="shared" si="115"/>
        <v>0.44241653537082387</v>
      </c>
    </row>
    <row r="3186" spans="2:5" x14ac:dyDescent="0.25">
      <c r="B3186" s="2">
        <f t="shared" si="116"/>
        <v>40343</v>
      </c>
      <c r="C3186" s="19">
        <f>IFERROR(VLOOKUP(B3186,Sheet1!AI$2:AK$5764,3,FALSE),"")</f>
        <v>3254.6220239270478</v>
      </c>
      <c r="D3186" s="19" t="str">
        <f>IFERROR(VLOOKUP(B3186,Sheet3!C$29:F$3725,4,FALSE),"")</f>
        <v/>
      </c>
      <c r="E3186" s="39">
        <f t="shared" si="115"/>
        <v>0.59611038591236643</v>
      </c>
    </row>
    <row r="3187" spans="2:5" x14ac:dyDescent="0.25">
      <c r="B3187" s="2">
        <f t="shared" si="116"/>
        <v>40344</v>
      </c>
      <c r="C3187" s="19">
        <f>IFERROR(VLOOKUP(B3187,Sheet1!AI$2:AK$5764,3,FALSE),"")</f>
        <v>4725.2877620207146</v>
      </c>
      <c r="D3187" s="19" t="str">
        <f>IFERROR(VLOOKUP(B3187,Sheet3!C$29:F$3725,4,FALSE),"")</f>
        <v/>
      </c>
      <c r="E3187" s="39">
        <f t="shared" si="115"/>
        <v>0.86547472814259085</v>
      </c>
    </row>
    <row r="3188" spans="2:5" x14ac:dyDescent="0.25">
      <c r="B3188" s="2">
        <f t="shared" si="116"/>
        <v>40345</v>
      </c>
      <c r="C3188" s="19">
        <f>IFERROR(VLOOKUP(B3188,Sheet1!AI$2:AK$5764,3,FALSE),"")</f>
        <v>4631.1786659853533</v>
      </c>
      <c r="D3188" s="19" t="str">
        <f>IFERROR(VLOOKUP(B3188,Sheet3!C$29:F$3725,4,FALSE),"")</f>
        <v/>
      </c>
      <c r="E3188" s="39">
        <f t="shared" si="115"/>
        <v>0.84823788492605856</v>
      </c>
    </row>
    <row r="3189" spans="2:5" x14ac:dyDescent="0.25">
      <c r="B3189" s="2">
        <f t="shared" si="116"/>
        <v>40346</v>
      </c>
      <c r="C3189" s="19">
        <f>IFERROR(VLOOKUP(B3189,Sheet1!AI$2:AK$5764,3,FALSE),"")</f>
        <v>4543.7296415544115</v>
      </c>
      <c r="D3189" s="19" t="str">
        <f>IFERROR(VLOOKUP(B3189,Sheet3!C$29:F$3725,4,FALSE),"")</f>
        <v/>
      </c>
      <c r="E3189" s="39">
        <f t="shared" si="115"/>
        <v>0.83222088777002967</v>
      </c>
    </row>
    <row r="3190" spans="2:5" x14ac:dyDescent="0.25">
      <c r="B3190" s="2">
        <f t="shared" si="116"/>
        <v>40347</v>
      </c>
      <c r="C3190" s="19">
        <f>IFERROR(VLOOKUP(B3190,Sheet1!AI$2:AK$5764,3,FALSE),"")</f>
        <v>4079.3196669733152</v>
      </c>
      <c r="D3190" s="19" t="str">
        <f>IFERROR(VLOOKUP(B3190,Sheet3!C$29:F$3725,4,FALSE),"")</f>
        <v/>
      </c>
      <c r="E3190" s="39">
        <f t="shared" si="115"/>
        <v>0.74716043923442577</v>
      </c>
    </row>
    <row r="3191" spans="2:5" x14ac:dyDescent="0.25">
      <c r="B3191" s="2">
        <f t="shared" si="116"/>
        <v>40348</v>
      </c>
      <c r="C3191" s="19">
        <f>IFERROR(VLOOKUP(B3191,Sheet1!AI$2:AK$5764,3,FALSE),"")</f>
        <v>3551.5892426064238</v>
      </c>
      <c r="D3191" s="19" t="str">
        <f>IFERROR(VLOOKUP(B3191,Sheet3!C$29:F$3725,4,FALSE),"")</f>
        <v/>
      </c>
      <c r="E3191" s="39">
        <f t="shared" si="115"/>
        <v>0.65050233742896213</v>
      </c>
    </row>
    <row r="3192" spans="2:5" x14ac:dyDescent="0.25">
      <c r="B3192" s="2">
        <f t="shared" si="116"/>
        <v>40349</v>
      </c>
      <c r="C3192" s="19">
        <f>IFERROR(VLOOKUP(B3192,Sheet1!AI$2:AK$5764,3,FALSE),"")</f>
        <v>4164.140538835898</v>
      </c>
      <c r="D3192" s="19" t="str">
        <f>IFERROR(VLOOKUP(B3192,Sheet3!C$29:F$3725,4,FALSE),"")</f>
        <v/>
      </c>
      <c r="E3192" s="39">
        <f t="shared" si="115"/>
        <v>0.76269606895969211</v>
      </c>
    </row>
    <row r="3193" spans="2:5" x14ac:dyDescent="0.25">
      <c r="B3193" s="2">
        <f t="shared" si="116"/>
        <v>40350</v>
      </c>
      <c r="C3193" s="19">
        <f>IFERROR(VLOOKUP(B3193,Sheet1!AI$2:AK$5764,3,FALSE),"")</f>
        <v>4469.3939986326732</v>
      </c>
      <c r="D3193" s="19" t="str">
        <f>IFERROR(VLOOKUP(B3193,Sheet3!C$29:F$3725,4,FALSE),"")</f>
        <v/>
      </c>
      <c r="E3193" s="39">
        <f t="shared" si="115"/>
        <v>0.81860571265496251</v>
      </c>
    </row>
    <row r="3194" spans="2:5" x14ac:dyDescent="0.25">
      <c r="B3194" s="2">
        <f t="shared" si="116"/>
        <v>40351</v>
      </c>
      <c r="C3194" s="19">
        <f>IFERROR(VLOOKUP(B3194,Sheet1!AI$2:AK$5764,3,FALSE),"")</f>
        <v>4628.8712747218087</v>
      </c>
      <c r="D3194" s="19" t="str">
        <f>IFERROR(VLOOKUP(B3194,Sheet3!C$29:F$3725,4,FALSE),"")</f>
        <v/>
      </c>
      <c r="E3194" s="39">
        <f t="shared" si="115"/>
        <v>0.84781526752641878</v>
      </c>
    </row>
    <row r="3195" spans="2:5" x14ac:dyDescent="0.25">
      <c r="B3195" s="2">
        <f t="shared" si="116"/>
        <v>40352</v>
      </c>
      <c r="C3195" s="19">
        <f>IFERROR(VLOOKUP(B3195,Sheet1!AI$2:AK$5764,3,FALSE),"")</f>
        <v>4245.4143703337759</v>
      </c>
      <c r="D3195" s="19" t="str">
        <f>IFERROR(VLOOKUP(B3195,Sheet3!C$29:F$3725,4,FALSE),"")</f>
        <v/>
      </c>
      <c r="E3195" s="39">
        <f t="shared" si="115"/>
        <v>0.7775820295113629</v>
      </c>
    </row>
    <row r="3196" spans="2:5" x14ac:dyDescent="0.25">
      <c r="B3196" s="2">
        <f t="shared" si="116"/>
        <v>40353</v>
      </c>
      <c r="C3196" s="19">
        <f>IFERROR(VLOOKUP(B3196,Sheet1!AI$2:AK$5764,3,FALSE),"")</f>
        <v>3846.534221468959</v>
      </c>
      <c r="D3196" s="19" t="str">
        <f>IFERROR(VLOOKUP(B3196,Sheet3!C$29:F$3725,4,FALSE),"")</f>
        <v/>
      </c>
      <c r="E3196" s="39">
        <f t="shared" si="115"/>
        <v>0.70452389934309045</v>
      </c>
    </row>
    <row r="3197" spans="2:5" x14ac:dyDescent="0.25">
      <c r="B3197" s="2">
        <f t="shared" si="116"/>
        <v>40354</v>
      </c>
      <c r="C3197" s="19">
        <f>IFERROR(VLOOKUP(B3197,Sheet1!AI$2:AK$5764,3,FALSE),"")</f>
        <v>3954.6729038152844</v>
      </c>
      <c r="D3197" s="19" t="str">
        <f>IFERROR(VLOOKUP(B3197,Sheet3!C$29:F$3725,4,FALSE),"")</f>
        <v/>
      </c>
      <c r="E3197" s="39">
        <f t="shared" si="115"/>
        <v>0.72433037493122709</v>
      </c>
    </row>
    <row r="3198" spans="2:5" x14ac:dyDescent="0.25">
      <c r="B3198" s="2">
        <f t="shared" si="116"/>
        <v>40355</v>
      </c>
      <c r="C3198" s="19">
        <f>IFERROR(VLOOKUP(B3198,Sheet1!AI$2:AK$5764,3,FALSE),"")</f>
        <v>3718.7018418540247</v>
      </c>
      <c r="D3198" s="19" t="str">
        <f>IFERROR(VLOOKUP(B3198,Sheet3!C$29:F$3725,4,FALSE),"")</f>
        <v/>
      </c>
      <c r="E3198" s="39">
        <f t="shared" si="115"/>
        <v>0.68111036358252053</v>
      </c>
    </row>
    <row r="3199" spans="2:5" x14ac:dyDescent="0.25">
      <c r="B3199" s="2">
        <f t="shared" si="116"/>
        <v>40356</v>
      </c>
      <c r="C3199" s="19">
        <f>IFERROR(VLOOKUP(B3199,Sheet1!AI$2:AK$5764,3,FALSE),"")</f>
        <v>3927.0997710390948</v>
      </c>
      <c r="D3199" s="19" t="str">
        <f>IFERROR(VLOOKUP(B3199,Sheet3!C$29:F$3725,4,FALSE),"")</f>
        <v/>
      </c>
      <c r="E3199" s="39">
        <f t="shared" si="115"/>
        <v>0.71928013232265697</v>
      </c>
    </row>
    <row r="3200" spans="2:5" x14ac:dyDescent="0.25">
      <c r="B3200" s="2">
        <f t="shared" si="116"/>
        <v>40357</v>
      </c>
      <c r="C3200" s="19">
        <f>IFERROR(VLOOKUP(B3200,Sheet1!AI$2:AK$5764,3,FALSE),"")</f>
        <v>3707.913040376734</v>
      </c>
      <c r="D3200" s="19" t="str">
        <f>IFERROR(VLOOKUP(B3200,Sheet3!C$29:F$3725,4,FALSE),"")</f>
        <v/>
      </c>
      <c r="E3200" s="39">
        <f t="shared" si="115"/>
        <v>0.67913430720335322</v>
      </c>
    </row>
    <row r="3201" spans="2:10" x14ac:dyDescent="0.25">
      <c r="B3201" s="2">
        <f t="shared" si="116"/>
        <v>40358</v>
      </c>
      <c r="C3201" s="19">
        <f>IFERROR(VLOOKUP(B3201,Sheet1!AI$2:AK$5764,3,FALSE),"")</f>
        <v>3303.8721126182936</v>
      </c>
      <c r="D3201" s="19" t="str">
        <f>IFERROR(VLOOKUP(B3201,Sheet3!C$29:F$3725,4,FALSE),"")</f>
        <v/>
      </c>
      <c r="E3201" s="39">
        <f t="shared" si="115"/>
        <v>0.6051309385787349</v>
      </c>
    </row>
    <row r="3202" spans="2:10" x14ac:dyDescent="0.25">
      <c r="B3202" s="2">
        <f t="shared" si="116"/>
        <v>40359</v>
      </c>
      <c r="C3202" s="19">
        <f>IFERROR(VLOOKUP(B3202,Sheet1!AI$2:AK$5764,3,FALSE),"")</f>
        <v>3358.5759305027314</v>
      </c>
      <c r="D3202" s="19" t="str">
        <f>IFERROR(VLOOKUP(B3202,Sheet3!C$29:F$3725,4,FALSE),"")</f>
        <v/>
      </c>
      <c r="E3202" s="39">
        <f t="shared" si="115"/>
        <v>0.61515038592169402</v>
      </c>
      <c r="G3202" s="3">
        <f>AVERAGE(C3173:C3202)</f>
        <v>3999.4541003329678</v>
      </c>
      <c r="H3202" s="3">
        <f>MAX(C3173:C3202)</f>
        <v>6341.044689794071</v>
      </c>
      <c r="I3202" s="3">
        <f>MIN(C3173:C3202)</f>
        <v>1874.2934321467765</v>
      </c>
      <c r="J3202" s="13">
        <f>SUM(E3173:E3202)</f>
        <v>21.975972413948007</v>
      </c>
    </row>
    <row r="3203" spans="2:10" x14ac:dyDescent="0.25">
      <c r="B3203" s="2">
        <f t="shared" si="116"/>
        <v>40360</v>
      </c>
      <c r="C3203" s="19">
        <f>IFERROR(VLOOKUP(B3203,Sheet1!AI$2:AK$5764,3,FALSE),"")</f>
        <v>2832.9137140009552</v>
      </c>
      <c r="D3203" s="19" t="str">
        <f>IFERROR(VLOOKUP(B3203,Sheet3!C$29:F$3725,4,FALSE),"")</f>
        <v/>
      </c>
      <c r="E3203" s="39">
        <f t="shared" si="115"/>
        <v>0.51887109313907764</v>
      </c>
    </row>
    <row r="3204" spans="2:10" x14ac:dyDescent="0.25">
      <c r="B3204" s="2">
        <f t="shared" si="116"/>
        <v>40361</v>
      </c>
      <c r="C3204" s="19">
        <f>IFERROR(VLOOKUP(B3204,Sheet1!AI$2:AK$5764,3,FALSE),"")</f>
        <v>3090.7002422981896</v>
      </c>
      <c r="D3204" s="19" t="str">
        <f>IFERROR(VLOOKUP(B3204,Sheet3!C$29:F$3725,4,FALSE),"")</f>
        <v/>
      </c>
      <c r="E3204" s="39">
        <f t="shared" si="115"/>
        <v>0.56608678385109934</v>
      </c>
    </row>
    <row r="3205" spans="2:10" x14ac:dyDescent="0.25">
      <c r="B3205" s="2">
        <f t="shared" si="116"/>
        <v>40362</v>
      </c>
      <c r="C3205" s="19">
        <f>IFERROR(VLOOKUP(B3205,Sheet1!AI$2:AK$5764,3,FALSE),"")</f>
        <v>9530.0618258677423</v>
      </c>
      <c r="D3205" s="19" t="str">
        <f>IFERROR(VLOOKUP(B3205,Sheet3!C$29:F$3725,4,FALSE),"")</f>
        <v/>
      </c>
      <c r="E3205" s="39">
        <f t="shared" si="115"/>
        <v>1.7455080162986292</v>
      </c>
    </row>
    <row r="3206" spans="2:10" x14ac:dyDescent="0.25">
      <c r="B3206" s="2">
        <f t="shared" si="116"/>
        <v>40363</v>
      </c>
      <c r="C3206" s="19">
        <f>IFERROR(VLOOKUP(B3206,Sheet1!AI$2:AK$5764,3,FALSE),"")</f>
        <v>10277.704310370609</v>
      </c>
      <c r="D3206" s="19" t="str">
        <f>IFERROR(VLOOKUP(B3206,Sheet3!C$29:F$3725,4,FALSE),"")</f>
        <v/>
      </c>
      <c r="E3206" s="39">
        <f t="shared" si="115"/>
        <v>1.8824447931916113</v>
      </c>
    </row>
    <row r="3207" spans="2:10" x14ac:dyDescent="0.25">
      <c r="B3207" s="2">
        <f t="shared" si="116"/>
        <v>40364</v>
      </c>
      <c r="C3207" s="19">
        <f>IFERROR(VLOOKUP(B3207,Sheet1!AI$2:AK$5764,3,FALSE),"")</f>
        <v>10561.900523966178</v>
      </c>
      <c r="D3207" s="19" t="str">
        <f>IFERROR(VLOOKUP(B3207,Sheet3!C$29:F$3725,4,FALSE),"")</f>
        <v/>
      </c>
      <c r="E3207" s="39">
        <f t="shared" si="115"/>
        <v>1.934497631682784</v>
      </c>
    </row>
    <row r="3208" spans="2:10" x14ac:dyDescent="0.25">
      <c r="B3208" s="2">
        <f t="shared" si="116"/>
        <v>40365</v>
      </c>
      <c r="C3208" s="19">
        <f>IFERROR(VLOOKUP(B3208,Sheet1!AI$2:AK$5764,3,FALSE),"")</f>
        <v>11846.523518481292</v>
      </c>
      <c r="D3208" s="19" t="str">
        <f>IFERROR(VLOOKUP(B3208,Sheet3!C$29:F$3725,4,FALSE),"")</f>
        <v/>
      </c>
      <c r="E3208" s="39">
        <f t="shared" si="115"/>
        <v>2.1697867384922787</v>
      </c>
    </row>
    <row r="3209" spans="2:10" x14ac:dyDescent="0.25">
      <c r="B3209" s="2">
        <f t="shared" si="116"/>
        <v>40366</v>
      </c>
      <c r="C3209" s="19">
        <f>IFERROR(VLOOKUP(B3209,Sheet1!AI$2:AK$5764,3,FALSE),"")</f>
        <v>6357.4781696489081</v>
      </c>
      <c r="D3209" s="19" t="str">
        <f>IFERROR(VLOOKUP(B3209,Sheet3!C$29:F$3725,4,FALSE),"")</f>
        <v/>
      </c>
      <c r="E3209" s="39">
        <f t="shared" si="115"/>
        <v>1.1644236219375508</v>
      </c>
    </row>
    <row r="3210" spans="2:10" x14ac:dyDescent="0.25">
      <c r="B3210" s="2">
        <f t="shared" si="116"/>
        <v>40367</v>
      </c>
      <c r="C3210" s="19">
        <f>IFERROR(VLOOKUP(B3210,Sheet1!AI$2:AK$5764,3,FALSE),"")</f>
        <v>6504.1592435352504</v>
      </c>
      <c r="D3210" s="19" t="str">
        <f>IFERROR(VLOOKUP(B3210,Sheet3!C$29:F$3725,4,FALSE),"")</f>
        <v/>
      </c>
      <c r="E3210" s="39">
        <f t="shared" si="115"/>
        <v>1.1912894487271466</v>
      </c>
    </row>
    <row r="3211" spans="2:10" x14ac:dyDescent="0.25">
      <c r="B3211" s="2">
        <f t="shared" si="116"/>
        <v>40368</v>
      </c>
      <c r="C3211" s="19">
        <f>IFERROR(VLOOKUP(B3211,Sheet1!AI$2:AK$5764,3,FALSE),"")</f>
        <v>6432.790417089127</v>
      </c>
      <c r="D3211" s="19" t="str">
        <f>IFERROR(VLOOKUP(B3211,Sheet3!C$29:F$3725,4,FALSE),"")</f>
        <v/>
      </c>
      <c r="E3211" s="39">
        <f t="shared" si="115"/>
        <v>1.178217670080612</v>
      </c>
    </row>
    <row r="3212" spans="2:10" x14ac:dyDescent="0.25">
      <c r="B3212" s="2">
        <f t="shared" si="116"/>
        <v>40369</v>
      </c>
      <c r="C3212" s="19">
        <f>IFERROR(VLOOKUP(B3212,Sheet1!AI$2:AK$5764,3,FALSE),"")</f>
        <v>4828.7741195918061</v>
      </c>
      <c r="D3212" s="19" t="str">
        <f>IFERROR(VLOOKUP(B3212,Sheet3!C$29:F$3725,4,FALSE),"")</f>
        <v/>
      </c>
      <c r="E3212" s="39">
        <f t="shared" si="115"/>
        <v>0.88442909276461035</v>
      </c>
    </row>
    <row r="3213" spans="2:10" x14ac:dyDescent="0.25">
      <c r="B3213" s="2">
        <f t="shared" si="116"/>
        <v>40370</v>
      </c>
      <c r="C3213" s="19">
        <f>IFERROR(VLOOKUP(B3213,Sheet1!AI$2:AK$5764,3,FALSE),"")</f>
        <v>4601.1694073597901</v>
      </c>
      <c r="D3213" s="19" t="str">
        <f>IFERROR(VLOOKUP(B3213,Sheet3!C$29:F$3725,4,FALSE),"")</f>
        <v/>
      </c>
      <c r="E3213" s="39">
        <f t="shared" si="115"/>
        <v>0.84274144613571222</v>
      </c>
    </row>
    <row r="3214" spans="2:10" x14ac:dyDescent="0.25">
      <c r="B3214" s="2">
        <f t="shared" si="116"/>
        <v>40371</v>
      </c>
      <c r="C3214" s="19">
        <f>IFERROR(VLOOKUP(B3214,Sheet1!AI$2:AK$5764,3,FALSE),"")</f>
        <v>4073.2017557257786</v>
      </c>
      <c r="D3214" s="19" t="str">
        <f>IFERROR(VLOOKUP(B3214,Sheet3!C$29:F$3725,4,FALSE),"")</f>
        <v/>
      </c>
      <c r="E3214" s="39">
        <f t="shared" si="115"/>
        <v>0.74603989423474992</v>
      </c>
    </row>
    <row r="3215" spans="2:10" x14ac:dyDescent="0.25">
      <c r="B3215" s="2">
        <f t="shared" si="116"/>
        <v>40372</v>
      </c>
      <c r="C3215" s="19">
        <f>IFERROR(VLOOKUP(B3215,Sheet1!AI$2:AK$5764,3,FALSE),"")</f>
        <v>5424.5089854118414</v>
      </c>
      <c r="D3215" s="19" t="str">
        <f>IFERROR(VLOOKUP(B3215,Sheet3!C$29:F$3725,4,FALSE),"")</f>
        <v/>
      </c>
      <c r="E3215" s="39">
        <f t="shared" si="115"/>
        <v>0.99354275885384136</v>
      </c>
    </row>
    <row r="3216" spans="2:10" x14ac:dyDescent="0.25">
      <c r="B3216" s="2">
        <f t="shared" si="116"/>
        <v>40373</v>
      </c>
      <c r="C3216" s="19">
        <f>IFERROR(VLOOKUP(B3216,Sheet1!AI$2:AK$5764,3,FALSE),"")</f>
        <v>5964.6357289515436</v>
      </c>
      <c r="D3216" s="19" t="str">
        <f>IFERROR(VLOOKUP(B3216,Sheet3!C$29:F$3725,4,FALSE),"")</f>
        <v/>
      </c>
      <c r="E3216" s="39">
        <f t="shared" si="115"/>
        <v>1.0924713469251974</v>
      </c>
    </row>
    <row r="3217" spans="2:5" x14ac:dyDescent="0.25">
      <c r="B3217" s="2">
        <f t="shared" si="116"/>
        <v>40374</v>
      </c>
      <c r="C3217" s="19">
        <f>IFERROR(VLOOKUP(B3217,Sheet1!AI$2:AK$5764,3,FALSE),"")</f>
        <v>5874.1854248275049</v>
      </c>
      <c r="D3217" s="19" t="str">
        <f>IFERROR(VLOOKUP(B3217,Sheet3!C$29:F$3725,4,FALSE),"")</f>
        <v/>
      </c>
      <c r="E3217" s="39">
        <f t="shared" si="115"/>
        <v>1.075904641083204</v>
      </c>
    </row>
    <row r="3218" spans="2:5" x14ac:dyDescent="0.25">
      <c r="B3218" s="2">
        <f t="shared" si="116"/>
        <v>40375</v>
      </c>
      <c r="C3218" s="19">
        <f>IFERROR(VLOOKUP(B3218,Sheet1!AI$2:AK$5764,3,FALSE),"")</f>
        <v>6462.1881307559088</v>
      </c>
      <c r="D3218" s="19" t="str">
        <f>IFERROR(VLOOKUP(B3218,Sheet3!C$29:F$3725,4,FALSE),"")</f>
        <v/>
      </c>
      <c r="E3218" s="39">
        <f t="shared" si="115"/>
        <v>1.1836020994582825</v>
      </c>
    </row>
    <row r="3219" spans="2:5" x14ac:dyDescent="0.25">
      <c r="B3219" s="2">
        <f t="shared" si="116"/>
        <v>40376</v>
      </c>
      <c r="C3219" s="19">
        <f>IFERROR(VLOOKUP(B3219,Sheet1!AI$2:AK$5764,3,FALSE),"")</f>
        <v>5430.5724872481078</v>
      </c>
      <c r="D3219" s="19" t="str">
        <f>IFERROR(VLOOKUP(B3219,Sheet3!C$29:F$3725,4,FALSE),"")</f>
        <v/>
      </c>
      <c r="E3219" s="39">
        <f t="shared" si="115"/>
        <v>0.99465333832913039</v>
      </c>
    </row>
    <row r="3220" spans="2:5" x14ac:dyDescent="0.25">
      <c r="B3220" s="2">
        <f t="shared" si="116"/>
        <v>40377</v>
      </c>
      <c r="C3220" s="19">
        <f>IFERROR(VLOOKUP(B3220,Sheet1!AI$2:AK$5764,3,FALSE),"")</f>
        <v>4984.6396638704464</v>
      </c>
      <c r="D3220" s="19" t="str">
        <f>IFERROR(VLOOKUP(B3220,Sheet3!C$29:F$3725,4,FALSE),"")</f>
        <v/>
      </c>
      <c r="E3220" s="39">
        <f t="shared" si="115"/>
        <v>0.91297712970017797</v>
      </c>
    </row>
    <row r="3221" spans="2:5" x14ac:dyDescent="0.25">
      <c r="B3221" s="2">
        <f t="shared" si="116"/>
        <v>40378</v>
      </c>
      <c r="C3221" s="19">
        <f>IFERROR(VLOOKUP(B3221,Sheet1!AI$2:AK$5764,3,FALSE),"")</f>
        <v>4969.7039668438956</v>
      </c>
      <c r="D3221" s="19" t="str">
        <f>IFERROR(VLOOKUP(B3221,Sheet3!C$29:F$3725,4,FALSE),"")</f>
        <v/>
      </c>
      <c r="E3221" s="39">
        <f t="shared" si="115"/>
        <v>0.91024153581157508</v>
      </c>
    </row>
    <row r="3222" spans="2:5" x14ac:dyDescent="0.25">
      <c r="B3222" s="2">
        <f t="shared" si="116"/>
        <v>40379</v>
      </c>
      <c r="C3222" s="19">
        <f>IFERROR(VLOOKUP(B3222,Sheet1!AI$2:AK$5764,3,FALSE),"")</f>
        <v>3875.2484021438286</v>
      </c>
      <c r="D3222" s="19" t="str">
        <f>IFERROR(VLOOKUP(B3222,Sheet3!C$29:F$3725,4,FALSE),"")</f>
        <v/>
      </c>
      <c r="E3222" s="39">
        <f t="shared" ref="E3222:E3285" si="117">IFERROR(0.001*(C3222*86440)/$K$6,"")</f>
        <v>0.70978313411671889</v>
      </c>
    </row>
    <row r="3223" spans="2:5" x14ac:dyDescent="0.25">
      <c r="B3223" s="2">
        <f t="shared" si="116"/>
        <v>40380</v>
      </c>
      <c r="C3223" s="19">
        <f>IFERROR(VLOOKUP(B3223,Sheet1!AI$2:AK$5764,3,FALSE),"")</f>
        <v>2456.9830150473863</v>
      </c>
      <c r="D3223" s="19" t="str">
        <f>IFERROR(VLOOKUP(B3223,Sheet3!C$29:F$3725,4,FALSE),"")</f>
        <v/>
      </c>
      <c r="E3223" s="39">
        <f t="shared" si="117"/>
        <v>0.45001634061112611</v>
      </c>
    </row>
    <row r="3224" spans="2:5" x14ac:dyDescent="0.25">
      <c r="B3224" s="2">
        <f t="shared" si="116"/>
        <v>40381</v>
      </c>
      <c r="C3224" s="19">
        <f>IFERROR(VLOOKUP(B3224,Sheet1!AI$2:AK$5764,3,FALSE),"")</f>
        <v>5746.3388093528338</v>
      </c>
      <c r="D3224" s="19" t="str">
        <f>IFERROR(VLOOKUP(B3224,Sheet3!C$29:F$3725,4,FALSE),"")</f>
        <v/>
      </c>
      <c r="E3224" s="39">
        <f t="shared" si="117"/>
        <v>1.0524884979096139</v>
      </c>
    </row>
    <row r="3225" spans="2:5" x14ac:dyDescent="0.25">
      <c r="B3225" s="2">
        <f t="shared" si="116"/>
        <v>40382</v>
      </c>
      <c r="C3225" s="19">
        <f>IFERROR(VLOOKUP(B3225,Sheet1!AI$2:AK$5764,3,FALSE),"")</f>
        <v>5652.7738871797919</v>
      </c>
      <c r="D3225" s="19" t="str">
        <f>IFERROR(VLOOKUP(B3225,Sheet3!C$29:F$3725,4,FALSE),"")</f>
        <v/>
      </c>
      <c r="E3225" s="39">
        <f t="shared" si="117"/>
        <v>1.0353513245437389</v>
      </c>
    </row>
    <row r="3226" spans="2:5" x14ac:dyDescent="0.25">
      <c r="B3226" s="2">
        <f t="shared" si="116"/>
        <v>40383</v>
      </c>
      <c r="C3226" s="19">
        <f>IFERROR(VLOOKUP(B3226,Sheet1!AI$2:AK$5764,3,FALSE),"")</f>
        <v>5420.2161011719145</v>
      </c>
      <c r="D3226" s="19" t="str">
        <f>IFERROR(VLOOKUP(B3226,Sheet3!C$29:F$3725,4,FALSE),"")</f>
        <v/>
      </c>
      <c r="E3226" s="39">
        <f t="shared" si="117"/>
        <v>0.99275648233321112</v>
      </c>
    </row>
    <row r="3227" spans="2:5" x14ac:dyDescent="0.25">
      <c r="B3227" s="2">
        <f t="shared" si="116"/>
        <v>40384</v>
      </c>
      <c r="C3227" s="19">
        <f>IFERROR(VLOOKUP(B3227,Sheet1!AI$2:AK$5764,3,FALSE),"")</f>
        <v>5644.9295474141836</v>
      </c>
      <c r="D3227" s="19" t="str">
        <f>IFERROR(VLOOKUP(B3227,Sheet3!C$29:F$3725,4,FALSE),"")</f>
        <v/>
      </c>
      <c r="E3227" s="39">
        <f t="shared" si="117"/>
        <v>1.0339145701770176</v>
      </c>
    </row>
    <row r="3228" spans="2:5" x14ac:dyDescent="0.25">
      <c r="B3228" s="2">
        <f t="shared" si="116"/>
        <v>40385</v>
      </c>
      <c r="C3228" s="19">
        <f>IFERROR(VLOOKUP(B3228,Sheet1!AI$2:AK$5764,3,FALSE),"")</f>
        <v>4389.8827765695751</v>
      </c>
      <c r="D3228" s="19" t="str">
        <f>IFERROR(VLOOKUP(B3228,Sheet3!C$29:F$3725,4,FALSE),"")</f>
        <v/>
      </c>
      <c r="E3228" s="39">
        <f t="shared" si="117"/>
        <v>0.80404258829829534</v>
      </c>
    </row>
    <row r="3229" spans="2:5" x14ac:dyDescent="0.25">
      <c r="B3229" s="2">
        <f t="shared" si="116"/>
        <v>40386</v>
      </c>
      <c r="C3229" s="19">
        <f>IFERROR(VLOOKUP(B3229,Sheet1!AI$2:AK$5764,3,FALSE),"")</f>
        <v>4593.6101321582682</v>
      </c>
      <c r="D3229" s="19" t="str">
        <f>IFERROR(VLOOKUP(B3229,Sheet3!C$29:F$3725,4,FALSE),"")</f>
        <v/>
      </c>
      <c r="E3229" s="39">
        <f t="shared" si="117"/>
        <v>0.84135690365290794</v>
      </c>
    </row>
    <row r="3230" spans="2:5" x14ac:dyDescent="0.25">
      <c r="B3230" s="2">
        <f t="shared" si="116"/>
        <v>40387</v>
      </c>
      <c r="C3230" s="19">
        <f>IFERROR(VLOOKUP(B3230,Sheet1!AI$2:AK$5764,3,FALSE),"")</f>
        <v>6423.9058209192008</v>
      </c>
      <c r="D3230" s="19" t="str">
        <f>IFERROR(VLOOKUP(B3230,Sheet3!C$29:F$3725,4,FALSE),"")</f>
        <v/>
      </c>
      <c r="E3230" s="39">
        <f t="shared" si="117"/>
        <v>1.1765903843274295</v>
      </c>
    </row>
    <row r="3231" spans="2:5" x14ac:dyDescent="0.25">
      <c r="B3231" s="2">
        <f t="shared" si="116"/>
        <v>40388</v>
      </c>
      <c r="C3231" s="19">
        <f>IFERROR(VLOOKUP(B3231,Sheet1!AI$2:AK$5764,3,FALSE),"")</f>
        <v>6267.8686128463596</v>
      </c>
      <c r="D3231" s="19" t="str">
        <f>IFERROR(VLOOKUP(B3231,Sheet3!C$29:F$3725,4,FALSE),"")</f>
        <v/>
      </c>
      <c r="E3231" s="39">
        <f t="shared" si="117"/>
        <v>1.1480109057774881</v>
      </c>
    </row>
    <row r="3232" spans="2:5" x14ac:dyDescent="0.25">
      <c r="B3232" s="2">
        <f t="shared" si="116"/>
        <v>40389</v>
      </c>
      <c r="C3232" s="19">
        <f>IFERROR(VLOOKUP(B3232,Sheet1!AI$2:AK$5764,3,FALSE),"")</f>
        <v>4869.4620453258976</v>
      </c>
      <c r="D3232" s="19" t="str">
        <f>IFERROR(VLOOKUP(B3232,Sheet3!C$29:F$3725,4,FALSE),"")</f>
        <v/>
      </c>
      <c r="E3232" s="39">
        <f t="shared" si="117"/>
        <v>0.891881415932404</v>
      </c>
    </row>
    <row r="3233" spans="2:10" x14ac:dyDescent="0.25">
      <c r="B3233" s="2">
        <f t="shared" si="116"/>
        <v>40390</v>
      </c>
      <c r="C3233" s="19">
        <f>IFERROR(VLOOKUP(B3233,Sheet1!AI$2:AK$5764,3,FALSE),"")</f>
        <v>4437.8946556495503</v>
      </c>
      <c r="D3233" s="19" t="str">
        <f>IFERROR(VLOOKUP(B3233,Sheet3!C$29:F$3725,4,FALSE),"")</f>
        <v/>
      </c>
      <c r="E3233" s="39">
        <f t="shared" si="117"/>
        <v>0.81283635284494093</v>
      </c>
      <c r="G3233" s="3">
        <f>AVERAGE(C3203:C3233)</f>
        <v>5800.8685626330216</v>
      </c>
      <c r="H3233" s="3">
        <f>MAX(C3203:C3233)</f>
        <v>11846.523518481292</v>
      </c>
      <c r="I3233" s="3">
        <f>MIN(C3203:C3233)</f>
        <v>2456.9830150473863</v>
      </c>
      <c r="J3233" s="13">
        <f>SUM(E3203:E3233)</f>
        <v>32.936757981222165</v>
      </c>
    </row>
    <row r="3234" spans="2:10" x14ac:dyDescent="0.25">
      <c r="B3234" s="2">
        <f t="shared" si="116"/>
        <v>40391</v>
      </c>
      <c r="C3234" s="19">
        <f>IFERROR(VLOOKUP(B3234,Sheet1!AI$2:AK$5764,3,FALSE),"")</f>
        <v>1984.0966310366057</v>
      </c>
      <c r="D3234" s="19" t="str">
        <f>IFERROR(VLOOKUP(B3234,Sheet3!C$29:F$3725,4,FALSE),"")</f>
        <v/>
      </c>
      <c r="E3234" s="39">
        <f t="shared" si="117"/>
        <v>0.36340336903010156</v>
      </c>
    </row>
    <row r="3235" spans="2:10" x14ac:dyDescent="0.25">
      <c r="B3235" s="2">
        <f t="shared" si="116"/>
        <v>40392</v>
      </c>
      <c r="C3235" s="19">
        <f>IFERROR(VLOOKUP(B3235,Sheet1!AI$2:AK$5764,3,FALSE),"")</f>
        <v>2214.3639958677813</v>
      </c>
      <c r="D3235" s="19" t="str">
        <f>IFERROR(VLOOKUP(B3235,Sheet3!C$29:F$3725,4,FALSE),"")</f>
        <v/>
      </c>
      <c r="E3235" s="39">
        <f t="shared" si="117"/>
        <v>0.40557870204985152</v>
      </c>
    </row>
    <row r="3236" spans="2:10" x14ac:dyDescent="0.25">
      <c r="B3236" s="2">
        <f t="shared" si="116"/>
        <v>40393</v>
      </c>
      <c r="C3236" s="19">
        <f>IFERROR(VLOOKUP(B3236,Sheet1!AI$2:AK$5764,3,FALSE),"")</f>
        <v>2226.826399449259</v>
      </c>
      <c r="D3236" s="19" t="str">
        <f>IFERROR(VLOOKUP(B3236,Sheet3!C$29:F$3725,4,FALSE),"")</f>
        <v/>
      </c>
      <c r="E3236" s="39">
        <f t="shared" si="117"/>
        <v>0.40786129221047068</v>
      </c>
    </row>
    <row r="3237" spans="2:10" x14ac:dyDescent="0.25">
      <c r="B3237" s="2">
        <f t="shared" si="116"/>
        <v>40394</v>
      </c>
      <c r="C3237" s="19">
        <f>IFERROR(VLOOKUP(B3237,Sheet1!AI$2:AK$5764,3,FALSE),"")</f>
        <v>2442.5852518398315</v>
      </c>
      <c r="D3237" s="19" t="str">
        <f>IFERROR(VLOOKUP(B3237,Sheet3!C$29:F$3725,4,FALSE),"")</f>
        <v/>
      </c>
      <c r="E3237" s="39">
        <f t="shared" si="117"/>
        <v>0.44737927365870178</v>
      </c>
    </row>
    <row r="3238" spans="2:10" x14ac:dyDescent="0.25">
      <c r="B3238" s="2">
        <f t="shared" ref="B3238:B3301" si="118">B3237+1</f>
        <v>40395</v>
      </c>
      <c r="C3238" s="19">
        <f>IFERROR(VLOOKUP(B3238,Sheet1!AI$2:AK$5764,3,FALSE),"")</f>
        <v>2662.7656389018521</v>
      </c>
      <c r="D3238" s="19" t="str">
        <f>IFERROR(VLOOKUP(B3238,Sheet3!C$29:F$3725,4,FALSE),"")</f>
        <v/>
      </c>
      <c r="E3238" s="39">
        <f t="shared" si="117"/>
        <v>0.4877070949961565</v>
      </c>
    </row>
    <row r="3239" spans="2:10" x14ac:dyDescent="0.25">
      <c r="B3239" s="2">
        <f t="shared" si="118"/>
        <v>40396</v>
      </c>
      <c r="C3239" s="19">
        <f>IFERROR(VLOOKUP(B3239,Sheet1!AI$2:AK$5764,3,FALSE),"")</f>
        <v>2731.4413971058093</v>
      </c>
      <c r="D3239" s="19" t="str">
        <f>IFERROR(VLOOKUP(B3239,Sheet3!C$29:F$3725,4,FALSE),"")</f>
        <v/>
      </c>
      <c r="E3239" s="39">
        <f t="shared" si="117"/>
        <v>0.5002856163804581</v>
      </c>
    </row>
    <row r="3240" spans="2:10" x14ac:dyDescent="0.25">
      <c r="B3240" s="2">
        <f t="shared" si="118"/>
        <v>40397</v>
      </c>
      <c r="C3240" s="19">
        <f>IFERROR(VLOOKUP(B3240,Sheet1!AI$2:AK$5764,3,FALSE),"")</f>
        <v>2576.4919550558552</v>
      </c>
      <c r="D3240" s="19" t="str">
        <f>IFERROR(VLOOKUP(B3240,Sheet3!C$29:F$3725,4,FALSE),"")</f>
        <v/>
      </c>
      <c r="E3240" s="39">
        <f t="shared" si="117"/>
        <v>0.47190537098844382</v>
      </c>
    </row>
    <row r="3241" spans="2:10" x14ac:dyDescent="0.25">
      <c r="B3241" s="2">
        <f t="shared" si="118"/>
        <v>40398</v>
      </c>
      <c r="C3241" s="19">
        <f>IFERROR(VLOOKUP(B3241,Sheet1!AI$2:AK$5764,3,FALSE),"")</f>
        <v>2658.2418491560966</v>
      </c>
      <c r="D3241" s="19" t="str">
        <f>IFERROR(VLOOKUP(B3241,Sheet3!C$29:F$3725,4,FALSE),"")</f>
        <v/>
      </c>
      <c r="E3241" s="39">
        <f t="shared" si="117"/>
        <v>0.48687852626181388</v>
      </c>
    </row>
    <row r="3242" spans="2:10" x14ac:dyDescent="0.25">
      <c r="B3242" s="2">
        <f t="shared" si="118"/>
        <v>40399</v>
      </c>
      <c r="C3242" s="19">
        <f>IFERROR(VLOOKUP(B3242,Sheet1!AI$2:AK$5764,3,FALSE),"")</f>
        <v>3886.2691661827266</v>
      </c>
      <c r="D3242" s="19" t="str">
        <f>IFERROR(VLOOKUP(B3242,Sheet3!C$29:F$3725,4,FALSE),"")</f>
        <v/>
      </c>
      <c r="E3242" s="39">
        <f t="shared" si="117"/>
        <v>0.71180167631792668</v>
      </c>
    </row>
    <row r="3243" spans="2:10" x14ac:dyDescent="0.25">
      <c r="B3243" s="2">
        <f t="shared" si="118"/>
        <v>40400</v>
      </c>
      <c r="C3243" s="19">
        <f>IFERROR(VLOOKUP(B3243,Sheet1!AI$2:AK$5764,3,FALSE),"")</f>
        <v>3641.3770779198967</v>
      </c>
      <c r="D3243" s="19" t="str">
        <f>IFERROR(VLOOKUP(B3243,Sheet3!C$29:F$3725,4,FALSE),"")</f>
        <v/>
      </c>
      <c r="E3243" s="39">
        <f t="shared" si="117"/>
        <v>0.66694770674234516</v>
      </c>
    </row>
    <row r="3244" spans="2:10" x14ac:dyDescent="0.25">
      <c r="B3244" s="2">
        <f t="shared" si="118"/>
        <v>40401</v>
      </c>
      <c r="C3244" s="19">
        <f>IFERROR(VLOOKUP(B3244,Sheet1!AI$2:AK$5764,3,FALSE),"")</f>
        <v>3782.2129725362174</v>
      </c>
      <c r="D3244" s="19" t="str">
        <f>IFERROR(VLOOKUP(B3244,Sheet3!C$29:F$3725,4,FALSE),"")</f>
        <v/>
      </c>
      <c r="E3244" s="39">
        <f t="shared" si="117"/>
        <v>0.69274294160305849</v>
      </c>
    </row>
    <row r="3245" spans="2:10" x14ac:dyDescent="0.25">
      <c r="B3245" s="2">
        <f t="shared" si="118"/>
        <v>40402</v>
      </c>
      <c r="C3245" s="19">
        <f>IFERROR(VLOOKUP(B3245,Sheet1!AI$2:AK$5764,3,FALSE),"")</f>
        <v>3540.0235501718707</v>
      </c>
      <c r="D3245" s="19" t="str">
        <f>IFERROR(VLOOKUP(B3245,Sheet3!C$29:F$3725,4,FALSE),"")</f>
        <v/>
      </c>
      <c r="E3245" s="39">
        <f t="shared" si="117"/>
        <v>0.64838398717820511</v>
      </c>
    </row>
    <row r="3246" spans="2:10" x14ac:dyDescent="0.25">
      <c r="B3246" s="2">
        <f t="shared" si="118"/>
        <v>40403</v>
      </c>
      <c r="C3246" s="19">
        <f>IFERROR(VLOOKUP(B3246,Sheet1!AI$2:AK$5764,3,FALSE),"")</f>
        <v>2510.4949617120437</v>
      </c>
      <c r="D3246" s="19" t="str">
        <f>IFERROR(VLOOKUP(B3246,Sheet3!C$29:F$3725,4,FALSE),"")</f>
        <v/>
      </c>
      <c r="E3246" s="39">
        <f t="shared" si="117"/>
        <v>0.45981748708610176</v>
      </c>
    </row>
    <row r="3247" spans="2:10" x14ac:dyDescent="0.25">
      <c r="B3247" s="2">
        <f t="shared" si="118"/>
        <v>40404</v>
      </c>
      <c r="C3247" s="19">
        <f>IFERROR(VLOOKUP(B3247,Sheet1!AI$2:AK$5764,3,FALSE),"")</f>
        <v>2200.9959479263052</v>
      </c>
      <c r="D3247" s="19" t="str">
        <f>IFERROR(VLOOKUP(B3247,Sheet3!C$29:F$3725,4,FALSE),"")</f>
        <v/>
      </c>
      <c r="E3247" s="39">
        <f t="shared" si="117"/>
        <v>0.40313023578903728</v>
      </c>
    </row>
    <row r="3248" spans="2:10" x14ac:dyDescent="0.25">
      <c r="B3248" s="2">
        <f t="shared" si="118"/>
        <v>40405</v>
      </c>
      <c r="C3248" s="19">
        <f>IFERROR(VLOOKUP(B3248,Sheet1!AI$2:AK$5764,3,FALSE),"")</f>
        <v>2174.6209621098824</v>
      </c>
      <c r="D3248" s="19" t="str">
        <f>IFERROR(VLOOKUP(B3248,Sheet3!C$29:F$3725,4,FALSE),"")</f>
        <v/>
      </c>
      <c r="E3248" s="39">
        <f t="shared" si="117"/>
        <v>0.39829944350106211</v>
      </c>
    </row>
    <row r="3249" spans="2:10" x14ac:dyDescent="0.25">
      <c r="B3249" s="2">
        <f t="shared" si="118"/>
        <v>40406</v>
      </c>
      <c r="C3249" s="19">
        <f>IFERROR(VLOOKUP(B3249,Sheet1!AI$2:AK$5764,3,FALSE),"")</f>
        <v>1680.2285373713821</v>
      </c>
      <c r="D3249" s="19" t="str">
        <f>IFERROR(VLOOKUP(B3249,Sheet3!C$29:F$3725,4,FALSE),"")</f>
        <v/>
      </c>
      <c r="E3249" s="39">
        <f t="shared" si="117"/>
        <v>0.30774746636320205</v>
      </c>
    </row>
    <row r="3250" spans="2:10" x14ac:dyDescent="0.25">
      <c r="B3250" s="2">
        <f t="shared" si="118"/>
        <v>40407</v>
      </c>
      <c r="C3250" s="19">
        <f>IFERROR(VLOOKUP(B3250,Sheet1!AI$2:AK$5764,3,FALSE),"")</f>
        <v>1708.1771511370316</v>
      </c>
      <c r="D3250" s="19" t="str">
        <f>IFERROR(VLOOKUP(B3250,Sheet3!C$29:F$3725,4,FALSE),"")</f>
        <v/>
      </c>
      <c r="E3250" s="39">
        <f t="shared" si="117"/>
        <v>0.31286648135636375</v>
      </c>
    </row>
    <row r="3251" spans="2:10" x14ac:dyDescent="0.25">
      <c r="B3251" s="2">
        <f t="shared" si="118"/>
        <v>40408</v>
      </c>
      <c r="C3251" s="19">
        <f>IFERROR(VLOOKUP(B3251,Sheet1!AI$2:AK$5764,3,FALSE),"")</f>
        <v>1508.3483643019572</v>
      </c>
      <c r="D3251" s="19" t="str">
        <f>IFERROR(VLOOKUP(B3251,Sheet3!C$29:F$3725,4,FALSE),"")</f>
        <v/>
      </c>
      <c r="E3251" s="39">
        <f t="shared" si="117"/>
        <v>0.27626622044713373</v>
      </c>
    </row>
    <row r="3252" spans="2:10" x14ac:dyDescent="0.25">
      <c r="B3252" s="2">
        <f t="shared" si="118"/>
        <v>40409</v>
      </c>
      <c r="C3252" s="19">
        <f>IFERROR(VLOOKUP(B3252,Sheet1!AI$2:AK$5764,3,FALSE),"")</f>
        <v>1826.9723651851527</v>
      </c>
      <c r="D3252" s="19" t="str">
        <f>IFERROR(VLOOKUP(B3252,Sheet3!C$29:F$3725,4,FALSE),"")</f>
        <v/>
      </c>
      <c r="E3252" s="39">
        <f t="shared" si="117"/>
        <v>0.3346247870429091</v>
      </c>
    </row>
    <row r="3253" spans="2:10" x14ac:dyDescent="0.25">
      <c r="B3253" s="2">
        <f t="shared" si="118"/>
        <v>40410</v>
      </c>
      <c r="C3253" s="19">
        <f>IFERROR(VLOOKUP(B3253,Sheet1!AI$2:AK$5764,3,FALSE),"")</f>
        <v>2118.877696138341</v>
      </c>
      <c r="D3253" s="19" t="str">
        <f>IFERROR(VLOOKUP(B3253,Sheet3!C$29:F$3725,4,FALSE),"")</f>
        <v/>
      </c>
      <c r="E3253" s="39">
        <f t="shared" si="117"/>
        <v>0.38808961282148696</v>
      </c>
    </row>
    <row r="3254" spans="2:10" x14ac:dyDescent="0.25">
      <c r="B3254" s="2">
        <f t="shared" si="118"/>
        <v>40411</v>
      </c>
      <c r="C3254" s="19">
        <f>IFERROR(VLOOKUP(B3254,Sheet1!AI$2:AK$5764,3,FALSE),"")</f>
        <v>1999.8856289191172</v>
      </c>
      <c r="D3254" s="19" t="str">
        <f>IFERROR(VLOOKUP(B3254,Sheet3!C$29:F$3725,4,FALSE),"")</f>
        <v/>
      </c>
      <c r="E3254" s="39">
        <f t="shared" si="117"/>
        <v>0.36629525188215606</v>
      </c>
    </row>
    <row r="3255" spans="2:10" x14ac:dyDescent="0.25">
      <c r="B3255" s="2">
        <f t="shared" si="118"/>
        <v>40412</v>
      </c>
      <c r="C3255" s="19">
        <f>IFERROR(VLOOKUP(B3255,Sheet1!AI$2:AK$5764,3,FALSE),"")</f>
        <v>2182.5129178985953</v>
      </c>
      <c r="D3255" s="19" t="str">
        <f>IFERROR(VLOOKUP(B3255,Sheet3!C$29:F$3725,4,FALSE),"")</f>
        <v/>
      </c>
      <c r="E3255" s="39">
        <f t="shared" si="117"/>
        <v>0.39974491912810173</v>
      </c>
    </row>
    <row r="3256" spans="2:10" x14ac:dyDescent="0.25">
      <c r="B3256" s="2">
        <f t="shared" si="118"/>
        <v>40413</v>
      </c>
      <c r="C3256" s="19">
        <f>IFERROR(VLOOKUP(B3256,Sheet1!AI$2:AK$5764,3,FALSE),"")</f>
        <v>10107.728221076075</v>
      </c>
      <c r="D3256" s="19" t="str">
        <f>IFERROR(VLOOKUP(B3256,Sheet3!C$29:F$3725,4,FALSE),"")</f>
        <v/>
      </c>
      <c r="E3256" s="39">
        <f t="shared" si="117"/>
        <v>1.8513122956418713</v>
      </c>
    </row>
    <row r="3257" spans="2:10" x14ac:dyDescent="0.25">
      <c r="B3257" s="2">
        <f t="shared" si="118"/>
        <v>40414</v>
      </c>
      <c r="C3257" s="19">
        <f>IFERROR(VLOOKUP(B3257,Sheet1!AI$2:AK$5764,3,FALSE),"")</f>
        <v>10034.115800977685</v>
      </c>
      <c r="D3257" s="19" t="str">
        <f>IFERROR(VLOOKUP(B3257,Sheet3!C$29:F$3725,4,FALSE),"")</f>
        <v/>
      </c>
      <c r="E3257" s="39">
        <f t="shared" si="117"/>
        <v>1.8378295846449586</v>
      </c>
    </row>
    <row r="3258" spans="2:10" x14ac:dyDescent="0.25">
      <c r="B3258" s="2">
        <f t="shared" si="118"/>
        <v>40415</v>
      </c>
      <c r="C3258" s="19">
        <f>IFERROR(VLOOKUP(B3258,Sheet1!AI$2:AK$5764,3,FALSE),"")</f>
        <v>10962.547488021664</v>
      </c>
      <c r="D3258" s="19" t="str">
        <f>IFERROR(VLOOKUP(B3258,Sheet3!C$29:F$3725,4,FALSE),"")</f>
        <v/>
      </c>
      <c r="E3258" s="39">
        <f t="shared" si="117"/>
        <v>2.0078793683643172</v>
      </c>
    </row>
    <row r="3259" spans="2:10" x14ac:dyDescent="0.25">
      <c r="B3259" s="2">
        <f t="shared" si="118"/>
        <v>40416</v>
      </c>
      <c r="C3259" s="19">
        <f>IFERROR(VLOOKUP(B3259,Sheet1!AI$2:AK$5764,3,FALSE),"")</f>
        <v>11078.19801609451</v>
      </c>
      <c r="D3259" s="19" t="str">
        <f>IFERROR(VLOOKUP(B3259,Sheet3!C$29:F$3725,4,FALSE),"")</f>
        <v/>
      </c>
      <c r="E3259" s="39">
        <f t="shared" si="117"/>
        <v>2.0290616993427357</v>
      </c>
    </row>
    <row r="3260" spans="2:10" x14ac:dyDescent="0.25">
      <c r="B3260" s="2">
        <f t="shared" si="118"/>
        <v>40417</v>
      </c>
      <c r="C3260" s="19">
        <f>IFERROR(VLOOKUP(B3260,Sheet1!AI$2:AK$5764,3,FALSE),"")</f>
        <v>3627.0300354398787</v>
      </c>
      <c r="D3260" s="19" t="str">
        <f>IFERROR(VLOOKUP(B3260,Sheet3!C$29:F$3725,4,FALSE),"")</f>
        <v/>
      </c>
      <c r="E3260" s="39">
        <f t="shared" si="117"/>
        <v>0.66431992970200382</v>
      </c>
    </row>
    <row r="3261" spans="2:10" x14ac:dyDescent="0.25">
      <c r="B3261" s="2">
        <f t="shared" si="118"/>
        <v>40418</v>
      </c>
      <c r="C3261" s="19">
        <f>IFERROR(VLOOKUP(B3261,Sheet1!AI$2:AK$5764,3,FALSE),"")</f>
        <v>3676.6057849922217</v>
      </c>
      <c r="D3261" s="19" t="str">
        <f>IFERROR(VLOOKUP(B3261,Sheet3!C$29:F$3725,4,FALSE),"")</f>
        <v/>
      </c>
      <c r="E3261" s="39">
        <f t="shared" si="117"/>
        <v>0.67340012979291453</v>
      </c>
    </row>
    <row r="3262" spans="2:10" x14ac:dyDescent="0.25">
      <c r="B3262" s="2">
        <f t="shared" si="118"/>
        <v>40419</v>
      </c>
      <c r="C3262" s="19">
        <f>IFERROR(VLOOKUP(B3262,Sheet1!AI$2:AK$5764,3,FALSE),"")</f>
        <v>2541.8345635877922</v>
      </c>
      <c r="D3262" s="19" t="str">
        <f>IFERROR(VLOOKUP(B3262,Sheet3!C$29:F$3725,4,FALSE),"")</f>
        <v/>
      </c>
      <c r="E3262" s="39">
        <f t="shared" si="117"/>
        <v>0.46555758901841487</v>
      </c>
    </row>
    <row r="3263" spans="2:10" x14ac:dyDescent="0.25">
      <c r="B3263" s="2">
        <f t="shared" si="118"/>
        <v>40420</v>
      </c>
      <c r="C3263" s="19">
        <f>IFERROR(VLOOKUP(B3263,Sheet1!AI$2:AK$5764,3,FALSE),"")</f>
        <v>5328.0778198847547</v>
      </c>
      <c r="D3263" s="19" t="str">
        <f>IFERROR(VLOOKUP(B3263,Sheet3!C$29:F$3725,4,FALSE),"")</f>
        <v/>
      </c>
      <c r="E3263" s="39">
        <f t="shared" si="117"/>
        <v>0.97588060980128544</v>
      </c>
    </row>
    <row r="3264" spans="2:10" x14ac:dyDescent="0.25">
      <c r="B3264" s="2">
        <f t="shared" si="118"/>
        <v>40421</v>
      </c>
      <c r="C3264" s="19">
        <f>IFERROR(VLOOKUP(B3264,Sheet1!AI$2:AK$5764,3,FALSE),"")</f>
        <v>5523.9582846853882</v>
      </c>
      <c r="D3264" s="19" t="str">
        <f>IFERROR(VLOOKUP(B3264,Sheet3!C$29:F$3725,4,FALSE),"")</f>
        <v/>
      </c>
      <c r="E3264" s="39">
        <f t="shared" si="117"/>
        <v>1.0117577035487517</v>
      </c>
      <c r="G3264" s="3">
        <f>AVERAGE(C3234:C3264)</f>
        <v>3778.6421429897928</v>
      </c>
      <c r="H3264" s="3">
        <f>MAX(C3234:C3264)</f>
        <v>11078.19801609451</v>
      </c>
      <c r="I3264" s="3">
        <f>MIN(C3234:C3264)</f>
        <v>1508.3483643019572</v>
      </c>
      <c r="J3264" s="13">
        <f>SUM(E3234:E3264)</f>
        <v>21.454756372692344</v>
      </c>
    </row>
    <row r="3265" spans="2:5" x14ac:dyDescent="0.25">
      <c r="B3265" s="2">
        <f t="shared" si="118"/>
        <v>40422</v>
      </c>
      <c r="C3265" s="19">
        <f>IFERROR(VLOOKUP(B3265,Sheet1!AI$2:AK$5764,3,FALSE),"")</f>
        <v>5754.6951791187748</v>
      </c>
      <c r="D3265" s="19" t="str">
        <f>IFERROR(VLOOKUP(B3265,Sheet3!C$29:F$3725,4,FALSE),"")</f>
        <v/>
      </c>
      <c r="E3265" s="39">
        <f t="shared" si="117"/>
        <v>1.0540190347183063</v>
      </c>
    </row>
    <row r="3266" spans="2:5" x14ac:dyDescent="0.25">
      <c r="B3266" s="2">
        <f t="shared" si="118"/>
        <v>40423</v>
      </c>
      <c r="C3266" s="19">
        <f>IFERROR(VLOOKUP(B3266,Sheet1!AI$2:AK$5764,3,FALSE),"")</f>
        <v>6787.4808262884617</v>
      </c>
      <c r="D3266" s="19" t="str">
        <f>IFERROR(VLOOKUP(B3266,Sheet3!C$29:F$3725,4,FALSE),"")</f>
        <v/>
      </c>
      <c r="E3266" s="39">
        <f t="shared" si="117"/>
        <v>1.2431820914950877</v>
      </c>
    </row>
    <row r="3267" spans="2:5" x14ac:dyDescent="0.25">
      <c r="B3267" s="2">
        <f t="shared" si="118"/>
        <v>40424</v>
      </c>
      <c r="C3267" s="19">
        <f>IFERROR(VLOOKUP(B3267,Sheet1!AI$2:AK$5764,3,FALSE),"")</f>
        <v>3987.3592397319153</v>
      </c>
      <c r="D3267" s="19" t="str">
        <f>IFERROR(VLOOKUP(B3267,Sheet3!C$29:F$3725,4,FALSE),"")</f>
        <v/>
      </c>
      <c r="E3267" s="39">
        <f t="shared" si="117"/>
        <v>0.73031714211158738</v>
      </c>
    </row>
    <row r="3268" spans="2:5" x14ac:dyDescent="0.25">
      <c r="B3268" s="2">
        <f t="shared" si="118"/>
        <v>40425</v>
      </c>
      <c r="C3268" s="19">
        <f>IFERROR(VLOOKUP(B3268,Sheet1!AI$2:AK$5764,3,FALSE),"")</f>
        <v>3692.5869472338818</v>
      </c>
      <c r="D3268" s="19" t="str">
        <f>IFERROR(VLOOKUP(B3268,Sheet3!C$29:F$3725,4,FALSE),"")</f>
        <v/>
      </c>
      <c r="E3268" s="39">
        <f t="shared" si="117"/>
        <v>0.67632720910386612</v>
      </c>
    </row>
    <row r="3269" spans="2:5" x14ac:dyDescent="0.25">
      <c r="B3269" s="2">
        <f t="shared" si="118"/>
        <v>40426</v>
      </c>
      <c r="C3269" s="19">
        <f>IFERROR(VLOOKUP(B3269,Sheet1!AI$2:AK$5764,3,FALSE),"")</f>
        <v>3210.7765648216009</v>
      </c>
      <c r="D3269" s="19" t="str">
        <f>IFERROR(VLOOKUP(B3269,Sheet3!C$29:F$3725,4,FALSE),"")</f>
        <v/>
      </c>
      <c r="E3269" s="39">
        <f t="shared" si="117"/>
        <v>0.58807973493179078</v>
      </c>
    </row>
    <row r="3270" spans="2:5" x14ac:dyDescent="0.25">
      <c r="B3270" s="2">
        <f t="shared" si="118"/>
        <v>40427</v>
      </c>
      <c r="C3270" s="19">
        <f>IFERROR(VLOOKUP(B3270,Sheet1!AI$2:AK$5764,3,FALSE),"")</f>
        <v>2759.3329028952867</v>
      </c>
      <c r="D3270" s="19" t="str">
        <f>IFERROR(VLOOKUP(B3270,Sheet3!C$29:F$3725,4,FALSE),"")</f>
        <v/>
      </c>
      <c r="E3270" s="39">
        <f t="shared" si="117"/>
        <v>0.50539417158521294</v>
      </c>
    </row>
    <row r="3271" spans="2:5" x14ac:dyDescent="0.25">
      <c r="B3271" s="2">
        <f t="shared" si="118"/>
        <v>40428</v>
      </c>
      <c r="C3271" s="19">
        <f>IFERROR(VLOOKUP(B3271,Sheet1!AI$2:AK$5764,3,FALSE),"")</f>
        <v>2773.9726646118797</v>
      </c>
      <c r="D3271" s="19" t="str">
        <f>IFERROR(VLOOKUP(B3271,Sheet3!C$29:F$3725,4,FALSE),"")</f>
        <v/>
      </c>
      <c r="E3271" s="39">
        <f t="shared" si="117"/>
        <v>0.50807556252474007</v>
      </c>
    </row>
    <row r="3272" spans="2:5" x14ac:dyDescent="0.25">
      <c r="B3272" s="2">
        <f t="shared" si="118"/>
        <v>40429</v>
      </c>
      <c r="C3272" s="19">
        <f>IFERROR(VLOOKUP(B3272,Sheet1!AI$2:AK$5764,3,FALSE),"")</f>
        <v>2843.3916213391349</v>
      </c>
      <c r="D3272" s="19" t="str">
        <f>IFERROR(VLOOKUP(B3272,Sheet3!C$29:F$3725,4,FALSE),"")</f>
        <v/>
      </c>
      <c r="E3272" s="39">
        <f t="shared" si="117"/>
        <v>0.52079020673844423</v>
      </c>
    </row>
    <row r="3273" spans="2:5" x14ac:dyDescent="0.25">
      <c r="B3273" s="2">
        <f t="shared" si="118"/>
        <v>40430</v>
      </c>
      <c r="C3273" s="19">
        <f>IFERROR(VLOOKUP(B3273,Sheet1!AI$2:AK$5764,3,FALSE),"")</f>
        <v>2912.2317649824545</v>
      </c>
      <c r="D3273" s="19" t="str">
        <f>IFERROR(VLOOKUP(B3273,Sheet3!C$29:F$3725,4,FALSE),"")</f>
        <v/>
      </c>
      <c r="E3273" s="39">
        <f t="shared" si="117"/>
        <v>0.53339883664747656</v>
      </c>
    </row>
    <row r="3274" spans="2:5" x14ac:dyDescent="0.25">
      <c r="B3274" s="2">
        <f t="shared" si="118"/>
        <v>40431</v>
      </c>
      <c r="C3274" s="19">
        <f>IFERROR(VLOOKUP(B3274,Sheet1!AI$2:AK$5764,3,FALSE),"")</f>
        <v>2288.3249803553335</v>
      </c>
      <c r="D3274" s="19" t="str">
        <f>IFERROR(VLOOKUP(B3274,Sheet3!C$29:F$3725,4,FALSE),"")</f>
        <v/>
      </c>
      <c r="E3274" s="39">
        <f t="shared" si="117"/>
        <v>0.41912525543798823</v>
      </c>
    </row>
    <row r="3275" spans="2:5" x14ac:dyDescent="0.25">
      <c r="B3275" s="2">
        <f t="shared" si="118"/>
        <v>40432</v>
      </c>
      <c r="C3275" s="19">
        <f>IFERROR(VLOOKUP(B3275,Sheet1!AI$2:AK$5764,3,FALSE),"")</f>
        <v>3550.7219533789903</v>
      </c>
      <c r="D3275" s="19" t="str">
        <f>IFERROR(VLOOKUP(B3275,Sheet3!C$29:F$3725,4,FALSE),"")</f>
        <v/>
      </c>
      <c r="E3275" s="39">
        <f t="shared" si="117"/>
        <v>0.65034348638197048</v>
      </c>
    </row>
    <row r="3276" spans="2:5" x14ac:dyDescent="0.25">
      <c r="B3276" s="2">
        <f t="shared" si="118"/>
        <v>40433</v>
      </c>
      <c r="C3276" s="19">
        <f>IFERROR(VLOOKUP(B3276,Sheet1!AI$2:AK$5764,3,FALSE),"")</f>
        <v>3708.2007870306261</v>
      </c>
      <c r="D3276" s="19" t="str">
        <f>IFERROR(VLOOKUP(B3276,Sheet3!C$29:F$3725,4,FALSE),"")</f>
        <v/>
      </c>
      <c r="E3276" s="39">
        <f t="shared" si="117"/>
        <v>0.67918701033374285</v>
      </c>
    </row>
    <row r="3277" spans="2:5" x14ac:dyDescent="0.25">
      <c r="B3277" s="2">
        <f t="shared" si="118"/>
        <v>40434</v>
      </c>
      <c r="C3277" s="19">
        <f>IFERROR(VLOOKUP(B3277,Sheet1!AI$2:AK$5764,3,FALSE),"")</f>
        <v>4035.0456681391224</v>
      </c>
      <c r="D3277" s="19" t="str">
        <f>IFERROR(VLOOKUP(B3277,Sheet3!C$29:F$3725,4,FALSE),"")</f>
        <v/>
      </c>
      <c r="E3277" s="39">
        <f t="shared" si="117"/>
        <v>0.73905129773138589</v>
      </c>
    </row>
    <row r="3278" spans="2:5" x14ac:dyDescent="0.25">
      <c r="B3278" s="2">
        <f t="shared" si="118"/>
        <v>40435</v>
      </c>
      <c r="C3278" s="19">
        <f>IFERROR(VLOOKUP(B3278,Sheet1!AI$2:AK$5764,3,FALSE),"")</f>
        <v>4105.2013815427199</v>
      </c>
      <c r="D3278" s="19" t="str">
        <f>IFERROR(VLOOKUP(B3278,Sheet3!C$29:F$3725,4,FALSE),"")</f>
        <v/>
      </c>
      <c r="E3278" s="39">
        <f t="shared" si="117"/>
        <v>0.75190088489804419</v>
      </c>
    </row>
    <row r="3279" spans="2:5" x14ac:dyDescent="0.25">
      <c r="B3279" s="2">
        <f t="shared" si="118"/>
        <v>40436</v>
      </c>
      <c r="C3279" s="19">
        <f>IFERROR(VLOOKUP(B3279,Sheet1!AI$2:AK$5764,3,FALSE),"")</f>
        <v>2827.7473977711052</v>
      </c>
      <c r="D3279" s="19" t="str">
        <f>IFERROR(VLOOKUP(B3279,Sheet3!C$29:F$3725,4,FALSE),"")</f>
        <v/>
      </c>
      <c r="E3279" s="39">
        <f t="shared" si="117"/>
        <v>0.51792484047474974</v>
      </c>
    </row>
    <row r="3280" spans="2:5" x14ac:dyDescent="0.25">
      <c r="B3280" s="2">
        <f t="shared" si="118"/>
        <v>40437</v>
      </c>
      <c r="C3280" s="19">
        <f>IFERROR(VLOOKUP(B3280,Sheet1!AI$2:AK$5764,3,FALSE),"")</f>
        <v>2661.1341746998951</v>
      </c>
      <c r="D3280" s="19" t="str">
        <f>IFERROR(VLOOKUP(B3280,Sheet3!C$29:F$3725,4,FALSE),"")</f>
        <v/>
      </c>
      <c r="E3280" s="39">
        <f t="shared" si="117"/>
        <v>0.48740827911281248</v>
      </c>
    </row>
    <row r="3281" spans="2:10" x14ac:dyDescent="0.25">
      <c r="B3281" s="2">
        <f t="shared" si="118"/>
        <v>40438</v>
      </c>
      <c r="C3281" s="19">
        <f>IFERROR(VLOOKUP(B3281,Sheet1!AI$2:AK$5764,3,FALSE),"")</f>
        <v>2495.4481504228897</v>
      </c>
      <c r="D3281" s="19" t="str">
        <f>IFERROR(VLOOKUP(B3281,Sheet3!C$29:F$3725,4,FALSE),"")</f>
        <v/>
      </c>
      <c r="E3281" s="39">
        <f t="shared" si="117"/>
        <v>0.45706154172028468</v>
      </c>
    </row>
    <row r="3282" spans="2:10" x14ac:dyDescent="0.25">
      <c r="B3282" s="2">
        <f t="shared" si="118"/>
        <v>40439</v>
      </c>
      <c r="C3282" s="19">
        <f>IFERROR(VLOOKUP(B3282,Sheet1!AI$2:AK$5764,3,FALSE),"")</f>
        <v>2385.7585058812983</v>
      </c>
      <c r="D3282" s="19" t="str">
        <f>IFERROR(VLOOKUP(B3282,Sheet3!C$29:F$3725,4,FALSE),"")</f>
        <v/>
      </c>
      <c r="E3282" s="39">
        <f t="shared" si="117"/>
        <v>0.43697099484339058</v>
      </c>
    </row>
    <row r="3283" spans="2:10" x14ac:dyDescent="0.25">
      <c r="B3283" s="2">
        <f t="shared" si="118"/>
        <v>40440</v>
      </c>
      <c r="C3283" s="19">
        <f>IFERROR(VLOOKUP(B3283,Sheet1!AI$2:AK$5764,3,FALSE),"")</f>
        <v>2292.2963010985404</v>
      </c>
      <c r="D3283" s="19" t="str">
        <f>IFERROR(VLOOKUP(B3283,Sheet3!C$29:F$3725,4,FALSE),"")</f>
        <v/>
      </c>
      <c r="E3283" s="39">
        <f t="shared" si="117"/>
        <v>0.41985263499955044</v>
      </c>
    </row>
    <row r="3284" spans="2:10" x14ac:dyDescent="0.25">
      <c r="B3284" s="2">
        <f t="shared" si="118"/>
        <v>40441</v>
      </c>
      <c r="C3284" s="19">
        <f>IFERROR(VLOOKUP(B3284,Sheet1!AI$2:AK$5764,3,FALSE),"")</f>
        <v>2564.2987733935006</v>
      </c>
      <c r="D3284" s="19" t="str">
        <f>IFERROR(VLOOKUP(B3284,Sheet3!C$29:F$3725,4,FALSE),"")</f>
        <v/>
      </c>
      <c r="E3284" s="39">
        <f t="shared" si="117"/>
        <v>0.46967209100299234</v>
      </c>
    </row>
    <row r="3285" spans="2:10" x14ac:dyDescent="0.25">
      <c r="B3285" s="2">
        <f t="shared" si="118"/>
        <v>40442</v>
      </c>
      <c r="C3285" s="19">
        <f>IFERROR(VLOOKUP(B3285,Sheet1!AI$2:AK$5764,3,FALSE),"")</f>
        <v>2416.1619053115137</v>
      </c>
      <c r="D3285" s="19" t="str">
        <f>IFERROR(VLOOKUP(B3285,Sheet3!C$29:F$3725,4,FALSE),"")</f>
        <v/>
      </c>
      <c r="E3285" s="39">
        <f t="shared" si="117"/>
        <v>0.44253962371462441</v>
      </c>
    </row>
    <row r="3286" spans="2:10" x14ac:dyDescent="0.25">
      <c r="B3286" s="2">
        <f t="shared" si="118"/>
        <v>40443</v>
      </c>
      <c r="C3286" s="19">
        <f>IFERROR(VLOOKUP(B3286,Sheet1!AI$2:AK$5764,3,FALSE),"")</f>
        <v>2318.5859397067688</v>
      </c>
      <c r="D3286" s="19" t="str">
        <f>IFERROR(VLOOKUP(B3286,Sheet3!C$29:F$3725,4,FALSE),"")</f>
        <v/>
      </c>
      <c r="E3286" s="39">
        <f t="shared" ref="E3286:E3349" si="119">IFERROR(0.001*(C3286*86440)/$K$6,"")</f>
        <v>0.42466779525503789</v>
      </c>
    </row>
    <row r="3287" spans="2:10" x14ac:dyDescent="0.25">
      <c r="B3287" s="2">
        <f t="shared" si="118"/>
        <v>40444</v>
      </c>
      <c r="C3287" s="19">
        <f>IFERROR(VLOOKUP(B3287,Sheet1!AI$2:AK$5764,3,FALSE),"")</f>
        <v>2293.8697227872908</v>
      </c>
      <c r="D3287" s="19" t="str">
        <f>IFERROR(VLOOKUP(B3287,Sheet3!C$29:F$3725,4,FALSE),"")</f>
        <v/>
      </c>
      <c r="E3287" s="39">
        <f t="shared" si="119"/>
        <v>0.42014081992646007</v>
      </c>
    </row>
    <row r="3288" spans="2:10" x14ac:dyDescent="0.25">
      <c r="B3288" s="2">
        <f t="shared" si="118"/>
        <v>40445</v>
      </c>
      <c r="C3288" s="19">
        <f>IFERROR(VLOOKUP(B3288,Sheet1!AI$2:AK$5764,3,FALSE),"")</f>
        <v>2267.0372747620568</v>
      </c>
      <c r="D3288" s="19" t="str">
        <f>IFERROR(VLOOKUP(B3288,Sheet3!C$29:F$3725,4,FALSE),"")</f>
        <v/>
      </c>
      <c r="E3288" s="39">
        <f t="shared" si="119"/>
        <v>0.41522623972952655</v>
      </c>
    </row>
    <row r="3289" spans="2:10" x14ac:dyDescent="0.25">
      <c r="B3289" s="2">
        <f t="shared" si="118"/>
        <v>40446</v>
      </c>
      <c r="C3289" s="19">
        <f>IFERROR(VLOOKUP(B3289,Sheet1!AI$2:AK$5764,3,FALSE),"")</f>
        <v>2311.4723961418495</v>
      </c>
      <c r="D3289" s="19" t="str">
        <f>IFERROR(VLOOKUP(B3289,Sheet3!C$29:F$3725,4,FALSE),"")</f>
        <v/>
      </c>
      <c r="E3289" s="39">
        <f t="shared" si="119"/>
        <v>0.42336489213187528</v>
      </c>
    </row>
    <row r="3290" spans="2:10" x14ac:dyDescent="0.25">
      <c r="B3290" s="2">
        <f t="shared" si="118"/>
        <v>40447</v>
      </c>
      <c r="C3290" s="19">
        <f>IFERROR(VLOOKUP(B3290,Sheet1!AI$2:AK$5764,3,FALSE),"")</f>
        <v>2851.2111195237376</v>
      </c>
      <c r="D3290" s="19" t="str">
        <f>IFERROR(VLOOKUP(B3290,Sheet3!C$29:F$3725,4,FALSE),"")</f>
        <v/>
      </c>
      <c r="E3290" s="39">
        <f t="shared" si="119"/>
        <v>0.52222241116838908</v>
      </c>
    </row>
    <row r="3291" spans="2:10" x14ac:dyDescent="0.25">
      <c r="B3291" s="2">
        <f t="shared" si="118"/>
        <v>40448</v>
      </c>
      <c r="C3291" s="19">
        <f>IFERROR(VLOOKUP(B3291,Sheet1!AI$2:AK$5764,3,FALSE),"")</f>
        <v>3088.5025103911757</v>
      </c>
      <c r="D3291" s="19" t="str">
        <f>IFERROR(VLOOKUP(B3291,Sheet3!C$29:F$3725,4,FALSE),"")</f>
        <v/>
      </c>
      <c r="E3291" s="39">
        <f t="shared" si="119"/>
        <v>0.565684251450842</v>
      </c>
    </row>
    <row r="3292" spans="2:10" x14ac:dyDescent="0.25">
      <c r="B3292" s="2">
        <f t="shared" si="118"/>
        <v>40449</v>
      </c>
      <c r="C3292" s="19">
        <f>IFERROR(VLOOKUP(B3292,Sheet1!AI$2:AK$5764,3,FALSE),"")</f>
        <v>4215.1819517891854</v>
      </c>
      <c r="D3292" s="19" t="str">
        <f>IFERROR(VLOOKUP(B3292,Sheet3!C$29:F$3725,4,FALSE),"")</f>
        <v/>
      </c>
      <c r="E3292" s="39">
        <f t="shared" si="119"/>
        <v>0.77204471717426559</v>
      </c>
    </row>
    <row r="3293" spans="2:10" x14ac:dyDescent="0.25">
      <c r="B3293" s="2">
        <f t="shared" si="118"/>
        <v>40450</v>
      </c>
      <c r="C3293" s="19">
        <f>IFERROR(VLOOKUP(B3293,Sheet1!AI$2:AK$5764,3,FALSE),"")</f>
        <v>4694.9495228105225</v>
      </c>
      <c r="D3293" s="19" t="str">
        <f>IFERROR(VLOOKUP(B3293,Sheet3!C$29:F$3725,4,FALSE),"")</f>
        <v/>
      </c>
      <c r="E3293" s="39">
        <f t="shared" si="119"/>
        <v>0.85991803389344801</v>
      </c>
    </row>
    <row r="3294" spans="2:10" x14ac:dyDescent="0.25">
      <c r="B3294" s="2">
        <f t="shared" si="118"/>
        <v>40451</v>
      </c>
      <c r="C3294" s="19">
        <f>IFERROR(VLOOKUP(B3294,Sheet1!AI$2:AK$5764,3,FALSE),"")</f>
        <v>4339.1880434700288</v>
      </c>
      <c r="D3294" s="19" t="str">
        <f>IFERROR(VLOOKUP(B3294,Sheet3!C$29:F$3725,4,FALSE),"")</f>
        <v/>
      </c>
      <c r="E3294" s="39">
        <f t="shared" si="119"/>
        <v>0.79475743730701931</v>
      </c>
      <c r="G3294" s="3">
        <f>AVERAGE(C3265:C3294)</f>
        <v>3281.0722057143848</v>
      </c>
      <c r="H3294" s="3">
        <f>MAX(C3265:C3294)</f>
        <v>6787.4808262884617</v>
      </c>
      <c r="I3294" s="3">
        <f>MIN(C3265:C3294)</f>
        <v>2267.0372747620568</v>
      </c>
      <c r="J3294" s="13">
        <f>SUM(E3265:E3294)</f>
        <v>18.028648528544913</v>
      </c>
    </row>
    <row r="3295" spans="2:10" x14ac:dyDescent="0.25">
      <c r="B3295" s="2">
        <f t="shared" si="118"/>
        <v>40452</v>
      </c>
      <c r="C3295" s="19">
        <f>IFERROR(VLOOKUP(B3295,Sheet1!AI$2:AK$5764,3,FALSE),"")</f>
        <v>4165.7013282156549</v>
      </c>
      <c r="D3295" s="19" t="str">
        <f>IFERROR(VLOOKUP(B3295,Sheet3!C$29:F$3725,4,FALSE),"")</f>
        <v/>
      </c>
      <c r="E3295" s="39">
        <f t="shared" si="119"/>
        <v>0.7629819401768887</v>
      </c>
    </row>
    <row r="3296" spans="2:10" x14ac:dyDescent="0.25">
      <c r="B3296" s="2">
        <f t="shared" si="118"/>
        <v>40453</v>
      </c>
      <c r="C3296" s="19">
        <f>IFERROR(VLOOKUP(B3296,Sheet1!AI$2:AK$5764,3,FALSE),"")</f>
        <v>2533.0533143994398</v>
      </c>
      <c r="D3296" s="19" t="str">
        <f>IFERROR(VLOOKUP(B3296,Sheet3!C$29:F$3725,4,FALSE),"")</f>
        <v/>
      </c>
      <c r="E3296" s="39">
        <f t="shared" si="119"/>
        <v>0.46394923210201167</v>
      </c>
    </row>
    <row r="3297" spans="2:5" x14ac:dyDescent="0.25">
      <c r="B3297" s="2">
        <f t="shared" si="118"/>
        <v>40454</v>
      </c>
      <c r="C3297" s="19">
        <f>IFERROR(VLOOKUP(B3297,Sheet1!AI$2:AK$5764,3,FALSE),"")</f>
        <v>2697.0831333831884</v>
      </c>
      <c r="D3297" s="19" t="str">
        <f>IFERROR(VLOOKUP(B3297,Sheet3!C$29:F$3725,4,FALSE),"")</f>
        <v/>
      </c>
      <c r="E3297" s="39">
        <f t="shared" si="119"/>
        <v>0.49399262207992256</v>
      </c>
    </row>
    <row r="3298" spans="2:5" x14ac:dyDescent="0.25">
      <c r="B3298" s="2">
        <f t="shared" si="118"/>
        <v>40455</v>
      </c>
      <c r="C3298" s="19">
        <f>IFERROR(VLOOKUP(B3298,Sheet1!AI$2:AK$5764,3,FALSE),"")</f>
        <v>2671.6632133224048</v>
      </c>
      <c r="D3298" s="19" t="str">
        <f>IFERROR(VLOOKUP(B3298,Sheet3!C$29:F$3725,4,FALSE),"")</f>
        <v/>
      </c>
      <c r="E3298" s="39">
        <f t="shared" si="119"/>
        <v>0.48933675782106417</v>
      </c>
    </row>
    <row r="3299" spans="2:5" x14ac:dyDescent="0.25">
      <c r="B3299" s="2">
        <f t="shared" si="118"/>
        <v>40456</v>
      </c>
      <c r="C3299" s="19">
        <f>IFERROR(VLOOKUP(B3299,Sheet1!AI$2:AK$5764,3,FALSE),"")</f>
        <v>3896.9286126666702</v>
      </c>
      <c r="D3299" s="19" t="str">
        <f>IFERROR(VLOOKUP(B3299,Sheet3!C$29:F$3725,4,FALSE),"")</f>
        <v/>
      </c>
      <c r="E3299" s="39">
        <f t="shared" si="119"/>
        <v>0.71375404028229539</v>
      </c>
    </row>
    <row r="3300" spans="2:5" x14ac:dyDescent="0.25">
      <c r="B3300" s="2">
        <f t="shared" si="118"/>
        <v>40457</v>
      </c>
      <c r="C3300" s="19">
        <f>IFERROR(VLOOKUP(B3300,Sheet1!AI$2:AK$5764,3,FALSE),"")</f>
        <v>4734.2092884983867</v>
      </c>
      <c r="D3300" s="19" t="str">
        <f>IFERROR(VLOOKUP(B3300,Sheet3!C$29:F$3725,4,FALSE),"")</f>
        <v/>
      </c>
      <c r="E3300" s="39">
        <f t="shared" si="119"/>
        <v>0.86710877798077013</v>
      </c>
    </row>
    <row r="3301" spans="2:5" x14ac:dyDescent="0.25">
      <c r="B3301" s="2">
        <f t="shared" si="118"/>
        <v>40458</v>
      </c>
      <c r="C3301" s="19">
        <f>IFERROR(VLOOKUP(B3301,Sheet1!AI$2:AK$5764,3,FALSE),"")</f>
        <v>4236.5670577152632</v>
      </c>
      <c r="D3301" s="19" t="str">
        <f>IFERROR(VLOOKUP(B3301,Sheet3!C$29:F$3725,4,FALSE),"")</f>
        <v/>
      </c>
      <c r="E3301" s="39">
        <f t="shared" si="119"/>
        <v>0.77596157254261622</v>
      </c>
    </row>
    <row r="3302" spans="2:5" x14ac:dyDescent="0.25">
      <c r="B3302" s="2">
        <f t="shared" ref="B3302:B3365" si="120">B3301+1</f>
        <v>40459</v>
      </c>
      <c r="C3302" s="19">
        <f>IFERROR(VLOOKUP(B3302,Sheet1!AI$2:AK$5764,3,FALSE),"")</f>
        <v>4787.406809469685</v>
      </c>
      <c r="D3302" s="19" t="str">
        <f>IFERROR(VLOOKUP(B3302,Sheet3!C$29:F$3725,4,FALSE),"")</f>
        <v/>
      </c>
      <c r="E3302" s="39">
        <f t="shared" si="119"/>
        <v>0.87685233484317904</v>
      </c>
    </row>
    <row r="3303" spans="2:5" x14ac:dyDescent="0.25">
      <c r="B3303" s="2">
        <f t="shared" si="120"/>
        <v>40460</v>
      </c>
      <c r="C3303" s="19">
        <f>IFERROR(VLOOKUP(B3303,Sheet1!AI$2:AK$5764,3,FALSE),"")</f>
        <v>4785.9457837478258</v>
      </c>
      <c r="D3303" s="19" t="str">
        <f>IFERROR(VLOOKUP(B3303,Sheet3!C$29:F$3725,4,FALSE),"")</f>
        <v/>
      </c>
      <c r="E3303" s="39">
        <f t="shared" si="119"/>
        <v>0.87658473614800558</v>
      </c>
    </row>
    <row r="3304" spans="2:5" x14ac:dyDescent="0.25">
      <c r="B3304" s="2">
        <f t="shared" si="120"/>
        <v>40461</v>
      </c>
      <c r="C3304" s="19">
        <f>IFERROR(VLOOKUP(B3304,Sheet1!AI$2:AK$5764,3,FALSE),"")</f>
        <v>4011.6031680582091</v>
      </c>
      <c r="D3304" s="19" t="str">
        <f>IFERROR(VLOOKUP(B3304,Sheet3!C$29:F$3725,4,FALSE),"")</f>
        <v/>
      </c>
      <c r="E3304" s="39">
        <f t="shared" si="119"/>
        <v>0.73475761395881622</v>
      </c>
    </row>
    <row r="3305" spans="2:5" x14ac:dyDescent="0.25">
      <c r="B3305" s="2">
        <f t="shared" si="120"/>
        <v>40462</v>
      </c>
      <c r="C3305" s="19">
        <f>IFERROR(VLOOKUP(B3305,Sheet1!AI$2:AK$5764,3,FALSE),"")</f>
        <v>3865.655913874507</v>
      </c>
      <c r="D3305" s="19" t="str">
        <f>IFERROR(VLOOKUP(B3305,Sheet3!C$29:F$3725,4,FALSE),"")</f>
        <v/>
      </c>
      <c r="E3305" s="39">
        <f t="shared" si="119"/>
        <v>0.70802619219165153</v>
      </c>
    </row>
    <row r="3306" spans="2:5" x14ac:dyDescent="0.25">
      <c r="B3306" s="2">
        <f t="shared" si="120"/>
        <v>40463</v>
      </c>
      <c r="C3306" s="19">
        <f>IFERROR(VLOOKUP(B3306,Sheet1!AI$2:AK$5764,3,FALSE),"")</f>
        <v>3557.0092943557538</v>
      </c>
      <c r="D3306" s="19" t="str">
        <f>IFERROR(VLOOKUP(B3306,Sheet3!C$29:F$3725,4,FALSE),"")</f>
        <v/>
      </c>
      <c r="E3306" s="39">
        <f t="shared" si="119"/>
        <v>0.6514950638089243</v>
      </c>
    </row>
    <row r="3307" spans="2:5" x14ac:dyDescent="0.25">
      <c r="B3307" s="2">
        <f t="shared" si="120"/>
        <v>40464</v>
      </c>
      <c r="C3307" s="19">
        <f>IFERROR(VLOOKUP(B3307,Sheet1!AI$2:AK$5764,3,FALSE),"")</f>
        <v>2287.7254978781566</v>
      </c>
      <c r="D3307" s="19" t="str">
        <f>IFERROR(VLOOKUP(B3307,Sheet3!C$29:F$3725,4,FALSE),"")</f>
        <v/>
      </c>
      <c r="E3307" s="39">
        <f t="shared" si="119"/>
        <v>0.41901545536652357</v>
      </c>
    </row>
    <row r="3308" spans="2:5" x14ac:dyDescent="0.25">
      <c r="B3308" s="2">
        <f t="shared" si="120"/>
        <v>40465</v>
      </c>
      <c r="C3308" s="19">
        <f>IFERROR(VLOOKUP(B3308,Sheet1!AI$2:AK$5764,3,FALSE),"")</f>
        <v>2241.0103192897514</v>
      </c>
      <c r="D3308" s="19" t="str">
        <f>IFERROR(VLOOKUP(B3308,Sheet3!C$29:F$3725,4,FALSE),"")</f>
        <v/>
      </c>
      <c r="E3308" s="39">
        <f t="shared" si="119"/>
        <v>0.41045919201809988</v>
      </c>
    </row>
    <row r="3309" spans="2:5" x14ac:dyDescent="0.25">
      <c r="B3309" s="2">
        <f t="shared" si="120"/>
        <v>40466</v>
      </c>
      <c r="C3309" s="19">
        <f>IFERROR(VLOOKUP(B3309,Sheet1!AI$2:AK$5764,3,FALSE),"")</f>
        <v>2147.0232664057985</v>
      </c>
      <c r="D3309" s="19" t="str">
        <f>IFERROR(VLOOKUP(B3309,Sheet3!C$29:F$3725,4,FALSE),"")</f>
        <v/>
      </c>
      <c r="E3309" s="39">
        <f t="shared" si="119"/>
        <v>0.39324470199328987</v>
      </c>
    </row>
    <row r="3310" spans="2:5" x14ac:dyDescent="0.25">
      <c r="B3310" s="2">
        <f t="shared" si="120"/>
        <v>40467</v>
      </c>
      <c r="C3310" s="19">
        <f>IFERROR(VLOOKUP(B3310,Sheet1!AI$2:AK$5764,3,FALSE),"")</f>
        <v>1855.2660955004394</v>
      </c>
      <c r="D3310" s="19" t="str">
        <f>IFERROR(VLOOKUP(B3310,Sheet3!C$29:F$3725,4,FALSE),"")</f>
        <v/>
      </c>
      <c r="E3310" s="39">
        <f t="shared" si="119"/>
        <v>0.33980701292755888</v>
      </c>
    </row>
    <row r="3311" spans="2:5" x14ac:dyDescent="0.25">
      <c r="B3311" s="2">
        <f t="shared" si="120"/>
        <v>40468</v>
      </c>
      <c r="C3311" s="19">
        <f>IFERROR(VLOOKUP(B3311,Sheet1!AI$2:AK$5764,3,FALSE),"")</f>
        <v>1846.8485003765672</v>
      </c>
      <c r="D3311" s="19" t="str">
        <f>IFERROR(VLOOKUP(B3311,Sheet3!C$29:F$3725,4,FALSE),"")</f>
        <v/>
      </c>
      <c r="E3311" s="39">
        <f t="shared" si="119"/>
        <v>0.33826526219863984</v>
      </c>
    </row>
    <row r="3312" spans="2:5" x14ac:dyDescent="0.25">
      <c r="B3312" s="2">
        <f t="shared" si="120"/>
        <v>40469</v>
      </c>
      <c r="C3312" s="19">
        <f>IFERROR(VLOOKUP(B3312,Sheet1!AI$2:AK$5764,3,FALSE),"")</f>
        <v>1917.6180332186632</v>
      </c>
      <c r="D3312" s="19" t="str">
        <f>IFERROR(VLOOKUP(B3312,Sheet3!C$29:F$3725,4,FALSE),"")</f>
        <v/>
      </c>
      <c r="E3312" s="39">
        <f t="shared" si="119"/>
        <v>0.35122727536735709</v>
      </c>
    </row>
    <row r="3313" spans="2:10" x14ac:dyDescent="0.25">
      <c r="B3313" s="2">
        <f t="shared" si="120"/>
        <v>40470</v>
      </c>
      <c r="C3313" s="19">
        <f>IFERROR(VLOOKUP(B3313,Sheet1!AI$2:AK$5764,3,FALSE),"")</f>
        <v>2236.4330458049662</v>
      </c>
      <c r="D3313" s="19" t="str">
        <f>IFERROR(VLOOKUP(B3313,Sheet3!C$29:F$3725,4,FALSE),"")</f>
        <v/>
      </c>
      <c r="E3313" s="39">
        <f t="shared" si="119"/>
        <v>0.40962082730373922</v>
      </c>
    </row>
    <row r="3314" spans="2:10" x14ac:dyDescent="0.25">
      <c r="B3314" s="2">
        <f t="shared" si="120"/>
        <v>40471</v>
      </c>
      <c r="C3314" s="19">
        <f>IFERROR(VLOOKUP(B3314,Sheet1!AI$2:AK$5764,3,FALSE),"")</f>
        <v>2039.5171085493639</v>
      </c>
      <c r="D3314" s="19" t="str">
        <f>IFERROR(VLOOKUP(B3314,Sheet3!C$29:F$3725,4,FALSE),"")</f>
        <v/>
      </c>
      <c r="E3314" s="39">
        <f t="shared" si="119"/>
        <v>0.37355407838888466</v>
      </c>
    </row>
    <row r="3315" spans="2:10" x14ac:dyDescent="0.25">
      <c r="B3315" s="2">
        <f t="shared" si="120"/>
        <v>40472</v>
      </c>
      <c r="C3315" s="19">
        <f>IFERROR(VLOOKUP(B3315,Sheet1!AI$2:AK$5764,3,FALSE),"")</f>
        <v>2421.2390843252651</v>
      </c>
      <c r="D3315" s="19" t="str">
        <f>IFERROR(VLOOKUP(B3315,Sheet3!C$29:F$3725,4,FALSE),"")</f>
        <v/>
      </c>
      <c r="E3315" s="39">
        <f t="shared" si="119"/>
        <v>0.44346955017581802</v>
      </c>
    </row>
    <row r="3316" spans="2:10" x14ac:dyDescent="0.25">
      <c r="B3316" s="2">
        <f t="shared" si="120"/>
        <v>40473</v>
      </c>
      <c r="C3316" s="19">
        <f>IFERROR(VLOOKUP(B3316,Sheet1!AI$2:AK$5764,3,FALSE),"")</f>
        <v>2684.0419548116624</v>
      </c>
      <c r="D3316" s="19" t="str">
        <f>IFERROR(VLOOKUP(B3316,Sheet3!C$29:F$3725,4,FALSE),"")</f>
        <v/>
      </c>
      <c r="E3316" s="39">
        <f t="shared" si="119"/>
        <v>0.49160402459183566</v>
      </c>
    </row>
    <row r="3317" spans="2:10" x14ac:dyDescent="0.25">
      <c r="B3317" s="2">
        <f t="shared" si="120"/>
        <v>40474</v>
      </c>
      <c r="C3317" s="19">
        <f>IFERROR(VLOOKUP(B3317,Sheet1!AI$2:AK$5764,3,FALSE),"")</f>
        <v>2457.5051051620394</v>
      </c>
      <c r="D3317" s="19" t="str">
        <f>IFERROR(VLOOKUP(B3317,Sheet3!C$29:F$3725,4,FALSE),"")</f>
        <v/>
      </c>
      <c r="E3317" s="39">
        <f t="shared" si="119"/>
        <v>0.45011196564452133</v>
      </c>
    </row>
    <row r="3318" spans="2:10" x14ac:dyDescent="0.25">
      <c r="B3318" s="2">
        <f t="shared" si="120"/>
        <v>40475</v>
      </c>
      <c r="C3318" s="19">
        <f>IFERROR(VLOOKUP(B3318,Sheet1!AI$2:AK$5764,3,FALSE),"")</f>
        <v>5798.2578820022754</v>
      </c>
      <c r="D3318" s="19" t="str">
        <f>IFERROR(VLOOKUP(B3318,Sheet3!C$29:F$3725,4,FALSE),"")</f>
        <v/>
      </c>
      <c r="E3318" s="39">
        <f t="shared" si="119"/>
        <v>1.0619978966065251</v>
      </c>
    </row>
    <row r="3319" spans="2:10" x14ac:dyDescent="0.25">
      <c r="B3319" s="2">
        <f t="shared" si="120"/>
        <v>40476</v>
      </c>
      <c r="C3319" s="19">
        <f>IFERROR(VLOOKUP(B3319,Sheet1!AI$2:AK$5764,3,FALSE),"")</f>
        <v>5434.5233217515051</v>
      </c>
      <c r="D3319" s="19" t="str">
        <f>IFERROR(VLOOKUP(B3319,Sheet3!C$29:F$3725,4,FALSE),"")</f>
        <v/>
      </c>
      <c r="E3319" s="39">
        <f t="shared" si="119"/>
        <v>0.99537696566993417</v>
      </c>
    </row>
    <row r="3320" spans="2:10" x14ac:dyDescent="0.25">
      <c r="B3320" s="2">
        <f t="shared" si="120"/>
        <v>40477</v>
      </c>
      <c r="C3320" s="19">
        <f>IFERROR(VLOOKUP(B3320,Sheet1!AI$2:AK$5764,3,FALSE),"")</f>
        <v>5150.2425632872619</v>
      </c>
      <c r="D3320" s="19" t="str">
        <f>IFERROR(VLOOKUP(B3320,Sheet3!C$29:F$3725,4,FALSE),"")</f>
        <v/>
      </c>
      <c r="E3320" s="39">
        <f t="shared" si="119"/>
        <v>0.94330864210125598</v>
      </c>
    </row>
    <row r="3321" spans="2:10" x14ac:dyDescent="0.25">
      <c r="B3321" s="2">
        <f t="shared" si="120"/>
        <v>40478</v>
      </c>
      <c r="C3321" s="19">
        <f>IFERROR(VLOOKUP(B3321,Sheet1!AI$2:AK$5764,3,FALSE),"")</f>
        <v>6145.0208580037579</v>
      </c>
      <c r="D3321" s="19" t="str">
        <f>IFERROR(VLOOKUP(B3321,Sheet3!C$29:F$3725,4,FALSE),"")</f>
        <v/>
      </c>
      <c r="E3321" s="39">
        <f t="shared" si="119"/>
        <v>1.1255103444191126</v>
      </c>
    </row>
    <row r="3322" spans="2:10" x14ac:dyDescent="0.25">
      <c r="B3322" s="2">
        <f t="shared" si="120"/>
        <v>40479</v>
      </c>
      <c r="C3322" s="19">
        <f>IFERROR(VLOOKUP(B3322,Sheet1!AI$2:AK$5764,3,FALSE),"")</f>
        <v>2821.9897503182292</v>
      </c>
      <c r="D3322" s="19" t="str">
        <f>IFERROR(VLOOKUP(B3322,Sheet3!C$29:F$3725,4,FALSE),"")</f>
        <v/>
      </c>
      <c r="E3322" s="39">
        <f t="shared" si="119"/>
        <v>0.51687028070717955</v>
      </c>
    </row>
    <row r="3323" spans="2:10" x14ac:dyDescent="0.25">
      <c r="B3323" s="2">
        <f t="shared" si="120"/>
        <v>40480</v>
      </c>
      <c r="C3323" s="19">
        <f>IFERROR(VLOOKUP(B3323,Sheet1!AI$2:AK$5764,3,FALSE),"")</f>
        <v>5138.3451930675656</v>
      </c>
      <c r="D3323" s="19" t="str">
        <f>IFERROR(VLOOKUP(B3323,Sheet3!C$29:F$3725,4,FALSE),"")</f>
        <v/>
      </c>
      <c r="E3323" s="39">
        <f t="shared" si="119"/>
        <v>0.94112954237758106</v>
      </c>
    </row>
    <row r="3324" spans="2:10" x14ac:dyDescent="0.25">
      <c r="B3324" s="2">
        <f t="shared" si="120"/>
        <v>40481</v>
      </c>
      <c r="C3324" s="19">
        <f>IFERROR(VLOOKUP(B3324,Sheet1!AI$2:AK$5764,3,FALSE),"")</f>
        <v>5021.9472529408522</v>
      </c>
      <c r="D3324" s="19" t="str">
        <f>IFERROR(VLOOKUP(B3324,Sheet3!C$29:F$3725,4,FALSE),"")</f>
        <v/>
      </c>
      <c r="E3324" s="39">
        <f t="shared" si="119"/>
        <v>0.91981031682750691</v>
      </c>
    </row>
    <row r="3325" spans="2:10" x14ac:dyDescent="0.25">
      <c r="B3325" s="2">
        <f t="shared" si="120"/>
        <v>40482</v>
      </c>
      <c r="C3325" s="19">
        <f>IFERROR(VLOOKUP(B3325,Sheet1!AI$2:AK$5764,3,FALSE),"")</f>
        <v>3638.854173799511</v>
      </c>
      <c r="D3325" s="19" t="str">
        <f>IFERROR(VLOOKUP(B3325,Sheet3!C$29:F$3725,4,FALSE),"")</f>
        <v/>
      </c>
      <c r="E3325" s="39">
        <f t="shared" si="119"/>
        <v>0.66648561641733461</v>
      </c>
      <c r="G3325" s="3">
        <f>AVERAGE(C3295:C3325)</f>
        <v>3523.4269652967942</v>
      </c>
      <c r="H3325" s="3">
        <f>MAX(C3295:C3325)</f>
        <v>6145.0208580037579</v>
      </c>
      <c r="I3325" s="3">
        <f>MIN(C3295:C3325)</f>
        <v>1846.8485003765672</v>
      </c>
      <c r="J3325" s="13">
        <f>SUM(E3295:E3325)</f>
        <v>20.005669835038844</v>
      </c>
    </row>
    <row r="3326" spans="2:10" x14ac:dyDescent="0.25">
      <c r="B3326" s="2">
        <f t="shared" si="120"/>
        <v>40483</v>
      </c>
      <c r="C3326" s="19">
        <f>IFERROR(VLOOKUP(B3326,Sheet1!AI$2:AK$5764,3,FALSE),"")</f>
        <v>2784.6898459559307</v>
      </c>
      <c r="D3326" s="19" t="str">
        <f>IFERROR(VLOOKUP(B3326,Sheet3!C$29:F$3725,4,FALSE),"")</f>
        <v/>
      </c>
      <c r="E3326" s="39">
        <f t="shared" si="119"/>
        <v>0.51003850109638615</v>
      </c>
    </row>
    <row r="3327" spans="2:10" x14ac:dyDescent="0.25">
      <c r="B3327" s="2">
        <f t="shared" si="120"/>
        <v>40484</v>
      </c>
      <c r="C3327" s="19">
        <f>IFERROR(VLOOKUP(B3327,Sheet1!AI$2:AK$5764,3,FALSE),"")</f>
        <v>2023.367722931318</v>
      </c>
      <c r="D3327" s="19" t="str">
        <f>IFERROR(VLOOKUP(B3327,Sheet3!C$29:F$3725,4,FALSE),"")</f>
        <v/>
      </c>
      <c r="E3327" s="39">
        <f t="shared" si="119"/>
        <v>0.37059618760394952</v>
      </c>
    </row>
    <row r="3328" spans="2:10" x14ac:dyDescent="0.25">
      <c r="B3328" s="2">
        <f t="shared" si="120"/>
        <v>40485</v>
      </c>
      <c r="C3328" s="19">
        <f>IFERROR(VLOOKUP(B3328,Sheet1!AI$2:AK$5764,3,FALSE),"")</f>
        <v>2023.367722931318</v>
      </c>
      <c r="D3328" s="19" t="str">
        <f>IFERROR(VLOOKUP(B3328,Sheet3!C$29:F$3725,4,FALSE),"")</f>
        <v/>
      </c>
      <c r="E3328" s="39">
        <f t="shared" si="119"/>
        <v>0.37059618760394952</v>
      </c>
    </row>
    <row r="3329" spans="2:5" x14ac:dyDescent="0.25">
      <c r="B3329" s="2">
        <f t="shared" si="120"/>
        <v>40486</v>
      </c>
      <c r="C3329" s="19">
        <f>IFERROR(VLOOKUP(B3329,Sheet1!AI$2:AK$5764,3,FALSE),"")</f>
        <v>2205.9532130085863</v>
      </c>
      <c r="D3329" s="19" t="str">
        <f>IFERROR(VLOOKUP(B3329,Sheet3!C$29:F$3725,4,FALSE),"")</f>
        <v/>
      </c>
      <c r="E3329" s="39">
        <f t="shared" si="119"/>
        <v>0.40403819904238703</v>
      </c>
    </row>
    <row r="3330" spans="2:5" x14ac:dyDescent="0.25">
      <c r="B3330" s="2">
        <f t="shared" si="120"/>
        <v>40487</v>
      </c>
      <c r="C3330" s="19">
        <f>IFERROR(VLOOKUP(B3330,Sheet1!AI$2:AK$5764,3,FALSE),"")</f>
        <v>2229.3784126956016</v>
      </c>
      <c r="D3330" s="19" t="str">
        <f>IFERROR(VLOOKUP(B3330,Sheet3!C$29:F$3725,4,FALSE),"")</f>
        <v/>
      </c>
      <c r="E3330" s="39">
        <f t="shared" si="119"/>
        <v>0.40832871410768223</v>
      </c>
    </row>
    <row r="3331" spans="2:5" x14ac:dyDescent="0.25">
      <c r="B3331" s="2">
        <f t="shared" si="120"/>
        <v>40488</v>
      </c>
      <c r="C3331" s="19">
        <f>IFERROR(VLOOKUP(B3331,Sheet1!AI$2:AK$5764,3,FALSE),"")</f>
        <v>2495.9696804140694</v>
      </c>
      <c r="D3331" s="19" t="str">
        <f>IFERROR(VLOOKUP(B3331,Sheet3!C$29:F$3725,4,FALSE),"")</f>
        <v/>
      </c>
      <c r="E3331" s="39">
        <f t="shared" si="119"/>
        <v>0.45715706416252883</v>
      </c>
    </row>
    <row r="3332" spans="2:5" x14ac:dyDescent="0.25">
      <c r="B3332" s="2">
        <f t="shared" si="120"/>
        <v>40489</v>
      </c>
      <c r="C3332" s="19">
        <f>IFERROR(VLOOKUP(B3332,Sheet1!AI$2:AK$5764,3,FALSE),"")</f>
        <v>2318.5110675902106</v>
      </c>
      <c r="D3332" s="19" t="str">
        <f>IFERROR(VLOOKUP(B3332,Sheet3!C$29:F$3725,4,FALSE),"")</f>
        <v/>
      </c>
      <c r="E3332" s="39">
        <f t="shared" si="119"/>
        <v>0.42465408182043091</v>
      </c>
    </row>
    <row r="3333" spans="2:5" x14ac:dyDescent="0.25">
      <c r="B3333" s="2">
        <f t="shared" si="120"/>
        <v>40490</v>
      </c>
      <c r="C3333" s="19">
        <f>IFERROR(VLOOKUP(B3333,Sheet1!AI$2:AK$5764,3,FALSE),"")</f>
        <v>2169.659429107327</v>
      </c>
      <c r="D3333" s="19" t="str">
        <f>IFERROR(VLOOKUP(B3333,Sheet3!C$29:F$3725,4,FALSE),"")</f>
        <v/>
      </c>
      <c r="E3333" s="39">
        <f t="shared" si="119"/>
        <v>0.39739069854354425</v>
      </c>
    </row>
    <row r="3334" spans="2:5" x14ac:dyDescent="0.25">
      <c r="B3334" s="2">
        <f t="shared" si="120"/>
        <v>40491</v>
      </c>
      <c r="C3334" s="19">
        <f>IFERROR(VLOOKUP(B3334,Sheet1!AI$2:AK$5764,3,FALSE),"")</f>
        <v>3345.2717718677595</v>
      </c>
      <c r="D3334" s="19" t="str">
        <f>IFERROR(VLOOKUP(B3334,Sheet3!C$29:F$3725,4,FALSE),"")</f>
        <v/>
      </c>
      <c r="E3334" s="39">
        <f t="shared" si="119"/>
        <v>0.6127136215048653</v>
      </c>
    </row>
    <row r="3335" spans="2:5" x14ac:dyDescent="0.25">
      <c r="B3335" s="2">
        <f t="shared" si="120"/>
        <v>40492</v>
      </c>
      <c r="C3335" s="19">
        <f>IFERROR(VLOOKUP(B3335,Sheet1!AI$2:AK$5764,3,FALSE),"")</f>
        <v>3318.3567885728553</v>
      </c>
      <c r="D3335" s="19" t="str">
        <f>IFERROR(VLOOKUP(B3335,Sheet3!C$29:F$3725,4,FALSE),"")</f>
        <v/>
      </c>
      <c r="E3335" s="39">
        <f t="shared" si="119"/>
        <v>0.60778392430476125</v>
      </c>
    </row>
    <row r="3336" spans="2:5" x14ac:dyDescent="0.25">
      <c r="B3336" s="2">
        <f t="shared" si="120"/>
        <v>40493</v>
      </c>
      <c r="C3336" s="19">
        <f>IFERROR(VLOOKUP(B3336,Sheet1!AI$2:AK$5764,3,FALSE),"")</f>
        <v>3382.1907333619893</v>
      </c>
      <c r="D3336" s="19" t="str">
        <f>IFERROR(VLOOKUP(B3336,Sheet3!C$29:F$3725,4,FALSE),"")</f>
        <v/>
      </c>
      <c r="E3336" s="39">
        <f t="shared" si="119"/>
        <v>0.61947562834375902</v>
      </c>
    </row>
    <row r="3337" spans="2:5" x14ac:dyDescent="0.25">
      <c r="B3337" s="2">
        <f t="shared" si="120"/>
        <v>40494</v>
      </c>
      <c r="C3337" s="19">
        <f>IFERROR(VLOOKUP(B3337,Sheet1!AI$2:AK$5764,3,FALSE),"")</f>
        <v>3345.1263425378129</v>
      </c>
      <c r="D3337" s="19" t="str">
        <f>IFERROR(VLOOKUP(B3337,Sheet3!C$29:F$3725,4,FALSE),"")</f>
        <v/>
      </c>
      <c r="E3337" s="39">
        <f t="shared" si="119"/>
        <v>0.61268698494511731</v>
      </c>
    </row>
    <row r="3338" spans="2:5" x14ac:dyDescent="0.25">
      <c r="B3338" s="2">
        <f t="shared" si="120"/>
        <v>40495</v>
      </c>
      <c r="C3338" s="19">
        <f>IFERROR(VLOOKUP(B3338,Sheet1!AI$2:AK$5764,3,FALSE),"")</f>
        <v>2388.2993309209123</v>
      </c>
      <c r="D3338" s="19" t="str">
        <f>IFERROR(VLOOKUP(B3338,Sheet3!C$29:F$3725,4,FALSE),"")</f>
        <v/>
      </c>
      <c r="E3338" s="39">
        <f t="shared" si="119"/>
        <v>0.4374363675299161</v>
      </c>
    </row>
    <row r="3339" spans="2:5" x14ac:dyDescent="0.25">
      <c r="B3339" s="2">
        <f t="shared" si="120"/>
        <v>40496</v>
      </c>
      <c r="C3339" s="19">
        <f>IFERROR(VLOOKUP(B3339,Sheet1!AI$2:AK$5764,3,FALSE),"")</f>
        <v>2619.1352454880252</v>
      </c>
      <c r="D3339" s="19" t="str">
        <f>IFERROR(VLOOKUP(B3339,Sheet3!C$29:F$3725,4,FALSE),"")</f>
        <v/>
      </c>
      <c r="E3339" s="39">
        <f t="shared" si="119"/>
        <v>0.47971583503901938</v>
      </c>
    </row>
    <row r="3340" spans="2:5" x14ac:dyDescent="0.25">
      <c r="B3340" s="2">
        <f t="shared" si="120"/>
        <v>40497</v>
      </c>
      <c r="C3340" s="19">
        <f>IFERROR(VLOOKUP(B3340,Sheet1!AI$2:AK$5764,3,FALSE),"")</f>
        <v>2693.7491982122883</v>
      </c>
      <c r="D3340" s="19" t="str">
        <f>IFERROR(VLOOKUP(B3340,Sheet3!C$29:F$3725,4,FALSE),"")</f>
        <v/>
      </c>
      <c r="E3340" s="39">
        <f t="shared" si="119"/>
        <v>0.49338198484871065</v>
      </c>
    </row>
    <row r="3341" spans="2:5" x14ac:dyDescent="0.25">
      <c r="B3341" s="2">
        <f t="shared" si="120"/>
        <v>40498</v>
      </c>
      <c r="C3341" s="19">
        <f>IFERROR(VLOOKUP(B3341,Sheet1!AI$2:AK$5764,3,FALSE),"")</f>
        <v>2871.5631475159898</v>
      </c>
      <c r="D3341" s="19" t="str">
        <f>IFERROR(VLOOKUP(B3341,Sheet3!C$29:F$3725,4,FALSE),"")</f>
        <v/>
      </c>
      <c r="E3341" s="39">
        <f t="shared" si="119"/>
        <v>0.52595004994529448</v>
      </c>
    </row>
    <row r="3342" spans="2:5" x14ac:dyDescent="0.25">
      <c r="B3342" s="2">
        <f t="shared" si="120"/>
        <v>40499</v>
      </c>
      <c r="C3342" s="19">
        <f>IFERROR(VLOOKUP(B3342,Sheet1!AI$2:AK$5764,3,FALSE),"")</f>
        <v>2850.0309295644984</v>
      </c>
      <c r="D3342" s="19" t="str">
        <f>IFERROR(VLOOKUP(B3342,Sheet3!C$29:F$3725,4,FALSE),"")</f>
        <v/>
      </c>
      <c r="E3342" s="39">
        <f t="shared" si="119"/>
        <v>0.52200624981789134</v>
      </c>
    </row>
    <row r="3343" spans="2:5" x14ac:dyDescent="0.25">
      <c r="B3343" s="2">
        <f t="shared" si="120"/>
        <v>40500</v>
      </c>
      <c r="C3343" s="19">
        <f>IFERROR(VLOOKUP(B3343,Sheet1!AI$2:AK$5764,3,FALSE),"")</f>
        <v>2580.134230573196</v>
      </c>
      <c r="D3343" s="19" t="str">
        <f>IFERROR(VLOOKUP(B3343,Sheet3!C$29:F$3725,4,FALSE),"")</f>
        <v/>
      </c>
      <c r="E3343" s="39">
        <f t="shared" si="119"/>
        <v>0.47257248325164342</v>
      </c>
    </row>
    <row r="3344" spans="2:5" x14ac:dyDescent="0.25">
      <c r="B3344" s="2">
        <f t="shared" si="120"/>
        <v>40501</v>
      </c>
      <c r="C3344" s="19">
        <f>IFERROR(VLOOKUP(B3344,Sheet1!AI$2:AK$5764,3,FALSE),"")</f>
        <v>2150.3330839155242</v>
      </c>
      <c r="D3344" s="19" t="str">
        <f>IFERROR(VLOOKUP(B3344,Sheet3!C$29:F$3725,4,FALSE),"")</f>
        <v/>
      </c>
      <c r="E3344" s="39">
        <f t="shared" si="119"/>
        <v>0.39385092187950621</v>
      </c>
    </row>
    <row r="3345" spans="2:10" x14ac:dyDescent="0.25">
      <c r="B3345" s="2">
        <f t="shared" si="120"/>
        <v>40502</v>
      </c>
      <c r="C3345" s="19">
        <f>IFERROR(VLOOKUP(B3345,Sheet1!AI$2:AK$5764,3,FALSE),"")</f>
        <v>2052.1901549226604</v>
      </c>
      <c r="D3345" s="19" t="str">
        <f>IFERROR(VLOOKUP(B3345,Sheet3!C$29:F$3725,4,FALSE),"")</f>
        <v/>
      </c>
      <c r="E3345" s="39">
        <f t="shared" si="119"/>
        <v>0.37587524948301865</v>
      </c>
    </row>
    <row r="3346" spans="2:10" x14ac:dyDescent="0.25">
      <c r="B3346" s="2">
        <f t="shared" si="120"/>
        <v>40503</v>
      </c>
      <c r="C3346" s="19">
        <f>IFERROR(VLOOKUP(B3346,Sheet1!AI$2:AK$5764,3,FALSE),"")</f>
        <v>1771.4601483191364</v>
      </c>
      <c r="D3346" s="19" t="str">
        <f>IFERROR(VLOOKUP(B3346,Sheet3!C$29:F$3725,4,FALSE),"")</f>
        <v/>
      </c>
      <c r="E3346" s="39">
        <f t="shared" si="119"/>
        <v>0.32445727487849385</v>
      </c>
    </row>
    <row r="3347" spans="2:10" x14ac:dyDescent="0.25">
      <c r="B3347" s="2">
        <f t="shared" si="120"/>
        <v>40504</v>
      </c>
      <c r="C3347" s="19">
        <f>IFERROR(VLOOKUP(B3347,Sheet1!AI$2:AK$5764,3,FALSE),"")</f>
        <v>1699.4216581359506</v>
      </c>
      <c r="D3347" s="19" t="str">
        <f>IFERROR(VLOOKUP(B3347,Sheet3!C$29:F$3725,4,FALSE),"")</f>
        <v/>
      </c>
      <c r="E3347" s="39">
        <f t="shared" si="119"/>
        <v>0.31126284189428272</v>
      </c>
    </row>
    <row r="3348" spans="2:10" x14ac:dyDescent="0.25">
      <c r="B3348" s="2">
        <f t="shared" si="120"/>
        <v>40505</v>
      </c>
      <c r="C3348" s="19">
        <f>IFERROR(VLOOKUP(B3348,Sheet1!AI$2:AK$5764,3,FALSE),"")</f>
        <v>5364.8987752706744</v>
      </c>
      <c r="D3348" s="19" t="str">
        <f>IFERROR(VLOOKUP(B3348,Sheet3!C$29:F$3725,4,FALSE),"")</f>
        <v/>
      </c>
      <c r="E3348" s="39">
        <f t="shared" si="119"/>
        <v>0.9826246660275989</v>
      </c>
    </row>
    <row r="3349" spans="2:10" x14ac:dyDescent="0.25">
      <c r="B3349" s="2">
        <f t="shared" si="120"/>
        <v>40506</v>
      </c>
      <c r="C3349" s="19">
        <f>IFERROR(VLOOKUP(B3349,Sheet1!AI$2:AK$5764,3,FALSE),"")</f>
        <v>5129.6083313100971</v>
      </c>
      <c r="D3349" s="19" t="str">
        <f>IFERROR(VLOOKUP(B3349,Sheet3!C$29:F$3725,4,FALSE),"")</f>
        <v/>
      </c>
      <c r="E3349" s="39">
        <f t="shared" si="119"/>
        <v>0.93952931537867967</v>
      </c>
    </row>
    <row r="3350" spans="2:10" x14ac:dyDescent="0.25">
      <c r="B3350" s="2">
        <f t="shared" si="120"/>
        <v>40507</v>
      </c>
      <c r="C3350" s="19">
        <f>IFERROR(VLOOKUP(B3350,Sheet1!AI$2:AK$5764,3,FALSE),"")</f>
        <v>5150.6551055689342</v>
      </c>
      <c r="D3350" s="19" t="str">
        <f>IFERROR(VLOOKUP(B3350,Sheet3!C$29:F$3725,4,FALSE),"")</f>
        <v/>
      </c>
      <c r="E3350" s="39">
        <f t="shared" ref="E3350:E3413" si="121">IFERROR(0.001*(C3350*86440)/$K$6,"")</f>
        <v>0.94338420256171018</v>
      </c>
    </row>
    <row r="3351" spans="2:10" x14ac:dyDescent="0.25">
      <c r="B3351" s="2">
        <f t="shared" si="120"/>
        <v>40508</v>
      </c>
      <c r="C3351" s="19">
        <f>IFERROR(VLOOKUP(B3351,Sheet1!AI$2:AK$5764,3,FALSE),"")</f>
        <v>5159.6608871906064</v>
      </c>
      <c r="D3351" s="19" t="str">
        <f>IFERROR(VLOOKUP(B3351,Sheet3!C$29:F$3725,4,FALSE),"")</f>
        <v/>
      </c>
      <c r="E3351" s="39">
        <f t="shared" si="121"/>
        <v>0.94503368441197444</v>
      </c>
    </row>
    <row r="3352" spans="2:10" x14ac:dyDescent="0.25">
      <c r="B3352" s="2">
        <f t="shared" si="120"/>
        <v>40509</v>
      </c>
      <c r="C3352" s="19">
        <f>IFERROR(VLOOKUP(B3352,Sheet1!AI$2:AK$5764,3,FALSE),"")</f>
        <v>1897.098192055244</v>
      </c>
      <c r="D3352" s="19" t="str">
        <f>IFERROR(VLOOKUP(B3352,Sheet3!C$29:F$3725,4,FALSE),"")</f>
        <v/>
      </c>
      <c r="E3352" s="39">
        <f t="shared" si="121"/>
        <v>0.34746890024887656</v>
      </c>
    </row>
    <row r="3353" spans="2:10" x14ac:dyDescent="0.25">
      <c r="B3353" s="2">
        <f t="shared" si="120"/>
        <v>40510</v>
      </c>
      <c r="C3353" s="19">
        <f>IFERROR(VLOOKUP(B3353,Sheet1!AI$2:AK$5764,3,FALSE),"")</f>
        <v>2087.1691646282561</v>
      </c>
      <c r="D3353" s="19" t="str">
        <f>IFERROR(VLOOKUP(B3353,Sheet3!C$29:F$3725,4,FALSE),"")</f>
        <v/>
      </c>
      <c r="E3353" s="39">
        <f t="shared" si="121"/>
        <v>0.38228193843833874</v>
      </c>
    </row>
    <row r="3354" spans="2:10" x14ac:dyDescent="0.25">
      <c r="B3354" s="2">
        <f t="shared" si="120"/>
        <v>40511</v>
      </c>
      <c r="C3354" s="19">
        <f>IFERROR(VLOOKUP(B3354,Sheet1!AI$2:AK$5764,3,FALSE),"")</f>
        <v>2142.1332139209844</v>
      </c>
      <c r="D3354" s="19" t="str">
        <f>IFERROR(VLOOKUP(B3354,Sheet3!C$29:F$3725,4,FALSE),"")</f>
        <v/>
      </c>
      <c r="E3354" s="39">
        <f t="shared" si="121"/>
        <v>0.39234904927158398</v>
      </c>
    </row>
    <row r="3355" spans="2:10" x14ac:dyDescent="0.25">
      <c r="B3355" s="2">
        <f t="shared" si="120"/>
        <v>40512</v>
      </c>
      <c r="C3355" s="19">
        <f>IFERROR(VLOOKUP(B3355,Sheet1!AI$2:AK$5764,3,FALSE),"")</f>
        <v>2483.1527430093847</v>
      </c>
      <c r="D3355" s="19" t="str">
        <f>IFERROR(VLOOKUP(B3355,Sheet3!C$29:F$3725,4,FALSE),"")</f>
        <v/>
      </c>
      <c r="E3355" s="39">
        <f t="shared" si="121"/>
        <v>0.45480953826048798</v>
      </c>
      <c r="G3355" s="3">
        <f>AVERAGE(C3326:C3355)</f>
        <v>2824.4178757165714</v>
      </c>
      <c r="H3355" s="3">
        <f>MAX(C3326:C3355)</f>
        <v>5364.8987752706744</v>
      </c>
      <c r="I3355" s="3">
        <f>MIN(C3326:C3355)</f>
        <v>1699.4216581359506</v>
      </c>
      <c r="J3355" s="13">
        <f>SUM(E3326:E3355)</f>
        <v>15.519450346246389</v>
      </c>
    </row>
    <row r="3356" spans="2:10" x14ac:dyDescent="0.25">
      <c r="B3356" s="2">
        <f t="shared" si="120"/>
        <v>40513</v>
      </c>
      <c r="C3356" s="19">
        <f>IFERROR(VLOOKUP(B3356,Sheet1!AI$2:AK$5764,3,FALSE),"")</f>
        <v>2280.6058847554959</v>
      </c>
      <c r="D3356" s="19" t="str">
        <f>IFERROR(VLOOKUP(B3356,Sheet3!C$29:F$3725,4,FALSE),"")</f>
        <v/>
      </c>
      <c r="E3356" s="39">
        <f t="shared" si="121"/>
        <v>0.41771144055469756</v>
      </c>
    </row>
    <row r="3357" spans="2:10" x14ac:dyDescent="0.25">
      <c r="B3357" s="2">
        <f t="shared" si="120"/>
        <v>40514</v>
      </c>
      <c r="C3357" s="19">
        <f>IFERROR(VLOOKUP(B3357,Sheet1!AI$2:AK$5764,3,FALSE),"")</f>
        <v>2801.313500024844</v>
      </c>
      <c r="D3357" s="19" t="str">
        <f>IFERROR(VLOOKUP(B3357,Sheet3!C$29:F$3725,4,FALSE),"")</f>
        <v/>
      </c>
      <c r="E3357" s="39">
        <f t="shared" si="121"/>
        <v>0.51308325798964183</v>
      </c>
    </row>
    <row r="3358" spans="2:10" x14ac:dyDescent="0.25">
      <c r="B3358" s="2">
        <f t="shared" si="120"/>
        <v>40515</v>
      </c>
      <c r="C3358" s="19">
        <f>IFERROR(VLOOKUP(B3358,Sheet1!AI$2:AK$5764,3,FALSE),"")</f>
        <v>3013.8434201087803</v>
      </c>
      <c r="D3358" s="19" t="str">
        <f>IFERROR(VLOOKUP(B3358,Sheet3!C$29:F$3725,4,FALSE),"")</f>
        <v/>
      </c>
      <c r="E3358" s="39">
        <f t="shared" si="121"/>
        <v>0.55200983433176742</v>
      </c>
    </row>
    <row r="3359" spans="2:10" x14ac:dyDescent="0.25">
      <c r="B3359" s="2">
        <f t="shared" si="120"/>
        <v>40516</v>
      </c>
      <c r="C3359" s="19">
        <f>IFERROR(VLOOKUP(B3359,Sheet1!AI$2:AK$5764,3,FALSE),"")</f>
        <v>2580.4315427485853</v>
      </c>
      <c r="D3359" s="19" t="str">
        <f>IFERROR(VLOOKUP(B3359,Sheet3!C$29:F$3725,4,FALSE),"")</f>
        <v/>
      </c>
      <c r="E3359" s="39">
        <f t="shared" si="121"/>
        <v>0.47262693838477549</v>
      </c>
    </row>
    <row r="3360" spans="2:10" x14ac:dyDescent="0.25">
      <c r="B3360" s="2">
        <f t="shared" si="120"/>
        <v>40517</v>
      </c>
      <c r="C3360" s="19">
        <f>IFERROR(VLOOKUP(B3360,Sheet1!AI$2:AK$5764,3,FALSE),"")</f>
        <v>3074.8001684811898</v>
      </c>
      <c r="D3360" s="19" t="str">
        <f>IFERROR(VLOOKUP(B3360,Sheet3!C$29:F$3725,4,FALSE),"")</f>
        <v/>
      </c>
      <c r="E3360" s="39">
        <f t="shared" si="121"/>
        <v>0.56317455654193527</v>
      </c>
    </row>
    <row r="3361" spans="2:5" x14ac:dyDescent="0.25">
      <c r="B3361" s="2">
        <f t="shared" si="120"/>
        <v>40518</v>
      </c>
      <c r="C3361" s="19">
        <f>IFERROR(VLOOKUP(B3361,Sheet1!AI$2:AK$5764,3,FALSE),"")</f>
        <v>2571.882827939</v>
      </c>
      <c r="D3361" s="19" t="str">
        <f>IFERROR(VLOOKUP(B3361,Sheet3!C$29:F$3725,4,FALSE),"")</f>
        <v/>
      </c>
      <c r="E3361" s="39">
        <f t="shared" si="121"/>
        <v>0.47106117202335701</v>
      </c>
    </row>
    <row r="3362" spans="2:5" x14ac:dyDescent="0.25">
      <c r="B3362" s="2">
        <f t="shared" si="120"/>
        <v>40519</v>
      </c>
      <c r="C3362" s="19">
        <f>IFERROR(VLOOKUP(B3362,Sheet1!AI$2:AK$5764,3,FALSE),"")</f>
        <v>2992.7660902827047</v>
      </c>
      <c r="D3362" s="19" t="str">
        <f>IFERROR(VLOOKUP(B3362,Sheet3!C$29:F$3725,4,FALSE),"")</f>
        <v/>
      </c>
      <c r="E3362" s="39">
        <f t="shared" si="121"/>
        <v>0.54814935064909887</v>
      </c>
    </row>
    <row r="3363" spans="2:5" x14ac:dyDescent="0.25">
      <c r="B3363" s="2">
        <f t="shared" si="120"/>
        <v>40520</v>
      </c>
      <c r="C3363" s="19">
        <f>IFERROR(VLOOKUP(B3363,Sheet1!AI$2:AK$5764,3,FALSE),"")</f>
        <v>3102.4923525429331</v>
      </c>
      <c r="D3363" s="19" t="str">
        <f>IFERROR(VLOOKUP(B3363,Sheet3!C$29:F$3725,4,FALSE),"")</f>
        <v/>
      </c>
      <c r="E3363" s="39">
        <f t="shared" si="121"/>
        <v>0.56824660435776242</v>
      </c>
    </row>
    <row r="3364" spans="2:5" x14ac:dyDescent="0.25">
      <c r="B3364" s="2">
        <f t="shared" si="120"/>
        <v>40521</v>
      </c>
      <c r="C3364" s="19">
        <f>IFERROR(VLOOKUP(B3364,Sheet1!AI$2:AK$5764,3,FALSE),"")</f>
        <v>2837.0462198890746</v>
      </c>
      <c r="D3364" s="19" t="str">
        <f>IFERROR(VLOOKUP(B3364,Sheet3!C$29:F$3725,4,FALSE),"")</f>
        <v/>
      </c>
      <c r="E3364" s="39">
        <f t="shared" si="121"/>
        <v>0.51962799506551993</v>
      </c>
    </row>
    <row r="3365" spans="2:5" x14ac:dyDescent="0.25">
      <c r="B3365" s="2">
        <f t="shared" si="120"/>
        <v>40522</v>
      </c>
      <c r="C3365" s="19">
        <f>IFERROR(VLOOKUP(B3365,Sheet1!AI$2:AK$5764,3,FALSE),"")</f>
        <v>2658.9834935767576</v>
      </c>
      <c r="D3365" s="19" t="str">
        <f>IFERROR(VLOOKUP(B3365,Sheet3!C$29:F$3725,4,FALSE),"")</f>
        <v/>
      </c>
      <c r="E3365" s="39">
        <f t="shared" si="121"/>
        <v>0.4870143644447304</v>
      </c>
    </row>
    <row r="3366" spans="2:5" x14ac:dyDescent="0.25">
      <c r="B3366" s="2">
        <f t="shared" ref="B3366:B3429" si="122">B3365+1</f>
        <v>40523</v>
      </c>
      <c r="C3366" s="19">
        <f>IFERROR(VLOOKUP(B3366,Sheet1!AI$2:AK$5764,3,FALSE),"")</f>
        <v>2153.8682391783223</v>
      </c>
      <c r="D3366" s="19" t="str">
        <f>IFERROR(VLOOKUP(B3366,Sheet3!C$29:F$3725,4,FALSE),"")</f>
        <v/>
      </c>
      <c r="E3366" s="39">
        <f t="shared" si="121"/>
        <v>0.39449841420041909</v>
      </c>
    </row>
    <row r="3367" spans="2:5" x14ac:dyDescent="0.25">
      <c r="B3367" s="2">
        <f t="shared" si="122"/>
        <v>40524</v>
      </c>
      <c r="C3367" s="19">
        <f>IFERROR(VLOOKUP(B3367,Sheet1!AI$2:AK$5764,3,FALSE),"")</f>
        <v>2250.6132141202688</v>
      </c>
      <c r="D3367" s="19" t="str">
        <f>IFERROR(VLOOKUP(B3367,Sheet3!C$29:F$3725,4,FALSE),"")</f>
        <v/>
      </c>
      <c r="E3367" s="39">
        <f t="shared" si="121"/>
        <v>0.4122180399891428</v>
      </c>
    </row>
    <row r="3368" spans="2:5" x14ac:dyDescent="0.25">
      <c r="B3368" s="2">
        <f t="shared" si="122"/>
        <v>40525</v>
      </c>
      <c r="C3368" s="19">
        <f>IFERROR(VLOOKUP(B3368,Sheet1!AI$2:AK$5764,3,FALSE),"")</f>
        <v>2219.9200530438684</v>
      </c>
      <c r="D3368" s="19" t="str">
        <f>IFERROR(VLOOKUP(B3368,Sheet3!C$29:F$3725,4,FALSE),"")</f>
        <v/>
      </c>
      <c r="E3368" s="39">
        <f t="shared" si="121"/>
        <v>0.4065963389253594</v>
      </c>
    </row>
    <row r="3369" spans="2:5" x14ac:dyDescent="0.25">
      <c r="B3369" s="2">
        <f t="shared" si="122"/>
        <v>40526</v>
      </c>
      <c r="C3369" s="19">
        <f>IFERROR(VLOOKUP(B3369,Sheet1!AI$2:AK$5764,3,FALSE),"")</f>
        <v>2866.2550616785884</v>
      </c>
      <c r="D3369" s="19" t="str">
        <f>IFERROR(VLOOKUP(B3369,Sheet3!C$29:F$3725,4,FALSE),"")</f>
        <v/>
      </c>
      <c r="E3369" s="39">
        <f t="shared" si="121"/>
        <v>0.52497783102901874</v>
      </c>
    </row>
    <row r="3370" spans="2:5" x14ac:dyDescent="0.25">
      <c r="B3370" s="2">
        <f t="shared" si="122"/>
        <v>40527</v>
      </c>
      <c r="C3370" s="19">
        <f>IFERROR(VLOOKUP(B3370,Sheet1!AI$2:AK$5764,3,FALSE),"")</f>
        <v>2979.4668508986942</v>
      </c>
      <c r="D3370" s="19" t="str">
        <f>IFERROR(VLOOKUP(B3370,Sheet3!C$29:F$3725,4,FALSE),"")</f>
        <v/>
      </c>
      <c r="E3370" s="39">
        <f t="shared" si="121"/>
        <v>0.54571348723292934</v>
      </c>
    </row>
    <row r="3371" spans="2:5" x14ac:dyDescent="0.25">
      <c r="B3371" s="2">
        <f t="shared" si="122"/>
        <v>40528</v>
      </c>
      <c r="C3371" s="19">
        <f>IFERROR(VLOOKUP(B3371,Sheet1!AI$2:AK$5764,3,FALSE),"")</f>
        <v>3266.7954266127199</v>
      </c>
      <c r="D3371" s="19" t="str">
        <f>IFERROR(VLOOKUP(B3371,Sheet3!C$29:F$3725,4,FALSE),"")</f>
        <v/>
      </c>
      <c r="E3371" s="39">
        <f t="shared" si="121"/>
        <v>0.59834004321803003</v>
      </c>
    </row>
    <row r="3372" spans="2:5" x14ac:dyDescent="0.25">
      <c r="B3372" s="2">
        <f t="shared" si="122"/>
        <v>40529</v>
      </c>
      <c r="C3372" s="19">
        <f>IFERROR(VLOOKUP(B3372,Sheet1!AI$2:AK$5764,3,FALSE),"")</f>
        <v>3811.7000691830181</v>
      </c>
      <c r="D3372" s="19" t="str">
        <f>IFERROR(VLOOKUP(B3372,Sheet3!C$29:F$3725,4,FALSE),"")</f>
        <v/>
      </c>
      <c r="E3372" s="39">
        <f t="shared" si="121"/>
        <v>0.69814374219751607</v>
      </c>
    </row>
    <row r="3373" spans="2:5" x14ac:dyDescent="0.25">
      <c r="B3373" s="2">
        <f t="shared" si="122"/>
        <v>40530</v>
      </c>
      <c r="C3373" s="19">
        <f>IFERROR(VLOOKUP(B3373,Sheet1!AI$2:AK$5764,3,FALSE),"")</f>
        <v>3670.4128305171616</v>
      </c>
      <c r="D3373" s="19" t="str">
        <f>IFERROR(VLOOKUP(B3373,Sheet3!C$29:F$3725,4,FALSE),"")</f>
        <v/>
      </c>
      <c r="E3373" s="39">
        <f t="shared" si="121"/>
        <v>0.67226584001827228</v>
      </c>
    </row>
    <row r="3374" spans="2:5" x14ac:dyDescent="0.25">
      <c r="B3374" s="2">
        <f t="shared" si="122"/>
        <v>40531</v>
      </c>
      <c r="C3374" s="19">
        <f>IFERROR(VLOOKUP(B3374,Sheet1!AI$2:AK$5764,3,FALSE),"")</f>
        <v>3938.4604144110344</v>
      </c>
      <c r="D3374" s="19" t="str">
        <f>IFERROR(VLOOKUP(B3374,Sheet3!C$29:F$3725,4,FALSE),"")</f>
        <v/>
      </c>
      <c r="E3374" s="39">
        <f t="shared" si="121"/>
        <v>0.7213609261767121</v>
      </c>
    </row>
    <row r="3375" spans="2:5" x14ac:dyDescent="0.25">
      <c r="B3375" s="2">
        <f t="shared" si="122"/>
        <v>40532</v>
      </c>
      <c r="C3375" s="19">
        <f>IFERROR(VLOOKUP(B3375,Sheet1!AI$2:AK$5764,3,FALSE),"")</f>
        <v>3812.4171903613023</v>
      </c>
      <c r="D3375" s="19" t="str">
        <f>IFERROR(VLOOKUP(B3375,Sheet3!C$29:F$3725,4,FALSE),"")</f>
        <v/>
      </c>
      <c r="E3375" s="39">
        <f t="shared" si="121"/>
        <v>0.69827508874995448</v>
      </c>
    </row>
    <row r="3376" spans="2:5" x14ac:dyDescent="0.25">
      <c r="B3376" s="2">
        <f t="shared" si="122"/>
        <v>40533</v>
      </c>
      <c r="C3376" s="19">
        <f>IFERROR(VLOOKUP(B3376,Sheet1!AI$2:AK$5764,3,FALSE),"")</f>
        <v>3999.3408330464736</v>
      </c>
      <c r="D3376" s="19" t="str">
        <f>IFERROR(VLOOKUP(B3376,Sheet3!C$29:F$3725,4,FALSE),"")</f>
        <v/>
      </c>
      <c r="E3376" s="39">
        <f t="shared" si="121"/>
        <v>0.73251166797728784</v>
      </c>
    </row>
    <row r="3377" spans="2:10" x14ac:dyDescent="0.25">
      <c r="B3377" s="2">
        <f t="shared" si="122"/>
        <v>40534</v>
      </c>
      <c r="C3377" s="19">
        <f>IFERROR(VLOOKUP(B3377,Sheet1!AI$2:AK$5764,3,FALSE),"")</f>
        <v>3834.2102728602476</v>
      </c>
      <c r="D3377" s="19" t="str">
        <f>IFERROR(VLOOKUP(B3377,Sheet3!C$29:F$3725,4,FALSE),"")</f>
        <v/>
      </c>
      <c r="E3377" s="39">
        <f t="shared" si="121"/>
        <v>0.70226666833220996</v>
      </c>
    </row>
    <row r="3378" spans="2:10" x14ac:dyDescent="0.25">
      <c r="B3378" s="2">
        <f t="shared" si="122"/>
        <v>40535</v>
      </c>
      <c r="C3378" s="19">
        <f>IFERROR(VLOOKUP(B3378,Sheet1!AI$2:AK$5764,3,FALSE),"")</f>
        <v>3858.2090784227476</v>
      </c>
      <c r="D3378" s="19" t="str">
        <f>IFERROR(VLOOKUP(B3378,Sheet3!C$29:F$3725,4,FALSE),"")</f>
        <v/>
      </c>
      <c r="E3378" s="39">
        <f t="shared" si="121"/>
        <v>0.70666224395977106</v>
      </c>
    </row>
    <row r="3379" spans="2:10" x14ac:dyDescent="0.25">
      <c r="B3379" s="2">
        <f t="shared" si="122"/>
        <v>40536</v>
      </c>
      <c r="C3379" s="19">
        <f>IFERROR(VLOOKUP(B3379,Sheet1!AI$2:AK$5764,3,FALSE),"")</f>
        <v>3744.7963026626967</v>
      </c>
      <c r="D3379" s="19" t="str">
        <f>IFERROR(VLOOKUP(B3379,Sheet3!C$29:F$3725,4,FALSE),"")</f>
        <v/>
      </c>
      <c r="E3379" s="39">
        <f t="shared" si="121"/>
        <v>0.6858897754430916</v>
      </c>
    </row>
    <row r="3380" spans="2:10" x14ac:dyDescent="0.25">
      <c r="B3380" s="2">
        <f t="shared" si="122"/>
        <v>40537</v>
      </c>
      <c r="C3380" s="19">
        <f>IFERROR(VLOOKUP(B3380,Sheet1!AI$2:AK$5764,3,FALSE),"")</f>
        <v>3367.9511511470191</v>
      </c>
      <c r="D3380" s="19" t="str">
        <f>IFERROR(VLOOKUP(B3380,Sheet3!C$29:F$3725,4,FALSE),"")</f>
        <v/>
      </c>
      <c r="E3380" s="39">
        <f t="shared" si="121"/>
        <v>0.61686753352138268</v>
      </c>
    </row>
    <row r="3381" spans="2:10" x14ac:dyDescent="0.25">
      <c r="B3381" s="2">
        <f t="shared" si="122"/>
        <v>40538</v>
      </c>
      <c r="C3381" s="19">
        <f>IFERROR(VLOOKUP(B3381,Sheet1!AI$2:AK$5764,3,FALSE),"")</f>
        <v>3480.9043428469449</v>
      </c>
      <c r="D3381" s="19" t="str">
        <f>IFERROR(VLOOKUP(B3381,Sheet3!C$29:F$3725,4,FALSE),"")</f>
        <v/>
      </c>
      <c r="E3381" s="39">
        <f t="shared" si="121"/>
        <v>0.63755582549484868</v>
      </c>
    </row>
    <row r="3382" spans="2:10" x14ac:dyDescent="0.25">
      <c r="B3382" s="2">
        <f t="shared" si="122"/>
        <v>40539</v>
      </c>
      <c r="C3382" s="19">
        <f>IFERROR(VLOOKUP(B3382,Sheet1!AI$2:AK$5764,3,FALSE),"")</f>
        <v>3431.1845252471976</v>
      </c>
      <c r="D3382" s="19" t="str">
        <f>IFERROR(VLOOKUP(B3382,Sheet3!C$29:F$3725,4,FALSE),"")</f>
        <v/>
      </c>
      <c r="E3382" s="39">
        <f t="shared" si="121"/>
        <v>0.62844923817411402</v>
      </c>
    </row>
    <row r="3383" spans="2:10" x14ac:dyDescent="0.25">
      <c r="B3383" s="2">
        <f t="shared" si="122"/>
        <v>40540</v>
      </c>
      <c r="C3383" s="19">
        <f>IFERROR(VLOOKUP(B3383,Sheet1!AI$2:AK$5764,3,FALSE),"")</f>
        <v>5344.4786145021208</v>
      </c>
      <c r="D3383" s="19" t="str">
        <f>IFERROR(VLOOKUP(B3383,Sheet3!C$29:F$3725,4,FALSE),"")</f>
        <v/>
      </c>
      <c r="E3383" s="39">
        <f t="shared" si="121"/>
        <v>0.97888454818084281</v>
      </c>
    </row>
    <row r="3384" spans="2:10" x14ac:dyDescent="0.25">
      <c r="B3384" s="2">
        <f t="shared" si="122"/>
        <v>40541</v>
      </c>
      <c r="C3384" s="19">
        <f>IFERROR(VLOOKUP(B3384,Sheet1!AI$2:AK$5764,3,FALSE),"")</f>
        <v>5877.4733787407167</v>
      </c>
      <c r="D3384" s="19" t="str">
        <f>IFERROR(VLOOKUP(B3384,Sheet3!C$29:F$3725,4,FALSE),"")</f>
        <v/>
      </c>
      <c r="E3384" s="39">
        <f t="shared" si="121"/>
        <v>1.0765068564746252</v>
      </c>
    </row>
    <row r="3385" spans="2:10" x14ac:dyDescent="0.25">
      <c r="B3385" s="2">
        <f t="shared" si="122"/>
        <v>40542</v>
      </c>
      <c r="C3385" s="19">
        <f>IFERROR(VLOOKUP(B3385,Sheet1!AI$2:AK$5764,3,FALSE),"")</f>
        <v>6094.7206276869401</v>
      </c>
      <c r="D3385" s="19" t="str">
        <f>IFERROR(VLOOKUP(B3385,Sheet3!C$29:F$3725,4,FALSE),"")</f>
        <v/>
      </c>
      <c r="E3385" s="39">
        <f t="shared" si="121"/>
        <v>1.1162974498079405</v>
      </c>
    </row>
    <row r="3386" spans="2:10" x14ac:dyDescent="0.25">
      <c r="B3386" s="2">
        <f t="shared" si="122"/>
        <v>40543</v>
      </c>
      <c r="C3386" s="19">
        <f>IFERROR(VLOOKUP(B3386,Sheet1!AI$2:AK$5764,3,FALSE),"")</f>
        <v>5938.9364041411318</v>
      </c>
      <c r="D3386" s="19" t="str">
        <f>IFERROR(VLOOKUP(B3386,Sheet3!C$29:F$3725,4,FALSE),"")</f>
        <v/>
      </c>
      <c r="E3386" s="39">
        <f t="shared" si="121"/>
        <v>1.0877643074232839</v>
      </c>
      <c r="G3386" s="3">
        <f>AVERAGE(C3356:C3386)</f>
        <v>3479.2348510212446</v>
      </c>
      <c r="H3386" s="3">
        <f>MAX(C3356:C3386)</f>
        <v>6094.7206276869401</v>
      </c>
      <c r="I3386" s="3">
        <f>MIN(C3356:C3386)</f>
        <v>2153.8682391783223</v>
      </c>
      <c r="J3386" s="13">
        <f>SUM(E3356:E3386)</f>
        <v>19.754751380870047</v>
      </c>
    </row>
    <row r="3387" spans="2:10" x14ac:dyDescent="0.25">
      <c r="B3387" s="2">
        <f t="shared" si="122"/>
        <v>40544</v>
      </c>
      <c r="C3387" s="19">
        <f>IFERROR(VLOOKUP(B3387,Sheet1!AI$2:AK$5764,3,FALSE),"")</f>
        <v>3765.9874943094328</v>
      </c>
      <c r="D3387" s="19" t="str">
        <f>IFERROR(VLOOKUP(B3387,Sheet3!C$29:F$3725,4,FALSE),"")</f>
        <v/>
      </c>
      <c r="E3387" s="39">
        <f t="shared" si="121"/>
        <v>0.6897711138404875</v>
      </c>
    </row>
    <row r="3388" spans="2:10" x14ac:dyDescent="0.25">
      <c r="B3388" s="2">
        <f t="shared" si="122"/>
        <v>40545</v>
      </c>
      <c r="C3388" s="19">
        <f>IFERROR(VLOOKUP(B3388,Sheet1!AI$2:AK$5764,3,FALSE),"")</f>
        <v>3573.7697986387648</v>
      </c>
      <c r="D3388" s="19" t="str">
        <f>IFERROR(VLOOKUP(B3388,Sheet3!C$29:F$3725,4,FALSE),"")</f>
        <v/>
      </c>
      <c r="E3388" s="39">
        <f t="shared" si="121"/>
        <v>0.65456488592737005</v>
      </c>
    </row>
    <row r="3389" spans="2:10" x14ac:dyDescent="0.25">
      <c r="B3389" s="2">
        <f t="shared" si="122"/>
        <v>40546</v>
      </c>
      <c r="C3389" s="19">
        <f>IFERROR(VLOOKUP(B3389,Sheet1!AI$2:AK$5764,3,FALSE),"")</f>
        <v>3156.201720347628</v>
      </c>
      <c r="D3389" s="19" t="str">
        <f>IFERROR(VLOOKUP(B3389,Sheet3!C$29:F$3725,4,FALSE),"")</f>
        <v/>
      </c>
      <c r="E3389" s="39">
        <f t="shared" si="121"/>
        <v>0.57808391011363469</v>
      </c>
    </row>
    <row r="3390" spans="2:10" x14ac:dyDescent="0.25">
      <c r="B3390" s="2">
        <f t="shared" si="122"/>
        <v>40547</v>
      </c>
      <c r="C3390" s="19">
        <f>IFERROR(VLOOKUP(B3390,Sheet1!AI$2:AK$5764,3,FALSE),"")</f>
        <v>3456.7058506719768</v>
      </c>
      <c r="D3390" s="19" t="str">
        <f>IFERROR(VLOOKUP(B3390,Sheet3!C$29:F$3725,4,FALSE),"")</f>
        <v/>
      </c>
      <c r="E3390" s="39">
        <f t="shared" si="121"/>
        <v>0.6331236756467653</v>
      </c>
    </row>
    <row r="3391" spans="2:10" x14ac:dyDescent="0.25">
      <c r="B3391" s="2">
        <f t="shared" si="122"/>
        <v>40548</v>
      </c>
      <c r="C3391" s="19">
        <f>IFERROR(VLOOKUP(B3391,Sheet1!AI$2:AK$5764,3,FALSE),"")</f>
        <v>3269.4190665427595</v>
      </c>
      <c r="D3391" s="19" t="str">
        <f>IFERROR(VLOOKUP(B3391,Sheet3!C$29:F$3725,4,FALSE),"")</f>
        <v/>
      </c>
      <c r="E3391" s="39">
        <f t="shared" si="121"/>
        <v>0.59882058412253225</v>
      </c>
    </row>
    <row r="3392" spans="2:10" x14ac:dyDescent="0.25">
      <c r="B3392" s="2">
        <f t="shared" si="122"/>
        <v>40549</v>
      </c>
      <c r="C3392" s="19">
        <f>IFERROR(VLOOKUP(B3392,Sheet1!AI$2:AK$5764,3,FALSE),"")</f>
        <v>3602.5754549792036</v>
      </c>
      <c r="D3392" s="19" t="str">
        <f>IFERROR(VLOOKUP(B3392,Sheet3!C$29:F$3725,4,FALSE),"")</f>
        <v/>
      </c>
      <c r="E3392" s="39">
        <f t="shared" si="121"/>
        <v>0.65984087521009438</v>
      </c>
    </row>
    <row r="3393" spans="2:5" x14ac:dyDescent="0.25">
      <c r="B3393" s="2">
        <f t="shared" si="122"/>
        <v>40550</v>
      </c>
      <c r="C3393" s="19">
        <f>IFERROR(VLOOKUP(B3393,Sheet1!AI$2:AK$5764,3,FALSE),"")</f>
        <v>3901.7206644811668</v>
      </c>
      <c r="D3393" s="19" t="str">
        <f>IFERROR(VLOOKUP(B3393,Sheet3!C$29:F$3725,4,FALSE),"")</f>
        <v/>
      </c>
      <c r="E3393" s="39">
        <f t="shared" si="121"/>
        <v>0.7146317433874334</v>
      </c>
    </row>
    <row r="3394" spans="2:5" x14ac:dyDescent="0.25">
      <c r="B3394" s="2">
        <f t="shared" si="122"/>
        <v>40551</v>
      </c>
      <c r="C3394" s="19">
        <f>IFERROR(VLOOKUP(B3394,Sheet1!AI$2:AK$5764,3,FALSE),"")</f>
        <v>4052.8478946415707</v>
      </c>
      <c r="D3394" s="19" t="str">
        <f>IFERROR(VLOOKUP(B3394,Sheet3!C$29:F$3725,4,FALSE),"")</f>
        <v/>
      </c>
      <c r="E3394" s="39">
        <f t="shared" si="121"/>
        <v>0.74231191971220489</v>
      </c>
    </row>
    <row r="3395" spans="2:5" x14ac:dyDescent="0.25">
      <c r="B3395" s="2">
        <f t="shared" si="122"/>
        <v>40552</v>
      </c>
      <c r="C3395" s="19">
        <f>IFERROR(VLOOKUP(B3395,Sheet1!AI$2:AK$5764,3,FALSE),"")</f>
        <v>4251.7121801581234</v>
      </c>
      <c r="D3395" s="19" t="str">
        <f>IFERROR(VLOOKUP(B3395,Sheet3!C$29:F$3725,4,FALSE),"")</f>
        <v/>
      </c>
      <c r="E3395" s="39">
        <f t="shared" si="121"/>
        <v>0.77873552439254867</v>
      </c>
    </row>
    <row r="3396" spans="2:5" x14ac:dyDescent="0.25">
      <c r="B3396" s="2">
        <f t="shared" si="122"/>
        <v>40553</v>
      </c>
      <c r="C3396" s="19">
        <f>IFERROR(VLOOKUP(B3396,Sheet1!AI$2:AK$5764,3,FALSE),"")</f>
        <v>4221.6272969888523</v>
      </c>
      <c r="D3396" s="19" t="str">
        <f>IFERROR(VLOOKUP(B3396,Sheet3!C$29:F$3725,4,FALSE),"")</f>
        <v/>
      </c>
      <c r="E3396" s="39">
        <f t="shared" si="121"/>
        <v>0.77322523435446822</v>
      </c>
    </row>
    <row r="3397" spans="2:5" x14ac:dyDescent="0.25">
      <c r="B3397" s="2">
        <f t="shared" si="122"/>
        <v>40554</v>
      </c>
      <c r="C3397" s="19">
        <f>IFERROR(VLOOKUP(B3397,Sheet1!AI$2:AK$5764,3,FALSE),"")</f>
        <v>4093.4007305107079</v>
      </c>
      <c r="D3397" s="19" t="str">
        <f>IFERROR(VLOOKUP(B3397,Sheet3!C$29:F$3725,4,FALSE),"")</f>
        <v/>
      </c>
      <c r="E3397" s="39">
        <f t="shared" si="121"/>
        <v>0.74973950007701284</v>
      </c>
    </row>
    <row r="3398" spans="2:5" x14ac:dyDescent="0.25">
      <c r="B3398" s="2">
        <f t="shared" si="122"/>
        <v>40555</v>
      </c>
      <c r="C3398" s="19">
        <f>IFERROR(VLOOKUP(B3398,Sheet1!AI$2:AK$5764,3,FALSE),"")</f>
        <v>3983.1503798244521</v>
      </c>
      <c r="D3398" s="19" t="str">
        <f>IFERROR(VLOOKUP(B3398,Sheet3!C$29:F$3725,4,FALSE),"")</f>
        <v/>
      </c>
      <c r="E3398" s="39">
        <f t="shared" si="121"/>
        <v>0.72954625532803952</v>
      </c>
    </row>
    <row r="3399" spans="2:5" x14ac:dyDescent="0.25">
      <c r="B3399" s="2">
        <f t="shared" si="122"/>
        <v>40556</v>
      </c>
      <c r="C3399" s="19">
        <f>IFERROR(VLOOKUP(B3399,Sheet1!AI$2:AK$5764,3,FALSE),"")</f>
        <v>4017.305016556289</v>
      </c>
      <c r="D3399" s="19" t="str">
        <f>IFERROR(VLOOKUP(B3399,Sheet3!C$29:F$3725,4,FALSE),"")</f>
        <v/>
      </c>
      <c r="E3399" s="39">
        <f t="shared" si="121"/>
        <v>0.73580195369584744</v>
      </c>
    </row>
    <row r="3400" spans="2:5" x14ac:dyDescent="0.25">
      <c r="B3400" s="2">
        <f t="shared" si="122"/>
        <v>40557</v>
      </c>
      <c r="C3400" s="19">
        <f>IFERROR(VLOOKUP(B3400,Sheet1!AI$2:AK$5764,3,FALSE),"")</f>
        <v>4117.921391678974</v>
      </c>
      <c r="D3400" s="19" t="str">
        <f>IFERROR(VLOOKUP(B3400,Sheet3!C$29:F$3725,4,FALSE),"")</f>
        <v/>
      </c>
      <c r="E3400" s="39">
        <f t="shared" si="121"/>
        <v>0.75423065778576714</v>
      </c>
    </row>
    <row r="3401" spans="2:5" x14ac:dyDescent="0.25">
      <c r="B3401" s="2">
        <f t="shared" si="122"/>
        <v>40558</v>
      </c>
      <c r="C3401" s="19">
        <f>IFERROR(VLOOKUP(B3401,Sheet1!AI$2:AK$5764,3,FALSE),"")</f>
        <v>4283.960340901278</v>
      </c>
      <c r="D3401" s="19" t="str">
        <f>IFERROR(VLOOKUP(B3401,Sheet3!C$29:F$3725,4,FALSE),"")</f>
        <v/>
      </c>
      <c r="E3401" s="39">
        <f t="shared" si="121"/>
        <v>0.78464203624069573</v>
      </c>
    </row>
    <row r="3402" spans="2:5" x14ac:dyDescent="0.25">
      <c r="B3402" s="2">
        <f t="shared" si="122"/>
        <v>40559</v>
      </c>
      <c r="C3402" s="19">
        <f>IFERROR(VLOOKUP(B3402,Sheet1!AI$2:AK$5764,3,FALSE),"")</f>
        <v>4185.9138611219823</v>
      </c>
      <c r="D3402" s="19" t="str">
        <f>IFERROR(VLOOKUP(B3402,Sheet3!C$29:F$3725,4,FALSE),"")</f>
        <v/>
      </c>
      <c r="E3402" s="39">
        <f t="shared" si="121"/>
        <v>0.76668402929890578</v>
      </c>
    </row>
    <row r="3403" spans="2:5" x14ac:dyDescent="0.25">
      <c r="B3403" s="2">
        <f t="shared" si="122"/>
        <v>40560</v>
      </c>
      <c r="C3403" s="19">
        <f>IFERROR(VLOOKUP(B3403,Sheet1!AI$2:AK$5764,3,FALSE),"")</f>
        <v>4351.4636626807041</v>
      </c>
      <c r="D3403" s="19" t="str">
        <f>IFERROR(VLOOKUP(B3403,Sheet3!C$29:F$3725,4,FALSE),"")</f>
        <v/>
      </c>
      <c r="E3403" s="39">
        <f t="shared" si="121"/>
        <v>0.7970058163971846</v>
      </c>
    </row>
    <row r="3404" spans="2:5" x14ac:dyDescent="0.25">
      <c r="B3404" s="2">
        <f t="shared" si="122"/>
        <v>40561</v>
      </c>
      <c r="C3404" s="19">
        <f>IFERROR(VLOOKUP(B3404,Sheet1!AI$2:AK$5764,3,FALSE),"")</f>
        <v>4828.2877644952387</v>
      </c>
      <c r="D3404" s="19" t="str">
        <f>IFERROR(VLOOKUP(B3404,Sheet3!C$29:F$3725,4,FALSE),"")</f>
        <v/>
      </c>
      <c r="E3404" s="39">
        <f t="shared" si="121"/>
        <v>0.88434001288922881</v>
      </c>
    </row>
    <row r="3405" spans="2:5" x14ac:dyDescent="0.25">
      <c r="B3405" s="2">
        <f t="shared" si="122"/>
        <v>40562</v>
      </c>
      <c r="C3405" s="19">
        <f>IFERROR(VLOOKUP(B3405,Sheet1!AI$2:AK$5764,3,FALSE),"")</f>
        <v>5062.7954640472308</v>
      </c>
      <c r="D3405" s="19" t="str">
        <f>IFERROR(VLOOKUP(B3405,Sheet3!C$29:F$3725,4,FALSE),"")</f>
        <v/>
      </c>
      <c r="E3405" s="39">
        <f t="shared" si="121"/>
        <v>0.92729199755953629</v>
      </c>
    </row>
    <row r="3406" spans="2:5" x14ac:dyDescent="0.25">
      <c r="B3406" s="2">
        <f t="shared" si="122"/>
        <v>40563</v>
      </c>
      <c r="C3406" s="19">
        <f>IFERROR(VLOOKUP(B3406,Sheet1!AI$2:AK$5764,3,FALSE),"")</f>
        <v>5456.311650540214</v>
      </c>
      <c r="D3406" s="19" t="str">
        <f>IFERROR(VLOOKUP(B3406,Sheet3!C$29:F$3725,4,FALSE),"")</f>
        <v/>
      </c>
      <c r="E3406" s="39">
        <f t="shared" si="121"/>
        <v>0.99936767457165521</v>
      </c>
    </row>
    <row r="3407" spans="2:5" x14ac:dyDescent="0.25">
      <c r="B3407" s="2">
        <f t="shared" si="122"/>
        <v>40564</v>
      </c>
      <c r="C3407" s="19">
        <f>IFERROR(VLOOKUP(B3407,Sheet1!AI$2:AK$5764,3,FALSE),"")</f>
        <v>5102.2120436057448</v>
      </c>
      <c r="D3407" s="19" t="str">
        <f>IFERROR(VLOOKUP(B3407,Sheet3!C$29:F$3725,4,FALSE),"")</f>
        <v/>
      </c>
      <c r="E3407" s="39">
        <f t="shared" si="121"/>
        <v>0.93451146337745028</v>
      </c>
    </row>
    <row r="3408" spans="2:5" x14ac:dyDescent="0.25">
      <c r="B3408" s="2">
        <f t="shared" si="122"/>
        <v>40565</v>
      </c>
      <c r="C3408" s="19">
        <f>IFERROR(VLOOKUP(B3408,Sheet1!AI$2:AK$5764,3,FALSE),"")</f>
        <v>5278.6849086908624</v>
      </c>
      <c r="D3408" s="19" t="str">
        <f>IFERROR(VLOOKUP(B3408,Sheet3!C$29:F$3725,4,FALSE),"")</f>
        <v/>
      </c>
      <c r="E3408" s="39">
        <f t="shared" si="121"/>
        <v>0.96683389803670394</v>
      </c>
    </row>
    <row r="3409" spans="2:10" x14ac:dyDescent="0.25">
      <c r="B3409" s="2">
        <f t="shared" si="122"/>
        <v>40566</v>
      </c>
      <c r="C3409" s="19">
        <f>IFERROR(VLOOKUP(B3409,Sheet1!AI$2:AK$5764,3,FALSE),"")</f>
        <v>4927.8316730572842</v>
      </c>
      <c r="D3409" s="19" t="str">
        <f>IFERROR(VLOOKUP(B3409,Sheet3!C$29:F$3725,4,FALSE),"")</f>
        <v/>
      </c>
      <c r="E3409" s="39">
        <f t="shared" si="121"/>
        <v>0.90257228604165685</v>
      </c>
    </row>
    <row r="3410" spans="2:10" x14ac:dyDescent="0.25">
      <c r="B3410" s="2">
        <f t="shared" si="122"/>
        <v>40567</v>
      </c>
      <c r="C3410" s="19">
        <f>IFERROR(VLOOKUP(B3410,Sheet1!AI$2:AK$5764,3,FALSE),"")</f>
        <v>4707.6463333689608</v>
      </c>
      <c r="D3410" s="19" t="str">
        <f>IFERROR(VLOOKUP(B3410,Sheet3!C$29:F$3725,4,FALSE),"")</f>
        <v/>
      </c>
      <c r="E3410" s="39">
        <f t="shared" si="121"/>
        <v>0.86224355759057902</v>
      </c>
    </row>
    <row r="3411" spans="2:10" x14ac:dyDescent="0.25">
      <c r="B3411" s="2">
        <f t="shared" si="122"/>
        <v>40568</v>
      </c>
      <c r="C3411" s="19">
        <f>IFERROR(VLOOKUP(B3411,Sheet1!AI$2:AK$5764,3,FALSE),"")</f>
        <v>4464.0525522022508</v>
      </c>
      <c r="D3411" s="19" t="str">
        <f>IFERROR(VLOOKUP(B3411,Sheet3!C$29:F$3725,4,FALSE),"")</f>
        <v/>
      </c>
      <c r="E3411" s="39">
        <f t="shared" si="121"/>
        <v>0.81762738347585628</v>
      </c>
    </row>
    <row r="3412" spans="2:10" x14ac:dyDescent="0.25">
      <c r="B3412" s="2">
        <f t="shared" si="122"/>
        <v>40569</v>
      </c>
      <c r="C3412" s="19">
        <f>IFERROR(VLOOKUP(B3412,Sheet1!AI$2:AK$5764,3,FALSE),"")</f>
        <v>3960.2418705592863</v>
      </c>
      <c r="D3412" s="19" t="str">
        <f>IFERROR(VLOOKUP(B3412,Sheet3!C$29:F$3725,4,FALSE),"")</f>
        <v/>
      </c>
      <c r="E3412" s="39">
        <f t="shared" si="121"/>
        <v>0.72535037629866539</v>
      </c>
    </row>
    <row r="3413" spans="2:10" x14ac:dyDescent="0.25">
      <c r="B3413" s="2">
        <f t="shared" si="122"/>
        <v>40570</v>
      </c>
      <c r="C3413" s="19">
        <f>IFERROR(VLOOKUP(B3413,Sheet1!AI$2:AK$5764,3,FALSE),"")</f>
        <v>3778.4085934418254</v>
      </c>
      <c r="D3413" s="19" t="str">
        <f>IFERROR(VLOOKUP(B3413,Sheet3!C$29:F$3725,4,FALSE),"")</f>
        <v/>
      </c>
      <c r="E3413" s="39">
        <f t="shared" si="121"/>
        <v>0.69204613875669341</v>
      </c>
    </row>
    <row r="3414" spans="2:10" x14ac:dyDescent="0.25">
      <c r="B3414" s="2">
        <f t="shared" si="122"/>
        <v>40571</v>
      </c>
      <c r="C3414" s="19">
        <f>IFERROR(VLOOKUP(B3414,Sheet1!AI$2:AK$5764,3,FALSE),"")</f>
        <v>3951.888066643849</v>
      </c>
      <c r="D3414" s="19" t="str">
        <f>IFERROR(VLOOKUP(B3414,Sheet3!C$29:F$3725,4,FALSE),"")</f>
        <v/>
      </c>
      <c r="E3414" s="39">
        <f t="shared" ref="E3414:E3477" si="123">IFERROR(0.001*(C3414*86440)/$K$6,"")</f>
        <v>0.72382030944627584</v>
      </c>
    </row>
    <row r="3415" spans="2:10" x14ac:dyDescent="0.25">
      <c r="B3415" s="2">
        <f t="shared" si="122"/>
        <v>40572</v>
      </c>
      <c r="C3415" s="19">
        <f>IFERROR(VLOOKUP(B3415,Sheet1!AI$2:AK$5764,3,FALSE),"")</f>
        <v>4478.0368101252243</v>
      </c>
      <c r="D3415" s="19" t="str">
        <f>IFERROR(VLOOKUP(B3415,Sheet3!C$29:F$3725,4,FALSE),"")</f>
        <v/>
      </c>
      <c r="E3415" s="39">
        <f t="shared" si="123"/>
        <v>0.82018871358604317</v>
      </c>
    </row>
    <row r="3416" spans="2:10" x14ac:dyDescent="0.25">
      <c r="B3416" s="2">
        <f t="shared" si="122"/>
        <v>40573</v>
      </c>
      <c r="C3416" s="19">
        <f>IFERROR(VLOOKUP(B3416,Sheet1!AI$2:AK$5764,3,FALSE),"")</f>
        <v>4158.1804708205163</v>
      </c>
      <c r="D3416" s="19" t="str">
        <f>IFERROR(VLOOKUP(B3416,Sheet3!C$29:F$3725,4,FALSE),"")</f>
        <v/>
      </c>
      <c r="E3416" s="39">
        <f t="shared" si="123"/>
        <v>0.76160443422650548</v>
      </c>
    </row>
    <row r="3417" spans="2:10" x14ac:dyDescent="0.25">
      <c r="B3417" s="2">
        <f t="shared" si="122"/>
        <v>40574</v>
      </c>
      <c r="C3417" s="19">
        <f>IFERROR(VLOOKUP(B3417,Sheet1!AI$2:AK$5764,3,FALSE),"")</f>
        <v>4419.8106716061011</v>
      </c>
      <c r="D3417" s="19" t="str">
        <f>IFERROR(VLOOKUP(B3417,Sheet3!C$29:F$3725,4,FALSE),"")</f>
        <v/>
      </c>
      <c r="E3417" s="39">
        <f t="shared" si="123"/>
        <v>0.80952412468826973</v>
      </c>
      <c r="G3417" s="3">
        <f>AVERAGE(C3387:C3417)</f>
        <v>4221.2926347818857</v>
      </c>
      <c r="H3417" s="3">
        <f>MAX(C3387:C3417)</f>
        <v>5456.311650540214</v>
      </c>
      <c r="I3417" s="3">
        <f>MIN(C3387:C3417)</f>
        <v>3156.201720347628</v>
      </c>
      <c r="J3417" s="13">
        <f>SUM(E3387:E3417)</f>
        <v>23.968082086076109</v>
      </c>
    </row>
    <row r="3418" spans="2:10" x14ac:dyDescent="0.25">
      <c r="B3418" s="2">
        <f t="shared" si="122"/>
        <v>40575</v>
      </c>
      <c r="C3418" s="19">
        <f>IFERROR(VLOOKUP(B3418,Sheet1!AI$2:AK$5764,3,FALSE),"")</f>
        <v>4246.8297154977918</v>
      </c>
      <c r="D3418" s="19" t="str">
        <f>IFERROR(VLOOKUP(B3418,Sheet3!C$29:F$3725,4,FALSE),"")</f>
        <v/>
      </c>
      <c r="E3418" s="39">
        <f t="shared" si="123"/>
        <v>0.77784126144235766</v>
      </c>
    </row>
    <row r="3419" spans="2:10" x14ac:dyDescent="0.25">
      <c r="B3419" s="2">
        <f t="shared" si="122"/>
        <v>40576</v>
      </c>
      <c r="C3419" s="19">
        <f>IFERROR(VLOOKUP(B3419,Sheet1!AI$2:AK$5764,3,FALSE),"")</f>
        <v>3878.0397226070054</v>
      </c>
      <c r="D3419" s="19" t="str">
        <f>IFERROR(VLOOKUP(B3419,Sheet3!C$29:F$3725,4,FALSE),"")</f>
        <v/>
      </c>
      <c r="E3419" s="39">
        <f t="shared" si="123"/>
        <v>0.71029438706906678</v>
      </c>
    </row>
    <row r="3420" spans="2:10" x14ac:dyDescent="0.25">
      <c r="B3420" s="2">
        <f t="shared" si="122"/>
        <v>40577</v>
      </c>
      <c r="C3420" s="19">
        <f>IFERROR(VLOOKUP(B3420,Sheet1!AI$2:AK$5764,3,FALSE),"")</f>
        <v>3943.8178476896137</v>
      </c>
      <c r="D3420" s="19" t="str">
        <f>IFERROR(VLOOKUP(B3420,Sheet3!C$29:F$3725,4,FALSE),"")</f>
        <v/>
      </c>
      <c r="E3420" s="39">
        <f t="shared" si="123"/>
        <v>0.72234218347655055</v>
      </c>
    </row>
    <row r="3421" spans="2:10" x14ac:dyDescent="0.25">
      <c r="B3421" s="2">
        <f t="shared" si="122"/>
        <v>40578</v>
      </c>
      <c r="C3421" s="19">
        <f>IFERROR(VLOOKUP(B3421,Sheet1!AI$2:AK$5764,3,FALSE),"")</f>
        <v>4210.15227414947</v>
      </c>
      <c r="D3421" s="19" t="str">
        <f>IFERROR(VLOOKUP(B3421,Sheet3!C$29:F$3725,4,FALSE),"")</f>
        <v/>
      </c>
      <c r="E3421" s="39">
        <f t="shared" si="123"/>
        <v>0.77112349097448463</v>
      </c>
    </row>
    <row r="3422" spans="2:10" x14ac:dyDescent="0.25">
      <c r="B3422" s="2">
        <f t="shared" si="122"/>
        <v>40579</v>
      </c>
      <c r="C3422" s="19">
        <f>IFERROR(VLOOKUP(B3422,Sheet1!AI$2:AK$5764,3,FALSE),"")</f>
        <v>4378.0447312123142</v>
      </c>
      <c r="D3422" s="19" t="str">
        <f>IFERROR(VLOOKUP(B3422,Sheet3!C$29:F$3725,4,FALSE),"")</f>
        <v/>
      </c>
      <c r="E3422" s="39">
        <f t="shared" si="123"/>
        <v>0.80187435440370303</v>
      </c>
    </row>
    <row r="3423" spans="2:10" x14ac:dyDescent="0.25">
      <c r="B3423" s="2">
        <f t="shared" si="122"/>
        <v>40580</v>
      </c>
      <c r="C3423" s="19">
        <f>IFERROR(VLOOKUP(B3423,Sheet1!AI$2:AK$5764,3,FALSE),"")</f>
        <v>4418.402928119991</v>
      </c>
      <c r="D3423" s="19" t="str">
        <f>IFERROR(VLOOKUP(B3423,Sheet3!C$29:F$3725,4,FALSE),"")</f>
        <v/>
      </c>
      <c r="E3423" s="39">
        <f t="shared" si="123"/>
        <v>0.8092662850661565</v>
      </c>
    </row>
    <row r="3424" spans="2:10" x14ac:dyDescent="0.25">
      <c r="B3424" s="2">
        <f t="shared" si="122"/>
        <v>40581</v>
      </c>
      <c r="C3424" s="19">
        <f>IFERROR(VLOOKUP(B3424,Sheet1!AI$2:AK$5764,3,FALSE),"")</f>
        <v>4692.2281094030477</v>
      </c>
      <c r="D3424" s="19" t="str">
        <f>IFERROR(VLOOKUP(B3424,Sheet3!C$29:F$3725,4,FALSE),"")</f>
        <v/>
      </c>
      <c r="E3424" s="39">
        <f t="shared" si="123"/>
        <v>0.85941958498459436</v>
      </c>
    </row>
    <row r="3425" spans="2:5" x14ac:dyDescent="0.25">
      <c r="B3425" s="2">
        <f t="shared" si="122"/>
        <v>40582</v>
      </c>
      <c r="C3425" s="19">
        <f>IFERROR(VLOOKUP(B3425,Sheet1!AI$2:AK$5764,3,FALSE),"")</f>
        <v>4667.5850998912938</v>
      </c>
      <c r="D3425" s="19" t="str">
        <f>IFERROR(VLOOKUP(B3425,Sheet3!C$29:F$3725,4,FALSE),"")</f>
        <v/>
      </c>
      <c r="E3425" s="39">
        <f t="shared" si="123"/>
        <v>0.85490601818571654</v>
      </c>
    </row>
    <row r="3426" spans="2:5" x14ac:dyDescent="0.25">
      <c r="B3426" s="2">
        <f t="shared" si="122"/>
        <v>40583</v>
      </c>
      <c r="C3426" s="19">
        <f>IFERROR(VLOOKUP(B3426,Sheet1!AI$2:AK$5764,3,FALSE),"")</f>
        <v>4832.3173345136456</v>
      </c>
      <c r="D3426" s="19" t="str">
        <f>IFERROR(VLOOKUP(B3426,Sheet3!C$29:F$3725,4,FALSE),"")</f>
        <v/>
      </c>
      <c r="E3426" s="39">
        <f t="shared" si="123"/>
        <v>0.88507806127735933</v>
      </c>
    </row>
    <row r="3427" spans="2:5" x14ac:dyDescent="0.25">
      <c r="B3427" s="2">
        <f t="shared" si="122"/>
        <v>40584</v>
      </c>
      <c r="C3427" s="19">
        <f>IFERROR(VLOOKUP(B3427,Sheet1!AI$2:AK$5764,3,FALSE),"")</f>
        <v>4887.7056956910528</v>
      </c>
      <c r="D3427" s="19" t="str">
        <f>IFERROR(VLOOKUP(B3427,Sheet3!C$29:F$3725,4,FALSE),"")</f>
        <v/>
      </c>
      <c r="E3427" s="39">
        <f t="shared" si="123"/>
        <v>0.89522288826918273</v>
      </c>
    </row>
    <row r="3428" spans="2:5" x14ac:dyDescent="0.25">
      <c r="B3428" s="2">
        <f t="shared" si="122"/>
        <v>40585</v>
      </c>
      <c r="C3428" s="19">
        <f>IFERROR(VLOOKUP(B3428,Sheet1!AI$2:AK$5764,3,FALSE),"")</f>
        <v>5028.5749791511334</v>
      </c>
      <c r="D3428" s="19" t="str">
        <f>IFERROR(VLOOKUP(B3428,Sheet3!C$29:F$3725,4,FALSE),"")</f>
        <v/>
      </c>
      <c r="E3428" s="39">
        <f t="shared" si="123"/>
        <v>0.92102423856707816</v>
      </c>
    </row>
    <row r="3429" spans="2:5" x14ac:dyDescent="0.25">
      <c r="B3429" s="2">
        <f t="shared" si="122"/>
        <v>40586</v>
      </c>
      <c r="C3429" s="19">
        <f>IFERROR(VLOOKUP(B3429,Sheet1!AI$2:AK$5764,3,FALSE),"")</f>
        <v>5061.3473862987012</v>
      </c>
      <c r="D3429" s="19" t="str">
        <f>IFERROR(VLOOKUP(B3429,Sheet3!C$29:F$3725,4,FALSE),"")</f>
        <v/>
      </c>
      <c r="E3429" s="39">
        <f t="shared" si="123"/>
        <v>0.92702677039055592</v>
      </c>
    </row>
    <row r="3430" spans="2:5" x14ac:dyDescent="0.25">
      <c r="B3430" s="2">
        <f t="shared" ref="B3430:B3493" si="124">B3429+1</f>
        <v>40587</v>
      </c>
      <c r="C3430" s="19">
        <f>IFERROR(VLOOKUP(B3430,Sheet1!AI$2:AK$5764,3,FALSE),"")</f>
        <v>4922.9140130062588</v>
      </c>
      <c r="D3430" s="19" t="str">
        <f>IFERROR(VLOOKUP(B3430,Sheet3!C$29:F$3725,4,FALSE),"")</f>
        <v/>
      </c>
      <c r="E3430" s="39">
        <f t="shared" si="123"/>
        <v>0.90167157677057985</v>
      </c>
    </row>
    <row r="3431" spans="2:5" x14ac:dyDescent="0.25">
      <c r="B3431" s="2">
        <f t="shared" si="124"/>
        <v>40588</v>
      </c>
      <c r="C3431" s="19">
        <f>IFERROR(VLOOKUP(B3431,Sheet1!AI$2:AK$5764,3,FALSE),"")</f>
        <v>5337.8510355195031</v>
      </c>
      <c r="D3431" s="19" t="str">
        <f>IFERROR(VLOOKUP(B3431,Sheet3!C$29:F$3725,4,FALSE),"")</f>
        <v/>
      </c>
      <c r="E3431" s="39">
        <f t="shared" si="123"/>
        <v>0.97767065340721071</v>
      </c>
    </row>
    <row r="3432" spans="2:5" x14ac:dyDescent="0.25">
      <c r="B3432" s="2">
        <f t="shared" si="124"/>
        <v>40589</v>
      </c>
      <c r="C3432" s="19">
        <f>IFERROR(VLOOKUP(B3432,Sheet1!AI$2:AK$5764,3,FALSE),"")</f>
        <v>5300.7917300532572</v>
      </c>
      <c r="D3432" s="19" t="str">
        <f>IFERROR(VLOOKUP(B3432,Sheet3!C$29:F$3725,4,FALSE),"")</f>
        <v/>
      </c>
      <c r="E3432" s="39">
        <f t="shared" si="123"/>
        <v>0.97088294143306508</v>
      </c>
    </row>
    <row r="3433" spans="2:5" x14ac:dyDescent="0.25">
      <c r="B3433" s="2">
        <f t="shared" si="124"/>
        <v>40590</v>
      </c>
      <c r="C3433" s="19">
        <f>IFERROR(VLOOKUP(B3433,Sheet1!AI$2:AK$5764,3,FALSE),"")</f>
        <v>5487.876521369908</v>
      </c>
      <c r="D3433" s="19" t="str">
        <f>IFERROR(VLOOKUP(B3433,Sheet3!C$29:F$3725,4,FALSE),"")</f>
        <v/>
      </c>
      <c r="E3433" s="39">
        <f t="shared" si="123"/>
        <v>1.0051490363375475</v>
      </c>
    </row>
    <row r="3434" spans="2:5" x14ac:dyDescent="0.25">
      <c r="B3434" s="2">
        <f t="shared" si="124"/>
        <v>40591</v>
      </c>
      <c r="C3434" s="19">
        <f>IFERROR(VLOOKUP(B3434,Sheet1!AI$2:AK$5764,3,FALSE),"")</f>
        <v>5518.2533464613371</v>
      </c>
      <c r="D3434" s="19" t="str">
        <f>IFERROR(VLOOKUP(B3434,Sheet3!C$29:F$3725,4,FALSE),"")</f>
        <v/>
      </c>
      <c r="E3434" s="39">
        <f t="shared" si="123"/>
        <v>1.0107127979033821</v>
      </c>
    </row>
    <row r="3435" spans="2:5" x14ac:dyDescent="0.25">
      <c r="B3435" s="2">
        <f t="shared" si="124"/>
        <v>40592</v>
      </c>
      <c r="C3435" s="19">
        <f>IFERROR(VLOOKUP(B3435,Sheet1!AI$2:AK$5764,3,FALSE),"")</f>
        <v>5588.0634428309277</v>
      </c>
      <c r="D3435" s="19" t="str">
        <f>IFERROR(VLOOKUP(B3435,Sheet3!C$29:F$3725,4,FALSE),"")</f>
        <v/>
      </c>
      <c r="E3435" s="39">
        <f t="shared" si="123"/>
        <v>1.0234990825107859</v>
      </c>
    </row>
    <row r="3436" spans="2:5" x14ac:dyDescent="0.25">
      <c r="B3436" s="2">
        <f t="shared" si="124"/>
        <v>40593</v>
      </c>
      <c r="C3436" s="19">
        <f>IFERROR(VLOOKUP(B3436,Sheet1!AI$2:AK$5764,3,FALSE),"")</f>
        <v>5424.0320286685601</v>
      </c>
      <c r="D3436" s="19" t="str">
        <f>IFERROR(VLOOKUP(B3436,Sheet3!C$29:F$3725,4,FALSE),"")</f>
        <v/>
      </c>
      <c r="E3436" s="39">
        <f t="shared" si="123"/>
        <v>0.99345540036299029</v>
      </c>
    </row>
    <row r="3437" spans="2:5" x14ac:dyDescent="0.25">
      <c r="B3437" s="2">
        <f t="shared" si="124"/>
        <v>40594</v>
      </c>
      <c r="C3437" s="19">
        <f>IFERROR(VLOOKUP(B3437,Sheet1!AI$2:AK$5764,3,FALSE),"")</f>
        <v>4738.4600595422089</v>
      </c>
      <c r="D3437" s="19" t="str">
        <f>IFERROR(VLOOKUP(B3437,Sheet3!C$29:F$3725,4,FALSE),"")</f>
        <v/>
      </c>
      <c r="E3437" s="39">
        <f t="shared" si="123"/>
        <v>0.86788734112841937</v>
      </c>
    </row>
    <row r="3438" spans="2:5" x14ac:dyDescent="0.25">
      <c r="B3438" s="2">
        <f t="shared" si="124"/>
        <v>40595</v>
      </c>
      <c r="C3438" s="19">
        <f>IFERROR(VLOOKUP(B3438,Sheet1!AI$2:AK$5764,3,FALSE),"")</f>
        <v>4794.7804669383913</v>
      </c>
      <c r="D3438" s="19" t="str">
        <f>IFERROR(VLOOKUP(B3438,Sheet3!C$29:F$3725,4,FALSE),"")</f>
        <v/>
      </c>
      <c r="E3438" s="39">
        <f t="shared" si="123"/>
        <v>0.87820287993472623</v>
      </c>
    </row>
    <row r="3439" spans="2:5" x14ac:dyDescent="0.25">
      <c r="B3439" s="2">
        <f t="shared" si="124"/>
        <v>40596</v>
      </c>
      <c r="C3439" s="19">
        <f>IFERROR(VLOOKUP(B3439,Sheet1!AI$2:AK$5764,3,FALSE),"")</f>
        <v>3886.7700226185843</v>
      </c>
      <c r="D3439" s="19" t="str">
        <f>IFERROR(VLOOKUP(B3439,Sheet3!C$29:F$3725,4,FALSE),"")</f>
        <v/>
      </c>
      <c r="E3439" s="39">
        <f t="shared" si="123"/>
        <v>0.71189341223105895</v>
      </c>
    </row>
    <row r="3440" spans="2:5" x14ac:dyDescent="0.25">
      <c r="B3440" s="2">
        <f t="shared" si="124"/>
        <v>40597</v>
      </c>
      <c r="C3440" s="19">
        <f>IFERROR(VLOOKUP(B3440,Sheet1!AI$2:AK$5764,3,FALSE),"")</f>
        <v>3706.042626646813</v>
      </c>
      <c r="D3440" s="19" t="str">
        <f>IFERROR(VLOOKUP(B3440,Sheet3!C$29:F$3725,4,FALSE),"")</f>
        <v/>
      </c>
      <c r="E3440" s="39">
        <f t="shared" si="123"/>
        <v>0.67879172577848645</v>
      </c>
    </row>
    <row r="3441" spans="2:10" x14ac:dyDescent="0.25">
      <c r="B3441" s="2">
        <f t="shared" si="124"/>
        <v>40598</v>
      </c>
      <c r="C3441" s="19">
        <f>IFERROR(VLOOKUP(B3441,Sheet1!AI$2:AK$5764,3,FALSE),"")</f>
        <v>4254.4007584759966</v>
      </c>
      <c r="D3441" s="19" t="str">
        <f>IFERROR(VLOOKUP(B3441,Sheet3!C$29:F$3725,4,FALSE),"")</f>
        <v/>
      </c>
      <c r="E3441" s="39">
        <f t="shared" si="123"/>
        <v>0.77922795928877953</v>
      </c>
    </row>
    <row r="3442" spans="2:10" x14ac:dyDescent="0.25">
      <c r="B3442" s="2">
        <f t="shared" si="124"/>
        <v>40599</v>
      </c>
      <c r="C3442" s="19">
        <f>IFERROR(VLOOKUP(B3442,Sheet1!AI$2:AK$5764,3,FALSE),"")</f>
        <v>4285.3033144986257</v>
      </c>
      <c r="D3442" s="19" t="str">
        <f>IFERROR(VLOOKUP(B3442,Sheet3!C$29:F$3725,4,FALSE),"")</f>
        <v/>
      </c>
      <c r="E3442" s="39">
        <f t="shared" si="123"/>
        <v>0.7848880127330502</v>
      </c>
    </row>
    <row r="3443" spans="2:10" x14ac:dyDescent="0.25">
      <c r="B3443" s="2">
        <f t="shared" si="124"/>
        <v>40600</v>
      </c>
      <c r="C3443" s="19">
        <f>IFERROR(VLOOKUP(B3443,Sheet1!AI$2:AK$5764,3,FALSE),"")</f>
        <v>4374.5911435373127</v>
      </c>
      <c r="D3443" s="19" t="str">
        <f>IFERROR(VLOOKUP(B3443,Sheet3!C$29:F$3725,4,FALSE),"")</f>
        <v/>
      </c>
      <c r="E3443" s="39">
        <f t="shared" si="123"/>
        <v>0.8012418018471873</v>
      </c>
    </row>
    <row r="3444" spans="2:10" x14ac:dyDescent="0.25">
      <c r="B3444" s="2">
        <f t="shared" si="124"/>
        <v>40601</v>
      </c>
      <c r="C3444" s="19">
        <f>IFERROR(VLOOKUP(B3444,Sheet1!AI$2:AK$5764,3,FALSE),"")</f>
        <v>5717.0727380062453</v>
      </c>
      <c r="D3444" s="19" t="str">
        <f>IFERROR(VLOOKUP(B3444,Sheet3!C$29:F$3725,4,FALSE),"")</f>
        <v/>
      </c>
      <c r="E3444" s="39">
        <f t="shared" si="123"/>
        <v>1.0471281798891809</v>
      </c>
    </row>
    <row r="3445" spans="2:10" x14ac:dyDescent="0.25">
      <c r="B3445" s="2">
        <f t="shared" si="124"/>
        <v>40602</v>
      </c>
      <c r="C3445" s="19">
        <f>IFERROR(VLOOKUP(B3445,Sheet1!AI$2:AK$5764,3,FALSE),"")</f>
        <v>5894.3769747056067</v>
      </c>
      <c r="D3445" s="19" t="str">
        <f>IFERROR(VLOOKUP(B3445,Sheet3!C$29:F$3725,4,FALSE),"")</f>
        <v/>
      </c>
      <c r="E3445" s="39">
        <f t="shared" si="123"/>
        <v>1.0796028869936403</v>
      </c>
      <c r="G3445" s="3">
        <f>AVERAGE(C3418:C3446)</f>
        <v>4802.7608289502496</v>
      </c>
      <c r="H3445" s="3">
        <f>MAX(C3418:C3446)</f>
        <v>5894.3769747056067</v>
      </c>
      <c r="I3445" s="3">
        <f>MIN(C3418:C3446)</f>
        <v>3706.042626646813</v>
      </c>
      <c r="J3445" s="13">
        <f>SUM(E3418:E3446)</f>
        <v>25.510271888450966</v>
      </c>
    </row>
    <row r="3446" spans="2:10" x14ac:dyDescent="0.25">
      <c r="B3446" s="2">
        <f t="shared" si="124"/>
        <v>40603</v>
      </c>
      <c r="C3446" s="19">
        <f>IFERROR(VLOOKUP(B3446,Sheet1!AI$2:AK$5764,3,FALSE),"")</f>
        <v>5803.4379924526438</v>
      </c>
      <c r="D3446" s="19" t="str">
        <f>IFERROR(VLOOKUP(B3446,Sheet3!C$29:F$3725,4,FALSE),"")</f>
        <v/>
      </c>
      <c r="E3446" s="39">
        <f t="shared" si="123"/>
        <v>1.0629466757940733</v>
      </c>
    </row>
    <row r="3447" spans="2:10" x14ac:dyDescent="0.25">
      <c r="B3447" s="2">
        <f t="shared" si="124"/>
        <v>40604</v>
      </c>
      <c r="C3447" s="19">
        <f>IFERROR(VLOOKUP(B3447,Sheet1!AI$2:AK$5764,3,FALSE),"")</f>
        <v>6047.7338039032184</v>
      </c>
      <c r="D3447" s="19" t="str">
        <f>IFERROR(VLOOKUP(B3447,Sheet3!C$29:F$3725,4,FALSE),"")</f>
        <v/>
      </c>
      <c r="E3447" s="39">
        <f t="shared" si="123"/>
        <v>1.107691432441686</v>
      </c>
    </row>
    <row r="3448" spans="2:10" x14ac:dyDescent="0.25">
      <c r="B3448" s="2">
        <f t="shared" si="124"/>
        <v>40605</v>
      </c>
      <c r="C3448" s="19">
        <f>IFERROR(VLOOKUP(B3448,Sheet1!AI$2:AK$5764,3,FALSE),"")</f>
        <v>5027.6085247579031</v>
      </c>
      <c r="D3448" s="19" t="str">
        <f>IFERROR(VLOOKUP(B3448,Sheet3!C$29:F$3725,4,FALSE),"")</f>
        <v/>
      </c>
      <c r="E3448" s="39">
        <f t="shared" si="123"/>
        <v>0.92084722461673929</v>
      </c>
    </row>
    <row r="3449" spans="2:10" x14ac:dyDescent="0.25">
      <c r="B3449" s="2">
        <f t="shared" si="124"/>
        <v>40606</v>
      </c>
      <c r="C3449" s="19">
        <f>IFERROR(VLOOKUP(B3449,Sheet1!AI$2:AK$5764,3,FALSE),"")</f>
        <v>4908.7107483791187</v>
      </c>
      <c r="D3449" s="19" t="str">
        <f>IFERROR(VLOOKUP(B3449,Sheet3!C$29:F$3725,4,FALSE),"")</f>
        <v/>
      </c>
      <c r="E3449" s="39">
        <f t="shared" si="123"/>
        <v>0.89907013380858458</v>
      </c>
    </row>
    <row r="3450" spans="2:10" x14ac:dyDescent="0.25">
      <c r="B3450" s="2">
        <f t="shared" si="124"/>
        <v>40607</v>
      </c>
      <c r="C3450" s="19">
        <f>IFERROR(VLOOKUP(B3450,Sheet1!AI$2:AK$5764,3,FALSE),"")</f>
        <v>5268.4815721670166</v>
      </c>
      <c r="D3450" s="19" t="str">
        <f>IFERROR(VLOOKUP(B3450,Sheet3!C$29:F$3725,4,FALSE),"")</f>
        <v/>
      </c>
      <c r="E3450" s="39">
        <f t="shared" si="123"/>
        <v>0.96496507430598877</v>
      </c>
    </row>
    <row r="3451" spans="2:10" x14ac:dyDescent="0.25">
      <c r="B3451" s="2">
        <f t="shared" si="124"/>
        <v>40608</v>
      </c>
      <c r="C3451" s="19">
        <f>IFERROR(VLOOKUP(B3451,Sheet1!AI$2:AK$5764,3,FALSE),"")</f>
        <v>5341.8140931851231</v>
      </c>
      <c r="D3451" s="19" t="str">
        <f>IFERROR(VLOOKUP(B3451,Sheet3!C$29:F$3725,4,FALSE),"")</f>
        <v/>
      </c>
      <c r="E3451" s="39">
        <f t="shared" si="123"/>
        <v>0.97839651951918249</v>
      </c>
    </row>
    <row r="3452" spans="2:10" x14ac:dyDescent="0.25">
      <c r="B3452" s="2">
        <f t="shared" si="124"/>
        <v>40609</v>
      </c>
      <c r="C3452" s="19">
        <f>IFERROR(VLOOKUP(B3452,Sheet1!AI$2:AK$5764,3,FALSE),"")</f>
        <v>4931.5020928210579</v>
      </c>
      <c r="D3452" s="19" t="str">
        <f>IFERROR(VLOOKUP(B3452,Sheet3!C$29:F$3725,4,FALSE),"")</f>
        <v/>
      </c>
      <c r="E3452" s="39">
        <f t="shared" si="123"/>
        <v>0.90324455315155716</v>
      </c>
    </row>
    <row r="3453" spans="2:10" x14ac:dyDescent="0.25">
      <c r="B3453" s="2">
        <f t="shared" si="124"/>
        <v>40610</v>
      </c>
      <c r="C3453" s="19">
        <f>IFERROR(VLOOKUP(B3453,Sheet1!AI$2:AK$5764,3,FALSE),"")</f>
        <v>4826.6202036207542</v>
      </c>
      <c r="D3453" s="19" t="str">
        <f>IFERROR(VLOOKUP(B3453,Sheet3!C$29:F$3725,4,FALSE),"")</f>
        <v/>
      </c>
      <c r="E3453" s="39">
        <f t="shared" si="123"/>
        <v>0.88403458560793058</v>
      </c>
    </row>
    <row r="3454" spans="2:10" x14ac:dyDescent="0.25">
      <c r="B3454" s="2">
        <f t="shared" si="124"/>
        <v>40611</v>
      </c>
      <c r="C3454" s="19">
        <f>IFERROR(VLOOKUP(B3454,Sheet1!AI$2:AK$5764,3,FALSE),"")</f>
        <v>4744.451969649177</v>
      </c>
      <c r="D3454" s="19" t="str">
        <f>IFERROR(VLOOKUP(B3454,Sheet3!C$29:F$3725,4,FALSE),"")</f>
        <v/>
      </c>
      <c r="E3454" s="39">
        <f t="shared" si="123"/>
        <v>0.86898480799859912</v>
      </c>
    </row>
    <row r="3455" spans="2:10" x14ac:dyDescent="0.25">
      <c r="B3455" s="2">
        <f t="shared" si="124"/>
        <v>40612</v>
      </c>
      <c r="C3455" s="19">
        <f>IFERROR(VLOOKUP(B3455,Sheet1!AI$2:AK$5764,3,FALSE),"")</f>
        <v>4481.5494774403051</v>
      </c>
      <c r="D3455" s="19" t="str">
        <f>IFERROR(VLOOKUP(B3455,Sheet3!C$29:F$3725,4,FALSE),"")</f>
        <v/>
      </c>
      <c r="E3455" s="39">
        <f t="shared" si="123"/>
        <v>0.82083208705718069</v>
      </c>
    </row>
    <row r="3456" spans="2:10" x14ac:dyDescent="0.25">
      <c r="B3456" s="2">
        <f t="shared" si="124"/>
        <v>40613</v>
      </c>
      <c r="C3456" s="19">
        <f>IFERROR(VLOOKUP(B3456,Sheet1!AI$2:AK$5764,3,FALSE),"")</f>
        <v>4343.9154182202183</v>
      </c>
      <c r="D3456" s="19" t="str">
        <f>IFERROR(VLOOKUP(B3456,Sheet3!C$29:F$3725,4,FALSE),"")</f>
        <v/>
      </c>
      <c r="E3456" s="39">
        <f t="shared" si="123"/>
        <v>0.7956232942839494</v>
      </c>
    </row>
    <row r="3457" spans="2:5" x14ac:dyDescent="0.25">
      <c r="B3457" s="2">
        <f t="shared" si="124"/>
        <v>40614</v>
      </c>
      <c r="C3457" s="19">
        <f>IFERROR(VLOOKUP(B3457,Sheet1!AI$2:AK$5764,3,FALSE),"")</f>
        <v>4478.1070672706701</v>
      </c>
      <c r="D3457" s="19" t="str">
        <f>IFERROR(VLOOKUP(B3457,Sheet3!C$29:F$3725,4,FALSE),"")</f>
        <v/>
      </c>
      <c r="E3457" s="39">
        <f t="shared" si="123"/>
        <v>0.82020158175130997</v>
      </c>
    </row>
    <row r="3458" spans="2:5" x14ac:dyDescent="0.25">
      <c r="B3458" s="2">
        <f t="shared" si="124"/>
        <v>40615</v>
      </c>
      <c r="C3458" s="19">
        <f>IFERROR(VLOOKUP(B3458,Sheet1!AI$2:AK$5764,3,FALSE),"")</f>
        <v>5489.2363255931996</v>
      </c>
      <c r="D3458" s="19" t="str">
        <f>IFERROR(VLOOKUP(B3458,Sheet3!C$29:F$3725,4,FALSE),"")</f>
        <v/>
      </c>
      <c r="E3458" s="39">
        <f t="shared" si="123"/>
        <v>1.0053980954953705</v>
      </c>
    </row>
    <row r="3459" spans="2:5" x14ac:dyDescent="0.25">
      <c r="B3459" s="2">
        <f t="shared" si="124"/>
        <v>40616</v>
      </c>
      <c r="C3459" s="19">
        <f>IFERROR(VLOOKUP(B3459,Sheet1!AI$2:AK$5764,3,FALSE),"")</f>
        <v>6768.2458476545289</v>
      </c>
      <c r="D3459" s="19" t="str">
        <f>IFERROR(VLOOKUP(B3459,Sheet3!C$29:F$3725,4,FALSE),"")</f>
        <v/>
      </c>
      <c r="E3459" s="39">
        <f t="shared" si="123"/>
        <v>1.2396590493561868</v>
      </c>
    </row>
    <row r="3460" spans="2:5" x14ac:dyDescent="0.25">
      <c r="B3460" s="2">
        <f t="shared" si="124"/>
        <v>40617</v>
      </c>
      <c r="C3460" s="19">
        <f>IFERROR(VLOOKUP(B3460,Sheet1!AI$2:AK$5764,3,FALSE),"")</f>
        <v>7030.6345664672554</v>
      </c>
      <c r="D3460" s="19" t="str">
        <f>IFERROR(VLOOKUP(B3460,Sheet3!C$29:F$3725,4,FALSE),"")</f>
        <v/>
      </c>
      <c r="E3460" s="39">
        <f t="shared" si="123"/>
        <v>1.2877176685385696</v>
      </c>
    </row>
    <row r="3461" spans="2:5" x14ac:dyDescent="0.25">
      <c r="B3461" s="2">
        <f t="shared" si="124"/>
        <v>40618</v>
      </c>
      <c r="C3461" s="19">
        <f>IFERROR(VLOOKUP(B3461,Sheet1!AI$2:AK$5764,3,FALSE),"")</f>
        <v>8664.510293180123</v>
      </c>
      <c r="D3461" s="19" t="str">
        <f>IFERROR(VLOOKUP(B3461,Sheet3!C$29:F$3725,4,FALSE),"")</f>
        <v/>
      </c>
      <c r="E3461" s="39">
        <f t="shared" si="123"/>
        <v>1.5869752421748642</v>
      </c>
    </row>
    <row r="3462" spans="2:5" x14ac:dyDescent="0.25">
      <c r="B3462" s="2">
        <f t="shared" si="124"/>
        <v>40619</v>
      </c>
      <c r="C3462" s="19">
        <f>IFERROR(VLOOKUP(B3462,Sheet1!AI$2:AK$5764,3,FALSE),"")</f>
        <v>10370.526173910592</v>
      </c>
      <c r="D3462" s="19" t="str">
        <f>IFERROR(VLOOKUP(B3462,Sheet3!C$29:F$3725,4,FALSE),"")</f>
        <v/>
      </c>
      <c r="E3462" s="39">
        <f t="shared" si="123"/>
        <v>1.8994458693501144</v>
      </c>
    </row>
    <row r="3463" spans="2:5" x14ac:dyDescent="0.25">
      <c r="B3463" s="2">
        <f t="shared" si="124"/>
        <v>40620</v>
      </c>
      <c r="C3463" s="19">
        <f>IFERROR(VLOOKUP(B3463,Sheet1!AI$2:AK$5764,3,FALSE),"")</f>
        <v>11036.010346589144</v>
      </c>
      <c r="D3463" s="19" t="str">
        <f>IFERROR(VLOOKUP(B3463,Sheet3!C$29:F$3725,4,FALSE),"")</f>
        <v/>
      </c>
      <c r="E3463" s="39">
        <f t="shared" si="123"/>
        <v>2.0213346859554049</v>
      </c>
    </row>
    <row r="3464" spans="2:5" x14ac:dyDescent="0.25">
      <c r="B3464" s="2">
        <f t="shared" si="124"/>
        <v>40621</v>
      </c>
      <c r="C3464" s="19">
        <f>IFERROR(VLOOKUP(B3464,Sheet1!AI$2:AK$5764,3,FALSE),"")</f>
        <v>11458.494117973838</v>
      </c>
      <c r="D3464" s="19" t="str">
        <f>IFERROR(VLOOKUP(B3464,Sheet3!C$29:F$3725,4,FALSE),"")</f>
        <v/>
      </c>
      <c r="E3464" s="39">
        <f t="shared" si="123"/>
        <v>2.0987160107760245</v>
      </c>
    </row>
    <row r="3465" spans="2:5" x14ac:dyDescent="0.25">
      <c r="B3465" s="2">
        <f t="shared" si="124"/>
        <v>40622</v>
      </c>
      <c r="C3465" s="19">
        <f>IFERROR(VLOOKUP(B3465,Sheet1!AI$2:AK$5764,3,FALSE),"")</f>
        <v>10944.312830619048</v>
      </c>
      <c r="D3465" s="19" t="str">
        <f>IFERROR(VLOOKUP(B3465,Sheet3!C$29:F$3725,4,FALSE),"")</f>
        <v/>
      </c>
      <c r="E3465" s="39">
        <f t="shared" si="123"/>
        <v>2.0045395431614703</v>
      </c>
    </row>
    <row r="3466" spans="2:5" x14ac:dyDescent="0.25">
      <c r="B3466" s="2">
        <f t="shared" si="124"/>
        <v>40623</v>
      </c>
      <c r="C3466" s="19">
        <f>IFERROR(VLOOKUP(B3466,Sheet1!AI$2:AK$5764,3,FALSE),"")</f>
        <v>9784.6466881860979</v>
      </c>
      <c r="D3466" s="19" t="str">
        <f>IFERROR(VLOOKUP(B3466,Sheet3!C$29:F$3725,4,FALSE),"")</f>
        <v/>
      </c>
      <c r="E3466" s="39">
        <f t="shared" si="123"/>
        <v>1.7921372959533297</v>
      </c>
    </row>
    <row r="3467" spans="2:5" x14ac:dyDescent="0.25">
      <c r="B3467" s="2">
        <f t="shared" si="124"/>
        <v>40624</v>
      </c>
      <c r="C3467" s="19">
        <f>IFERROR(VLOOKUP(B3467,Sheet1!AI$2:AK$5764,3,FALSE),"")</f>
        <v>9223.8363593802787</v>
      </c>
      <c r="D3467" s="19" t="str">
        <f>IFERROR(VLOOKUP(B3467,Sheet3!C$29:F$3725,4,FALSE),"")</f>
        <v/>
      </c>
      <c r="E3467" s="39">
        <f t="shared" si="123"/>
        <v>1.6894203417047673</v>
      </c>
    </row>
    <row r="3468" spans="2:5" x14ac:dyDescent="0.25">
      <c r="B3468" s="2">
        <f t="shared" si="124"/>
        <v>40625</v>
      </c>
      <c r="C3468" s="19">
        <f>IFERROR(VLOOKUP(B3468,Sheet1!AI$2:AK$5764,3,FALSE),"")</f>
        <v>9301.5689097903669</v>
      </c>
      <c r="D3468" s="19" t="str">
        <f>IFERROR(VLOOKUP(B3468,Sheet3!C$29:F$3725,4,FALSE),"")</f>
        <v/>
      </c>
      <c r="E3468" s="39">
        <f t="shared" si="123"/>
        <v>1.7036576879410592</v>
      </c>
    </row>
    <row r="3469" spans="2:5" x14ac:dyDescent="0.25">
      <c r="B3469" s="2">
        <f t="shared" si="124"/>
        <v>40626</v>
      </c>
      <c r="C3469" s="19">
        <f>IFERROR(VLOOKUP(B3469,Sheet1!AI$2:AK$5764,3,FALSE),"")</f>
        <v>8931.1889154855162</v>
      </c>
      <c r="D3469" s="19" t="str">
        <f>IFERROR(VLOOKUP(B3469,Sheet3!C$29:F$3725,4,FALSE),"")</f>
        <v/>
      </c>
      <c r="E3469" s="39">
        <f t="shared" si="123"/>
        <v>1.6358195919298728</v>
      </c>
    </row>
    <row r="3470" spans="2:5" x14ac:dyDescent="0.25">
      <c r="B3470" s="2">
        <f t="shared" si="124"/>
        <v>40627</v>
      </c>
      <c r="C3470" s="19">
        <f>IFERROR(VLOOKUP(B3470,Sheet1!AI$2:AK$5764,3,FALSE),"")</f>
        <v>8120.0404338384978</v>
      </c>
      <c r="D3470" s="19" t="str">
        <f>IFERROR(VLOOKUP(B3470,Sheet3!C$29:F$3725,4,FALSE),"")</f>
        <v/>
      </c>
      <c r="E3470" s="39">
        <f t="shared" si="123"/>
        <v>1.4872511772654262</v>
      </c>
    </row>
    <row r="3471" spans="2:5" x14ac:dyDescent="0.25">
      <c r="B3471" s="2">
        <f t="shared" si="124"/>
        <v>40628</v>
      </c>
      <c r="C3471" s="19">
        <f>IFERROR(VLOOKUP(B3471,Sheet1!AI$2:AK$5764,3,FALSE),"")</f>
        <v>7815.3636293001473</v>
      </c>
      <c r="D3471" s="19" t="str">
        <f>IFERROR(VLOOKUP(B3471,Sheet3!C$29:F$3725,4,FALSE),"")</f>
        <v/>
      </c>
      <c r="E3471" s="39">
        <f t="shared" si="123"/>
        <v>1.431447152651607</v>
      </c>
    </row>
    <row r="3472" spans="2:5" x14ac:dyDescent="0.25">
      <c r="B3472" s="2">
        <f t="shared" si="124"/>
        <v>40629</v>
      </c>
      <c r="C3472" s="19">
        <f>IFERROR(VLOOKUP(B3472,Sheet1!AI$2:AK$5764,3,FALSE),"")</f>
        <v>7861.6648786240257</v>
      </c>
      <c r="D3472" s="19" t="str">
        <f>IFERROR(VLOOKUP(B3472,Sheet3!C$29:F$3725,4,FALSE),"")</f>
        <v/>
      </c>
      <c r="E3472" s="39">
        <f t="shared" si="123"/>
        <v>1.439927601502432</v>
      </c>
    </row>
    <row r="3473" spans="2:10" x14ac:dyDescent="0.25">
      <c r="B3473" s="2">
        <f t="shared" si="124"/>
        <v>40630</v>
      </c>
      <c r="C3473" s="19">
        <f>IFERROR(VLOOKUP(B3473,Sheet1!AI$2:AK$5764,3,FALSE),"")</f>
        <v>7240.4460410913453</v>
      </c>
      <c r="D3473" s="19" t="str">
        <f>IFERROR(VLOOKUP(B3473,Sheet3!C$29:F$3725,4,FALSE),"")</f>
        <v/>
      </c>
      <c r="E3473" s="39">
        <f t="shared" si="123"/>
        <v>1.3261463395754902</v>
      </c>
    </row>
    <row r="3474" spans="2:10" x14ac:dyDescent="0.25">
      <c r="B3474" s="2">
        <f t="shared" si="124"/>
        <v>40631</v>
      </c>
      <c r="C3474" s="19">
        <f>IFERROR(VLOOKUP(B3474,Sheet1!AI$2:AK$5764,3,FALSE),"")</f>
        <v>6417.7178404615261</v>
      </c>
      <c r="D3474" s="19" t="str">
        <f>IFERROR(VLOOKUP(B3474,Sheet3!C$29:F$3725,4,FALSE),"")</f>
        <v/>
      </c>
      <c r="E3474" s="39">
        <f t="shared" si="123"/>
        <v>1.1754570055843607</v>
      </c>
    </row>
    <row r="3475" spans="2:10" x14ac:dyDescent="0.25">
      <c r="B3475" s="2">
        <f t="shared" si="124"/>
        <v>40632</v>
      </c>
      <c r="C3475" s="19">
        <f>IFERROR(VLOOKUP(B3475,Sheet1!AI$2:AK$5764,3,FALSE),"")</f>
        <v>5660.4809467005543</v>
      </c>
      <c r="D3475" s="19" t="str">
        <f>IFERROR(VLOOKUP(B3475,Sheet3!C$29:F$3725,4,FALSE),"")</f>
        <v/>
      </c>
      <c r="E3475" s="39">
        <f t="shared" si="123"/>
        <v>1.0367629349216556</v>
      </c>
    </row>
    <row r="3476" spans="2:10" x14ac:dyDescent="0.25">
      <c r="B3476" s="2">
        <f t="shared" si="124"/>
        <v>40633</v>
      </c>
      <c r="C3476" s="19">
        <f>IFERROR(VLOOKUP(B3476,Sheet1!AI$2:AK$5764,3,FALSE),"")</f>
        <v>5396.2191357179545</v>
      </c>
      <c r="D3476" s="19" t="str">
        <f>IFERROR(VLOOKUP(B3476,Sheet3!C$29:F$3725,4,FALSE),"")</f>
        <v/>
      </c>
      <c r="E3476" s="39">
        <f t="shared" si="123"/>
        <v>0.98836124373643364</v>
      </c>
      <c r="G3476" s="3">
        <f>AVERAGE(C3447:C3477)</f>
        <v>7015.9074128873108</v>
      </c>
      <c r="H3476" s="3">
        <f>MAX(C3447:C3477)</f>
        <v>11458.494117973838</v>
      </c>
      <c r="I3476" s="3">
        <f>MIN(C3447:C3477)</f>
        <v>4343.9154182202183</v>
      </c>
      <c r="J3476" s="13">
        <f>SUM(E3447:E3477)</f>
        <v>39.835628403213434</v>
      </c>
    </row>
    <row r="3477" spans="2:10" x14ac:dyDescent="0.25">
      <c r="B3477" s="2">
        <f t="shared" si="124"/>
        <v>40634</v>
      </c>
      <c r="C3477" s="19">
        <f>IFERROR(VLOOKUP(B3477,Sheet1!AI$2:AK$5764,3,FALSE),"")</f>
        <v>5577.4905475280248</v>
      </c>
      <c r="D3477" s="19" t="str">
        <f>IFERROR(VLOOKUP(B3477,Sheet3!C$29:F$3725,4,FALSE),"")</f>
        <v/>
      </c>
      <c r="E3477" s="39">
        <f t="shared" si="123"/>
        <v>1.0215625710962839</v>
      </c>
    </row>
    <row r="3478" spans="2:10" x14ac:dyDescent="0.25">
      <c r="B3478" s="2">
        <f t="shared" si="124"/>
        <v>40635</v>
      </c>
      <c r="C3478" s="19">
        <f>IFERROR(VLOOKUP(B3478,Sheet1!AI$2:AK$5764,3,FALSE),"")</f>
        <v>5515.8080379790626</v>
      </c>
      <c r="D3478" s="19" t="str">
        <f>IFERROR(VLOOKUP(B3478,Sheet3!C$29:F$3725,4,FALSE),"")</f>
        <v/>
      </c>
      <c r="E3478" s="39">
        <f t="shared" ref="E3478:E3541" si="125">IFERROR(0.001*(C3478*86440)/$K$6,"")</f>
        <v>1.0102649198480114</v>
      </c>
    </row>
    <row r="3479" spans="2:10" x14ac:dyDescent="0.25">
      <c r="B3479" s="2">
        <f t="shared" si="124"/>
        <v>40636</v>
      </c>
      <c r="C3479" s="19">
        <f>IFERROR(VLOOKUP(B3479,Sheet1!AI$2:AK$5764,3,FALSE),"")</f>
        <v>5071.4135594139807</v>
      </c>
      <c r="D3479" s="19" t="str">
        <f>IFERROR(VLOOKUP(B3479,Sheet3!C$29:F$3725,4,FALSE),"")</f>
        <v/>
      </c>
      <c r="E3479" s="39">
        <f t="shared" si="125"/>
        <v>0.92887047153197755</v>
      </c>
    </row>
    <row r="3480" spans="2:10" x14ac:dyDescent="0.25">
      <c r="B3480" s="2">
        <f t="shared" si="124"/>
        <v>40637</v>
      </c>
      <c r="C3480" s="19">
        <f>IFERROR(VLOOKUP(B3480,Sheet1!AI$2:AK$5764,3,FALSE),"")</f>
        <v>4265.6479075001553</v>
      </c>
      <c r="D3480" s="19" t="str">
        <f>IFERROR(VLOOKUP(B3480,Sheet3!C$29:F$3725,4,FALSE),"")</f>
        <v/>
      </c>
      <c r="E3480" s="39">
        <f t="shared" si="125"/>
        <v>0.78128796573374149</v>
      </c>
    </row>
    <row r="3481" spans="2:10" x14ac:dyDescent="0.25">
      <c r="B3481" s="2">
        <f t="shared" si="124"/>
        <v>40638</v>
      </c>
      <c r="C3481" s="19">
        <f>IFERROR(VLOOKUP(B3481,Sheet1!AI$2:AK$5764,3,FALSE),"")</f>
        <v>3906.2974967448972</v>
      </c>
      <c r="D3481" s="19" t="str">
        <f>IFERROR(VLOOKUP(B3481,Sheet3!C$29:F$3725,4,FALSE),"")</f>
        <v/>
      </c>
      <c r="E3481" s="39">
        <f t="shared" si="125"/>
        <v>0.715470027288584</v>
      </c>
    </row>
    <row r="3482" spans="2:10" x14ac:dyDescent="0.25">
      <c r="B3482" s="2">
        <f t="shared" si="124"/>
        <v>40639</v>
      </c>
      <c r="C3482" s="19">
        <f>IFERROR(VLOOKUP(B3482,Sheet1!AI$2:AK$5764,3,FALSE),"")</f>
        <v>3767.2800793321803</v>
      </c>
      <c r="D3482" s="19" t="str">
        <f>IFERROR(VLOOKUP(B3482,Sheet3!C$29:F$3725,4,FALSE),"")</f>
        <v/>
      </c>
      <c r="E3482" s="39">
        <f t="shared" si="125"/>
        <v>0.69000786125725977</v>
      </c>
    </row>
    <row r="3483" spans="2:10" x14ac:dyDescent="0.25">
      <c r="B3483" s="2">
        <f t="shared" si="124"/>
        <v>40640</v>
      </c>
      <c r="C3483" s="19">
        <f>IFERROR(VLOOKUP(B3483,Sheet1!AI$2:AK$5764,3,FALSE),"")</f>
        <v>3526.0671511869878</v>
      </c>
      <c r="D3483" s="19" t="str">
        <f>IFERROR(VLOOKUP(B3483,Sheet3!C$29:F$3725,4,FALSE),"")</f>
        <v/>
      </c>
      <c r="E3483" s="39">
        <f t="shared" si="125"/>
        <v>0.64582775965818517</v>
      </c>
    </row>
    <row r="3484" spans="2:10" x14ac:dyDescent="0.25">
      <c r="B3484" s="2">
        <f t="shared" si="124"/>
        <v>40641</v>
      </c>
      <c r="C3484" s="19">
        <f>IFERROR(VLOOKUP(B3484,Sheet1!AI$2:AK$5764,3,FALSE),"")</f>
        <v>3560.9834445849992</v>
      </c>
      <c r="D3484" s="19" t="str">
        <f>IFERROR(VLOOKUP(B3484,Sheet3!C$29:F$3725,4,FALSE),"")</f>
        <v/>
      </c>
      <c r="E3484" s="39">
        <f t="shared" si="125"/>
        <v>0.65222296161377313</v>
      </c>
    </row>
    <row r="3485" spans="2:10" x14ac:dyDescent="0.25">
      <c r="B3485" s="2">
        <f t="shared" si="124"/>
        <v>40642</v>
      </c>
      <c r="C3485" s="19">
        <f>IFERROR(VLOOKUP(B3485,Sheet1!AI$2:AK$5764,3,FALSE),"")</f>
        <v>3824.9643007381819</v>
      </c>
      <c r="D3485" s="19" t="str">
        <f>IFERROR(VLOOKUP(B3485,Sheet3!C$29:F$3725,4,FALSE),"")</f>
        <v/>
      </c>
      <c r="E3485" s="39">
        <f t="shared" si="125"/>
        <v>0.70057319364627102</v>
      </c>
    </row>
    <row r="3486" spans="2:10" x14ac:dyDescent="0.25">
      <c r="B3486" s="2">
        <f t="shared" si="124"/>
        <v>40643</v>
      </c>
      <c r="C3486" s="19">
        <f>IFERROR(VLOOKUP(B3486,Sheet1!AI$2:AK$5764,3,FALSE),"")</f>
        <v>3843.238731126301</v>
      </c>
      <c r="D3486" s="19" t="str">
        <f>IFERROR(VLOOKUP(B3486,Sheet3!C$29:F$3725,4,FALSE),"")</f>
        <v/>
      </c>
      <c r="E3486" s="39">
        <f t="shared" si="125"/>
        <v>0.70392030359357183</v>
      </c>
    </row>
    <row r="3487" spans="2:10" x14ac:dyDescent="0.25">
      <c r="B3487" s="2">
        <f t="shared" si="124"/>
        <v>40644</v>
      </c>
      <c r="C3487" s="19">
        <f>IFERROR(VLOOKUP(B3487,Sheet1!AI$2:AK$5764,3,FALSE),"")</f>
        <v>3578.391917176079</v>
      </c>
      <c r="D3487" s="19" t="str">
        <f>IFERROR(VLOOKUP(B3487,Sheet3!C$29:F$3725,4,FALSE),"")</f>
        <v/>
      </c>
      <c r="E3487" s="39">
        <f t="shared" si="125"/>
        <v>0.65541146437634346</v>
      </c>
    </row>
    <row r="3488" spans="2:10" x14ac:dyDescent="0.25">
      <c r="B3488" s="2">
        <f t="shared" si="124"/>
        <v>40645</v>
      </c>
      <c r="C3488" s="19">
        <f>IFERROR(VLOOKUP(B3488,Sheet1!AI$2:AK$5764,3,FALSE),"")</f>
        <v>3317.046869492624</v>
      </c>
      <c r="D3488" s="19" t="str">
        <f>IFERROR(VLOOKUP(B3488,Sheet3!C$29:F$3725,4,FALSE),"")</f>
        <v/>
      </c>
      <c r="E3488" s="39">
        <f t="shared" si="125"/>
        <v>0.60754400201495606</v>
      </c>
    </row>
    <row r="3489" spans="2:5" x14ac:dyDescent="0.25">
      <c r="B3489" s="2">
        <f t="shared" si="124"/>
        <v>40646</v>
      </c>
      <c r="C3489" s="19">
        <f>IFERROR(VLOOKUP(B3489,Sheet1!AI$2:AK$5764,3,FALSE),"")</f>
        <v>3460.401949099265</v>
      </c>
      <c r="D3489" s="19" t="str">
        <f>IFERROR(VLOOKUP(B3489,Sheet3!C$29:F$3725,4,FALSE),"")</f>
        <v/>
      </c>
      <c r="E3489" s="39">
        <f t="shared" si="125"/>
        <v>0.63380064601188379</v>
      </c>
    </row>
    <row r="3490" spans="2:5" x14ac:dyDescent="0.25">
      <c r="B3490" s="2">
        <f t="shared" si="124"/>
        <v>40647</v>
      </c>
      <c r="C3490" s="19">
        <f>IFERROR(VLOOKUP(B3490,Sheet1!AI$2:AK$5764,3,FALSE),"")</f>
        <v>3499.005666363053</v>
      </c>
      <c r="D3490" s="19" t="str">
        <f>IFERROR(VLOOKUP(B3490,Sheet3!C$29:F$3725,4,FALSE),"")</f>
        <v/>
      </c>
      <c r="E3490" s="39">
        <f t="shared" si="125"/>
        <v>0.6408712295163862</v>
      </c>
    </row>
    <row r="3491" spans="2:5" x14ac:dyDescent="0.25">
      <c r="B3491" s="2">
        <f t="shared" si="124"/>
        <v>40648</v>
      </c>
      <c r="C3491" s="19">
        <f>IFERROR(VLOOKUP(B3491,Sheet1!AI$2:AK$5764,3,FALSE),"")</f>
        <v>4183.4322986826301</v>
      </c>
      <c r="D3491" s="19" t="str">
        <f>IFERROR(VLOOKUP(B3491,Sheet3!C$29:F$3725,4,FALSE),"")</f>
        <v/>
      </c>
      <c r="E3491" s="39">
        <f t="shared" si="125"/>
        <v>0.76622951103764136</v>
      </c>
    </row>
    <row r="3492" spans="2:5" x14ac:dyDescent="0.25">
      <c r="B3492" s="2">
        <f t="shared" si="124"/>
        <v>40649</v>
      </c>
      <c r="C3492" s="19">
        <f>IFERROR(VLOOKUP(B3492,Sheet1!AI$2:AK$5764,3,FALSE),"")</f>
        <v>4161.3025476736948</v>
      </c>
      <c r="D3492" s="19" t="str">
        <f>IFERROR(VLOOKUP(B3492,Sheet3!C$29:F$3725,4,FALSE),"")</f>
        <v/>
      </c>
      <c r="E3492" s="39">
        <f t="shared" si="125"/>
        <v>0.76217626789078774</v>
      </c>
    </row>
    <row r="3493" spans="2:5" x14ac:dyDescent="0.25">
      <c r="B3493" s="2">
        <f t="shared" si="124"/>
        <v>40650</v>
      </c>
      <c r="C3493" s="19">
        <f>IFERROR(VLOOKUP(B3493,Sheet1!AI$2:AK$5764,3,FALSE),"")</f>
        <v>3904.5097472397611</v>
      </c>
      <c r="D3493" s="19" t="str">
        <f>IFERROR(VLOOKUP(B3493,Sheet3!C$29:F$3725,4,FALSE),"")</f>
        <v/>
      </c>
      <c r="E3493" s="39">
        <f t="shared" si="125"/>
        <v>0.71514258648606177</v>
      </c>
    </row>
    <row r="3494" spans="2:5" x14ac:dyDescent="0.25">
      <c r="B3494" s="2">
        <f t="shared" ref="B3494:B3557" si="126">B3493+1</f>
        <v>40651</v>
      </c>
      <c r="C3494" s="19">
        <f>IFERROR(VLOOKUP(B3494,Sheet1!AI$2:AK$5764,3,FALSE),"")</f>
        <v>3523.607912525069</v>
      </c>
      <c r="D3494" s="19" t="str">
        <f>IFERROR(VLOOKUP(B3494,Sheet3!C$29:F$3725,4,FALSE),"")</f>
        <v/>
      </c>
      <c r="E3494" s="39">
        <f t="shared" si="125"/>
        <v>0.64537733017757892</v>
      </c>
    </row>
    <row r="3495" spans="2:5" x14ac:dyDescent="0.25">
      <c r="B3495" s="2">
        <f t="shared" si="126"/>
        <v>40652</v>
      </c>
      <c r="C3495" s="19">
        <f>IFERROR(VLOOKUP(B3495,Sheet1!AI$2:AK$5764,3,FALSE),"")</f>
        <v>3052.9531445447356</v>
      </c>
      <c r="D3495" s="19" t="str">
        <f>IFERROR(VLOOKUP(B3495,Sheet3!C$29:F$3725,4,FALSE),"")</f>
        <v/>
      </c>
      <c r="E3495" s="39">
        <f t="shared" si="125"/>
        <v>0.55917309714847785</v>
      </c>
    </row>
    <row r="3496" spans="2:5" x14ac:dyDescent="0.25">
      <c r="B3496" s="2">
        <f t="shared" si="126"/>
        <v>40653</v>
      </c>
      <c r="C3496" s="19">
        <f>IFERROR(VLOOKUP(B3496,Sheet1!AI$2:AK$5764,3,FALSE),"")</f>
        <v>3099.7827202128246</v>
      </c>
      <c r="D3496" s="19" t="str">
        <f>IFERROR(VLOOKUP(B3496,Sheet3!C$29:F$3725,4,FALSE),"")</f>
        <v/>
      </c>
      <c r="E3496" s="39">
        <f t="shared" si="125"/>
        <v>0.56775031324865455</v>
      </c>
    </row>
    <row r="3497" spans="2:5" x14ac:dyDescent="0.25">
      <c r="B3497" s="2">
        <f t="shared" si="126"/>
        <v>40654</v>
      </c>
      <c r="C3497" s="19">
        <f>IFERROR(VLOOKUP(B3497,Sheet1!AI$2:AK$5764,3,FALSE),"")</f>
        <v>2919.1525096315891</v>
      </c>
      <c r="D3497" s="19" t="str">
        <f>IFERROR(VLOOKUP(B3497,Sheet3!C$29:F$3725,4,FALSE),"")</f>
        <v/>
      </c>
      <c r="E3497" s="39">
        <f t="shared" si="125"/>
        <v>0.5346664270875543</v>
      </c>
    </row>
    <row r="3498" spans="2:5" x14ac:dyDescent="0.25">
      <c r="B3498" s="2">
        <f t="shared" si="126"/>
        <v>40655</v>
      </c>
      <c r="C3498" s="19">
        <f>IFERROR(VLOOKUP(B3498,Sheet1!AI$2:AK$5764,3,FALSE),"")</f>
        <v>5339.7643009033054</v>
      </c>
      <c r="D3498" s="19" t="str">
        <f>IFERROR(VLOOKUP(B3498,Sheet3!C$29:F$3725,4,FALSE),"")</f>
        <v/>
      </c>
      <c r="E3498" s="39">
        <f t="shared" si="125"/>
        <v>0.97802108345958139</v>
      </c>
    </row>
    <row r="3499" spans="2:5" x14ac:dyDescent="0.25">
      <c r="B3499" s="2">
        <f t="shared" si="126"/>
        <v>40656</v>
      </c>
      <c r="C3499" s="19">
        <f>IFERROR(VLOOKUP(B3499,Sheet1!AI$2:AK$5764,3,FALSE),"")</f>
        <v>6016.3664351864718</v>
      </c>
      <c r="D3499" s="19" t="str">
        <f>IFERROR(VLOOKUP(B3499,Sheet3!C$29:F$3725,4,FALSE),"")</f>
        <v/>
      </c>
      <c r="E3499" s="39">
        <f t="shared" si="125"/>
        <v>1.1019462447875346</v>
      </c>
    </row>
    <row r="3500" spans="2:5" x14ac:dyDescent="0.25">
      <c r="B3500" s="2">
        <f t="shared" si="126"/>
        <v>40657</v>
      </c>
      <c r="C3500" s="19">
        <f>IFERROR(VLOOKUP(B3500,Sheet1!AI$2:AK$5764,3,FALSE),"")</f>
        <v>6349.6256177215837</v>
      </c>
      <c r="D3500" s="19" t="str">
        <f>IFERROR(VLOOKUP(B3500,Sheet3!C$29:F$3725,4,FALSE),"")</f>
        <v/>
      </c>
      <c r="E3500" s="39">
        <f t="shared" si="125"/>
        <v>1.1629853634468932</v>
      </c>
    </row>
    <row r="3501" spans="2:5" x14ac:dyDescent="0.25">
      <c r="B3501" s="2">
        <f t="shared" si="126"/>
        <v>40658</v>
      </c>
      <c r="C3501" s="19">
        <f>IFERROR(VLOOKUP(B3501,Sheet1!AI$2:AK$5764,3,FALSE),"")</f>
        <v>6926.7219701246358</v>
      </c>
      <c r="D3501" s="19" t="str">
        <f>IFERROR(VLOOKUP(B3501,Sheet3!C$29:F$3725,4,FALSE),"")</f>
        <v/>
      </c>
      <c r="E3501" s="39">
        <f t="shared" si="125"/>
        <v>1.268685234833038</v>
      </c>
    </row>
    <row r="3502" spans="2:5" x14ac:dyDescent="0.25">
      <c r="B3502" s="2">
        <f t="shared" si="126"/>
        <v>40659</v>
      </c>
      <c r="C3502" s="19">
        <f>IFERROR(VLOOKUP(B3502,Sheet1!AI$2:AK$5764,3,FALSE),"")</f>
        <v>8022.0558372158557</v>
      </c>
      <c r="D3502" s="19" t="str">
        <f>IFERROR(VLOOKUP(B3502,Sheet3!C$29:F$3725,4,FALSE),"")</f>
        <v/>
      </c>
      <c r="E3502" s="39">
        <f t="shared" si="125"/>
        <v>1.4693045047250268</v>
      </c>
    </row>
    <row r="3503" spans="2:5" x14ac:dyDescent="0.25">
      <c r="B3503" s="2">
        <f t="shared" si="126"/>
        <v>40660</v>
      </c>
      <c r="C3503" s="19">
        <f>IFERROR(VLOOKUP(B3503,Sheet1!AI$2:AK$5764,3,FALSE),"")</f>
        <v>7925.547251213342</v>
      </c>
      <c r="D3503" s="19" t="str">
        <f>IFERROR(VLOOKUP(B3503,Sheet3!C$29:F$3725,4,FALSE),"")</f>
        <v/>
      </c>
      <c r="E3503" s="39">
        <f t="shared" si="125"/>
        <v>1.4516281754852953</v>
      </c>
    </row>
    <row r="3504" spans="2:5" x14ac:dyDescent="0.25">
      <c r="B3504" s="2">
        <f t="shared" si="126"/>
        <v>40661</v>
      </c>
      <c r="C3504" s="19">
        <f>IFERROR(VLOOKUP(B3504,Sheet1!AI$2:AK$5764,3,FALSE),"")</f>
        <v>8081.4494964974001</v>
      </c>
      <c r="D3504" s="19" t="str">
        <f>IFERROR(VLOOKUP(B3504,Sheet3!C$29:F$3725,4,FALSE),"")</f>
        <v/>
      </c>
      <c r="E3504" s="39">
        <f t="shared" si="125"/>
        <v>1.4801829345072812</v>
      </c>
    </row>
    <row r="3505" spans="2:10" x14ac:dyDescent="0.25">
      <c r="B3505" s="2">
        <f t="shared" si="126"/>
        <v>40662</v>
      </c>
      <c r="C3505" s="19">
        <f>IFERROR(VLOOKUP(B3505,Sheet1!AI$2:AK$5764,3,FALSE),"")</f>
        <v>7354.3970273793675</v>
      </c>
      <c r="D3505" s="19" t="str">
        <f>IFERROR(VLOOKUP(B3505,Sheet3!C$29:F$3725,4,FALSE),"")</f>
        <v/>
      </c>
      <c r="E3505" s="39">
        <f t="shared" si="125"/>
        <v>1.3470173857098384</v>
      </c>
    </row>
    <row r="3506" spans="2:10" x14ac:dyDescent="0.25">
      <c r="B3506" s="2">
        <f t="shared" si="126"/>
        <v>40663</v>
      </c>
      <c r="C3506" s="19">
        <f>IFERROR(VLOOKUP(B3506,Sheet1!AI$2:AK$5764,3,FALSE),"")</f>
        <v>3841.9491021051072</v>
      </c>
      <c r="D3506" s="19" t="str">
        <f>IFERROR(VLOOKUP(B3506,Sheet3!C$29:F$3725,4,FALSE),"")</f>
        <v/>
      </c>
      <c r="E3506" s="39">
        <f t="shared" si="125"/>
        <v>0.70368409759242756</v>
      </c>
      <c r="G3506" s="3">
        <f>AVERAGE(C3478:C3507)</f>
        <v>4650.8760602886323</v>
      </c>
      <c r="H3506" s="3">
        <f>MAX(C3478:C3507)</f>
        <v>8081.4494964974001</v>
      </c>
      <c r="I3506" s="3">
        <f>MIN(C3478:C3507)</f>
        <v>2919.1525096315891</v>
      </c>
      <c r="J3506" s="13">
        <f>SUM(E3478:E3507)</f>
        <v>25.555368667210129</v>
      </c>
    </row>
    <row r="3507" spans="2:10" x14ac:dyDescent="0.25">
      <c r="B3507" s="2">
        <f t="shared" si="126"/>
        <v>40664</v>
      </c>
      <c r="C3507" s="19">
        <f>IFERROR(VLOOKUP(B3507,Sheet1!AI$2:AK$5764,3,FALSE),"")</f>
        <v>3687.1167790638283</v>
      </c>
      <c r="D3507" s="19" t="str">
        <f>IFERROR(VLOOKUP(B3507,Sheet3!C$29:F$3725,4,FALSE),"")</f>
        <v/>
      </c>
      <c r="E3507" s="39">
        <f t="shared" si="125"/>
        <v>0.67532530349550857</v>
      </c>
    </row>
    <row r="3508" spans="2:10" x14ac:dyDescent="0.25">
      <c r="B3508" s="2">
        <f t="shared" si="126"/>
        <v>40665</v>
      </c>
      <c r="C3508" s="19">
        <f>IFERROR(VLOOKUP(B3508,Sheet1!AI$2:AK$5764,3,FALSE),"")</f>
        <v>3399.7640397846699</v>
      </c>
      <c r="D3508" s="19" t="str">
        <f>IFERROR(VLOOKUP(B3508,Sheet3!C$29:F$3725,4,FALSE),"")</f>
        <v/>
      </c>
      <c r="E3508" s="39">
        <f t="shared" si="125"/>
        <v>0.62269432175773054</v>
      </c>
    </row>
    <row r="3509" spans="2:10" x14ac:dyDescent="0.25">
      <c r="B3509" s="2">
        <f t="shared" si="126"/>
        <v>40666</v>
      </c>
      <c r="C3509" s="19">
        <f>IFERROR(VLOOKUP(B3509,Sheet1!AI$2:AK$5764,3,FALSE),"")</f>
        <v>3187.9927755226381</v>
      </c>
      <c r="D3509" s="19" t="str">
        <f>IFERROR(VLOOKUP(B3509,Sheet3!C$29:F$3725,4,FALSE),"")</f>
        <v/>
      </c>
      <c r="E3509" s="39">
        <f t="shared" si="125"/>
        <v>0.58390669937445028</v>
      </c>
    </row>
    <row r="3510" spans="2:10" x14ac:dyDescent="0.25">
      <c r="B3510" s="2">
        <f t="shared" si="126"/>
        <v>40667</v>
      </c>
      <c r="C3510" s="19">
        <f>IFERROR(VLOOKUP(B3510,Sheet1!AI$2:AK$5764,3,FALSE),"")</f>
        <v>3326.2152479393408</v>
      </c>
      <c r="D3510" s="19" t="str">
        <f>IFERROR(VLOOKUP(B3510,Sheet3!C$29:F$3725,4,FALSE),"")</f>
        <v/>
      </c>
      <c r="E3510" s="39">
        <f t="shared" si="125"/>
        <v>0.60922326479075106</v>
      </c>
    </row>
    <row r="3511" spans="2:10" x14ac:dyDescent="0.25">
      <c r="B3511" s="2">
        <f t="shared" si="126"/>
        <v>40668</v>
      </c>
      <c r="C3511" s="19">
        <f>IFERROR(VLOOKUP(B3511,Sheet1!AI$2:AK$5764,3,FALSE),"")</f>
        <v>2942.9229227746837</v>
      </c>
      <c r="D3511" s="19" t="str">
        <f>IFERROR(VLOOKUP(B3511,Sheet3!C$29:F$3725,4,FALSE),"")</f>
        <v/>
      </c>
      <c r="E3511" s="39">
        <f t="shared" si="125"/>
        <v>0.53902017079353748</v>
      </c>
    </row>
    <row r="3512" spans="2:10" x14ac:dyDescent="0.25">
      <c r="B3512" s="2">
        <f t="shared" si="126"/>
        <v>40669</v>
      </c>
      <c r="C3512" s="19">
        <f>IFERROR(VLOOKUP(B3512,Sheet1!AI$2:AK$5764,3,FALSE),"")</f>
        <v>3149.6937275496311</v>
      </c>
      <c r="D3512" s="19" t="str">
        <f>IFERROR(VLOOKUP(B3512,Sheet3!C$29:F$3725,4,FALSE),"")</f>
        <v/>
      </c>
      <c r="E3512" s="39">
        <f t="shared" si="125"/>
        <v>0.57689191851835631</v>
      </c>
    </row>
    <row r="3513" spans="2:10" x14ac:dyDescent="0.25">
      <c r="B3513" s="2">
        <f t="shared" si="126"/>
        <v>40670</v>
      </c>
      <c r="C3513" s="19">
        <f>IFERROR(VLOOKUP(B3513,Sheet1!AI$2:AK$5764,3,FALSE),"")</f>
        <v>4412.1377174281515</v>
      </c>
      <c r="D3513" s="19" t="str">
        <f>IFERROR(VLOOKUP(B3513,Sheet3!C$29:F$3725,4,FALSE),"")</f>
        <v/>
      </c>
      <c r="E3513" s="39">
        <f t="shared" si="125"/>
        <v>0.80811876098014046</v>
      </c>
    </row>
    <row r="3514" spans="2:10" x14ac:dyDescent="0.25">
      <c r="B3514" s="2">
        <f t="shared" si="126"/>
        <v>40671</v>
      </c>
      <c r="C3514" s="19">
        <f>IFERROR(VLOOKUP(B3514,Sheet1!AI$2:AK$5764,3,FALSE),"")</f>
        <v>4523.4607760100625</v>
      </c>
      <c r="D3514" s="19" t="str">
        <f>IFERROR(VLOOKUP(B3514,Sheet3!C$29:F$3725,4,FALSE),"")</f>
        <v/>
      </c>
      <c r="E3514" s="39">
        <f t="shared" si="125"/>
        <v>0.82850848086906825</v>
      </c>
    </row>
    <row r="3515" spans="2:10" x14ac:dyDescent="0.25">
      <c r="B3515" s="2">
        <f t="shared" si="126"/>
        <v>40672</v>
      </c>
      <c r="C3515" s="19">
        <f>IFERROR(VLOOKUP(B3515,Sheet1!AI$2:AK$5764,3,FALSE),"")</f>
        <v>4628.0321814841591</v>
      </c>
      <c r="D3515" s="19" t="str">
        <f>IFERROR(VLOOKUP(B3515,Sheet3!C$29:F$3725,4,FALSE),"")</f>
        <v/>
      </c>
      <c r="E3515" s="39">
        <f t="shared" si="125"/>
        <v>0.84766158080334164</v>
      </c>
    </row>
    <row r="3516" spans="2:10" x14ac:dyDescent="0.25">
      <c r="B3516" s="2">
        <f t="shared" si="126"/>
        <v>40673</v>
      </c>
      <c r="C3516" s="19">
        <f>IFERROR(VLOOKUP(B3516,Sheet1!AI$2:AK$5764,3,FALSE),"")</f>
        <v>6454.562170966994</v>
      </c>
      <c r="D3516" s="19" t="str">
        <f>IFERROR(VLOOKUP(B3516,Sheet3!C$29:F$3725,4,FALSE),"")</f>
        <v/>
      </c>
      <c r="E3516" s="39">
        <f t="shared" si="125"/>
        <v>1.1822053431531565</v>
      </c>
    </row>
    <row r="3517" spans="2:10" x14ac:dyDescent="0.25">
      <c r="B3517" s="2">
        <f t="shared" si="126"/>
        <v>40674</v>
      </c>
      <c r="C3517" s="19">
        <f>IFERROR(VLOOKUP(B3517,Sheet1!AI$2:AK$5764,3,FALSE),"")</f>
        <v>5689.3307055397891</v>
      </c>
      <c r="D3517" s="19" t="str">
        <f>IFERROR(VLOOKUP(B3517,Sheet3!C$29:F$3725,4,FALSE),"")</f>
        <v/>
      </c>
      <c r="E3517" s="39">
        <f t="shared" si="125"/>
        <v>1.0420470019342618</v>
      </c>
    </row>
    <row r="3518" spans="2:10" x14ac:dyDescent="0.25">
      <c r="B3518" s="2">
        <f t="shared" si="126"/>
        <v>40675</v>
      </c>
      <c r="C3518" s="19">
        <f>IFERROR(VLOOKUP(B3518,Sheet1!AI$2:AK$5764,3,FALSE),"")</f>
        <v>5494.4030159385875</v>
      </c>
      <c r="D3518" s="19" t="str">
        <f>IFERROR(VLOOKUP(B3518,Sheet3!C$29:F$3725,4,FALSE),"")</f>
        <v/>
      </c>
      <c r="E3518" s="39">
        <f t="shared" si="125"/>
        <v>1.0063444166819895</v>
      </c>
    </row>
    <row r="3519" spans="2:10" x14ac:dyDescent="0.25">
      <c r="B3519" s="2">
        <f t="shared" si="126"/>
        <v>40676</v>
      </c>
      <c r="C3519" s="19">
        <f>IFERROR(VLOOKUP(B3519,Sheet1!AI$2:AK$5764,3,FALSE),"")</f>
        <v>5609.4687685961835</v>
      </c>
      <c r="D3519" s="19" t="str">
        <f>IFERROR(VLOOKUP(B3519,Sheet3!C$29:F$3725,4,FALSE),"")</f>
        <v/>
      </c>
      <c r="E3519" s="39">
        <f t="shared" si="125"/>
        <v>1.0274196413064618</v>
      </c>
    </row>
    <row r="3520" spans="2:10" x14ac:dyDescent="0.25">
      <c r="B3520" s="2">
        <f t="shared" si="126"/>
        <v>40677</v>
      </c>
      <c r="C3520" s="19">
        <f>IFERROR(VLOOKUP(B3520,Sheet1!AI$2:AK$5764,3,FALSE),"")</f>
        <v>3403.1033931407146</v>
      </c>
      <c r="D3520" s="19" t="str">
        <f>IFERROR(VLOOKUP(B3520,Sheet3!C$29:F$3725,4,FALSE),"")</f>
        <v/>
      </c>
      <c r="E3520" s="39">
        <f t="shared" si="125"/>
        <v>0.62330595137343858</v>
      </c>
    </row>
    <row r="3521" spans="2:5" x14ac:dyDescent="0.25">
      <c r="B3521" s="2">
        <f t="shared" si="126"/>
        <v>40678</v>
      </c>
      <c r="C3521" s="19">
        <f>IFERROR(VLOOKUP(B3521,Sheet1!AI$2:AK$5764,3,FALSE),"")</f>
        <v>4726.2636777278967</v>
      </c>
      <c r="D3521" s="19" t="str">
        <f>IFERROR(VLOOKUP(B3521,Sheet3!C$29:F$3725,4,FALSE),"")</f>
        <v/>
      </c>
      <c r="E3521" s="39">
        <f t="shared" si="125"/>
        <v>0.86565347500921597</v>
      </c>
    </row>
    <row r="3522" spans="2:5" x14ac:dyDescent="0.25">
      <c r="B3522" s="2">
        <f t="shared" si="126"/>
        <v>40679</v>
      </c>
      <c r="C3522" s="19">
        <f>IFERROR(VLOOKUP(B3522,Sheet1!AI$2:AK$5764,3,FALSE),"")</f>
        <v>4928.3164704455994</v>
      </c>
      <c r="D3522" s="19" t="str">
        <f>IFERROR(VLOOKUP(B3522,Sheet3!C$29:F$3725,4,FALSE),"")</f>
        <v/>
      </c>
      <c r="E3522" s="39">
        <f t="shared" si="125"/>
        <v>0.90266108061015471</v>
      </c>
    </row>
    <row r="3523" spans="2:5" x14ac:dyDescent="0.25">
      <c r="B3523" s="2">
        <f t="shared" si="126"/>
        <v>40680</v>
      </c>
      <c r="C3523" s="19">
        <f>IFERROR(VLOOKUP(B3523,Sheet1!AI$2:AK$5764,3,FALSE),"")</f>
        <v>5143.2284903414547</v>
      </c>
      <c r="D3523" s="19" t="str">
        <f>IFERROR(VLOOKUP(B3523,Sheet3!C$29:F$3725,4,FALSE),"")</f>
        <v/>
      </c>
      <c r="E3523" s="39">
        <f t="shared" si="125"/>
        <v>0.94202395782768922</v>
      </c>
    </row>
    <row r="3524" spans="2:5" x14ac:dyDescent="0.25">
      <c r="B3524" s="2">
        <f t="shared" si="126"/>
        <v>40681</v>
      </c>
      <c r="C3524" s="19">
        <f>IFERROR(VLOOKUP(B3524,Sheet1!AI$2:AK$5764,3,FALSE),"")</f>
        <v>7188.9167633908801</v>
      </c>
      <c r="D3524" s="19" t="str">
        <f>IFERROR(VLOOKUP(B3524,Sheet3!C$29:F$3725,4,FALSE),"")</f>
        <v/>
      </c>
      <c r="E3524" s="39">
        <f t="shared" si="125"/>
        <v>1.3167083349807978</v>
      </c>
    </row>
    <row r="3525" spans="2:5" x14ac:dyDescent="0.25">
      <c r="B3525" s="2">
        <f t="shared" si="126"/>
        <v>40682</v>
      </c>
      <c r="C3525" s="19">
        <f>IFERROR(VLOOKUP(B3525,Sheet1!AI$2:AK$5764,3,FALSE),"")</f>
        <v>9872.9125759871677</v>
      </c>
      <c r="D3525" s="19" t="str">
        <f>IFERROR(VLOOKUP(B3525,Sheet3!C$29:F$3725,4,FALSE),"")</f>
        <v/>
      </c>
      <c r="E3525" s="39">
        <f t="shared" si="125"/>
        <v>1.8083039082521386</v>
      </c>
    </row>
    <row r="3526" spans="2:5" x14ac:dyDescent="0.25">
      <c r="B3526" s="2">
        <f t="shared" si="126"/>
        <v>40683</v>
      </c>
      <c r="C3526" s="19">
        <f>IFERROR(VLOOKUP(B3526,Sheet1!AI$2:AK$5764,3,FALSE),"")</f>
        <v>11739.667816934641</v>
      </c>
      <c r="D3526" s="19" t="str">
        <f>IFERROR(VLOOKUP(B3526,Sheet3!C$29:F$3725,4,FALSE),"")</f>
        <v/>
      </c>
      <c r="E3526" s="39">
        <f t="shared" si="125"/>
        <v>2.1502152512296648</v>
      </c>
    </row>
    <row r="3527" spans="2:5" x14ac:dyDescent="0.25">
      <c r="B3527" s="2">
        <f t="shared" si="126"/>
        <v>40684</v>
      </c>
      <c r="C3527" s="19">
        <f>IFERROR(VLOOKUP(B3527,Sheet1!AI$2:AK$5764,3,FALSE),"")</f>
        <v>13307.299702848308</v>
      </c>
      <c r="D3527" s="19" t="str">
        <f>IFERROR(VLOOKUP(B3527,Sheet3!C$29:F$3725,4,FALSE),"")</f>
        <v/>
      </c>
      <c r="E3527" s="39">
        <f t="shared" si="125"/>
        <v>2.4373397288527143</v>
      </c>
    </row>
    <row r="3528" spans="2:5" x14ac:dyDescent="0.25">
      <c r="B3528" s="2">
        <f t="shared" si="126"/>
        <v>40685</v>
      </c>
      <c r="C3528" s="19">
        <f>IFERROR(VLOOKUP(B3528,Sheet1!AI$2:AK$5764,3,FALSE),"")</f>
        <v>11623.232244228479</v>
      </c>
      <c r="D3528" s="19" t="str">
        <f>IFERROR(VLOOKUP(B3528,Sheet3!C$29:F$3725,4,FALSE),"")</f>
        <v/>
      </c>
      <c r="E3528" s="39">
        <f t="shared" si="125"/>
        <v>2.128889132967843</v>
      </c>
    </row>
    <row r="3529" spans="2:5" x14ac:dyDescent="0.25">
      <c r="B3529" s="2">
        <f t="shared" si="126"/>
        <v>40686</v>
      </c>
      <c r="C3529" s="19">
        <f>IFERROR(VLOOKUP(B3529,Sheet1!AI$2:AK$5764,3,FALSE),"")</f>
        <v>7390.8099815370515</v>
      </c>
      <c r="D3529" s="19" t="str">
        <f>IFERROR(VLOOKUP(B3529,Sheet3!C$29:F$3725,4,FALSE),"")</f>
        <v/>
      </c>
      <c r="E3529" s="39">
        <f t="shared" si="125"/>
        <v>1.3536867132064168</v>
      </c>
    </row>
    <row r="3530" spans="2:5" x14ac:dyDescent="0.25">
      <c r="B3530" s="2">
        <f t="shared" si="126"/>
        <v>40687</v>
      </c>
      <c r="C3530" s="19">
        <f>IFERROR(VLOOKUP(B3530,Sheet1!AI$2:AK$5764,3,FALSE),"")</f>
        <v>5720.9181048031896</v>
      </c>
      <c r="D3530" s="19" t="str">
        <f>IFERROR(VLOOKUP(B3530,Sheet3!C$29:F$3725,4,FALSE),"")</f>
        <v/>
      </c>
      <c r="E3530" s="39">
        <f t="shared" si="125"/>
        <v>1.0478324899652665</v>
      </c>
    </row>
    <row r="3531" spans="2:5" x14ac:dyDescent="0.25">
      <c r="B3531" s="2">
        <f t="shared" si="126"/>
        <v>40688</v>
      </c>
      <c r="C3531" s="19">
        <f>IFERROR(VLOOKUP(B3531,Sheet1!AI$2:AK$5764,3,FALSE),"")</f>
        <v>4841.7639357303269</v>
      </c>
      <c r="D3531" s="19" t="str">
        <f>IFERROR(VLOOKUP(B3531,Sheet3!C$29:F$3725,4,FALSE),"")</f>
        <v/>
      </c>
      <c r="E3531" s="39">
        <f t="shared" si="125"/>
        <v>0.88680828280705981</v>
      </c>
    </row>
    <row r="3532" spans="2:5" x14ac:dyDescent="0.25">
      <c r="B3532" s="2">
        <f t="shared" si="126"/>
        <v>40689</v>
      </c>
      <c r="C3532" s="19">
        <f>IFERROR(VLOOKUP(B3532,Sheet1!AI$2:AK$5764,3,FALSE),"")</f>
        <v>3959.5279531879351</v>
      </c>
      <c r="D3532" s="19" t="str">
        <f>IFERROR(VLOOKUP(B3532,Sheet3!C$29:F$3725,4,FALSE),"")</f>
        <v/>
      </c>
      <c r="E3532" s="39">
        <f t="shared" si="125"/>
        <v>0.72521961654941736</v>
      </c>
    </row>
    <row r="3533" spans="2:5" x14ac:dyDescent="0.25">
      <c r="B3533" s="2">
        <f t="shared" si="126"/>
        <v>40690</v>
      </c>
      <c r="C3533" s="19">
        <f>IFERROR(VLOOKUP(B3533,Sheet1!AI$2:AK$5764,3,FALSE),"")</f>
        <v>5087.9535103216767</v>
      </c>
      <c r="D3533" s="19" t="str">
        <f>IFERROR(VLOOKUP(B3533,Sheet3!C$29:F$3725,4,FALSE),"")</f>
        <v/>
      </c>
      <c r="E3533" s="39">
        <f t="shared" si="125"/>
        <v>0.93189989751326585</v>
      </c>
    </row>
    <row r="3534" spans="2:5" x14ac:dyDescent="0.25">
      <c r="B3534" s="2">
        <f t="shared" si="126"/>
        <v>40691</v>
      </c>
      <c r="C3534" s="19">
        <f>IFERROR(VLOOKUP(B3534,Sheet1!AI$2:AK$5764,3,FALSE),"")</f>
        <v>3709.7114162584767</v>
      </c>
      <c r="D3534" s="19" t="str">
        <f>IFERROR(VLOOKUP(B3534,Sheet3!C$29:F$3725,4,FALSE),"")</f>
        <v/>
      </c>
      <c r="E3534" s="39">
        <f t="shared" si="125"/>
        <v>0.67946369431282383</v>
      </c>
    </row>
    <row r="3535" spans="2:5" x14ac:dyDescent="0.25">
      <c r="B3535" s="2">
        <f t="shared" si="126"/>
        <v>40692</v>
      </c>
      <c r="C3535" s="19">
        <f>IFERROR(VLOOKUP(B3535,Sheet1!AI$2:AK$5764,3,FALSE),"")</f>
        <v>3923.2405475024134</v>
      </c>
      <c r="D3535" s="19" t="str">
        <f>IFERROR(VLOOKUP(B3535,Sheet3!C$29:F$3725,4,FALSE),"")</f>
        <v/>
      </c>
      <c r="E3535" s="39">
        <f t="shared" si="125"/>
        <v>0.71857328427245004</v>
      </c>
    </row>
    <row r="3536" spans="2:5" x14ac:dyDescent="0.25">
      <c r="B3536" s="2">
        <f t="shared" si="126"/>
        <v>40693</v>
      </c>
      <c r="C3536" s="19">
        <f>IFERROR(VLOOKUP(B3536,Sheet1!AI$2:AK$5764,3,FALSE),"")</f>
        <v>4222.1230395827442</v>
      </c>
      <c r="D3536" s="19" t="str">
        <f>IFERROR(VLOOKUP(B3536,Sheet3!C$29:F$3725,4,FALSE),"")</f>
        <v/>
      </c>
      <c r="E3536" s="39">
        <f t="shared" si="125"/>
        <v>0.77331603362602275</v>
      </c>
    </row>
    <row r="3537" spans="2:10" x14ac:dyDescent="0.25">
      <c r="B3537" s="2">
        <f t="shared" si="126"/>
        <v>40694</v>
      </c>
      <c r="C3537" s="19">
        <f>IFERROR(VLOOKUP(B3537,Sheet1!AI$2:AK$5764,3,FALSE),"")</f>
        <v>6408.0381454136223</v>
      </c>
      <c r="D3537" s="19" t="str">
        <f>IFERROR(VLOOKUP(B3537,Sheet3!C$29:F$3725,4,FALSE),"")</f>
        <v/>
      </c>
      <c r="E3537" s="39">
        <f t="shared" si="125"/>
        <v>1.1736840910314268</v>
      </c>
      <c r="G3537" s="3">
        <f>AVERAGE(C3508:C3538)</f>
        <v>5733.2923338953251</v>
      </c>
      <c r="H3537" s="3">
        <f>MAX(C3508:C3538)</f>
        <v>13307.299702848308</v>
      </c>
      <c r="I3537" s="3">
        <f>MIN(C3508:C3538)</f>
        <v>2942.9229227746837</v>
      </c>
      <c r="J3537" s="13">
        <f>SUM(E3508:E3538)</f>
        <v>32.553066837872592</v>
      </c>
    </row>
    <row r="3538" spans="2:10" x14ac:dyDescent="0.25">
      <c r="B3538" s="2">
        <f t="shared" si="126"/>
        <v>40695</v>
      </c>
      <c r="C3538" s="19">
        <f>IFERROR(VLOOKUP(B3538,Sheet1!AI$2:AK$5764,3,FALSE),"")</f>
        <v>7717.0505318376236</v>
      </c>
      <c r="D3538" s="19" t="str">
        <f>IFERROR(VLOOKUP(B3538,Sheet3!C$29:F$3725,4,FALSE),"")</f>
        <v/>
      </c>
      <c r="E3538" s="39">
        <f t="shared" si="125"/>
        <v>1.4134403125215478</v>
      </c>
    </row>
    <row r="3539" spans="2:10" x14ac:dyDescent="0.25">
      <c r="B3539" s="2">
        <f t="shared" si="126"/>
        <v>40696</v>
      </c>
      <c r="C3539" s="19">
        <f>IFERROR(VLOOKUP(B3539,Sheet1!AI$2:AK$5764,3,FALSE),"")</f>
        <v>7636.4765452700667</v>
      </c>
      <c r="D3539" s="19" t="str">
        <f>IFERROR(VLOOKUP(B3539,Sheet3!C$29:F$3725,4,FALSE),"")</f>
        <v/>
      </c>
      <c r="E3539" s="39">
        <f t="shared" si="125"/>
        <v>1.3986825342375642</v>
      </c>
    </row>
    <row r="3540" spans="2:10" x14ac:dyDescent="0.25">
      <c r="B3540" s="2">
        <f t="shared" si="126"/>
        <v>40697</v>
      </c>
      <c r="C3540" s="19">
        <f>IFERROR(VLOOKUP(B3540,Sheet1!AI$2:AK$5764,3,FALSE),"")</f>
        <v>7051.0986150749959</v>
      </c>
      <c r="D3540" s="19" t="str">
        <f>IFERROR(VLOOKUP(B3540,Sheet3!C$29:F$3725,4,FALSE),"")</f>
        <v/>
      </c>
      <c r="E3540" s="39">
        <f t="shared" si="125"/>
        <v>1.2914658247985613</v>
      </c>
    </row>
    <row r="3541" spans="2:10" x14ac:dyDescent="0.25">
      <c r="B3541" s="2">
        <f t="shared" si="126"/>
        <v>40698</v>
      </c>
      <c r="C3541" s="19">
        <f>IFERROR(VLOOKUP(B3541,Sheet1!AI$2:AK$5764,3,FALSE),"")</f>
        <v>3247.6221821065992</v>
      </c>
      <c r="D3541" s="19" t="str">
        <f>IFERROR(VLOOKUP(B3541,Sheet3!C$29:F$3725,4,FALSE),"")</f>
        <v/>
      </c>
      <c r="E3541" s="39">
        <f t="shared" si="125"/>
        <v>0.59482830818468035</v>
      </c>
    </row>
    <row r="3542" spans="2:10" x14ac:dyDescent="0.25">
      <c r="B3542" s="2">
        <f t="shared" si="126"/>
        <v>40699</v>
      </c>
      <c r="C3542" s="19">
        <f>IFERROR(VLOOKUP(B3542,Sheet1!AI$2:AK$5764,3,FALSE),"")</f>
        <v>2650.3052831869572</v>
      </c>
      <c r="D3542" s="19" t="str">
        <f>IFERROR(VLOOKUP(B3542,Sheet3!C$29:F$3725,4,FALSE),"")</f>
        <v/>
      </c>
      <c r="E3542" s="39">
        <f t="shared" ref="E3542:E3605" si="127">IFERROR(0.001*(C3542*86440)/$K$6,"")</f>
        <v>0.48542487991888961</v>
      </c>
    </row>
    <row r="3543" spans="2:10" x14ac:dyDescent="0.25">
      <c r="B3543" s="2">
        <f t="shared" si="126"/>
        <v>40700</v>
      </c>
      <c r="C3543" s="19">
        <f>IFERROR(VLOOKUP(B3543,Sheet1!AI$2:AK$5764,3,FALSE),"")</f>
        <v>2550.4648733944632</v>
      </c>
      <c r="D3543" s="19" t="str">
        <f>IFERROR(VLOOKUP(B3543,Sheet3!C$29:F$3725,4,FALSE),"")</f>
        <v/>
      </c>
      <c r="E3543" s="39">
        <f t="shared" si="127"/>
        <v>0.46713830016446389</v>
      </c>
    </row>
    <row r="3544" spans="2:10" x14ac:dyDescent="0.25">
      <c r="B3544" s="2">
        <f t="shared" si="126"/>
        <v>40701</v>
      </c>
      <c r="C3544" s="19">
        <f>IFERROR(VLOOKUP(B3544,Sheet1!AI$2:AK$5764,3,FALSE),"")</f>
        <v>2235.38244260801</v>
      </c>
      <c r="D3544" s="19" t="str">
        <f>IFERROR(VLOOKUP(B3544,Sheet3!C$29:F$3725,4,FALSE),"")</f>
        <v/>
      </c>
      <c r="E3544" s="39">
        <f t="shared" si="127"/>
        <v>0.40942840081839799</v>
      </c>
    </row>
    <row r="3545" spans="2:10" x14ac:dyDescent="0.25">
      <c r="B3545" s="2">
        <f t="shared" si="126"/>
        <v>40702</v>
      </c>
      <c r="C3545" s="19">
        <f>IFERROR(VLOOKUP(B3545,Sheet1!AI$2:AK$5764,3,FALSE),"")</f>
        <v>2247.2374860057607</v>
      </c>
      <c r="D3545" s="19" t="str">
        <f>IFERROR(VLOOKUP(B3545,Sheet3!C$29:F$3725,4,FALSE),"")</f>
        <v/>
      </c>
      <c r="E3545" s="39">
        <f t="shared" si="127"/>
        <v>0.41159974804178895</v>
      </c>
    </row>
    <row r="3546" spans="2:10" x14ac:dyDescent="0.25">
      <c r="B3546" s="2">
        <f t="shared" si="126"/>
        <v>40703</v>
      </c>
      <c r="C3546" s="19">
        <f>IFERROR(VLOOKUP(B3546,Sheet1!AI$2:AK$5764,3,FALSE),"")</f>
        <v>2261.2634528223425</v>
      </c>
      <c r="D3546" s="19" t="str">
        <f>IFERROR(VLOOKUP(B3546,Sheet3!C$29:F$3725,4,FALSE),"")</f>
        <v/>
      </c>
      <c r="E3546" s="39">
        <f t="shared" si="127"/>
        <v>0.41416871747367956</v>
      </c>
    </row>
    <row r="3547" spans="2:10" x14ac:dyDescent="0.25">
      <c r="B3547" s="2">
        <f t="shared" si="126"/>
        <v>40704</v>
      </c>
      <c r="C3547" s="19">
        <f>IFERROR(VLOOKUP(B3547,Sheet1!AI$2:AK$5764,3,FALSE),"")</f>
        <v>2316.7140902476385</v>
      </c>
      <c r="D3547" s="19" t="str">
        <f>IFERROR(VLOOKUP(B3547,Sheet3!C$29:F$3725,4,FALSE),"")</f>
        <v/>
      </c>
      <c r="E3547" s="39">
        <f t="shared" si="127"/>
        <v>0.42432495086473737</v>
      </c>
    </row>
    <row r="3548" spans="2:10" x14ac:dyDescent="0.25">
      <c r="B3548" s="2">
        <f t="shared" si="126"/>
        <v>40705</v>
      </c>
      <c r="C3548" s="19">
        <f>IFERROR(VLOOKUP(B3548,Sheet1!AI$2:AK$5764,3,FALSE),"")</f>
        <v>2145.2930150427856</v>
      </c>
      <c r="D3548" s="19" t="str">
        <f>IFERROR(VLOOKUP(B3548,Sheet3!C$29:F$3725,4,FALSE),"")</f>
        <v/>
      </c>
      <c r="E3548" s="39">
        <f t="shared" si="127"/>
        <v>0.39292779244122877</v>
      </c>
    </row>
    <row r="3549" spans="2:10" x14ac:dyDescent="0.25">
      <c r="B3549" s="2">
        <f t="shared" si="126"/>
        <v>40706</v>
      </c>
      <c r="C3549" s="19">
        <f>IFERROR(VLOOKUP(B3549,Sheet1!AI$2:AK$5764,3,FALSE),"")</f>
        <v>1989.5366678535938</v>
      </c>
      <c r="D3549" s="19" t="str">
        <f>IFERROR(VLOOKUP(B3549,Sheet3!C$29:F$3725,4,FALSE),"")</f>
        <v/>
      </c>
      <c r="E3549" s="39">
        <f t="shared" si="127"/>
        <v>0.36439975583708306</v>
      </c>
    </row>
    <row r="3550" spans="2:10" x14ac:dyDescent="0.25">
      <c r="B3550" s="2">
        <f t="shared" si="126"/>
        <v>40707</v>
      </c>
      <c r="C3550" s="19">
        <f>IFERROR(VLOOKUP(B3550,Sheet1!AI$2:AK$5764,3,FALSE),"")</f>
        <v>1891.5687600700185</v>
      </c>
      <c r="D3550" s="19" t="str">
        <f>IFERROR(VLOOKUP(B3550,Sheet3!C$29:F$3725,4,FALSE),"")</f>
        <v/>
      </c>
      <c r="E3550" s="39">
        <f t="shared" si="127"/>
        <v>0.34645613999273728</v>
      </c>
    </row>
    <row r="3551" spans="2:10" x14ac:dyDescent="0.25">
      <c r="B3551" s="2">
        <f t="shared" si="126"/>
        <v>40708</v>
      </c>
      <c r="C3551" s="19">
        <f>IFERROR(VLOOKUP(B3551,Sheet1!AI$2:AK$5764,3,FALSE),"")</f>
        <v>1935.1001242506318</v>
      </c>
      <c r="D3551" s="19" t="str">
        <f>IFERROR(VLOOKUP(B3551,Sheet3!C$29:F$3725,4,FALSE),"")</f>
        <v/>
      </c>
      <c r="E3551" s="39">
        <f t="shared" si="127"/>
        <v>0.35442926194368085</v>
      </c>
    </row>
    <row r="3552" spans="2:10" x14ac:dyDescent="0.25">
      <c r="B3552" s="2">
        <f t="shared" si="126"/>
        <v>40709</v>
      </c>
      <c r="C3552" s="19">
        <f>IFERROR(VLOOKUP(B3552,Sheet1!AI$2:AK$5764,3,FALSE),"")</f>
        <v>1959.8333520963788</v>
      </c>
      <c r="D3552" s="19" t="str">
        <f>IFERROR(VLOOKUP(B3552,Sheet3!C$29:F$3725,4,FALSE),"")</f>
        <v/>
      </c>
      <c r="E3552" s="39">
        <f t="shared" si="127"/>
        <v>0.35895935296119219</v>
      </c>
    </row>
    <row r="3553" spans="2:10" x14ac:dyDescent="0.25">
      <c r="B3553" s="2">
        <f t="shared" si="126"/>
        <v>40710</v>
      </c>
      <c r="C3553" s="19">
        <f>IFERROR(VLOOKUP(B3553,Sheet1!AI$2:AK$5764,3,FALSE),"")</f>
        <v>2106.6042570099235</v>
      </c>
      <c r="D3553" s="19" t="str">
        <f>IFERROR(VLOOKUP(B3553,Sheet3!C$29:F$3725,4,FALSE),"")</f>
        <v/>
      </c>
      <c r="E3553" s="39">
        <f t="shared" si="127"/>
        <v>0.38584163303104574</v>
      </c>
    </row>
    <row r="3554" spans="2:10" x14ac:dyDescent="0.25">
      <c r="B3554" s="2">
        <f t="shared" si="126"/>
        <v>40711</v>
      </c>
      <c r="C3554" s="19">
        <f>IFERROR(VLOOKUP(B3554,Sheet1!AI$2:AK$5764,3,FALSE),"")</f>
        <v>2285.5522906975821</v>
      </c>
      <c r="D3554" s="19" t="str">
        <f>IFERROR(VLOOKUP(B3554,Sheet3!C$29:F$3725,4,FALSE),"")</f>
        <v/>
      </c>
      <c r="E3554" s="39">
        <f t="shared" si="127"/>
        <v>0.41861741486856224</v>
      </c>
    </row>
    <row r="3555" spans="2:10" x14ac:dyDescent="0.25">
      <c r="B3555" s="2">
        <f t="shared" si="126"/>
        <v>40712</v>
      </c>
      <c r="C3555" s="19">
        <f>IFERROR(VLOOKUP(B3555,Sheet1!AI$2:AK$5764,3,FALSE),"")</f>
        <v>5040.5150857791305</v>
      </c>
      <c r="D3555" s="19" t="str">
        <f>IFERROR(VLOOKUP(B3555,Sheet3!C$29:F$3725,4,FALSE),"")</f>
        <v/>
      </c>
      <c r="E3555" s="39">
        <f t="shared" si="127"/>
        <v>0.92321116581009532</v>
      </c>
    </row>
    <row r="3556" spans="2:10" x14ac:dyDescent="0.25">
      <c r="B3556" s="2">
        <f t="shared" si="126"/>
        <v>40713</v>
      </c>
      <c r="C3556" s="19">
        <f>IFERROR(VLOOKUP(B3556,Sheet1!AI$2:AK$5764,3,FALSE),"")</f>
        <v>5383.3947031185962</v>
      </c>
      <c r="D3556" s="19" t="str">
        <f>IFERROR(VLOOKUP(B3556,Sheet3!C$29:F$3725,4,FALSE),"")</f>
        <v/>
      </c>
      <c r="E3556" s="39">
        <f t="shared" si="127"/>
        <v>0.98601234502877777</v>
      </c>
    </row>
    <row r="3557" spans="2:10" x14ac:dyDescent="0.25">
      <c r="B3557" s="2">
        <f t="shared" si="126"/>
        <v>40714</v>
      </c>
      <c r="C3557" s="19">
        <f>IFERROR(VLOOKUP(B3557,Sheet1!AI$2:AK$5764,3,FALSE),"")</f>
        <v>5018.4947461890988</v>
      </c>
      <c r="D3557" s="19" t="str">
        <f>IFERROR(VLOOKUP(B3557,Sheet3!C$29:F$3725,4,FALSE),"")</f>
        <v/>
      </c>
      <c r="E3557" s="39">
        <f t="shared" si="127"/>
        <v>0.91917796225083959</v>
      </c>
    </row>
    <row r="3558" spans="2:10" x14ac:dyDescent="0.25">
      <c r="B3558" s="2">
        <f t="shared" ref="B3558:B3621" si="128">B3557+1</f>
        <v>40715</v>
      </c>
      <c r="C3558" s="19">
        <f>IFERROR(VLOOKUP(B3558,Sheet1!AI$2:AK$5764,3,FALSE),"")</f>
        <v>5066.7945616045035</v>
      </c>
      <c r="D3558" s="19" t="str">
        <f>IFERROR(VLOOKUP(B3558,Sheet3!C$29:F$3725,4,FALSE),"")</f>
        <v/>
      </c>
      <c r="E3558" s="39">
        <f t="shared" si="127"/>
        <v>0.9280244646695851</v>
      </c>
    </row>
    <row r="3559" spans="2:10" x14ac:dyDescent="0.25">
      <c r="B3559" s="2">
        <f t="shared" si="128"/>
        <v>40716</v>
      </c>
      <c r="C3559" s="19">
        <f>IFERROR(VLOOKUP(B3559,Sheet1!AI$2:AK$5764,3,FALSE),"")</f>
        <v>2379.7046416243538</v>
      </c>
      <c r="D3559" s="19" t="str">
        <f>IFERROR(VLOOKUP(B3559,Sheet3!C$29:F$3725,4,FALSE),"")</f>
        <v/>
      </c>
      <c r="E3559" s="39">
        <f t="shared" si="127"/>
        <v>0.43586218056881815</v>
      </c>
    </row>
    <row r="3560" spans="2:10" x14ac:dyDescent="0.25">
      <c r="B3560" s="2">
        <f t="shared" si="128"/>
        <v>40717</v>
      </c>
      <c r="C3560" s="19">
        <f>IFERROR(VLOOKUP(B3560,Sheet1!AI$2:AK$5764,3,FALSE),"")</f>
        <v>2301.885618976783</v>
      </c>
      <c r="D3560" s="19" t="str">
        <f>IFERROR(VLOOKUP(B3560,Sheet3!C$29:F$3725,4,FALSE),"")</f>
        <v/>
      </c>
      <c r="E3560" s="39">
        <f t="shared" si="127"/>
        <v>0.42160899624181175</v>
      </c>
    </row>
    <row r="3561" spans="2:10" x14ac:dyDescent="0.25">
      <c r="B3561" s="2">
        <f t="shared" si="128"/>
        <v>40718</v>
      </c>
      <c r="C3561" s="19">
        <f>IFERROR(VLOOKUP(B3561,Sheet1!AI$2:AK$5764,3,FALSE),"")</f>
        <v>3865.2979313191026</v>
      </c>
      <c r="D3561" s="19" t="str">
        <f>IFERROR(VLOOKUP(B3561,Sheet3!C$29:F$3725,4,FALSE),"")</f>
        <v/>
      </c>
      <c r="E3561" s="39">
        <f t="shared" si="127"/>
        <v>0.7079606247869934</v>
      </c>
    </row>
    <row r="3562" spans="2:10" x14ac:dyDescent="0.25">
      <c r="B3562" s="2">
        <f t="shared" si="128"/>
        <v>40719</v>
      </c>
      <c r="C3562" s="19">
        <f>IFERROR(VLOOKUP(B3562,Sheet1!AI$2:AK$5764,3,FALSE),"")</f>
        <v>3955.1013193679973</v>
      </c>
      <c r="D3562" s="19" t="str">
        <f>IFERROR(VLOOKUP(B3562,Sheet3!C$29:F$3725,4,FALSE),"")</f>
        <v/>
      </c>
      <c r="E3562" s="39">
        <f t="shared" si="127"/>
        <v>0.72440884270984507</v>
      </c>
    </row>
    <row r="3563" spans="2:10" x14ac:dyDescent="0.25">
      <c r="B3563" s="2">
        <f t="shared" si="128"/>
        <v>40720</v>
      </c>
      <c r="C3563" s="19">
        <f>IFERROR(VLOOKUP(B3563,Sheet1!AI$2:AK$5764,3,FALSE),"")</f>
        <v>3856.7768023908138</v>
      </c>
      <c r="D3563" s="19" t="str">
        <f>IFERROR(VLOOKUP(B3563,Sheet3!C$29:F$3725,4,FALSE),"")</f>
        <v/>
      </c>
      <c r="E3563" s="39">
        <f t="shared" si="127"/>
        <v>0.70639991100317834</v>
      </c>
    </row>
    <row r="3564" spans="2:10" x14ac:dyDescent="0.25">
      <c r="B3564" s="2">
        <f t="shared" si="128"/>
        <v>40721</v>
      </c>
      <c r="C3564" s="19">
        <f>IFERROR(VLOOKUP(B3564,Sheet1!AI$2:AK$5764,3,FALSE),"")</f>
        <v>4595.0101344007999</v>
      </c>
      <c r="D3564" s="19" t="str">
        <f>IFERROR(VLOOKUP(B3564,Sheet3!C$29:F$3725,4,FALSE),"")</f>
        <v/>
      </c>
      <c r="E3564" s="39">
        <f t="shared" si="127"/>
        <v>0.84161332540355616</v>
      </c>
    </row>
    <row r="3565" spans="2:10" x14ac:dyDescent="0.25">
      <c r="B3565" s="2">
        <f t="shared" si="128"/>
        <v>40722</v>
      </c>
      <c r="C3565" s="19">
        <f>IFERROR(VLOOKUP(B3565,Sheet1!AI$2:AK$5764,3,FALSE),"")</f>
        <v>3312.8984609358013</v>
      </c>
      <c r="D3565" s="19" t="str">
        <f>IFERROR(VLOOKUP(B3565,Sheet3!C$29:F$3725,4,FALSE),"")</f>
        <v/>
      </c>
      <c r="E3565" s="39">
        <f t="shared" si="127"/>
        <v>0.60678418738593021</v>
      </c>
    </row>
    <row r="3566" spans="2:10" x14ac:dyDescent="0.25">
      <c r="B3566" s="2">
        <f t="shared" si="128"/>
        <v>40723</v>
      </c>
      <c r="C3566" s="19">
        <f>IFERROR(VLOOKUP(B3566,Sheet1!AI$2:AK$5764,3,FALSE),"")</f>
        <v>2987.6968136969954</v>
      </c>
      <c r="D3566" s="19" t="str">
        <f>IFERROR(VLOOKUP(B3566,Sheet3!C$29:F$3725,4,FALSE),"")</f>
        <v/>
      </c>
      <c r="E3566" s="39">
        <f t="shared" si="127"/>
        <v>0.54722087158161026</v>
      </c>
    </row>
    <row r="3567" spans="2:10" x14ac:dyDescent="0.25">
      <c r="B3567" s="2">
        <f t="shared" si="128"/>
        <v>40724</v>
      </c>
      <c r="C3567" s="19">
        <f>IFERROR(VLOOKUP(B3567,Sheet1!AI$2:AK$5764,3,FALSE),"")</f>
        <v>2858.6601523985155</v>
      </c>
      <c r="D3567" s="19" t="str">
        <f>IFERROR(VLOOKUP(B3567,Sheet3!C$29:F$3725,4,FALSE),"")</f>
        <v/>
      </c>
      <c r="E3567" s="39">
        <f t="shared" si="127"/>
        <v>0.52358676187609432</v>
      </c>
      <c r="G3567" s="3">
        <f>AVERAGE(C3539:C3568)</f>
        <v>3305.8423984672254</v>
      </c>
      <c r="H3567" s="3">
        <f>MAX(C3539:C3568)</f>
        <v>7636.4765452700667</v>
      </c>
      <c r="I3567" s="3">
        <f>MIN(C3539:C3568)</f>
        <v>1891.5687600700185</v>
      </c>
      <c r="J3567" s="13">
        <f>SUM(E3539:E3568)</f>
        <v>18.164754371734681</v>
      </c>
    </row>
    <row r="3568" spans="2:10" x14ac:dyDescent="0.25">
      <c r="B3568" s="2">
        <f t="shared" si="128"/>
        <v>40725</v>
      </c>
      <c r="C3568" s="19">
        <f>IFERROR(VLOOKUP(B3568,Sheet1!AI$2:AK$5764,3,FALSE),"")</f>
        <v>2042.9875444765203</v>
      </c>
      <c r="D3568" s="19" t="str">
        <f>IFERROR(VLOOKUP(B3568,Sheet3!C$29:F$3725,4,FALSE),"")</f>
        <v/>
      </c>
      <c r="E3568" s="39">
        <f t="shared" si="127"/>
        <v>0.37418971683925228</v>
      </c>
    </row>
    <row r="3569" spans="2:5" x14ac:dyDescent="0.25">
      <c r="B3569" s="2">
        <f t="shared" si="128"/>
        <v>40726</v>
      </c>
      <c r="C3569" s="19">
        <f>IFERROR(VLOOKUP(B3569,Sheet1!AI$2:AK$5764,3,FALSE),"")</f>
        <v>1869.4427682892419</v>
      </c>
      <c r="D3569" s="19" t="str">
        <f>IFERROR(VLOOKUP(B3569,Sheet3!C$29:F$3725,4,FALSE),"")</f>
        <v/>
      </c>
      <c r="E3569" s="39">
        <f t="shared" si="127"/>
        <v>0.34240358537897048</v>
      </c>
    </row>
    <row r="3570" spans="2:5" x14ac:dyDescent="0.25">
      <c r="B3570" s="2">
        <f t="shared" si="128"/>
        <v>40727</v>
      </c>
      <c r="C3570" s="19">
        <f>IFERROR(VLOOKUP(B3570,Sheet1!AI$2:AK$5764,3,FALSE),"")</f>
        <v>1840.4771583438851</v>
      </c>
      <c r="D3570" s="19" t="str">
        <f>IFERROR(VLOOKUP(B3570,Sheet3!C$29:F$3725,4,FALSE),"")</f>
        <v/>
      </c>
      <c r="E3570" s="39">
        <f t="shared" si="127"/>
        <v>0.33709829929789131</v>
      </c>
    </row>
    <row r="3571" spans="2:5" x14ac:dyDescent="0.25">
      <c r="B3571" s="2">
        <f t="shared" si="128"/>
        <v>40728</v>
      </c>
      <c r="C3571" s="19">
        <f>IFERROR(VLOOKUP(B3571,Sheet1!AI$2:AK$5764,3,FALSE),"")</f>
        <v>2085.5114310644567</v>
      </c>
      <c r="D3571" s="19" t="str">
        <f>IFERROR(VLOOKUP(B3571,Sheet3!C$29:F$3725,4,FALSE),"")</f>
        <v/>
      </c>
      <c r="E3571" s="39">
        <f t="shared" si="127"/>
        <v>0.38197831110859309</v>
      </c>
    </row>
    <row r="3572" spans="2:5" x14ac:dyDescent="0.25">
      <c r="B3572" s="2">
        <f t="shared" si="128"/>
        <v>40729</v>
      </c>
      <c r="C3572" s="19">
        <f>IFERROR(VLOOKUP(B3572,Sheet1!AI$2:AK$5764,3,FALSE),"")</f>
        <v>2134.9850355805829</v>
      </c>
      <c r="D3572" s="19" t="str">
        <f>IFERROR(VLOOKUP(B3572,Sheet3!C$29:F$3725,4,FALSE),"")</f>
        <v/>
      </c>
      <c r="E3572" s="39">
        <f t="shared" si="127"/>
        <v>0.39103980250875231</v>
      </c>
    </row>
    <row r="3573" spans="2:5" x14ac:dyDescent="0.25">
      <c r="B3573" s="2">
        <f t="shared" si="128"/>
        <v>40730</v>
      </c>
      <c r="C3573" s="19">
        <f>IFERROR(VLOOKUP(B3573,Sheet1!AI$2:AK$5764,3,FALSE),"")</f>
        <v>2432.5108442590572</v>
      </c>
      <c r="D3573" s="19" t="str">
        <f>IFERROR(VLOOKUP(B3573,Sheet3!C$29:F$3725,4,FALSE),"")</f>
        <v/>
      </c>
      <c r="E3573" s="39">
        <f t="shared" si="127"/>
        <v>0.44553406430822623</v>
      </c>
    </row>
    <row r="3574" spans="2:5" x14ac:dyDescent="0.25">
      <c r="B3574" s="2">
        <f t="shared" si="128"/>
        <v>40731</v>
      </c>
      <c r="C3574" s="19">
        <f>IFERROR(VLOOKUP(B3574,Sheet1!AI$2:AK$5764,3,FALSE),"")</f>
        <v>5483.3207252598368</v>
      </c>
      <c r="D3574" s="19" t="str">
        <f>IFERROR(VLOOKUP(B3574,Sheet3!C$29:F$3725,4,FALSE),"")</f>
        <v/>
      </c>
      <c r="E3574" s="39">
        <f t="shared" si="127"/>
        <v>1.0043146053783309</v>
      </c>
    </row>
    <row r="3575" spans="2:5" x14ac:dyDescent="0.25">
      <c r="B3575" s="2">
        <f t="shared" si="128"/>
        <v>40732</v>
      </c>
      <c r="C3575" s="19">
        <f>IFERROR(VLOOKUP(B3575,Sheet1!AI$2:AK$5764,3,FALSE),"")</f>
        <v>6084.3301838110201</v>
      </c>
      <c r="D3575" s="19" t="str">
        <f>IFERROR(VLOOKUP(B3575,Sheet3!C$29:F$3725,4,FALSE),"")</f>
        <v/>
      </c>
      <c r="E3575" s="39">
        <f t="shared" si="127"/>
        <v>1.1143943558501355</v>
      </c>
    </row>
    <row r="3576" spans="2:5" x14ac:dyDescent="0.25">
      <c r="B3576" s="2">
        <f t="shared" si="128"/>
        <v>40733</v>
      </c>
      <c r="C3576" s="19">
        <f>IFERROR(VLOOKUP(B3576,Sheet1!AI$2:AK$5764,3,FALSE),"")</f>
        <v>7798.0567758781835</v>
      </c>
      <c r="D3576" s="19" t="str">
        <f>IFERROR(VLOOKUP(B3576,Sheet3!C$29:F$3725,4,FALSE),"")</f>
        <v/>
      </c>
      <c r="E3576" s="39">
        <f t="shared" si="127"/>
        <v>1.4282772622629691</v>
      </c>
    </row>
    <row r="3577" spans="2:5" x14ac:dyDescent="0.25">
      <c r="B3577" s="2">
        <f t="shared" si="128"/>
        <v>40734</v>
      </c>
      <c r="C3577" s="19">
        <f>IFERROR(VLOOKUP(B3577,Sheet1!AI$2:AK$5764,3,FALSE),"")</f>
        <v>8180.9829657734372</v>
      </c>
      <c r="D3577" s="19" t="str">
        <f>IFERROR(VLOOKUP(B3577,Sheet3!C$29:F$3725,4,FALSE),"")</f>
        <v/>
      </c>
      <c r="E3577" s="39">
        <f t="shared" si="127"/>
        <v>1.4984132956199194</v>
      </c>
    </row>
    <row r="3578" spans="2:5" x14ac:dyDescent="0.25">
      <c r="B3578" s="2">
        <f t="shared" si="128"/>
        <v>40735</v>
      </c>
      <c r="C3578" s="19">
        <f>IFERROR(VLOOKUP(B3578,Sheet1!AI$2:AK$5764,3,FALSE),"")</f>
        <v>5561.4884815760888</v>
      </c>
      <c r="D3578" s="19" t="str">
        <f>IFERROR(VLOOKUP(B3578,Sheet3!C$29:F$3725,4,FALSE),"")</f>
        <v/>
      </c>
      <c r="E3578" s="39">
        <f t="shared" si="127"/>
        <v>1.0186316631014769</v>
      </c>
    </row>
    <row r="3579" spans="2:5" x14ac:dyDescent="0.25">
      <c r="B3579" s="2">
        <f t="shared" si="128"/>
        <v>40736</v>
      </c>
      <c r="C3579" s="19">
        <f>IFERROR(VLOOKUP(B3579,Sheet1!AI$2:AK$5764,3,FALSE),"")</f>
        <v>4828.0793242705986</v>
      </c>
      <c r="D3579" s="19" t="str">
        <f>IFERROR(VLOOKUP(B3579,Sheet3!C$29:F$3725,4,FALSE),"")</f>
        <v/>
      </c>
      <c r="E3579" s="39">
        <f t="shared" si="127"/>
        <v>0.88430183537373364</v>
      </c>
    </row>
    <row r="3580" spans="2:5" x14ac:dyDescent="0.25">
      <c r="B3580" s="2">
        <f t="shared" si="128"/>
        <v>40737</v>
      </c>
      <c r="C3580" s="19">
        <f>IFERROR(VLOOKUP(B3580,Sheet1!AI$2:AK$5764,3,FALSE),"")</f>
        <v>3403.9744748333469</v>
      </c>
      <c r="D3580" s="19" t="str">
        <f>IFERROR(VLOOKUP(B3580,Sheet3!C$29:F$3725,4,FALSE),"")</f>
        <v/>
      </c>
      <c r="E3580" s="39">
        <f t="shared" si="127"/>
        <v>0.62346549704115029</v>
      </c>
    </row>
    <row r="3581" spans="2:5" x14ac:dyDescent="0.25">
      <c r="B3581" s="2">
        <f t="shared" si="128"/>
        <v>40738</v>
      </c>
      <c r="C3581" s="19">
        <f>IFERROR(VLOOKUP(B3581,Sheet1!AI$2:AK$5764,3,FALSE),"")</f>
        <v>3203.6947601716965</v>
      </c>
      <c r="D3581" s="19" t="str">
        <f>IFERROR(VLOOKUP(B3581,Sheet3!C$29:F$3725,4,FALSE),"")</f>
        <v/>
      </c>
      <c r="E3581" s="39">
        <f t="shared" si="127"/>
        <v>0.58678264504799627</v>
      </c>
    </row>
    <row r="3582" spans="2:5" x14ac:dyDescent="0.25">
      <c r="B3582" s="2">
        <f t="shared" si="128"/>
        <v>40739</v>
      </c>
      <c r="C3582" s="19">
        <f>IFERROR(VLOOKUP(B3582,Sheet1!AI$2:AK$5764,3,FALSE),"")</f>
        <v>3099.4897742713802</v>
      </c>
      <c r="D3582" s="19" t="str">
        <f>IFERROR(VLOOKUP(B3582,Sheet3!C$29:F$3725,4,FALSE),"")</f>
        <v/>
      </c>
      <c r="E3582" s="39">
        <f t="shared" si="127"/>
        <v>0.5676966578266357</v>
      </c>
    </row>
    <row r="3583" spans="2:5" x14ac:dyDescent="0.25">
      <c r="B3583" s="2">
        <f t="shared" si="128"/>
        <v>40740</v>
      </c>
      <c r="C3583" s="19">
        <f>IFERROR(VLOOKUP(B3583,Sheet1!AI$2:AK$5764,3,FALSE),"")</f>
        <v>3361.9920073929243</v>
      </c>
      <c r="D3583" s="19" t="str">
        <f>IFERROR(VLOOKUP(B3583,Sheet3!C$29:F$3725,4,FALSE),"")</f>
        <v/>
      </c>
      <c r="E3583" s="39">
        <f t="shared" si="127"/>
        <v>0.61577606807413698</v>
      </c>
    </row>
    <row r="3584" spans="2:5" x14ac:dyDescent="0.25">
      <c r="B3584" s="2">
        <f t="shared" si="128"/>
        <v>40741</v>
      </c>
      <c r="C3584" s="19">
        <f>IFERROR(VLOOKUP(B3584,Sheet1!AI$2:AK$5764,3,FALSE),"")</f>
        <v>3464.0976441828534</v>
      </c>
      <c r="D3584" s="19" t="str">
        <f>IFERROR(VLOOKUP(B3584,Sheet3!C$29:F$3725,4,FALSE),"")</f>
        <v/>
      </c>
      <c r="E3584" s="39">
        <f t="shared" si="127"/>
        <v>0.6344775425013367</v>
      </c>
    </row>
    <row r="3585" spans="2:10" x14ac:dyDescent="0.25">
      <c r="B3585" s="2">
        <f t="shared" si="128"/>
        <v>40742</v>
      </c>
      <c r="C3585" s="19">
        <f>IFERROR(VLOOKUP(B3585,Sheet1!AI$2:AK$5764,3,FALSE),"")</f>
        <v>3351.6700482685119</v>
      </c>
      <c r="D3585" s="19" t="str">
        <f>IFERROR(VLOOKUP(B3585,Sheet3!C$29:F$3725,4,FALSE),"")</f>
        <v/>
      </c>
      <c r="E3585" s="39">
        <f t="shared" si="127"/>
        <v>0.61388551765329247</v>
      </c>
    </row>
    <row r="3586" spans="2:10" x14ac:dyDescent="0.25">
      <c r="B3586" s="2">
        <f t="shared" si="128"/>
        <v>40743</v>
      </c>
      <c r="C3586" s="19">
        <f>IFERROR(VLOOKUP(B3586,Sheet1!AI$2:AK$5764,3,FALSE),"")</f>
        <v>5335.7326356032863</v>
      </c>
      <c r="D3586" s="19" t="str">
        <f>IFERROR(VLOOKUP(B3586,Sheet3!C$29:F$3725,4,FALSE),"")</f>
        <v/>
      </c>
      <c r="E3586" s="39">
        <f t="shared" si="127"/>
        <v>0.97728265130365199</v>
      </c>
    </row>
    <row r="3587" spans="2:10" x14ac:dyDescent="0.25">
      <c r="B3587" s="2">
        <f t="shared" si="128"/>
        <v>40744</v>
      </c>
      <c r="C3587" s="19">
        <f>IFERROR(VLOOKUP(B3587,Sheet1!AI$2:AK$5764,3,FALSE),"")</f>
        <v>5255.9452467011288</v>
      </c>
      <c r="D3587" s="19" t="str">
        <f>IFERROR(VLOOKUP(B3587,Sheet3!C$29:F$3725,4,FALSE),"")</f>
        <v/>
      </c>
      <c r="E3587" s="39">
        <f t="shared" si="127"/>
        <v>0.96266894475347731</v>
      </c>
    </row>
    <row r="3588" spans="2:10" x14ac:dyDescent="0.25">
      <c r="B3588" s="2">
        <f t="shared" si="128"/>
        <v>40745</v>
      </c>
      <c r="C3588" s="19">
        <f>IFERROR(VLOOKUP(B3588,Sheet1!AI$2:AK$5764,3,FALSE),"")</f>
        <v>6705.9641066375189</v>
      </c>
      <c r="D3588" s="19" t="str">
        <f>IFERROR(VLOOKUP(B3588,Sheet3!C$29:F$3725,4,FALSE),"")</f>
        <v/>
      </c>
      <c r="E3588" s="39">
        <f t="shared" si="127"/>
        <v>1.2282516440108049</v>
      </c>
    </row>
    <row r="3589" spans="2:10" x14ac:dyDescent="0.25">
      <c r="B3589" s="2">
        <f t="shared" si="128"/>
        <v>40746</v>
      </c>
      <c r="C3589" s="19">
        <f>IFERROR(VLOOKUP(B3589,Sheet1!AI$2:AK$5764,3,FALSE),"")</f>
        <v>6632.6326127671637</v>
      </c>
      <c r="D3589" s="19" t="str">
        <f>IFERROR(VLOOKUP(B3589,Sheet3!C$29:F$3725,4,FALSE),"")</f>
        <v/>
      </c>
      <c r="E3589" s="39">
        <f t="shared" si="127"/>
        <v>1.2148203869280412</v>
      </c>
    </row>
    <row r="3590" spans="2:10" x14ac:dyDescent="0.25">
      <c r="B3590" s="2">
        <f t="shared" si="128"/>
        <v>40747</v>
      </c>
      <c r="C3590" s="19">
        <f>IFERROR(VLOOKUP(B3590,Sheet1!AI$2:AK$5764,3,FALSE),"")</f>
        <v>4486.6070372927934</v>
      </c>
      <c r="D3590" s="19" t="str">
        <f>IFERROR(VLOOKUP(B3590,Sheet3!C$29:F$3725,4,FALSE),"")</f>
        <v/>
      </c>
      <c r="E3590" s="39">
        <f t="shared" si="127"/>
        <v>0.82175842011007516</v>
      </c>
    </row>
    <row r="3591" spans="2:10" x14ac:dyDescent="0.25">
      <c r="B3591" s="2">
        <f t="shared" si="128"/>
        <v>40748</v>
      </c>
      <c r="C3591" s="19">
        <f>IFERROR(VLOOKUP(B3591,Sheet1!AI$2:AK$5764,3,FALSE),"")</f>
        <v>4683.7134470567107</v>
      </c>
      <c r="D3591" s="19" t="str">
        <f>IFERROR(VLOOKUP(B3591,Sheet3!C$29:F$3725,4,FALSE),"")</f>
        <v/>
      </c>
      <c r="E3591" s="39">
        <f t="shared" si="127"/>
        <v>0.85786005560764267</v>
      </c>
    </row>
    <row r="3592" spans="2:10" x14ac:dyDescent="0.25">
      <c r="B3592" s="2">
        <f t="shared" si="128"/>
        <v>40749</v>
      </c>
      <c r="C3592" s="19">
        <f>IFERROR(VLOOKUP(B3592,Sheet1!AI$2:AK$5764,3,FALSE),"")</f>
        <v>4787.3372383671813</v>
      </c>
      <c r="D3592" s="19" t="str">
        <f>IFERROR(VLOOKUP(B3592,Sheet3!C$29:F$3725,4,FALSE),"")</f>
        <v/>
      </c>
      <c r="E3592" s="39">
        <f t="shared" si="127"/>
        <v>0.87683959233223396</v>
      </c>
    </row>
    <row r="3593" spans="2:10" x14ac:dyDescent="0.25">
      <c r="B3593" s="2">
        <f t="shared" si="128"/>
        <v>40750</v>
      </c>
      <c r="C3593" s="19" t="str">
        <f>IFERROR(VLOOKUP(B3593,Sheet1!AI$2:AK$5764,3,FALSE),"")</f>
        <v/>
      </c>
      <c r="D3593" s="19" t="str">
        <f>IFERROR(VLOOKUP(B3593,Sheet3!C$29:F$3725,4,FALSE),"")</f>
        <v/>
      </c>
      <c r="E3593" s="39" t="str">
        <f t="shared" si="127"/>
        <v/>
      </c>
    </row>
    <row r="3594" spans="2:10" x14ac:dyDescent="0.25">
      <c r="B3594" s="2">
        <f t="shared" si="128"/>
        <v>40751</v>
      </c>
      <c r="C3594" s="19">
        <f>IFERROR(VLOOKUP(B3594,Sheet1!AI$2:AK$5764,3,FALSE),"")</f>
        <v>5089.6759081957862</v>
      </c>
      <c r="D3594" s="19" t="str">
        <f>IFERROR(VLOOKUP(B3594,Sheet3!C$29:F$3725,4,FALSE),"")</f>
        <v/>
      </c>
      <c r="E3594" s="39">
        <f t="shared" si="127"/>
        <v>0.9322153686352217</v>
      </c>
    </row>
    <row r="3595" spans="2:10" x14ac:dyDescent="0.25">
      <c r="B3595" s="2">
        <f t="shared" si="128"/>
        <v>40752</v>
      </c>
      <c r="C3595" s="19">
        <f>IFERROR(VLOOKUP(B3595,Sheet1!AI$2:AK$5764,3,FALSE),"")</f>
        <v>6649.939271572046</v>
      </c>
      <c r="D3595" s="19" t="str">
        <f>IFERROR(VLOOKUP(B3595,Sheet3!C$29:F$3725,4,FALSE),"")</f>
        <v/>
      </c>
      <c r="E3595" s="39">
        <f t="shared" si="127"/>
        <v>1.2179902416709845</v>
      </c>
    </row>
    <row r="3596" spans="2:10" x14ac:dyDescent="0.25">
      <c r="B3596" s="2">
        <f t="shared" si="128"/>
        <v>40753</v>
      </c>
      <c r="C3596" s="19">
        <f>IFERROR(VLOOKUP(B3596,Sheet1!AI$2:AK$5764,3,FALSE),"")</f>
        <v>4889.8553812722676</v>
      </c>
      <c r="D3596" s="19" t="str">
        <f>IFERROR(VLOOKUP(B3596,Sheet3!C$29:F$3725,4,FALSE),"")</f>
        <v/>
      </c>
      <c r="E3596" s="39">
        <f t="shared" si="127"/>
        <v>0.8956166205956978</v>
      </c>
    </row>
    <row r="3597" spans="2:10" x14ac:dyDescent="0.25">
      <c r="B3597" s="2">
        <f t="shared" si="128"/>
        <v>40754</v>
      </c>
      <c r="C3597" s="19">
        <f>IFERROR(VLOOKUP(B3597,Sheet1!AI$2:AK$5764,3,FALSE),"")</f>
        <v>5694.462593164295</v>
      </c>
      <c r="D3597" s="19" t="str">
        <f>IFERROR(VLOOKUP(B3597,Sheet3!C$29:F$3725,4,FALSE),"")</f>
        <v/>
      </c>
      <c r="E3597" s="39">
        <f t="shared" si="127"/>
        <v>1.0429869487206516</v>
      </c>
    </row>
    <row r="3598" spans="2:10" x14ac:dyDescent="0.25">
      <c r="B3598" s="2">
        <f t="shared" si="128"/>
        <v>40755</v>
      </c>
      <c r="C3598" s="19">
        <f>IFERROR(VLOOKUP(B3598,Sheet1!AI$2:AK$5764,3,FALSE),"")</f>
        <v>5892.6334085040726</v>
      </c>
      <c r="D3598" s="19" t="str">
        <f>IFERROR(VLOOKUP(B3598,Sheet3!C$29:F$3725,4,FALSE),"")</f>
        <v/>
      </c>
      <c r="E3598" s="39">
        <f t="shared" si="127"/>
        <v>1.0792835387210549</v>
      </c>
      <c r="G3598" s="3">
        <f>AVERAGE(C3569:C3599)</f>
        <v>4668.6443542663319</v>
      </c>
      <c r="H3598" s="3">
        <f>MAX(C3569:C3599)</f>
        <v>8180.9829657734372</v>
      </c>
      <c r="I3598" s="3">
        <f>MIN(C3569:C3599)</f>
        <v>1840.4771583438851</v>
      </c>
      <c r="J3598" s="13">
        <f>SUM(E3569:E3599)</f>
        <v>25.65300087613193</v>
      </c>
    </row>
    <row r="3599" spans="2:10" x14ac:dyDescent="0.25">
      <c r="B3599" s="2">
        <f t="shared" si="128"/>
        <v>40756</v>
      </c>
      <c r="C3599" s="19">
        <f>IFERROR(VLOOKUP(B3599,Sheet1!AI$2:AK$5764,3,FALSE),"")</f>
        <v>5770.727337628603</v>
      </c>
      <c r="D3599" s="19" t="str">
        <f>IFERROR(VLOOKUP(B3599,Sheet3!C$29:F$3725,4,FALSE),"")</f>
        <v/>
      </c>
      <c r="E3599" s="39">
        <f t="shared" si="127"/>
        <v>1.0569554544088393</v>
      </c>
    </row>
    <row r="3600" spans="2:10" x14ac:dyDescent="0.25">
      <c r="B3600" s="2">
        <f t="shared" si="128"/>
        <v>40757</v>
      </c>
      <c r="C3600" s="19">
        <f>IFERROR(VLOOKUP(B3600,Sheet1!AI$2:AK$5764,3,FALSE),"")</f>
        <v>8205.4035832113586</v>
      </c>
      <c r="D3600" s="19" t="str">
        <f>IFERROR(VLOOKUP(B3600,Sheet3!C$29:F$3725,4,FALSE),"")</f>
        <v/>
      </c>
      <c r="E3600" s="39">
        <f t="shared" si="127"/>
        <v>1.5028861295091134</v>
      </c>
    </row>
    <row r="3601" spans="2:5" x14ac:dyDescent="0.25">
      <c r="B3601" s="2">
        <f t="shared" si="128"/>
        <v>40758</v>
      </c>
      <c r="C3601" s="19">
        <f>IFERROR(VLOOKUP(B3601,Sheet1!AI$2:AK$5764,3,FALSE),"")</f>
        <v>8114.9190454161726</v>
      </c>
      <c r="D3601" s="19" t="str">
        <f>IFERROR(VLOOKUP(B3601,Sheet3!C$29:F$3725,4,FALSE),"")</f>
        <v/>
      </c>
      <c r="E3601" s="39">
        <f t="shared" si="127"/>
        <v>1.4863131534929588</v>
      </c>
    </row>
    <row r="3602" spans="2:5" x14ac:dyDescent="0.25">
      <c r="B3602" s="2">
        <f t="shared" si="128"/>
        <v>40759</v>
      </c>
      <c r="C3602" s="19">
        <f>IFERROR(VLOOKUP(B3602,Sheet1!AI$2:AK$5764,3,FALSE),"")</f>
        <v>8114.9190454161726</v>
      </c>
      <c r="D3602" s="19" t="str">
        <f>IFERROR(VLOOKUP(B3602,Sheet3!C$29:F$3725,4,FALSE),"")</f>
        <v/>
      </c>
      <c r="E3602" s="39">
        <f t="shared" si="127"/>
        <v>1.4863131534929588</v>
      </c>
    </row>
    <row r="3603" spans="2:5" x14ac:dyDescent="0.25">
      <c r="B3603" s="2">
        <f t="shared" si="128"/>
        <v>40760</v>
      </c>
      <c r="C3603" s="19">
        <f>IFERROR(VLOOKUP(B3603,Sheet1!AI$2:AK$5764,3,FALSE),"")</f>
        <v>3865.9422971270978</v>
      </c>
      <c r="D3603" s="19" t="str">
        <f>IFERROR(VLOOKUP(B3603,Sheet3!C$29:F$3725,4,FALSE),"")</f>
        <v/>
      </c>
      <c r="E3603" s="39">
        <f t="shared" si="127"/>
        <v>0.70807864560404954</v>
      </c>
    </row>
    <row r="3604" spans="2:5" x14ac:dyDescent="0.25">
      <c r="B3604" s="2">
        <f t="shared" si="128"/>
        <v>40761</v>
      </c>
      <c r="C3604" s="19">
        <f>IFERROR(VLOOKUP(B3604,Sheet1!AI$2:AK$5764,3,FALSE),"")</f>
        <v>3645.9898970415816</v>
      </c>
      <c r="D3604" s="19" t="str">
        <f>IFERROR(VLOOKUP(B3604,Sheet3!C$29:F$3725,4,FALSE),"")</f>
        <v/>
      </c>
      <c r="E3604" s="39">
        <f t="shared" si="127"/>
        <v>0.66779258192802138</v>
      </c>
    </row>
    <row r="3605" spans="2:5" x14ac:dyDescent="0.25">
      <c r="B3605" s="2">
        <f t="shared" si="128"/>
        <v>40762</v>
      </c>
      <c r="C3605" s="19">
        <f>IFERROR(VLOOKUP(B3605,Sheet1!AI$2:AK$5764,3,FALSE),"")</f>
        <v>3504.5789217147976</v>
      </c>
      <c r="D3605" s="19" t="str">
        <f>IFERROR(VLOOKUP(B3605,Sheet3!C$29:F$3725,4,FALSE),"")</f>
        <v/>
      </c>
      <c r="E3605" s="39">
        <f t="shared" si="127"/>
        <v>0.64189201637706983</v>
      </c>
    </row>
    <row r="3606" spans="2:5" x14ac:dyDescent="0.25">
      <c r="B3606" s="2">
        <f t="shared" si="128"/>
        <v>40763</v>
      </c>
      <c r="C3606" s="19">
        <f>IFERROR(VLOOKUP(B3606,Sheet1!AI$2:AK$5764,3,FALSE),"")</f>
        <v>3048.9928140444681</v>
      </c>
      <c r="D3606" s="19" t="str">
        <f>IFERROR(VLOOKUP(B3606,Sheet3!C$29:F$3725,4,FALSE),"")</f>
        <v/>
      </c>
      <c r="E3606" s="39">
        <f t="shared" ref="E3606:E3669" si="129">IFERROR(0.001*(C3606*86440)/$K$6,"")</f>
        <v>0.55844773053893026</v>
      </c>
    </row>
    <row r="3607" spans="2:5" x14ac:dyDescent="0.25">
      <c r="B3607" s="2">
        <f t="shared" si="128"/>
        <v>40764</v>
      </c>
      <c r="C3607" s="19">
        <f>IFERROR(VLOOKUP(B3607,Sheet1!AI$2:AK$5764,3,FALSE),"")</f>
        <v>2436.0185512928292</v>
      </c>
      <c r="D3607" s="19" t="str">
        <f>IFERROR(VLOOKUP(B3607,Sheet3!C$29:F$3725,4,FALSE),"")</f>
        <v/>
      </c>
      <c r="E3607" s="39">
        <f t="shared" si="129"/>
        <v>0.44617652926366408</v>
      </c>
    </row>
    <row r="3608" spans="2:5" x14ac:dyDescent="0.25">
      <c r="B3608" s="2">
        <f t="shared" si="128"/>
        <v>40765</v>
      </c>
      <c r="C3608" s="19">
        <f>IFERROR(VLOOKUP(B3608,Sheet1!AI$2:AK$5764,3,FALSE),"")</f>
        <v>2448.7031419449486</v>
      </c>
      <c r="D3608" s="19" t="str">
        <f>IFERROR(VLOOKUP(B3608,Sheet3!C$29:F$3725,4,FALSE),"")</f>
        <v/>
      </c>
      <c r="E3608" s="39">
        <f t="shared" si="129"/>
        <v>0.44849981478597234</v>
      </c>
    </row>
    <row r="3609" spans="2:5" x14ac:dyDescent="0.25">
      <c r="B3609" s="2">
        <f t="shared" si="128"/>
        <v>40766</v>
      </c>
      <c r="C3609" s="19">
        <f>IFERROR(VLOOKUP(B3609,Sheet1!AI$2:AK$5764,3,FALSE),"")</f>
        <v>2451.3141189906746</v>
      </c>
      <c r="D3609" s="19" t="str">
        <f>IFERROR(VLOOKUP(B3609,Sheet3!C$29:F$3725,4,FALSE),"")</f>
        <v/>
      </c>
      <c r="E3609" s="39">
        <f t="shared" si="129"/>
        <v>0.44897803638064399</v>
      </c>
    </row>
    <row r="3610" spans="2:5" x14ac:dyDescent="0.25">
      <c r="B3610" s="2">
        <f t="shared" si="128"/>
        <v>40767</v>
      </c>
      <c r="C3610" s="19">
        <f>IFERROR(VLOOKUP(B3610,Sheet1!AI$2:AK$5764,3,FALSE),"")</f>
        <v>2747.2764153652824</v>
      </c>
      <c r="D3610" s="19" t="str">
        <f>IFERROR(VLOOKUP(B3610,Sheet3!C$29:F$3725,4,FALSE),"")</f>
        <v/>
      </c>
      <c r="E3610" s="39">
        <f t="shared" si="129"/>
        <v>0.50318592823731523</v>
      </c>
    </row>
    <row r="3611" spans="2:5" x14ac:dyDescent="0.25">
      <c r="B3611" s="2">
        <f t="shared" si="128"/>
        <v>40768</v>
      </c>
      <c r="C3611" s="19">
        <f>IFERROR(VLOOKUP(B3611,Sheet1!AI$2:AK$5764,3,FALSE),"")</f>
        <v>2480.5440835296176</v>
      </c>
      <c r="D3611" s="19" t="str">
        <f>IFERROR(VLOOKUP(B3611,Sheet3!C$29:F$3725,4,FALSE),"")</f>
        <v/>
      </c>
      <c r="E3611" s="39">
        <f t="shared" si="129"/>
        <v>0.45433174114679375</v>
      </c>
    </row>
    <row r="3612" spans="2:5" x14ac:dyDescent="0.25">
      <c r="B3612" s="2">
        <f t="shared" si="128"/>
        <v>40769</v>
      </c>
      <c r="C3612" s="19">
        <f>IFERROR(VLOOKUP(B3612,Sheet1!AI$2:AK$5764,3,FALSE),"")</f>
        <v>1977.5977557157166</v>
      </c>
      <c r="D3612" s="19" t="str">
        <f>IFERROR(VLOOKUP(B3612,Sheet3!C$29:F$3725,4,FALSE),"")</f>
        <v/>
      </c>
      <c r="E3612" s="39">
        <f t="shared" si="129"/>
        <v>0.36221304737460652</v>
      </c>
    </row>
    <row r="3613" spans="2:5" x14ac:dyDescent="0.25">
      <c r="B3613" s="2">
        <f t="shared" si="128"/>
        <v>40770</v>
      </c>
      <c r="C3613" s="19">
        <f>IFERROR(VLOOKUP(B3613,Sheet1!AI$2:AK$5764,3,FALSE),"")</f>
        <v>2011.9683222700842</v>
      </c>
      <c r="D3613" s="19" t="str">
        <f>IFERROR(VLOOKUP(B3613,Sheet3!C$29:F$3725,4,FALSE),"")</f>
        <v/>
      </c>
      <c r="E3613" s="39">
        <f t="shared" si="129"/>
        <v>0.36850829503842863</v>
      </c>
    </row>
    <row r="3614" spans="2:5" x14ac:dyDescent="0.25">
      <c r="B3614" s="2">
        <f t="shared" si="128"/>
        <v>40771</v>
      </c>
      <c r="C3614" s="19">
        <f>IFERROR(VLOOKUP(B3614,Sheet1!AI$2:AK$5764,3,FALSE),"")</f>
        <v>1932.8301903633401</v>
      </c>
      <c r="D3614" s="19" t="str">
        <f>IFERROR(VLOOKUP(B3614,Sheet3!C$29:F$3725,4,FALSE),"")</f>
        <v/>
      </c>
      <c r="E3614" s="39">
        <f t="shared" si="129"/>
        <v>0.35401350516590413</v>
      </c>
    </row>
    <row r="3615" spans="2:5" x14ac:dyDescent="0.25">
      <c r="B3615" s="2">
        <f t="shared" si="128"/>
        <v>40772</v>
      </c>
      <c r="C3615" s="19">
        <f>IFERROR(VLOOKUP(B3615,Sheet1!AI$2:AK$5764,3,FALSE),"")</f>
        <v>1882.3259469531476</v>
      </c>
      <c r="D3615" s="19" t="str">
        <f>IFERROR(VLOOKUP(B3615,Sheet3!C$29:F$3725,4,FALSE),"")</f>
        <v/>
      </c>
      <c r="E3615" s="39">
        <f t="shared" si="129"/>
        <v>0.34476324390418761</v>
      </c>
    </row>
    <row r="3616" spans="2:5" x14ac:dyDescent="0.25">
      <c r="B3616" s="2">
        <f t="shared" si="128"/>
        <v>40773</v>
      </c>
      <c r="C3616" s="19">
        <f>IFERROR(VLOOKUP(B3616,Sheet1!AI$2:AK$5764,3,FALSE),"")</f>
        <v>1952.5739404344931</v>
      </c>
      <c r="D3616" s="19" t="str">
        <f>IFERROR(VLOOKUP(B3616,Sheet3!C$29:F$3725,4,FALSE),"")</f>
        <v/>
      </c>
      <c r="E3616" s="39">
        <f t="shared" si="129"/>
        <v>0.35762973291454797</v>
      </c>
    </row>
    <row r="3617" spans="2:10" x14ac:dyDescent="0.25">
      <c r="B3617" s="2">
        <f t="shared" si="128"/>
        <v>40774</v>
      </c>
      <c r="C3617" s="19">
        <f>IFERROR(VLOOKUP(B3617,Sheet1!AI$2:AK$5764,3,FALSE),"")</f>
        <v>2871.5631475159898</v>
      </c>
      <c r="D3617" s="19" t="str">
        <f>IFERROR(VLOOKUP(B3617,Sheet3!C$29:F$3725,4,FALSE),"")</f>
        <v/>
      </c>
      <c r="E3617" s="39">
        <f t="shared" si="129"/>
        <v>0.52595004994529448</v>
      </c>
    </row>
    <row r="3618" spans="2:10" x14ac:dyDescent="0.25">
      <c r="B3618" s="2">
        <f t="shared" si="128"/>
        <v>40775</v>
      </c>
      <c r="C3618" s="19">
        <f>IFERROR(VLOOKUP(B3618,Sheet1!AI$2:AK$5764,3,FALSE),"")</f>
        <v>2871.5631475159898</v>
      </c>
      <c r="D3618" s="19" t="str">
        <f>IFERROR(VLOOKUP(B3618,Sheet3!C$29:F$3725,4,FALSE),"")</f>
        <v/>
      </c>
      <c r="E3618" s="39">
        <f t="shared" si="129"/>
        <v>0.52595004994529448</v>
      </c>
    </row>
    <row r="3619" spans="2:10" x14ac:dyDescent="0.25">
      <c r="B3619" s="2">
        <f t="shared" si="128"/>
        <v>40776</v>
      </c>
      <c r="C3619" s="19" t="str">
        <f>IFERROR(VLOOKUP(B3619,Sheet1!AI$2:AK$5764,3,FALSE),"")</f>
        <v/>
      </c>
      <c r="D3619" s="19" t="str">
        <f>IFERROR(VLOOKUP(B3619,Sheet3!C$29:F$3725,4,FALSE),"")</f>
        <v/>
      </c>
      <c r="E3619" s="39" t="str">
        <f t="shared" si="129"/>
        <v/>
      </c>
    </row>
    <row r="3620" spans="2:10" x14ac:dyDescent="0.25">
      <c r="B3620" s="2">
        <f t="shared" si="128"/>
        <v>40777</v>
      </c>
      <c r="C3620" s="19">
        <f>IFERROR(VLOOKUP(B3620,Sheet1!AI$2:AK$5764,3,FALSE),"")</f>
        <v>3067.617096432019</v>
      </c>
      <c r="D3620" s="19" t="str">
        <f>IFERROR(VLOOKUP(B3620,Sheet3!C$29:F$3725,4,FALSE),"")</f>
        <v/>
      </c>
      <c r="E3620" s="39">
        <f t="shared" si="129"/>
        <v>0.56185891871370575</v>
      </c>
    </row>
    <row r="3621" spans="2:10" x14ac:dyDescent="0.25">
      <c r="B3621" s="2">
        <f t="shared" si="128"/>
        <v>40778</v>
      </c>
      <c r="C3621" s="19">
        <f>IFERROR(VLOOKUP(B3621,Sheet1!AI$2:AK$5764,3,FALSE),"")</f>
        <v>2580.5801979070529</v>
      </c>
      <c r="D3621" s="19" t="str">
        <f>IFERROR(VLOOKUP(B3621,Sheet3!C$29:F$3725,4,FALSE),"")</f>
        <v/>
      </c>
      <c r="E3621" s="39">
        <f t="shared" si="129"/>
        <v>0.47265416578114616</v>
      </c>
    </row>
    <row r="3622" spans="2:10" x14ac:dyDescent="0.25">
      <c r="B3622" s="2">
        <f t="shared" ref="B3622:B3685" si="130">B3621+1</f>
        <v>40779</v>
      </c>
      <c r="C3622" s="19">
        <f>IFERROR(VLOOKUP(B3622,Sheet1!AI$2:AK$5764,3,FALSE),"")</f>
        <v>2662.6914830664173</v>
      </c>
      <c r="D3622" s="19" t="str">
        <f>IFERROR(VLOOKUP(B3622,Sheet3!C$29:F$3725,4,FALSE),"")</f>
        <v/>
      </c>
      <c r="E3622" s="39">
        <f t="shared" si="129"/>
        <v>0.48769351275423911</v>
      </c>
    </row>
    <row r="3623" spans="2:10" x14ac:dyDescent="0.25">
      <c r="B3623" s="2">
        <f t="shared" si="130"/>
        <v>40780</v>
      </c>
      <c r="C3623" s="19">
        <f>IFERROR(VLOOKUP(B3623,Sheet1!AI$2:AK$5764,3,FALSE),"")</f>
        <v>2526.7265003961511</v>
      </c>
      <c r="D3623" s="19" t="str">
        <f>IFERROR(VLOOKUP(B3623,Sheet3!C$29:F$3725,4,FALSE),"")</f>
        <v/>
      </c>
      <c r="E3623" s="39">
        <f t="shared" si="129"/>
        <v>0.46279042487052074</v>
      </c>
    </row>
    <row r="3624" spans="2:10" x14ac:dyDescent="0.25">
      <c r="B3624" s="2">
        <f t="shared" si="130"/>
        <v>40781</v>
      </c>
      <c r="C3624" s="19">
        <f>IFERROR(VLOOKUP(B3624,Sheet1!AI$2:AK$5764,3,FALSE),"")</f>
        <v>2590.0185301275924</v>
      </c>
      <c r="D3624" s="19" t="str">
        <f>IFERROR(VLOOKUP(B3624,Sheet3!C$29:F$3725,4,FALSE),"")</f>
        <v/>
      </c>
      <c r="E3624" s="39">
        <f t="shared" si="129"/>
        <v>0.47438287277722496</v>
      </c>
    </row>
    <row r="3625" spans="2:10" x14ac:dyDescent="0.25">
      <c r="B3625" s="2">
        <f t="shared" si="130"/>
        <v>40782</v>
      </c>
      <c r="C3625" s="19">
        <f>IFERROR(VLOOKUP(B3625,Sheet1!AI$2:AK$5764,3,FALSE),"")</f>
        <v>2646.8927558520809</v>
      </c>
      <c r="D3625" s="19" t="str">
        <f>IFERROR(VLOOKUP(B3625,Sheet3!C$29:F$3725,4,FALSE),"")</f>
        <v/>
      </c>
      <c r="E3625" s="39">
        <f t="shared" si="129"/>
        <v>0.48479984789625391</v>
      </c>
    </row>
    <row r="3626" spans="2:10" x14ac:dyDescent="0.25">
      <c r="B3626" s="2">
        <f t="shared" si="130"/>
        <v>40783</v>
      </c>
      <c r="C3626" s="19">
        <f>IFERROR(VLOOKUP(B3626,Sheet1!AI$2:AK$5764,3,FALSE),"")</f>
        <v>3311.9522621100768</v>
      </c>
      <c r="D3626" s="19" t="str">
        <f>IFERROR(VLOOKUP(B3626,Sheet3!C$29:F$3725,4,FALSE),"")</f>
        <v/>
      </c>
      <c r="E3626" s="39">
        <f t="shared" si="129"/>
        <v>0.60661088340684877</v>
      </c>
    </row>
    <row r="3627" spans="2:10" x14ac:dyDescent="0.25">
      <c r="B3627" s="2">
        <f t="shared" si="130"/>
        <v>40784</v>
      </c>
      <c r="C3627" s="19">
        <f>IFERROR(VLOOKUP(B3627,Sheet1!AI$2:AK$5764,3,FALSE),"")</f>
        <v>2769.5370151842944</v>
      </c>
      <c r="D3627" s="19" t="str">
        <f>IFERROR(VLOOKUP(B3627,Sheet3!C$29:F$3725,4,FALSE),"")</f>
        <v/>
      </c>
      <c r="E3627" s="39">
        <f t="shared" si="129"/>
        <v>0.50726313740360129</v>
      </c>
    </row>
    <row r="3628" spans="2:10" x14ac:dyDescent="0.25">
      <c r="B3628" s="2">
        <f t="shared" si="130"/>
        <v>40785</v>
      </c>
      <c r="C3628" s="19">
        <f>IFERROR(VLOOKUP(B3628,Sheet1!AI$2:AK$5764,3,FALSE),"")</f>
        <v>2656.0909926467575</v>
      </c>
      <c r="D3628" s="19" t="str">
        <f>IFERROR(VLOOKUP(B3628,Sheet3!C$29:F$3725,4,FALSE),"")</f>
        <v/>
      </c>
      <c r="E3628" s="39">
        <f t="shared" si="129"/>
        <v>0.48648457947032836</v>
      </c>
    </row>
    <row r="3629" spans="2:10" x14ac:dyDescent="0.25">
      <c r="B3629" s="2">
        <f t="shared" si="130"/>
        <v>40786</v>
      </c>
      <c r="C3629" s="19">
        <f>IFERROR(VLOOKUP(B3629,Sheet1!AI$2:AK$5764,3,FALSE),"")</f>
        <v>2630.0478702993132</v>
      </c>
      <c r="D3629" s="19" t="str">
        <f>IFERROR(VLOOKUP(B3629,Sheet3!C$29:F$3725,4,FALSE),"")</f>
        <v/>
      </c>
      <c r="E3629" s="39">
        <f t="shared" si="129"/>
        <v>0.48171457066476947</v>
      </c>
      <c r="G3629" s="3">
        <f>AVERAGE(C3600:C3630)</f>
        <v>3203.0721008176761</v>
      </c>
      <c r="H3629" s="3">
        <f>MAX(C3600:C3630)</f>
        <v>8205.4035832113586</v>
      </c>
      <c r="I3629" s="3">
        <f>MIN(C3600:C3630)</f>
        <v>1882.3259469531476</v>
      </c>
      <c r="J3629" s="13">
        <f>SUM(E3600:E3630)</f>
        <v>17.600057998314188</v>
      </c>
    </row>
    <row r="3630" spans="2:10" x14ac:dyDescent="0.25">
      <c r="B3630" s="2">
        <f t="shared" si="130"/>
        <v>40787</v>
      </c>
      <c r="C3630" s="19">
        <f>IFERROR(VLOOKUP(B3630,Sheet1!AI$2:AK$5764,3,FALSE),"")</f>
        <v>2084.983954644762</v>
      </c>
      <c r="D3630" s="19" t="str">
        <f>IFERROR(VLOOKUP(B3630,Sheet3!C$29:F$3725,4,FALSE),"")</f>
        <v/>
      </c>
      <c r="E3630" s="39">
        <f t="shared" si="129"/>
        <v>0.38188169952980078</v>
      </c>
    </row>
    <row r="3631" spans="2:10" x14ac:dyDescent="0.25">
      <c r="B3631" s="2">
        <f t="shared" si="130"/>
        <v>40788</v>
      </c>
      <c r="C3631" s="19">
        <f>IFERROR(VLOOKUP(B3631,Sheet1!AI$2:AK$5764,3,FALSE),"")</f>
        <v>4380.6522955927067</v>
      </c>
      <c r="D3631" s="19" t="str">
        <f>IFERROR(VLOOKUP(B3631,Sheet3!C$29:F$3725,4,FALSE),"")</f>
        <v/>
      </c>
      <c r="E3631" s="39">
        <f t="shared" si="129"/>
        <v>0.80235195094107659</v>
      </c>
    </row>
    <row r="3632" spans="2:10" x14ac:dyDescent="0.25">
      <c r="B3632" s="2">
        <f t="shared" si="130"/>
        <v>40789</v>
      </c>
      <c r="C3632" s="19">
        <f>IFERROR(VLOOKUP(B3632,Sheet1!AI$2:AK$5764,3,FALSE),"")</f>
        <v>5491.479866951704</v>
      </c>
      <c r="D3632" s="19" t="str">
        <f>IFERROR(VLOOKUP(B3632,Sheet3!C$29:F$3725,4,FALSE),"")</f>
        <v/>
      </c>
      <c r="E3632" s="39">
        <f t="shared" si="129"/>
        <v>1.0058090182677222</v>
      </c>
    </row>
    <row r="3633" spans="2:5" x14ac:dyDescent="0.25">
      <c r="B3633" s="2">
        <f t="shared" si="130"/>
        <v>40790</v>
      </c>
      <c r="C3633" s="19">
        <f>IFERROR(VLOOKUP(B3633,Sheet1!AI$2:AK$5764,3,FALSE),"")</f>
        <v>5664.130955694709</v>
      </c>
      <c r="D3633" s="19" t="str">
        <f>IFERROR(VLOOKUP(B3633,Sheet3!C$29:F$3725,4,FALSE),"")</f>
        <v/>
      </c>
      <c r="E3633" s="39">
        <f t="shared" si="129"/>
        <v>1.037431463633774</v>
      </c>
    </row>
    <row r="3634" spans="2:5" x14ac:dyDescent="0.25">
      <c r="B3634" s="2">
        <f t="shared" si="130"/>
        <v>40791</v>
      </c>
      <c r="C3634" s="19">
        <f>IFERROR(VLOOKUP(B3634,Sheet1!AI$2:AK$5764,3,FALSE),"")</f>
        <v>5664.130955694709</v>
      </c>
      <c r="D3634" s="19" t="str">
        <f>IFERROR(VLOOKUP(B3634,Sheet3!C$29:F$3725,4,FALSE),"")</f>
        <v/>
      </c>
      <c r="E3634" s="39">
        <f t="shared" si="129"/>
        <v>1.037431463633774</v>
      </c>
    </row>
    <row r="3635" spans="2:5" x14ac:dyDescent="0.25">
      <c r="B3635" s="2">
        <f t="shared" si="130"/>
        <v>40792</v>
      </c>
      <c r="C3635" s="19">
        <f>IFERROR(VLOOKUP(B3635,Sheet1!AI$2:AK$5764,3,FALSE),"")</f>
        <v>3330.5802771309391</v>
      </c>
      <c r="D3635" s="19" t="str">
        <f>IFERROR(VLOOKUP(B3635,Sheet3!C$29:F$3725,4,FALSE),"")</f>
        <v/>
      </c>
      <c r="E3635" s="39">
        <f t="shared" si="129"/>
        <v>0.61002275524364935</v>
      </c>
    </row>
    <row r="3636" spans="2:5" x14ac:dyDescent="0.25">
      <c r="B3636" s="2">
        <f t="shared" si="130"/>
        <v>40793</v>
      </c>
      <c r="C3636" s="19">
        <f>IFERROR(VLOOKUP(B3636,Sheet1!AI$2:AK$5764,3,FALSE),"")</f>
        <v>3000.6256822119467</v>
      </c>
      <c r="D3636" s="19" t="str">
        <f>IFERROR(VLOOKUP(B3636,Sheet3!C$29:F$3725,4,FALSE),"")</f>
        <v/>
      </c>
      <c r="E3636" s="39">
        <f t="shared" si="129"/>
        <v>0.5495888985731312</v>
      </c>
    </row>
    <row r="3637" spans="2:5" x14ac:dyDescent="0.25">
      <c r="B3637" s="2">
        <f t="shared" si="130"/>
        <v>40794</v>
      </c>
      <c r="C3637" s="19">
        <f>IFERROR(VLOOKUP(B3637,Sheet1!AI$2:AK$5764,3,FALSE),"")</f>
        <v>2286.3016872154549</v>
      </c>
      <c r="D3637" s="19" t="str">
        <f>IFERROR(VLOOKUP(B3637,Sheet3!C$29:F$3725,4,FALSE),"")</f>
        <v/>
      </c>
      <c r="E3637" s="39">
        <f t="shared" si="129"/>
        <v>0.41875467291087443</v>
      </c>
    </row>
    <row r="3638" spans="2:5" x14ac:dyDescent="0.25">
      <c r="B3638" s="2">
        <f t="shared" si="130"/>
        <v>40795</v>
      </c>
      <c r="C3638" s="19">
        <f>IFERROR(VLOOKUP(B3638,Sheet1!AI$2:AK$5764,3,FALSE),"")</f>
        <v>2443.6298434771597</v>
      </c>
      <c r="D3638" s="19" t="str">
        <f>IFERROR(VLOOKUP(B3638,Sheet3!C$29:F$3725,4,FALSE),"")</f>
        <v/>
      </c>
      <c r="E3638" s="39">
        <f t="shared" si="129"/>
        <v>0.44757059907820385</v>
      </c>
    </row>
    <row r="3639" spans="2:5" x14ac:dyDescent="0.25">
      <c r="B3639" s="2">
        <f t="shared" si="130"/>
        <v>40796</v>
      </c>
      <c r="C3639" s="19">
        <f>IFERROR(VLOOKUP(B3639,Sheet1!AI$2:AK$5764,3,FALSE),"")</f>
        <v>2004.8702209633775</v>
      </c>
      <c r="D3639" s="19" t="str">
        <f>IFERROR(VLOOKUP(B3639,Sheet3!C$29:F$3725,4,FALSE),"")</f>
        <v/>
      </c>
      <c r="E3639" s="39">
        <f t="shared" si="129"/>
        <v>0.36720822028993894</v>
      </c>
    </row>
    <row r="3640" spans="2:5" x14ac:dyDescent="0.25">
      <c r="B3640" s="2">
        <f t="shared" si="130"/>
        <v>40797</v>
      </c>
      <c r="C3640" s="19">
        <f>IFERROR(VLOOKUP(B3640,Sheet1!AI$2:AK$5764,3,FALSE),"")</f>
        <v>1973.592063668184</v>
      </c>
      <c r="D3640" s="19" t="str">
        <f>IFERROR(VLOOKUP(B3640,Sheet3!C$29:F$3725,4,FALSE),"")</f>
        <v/>
      </c>
      <c r="E3640" s="39">
        <f t="shared" si="129"/>
        <v>0.36147937243025163</v>
      </c>
    </row>
    <row r="3641" spans="2:5" x14ac:dyDescent="0.25">
      <c r="B3641" s="2">
        <f t="shared" si="130"/>
        <v>40798</v>
      </c>
      <c r="C3641" s="19">
        <f>IFERROR(VLOOKUP(B3641,Sheet1!AI$2:AK$5764,3,FALSE),"")</f>
        <v>2576.2689465000294</v>
      </c>
      <c r="D3641" s="19" t="str">
        <f>IFERROR(VLOOKUP(B3641,Sheet3!C$29:F$3725,4,FALSE),"")</f>
        <v/>
      </c>
      <c r="E3641" s="39">
        <f t="shared" si="129"/>
        <v>0.47186452516508925</v>
      </c>
    </row>
    <row r="3642" spans="2:5" x14ac:dyDescent="0.25">
      <c r="B3642" s="2">
        <f t="shared" si="130"/>
        <v>40799</v>
      </c>
      <c r="C3642" s="19">
        <f>IFERROR(VLOOKUP(B3642,Sheet1!AI$2:AK$5764,3,FALSE),"")</f>
        <v>2296.491940297652</v>
      </c>
      <c r="D3642" s="19" t="str">
        <f>IFERROR(VLOOKUP(B3642,Sheet3!C$29:F$3725,4,FALSE),"")</f>
        <v/>
      </c>
      <c r="E3642" s="39">
        <f t="shared" si="129"/>
        <v>0.42062110030327682</v>
      </c>
    </row>
    <row r="3643" spans="2:5" x14ac:dyDescent="0.25">
      <c r="B3643" s="2">
        <f t="shared" si="130"/>
        <v>40800</v>
      </c>
      <c r="C3643" s="19">
        <f>IFERROR(VLOOKUP(B3643,Sheet1!AI$2:AK$5764,3,FALSE),"")</f>
        <v>3011.7876575426199</v>
      </c>
      <c r="D3643" s="19" t="str">
        <f>IFERROR(VLOOKUP(B3643,Sheet3!C$29:F$3725,4,FALSE),"")</f>
        <v/>
      </c>
      <c r="E3643" s="39">
        <f t="shared" si="129"/>
        <v>0.55163330476622985</v>
      </c>
    </row>
    <row r="3644" spans="2:5" x14ac:dyDescent="0.25">
      <c r="B3644" s="2">
        <f t="shared" si="130"/>
        <v>40801</v>
      </c>
      <c r="C3644" s="19">
        <f>IFERROR(VLOOKUP(B3644,Sheet1!AI$2:AK$5764,3,FALSE),"")</f>
        <v>12106.47520308895</v>
      </c>
      <c r="D3644" s="19" t="str">
        <f>IFERROR(VLOOKUP(B3644,Sheet3!C$29:F$3725,4,FALSE),"")</f>
        <v/>
      </c>
      <c r="E3644" s="39">
        <f t="shared" si="129"/>
        <v>2.217398995120182</v>
      </c>
    </row>
    <row r="3645" spans="2:5" x14ac:dyDescent="0.25">
      <c r="B3645" s="2">
        <f t="shared" si="130"/>
        <v>40802</v>
      </c>
      <c r="C3645" s="19">
        <f>IFERROR(VLOOKUP(B3645,Sheet1!AI$2:AK$5764,3,FALSE),"")</f>
        <v>9945.8442792189308</v>
      </c>
      <c r="D3645" s="19" t="str">
        <f>IFERROR(VLOOKUP(B3645,Sheet3!C$29:F$3725,4,FALSE),"")</f>
        <v/>
      </c>
      <c r="E3645" s="39">
        <f t="shared" si="129"/>
        <v>1.8216619404411654</v>
      </c>
    </row>
    <row r="3646" spans="2:5" x14ac:dyDescent="0.25">
      <c r="B3646" s="2">
        <f t="shared" si="130"/>
        <v>40803</v>
      </c>
      <c r="C3646" s="19">
        <f>IFERROR(VLOOKUP(B3646,Sheet1!AI$2:AK$5764,3,FALSE),"")</f>
        <v>12018.283152413554</v>
      </c>
      <c r="D3646" s="19" t="str">
        <f>IFERROR(VLOOKUP(B3646,Sheet3!C$29:F$3725,4,FALSE),"")</f>
        <v/>
      </c>
      <c r="E3646" s="39">
        <f t="shared" si="129"/>
        <v>2.201245906689016</v>
      </c>
    </row>
    <row r="3647" spans="2:5" x14ac:dyDescent="0.25">
      <c r="B3647" s="2">
        <f t="shared" si="130"/>
        <v>40804</v>
      </c>
      <c r="C3647" s="19" t="str">
        <f>IFERROR(VLOOKUP(B3647,Sheet1!AI$2:AK$5764,3,FALSE),"")</f>
        <v/>
      </c>
      <c r="D3647" s="19" t="str">
        <f>IFERROR(VLOOKUP(B3647,Sheet3!C$29:F$3725,4,FALSE),"")</f>
        <v/>
      </c>
      <c r="E3647" s="39" t="str">
        <f t="shared" si="129"/>
        <v/>
      </c>
    </row>
    <row r="3648" spans="2:5" x14ac:dyDescent="0.25">
      <c r="B3648" s="2">
        <f t="shared" si="130"/>
        <v>40805</v>
      </c>
      <c r="C3648" s="19">
        <f>IFERROR(VLOOKUP(B3648,Sheet1!AI$2:AK$5764,3,FALSE),"")</f>
        <v>1784.6052714176476</v>
      </c>
      <c r="D3648" s="19" t="str">
        <f>IFERROR(VLOOKUP(B3648,Sheet3!C$29:F$3725,4,FALSE),"")</f>
        <v/>
      </c>
      <c r="E3648" s="39">
        <f t="shared" si="129"/>
        <v>0.32686491064864209</v>
      </c>
    </row>
    <row r="3649" spans="2:10" x14ac:dyDescent="0.25">
      <c r="B3649" s="2">
        <f t="shared" si="130"/>
        <v>40806</v>
      </c>
      <c r="C3649" s="19">
        <f>IFERROR(VLOOKUP(B3649,Sheet1!AI$2:AK$5764,3,FALSE),"")</f>
        <v>2187.9986987011507</v>
      </c>
      <c r="D3649" s="19" t="str">
        <f>IFERROR(VLOOKUP(B3649,Sheet3!C$29:F$3725,4,FALSE),"")</f>
        <v/>
      </c>
      <c r="E3649" s="39">
        <f t="shared" si="129"/>
        <v>0.40074968431656316</v>
      </c>
    </row>
    <row r="3650" spans="2:10" x14ac:dyDescent="0.25">
      <c r="B3650" s="2">
        <f t="shared" si="130"/>
        <v>40807</v>
      </c>
      <c r="C3650" s="19">
        <f>IFERROR(VLOOKUP(B3650,Sheet1!AI$2:AK$5764,3,FALSE),"")</f>
        <v>2187.9986987011507</v>
      </c>
      <c r="D3650" s="19" t="str">
        <f>IFERROR(VLOOKUP(B3650,Sheet3!C$29:F$3725,4,FALSE),"")</f>
        <v/>
      </c>
      <c r="E3650" s="39">
        <f t="shared" si="129"/>
        <v>0.40074968431656316</v>
      </c>
    </row>
    <row r="3651" spans="2:10" x14ac:dyDescent="0.25">
      <c r="B3651" s="2">
        <f t="shared" si="130"/>
        <v>40808</v>
      </c>
      <c r="C3651" s="19">
        <f>IFERROR(VLOOKUP(B3651,Sheet1!AI$2:AK$5764,3,FALSE),"")</f>
        <v>2477.2643563812599</v>
      </c>
      <c r="D3651" s="19" t="str">
        <f>IFERROR(VLOOKUP(B3651,Sheet3!C$29:F$3725,4,FALSE),"")</f>
        <v/>
      </c>
      <c r="E3651" s="39">
        <f t="shared" si="129"/>
        <v>0.453731032553992</v>
      </c>
    </row>
    <row r="3652" spans="2:10" x14ac:dyDescent="0.25">
      <c r="B3652" s="2">
        <f t="shared" si="130"/>
        <v>40809</v>
      </c>
      <c r="C3652" s="19">
        <f>IFERROR(VLOOKUP(B3652,Sheet1!AI$2:AK$5764,3,FALSE),"")</f>
        <v>2725.8160368576646</v>
      </c>
      <c r="D3652" s="19" t="str">
        <f>IFERROR(VLOOKUP(B3652,Sheet3!C$29:F$3725,4,FALSE),"")</f>
        <v/>
      </c>
      <c r="E3652" s="39">
        <f t="shared" si="129"/>
        <v>0.49925528608595232</v>
      </c>
    </row>
    <row r="3653" spans="2:10" x14ac:dyDescent="0.25">
      <c r="B3653" s="2">
        <f t="shared" si="130"/>
        <v>40810</v>
      </c>
      <c r="C3653" s="19">
        <f>IFERROR(VLOOKUP(B3653,Sheet1!AI$2:AK$5764,3,FALSE),"")</f>
        <v>2572.8493072092533</v>
      </c>
      <c r="D3653" s="19" t="str">
        <f>IFERROR(VLOOKUP(B3653,Sheet3!C$29:F$3725,4,FALSE),"")</f>
        <v/>
      </c>
      <c r="E3653" s="39">
        <f t="shared" si="129"/>
        <v>0.47123819053012417</v>
      </c>
    </row>
    <row r="3654" spans="2:10" x14ac:dyDescent="0.25">
      <c r="B3654" s="2">
        <f t="shared" si="130"/>
        <v>40811</v>
      </c>
      <c r="C3654" s="19">
        <f>IFERROR(VLOOKUP(B3654,Sheet1!AI$2:AK$5764,3,FALSE),"")</f>
        <v>3596.7296873433515</v>
      </c>
      <c r="D3654" s="19" t="str">
        <f>IFERROR(VLOOKUP(B3654,Sheet3!C$29:F$3725,4,FALSE),"")</f>
        <v/>
      </c>
      <c r="E3654" s="39">
        <f t="shared" si="129"/>
        <v>0.65877017551724426</v>
      </c>
    </row>
    <row r="3655" spans="2:10" x14ac:dyDescent="0.25">
      <c r="B3655" s="2">
        <f t="shared" si="130"/>
        <v>40812</v>
      </c>
      <c r="C3655" s="19">
        <f>IFERROR(VLOOKUP(B3655,Sheet1!AI$2:AK$5764,3,FALSE),"")</f>
        <v>4052.8478946415707</v>
      </c>
      <c r="D3655" s="19" t="str">
        <f>IFERROR(VLOOKUP(B3655,Sheet3!C$29:F$3725,4,FALSE),"")</f>
        <v/>
      </c>
      <c r="E3655" s="39">
        <f t="shared" si="129"/>
        <v>0.74231191971220489</v>
      </c>
    </row>
    <row r="3656" spans="2:10" x14ac:dyDescent="0.25">
      <c r="B3656" s="2">
        <f t="shared" si="130"/>
        <v>40813</v>
      </c>
      <c r="C3656" s="19">
        <f>IFERROR(VLOOKUP(B3656,Sheet1!AI$2:AK$5764,3,FALSE),"")</f>
        <v>4802.8477557497099</v>
      </c>
      <c r="D3656" s="19" t="str">
        <f>IFERROR(VLOOKUP(B3656,Sheet3!C$29:F$3725,4,FALSE),"")</f>
        <v/>
      </c>
      <c r="E3656" s="39">
        <f t="shared" si="129"/>
        <v>0.87968046922504228</v>
      </c>
    </row>
    <row r="3657" spans="2:10" x14ac:dyDescent="0.25">
      <c r="B3657" s="2">
        <f t="shared" si="130"/>
        <v>40814</v>
      </c>
      <c r="C3657" s="19">
        <f>IFERROR(VLOOKUP(B3657,Sheet1!AI$2:AK$5764,3,FALSE),"")</f>
        <v>5983.8283654903062</v>
      </c>
      <c r="D3657" s="19" t="str">
        <f>IFERROR(VLOOKUP(B3657,Sheet3!C$29:F$3725,4,FALSE),"")</f>
        <v/>
      </c>
      <c r="E3657" s="39">
        <f t="shared" si="129"/>
        <v>1.0959866337663995</v>
      </c>
    </row>
    <row r="3658" spans="2:10" x14ac:dyDescent="0.25">
      <c r="B3658" s="2">
        <f t="shared" si="130"/>
        <v>40815</v>
      </c>
      <c r="C3658" s="19">
        <f>IFERROR(VLOOKUP(B3658,Sheet1!AI$2:AK$5764,3,FALSE),"")</f>
        <v>10796.38312804373</v>
      </c>
      <c r="D3658" s="19" t="str">
        <f>IFERROR(VLOOKUP(B3658,Sheet3!C$29:F$3725,4,FALSE),"")</f>
        <v/>
      </c>
      <c r="E3658" s="39">
        <f t="shared" si="129"/>
        <v>1.9774450199136759</v>
      </c>
    </row>
    <row r="3659" spans="2:10" x14ac:dyDescent="0.25">
      <c r="B3659" s="2">
        <f t="shared" si="130"/>
        <v>40816</v>
      </c>
      <c r="C3659" s="19">
        <f>IFERROR(VLOOKUP(B3659,Sheet1!AI$2:AK$5764,3,FALSE),"")</f>
        <v>8960.5644082566723</v>
      </c>
      <c r="D3659" s="19" t="str">
        <f>IFERROR(VLOOKUP(B3659,Sheet3!C$29:F$3725,4,FALSE),"")</f>
        <v/>
      </c>
      <c r="E3659" s="39">
        <f t="shared" si="129"/>
        <v>1.6411999513705218</v>
      </c>
      <c r="G3659" s="3">
        <f>AVERAGE(C3631:C3660)</f>
        <v>4747.3748191245832</v>
      </c>
      <c r="H3659" s="3">
        <f>MAX(C3631:C3660)</f>
        <v>12106.47520308895</v>
      </c>
      <c r="I3659" s="3">
        <f>MIN(C3631:C3660)</f>
        <v>1784.6052714176476</v>
      </c>
      <c r="J3659" s="13">
        <f>SUM(E3631:E3660)</f>
        <v>25.216084395092491</v>
      </c>
    </row>
    <row r="3660" spans="2:10" x14ac:dyDescent="0.25">
      <c r="B3660" s="2">
        <f t="shared" si="130"/>
        <v>40817</v>
      </c>
      <c r="C3660" s="19">
        <f>IFERROR(VLOOKUP(B3660,Sheet1!AI$2:AK$5764,3,FALSE),"")</f>
        <v>7348.9911181568168</v>
      </c>
      <c r="D3660" s="19" t="str">
        <f>IFERROR(VLOOKUP(B3660,Sheet3!C$29:F$3725,4,FALSE),"")</f>
        <v/>
      </c>
      <c r="E3660" s="39">
        <f t="shared" si="129"/>
        <v>1.3460272496482093</v>
      </c>
    </row>
    <row r="3661" spans="2:10" x14ac:dyDescent="0.25">
      <c r="B3661" s="2">
        <f t="shared" si="130"/>
        <v>40818</v>
      </c>
      <c r="C3661" s="19">
        <f>IFERROR(VLOOKUP(B3661,Sheet1!AI$2:AK$5764,3,FALSE),"")</f>
        <v>9020.6277353507467</v>
      </c>
      <c r="D3661" s="19" t="str">
        <f>IFERROR(VLOOKUP(B3661,Sheet3!C$29:F$3725,4,FALSE),"")</f>
        <v/>
      </c>
      <c r="E3661" s="39">
        <f t="shared" si="129"/>
        <v>1.6522010362369075</v>
      </c>
    </row>
    <row r="3662" spans="2:10" x14ac:dyDescent="0.25">
      <c r="B3662" s="2">
        <f t="shared" si="130"/>
        <v>40819</v>
      </c>
      <c r="C3662" s="19">
        <f>IFERROR(VLOOKUP(B3662,Sheet1!AI$2:AK$5764,3,FALSE),"")</f>
        <v>5850.0176122644916</v>
      </c>
      <c r="D3662" s="19" t="str">
        <f>IFERROR(VLOOKUP(B3662,Sheet3!C$29:F$3725,4,FALSE),"")</f>
        <v/>
      </c>
      <c r="E3662" s="39">
        <f t="shared" si="129"/>
        <v>1.0714781104545532</v>
      </c>
    </row>
    <row r="3663" spans="2:10" x14ac:dyDescent="0.25">
      <c r="B3663" s="2">
        <f t="shared" si="130"/>
        <v>40820</v>
      </c>
      <c r="C3663" s="19">
        <f>IFERROR(VLOOKUP(B3663,Sheet1!AI$2:AK$5764,3,FALSE),"")</f>
        <v>5489.4402908775955</v>
      </c>
      <c r="D3663" s="19" t="str">
        <f>IFERROR(VLOOKUP(B3663,Sheet3!C$29:F$3725,4,FALSE),"")</f>
        <v/>
      </c>
      <c r="E3663" s="39">
        <f t="shared" si="129"/>
        <v>1.0054354533893135</v>
      </c>
    </row>
    <row r="3664" spans="2:10" x14ac:dyDescent="0.25">
      <c r="B3664" s="2">
        <f t="shared" si="130"/>
        <v>40821</v>
      </c>
      <c r="C3664" s="19">
        <f>IFERROR(VLOOKUP(B3664,Sheet1!AI$2:AK$5764,3,FALSE),"")</f>
        <v>6251.9125885423273</v>
      </c>
      <c r="D3664" s="19" t="str">
        <f>IFERROR(VLOOKUP(B3664,Sheet3!C$29:F$3725,4,FALSE),"")</f>
        <v/>
      </c>
      <c r="E3664" s="39">
        <f t="shared" si="129"/>
        <v>1.1450884306834288</v>
      </c>
    </row>
    <row r="3665" spans="2:5" x14ac:dyDescent="0.25">
      <c r="B3665" s="2">
        <f t="shared" si="130"/>
        <v>40822</v>
      </c>
      <c r="C3665" s="19">
        <f>IFERROR(VLOOKUP(B3665,Sheet1!AI$2:AK$5764,3,FALSE),"")</f>
        <v>2392.633265783079</v>
      </c>
      <c r="D3665" s="19" t="str">
        <f>IFERROR(VLOOKUP(B3665,Sheet3!C$29:F$3725,4,FALSE),"")</f>
        <v/>
      </c>
      <c r="E3665" s="39">
        <f t="shared" si="129"/>
        <v>0.43823016280451693</v>
      </c>
    </row>
    <row r="3666" spans="2:5" x14ac:dyDescent="0.25">
      <c r="B3666" s="2">
        <f t="shared" si="130"/>
        <v>40823</v>
      </c>
      <c r="C3666" s="19">
        <f>IFERROR(VLOOKUP(B3666,Sheet1!AI$2:AK$5764,3,FALSE),"")</f>
        <v>2466.6031697457656</v>
      </c>
      <c r="D3666" s="19" t="str">
        <f>IFERROR(VLOOKUP(B3666,Sheet3!C$29:F$3725,4,FALSE),"")</f>
        <v/>
      </c>
      <c r="E3666" s="39">
        <f t="shared" si="129"/>
        <v>0.45177834986677179</v>
      </c>
    </row>
    <row r="3667" spans="2:5" x14ac:dyDescent="0.25">
      <c r="B3667" s="2">
        <f t="shared" si="130"/>
        <v>40824</v>
      </c>
      <c r="C3667" s="19">
        <f>IFERROR(VLOOKUP(B3667,Sheet1!AI$2:AK$5764,3,FALSE),"")</f>
        <v>2525.3121181717142</v>
      </c>
      <c r="D3667" s="19" t="str">
        <f>IFERROR(VLOOKUP(B3667,Sheet3!C$29:F$3725,4,FALSE),"")</f>
        <v/>
      </c>
      <c r="E3667" s="39">
        <f t="shared" si="129"/>
        <v>0.46253136930970962</v>
      </c>
    </row>
    <row r="3668" spans="2:5" x14ac:dyDescent="0.25">
      <c r="B3668" s="2">
        <f t="shared" si="130"/>
        <v>40825</v>
      </c>
      <c r="C3668" s="19">
        <f>IFERROR(VLOOKUP(B3668,Sheet1!AI$2:AK$5764,3,FALSE),"")</f>
        <v>2605.4711833056062</v>
      </c>
      <c r="D3668" s="19" t="str">
        <f>IFERROR(VLOOKUP(B3668,Sheet3!C$29:F$3725,4,FALSE),"")</f>
        <v/>
      </c>
      <c r="E3668" s="39">
        <f t="shared" si="129"/>
        <v>0.4772131513722801</v>
      </c>
    </row>
    <row r="3669" spans="2:5" x14ac:dyDescent="0.25">
      <c r="B3669" s="2">
        <f t="shared" si="130"/>
        <v>40826</v>
      </c>
      <c r="C3669" s="19">
        <f>IFERROR(VLOOKUP(B3669,Sheet1!AI$2:AK$5764,3,FALSE),"")</f>
        <v>2308.1772280661389</v>
      </c>
      <c r="D3669" s="19" t="str">
        <f>IFERROR(VLOOKUP(B3669,Sheet3!C$29:F$3725,4,FALSE),"")</f>
        <v/>
      </c>
      <c r="E3669" s="39">
        <f t="shared" si="129"/>
        <v>0.42276135540815835</v>
      </c>
    </row>
    <row r="3670" spans="2:5" x14ac:dyDescent="0.25">
      <c r="B3670" s="2">
        <f t="shared" si="130"/>
        <v>40827</v>
      </c>
      <c r="C3670" s="19">
        <f>IFERROR(VLOOKUP(B3670,Sheet1!AI$2:AK$5764,3,FALSE),"")</f>
        <v>2392.184951884672</v>
      </c>
      <c r="D3670" s="19" t="str">
        <f>IFERROR(VLOOKUP(B3670,Sheet3!C$29:F$3725,4,FALSE),"")</f>
        <v/>
      </c>
      <c r="E3670" s="39">
        <f t="shared" ref="E3670:E3733" si="131">IFERROR(0.001*(C3670*86440)/$K$6,"")</f>
        <v>0.43814805048270988</v>
      </c>
    </row>
    <row r="3671" spans="2:5" x14ac:dyDescent="0.25">
      <c r="B3671" s="2">
        <f t="shared" si="130"/>
        <v>40828</v>
      </c>
      <c r="C3671" s="19">
        <f>IFERROR(VLOOKUP(B3671,Sheet1!AI$2:AK$5764,3,FALSE),"")</f>
        <v>2406.2294676918536</v>
      </c>
      <c r="D3671" s="19" t="str">
        <f>IFERROR(VLOOKUP(B3671,Sheet3!C$29:F$3725,4,FALSE),"")</f>
        <v/>
      </c>
      <c r="E3671" s="39">
        <f t="shared" si="131"/>
        <v>0.44072041731247447</v>
      </c>
    </row>
    <row r="3672" spans="2:5" x14ac:dyDescent="0.25">
      <c r="B3672" s="2">
        <f t="shared" si="130"/>
        <v>40829</v>
      </c>
      <c r="C3672" s="19">
        <f>IFERROR(VLOOKUP(B3672,Sheet1!AI$2:AK$5764,3,FALSE),"")</f>
        <v>2573.8901017294265</v>
      </c>
      <c r="D3672" s="19" t="str">
        <f>IFERROR(VLOOKUP(B3672,Sheet3!C$29:F$3725,4,FALSE),"")</f>
        <v/>
      </c>
      <c r="E3672" s="39">
        <f t="shared" si="131"/>
        <v>0.47142882047686291</v>
      </c>
    </row>
    <row r="3673" spans="2:5" x14ac:dyDescent="0.25">
      <c r="B3673" s="2">
        <f t="shared" si="130"/>
        <v>40830</v>
      </c>
      <c r="C3673" s="19">
        <f>IFERROR(VLOOKUP(B3673,Sheet1!AI$2:AK$5764,3,FALSE),"")</f>
        <v>3028.3771286541596</v>
      </c>
      <c r="D3673" s="19" t="str">
        <f>IFERROR(VLOOKUP(B3673,Sheet3!C$29:F$3725,4,FALSE),"")</f>
        <v/>
      </c>
      <c r="E3673" s="39">
        <f t="shared" si="131"/>
        <v>0.55467180077396283</v>
      </c>
    </row>
    <row r="3674" spans="2:5" x14ac:dyDescent="0.25">
      <c r="B3674" s="2">
        <f t="shared" si="130"/>
        <v>40831</v>
      </c>
      <c r="C3674" s="19">
        <f>IFERROR(VLOOKUP(B3674,Sheet1!AI$2:AK$5764,3,FALSE),"")</f>
        <v>2517.867078517098</v>
      </c>
      <c r="D3674" s="19" t="str">
        <f>IFERROR(VLOOKUP(B3674,Sheet3!C$29:F$3725,4,FALSE),"")</f>
        <v/>
      </c>
      <c r="E3674" s="39">
        <f t="shared" si="131"/>
        <v>0.46116774999262194</v>
      </c>
    </row>
    <row r="3675" spans="2:5" x14ac:dyDescent="0.25">
      <c r="B3675" s="2">
        <f t="shared" si="130"/>
        <v>40832</v>
      </c>
      <c r="C3675" s="19">
        <f>IFERROR(VLOOKUP(B3675,Sheet1!AI$2:AK$5764,3,FALSE),"")</f>
        <v>3125.1863368814811</v>
      </c>
      <c r="D3675" s="19" t="str">
        <f>IFERROR(VLOOKUP(B3675,Sheet3!C$29:F$3725,4,FALSE),"")</f>
        <v/>
      </c>
      <c r="E3675" s="39">
        <f t="shared" si="131"/>
        <v>0.57240319140918849</v>
      </c>
    </row>
    <row r="3676" spans="2:5" x14ac:dyDescent="0.25">
      <c r="B3676" s="2">
        <f t="shared" si="130"/>
        <v>40833</v>
      </c>
      <c r="C3676" s="19">
        <f>IFERROR(VLOOKUP(B3676,Sheet1!AI$2:AK$5764,3,FALSE),"")</f>
        <v>2943.95285350224</v>
      </c>
      <c r="D3676" s="19" t="str">
        <f>IFERROR(VLOOKUP(B3676,Sheet3!C$29:F$3725,4,FALSE),"")</f>
        <v/>
      </c>
      <c r="E3676" s="39">
        <f t="shared" si="131"/>
        <v>0.53920881094866235</v>
      </c>
    </row>
    <row r="3677" spans="2:5" x14ac:dyDescent="0.25">
      <c r="B3677" s="2">
        <f t="shared" si="130"/>
        <v>40834</v>
      </c>
      <c r="C3677" s="19">
        <f>IFERROR(VLOOKUP(B3677,Sheet1!AI$2:AK$5764,3,FALSE),"")</f>
        <v>3042.5379732218571</v>
      </c>
      <c r="D3677" s="19" t="str">
        <f>IFERROR(VLOOKUP(B3677,Sheet3!C$29:F$3725,4,FALSE),"")</f>
        <v/>
      </c>
      <c r="E3677" s="39">
        <f t="shared" si="131"/>
        <v>0.5572654741584715</v>
      </c>
    </row>
    <row r="3678" spans="2:5" x14ac:dyDescent="0.25">
      <c r="B3678" s="2">
        <f t="shared" si="130"/>
        <v>40835</v>
      </c>
      <c r="C3678" s="19">
        <f>IFERROR(VLOOKUP(B3678,Sheet1!AI$2:AK$5764,3,FALSE),"")</f>
        <v>3863.3647585338913</v>
      </c>
      <c r="D3678" s="19" t="str">
        <f>IFERROR(VLOOKUP(B3678,Sheet3!C$29:F$3725,4,FALSE),"")</f>
        <v/>
      </c>
      <c r="E3678" s="39">
        <f t="shared" si="131"/>
        <v>0.70760654853280602</v>
      </c>
    </row>
    <row r="3679" spans="2:5" x14ac:dyDescent="0.25">
      <c r="B3679" s="2">
        <f t="shared" si="130"/>
        <v>40836</v>
      </c>
      <c r="C3679" s="19">
        <f>IFERROR(VLOOKUP(B3679,Sheet1!AI$2:AK$5764,3,FALSE),"")</f>
        <v>4125.4515692703426</v>
      </c>
      <c r="D3679" s="19" t="str">
        <f>IFERROR(VLOOKUP(B3679,Sheet3!C$29:F$3725,4,FALSE),"")</f>
        <v/>
      </c>
      <c r="E3679" s="39">
        <f t="shared" si="131"/>
        <v>0.75560987080558295</v>
      </c>
    </row>
    <row r="3680" spans="2:5" x14ac:dyDescent="0.25">
      <c r="B3680" s="2">
        <f t="shared" si="130"/>
        <v>40837</v>
      </c>
      <c r="C3680" s="19">
        <f>IFERROR(VLOOKUP(B3680,Sheet1!AI$2:AK$5764,3,FALSE),"")</f>
        <v>4486.5367989107035</v>
      </c>
      <c r="D3680" s="19" t="str">
        <f>IFERROR(VLOOKUP(B3680,Sheet3!C$29:F$3725,4,FALSE),"")</f>
        <v/>
      </c>
      <c r="E3680" s="39">
        <f t="shared" si="131"/>
        <v>0.82174555538146898</v>
      </c>
    </row>
    <row r="3681" spans="2:10" x14ac:dyDescent="0.25">
      <c r="B3681" s="2">
        <f t="shared" si="130"/>
        <v>40838</v>
      </c>
      <c r="C3681" s="19">
        <f>IFERROR(VLOOKUP(B3681,Sheet1!AI$2:AK$5764,3,FALSE),"")</f>
        <v>4188.9623777749948</v>
      </c>
      <c r="D3681" s="19" t="str">
        <f>IFERROR(VLOOKUP(B3681,Sheet3!C$29:F$3725,4,FALSE),"")</f>
        <v/>
      </c>
      <c r="E3681" s="39">
        <f t="shared" si="131"/>
        <v>0.76724238981669479</v>
      </c>
    </row>
    <row r="3682" spans="2:10" x14ac:dyDescent="0.25">
      <c r="B3682" s="2">
        <f t="shared" si="130"/>
        <v>40839</v>
      </c>
      <c r="C3682" s="19">
        <f>IFERROR(VLOOKUP(B3682,Sheet1!AI$2:AK$5764,3,FALSE),"")</f>
        <v>3461.0541598936543</v>
      </c>
      <c r="D3682" s="19" t="str">
        <f>IFERROR(VLOOKUP(B3682,Sheet3!C$29:F$3725,4,FALSE),"")</f>
        <v/>
      </c>
      <c r="E3682" s="39">
        <f t="shared" si="131"/>
        <v>0.6339201037017419</v>
      </c>
    </row>
    <row r="3683" spans="2:10" x14ac:dyDescent="0.25">
      <c r="B3683" s="2">
        <f t="shared" si="130"/>
        <v>40840</v>
      </c>
      <c r="C3683" s="19">
        <f>IFERROR(VLOOKUP(B3683,Sheet1!AI$2:AK$5764,3,FALSE),"")</f>
        <v>2914.6615441851318</v>
      </c>
      <c r="D3683" s="19" t="str">
        <f>IFERROR(VLOOKUP(B3683,Sheet3!C$29:F$3725,4,FALSE),"")</f>
        <v/>
      </c>
      <c r="E3683" s="39">
        <f t="shared" si="131"/>
        <v>0.53384387038950298</v>
      </c>
    </row>
    <row r="3684" spans="2:10" x14ac:dyDescent="0.25">
      <c r="B3684" s="2">
        <f t="shared" si="130"/>
        <v>40841</v>
      </c>
      <c r="C3684" s="19">
        <f>IFERROR(VLOOKUP(B3684,Sheet1!AI$2:AK$5764,3,FALSE),"")</f>
        <v>2169.7346088895574</v>
      </c>
      <c r="D3684" s="19" t="str">
        <f>IFERROR(VLOOKUP(B3684,Sheet3!C$29:F$3725,4,FALSE),"")</f>
        <v/>
      </c>
      <c r="E3684" s="39">
        <f t="shared" si="131"/>
        <v>0.39740446832961113</v>
      </c>
    </row>
    <row r="3685" spans="2:10" x14ac:dyDescent="0.25">
      <c r="B3685" s="2">
        <f t="shared" si="130"/>
        <v>40842</v>
      </c>
      <c r="C3685" s="19">
        <f>IFERROR(VLOOKUP(B3685,Sheet1!AI$2:AK$5764,3,FALSE),"")</f>
        <v>2320.6822960386053</v>
      </c>
      <c r="D3685" s="19" t="str">
        <f>IFERROR(VLOOKUP(B3685,Sheet3!C$29:F$3725,4,FALSE),"")</f>
        <v/>
      </c>
      <c r="E3685" s="39">
        <f t="shared" si="131"/>
        <v>0.42505175989756588</v>
      </c>
    </row>
    <row r="3686" spans="2:10" x14ac:dyDescent="0.25">
      <c r="B3686" s="2">
        <f t="shared" ref="B3686:B3749" si="132">B3685+1</f>
        <v>40843</v>
      </c>
      <c r="C3686" s="19">
        <f>IFERROR(VLOOKUP(B3686,Sheet1!AI$2:AK$5764,3,FALSE),"")</f>
        <v>2388.3740583551116</v>
      </c>
      <c r="D3686" s="19" t="str">
        <f>IFERROR(VLOOKUP(B3686,Sheet3!C$29:F$3725,4,FALSE),"")</f>
        <v/>
      </c>
      <c r="E3686" s="39">
        <f t="shared" si="131"/>
        <v>0.43745005446477719</v>
      </c>
    </row>
    <row r="3687" spans="2:10" x14ac:dyDescent="0.25">
      <c r="B3687" s="2">
        <f t="shared" si="132"/>
        <v>40844</v>
      </c>
      <c r="C3687" s="19">
        <f>IFERROR(VLOOKUP(B3687,Sheet1!AI$2:AK$5764,3,FALSE),"")</f>
        <v>2238.0088936109096</v>
      </c>
      <c r="D3687" s="19" t="str">
        <f>IFERROR(VLOOKUP(B3687,Sheet3!C$29:F$3725,4,FALSE),"")</f>
        <v/>
      </c>
      <c r="E3687" s="39">
        <f t="shared" si="131"/>
        <v>0.40990945659366407</v>
      </c>
    </row>
    <row r="3688" spans="2:10" x14ac:dyDescent="0.25">
      <c r="B3688" s="2">
        <f t="shared" si="132"/>
        <v>40845</v>
      </c>
      <c r="C3688" s="19">
        <f>IFERROR(VLOOKUP(B3688,Sheet1!AI$2:AK$5764,3,FALSE),"")</f>
        <v>2766.8753575622104</v>
      </c>
      <c r="D3688" s="19" t="str">
        <f>IFERROR(VLOOKUP(B3688,Sheet3!C$29:F$3725,4,FALSE),"")</f>
        <v/>
      </c>
      <c r="E3688" s="39">
        <f t="shared" si="131"/>
        <v>0.50677563325086017</v>
      </c>
    </row>
    <row r="3689" spans="2:10" x14ac:dyDescent="0.25">
      <c r="B3689" s="2">
        <f t="shared" si="132"/>
        <v>40846</v>
      </c>
      <c r="C3689" s="19">
        <f>IFERROR(VLOOKUP(B3689,Sheet1!AI$2:AK$5764,3,FALSE),"")</f>
        <v>2676.7783074611798</v>
      </c>
      <c r="D3689" s="19" t="str">
        <f>IFERROR(VLOOKUP(B3689,Sheet3!C$29:F$3725,4,FALSE),"")</f>
        <v/>
      </c>
      <c r="E3689" s="39">
        <f t="shared" si="131"/>
        <v>0.49027362874451602</v>
      </c>
    </row>
    <row r="3690" spans="2:10" x14ac:dyDescent="0.25">
      <c r="B3690" s="2">
        <f t="shared" si="132"/>
        <v>40847</v>
      </c>
      <c r="C3690" s="19">
        <f>IFERROR(VLOOKUP(B3690,Sheet1!AI$2:AK$5764,3,FALSE),"")</f>
        <v>2712.1930342786945</v>
      </c>
      <c r="D3690" s="19" t="str">
        <f>IFERROR(VLOOKUP(B3690,Sheet3!C$29:F$3725,4,FALSE),"")</f>
        <v/>
      </c>
      <c r="E3690" s="39">
        <f t="shared" si="131"/>
        <v>0.49676012281816484</v>
      </c>
      <c r="G3690" s="3">
        <f>AVERAGE(C3661:C3691)</f>
        <v>3357.0060888125649</v>
      </c>
      <c r="H3690" s="3">
        <f>MAX(C3661:C3691)</f>
        <v>9020.6277353507467</v>
      </c>
      <c r="I3690" s="3">
        <f>MIN(C3661:C3691)</f>
        <v>2169.7346088895574</v>
      </c>
      <c r="J3690" s="13">
        <f>SUM(E3661:E3691)</f>
        <v>19.060748557716206</v>
      </c>
    </row>
    <row r="3691" spans="2:10" x14ac:dyDescent="0.25">
      <c r="B3691" s="2">
        <f t="shared" si="132"/>
        <v>40848</v>
      </c>
      <c r="C3691" s="19">
        <f>IFERROR(VLOOKUP(B3691,Sheet1!AI$2:AK$5764,3,FALSE),"")</f>
        <v>2814.0899042342789</v>
      </c>
      <c r="D3691" s="19" t="str">
        <f>IFERROR(VLOOKUP(B3691,Sheet3!C$29:F$3725,4,FALSE),"")</f>
        <v/>
      </c>
      <c r="E3691" s="39">
        <f t="shared" si="131"/>
        <v>0.51542335990865629</v>
      </c>
    </row>
    <row r="3692" spans="2:10" x14ac:dyDescent="0.25">
      <c r="B3692" s="2">
        <f t="shared" si="132"/>
        <v>40849</v>
      </c>
      <c r="C3692" s="19">
        <f>IFERROR(VLOOKUP(B3692,Sheet1!AI$2:AK$5764,3,FALSE),"")</f>
        <v>2427.0620243265294</v>
      </c>
      <c r="D3692" s="19" t="str">
        <f>IFERROR(VLOOKUP(B3692,Sheet3!C$29:F$3725,4,FALSE),"")</f>
        <v/>
      </c>
      <c r="E3692" s="39">
        <f t="shared" si="131"/>
        <v>0.44453606880249097</v>
      </c>
    </row>
    <row r="3693" spans="2:10" x14ac:dyDescent="0.25">
      <c r="B3693" s="2">
        <f t="shared" si="132"/>
        <v>40850</v>
      </c>
      <c r="C3693" s="19">
        <f>IFERROR(VLOOKUP(B3693,Sheet1!AI$2:AK$5764,3,FALSE),"")</f>
        <v>2667.1405587121844</v>
      </c>
      <c r="D3693" s="19" t="str">
        <f>IFERROR(VLOOKUP(B3693,Sheet3!C$29:F$3725,4,FALSE),"")</f>
        <v/>
      </c>
      <c r="E3693" s="39">
        <f t="shared" si="131"/>
        <v>0.48850839699598936</v>
      </c>
    </row>
    <row r="3694" spans="2:10" x14ac:dyDescent="0.25">
      <c r="B3694" s="2">
        <f t="shared" si="132"/>
        <v>40851</v>
      </c>
      <c r="C3694" s="19">
        <f>IFERROR(VLOOKUP(B3694,Sheet1!AI$2:AK$5764,3,FALSE),"")</f>
        <v>2480.4695476102643</v>
      </c>
      <c r="D3694" s="19" t="str">
        <f>IFERROR(VLOOKUP(B3694,Sheet3!C$29:F$3725,4,FALSE),"")</f>
        <v/>
      </c>
      <c r="E3694" s="39">
        <f t="shared" si="131"/>
        <v>0.45431808928942802</v>
      </c>
    </row>
    <row r="3695" spans="2:10" x14ac:dyDescent="0.25">
      <c r="B3695" s="2">
        <f t="shared" si="132"/>
        <v>40852</v>
      </c>
      <c r="C3695" s="19">
        <f>IFERROR(VLOOKUP(B3695,Sheet1!AI$2:AK$5764,3,FALSE),"")</f>
        <v>3508.559255479835</v>
      </c>
      <c r="D3695" s="19" t="str">
        <f>IFERROR(VLOOKUP(B3695,Sheet3!C$29:F$3725,4,FALSE),"")</f>
        <v/>
      </c>
      <c r="E3695" s="39">
        <f t="shared" si="131"/>
        <v>0.64262104674658516</v>
      </c>
    </row>
    <row r="3696" spans="2:10" x14ac:dyDescent="0.25">
      <c r="B3696" s="2">
        <f t="shared" si="132"/>
        <v>40853</v>
      </c>
      <c r="C3696" s="19">
        <f>IFERROR(VLOOKUP(B3696,Sheet1!AI$2:AK$5764,3,FALSE),"")</f>
        <v>3019.2025151229464</v>
      </c>
      <c r="D3696" s="19" t="str">
        <f>IFERROR(VLOOKUP(B3696,Sheet3!C$29:F$3725,4,FALSE),"")</f>
        <v/>
      </c>
      <c r="E3696" s="39">
        <f t="shared" si="131"/>
        <v>0.55299139599193858</v>
      </c>
    </row>
    <row r="3697" spans="2:5" x14ac:dyDescent="0.25">
      <c r="B3697" s="2">
        <f t="shared" si="132"/>
        <v>40854</v>
      </c>
      <c r="C3697" s="19">
        <f>IFERROR(VLOOKUP(B3697,Sheet1!AI$2:AK$5764,3,FALSE),"")</f>
        <v>2910.3172745490447</v>
      </c>
      <c r="D3697" s="19" t="str">
        <f>IFERROR(VLOOKUP(B3697,Sheet3!C$29:F$3725,4,FALSE),"")</f>
        <v/>
      </c>
      <c r="E3697" s="39">
        <f t="shared" si="131"/>
        <v>0.53304818221734751</v>
      </c>
    </row>
    <row r="3698" spans="2:5" x14ac:dyDescent="0.25">
      <c r="B3698" s="2">
        <f t="shared" si="132"/>
        <v>40855</v>
      </c>
      <c r="C3698" s="19">
        <f>IFERROR(VLOOKUP(B3698,Sheet1!AI$2:AK$5764,3,FALSE),"")</f>
        <v>3252.2159895002842</v>
      </c>
      <c r="D3698" s="19" t="str">
        <f>IFERROR(VLOOKUP(B3698,Sheet3!C$29:F$3725,4,FALSE),"")</f>
        <v/>
      </c>
      <c r="E3698" s="39">
        <f t="shared" si="131"/>
        <v>0.5956697012183797</v>
      </c>
    </row>
    <row r="3699" spans="2:5" x14ac:dyDescent="0.25">
      <c r="B3699" s="2">
        <f t="shared" si="132"/>
        <v>40856</v>
      </c>
      <c r="C3699" s="19">
        <f>IFERROR(VLOOKUP(B3699,Sheet1!AI$2:AK$5764,3,FALSE),"")</f>
        <v>4619.0105188651942</v>
      </c>
      <c r="D3699" s="19" t="str">
        <f>IFERROR(VLOOKUP(B3699,Sheet3!C$29:F$3725,4,FALSE),"")</f>
        <v/>
      </c>
      <c r="E3699" s="39">
        <f t="shared" si="131"/>
        <v>0.84600919021978849</v>
      </c>
    </row>
    <row r="3700" spans="2:5" x14ac:dyDescent="0.25">
      <c r="B3700" s="2">
        <f t="shared" si="132"/>
        <v>40857</v>
      </c>
      <c r="C3700" s="19">
        <f>IFERROR(VLOOKUP(B3700,Sheet1!AI$2:AK$5764,3,FALSE),"")</f>
        <v>5221.5979163055308</v>
      </c>
      <c r="D3700" s="19" t="str">
        <f>IFERROR(VLOOKUP(B3700,Sheet3!C$29:F$3725,4,FALSE),"")</f>
        <v/>
      </c>
      <c r="E3700" s="39">
        <f t="shared" si="131"/>
        <v>0.95637795298034511</v>
      </c>
    </row>
    <row r="3701" spans="2:5" x14ac:dyDescent="0.25">
      <c r="B3701" s="2">
        <f t="shared" si="132"/>
        <v>40858</v>
      </c>
      <c r="C3701" s="19">
        <f>IFERROR(VLOOKUP(B3701,Sheet1!AI$2:AK$5764,3,FALSE),"")</f>
        <v>5573.9654104583897</v>
      </c>
      <c r="D3701" s="19" t="str">
        <f>IFERROR(VLOOKUP(B3701,Sheet3!C$29:F$3725,4,FALSE),"")</f>
        <v/>
      </c>
      <c r="E3701" s="39">
        <f t="shared" si="131"/>
        <v>1.0209169136885958</v>
      </c>
    </row>
    <row r="3702" spans="2:5" x14ac:dyDescent="0.25">
      <c r="B3702" s="2">
        <f t="shared" si="132"/>
        <v>40859</v>
      </c>
      <c r="C3702" s="19">
        <f>IFERROR(VLOOKUP(B3702,Sheet1!AI$2:AK$5764,3,FALSE),"")</f>
        <v>5979.6164419087581</v>
      </c>
      <c r="D3702" s="19" t="str">
        <f>IFERROR(VLOOKUP(B3702,Sheet3!C$29:F$3725,4,FALSE),"")</f>
        <v/>
      </c>
      <c r="E3702" s="39">
        <f t="shared" si="131"/>
        <v>1.0952151858461274</v>
      </c>
    </row>
    <row r="3703" spans="2:5" x14ac:dyDescent="0.25">
      <c r="B3703" s="2">
        <f t="shared" si="132"/>
        <v>40860</v>
      </c>
      <c r="C3703" s="19">
        <f>IFERROR(VLOOKUP(B3703,Sheet1!AI$2:AK$5764,3,FALSE),"")</f>
        <v>5095.186930084601</v>
      </c>
      <c r="D3703" s="19" t="str">
        <f>IFERROR(VLOOKUP(B3703,Sheet3!C$29:F$3725,4,FALSE),"")</f>
        <v/>
      </c>
      <c r="E3703" s="39">
        <f t="shared" si="131"/>
        <v>0.93322475693308271</v>
      </c>
    </row>
    <row r="3704" spans="2:5" x14ac:dyDescent="0.25">
      <c r="B3704" s="2">
        <f t="shared" si="132"/>
        <v>40861</v>
      </c>
      <c r="C3704" s="19">
        <f>IFERROR(VLOOKUP(B3704,Sheet1!AI$2:AK$5764,3,FALSE),"")</f>
        <v>4669.4706584489904</v>
      </c>
      <c r="D3704" s="19" t="str">
        <f>IFERROR(VLOOKUP(B3704,Sheet3!C$29:F$3725,4,FALSE),"")</f>
        <v/>
      </c>
      <c r="E3704" s="39">
        <f t="shared" si="131"/>
        <v>0.85525137350846236</v>
      </c>
    </row>
    <row r="3705" spans="2:5" x14ac:dyDescent="0.25">
      <c r="B3705" s="2">
        <f t="shared" si="132"/>
        <v>40862</v>
      </c>
      <c r="C3705" s="19">
        <f>IFERROR(VLOOKUP(B3705,Sheet1!AI$2:AK$5764,3,FALSE),"")</f>
        <v>5296.9601277806796</v>
      </c>
      <c r="D3705" s="19" t="str">
        <f>IFERROR(VLOOKUP(B3705,Sheet3!C$29:F$3725,4,FALSE),"")</f>
        <v/>
      </c>
      <c r="E3705" s="39">
        <f t="shared" si="131"/>
        <v>0.97018115244110914</v>
      </c>
    </row>
    <row r="3706" spans="2:5" x14ac:dyDescent="0.25">
      <c r="B3706" s="2">
        <f t="shared" si="132"/>
        <v>40863</v>
      </c>
      <c r="C3706" s="19">
        <f>IFERROR(VLOOKUP(B3706,Sheet1!AI$2:AK$5764,3,FALSE),"")</f>
        <v>4594.1001399992965</v>
      </c>
      <c r="D3706" s="19" t="str">
        <f>IFERROR(VLOOKUP(B3706,Sheet3!C$29:F$3725,4,FALSE),"")</f>
        <v/>
      </c>
      <c r="E3706" s="39">
        <f t="shared" si="131"/>
        <v>0.84144665255802453</v>
      </c>
    </row>
    <row r="3707" spans="2:5" x14ac:dyDescent="0.25">
      <c r="B3707" s="2">
        <f t="shared" si="132"/>
        <v>40864</v>
      </c>
      <c r="C3707" s="19">
        <f>IFERROR(VLOOKUP(B3707,Sheet1!AI$2:AK$5764,3,FALSE),"")</f>
        <v>3557.5151213463396</v>
      </c>
      <c r="D3707" s="19" t="str">
        <f>IFERROR(VLOOKUP(B3707,Sheet3!C$29:F$3725,4,FALSE),"")</f>
        <v/>
      </c>
      <c r="E3707" s="39">
        <f t="shared" si="131"/>
        <v>0.6515877101194163</v>
      </c>
    </row>
    <row r="3708" spans="2:5" x14ac:dyDescent="0.25">
      <c r="B3708" s="2">
        <f t="shared" si="132"/>
        <v>40865</v>
      </c>
      <c r="C3708" s="19">
        <f>IFERROR(VLOOKUP(B3708,Sheet1!AI$2:AK$5764,3,FALSE),"")</f>
        <v>3527.9476245013066</v>
      </c>
      <c r="D3708" s="19" t="str">
        <f>IFERROR(VLOOKUP(B3708,Sheet3!C$29:F$3725,4,FALSE),"")</f>
        <v/>
      </c>
      <c r="E3708" s="39">
        <f t="shared" si="131"/>
        <v>0.64617218357741624</v>
      </c>
    </row>
    <row r="3709" spans="2:5" x14ac:dyDescent="0.25">
      <c r="B3709" s="2">
        <f t="shared" si="132"/>
        <v>40866</v>
      </c>
      <c r="C3709" s="19">
        <f>IFERROR(VLOOKUP(B3709,Sheet1!AI$2:AK$5764,3,FALSE),"")</f>
        <v>2695.0087217385881</v>
      </c>
      <c r="D3709" s="19" t="str">
        <f>IFERROR(VLOOKUP(B3709,Sheet3!C$29:F$3725,4,FALSE),"")</f>
        <v/>
      </c>
      <c r="E3709" s="39">
        <f t="shared" si="131"/>
        <v>0.4936126767846124</v>
      </c>
    </row>
    <row r="3710" spans="2:5" x14ac:dyDescent="0.25">
      <c r="B3710" s="2">
        <f t="shared" si="132"/>
        <v>40867</v>
      </c>
      <c r="C3710" s="19">
        <f>IFERROR(VLOOKUP(B3710,Sheet1!AI$2:AK$5764,3,FALSE),"")</f>
        <v>3197.9990547606722</v>
      </c>
      <c r="D3710" s="19" t="str">
        <f>IFERROR(VLOOKUP(B3710,Sheet3!C$29:F$3725,4,FALSE),"")</f>
        <v/>
      </c>
      <c r="E3710" s="39">
        <f t="shared" si="131"/>
        <v>0.58573943046711785</v>
      </c>
    </row>
    <row r="3711" spans="2:5" x14ac:dyDescent="0.25">
      <c r="B3711" s="2">
        <f t="shared" si="132"/>
        <v>40868</v>
      </c>
      <c r="C3711" s="19">
        <f>IFERROR(VLOOKUP(B3711,Sheet1!AI$2:AK$5764,3,FALSE),"")</f>
        <v>2853.7926466590725</v>
      </c>
      <c r="D3711" s="19" t="str">
        <f>IFERROR(VLOOKUP(B3711,Sheet3!C$29:F$3725,4,FALSE),"")</f>
        <v/>
      </c>
      <c r="E3711" s="39">
        <f t="shared" si="131"/>
        <v>0.52269523877343027</v>
      </c>
    </row>
    <row r="3712" spans="2:5" x14ac:dyDescent="0.25">
      <c r="B3712" s="2">
        <f t="shared" si="132"/>
        <v>40869</v>
      </c>
      <c r="C3712" s="19">
        <f>IFERROR(VLOOKUP(B3712,Sheet1!AI$2:AK$5764,3,FALSE),"")</f>
        <v>2821.1038746638224</v>
      </c>
      <c r="D3712" s="19" t="str">
        <f>IFERROR(VLOOKUP(B3712,Sheet3!C$29:F$3725,4,FALSE),"")</f>
        <v/>
      </c>
      <c r="E3712" s="39">
        <f t="shared" si="131"/>
        <v>0.51670802540553884</v>
      </c>
    </row>
    <row r="3713" spans="2:10" x14ac:dyDescent="0.25">
      <c r="B3713" s="2">
        <f t="shared" si="132"/>
        <v>40870</v>
      </c>
      <c r="C3713" s="19">
        <f>IFERROR(VLOOKUP(B3713,Sheet1!AI$2:AK$5764,3,FALSE),"")</f>
        <v>2824.3519762279466</v>
      </c>
      <c r="D3713" s="19" t="str">
        <f>IFERROR(VLOOKUP(B3713,Sheet3!C$29:F$3725,4,FALSE),"")</f>
        <v/>
      </c>
      <c r="E3713" s="39">
        <f t="shared" si="131"/>
        <v>0.51730294151642298</v>
      </c>
    </row>
    <row r="3714" spans="2:10" x14ac:dyDescent="0.25">
      <c r="B3714" s="2">
        <f t="shared" si="132"/>
        <v>40871</v>
      </c>
      <c r="C3714" s="19">
        <f>IFERROR(VLOOKUP(B3714,Sheet1!AI$2:AK$5764,3,FALSE),"")</f>
        <v>2287.7254978781566</v>
      </c>
      <c r="D3714" s="19" t="str">
        <f>IFERROR(VLOOKUP(B3714,Sheet3!C$29:F$3725,4,FALSE),"")</f>
        <v/>
      </c>
      <c r="E3714" s="39">
        <f t="shared" si="131"/>
        <v>0.41901545536652357</v>
      </c>
    </row>
    <row r="3715" spans="2:10" x14ac:dyDescent="0.25">
      <c r="B3715" s="2">
        <f t="shared" si="132"/>
        <v>40872</v>
      </c>
      <c r="C3715" s="19">
        <f>IFERROR(VLOOKUP(B3715,Sheet1!AI$2:AK$5764,3,FALSE),"")</f>
        <v>2581.6950918156654</v>
      </c>
      <c r="D3715" s="19" t="str">
        <f>IFERROR(VLOOKUP(B3715,Sheet3!C$29:F$3725,4,FALSE),"")</f>
        <v/>
      </c>
      <c r="E3715" s="39">
        <f t="shared" si="131"/>
        <v>0.47285836763107775</v>
      </c>
    </row>
    <row r="3716" spans="2:10" x14ac:dyDescent="0.25">
      <c r="B3716" s="2">
        <f t="shared" si="132"/>
        <v>40873</v>
      </c>
      <c r="C3716" s="19">
        <f>IFERROR(VLOOKUP(B3716,Sheet1!AI$2:AK$5764,3,FALSE),"")</f>
        <v>2273.5598374153487</v>
      </c>
      <c r="D3716" s="19" t="str">
        <f>IFERROR(VLOOKUP(B3716,Sheet3!C$29:F$3725,4,FALSE),"")</f>
        <v/>
      </c>
      <c r="E3716" s="39">
        <f t="shared" si="131"/>
        <v>0.41642089991181702</v>
      </c>
    </row>
    <row r="3717" spans="2:10" x14ac:dyDescent="0.25">
      <c r="B3717" s="2">
        <f t="shared" si="132"/>
        <v>40874</v>
      </c>
      <c r="C3717" s="19" t="str">
        <f>IFERROR(VLOOKUP(B3717,Sheet1!AI$2:AK$5764,3,FALSE),"")</f>
        <v/>
      </c>
      <c r="D3717" s="19" t="str">
        <f>IFERROR(VLOOKUP(B3717,Sheet3!C$29:F$3725,4,FALSE),"")</f>
        <v/>
      </c>
      <c r="E3717" s="39" t="str">
        <f t="shared" si="131"/>
        <v/>
      </c>
    </row>
    <row r="3718" spans="2:10" x14ac:dyDescent="0.25">
      <c r="B3718" s="2">
        <f t="shared" si="132"/>
        <v>40875</v>
      </c>
      <c r="C3718" s="19">
        <f>IFERROR(VLOOKUP(B3718,Sheet1!AI$2:AK$5764,3,FALSE),"")</f>
        <v>2379.7793868924491</v>
      </c>
      <c r="D3718" s="19" t="str">
        <f>IFERROR(VLOOKUP(B3718,Sheet3!C$29:F$3725,4,FALSE),"")</f>
        <v/>
      </c>
      <c r="E3718" s="39">
        <f t="shared" si="131"/>
        <v>0.43587587077010165</v>
      </c>
    </row>
    <row r="3719" spans="2:10" x14ac:dyDescent="0.25">
      <c r="B3719" s="2">
        <f t="shared" si="132"/>
        <v>40876</v>
      </c>
      <c r="C3719" s="19">
        <f>IFERROR(VLOOKUP(B3719,Sheet1!AI$2:AK$5764,3,FALSE),"")</f>
        <v>2557.754371100571</v>
      </c>
      <c r="D3719" s="19" t="str">
        <f>IFERROR(VLOOKUP(B3719,Sheet3!C$29:F$3725,4,FALSE),"")</f>
        <v/>
      </c>
      <c r="E3719" s="39">
        <f t="shared" si="131"/>
        <v>0.46847343071380249</v>
      </c>
    </row>
    <row r="3720" spans="2:10" x14ac:dyDescent="0.25">
      <c r="B3720" s="2">
        <f t="shared" si="132"/>
        <v>40877</v>
      </c>
      <c r="C3720" s="19">
        <f>IFERROR(VLOOKUP(B3720,Sheet1!AI$2:AK$5764,3,FALSE),"")</f>
        <v>2584.1477355984971</v>
      </c>
      <c r="D3720" s="19" t="str">
        <f>IFERROR(VLOOKUP(B3720,Sheet3!C$29:F$3725,4,FALSE),"")</f>
        <v/>
      </c>
      <c r="E3720" s="39">
        <f t="shared" si="131"/>
        <v>0.47330758920616112</v>
      </c>
      <c r="G3720" s="3">
        <f>AVERAGE(C3692:C3721)</f>
        <v>3446.6783775800905</v>
      </c>
      <c r="H3720" s="3">
        <f>MAX(C3692:C3721)</f>
        <v>5979.6164419087581</v>
      </c>
      <c r="I3720" s="3">
        <f>MIN(C3692:C3721)</f>
        <v>2273.5598374153487</v>
      </c>
      <c r="J3720" s="13">
        <f>SUM(E3692:E3721)</f>
        <v>18.307324819114783</v>
      </c>
    </row>
    <row r="3721" spans="2:10" x14ac:dyDescent="0.25">
      <c r="B3721" s="2">
        <f t="shared" si="132"/>
        <v>40878</v>
      </c>
      <c r="C3721" s="19">
        <f>IFERROR(VLOOKUP(B3721,Sheet1!AI$2:AK$5764,3,FALSE),"")</f>
        <v>2496.4167000716552</v>
      </c>
      <c r="D3721" s="19" t="str">
        <f>IFERROR(VLOOKUP(B3721,Sheet3!C$29:F$3725,4,FALSE),"")</f>
        <v/>
      </c>
      <c r="E3721" s="39">
        <f t="shared" si="131"/>
        <v>0.45723893943364624</v>
      </c>
    </row>
    <row r="3722" spans="2:10" x14ac:dyDescent="0.25">
      <c r="B3722" s="2">
        <f t="shared" si="132"/>
        <v>40879</v>
      </c>
      <c r="C3722" s="19">
        <f>IFERROR(VLOOKUP(B3722,Sheet1!AI$2:AK$5764,3,FALSE),"")</f>
        <v>2362.2099852208048</v>
      </c>
      <c r="D3722" s="19" t="str">
        <f>IFERROR(VLOOKUP(B3722,Sheet3!C$29:F$3725,4,FALSE),"")</f>
        <v/>
      </c>
      <c r="E3722" s="39">
        <f t="shared" si="131"/>
        <v>0.4326578925429107</v>
      </c>
    </row>
    <row r="3723" spans="2:10" x14ac:dyDescent="0.25">
      <c r="B3723" s="2">
        <f t="shared" si="132"/>
        <v>40880</v>
      </c>
      <c r="C3723" s="19">
        <f>IFERROR(VLOOKUP(B3723,Sheet1!AI$2:AK$5764,3,FALSE),"")</f>
        <v>2394.5758948293515</v>
      </c>
      <c r="D3723" s="19" t="str">
        <f>IFERROR(VLOOKUP(B3723,Sheet3!C$29:F$3725,4,FALSE),"")</f>
        <v/>
      </c>
      <c r="E3723" s="39">
        <f t="shared" si="131"/>
        <v>0.43858597104951275</v>
      </c>
    </row>
    <row r="3724" spans="2:10" x14ac:dyDescent="0.25">
      <c r="B3724" s="2">
        <f t="shared" si="132"/>
        <v>40881</v>
      </c>
      <c r="C3724" s="19">
        <f>IFERROR(VLOOKUP(B3724,Sheet1!AI$2:AK$5764,3,FALSE),"")</f>
        <v>2505.7283399677835</v>
      </c>
      <c r="D3724" s="19" t="str">
        <f>IFERROR(VLOOKUP(B3724,Sheet3!C$29:F$3725,4,FALSE),"")</f>
        <v/>
      </c>
      <c r="E3724" s="39">
        <f t="shared" si="131"/>
        <v>0.45894444170430948</v>
      </c>
    </row>
    <row r="3725" spans="2:10" x14ac:dyDescent="0.25">
      <c r="B3725" s="2">
        <f t="shared" si="132"/>
        <v>40882</v>
      </c>
      <c r="C3725" s="19">
        <f>IFERROR(VLOOKUP(B3725,Sheet1!AI$2:AK$5764,3,FALSE),"")</f>
        <v>2331.6861721514724</v>
      </c>
      <c r="D3725" s="19" t="str">
        <f>IFERROR(VLOOKUP(B3725,Sheet3!C$29:F$3725,4,FALSE),"")</f>
        <v/>
      </c>
      <c r="E3725" s="39">
        <f t="shared" si="131"/>
        <v>0.42706720893832989</v>
      </c>
    </row>
    <row r="3726" spans="2:10" x14ac:dyDescent="0.25">
      <c r="B3726" s="2">
        <f t="shared" si="132"/>
        <v>40883</v>
      </c>
      <c r="C3726" s="19">
        <f>IFERROR(VLOOKUP(B3726,Sheet1!AI$2:AK$5764,3,FALSE),"")</f>
        <v>2355.5538057670929</v>
      </c>
      <c r="D3726" s="19" t="str">
        <f>IFERROR(VLOOKUP(B3726,Sheet3!C$29:F$3725,4,FALSE),"")</f>
        <v/>
      </c>
      <c r="E3726" s="39">
        <f t="shared" si="131"/>
        <v>0.43143875936133574</v>
      </c>
    </row>
    <row r="3727" spans="2:10" x14ac:dyDescent="0.25">
      <c r="B3727" s="2">
        <f t="shared" si="132"/>
        <v>40884</v>
      </c>
      <c r="C3727" s="19">
        <f>IFERROR(VLOOKUP(B3727,Sheet1!AI$2:AK$5764,3,FALSE),"")</f>
        <v>2570.7676269854419</v>
      </c>
      <c r="D3727" s="19" t="str">
        <f>IFERROR(VLOOKUP(B3727,Sheet3!C$29:F$3725,4,FALSE),"")</f>
        <v/>
      </c>
      <c r="E3727" s="39">
        <f t="shared" si="131"/>
        <v>0.47085691393565648</v>
      </c>
    </row>
    <row r="3728" spans="2:10" x14ac:dyDescent="0.25">
      <c r="B3728" s="2">
        <f t="shared" si="132"/>
        <v>40885</v>
      </c>
      <c r="C3728" s="19">
        <f>IFERROR(VLOOKUP(B3728,Sheet1!AI$2:AK$5764,3,FALSE),"")</f>
        <v>2372.4536135839298</v>
      </c>
      <c r="D3728" s="19" t="str">
        <f>IFERROR(VLOOKUP(B3728,Sheet3!C$29:F$3725,4,FALSE),"")</f>
        <v/>
      </c>
      <c r="E3728" s="39">
        <f t="shared" si="131"/>
        <v>0.43453409605035126</v>
      </c>
    </row>
    <row r="3729" spans="2:5" x14ac:dyDescent="0.25">
      <c r="B3729" s="2">
        <f t="shared" si="132"/>
        <v>40886</v>
      </c>
      <c r="C3729" s="19">
        <f>IFERROR(VLOOKUP(B3729,Sheet1!AI$2:AK$5764,3,FALSE),"")</f>
        <v>2435.1229990837164</v>
      </c>
      <c r="D3729" s="19" t="str">
        <f>IFERROR(VLOOKUP(B3729,Sheet3!C$29:F$3725,4,FALSE),"")</f>
        <v/>
      </c>
      <c r="E3729" s="39">
        <f t="shared" si="131"/>
        <v>0.44601250162264955</v>
      </c>
    </row>
    <row r="3730" spans="2:5" x14ac:dyDescent="0.25">
      <c r="B3730" s="2">
        <f t="shared" si="132"/>
        <v>40887</v>
      </c>
      <c r="C3730" s="19">
        <f>IFERROR(VLOOKUP(B3730,Sheet1!AI$2:AK$5764,3,FALSE),"")</f>
        <v>2423.4787882864475</v>
      </c>
      <c r="D3730" s="19" t="str">
        <f>IFERROR(VLOOKUP(B3730,Sheet3!C$29:F$3725,4,FALSE),"")</f>
        <v/>
      </c>
      <c r="E3730" s="39">
        <f t="shared" si="131"/>
        <v>0.44387977009776736</v>
      </c>
    </row>
    <row r="3731" spans="2:5" x14ac:dyDescent="0.25">
      <c r="B3731" s="2">
        <f t="shared" si="132"/>
        <v>40888</v>
      </c>
      <c r="C3731" s="19">
        <f>IFERROR(VLOOKUP(B3731,Sheet1!AI$2:AK$5764,3,FALSE),"")</f>
        <v>2288.4748494247906</v>
      </c>
      <c r="D3731" s="19" t="str">
        <f>IFERROR(VLOOKUP(B3731,Sheet3!C$29:F$3725,4,FALSE),"")</f>
        <v/>
      </c>
      <c r="E3731" s="39">
        <f t="shared" si="131"/>
        <v>0.41915270517198916</v>
      </c>
    </row>
    <row r="3732" spans="2:5" x14ac:dyDescent="0.25">
      <c r="B3732" s="2">
        <f t="shared" si="132"/>
        <v>40889</v>
      </c>
      <c r="C3732" s="19">
        <f>IFERROR(VLOOKUP(B3732,Sheet1!AI$2:AK$5764,3,FALSE),"")</f>
        <v>2067.1206263774075</v>
      </c>
      <c r="D3732" s="19" t="str">
        <f>IFERROR(VLOOKUP(B3732,Sheet3!C$29:F$3725,4,FALSE),"")</f>
        <v/>
      </c>
      <c r="E3732" s="39">
        <f t="shared" si="131"/>
        <v>0.37860988626581893</v>
      </c>
    </row>
    <row r="3733" spans="2:5" x14ac:dyDescent="0.25">
      <c r="B3733" s="2">
        <f t="shared" si="132"/>
        <v>40890</v>
      </c>
      <c r="C3733" s="19">
        <f>IFERROR(VLOOKUP(B3733,Sheet1!AI$2:AK$5764,3,FALSE),"")</f>
        <v>2302.3350559142418</v>
      </c>
      <c r="D3733" s="19" t="str">
        <f>IFERROR(VLOOKUP(B3733,Sheet3!C$29:F$3725,4,FALSE),"")</f>
        <v/>
      </c>
      <c r="E3733" s="39">
        <f t="shared" si="131"/>
        <v>0.42169131425731776</v>
      </c>
    </row>
    <row r="3734" spans="2:5" x14ac:dyDescent="0.25">
      <c r="B3734" s="2">
        <f t="shared" si="132"/>
        <v>40891</v>
      </c>
      <c r="C3734" s="19">
        <f>IFERROR(VLOOKUP(B3734,Sheet1!AI$2:AK$5764,3,FALSE),"")</f>
        <v>2399.2825996940956</v>
      </c>
      <c r="D3734" s="19" t="str">
        <f>IFERROR(VLOOKUP(B3734,Sheet3!C$29:F$3725,4,FALSE),"")</f>
        <v/>
      </c>
      <c r="E3734" s="39">
        <f t="shared" ref="E3734:E3797" si="133">IFERROR(0.001*(C3734*86440)/$K$6,"")</f>
        <v>0.43944804216949884</v>
      </c>
    </row>
    <row r="3735" spans="2:5" x14ac:dyDescent="0.25">
      <c r="B3735" s="2">
        <f t="shared" si="132"/>
        <v>40892</v>
      </c>
      <c r="C3735" s="19">
        <f>IFERROR(VLOOKUP(B3735,Sheet1!AI$2:AK$5764,3,FALSE),"")</f>
        <v>2190.027476771269</v>
      </c>
      <c r="D3735" s="19" t="str">
        <f>IFERROR(VLOOKUP(B3735,Sheet3!C$29:F$3725,4,FALSE),"")</f>
        <v/>
      </c>
      <c r="E3735" s="39">
        <f t="shared" si="133"/>
        <v>0.40112127145307785</v>
      </c>
    </row>
    <row r="3736" spans="2:5" x14ac:dyDescent="0.25">
      <c r="B3736" s="2">
        <f t="shared" si="132"/>
        <v>40893</v>
      </c>
      <c r="C3736" s="19">
        <f>IFERROR(VLOOKUP(B3736,Sheet1!AI$2:AK$5764,3,FALSE),"")</f>
        <v>2262.838222715538</v>
      </c>
      <c r="D3736" s="19" t="str">
        <f>IFERROR(VLOOKUP(B3736,Sheet3!C$29:F$3725,4,FALSE),"")</f>
        <v/>
      </c>
      <c r="E3736" s="39">
        <f t="shared" si="133"/>
        <v>0.41445714933515371</v>
      </c>
    </row>
    <row r="3737" spans="2:5" x14ac:dyDescent="0.25">
      <c r="B3737" s="2">
        <f t="shared" si="132"/>
        <v>40894</v>
      </c>
      <c r="C3737" s="19">
        <f>IFERROR(VLOOKUP(B3737,Sheet1!AI$2:AK$5764,3,FALSE),"")</f>
        <v>2173.1175385946408</v>
      </c>
      <c r="D3737" s="19" t="str">
        <f>IFERROR(VLOOKUP(B3737,Sheet3!C$29:F$3725,4,FALSE),"")</f>
        <v/>
      </c>
      <c r="E3737" s="39">
        <f t="shared" si="133"/>
        <v>0.39802407930661127</v>
      </c>
    </row>
    <row r="3738" spans="2:5" x14ac:dyDescent="0.25">
      <c r="B3738" s="2">
        <f t="shared" si="132"/>
        <v>40895</v>
      </c>
      <c r="C3738" s="19">
        <f>IFERROR(VLOOKUP(B3738,Sheet1!AI$2:AK$5764,3,FALSE),"")</f>
        <v>2041.9313595830463</v>
      </c>
      <c r="D3738" s="19" t="str">
        <f>IFERROR(VLOOKUP(B3738,Sheet3!C$29:F$3725,4,FALSE),"")</f>
        <v/>
      </c>
      <c r="E3738" s="39">
        <f t="shared" si="133"/>
        <v>0.37399626802098251</v>
      </c>
    </row>
    <row r="3739" spans="2:5" x14ac:dyDescent="0.25">
      <c r="B3739" s="2">
        <f t="shared" si="132"/>
        <v>40896</v>
      </c>
      <c r="C3739" s="19">
        <f>IFERROR(VLOOKUP(B3739,Sheet1!AI$2:AK$5764,3,FALSE),"")</f>
        <v>2521.0686356108636</v>
      </c>
      <c r="D3739" s="19" t="str">
        <f>IFERROR(VLOOKUP(B3739,Sheet3!C$29:F$3725,4,FALSE),"")</f>
        <v/>
      </c>
      <c r="E3739" s="39">
        <f t="shared" si="133"/>
        <v>0.46175414110675267</v>
      </c>
    </row>
    <row r="3740" spans="2:5" x14ac:dyDescent="0.25">
      <c r="B3740" s="2">
        <f t="shared" si="132"/>
        <v>40897</v>
      </c>
      <c r="C3740" s="19">
        <f>IFERROR(VLOOKUP(B3740,Sheet1!AI$2:AK$5764,3,FALSE),"")</f>
        <v>4065.5883347121999</v>
      </c>
      <c r="D3740" s="19" t="str">
        <f>IFERROR(VLOOKUP(B3740,Sheet3!C$29:F$3725,4,FALSE),"")</f>
        <v/>
      </c>
      <c r="E3740" s="39">
        <f t="shared" si="133"/>
        <v>0.74464543450788989</v>
      </c>
    </row>
    <row r="3741" spans="2:5" x14ac:dyDescent="0.25">
      <c r="B3741" s="2">
        <f t="shared" si="132"/>
        <v>40898</v>
      </c>
      <c r="C3741" s="19">
        <f>IFERROR(VLOOKUP(B3741,Sheet1!AI$2:AK$5764,3,FALSE),"")</f>
        <v>4355.3429105710238</v>
      </c>
      <c r="D3741" s="19" t="str">
        <f>IFERROR(VLOOKUP(B3741,Sheet3!C$29:F$3725,4,FALSE),"")</f>
        <v/>
      </c>
      <c r="E3741" s="39">
        <f t="shared" si="133"/>
        <v>0.79771633206995629</v>
      </c>
    </row>
    <row r="3742" spans="2:5" x14ac:dyDescent="0.25">
      <c r="B3742" s="2">
        <f t="shared" si="132"/>
        <v>40899</v>
      </c>
      <c r="C3742" s="19">
        <f>IFERROR(VLOOKUP(B3742,Sheet1!AI$2:AK$5764,3,FALSE),"")</f>
        <v>4515.0408325763419</v>
      </c>
      <c r="D3742" s="19" t="str">
        <f>IFERROR(VLOOKUP(B3742,Sheet3!C$29:F$3725,4,FALSE),"")</f>
        <v/>
      </c>
      <c r="E3742" s="39">
        <f t="shared" si="133"/>
        <v>0.82696630002817928</v>
      </c>
    </row>
    <row r="3743" spans="2:5" x14ac:dyDescent="0.25">
      <c r="B3743" s="2">
        <f t="shared" si="132"/>
        <v>40900</v>
      </c>
      <c r="C3743" s="19">
        <f>IFERROR(VLOOKUP(B3743,Sheet1!AI$2:AK$5764,3,FALSE),"")</f>
        <v>4297.0342816244811</v>
      </c>
      <c r="D3743" s="19" t="str">
        <f>IFERROR(VLOOKUP(B3743,Sheet3!C$29:F$3725,4,FALSE),"")</f>
        <v/>
      </c>
      <c r="E3743" s="39">
        <f t="shared" si="133"/>
        <v>0.7870366343822337</v>
      </c>
    </row>
    <row r="3744" spans="2:5" x14ac:dyDescent="0.25">
      <c r="B3744" s="2">
        <f t="shared" si="132"/>
        <v>40901</v>
      </c>
      <c r="C3744" s="19">
        <f>IFERROR(VLOOKUP(B3744,Sheet1!AI$2:AK$5764,3,FALSE),"")</f>
        <v>3120.6487322147004</v>
      </c>
      <c r="D3744" s="19" t="str">
        <f>IFERROR(VLOOKUP(B3744,Sheet3!C$29:F$3725,4,FALSE),"")</f>
        <v/>
      </c>
      <c r="E3744" s="39">
        <f t="shared" si="133"/>
        <v>0.57157209236016027</v>
      </c>
    </row>
    <row r="3745" spans="2:10" x14ac:dyDescent="0.25">
      <c r="B3745" s="2">
        <f t="shared" si="132"/>
        <v>40902</v>
      </c>
      <c r="C3745" s="19">
        <f>IFERROR(VLOOKUP(B3745,Sheet1!AI$2:AK$5764,3,FALSE),"")</f>
        <v>2756.0048364610411</v>
      </c>
      <c r="D3745" s="19" t="str">
        <f>IFERROR(VLOOKUP(B3745,Sheet3!C$29:F$3725,4,FALSE),"")</f>
        <v/>
      </c>
      <c r="E3745" s="39">
        <f t="shared" si="133"/>
        <v>0.50478460926065571</v>
      </c>
    </row>
    <row r="3746" spans="2:10" x14ac:dyDescent="0.25">
      <c r="B3746" s="2">
        <f t="shared" si="132"/>
        <v>40903</v>
      </c>
      <c r="C3746" s="19">
        <f>IFERROR(VLOOKUP(B3746,Sheet1!AI$2:AK$5764,3,FALSE),"")</f>
        <v>2656.387670263648</v>
      </c>
      <c r="D3746" s="19" t="str">
        <f>IFERROR(VLOOKUP(B3746,Sheet3!C$29:F$3725,4,FALSE),"")</f>
        <v/>
      </c>
      <c r="E3746" s="39">
        <f t="shared" si="133"/>
        <v>0.4865389183789316</v>
      </c>
    </row>
    <row r="3747" spans="2:10" x14ac:dyDescent="0.25">
      <c r="B3747" s="2">
        <f t="shared" si="132"/>
        <v>40904</v>
      </c>
      <c r="C3747" s="19">
        <f>IFERROR(VLOOKUP(B3747,Sheet1!AI$2:AK$5764,3,FALSE),"")</f>
        <v>3083.9600888476707</v>
      </c>
      <c r="D3747" s="19" t="str">
        <f>IFERROR(VLOOKUP(B3747,Sheet3!C$29:F$3725,4,FALSE),"")</f>
        <v/>
      </c>
      <c r="E3747" s="39">
        <f t="shared" si="133"/>
        <v>0.56485227015182515</v>
      </c>
    </row>
    <row r="3748" spans="2:10" x14ac:dyDescent="0.25">
      <c r="B3748" s="2">
        <f t="shared" si="132"/>
        <v>40905</v>
      </c>
      <c r="C3748" s="19">
        <f>IFERROR(VLOOKUP(B3748,Sheet1!AI$2:AK$5764,3,FALSE),"")</f>
        <v>2751.936773258727</v>
      </c>
      <c r="D3748" s="19" t="str">
        <f>IFERROR(VLOOKUP(B3748,Sheet3!C$29:F$3725,4,FALSE),"")</f>
        <v/>
      </c>
      <c r="E3748" s="39">
        <f t="shared" si="133"/>
        <v>0.50403951053410034</v>
      </c>
    </row>
    <row r="3749" spans="2:10" x14ac:dyDescent="0.25">
      <c r="B3749" s="2">
        <f t="shared" si="132"/>
        <v>40906</v>
      </c>
      <c r="C3749" s="19">
        <f>IFERROR(VLOOKUP(B3749,Sheet1!AI$2:AK$5764,3,FALSE),"")</f>
        <v>2796.4380418327637</v>
      </c>
      <c r="D3749" s="19" t="str">
        <f>IFERROR(VLOOKUP(B3749,Sheet3!C$29:F$3725,4,FALSE),"")</f>
        <v/>
      </c>
      <c r="E3749" s="39">
        <f t="shared" si="133"/>
        <v>0.51219027833086295</v>
      </c>
    </row>
    <row r="3750" spans="2:10" x14ac:dyDescent="0.25">
      <c r="B3750" s="2">
        <f t="shared" ref="B3750:B3813" si="134">B3749+1</f>
        <v>40907</v>
      </c>
      <c r="C3750" s="19">
        <f>IFERROR(VLOOKUP(B3750,Sheet1!AI$2:AK$5764,3,FALSE),"")</f>
        <v>3023.4598371088505</v>
      </c>
      <c r="D3750" s="19" t="str">
        <f>IFERROR(VLOOKUP(B3750,Sheet3!C$29:F$3725,4,FALSE),"")</f>
        <v/>
      </c>
      <c r="E3750" s="39">
        <f t="shared" si="133"/>
        <v>0.55377115899769258</v>
      </c>
    </row>
    <row r="3751" spans="2:10" x14ac:dyDescent="0.25">
      <c r="B3751" s="2">
        <f t="shared" si="134"/>
        <v>40908</v>
      </c>
      <c r="C3751" s="19">
        <f>IFERROR(VLOOKUP(B3751,Sheet1!AI$2:AK$5764,3,FALSE),"")</f>
        <v>3397.0051960372366</v>
      </c>
      <c r="D3751" s="19" t="str">
        <f>IFERROR(VLOOKUP(B3751,Sheet3!C$29:F$3725,4,FALSE),"")</f>
        <v/>
      </c>
      <c r="E3751" s="39">
        <f t="shared" si="133"/>
        <v>0.62218901717893038</v>
      </c>
      <c r="G3751" s="3">
        <f>AVERAGE(C3722:C3752)</f>
        <v>2794.6701525031108</v>
      </c>
      <c r="H3751" s="3">
        <f>MAX(C3722:C3752)</f>
        <v>4515.0408325763419</v>
      </c>
      <c r="I3751" s="3">
        <f>MIN(C3722:C3752)</f>
        <v>2041.9313595830463</v>
      </c>
      <c r="J3751" s="13">
        <f>SUM(E3722:E3752)</f>
        <v>15.867860727490743</v>
      </c>
    </row>
    <row r="3752" spans="2:10" x14ac:dyDescent="0.25">
      <c r="B3752" s="2">
        <f t="shared" si="134"/>
        <v>40909</v>
      </c>
      <c r="C3752" s="19">
        <f>IFERROR(VLOOKUP(B3752,Sheet1!AI$2:AK$5764,3,FALSE),"")</f>
        <v>3818.1536015258171</v>
      </c>
      <c r="D3752" s="19" t="str">
        <f>IFERROR(VLOOKUP(B3752,Sheet3!C$29:F$3725,4,FALSE),"")</f>
        <v/>
      </c>
      <c r="E3752" s="39">
        <f t="shared" si="133"/>
        <v>0.6993257589192986</v>
      </c>
    </row>
    <row r="3753" spans="2:10" x14ac:dyDescent="0.25">
      <c r="B3753" s="2">
        <f t="shared" si="134"/>
        <v>40910</v>
      </c>
      <c r="C3753" s="19">
        <f>IFERROR(VLOOKUP(B3753,Sheet1!AI$2:AK$5764,3,FALSE),"")</f>
        <v>4188.1825519707054</v>
      </c>
      <c r="D3753" s="19" t="str">
        <f>IFERROR(VLOOKUP(B3753,Sheet3!C$29:F$3725,4,FALSE),"")</f>
        <v/>
      </c>
      <c r="E3753" s="39">
        <f t="shared" si="133"/>
        <v>0.76709955840410005</v>
      </c>
    </row>
    <row r="3754" spans="2:10" x14ac:dyDescent="0.25">
      <c r="B3754" s="2">
        <f t="shared" si="134"/>
        <v>40911</v>
      </c>
      <c r="C3754" s="19">
        <f>IFERROR(VLOOKUP(B3754,Sheet1!AI$2:AK$5764,3,FALSE),"")</f>
        <v>4263.3846454466693</v>
      </c>
      <c r="D3754" s="19" t="str">
        <f>IFERROR(VLOOKUP(B3754,Sheet3!C$29:F$3725,4,FALSE),"")</f>
        <v/>
      </c>
      <c r="E3754" s="39">
        <f t="shared" si="133"/>
        <v>0.78087343095636785</v>
      </c>
    </row>
    <row r="3755" spans="2:10" x14ac:dyDescent="0.25">
      <c r="B3755" s="2">
        <f t="shared" si="134"/>
        <v>40912</v>
      </c>
      <c r="C3755" s="19">
        <f>IFERROR(VLOOKUP(B3755,Sheet1!AI$2:AK$5764,3,FALSE),"")</f>
        <v>3949.2458236031234</v>
      </c>
      <c r="D3755" s="19" t="str">
        <f>IFERROR(VLOOKUP(B3755,Sheet3!C$29:F$3725,4,FALSE),"")</f>
        <v/>
      </c>
      <c r="E3755" s="39">
        <f t="shared" si="133"/>
        <v>0.72333636123136746</v>
      </c>
    </row>
    <row r="3756" spans="2:10" x14ac:dyDescent="0.25">
      <c r="B3756" s="2">
        <f t="shared" si="134"/>
        <v>40913</v>
      </c>
      <c r="C3756" s="19" t="str">
        <f>IFERROR(VLOOKUP(B3756,Sheet1!AI$2:AK$5764,3,FALSE),"")</f>
        <v/>
      </c>
      <c r="D3756" s="19" t="str">
        <f>IFERROR(VLOOKUP(B3756,Sheet3!C$29:F$3725,4,FALSE),"")</f>
        <v/>
      </c>
      <c r="E3756" s="39" t="str">
        <f t="shared" si="133"/>
        <v/>
      </c>
    </row>
    <row r="3757" spans="2:10" x14ac:dyDescent="0.25">
      <c r="B3757" s="2">
        <f t="shared" si="134"/>
        <v>40914</v>
      </c>
      <c r="C3757" s="19" t="str">
        <f>IFERROR(VLOOKUP(B3757,Sheet1!AI$2:AK$5764,3,FALSE),"")</f>
        <v/>
      </c>
      <c r="D3757" s="19" t="str">
        <f>IFERROR(VLOOKUP(B3757,Sheet3!C$29:F$3725,4,FALSE),"")</f>
        <v/>
      </c>
      <c r="E3757" s="39" t="str">
        <f t="shared" si="133"/>
        <v/>
      </c>
    </row>
    <row r="3758" spans="2:10" x14ac:dyDescent="0.25">
      <c r="B3758" s="2">
        <f t="shared" si="134"/>
        <v>40915</v>
      </c>
      <c r="C3758" s="19" t="str">
        <f>IFERROR(VLOOKUP(B3758,Sheet1!AI$2:AK$5764,3,FALSE),"")</f>
        <v/>
      </c>
      <c r="D3758" s="19" t="str">
        <f>IFERROR(VLOOKUP(B3758,Sheet3!C$29:F$3725,4,FALSE),"")</f>
        <v/>
      </c>
      <c r="E3758" s="39" t="str">
        <f t="shared" si="133"/>
        <v/>
      </c>
    </row>
    <row r="3759" spans="2:10" x14ac:dyDescent="0.25">
      <c r="B3759" s="2">
        <f t="shared" si="134"/>
        <v>40916</v>
      </c>
      <c r="C3759" s="19" t="str">
        <f>IFERROR(VLOOKUP(B3759,Sheet1!AI$2:AK$5764,3,FALSE),"")</f>
        <v/>
      </c>
      <c r="D3759" s="19" t="str">
        <f>IFERROR(VLOOKUP(B3759,Sheet3!C$29:F$3725,4,FALSE),"")</f>
        <v/>
      </c>
      <c r="E3759" s="39" t="str">
        <f t="shared" si="133"/>
        <v/>
      </c>
    </row>
    <row r="3760" spans="2:10" x14ac:dyDescent="0.25">
      <c r="B3760" s="2">
        <f t="shared" si="134"/>
        <v>40917</v>
      </c>
      <c r="C3760" s="19">
        <f>IFERROR(VLOOKUP(B3760,Sheet1!AI$2:AK$5764,3,FALSE),"")</f>
        <v>4242.3711681873538</v>
      </c>
      <c r="D3760" s="19" t="str">
        <f>IFERROR(VLOOKUP(B3760,Sheet3!C$29:F$3725,4,FALSE),"")</f>
        <v/>
      </c>
      <c r="E3760" s="39">
        <f t="shared" si="133"/>
        <v>0.777024642388503</v>
      </c>
    </row>
    <row r="3761" spans="2:5" x14ac:dyDescent="0.25">
      <c r="B3761" s="2">
        <f t="shared" si="134"/>
        <v>40918</v>
      </c>
      <c r="C3761" s="19">
        <f>IFERROR(VLOOKUP(B3761,Sheet1!AI$2:AK$5764,3,FALSE),"")</f>
        <v>4486.4665603744797</v>
      </c>
      <c r="D3761" s="19" t="str">
        <f>IFERROR(VLOOKUP(B3761,Sheet3!C$29:F$3725,4,FALSE),"")</f>
        <v/>
      </c>
      <c r="E3761" s="39">
        <f t="shared" si="133"/>
        <v>0.82173269062463195</v>
      </c>
    </row>
    <row r="3762" spans="2:5" x14ac:dyDescent="0.25">
      <c r="B3762" s="2">
        <f t="shared" si="134"/>
        <v>40919</v>
      </c>
      <c r="C3762" s="19">
        <f>IFERROR(VLOOKUP(B3762,Sheet1!AI$2:AK$5764,3,FALSE),"")</f>
        <v>4238.1951451380737</v>
      </c>
      <c r="D3762" s="19" t="str">
        <f>IFERROR(VLOOKUP(B3762,Sheet3!C$29:F$3725,4,FALSE),"")</f>
        <v/>
      </c>
      <c r="E3762" s="39">
        <f t="shared" si="133"/>
        <v>0.7762597699415078</v>
      </c>
    </row>
    <row r="3763" spans="2:5" x14ac:dyDescent="0.25">
      <c r="B3763" s="2">
        <f t="shared" si="134"/>
        <v>40920</v>
      </c>
      <c r="C3763" s="19">
        <f>IFERROR(VLOOKUP(B3763,Sheet1!AI$2:AK$5764,3,FALSE),"")</f>
        <v>3476.9207509988919</v>
      </c>
      <c r="D3763" s="19" t="str">
        <f>IFERROR(VLOOKUP(B3763,Sheet3!C$29:F$3725,4,FALSE),"")</f>
        <v/>
      </c>
      <c r="E3763" s="39">
        <f t="shared" si="133"/>
        <v>0.63682619838103893</v>
      </c>
    </row>
    <row r="3764" spans="2:5" x14ac:dyDescent="0.25">
      <c r="B3764" s="2">
        <f t="shared" si="134"/>
        <v>40921</v>
      </c>
      <c r="C3764" s="19">
        <f>IFERROR(VLOOKUP(B3764,Sheet1!AI$2:AK$5764,3,FALSE),"")</f>
        <v>2781.9554267590865</v>
      </c>
      <c r="D3764" s="19" t="str">
        <f>IFERROR(VLOOKUP(B3764,Sheet3!C$29:F$3725,4,FALSE),"")</f>
        <v/>
      </c>
      <c r="E3764" s="39">
        <f t="shared" si="133"/>
        <v>0.50953767007186368</v>
      </c>
    </row>
    <row r="3765" spans="2:5" x14ac:dyDescent="0.25">
      <c r="B3765" s="2">
        <f t="shared" si="134"/>
        <v>40922</v>
      </c>
      <c r="C3765" s="19">
        <f>IFERROR(VLOOKUP(B3765,Sheet1!AI$2:AK$5764,3,FALSE),"")</f>
        <v>3200.2628455227241</v>
      </c>
      <c r="D3765" s="19" t="str">
        <f>IFERROR(VLOOKUP(B3765,Sheet3!C$29:F$3725,4,FALSE),"")</f>
        <v/>
      </c>
      <c r="E3765" s="39">
        <f t="shared" si="133"/>
        <v>0.58615406208174792</v>
      </c>
    </row>
    <row r="3766" spans="2:5" x14ac:dyDescent="0.25">
      <c r="B3766" s="2">
        <f t="shared" si="134"/>
        <v>40923</v>
      </c>
      <c r="C3766" s="19">
        <f>IFERROR(VLOOKUP(B3766,Sheet1!AI$2:AK$5764,3,FALSE),"")</f>
        <v>3359.5208371058106</v>
      </c>
      <c r="D3766" s="19" t="str">
        <f>IFERROR(VLOOKUP(B3766,Sheet3!C$29:F$3725,4,FALSE),"")</f>
        <v/>
      </c>
      <c r="E3766" s="39">
        <f t="shared" si="133"/>
        <v>0.61532345321973092</v>
      </c>
    </row>
    <row r="3767" spans="2:5" x14ac:dyDescent="0.25">
      <c r="B3767" s="2">
        <f t="shared" si="134"/>
        <v>40924</v>
      </c>
      <c r="C3767" s="19">
        <f>IFERROR(VLOOKUP(B3767,Sheet1!AI$2:AK$5764,3,FALSE),"")</f>
        <v>3339.5995683874935</v>
      </c>
      <c r="D3767" s="19" t="str">
        <f>IFERROR(VLOOKUP(B3767,Sheet3!C$29:F$3725,4,FALSE),"")</f>
        <v/>
      </c>
      <c r="E3767" s="39">
        <f t="shared" si="133"/>
        <v>0.61167471149296937</v>
      </c>
    </row>
    <row r="3768" spans="2:5" x14ac:dyDescent="0.25">
      <c r="B3768" s="2">
        <f t="shared" si="134"/>
        <v>40925</v>
      </c>
      <c r="C3768" s="19">
        <f>IFERROR(VLOOKUP(B3768,Sheet1!AI$2:AK$5764,3,FALSE),"")</f>
        <v>3076.7056314963847</v>
      </c>
      <c r="D3768" s="19" t="str">
        <f>IFERROR(VLOOKUP(B3768,Sheet3!C$29:F$3725,4,FALSE),"")</f>
        <v/>
      </c>
      <c r="E3768" s="39">
        <f t="shared" si="133"/>
        <v>0.56352355752729677</v>
      </c>
    </row>
    <row r="3769" spans="2:5" x14ac:dyDescent="0.25">
      <c r="B3769" s="2">
        <f t="shared" si="134"/>
        <v>40926</v>
      </c>
      <c r="C3769" s="19">
        <f>IFERROR(VLOOKUP(B3769,Sheet1!AI$2:AK$5764,3,FALSE),"")</f>
        <v>3124.8936061821878</v>
      </c>
      <c r="D3769" s="19" t="str">
        <f>IFERROR(VLOOKUP(B3769,Sheet3!C$29:F$3725,4,FALSE),"")</f>
        <v/>
      </c>
      <c r="E3769" s="39">
        <f t="shared" si="133"/>
        <v>0.57234957541051301</v>
      </c>
    </row>
    <row r="3770" spans="2:5" x14ac:dyDescent="0.25">
      <c r="B3770" s="2">
        <f t="shared" si="134"/>
        <v>40927</v>
      </c>
      <c r="C3770" s="19">
        <f>IFERROR(VLOOKUP(B3770,Sheet1!AI$2:AK$5764,3,FALSE),"")</f>
        <v>3250.9764513126574</v>
      </c>
      <c r="D3770" s="19" t="str">
        <f>IFERROR(VLOOKUP(B3770,Sheet3!C$29:F$3725,4,FALSE),"")</f>
        <v/>
      </c>
      <c r="E3770" s="39">
        <f t="shared" si="133"/>
        <v>0.59544266975913585</v>
      </c>
    </row>
    <row r="3771" spans="2:5" x14ac:dyDescent="0.25">
      <c r="B3771" s="2">
        <f t="shared" si="134"/>
        <v>40928</v>
      </c>
      <c r="C3771" s="19">
        <f>IFERROR(VLOOKUP(B3771,Sheet1!AI$2:AK$5764,3,FALSE),"")</f>
        <v>3300.3774021603167</v>
      </c>
      <c r="D3771" s="19" t="str">
        <f>IFERROR(VLOOKUP(B3771,Sheet3!C$29:F$3725,4,FALSE),"")</f>
        <v/>
      </c>
      <c r="E3771" s="39">
        <f t="shared" si="133"/>
        <v>0.60449085405142533</v>
      </c>
    </row>
    <row r="3772" spans="2:5" x14ac:dyDescent="0.25">
      <c r="B3772" s="2">
        <f t="shared" si="134"/>
        <v>40929</v>
      </c>
      <c r="C3772" s="19">
        <f>IFERROR(VLOOKUP(B3772,Sheet1!AI$2:AK$5764,3,FALSE),"")</f>
        <v>3312.9712443752214</v>
      </c>
      <c r="D3772" s="19" t="str">
        <f>IFERROR(VLOOKUP(B3772,Sheet3!C$29:F$3725,4,FALSE),"")</f>
        <v/>
      </c>
      <c r="E3772" s="39">
        <f t="shared" si="133"/>
        <v>0.60679751826240125</v>
      </c>
    </row>
    <row r="3773" spans="2:5" x14ac:dyDescent="0.25">
      <c r="B3773" s="2">
        <f t="shared" si="134"/>
        <v>40930</v>
      </c>
      <c r="C3773" s="19">
        <f>IFERROR(VLOOKUP(B3773,Sheet1!AI$2:AK$5764,3,FALSE),"")</f>
        <v>3430.0965419276617</v>
      </c>
      <c r="D3773" s="19" t="str">
        <f>IFERROR(VLOOKUP(B3773,Sheet3!C$29:F$3725,4,FALSE),"")</f>
        <v/>
      </c>
      <c r="E3773" s="39">
        <f t="shared" si="133"/>
        <v>0.62824996521654586</v>
      </c>
    </row>
    <row r="3774" spans="2:5" x14ac:dyDescent="0.25">
      <c r="B3774" s="2">
        <f t="shared" si="134"/>
        <v>40931</v>
      </c>
      <c r="C3774" s="19">
        <f>IFERROR(VLOOKUP(B3774,Sheet1!AI$2:AK$5764,3,FALSE),"")</f>
        <v>3756.6506662336178</v>
      </c>
      <c r="D3774" s="19" t="str">
        <f>IFERROR(VLOOKUP(B3774,Sheet3!C$29:F$3725,4,FALSE),"")</f>
        <v/>
      </c>
      <c r="E3774" s="39">
        <f t="shared" si="133"/>
        <v>0.68806099815069222</v>
      </c>
    </row>
    <row r="3775" spans="2:5" x14ac:dyDescent="0.25">
      <c r="B3775" s="2">
        <f t="shared" si="134"/>
        <v>40932</v>
      </c>
      <c r="C3775" s="19">
        <f>IFERROR(VLOOKUP(B3775,Sheet1!AI$2:AK$5764,3,FALSE),"")</f>
        <v>3970.3064546538517</v>
      </c>
      <c r="D3775" s="19" t="str">
        <f>IFERROR(VLOOKUP(B3775,Sheet3!C$29:F$3725,4,FALSE),"")</f>
        <v/>
      </c>
      <c r="E3775" s="39">
        <f t="shared" si="133"/>
        <v>0.72719378639807219</v>
      </c>
    </row>
    <row r="3776" spans="2:5" x14ac:dyDescent="0.25">
      <c r="B3776" s="2">
        <f t="shared" si="134"/>
        <v>40933</v>
      </c>
      <c r="C3776" s="19">
        <f>IFERROR(VLOOKUP(B3776,Sheet1!AI$2:AK$5764,3,FALSE),"")</f>
        <v>4057.332526777871</v>
      </c>
      <c r="D3776" s="19" t="str">
        <f>IFERROR(VLOOKUP(B3776,Sheet3!C$29:F$3725,4,FALSE),"")</f>
        <v/>
      </c>
      <c r="E3776" s="39">
        <f t="shared" si="133"/>
        <v>0.74313331641320157</v>
      </c>
    </row>
    <row r="3777" spans="2:10" x14ac:dyDescent="0.25">
      <c r="B3777" s="2">
        <f t="shared" si="134"/>
        <v>40934</v>
      </c>
      <c r="C3777" s="19">
        <f>IFERROR(VLOOKUP(B3777,Sheet1!AI$2:AK$5764,3,FALSE),"")</f>
        <v>3671.9251694246195</v>
      </c>
      <c r="D3777" s="19" t="str">
        <f>IFERROR(VLOOKUP(B3777,Sheet3!C$29:F$3725,4,FALSE),"")</f>
        <v/>
      </c>
      <c r="E3777" s="39">
        <f t="shared" si="133"/>
        <v>0.67254283713902152</v>
      </c>
    </row>
    <row r="3778" spans="2:10" x14ac:dyDescent="0.25">
      <c r="B3778" s="2">
        <f t="shared" si="134"/>
        <v>40935</v>
      </c>
      <c r="C3778" s="19">
        <f>IFERROR(VLOOKUP(B3778,Sheet1!AI$2:AK$5764,3,FALSE),"")</f>
        <v>3655.2856801548041</v>
      </c>
      <c r="D3778" s="19" t="str">
        <f>IFERROR(VLOOKUP(B3778,Sheet3!C$29:F$3725,4,FALSE),"")</f>
        <v/>
      </c>
      <c r="E3778" s="39">
        <f t="shared" si="133"/>
        <v>0.66949517990045659</v>
      </c>
    </row>
    <row r="3779" spans="2:10" x14ac:dyDescent="0.25">
      <c r="B3779" s="2">
        <f t="shared" si="134"/>
        <v>40936</v>
      </c>
      <c r="C3779" s="19">
        <f>IFERROR(VLOOKUP(B3779,Sheet1!AI$2:AK$5764,3,FALSE),"")</f>
        <v>3537.7822381681763</v>
      </c>
      <c r="D3779" s="19" t="str">
        <f>IFERROR(VLOOKUP(B3779,Sheet3!C$29:F$3725,4,FALSE),"")</f>
        <v/>
      </c>
      <c r="E3779" s="39">
        <f t="shared" si="133"/>
        <v>0.64797347273024464</v>
      </c>
    </row>
    <row r="3780" spans="2:10" x14ac:dyDescent="0.25">
      <c r="B3780" s="2">
        <f t="shared" si="134"/>
        <v>40937</v>
      </c>
      <c r="C3780" s="19">
        <f>IFERROR(VLOOKUP(B3780,Sheet1!AI$2:AK$5764,3,FALSE),"")</f>
        <v>4217.9443998327479</v>
      </c>
      <c r="D3780" s="19" t="str">
        <f>IFERROR(VLOOKUP(B3780,Sheet3!C$29:F$3725,4,FALSE),"")</f>
        <v/>
      </c>
      <c r="E3780" s="39">
        <f t="shared" si="133"/>
        <v>0.77255068190909626</v>
      </c>
    </row>
    <row r="3781" spans="2:10" x14ac:dyDescent="0.25">
      <c r="B3781" s="2">
        <f t="shared" si="134"/>
        <v>40938</v>
      </c>
      <c r="C3781" s="19">
        <f>IFERROR(VLOOKUP(B3781,Sheet1!AI$2:AK$5764,3,FALSE),"")</f>
        <v>4203.2086180364713</v>
      </c>
      <c r="D3781" s="19" t="str">
        <f>IFERROR(VLOOKUP(B3781,Sheet3!C$29:F$3725,4,FALSE),"")</f>
        <v/>
      </c>
      <c r="E3781" s="39">
        <f t="shared" si="133"/>
        <v>0.76985170411421866</v>
      </c>
    </row>
    <row r="3782" spans="2:10" x14ac:dyDescent="0.25">
      <c r="B3782" s="2">
        <f t="shared" si="134"/>
        <v>40939</v>
      </c>
      <c r="C3782" s="19">
        <f>IFERROR(VLOOKUP(B3782,Sheet1!AI$2:AK$5764,3,FALSE),"")</f>
        <v>4220.6357890036888</v>
      </c>
      <c r="D3782" s="19" t="str">
        <f>IFERROR(VLOOKUP(B3782,Sheet3!C$29:F$3725,4,FALSE),"")</f>
        <v/>
      </c>
      <c r="E3782" s="39">
        <f t="shared" si="133"/>
        <v>0.77304363163583423</v>
      </c>
      <c r="G3782" s="3">
        <f>AVERAGE(C3753:C3783)</f>
        <v>3713.9130614479072</v>
      </c>
      <c r="H3782" s="3">
        <f>MAX(C3753:C3783)</f>
        <v>4486.4665603744797</v>
      </c>
      <c r="I3782" s="3">
        <f>MIN(C3753:C3783)</f>
        <v>2781.9554267590865</v>
      </c>
      <c r="J3782" s="13">
        <f>SUM(E3753:E3783)</f>
        <v>18.366298010882783</v>
      </c>
    </row>
    <row r="3783" spans="2:10" x14ac:dyDescent="0.25">
      <c r="B3783" s="2">
        <f t="shared" si="134"/>
        <v>40940</v>
      </c>
      <c r="C3783" s="19">
        <f>IFERROR(VLOOKUP(B3783,Sheet1!AI$2:AK$5764,3,FALSE),"")</f>
        <v>3962.4549158588052</v>
      </c>
      <c r="D3783" s="19" t="str">
        <f>IFERROR(VLOOKUP(B3783,Sheet3!C$29:F$3725,4,FALSE),"")</f>
        <v/>
      </c>
      <c r="E3783" s="39">
        <f t="shared" si="133"/>
        <v>0.72575571347079748</v>
      </c>
    </row>
    <row r="3784" spans="2:10" x14ac:dyDescent="0.25">
      <c r="B3784" s="2">
        <f t="shared" si="134"/>
        <v>40941</v>
      </c>
      <c r="C3784" s="19">
        <f>IFERROR(VLOOKUP(B3784,Sheet1!AI$2:AK$5764,3,FALSE),"")</f>
        <v>3474.9649978801608</v>
      </c>
      <c r="D3784" s="19" t="str">
        <f>IFERROR(VLOOKUP(B3784,Sheet3!C$29:F$3725,4,FALSE),"")</f>
        <v/>
      </c>
      <c r="E3784" s="39">
        <f t="shared" si="133"/>
        <v>0.63646798635586821</v>
      </c>
    </row>
    <row r="3785" spans="2:10" x14ac:dyDescent="0.25">
      <c r="B3785" s="2">
        <f t="shared" si="134"/>
        <v>40942</v>
      </c>
      <c r="C3785" s="19">
        <f>IFERROR(VLOOKUP(B3785,Sheet1!AI$2:AK$5764,3,FALSE),"")</f>
        <v>3261.0372901242226</v>
      </c>
      <c r="D3785" s="19" t="str">
        <f>IFERROR(VLOOKUP(B3785,Sheet3!C$29:F$3725,4,FALSE),"")</f>
        <v/>
      </c>
      <c r="E3785" s="39">
        <f t="shared" si="133"/>
        <v>0.59728539387962476</v>
      </c>
    </row>
    <row r="3786" spans="2:10" x14ac:dyDescent="0.25">
      <c r="B3786" s="2">
        <f t="shared" si="134"/>
        <v>40943</v>
      </c>
      <c r="C3786" s="19">
        <f>IFERROR(VLOOKUP(B3786,Sheet1!AI$2:AK$5764,3,FALSE),"")</f>
        <v>3042.9781141527928</v>
      </c>
      <c r="D3786" s="19" t="str">
        <f>IFERROR(VLOOKUP(B3786,Sheet3!C$29:F$3725,4,FALSE),"")</f>
        <v/>
      </c>
      <c r="E3786" s="39">
        <f t="shared" si="133"/>
        <v>0.55734608953508569</v>
      </c>
    </row>
    <row r="3787" spans="2:10" x14ac:dyDescent="0.25">
      <c r="B3787" s="2">
        <f t="shared" si="134"/>
        <v>40944</v>
      </c>
      <c r="C3787" s="19">
        <f>IFERROR(VLOOKUP(B3787,Sheet1!AI$2:AK$5764,3,FALSE),"")</f>
        <v>3340.1086508249864</v>
      </c>
      <c r="D3787" s="19" t="str">
        <f>IFERROR(VLOOKUP(B3787,Sheet3!C$29:F$3725,4,FALSE),"")</f>
        <v/>
      </c>
      <c r="E3787" s="39">
        <f t="shared" si="133"/>
        <v>0.61176795406493134</v>
      </c>
    </row>
    <row r="3788" spans="2:10" x14ac:dyDescent="0.25">
      <c r="B3788" s="2">
        <f t="shared" si="134"/>
        <v>40945</v>
      </c>
      <c r="C3788" s="19">
        <f>IFERROR(VLOOKUP(B3788,Sheet1!AI$2:AK$5764,3,FALSE),"")</f>
        <v>3135.284026616253</v>
      </c>
      <c r="D3788" s="19" t="str">
        <f>IFERROR(VLOOKUP(B3788,Sheet3!C$29:F$3725,4,FALSE),"")</f>
        <v/>
      </c>
      <c r="E3788" s="39">
        <f t="shared" si="133"/>
        <v>0.5742526650747527</v>
      </c>
    </row>
    <row r="3789" spans="2:10" x14ac:dyDescent="0.25">
      <c r="B3789" s="2">
        <f t="shared" si="134"/>
        <v>40946</v>
      </c>
      <c r="C3789" s="19">
        <f>IFERROR(VLOOKUP(B3789,Sheet1!AI$2:AK$5764,3,FALSE),"")</f>
        <v>3355.5229762163945</v>
      </c>
      <c r="D3789" s="19" t="str">
        <f>IFERROR(VLOOKUP(B3789,Sheet3!C$29:F$3725,4,FALSE),"")</f>
        <v/>
      </c>
      <c r="E3789" s="39">
        <f t="shared" si="133"/>
        <v>0.61459121261541705</v>
      </c>
    </row>
    <row r="3790" spans="2:10" x14ac:dyDescent="0.25">
      <c r="B3790" s="2">
        <f t="shared" si="134"/>
        <v>40947</v>
      </c>
      <c r="C3790" s="19">
        <f>IFERROR(VLOOKUP(B3790,Sheet1!AI$2:AK$5764,3,FALSE),"")</f>
        <v>3476.9931841283105</v>
      </c>
      <c r="D3790" s="19" t="str">
        <f>IFERROR(VLOOKUP(B3790,Sheet3!C$29:F$3725,4,FALSE),"")</f>
        <v/>
      </c>
      <c r="E3790" s="39">
        <f t="shared" si="133"/>
        <v>0.63683946509539557</v>
      </c>
    </row>
    <row r="3791" spans="2:10" x14ac:dyDescent="0.25">
      <c r="B3791" s="2">
        <f t="shared" si="134"/>
        <v>40948</v>
      </c>
      <c r="C3791" s="19">
        <f>IFERROR(VLOOKUP(B3791,Sheet1!AI$2:AK$5764,3,FALSE),"")</f>
        <v>3419.5775709925219</v>
      </c>
      <c r="D3791" s="19" t="str">
        <f>IFERROR(VLOOKUP(B3791,Sheet3!C$29:F$3725,4,FALSE),"")</f>
        <v/>
      </c>
      <c r="E3791" s="39">
        <f t="shared" si="133"/>
        <v>0.62632333048678357</v>
      </c>
    </row>
    <row r="3792" spans="2:10" x14ac:dyDescent="0.25">
      <c r="B3792" s="2">
        <f t="shared" si="134"/>
        <v>40949</v>
      </c>
      <c r="C3792" s="19">
        <f>IFERROR(VLOOKUP(B3792,Sheet1!AI$2:AK$5764,3,FALSE),"")</f>
        <v>2787.7196300774813</v>
      </c>
      <c r="D3792" s="19" t="str">
        <f>IFERROR(VLOOKUP(B3792,Sheet3!C$29:F$3725,4,FALSE),"")</f>
        <v/>
      </c>
      <c r="E3792" s="39">
        <f t="shared" si="133"/>
        <v>0.51059343059930562</v>
      </c>
    </row>
    <row r="3793" spans="2:5" x14ac:dyDescent="0.25">
      <c r="B3793" s="2">
        <f t="shared" si="134"/>
        <v>40950</v>
      </c>
      <c r="C3793" s="19">
        <f>IFERROR(VLOOKUP(B3793,Sheet1!AI$2:AK$5764,3,FALSE),"")</f>
        <v>2800.796437997371</v>
      </c>
      <c r="D3793" s="19" t="str">
        <f>IFERROR(VLOOKUP(B3793,Sheet3!C$29:F$3725,4,FALSE),"")</f>
        <v/>
      </c>
      <c r="E3793" s="39">
        <f t="shared" si="133"/>
        <v>0.51298855389114073</v>
      </c>
    </row>
    <row r="3794" spans="2:5" x14ac:dyDescent="0.25">
      <c r="B3794" s="2">
        <f t="shared" si="134"/>
        <v>40951</v>
      </c>
      <c r="C3794" s="19">
        <f>IFERROR(VLOOKUP(B3794,Sheet1!AI$2:AK$5764,3,FALSE),"")</f>
        <v>3052.9531445447356</v>
      </c>
      <c r="D3794" s="19" t="str">
        <f>IFERROR(VLOOKUP(B3794,Sheet3!C$29:F$3725,4,FALSE),"")</f>
        <v/>
      </c>
      <c r="E3794" s="39">
        <f t="shared" si="133"/>
        <v>0.55917309714847785</v>
      </c>
    </row>
    <row r="3795" spans="2:5" x14ac:dyDescent="0.25">
      <c r="B3795" s="2">
        <f t="shared" si="134"/>
        <v>40952</v>
      </c>
      <c r="C3795" s="19">
        <f>IFERROR(VLOOKUP(B3795,Sheet1!AI$2:AK$5764,3,FALSE),"")</f>
        <v>3398.3846459025517</v>
      </c>
      <c r="D3795" s="19" t="str">
        <f>IFERROR(VLOOKUP(B3795,Sheet3!C$29:F$3725,4,FALSE),"")</f>
        <v/>
      </c>
      <c r="E3795" s="39">
        <f t="shared" si="133"/>
        <v>0.62244167459521849</v>
      </c>
    </row>
    <row r="3796" spans="2:5" x14ac:dyDescent="0.25">
      <c r="B3796" s="2">
        <f t="shared" si="134"/>
        <v>40953</v>
      </c>
      <c r="C3796" s="19">
        <f>IFERROR(VLOOKUP(B3796,Sheet1!AI$2:AK$5764,3,FALSE),"")</f>
        <v>3285.0110001484863</v>
      </c>
      <c r="D3796" s="19" t="str">
        <f>IFERROR(VLOOKUP(B3796,Sheet3!C$29:F$3725,4,FALSE),"")</f>
        <v/>
      </c>
      <c r="E3796" s="39">
        <f t="shared" si="133"/>
        <v>0.60167637305608568</v>
      </c>
    </row>
    <row r="3797" spans="2:5" x14ac:dyDescent="0.25">
      <c r="B3797" s="2">
        <f t="shared" si="134"/>
        <v>40954</v>
      </c>
      <c r="C3797" s="19">
        <f>IFERROR(VLOOKUP(B3797,Sheet1!AI$2:AK$5764,3,FALSE),"")</f>
        <v>4262.6066124415956</v>
      </c>
      <c r="D3797" s="19" t="str">
        <f>IFERROR(VLOOKUP(B3797,Sheet3!C$29:F$3725,4,FALSE),"")</f>
        <v/>
      </c>
      <c r="E3797" s="39">
        <f t="shared" si="133"/>
        <v>0.78073092790947096</v>
      </c>
    </row>
    <row r="3798" spans="2:5" x14ac:dyDescent="0.25">
      <c r="B3798" s="2">
        <f t="shared" si="134"/>
        <v>40955</v>
      </c>
      <c r="C3798" s="19">
        <f>IFERROR(VLOOKUP(B3798,Sheet1!AI$2:AK$5764,3,FALSE),"")</f>
        <v>4659.5527509734966</v>
      </c>
      <c r="D3798" s="19" t="str">
        <f>IFERROR(VLOOKUP(B3798,Sheet3!C$29:F$3725,4,FALSE),"")</f>
        <v/>
      </c>
      <c r="E3798" s="39">
        <f t="shared" ref="E3798:E3861" si="135">IFERROR(0.001*(C3798*86440)/$K$6,"")</f>
        <v>0.85343482841990981</v>
      </c>
    </row>
    <row r="3799" spans="2:5" x14ac:dyDescent="0.25">
      <c r="B3799" s="2">
        <f t="shared" si="134"/>
        <v>40956</v>
      </c>
      <c r="C3799" s="19">
        <f>IFERROR(VLOOKUP(B3799,Sheet1!AI$2:AK$5764,3,FALSE),"")</f>
        <v>5785.8757126368582</v>
      </c>
      <c r="D3799" s="19" t="str">
        <f>IFERROR(VLOOKUP(B3799,Sheet3!C$29:F$3725,4,FALSE),"")</f>
        <v/>
      </c>
      <c r="E3799" s="39">
        <f t="shared" si="135"/>
        <v>1.0597300019924694</v>
      </c>
    </row>
    <row r="3800" spans="2:5" x14ac:dyDescent="0.25">
      <c r="B3800" s="2">
        <f t="shared" si="134"/>
        <v>40957</v>
      </c>
      <c r="C3800" s="19">
        <f>IFERROR(VLOOKUP(B3800,Sheet1!AI$2:AK$5764,3,FALSE),"")</f>
        <v>4475.9992854469456</v>
      </c>
      <c r="D3800" s="19" t="str">
        <f>IFERROR(VLOOKUP(B3800,Sheet3!C$29:F$3725,4,FALSE),"")</f>
        <v/>
      </c>
      <c r="E3800" s="39">
        <f t="shared" si="135"/>
        <v>0.81981552443739691</v>
      </c>
    </row>
    <row r="3801" spans="2:5" x14ac:dyDescent="0.25">
      <c r="B3801" s="2">
        <f t="shared" si="134"/>
        <v>40958</v>
      </c>
      <c r="C3801" s="19">
        <f>IFERROR(VLOOKUP(B3801,Sheet1!AI$2:AK$5764,3,FALSE),"")</f>
        <v>3816.8629955444485</v>
      </c>
      <c r="D3801" s="19" t="str">
        <f>IFERROR(VLOOKUP(B3801,Sheet3!C$29:F$3725,4,FALSE),"")</f>
        <v/>
      </c>
      <c r="E3801" s="39">
        <f t="shared" si="135"/>
        <v>0.69908937397998516</v>
      </c>
    </row>
    <row r="3802" spans="2:5" x14ac:dyDescent="0.25">
      <c r="B3802" s="2">
        <f t="shared" si="134"/>
        <v>40959</v>
      </c>
      <c r="C3802" s="19">
        <f>IFERROR(VLOOKUP(B3802,Sheet1!AI$2:AK$5764,3,FALSE),"")</f>
        <v>3216.1781975310296</v>
      </c>
      <c r="D3802" s="19" t="str">
        <f>IFERROR(VLOOKUP(B3802,Sheet3!C$29:F$3725,4,FALSE),"")</f>
        <v/>
      </c>
      <c r="E3802" s="39">
        <f t="shared" si="135"/>
        <v>0.5890690877154019</v>
      </c>
    </row>
    <row r="3803" spans="2:5" x14ac:dyDescent="0.25">
      <c r="B3803" s="2">
        <f t="shared" si="134"/>
        <v>40960</v>
      </c>
      <c r="C3803" s="19">
        <f>IFERROR(VLOOKUP(B3803,Sheet1!AI$2:AK$5764,3,FALSE),"")</f>
        <v>3858.2090784227476</v>
      </c>
      <c r="D3803" s="19" t="str">
        <f>IFERROR(VLOOKUP(B3803,Sheet3!C$29:F$3725,4,FALSE),"")</f>
        <v/>
      </c>
      <c r="E3803" s="39">
        <f t="shared" si="135"/>
        <v>0.70666224395977106</v>
      </c>
    </row>
    <row r="3804" spans="2:5" x14ac:dyDescent="0.25">
      <c r="B3804" s="2">
        <f t="shared" si="134"/>
        <v>40961</v>
      </c>
      <c r="C3804" s="19">
        <f>IFERROR(VLOOKUP(B3804,Sheet1!AI$2:AK$5764,3,FALSE),"")</f>
        <v>4015.095668041613</v>
      </c>
      <c r="D3804" s="19" t="str">
        <f>IFERROR(VLOOKUP(B3804,Sheet3!C$29:F$3725,4,FALSE),"")</f>
        <v/>
      </c>
      <c r="E3804" s="39">
        <f t="shared" si="135"/>
        <v>0.73539729361980288</v>
      </c>
    </row>
    <row r="3805" spans="2:5" x14ac:dyDescent="0.25">
      <c r="B3805" s="2">
        <f t="shared" si="134"/>
        <v>40962</v>
      </c>
      <c r="C3805" s="19">
        <f>IFERROR(VLOOKUP(B3805,Sheet1!AI$2:AK$5764,3,FALSE),"")</f>
        <v>4057.2613469483331</v>
      </c>
      <c r="D3805" s="19" t="str">
        <f>IFERROR(VLOOKUP(B3805,Sheet3!C$29:F$3725,4,FALSE),"")</f>
        <v/>
      </c>
      <c r="E3805" s="39">
        <f t="shared" si="135"/>
        <v>0.74312027925086965</v>
      </c>
    </row>
    <row r="3806" spans="2:5" x14ac:dyDescent="0.25">
      <c r="B3806" s="2">
        <f t="shared" si="134"/>
        <v>40963</v>
      </c>
      <c r="C3806" s="19">
        <f>IFERROR(VLOOKUP(B3806,Sheet1!AI$2:AK$5764,3,FALSE),"")</f>
        <v>3692.5149771524593</v>
      </c>
      <c r="D3806" s="19" t="str">
        <f>IFERROR(VLOOKUP(B3806,Sheet3!C$29:F$3725,4,FALSE),"")</f>
        <v/>
      </c>
      <c r="E3806" s="39">
        <f t="shared" si="135"/>
        <v>0.67631402720050049</v>
      </c>
    </row>
    <row r="3807" spans="2:5" x14ac:dyDescent="0.25">
      <c r="B3807" s="2">
        <f t="shared" si="134"/>
        <v>40964</v>
      </c>
      <c r="C3807" s="19">
        <f>IFERROR(VLOOKUP(B3807,Sheet1!AI$2:AK$5764,3,FALSE),"")</f>
        <v>3766.84922324121</v>
      </c>
      <c r="D3807" s="19" t="str">
        <f>IFERROR(VLOOKUP(B3807,Sheet3!C$29:F$3725,4,FALSE),"")</f>
        <v/>
      </c>
      <c r="E3807" s="39">
        <f t="shared" si="135"/>
        <v>0.6899289464742917</v>
      </c>
    </row>
    <row r="3808" spans="2:5" x14ac:dyDescent="0.25">
      <c r="B3808" s="2">
        <f t="shared" si="134"/>
        <v>40965</v>
      </c>
      <c r="C3808" s="19">
        <f>IFERROR(VLOOKUP(B3808,Sheet1!AI$2:AK$5764,3,FALSE),"")</f>
        <v>3093.7768324981444</v>
      </c>
      <c r="D3808" s="19" t="str">
        <f>IFERROR(VLOOKUP(B3808,Sheet3!C$29:F$3725,4,FALSE),"")</f>
        <v/>
      </c>
      <c r="E3808" s="39">
        <f t="shared" si="135"/>
        <v>0.56665028626640468</v>
      </c>
    </row>
    <row r="3809" spans="2:10" x14ac:dyDescent="0.25">
      <c r="B3809" s="2">
        <f t="shared" si="134"/>
        <v>40966</v>
      </c>
      <c r="C3809" s="19">
        <f>IFERROR(VLOOKUP(B3809,Sheet1!AI$2:AK$5764,3,FALSE),"")</f>
        <v>3194.420500903856</v>
      </c>
      <c r="D3809" s="19" t="str">
        <f>IFERROR(VLOOKUP(B3809,Sheet3!C$29:F$3725,4,FALSE),"")</f>
        <v/>
      </c>
      <c r="E3809" s="39">
        <f t="shared" si="135"/>
        <v>0.58508398934218464</v>
      </c>
    </row>
    <row r="3810" spans="2:10" x14ac:dyDescent="0.25">
      <c r="B3810" s="2">
        <f t="shared" si="134"/>
        <v>40967</v>
      </c>
      <c r="C3810" s="19">
        <f>IFERROR(VLOOKUP(B3810,Sheet1!AI$2:AK$5764,3,FALSE),"")</f>
        <v>3911.0881874831393</v>
      </c>
      <c r="D3810" s="19" t="str">
        <f>IFERROR(VLOOKUP(B3810,Sheet3!C$29:F$3725,4,FALSE),"")</f>
        <v/>
      </c>
      <c r="E3810" s="39">
        <f t="shared" si="135"/>
        <v>0.71634748110158142</v>
      </c>
    </row>
    <row r="3811" spans="2:10" x14ac:dyDescent="0.25">
      <c r="B3811" s="2">
        <f t="shared" si="134"/>
        <v>40968</v>
      </c>
      <c r="C3811" s="19">
        <f>IFERROR(VLOOKUP(B3811,Sheet1!AI$2:AK$5764,3,FALSE),"")</f>
        <v>3915.663719615899</v>
      </c>
      <c r="D3811" s="19" t="str">
        <f>IFERROR(VLOOKUP(B3811,Sheet3!C$29:F$3725,4,FALSE),"")</f>
        <v/>
      </c>
      <c r="E3811" s="39">
        <f t="shared" si="135"/>
        <v>0.71718552687321391</v>
      </c>
      <c r="G3811" s="3">
        <f>AVERAGE(C3784:C3811)</f>
        <v>3626.90309851743</v>
      </c>
      <c r="H3811" s="3">
        <f>MAX(C3784:C3811)</f>
        <v>5785.8757126368582</v>
      </c>
      <c r="I3811" s="3">
        <f>MIN(C3784:C3811)</f>
        <v>2787.7196300774813</v>
      </c>
      <c r="J3811" s="13">
        <f>SUM(E3784:E3811)</f>
        <v>18.600307044941342</v>
      </c>
    </row>
    <row r="3812" spans="2:10" x14ac:dyDescent="0.25">
      <c r="B3812" s="2">
        <f t="shared" si="134"/>
        <v>40969</v>
      </c>
      <c r="C3812" s="19">
        <f>IFERROR(VLOOKUP(B3812,Sheet1!AI$2:AK$5764,3,FALSE),"")</f>
        <v>3703.8123809620738</v>
      </c>
      <c r="D3812" s="19" t="str">
        <f>IFERROR(VLOOKUP(B3812,Sheet3!C$29:F$3725,4,FALSE),"")</f>
        <v/>
      </c>
      <c r="E3812" s="39">
        <f t="shared" si="135"/>
        <v>0.67838323821647928</v>
      </c>
    </row>
    <row r="3813" spans="2:10" x14ac:dyDescent="0.25">
      <c r="B3813" s="2">
        <f t="shared" si="134"/>
        <v>40970</v>
      </c>
      <c r="C3813" s="19">
        <f>IFERROR(VLOOKUP(B3813,Sheet1!AI$2:AK$5764,3,FALSE),"")</f>
        <v>3672.4292671955191</v>
      </c>
      <c r="D3813" s="19" t="str">
        <f>IFERROR(VLOOKUP(B3813,Sheet3!C$29:F$3725,4,FALSE),"")</f>
        <v/>
      </c>
      <c r="E3813" s="39">
        <f t="shared" si="135"/>
        <v>0.67263516672892143</v>
      </c>
    </row>
    <row r="3814" spans="2:10" x14ac:dyDescent="0.25">
      <c r="B3814" s="2">
        <f t="shared" ref="B3814:B3877" si="136">B3813+1</f>
        <v>40971</v>
      </c>
      <c r="C3814" s="19">
        <f>IFERROR(VLOOKUP(B3814,Sheet1!AI$2:AK$5764,3,FALSE),"")</f>
        <v>3514.8544619134627</v>
      </c>
      <c r="D3814" s="19" t="str">
        <f>IFERROR(VLOOKUP(B3814,Sheet3!C$29:F$3725,4,FALSE),"")</f>
        <v/>
      </c>
      <c r="E3814" s="39">
        <f t="shared" si="135"/>
        <v>0.64377406479567334</v>
      </c>
    </row>
    <row r="3815" spans="2:10" x14ac:dyDescent="0.25">
      <c r="B3815" s="2">
        <f t="shared" si="136"/>
        <v>40972</v>
      </c>
      <c r="C3815" s="19">
        <f>IFERROR(VLOOKUP(B3815,Sheet1!AI$2:AK$5764,3,FALSE),"")</f>
        <v>3227.4167107078247</v>
      </c>
      <c r="D3815" s="19" t="str">
        <f>IFERROR(VLOOKUP(B3815,Sheet3!C$29:F$3725,4,FALSE),"")</f>
        <v/>
      </c>
      <c r="E3815" s="39">
        <f t="shared" si="135"/>
        <v>0.59112751243496953</v>
      </c>
    </row>
    <row r="3816" spans="2:10" x14ac:dyDescent="0.25">
      <c r="B3816" s="2">
        <f t="shared" si="136"/>
        <v>40973</v>
      </c>
      <c r="C3816" s="19">
        <f>IFERROR(VLOOKUP(B3816,Sheet1!AI$2:AK$5764,3,FALSE),"")</f>
        <v>4082.16481630411</v>
      </c>
      <c r="D3816" s="19" t="str">
        <f>IFERROR(VLOOKUP(B3816,Sheet3!C$29:F$3725,4,FALSE),"")</f>
        <v/>
      </c>
      <c r="E3816" s="39">
        <f t="shared" si="135"/>
        <v>0.74768155137988834</v>
      </c>
    </row>
    <row r="3817" spans="2:10" x14ac:dyDescent="0.25">
      <c r="B3817" s="2">
        <f t="shared" si="136"/>
        <v>40974</v>
      </c>
      <c r="C3817" s="19">
        <f>IFERROR(VLOOKUP(B3817,Sheet1!AI$2:AK$5764,3,FALSE),"")</f>
        <v>4176.6956716296263</v>
      </c>
      <c r="D3817" s="19" t="str">
        <f>IFERROR(VLOOKUP(B3817,Sheet3!C$29:F$3725,4,FALSE),"")</f>
        <v/>
      </c>
      <c r="E3817" s="39">
        <f t="shared" si="135"/>
        <v>0.76499564322663571</v>
      </c>
    </row>
    <row r="3818" spans="2:10" x14ac:dyDescent="0.25">
      <c r="B3818" s="2">
        <f t="shared" si="136"/>
        <v>40975</v>
      </c>
      <c r="C3818" s="19">
        <f>IFERROR(VLOOKUP(B3818,Sheet1!AI$2:AK$5764,3,FALSE),"")</f>
        <v>3903.5085651814006</v>
      </c>
      <c r="D3818" s="19" t="str">
        <f>IFERROR(VLOOKUP(B3818,Sheet3!C$29:F$3725,4,FALSE),"")</f>
        <v/>
      </c>
      <c r="E3818" s="39">
        <f t="shared" si="135"/>
        <v>0.71495921188256251</v>
      </c>
    </row>
    <row r="3819" spans="2:10" x14ac:dyDescent="0.25">
      <c r="B3819" s="2">
        <f t="shared" si="136"/>
        <v>40976</v>
      </c>
      <c r="C3819" s="19">
        <f>IFERROR(VLOOKUP(B3819,Sheet1!AI$2:AK$5764,3,FALSE),"")</f>
        <v>3894.138888835907</v>
      </c>
      <c r="D3819" s="19" t="str">
        <f>IFERROR(VLOOKUP(B3819,Sheet3!C$29:F$3725,4,FALSE),"")</f>
        <v/>
      </c>
      <c r="E3819" s="39">
        <f t="shared" si="135"/>
        <v>0.71324307976610635</v>
      </c>
    </row>
    <row r="3820" spans="2:10" x14ac:dyDescent="0.25">
      <c r="B3820" s="2">
        <f t="shared" si="136"/>
        <v>40977</v>
      </c>
      <c r="C3820" s="19">
        <f>IFERROR(VLOOKUP(B3820,Sheet1!AI$2:AK$5764,3,FALSE),"")</f>
        <v>3555.0581762134098</v>
      </c>
      <c r="D3820" s="19" t="str">
        <f>IFERROR(VLOOKUP(B3820,Sheet3!C$29:F$3725,4,FALSE),"")</f>
        <v/>
      </c>
      <c r="E3820" s="39">
        <f t="shared" si="135"/>
        <v>0.65113770071722199</v>
      </c>
    </row>
    <row r="3821" spans="2:10" x14ac:dyDescent="0.25">
      <c r="B3821" s="2">
        <f t="shared" si="136"/>
        <v>40978</v>
      </c>
      <c r="C3821" s="19">
        <f>IFERROR(VLOOKUP(B3821,Sheet1!AI$2:AK$5764,3,FALSE),"")</f>
        <v>3252.7992860805243</v>
      </c>
      <c r="D3821" s="19" t="str">
        <f>IFERROR(VLOOKUP(B3821,Sheet3!C$29:F$3725,4,FALSE),"")</f>
        <v/>
      </c>
      <c r="E3821" s="39">
        <f t="shared" si="135"/>
        <v>0.59577653671171571</v>
      </c>
    </row>
    <row r="3822" spans="2:10" x14ac:dyDescent="0.25">
      <c r="B3822" s="2">
        <f t="shared" si="136"/>
        <v>40979</v>
      </c>
      <c r="C3822" s="19">
        <f>IFERROR(VLOOKUP(B3822,Sheet1!AI$2:AK$5764,3,FALSE),"")</f>
        <v>3178.2758660870604</v>
      </c>
      <c r="D3822" s="19" t="str">
        <f>IFERROR(VLOOKUP(B3822,Sheet3!C$29:F$3725,4,FALSE),"")</f>
        <v/>
      </c>
      <c r="E3822" s="39">
        <f t="shared" si="135"/>
        <v>0.58212696870497971</v>
      </c>
    </row>
    <row r="3823" spans="2:10" x14ac:dyDescent="0.25">
      <c r="B3823" s="2">
        <f t="shared" si="136"/>
        <v>40980</v>
      </c>
      <c r="C3823" s="19">
        <f>IFERROR(VLOOKUP(B3823,Sheet1!AI$2:AK$5764,3,FALSE),"")</f>
        <v>3467.1408549239859</v>
      </c>
      <c r="D3823" s="19" t="str">
        <f>IFERROR(VLOOKUP(B3823,Sheet3!C$29:F$3725,4,FALSE),"")</f>
        <v/>
      </c>
      <c r="E3823" s="39">
        <f t="shared" si="135"/>
        <v>0.63503493119838739</v>
      </c>
    </row>
    <row r="3824" spans="2:10" x14ac:dyDescent="0.25">
      <c r="B3824" s="2">
        <f t="shared" si="136"/>
        <v>40981</v>
      </c>
      <c r="C3824" s="19">
        <f>IFERROR(VLOOKUP(B3824,Sheet1!AI$2:AK$5764,3,FALSE),"")</f>
        <v>3117.4281350146048</v>
      </c>
      <c r="D3824" s="19" t="str">
        <f>IFERROR(VLOOKUP(B3824,Sheet3!C$29:F$3725,4,FALSE),"")</f>
        <v/>
      </c>
      <c r="E3824" s="39">
        <f t="shared" si="135"/>
        <v>0.57098221389633141</v>
      </c>
    </row>
    <row r="3825" spans="2:5" x14ac:dyDescent="0.25">
      <c r="B3825" s="2">
        <f t="shared" si="136"/>
        <v>40982</v>
      </c>
      <c r="C3825" s="19">
        <f>IFERROR(VLOOKUP(B3825,Sheet1!AI$2:AK$5764,3,FALSE),"")</f>
        <v>2987.6968136969954</v>
      </c>
      <c r="D3825" s="19" t="str">
        <f>IFERROR(VLOOKUP(B3825,Sheet3!C$29:F$3725,4,FALSE),"")</f>
        <v/>
      </c>
      <c r="E3825" s="39">
        <f t="shared" si="135"/>
        <v>0.54722087158161026</v>
      </c>
    </row>
    <row r="3826" spans="2:5" x14ac:dyDescent="0.25">
      <c r="B3826" s="2">
        <f t="shared" si="136"/>
        <v>40983</v>
      </c>
      <c r="C3826" s="19">
        <f>IFERROR(VLOOKUP(B3826,Sheet1!AI$2:AK$5764,3,FALSE),"")</f>
        <v>15352.706437927205</v>
      </c>
      <c r="D3826" s="19" t="str">
        <f>IFERROR(VLOOKUP(B3826,Sheet3!C$29:F$3725,4,FALSE),"")</f>
        <v/>
      </c>
      <c r="E3826" s="39">
        <f t="shared" si="135"/>
        <v>2.8119725400460811</v>
      </c>
    </row>
    <row r="3827" spans="2:5" x14ac:dyDescent="0.25">
      <c r="B3827" s="2">
        <f t="shared" si="136"/>
        <v>40984</v>
      </c>
      <c r="C3827" s="19">
        <f>IFERROR(VLOOKUP(B3827,Sheet1!AI$2:AK$5764,3,FALSE),"")</f>
        <v>15568.522480428685</v>
      </c>
      <c r="D3827" s="19" t="str">
        <f>IFERROR(VLOOKUP(B3827,Sheet3!C$29:F$3725,4,FALSE),"")</f>
        <v/>
      </c>
      <c r="E3827" s="39">
        <f t="shared" si="135"/>
        <v>2.8515009963263611</v>
      </c>
    </row>
    <row r="3828" spans="2:5" x14ac:dyDescent="0.25">
      <c r="B3828" s="2">
        <f t="shared" si="136"/>
        <v>40985</v>
      </c>
      <c r="C3828" s="19">
        <f>IFERROR(VLOOKUP(B3828,Sheet1!AI$2:AK$5764,3,FALSE),"")</f>
        <v>15589.311725203414</v>
      </c>
      <c r="D3828" s="19" t="str">
        <f>IFERROR(VLOOKUP(B3828,Sheet3!C$29:F$3725,4,FALSE),"")</f>
        <v/>
      </c>
      <c r="E3828" s="39">
        <f t="shared" si="135"/>
        <v>2.8553087148984049</v>
      </c>
    </row>
    <row r="3829" spans="2:5" x14ac:dyDescent="0.25">
      <c r="B3829" s="2">
        <f t="shared" si="136"/>
        <v>40986</v>
      </c>
      <c r="C3829" s="19">
        <f>IFERROR(VLOOKUP(B3829,Sheet1!AI$2:AK$5764,3,FALSE),"")</f>
        <v>15844.225771919359</v>
      </c>
      <c r="D3829" s="19" t="str">
        <f>IFERROR(VLOOKUP(B3829,Sheet3!C$29:F$3725,4,FALSE),"")</f>
        <v/>
      </c>
      <c r="E3829" s="39">
        <f t="shared" si="135"/>
        <v>2.9019982873418968</v>
      </c>
    </row>
    <row r="3830" spans="2:5" x14ac:dyDescent="0.25">
      <c r="B3830" s="2">
        <f t="shared" si="136"/>
        <v>40987</v>
      </c>
      <c r="C3830" s="19">
        <f>IFERROR(VLOOKUP(B3830,Sheet1!AI$2:AK$5764,3,FALSE),"")</f>
        <v>4539.6628803834319</v>
      </c>
      <c r="D3830" s="19" t="str">
        <f>IFERROR(VLOOKUP(B3830,Sheet3!C$29:F$3725,4,FALSE),"")</f>
        <v/>
      </c>
      <c r="E3830" s="39">
        <f t="shared" si="135"/>
        <v>0.83147602752105942</v>
      </c>
    </row>
    <row r="3831" spans="2:5" x14ac:dyDescent="0.25">
      <c r="B3831" s="2">
        <f t="shared" si="136"/>
        <v>40988</v>
      </c>
      <c r="C3831" s="19">
        <f>IFERROR(VLOOKUP(B3831,Sheet1!AI$2:AK$5764,3,FALSE),"")</f>
        <v>4204.9092429517768</v>
      </c>
      <c r="D3831" s="19" t="str">
        <f>IFERROR(VLOOKUP(B3831,Sheet3!C$29:F$3725,4,FALSE),"")</f>
        <v/>
      </c>
      <c r="E3831" s="39">
        <f t="shared" si="135"/>
        <v>0.77016318734240985</v>
      </c>
    </row>
    <row r="3832" spans="2:5" x14ac:dyDescent="0.25">
      <c r="B3832" s="2">
        <f t="shared" si="136"/>
        <v>40989</v>
      </c>
      <c r="C3832" s="19">
        <f>IFERROR(VLOOKUP(B3832,Sheet1!AI$2:AK$5764,3,FALSE),"")</f>
        <v>3783.7202475345694</v>
      </c>
      <c r="D3832" s="19" t="str">
        <f>IFERROR(VLOOKUP(B3832,Sheet3!C$29:F$3725,4,FALSE),"")</f>
        <v/>
      </c>
      <c r="E3832" s="39">
        <f t="shared" si="135"/>
        <v>0.69301901122783771</v>
      </c>
    </row>
    <row r="3833" spans="2:5" x14ac:dyDescent="0.25">
      <c r="B3833" s="2">
        <f t="shared" si="136"/>
        <v>40990</v>
      </c>
      <c r="C3833" s="19">
        <f>IFERROR(VLOOKUP(B3833,Sheet1!AI$2:AK$5764,3,FALSE),"")</f>
        <v>3417.836185452994</v>
      </c>
      <c r="D3833" s="19" t="str">
        <f>IFERROR(VLOOKUP(B3833,Sheet3!C$29:F$3725,4,FALSE),"")</f>
        <v/>
      </c>
      <c r="E3833" s="39">
        <f t="shared" si="135"/>
        <v>0.62600438162010752</v>
      </c>
    </row>
    <row r="3834" spans="2:5" x14ac:dyDescent="0.25">
      <c r="B3834" s="2">
        <f t="shared" si="136"/>
        <v>40991</v>
      </c>
      <c r="C3834" s="19">
        <f>IFERROR(VLOOKUP(B3834,Sheet1!AI$2:AK$5764,3,FALSE),"")</f>
        <v>3401.8693225169554</v>
      </c>
      <c r="D3834" s="19" t="str">
        <f>IFERROR(VLOOKUP(B3834,Sheet3!C$29:F$3725,4,FALSE),"")</f>
        <v/>
      </c>
      <c r="E3834" s="39">
        <f t="shared" si="135"/>
        <v>0.6230799213428041</v>
      </c>
    </row>
    <row r="3835" spans="2:5" x14ac:dyDescent="0.25">
      <c r="B3835" s="2">
        <f t="shared" si="136"/>
        <v>40992</v>
      </c>
      <c r="C3835" s="19">
        <f>IFERROR(VLOOKUP(B3835,Sheet1!AI$2:AK$5764,3,FALSE),"")</f>
        <v>2893.0084706982598</v>
      </c>
      <c r="D3835" s="19" t="str">
        <f>IFERROR(VLOOKUP(B3835,Sheet3!C$29:F$3725,4,FALSE),"")</f>
        <v/>
      </c>
      <c r="E3835" s="39">
        <f t="shared" si="135"/>
        <v>0.52987793459187271</v>
      </c>
    </row>
    <row r="3836" spans="2:5" x14ac:dyDescent="0.25">
      <c r="B3836" s="2">
        <f t="shared" si="136"/>
        <v>40993</v>
      </c>
      <c r="C3836" s="19">
        <f>IFERROR(VLOOKUP(B3836,Sheet1!AI$2:AK$5764,3,FALSE),"")</f>
        <v>3340.3268266865052</v>
      </c>
      <c r="D3836" s="19" t="str">
        <f>IFERROR(VLOOKUP(B3836,Sheet3!C$29:F$3725,4,FALSE),"")</f>
        <v/>
      </c>
      <c r="E3836" s="39">
        <f t="shared" si="135"/>
        <v>0.61180791474117913</v>
      </c>
    </row>
    <row r="3837" spans="2:5" x14ac:dyDescent="0.25">
      <c r="B3837" s="2">
        <f t="shared" si="136"/>
        <v>40994</v>
      </c>
      <c r="C3837" s="19">
        <f>IFERROR(VLOOKUP(B3837,Sheet1!AI$2:AK$5764,3,FALSE),"")</f>
        <v>3211.5795639567077</v>
      </c>
      <c r="D3837" s="19" t="str">
        <f>IFERROR(VLOOKUP(B3837,Sheet3!C$29:F$3725,4,FALSE),"")</f>
        <v/>
      </c>
      <c r="E3837" s="39">
        <f t="shared" si="135"/>
        <v>0.58822681072762728</v>
      </c>
    </row>
    <row r="3838" spans="2:5" x14ac:dyDescent="0.25">
      <c r="B3838" s="2">
        <f t="shared" si="136"/>
        <v>40995</v>
      </c>
      <c r="C3838" s="19">
        <f>IFERROR(VLOOKUP(B3838,Sheet1!AI$2:AK$5764,3,FALSE),"")</f>
        <v>2775.7467680699192</v>
      </c>
      <c r="D3838" s="19" t="str">
        <f>IFERROR(VLOOKUP(B3838,Sheet3!C$29:F$3725,4,FALSE),"")</f>
        <v/>
      </c>
      <c r="E3838" s="39">
        <f t="shared" si="135"/>
        <v>0.50840050394320446</v>
      </c>
    </row>
    <row r="3839" spans="2:5" x14ac:dyDescent="0.25">
      <c r="B3839" s="2">
        <f t="shared" si="136"/>
        <v>40996</v>
      </c>
      <c r="C3839" s="19">
        <f>IFERROR(VLOOKUP(B3839,Sheet1!AI$2:AK$5764,3,FALSE),"")</f>
        <v>2838.6695712916553</v>
      </c>
      <c r="D3839" s="19" t="str">
        <f>IFERROR(VLOOKUP(B3839,Sheet3!C$29:F$3725,4,FALSE),"")</f>
        <v/>
      </c>
      <c r="E3839" s="39">
        <f t="shared" si="135"/>
        <v>0.51992532502394506</v>
      </c>
    </row>
    <row r="3840" spans="2:5" x14ac:dyDescent="0.25">
      <c r="B3840" s="2">
        <f t="shared" si="136"/>
        <v>40997</v>
      </c>
      <c r="C3840" s="19">
        <f>IFERROR(VLOOKUP(B3840,Sheet1!AI$2:AK$5764,3,FALSE),"")</f>
        <v>3760.170239942614</v>
      </c>
      <c r="D3840" s="19" t="str">
        <f>IFERROR(VLOOKUP(B3840,Sheet3!C$29:F$3725,4,FALSE),"")</f>
        <v/>
      </c>
      <c r="E3840" s="39">
        <f t="shared" si="135"/>
        <v>0.68870563658381667</v>
      </c>
    </row>
    <row r="3841" spans="2:10" x14ac:dyDescent="0.25">
      <c r="B3841" s="2">
        <f t="shared" si="136"/>
        <v>40998</v>
      </c>
      <c r="C3841" s="19">
        <f>IFERROR(VLOOKUP(B3841,Sheet1!AI$2:AK$5764,3,FALSE),"")</f>
        <v>3632.1495341421105</v>
      </c>
      <c r="D3841" s="19" t="str">
        <f>IFERROR(VLOOKUP(B3841,Sheet3!C$29:F$3725,4,FALSE),"")</f>
        <v/>
      </c>
      <c r="E3841" s="39">
        <f t="shared" si="135"/>
        <v>0.66525760735692951</v>
      </c>
    </row>
    <row r="3842" spans="2:10" x14ac:dyDescent="0.25">
      <c r="B3842" s="2">
        <f t="shared" si="136"/>
        <v>40999</v>
      </c>
      <c r="C3842" s="19">
        <f>IFERROR(VLOOKUP(B3842,Sheet1!AI$2:AK$5764,3,FALSE),"")</f>
        <v>3688.1245089233853</v>
      </c>
      <c r="D3842" s="19" t="str">
        <f>IFERROR(VLOOKUP(B3842,Sheet3!C$29:F$3725,4,FALSE),"")</f>
        <v/>
      </c>
      <c r="E3842" s="39">
        <f t="shared" si="135"/>
        <v>0.67550987738183388</v>
      </c>
      <c r="G3842" s="3">
        <f>AVERAGE(C3812:C3842)</f>
        <v>5083.0954733153567</v>
      </c>
      <c r="H3842" s="3">
        <f>MAX(C3812:C3842)</f>
        <v>15844.225771919359</v>
      </c>
      <c r="I3842" s="3">
        <f>MIN(C3812:C3842)</f>
        <v>2775.7467680699192</v>
      </c>
      <c r="J3842" s="13">
        <f>SUM(E3812:E3842)</f>
        <v>28.861313369258845</v>
      </c>
    </row>
    <row r="3843" spans="2:10" x14ac:dyDescent="0.25">
      <c r="B3843" s="2">
        <f t="shared" si="136"/>
        <v>41000</v>
      </c>
      <c r="C3843" s="19">
        <f>IFERROR(VLOOKUP(B3843,Sheet1!AI$2:AK$5764,3,FALSE),"")</f>
        <v>9042.8288728399202</v>
      </c>
      <c r="D3843" s="19" t="str">
        <f>IFERROR(VLOOKUP(B3843,Sheet3!C$29:F$3725,4,FALSE),"")</f>
        <v/>
      </c>
      <c r="E3843" s="39">
        <f t="shared" si="135"/>
        <v>1.6562673543958424</v>
      </c>
    </row>
    <row r="3844" spans="2:10" x14ac:dyDescent="0.25">
      <c r="B3844" s="2">
        <f t="shared" si="136"/>
        <v>41001</v>
      </c>
      <c r="C3844" s="19">
        <f>IFERROR(VLOOKUP(B3844,Sheet1!AI$2:AK$5764,3,FALSE),"")</f>
        <v>8969.4351827972569</v>
      </c>
      <c r="D3844" s="19" t="str">
        <f>IFERROR(VLOOKUP(B3844,Sheet3!C$29:F$3725,4,FALSE),"")</f>
        <v/>
      </c>
      <c r="E3844" s="39">
        <f t="shared" si="135"/>
        <v>1.6428247055803358</v>
      </c>
    </row>
    <row r="3845" spans="2:10" x14ac:dyDescent="0.25">
      <c r="B3845" s="2">
        <f t="shared" si="136"/>
        <v>41002</v>
      </c>
      <c r="C3845" s="19">
        <f>IFERROR(VLOOKUP(B3845,Sheet1!AI$2:AK$5764,3,FALSE),"")</f>
        <v>9090.3635309496894</v>
      </c>
      <c r="D3845" s="19" t="str">
        <f>IFERROR(VLOOKUP(B3845,Sheet3!C$29:F$3725,4,FALSE),"")</f>
        <v/>
      </c>
      <c r="E3845" s="39">
        <f t="shared" si="135"/>
        <v>1.6649737120563355</v>
      </c>
    </row>
    <row r="3846" spans="2:10" x14ac:dyDescent="0.25">
      <c r="B3846" s="2">
        <f t="shared" si="136"/>
        <v>41003</v>
      </c>
      <c r="C3846" s="19">
        <f>IFERROR(VLOOKUP(B3846,Sheet1!AI$2:AK$5764,3,FALSE),"")</f>
        <v>10552.179492675699</v>
      </c>
      <c r="D3846" s="19" t="str">
        <f>IFERROR(VLOOKUP(B3846,Sheet3!C$29:F$3725,4,FALSE),"")</f>
        <v/>
      </c>
      <c r="E3846" s="39">
        <f t="shared" si="135"/>
        <v>1.9327171460622015</v>
      </c>
    </row>
    <row r="3847" spans="2:10" x14ac:dyDescent="0.25">
      <c r="B3847" s="2">
        <f t="shared" si="136"/>
        <v>41004</v>
      </c>
      <c r="C3847" s="19">
        <f>IFERROR(VLOOKUP(B3847,Sheet1!AI$2:AK$5764,3,FALSE),"")</f>
        <v>4287.7063906881958</v>
      </c>
      <c r="D3847" s="19" t="str">
        <f>IFERROR(VLOOKUP(B3847,Sheet3!C$29:F$3725,4,FALSE),"")</f>
        <v/>
      </c>
      <c r="E3847" s="39">
        <f t="shared" si="135"/>
        <v>0.78532815560193336</v>
      </c>
    </row>
    <row r="3848" spans="2:10" x14ac:dyDescent="0.25">
      <c r="B3848" s="2">
        <f t="shared" si="136"/>
        <v>41005</v>
      </c>
      <c r="C3848" s="19">
        <f>IFERROR(VLOOKUP(B3848,Sheet1!AI$2:AK$5764,3,FALSE),"")</f>
        <v>4942.3030645041727</v>
      </c>
      <c r="D3848" s="19" t="str">
        <f>IFERROR(VLOOKUP(B3848,Sheet3!C$29:F$3725,4,FALSE),"")</f>
        <v/>
      </c>
      <c r="E3848" s="39">
        <f t="shared" si="135"/>
        <v>0.90522283860249919</v>
      </c>
    </row>
    <row r="3849" spans="2:10" x14ac:dyDescent="0.25">
      <c r="B3849" s="2">
        <f t="shared" si="136"/>
        <v>41006</v>
      </c>
      <c r="C3849" s="19">
        <f>IFERROR(VLOOKUP(B3849,Sheet1!AI$2:AK$5764,3,FALSE),"")</f>
        <v>13618.051378807984</v>
      </c>
      <c r="D3849" s="19" t="str">
        <f>IFERROR(VLOOKUP(B3849,Sheet3!C$29:F$3725,4,FALSE),"")</f>
        <v/>
      </c>
      <c r="E3849" s="39">
        <f t="shared" si="135"/>
        <v>2.4942564153734188</v>
      </c>
    </row>
    <row r="3850" spans="2:10" x14ac:dyDescent="0.25">
      <c r="B3850" s="2">
        <f t="shared" si="136"/>
        <v>41007</v>
      </c>
      <c r="C3850" s="19">
        <f>IFERROR(VLOOKUP(B3850,Sheet1!AI$2:AK$5764,3,FALSE),"")</f>
        <v>12199.393666907679</v>
      </c>
      <c r="D3850" s="19" t="str">
        <f>IFERROR(VLOOKUP(B3850,Sheet3!C$29:F$3725,4,FALSE),"")</f>
        <v/>
      </c>
      <c r="E3850" s="39">
        <f t="shared" si="135"/>
        <v>2.2344177644021932</v>
      </c>
    </row>
    <row r="3851" spans="2:10" x14ac:dyDescent="0.25">
      <c r="B3851" s="2">
        <f t="shared" si="136"/>
        <v>41008</v>
      </c>
      <c r="C3851" s="19">
        <f>IFERROR(VLOOKUP(B3851,Sheet1!AI$2:AK$5764,3,FALSE),"")</f>
        <v>12917.864262339193</v>
      </c>
      <c r="D3851" s="19" t="str">
        <f>IFERROR(VLOOKUP(B3851,Sheet3!C$29:F$3725,4,FALSE),"")</f>
        <v/>
      </c>
      <c r="E3851" s="39">
        <f t="shared" si="135"/>
        <v>2.366011473521322</v>
      </c>
    </row>
    <row r="3852" spans="2:10" x14ac:dyDescent="0.25">
      <c r="B3852" s="2">
        <f t="shared" si="136"/>
        <v>41009</v>
      </c>
      <c r="C3852" s="19">
        <f>IFERROR(VLOOKUP(B3852,Sheet1!AI$2:AK$5764,3,FALSE),"")</f>
        <v>13459.674865487032</v>
      </c>
      <c r="D3852" s="19" t="str">
        <f>IFERROR(VLOOKUP(B3852,Sheet3!C$29:F$3725,4,FALSE),"")</f>
        <v/>
      </c>
      <c r="E3852" s="39">
        <f t="shared" si="135"/>
        <v>2.4652484741190639</v>
      </c>
    </row>
    <row r="3853" spans="2:10" x14ac:dyDescent="0.25">
      <c r="B3853" s="2">
        <f t="shared" si="136"/>
        <v>41010</v>
      </c>
      <c r="C3853" s="19">
        <f>IFERROR(VLOOKUP(B3853,Sheet1!AI$2:AK$5764,3,FALSE),"")</f>
        <v>8110.4755299114622</v>
      </c>
      <c r="D3853" s="19" t="str">
        <f>IFERROR(VLOOKUP(B3853,Sheet3!C$29:F$3725,4,FALSE),"")</f>
        <v/>
      </c>
      <c r="E3853" s="39">
        <f t="shared" si="135"/>
        <v>1.4854992876360797</v>
      </c>
    </row>
    <row r="3854" spans="2:10" x14ac:dyDescent="0.25">
      <c r="B3854" s="2">
        <f t="shared" si="136"/>
        <v>41011</v>
      </c>
      <c r="C3854" s="19">
        <f>IFERROR(VLOOKUP(B3854,Sheet1!AI$2:AK$5764,3,FALSE),"")</f>
        <v>7390.4924621754326</v>
      </c>
      <c r="D3854" s="19" t="str">
        <f>IFERROR(VLOOKUP(B3854,Sheet3!C$29:F$3725,4,FALSE),"")</f>
        <v/>
      </c>
      <c r="E3854" s="39">
        <f t="shared" si="135"/>
        <v>1.3536285569634496</v>
      </c>
    </row>
    <row r="3855" spans="2:10" x14ac:dyDescent="0.25">
      <c r="B3855" s="2">
        <f t="shared" si="136"/>
        <v>41012</v>
      </c>
      <c r="C3855" s="19">
        <f>IFERROR(VLOOKUP(B3855,Sheet1!AI$2:AK$5764,3,FALSE),"")</f>
        <v>7050.6483173929155</v>
      </c>
      <c r="D3855" s="19" t="str">
        <f>IFERROR(VLOOKUP(B3855,Sheet3!C$29:F$3725,4,FALSE),"")</f>
        <v/>
      </c>
      <c r="E3855" s="39">
        <f t="shared" si="135"/>
        <v>1.2913833491307058</v>
      </c>
    </row>
    <row r="3856" spans="2:10" x14ac:dyDescent="0.25">
      <c r="B3856" s="2">
        <f t="shared" si="136"/>
        <v>41013</v>
      </c>
      <c r="C3856" s="19">
        <f>IFERROR(VLOOKUP(B3856,Sheet1!AI$2:AK$5764,3,FALSE),"")</f>
        <v>4794.5718024782836</v>
      </c>
      <c r="D3856" s="19" t="str">
        <f>IFERROR(VLOOKUP(B3856,Sheet3!C$29:F$3725,4,FALSE),"")</f>
        <v/>
      </c>
      <c r="E3856" s="39">
        <f t="shared" si="135"/>
        <v>0.87816466134868876</v>
      </c>
    </row>
    <row r="3857" spans="2:10" x14ac:dyDescent="0.25">
      <c r="B3857" s="2">
        <f t="shared" si="136"/>
        <v>41014</v>
      </c>
      <c r="C3857" s="19">
        <f>IFERROR(VLOOKUP(B3857,Sheet1!AI$2:AK$5764,3,FALSE),"")</f>
        <v>3216.6891188239679</v>
      </c>
      <c r="D3857" s="19" t="str">
        <f>IFERROR(VLOOKUP(B3857,Sheet3!C$29:F$3725,4,FALSE),"")</f>
        <v/>
      </c>
      <c r="E3857" s="39">
        <f t="shared" si="135"/>
        <v>0.5891626670886333</v>
      </c>
    </row>
    <row r="3858" spans="2:10" x14ac:dyDescent="0.25">
      <c r="B3858" s="2">
        <f t="shared" si="136"/>
        <v>41015</v>
      </c>
      <c r="C3858" s="19">
        <f>IFERROR(VLOOKUP(B3858,Sheet1!AI$2:AK$5764,3,FALSE),"")</f>
        <v>2516.3778844983317</v>
      </c>
      <c r="D3858" s="19" t="str">
        <f>IFERROR(VLOOKUP(B3858,Sheet3!C$29:F$3725,4,FALSE),"")</f>
        <v/>
      </c>
      <c r="E3858" s="39">
        <f t="shared" si="135"/>
        <v>0.46089499204570855</v>
      </c>
    </row>
    <row r="3859" spans="2:10" x14ac:dyDescent="0.25">
      <c r="B3859" s="2">
        <f t="shared" si="136"/>
        <v>41016</v>
      </c>
      <c r="C3859" s="19">
        <f>IFERROR(VLOOKUP(B3859,Sheet1!AI$2:AK$5764,3,FALSE),"")</f>
        <v>1816.726689576637</v>
      </c>
      <c r="D3859" s="19" t="str">
        <f>IFERROR(VLOOKUP(B3859,Sheet3!C$29:F$3725,4,FALSE),"")</f>
        <v/>
      </c>
      <c r="E3859" s="39">
        <f t="shared" si="135"/>
        <v>0.33274820856589266</v>
      </c>
    </row>
    <row r="3860" spans="2:10" x14ac:dyDescent="0.25">
      <c r="B3860" s="2">
        <f t="shared" si="136"/>
        <v>41017</v>
      </c>
      <c r="C3860" s="19">
        <f>IFERROR(VLOOKUP(B3860,Sheet1!AI$2:AK$5764,3,FALSE),"")</f>
        <v>3375.7255390025675</v>
      </c>
      <c r="D3860" s="19" t="str">
        <f>IFERROR(VLOOKUP(B3860,Sheet3!C$29:F$3725,4,FALSE),"")</f>
        <v/>
      </c>
      <c r="E3860" s="39">
        <f t="shared" si="135"/>
        <v>0.61829147562917031</v>
      </c>
    </row>
    <row r="3861" spans="2:10" x14ac:dyDescent="0.25">
      <c r="B3861" s="2">
        <f t="shared" si="136"/>
        <v>41018</v>
      </c>
      <c r="C3861" s="19">
        <f>IFERROR(VLOOKUP(B3861,Sheet1!AI$2:AK$5764,3,FALSE),"")</f>
        <v>4067.3673303476535</v>
      </c>
      <c r="D3861" s="19" t="str">
        <f>IFERROR(VLOOKUP(B3861,Sheet3!C$29:F$3725,4,FALSE),"")</f>
        <v/>
      </c>
      <c r="E3861" s="39">
        <f t="shared" si="135"/>
        <v>0.74497127196827395</v>
      </c>
    </row>
    <row r="3862" spans="2:10" x14ac:dyDescent="0.25">
      <c r="B3862" s="2">
        <f t="shared" si="136"/>
        <v>41019</v>
      </c>
      <c r="C3862" s="19">
        <f>IFERROR(VLOOKUP(B3862,Sheet1!AI$2:AK$5764,3,FALSE),"")</f>
        <v>4847.1111073894426</v>
      </c>
      <c r="D3862" s="19" t="str">
        <f>IFERROR(VLOOKUP(B3862,Sheet3!C$29:F$3725,4,FALSE),"")</f>
        <v/>
      </c>
      <c r="E3862" s="39">
        <f t="shared" ref="E3862:E3925" si="137">IFERROR(0.001*(C3862*86440)/$K$6,"")</f>
        <v>0.88778766060817516</v>
      </c>
    </row>
    <row r="3863" spans="2:10" x14ac:dyDescent="0.25">
      <c r="B3863" s="2">
        <f t="shared" si="136"/>
        <v>41020</v>
      </c>
      <c r="C3863" s="19">
        <f>IFERROR(VLOOKUP(B3863,Sheet1!AI$2:AK$5764,3,FALSE),"")</f>
        <v>5767.0905594616197</v>
      </c>
      <c r="D3863" s="19" t="str">
        <f>IFERROR(VLOOKUP(B3863,Sheet3!C$29:F$3725,4,FALSE),"")</f>
        <v/>
      </c>
      <c r="E3863" s="39">
        <f t="shared" si="137"/>
        <v>1.0562893490298859</v>
      </c>
    </row>
    <row r="3864" spans="2:10" x14ac:dyDescent="0.25">
      <c r="B3864" s="2">
        <f t="shared" si="136"/>
        <v>41021</v>
      </c>
      <c r="C3864" s="19">
        <f>IFERROR(VLOOKUP(B3864,Sheet1!AI$2:AK$5764,3,FALSE),"")</f>
        <v>4560.6221481859684</v>
      </c>
      <c r="D3864" s="19" t="str">
        <f>IFERROR(VLOOKUP(B3864,Sheet3!C$29:F$3725,4,FALSE),"")</f>
        <v/>
      </c>
      <c r="E3864" s="39">
        <f t="shared" si="137"/>
        <v>0.8353148871878221</v>
      </c>
    </row>
    <row r="3865" spans="2:10" x14ac:dyDescent="0.25">
      <c r="B3865" s="2">
        <f t="shared" si="136"/>
        <v>41022</v>
      </c>
      <c r="C3865" s="19">
        <f>IFERROR(VLOOKUP(B3865,Sheet1!AI$2:AK$5764,3,FALSE),"")</f>
        <v>4309.7497784518637</v>
      </c>
      <c r="D3865" s="19" t="str">
        <f>IFERROR(VLOOKUP(B3865,Sheet3!C$29:F$3725,4,FALSE),"")</f>
        <v/>
      </c>
      <c r="E3865" s="39">
        <f t="shared" si="137"/>
        <v>0.78936558062087958</v>
      </c>
    </row>
    <row r="3866" spans="2:10" x14ac:dyDescent="0.25">
      <c r="B3866" s="2">
        <f t="shared" si="136"/>
        <v>41023</v>
      </c>
      <c r="C3866" s="19">
        <f>IFERROR(VLOOKUP(B3866,Sheet1!AI$2:AK$5764,3,FALSE),"")</f>
        <v>3647.8636733731255</v>
      </c>
      <c r="D3866" s="19" t="str">
        <f>IFERROR(VLOOKUP(B3866,Sheet3!C$29:F$3725,4,FALSE),"")</f>
        <v/>
      </c>
      <c r="E3866" s="39">
        <f t="shared" si="137"/>
        <v>0.66813577924061207</v>
      </c>
    </row>
    <row r="3867" spans="2:10" x14ac:dyDescent="0.25">
      <c r="B3867" s="2">
        <f t="shared" si="136"/>
        <v>41024</v>
      </c>
      <c r="C3867" s="19">
        <f>IFERROR(VLOOKUP(B3867,Sheet1!AI$2:AK$5764,3,FALSE),"")</f>
        <v>3328.1068291314878</v>
      </c>
      <c r="D3867" s="19" t="str">
        <f>IFERROR(VLOOKUP(B3867,Sheet3!C$29:F$3725,4,FALSE),"")</f>
        <v/>
      </c>
      <c r="E3867" s="39">
        <f t="shared" si="137"/>
        <v>0.60956972320777936</v>
      </c>
    </row>
    <row r="3868" spans="2:10" x14ac:dyDescent="0.25">
      <c r="B3868" s="2">
        <f t="shared" si="136"/>
        <v>41025</v>
      </c>
      <c r="C3868" s="19">
        <f>IFERROR(VLOOKUP(B3868,Sheet1!AI$2:AK$5764,3,FALSE),"")</f>
        <v>2995.2637231545523</v>
      </c>
      <c r="D3868" s="19" t="str">
        <f>IFERROR(VLOOKUP(B3868,Sheet3!C$29:F$3725,4,FALSE),"")</f>
        <v/>
      </c>
      <c r="E3868" s="39">
        <f t="shared" si="137"/>
        <v>0.54860681234024411</v>
      </c>
    </row>
    <row r="3869" spans="2:10" x14ac:dyDescent="0.25">
      <c r="B3869" s="2">
        <f t="shared" si="136"/>
        <v>41026</v>
      </c>
      <c r="C3869" s="19">
        <f>IFERROR(VLOOKUP(B3869,Sheet1!AI$2:AK$5764,3,FALSE),"")</f>
        <v>2885.8614887190051</v>
      </c>
      <c r="D3869" s="19" t="str">
        <f>IFERROR(VLOOKUP(B3869,Sheet3!C$29:F$3725,4,FALSE),"")</f>
        <v/>
      </c>
      <c r="E3869" s="39">
        <f t="shared" si="137"/>
        <v>0.52856890695227554</v>
      </c>
    </row>
    <row r="3870" spans="2:10" x14ac:dyDescent="0.25">
      <c r="B3870" s="2">
        <f t="shared" si="136"/>
        <v>41027</v>
      </c>
      <c r="C3870" s="19">
        <f>IFERROR(VLOOKUP(B3870,Sheet1!AI$2:AK$5764,3,FALSE),"")</f>
        <v>2756.3006773046218</v>
      </c>
      <c r="D3870" s="19" t="str">
        <f>IFERROR(VLOOKUP(B3870,Sheet3!C$29:F$3725,4,FALSE),"")</f>
        <v/>
      </c>
      <c r="E3870" s="39">
        <f t="shared" si="137"/>
        <v>0.50483879490744954</v>
      </c>
    </row>
    <row r="3871" spans="2:10" x14ac:dyDescent="0.25">
      <c r="B3871" s="2">
        <f t="shared" si="136"/>
        <v>41028</v>
      </c>
      <c r="C3871" s="19">
        <f>IFERROR(VLOOKUP(B3871,Sheet1!AI$2:AK$5764,3,FALSE),"")</f>
        <v>2905.0150616350584</v>
      </c>
      <c r="D3871" s="19" t="str">
        <f>IFERROR(VLOOKUP(B3871,Sheet3!C$29:F$3725,4,FALSE),"")</f>
        <v/>
      </c>
      <c r="E3871" s="39">
        <f t="shared" si="137"/>
        <v>0.5320770389745656</v>
      </c>
    </row>
    <row r="3872" spans="2:10" x14ac:dyDescent="0.25">
      <c r="B3872" s="2">
        <f t="shared" si="136"/>
        <v>41029</v>
      </c>
      <c r="C3872" s="19">
        <f>IFERROR(VLOOKUP(B3872,Sheet1!AI$2:AK$5764,3,FALSE),"")</f>
        <v>3173.5990824620239</v>
      </c>
      <c r="D3872" s="19" t="str">
        <f>IFERROR(VLOOKUP(B3872,Sheet3!C$29:F$3725,4,FALSE),"")</f>
        <v/>
      </c>
      <c r="E3872" s="39">
        <f t="shared" si="137"/>
        <v>0.58127037790240621</v>
      </c>
      <c r="G3872" s="3">
        <f>AVERAGE(C3843:C3872)</f>
        <v>6086.5153170490948</v>
      </c>
      <c r="H3872" s="3">
        <f>MAX(C3843:C3872)</f>
        <v>13618.051378807984</v>
      </c>
      <c r="I3872" s="3">
        <f>MIN(C3843:C3872)</f>
        <v>1816.726689576637</v>
      </c>
      <c r="J3872" s="13">
        <f>SUM(E3843:E3872)</f>
        <v>33.44383742106384</v>
      </c>
    </row>
    <row r="3873" spans="2:5" x14ac:dyDescent="0.25">
      <c r="B3873" s="2">
        <f t="shared" si="136"/>
        <v>41030</v>
      </c>
      <c r="C3873" s="19">
        <f>IFERROR(VLOOKUP(B3873,Sheet1!AI$2:AK$5764,3,FALSE),"")</f>
        <v>3188.8693542419933</v>
      </c>
      <c r="D3873" s="19" t="str">
        <f>IFERROR(VLOOKUP(B3873,Sheet3!C$29:F$3725,4,FALSE),"")</f>
        <v/>
      </c>
      <c r="E3873" s="39">
        <f t="shared" si="137"/>
        <v>0.58406725186713182</v>
      </c>
    </row>
    <row r="3874" spans="2:5" x14ac:dyDescent="0.25">
      <c r="B3874" s="2">
        <f t="shared" si="136"/>
        <v>41031</v>
      </c>
      <c r="C3874" s="19">
        <f>IFERROR(VLOOKUP(B3874,Sheet1!AI$2:AK$5764,3,FALSE),"")</f>
        <v>3583.1578116547316</v>
      </c>
      <c r="D3874" s="19" t="str">
        <f>IFERROR(VLOOKUP(B3874,Sheet3!C$29:F$3725,4,FALSE),"")</f>
        <v/>
      </c>
      <c r="E3874" s="39">
        <f t="shared" si="137"/>
        <v>0.65628437655354899</v>
      </c>
    </row>
    <row r="3875" spans="2:5" x14ac:dyDescent="0.25">
      <c r="B3875" s="2">
        <f t="shared" si="136"/>
        <v>41032</v>
      </c>
      <c r="C3875" s="19">
        <f>IFERROR(VLOOKUP(B3875,Sheet1!AI$2:AK$5764,3,FALSE),"")</f>
        <v>3168.4831230812706</v>
      </c>
      <c r="D3875" s="19" t="str">
        <f>IFERROR(VLOOKUP(B3875,Sheet3!C$29:F$3725,4,FALSE),"")</f>
        <v/>
      </c>
      <c r="E3875" s="39">
        <f t="shared" si="137"/>
        <v>0.58033334850287766</v>
      </c>
    </row>
    <row r="3876" spans="2:5" x14ac:dyDescent="0.25">
      <c r="B3876" s="2">
        <f t="shared" si="136"/>
        <v>41033</v>
      </c>
      <c r="C3876" s="19">
        <f>IFERROR(VLOOKUP(B3876,Sheet1!AI$2:AK$5764,3,FALSE),"")</f>
        <v>2870.7522419849411</v>
      </c>
      <c r="D3876" s="19" t="str">
        <f>IFERROR(VLOOKUP(B3876,Sheet3!C$29:F$3725,4,FALSE),"")</f>
        <v/>
      </c>
      <c r="E3876" s="39">
        <f t="shared" si="137"/>
        <v>0.52580152602899999</v>
      </c>
    </row>
    <row r="3877" spans="2:5" x14ac:dyDescent="0.25">
      <c r="B3877" s="2">
        <f t="shared" si="136"/>
        <v>41034</v>
      </c>
      <c r="C3877" s="19">
        <f>IFERROR(VLOOKUP(B3877,Sheet1!AI$2:AK$5764,3,FALSE),"")</f>
        <v>3476.9207509988919</v>
      </c>
      <c r="D3877" s="19" t="str">
        <f>IFERROR(VLOOKUP(B3877,Sheet3!C$29:F$3725,4,FALSE),"")</f>
        <v/>
      </c>
      <c r="E3877" s="39">
        <f t="shared" si="137"/>
        <v>0.63682619838103893</v>
      </c>
    </row>
    <row r="3878" spans="2:5" x14ac:dyDescent="0.25">
      <c r="B3878" s="2">
        <f t="shared" ref="B3878:B3941" si="138">B3877+1</f>
        <v>41035</v>
      </c>
      <c r="C3878" s="19">
        <f>IFERROR(VLOOKUP(B3878,Sheet1!AI$2:AK$5764,3,FALSE),"")</f>
        <v>3572.8308531963266</v>
      </c>
      <c r="D3878" s="19" t="str">
        <f>IFERROR(VLOOKUP(B3878,Sheet3!C$29:F$3725,4,FALSE),"")</f>
        <v/>
      </c>
      <c r="E3878" s="39">
        <f t="shared" si="137"/>
        <v>0.65439291046418946</v>
      </c>
    </row>
    <row r="3879" spans="2:5" x14ac:dyDescent="0.25">
      <c r="B3879" s="2">
        <f t="shared" si="138"/>
        <v>41036</v>
      </c>
      <c r="C3879" s="19">
        <f>IFERROR(VLOOKUP(B3879,Sheet1!AI$2:AK$5764,3,FALSE),"")</f>
        <v>4225.0265221884474</v>
      </c>
      <c r="D3879" s="19" t="str">
        <f>IFERROR(VLOOKUP(B3879,Sheet3!C$29:F$3725,4,FALSE),"")</f>
        <v/>
      </c>
      <c r="E3879" s="39">
        <f t="shared" si="137"/>
        <v>0.7738478299832805</v>
      </c>
    </row>
    <row r="3880" spans="2:5" x14ac:dyDescent="0.25">
      <c r="B3880" s="2">
        <f t="shared" si="138"/>
        <v>41037</v>
      </c>
      <c r="C3880" s="19">
        <f>IFERROR(VLOOKUP(B3880,Sheet1!AI$2:AK$5764,3,FALSE),"")</f>
        <v>4488.9950500042178</v>
      </c>
      <c r="D3880" s="19" t="str">
        <f>IFERROR(VLOOKUP(B3880,Sheet3!C$29:F$3725,4,FALSE),"")</f>
        <v/>
      </c>
      <c r="E3880" s="39">
        <f t="shared" si="137"/>
        <v>0.82219580398092262</v>
      </c>
    </row>
    <row r="3881" spans="2:5" x14ac:dyDescent="0.25">
      <c r="B3881" s="2">
        <f t="shared" si="138"/>
        <v>41038</v>
      </c>
      <c r="C3881" s="19">
        <f>IFERROR(VLOOKUP(B3881,Sheet1!AI$2:AK$5764,3,FALSE),"")</f>
        <v>4305.5118377725594</v>
      </c>
      <c r="D3881" s="19" t="str">
        <f>IFERROR(VLOOKUP(B3881,Sheet3!C$29:F$3725,4,FALSE),"")</f>
        <v/>
      </c>
      <c r="E3881" s="39">
        <f t="shared" si="137"/>
        <v>0.78858936745841668</v>
      </c>
    </row>
    <row r="3882" spans="2:5" x14ac:dyDescent="0.25">
      <c r="B3882" s="2">
        <f t="shared" si="138"/>
        <v>41039</v>
      </c>
      <c r="C3882" s="19">
        <f>IFERROR(VLOOKUP(B3882,Sheet1!AI$2:AK$5764,3,FALSE),"")</f>
        <v>3865.0115424846299</v>
      </c>
      <c r="D3882" s="19" t="str">
        <f>IFERROR(VLOOKUP(B3882,Sheet3!C$29:F$3725,4,FALSE),"")</f>
        <v/>
      </c>
      <c r="E3882" s="39">
        <f t="shared" si="137"/>
        <v>0.70790817035222853</v>
      </c>
    </row>
    <row r="3883" spans="2:5" x14ac:dyDescent="0.25">
      <c r="B3883" s="2">
        <f t="shared" si="138"/>
        <v>41040</v>
      </c>
      <c r="C3883" s="19">
        <f>IFERROR(VLOOKUP(B3883,Sheet1!AI$2:AK$5764,3,FALSE),"")</f>
        <v>3034.6144818291068</v>
      </c>
      <c r="D3883" s="19" t="str">
        <f>IFERROR(VLOOKUP(B3883,Sheet3!C$29:F$3725,4,FALSE),"")</f>
        <v/>
      </c>
      <c r="E3883" s="39">
        <f t="shared" si="137"/>
        <v>0.55581422253011592</v>
      </c>
    </row>
    <row r="3884" spans="2:5" x14ac:dyDescent="0.25">
      <c r="B3884" s="2">
        <f t="shared" si="138"/>
        <v>41041</v>
      </c>
      <c r="C3884" s="19">
        <f>IFERROR(VLOOKUP(B3884,Sheet1!AI$2:AK$5764,3,FALSE),"")</f>
        <v>2761.4774904255755</v>
      </c>
      <c r="D3884" s="19" t="str">
        <f>IFERROR(VLOOKUP(B3884,Sheet3!C$29:F$3725,4,FALSE),"")</f>
        <v/>
      </c>
      <c r="E3884" s="39">
        <f t="shared" si="137"/>
        <v>0.50578697016240715</v>
      </c>
    </row>
    <row r="3885" spans="2:5" x14ac:dyDescent="0.25">
      <c r="B3885" s="2">
        <f t="shared" si="138"/>
        <v>41042</v>
      </c>
      <c r="C3885" s="19">
        <f>IFERROR(VLOOKUP(B3885,Sheet1!AI$2:AK$5764,3,FALSE),"")</f>
        <v>2506.8455739272758</v>
      </c>
      <c r="D3885" s="19" t="str">
        <f>IFERROR(VLOOKUP(B3885,Sheet3!C$29:F$3725,4,FALSE),"")</f>
        <v/>
      </c>
      <c r="E3885" s="39">
        <f t="shared" si="137"/>
        <v>0.45914907215351403</v>
      </c>
    </row>
    <row r="3886" spans="2:5" x14ac:dyDescent="0.25">
      <c r="B3886" s="2">
        <f t="shared" si="138"/>
        <v>41043</v>
      </c>
      <c r="C3886" s="19">
        <f>IFERROR(VLOOKUP(B3886,Sheet1!AI$2:AK$5764,3,FALSE),"")</f>
        <v>2465.7083804951981</v>
      </c>
      <c r="D3886" s="19" t="str">
        <f>IFERROR(VLOOKUP(B3886,Sheet3!C$29:F$3725,4,FALSE),"")</f>
        <v/>
      </c>
      <c r="E3886" s="39">
        <f t="shared" si="137"/>
        <v>0.45161446196779459</v>
      </c>
    </row>
    <row r="3887" spans="2:5" x14ac:dyDescent="0.25">
      <c r="B3887" s="2">
        <f t="shared" si="138"/>
        <v>41044</v>
      </c>
      <c r="C3887" s="19">
        <f>IFERROR(VLOOKUP(B3887,Sheet1!AI$2:AK$5764,3,FALSE),"")</f>
        <v>2546.745168141555</v>
      </c>
      <c r="D3887" s="19" t="str">
        <f>IFERROR(VLOOKUP(B3887,Sheet3!C$29:F$3725,4,FALSE),"")</f>
        <v/>
      </c>
      <c r="E3887" s="39">
        <f t="shared" si="137"/>
        <v>0.4664570060180192</v>
      </c>
    </row>
    <row r="3888" spans="2:5" x14ac:dyDescent="0.25">
      <c r="B3888" s="2">
        <f t="shared" si="138"/>
        <v>41045</v>
      </c>
      <c r="C3888" s="19">
        <f>IFERROR(VLOOKUP(B3888,Sheet1!AI$2:AK$5764,3,FALSE),"")</f>
        <v>2516.080038250424</v>
      </c>
      <c r="D3888" s="19" t="str">
        <f>IFERROR(VLOOKUP(B3888,Sheet3!C$29:F$3725,4,FALSE),"")</f>
        <v/>
      </c>
      <c r="E3888" s="39">
        <f t="shared" si="137"/>
        <v>0.4608404390928687</v>
      </c>
    </row>
    <row r="3889" spans="2:10" x14ac:dyDescent="0.25">
      <c r="B3889" s="2">
        <f t="shared" si="138"/>
        <v>41046</v>
      </c>
      <c r="C3889" s="19">
        <f>IFERROR(VLOOKUP(B3889,Sheet1!AI$2:AK$5764,3,FALSE),"")</f>
        <v>2369.6873731003143</v>
      </c>
      <c r="D3889" s="19" t="str">
        <f>IFERROR(VLOOKUP(B3889,Sheet3!C$29:F$3725,4,FALSE),"")</f>
        <v/>
      </c>
      <c r="E3889" s="39">
        <f t="shared" si="137"/>
        <v>0.43402743669940619</v>
      </c>
    </row>
    <row r="3890" spans="2:10" x14ac:dyDescent="0.25">
      <c r="B3890" s="2">
        <f t="shared" si="138"/>
        <v>41047</v>
      </c>
      <c r="C3890" s="19">
        <f>IFERROR(VLOOKUP(B3890,Sheet1!AI$2:AK$5764,3,FALSE),"")</f>
        <v>2761.5514393933117</v>
      </c>
      <c r="D3890" s="19" t="str">
        <f>IFERROR(VLOOKUP(B3890,Sheet3!C$29:F$3725,4,FALSE),"")</f>
        <v/>
      </c>
      <c r="E3890" s="39">
        <f t="shared" si="137"/>
        <v>0.50580051451482988</v>
      </c>
    </row>
    <row r="3891" spans="2:10" x14ac:dyDescent="0.25">
      <c r="B3891" s="2">
        <f t="shared" si="138"/>
        <v>41048</v>
      </c>
      <c r="C3891" s="19">
        <f>IFERROR(VLOOKUP(B3891,Sheet1!AI$2:AK$5764,3,FALSE),"")</f>
        <v>2801.4612306379713</v>
      </c>
      <c r="D3891" s="19" t="str">
        <f>IFERROR(VLOOKUP(B3891,Sheet3!C$29:F$3725,4,FALSE),"")</f>
        <v/>
      </c>
      <c r="E3891" s="39">
        <f t="shared" si="137"/>
        <v>0.51311031604804458</v>
      </c>
    </row>
    <row r="3892" spans="2:10" x14ac:dyDescent="0.25">
      <c r="B3892" s="2">
        <f t="shared" si="138"/>
        <v>41049</v>
      </c>
      <c r="C3892" s="19">
        <f>IFERROR(VLOOKUP(B3892,Sheet1!AI$2:AK$5764,3,FALSE),"")</f>
        <v>5083.474822262302</v>
      </c>
      <c r="D3892" s="19" t="str">
        <f>IFERROR(VLOOKUP(B3892,Sheet3!C$29:F$3725,4,FALSE),"")</f>
        <v/>
      </c>
      <c r="E3892" s="39">
        <f t="shared" si="137"/>
        <v>0.93107958951810466</v>
      </c>
    </row>
    <row r="3893" spans="2:10" x14ac:dyDescent="0.25">
      <c r="B3893" s="2">
        <f t="shared" si="138"/>
        <v>41050</v>
      </c>
      <c r="C3893" s="19">
        <f>IFERROR(VLOOKUP(B3893,Sheet1!AI$2:AK$5764,3,FALSE),"")</f>
        <v>4551.721410418395</v>
      </c>
      <c r="D3893" s="19" t="str">
        <f>IFERROR(VLOOKUP(B3893,Sheet3!C$29:F$3725,4,FALSE),"")</f>
        <v/>
      </c>
      <c r="E3893" s="39">
        <f t="shared" si="137"/>
        <v>0.83368464497028472</v>
      </c>
    </row>
    <row r="3894" spans="2:10" x14ac:dyDescent="0.25">
      <c r="B3894" s="2">
        <f t="shared" si="138"/>
        <v>41051</v>
      </c>
      <c r="C3894" s="19">
        <f>IFERROR(VLOOKUP(B3894,Sheet1!AI$2:AK$5764,3,FALSE),"")</f>
        <v>4637.4007884087041</v>
      </c>
      <c r="D3894" s="19" t="str">
        <f>IFERROR(VLOOKUP(B3894,Sheet3!C$29:F$3725,4,FALSE),"")</f>
        <v/>
      </c>
      <c r="E3894" s="39">
        <f t="shared" si="137"/>
        <v>0.84937751704668885</v>
      </c>
    </row>
    <row r="3895" spans="2:10" x14ac:dyDescent="0.25">
      <c r="B3895" s="2">
        <f t="shared" si="138"/>
        <v>41052</v>
      </c>
      <c r="C3895" s="19">
        <f>IFERROR(VLOOKUP(B3895,Sheet1!AI$2:AK$5764,3,FALSE),"")</f>
        <v>5011.0360085233115</v>
      </c>
      <c r="D3895" s="19" t="str">
        <f>IFERROR(VLOOKUP(B3895,Sheet3!C$29:F$3725,4,FALSE),"")</f>
        <v/>
      </c>
      <c r="E3895" s="39">
        <f t="shared" si="137"/>
        <v>0.9178118340320528</v>
      </c>
    </row>
    <row r="3896" spans="2:10" x14ac:dyDescent="0.25">
      <c r="B3896" s="2">
        <f t="shared" si="138"/>
        <v>41053</v>
      </c>
      <c r="C3896" s="19">
        <f>IFERROR(VLOOKUP(B3896,Sheet1!AI$2:AK$5764,3,FALSE),"")</f>
        <v>3390.2523443452083</v>
      </c>
      <c r="D3896" s="19" t="str">
        <f>IFERROR(VLOOKUP(B3896,Sheet3!C$29:F$3725,4,FALSE),"")</f>
        <v/>
      </c>
      <c r="E3896" s="39">
        <f t="shared" si="137"/>
        <v>0.62095217769386879</v>
      </c>
    </row>
    <row r="3897" spans="2:10" x14ac:dyDescent="0.25">
      <c r="B3897" s="2">
        <f t="shared" si="138"/>
        <v>41054</v>
      </c>
      <c r="C3897" s="19">
        <f>IFERROR(VLOOKUP(B3897,Sheet1!AI$2:AK$5764,3,FALSE),"")</f>
        <v>3631.2122196024284</v>
      </c>
      <c r="D3897" s="19" t="str">
        <f>IFERROR(VLOOKUP(B3897,Sheet3!C$29:F$3725,4,FALSE),"")</f>
        <v/>
      </c>
      <c r="E3897" s="39">
        <f t="shared" si="137"/>
        <v>0.66508593060679888</v>
      </c>
    </row>
    <row r="3898" spans="2:10" x14ac:dyDescent="0.25">
      <c r="B3898" s="2">
        <f t="shared" si="138"/>
        <v>41055</v>
      </c>
      <c r="C3898" s="19">
        <f>IFERROR(VLOOKUP(B3898,Sheet1!AI$2:AK$5764,3,FALSE),"")</f>
        <v>4005.8290353012271</v>
      </c>
      <c r="D3898" s="19" t="str">
        <f>IFERROR(VLOOKUP(B3898,Sheet3!C$29:F$3725,4,FALSE),"")</f>
        <v/>
      </c>
      <c r="E3898" s="39">
        <f t="shared" si="137"/>
        <v>0.73370003477426915</v>
      </c>
    </row>
    <row r="3899" spans="2:10" x14ac:dyDescent="0.25">
      <c r="B3899" s="2">
        <f t="shared" si="138"/>
        <v>41056</v>
      </c>
      <c r="C3899" s="19">
        <f>IFERROR(VLOOKUP(B3899,Sheet1!AI$2:AK$5764,3,FALSE),"")</f>
        <v>4020.5831300411373</v>
      </c>
      <c r="D3899" s="19" t="str">
        <f>IFERROR(VLOOKUP(B3899,Sheet3!C$29:F$3725,4,FALSE),"")</f>
        <v/>
      </c>
      <c r="E3899" s="39">
        <f t="shared" si="137"/>
        <v>0.73640236673310688</v>
      </c>
    </row>
    <row r="3900" spans="2:10" x14ac:dyDescent="0.25">
      <c r="B3900" s="2">
        <f t="shared" si="138"/>
        <v>41057</v>
      </c>
      <c r="C3900" s="19">
        <f>IFERROR(VLOOKUP(B3900,Sheet1!AI$2:AK$5764,3,FALSE),"")</f>
        <v>4270.5982396323234</v>
      </c>
      <c r="D3900" s="19" t="str">
        <f>IFERROR(VLOOKUP(B3900,Sheet3!C$29:F$3725,4,FALSE),"")</f>
        <v/>
      </c>
      <c r="E3900" s="39">
        <f t="shared" si="137"/>
        <v>0.78219465916112163</v>
      </c>
    </row>
    <row r="3901" spans="2:10" x14ac:dyDescent="0.25">
      <c r="B3901" s="2">
        <f t="shared" si="138"/>
        <v>41058</v>
      </c>
      <c r="C3901" s="19">
        <f>IFERROR(VLOOKUP(B3901,Sheet1!AI$2:AK$5764,3,FALSE),"")</f>
        <v>3674.2295543514192</v>
      </c>
      <c r="D3901" s="19" t="str">
        <f>IFERROR(VLOOKUP(B3901,Sheet3!C$29:F$3725,4,FALSE),"")</f>
        <v/>
      </c>
      <c r="E3901" s="39">
        <f t="shared" si="137"/>
        <v>0.67296490390373542</v>
      </c>
    </row>
    <row r="3902" spans="2:10" x14ac:dyDescent="0.25">
      <c r="B3902" s="2">
        <f t="shared" si="138"/>
        <v>41059</v>
      </c>
      <c r="C3902" s="19">
        <f>IFERROR(VLOOKUP(B3902,Sheet1!AI$2:AK$5764,3,FALSE),"")</f>
        <v>3610.7289619259536</v>
      </c>
      <c r="D3902" s="19" t="str">
        <f>IFERROR(VLOOKUP(B3902,Sheet3!C$29:F$3725,4,FALSE),"")</f>
        <v/>
      </c>
      <c r="E3902" s="39">
        <f t="shared" si="137"/>
        <v>0.66133425605027629</v>
      </c>
    </row>
    <row r="3903" spans="2:10" x14ac:dyDescent="0.25">
      <c r="B3903" s="2">
        <f t="shared" si="138"/>
        <v>41060</v>
      </c>
      <c r="C3903" s="19">
        <f>IFERROR(VLOOKUP(B3903,Sheet1!AI$2:AK$5764,3,FALSE),"")</f>
        <v>2974.542639685329</v>
      </c>
      <c r="D3903" s="19" t="str">
        <f>IFERROR(VLOOKUP(B3903,Sheet3!C$29:F$3725,4,FALSE),"")</f>
        <v/>
      </c>
      <c r="E3903" s="39">
        <f t="shared" si="137"/>
        <v>0.54481157806340574</v>
      </c>
      <c r="G3903" s="3">
        <f>AVERAGE(C3873:C3903)</f>
        <v>3528.107723171177</v>
      </c>
      <c r="H3903" s="3">
        <f>MAX(C3873:C3903)</f>
        <v>5083.474822262302</v>
      </c>
      <c r="I3903" s="3">
        <f>MIN(C3873:C3903)</f>
        <v>2369.6873731003143</v>
      </c>
      <c r="J3903" s="13">
        <f>SUM(E3873:E3903)</f>
        <v>20.032246715313349</v>
      </c>
    </row>
    <row r="3904" spans="2:10" x14ac:dyDescent="0.25">
      <c r="B3904" s="2">
        <f t="shared" si="138"/>
        <v>41061</v>
      </c>
      <c r="C3904" s="19">
        <f>IFERROR(VLOOKUP(B3904,Sheet1!AI$2:AK$5764,3,FALSE),"")</f>
        <v>2494.0325307156891</v>
      </c>
      <c r="D3904" s="19" t="str">
        <f>IFERROR(VLOOKUP(B3904,Sheet3!C$29:F$3725,4,FALSE),"")</f>
        <v/>
      </c>
      <c r="E3904" s="39">
        <f t="shared" si="137"/>
        <v>0.45680225950448183</v>
      </c>
    </row>
    <row r="3905" spans="2:5" x14ac:dyDescent="0.25">
      <c r="B3905" s="2">
        <f t="shared" si="138"/>
        <v>41062</v>
      </c>
      <c r="C3905" s="19">
        <f>IFERROR(VLOOKUP(B3905,Sheet1!AI$2:AK$5764,3,FALSE),"")</f>
        <v>3255.9343351633288</v>
      </c>
      <c r="D3905" s="19" t="str">
        <f>IFERROR(VLOOKUP(B3905,Sheet3!C$29:F$3725,4,FALSE),"")</f>
        <v/>
      </c>
      <c r="E3905" s="39">
        <f t="shared" si="137"/>
        <v>0.59635074634492824</v>
      </c>
    </row>
    <row r="3906" spans="2:5" x14ac:dyDescent="0.25">
      <c r="B3906" s="2">
        <f t="shared" si="138"/>
        <v>41063</v>
      </c>
      <c r="C3906" s="19">
        <f>IFERROR(VLOOKUP(B3906,Sheet1!AI$2:AK$5764,3,FALSE),"")</f>
        <v>3070.1826502750628</v>
      </c>
      <c r="D3906" s="19" t="str">
        <f>IFERROR(VLOOKUP(B3906,Sheet3!C$29:F$3725,4,FALSE),"")</f>
        <v/>
      </c>
      <c r="E3906" s="39">
        <f t="shared" si="137"/>
        <v>0.56232882068088119</v>
      </c>
    </row>
    <row r="3907" spans="2:5" x14ac:dyDescent="0.25">
      <c r="B3907" s="2">
        <f t="shared" si="138"/>
        <v>41064</v>
      </c>
      <c r="C3907" s="19">
        <f>IFERROR(VLOOKUP(B3907,Sheet1!AI$2:AK$5764,3,FALSE),"")</f>
        <v>3062.6320487582125</v>
      </c>
      <c r="D3907" s="19" t="str">
        <f>IFERROR(VLOOKUP(B3907,Sheet3!C$29:F$3725,4,FALSE),"")</f>
        <v/>
      </c>
      <c r="E3907" s="39">
        <f t="shared" si="137"/>
        <v>0.56094586685368097</v>
      </c>
    </row>
    <row r="3908" spans="2:5" x14ac:dyDescent="0.25">
      <c r="B3908" s="2">
        <f t="shared" si="138"/>
        <v>41065</v>
      </c>
      <c r="C3908" s="19">
        <f>IFERROR(VLOOKUP(B3908,Sheet1!AI$2:AK$5764,3,FALSE),"")</f>
        <v>2854.8252043235116</v>
      </c>
      <c r="D3908" s="19" t="str">
        <f>IFERROR(VLOOKUP(B3908,Sheet3!C$29:F$3725,4,FALSE),"")</f>
        <v/>
      </c>
      <c r="E3908" s="39">
        <f t="shared" si="137"/>
        <v>0.52288436007332328</v>
      </c>
    </row>
    <row r="3909" spans="2:5" x14ac:dyDescent="0.25">
      <c r="B3909" s="2">
        <f t="shared" si="138"/>
        <v>41066</v>
      </c>
      <c r="C3909" s="19">
        <f>IFERROR(VLOOKUP(B3909,Sheet1!AI$2:AK$5764,3,FALSE),"")</f>
        <v>2745.1309643876739</v>
      </c>
      <c r="D3909" s="19" t="str">
        <f>IFERROR(VLOOKUP(B3909,Sheet3!C$29:F$3725,4,FALSE),"")</f>
        <v/>
      </c>
      <c r="E3909" s="39">
        <f t="shared" si="137"/>
        <v>0.5027929715127506</v>
      </c>
    </row>
    <row r="3910" spans="2:5" x14ac:dyDescent="0.25">
      <c r="B3910" s="2">
        <f t="shared" si="138"/>
        <v>41067</v>
      </c>
      <c r="C3910" s="19">
        <f>IFERROR(VLOOKUP(B3910,Sheet1!AI$2:AK$5764,3,FALSE),"")</f>
        <v>2911.789968802128</v>
      </c>
      <c r="D3910" s="19" t="str">
        <f>IFERROR(VLOOKUP(B3910,Sheet3!C$29:F$3725,4,FALSE),"")</f>
        <v/>
      </c>
      <c r="E3910" s="39">
        <f t="shared" si="137"/>
        <v>0.53331791809852902</v>
      </c>
    </row>
    <row r="3911" spans="2:5" x14ac:dyDescent="0.25">
      <c r="B3911" s="2">
        <f t="shared" si="138"/>
        <v>41068</v>
      </c>
      <c r="C3911" s="19">
        <f>IFERROR(VLOOKUP(B3911,Sheet1!AI$2:AK$5764,3,FALSE),"")</f>
        <v>2936.3012137836777</v>
      </c>
      <c r="D3911" s="19" t="str">
        <f>IFERROR(VLOOKUP(B3911,Sheet3!C$29:F$3725,4,FALSE),"")</f>
        <v/>
      </c>
      <c r="E3911" s="39">
        <f t="shared" si="137"/>
        <v>0.53780735115641565</v>
      </c>
    </row>
    <row r="3912" spans="2:5" x14ac:dyDescent="0.25">
      <c r="B3912" s="2">
        <f t="shared" si="138"/>
        <v>41069</v>
      </c>
      <c r="C3912" s="19">
        <f>IFERROR(VLOOKUP(B3912,Sheet1!AI$2:AK$5764,3,FALSE),"")</f>
        <v>3667.6040196837857</v>
      </c>
      <c r="D3912" s="19" t="str">
        <f>IFERROR(VLOOKUP(B3912,Sheet3!C$29:F$3725,4,FALSE),"")</f>
        <v/>
      </c>
      <c r="E3912" s="39">
        <f t="shared" si="137"/>
        <v>0.67175138356295139</v>
      </c>
    </row>
    <row r="3913" spans="2:5" x14ac:dyDescent="0.25">
      <c r="B3913" s="2">
        <f t="shared" si="138"/>
        <v>41070</v>
      </c>
      <c r="C3913" s="19">
        <f>IFERROR(VLOOKUP(B3913,Sheet1!AI$2:AK$5764,3,FALSE),"")</f>
        <v>2902.5846120519564</v>
      </c>
      <c r="D3913" s="19" t="str">
        <f>IFERROR(VLOOKUP(B3913,Sheet3!C$29:F$3725,4,FALSE),"")</f>
        <v/>
      </c>
      <c r="E3913" s="39">
        <f t="shared" si="137"/>
        <v>0.53163188244693438</v>
      </c>
    </row>
    <row r="3914" spans="2:5" x14ac:dyDescent="0.25">
      <c r="B3914" s="2">
        <f t="shared" si="138"/>
        <v>41071</v>
      </c>
      <c r="C3914" s="19">
        <f>IFERROR(VLOOKUP(B3914,Sheet1!AI$2:AK$5764,3,FALSE),"")</f>
        <v>2304.657057817094</v>
      </c>
      <c r="D3914" s="19" t="str">
        <f>IFERROR(VLOOKUP(B3914,Sheet3!C$29:F$3725,4,FALSE),"")</f>
        <v/>
      </c>
      <c r="E3914" s="39">
        <f t="shared" si="137"/>
        <v>0.42211660771389203</v>
      </c>
    </row>
    <row r="3915" spans="2:5" x14ac:dyDescent="0.25">
      <c r="B3915" s="2">
        <f t="shared" si="138"/>
        <v>41072</v>
      </c>
      <c r="C3915" s="19">
        <f>IFERROR(VLOOKUP(B3915,Sheet1!AI$2:AK$5764,3,FALSE),"")</f>
        <v>2228.0273691895418</v>
      </c>
      <c r="D3915" s="19" t="str">
        <f>IFERROR(VLOOKUP(B3915,Sheet3!C$29:F$3725,4,FALSE),"")</f>
        <v/>
      </c>
      <c r="E3915" s="39">
        <f t="shared" si="137"/>
        <v>0.40808125954618146</v>
      </c>
    </row>
    <row r="3916" spans="2:5" x14ac:dyDescent="0.25">
      <c r="B3916" s="2">
        <f t="shared" si="138"/>
        <v>41073</v>
      </c>
      <c r="C3916" s="19">
        <f>IFERROR(VLOOKUP(B3916,Sheet1!AI$2:AK$5764,3,FALSE),"")</f>
        <v>1728.0407043909654</v>
      </c>
      <c r="D3916" s="19" t="str">
        <f>IFERROR(VLOOKUP(B3916,Sheet3!C$29:F$3725,4,FALSE),"")</f>
        <v/>
      </c>
      <c r="E3916" s="39">
        <f t="shared" si="137"/>
        <v>0.316504652028332</v>
      </c>
    </row>
    <row r="3917" spans="2:5" x14ac:dyDescent="0.25">
      <c r="B3917" s="2">
        <f t="shared" si="138"/>
        <v>41074</v>
      </c>
      <c r="C3917" s="19">
        <f>IFERROR(VLOOKUP(B3917,Sheet1!AI$2:AK$5764,3,FALSE),"")</f>
        <v>1822.8744340860285</v>
      </c>
      <c r="D3917" s="19" t="str">
        <f>IFERROR(VLOOKUP(B3917,Sheet3!C$29:F$3725,4,FALSE),"")</f>
        <v/>
      </c>
      <c r="E3917" s="39">
        <f t="shared" si="137"/>
        <v>0.33387421776912479</v>
      </c>
    </row>
    <row r="3918" spans="2:5" x14ac:dyDescent="0.25">
      <c r="B3918" s="2">
        <f t="shared" si="138"/>
        <v>41075</v>
      </c>
      <c r="C3918" s="19">
        <f>IFERROR(VLOOKUP(B3918,Sheet1!AI$2:AK$5764,3,FALSE),"")</f>
        <v>2082.4971777480096</v>
      </c>
      <c r="D3918" s="19" t="str">
        <f>IFERROR(VLOOKUP(B3918,Sheet3!C$29:F$3725,4,FALSE),"")</f>
        <v/>
      </c>
      <c r="E3918" s="39">
        <f t="shared" si="137"/>
        <v>0.38142622619842681</v>
      </c>
    </row>
    <row r="3919" spans="2:5" x14ac:dyDescent="0.25">
      <c r="B3919" s="2">
        <f t="shared" si="138"/>
        <v>41076</v>
      </c>
      <c r="C3919" s="19">
        <f>IFERROR(VLOOKUP(B3919,Sheet1!AI$2:AK$5764,3,FALSE),"")</f>
        <v>2324.6500662299804</v>
      </c>
      <c r="D3919" s="19" t="str">
        <f>IFERROR(VLOOKUP(B3919,Sheet3!C$29:F$3725,4,FALSE),"")</f>
        <v/>
      </c>
      <c r="E3919" s="39">
        <f t="shared" si="137"/>
        <v>0.42577848914680089</v>
      </c>
    </row>
    <row r="3920" spans="2:5" x14ac:dyDescent="0.25">
      <c r="B3920" s="2">
        <f t="shared" si="138"/>
        <v>41077</v>
      </c>
      <c r="C3920" s="19">
        <f>IFERROR(VLOOKUP(B3920,Sheet1!AI$2:AK$5764,3,FALSE),"")</f>
        <v>2369.8369050412439</v>
      </c>
      <c r="D3920" s="19" t="str">
        <f>IFERROR(VLOOKUP(B3920,Sheet3!C$29:F$3725,4,FALSE),"")</f>
        <v/>
      </c>
      <c r="E3920" s="39">
        <f t="shared" si="137"/>
        <v>0.43405482468558659</v>
      </c>
    </row>
    <row r="3921" spans="2:10" x14ac:dyDescent="0.25">
      <c r="B3921" s="2">
        <f t="shared" si="138"/>
        <v>41078</v>
      </c>
      <c r="C3921" s="19">
        <f>IFERROR(VLOOKUP(B3921,Sheet1!AI$2:AK$5764,3,FALSE),"")</f>
        <v>2214.3639958677813</v>
      </c>
      <c r="D3921" s="19" t="str">
        <f>IFERROR(VLOOKUP(B3921,Sheet3!C$29:F$3725,4,FALSE),"")</f>
        <v/>
      </c>
      <c r="E3921" s="39">
        <f t="shared" si="137"/>
        <v>0.40557870204985152</v>
      </c>
    </row>
    <row r="3922" spans="2:10" x14ac:dyDescent="0.25">
      <c r="B3922" s="2">
        <f t="shared" si="138"/>
        <v>41079</v>
      </c>
      <c r="C3922" s="19">
        <f>IFERROR(VLOOKUP(B3922,Sheet1!AI$2:AK$5764,3,FALSE),"")</f>
        <v>2070.1361450892873</v>
      </c>
      <c r="D3922" s="19" t="str">
        <f>IFERROR(VLOOKUP(B3922,Sheet3!C$29:F$3725,4,FALSE),"")</f>
        <v/>
      </c>
      <c r="E3922" s="39">
        <f t="shared" si="137"/>
        <v>0.3791622029434083</v>
      </c>
    </row>
    <row r="3923" spans="2:10" x14ac:dyDescent="0.25">
      <c r="B3923" s="2">
        <f t="shared" si="138"/>
        <v>41080</v>
      </c>
      <c r="C3923" s="19">
        <f>IFERROR(VLOOKUP(B3923,Sheet1!AI$2:AK$5764,3,FALSE),"")</f>
        <v>2421.76169439964</v>
      </c>
      <c r="D3923" s="19" t="str">
        <f>IFERROR(VLOOKUP(B3923,Sheet3!C$29:F$3725,4,FALSE),"")</f>
        <v/>
      </c>
      <c r="E3923" s="39">
        <f t="shared" si="137"/>
        <v>0.44356527044404803</v>
      </c>
    </row>
    <row r="3924" spans="2:10" x14ac:dyDescent="0.25">
      <c r="B3924" s="2">
        <f t="shared" si="138"/>
        <v>41081</v>
      </c>
      <c r="C3924" s="19">
        <f>IFERROR(VLOOKUP(B3924,Sheet1!AI$2:AK$5764,3,FALSE),"")</f>
        <v>2639.4730861377902</v>
      </c>
      <c r="D3924" s="19" t="str">
        <f>IFERROR(VLOOKUP(B3924,Sheet3!C$29:F$3725,4,FALSE),"")</f>
        <v/>
      </c>
      <c r="E3924" s="39">
        <f t="shared" si="137"/>
        <v>0.48344087528923174</v>
      </c>
    </row>
    <row r="3925" spans="2:10" x14ac:dyDescent="0.25">
      <c r="B3925" s="2">
        <f t="shared" si="138"/>
        <v>41082</v>
      </c>
      <c r="C3925" s="19">
        <f>IFERROR(VLOOKUP(B3925,Sheet1!AI$2:AK$5764,3,FALSE),"")</f>
        <v>2592.5449032951146</v>
      </c>
      <c r="D3925" s="19" t="str">
        <f>IFERROR(VLOOKUP(B3925,Sheet3!C$29:F$3725,4,FALSE),"")</f>
        <v/>
      </c>
      <c r="E3925" s="39">
        <f t="shared" si="137"/>
        <v>0.47484559848631758</v>
      </c>
    </row>
    <row r="3926" spans="2:10" x14ac:dyDescent="0.25">
      <c r="B3926" s="2">
        <f t="shared" si="138"/>
        <v>41083</v>
      </c>
      <c r="C3926" s="19">
        <f>IFERROR(VLOOKUP(B3926,Sheet1!AI$2:AK$5764,3,FALSE),"")</f>
        <v>2548.009911424946</v>
      </c>
      <c r="D3926" s="19" t="str">
        <f>IFERROR(VLOOKUP(B3926,Sheet3!C$29:F$3725,4,FALSE),"")</f>
        <v/>
      </c>
      <c r="E3926" s="39">
        <f t="shared" ref="E3926:E3989" si="139">IFERROR(0.001*(C3926*86440)/$K$6,"")</f>
        <v>0.46668865399471193</v>
      </c>
    </row>
    <row r="3927" spans="2:10" x14ac:dyDescent="0.25">
      <c r="B3927" s="2">
        <f t="shared" si="138"/>
        <v>41084</v>
      </c>
      <c r="C3927" s="19">
        <f>IFERROR(VLOOKUP(B3927,Sheet1!AI$2:AK$5764,3,FALSE),"")</f>
        <v>2233.5062898732722</v>
      </c>
      <c r="D3927" s="19" t="str">
        <f>IFERROR(VLOOKUP(B3927,Sheet3!C$29:F$3725,4,FALSE),"")</f>
        <v/>
      </c>
      <c r="E3927" s="39">
        <f t="shared" si="139"/>
        <v>0.40908476824831363</v>
      </c>
    </row>
    <row r="3928" spans="2:10" x14ac:dyDescent="0.25">
      <c r="B3928" s="2">
        <f t="shared" si="138"/>
        <v>41085</v>
      </c>
      <c r="C3928" s="19">
        <f>IFERROR(VLOOKUP(B3928,Sheet1!AI$2:AK$5764,3,FALSE),"")</f>
        <v>2332.8836707365699</v>
      </c>
      <c r="D3928" s="19" t="str">
        <f>IFERROR(VLOOKUP(B3928,Sheet3!C$29:F$3725,4,FALSE),"")</f>
        <v/>
      </c>
      <c r="E3928" s="39">
        <f t="shared" si="139"/>
        <v>0.4272865405038524</v>
      </c>
    </row>
    <row r="3929" spans="2:10" x14ac:dyDescent="0.25">
      <c r="B3929" s="2">
        <f t="shared" si="138"/>
        <v>41086</v>
      </c>
      <c r="C3929" s="19">
        <f>IFERROR(VLOOKUP(B3929,Sheet1!AI$2:AK$5764,3,FALSE),"")</f>
        <v>2642.2927433056757</v>
      </c>
      <c r="D3929" s="19" t="str">
        <f>IFERROR(VLOOKUP(B3929,Sheet3!C$29:F$3725,4,FALSE),"")</f>
        <v/>
      </c>
      <c r="E3929" s="39">
        <f t="shared" si="139"/>
        <v>0.48395731833857258</v>
      </c>
    </row>
    <row r="3930" spans="2:10" x14ac:dyDescent="0.25">
      <c r="B3930" s="2">
        <f t="shared" si="138"/>
        <v>41087</v>
      </c>
      <c r="C3930" s="19">
        <f>IFERROR(VLOOKUP(B3930,Sheet1!AI$2:AK$5764,3,FALSE),"")</f>
        <v>2878.860452927649</v>
      </c>
      <c r="D3930" s="19" t="str">
        <f>IFERROR(VLOOKUP(B3930,Sheet3!C$29:F$3725,4,FALSE),"")</f>
        <v/>
      </c>
      <c r="E3930" s="39">
        <f t="shared" si="139"/>
        <v>0.52728661053914672</v>
      </c>
    </row>
    <row r="3931" spans="2:10" x14ac:dyDescent="0.25">
      <c r="B3931" s="2">
        <f t="shared" si="138"/>
        <v>41088</v>
      </c>
      <c r="C3931" s="19">
        <f>IFERROR(VLOOKUP(B3931,Sheet1!AI$2:AK$5764,3,FALSE),"")</f>
        <v>2695.0828099623322</v>
      </c>
      <c r="D3931" s="19" t="str">
        <f>IFERROR(VLOOKUP(B3931,Sheet3!C$29:F$3725,4,FALSE),"")</f>
        <v/>
      </c>
      <c r="E3931" s="39">
        <f t="shared" si="139"/>
        <v>0.49362624664290106</v>
      </c>
    </row>
    <row r="3932" spans="2:10" x14ac:dyDescent="0.25">
      <c r="B3932" s="2">
        <f t="shared" si="138"/>
        <v>41089</v>
      </c>
      <c r="C3932" s="19">
        <f>IFERROR(VLOOKUP(B3932,Sheet1!AI$2:AK$5764,3,FALSE),"")</f>
        <v>2226.0007097255439</v>
      </c>
      <c r="D3932" s="19" t="str">
        <f>IFERROR(VLOOKUP(B3932,Sheet3!C$29:F$3725,4,FALSE),"")</f>
        <v/>
      </c>
      <c r="E3932" s="39">
        <f t="shared" si="139"/>
        <v>0.40771006044953839</v>
      </c>
    </row>
    <row r="3933" spans="2:10" x14ac:dyDescent="0.25">
      <c r="B3933" s="2">
        <f t="shared" si="138"/>
        <v>41090</v>
      </c>
      <c r="C3933" s="19">
        <f>IFERROR(VLOOKUP(B3933,Sheet1!AI$2:AK$5764,3,FALSE),"")</f>
        <v>2227.5770101896487</v>
      </c>
      <c r="D3933" s="19" t="str">
        <f>IFERROR(VLOOKUP(B3933,Sheet3!C$29:F$3725,4,FALSE),"")</f>
        <v/>
      </c>
      <c r="E3933" s="39">
        <f t="shared" si="139"/>
        <v>0.40799877264747203</v>
      </c>
      <c r="G3933" s="3">
        <f>AVERAGE(C3904:C3933)</f>
        <v>2549.4698228461048</v>
      </c>
      <c r="H3933" s="3">
        <f>MAX(C3904:C3933)</f>
        <v>3667.6040196837857</v>
      </c>
      <c r="I3933" s="3">
        <f>MIN(C3904:C3933)</f>
        <v>1728.0407043909654</v>
      </c>
      <c r="J3933" s="13">
        <f>SUM(E3904:E3933)</f>
        <v>14.008681457900584</v>
      </c>
    </row>
    <row r="3934" spans="2:10" x14ac:dyDescent="0.25">
      <c r="B3934" s="2">
        <f t="shared" si="138"/>
        <v>41091</v>
      </c>
      <c r="C3934" s="19">
        <f>IFERROR(VLOOKUP(B3934,Sheet1!AI$2:AK$5764,3,FALSE),"")</f>
        <v>3245.2156564081088</v>
      </c>
      <c r="D3934" s="19" t="str">
        <f>IFERROR(VLOOKUP(B3934,Sheet3!C$29:F$3725,4,FALSE),"")</f>
        <v/>
      </c>
      <c r="E3934" s="39">
        <f t="shared" si="139"/>
        <v>0.59438753351029783</v>
      </c>
    </row>
    <row r="3935" spans="2:10" x14ac:dyDescent="0.25">
      <c r="B3935" s="2">
        <f t="shared" si="138"/>
        <v>41092</v>
      </c>
      <c r="C3935" s="19">
        <f>IFERROR(VLOOKUP(B3935,Sheet1!AI$2:AK$5764,3,FALSE),"")</f>
        <v>3240.4750361260958</v>
      </c>
      <c r="D3935" s="19" t="str">
        <f>IFERROR(VLOOKUP(B3935,Sheet3!C$29:F$3725,4,FALSE),"")</f>
        <v/>
      </c>
      <c r="E3935" s="39">
        <f t="shared" si="139"/>
        <v>0.59351925050692611</v>
      </c>
    </row>
    <row r="3936" spans="2:10" x14ac:dyDescent="0.25">
      <c r="B3936" s="2">
        <f t="shared" si="138"/>
        <v>41093</v>
      </c>
      <c r="C3936" s="19">
        <f>IFERROR(VLOOKUP(B3936,Sheet1!AI$2:AK$5764,3,FALSE),"")</f>
        <v>3187.5544777885079</v>
      </c>
      <c r="D3936" s="19" t="str">
        <f>IFERROR(VLOOKUP(B3936,Sheet3!C$29:F$3725,4,FALSE),"")</f>
        <v/>
      </c>
      <c r="E3936" s="39">
        <f t="shared" si="139"/>
        <v>0.58382642159426079</v>
      </c>
    </row>
    <row r="3937" spans="2:5" x14ac:dyDescent="0.25">
      <c r="B3937" s="2">
        <f t="shared" si="138"/>
        <v>41094</v>
      </c>
      <c r="C3937" s="19">
        <f>IFERROR(VLOOKUP(B3937,Sheet1!AI$2:AK$5764,3,FALSE),"")</f>
        <v>3420.1580129899085</v>
      </c>
      <c r="D3937" s="19" t="str">
        <f>IFERROR(VLOOKUP(B3937,Sheet3!C$29:F$3725,4,FALSE),"")</f>
        <v/>
      </c>
      <c r="E3937" s="39">
        <f t="shared" si="139"/>
        <v>0.62642964314014782</v>
      </c>
    </row>
    <row r="3938" spans="2:5" x14ac:dyDescent="0.25">
      <c r="B3938" s="2">
        <f t="shared" si="138"/>
        <v>41095</v>
      </c>
      <c r="C3938" s="19">
        <f>IFERROR(VLOOKUP(B3938,Sheet1!AI$2:AK$5764,3,FALSE),"")</f>
        <v>2009.5521011897363</v>
      </c>
      <c r="D3938" s="19" t="str">
        <f>IFERROR(VLOOKUP(B3938,Sheet3!C$29:F$3725,4,FALSE),"")</f>
        <v/>
      </c>
      <c r="E3938" s="39">
        <f t="shared" si="139"/>
        <v>0.36806574457632674</v>
      </c>
    </row>
    <row r="3939" spans="2:5" x14ac:dyDescent="0.25">
      <c r="B3939" s="2">
        <f t="shared" si="138"/>
        <v>41096</v>
      </c>
      <c r="C3939" s="19">
        <f>IFERROR(VLOOKUP(B3939,Sheet1!AI$2:AK$5764,3,FALSE),"")</f>
        <v>2236.3580037276261</v>
      </c>
      <c r="D3939" s="19" t="str">
        <f>IFERROR(VLOOKUP(B3939,Sheet3!C$29:F$3725,4,FALSE),"")</f>
        <v/>
      </c>
      <c r="E3939" s="39">
        <f t="shared" si="139"/>
        <v>0.4096070827394383</v>
      </c>
    </row>
    <row r="3940" spans="2:5" x14ac:dyDescent="0.25">
      <c r="B3940" s="2">
        <f t="shared" si="138"/>
        <v>41097</v>
      </c>
      <c r="C3940" s="19">
        <f>IFERROR(VLOOKUP(B3940,Sheet1!AI$2:AK$5764,3,FALSE),"")</f>
        <v>2676.6300542526878</v>
      </c>
      <c r="D3940" s="19" t="str">
        <f>IFERROR(VLOOKUP(B3940,Sheet3!C$29:F$3725,4,FALSE),"")</f>
        <v/>
      </c>
      <c r="E3940" s="39">
        <f t="shared" si="139"/>
        <v>0.49024647496853924</v>
      </c>
    </row>
    <row r="3941" spans="2:5" x14ac:dyDescent="0.25">
      <c r="B3941" s="2">
        <f t="shared" si="138"/>
        <v>41098</v>
      </c>
      <c r="C3941" s="19">
        <f>IFERROR(VLOOKUP(B3941,Sheet1!AI$2:AK$5764,3,FALSE),"")</f>
        <v>2435.048368724063</v>
      </c>
      <c r="D3941" s="19" t="str">
        <f>IFERROR(VLOOKUP(B3941,Sheet3!C$29:F$3725,4,FALSE),"")</f>
        <v/>
      </c>
      <c r="E3941" s="39">
        <f t="shared" si="139"/>
        <v>0.44599883246777783</v>
      </c>
    </row>
    <row r="3942" spans="2:5" x14ac:dyDescent="0.25">
      <c r="B3942" s="2">
        <f t="shared" ref="B3942:B4005" si="140">B3941+1</f>
        <v>41099</v>
      </c>
      <c r="C3942" s="19">
        <f>IFERROR(VLOOKUP(B3942,Sheet1!AI$2:AK$5764,3,FALSE),"")</f>
        <v>2845.1622263505124</v>
      </c>
      <c r="D3942" s="19" t="str">
        <f>IFERROR(VLOOKUP(B3942,Sheet3!C$29:F$3725,4,FALSE),"")</f>
        <v/>
      </c>
      <c r="E3942" s="39">
        <f t="shared" si="139"/>
        <v>0.52111450738806531</v>
      </c>
    </row>
    <row r="3943" spans="2:5" x14ac:dyDescent="0.25">
      <c r="B3943" s="2">
        <f t="shared" si="140"/>
        <v>41100</v>
      </c>
      <c r="C3943" s="19">
        <f>IFERROR(VLOOKUP(B3943,Sheet1!AI$2:AK$5764,3,FALSE),"")</f>
        <v>2636.0595173328184</v>
      </c>
      <c r="D3943" s="19" t="str">
        <f>IFERROR(VLOOKUP(B3943,Sheet3!C$29:F$3725,4,FALSE),"")</f>
        <v/>
      </c>
      <c r="E3943" s="39">
        <f t="shared" si="139"/>
        <v>0.4828156525129122</v>
      </c>
    </row>
    <row r="3944" spans="2:5" x14ac:dyDescent="0.25">
      <c r="B3944" s="2">
        <f t="shared" si="140"/>
        <v>41101</v>
      </c>
      <c r="C3944" s="19">
        <f>IFERROR(VLOOKUP(B3944,Sheet1!AI$2:AK$5764,3,FALSE),"")</f>
        <v>2583.1072406787425</v>
      </c>
      <c r="D3944" s="19" t="str">
        <f>IFERROR(VLOOKUP(B3944,Sheet3!C$29:F$3725,4,FALSE),"")</f>
        <v/>
      </c>
      <c r="E3944" s="39">
        <f t="shared" si="139"/>
        <v>0.47311701413366575</v>
      </c>
    </row>
    <row r="3945" spans="2:5" x14ac:dyDescent="0.25">
      <c r="B3945" s="2">
        <f t="shared" si="140"/>
        <v>41102</v>
      </c>
      <c r="C3945" s="19">
        <f>IFERROR(VLOOKUP(B3945,Sheet1!AI$2:AK$5764,3,FALSE),"")</f>
        <v>2593.7337227561511</v>
      </c>
      <c r="D3945" s="19" t="str">
        <f>IFERROR(VLOOKUP(B3945,Sheet3!C$29:F$3725,4,FALSE),"")</f>
        <v/>
      </c>
      <c r="E3945" s="39">
        <f t="shared" si="139"/>
        <v>0.475063340399968</v>
      </c>
    </row>
    <row r="3946" spans="2:5" x14ac:dyDescent="0.25">
      <c r="B3946" s="2">
        <f t="shared" si="140"/>
        <v>41103</v>
      </c>
      <c r="C3946" s="19">
        <f>IFERROR(VLOOKUP(B3946,Sheet1!AI$2:AK$5764,3,FALSE),"")</f>
        <v>2704.1944788792171</v>
      </c>
      <c r="D3946" s="19" t="str">
        <f>IFERROR(VLOOKUP(B3946,Sheet3!C$29:F$3725,4,FALSE),"")</f>
        <v/>
      </c>
      <c r="E3946" s="39">
        <f t="shared" si="139"/>
        <v>0.49529512260896363</v>
      </c>
    </row>
    <row r="3947" spans="2:5" x14ac:dyDescent="0.25">
      <c r="B3947" s="2">
        <f t="shared" si="140"/>
        <v>41104</v>
      </c>
      <c r="C3947" s="19">
        <f>IFERROR(VLOOKUP(B3947,Sheet1!AI$2:AK$5764,3,FALSE),"")</f>
        <v>3557.7319020158611</v>
      </c>
      <c r="D3947" s="19" t="str">
        <f>IFERROR(VLOOKUP(B3947,Sheet3!C$29:F$3725,4,FALSE),"")</f>
        <v/>
      </c>
      <c r="E3947" s="39">
        <f t="shared" si="139"/>
        <v>0.65162741525494872</v>
      </c>
    </row>
    <row r="3948" spans="2:5" x14ac:dyDescent="0.25">
      <c r="B3948" s="2">
        <f t="shared" si="140"/>
        <v>41105</v>
      </c>
      <c r="C3948" s="19">
        <f>IFERROR(VLOOKUP(B3948,Sheet1!AI$2:AK$5764,3,FALSE),"")</f>
        <v>3427.4852396035567</v>
      </c>
      <c r="D3948" s="19" t="str">
        <f>IFERROR(VLOOKUP(B3948,Sheet3!C$29:F$3725,4,FALSE),"")</f>
        <v/>
      </c>
      <c r="E3948" s="39">
        <f t="shared" si="139"/>
        <v>0.62777168404450434</v>
      </c>
    </row>
    <row r="3949" spans="2:5" x14ac:dyDescent="0.25">
      <c r="B3949" s="2">
        <f t="shared" si="140"/>
        <v>41106</v>
      </c>
      <c r="C3949" s="19">
        <f>IFERROR(VLOOKUP(B3949,Sheet1!AI$2:AK$5764,3,FALSE),"")</f>
        <v>3079.7834656923078</v>
      </c>
      <c r="D3949" s="19" t="str">
        <f>IFERROR(VLOOKUP(B3949,Sheet3!C$29:F$3725,4,FALSE),"")</f>
        <v/>
      </c>
      <c r="E3949" s="39">
        <f t="shared" si="139"/>
        <v>0.56408728779054018</v>
      </c>
    </row>
    <row r="3950" spans="2:5" x14ac:dyDescent="0.25">
      <c r="B3950" s="2">
        <f t="shared" si="140"/>
        <v>41107</v>
      </c>
      <c r="C3950" s="19">
        <f>IFERROR(VLOOKUP(B3950,Sheet1!AI$2:AK$5764,3,FALSE),"")</f>
        <v>2999.4505290216766</v>
      </c>
      <c r="D3950" s="19" t="str">
        <f>IFERROR(VLOOKUP(B3950,Sheet3!C$29:F$3725,4,FALSE),"")</f>
        <v/>
      </c>
      <c r="E3950" s="39">
        <f t="shared" si="139"/>
        <v>0.54937365974766761</v>
      </c>
    </row>
    <row r="3951" spans="2:5" x14ac:dyDescent="0.25">
      <c r="B3951" s="2">
        <f t="shared" si="140"/>
        <v>41108</v>
      </c>
      <c r="C3951" s="19">
        <f>IFERROR(VLOOKUP(B3951,Sheet1!AI$2:AK$5764,3,FALSE),"")</f>
        <v>1664.0743166026659</v>
      </c>
      <c r="D3951" s="19" t="str">
        <f>IFERROR(VLOOKUP(B3951,Sheet3!C$29:F$3725,4,FALSE),"")</f>
        <v/>
      </c>
      <c r="E3951" s="39">
        <f t="shared" si="139"/>
        <v>0.30478868998125713</v>
      </c>
    </row>
    <row r="3952" spans="2:5" x14ac:dyDescent="0.25">
      <c r="B3952" s="2">
        <f t="shared" si="140"/>
        <v>41109</v>
      </c>
      <c r="C3952" s="19">
        <f>IFERROR(VLOOKUP(B3952,Sheet1!AI$2:AK$5764,3,FALSE),"")</f>
        <v>1628.9224504176527</v>
      </c>
      <c r="D3952" s="19" t="str">
        <f>IFERROR(VLOOKUP(B3952,Sheet3!C$29:F$3725,4,FALSE),"")</f>
        <v/>
      </c>
      <c r="E3952" s="39">
        <f t="shared" si="139"/>
        <v>0.29835034096160523</v>
      </c>
    </row>
    <row r="3953" spans="2:10" x14ac:dyDescent="0.25">
      <c r="B3953" s="2">
        <f t="shared" si="140"/>
        <v>41110</v>
      </c>
      <c r="C3953" s="19">
        <f>IFERROR(VLOOKUP(B3953,Sheet1!AI$2:AK$5764,3,FALSE),"")</f>
        <v>5397.1057289871387</v>
      </c>
      <c r="D3953" s="19" t="str">
        <f>IFERROR(VLOOKUP(B3953,Sheet3!C$29:F$3725,4,FALSE),"")</f>
        <v/>
      </c>
      <c r="E3953" s="39">
        <f t="shared" si="139"/>
        <v>0.98852363047503355</v>
      </c>
    </row>
    <row r="3954" spans="2:10" x14ac:dyDescent="0.25">
      <c r="B3954" s="2">
        <f t="shared" si="140"/>
        <v>41111</v>
      </c>
      <c r="C3954" s="19">
        <f>IFERROR(VLOOKUP(B3954,Sheet1!AI$2:AK$5764,3,FALSE),"")</f>
        <v>5643.3063200432807</v>
      </c>
      <c r="D3954" s="19" t="str">
        <f>IFERROR(VLOOKUP(B3954,Sheet3!C$29:F$3725,4,FALSE),"")</f>
        <v/>
      </c>
      <c r="E3954" s="39">
        <f t="shared" si="139"/>
        <v>1.033617262935999</v>
      </c>
    </row>
    <row r="3955" spans="2:10" x14ac:dyDescent="0.25">
      <c r="B3955" s="2">
        <f t="shared" si="140"/>
        <v>41112</v>
      </c>
      <c r="C3955" s="19">
        <f>IFERROR(VLOOKUP(B3955,Sheet1!AI$2:AK$5764,3,FALSE),"")</f>
        <v>5994.0547603340819</v>
      </c>
      <c r="D3955" s="19" t="str">
        <f>IFERROR(VLOOKUP(B3955,Sheet3!C$29:F$3725,4,FALSE),"")</f>
        <v/>
      </c>
      <c r="E3955" s="39">
        <f t="shared" si="139"/>
        <v>1.0978596808151808</v>
      </c>
    </row>
    <row r="3956" spans="2:10" x14ac:dyDescent="0.25">
      <c r="B3956" s="2">
        <f t="shared" si="140"/>
        <v>41113</v>
      </c>
      <c r="C3956" s="19">
        <f>IFERROR(VLOOKUP(B3956,Sheet1!AI$2:AK$5764,3,FALSE),"")</f>
        <v>7190.1326328138821</v>
      </c>
      <c r="D3956" s="19" t="str">
        <f>IFERROR(VLOOKUP(B3956,Sheet3!C$29:F$3725,4,FALSE),"")</f>
        <v/>
      </c>
      <c r="E3956" s="39">
        <f t="shared" si="139"/>
        <v>1.3169310313140852</v>
      </c>
    </row>
    <row r="3957" spans="2:10" x14ac:dyDescent="0.25">
      <c r="B3957" s="2">
        <f t="shared" si="140"/>
        <v>41114</v>
      </c>
      <c r="C3957" s="19">
        <f>IFERROR(VLOOKUP(B3957,Sheet1!AI$2:AK$5764,3,FALSE),"")</f>
        <v>5625.8509845645167</v>
      </c>
      <c r="D3957" s="19" t="str">
        <f>IFERROR(VLOOKUP(B3957,Sheet3!C$29:F$3725,4,FALSE),"")</f>
        <v/>
      </c>
      <c r="E3957" s="39">
        <f t="shared" si="139"/>
        <v>1.0304201768559629</v>
      </c>
    </row>
    <row r="3958" spans="2:10" x14ac:dyDescent="0.25">
      <c r="B3958" s="2">
        <f t="shared" si="140"/>
        <v>41115</v>
      </c>
      <c r="C3958" s="19">
        <f>IFERROR(VLOOKUP(B3958,Sheet1!AI$2:AK$5764,3,FALSE),"")</f>
        <v>5265.3993506850675</v>
      </c>
      <c r="D3958" s="19" t="str">
        <f>IFERROR(VLOOKUP(B3958,Sheet3!C$29:F$3725,4,FALSE),"")</f>
        <v/>
      </c>
      <c r="E3958" s="39">
        <f t="shared" si="139"/>
        <v>0.96440054047577295</v>
      </c>
    </row>
    <row r="3959" spans="2:10" x14ac:dyDescent="0.25">
      <c r="B3959" s="2">
        <f t="shared" si="140"/>
        <v>41116</v>
      </c>
      <c r="C3959" s="19">
        <f>IFERROR(VLOOKUP(B3959,Sheet1!AI$2:AK$5764,3,FALSE),"")</f>
        <v>5361.8946717390791</v>
      </c>
      <c r="D3959" s="19" t="str">
        <f>IFERROR(VLOOKUP(B3959,Sheet3!C$29:F$3725,4,FALSE),"")</f>
        <v/>
      </c>
      <c r="E3959" s="39">
        <f t="shared" si="139"/>
        <v>0.98207444013274103</v>
      </c>
    </row>
    <row r="3960" spans="2:10" x14ac:dyDescent="0.25">
      <c r="B3960" s="2">
        <f t="shared" si="140"/>
        <v>41117</v>
      </c>
      <c r="C3960" s="19">
        <f>IFERROR(VLOOKUP(B3960,Sheet1!AI$2:AK$5764,3,FALSE),"")</f>
        <v>4216.1027940111235</v>
      </c>
      <c r="D3960" s="19" t="str">
        <f>IFERROR(VLOOKUP(B3960,Sheet3!C$29:F$3725,4,FALSE),"")</f>
        <v/>
      </c>
      <c r="E3960" s="39">
        <f t="shared" si="139"/>
        <v>0.77221337688597658</v>
      </c>
    </row>
    <row r="3961" spans="2:10" x14ac:dyDescent="0.25">
      <c r="B3961" s="2">
        <f t="shared" si="140"/>
        <v>41118</v>
      </c>
      <c r="C3961" s="19">
        <f>IFERROR(VLOOKUP(B3961,Sheet1!AI$2:AK$5764,3,FALSE),"")</f>
        <v>2852.8338158982806</v>
      </c>
      <c r="D3961" s="19" t="str">
        <f>IFERROR(VLOOKUP(B3961,Sheet3!C$29:F$3725,4,FALSE),"")</f>
        <v/>
      </c>
      <c r="E3961" s="39">
        <f t="shared" si="139"/>
        <v>0.52251962115312345</v>
      </c>
    </row>
    <row r="3962" spans="2:10" x14ac:dyDescent="0.25">
      <c r="B3962" s="2">
        <f t="shared" si="140"/>
        <v>41119</v>
      </c>
      <c r="C3962" s="19">
        <f>IFERROR(VLOOKUP(B3962,Sheet1!AI$2:AK$5764,3,FALSE),"")</f>
        <v>2770.1284673633054</v>
      </c>
      <c r="D3962" s="19" t="str">
        <f>IFERROR(VLOOKUP(B3962,Sheet3!C$29:F$3725,4,FALSE),"")</f>
        <v/>
      </c>
      <c r="E3962" s="39">
        <f t="shared" si="139"/>
        <v>0.50737146666091193</v>
      </c>
    </row>
    <row r="3963" spans="2:10" x14ac:dyDescent="0.25">
      <c r="B3963" s="2">
        <f t="shared" si="140"/>
        <v>41120</v>
      </c>
      <c r="C3963" s="19">
        <f>IFERROR(VLOOKUP(B3963,Sheet1!AI$2:AK$5764,3,FALSE),"")</f>
        <v>4731.7003659764305</v>
      </c>
      <c r="D3963" s="19" t="str">
        <f>IFERROR(VLOOKUP(B3963,Sheet3!C$29:F$3725,4,FALSE),"")</f>
        <v/>
      </c>
      <c r="E3963" s="39">
        <f t="shared" si="139"/>
        <v>0.8666492484987619</v>
      </c>
    </row>
    <row r="3964" spans="2:10" x14ac:dyDescent="0.25">
      <c r="B3964" s="2">
        <f t="shared" si="140"/>
        <v>41121</v>
      </c>
      <c r="C3964" s="19">
        <f>IFERROR(VLOOKUP(B3964,Sheet1!AI$2:AK$5764,3,FALSE),"")</f>
        <v>5549.3455615872517</v>
      </c>
      <c r="D3964" s="19" t="str">
        <f>IFERROR(VLOOKUP(B3964,Sheet3!C$29:F$3725,4,FALSE),"")</f>
        <v/>
      </c>
      <c r="E3964" s="39">
        <f t="shared" si="139"/>
        <v>1.0164075889486464</v>
      </c>
      <c r="G3964" s="3">
        <f>AVERAGE(C3934:C3964)</f>
        <v>3637.6952340181074</v>
      </c>
      <c r="H3964" s="3">
        <f>MAX(C3934:C3964)</f>
        <v>7190.1326328138821</v>
      </c>
      <c r="I3964" s="3">
        <f>MIN(C3934:C3964)</f>
        <v>1628.9224504176527</v>
      </c>
      <c r="J3964" s="13">
        <f>SUM(E3934:E3964)</f>
        <v>20.654473763480009</v>
      </c>
    </row>
    <row r="3965" spans="2:10" x14ac:dyDescent="0.25">
      <c r="B3965" s="2">
        <f t="shared" si="140"/>
        <v>41122</v>
      </c>
      <c r="C3965" s="19">
        <f>IFERROR(VLOOKUP(B3965,Sheet1!AI$2:AK$5764,3,FALSE),"")</f>
        <v>5549.8883679923601</v>
      </c>
      <c r="D3965" s="19" t="str">
        <f>IFERROR(VLOOKUP(B3965,Sheet3!C$29:F$3725,4,FALSE),"")</f>
        <v/>
      </c>
      <c r="E3965" s="39">
        <f t="shared" si="139"/>
        <v>1.0165070083384391</v>
      </c>
    </row>
    <row r="3966" spans="2:10" x14ac:dyDescent="0.25">
      <c r="B3966" s="2">
        <f t="shared" si="140"/>
        <v>41123</v>
      </c>
      <c r="C3966" s="19">
        <f>IFERROR(VLOOKUP(B3966,Sheet1!AI$2:AK$5764,3,FALSE),"")</f>
        <v>5382.5759362271056</v>
      </c>
      <c r="D3966" s="19" t="str">
        <f>IFERROR(VLOOKUP(B3966,Sheet3!C$29:F$3725,4,FALSE),"")</f>
        <v/>
      </c>
      <c r="E3966" s="39">
        <f t="shared" si="139"/>
        <v>0.98586238124064185</v>
      </c>
    </row>
    <row r="3967" spans="2:10" x14ac:dyDescent="0.25">
      <c r="B3967" s="2">
        <f t="shared" si="140"/>
        <v>41124</v>
      </c>
      <c r="C3967" s="19">
        <f>IFERROR(VLOOKUP(B3967,Sheet1!AI$2:AK$5764,3,FALSE),"")</f>
        <v>3259.2877911659889</v>
      </c>
      <c r="D3967" s="19" t="str">
        <f>IFERROR(VLOOKUP(B3967,Sheet3!C$29:F$3725,4,FALSE),"")</f>
        <v/>
      </c>
      <c r="E3967" s="39">
        <f t="shared" si="139"/>
        <v>0.59696495897459456</v>
      </c>
    </row>
    <row r="3968" spans="2:10" x14ac:dyDescent="0.25">
      <c r="B3968" s="2">
        <f t="shared" si="140"/>
        <v>41125</v>
      </c>
      <c r="C3968" s="19" t="str">
        <f>IFERROR(VLOOKUP(B3968,Sheet1!AI$2:AK$5764,3,FALSE),"")</f>
        <v/>
      </c>
      <c r="D3968" s="19" t="str">
        <f>IFERROR(VLOOKUP(B3968,Sheet3!C$29:F$3725,4,FALSE),"")</f>
        <v/>
      </c>
      <c r="E3968" s="39" t="str">
        <f t="shared" si="139"/>
        <v/>
      </c>
    </row>
    <row r="3969" spans="2:5" x14ac:dyDescent="0.25">
      <c r="B3969" s="2">
        <f t="shared" si="140"/>
        <v>41126</v>
      </c>
      <c r="C3969" s="19" t="str">
        <f>IFERROR(VLOOKUP(B3969,Sheet1!AI$2:AK$5764,3,FALSE),"")</f>
        <v/>
      </c>
      <c r="D3969" s="19" t="str">
        <f>IFERROR(VLOOKUP(B3969,Sheet3!C$29:F$3725,4,FALSE),"")</f>
        <v/>
      </c>
      <c r="E3969" s="39" t="str">
        <f t="shared" si="139"/>
        <v/>
      </c>
    </row>
    <row r="3970" spans="2:5" x14ac:dyDescent="0.25">
      <c r="B3970" s="2">
        <f t="shared" si="140"/>
        <v>41127</v>
      </c>
      <c r="C3970" s="19" t="str">
        <f>IFERROR(VLOOKUP(B3970,Sheet1!AI$2:AK$5764,3,FALSE),"")</f>
        <v/>
      </c>
      <c r="D3970" s="19" t="str">
        <f>IFERROR(VLOOKUP(B3970,Sheet3!C$29:F$3725,4,FALSE),"")</f>
        <v/>
      </c>
      <c r="E3970" s="39" t="str">
        <f t="shared" si="139"/>
        <v/>
      </c>
    </row>
    <row r="3971" spans="2:5" x14ac:dyDescent="0.25">
      <c r="B3971" s="2">
        <f t="shared" si="140"/>
        <v>41128</v>
      </c>
      <c r="C3971" s="19" t="str">
        <f>IFERROR(VLOOKUP(B3971,Sheet1!AI$2:AK$5764,3,FALSE),"")</f>
        <v/>
      </c>
      <c r="D3971" s="19" t="str">
        <f>IFERROR(VLOOKUP(B3971,Sheet3!C$29:F$3725,4,FALSE),"")</f>
        <v/>
      </c>
      <c r="E3971" s="39" t="str">
        <f t="shared" si="139"/>
        <v/>
      </c>
    </row>
    <row r="3972" spans="2:5" x14ac:dyDescent="0.25">
      <c r="B3972" s="2">
        <f t="shared" si="140"/>
        <v>41129</v>
      </c>
      <c r="C3972" s="19" t="str">
        <f>IFERROR(VLOOKUP(B3972,Sheet1!AI$2:AK$5764,3,FALSE),"")</f>
        <v/>
      </c>
      <c r="D3972" s="19" t="str">
        <f>IFERROR(VLOOKUP(B3972,Sheet3!C$29:F$3725,4,FALSE),"")</f>
        <v/>
      </c>
      <c r="E3972" s="39" t="str">
        <f t="shared" si="139"/>
        <v/>
      </c>
    </row>
    <row r="3973" spans="2:5" x14ac:dyDescent="0.25">
      <c r="B3973" s="2">
        <f t="shared" si="140"/>
        <v>41130</v>
      </c>
      <c r="C3973" s="19" t="str">
        <f>IFERROR(VLOOKUP(B3973,Sheet1!AI$2:AK$5764,3,FALSE),"")</f>
        <v/>
      </c>
      <c r="D3973" s="19" t="str">
        <f>IFERROR(VLOOKUP(B3973,Sheet3!C$29:F$3725,4,FALSE),"")</f>
        <v/>
      </c>
      <c r="E3973" s="39" t="str">
        <f t="shared" si="139"/>
        <v/>
      </c>
    </row>
    <row r="3974" spans="2:5" x14ac:dyDescent="0.25">
      <c r="B3974" s="2">
        <f t="shared" si="140"/>
        <v>41131</v>
      </c>
      <c r="C3974" s="19" t="str">
        <f>IFERROR(VLOOKUP(B3974,Sheet1!AI$2:AK$5764,3,FALSE),"")</f>
        <v/>
      </c>
      <c r="D3974" s="19" t="str">
        <f>IFERROR(VLOOKUP(B3974,Sheet3!C$29:F$3725,4,FALSE),"")</f>
        <v/>
      </c>
      <c r="E3974" s="39" t="str">
        <f t="shared" si="139"/>
        <v/>
      </c>
    </row>
    <row r="3975" spans="2:5" x14ac:dyDescent="0.25">
      <c r="B3975" s="2">
        <f t="shared" si="140"/>
        <v>41132</v>
      </c>
      <c r="C3975" s="19" t="str">
        <f>IFERROR(VLOOKUP(B3975,Sheet1!AI$2:AK$5764,3,FALSE),"")</f>
        <v/>
      </c>
      <c r="D3975" s="19" t="str">
        <f>IFERROR(VLOOKUP(B3975,Sheet3!C$29:F$3725,4,FALSE),"")</f>
        <v/>
      </c>
      <c r="E3975" s="39" t="str">
        <f t="shared" si="139"/>
        <v/>
      </c>
    </row>
    <row r="3976" spans="2:5" x14ac:dyDescent="0.25">
      <c r="B3976" s="2">
        <f t="shared" si="140"/>
        <v>41133</v>
      </c>
      <c r="C3976" s="19" t="str">
        <f>IFERROR(VLOOKUP(B3976,Sheet1!AI$2:AK$5764,3,FALSE),"")</f>
        <v/>
      </c>
      <c r="D3976" s="19" t="str">
        <f>IFERROR(VLOOKUP(B3976,Sheet3!C$29:F$3725,4,FALSE),"")</f>
        <v/>
      </c>
      <c r="E3976" s="39" t="str">
        <f t="shared" si="139"/>
        <v/>
      </c>
    </row>
    <row r="3977" spans="2:5" x14ac:dyDescent="0.25">
      <c r="B3977" s="2">
        <f t="shared" si="140"/>
        <v>41134</v>
      </c>
      <c r="C3977" s="19" t="str">
        <f>IFERROR(VLOOKUP(B3977,Sheet1!AI$2:AK$5764,3,FALSE),"")</f>
        <v/>
      </c>
      <c r="D3977" s="19" t="str">
        <f>IFERROR(VLOOKUP(B3977,Sheet3!C$29:F$3725,4,FALSE),"")</f>
        <v/>
      </c>
      <c r="E3977" s="39" t="str">
        <f t="shared" si="139"/>
        <v/>
      </c>
    </row>
    <row r="3978" spans="2:5" x14ac:dyDescent="0.25">
      <c r="B3978" s="2">
        <f t="shared" si="140"/>
        <v>41135</v>
      </c>
      <c r="C3978" s="19" t="str">
        <f>IFERROR(VLOOKUP(B3978,Sheet1!AI$2:AK$5764,3,FALSE),"")</f>
        <v/>
      </c>
      <c r="D3978" s="19" t="str">
        <f>IFERROR(VLOOKUP(B3978,Sheet3!C$29:F$3725,4,FALSE),"")</f>
        <v/>
      </c>
      <c r="E3978" s="39" t="str">
        <f t="shared" si="139"/>
        <v/>
      </c>
    </row>
    <row r="3979" spans="2:5" x14ac:dyDescent="0.25">
      <c r="B3979" s="2">
        <f t="shared" si="140"/>
        <v>41136</v>
      </c>
      <c r="C3979" s="19" t="str">
        <f>IFERROR(VLOOKUP(B3979,Sheet1!AI$2:AK$5764,3,FALSE),"")</f>
        <v/>
      </c>
      <c r="D3979" s="19" t="str">
        <f>IFERROR(VLOOKUP(B3979,Sheet3!C$29:F$3725,4,FALSE),"")</f>
        <v/>
      </c>
      <c r="E3979" s="39" t="str">
        <f t="shared" si="139"/>
        <v/>
      </c>
    </row>
    <row r="3980" spans="2:5" x14ac:dyDescent="0.25">
      <c r="B3980" s="2">
        <f t="shared" si="140"/>
        <v>41137</v>
      </c>
      <c r="C3980" s="19" t="str">
        <f>IFERROR(VLOOKUP(B3980,Sheet1!AI$2:AK$5764,3,FALSE),"")</f>
        <v/>
      </c>
      <c r="D3980" s="19" t="str">
        <f>IFERROR(VLOOKUP(B3980,Sheet3!C$29:F$3725,4,FALSE),"")</f>
        <v/>
      </c>
      <c r="E3980" s="39" t="str">
        <f t="shared" si="139"/>
        <v/>
      </c>
    </row>
    <row r="3981" spans="2:5" x14ac:dyDescent="0.25">
      <c r="B3981" s="2">
        <f t="shared" si="140"/>
        <v>41138</v>
      </c>
      <c r="C3981" s="19" t="str">
        <f>IFERROR(VLOOKUP(B3981,Sheet1!AI$2:AK$5764,3,FALSE),"")</f>
        <v/>
      </c>
      <c r="D3981" s="19" t="str">
        <f>IFERROR(VLOOKUP(B3981,Sheet3!C$29:F$3725,4,FALSE),"")</f>
        <v/>
      </c>
      <c r="E3981" s="39" t="str">
        <f t="shared" si="139"/>
        <v/>
      </c>
    </row>
    <row r="3982" spans="2:5" x14ac:dyDescent="0.25">
      <c r="B3982" s="2">
        <f t="shared" si="140"/>
        <v>41139</v>
      </c>
      <c r="C3982" s="19" t="str">
        <f>IFERROR(VLOOKUP(B3982,Sheet1!AI$2:AK$5764,3,FALSE),"")</f>
        <v/>
      </c>
      <c r="D3982" s="19" t="str">
        <f>IFERROR(VLOOKUP(B3982,Sheet3!C$29:F$3725,4,FALSE),"")</f>
        <v/>
      </c>
      <c r="E3982" s="39" t="str">
        <f t="shared" si="139"/>
        <v/>
      </c>
    </row>
    <row r="3983" spans="2:5" x14ac:dyDescent="0.25">
      <c r="B3983" s="2">
        <f t="shared" si="140"/>
        <v>41140</v>
      </c>
      <c r="C3983" s="19" t="str">
        <f>IFERROR(VLOOKUP(B3983,Sheet1!AI$2:AK$5764,3,FALSE),"")</f>
        <v/>
      </c>
      <c r="D3983" s="19" t="str">
        <f>IFERROR(VLOOKUP(B3983,Sheet3!C$29:F$3725,4,FALSE),"")</f>
        <v/>
      </c>
      <c r="E3983" s="39" t="str">
        <f t="shared" si="139"/>
        <v/>
      </c>
    </row>
    <row r="3984" spans="2:5" x14ac:dyDescent="0.25">
      <c r="B3984" s="2">
        <f t="shared" si="140"/>
        <v>41141</v>
      </c>
      <c r="C3984" s="19" t="str">
        <f>IFERROR(VLOOKUP(B3984,Sheet1!AI$2:AK$5764,3,FALSE),"")</f>
        <v/>
      </c>
      <c r="D3984" s="19" t="str">
        <f>IFERROR(VLOOKUP(B3984,Sheet3!C$29:F$3725,4,FALSE),"")</f>
        <v/>
      </c>
      <c r="E3984" s="39" t="str">
        <f t="shared" si="139"/>
        <v/>
      </c>
    </row>
    <row r="3985" spans="2:10" x14ac:dyDescent="0.25">
      <c r="B3985" s="2">
        <f t="shared" si="140"/>
        <v>41142</v>
      </c>
      <c r="C3985" s="19" t="str">
        <f>IFERROR(VLOOKUP(B3985,Sheet1!AI$2:AK$5764,3,FALSE),"")</f>
        <v/>
      </c>
      <c r="D3985" s="19" t="str">
        <f>IFERROR(VLOOKUP(B3985,Sheet3!C$29:F$3725,4,FALSE),"")</f>
        <v/>
      </c>
      <c r="E3985" s="39" t="str">
        <f t="shared" si="139"/>
        <v/>
      </c>
    </row>
    <row r="3986" spans="2:10" x14ac:dyDescent="0.25">
      <c r="B3986" s="2">
        <f t="shared" si="140"/>
        <v>41143</v>
      </c>
      <c r="C3986" s="19" t="str">
        <f>IFERROR(VLOOKUP(B3986,Sheet1!AI$2:AK$5764,3,FALSE),"")</f>
        <v/>
      </c>
      <c r="D3986" s="19" t="str">
        <f>IFERROR(VLOOKUP(B3986,Sheet3!C$29:F$3725,4,FALSE),"")</f>
        <v/>
      </c>
      <c r="E3986" s="39" t="str">
        <f t="shared" si="139"/>
        <v/>
      </c>
    </row>
    <row r="3987" spans="2:10" x14ac:dyDescent="0.25">
      <c r="B3987" s="2">
        <f t="shared" si="140"/>
        <v>41144</v>
      </c>
      <c r="C3987" s="19" t="str">
        <f>IFERROR(VLOOKUP(B3987,Sheet1!AI$2:AK$5764,3,FALSE),"")</f>
        <v/>
      </c>
      <c r="D3987" s="19" t="str">
        <f>IFERROR(VLOOKUP(B3987,Sheet3!C$29:F$3725,4,FALSE),"")</f>
        <v/>
      </c>
      <c r="E3987" s="39" t="str">
        <f t="shared" si="139"/>
        <v/>
      </c>
    </row>
    <row r="3988" spans="2:10" x14ac:dyDescent="0.25">
      <c r="B3988" s="2">
        <f t="shared" si="140"/>
        <v>41145</v>
      </c>
      <c r="C3988" s="19" t="str">
        <f>IFERROR(VLOOKUP(B3988,Sheet1!AI$2:AK$5764,3,FALSE),"")</f>
        <v/>
      </c>
      <c r="D3988" s="19" t="str">
        <f>IFERROR(VLOOKUP(B3988,Sheet3!C$29:F$3725,4,FALSE),"")</f>
        <v/>
      </c>
      <c r="E3988" s="39" t="str">
        <f t="shared" si="139"/>
        <v/>
      </c>
    </row>
    <row r="3989" spans="2:10" x14ac:dyDescent="0.25">
      <c r="B3989" s="2">
        <f t="shared" si="140"/>
        <v>41146</v>
      </c>
      <c r="C3989" s="19" t="str">
        <f>IFERROR(VLOOKUP(B3989,Sheet1!AI$2:AK$5764,3,FALSE),"")</f>
        <v/>
      </c>
      <c r="D3989" s="19" t="str">
        <f>IFERROR(VLOOKUP(B3989,Sheet3!C$29:F$3725,4,FALSE),"")</f>
        <v/>
      </c>
      <c r="E3989" s="39" t="str">
        <f t="shared" si="139"/>
        <v/>
      </c>
    </row>
    <row r="3990" spans="2:10" x14ac:dyDescent="0.25">
      <c r="B3990" s="2">
        <f t="shared" si="140"/>
        <v>41147</v>
      </c>
      <c r="C3990" s="19" t="str">
        <f>IFERROR(VLOOKUP(B3990,Sheet1!AI$2:AK$5764,3,FALSE),"")</f>
        <v/>
      </c>
      <c r="D3990" s="19" t="str">
        <f>IFERROR(VLOOKUP(B3990,Sheet3!C$29:F$3725,4,FALSE),"")</f>
        <v/>
      </c>
      <c r="E3990" s="39" t="str">
        <f t="shared" ref="E3990:E4053" si="141">IFERROR(0.001*(C3990*86440)/$K$6,"")</f>
        <v/>
      </c>
    </row>
    <row r="3991" spans="2:10" x14ac:dyDescent="0.25">
      <c r="B3991" s="2">
        <f t="shared" si="140"/>
        <v>41148</v>
      </c>
      <c r="C3991" s="19" t="str">
        <f>IFERROR(VLOOKUP(B3991,Sheet1!AI$2:AK$5764,3,FALSE),"")</f>
        <v/>
      </c>
      <c r="D3991" s="19" t="str">
        <f>IFERROR(VLOOKUP(B3991,Sheet3!C$29:F$3725,4,FALSE),"")</f>
        <v/>
      </c>
      <c r="E3991" s="39" t="str">
        <f t="shared" si="141"/>
        <v/>
      </c>
    </row>
    <row r="3992" spans="2:10" x14ac:dyDescent="0.25">
      <c r="B3992" s="2">
        <f t="shared" si="140"/>
        <v>41149</v>
      </c>
      <c r="C3992" s="19" t="str">
        <f>IFERROR(VLOOKUP(B3992,Sheet1!AI$2:AK$5764,3,FALSE),"")</f>
        <v/>
      </c>
      <c r="D3992" s="19" t="str">
        <f>IFERROR(VLOOKUP(B3992,Sheet3!C$29:F$3725,4,FALSE),"")</f>
        <v/>
      </c>
      <c r="E3992" s="39" t="str">
        <f t="shared" si="141"/>
        <v/>
      </c>
    </row>
    <row r="3993" spans="2:10" x14ac:dyDescent="0.25">
      <c r="B3993" s="2">
        <f t="shared" si="140"/>
        <v>41150</v>
      </c>
      <c r="C3993" s="19" t="str">
        <f>IFERROR(VLOOKUP(B3993,Sheet1!AI$2:AK$5764,3,FALSE),"")</f>
        <v/>
      </c>
      <c r="D3993" s="19" t="str">
        <f>IFERROR(VLOOKUP(B3993,Sheet3!C$29:F$3725,4,FALSE),"")</f>
        <v/>
      </c>
      <c r="E3993" s="39" t="str">
        <f t="shared" si="141"/>
        <v/>
      </c>
    </row>
    <row r="3994" spans="2:10" x14ac:dyDescent="0.25">
      <c r="B3994" s="2">
        <f t="shared" si="140"/>
        <v>41151</v>
      </c>
      <c r="C3994" s="19" t="str">
        <f>IFERROR(VLOOKUP(B3994,Sheet1!AI$2:AK$5764,3,FALSE),"")</f>
        <v/>
      </c>
      <c r="D3994" s="19" t="str">
        <f>IFERROR(VLOOKUP(B3994,Sheet3!C$29:F$3725,4,FALSE),"")</f>
        <v/>
      </c>
      <c r="E3994" s="39" t="str">
        <f t="shared" si="141"/>
        <v/>
      </c>
    </row>
    <row r="3995" spans="2:10" x14ac:dyDescent="0.25">
      <c r="B3995" s="2">
        <f t="shared" si="140"/>
        <v>41152</v>
      </c>
      <c r="C3995" s="19" t="str">
        <f>IFERROR(VLOOKUP(B3995,Sheet1!AI$2:AK$5764,3,FALSE),"")</f>
        <v/>
      </c>
      <c r="D3995" s="19" t="str">
        <f>IFERROR(VLOOKUP(B3995,Sheet3!C$29:F$3725,4,FALSE),"")</f>
        <v/>
      </c>
      <c r="E3995" s="39" t="str">
        <f t="shared" si="141"/>
        <v/>
      </c>
      <c r="G3995" s="3">
        <f>AVERAGE(C3965:C3995)</f>
        <v>4730.5840317951515</v>
      </c>
      <c r="H3995" s="3">
        <f>MAX(C3965:C3995)</f>
        <v>5549.8883679923601</v>
      </c>
      <c r="I3995" s="3">
        <f>MIN(C3965:C3995)</f>
        <v>3259.2877911659889</v>
      </c>
      <c r="J3995" s="13">
        <f>SUM(E3965:E3995)</f>
        <v>2.5993343485536755</v>
      </c>
    </row>
    <row r="3996" spans="2:10" x14ac:dyDescent="0.25">
      <c r="B3996" s="2">
        <f t="shared" si="140"/>
        <v>41153</v>
      </c>
      <c r="C3996" s="19" t="str">
        <f>IFERROR(VLOOKUP(B3996,Sheet1!AI$2:AK$5764,3,FALSE),"")</f>
        <v/>
      </c>
      <c r="D3996" s="19" t="str">
        <f>IFERROR(VLOOKUP(B3996,Sheet3!C$29:F$3725,4,FALSE),"")</f>
        <v/>
      </c>
      <c r="E3996" s="39" t="str">
        <f t="shared" si="141"/>
        <v/>
      </c>
    </row>
    <row r="3997" spans="2:10" x14ac:dyDescent="0.25">
      <c r="B3997" s="2">
        <f t="shared" si="140"/>
        <v>41154</v>
      </c>
      <c r="C3997" s="19" t="str">
        <f>IFERROR(VLOOKUP(B3997,Sheet1!AI$2:AK$5764,3,FALSE),"")</f>
        <v/>
      </c>
      <c r="D3997" s="19" t="str">
        <f>IFERROR(VLOOKUP(B3997,Sheet3!C$29:F$3725,4,FALSE),"")</f>
        <v/>
      </c>
      <c r="E3997" s="39" t="str">
        <f t="shared" si="141"/>
        <v/>
      </c>
    </row>
    <row r="3998" spans="2:10" x14ac:dyDescent="0.25">
      <c r="B3998" s="2">
        <f t="shared" si="140"/>
        <v>41155</v>
      </c>
      <c r="C3998" s="19" t="str">
        <f>IFERROR(VLOOKUP(B3998,Sheet1!AI$2:AK$5764,3,FALSE),"")</f>
        <v/>
      </c>
      <c r="D3998" s="19" t="str">
        <f>IFERROR(VLOOKUP(B3998,Sheet3!C$29:F$3725,4,FALSE),"")</f>
        <v/>
      </c>
      <c r="E3998" s="39" t="str">
        <f t="shared" si="141"/>
        <v/>
      </c>
    </row>
    <row r="3999" spans="2:10" x14ac:dyDescent="0.25">
      <c r="B3999" s="2">
        <f t="shared" si="140"/>
        <v>41156</v>
      </c>
      <c r="C3999" s="19" t="str">
        <f>IFERROR(VLOOKUP(B3999,Sheet1!AI$2:AK$5764,3,FALSE),"")</f>
        <v/>
      </c>
      <c r="D3999" s="19" t="str">
        <f>IFERROR(VLOOKUP(B3999,Sheet3!C$29:F$3725,4,FALSE),"")</f>
        <v/>
      </c>
      <c r="E3999" s="39" t="str">
        <f t="shared" si="141"/>
        <v/>
      </c>
    </row>
    <row r="4000" spans="2:10" x14ac:dyDescent="0.25">
      <c r="B4000" s="2">
        <f t="shared" si="140"/>
        <v>41157</v>
      </c>
      <c r="C4000" s="19" t="str">
        <f>IFERROR(VLOOKUP(B4000,Sheet1!AI$2:AK$5764,3,FALSE),"")</f>
        <v/>
      </c>
      <c r="D4000" s="19" t="str">
        <f>IFERROR(VLOOKUP(B4000,Sheet3!C$29:F$3725,4,FALSE),"")</f>
        <v/>
      </c>
      <c r="E4000" s="39" t="str">
        <f t="shared" si="141"/>
        <v/>
      </c>
    </row>
    <row r="4001" spans="2:5" x14ac:dyDescent="0.25">
      <c r="B4001" s="2">
        <f t="shared" si="140"/>
        <v>41158</v>
      </c>
      <c r="C4001" s="19" t="str">
        <f>IFERROR(VLOOKUP(B4001,Sheet1!AI$2:AK$5764,3,FALSE),"")</f>
        <v/>
      </c>
      <c r="D4001" s="19" t="str">
        <f>IFERROR(VLOOKUP(B4001,Sheet3!C$29:F$3725,4,FALSE),"")</f>
        <v/>
      </c>
      <c r="E4001" s="39" t="str">
        <f t="shared" si="141"/>
        <v/>
      </c>
    </row>
    <row r="4002" spans="2:5" x14ac:dyDescent="0.25">
      <c r="B4002" s="2">
        <f t="shared" si="140"/>
        <v>41159</v>
      </c>
      <c r="C4002" s="19" t="str">
        <f>IFERROR(VLOOKUP(B4002,Sheet1!AI$2:AK$5764,3,FALSE),"")</f>
        <v/>
      </c>
      <c r="D4002" s="19" t="str">
        <f>IFERROR(VLOOKUP(B4002,Sheet3!C$29:F$3725,4,FALSE),"")</f>
        <v/>
      </c>
      <c r="E4002" s="39" t="str">
        <f t="shared" si="141"/>
        <v/>
      </c>
    </row>
    <row r="4003" spans="2:5" x14ac:dyDescent="0.25">
      <c r="B4003" s="2">
        <f t="shared" si="140"/>
        <v>41160</v>
      </c>
      <c r="C4003" s="19" t="str">
        <f>IFERROR(VLOOKUP(B4003,Sheet1!AI$2:AK$5764,3,FALSE),"")</f>
        <v/>
      </c>
      <c r="D4003" s="19" t="str">
        <f>IFERROR(VLOOKUP(B4003,Sheet3!C$29:F$3725,4,FALSE),"")</f>
        <v/>
      </c>
      <c r="E4003" s="39" t="str">
        <f t="shared" si="141"/>
        <v/>
      </c>
    </row>
    <row r="4004" spans="2:5" x14ac:dyDescent="0.25">
      <c r="B4004" s="2">
        <f t="shared" si="140"/>
        <v>41161</v>
      </c>
      <c r="C4004" s="19" t="str">
        <f>IFERROR(VLOOKUP(B4004,Sheet1!AI$2:AK$5764,3,FALSE),"")</f>
        <v/>
      </c>
      <c r="D4004" s="19" t="str">
        <f>IFERROR(VLOOKUP(B4004,Sheet3!C$29:F$3725,4,FALSE),"")</f>
        <v/>
      </c>
      <c r="E4004" s="39" t="str">
        <f t="shared" si="141"/>
        <v/>
      </c>
    </row>
    <row r="4005" spans="2:5" x14ac:dyDescent="0.25">
      <c r="B4005" s="2">
        <f t="shared" si="140"/>
        <v>41162</v>
      </c>
      <c r="C4005" s="19" t="str">
        <f>IFERROR(VLOOKUP(B4005,Sheet1!AI$2:AK$5764,3,FALSE),"")</f>
        <v/>
      </c>
      <c r="D4005" s="19" t="str">
        <f>IFERROR(VLOOKUP(B4005,Sheet3!C$29:F$3725,4,FALSE),"")</f>
        <v/>
      </c>
      <c r="E4005" s="39" t="str">
        <f t="shared" si="141"/>
        <v/>
      </c>
    </row>
    <row r="4006" spans="2:5" x14ac:dyDescent="0.25">
      <c r="B4006" s="2">
        <f t="shared" ref="B4006:B4069" si="142">B4005+1</f>
        <v>41163</v>
      </c>
      <c r="C4006" s="19" t="str">
        <f>IFERROR(VLOOKUP(B4006,Sheet1!AI$2:AK$5764,3,FALSE),"")</f>
        <v/>
      </c>
      <c r="D4006" s="19" t="str">
        <f>IFERROR(VLOOKUP(B4006,Sheet3!C$29:F$3725,4,FALSE),"")</f>
        <v/>
      </c>
      <c r="E4006" s="39" t="str">
        <f t="shared" si="141"/>
        <v/>
      </c>
    </row>
    <row r="4007" spans="2:5" x14ac:dyDescent="0.25">
      <c r="B4007" s="2">
        <f t="shared" si="142"/>
        <v>41164</v>
      </c>
      <c r="C4007" s="19" t="str">
        <f>IFERROR(VLOOKUP(B4007,Sheet1!AI$2:AK$5764,3,FALSE),"")</f>
        <v/>
      </c>
      <c r="D4007" s="19" t="str">
        <f>IFERROR(VLOOKUP(B4007,Sheet3!C$29:F$3725,4,FALSE),"")</f>
        <v/>
      </c>
      <c r="E4007" s="39" t="str">
        <f t="shared" si="141"/>
        <v/>
      </c>
    </row>
    <row r="4008" spans="2:5" x14ac:dyDescent="0.25">
      <c r="B4008" s="2">
        <f t="shared" si="142"/>
        <v>41165</v>
      </c>
      <c r="C4008" s="19" t="str">
        <f>IFERROR(VLOOKUP(B4008,Sheet1!AI$2:AK$5764,3,FALSE),"")</f>
        <v/>
      </c>
      <c r="D4008" s="19" t="str">
        <f>IFERROR(VLOOKUP(B4008,Sheet3!C$29:F$3725,4,FALSE),"")</f>
        <v/>
      </c>
      <c r="E4008" s="39" t="str">
        <f t="shared" si="141"/>
        <v/>
      </c>
    </row>
    <row r="4009" spans="2:5" x14ac:dyDescent="0.25">
      <c r="B4009" s="2">
        <f t="shared" si="142"/>
        <v>41166</v>
      </c>
      <c r="C4009" s="19" t="str">
        <f>IFERROR(VLOOKUP(B4009,Sheet1!AI$2:AK$5764,3,FALSE),"")</f>
        <v/>
      </c>
      <c r="D4009" s="19" t="str">
        <f>IFERROR(VLOOKUP(B4009,Sheet3!C$29:F$3725,4,FALSE),"")</f>
        <v/>
      </c>
      <c r="E4009" s="39" t="str">
        <f t="shared" si="141"/>
        <v/>
      </c>
    </row>
    <row r="4010" spans="2:5" x14ac:dyDescent="0.25">
      <c r="B4010" s="2">
        <f t="shared" si="142"/>
        <v>41167</v>
      </c>
      <c r="C4010" s="19" t="str">
        <f>IFERROR(VLOOKUP(B4010,Sheet1!AI$2:AK$5764,3,FALSE),"")</f>
        <v/>
      </c>
      <c r="D4010" s="19" t="str">
        <f>IFERROR(VLOOKUP(B4010,Sheet3!C$29:F$3725,4,FALSE),"")</f>
        <v/>
      </c>
      <c r="E4010" s="39" t="str">
        <f t="shared" si="141"/>
        <v/>
      </c>
    </row>
    <row r="4011" spans="2:5" x14ac:dyDescent="0.25">
      <c r="B4011" s="2">
        <f t="shared" si="142"/>
        <v>41168</v>
      </c>
      <c r="C4011" s="19" t="str">
        <f>IFERROR(VLOOKUP(B4011,Sheet1!AI$2:AK$5764,3,FALSE),"")</f>
        <v/>
      </c>
      <c r="D4011" s="19" t="str">
        <f>IFERROR(VLOOKUP(B4011,Sheet3!C$29:F$3725,4,FALSE),"")</f>
        <v/>
      </c>
      <c r="E4011" s="39" t="str">
        <f t="shared" si="141"/>
        <v/>
      </c>
    </row>
    <row r="4012" spans="2:5" x14ac:dyDescent="0.25">
      <c r="B4012" s="2">
        <f t="shared" si="142"/>
        <v>41169</v>
      </c>
      <c r="C4012" s="19" t="str">
        <f>IFERROR(VLOOKUP(B4012,Sheet1!AI$2:AK$5764,3,FALSE),"")</f>
        <v/>
      </c>
      <c r="D4012" s="19" t="str">
        <f>IFERROR(VLOOKUP(B4012,Sheet3!C$29:F$3725,4,FALSE),"")</f>
        <v/>
      </c>
      <c r="E4012" s="39" t="str">
        <f t="shared" si="141"/>
        <v/>
      </c>
    </row>
    <row r="4013" spans="2:5" x14ac:dyDescent="0.25">
      <c r="B4013" s="2">
        <f t="shared" si="142"/>
        <v>41170</v>
      </c>
      <c r="C4013" s="19" t="str">
        <f>IFERROR(VLOOKUP(B4013,Sheet1!AI$2:AK$5764,3,FALSE),"")</f>
        <v/>
      </c>
      <c r="D4013" s="19" t="str">
        <f>IFERROR(VLOOKUP(B4013,Sheet3!C$29:F$3725,4,FALSE),"")</f>
        <v/>
      </c>
      <c r="E4013" s="39" t="str">
        <f t="shared" si="141"/>
        <v/>
      </c>
    </row>
    <row r="4014" spans="2:5" x14ac:dyDescent="0.25">
      <c r="B4014" s="2">
        <f t="shared" si="142"/>
        <v>41171</v>
      </c>
      <c r="C4014" s="19" t="str">
        <f>IFERROR(VLOOKUP(B4014,Sheet1!AI$2:AK$5764,3,FALSE),"")</f>
        <v/>
      </c>
      <c r="D4014" s="19" t="str">
        <f>IFERROR(VLOOKUP(B4014,Sheet3!C$29:F$3725,4,FALSE),"")</f>
        <v/>
      </c>
      <c r="E4014" s="39" t="str">
        <f t="shared" si="141"/>
        <v/>
      </c>
    </row>
    <row r="4015" spans="2:5" x14ac:dyDescent="0.25">
      <c r="B4015" s="2">
        <f t="shared" si="142"/>
        <v>41172</v>
      </c>
      <c r="C4015" s="19" t="str">
        <f>IFERROR(VLOOKUP(B4015,Sheet1!AI$2:AK$5764,3,FALSE),"")</f>
        <v/>
      </c>
      <c r="D4015" s="19" t="str">
        <f>IFERROR(VLOOKUP(B4015,Sheet3!C$29:F$3725,4,FALSE),"")</f>
        <v/>
      </c>
      <c r="E4015" s="39" t="str">
        <f t="shared" si="141"/>
        <v/>
      </c>
    </row>
    <row r="4016" spans="2:5" x14ac:dyDescent="0.25">
      <c r="B4016" s="2">
        <f t="shared" si="142"/>
        <v>41173</v>
      </c>
      <c r="C4016" s="19" t="str">
        <f>IFERROR(VLOOKUP(B4016,Sheet1!AI$2:AK$5764,3,FALSE),"")</f>
        <v/>
      </c>
      <c r="D4016" s="19" t="str">
        <f>IFERROR(VLOOKUP(B4016,Sheet3!C$29:F$3725,4,FALSE),"")</f>
        <v/>
      </c>
      <c r="E4016" s="39" t="str">
        <f t="shared" si="141"/>
        <v/>
      </c>
    </row>
    <row r="4017" spans="2:10" x14ac:dyDescent="0.25">
      <c r="B4017" s="2">
        <f t="shared" si="142"/>
        <v>41174</v>
      </c>
      <c r="C4017" s="19" t="str">
        <f>IFERROR(VLOOKUP(B4017,Sheet1!AI$2:AK$5764,3,FALSE),"")</f>
        <v/>
      </c>
      <c r="D4017" s="19" t="str">
        <f>IFERROR(VLOOKUP(B4017,Sheet3!C$29:F$3725,4,FALSE),"")</f>
        <v/>
      </c>
      <c r="E4017" s="39" t="str">
        <f t="shared" si="141"/>
        <v/>
      </c>
    </row>
    <row r="4018" spans="2:10" x14ac:dyDescent="0.25">
      <c r="B4018" s="2">
        <f t="shared" si="142"/>
        <v>41175</v>
      </c>
      <c r="C4018" s="19" t="str">
        <f>IFERROR(VLOOKUP(B4018,Sheet1!AI$2:AK$5764,3,FALSE),"")</f>
        <v/>
      </c>
      <c r="D4018" s="19" t="str">
        <f>IFERROR(VLOOKUP(B4018,Sheet3!C$29:F$3725,4,FALSE),"")</f>
        <v/>
      </c>
      <c r="E4018" s="39" t="str">
        <f t="shared" si="141"/>
        <v/>
      </c>
    </row>
    <row r="4019" spans="2:10" x14ac:dyDescent="0.25">
      <c r="B4019" s="2">
        <f t="shared" si="142"/>
        <v>41176</v>
      </c>
      <c r="C4019" s="19" t="str">
        <f>IFERROR(VLOOKUP(B4019,Sheet1!AI$2:AK$5764,3,FALSE),"")</f>
        <v/>
      </c>
      <c r="D4019" s="19" t="str">
        <f>IFERROR(VLOOKUP(B4019,Sheet3!C$29:F$3725,4,FALSE),"")</f>
        <v/>
      </c>
      <c r="E4019" s="39" t="str">
        <f t="shared" si="141"/>
        <v/>
      </c>
    </row>
    <row r="4020" spans="2:10" x14ac:dyDescent="0.25">
      <c r="B4020" s="2">
        <f t="shared" si="142"/>
        <v>41177</v>
      </c>
      <c r="C4020" s="19" t="str">
        <f>IFERROR(VLOOKUP(B4020,Sheet1!AI$2:AK$5764,3,FALSE),"")</f>
        <v/>
      </c>
      <c r="D4020" s="19" t="str">
        <f>IFERROR(VLOOKUP(B4020,Sheet3!C$29:F$3725,4,FALSE),"")</f>
        <v/>
      </c>
      <c r="E4020" s="39" t="str">
        <f t="shared" si="141"/>
        <v/>
      </c>
    </row>
    <row r="4021" spans="2:10" x14ac:dyDescent="0.25">
      <c r="B4021" s="2">
        <f t="shared" si="142"/>
        <v>41178</v>
      </c>
      <c r="C4021" s="19" t="str">
        <f>IFERROR(VLOOKUP(B4021,Sheet1!AI$2:AK$5764,3,FALSE),"")</f>
        <v/>
      </c>
      <c r="D4021" s="19" t="str">
        <f>IFERROR(VLOOKUP(B4021,Sheet3!C$29:F$3725,4,FALSE),"")</f>
        <v/>
      </c>
      <c r="E4021" s="39" t="str">
        <f t="shared" si="141"/>
        <v/>
      </c>
    </row>
    <row r="4022" spans="2:10" x14ac:dyDescent="0.25">
      <c r="B4022" s="2">
        <f t="shared" si="142"/>
        <v>41179</v>
      </c>
      <c r="C4022" s="19" t="str">
        <f>IFERROR(VLOOKUP(B4022,Sheet1!AI$2:AK$5764,3,FALSE),"")</f>
        <v/>
      </c>
      <c r="D4022" s="19" t="str">
        <f>IFERROR(VLOOKUP(B4022,Sheet3!C$29:F$3725,4,FALSE),"")</f>
        <v/>
      </c>
      <c r="E4022" s="39" t="str">
        <f t="shared" si="141"/>
        <v/>
      </c>
    </row>
    <row r="4023" spans="2:10" x14ac:dyDescent="0.25">
      <c r="B4023" s="2">
        <f t="shared" si="142"/>
        <v>41180</v>
      </c>
      <c r="C4023" s="19" t="str">
        <f>IFERROR(VLOOKUP(B4023,Sheet1!AI$2:AK$5764,3,FALSE),"")</f>
        <v/>
      </c>
      <c r="D4023" s="19" t="str">
        <f>IFERROR(VLOOKUP(B4023,Sheet3!C$29:F$3725,4,FALSE),"")</f>
        <v/>
      </c>
      <c r="E4023" s="39" t="str">
        <f t="shared" si="141"/>
        <v/>
      </c>
    </row>
    <row r="4024" spans="2:10" x14ac:dyDescent="0.25">
      <c r="B4024" s="2">
        <f t="shared" si="142"/>
        <v>41181</v>
      </c>
      <c r="C4024" s="19" t="str">
        <f>IFERROR(VLOOKUP(B4024,Sheet1!AI$2:AK$5764,3,FALSE),"")</f>
        <v/>
      </c>
      <c r="D4024" s="19" t="str">
        <f>IFERROR(VLOOKUP(B4024,Sheet3!C$29:F$3725,4,FALSE),"")</f>
        <v/>
      </c>
      <c r="E4024" s="39" t="str">
        <f t="shared" si="141"/>
        <v/>
      </c>
    </row>
    <row r="4025" spans="2:10" x14ac:dyDescent="0.25">
      <c r="B4025" s="2">
        <f t="shared" si="142"/>
        <v>41182</v>
      </c>
      <c r="C4025" s="19" t="str">
        <f>IFERROR(VLOOKUP(B4025,Sheet1!AI$2:AK$5764,3,FALSE),"")</f>
        <v/>
      </c>
      <c r="D4025" s="19" t="str">
        <f>IFERROR(VLOOKUP(B4025,Sheet3!C$29:F$3725,4,FALSE),"")</f>
        <v/>
      </c>
      <c r="E4025" s="39" t="str">
        <f t="shared" si="141"/>
        <v/>
      </c>
      <c r="G4025" s="3" t="e">
        <f>AVERAGE(C3996:C4025)</f>
        <v>#DIV/0!</v>
      </c>
      <c r="H4025" s="3">
        <f>MAX(C3996:C4025)</f>
        <v>0</v>
      </c>
      <c r="I4025" s="3">
        <f>MIN(C3996:C4025)</f>
        <v>0</v>
      </c>
      <c r="J4025" s="13">
        <f>SUM(E3996:E4025)</f>
        <v>0</v>
      </c>
    </row>
    <row r="4026" spans="2:10" x14ac:dyDescent="0.25">
      <c r="B4026" s="2">
        <f t="shared" si="142"/>
        <v>41183</v>
      </c>
      <c r="C4026" s="19" t="str">
        <f>IFERROR(VLOOKUP(B4026,Sheet1!AI$2:AK$5764,3,FALSE),"")</f>
        <v/>
      </c>
      <c r="D4026" s="19" t="str">
        <f>IFERROR(VLOOKUP(B4026,Sheet3!C$29:F$3725,4,FALSE),"")</f>
        <v/>
      </c>
      <c r="E4026" s="39" t="str">
        <f t="shared" si="141"/>
        <v/>
      </c>
    </row>
    <row r="4027" spans="2:10" x14ac:dyDescent="0.25">
      <c r="B4027" s="2">
        <f t="shared" si="142"/>
        <v>41184</v>
      </c>
      <c r="C4027" s="19" t="str">
        <f>IFERROR(VLOOKUP(B4027,Sheet1!AI$2:AK$5764,3,FALSE),"")</f>
        <v/>
      </c>
      <c r="D4027" s="19" t="str">
        <f>IFERROR(VLOOKUP(B4027,Sheet3!C$29:F$3725,4,FALSE),"")</f>
        <v/>
      </c>
      <c r="E4027" s="39" t="str">
        <f t="shared" si="141"/>
        <v/>
      </c>
    </row>
    <row r="4028" spans="2:10" x14ac:dyDescent="0.25">
      <c r="B4028" s="2">
        <f t="shared" si="142"/>
        <v>41185</v>
      </c>
      <c r="C4028" s="19" t="str">
        <f>IFERROR(VLOOKUP(B4028,Sheet1!AI$2:AK$5764,3,FALSE),"")</f>
        <v/>
      </c>
      <c r="D4028" s="19" t="str">
        <f>IFERROR(VLOOKUP(B4028,Sheet3!C$29:F$3725,4,FALSE),"")</f>
        <v/>
      </c>
      <c r="E4028" s="39" t="str">
        <f t="shared" si="141"/>
        <v/>
      </c>
    </row>
    <row r="4029" spans="2:10" x14ac:dyDescent="0.25">
      <c r="B4029" s="2">
        <f t="shared" si="142"/>
        <v>41186</v>
      </c>
      <c r="C4029" s="19" t="str">
        <f>IFERROR(VLOOKUP(B4029,Sheet1!AI$2:AK$5764,3,FALSE),"")</f>
        <v/>
      </c>
      <c r="D4029" s="19" t="str">
        <f>IFERROR(VLOOKUP(B4029,Sheet3!C$29:F$3725,4,FALSE),"")</f>
        <v/>
      </c>
      <c r="E4029" s="39" t="str">
        <f t="shared" si="141"/>
        <v/>
      </c>
    </row>
    <row r="4030" spans="2:10" x14ac:dyDescent="0.25">
      <c r="B4030" s="2">
        <f t="shared" si="142"/>
        <v>41187</v>
      </c>
      <c r="C4030" s="19" t="str">
        <f>IFERROR(VLOOKUP(B4030,Sheet1!AI$2:AK$5764,3,FALSE),"")</f>
        <v/>
      </c>
      <c r="D4030" s="19" t="str">
        <f>IFERROR(VLOOKUP(B4030,Sheet3!C$29:F$3725,4,FALSE),"")</f>
        <v/>
      </c>
      <c r="E4030" s="39" t="str">
        <f t="shared" si="141"/>
        <v/>
      </c>
    </row>
    <row r="4031" spans="2:10" x14ac:dyDescent="0.25">
      <c r="B4031" s="2">
        <f t="shared" si="142"/>
        <v>41188</v>
      </c>
      <c r="C4031" s="19" t="str">
        <f>IFERROR(VLOOKUP(B4031,Sheet1!AI$2:AK$5764,3,FALSE),"")</f>
        <v/>
      </c>
      <c r="D4031" s="19" t="str">
        <f>IFERROR(VLOOKUP(B4031,Sheet3!C$29:F$3725,4,FALSE),"")</f>
        <v/>
      </c>
      <c r="E4031" s="39" t="str">
        <f t="shared" si="141"/>
        <v/>
      </c>
    </row>
    <row r="4032" spans="2:10" x14ac:dyDescent="0.25">
      <c r="B4032" s="2">
        <f t="shared" si="142"/>
        <v>41189</v>
      </c>
      <c r="C4032" s="19" t="str">
        <f>IFERROR(VLOOKUP(B4032,Sheet1!AI$2:AK$5764,3,FALSE),"")</f>
        <v/>
      </c>
      <c r="D4032" s="19" t="str">
        <f>IFERROR(VLOOKUP(B4032,Sheet3!C$29:F$3725,4,FALSE),"")</f>
        <v/>
      </c>
      <c r="E4032" s="39" t="str">
        <f t="shared" si="141"/>
        <v/>
      </c>
    </row>
    <row r="4033" spans="2:5" x14ac:dyDescent="0.25">
      <c r="B4033" s="2">
        <f t="shared" si="142"/>
        <v>41190</v>
      </c>
      <c r="C4033" s="19" t="str">
        <f>IFERROR(VLOOKUP(B4033,Sheet1!AI$2:AK$5764,3,FALSE),"")</f>
        <v/>
      </c>
      <c r="D4033" s="19" t="str">
        <f>IFERROR(VLOOKUP(B4033,Sheet3!C$29:F$3725,4,FALSE),"")</f>
        <v/>
      </c>
      <c r="E4033" s="39" t="str">
        <f t="shared" si="141"/>
        <v/>
      </c>
    </row>
    <row r="4034" spans="2:5" x14ac:dyDescent="0.25">
      <c r="B4034" s="2">
        <f t="shared" si="142"/>
        <v>41191</v>
      </c>
      <c r="C4034" s="19" t="str">
        <f>IFERROR(VLOOKUP(B4034,Sheet1!AI$2:AK$5764,3,FALSE),"")</f>
        <v/>
      </c>
      <c r="D4034" s="19" t="str">
        <f>IFERROR(VLOOKUP(B4034,Sheet3!C$29:F$3725,4,FALSE),"")</f>
        <v/>
      </c>
      <c r="E4034" s="39" t="str">
        <f t="shared" si="141"/>
        <v/>
      </c>
    </row>
    <row r="4035" spans="2:5" x14ac:dyDescent="0.25">
      <c r="B4035" s="2">
        <f t="shared" si="142"/>
        <v>41192</v>
      </c>
      <c r="C4035" s="19" t="str">
        <f>IFERROR(VLOOKUP(B4035,Sheet1!AI$2:AK$5764,3,FALSE),"")</f>
        <v/>
      </c>
      <c r="D4035" s="19" t="str">
        <f>IFERROR(VLOOKUP(B4035,Sheet3!C$29:F$3725,4,FALSE),"")</f>
        <v/>
      </c>
      <c r="E4035" s="39" t="str">
        <f t="shared" si="141"/>
        <v/>
      </c>
    </row>
    <row r="4036" spans="2:5" x14ac:dyDescent="0.25">
      <c r="B4036" s="2">
        <f t="shared" si="142"/>
        <v>41193</v>
      </c>
      <c r="C4036" s="19" t="str">
        <f>IFERROR(VLOOKUP(B4036,Sheet1!AI$2:AK$5764,3,FALSE),"")</f>
        <v/>
      </c>
      <c r="D4036" s="19" t="str">
        <f>IFERROR(VLOOKUP(B4036,Sheet3!C$29:F$3725,4,FALSE),"")</f>
        <v/>
      </c>
      <c r="E4036" s="39" t="str">
        <f t="shared" si="141"/>
        <v/>
      </c>
    </row>
    <row r="4037" spans="2:5" x14ac:dyDescent="0.25">
      <c r="B4037" s="2">
        <f t="shared" si="142"/>
        <v>41194</v>
      </c>
      <c r="C4037" s="19" t="str">
        <f>IFERROR(VLOOKUP(B4037,Sheet1!AI$2:AK$5764,3,FALSE),"")</f>
        <v/>
      </c>
      <c r="D4037" s="19" t="str">
        <f>IFERROR(VLOOKUP(B4037,Sheet3!C$29:F$3725,4,FALSE),"")</f>
        <v/>
      </c>
      <c r="E4037" s="39" t="str">
        <f t="shared" si="141"/>
        <v/>
      </c>
    </row>
    <row r="4038" spans="2:5" x14ac:dyDescent="0.25">
      <c r="B4038" s="2">
        <f t="shared" si="142"/>
        <v>41195</v>
      </c>
      <c r="C4038" s="19" t="str">
        <f>IFERROR(VLOOKUP(B4038,Sheet1!AI$2:AK$5764,3,FALSE),"")</f>
        <v/>
      </c>
      <c r="D4038" s="19" t="str">
        <f>IFERROR(VLOOKUP(B4038,Sheet3!C$29:F$3725,4,FALSE),"")</f>
        <v/>
      </c>
      <c r="E4038" s="39" t="str">
        <f t="shared" si="141"/>
        <v/>
      </c>
    </row>
    <row r="4039" spans="2:5" x14ac:dyDescent="0.25">
      <c r="B4039" s="2">
        <f t="shared" si="142"/>
        <v>41196</v>
      </c>
      <c r="C4039" s="19" t="str">
        <f>IFERROR(VLOOKUP(B4039,Sheet1!AI$2:AK$5764,3,FALSE),"")</f>
        <v/>
      </c>
      <c r="D4039" s="19" t="str">
        <f>IFERROR(VLOOKUP(B4039,Sheet3!C$29:F$3725,4,FALSE),"")</f>
        <v/>
      </c>
      <c r="E4039" s="39" t="str">
        <f t="shared" si="141"/>
        <v/>
      </c>
    </row>
    <row r="4040" spans="2:5" x14ac:dyDescent="0.25">
      <c r="B4040" s="2">
        <f t="shared" si="142"/>
        <v>41197</v>
      </c>
      <c r="C4040" s="19" t="str">
        <f>IFERROR(VLOOKUP(B4040,Sheet1!AI$2:AK$5764,3,FALSE),"")</f>
        <v/>
      </c>
      <c r="D4040" s="19" t="str">
        <f>IFERROR(VLOOKUP(B4040,Sheet3!C$29:F$3725,4,FALSE),"")</f>
        <v/>
      </c>
      <c r="E4040" s="39" t="str">
        <f t="shared" si="141"/>
        <v/>
      </c>
    </row>
    <row r="4041" spans="2:5" x14ac:dyDescent="0.25">
      <c r="B4041" s="2">
        <f t="shared" si="142"/>
        <v>41198</v>
      </c>
      <c r="C4041" s="19" t="str">
        <f>IFERROR(VLOOKUP(B4041,Sheet1!AI$2:AK$5764,3,FALSE),"")</f>
        <v/>
      </c>
      <c r="D4041" s="19" t="str">
        <f>IFERROR(VLOOKUP(B4041,Sheet3!C$29:F$3725,4,FALSE),"")</f>
        <v/>
      </c>
      <c r="E4041" s="39" t="str">
        <f t="shared" si="141"/>
        <v/>
      </c>
    </row>
    <row r="4042" spans="2:5" x14ac:dyDescent="0.25">
      <c r="B4042" s="2">
        <f t="shared" si="142"/>
        <v>41199</v>
      </c>
      <c r="C4042" s="19" t="str">
        <f>IFERROR(VLOOKUP(B4042,Sheet1!AI$2:AK$5764,3,FALSE),"")</f>
        <v/>
      </c>
      <c r="D4042" s="19" t="str">
        <f>IFERROR(VLOOKUP(B4042,Sheet3!C$29:F$3725,4,FALSE),"")</f>
        <v/>
      </c>
      <c r="E4042" s="39" t="str">
        <f t="shared" si="141"/>
        <v/>
      </c>
    </row>
    <row r="4043" spans="2:5" x14ac:dyDescent="0.25">
      <c r="B4043" s="2">
        <f t="shared" si="142"/>
        <v>41200</v>
      </c>
      <c r="C4043" s="19" t="str">
        <f>IFERROR(VLOOKUP(B4043,Sheet1!AI$2:AK$5764,3,FALSE),"")</f>
        <v/>
      </c>
      <c r="D4043" s="19" t="str">
        <f>IFERROR(VLOOKUP(B4043,Sheet3!C$29:F$3725,4,FALSE),"")</f>
        <v/>
      </c>
      <c r="E4043" s="39" t="str">
        <f t="shared" si="141"/>
        <v/>
      </c>
    </row>
    <row r="4044" spans="2:5" x14ac:dyDescent="0.25">
      <c r="B4044" s="2">
        <f t="shared" si="142"/>
        <v>41201</v>
      </c>
      <c r="C4044" s="19" t="str">
        <f>IFERROR(VLOOKUP(B4044,Sheet1!AI$2:AK$5764,3,FALSE),"")</f>
        <v/>
      </c>
      <c r="D4044" s="19" t="str">
        <f>IFERROR(VLOOKUP(B4044,Sheet3!C$29:F$3725,4,FALSE),"")</f>
        <v/>
      </c>
      <c r="E4044" s="39" t="str">
        <f t="shared" si="141"/>
        <v/>
      </c>
    </row>
    <row r="4045" spans="2:5" x14ac:dyDescent="0.25">
      <c r="B4045" s="2">
        <f t="shared" si="142"/>
        <v>41202</v>
      </c>
      <c r="C4045" s="19" t="str">
        <f>IFERROR(VLOOKUP(B4045,Sheet1!AI$2:AK$5764,3,FALSE),"")</f>
        <v/>
      </c>
      <c r="D4045" s="19" t="str">
        <f>IFERROR(VLOOKUP(B4045,Sheet3!C$29:F$3725,4,FALSE),"")</f>
        <v/>
      </c>
      <c r="E4045" s="39" t="str">
        <f t="shared" si="141"/>
        <v/>
      </c>
    </row>
    <row r="4046" spans="2:5" x14ac:dyDescent="0.25">
      <c r="B4046" s="2">
        <f t="shared" si="142"/>
        <v>41203</v>
      </c>
      <c r="C4046" s="19" t="str">
        <f>IFERROR(VLOOKUP(B4046,Sheet1!AI$2:AK$5764,3,FALSE),"")</f>
        <v/>
      </c>
      <c r="D4046" s="19" t="str">
        <f>IFERROR(VLOOKUP(B4046,Sheet3!C$29:F$3725,4,FALSE),"")</f>
        <v/>
      </c>
      <c r="E4046" s="39" t="str">
        <f t="shared" si="141"/>
        <v/>
      </c>
    </row>
    <row r="4047" spans="2:5" x14ac:dyDescent="0.25">
      <c r="B4047" s="2">
        <f t="shared" si="142"/>
        <v>41204</v>
      </c>
      <c r="C4047" s="19" t="str">
        <f>IFERROR(VLOOKUP(B4047,Sheet1!AI$2:AK$5764,3,FALSE),"")</f>
        <v/>
      </c>
      <c r="D4047" s="19" t="str">
        <f>IFERROR(VLOOKUP(B4047,Sheet3!C$29:F$3725,4,FALSE),"")</f>
        <v/>
      </c>
      <c r="E4047" s="39" t="str">
        <f t="shared" si="141"/>
        <v/>
      </c>
    </row>
    <row r="4048" spans="2:5" x14ac:dyDescent="0.25">
      <c r="B4048" s="2">
        <f t="shared" si="142"/>
        <v>41205</v>
      </c>
      <c r="C4048" s="19" t="str">
        <f>IFERROR(VLOOKUP(B4048,Sheet1!AI$2:AK$5764,3,FALSE),"")</f>
        <v/>
      </c>
      <c r="D4048" s="19" t="str">
        <f>IFERROR(VLOOKUP(B4048,Sheet3!C$29:F$3725,4,FALSE),"")</f>
        <v/>
      </c>
      <c r="E4048" s="39" t="str">
        <f t="shared" si="141"/>
        <v/>
      </c>
    </row>
    <row r="4049" spans="2:10" x14ac:dyDescent="0.25">
      <c r="B4049" s="2">
        <f t="shared" si="142"/>
        <v>41206</v>
      </c>
      <c r="C4049" s="19" t="str">
        <f>IFERROR(VLOOKUP(B4049,Sheet1!AI$2:AK$5764,3,FALSE),"")</f>
        <v/>
      </c>
      <c r="D4049" s="19" t="str">
        <f>IFERROR(VLOOKUP(B4049,Sheet3!C$29:F$3725,4,FALSE),"")</f>
        <v/>
      </c>
      <c r="E4049" s="39" t="str">
        <f t="shared" si="141"/>
        <v/>
      </c>
    </row>
    <row r="4050" spans="2:10" x14ac:dyDescent="0.25">
      <c r="B4050" s="2">
        <f t="shared" si="142"/>
        <v>41207</v>
      </c>
      <c r="C4050" s="19" t="str">
        <f>IFERROR(VLOOKUP(B4050,Sheet1!AI$2:AK$5764,3,FALSE),"")</f>
        <v/>
      </c>
      <c r="D4050" s="19" t="str">
        <f>IFERROR(VLOOKUP(B4050,Sheet3!C$29:F$3725,4,FALSE),"")</f>
        <v/>
      </c>
      <c r="E4050" s="39" t="str">
        <f t="shared" si="141"/>
        <v/>
      </c>
    </row>
    <row r="4051" spans="2:10" x14ac:dyDescent="0.25">
      <c r="B4051" s="2">
        <f t="shared" si="142"/>
        <v>41208</v>
      </c>
      <c r="C4051" s="19" t="str">
        <f>IFERROR(VLOOKUP(B4051,Sheet1!AI$2:AK$5764,3,FALSE),"")</f>
        <v/>
      </c>
      <c r="D4051" s="19" t="str">
        <f>IFERROR(VLOOKUP(B4051,Sheet3!C$29:F$3725,4,FALSE),"")</f>
        <v/>
      </c>
      <c r="E4051" s="39" t="str">
        <f t="shared" si="141"/>
        <v/>
      </c>
    </row>
    <row r="4052" spans="2:10" x14ac:dyDescent="0.25">
      <c r="B4052" s="2">
        <f t="shared" si="142"/>
        <v>41209</v>
      </c>
      <c r="C4052" s="19" t="str">
        <f>IFERROR(VLOOKUP(B4052,Sheet1!AI$2:AK$5764,3,FALSE),"")</f>
        <v/>
      </c>
      <c r="D4052" s="19" t="str">
        <f>IFERROR(VLOOKUP(B4052,Sheet3!C$29:F$3725,4,FALSE),"")</f>
        <v/>
      </c>
      <c r="E4052" s="39" t="str">
        <f t="shared" si="141"/>
        <v/>
      </c>
    </row>
    <row r="4053" spans="2:10" x14ac:dyDescent="0.25">
      <c r="B4053" s="2">
        <f t="shared" si="142"/>
        <v>41210</v>
      </c>
      <c r="C4053" s="19" t="str">
        <f>IFERROR(VLOOKUP(B4053,Sheet1!AI$2:AK$5764,3,FALSE),"")</f>
        <v/>
      </c>
      <c r="D4053" s="19" t="str">
        <f>IFERROR(VLOOKUP(B4053,Sheet3!C$29:F$3725,4,FALSE),"")</f>
        <v/>
      </c>
      <c r="E4053" s="39" t="str">
        <f t="shared" si="141"/>
        <v/>
      </c>
    </row>
    <row r="4054" spans="2:10" x14ac:dyDescent="0.25">
      <c r="B4054" s="2">
        <f t="shared" si="142"/>
        <v>41211</v>
      </c>
      <c r="C4054" s="19" t="str">
        <f>IFERROR(VLOOKUP(B4054,Sheet1!AI$2:AK$5764,3,FALSE),"")</f>
        <v/>
      </c>
      <c r="D4054" s="19" t="str">
        <f>IFERROR(VLOOKUP(B4054,Sheet3!C$29:F$3725,4,FALSE),"")</f>
        <v/>
      </c>
      <c r="E4054" s="39" t="str">
        <f t="shared" ref="E4054:E4117" si="143">IFERROR(0.001*(C4054*86440)/$K$6,"")</f>
        <v/>
      </c>
    </row>
    <row r="4055" spans="2:10" x14ac:dyDescent="0.25">
      <c r="B4055" s="2">
        <f t="shared" si="142"/>
        <v>41212</v>
      </c>
      <c r="C4055" s="19" t="str">
        <f>IFERROR(VLOOKUP(B4055,Sheet1!AI$2:AK$5764,3,FALSE),"")</f>
        <v/>
      </c>
      <c r="D4055" s="19" t="str">
        <f>IFERROR(VLOOKUP(B4055,Sheet3!C$29:F$3725,4,FALSE),"")</f>
        <v/>
      </c>
      <c r="E4055" s="39" t="str">
        <f t="shared" si="143"/>
        <v/>
      </c>
    </row>
    <row r="4056" spans="2:10" x14ac:dyDescent="0.25">
      <c r="B4056" s="2">
        <f t="shared" si="142"/>
        <v>41213</v>
      </c>
      <c r="C4056" s="19" t="str">
        <f>IFERROR(VLOOKUP(B4056,Sheet1!AI$2:AK$5764,3,FALSE),"")</f>
        <v/>
      </c>
      <c r="D4056" s="19" t="str">
        <f>IFERROR(VLOOKUP(B4056,Sheet3!C$29:F$3725,4,FALSE),"")</f>
        <v/>
      </c>
      <c r="E4056" s="39" t="str">
        <f t="shared" si="143"/>
        <v/>
      </c>
      <c r="G4056" s="3" t="e">
        <f>AVERAGE(C4026:C4056)</f>
        <v>#DIV/0!</v>
      </c>
      <c r="H4056" s="3">
        <f>MAX(C4026:C4056)</f>
        <v>0</v>
      </c>
      <c r="I4056" s="3">
        <f>MIN(C4026:C4056)</f>
        <v>0</v>
      </c>
      <c r="J4056" s="13">
        <f>SUM(E4026:E4056)</f>
        <v>0</v>
      </c>
    </row>
    <row r="4057" spans="2:10" x14ac:dyDescent="0.25">
      <c r="B4057" s="2">
        <f t="shared" si="142"/>
        <v>41214</v>
      </c>
      <c r="C4057" s="19" t="str">
        <f>IFERROR(VLOOKUP(B4057,Sheet1!AI$2:AK$5764,3,FALSE),"")</f>
        <v/>
      </c>
      <c r="D4057" s="19" t="str">
        <f>IFERROR(VLOOKUP(B4057,Sheet3!C$29:F$3725,4,FALSE),"")</f>
        <v/>
      </c>
      <c r="E4057" s="39" t="str">
        <f t="shared" si="143"/>
        <v/>
      </c>
    </row>
    <row r="4058" spans="2:10" x14ac:dyDescent="0.25">
      <c r="B4058" s="2">
        <f t="shared" si="142"/>
        <v>41215</v>
      </c>
      <c r="C4058" s="19" t="str">
        <f>IFERROR(VLOOKUP(B4058,Sheet1!AI$2:AK$5764,3,FALSE),"")</f>
        <v/>
      </c>
      <c r="D4058" s="19" t="str">
        <f>IFERROR(VLOOKUP(B4058,Sheet3!C$29:F$3725,4,FALSE),"")</f>
        <v/>
      </c>
      <c r="E4058" s="39" t="str">
        <f t="shared" si="143"/>
        <v/>
      </c>
    </row>
    <row r="4059" spans="2:10" x14ac:dyDescent="0.25">
      <c r="B4059" s="2">
        <f t="shared" si="142"/>
        <v>41216</v>
      </c>
      <c r="C4059" s="19" t="str">
        <f>IFERROR(VLOOKUP(B4059,Sheet1!AI$2:AK$5764,3,FALSE),"")</f>
        <v/>
      </c>
      <c r="D4059" s="19" t="str">
        <f>IFERROR(VLOOKUP(B4059,Sheet3!C$29:F$3725,4,FALSE),"")</f>
        <v/>
      </c>
      <c r="E4059" s="39" t="str">
        <f t="shared" si="143"/>
        <v/>
      </c>
    </row>
    <row r="4060" spans="2:10" x14ac:dyDescent="0.25">
      <c r="B4060" s="2">
        <f t="shared" si="142"/>
        <v>41217</v>
      </c>
      <c r="C4060" s="19" t="str">
        <f>IFERROR(VLOOKUP(B4060,Sheet1!AI$2:AK$5764,3,FALSE),"")</f>
        <v/>
      </c>
      <c r="D4060" s="19" t="str">
        <f>IFERROR(VLOOKUP(B4060,Sheet3!C$29:F$3725,4,FALSE),"")</f>
        <v/>
      </c>
      <c r="E4060" s="39" t="str">
        <f t="shared" si="143"/>
        <v/>
      </c>
    </row>
    <row r="4061" spans="2:10" x14ac:dyDescent="0.25">
      <c r="B4061" s="2">
        <f t="shared" si="142"/>
        <v>41218</v>
      </c>
      <c r="C4061" s="19" t="str">
        <f>IFERROR(VLOOKUP(B4061,Sheet1!AI$2:AK$5764,3,FALSE),"")</f>
        <v/>
      </c>
      <c r="D4061" s="19" t="str">
        <f>IFERROR(VLOOKUP(B4061,Sheet3!C$29:F$3725,4,FALSE),"")</f>
        <v/>
      </c>
      <c r="E4061" s="39" t="str">
        <f t="shared" si="143"/>
        <v/>
      </c>
    </row>
    <row r="4062" spans="2:10" x14ac:dyDescent="0.25">
      <c r="B4062" s="2">
        <f t="shared" si="142"/>
        <v>41219</v>
      </c>
      <c r="C4062" s="19" t="str">
        <f>IFERROR(VLOOKUP(B4062,Sheet1!AI$2:AK$5764,3,FALSE),"")</f>
        <v/>
      </c>
      <c r="D4062" s="19" t="str">
        <f>IFERROR(VLOOKUP(B4062,Sheet3!C$29:F$3725,4,FALSE),"")</f>
        <v/>
      </c>
      <c r="E4062" s="39" t="str">
        <f t="shared" si="143"/>
        <v/>
      </c>
    </row>
    <row r="4063" spans="2:10" x14ac:dyDescent="0.25">
      <c r="B4063" s="2">
        <f t="shared" si="142"/>
        <v>41220</v>
      </c>
      <c r="C4063" s="19" t="str">
        <f>IFERROR(VLOOKUP(B4063,Sheet1!AI$2:AK$5764,3,FALSE),"")</f>
        <v/>
      </c>
      <c r="D4063" s="19" t="str">
        <f>IFERROR(VLOOKUP(B4063,Sheet3!C$29:F$3725,4,FALSE),"")</f>
        <v/>
      </c>
      <c r="E4063" s="39" t="str">
        <f t="shared" si="143"/>
        <v/>
      </c>
    </row>
    <row r="4064" spans="2:10" x14ac:dyDescent="0.25">
      <c r="B4064" s="2">
        <f t="shared" si="142"/>
        <v>41221</v>
      </c>
      <c r="C4064" s="19" t="str">
        <f>IFERROR(VLOOKUP(B4064,Sheet1!AI$2:AK$5764,3,FALSE),"")</f>
        <v/>
      </c>
      <c r="D4064" s="19" t="str">
        <f>IFERROR(VLOOKUP(B4064,Sheet3!C$29:F$3725,4,FALSE),"")</f>
        <v/>
      </c>
      <c r="E4064" s="39" t="str">
        <f t="shared" si="143"/>
        <v/>
      </c>
    </row>
    <row r="4065" spans="2:5" x14ac:dyDescent="0.25">
      <c r="B4065" s="2">
        <f t="shared" si="142"/>
        <v>41222</v>
      </c>
      <c r="C4065" s="19" t="str">
        <f>IFERROR(VLOOKUP(B4065,Sheet1!AI$2:AK$5764,3,FALSE),"")</f>
        <v/>
      </c>
      <c r="D4065" s="19" t="str">
        <f>IFERROR(VLOOKUP(B4065,Sheet3!C$29:F$3725,4,FALSE),"")</f>
        <v/>
      </c>
      <c r="E4065" s="39" t="str">
        <f t="shared" si="143"/>
        <v/>
      </c>
    </row>
    <row r="4066" spans="2:5" x14ac:dyDescent="0.25">
      <c r="B4066" s="2">
        <f t="shared" si="142"/>
        <v>41223</v>
      </c>
      <c r="C4066" s="19" t="str">
        <f>IFERROR(VLOOKUP(B4066,Sheet1!AI$2:AK$5764,3,FALSE),"")</f>
        <v/>
      </c>
      <c r="D4066" s="19" t="str">
        <f>IFERROR(VLOOKUP(B4066,Sheet3!C$29:F$3725,4,FALSE),"")</f>
        <v/>
      </c>
      <c r="E4066" s="39" t="str">
        <f t="shared" si="143"/>
        <v/>
      </c>
    </row>
    <row r="4067" spans="2:5" x14ac:dyDescent="0.25">
      <c r="B4067" s="2">
        <f t="shared" si="142"/>
        <v>41224</v>
      </c>
      <c r="C4067" s="19" t="str">
        <f>IFERROR(VLOOKUP(B4067,Sheet1!AI$2:AK$5764,3,FALSE),"")</f>
        <v/>
      </c>
      <c r="D4067" s="19" t="str">
        <f>IFERROR(VLOOKUP(B4067,Sheet3!C$29:F$3725,4,FALSE),"")</f>
        <v/>
      </c>
      <c r="E4067" s="39" t="str">
        <f t="shared" si="143"/>
        <v/>
      </c>
    </row>
    <row r="4068" spans="2:5" x14ac:dyDescent="0.25">
      <c r="B4068" s="2">
        <f t="shared" si="142"/>
        <v>41225</v>
      </c>
      <c r="C4068" s="19" t="str">
        <f>IFERROR(VLOOKUP(B4068,Sheet1!AI$2:AK$5764,3,FALSE),"")</f>
        <v/>
      </c>
      <c r="D4068" s="19" t="str">
        <f>IFERROR(VLOOKUP(B4068,Sheet3!C$29:F$3725,4,FALSE),"")</f>
        <v/>
      </c>
      <c r="E4068" s="39" t="str">
        <f t="shared" si="143"/>
        <v/>
      </c>
    </row>
    <row r="4069" spans="2:5" x14ac:dyDescent="0.25">
      <c r="B4069" s="2">
        <f t="shared" si="142"/>
        <v>41226</v>
      </c>
      <c r="C4069" s="19" t="str">
        <f>IFERROR(VLOOKUP(B4069,Sheet1!AI$2:AK$5764,3,FALSE),"")</f>
        <v/>
      </c>
      <c r="D4069" s="19" t="str">
        <f>IFERROR(VLOOKUP(B4069,Sheet3!C$29:F$3725,4,FALSE),"")</f>
        <v/>
      </c>
      <c r="E4069" s="39" t="str">
        <f t="shared" si="143"/>
        <v/>
      </c>
    </row>
    <row r="4070" spans="2:5" x14ac:dyDescent="0.25">
      <c r="B4070" s="2">
        <f t="shared" ref="B4070:B4133" si="144">B4069+1</f>
        <v>41227</v>
      </c>
      <c r="C4070" s="19" t="str">
        <f>IFERROR(VLOOKUP(B4070,Sheet1!AI$2:AK$5764,3,FALSE),"")</f>
        <v/>
      </c>
      <c r="D4070" s="19" t="str">
        <f>IFERROR(VLOOKUP(B4070,Sheet3!C$29:F$3725,4,FALSE),"")</f>
        <v/>
      </c>
      <c r="E4070" s="39" t="str">
        <f t="shared" si="143"/>
        <v/>
      </c>
    </row>
    <row r="4071" spans="2:5" x14ac:dyDescent="0.25">
      <c r="B4071" s="2">
        <f t="shared" si="144"/>
        <v>41228</v>
      </c>
      <c r="C4071" s="19" t="str">
        <f>IFERROR(VLOOKUP(B4071,Sheet1!AI$2:AK$5764,3,FALSE),"")</f>
        <v/>
      </c>
      <c r="D4071" s="19" t="str">
        <f>IFERROR(VLOOKUP(B4071,Sheet3!C$29:F$3725,4,FALSE),"")</f>
        <v/>
      </c>
      <c r="E4071" s="39" t="str">
        <f t="shared" si="143"/>
        <v/>
      </c>
    </row>
    <row r="4072" spans="2:5" x14ac:dyDescent="0.25">
      <c r="B4072" s="2">
        <f t="shared" si="144"/>
        <v>41229</v>
      </c>
      <c r="C4072" s="19" t="str">
        <f>IFERROR(VLOOKUP(B4072,Sheet1!AI$2:AK$5764,3,FALSE),"")</f>
        <v/>
      </c>
      <c r="D4072" s="19" t="str">
        <f>IFERROR(VLOOKUP(B4072,Sheet3!C$29:F$3725,4,FALSE),"")</f>
        <v/>
      </c>
      <c r="E4072" s="39" t="str">
        <f t="shared" si="143"/>
        <v/>
      </c>
    </row>
    <row r="4073" spans="2:5" x14ac:dyDescent="0.25">
      <c r="B4073" s="2">
        <f t="shared" si="144"/>
        <v>41230</v>
      </c>
      <c r="C4073" s="19" t="str">
        <f>IFERROR(VLOOKUP(B4073,Sheet1!AI$2:AK$5764,3,FALSE),"")</f>
        <v/>
      </c>
      <c r="D4073" s="19" t="str">
        <f>IFERROR(VLOOKUP(B4073,Sheet3!C$29:F$3725,4,FALSE),"")</f>
        <v/>
      </c>
      <c r="E4073" s="39" t="str">
        <f t="shared" si="143"/>
        <v/>
      </c>
    </row>
    <row r="4074" spans="2:5" x14ac:dyDescent="0.25">
      <c r="B4074" s="2">
        <f t="shared" si="144"/>
        <v>41231</v>
      </c>
      <c r="C4074" s="19" t="str">
        <f>IFERROR(VLOOKUP(B4074,Sheet1!AI$2:AK$5764,3,FALSE),"")</f>
        <v/>
      </c>
      <c r="D4074" s="19" t="str">
        <f>IFERROR(VLOOKUP(B4074,Sheet3!C$29:F$3725,4,FALSE),"")</f>
        <v/>
      </c>
      <c r="E4074" s="39" t="str">
        <f t="shared" si="143"/>
        <v/>
      </c>
    </row>
    <row r="4075" spans="2:5" x14ac:dyDescent="0.25">
      <c r="B4075" s="2">
        <f t="shared" si="144"/>
        <v>41232</v>
      </c>
      <c r="C4075" s="19" t="str">
        <f>IFERROR(VLOOKUP(B4075,Sheet1!AI$2:AK$5764,3,FALSE),"")</f>
        <v/>
      </c>
      <c r="D4075" s="19" t="str">
        <f>IFERROR(VLOOKUP(B4075,Sheet3!C$29:F$3725,4,FALSE),"")</f>
        <v/>
      </c>
      <c r="E4075" s="39" t="str">
        <f t="shared" si="143"/>
        <v/>
      </c>
    </row>
    <row r="4076" spans="2:5" x14ac:dyDescent="0.25">
      <c r="B4076" s="2">
        <f t="shared" si="144"/>
        <v>41233</v>
      </c>
      <c r="C4076" s="19" t="str">
        <f>IFERROR(VLOOKUP(B4076,Sheet1!AI$2:AK$5764,3,FALSE),"")</f>
        <v/>
      </c>
      <c r="D4076" s="19" t="str">
        <f>IFERROR(VLOOKUP(B4076,Sheet3!C$29:F$3725,4,FALSE),"")</f>
        <v/>
      </c>
      <c r="E4076" s="39" t="str">
        <f t="shared" si="143"/>
        <v/>
      </c>
    </row>
    <row r="4077" spans="2:5" x14ac:dyDescent="0.25">
      <c r="B4077" s="2">
        <f t="shared" si="144"/>
        <v>41234</v>
      </c>
      <c r="C4077" s="19" t="str">
        <f>IFERROR(VLOOKUP(B4077,Sheet1!AI$2:AK$5764,3,FALSE),"")</f>
        <v/>
      </c>
      <c r="D4077" s="19" t="str">
        <f>IFERROR(VLOOKUP(B4077,Sheet3!C$29:F$3725,4,FALSE),"")</f>
        <v/>
      </c>
      <c r="E4077" s="39" t="str">
        <f t="shared" si="143"/>
        <v/>
      </c>
    </row>
    <row r="4078" spans="2:5" x14ac:dyDescent="0.25">
      <c r="B4078" s="2">
        <f t="shared" si="144"/>
        <v>41235</v>
      </c>
      <c r="C4078" s="19" t="str">
        <f>IFERROR(VLOOKUP(B4078,Sheet1!AI$2:AK$5764,3,FALSE),"")</f>
        <v/>
      </c>
      <c r="D4078" s="19" t="str">
        <f>IFERROR(VLOOKUP(B4078,Sheet3!C$29:F$3725,4,FALSE),"")</f>
        <v/>
      </c>
      <c r="E4078" s="39" t="str">
        <f t="shared" si="143"/>
        <v/>
      </c>
    </row>
    <row r="4079" spans="2:5" x14ac:dyDescent="0.25">
      <c r="B4079" s="2">
        <f t="shared" si="144"/>
        <v>41236</v>
      </c>
      <c r="C4079" s="19" t="str">
        <f>IFERROR(VLOOKUP(B4079,Sheet1!AI$2:AK$5764,3,FALSE),"")</f>
        <v/>
      </c>
      <c r="D4079" s="19" t="str">
        <f>IFERROR(VLOOKUP(B4079,Sheet3!C$29:F$3725,4,FALSE),"")</f>
        <v/>
      </c>
      <c r="E4079" s="39" t="str">
        <f t="shared" si="143"/>
        <v/>
      </c>
    </row>
    <row r="4080" spans="2:5" x14ac:dyDescent="0.25">
      <c r="B4080" s="2">
        <f t="shared" si="144"/>
        <v>41237</v>
      </c>
      <c r="C4080" s="19" t="str">
        <f>IFERROR(VLOOKUP(B4080,Sheet1!AI$2:AK$5764,3,FALSE),"")</f>
        <v/>
      </c>
      <c r="D4080" s="19" t="str">
        <f>IFERROR(VLOOKUP(B4080,Sheet3!C$29:F$3725,4,FALSE),"")</f>
        <v/>
      </c>
      <c r="E4080" s="39" t="str">
        <f t="shared" si="143"/>
        <v/>
      </c>
    </row>
    <row r="4081" spans="2:10" x14ac:dyDescent="0.25">
      <c r="B4081" s="2">
        <f t="shared" si="144"/>
        <v>41238</v>
      </c>
      <c r="C4081" s="19" t="str">
        <f>IFERROR(VLOOKUP(B4081,Sheet1!AI$2:AK$5764,3,FALSE),"")</f>
        <v/>
      </c>
      <c r="D4081" s="19" t="str">
        <f>IFERROR(VLOOKUP(B4081,Sheet3!C$29:F$3725,4,FALSE),"")</f>
        <v/>
      </c>
      <c r="E4081" s="39" t="str">
        <f t="shared" si="143"/>
        <v/>
      </c>
    </row>
    <row r="4082" spans="2:10" x14ac:dyDescent="0.25">
      <c r="B4082" s="2">
        <f t="shared" si="144"/>
        <v>41239</v>
      </c>
      <c r="C4082" s="19" t="str">
        <f>IFERROR(VLOOKUP(B4082,Sheet1!AI$2:AK$5764,3,FALSE),"")</f>
        <v/>
      </c>
      <c r="D4082" s="19" t="str">
        <f>IFERROR(VLOOKUP(B4082,Sheet3!C$29:F$3725,4,FALSE),"")</f>
        <v/>
      </c>
      <c r="E4082" s="39" t="str">
        <f t="shared" si="143"/>
        <v/>
      </c>
    </row>
    <row r="4083" spans="2:10" x14ac:dyDescent="0.25">
      <c r="B4083" s="2">
        <f t="shared" si="144"/>
        <v>41240</v>
      </c>
      <c r="C4083" s="19" t="str">
        <f>IFERROR(VLOOKUP(B4083,Sheet1!AI$2:AK$5764,3,FALSE),"")</f>
        <v/>
      </c>
      <c r="D4083" s="19" t="str">
        <f>IFERROR(VLOOKUP(B4083,Sheet3!C$29:F$3725,4,FALSE),"")</f>
        <v/>
      </c>
      <c r="E4083" s="39" t="str">
        <f t="shared" si="143"/>
        <v/>
      </c>
    </row>
    <row r="4084" spans="2:10" x14ac:dyDescent="0.25">
      <c r="B4084" s="2">
        <f t="shared" si="144"/>
        <v>41241</v>
      </c>
      <c r="C4084" s="19" t="str">
        <f>IFERROR(VLOOKUP(B4084,Sheet1!AI$2:AK$5764,3,FALSE),"")</f>
        <v/>
      </c>
      <c r="D4084" s="19" t="str">
        <f>IFERROR(VLOOKUP(B4084,Sheet3!C$29:F$3725,4,FALSE),"")</f>
        <v/>
      </c>
      <c r="E4084" s="39" t="str">
        <f t="shared" si="143"/>
        <v/>
      </c>
    </row>
    <row r="4085" spans="2:10" x14ac:dyDescent="0.25">
      <c r="B4085" s="2">
        <f t="shared" si="144"/>
        <v>41242</v>
      </c>
      <c r="C4085" s="19" t="str">
        <f>IFERROR(VLOOKUP(B4085,Sheet1!AI$2:AK$5764,3,FALSE),"")</f>
        <v/>
      </c>
      <c r="D4085" s="19" t="str">
        <f>IFERROR(VLOOKUP(B4085,Sheet3!C$29:F$3725,4,FALSE),"")</f>
        <v/>
      </c>
      <c r="E4085" s="39" t="str">
        <f t="shared" si="143"/>
        <v/>
      </c>
    </row>
    <row r="4086" spans="2:10" x14ac:dyDescent="0.25">
      <c r="B4086" s="2">
        <f t="shared" si="144"/>
        <v>41243</v>
      </c>
      <c r="C4086" s="19" t="str">
        <f>IFERROR(VLOOKUP(B4086,Sheet1!AI$2:AK$5764,3,FALSE),"")</f>
        <v/>
      </c>
      <c r="D4086" s="19" t="str">
        <f>IFERROR(VLOOKUP(B4086,Sheet3!C$29:F$3725,4,FALSE),"")</f>
        <v/>
      </c>
      <c r="E4086" s="39" t="str">
        <f t="shared" si="143"/>
        <v/>
      </c>
      <c r="G4086" s="3" t="e">
        <f>AVERAGE(C4057:C4086)</f>
        <v>#DIV/0!</v>
      </c>
      <c r="H4086" s="3">
        <f>MAX(C4057:C4086)</f>
        <v>0</v>
      </c>
      <c r="I4086" s="3">
        <f>MIN(C4057:C4086)</f>
        <v>0</v>
      </c>
      <c r="J4086" s="13">
        <f>SUM(E4057:E4086)</f>
        <v>0</v>
      </c>
    </row>
    <row r="4087" spans="2:10" x14ac:dyDescent="0.25">
      <c r="B4087" s="2">
        <f t="shared" si="144"/>
        <v>41244</v>
      </c>
      <c r="C4087" s="19" t="str">
        <f>IFERROR(VLOOKUP(B4087,Sheet1!AI$2:AK$5764,3,FALSE),"")</f>
        <v/>
      </c>
      <c r="D4087" s="19" t="str">
        <f>IFERROR(VLOOKUP(B4087,Sheet3!C$29:F$3725,4,FALSE),"")</f>
        <v/>
      </c>
      <c r="E4087" s="39" t="str">
        <f t="shared" si="143"/>
        <v/>
      </c>
    </row>
    <row r="4088" spans="2:10" x14ac:dyDescent="0.25">
      <c r="B4088" s="2">
        <f t="shared" si="144"/>
        <v>41245</v>
      </c>
      <c r="C4088" s="19" t="str">
        <f>IFERROR(VLOOKUP(B4088,Sheet1!AI$2:AK$5764,3,FALSE),"")</f>
        <v/>
      </c>
      <c r="D4088" s="19" t="str">
        <f>IFERROR(VLOOKUP(B4088,Sheet3!C$29:F$3725,4,FALSE),"")</f>
        <v/>
      </c>
      <c r="E4088" s="39" t="str">
        <f t="shared" si="143"/>
        <v/>
      </c>
    </row>
    <row r="4089" spans="2:10" x14ac:dyDescent="0.25">
      <c r="B4089" s="2">
        <f t="shared" si="144"/>
        <v>41246</v>
      </c>
      <c r="C4089" s="19" t="str">
        <f>IFERROR(VLOOKUP(B4089,Sheet1!AI$2:AK$5764,3,FALSE),"")</f>
        <v/>
      </c>
      <c r="D4089" s="19" t="str">
        <f>IFERROR(VLOOKUP(B4089,Sheet3!C$29:F$3725,4,FALSE),"")</f>
        <v/>
      </c>
      <c r="E4089" s="39" t="str">
        <f t="shared" si="143"/>
        <v/>
      </c>
    </row>
    <row r="4090" spans="2:10" x14ac:dyDescent="0.25">
      <c r="B4090" s="2">
        <f t="shared" si="144"/>
        <v>41247</v>
      </c>
      <c r="C4090" s="19" t="str">
        <f>IFERROR(VLOOKUP(B4090,Sheet1!AI$2:AK$5764,3,FALSE),"")</f>
        <v/>
      </c>
      <c r="D4090" s="19" t="str">
        <f>IFERROR(VLOOKUP(B4090,Sheet3!C$29:F$3725,4,FALSE),"")</f>
        <v/>
      </c>
      <c r="E4090" s="39" t="str">
        <f t="shared" si="143"/>
        <v/>
      </c>
    </row>
    <row r="4091" spans="2:10" x14ac:dyDescent="0.25">
      <c r="B4091" s="2">
        <f t="shared" si="144"/>
        <v>41248</v>
      </c>
      <c r="C4091" s="19" t="str">
        <f>IFERROR(VLOOKUP(B4091,Sheet1!AI$2:AK$5764,3,FALSE),"")</f>
        <v/>
      </c>
      <c r="D4091" s="19" t="str">
        <f>IFERROR(VLOOKUP(B4091,Sheet3!C$29:F$3725,4,FALSE),"")</f>
        <v/>
      </c>
      <c r="E4091" s="39" t="str">
        <f t="shared" si="143"/>
        <v/>
      </c>
    </row>
    <row r="4092" spans="2:10" x14ac:dyDescent="0.25">
      <c r="B4092" s="2">
        <f t="shared" si="144"/>
        <v>41249</v>
      </c>
      <c r="C4092" s="19" t="str">
        <f>IFERROR(VLOOKUP(B4092,Sheet1!AI$2:AK$5764,3,FALSE),"")</f>
        <v/>
      </c>
      <c r="D4092" s="19" t="str">
        <f>IFERROR(VLOOKUP(B4092,Sheet3!C$29:F$3725,4,FALSE),"")</f>
        <v/>
      </c>
      <c r="E4092" s="39" t="str">
        <f t="shared" si="143"/>
        <v/>
      </c>
    </row>
    <row r="4093" spans="2:10" x14ac:dyDescent="0.25">
      <c r="B4093" s="2">
        <f t="shared" si="144"/>
        <v>41250</v>
      </c>
      <c r="C4093" s="19" t="str">
        <f>IFERROR(VLOOKUP(B4093,Sheet1!AI$2:AK$5764,3,FALSE),"")</f>
        <v/>
      </c>
      <c r="D4093" s="19" t="str">
        <f>IFERROR(VLOOKUP(B4093,Sheet3!C$29:F$3725,4,FALSE),"")</f>
        <v/>
      </c>
      <c r="E4093" s="39" t="str">
        <f t="shared" si="143"/>
        <v/>
      </c>
    </row>
    <row r="4094" spans="2:10" x14ac:dyDescent="0.25">
      <c r="B4094" s="2">
        <f t="shared" si="144"/>
        <v>41251</v>
      </c>
      <c r="C4094" s="19" t="str">
        <f>IFERROR(VLOOKUP(B4094,Sheet1!AI$2:AK$5764,3,FALSE),"")</f>
        <v/>
      </c>
      <c r="D4094" s="19" t="str">
        <f>IFERROR(VLOOKUP(B4094,Sheet3!C$29:F$3725,4,FALSE),"")</f>
        <v/>
      </c>
      <c r="E4094" s="39" t="str">
        <f t="shared" si="143"/>
        <v/>
      </c>
    </row>
    <row r="4095" spans="2:10" x14ac:dyDescent="0.25">
      <c r="B4095" s="2">
        <f t="shared" si="144"/>
        <v>41252</v>
      </c>
      <c r="C4095" s="19" t="str">
        <f>IFERROR(VLOOKUP(B4095,Sheet1!AI$2:AK$5764,3,FALSE),"")</f>
        <v/>
      </c>
      <c r="D4095" s="19" t="str">
        <f>IFERROR(VLOOKUP(B4095,Sheet3!C$29:F$3725,4,FALSE),"")</f>
        <v/>
      </c>
      <c r="E4095" s="39" t="str">
        <f t="shared" si="143"/>
        <v/>
      </c>
    </row>
    <row r="4096" spans="2:10" x14ac:dyDescent="0.25">
      <c r="B4096" s="2">
        <f t="shared" si="144"/>
        <v>41253</v>
      </c>
      <c r="C4096" s="19" t="str">
        <f>IFERROR(VLOOKUP(B4096,Sheet1!AI$2:AK$5764,3,FALSE),"")</f>
        <v/>
      </c>
      <c r="D4096" s="19" t="str">
        <f>IFERROR(VLOOKUP(B4096,Sheet3!C$29:F$3725,4,FALSE),"")</f>
        <v/>
      </c>
      <c r="E4096" s="39" t="str">
        <f t="shared" si="143"/>
        <v/>
      </c>
    </row>
    <row r="4097" spans="2:5" x14ac:dyDescent="0.25">
      <c r="B4097" s="2">
        <f t="shared" si="144"/>
        <v>41254</v>
      </c>
      <c r="C4097" s="19" t="str">
        <f>IFERROR(VLOOKUP(B4097,Sheet1!AI$2:AK$5764,3,FALSE),"")</f>
        <v/>
      </c>
      <c r="D4097" s="19" t="str">
        <f>IFERROR(VLOOKUP(B4097,Sheet3!C$29:F$3725,4,FALSE),"")</f>
        <v/>
      </c>
      <c r="E4097" s="39" t="str">
        <f t="shared" si="143"/>
        <v/>
      </c>
    </row>
    <row r="4098" spans="2:5" x14ac:dyDescent="0.25">
      <c r="B4098" s="2">
        <f t="shared" si="144"/>
        <v>41255</v>
      </c>
      <c r="C4098" s="19" t="str">
        <f>IFERROR(VLOOKUP(B4098,Sheet1!AI$2:AK$5764,3,FALSE),"")</f>
        <v/>
      </c>
      <c r="D4098" s="19" t="str">
        <f>IFERROR(VLOOKUP(B4098,Sheet3!C$29:F$3725,4,FALSE),"")</f>
        <v/>
      </c>
      <c r="E4098" s="39" t="str">
        <f t="shared" si="143"/>
        <v/>
      </c>
    </row>
    <row r="4099" spans="2:5" x14ac:dyDescent="0.25">
      <c r="B4099" s="2">
        <f t="shared" si="144"/>
        <v>41256</v>
      </c>
      <c r="C4099" s="19" t="str">
        <f>IFERROR(VLOOKUP(B4099,Sheet1!AI$2:AK$5764,3,FALSE),"")</f>
        <v/>
      </c>
      <c r="D4099" s="19" t="str">
        <f>IFERROR(VLOOKUP(B4099,Sheet3!C$29:F$3725,4,FALSE),"")</f>
        <v/>
      </c>
      <c r="E4099" s="39" t="str">
        <f t="shared" si="143"/>
        <v/>
      </c>
    </row>
    <row r="4100" spans="2:5" x14ac:dyDescent="0.25">
      <c r="B4100" s="2">
        <f t="shared" si="144"/>
        <v>41257</v>
      </c>
      <c r="C4100" s="19" t="str">
        <f>IFERROR(VLOOKUP(B4100,Sheet1!AI$2:AK$5764,3,FALSE),"")</f>
        <v/>
      </c>
      <c r="D4100" s="19" t="str">
        <f>IFERROR(VLOOKUP(B4100,Sheet3!C$29:F$3725,4,FALSE),"")</f>
        <v/>
      </c>
      <c r="E4100" s="39" t="str">
        <f t="shared" si="143"/>
        <v/>
      </c>
    </row>
    <row r="4101" spans="2:5" x14ac:dyDescent="0.25">
      <c r="B4101" s="2">
        <f t="shared" si="144"/>
        <v>41258</v>
      </c>
      <c r="C4101" s="19" t="str">
        <f>IFERROR(VLOOKUP(B4101,Sheet1!AI$2:AK$5764,3,FALSE),"")</f>
        <v/>
      </c>
      <c r="D4101" s="19" t="str">
        <f>IFERROR(VLOOKUP(B4101,Sheet3!C$29:F$3725,4,FALSE),"")</f>
        <v/>
      </c>
      <c r="E4101" s="39" t="str">
        <f t="shared" si="143"/>
        <v/>
      </c>
    </row>
    <row r="4102" spans="2:5" x14ac:dyDescent="0.25">
      <c r="B4102" s="2">
        <f t="shared" si="144"/>
        <v>41259</v>
      </c>
      <c r="C4102" s="19" t="str">
        <f>IFERROR(VLOOKUP(B4102,Sheet1!AI$2:AK$5764,3,FALSE),"")</f>
        <v/>
      </c>
      <c r="D4102" s="19" t="str">
        <f>IFERROR(VLOOKUP(B4102,Sheet3!C$29:F$3725,4,FALSE),"")</f>
        <v/>
      </c>
      <c r="E4102" s="39" t="str">
        <f t="shared" si="143"/>
        <v/>
      </c>
    </row>
    <row r="4103" spans="2:5" x14ac:dyDescent="0.25">
      <c r="B4103" s="2">
        <f t="shared" si="144"/>
        <v>41260</v>
      </c>
      <c r="C4103" s="19" t="str">
        <f>IFERROR(VLOOKUP(B4103,Sheet1!AI$2:AK$5764,3,FALSE),"")</f>
        <v/>
      </c>
      <c r="D4103" s="19" t="str">
        <f>IFERROR(VLOOKUP(B4103,Sheet3!C$29:F$3725,4,FALSE),"")</f>
        <v/>
      </c>
      <c r="E4103" s="39" t="str">
        <f t="shared" si="143"/>
        <v/>
      </c>
    </row>
    <row r="4104" spans="2:5" x14ac:dyDescent="0.25">
      <c r="B4104" s="2">
        <f t="shared" si="144"/>
        <v>41261</v>
      </c>
      <c r="C4104" s="19" t="str">
        <f>IFERROR(VLOOKUP(B4104,Sheet1!AI$2:AK$5764,3,FALSE),"")</f>
        <v/>
      </c>
      <c r="D4104" s="19" t="str">
        <f>IFERROR(VLOOKUP(B4104,Sheet3!C$29:F$3725,4,FALSE),"")</f>
        <v/>
      </c>
      <c r="E4104" s="39" t="str">
        <f t="shared" si="143"/>
        <v/>
      </c>
    </row>
    <row r="4105" spans="2:5" x14ac:dyDescent="0.25">
      <c r="B4105" s="2">
        <f t="shared" si="144"/>
        <v>41262</v>
      </c>
      <c r="C4105" s="19" t="str">
        <f>IFERROR(VLOOKUP(B4105,Sheet1!AI$2:AK$5764,3,FALSE),"")</f>
        <v/>
      </c>
      <c r="D4105" s="19" t="str">
        <f>IFERROR(VLOOKUP(B4105,Sheet3!C$29:F$3725,4,FALSE),"")</f>
        <v/>
      </c>
      <c r="E4105" s="39" t="str">
        <f t="shared" si="143"/>
        <v/>
      </c>
    </row>
    <row r="4106" spans="2:5" x14ac:dyDescent="0.25">
      <c r="B4106" s="2">
        <f t="shared" si="144"/>
        <v>41263</v>
      </c>
      <c r="C4106" s="19" t="str">
        <f>IFERROR(VLOOKUP(B4106,Sheet1!AI$2:AK$5764,3,FALSE),"")</f>
        <v/>
      </c>
      <c r="D4106" s="19" t="str">
        <f>IFERROR(VLOOKUP(B4106,Sheet3!C$29:F$3725,4,FALSE),"")</f>
        <v/>
      </c>
      <c r="E4106" s="39" t="str">
        <f t="shared" si="143"/>
        <v/>
      </c>
    </row>
    <row r="4107" spans="2:5" x14ac:dyDescent="0.25">
      <c r="B4107" s="2">
        <f t="shared" si="144"/>
        <v>41264</v>
      </c>
      <c r="C4107" s="19" t="str">
        <f>IFERROR(VLOOKUP(B4107,Sheet1!AI$2:AK$5764,3,FALSE),"")</f>
        <v/>
      </c>
      <c r="D4107" s="19" t="str">
        <f>IFERROR(VLOOKUP(B4107,Sheet3!C$29:F$3725,4,FALSE),"")</f>
        <v/>
      </c>
      <c r="E4107" s="39" t="str">
        <f t="shared" si="143"/>
        <v/>
      </c>
    </row>
    <row r="4108" spans="2:5" x14ac:dyDescent="0.25">
      <c r="B4108" s="2">
        <f t="shared" si="144"/>
        <v>41265</v>
      </c>
      <c r="C4108" s="19" t="str">
        <f>IFERROR(VLOOKUP(B4108,Sheet1!AI$2:AK$5764,3,FALSE),"")</f>
        <v/>
      </c>
      <c r="D4108" s="19" t="str">
        <f>IFERROR(VLOOKUP(B4108,Sheet3!C$29:F$3725,4,FALSE),"")</f>
        <v/>
      </c>
      <c r="E4108" s="39" t="str">
        <f t="shared" si="143"/>
        <v/>
      </c>
    </row>
    <row r="4109" spans="2:5" x14ac:dyDescent="0.25">
      <c r="B4109" s="2">
        <f t="shared" si="144"/>
        <v>41266</v>
      </c>
      <c r="C4109" s="19" t="str">
        <f>IFERROR(VLOOKUP(B4109,Sheet1!AI$2:AK$5764,3,FALSE),"")</f>
        <v/>
      </c>
      <c r="D4109" s="19" t="str">
        <f>IFERROR(VLOOKUP(B4109,Sheet3!C$29:F$3725,4,FALSE),"")</f>
        <v/>
      </c>
      <c r="E4109" s="39" t="str">
        <f t="shared" si="143"/>
        <v/>
      </c>
    </row>
    <row r="4110" spans="2:5" x14ac:dyDescent="0.25">
      <c r="B4110" s="2">
        <f t="shared" si="144"/>
        <v>41267</v>
      </c>
      <c r="C4110" s="19" t="str">
        <f>IFERROR(VLOOKUP(B4110,Sheet1!AI$2:AK$5764,3,FALSE),"")</f>
        <v/>
      </c>
      <c r="D4110" s="19" t="str">
        <f>IFERROR(VLOOKUP(B4110,Sheet3!C$29:F$3725,4,FALSE),"")</f>
        <v/>
      </c>
      <c r="E4110" s="39" t="str">
        <f t="shared" si="143"/>
        <v/>
      </c>
    </row>
    <row r="4111" spans="2:5" x14ac:dyDescent="0.25">
      <c r="B4111" s="2">
        <f t="shared" si="144"/>
        <v>41268</v>
      </c>
      <c r="C4111" s="19" t="str">
        <f>IFERROR(VLOOKUP(B4111,Sheet1!AI$2:AK$5764,3,FALSE),"")</f>
        <v/>
      </c>
      <c r="D4111" s="19" t="str">
        <f>IFERROR(VLOOKUP(B4111,Sheet3!C$29:F$3725,4,FALSE),"")</f>
        <v/>
      </c>
      <c r="E4111" s="39" t="str">
        <f t="shared" si="143"/>
        <v/>
      </c>
    </row>
    <row r="4112" spans="2:5" x14ac:dyDescent="0.25">
      <c r="B4112" s="2">
        <f t="shared" si="144"/>
        <v>41269</v>
      </c>
      <c r="C4112" s="19" t="str">
        <f>IFERROR(VLOOKUP(B4112,Sheet1!AI$2:AK$5764,3,FALSE),"")</f>
        <v/>
      </c>
      <c r="D4112" s="19" t="str">
        <f>IFERROR(VLOOKUP(B4112,Sheet3!C$29:F$3725,4,FALSE),"")</f>
        <v/>
      </c>
      <c r="E4112" s="39" t="str">
        <f t="shared" si="143"/>
        <v/>
      </c>
    </row>
    <row r="4113" spans="2:10" x14ac:dyDescent="0.25">
      <c r="B4113" s="2">
        <f t="shared" si="144"/>
        <v>41270</v>
      </c>
      <c r="C4113" s="19" t="str">
        <f>IFERROR(VLOOKUP(B4113,Sheet1!AI$2:AK$5764,3,FALSE),"")</f>
        <v/>
      </c>
      <c r="D4113" s="19" t="str">
        <f>IFERROR(VLOOKUP(B4113,Sheet3!C$29:F$3725,4,FALSE),"")</f>
        <v/>
      </c>
      <c r="E4113" s="39" t="str">
        <f t="shared" si="143"/>
        <v/>
      </c>
    </row>
    <row r="4114" spans="2:10" x14ac:dyDescent="0.25">
      <c r="B4114" s="2">
        <f t="shared" si="144"/>
        <v>41271</v>
      </c>
      <c r="C4114" s="19" t="str">
        <f>IFERROR(VLOOKUP(B4114,Sheet1!AI$2:AK$5764,3,FALSE),"")</f>
        <v/>
      </c>
      <c r="D4114" s="19" t="str">
        <f>IFERROR(VLOOKUP(B4114,Sheet3!C$29:F$3725,4,FALSE),"")</f>
        <v/>
      </c>
      <c r="E4114" s="39" t="str">
        <f t="shared" si="143"/>
        <v/>
      </c>
    </row>
    <row r="4115" spans="2:10" x14ac:dyDescent="0.25">
      <c r="B4115" s="2">
        <f t="shared" si="144"/>
        <v>41272</v>
      </c>
      <c r="C4115" s="19" t="str">
        <f>IFERROR(VLOOKUP(B4115,Sheet1!AI$2:AK$5764,3,FALSE),"")</f>
        <v/>
      </c>
      <c r="D4115" s="19" t="str">
        <f>IFERROR(VLOOKUP(B4115,Sheet3!C$29:F$3725,4,FALSE),"")</f>
        <v/>
      </c>
      <c r="E4115" s="39" t="str">
        <f t="shared" si="143"/>
        <v/>
      </c>
    </row>
    <row r="4116" spans="2:10" x14ac:dyDescent="0.25">
      <c r="B4116" s="2">
        <f t="shared" si="144"/>
        <v>41273</v>
      </c>
      <c r="C4116" s="19" t="str">
        <f>IFERROR(VLOOKUP(B4116,Sheet1!AI$2:AK$5764,3,FALSE),"")</f>
        <v/>
      </c>
      <c r="D4116" s="19" t="str">
        <f>IFERROR(VLOOKUP(B4116,Sheet3!C$29:F$3725,4,FALSE),"")</f>
        <v/>
      </c>
      <c r="E4116" s="39" t="str">
        <f t="shared" si="143"/>
        <v/>
      </c>
    </row>
    <row r="4117" spans="2:10" x14ac:dyDescent="0.25">
      <c r="B4117" s="2">
        <f t="shared" si="144"/>
        <v>41274</v>
      </c>
      <c r="C4117" s="19" t="str">
        <f>IFERROR(VLOOKUP(B4117,Sheet1!AI$2:AK$5764,3,FALSE),"")</f>
        <v/>
      </c>
      <c r="D4117" s="19" t="str">
        <f>IFERROR(VLOOKUP(B4117,Sheet3!C$29:F$3725,4,FALSE),"")</f>
        <v/>
      </c>
      <c r="E4117" s="39" t="str">
        <f t="shared" si="143"/>
        <v/>
      </c>
      <c r="G4117" s="3" t="e">
        <f>AVERAGE(C4087:C4117)</f>
        <v>#DIV/0!</v>
      </c>
      <c r="H4117" s="3">
        <f>MAX(C4087:C4117)</f>
        <v>0</v>
      </c>
      <c r="I4117" s="3">
        <f>MIN(C4087:C4117)</f>
        <v>0</v>
      </c>
      <c r="J4117" s="13">
        <f>SUM(E4087:E4117)</f>
        <v>0</v>
      </c>
    </row>
    <row r="4118" spans="2:10" x14ac:dyDescent="0.25">
      <c r="B4118" s="2">
        <f t="shared" si="144"/>
        <v>41275</v>
      </c>
      <c r="C4118" s="19" t="str">
        <f>IFERROR(VLOOKUP(B4118,Sheet1!AI$2:AK$5764,3,FALSE),"")</f>
        <v/>
      </c>
      <c r="D4118" s="19" t="str">
        <f>IFERROR(VLOOKUP(B4118,Sheet3!C$29:F$2913,4,FALSE),"")</f>
        <v/>
      </c>
      <c r="E4118" s="39" t="str">
        <f t="shared" ref="E4118:E4181" si="145">IFERROR(0.001*(C4118*86440)/$K$6,"")</f>
        <v/>
      </c>
    </row>
    <row r="4119" spans="2:10" x14ac:dyDescent="0.25">
      <c r="B4119" s="2">
        <f t="shared" si="144"/>
        <v>41276</v>
      </c>
      <c r="C4119" s="19" t="str">
        <f>IFERROR(VLOOKUP(B4119,Sheet1!AI$2:AK$5764,3,FALSE),"")</f>
        <v/>
      </c>
      <c r="D4119" s="19" t="str">
        <f>IFERROR(VLOOKUP(B4119,Sheet3!C$29:F$2913,4,FALSE),"")</f>
        <v/>
      </c>
      <c r="E4119" s="39" t="str">
        <f t="shared" si="145"/>
        <v/>
      </c>
    </row>
    <row r="4120" spans="2:10" x14ac:dyDescent="0.25">
      <c r="B4120" s="2">
        <f t="shared" si="144"/>
        <v>41277</v>
      </c>
      <c r="C4120" s="19" t="str">
        <f>IFERROR(VLOOKUP(B4120,Sheet1!AI$2:AK$5764,3,FALSE),"")</f>
        <v/>
      </c>
      <c r="D4120" s="19" t="str">
        <f>IFERROR(VLOOKUP(B4120,Sheet3!C$29:F$2913,4,FALSE),"")</f>
        <v/>
      </c>
      <c r="E4120" s="39" t="str">
        <f t="shared" si="145"/>
        <v/>
      </c>
    </row>
    <row r="4121" spans="2:10" x14ac:dyDescent="0.25">
      <c r="B4121" s="2">
        <f t="shared" si="144"/>
        <v>41278</v>
      </c>
      <c r="C4121" s="19" t="str">
        <f>IFERROR(VLOOKUP(B4121,Sheet1!AI$2:AK$5764,3,FALSE),"")</f>
        <v/>
      </c>
      <c r="D4121" s="19" t="str">
        <f>IFERROR(VLOOKUP(B4121,Sheet3!C$29:F$2913,4,FALSE),"")</f>
        <v/>
      </c>
      <c r="E4121" s="39" t="str">
        <f t="shared" si="145"/>
        <v/>
      </c>
    </row>
    <row r="4122" spans="2:10" x14ac:dyDescent="0.25">
      <c r="B4122" s="2">
        <f t="shared" si="144"/>
        <v>41279</v>
      </c>
      <c r="C4122" s="19" t="str">
        <f>IFERROR(VLOOKUP(B4122,Sheet1!AI$2:AK$5764,3,FALSE),"")</f>
        <v/>
      </c>
      <c r="D4122" s="19" t="str">
        <f>IFERROR(VLOOKUP(B4122,Sheet3!C$29:F$2913,4,FALSE),"")</f>
        <v/>
      </c>
      <c r="E4122" s="39" t="str">
        <f t="shared" si="145"/>
        <v/>
      </c>
    </row>
    <row r="4123" spans="2:10" x14ac:dyDescent="0.25">
      <c r="B4123" s="2">
        <f t="shared" si="144"/>
        <v>41280</v>
      </c>
      <c r="C4123" s="19" t="str">
        <f>IFERROR(VLOOKUP(B4123,Sheet1!AI$2:AK$5764,3,FALSE),"")</f>
        <v/>
      </c>
      <c r="D4123" s="19" t="str">
        <f>IFERROR(VLOOKUP(B4123,Sheet3!C$29:F$2913,4,FALSE),"")</f>
        <v/>
      </c>
      <c r="E4123" s="39" t="str">
        <f t="shared" si="145"/>
        <v/>
      </c>
    </row>
    <row r="4124" spans="2:10" x14ac:dyDescent="0.25">
      <c r="B4124" s="2">
        <f t="shared" si="144"/>
        <v>41281</v>
      </c>
      <c r="C4124" s="19" t="str">
        <f>IFERROR(VLOOKUP(B4124,Sheet1!AI$2:AK$5764,3,FALSE),"")</f>
        <v/>
      </c>
      <c r="D4124" s="19" t="str">
        <f>IFERROR(VLOOKUP(B4124,Sheet3!C$29:F$2913,4,FALSE),"")</f>
        <v/>
      </c>
      <c r="E4124" s="39" t="str">
        <f t="shared" si="145"/>
        <v/>
      </c>
    </row>
    <row r="4125" spans="2:10" x14ac:dyDescent="0.25">
      <c r="B4125" s="2">
        <f t="shared" si="144"/>
        <v>41282</v>
      </c>
      <c r="C4125" s="19" t="str">
        <f>IFERROR(VLOOKUP(B4125,Sheet1!AI$2:AK$5764,3,FALSE),"")</f>
        <v/>
      </c>
      <c r="D4125" s="19" t="str">
        <f>IFERROR(VLOOKUP(B4125,Sheet3!C$29:F$2913,4,FALSE),"")</f>
        <v/>
      </c>
      <c r="E4125" s="39" t="str">
        <f t="shared" si="145"/>
        <v/>
      </c>
    </row>
    <row r="4126" spans="2:10" x14ac:dyDescent="0.25">
      <c r="B4126" s="2">
        <f t="shared" si="144"/>
        <v>41283</v>
      </c>
      <c r="C4126" s="19" t="str">
        <f>IFERROR(VLOOKUP(B4126,Sheet1!AI$2:AK$5764,3,FALSE),"")</f>
        <v/>
      </c>
      <c r="D4126" s="19" t="str">
        <f>IFERROR(VLOOKUP(B4126,Sheet3!C$29:F$2913,4,FALSE),"")</f>
        <v/>
      </c>
      <c r="E4126" s="39" t="str">
        <f t="shared" si="145"/>
        <v/>
      </c>
    </row>
    <row r="4127" spans="2:10" x14ac:dyDescent="0.25">
      <c r="B4127" s="2">
        <f t="shared" si="144"/>
        <v>41284</v>
      </c>
      <c r="C4127" s="19" t="str">
        <f>IFERROR(VLOOKUP(B4127,Sheet1!AI$2:AK$5764,3,FALSE),"")</f>
        <v/>
      </c>
      <c r="D4127" s="19" t="str">
        <f>IFERROR(VLOOKUP(B4127,Sheet3!C$29:F$2913,4,FALSE),"")</f>
        <v/>
      </c>
      <c r="E4127" s="39" t="str">
        <f t="shared" si="145"/>
        <v/>
      </c>
    </row>
    <row r="4128" spans="2:10" x14ac:dyDescent="0.25">
      <c r="B4128" s="2">
        <f t="shared" si="144"/>
        <v>41285</v>
      </c>
      <c r="C4128" s="19" t="str">
        <f>IFERROR(VLOOKUP(B4128,Sheet1!AI$2:AK$5764,3,FALSE),"")</f>
        <v/>
      </c>
      <c r="D4128" s="19" t="str">
        <f>IFERROR(VLOOKUP(B4128,Sheet3!C$29:F$2913,4,FALSE),"")</f>
        <v/>
      </c>
      <c r="E4128" s="39" t="str">
        <f t="shared" si="145"/>
        <v/>
      </c>
    </row>
    <row r="4129" spans="2:5" x14ac:dyDescent="0.25">
      <c r="B4129" s="2">
        <f t="shared" si="144"/>
        <v>41286</v>
      </c>
      <c r="C4129" s="19" t="str">
        <f>IFERROR(VLOOKUP(B4129,Sheet1!AI$2:AK$5764,3,FALSE),"")</f>
        <v/>
      </c>
      <c r="D4129" s="19" t="str">
        <f>IFERROR(VLOOKUP(B4129,Sheet3!C$29:F$2913,4,FALSE),"")</f>
        <v/>
      </c>
      <c r="E4129" s="39" t="str">
        <f t="shared" si="145"/>
        <v/>
      </c>
    </row>
    <row r="4130" spans="2:5" x14ac:dyDescent="0.25">
      <c r="B4130" s="2">
        <f t="shared" si="144"/>
        <v>41287</v>
      </c>
      <c r="C4130" s="19" t="str">
        <f>IFERROR(VLOOKUP(B4130,Sheet1!AI$2:AK$5764,3,FALSE),"")</f>
        <v/>
      </c>
      <c r="D4130" s="19" t="str">
        <f>IFERROR(VLOOKUP(B4130,Sheet3!C$29:F$2913,4,FALSE),"")</f>
        <v/>
      </c>
      <c r="E4130" s="39" t="str">
        <f t="shared" si="145"/>
        <v/>
      </c>
    </row>
    <row r="4131" spans="2:5" x14ac:dyDescent="0.25">
      <c r="B4131" s="2">
        <f t="shared" si="144"/>
        <v>41288</v>
      </c>
      <c r="C4131" s="19" t="str">
        <f>IFERROR(VLOOKUP(B4131,Sheet1!AI$2:AK$5764,3,FALSE),"")</f>
        <v/>
      </c>
      <c r="D4131" s="19" t="str">
        <f>IFERROR(VLOOKUP(B4131,Sheet3!C$29:F$2913,4,FALSE),"")</f>
        <v/>
      </c>
      <c r="E4131" s="39" t="str">
        <f t="shared" si="145"/>
        <v/>
      </c>
    </row>
    <row r="4132" spans="2:5" x14ac:dyDescent="0.25">
      <c r="B4132" s="2">
        <f t="shared" si="144"/>
        <v>41289</v>
      </c>
      <c r="C4132" s="19" t="str">
        <f>IFERROR(VLOOKUP(B4132,Sheet1!AI$2:AK$5764,3,FALSE),"")</f>
        <v/>
      </c>
      <c r="D4132" s="19" t="str">
        <f>IFERROR(VLOOKUP(B4132,Sheet3!C$29:F$2913,4,FALSE),"")</f>
        <v/>
      </c>
      <c r="E4132" s="39" t="str">
        <f t="shared" si="145"/>
        <v/>
      </c>
    </row>
    <row r="4133" spans="2:5" x14ac:dyDescent="0.25">
      <c r="B4133" s="2">
        <f t="shared" si="144"/>
        <v>41290</v>
      </c>
      <c r="C4133" s="19" t="str">
        <f>IFERROR(VLOOKUP(B4133,Sheet1!AI$2:AK$5764,3,FALSE),"")</f>
        <v/>
      </c>
      <c r="D4133" s="19" t="str">
        <f>IFERROR(VLOOKUP(B4133,Sheet3!C$29:F$2913,4,FALSE),"")</f>
        <v/>
      </c>
      <c r="E4133" s="39" t="str">
        <f t="shared" si="145"/>
        <v/>
      </c>
    </row>
    <row r="4134" spans="2:5" x14ac:dyDescent="0.25">
      <c r="B4134" s="2">
        <f t="shared" ref="B4134:B4197" si="146">B4133+1</f>
        <v>41291</v>
      </c>
      <c r="C4134" s="19" t="str">
        <f>IFERROR(VLOOKUP(B4134,Sheet1!AI$2:AK$5764,3,FALSE),"")</f>
        <v/>
      </c>
      <c r="D4134" s="19" t="str">
        <f>IFERROR(VLOOKUP(B4134,Sheet3!C$29:F$2913,4,FALSE),"")</f>
        <v/>
      </c>
      <c r="E4134" s="39" t="str">
        <f t="shared" si="145"/>
        <v/>
      </c>
    </row>
    <row r="4135" spans="2:5" x14ac:dyDescent="0.25">
      <c r="B4135" s="2">
        <f t="shared" si="146"/>
        <v>41292</v>
      </c>
      <c r="C4135" s="19" t="str">
        <f>IFERROR(VLOOKUP(B4135,Sheet1!AI$2:AK$5764,3,FALSE),"")</f>
        <v/>
      </c>
      <c r="D4135" s="19" t="str">
        <f>IFERROR(VLOOKUP(B4135,Sheet3!C$29:F$2913,4,FALSE),"")</f>
        <v/>
      </c>
      <c r="E4135" s="39" t="str">
        <f t="shared" si="145"/>
        <v/>
      </c>
    </row>
    <row r="4136" spans="2:5" x14ac:dyDescent="0.25">
      <c r="B4136" s="2">
        <f t="shared" si="146"/>
        <v>41293</v>
      </c>
      <c r="C4136" s="19" t="str">
        <f>IFERROR(VLOOKUP(B4136,Sheet1!AI$2:AK$5764,3,FALSE),"")</f>
        <v/>
      </c>
      <c r="D4136" s="19" t="str">
        <f>IFERROR(VLOOKUP(B4136,Sheet3!C$29:F$2913,4,FALSE),"")</f>
        <v/>
      </c>
      <c r="E4136" s="39" t="str">
        <f t="shared" si="145"/>
        <v/>
      </c>
    </row>
    <row r="4137" spans="2:5" x14ac:dyDescent="0.25">
      <c r="B4137" s="2">
        <f t="shared" si="146"/>
        <v>41294</v>
      </c>
      <c r="C4137" s="19" t="str">
        <f>IFERROR(VLOOKUP(B4137,Sheet1!AI$2:AK$5764,3,FALSE),"")</f>
        <v/>
      </c>
      <c r="D4137" s="19" t="str">
        <f>IFERROR(VLOOKUP(B4137,Sheet3!C$29:F$2913,4,FALSE),"")</f>
        <v/>
      </c>
      <c r="E4137" s="39" t="str">
        <f t="shared" si="145"/>
        <v/>
      </c>
    </row>
    <row r="4138" spans="2:5" x14ac:dyDescent="0.25">
      <c r="B4138" s="2">
        <f t="shared" si="146"/>
        <v>41295</v>
      </c>
      <c r="C4138" s="19" t="str">
        <f>IFERROR(VLOOKUP(B4138,Sheet1!AI$2:AK$5764,3,FALSE),"")</f>
        <v/>
      </c>
      <c r="D4138" s="19" t="str">
        <f>IFERROR(VLOOKUP(B4138,Sheet3!C$29:F$2913,4,FALSE),"")</f>
        <v/>
      </c>
      <c r="E4138" s="39" t="str">
        <f t="shared" si="145"/>
        <v/>
      </c>
    </row>
    <row r="4139" spans="2:5" x14ac:dyDescent="0.25">
      <c r="B4139" s="2">
        <f t="shared" si="146"/>
        <v>41296</v>
      </c>
      <c r="C4139" s="19" t="str">
        <f>IFERROR(VLOOKUP(B4139,Sheet1!AI$2:AK$5764,3,FALSE),"")</f>
        <v/>
      </c>
      <c r="D4139" s="19" t="str">
        <f>IFERROR(VLOOKUP(B4139,Sheet3!C$29:F$2913,4,FALSE),"")</f>
        <v/>
      </c>
      <c r="E4139" s="39" t="str">
        <f t="shared" si="145"/>
        <v/>
      </c>
    </row>
    <row r="4140" spans="2:5" x14ac:dyDescent="0.25">
      <c r="B4140" s="2">
        <f t="shared" si="146"/>
        <v>41297</v>
      </c>
      <c r="C4140" s="19" t="str">
        <f>IFERROR(VLOOKUP(B4140,Sheet1!AI$2:AK$5764,3,FALSE),"")</f>
        <v/>
      </c>
      <c r="D4140" s="19" t="str">
        <f>IFERROR(VLOOKUP(B4140,Sheet3!C$29:F$2913,4,FALSE),"")</f>
        <v/>
      </c>
      <c r="E4140" s="39" t="str">
        <f t="shared" si="145"/>
        <v/>
      </c>
    </row>
    <row r="4141" spans="2:5" x14ac:dyDescent="0.25">
      <c r="B4141" s="2">
        <f t="shared" si="146"/>
        <v>41298</v>
      </c>
      <c r="C4141" s="19" t="str">
        <f>IFERROR(VLOOKUP(B4141,Sheet1!AI$2:AK$5764,3,FALSE),"")</f>
        <v/>
      </c>
      <c r="D4141" s="19" t="str">
        <f>IFERROR(VLOOKUP(B4141,Sheet3!C$29:F$2913,4,FALSE),"")</f>
        <v/>
      </c>
      <c r="E4141" s="39" t="str">
        <f t="shared" si="145"/>
        <v/>
      </c>
    </row>
    <row r="4142" spans="2:5" x14ac:dyDescent="0.25">
      <c r="B4142" s="2">
        <f t="shared" si="146"/>
        <v>41299</v>
      </c>
      <c r="C4142" s="19" t="str">
        <f>IFERROR(VLOOKUP(B4142,Sheet1!AI$2:AK$5764,3,FALSE),"")</f>
        <v/>
      </c>
      <c r="D4142" s="19" t="str">
        <f>IFERROR(VLOOKUP(B4142,Sheet3!C$29:F$2913,4,FALSE),"")</f>
        <v/>
      </c>
      <c r="E4142" s="39" t="str">
        <f t="shared" si="145"/>
        <v/>
      </c>
    </row>
    <row r="4143" spans="2:5" x14ac:dyDescent="0.25">
      <c r="B4143" s="2">
        <f t="shared" si="146"/>
        <v>41300</v>
      </c>
      <c r="C4143" s="19" t="str">
        <f>IFERROR(VLOOKUP(B4143,Sheet1!AI$2:AK$5764,3,FALSE),"")</f>
        <v/>
      </c>
      <c r="D4143" s="19" t="str">
        <f>IFERROR(VLOOKUP(B4143,Sheet3!C$29:F$2913,4,FALSE),"")</f>
        <v/>
      </c>
      <c r="E4143" s="39" t="str">
        <f t="shared" si="145"/>
        <v/>
      </c>
    </row>
    <row r="4144" spans="2:5" x14ac:dyDescent="0.25">
      <c r="B4144" s="2">
        <f t="shared" si="146"/>
        <v>41301</v>
      </c>
      <c r="C4144" s="19" t="str">
        <f>IFERROR(VLOOKUP(B4144,Sheet1!AI$2:AK$5764,3,FALSE),"")</f>
        <v/>
      </c>
      <c r="D4144" s="19" t="str">
        <f>IFERROR(VLOOKUP(B4144,Sheet3!C$29:F$2913,4,FALSE),"")</f>
        <v/>
      </c>
      <c r="E4144" s="39" t="str">
        <f t="shared" si="145"/>
        <v/>
      </c>
    </row>
    <row r="4145" spans="2:10" x14ac:dyDescent="0.25">
      <c r="B4145" s="2">
        <f t="shared" si="146"/>
        <v>41302</v>
      </c>
      <c r="C4145" s="19" t="str">
        <f>IFERROR(VLOOKUP(B4145,Sheet1!AI$2:AK$5764,3,FALSE),"")</f>
        <v/>
      </c>
      <c r="D4145" s="19" t="str">
        <f>IFERROR(VLOOKUP(B4145,Sheet3!C$29:F$2913,4,FALSE),"")</f>
        <v/>
      </c>
      <c r="E4145" s="39" t="str">
        <f t="shared" si="145"/>
        <v/>
      </c>
    </row>
    <row r="4146" spans="2:10" x14ac:dyDescent="0.25">
      <c r="B4146" s="2">
        <f t="shared" si="146"/>
        <v>41303</v>
      </c>
      <c r="C4146" s="19" t="str">
        <f>IFERROR(VLOOKUP(B4146,Sheet1!AI$2:AK$5764,3,FALSE),"")</f>
        <v/>
      </c>
      <c r="D4146" s="19" t="str">
        <f>IFERROR(VLOOKUP(B4146,Sheet3!C$29:F$2913,4,FALSE),"")</f>
        <v/>
      </c>
      <c r="E4146" s="39" t="str">
        <f t="shared" si="145"/>
        <v/>
      </c>
    </row>
    <row r="4147" spans="2:10" x14ac:dyDescent="0.25">
      <c r="B4147" s="2">
        <f t="shared" si="146"/>
        <v>41304</v>
      </c>
      <c r="C4147" s="19" t="str">
        <f>IFERROR(VLOOKUP(B4147,Sheet1!AI$2:AK$5764,3,FALSE),"")</f>
        <v/>
      </c>
      <c r="D4147" s="19" t="str">
        <f>IFERROR(VLOOKUP(B4147,Sheet3!C$29:F$2913,4,FALSE),"")</f>
        <v/>
      </c>
      <c r="E4147" s="39" t="str">
        <f t="shared" si="145"/>
        <v/>
      </c>
    </row>
    <row r="4148" spans="2:10" x14ac:dyDescent="0.25">
      <c r="B4148" s="2">
        <f t="shared" si="146"/>
        <v>41305</v>
      </c>
      <c r="C4148" s="19" t="str">
        <f>IFERROR(VLOOKUP(B4148,Sheet1!AI$2:AK$5764,3,FALSE),"")</f>
        <v/>
      </c>
      <c r="D4148" s="19" t="str">
        <f>IFERROR(VLOOKUP(B4148,Sheet3!C$29:F$2913,4,FALSE),"")</f>
        <v/>
      </c>
      <c r="E4148" s="39" t="str">
        <f t="shared" si="145"/>
        <v/>
      </c>
      <c r="G4148" s="3" t="e">
        <f>AVERAGE(C4118:C4148)</f>
        <v>#DIV/0!</v>
      </c>
      <c r="H4148" s="3">
        <f>MAX(C4118:C4148)</f>
        <v>0</v>
      </c>
      <c r="I4148" s="3">
        <f>MIN(C4118:C4148)</f>
        <v>0</v>
      </c>
      <c r="J4148" s="13">
        <f>SUM(E4118:E4148)</f>
        <v>0</v>
      </c>
    </row>
    <row r="4149" spans="2:10" x14ac:dyDescent="0.25">
      <c r="B4149" s="2">
        <f t="shared" si="146"/>
        <v>41306</v>
      </c>
      <c r="C4149" s="19" t="str">
        <f>IFERROR(VLOOKUP(B4149,Sheet1!AI$2:AK$5764,3,FALSE),"")</f>
        <v/>
      </c>
      <c r="D4149" s="19" t="str">
        <f>IFERROR(VLOOKUP(B4149,Sheet3!C$29:F$2913,4,FALSE),"")</f>
        <v/>
      </c>
      <c r="E4149" s="39" t="str">
        <f t="shared" si="145"/>
        <v/>
      </c>
    </row>
    <row r="4150" spans="2:10" x14ac:dyDescent="0.25">
      <c r="B4150" s="2">
        <f t="shared" si="146"/>
        <v>41307</v>
      </c>
      <c r="C4150" s="19" t="str">
        <f>IFERROR(VLOOKUP(B4150,Sheet1!AI$2:AK$5764,3,FALSE),"")</f>
        <v/>
      </c>
      <c r="D4150" s="19" t="str">
        <f>IFERROR(VLOOKUP(B4150,Sheet3!C$29:F$2913,4,FALSE),"")</f>
        <v/>
      </c>
      <c r="E4150" s="39" t="str">
        <f t="shared" si="145"/>
        <v/>
      </c>
    </row>
    <row r="4151" spans="2:10" x14ac:dyDescent="0.25">
      <c r="B4151" s="2">
        <f t="shared" si="146"/>
        <v>41308</v>
      </c>
      <c r="C4151" s="19" t="str">
        <f>IFERROR(VLOOKUP(B4151,Sheet1!AI$2:AK$5764,3,FALSE),"")</f>
        <v/>
      </c>
      <c r="D4151" s="19" t="str">
        <f>IFERROR(VLOOKUP(B4151,Sheet3!C$29:F$2913,4,FALSE),"")</f>
        <v/>
      </c>
      <c r="E4151" s="39" t="str">
        <f t="shared" si="145"/>
        <v/>
      </c>
    </row>
    <row r="4152" spans="2:10" x14ac:dyDescent="0.25">
      <c r="B4152" s="2">
        <f t="shared" si="146"/>
        <v>41309</v>
      </c>
      <c r="C4152" s="19" t="str">
        <f>IFERROR(VLOOKUP(B4152,Sheet1!AI$2:AK$5764,3,FALSE),"")</f>
        <v/>
      </c>
      <c r="D4152" s="19" t="str">
        <f>IFERROR(VLOOKUP(B4152,Sheet3!C$29:F$2913,4,FALSE),"")</f>
        <v/>
      </c>
      <c r="E4152" s="39" t="str">
        <f t="shared" si="145"/>
        <v/>
      </c>
    </row>
    <row r="4153" spans="2:10" x14ac:dyDescent="0.25">
      <c r="B4153" s="2">
        <f t="shared" si="146"/>
        <v>41310</v>
      </c>
      <c r="C4153" s="19" t="str">
        <f>IFERROR(VLOOKUP(B4153,Sheet1!AI$2:AK$5764,3,FALSE),"")</f>
        <v/>
      </c>
      <c r="D4153" s="19" t="str">
        <f>IFERROR(VLOOKUP(B4153,Sheet3!C$29:F$2913,4,FALSE),"")</f>
        <v/>
      </c>
      <c r="E4153" s="39" t="str">
        <f t="shared" si="145"/>
        <v/>
      </c>
    </row>
    <row r="4154" spans="2:10" x14ac:dyDescent="0.25">
      <c r="B4154" s="2">
        <f t="shared" si="146"/>
        <v>41311</v>
      </c>
      <c r="C4154" s="19" t="str">
        <f>IFERROR(VLOOKUP(B4154,Sheet1!AI$2:AK$5764,3,FALSE),"")</f>
        <v/>
      </c>
      <c r="D4154" s="19" t="str">
        <f>IFERROR(VLOOKUP(B4154,Sheet3!C$29:F$2913,4,FALSE),"")</f>
        <v/>
      </c>
      <c r="E4154" s="39" t="str">
        <f t="shared" si="145"/>
        <v/>
      </c>
    </row>
    <row r="4155" spans="2:10" x14ac:dyDescent="0.25">
      <c r="B4155" s="2">
        <f t="shared" si="146"/>
        <v>41312</v>
      </c>
      <c r="C4155" s="19" t="str">
        <f>IFERROR(VLOOKUP(B4155,Sheet1!AI$2:AK$5764,3,FALSE),"")</f>
        <v/>
      </c>
      <c r="D4155" s="19" t="str">
        <f>IFERROR(VLOOKUP(B4155,Sheet3!C$29:F$2913,4,FALSE),"")</f>
        <v/>
      </c>
      <c r="E4155" s="39" t="str">
        <f t="shared" si="145"/>
        <v/>
      </c>
    </row>
    <row r="4156" spans="2:10" x14ac:dyDescent="0.25">
      <c r="B4156" s="2">
        <f t="shared" si="146"/>
        <v>41313</v>
      </c>
      <c r="C4156" s="19" t="str">
        <f>IFERROR(VLOOKUP(B4156,Sheet1!AI$2:AK$5764,3,FALSE),"")</f>
        <v/>
      </c>
      <c r="D4156" s="19" t="str">
        <f>IFERROR(VLOOKUP(B4156,Sheet3!C$29:F$2913,4,FALSE),"")</f>
        <v/>
      </c>
      <c r="E4156" s="39" t="str">
        <f t="shared" si="145"/>
        <v/>
      </c>
    </row>
    <row r="4157" spans="2:10" x14ac:dyDescent="0.25">
      <c r="B4157" s="2">
        <f t="shared" si="146"/>
        <v>41314</v>
      </c>
      <c r="C4157" s="19" t="str">
        <f>IFERROR(VLOOKUP(B4157,Sheet1!AI$2:AK$5764,3,FALSE),"")</f>
        <v/>
      </c>
      <c r="D4157" s="19" t="str">
        <f>IFERROR(VLOOKUP(B4157,Sheet3!C$29:F$2913,4,FALSE),"")</f>
        <v/>
      </c>
      <c r="E4157" s="39" t="str">
        <f t="shared" si="145"/>
        <v/>
      </c>
    </row>
    <row r="4158" spans="2:10" x14ac:dyDescent="0.25">
      <c r="B4158" s="2">
        <f t="shared" si="146"/>
        <v>41315</v>
      </c>
      <c r="C4158" s="19" t="str">
        <f>IFERROR(VLOOKUP(B4158,Sheet1!AI$2:AK$5764,3,FALSE),"")</f>
        <v/>
      </c>
      <c r="D4158" s="19" t="str">
        <f>IFERROR(VLOOKUP(B4158,Sheet3!C$29:F$2913,4,FALSE),"")</f>
        <v/>
      </c>
      <c r="E4158" s="39" t="str">
        <f t="shared" si="145"/>
        <v/>
      </c>
    </row>
    <row r="4159" spans="2:10" x14ac:dyDescent="0.25">
      <c r="B4159" s="2">
        <f t="shared" si="146"/>
        <v>41316</v>
      </c>
      <c r="C4159" s="19" t="str">
        <f>IFERROR(VLOOKUP(B4159,Sheet1!AI$2:AK$5764,3,FALSE),"")</f>
        <v/>
      </c>
      <c r="D4159" s="19" t="str">
        <f>IFERROR(VLOOKUP(B4159,Sheet3!C$29:F$2913,4,FALSE),"")</f>
        <v/>
      </c>
      <c r="E4159" s="39" t="str">
        <f t="shared" si="145"/>
        <v/>
      </c>
    </row>
    <row r="4160" spans="2:10" x14ac:dyDescent="0.25">
      <c r="B4160" s="2">
        <f t="shared" si="146"/>
        <v>41317</v>
      </c>
      <c r="C4160" s="19" t="str">
        <f>IFERROR(VLOOKUP(B4160,Sheet1!AI$2:AK$5764,3,FALSE),"")</f>
        <v/>
      </c>
      <c r="D4160" s="19" t="str">
        <f>IFERROR(VLOOKUP(B4160,Sheet3!C$29:F$2913,4,FALSE),"")</f>
        <v/>
      </c>
      <c r="E4160" s="39" t="str">
        <f t="shared" si="145"/>
        <v/>
      </c>
    </row>
    <row r="4161" spans="2:10" x14ac:dyDescent="0.25">
      <c r="B4161" s="2">
        <f t="shared" si="146"/>
        <v>41318</v>
      </c>
      <c r="C4161" s="19" t="str">
        <f>IFERROR(VLOOKUP(B4161,Sheet1!AI$2:AK$5764,3,FALSE),"")</f>
        <v/>
      </c>
      <c r="D4161" s="19" t="str">
        <f>IFERROR(VLOOKUP(B4161,Sheet3!C$29:F$2913,4,FALSE),"")</f>
        <v/>
      </c>
      <c r="E4161" s="39" t="str">
        <f t="shared" si="145"/>
        <v/>
      </c>
    </row>
    <row r="4162" spans="2:10" x14ac:dyDescent="0.25">
      <c r="B4162" s="2">
        <f t="shared" si="146"/>
        <v>41319</v>
      </c>
      <c r="C4162" s="19" t="str">
        <f>IFERROR(VLOOKUP(B4162,Sheet1!AI$2:AK$5764,3,FALSE),"")</f>
        <v/>
      </c>
      <c r="D4162" s="19" t="str">
        <f>IFERROR(VLOOKUP(B4162,Sheet3!C$29:F$2913,4,FALSE),"")</f>
        <v/>
      </c>
      <c r="E4162" s="39" t="str">
        <f t="shared" si="145"/>
        <v/>
      </c>
    </row>
    <row r="4163" spans="2:10" x14ac:dyDescent="0.25">
      <c r="B4163" s="2">
        <f t="shared" si="146"/>
        <v>41320</v>
      </c>
      <c r="C4163" s="19" t="str">
        <f>IFERROR(VLOOKUP(B4163,Sheet1!AI$2:AK$5764,3,FALSE),"")</f>
        <v/>
      </c>
      <c r="D4163" s="19" t="str">
        <f>IFERROR(VLOOKUP(B4163,Sheet3!C$29:F$2913,4,FALSE),"")</f>
        <v/>
      </c>
      <c r="E4163" s="39" t="str">
        <f t="shared" si="145"/>
        <v/>
      </c>
    </row>
    <row r="4164" spans="2:10" x14ac:dyDescent="0.25">
      <c r="B4164" s="2">
        <f t="shared" si="146"/>
        <v>41321</v>
      </c>
      <c r="C4164" s="19" t="str">
        <f>IFERROR(VLOOKUP(B4164,Sheet1!AI$2:AK$5764,3,FALSE),"")</f>
        <v/>
      </c>
      <c r="D4164" s="19" t="str">
        <f>IFERROR(VLOOKUP(B4164,Sheet3!C$29:F$2913,4,FALSE),"")</f>
        <v/>
      </c>
      <c r="E4164" s="39" t="str">
        <f t="shared" si="145"/>
        <v/>
      </c>
    </row>
    <row r="4165" spans="2:10" x14ac:dyDescent="0.25">
      <c r="B4165" s="2">
        <f t="shared" si="146"/>
        <v>41322</v>
      </c>
      <c r="C4165" s="19" t="str">
        <f>IFERROR(VLOOKUP(B4165,Sheet1!AI$2:AK$5764,3,FALSE),"")</f>
        <v/>
      </c>
      <c r="D4165" s="19" t="str">
        <f>IFERROR(VLOOKUP(B4165,Sheet3!C$29:F$2913,4,FALSE),"")</f>
        <v/>
      </c>
      <c r="E4165" s="39" t="str">
        <f t="shared" si="145"/>
        <v/>
      </c>
    </row>
    <row r="4166" spans="2:10" x14ac:dyDescent="0.25">
      <c r="B4166" s="2">
        <f t="shared" si="146"/>
        <v>41323</v>
      </c>
      <c r="C4166" s="19" t="str">
        <f>IFERROR(VLOOKUP(B4166,Sheet1!AI$2:AK$5764,3,FALSE),"")</f>
        <v/>
      </c>
      <c r="D4166" s="19" t="str">
        <f>IFERROR(VLOOKUP(B4166,Sheet3!C$29:F$2913,4,FALSE),"")</f>
        <v/>
      </c>
      <c r="E4166" s="39" t="str">
        <f t="shared" si="145"/>
        <v/>
      </c>
    </row>
    <row r="4167" spans="2:10" x14ac:dyDescent="0.25">
      <c r="B4167" s="2">
        <f t="shared" si="146"/>
        <v>41324</v>
      </c>
      <c r="C4167" s="19" t="str">
        <f>IFERROR(VLOOKUP(B4167,Sheet1!AI$2:AK$5764,3,FALSE),"")</f>
        <v/>
      </c>
      <c r="D4167" s="19" t="str">
        <f>IFERROR(VLOOKUP(B4167,Sheet3!C$29:F$2913,4,FALSE),"")</f>
        <v/>
      </c>
      <c r="E4167" s="39" t="str">
        <f t="shared" si="145"/>
        <v/>
      </c>
    </row>
    <row r="4168" spans="2:10" x14ac:dyDescent="0.25">
      <c r="B4168" s="2">
        <f t="shared" si="146"/>
        <v>41325</v>
      </c>
      <c r="C4168" s="19" t="str">
        <f>IFERROR(VLOOKUP(B4168,Sheet1!AI$2:AK$5764,3,FALSE),"")</f>
        <v/>
      </c>
      <c r="D4168" s="19" t="str">
        <f>IFERROR(VLOOKUP(B4168,Sheet3!C$29:F$2913,4,FALSE),"")</f>
        <v/>
      </c>
      <c r="E4168" s="39" t="str">
        <f t="shared" si="145"/>
        <v/>
      </c>
    </row>
    <row r="4169" spans="2:10" x14ac:dyDescent="0.25">
      <c r="B4169" s="2">
        <f t="shared" si="146"/>
        <v>41326</v>
      </c>
      <c r="C4169" s="19" t="str">
        <f>IFERROR(VLOOKUP(B4169,Sheet1!AI$2:AK$5764,3,FALSE),"")</f>
        <v/>
      </c>
      <c r="D4169" s="19" t="str">
        <f>IFERROR(VLOOKUP(B4169,Sheet3!C$29:F$2913,4,FALSE),"")</f>
        <v/>
      </c>
      <c r="E4169" s="39" t="str">
        <f t="shared" si="145"/>
        <v/>
      </c>
    </row>
    <row r="4170" spans="2:10" x14ac:dyDescent="0.25">
      <c r="B4170" s="2">
        <f t="shared" si="146"/>
        <v>41327</v>
      </c>
      <c r="C4170" s="19" t="str">
        <f>IFERROR(VLOOKUP(B4170,Sheet1!AI$2:AK$5764,3,FALSE),"")</f>
        <v/>
      </c>
      <c r="D4170" s="19" t="str">
        <f>IFERROR(VLOOKUP(B4170,Sheet3!C$29:F$2913,4,FALSE),"")</f>
        <v/>
      </c>
      <c r="E4170" s="39" t="str">
        <f t="shared" si="145"/>
        <v/>
      </c>
    </row>
    <row r="4171" spans="2:10" x14ac:dyDescent="0.25">
      <c r="B4171" s="2">
        <f t="shared" si="146"/>
        <v>41328</v>
      </c>
      <c r="C4171" s="19" t="str">
        <f>IFERROR(VLOOKUP(B4171,Sheet1!AI$2:AK$5764,3,FALSE),"")</f>
        <v/>
      </c>
      <c r="D4171" s="19" t="str">
        <f>IFERROR(VLOOKUP(B4171,Sheet3!C$29:F$2913,4,FALSE),"")</f>
        <v/>
      </c>
      <c r="E4171" s="39" t="str">
        <f t="shared" si="145"/>
        <v/>
      </c>
    </row>
    <row r="4172" spans="2:10" x14ac:dyDescent="0.25">
      <c r="B4172" s="2">
        <f t="shared" si="146"/>
        <v>41329</v>
      </c>
      <c r="C4172" s="19" t="str">
        <f>IFERROR(VLOOKUP(B4172,Sheet1!AI$2:AK$5764,3,FALSE),"")</f>
        <v/>
      </c>
      <c r="D4172" s="19" t="str">
        <f>IFERROR(VLOOKUP(B4172,Sheet3!C$29:F$2913,4,FALSE),"")</f>
        <v/>
      </c>
      <c r="E4172" s="39" t="str">
        <f t="shared" si="145"/>
        <v/>
      </c>
    </row>
    <row r="4173" spans="2:10" x14ac:dyDescent="0.25">
      <c r="B4173" s="2">
        <f t="shared" si="146"/>
        <v>41330</v>
      </c>
      <c r="C4173" s="19" t="str">
        <f>IFERROR(VLOOKUP(B4173,Sheet1!AI$2:AK$5764,3,FALSE),"")</f>
        <v/>
      </c>
      <c r="D4173" s="19" t="str">
        <f>IFERROR(VLOOKUP(B4173,Sheet3!C$29:F$2913,4,FALSE),"")</f>
        <v/>
      </c>
      <c r="E4173" s="39" t="str">
        <f t="shared" si="145"/>
        <v/>
      </c>
    </row>
    <row r="4174" spans="2:10" x14ac:dyDescent="0.25">
      <c r="B4174" s="2">
        <f t="shared" si="146"/>
        <v>41331</v>
      </c>
      <c r="C4174" s="19" t="str">
        <f>IFERROR(VLOOKUP(B4174,Sheet1!AI$2:AK$5764,3,FALSE),"")</f>
        <v/>
      </c>
      <c r="D4174" s="19" t="str">
        <f>IFERROR(VLOOKUP(B4174,Sheet3!C$29:F$2913,4,FALSE),"")</f>
        <v/>
      </c>
      <c r="E4174" s="39" t="str">
        <f t="shared" si="145"/>
        <v/>
      </c>
    </row>
    <row r="4175" spans="2:10" x14ac:dyDescent="0.25">
      <c r="B4175" s="2">
        <f t="shared" si="146"/>
        <v>41332</v>
      </c>
      <c r="C4175" s="19" t="str">
        <f>IFERROR(VLOOKUP(B4175,Sheet1!AI$2:AK$5764,3,FALSE),"")</f>
        <v/>
      </c>
      <c r="D4175" s="19" t="str">
        <f>IFERROR(VLOOKUP(B4175,Sheet3!C$29:F$2913,4,FALSE),"")</f>
        <v/>
      </c>
      <c r="E4175" s="39" t="str">
        <f t="shared" si="145"/>
        <v/>
      </c>
    </row>
    <row r="4176" spans="2:10" x14ac:dyDescent="0.25">
      <c r="B4176" s="2">
        <f t="shared" si="146"/>
        <v>41333</v>
      </c>
      <c r="C4176" s="19" t="str">
        <f>IFERROR(VLOOKUP(B4176,Sheet1!AI$2:AK$5764,3,FALSE),"")</f>
        <v/>
      </c>
      <c r="D4176" s="19" t="str">
        <f>IFERROR(VLOOKUP(B4176,Sheet3!C$29:F$2913,4,FALSE),"")</f>
        <v/>
      </c>
      <c r="E4176" s="39" t="str">
        <f t="shared" si="145"/>
        <v/>
      </c>
      <c r="G4176" s="3" t="e">
        <f>AVERAGE(C4149:C4176)</f>
        <v>#DIV/0!</v>
      </c>
      <c r="H4176" s="3">
        <f>MAX(C4149:C4176)</f>
        <v>0</v>
      </c>
      <c r="I4176" s="3">
        <f>MIN(C4149:C4176)</f>
        <v>0</v>
      </c>
      <c r="J4176" s="13">
        <f>SUM(E4149:E4176)</f>
        <v>0</v>
      </c>
    </row>
    <row r="4177" spans="2:5" x14ac:dyDescent="0.25">
      <c r="B4177" s="2">
        <f t="shared" si="146"/>
        <v>41334</v>
      </c>
      <c r="C4177" s="19" t="str">
        <f>IFERROR(VLOOKUP(B4177,Sheet1!AI$2:AK$5764,3,FALSE),"")</f>
        <v/>
      </c>
      <c r="D4177" s="19" t="str">
        <f>IFERROR(VLOOKUP(B4177,Sheet3!C$29:F$2913,4,FALSE),"")</f>
        <v/>
      </c>
      <c r="E4177" s="39" t="str">
        <f t="shared" si="145"/>
        <v/>
      </c>
    </row>
    <row r="4178" spans="2:5" x14ac:dyDescent="0.25">
      <c r="B4178" s="2">
        <f t="shared" si="146"/>
        <v>41335</v>
      </c>
      <c r="C4178" s="19" t="str">
        <f>IFERROR(VLOOKUP(B4178,Sheet1!AI$2:AK$5764,3,FALSE),"")</f>
        <v/>
      </c>
      <c r="D4178" s="19" t="str">
        <f>IFERROR(VLOOKUP(B4178,Sheet3!C$29:F$2913,4,FALSE),"")</f>
        <v/>
      </c>
      <c r="E4178" s="39" t="str">
        <f t="shared" si="145"/>
        <v/>
      </c>
    </row>
    <row r="4179" spans="2:5" x14ac:dyDescent="0.25">
      <c r="B4179" s="2">
        <f t="shared" si="146"/>
        <v>41336</v>
      </c>
      <c r="C4179" s="19" t="str">
        <f>IFERROR(VLOOKUP(B4179,Sheet1!AI$2:AK$5764,3,FALSE),"")</f>
        <v/>
      </c>
      <c r="D4179" s="19" t="str">
        <f>IFERROR(VLOOKUP(B4179,Sheet3!C$29:F$2913,4,FALSE),"")</f>
        <v/>
      </c>
      <c r="E4179" s="39" t="str">
        <f t="shared" si="145"/>
        <v/>
      </c>
    </row>
    <row r="4180" spans="2:5" x14ac:dyDescent="0.25">
      <c r="B4180" s="2">
        <f t="shared" si="146"/>
        <v>41337</v>
      </c>
      <c r="C4180" s="19" t="str">
        <f>IFERROR(VLOOKUP(B4180,Sheet1!AI$2:AK$5764,3,FALSE),"")</f>
        <v/>
      </c>
      <c r="D4180" s="19" t="str">
        <f>IFERROR(VLOOKUP(B4180,Sheet3!C$29:F$2913,4,FALSE),"")</f>
        <v/>
      </c>
      <c r="E4180" s="39" t="str">
        <f t="shared" si="145"/>
        <v/>
      </c>
    </row>
    <row r="4181" spans="2:5" x14ac:dyDescent="0.25">
      <c r="B4181" s="2">
        <f t="shared" si="146"/>
        <v>41338</v>
      </c>
      <c r="C4181" s="19" t="str">
        <f>IFERROR(VLOOKUP(B4181,Sheet1!AI$2:AK$5764,3,FALSE),"")</f>
        <v/>
      </c>
      <c r="D4181" s="19" t="str">
        <f>IFERROR(VLOOKUP(B4181,Sheet3!C$29:F$2913,4,FALSE),"")</f>
        <v/>
      </c>
      <c r="E4181" s="39" t="str">
        <f t="shared" si="145"/>
        <v/>
      </c>
    </row>
    <row r="4182" spans="2:5" x14ac:dyDescent="0.25">
      <c r="B4182" s="2">
        <f t="shared" si="146"/>
        <v>41339</v>
      </c>
      <c r="C4182" s="19" t="str">
        <f>IFERROR(VLOOKUP(B4182,Sheet1!AI$2:AK$5764,3,FALSE),"")</f>
        <v/>
      </c>
      <c r="D4182" s="19" t="str">
        <f>IFERROR(VLOOKUP(B4182,Sheet3!C$29:F$2913,4,FALSE),"")</f>
        <v/>
      </c>
      <c r="E4182" s="39" t="str">
        <f t="shared" ref="E4182:E4245" si="147">IFERROR(0.001*(C4182*86440)/$K$6,"")</f>
        <v/>
      </c>
    </row>
    <row r="4183" spans="2:5" x14ac:dyDescent="0.25">
      <c r="B4183" s="2">
        <f t="shared" si="146"/>
        <v>41340</v>
      </c>
      <c r="C4183" s="19" t="str">
        <f>IFERROR(VLOOKUP(B4183,Sheet1!AI$2:AK$5764,3,FALSE),"")</f>
        <v/>
      </c>
      <c r="D4183" s="19" t="str">
        <f>IFERROR(VLOOKUP(B4183,Sheet3!C$29:F$2913,4,FALSE),"")</f>
        <v/>
      </c>
      <c r="E4183" s="39" t="str">
        <f t="shared" si="147"/>
        <v/>
      </c>
    </row>
    <row r="4184" spans="2:5" x14ac:dyDescent="0.25">
      <c r="B4184" s="2">
        <f t="shared" si="146"/>
        <v>41341</v>
      </c>
      <c r="C4184" s="19" t="str">
        <f>IFERROR(VLOOKUP(B4184,Sheet1!AI$2:AK$5764,3,FALSE),"")</f>
        <v/>
      </c>
      <c r="D4184" s="19" t="str">
        <f>IFERROR(VLOOKUP(B4184,Sheet3!C$29:F$2913,4,FALSE),"")</f>
        <v/>
      </c>
      <c r="E4184" s="39" t="str">
        <f t="shared" si="147"/>
        <v/>
      </c>
    </row>
    <row r="4185" spans="2:5" x14ac:dyDescent="0.25">
      <c r="B4185" s="2">
        <f t="shared" si="146"/>
        <v>41342</v>
      </c>
      <c r="C4185" s="19" t="str">
        <f>IFERROR(VLOOKUP(B4185,Sheet1!AI$2:AK$5764,3,FALSE),"")</f>
        <v/>
      </c>
      <c r="D4185" s="19" t="str">
        <f>IFERROR(VLOOKUP(B4185,Sheet3!C$29:F$2913,4,FALSE),"")</f>
        <v/>
      </c>
      <c r="E4185" s="39" t="str">
        <f t="shared" si="147"/>
        <v/>
      </c>
    </row>
    <row r="4186" spans="2:5" x14ac:dyDescent="0.25">
      <c r="B4186" s="2">
        <f t="shared" si="146"/>
        <v>41343</v>
      </c>
      <c r="C4186" s="19" t="str">
        <f>IFERROR(VLOOKUP(B4186,Sheet1!AI$2:AK$5764,3,FALSE),"")</f>
        <v/>
      </c>
      <c r="D4186" s="19" t="str">
        <f>IFERROR(VLOOKUP(B4186,Sheet3!C$29:F$2913,4,FALSE),"")</f>
        <v/>
      </c>
      <c r="E4186" s="39" t="str">
        <f t="shared" si="147"/>
        <v/>
      </c>
    </row>
    <row r="4187" spans="2:5" x14ac:dyDescent="0.25">
      <c r="B4187" s="2">
        <f t="shared" si="146"/>
        <v>41344</v>
      </c>
      <c r="C4187" s="19" t="str">
        <f>IFERROR(VLOOKUP(B4187,Sheet1!AI$2:AK$5764,3,FALSE),"")</f>
        <v/>
      </c>
      <c r="D4187" s="19" t="str">
        <f>IFERROR(VLOOKUP(B4187,Sheet3!C$29:F$2913,4,FALSE),"")</f>
        <v/>
      </c>
      <c r="E4187" s="39" t="str">
        <f t="shared" si="147"/>
        <v/>
      </c>
    </row>
    <row r="4188" spans="2:5" x14ac:dyDescent="0.25">
      <c r="B4188" s="2">
        <f t="shared" si="146"/>
        <v>41345</v>
      </c>
      <c r="C4188" s="19" t="str">
        <f>IFERROR(VLOOKUP(B4188,Sheet1!AI$2:AK$5764,3,FALSE),"")</f>
        <v/>
      </c>
      <c r="D4188" s="19" t="str">
        <f>IFERROR(VLOOKUP(B4188,Sheet3!C$29:F$2913,4,FALSE),"")</f>
        <v/>
      </c>
      <c r="E4188" s="39" t="str">
        <f t="shared" si="147"/>
        <v/>
      </c>
    </row>
    <row r="4189" spans="2:5" x14ac:dyDescent="0.25">
      <c r="B4189" s="2">
        <f t="shared" si="146"/>
        <v>41346</v>
      </c>
      <c r="C4189" s="19" t="str">
        <f>IFERROR(VLOOKUP(B4189,Sheet1!AI$2:AK$5764,3,FALSE),"")</f>
        <v/>
      </c>
      <c r="D4189" s="19" t="str">
        <f>IFERROR(VLOOKUP(B4189,Sheet3!C$29:F$2913,4,FALSE),"")</f>
        <v/>
      </c>
      <c r="E4189" s="39" t="str">
        <f t="shared" si="147"/>
        <v/>
      </c>
    </row>
    <row r="4190" spans="2:5" x14ac:dyDescent="0.25">
      <c r="B4190" s="2">
        <f t="shared" si="146"/>
        <v>41347</v>
      </c>
      <c r="C4190" s="19" t="str">
        <f>IFERROR(VLOOKUP(B4190,Sheet1!AI$2:AK$5764,3,FALSE),"")</f>
        <v/>
      </c>
      <c r="D4190" s="19" t="str">
        <f>IFERROR(VLOOKUP(B4190,Sheet3!C$29:F$2913,4,FALSE),"")</f>
        <v/>
      </c>
      <c r="E4190" s="39" t="str">
        <f t="shared" si="147"/>
        <v/>
      </c>
    </row>
    <row r="4191" spans="2:5" x14ac:dyDescent="0.25">
      <c r="B4191" s="2">
        <f t="shared" si="146"/>
        <v>41348</v>
      </c>
      <c r="C4191" s="19" t="str">
        <f>IFERROR(VLOOKUP(B4191,Sheet1!AI$2:AK$5764,3,FALSE),"")</f>
        <v/>
      </c>
      <c r="D4191" s="19" t="str">
        <f>IFERROR(VLOOKUP(B4191,Sheet3!C$29:F$2913,4,FALSE),"")</f>
        <v/>
      </c>
      <c r="E4191" s="39" t="str">
        <f t="shared" si="147"/>
        <v/>
      </c>
    </row>
    <row r="4192" spans="2:5" x14ac:dyDescent="0.25">
      <c r="B4192" s="2">
        <f t="shared" si="146"/>
        <v>41349</v>
      </c>
      <c r="C4192" s="19" t="str">
        <f>IFERROR(VLOOKUP(B4192,Sheet1!AI$2:AK$5764,3,FALSE),"")</f>
        <v/>
      </c>
      <c r="D4192" s="19" t="str">
        <f>IFERROR(VLOOKUP(B4192,Sheet3!C$29:F$2913,4,FALSE),"")</f>
        <v/>
      </c>
      <c r="E4192" s="39" t="str">
        <f t="shared" si="147"/>
        <v/>
      </c>
    </row>
    <row r="4193" spans="2:10" x14ac:dyDescent="0.25">
      <c r="B4193" s="2">
        <f t="shared" si="146"/>
        <v>41350</v>
      </c>
      <c r="C4193" s="19" t="str">
        <f>IFERROR(VLOOKUP(B4193,Sheet1!AI$2:AK$5764,3,FALSE),"")</f>
        <v/>
      </c>
      <c r="D4193" s="19" t="str">
        <f>IFERROR(VLOOKUP(B4193,Sheet3!C$29:F$2913,4,FALSE),"")</f>
        <v/>
      </c>
      <c r="E4193" s="39" t="str">
        <f t="shared" si="147"/>
        <v/>
      </c>
    </row>
    <row r="4194" spans="2:10" x14ac:dyDescent="0.25">
      <c r="B4194" s="2">
        <f t="shared" si="146"/>
        <v>41351</v>
      </c>
      <c r="C4194" s="19" t="str">
        <f>IFERROR(VLOOKUP(B4194,Sheet1!AI$2:AK$5764,3,FALSE),"")</f>
        <v/>
      </c>
      <c r="D4194" s="19" t="str">
        <f>IFERROR(VLOOKUP(B4194,Sheet3!C$29:F$2913,4,FALSE),"")</f>
        <v/>
      </c>
      <c r="E4194" s="39" t="str">
        <f t="shared" si="147"/>
        <v/>
      </c>
    </row>
    <row r="4195" spans="2:10" x14ac:dyDescent="0.25">
      <c r="B4195" s="2">
        <f t="shared" si="146"/>
        <v>41352</v>
      </c>
      <c r="C4195" s="19" t="str">
        <f>IFERROR(VLOOKUP(B4195,Sheet1!AI$2:AK$5764,3,FALSE),"")</f>
        <v/>
      </c>
      <c r="D4195" s="19" t="str">
        <f>IFERROR(VLOOKUP(B4195,Sheet3!C$29:F$2913,4,FALSE),"")</f>
        <v/>
      </c>
      <c r="E4195" s="39" t="str">
        <f t="shared" si="147"/>
        <v/>
      </c>
    </row>
    <row r="4196" spans="2:10" x14ac:dyDescent="0.25">
      <c r="B4196" s="2">
        <f t="shared" si="146"/>
        <v>41353</v>
      </c>
      <c r="C4196" s="19" t="str">
        <f>IFERROR(VLOOKUP(B4196,Sheet1!AI$2:AK$5764,3,FALSE),"")</f>
        <v/>
      </c>
      <c r="D4196" s="19" t="str">
        <f>IFERROR(VLOOKUP(B4196,Sheet3!C$29:F$2913,4,FALSE),"")</f>
        <v/>
      </c>
      <c r="E4196" s="39" t="str">
        <f t="shared" si="147"/>
        <v/>
      </c>
    </row>
    <row r="4197" spans="2:10" x14ac:dyDescent="0.25">
      <c r="B4197" s="2">
        <f t="shared" si="146"/>
        <v>41354</v>
      </c>
      <c r="C4197" s="19" t="str">
        <f>IFERROR(VLOOKUP(B4197,Sheet1!AI$2:AK$5764,3,FALSE),"")</f>
        <v/>
      </c>
      <c r="D4197" s="19" t="str">
        <f>IFERROR(VLOOKUP(B4197,Sheet3!C$29:F$2913,4,FALSE),"")</f>
        <v/>
      </c>
      <c r="E4197" s="39" t="str">
        <f t="shared" si="147"/>
        <v/>
      </c>
    </row>
    <row r="4198" spans="2:10" x14ac:dyDescent="0.25">
      <c r="B4198" s="2">
        <f t="shared" ref="B4198:B4261" si="148">B4197+1</f>
        <v>41355</v>
      </c>
      <c r="C4198" s="19" t="str">
        <f>IFERROR(VLOOKUP(B4198,Sheet1!AI$2:AK$5764,3,FALSE),"")</f>
        <v/>
      </c>
      <c r="D4198" s="19" t="str">
        <f>IFERROR(VLOOKUP(B4198,Sheet3!C$29:F$2913,4,FALSE),"")</f>
        <v/>
      </c>
      <c r="E4198" s="39" t="str">
        <f t="shared" si="147"/>
        <v/>
      </c>
    </row>
    <row r="4199" spans="2:10" x14ac:dyDescent="0.25">
      <c r="B4199" s="2">
        <f t="shared" si="148"/>
        <v>41356</v>
      </c>
      <c r="C4199" s="19" t="str">
        <f>IFERROR(VLOOKUP(B4199,Sheet1!AI$2:AK$5764,3,FALSE),"")</f>
        <v/>
      </c>
      <c r="D4199" s="19" t="str">
        <f>IFERROR(VLOOKUP(B4199,Sheet3!C$29:F$2913,4,FALSE),"")</f>
        <v/>
      </c>
      <c r="E4199" s="39" t="str">
        <f t="shared" si="147"/>
        <v/>
      </c>
    </row>
    <row r="4200" spans="2:10" x14ac:dyDescent="0.25">
      <c r="B4200" s="2">
        <f t="shared" si="148"/>
        <v>41357</v>
      </c>
      <c r="C4200" s="19" t="str">
        <f>IFERROR(VLOOKUP(B4200,Sheet1!AI$2:AK$5764,3,FALSE),"")</f>
        <v/>
      </c>
      <c r="D4200" s="19" t="str">
        <f>IFERROR(VLOOKUP(B4200,Sheet3!C$29:F$2913,4,FALSE),"")</f>
        <v/>
      </c>
      <c r="E4200" s="39" t="str">
        <f t="shared" si="147"/>
        <v/>
      </c>
    </row>
    <row r="4201" spans="2:10" x14ac:dyDescent="0.25">
      <c r="B4201" s="2">
        <f t="shared" si="148"/>
        <v>41358</v>
      </c>
      <c r="C4201" s="19" t="str">
        <f>IFERROR(VLOOKUP(B4201,Sheet1!AI$2:AK$5764,3,FALSE),"")</f>
        <v/>
      </c>
      <c r="D4201" s="19" t="str">
        <f>IFERROR(VLOOKUP(B4201,Sheet3!C$29:F$2913,4,FALSE),"")</f>
        <v/>
      </c>
      <c r="E4201" s="39" t="str">
        <f t="shared" si="147"/>
        <v/>
      </c>
    </row>
    <row r="4202" spans="2:10" x14ac:dyDescent="0.25">
      <c r="B4202" s="2">
        <f t="shared" si="148"/>
        <v>41359</v>
      </c>
      <c r="C4202" s="19" t="str">
        <f>IFERROR(VLOOKUP(B4202,Sheet1!AI$2:AK$5764,3,FALSE),"")</f>
        <v/>
      </c>
      <c r="D4202" s="19" t="str">
        <f>IFERROR(VLOOKUP(B4202,Sheet3!C$29:F$2913,4,FALSE),"")</f>
        <v/>
      </c>
      <c r="E4202" s="39" t="str">
        <f t="shared" si="147"/>
        <v/>
      </c>
    </row>
    <row r="4203" spans="2:10" x14ac:dyDescent="0.25">
      <c r="B4203" s="2">
        <f t="shared" si="148"/>
        <v>41360</v>
      </c>
      <c r="C4203" s="19" t="str">
        <f>IFERROR(VLOOKUP(B4203,Sheet1!AI$2:AK$5764,3,FALSE),"")</f>
        <v/>
      </c>
      <c r="D4203" s="19" t="str">
        <f>IFERROR(VLOOKUP(B4203,Sheet3!C$29:F$2913,4,FALSE),"")</f>
        <v/>
      </c>
      <c r="E4203" s="39" t="str">
        <f t="shared" si="147"/>
        <v/>
      </c>
    </row>
    <row r="4204" spans="2:10" x14ac:dyDescent="0.25">
      <c r="B4204" s="2">
        <f t="shared" si="148"/>
        <v>41361</v>
      </c>
      <c r="C4204" s="19" t="str">
        <f>IFERROR(VLOOKUP(B4204,Sheet1!AI$2:AK$5764,3,FALSE),"")</f>
        <v/>
      </c>
      <c r="D4204" s="19" t="str">
        <f>IFERROR(VLOOKUP(B4204,Sheet3!C$29:F$2913,4,FALSE),"")</f>
        <v/>
      </c>
      <c r="E4204" s="39" t="str">
        <f t="shared" si="147"/>
        <v/>
      </c>
    </row>
    <row r="4205" spans="2:10" x14ac:dyDescent="0.25">
      <c r="B4205" s="2">
        <f t="shared" si="148"/>
        <v>41362</v>
      </c>
      <c r="C4205" s="19" t="str">
        <f>IFERROR(VLOOKUP(B4205,Sheet1!AI$2:AK$5764,3,FALSE),"")</f>
        <v/>
      </c>
      <c r="D4205" s="19" t="str">
        <f>IFERROR(VLOOKUP(B4205,Sheet3!C$29:F$2913,4,FALSE),"")</f>
        <v/>
      </c>
      <c r="E4205" s="39" t="str">
        <f t="shared" si="147"/>
        <v/>
      </c>
    </row>
    <row r="4206" spans="2:10" x14ac:dyDescent="0.25">
      <c r="B4206" s="2">
        <f t="shared" si="148"/>
        <v>41363</v>
      </c>
      <c r="C4206" s="19" t="str">
        <f>IFERROR(VLOOKUP(B4206,Sheet1!AI$2:AK$5764,3,FALSE),"")</f>
        <v/>
      </c>
      <c r="D4206" s="19" t="str">
        <f>IFERROR(VLOOKUP(B4206,Sheet3!C$29:F$2913,4,FALSE),"")</f>
        <v/>
      </c>
      <c r="E4206" s="39" t="str">
        <f t="shared" si="147"/>
        <v/>
      </c>
    </row>
    <row r="4207" spans="2:10" x14ac:dyDescent="0.25">
      <c r="B4207" s="2">
        <f t="shared" si="148"/>
        <v>41364</v>
      </c>
      <c r="C4207" s="19" t="str">
        <f>IFERROR(VLOOKUP(B4207,Sheet1!AI$2:AK$5764,3,FALSE),"")</f>
        <v/>
      </c>
      <c r="D4207" s="19" t="str">
        <f>IFERROR(VLOOKUP(B4207,Sheet3!C$29:F$2913,4,FALSE),"")</f>
        <v/>
      </c>
      <c r="E4207" s="39" t="str">
        <f t="shared" si="147"/>
        <v/>
      </c>
      <c r="G4207" s="3" t="e">
        <f>AVERAGE(C4177:C4207)</f>
        <v>#DIV/0!</v>
      </c>
      <c r="H4207" s="3">
        <f>MAX(C4177:C4207)</f>
        <v>0</v>
      </c>
      <c r="I4207" s="3">
        <f>MIN(C4177:C4207)</f>
        <v>0</v>
      </c>
      <c r="J4207" s="13">
        <f>SUM(E4177:E4207)</f>
        <v>0</v>
      </c>
    </row>
    <row r="4208" spans="2:10" x14ac:dyDescent="0.25">
      <c r="B4208" s="2">
        <f t="shared" si="148"/>
        <v>41365</v>
      </c>
      <c r="C4208" s="19" t="str">
        <f>IFERROR(VLOOKUP(B4208,Sheet1!AI$2:AK$5764,3,FALSE),"")</f>
        <v/>
      </c>
      <c r="D4208" s="19" t="str">
        <f>IFERROR(VLOOKUP(B4208,Sheet3!C$29:F$2913,4,FALSE),"")</f>
        <v/>
      </c>
      <c r="E4208" s="39" t="str">
        <f t="shared" si="147"/>
        <v/>
      </c>
    </row>
    <row r="4209" spans="2:5" x14ac:dyDescent="0.25">
      <c r="B4209" s="2">
        <f t="shared" si="148"/>
        <v>41366</v>
      </c>
      <c r="C4209" s="19" t="str">
        <f>IFERROR(VLOOKUP(B4209,Sheet1!AI$2:AK$5764,3,FALSE),"")</f>
        <v/>
      </c>
      <c r="D4209" s="19" t="str">
        <f>IFERROR(VLOOKUP(B4209,Sheet3!C$29:F$2913,4,FALSE),"")</f>
        <v/>
      </c>
      <c r="E4209" s="39" t="str">
        <f t="shared" si="147"/>
        <v/>
      </c>
    </row>
    <row r="4210" spans="2:5" x14ac:dyDescent="0.25">
      <c r="B4210" s="2">
        <f t="shared" si="148"/>
        <v>41367</v>
      </c>
      <c r="C4210" s="19" t="str">
        <f>IFERROR(VLOOKUP(B4210,Sheet1!AI$2:AK$5764,3,FALSE),"")</f>
        <v/>
      </c>
      <c r="D4210" s="19" t="str">
        <f>IFERROR(VLOOKUP(B4210,Sheet3!C$29:F$2913,4,FALSE),"")</f>
        <v/>
      </c>
      <c r="E4210" s="39" t="str">
        <f t="shared" si="147"/>
        <v/>
      </c>
    </row>
    <row r="4211" spans="2:5" x14ac:dyDescent="0.25">
      <c r="B4211" s="2">
        <f t="shared" si="148"/>
        <v>41368</v>
      </c>
      <c r="C4211" s="19" t="str">
        <f>IFERROR(VLOOKUP(B4211,Sheet1!AI$2:AK$5764,3,FALSE),"")</f>
        <v/>
      </c>
      <c r="D4211" s="19" t="str">
        <f>IFERROR(VLOOKUP(B4211,Sheet3!C$29:F$2913,4,FALSE),"")</f>
        <v/>
      </c>
      <c r="E4211" s="39" t="str">
        <f t="shared" si="147"/>
        <v/>
      </c>
    </row>
    <row r="4212" spans="2:5" x14ac:dyDescent="0.25">
      <c r="B4212" s="2">
        <f t="shared" si="148"/>
        <v>41369</v>
      </c>
      <c r="C4212" s="19" t="str">
        <f>IFERROR(VLOOKUP(B4212,Sheet1!AI$2:AK$5764,3,FALSE),"")</f>
        <v/>
      </c>
      <c r="D4212" s="19" t="str">
        <f>IFERROR(VLOOKUP(B4212,Sheet3!C$29:F$2913,4,FALSE),"")</f>
        <v/>
      </c>
      <c r="E4212" s="39" t="str">
        <f t="shared" si="147"/>
        <v/>
      </c>
    </row>
    <row r="4213" spans="2:5" x14ac:dyDescent="0.25">
      <c r="B4213" s="2">
        <f t="shared" si="148"/>
        <v>41370</v>
      </c>
      <c r="C4213" s="19" t="str">
        <f>IFERROR(VLOOKUP(B4213,Sheet1!AI$2:AK$5764,3,FALSE),"")</f>
        <v/>
      </c>
      <c r="D4213" s="19" t="str">
        <f>IFERROR(VLOOKUP(B4213,Sheet3!C$29:F$2913,4,FALSE),"")</f>
        <v/>
      </c>
      <c r="E4213" s="39" t="str">
        <f t="shared" si="147"/>
        <v/>
      </c>
    </row>
    <row r="4214" spans="2:5" x14ac:dyDescent="0.25">
      <c r="B4214" s="2">
        <f t="shared" si="148"/>
        <v>41371</v>
      </c>
      <c r="C4214" s="19" t="str">
        <f>IFERROR(VLOOKUP(B4214,Sheet1!AI$2:AK$5764,3,FALSE),"")</f>
        <v/>
      </c>
      <c r="D4214" s="19" t="str">
        <f>IFERROR(VLOOKUP(B4214,Sheet3!C$29:F$2913,4,FALSE),"")</f>
        <v/>
      </c>
      <c r="E4214" s="39" t="str">
        <f t="shared" si="147"/>
        <v/>
      </c>
    </row>
    <row r="4215" spans="2:5" x14ac:dyDescent="0.25">
      <c r="B4215" s="2">
        <f t="shared" si="148"/>
        <v>41372</v>
      </c>
      <c r="C4215" s="19" t="str">
        <f>IFERROR(VLOOKUP(B4215,Sheet1!AI$2:AK$5764,3,FALSE),"")</f>
        <v/>
      </c>
      <c r="D4215" s="19" t="str">
        <f>IFERROR(VLOOKUP(B4215,Sheet3!C$29:F$2913,4,FALSE),"")</f>
        <v/>
      </c>
      <c r="E4215" s="39" t="str">
        <f t="shared" si="147"/>
        <v/>
      </c>
    </row>
    <row r="4216" spans="2:5" x14ac:dyDescent="0.25">
      <c r="B4216" s="2">
        <f t="shared" si="148"/>
        <v>41373</v>
      </c>
      <c r="C4216" s="19" t="str">
        <f>IFERROR(VLOOKUP(B4216,Sheet1!AI$2:AK$5764,3,FALSE),"")</f>
        <v/>
      </c>
      <c r="D4216" s="19" t="str">
        <f>IFERROR(VLOOKUP(B4216,Sheet3!C$29:F$2913,4,FALSE),"")</f>
        <v/>
      </c>
      <c r="E4216" s="39" t="str">
        <f t="shared" si="147"/>
        <v/>
      </c>
    </row>
    <row r="4217" spans="2:5" x14ac:dyDescent="0.25">
      <c r="B4217" s="2">
        <f t="shared" si="148"/>
        <v>41374</v>
      </c>
      <c r="C4217" s="19" t="str">
        <f>IFERROR(VLOOKUP(B4217,Sheet1!AI$2:AK$5764,3,FALSE),"")</f>
        <v/>
      </c>
      <c r="D4217" s="19" t="str">
        <f>IFERROR(VLOOKUP(B4217,Sheet3!C$29:F$2913,4,FALSE),"")</f>
        <v/>
      </c>
      <c r="E4217" s="39" t="str">
        <f t="shared" si="147"/>
        <v/>
      </c>
    </row>
    <row r="4218" spans="2:5" x14ac:dyDescent="0.25">
      <c r="B4218" s="2">
        <f t="shared" si="148"/>
        <v>41375</v>
      </c>
      <c r="C4218" s="19" t="str">
        <f>IFERROR(VLOOKUP(B4218,Sheet1!AI$2:AK$5764,3,FALSE),"")</f>
        <v/>
      </c>
      <c r="D4218" s="19" t="str">
        <f>IFERROR(VLOOKUP(B4218,Sheet3!C$29:F$2913,4,FALSE),"")</f>
        <v/>
      </c>
      <c r="E4218" s="39" t="str">
        <f t="shared" si="147"/>
        <v/>
      </c>
    </row>
    <row r="4219" spans="2:5" x14ac:dyDescent="0.25">
      <c r="B4219" s="2">
        <f t="shared" si="148"/>
        <v>41376</v>
      </c>
      <c r="C4219" s="19" t="str">
        <f>IFERROR(VLOOKUP(B4219,Sheet1!AI$2:AK$5764,3,FALSE),"")</f>
        <v/>
      </c>
      <c r="D4219" s="19" t="str">
        <f>IFERROR(VLOOKUP(B4219,Sheet3!C$29:F$2913,4,FALSE),"")</f>
        <v/>
      </c>
      <c r="E4219" s="39" t="str">
        <f t="shared" si="147"/>
        <v/>
      </c>
    </row>
    <row r="4220" spans="2:5" x14ac:dyDescent="0.25">
      <c r="B4220" s="2">
        <f t="shared" si="148"/>
        <v>41377</v>
      </c>
      <c r="C4220" s="19" t="str">
        <f>IFERROR(VLOOKUP(B4220,Sheet1!AI$2:AK$5764,3,FALSE),"")</f>
        <v/>
      </c>
      <c r="D4220" s="19" t="str">
        <f>IFERROR(VLOOKUP(B4220,Sheet3!C$29:F$2913,4,FALSE),"")</f>
        <v/>
      </c>
      <c r="E4220" s="39" t="str">
        <f t="shared" si="147"/>
        <v/>
      </c>
    </row>
    <row r="4221" spans="2:5" x14ac:dyDescent="0.25">
      <c r="B4221" s="2">
        <f t="shared" si="148"/>
        <v>41378</v>
      </c>
      <c r="C4221" s="19" t="str">
        <f>IFERROR(VLOOKUP(B4221,Sheet1!AI$2:AK$5764,3,FALSE),"")</f>
        <v/>
      </c>
      <c r="D4221" s="19" t="str">
        <f>IFERROR(VLOOKUP(B4221,Sheet3!C$29:F$2913,4,FALSE),"")</f>
        <v/>
      </c>
      <c r="E4221" s="39" t="str">
        <f t="shared" si="147"/>
        <v/>
      </c>
    </row>
    <row r="4222" spans="2:5" x14ac:dyDescent="0.25">
      <c r="B4222" s="2">
        <f t="shared" si="148"/>
        <v>41379</v>
      </c>
      <c r="C4222" s="19" t="str">
        <f>IFERROR(VLOOKUP(B4222,Sheet1!AI$2:AK$5764,3,FALSE),"")</f>
        <v/>
      </c>
      <c r="D4222" s="19" t="str">
        <f>IFERROR(VLOOKUP(B4222,Sheet3!C$29:F$2913,4,FALSE),"")</f>
        <v/>
      </c>
      <c r="E4222" s="39" t="str">
        <f t="shared" si="147"/>
        <v/>
      </c>
    </row>
    <row r="4223" spans="2:5" x14ac:dyDescent="0.25">
      <c r="B4223" s="2">
        <f t="shared" si="148"/>
        <v>41380</v>
      </c>
      <c r="C4223" s="19" t="str">
        <f>IFERROR(VLOOKUP(B4223,Sheet1!AI$2:AK$5764,3,FALSE),"")</f>
        <v/>
      </c>
      <c r="D4223" s="19" t="str">
        <f>IFERROR(VLOOKUP(B4223,Sheet3!C$29:F$2913,4,FALSE),"")</f>
        <v/>
      </c>
      <c r="E4223" s="39" t="str">
        <f t="shared" si="147"/>
        <v/>
      </c>
    </row>
    <row r="4224" spans="2:5" x14ac:dyDescent="0.25">
      <c r="B4224" s="2">
        <f t="shared" si="148"/>
        <v>41381</v>
      </c>
      <c r="C4224" s="19" t="str">
        <f>IFERROR(VLOOKUP(B4224,Sheet1!AI$2:AK$5764,3,FALSE),"")</f>
        <v/>
      </c>
      <c r="D4224" s="19" t="str">
        <f>IFERROR(VLOOKUP(B4224,Sheet3!C$29:F$2913,4,FALSE),"")</f>
        <v/>
      </c>
      <c r="E4224" s="39" t="str">
        <f t="shared" si="147"/>
        <v/>
      </c>
    </row>
    <row r="4225" spans="2:10" x14ac:dyDescent="0.25">
      <c r="B4225" s="2">
        <f t="shared" si="148"/>
        <v>41382</v>
      </c>
      <c r="C4225" s="19" t="str">
        <f>IFERROR(VLOOKUP(B4225,Sheet1!AI$2:AK$5764,3,FALSE),"")</f>
        <v/>
      </c>
      <c r="D4225" s="19" t="str">
        <f>IFERROR(VLOOKUP(B4225,Sheet3!C$29:F$2913,4,FALSE),"")</f>
        <v/>
      </c>
      <c r="E4225" s="39" t="str">
        <f t="shared" si="147"/>
        <v/>
      </c>
    </row>
    <row r="4226" spans="2:10" x14ac:dyDescent="0.25">
      <c r="B4226" s="2">
        <f t="shared" si="148"/>
        <v>41383</v>
      </c>
      <c r="C4226" s="19" t="str">
        <f>IFERROR(VLOOKUP(B4226,Sheet1!AI$2:AK$5764,3,FALSE),"")</f>
        <v/>
      </c>
      <c r="D4226" s="19" t="str">
        <f>IFERROR(VLOOKUP(B4226,Sheet3!C$29:F$2913,4,FALSE),"")</f>
        <v/>
      </c>
      <c r="E4226" s="39" t="str">
        <f t="shared" si="147"/>
        <v/>
      </c>
    </row>
    <row r="4227" spans="2:10" x14ac:dyDescent="0.25">
      <c r="B4227" s="2">
        <f t="shared" si="148"/>
        <v>41384</v>
      </c>
      <c r="C4227" s="19" t="str">
        <f>IFERROR(VLOOKUP(B4227,Sheet1!AI$2:AK$5764,3,FALSE),"")</f>
        <v/>
      </c>
      <c r="D4227" s="19" t="str">
        <f>IFERROR(VLOOKUP(B4227,Sheet3!C$29:F$2913,4,FALSE),"")</f>
        <v/>
      </c>
      <c r="E4227" s="39" t="str">
        <f t="shared" si="147"/>
        <v/>
      </c>
    </row>
    <row r="4228" spans="2:10" x14ac:dyDescent="0.25">
      <c r="B4228" s="2">
        <f t="shared" si="148"/>
        <v>41385</v>
      </c>
      <c r="C4228" s="19" t="str">
        <f>IFERROR(VLOOKUP(B4228,Sheet1!AI$2:AK$5764,3,FALSE),"")</f>
        <v/>
      </c>
      <c r="D4228" s="19" t="str">
        <f>IFERROR(VLOOKUP(B4228,Sheet3!C$29:F$2913,4,FALSE),"")</f>
        <v/>
      </c>
      <c r="E4228" s="39" t="str">
        <f t="shared" si="147"/>
        <v/>
      </c>
    </row>
    <row r="4229" spans="2:10" x14ac:dyDescent="0.25">
      <c r="B4229" s="2">
        <f t="shared" si="148"/>
        <v>41386</v>
      </c>
      <c r="C4229" s="19" t="str">
        <f>IFERROR(VLOOKUP(B4229,Sheet1!AI$2:AK$5764,3,FALSE),"")</f>
        <v/>
      </c>
      <c r="D4229" s="19" t="str">
        <f>IFERROR(VLOOKUP(B4229,Sheet3!C$29:F$2913,4,FALSE),"")</f>
        <v/>
      </c>
      <c r="E4229" s="39" t="str">
        <f t="shared" si="147"/>
        <v/>
      </c>
    </row>
    <row r="4230" spans="2:10" x14ac:dyDescent="0.25">
      <c r="B4230" s="2">
        <f t="shared" si="148"/>
        <v>41387</v>
      </c>
      <c r="C4230" s="19" t="str">
        <f>IFERROR(VLOOKUP(B4230,Sheet1!AI$2:AK$5764,3,FALSE),"")</f>
        <v/>
      </c>
      <c r="D4230" s="19" t="str">
        <f>IFERROR(VLOOKUP(B4230,Sheet3!C$29:F$2913,4,FALSE),"")</f>
        <v/>
      </c>
      <c r="E4230" s="39" t="str">
        <f t="shared" si="147"/>
        <v/>
      </c>
    </row>
    <row r="4231" spans="2:10" x14ac:dyDescent="0.25">
      <c r="B4231" s="2">
        <f t="shared" si="148"/>
        <v>41388</v>
      </c>
      <c r="C4231" s="19" t="str">
        <f>IFERROR(VLOOKUP(B4231,Sheet1!AI$2:AK$5764,3,FALSE),"")</f>
        <v/>
      </c>
      <c r="D4231" s="19" t="str">
        <f>IFERROR(VLOOKUP(B4231,Sheet3!C$29:F$2913,4,FALSE),"")</f>
        <v/>
      </c>
      <c r="E4231" s="39" t="str">
        <f t="shared" si="147"/>
        <v/>
      </c>
    </row>
    <row r="4232" spans="2:10" x14ac:dyDescent="0.25">
      <c r="B4232" s="2">
        <f t="shared" si="148"/>
        <v>41389</v>
      </c>
      <c r="C4232" s="19" t="str">
        <f>IFERROR(VLOOKUP(B4232,Sheet1!AI$2:AK$5764,3,FALSE),"")</f>
        <v/>
      </c>
      <c r="D4232" s="19" t="str">
        <f>IFERROR(VLOOKUP(B4232,Sheet3!C$29:F$2913,4,FALSE),"")</f>
        <v/>
      </c>
      <c r="E4232" s="39" t="str">
        <f t="shared" si="147"/>
        <v/>
      </c>
    </row>
    <row r="4233" spans="2:10" x14ac:dyDescent="0.25">
      <c r="B4233" s="2">
        <f t="shared" si="148"/>
        <v>41390</v>
      </c>
      <c r="C4233" s="19" t="str">
        <f>IFERROR(VLOOKUP(B4233,Sheet1!AI$2:AK$5764,3,FALSE),"")</f>
        <v/>
      </c>
      <c r="D4233" s="19" t="str">
        <f>IFERROR(VLOOKUP(B4233,Sheet3!C$29:F$2913,4,FALSE),"")</f>
        <v/>
      </c>
      <c r="E4233" s="39" t="str">
        <f t="shared" si="147"/>
        <v/>
      </c>
    </row>
    <row r="4234" spans="2:10" x14ac:dyDescent="0.25">
      <c r="B4234" s="2">
        <f t="shared" si="148"/>
        <v>41391</v>
      </c>
      <c r="C4234" s="19" t="str">
        <f>IFERROR(VLOOKUP(B4234,Sheet1!AI$2:AK$5764,3,FALSE),"")</f>
        <v/>
      </c>
      <c r="D4234" s="19" t="str">
        <f>IFERROR(VLOOKUP(B4234,Sheet3!C$29:F$2913,4,FALSE),"")</f>
        <v/>
      </c>
      <c r="E4234" s="39" t="str">
        <f t="shared" si="147"/>
        <v/>
      </c>
    </row>
    <row r="4235" spans="2:10" x14ac:dyDescent="0.25">
      <c r="B4235" s="2">
        <f t="shared" si="148"/>
        <v>41392</v>
      </c>
      <c r="C4235" s="19" t="str">
        <f>IFERROR(VLOOKUP(B4235,Sheet1!AI$2:AK$5764,3,FALSE),"")</f>
        <v/>
      </c>
      <c r="D4235" s="19" t="str">
        <f>IFERROR(VLOOKUP(B4235,Sheet3!C$29:F$2913,4,FALSE),"")</f>
        <v/>
      </c>
      <c r="E4235" s="39" t="str">
        <f t="shared" si="147"/>
        <v/>
      </c>
    </row>
    <row r="4236" spans="2:10" x14ac:dyDescent="0.25">
      <c r="B4236" s="2">
        <f t="shared" si="148"/>
        <v>41393</v>
      </c>
      <c r="C4236" s="19" t="str">
        <f>IFERROR(VLOOKUP(B4236,Sheet1!AI$2:AK$5764,3,FALSE),"")</f>
        <v/>
      </c>
      <c r="D4236" s="19" t="str">
        <f>IFERROR(VLOOKUP(B4236,Sheet3!C$29:F$2913,4,FALSE),"")</f>
        <v/>
      </c>
      <c r="E4236" s="39" t="str">
        <f t="shared" si="147"/>
        <v/>
      </c>
    </row>
    <row r="4237" spans="2:10" x14ac:dyDescent="0.25">
      <c r="B4237" s="2">
        <f t="shared" si="148"/>
        <v>41394</v>
      </c>
      <c r="C4237" s="19" t="str">
        <f>IFERROR(VLOOKUP(B4237,Sheet1!AI$2:AK$5764,3,FALSE),"")</f>
        <v/>
      </c>
      <c r="D4237" s="19" t="str">
        <f>IFERROR(VLOOKUP(B4237,Sheet3!C$29:F$2913,4,FALSE),"")</f>
        <v/>
      </c>
      <c r="E4237" s="39" t="str">
        <f t="shared" si="147"/>
        <v/>
      </c>
      <c r="G4237" s="3" t="e">
        <f>AVERAGE(C4208:C4237)</f>
        <v>#DIV/0!</v>
      </c>
      <c r="H4237" s="3">
        <f>MAX(C4208:C4237)</f>
        <v>0</v>
      </c>
      <c r="I4237" s="3">
        <f>MIN(C4208:C4237)</f>
        <v>0</v>
      </c>
      <c r="J4237" s="13">
        <f>SUM(E4208:E4237)</f>
        <v>0</v>
      </c>
    </row>
    <row r="4238" spans="2:10" x14ac:dyDescent="0.25">
      <c r="B4238" s="2">
        <f t="shared" si="148"/>
        <v>41395</v>
      </c>
      <c r="C4238" s="19" t="str">
        <f>IFERROR(VLOOKUP(B4238,Sheet1!AI$2:AK$5764,3,FALSE),"")</f>
        <v/>
      </c>
      <c r="D4238" s="19" t="str">
        <f>IFERROR(VLOOKUP(B4238,Sheet3!C$29:F$2913,4,FALSE),"")</f>
        <v/>
      </c>
      <c r="E4238" s="39" t="str">
        <f t="shared" si="147"/>
        <v/>
      </c>
    </row>
    <row r="4239" spans="2:10" x14ac:dyDescent="0.25">
      <c r="B4239" s="2">
        <f t="shared" si="148"/>
        <v>41396</v>
      </c>
      <c r="C4239" s="19" t="str">
        <f>IFERROR(VLOOKUP(B4239,Sheet1!AI$2:AK$5764,3,FALSE),"")</f>
        <v/>
      </c>
      <c r="D4239" s="19" t="str">
        <f>IFERROR(VLOOKUP(B4239,Sheet3!C$29:F$2913,4,FALSE),"")</f>
        <v/>
      </c>
      <c r="E4239" s="39" t="str">
        <f t="shared" si="147"/>
        <v/>
      </c>
    </row>
    <row r="4240" spans="2:10" x14ac:dyDescent="0.25">
      <c r="B4240" s="2">
        <f t="shared" si="148"/>
        <v>41397</v>
      </c>
      <c r="C4240" s="19" t="str">
        <f>IFERROR(VLOOKUP(B4240,Sheet1!AI$2:AK$5764,3,FALSE),"")</f>
        <v/>
      </c>
      <c r="D4240" s="19" t="str">
        <f>IFERROR(VLOOKUP(B4240,Sheet3!C$29:F$2913,4,FALSE),"")</f>
        <v/>
      </c>
      <c r="E4240" s="39" t="str">
        <f t="shared" si="147"/>
        <v/>
      </c>
    </row>
    <row r="4241" spans="2:5" x14ac:dyDescent="0.25">
      <c r="B4241" s="2">
        <f t="shared" si="148"/>
        <v>41398</v>
      </c>
      <c r="C4241" s="19" t="str">
        <f>IFERROR(VLOOKUP(B4241,Sheet1!AI$2:AK$5764,3,FALSE),"")</f>
        <v/>
      </c>
      <c r="D4241" s="19" t="str">
        <f>IFERROR(VLOOKUP(B4241,Sheet3!C$29:F$2913,4,FALSE),"")</f>
        <v/>
      </c>
      <c r="E4241" s="39" t="str">
        <f t="shared" si="147"/>
        <v/>
      </c>
    </row>
    <row r="4242" spans="2:5" x14ac:dyDescent="0.25">
      <c r="B4242" s="2">
        <f t="shared" si="148"/>
        <v>41399</v>
      </c>
      <c r="C4242" s="19" t="str">
        <f>IFERROR(VLOOKUP(B4242,Sheet1!AI$2:AK$5764,3,FALSE),"")</f>
        <v/>
      </c>
      <c r="D4242" s="19" t="str">
        <f>IFERROR(VLOOKUP(B4242,Sheet3!C$29:F$2913,4,FALSE),"")</f>
        <v/>
      </c>
      <c r="E4242" s="39" t="str">
        <f t="shared" si="147"/>
        <v/>
      </c>
    </row>
    <row r="4243" spans="2:5" x14ac:dyDescent="0.25">
      <c r="B4243" s="2">
        <f t="shared" si="148"/>
        <v>41400</v>
      </c>
      <c r="C4243" s="19" t="str">
        <f>IFERROR(VLOOKUP(B4243,Sheet1!AI$2:AK$5764,3,FALSE),"")</f>
        <v/>
      </c>
      <c r="D4243" s="19" t="str">
        <f>IFERROR(VLOOKUP(B4243,Sheet3!C$29:F$2913,4,FALSE),"")</f>
        <v/>
      </c>
      <c r="E4243" s="39" t="str">
        <f t="shared" si="147"/>
        <v/>
      </c>
    </row>
    <row r="4244" spans="2:5" x14ac:dyDescent="0.25">
      <c r="B4244" s="2">
        <f t="shared" si="148"/>
        <v>41401</v>
      </c>
      <c r="C4244" s="19" t="str">
        <f>IFERROR(VLOOKUP(B4244,Sheet1!AI$2:AK$5764,3,FALSE),"")</f>
        <v/>
      </c>
      <c r="D4244" s="19" t="str">
        <f>IFERROR(VLOOKUP(B4244,Sheet3!C$29:F$2913,4,FALSE),"")</f>
        <v/>
      </c>
      <c r="E4244" s="39" t="str">
        <f t="shared" si="147"/>
        <v/>
      </c>
    </row>
    <row r="4245" spans="2:5" x14ac:dyDescent="0.25">
      <c r="B4245" s="2">
        <f t="shared" si="148"/>
        <v>41402</v>
      </c>
      <c r="C4245" s="19" t="str">
        <f>IFERROR(VLOOKUP(B4245,Sheet1!AI$2:AK$5764,3,FALSE),"")</f>
        <v/>
      </c>
      <c r="D4245" s="19" t="str">
        <f>IFERROR(VLOOKUP(B4245,Sheet3!C$29:F$2913,4,FALSE),"")</f>
        <v/>
      </c>
      <c r="E4245" s="39" t="str">
        <f t="shared" si="147"/>
        <v/>
      </c>
    </row>
    <row r="4246" spans="2:5" x14ac:dyDescent="0.25">
      <c r="B4246" s="2">
        <f t="shared" si="148"/>
        <v>41403</v>
      </c>
      <c r="C4246" s="19" t="str">
        <f>IFERROR(VLOOKUP(B4246,Sheet1!AI$2:AK$5764,3,FALSE),"")</f>
        <v/>
      </c>
      <c r="D4246" s="19" t="str">
        <f>IFERROR(VLOOKUP(B4246,Sheet3!C$29:F$2913,4,FALSE),"")</f>
        <v/>
      </c>
      <c r="E4246" s="39" t="str">
        <f t="shared" ref="E4246:E4309" si="149">IFERROR(0.001*(C4246*86440)/$K$6,"")</f>
        <v/>
      </c>
    </row>
    <row r="4247" spans="2:5" x14ac:dyDescent="0.25">
      <c r="B4247" s="2">
        <f t="shared" si="148"/>
        <v>41404</v>
      </c>
      <c r="C4247" s="19" t="str">
        <f>IFERROR(VLOOKUP(B4247,Sheet1!AI$2:AK$5764,3,FALSE),"")</f>
        <v/>
      </c>
      <c r="D4247" s="19" t="str">
        <f>IFERROR(VLOOKUP(B4247,Sheet3!C$29:F$2913,4,FALSE),"")</f>
        <v/>
      </c>
      <c r="E4247" s="39" t="str">
        <f t="shared" si="149"/>
        <v/>
      </c>
    </row>
    <row r="4248" spans="2:5" x14ac:dyDescent="0.25">
      <c r="B4248" s="2">
        <f t="shared" si="148"/>
        <v>41405</v>
      </c>
      <c r="C4248" s="19" t="str">
        <f>IFERROR(VLOOKUP(B4248,Sheet1!AI$2:AK$5764,3,FALSE),"")</f>
        <v/>
      </c>
      <c r="D4248" s="19" t="str">
        <f>IFERROR(VLOOKUP(B4248,Sheet3!C$29:F$2913,4,FALSE),"")</f>
        <v/>
      </c>
      <c r="E4248" s="39" t="str">
        <f t="shared" si="149"/>
        <v/>
      </c>
    </row>
    <row r="4249" spans="2:5" x14ac:dyDescent="0.25">
      <c r="B4249" s="2">
        <f t="shared" si="148"/>
        <v>41406</v>
      </c>
      <c r="C4249" s="19" t="str">
        <f>IFERROR(VLOOKUP(B4249,Sheet1!AI$2:AK$5764,3,FALSE),"")</f>
        <v/>
      </c>
      <c r="D4249" s="19" t="str">
        <f>IFERROR(VLOOKUP(B4249,Sheet3!C$29:F$2913,4,FALSE),"")</f>
        <v/>
      </c>
      <c r="E4249" s="39" t="str">
        <f t="shared" si="149"/>
        <v/>
      </c>
    </row>
    <row r="4250" spans="2:5" x14ac:dyDescent="0.25">
      <c r="B4250" s="2">
        <f t="shared" si="148"/>
        <v>41407</v>
      </c>
      <c r="C4250" s="19" t="str">
        <f>IFERROR(VLOOKUP(B4250,Sheet1!AI$2:AK$5764,3,FALSE),"")</f>
        <v/>
      </c>
      <c r="D4250" s="19" t="str">
        <f>IFERROR(VLOOKUP(B4250,Sheet3!C$29:F$2913,4,FALSE),"")</f>
        <v/>
      </c>
      <c r="E4250" s="39" t="str">
        <f t="shared" si="149"/>
        <v/>
      </c>
    </row>
    <row r="4251" spans="2:5" x14ac:dyDescent="0.25">
      <c r="B4251" s="2">
        <f t="shared" si="148"/>
        <v>41408</v>
      </c>
      <c r="C4251" s="19" t="str">
        <f>IFERROR(VLOOKUP(B4251,Sheet1!AI$2:AK$5764,3,FALSE),"")</f>
        <v/>
      </c>
      <c r="D4251" s="19" t="str">
        <f>IFERROR(VLOOKUP(B4251,Sheet3!C$29:F$2913,4,FALSE),"")</f>
        <v/>
      </c>
      <c r="E4251" s="39" t="str">
        <f t="shared" si="149"/>
        <v/>
      </c>
    </row>
    <row r="4252" spans="2:5" x14ac:dyDescent="0.25">
      <c r="B4252" s="2">
        <f t="shared" si="148"/>
        <v>41409</v>
      </c>
      <c r="C4252" s="19" t="str">
        <f>IFERROR(VLOOKUP(B4252,Sheet1!AI$2:AK$5764,3,FALSE),"")</f>
        <v/>
      </c>
      <c r="D4252" s="19" t="str">
        <f>IFERROR(VLOOKUP(B4252,Sheet3!C$29:F$2913,4,FALSE),"")</f>
        <v/>
      </c>
      <c r="E4252" s="39" t="str">
        <f t="shared" si="149"/>
        <v/>
      </c>
    </row>
    <row r="4253" spans="2:5" x14ac:dyDescent="0.25">
      <c r="B4253" s="2">
        <f t="shared" si="148"/>
        <v>41410</v>
      </c>
      <c r="C4253" s="19" t="str">
        <f>IFERROR(VLOOKUP(B4253,Sheet1!AI$2:AK$5764,3,FALSE),"")</f>
        <v/>
      </c>
      <c r="D4253" s="19" t="str">
        <f>IFERROR(VLOOKUP(B4253,Sheet3!C$29:F$2913,4,FALSE),"")</f>
        <v/>
      </c>
      <c r="E4253" s="39" t="str">
        <f t="shared" si="149"/>
        <v/>
      </c>
    </row>
    <row r="4254" spans="2:5" x14ac:dyDescent="0.25">
      <c r="B4254" s="2">
        <f t="shared" si="148"/>
        <v>41411</v>
      </c>
      <c r="C4254" s="19" t="str">
        <f>IFERROR(VLOOKUP(B4254,Sheet1!AI$2:AK$5764,3,FALSE),"")</f>
        <v/>
      </c>
      <c r="D4254" s="19" t="str">
        <f>IFERROR(VLOOKUP(B4254,Sheet3!C$29:F$2913,4,FALSE),"")</f>
        <v/>
      </c>
      <c r="E4254" s="39" t="str">
        <f t="shared" si="149"/>
        <v/>
      </c>
    </row>
    <row r="4255" spans="2:5" x14ac:dyDescent="0.25">
      <c r="B4255" s="2">
        <f t="shared" si="148"/>
        <v>41412</v>
      </c>
      <c r="C4255" s="19" t="str">
        <f>IFERROR(VLOOKUP(B4255,Sheet1!AI$2:AK$5764,3,FALSE),"")</f>
        <v/>
      </c>
      <c r="D4255" s="19" t="str">
        <f>IFERROR(VLOOKUP(B4255,Sheet3!C$29:F$2913,4,FALSE),"")</f>
        <v/>
      </c>
      <c r="E4255" s="39" t="str">
        <f t="shared" si="149"/>
        <v/>
      </c>
    </row>
    <row r="4256" spans="2:5" x14ac:dyDescent="0.25">
      <c r="B4256" s="2">
        <f t="shared" si="148"/>
        <v>41413</v>
      </c>
      <c r="C4256" s="19" t="str">
        <f>IFERROR(VLOOKUP(B4256,Sheet1!AI$2:AK$5764,3,FALSE),"")</f>
        <v/>
      </c>
      <c r="D4256" s="19" t="str">
        <f>IFERROR(VLOOKUP(B4256,Sheet3!C$29:F$2913,4,FALSE),"")</f>
        <v/>
      </c>
      <c r="E4256" s="39" t="str">
        <f t="shared" si="149"/>
        <v/>
      </c>
    </row>
    <row r="4257" spans="2:10" x14ac:dyDescent="0.25">
      <c r="B4257" s="2">
        <f t="shared" si="148"/>
        <v>41414</v>
      </c>
      <c r="C4257" s="19" t="str">
        <f>IFERROR(VLOOKUP(B4257,Sheet1!AI$2:AK$5764,3,FALSE),"")</f>
        <v/>
      </c>
      <c r="D4257" s="19" t="str">
        <f>IFERROR(VLOOKUP(B4257,Sheet3!C$29:F$2913,4,FALSE),"")</f>
        <v/>
      </c>
      <c r="E4257" s="39" t="str">
        <f t="shared" si="149"/>
        <v/>
      </c>
    </row>
    <row r="4258" spans="2:10" x14ac:dyDescent="0.25">
      <c r="B4258" s="2">
        <f t="shared" si="148"/>
        <v>41415</v>
      </c>
      <c r="C4258" s="19" t="str">
        <f>IFERROR(VLOOKUP(B4258,Sheet1!AI$2:AK$5764,3,FALSE),"")</f>
        <v/>
      </c>
      <c r="D4258" s="19" t="str">
        <f>IFERROR(VLOOKUP(B4258,Sheet3!C$29:F$2913,4,FALSE),"")</f>
        <v/>
      </c>
      <c r="E4258" s="39" t="str">
        <f t="shared" si="149"/>
        <v/>
      </c>
    </row>
    <row r="4259" spans="2:10" x14ac:dyDescent="0.25">
      <c r="B4259" s="2">
        <f t="shared" si="148"/>
        <v>41416</v>
      </c>
      <c r="C4259" s="19" t="str">
        <f>IFERROR(VLOOKUP(B4259,Sheet1!AI$2:AK$5764,3,FALSE),"")</f>
        <v/>
      </c>
      <c r="D4259" s="19" t="str">
        <f>IFERROR(VLOOKUP(B4259,Sheet3!C$29:F$2913,4,FALSE),"")</f>
        <v/>
      </c>
      <c r="E4259" s="39" t="str">
        <f t="shared" si="149"/>
        <v/>
      </c>
    </row>
    <row r="4260" spans="2:10" x14ac:dyDescent="0.25">
      <c r="B4260" s="2">
        <f t="shared" si="148"/>
        <v>41417</v>
      </c>
      <c r="C4260" s="19" t="str">
        <f>IFERROR(VLOOKUP(B4260,Sheet1!AI$2:AK$5764,3,FALSE),"")</f>
        <v/>
      </c>
      <c r="D4260" s="19" t="str">
        <f>IFERROR(VLOOKUP(B4260,Sheet3!C$29:F$2913,4,FALSE),"")</f>
        <v/>
      </c>
      <c r="E4260" s="39" t="str">
        <f t="shared" si="149"/>
        <v/>
      </c>
    </row>
    <row r="4261" spans="2:10" x14ac:dyDescent="0.25">
      <c r="B4261" s="2">
        <f t="shared" si="148"/>
        <v>41418</v>
      </c>
      <c r="C4261" s="19" t="str">
        <f>IFERROR(VLOOKUP(B4261,Sheet1!AI$2:AK$5764,3,FALSE),"")</f>
        <v/>
      </c>
      <c r="D4261" s="19" t="str">
        <f>IFERROR(VLOOKUP(B4261,Sheet3!C$29:F$2913,4,FALSE),"")</f>
        <v/>
      </c>
      <c r="E4261" s="39" t="str">
        <f t="shared" si="149"/>
        <v/>
      </c>
    </row>
    <row r="4262" spans="2:10" x14ac:dyDescent="0.25">
      <c r="B4262" s="2">
        <f t="shared" ref="B4262:B4325" si="150">B4261+1</f>
        <v>41419</v>
      </c>
      <c r="C4262" s="19" t="str">
        <f>IFERROR(VLOOKUP(B4262,Sheet1!AI$2:AK$5764,3,FALSE),"")</f>
        <v/>
      </c>
      <c r="D4262" s="19" t="str">
        <f>IFERROR(VLOOKUP(B4262,Sheet3!C$29:F$2913,4,FALSE),"")</f>
        <v/>
      </c>
      <c r="E4262" s="39" t="str">
        <f t="shared" si="149"/>
        <v/>
      </c>
    </row>
    <row r="4263" spans="2:10" x14ac:dyDescent="0.25">
      <c r="B4263" s="2">
        <f t="shared" si="150"/>
        <v>41420</v>
      </c>
      <c r="C4263" s="19" t="str">
        <f>IFERROR(VLOOKUP(B4263,Sheet1!AI$2:AK$5764,3,FALSE),"")</f>
        <v/>
      </c>
      <c r="D4263" s="19" t="str">
        <f>IFERROR(VLOOKUP(B4263,Sheet3!C$29:F$2913,4,FALSE),"")</f>
        <v/>
      </c>
      <c r="E4263" s="39" t="str">
        <f t="shared" si="149"/>
        <v/>
      </c>
    </row>
    <row r="4264" spans="2:10" x14ac:dyDescent="0.25">
      <c r="B4264" s="2">
        <f t="shared" si="150"/>
        <v>41421</v>
      </c>
      <c r="C4264" s="19" t="str">
        <f>IFERROR(VLOOKUP(B4264,Sheet1!AI$2:AK$5764,3,FALSE),"")</f>
        <v/>
      </c>
      <c r="D4264" s="19" t="str">
        <f>IFERROR(VLOOKUP(B4264,Sheet3!C$29:F$2913,4,FALSE),"")</f>
        <v/>
      </c>
      <c r="E4264" s="39" t="str">
        <f t="shared" si="149"/>
        <v/>
      </c>
    </row>
    <row r="4265" spans="2:10" x14ac:dyDescent="0.25">
      <c r="B4265" s="2">
        <f t="shared" si="150"/>
        <v>41422</v>
      </c>
      <c r="C4265" s="19" t="str">
        <f>IFERROR(VLOOKUP(B4265,Sheet1!AI$2:AK$5764,3,FALSE),"")</f>
        <v/>
      </c>
      <c r="D4265" s="19" t="str">
        <f>IFERROR(VLOOKUP(B4265,Sheet3!C$29:F$2913,4,FALSE),"")</f>
        <v/>
      </c>
      <c r="E4265" s="39" t="str">
        <f t="shared" si="149"/>
        <v/>
      </c>
    </row>
    <row r="4266" spans="2:10" x14ac:dyDescent="0.25">
      <c r="B4266" s="2">
        <f t="shared" si="150"/>
        <v>41423</v>
      </c>
      <c r="C4266" s="19" t="str">
        <f>IFERROR(VLOOKUP(B4266,Sheet1!AI$2:AK$5764,3,FALSE),"")</f>
        <v/>
      </c>
      <c r="D4266" s="19" t="str">
        <f>IFERROR(VLOOKUP(B4266,Sheet3!C$29:F$2913,4,FALSE),"")</f>
        <v/>
      </c>
      <c r="E4266" s="39" t="str">
        <f t="shared" si="149"/>
        <v/>
      </c>
    </row>
    <row r="4267" spans="2:10" x14ac:dyDescent="0.25">
      <c r="B4267" s="2">
        <f t="shared" si="150"/>
        <v>41424</v>
      </c>
      <c r="C4267" s="19" t="str">
        <f>IFERROR(VLOOKUP(B4267,Sheet1!AI$2:AK$5764,3,FALSE),"")</f>
        <v/>
      </c>
      <c r="D4267" s="19" t="str">
        <f>IFERROR(VLOOKUP(B4267,Sheet3!C$29:F$2913,4,FALSE),"")</f>
        <v/>
      </c>
      <c r="E4267" s="39" t="str">
        <f t="shared" si="149"/>
        <v/>
      </c>
    </row>
    <row r="4268" spans="2:10" x14ac:dyDescent="0.25">
      <c r="B4268" s="2">
        <f t="shared" si="150"/>
        <v>41425</v>
      </c>
      <c r="C4268" s="19" t="str">
        <f>IFERROR(VLOOKUP(B4268,Sheet1!AI$2:AK$5764,3,FALSE),"")</f>
        <v/>
      </c>
      <c r="D4268" s="19" t="str">
        <f>IFERROR(VLOOKUP(B4268,Sheet3!C$29:F$2913,4,FALSE),"")</f>
        <v/>
      </c>
      <c r="E4268" s="39" t="str">
        <f t="shared" si="149"/>
        <v/>
      </c>
      <c r="G4268" s="3" t="e">
        <f>AVERAGE(C4238:C4268)</f>
        <v>#DIV/0!</v>
      </c>
      <c r="H4268" s="3">
        <f>MAX(C4238:C4268)</f>
        <v>0</v>
      </c>
      <c r="I4268" s="3">
        <f>MIN(C4238:C4268)</f>
        <v>0</v>
      </c>
      <c r="J4268" s="13">
        <f>SUM(E4238:E4268)</f>
        <v>0</v>
      </c>
    </row>
    <row r="4269" spans="2:10" x14ac:dyDescent="0.25">
      <c r="B4269" s="2">
        <f t="shared" si="150"/>
        <v>41426</v>
      </c>
      <c r="C4269" s="19" t="str">
        <f>IFERROR(VLOOKUP(B4269,Sheet1!AI$2:AK$5764,3,FALSE),"")</f>
        <v/>
      </c>
      <c r="D4269" s="19" t="str">
        <f>IFERROR(VLOOKUP(B4269,Sheet3!C$29:F$2913,4,FALSE),"")</f>
        <v/>
      </c>
      <c r="E4269" s="39" t="str">
        <f t="shared" si="149"/>
        <v/>
      </c>
    </row>
    <row r="4270" spans="2:10" x14ac:dyDescent="0.25">
      <c r="B4270" s="2">
        <f t="shared" si="150"/>
        <v>41427</v>
      </c>
      <c r="C4270" s="19" t="str">
        <f>IFERROR(VLOOKUP(B4270,Sheet1!AI$2:AK$5764,3,FALSE),"")</f>
        <v/>
      </c>
      <c r="D4270" s="19" t="str">
        <f>IFERROR(VLOOKUP(B4270,Sheet3!C$29:F$2913,4,FALSE),"")</f>
        <v/>
      </c>
      <c r="E4270" s="39" t="str">
        <f t="shared" si="149"/>
        <v/>
      </c>
    </row>
    <row r="4271" spans="2:10" x14ac:dyDescent="0.25">
      <c r="B4271" s="2">
        <f t="shared" si="150"/>
        <v>41428</v>
      </c>
      <c r="C4271" s="19" t="str">
        <f>IFERROR(VLOOKUP(B4271,Sheet1!AI$2:AK$5764,3,FALSE),"")</f>
        <v/>
      </c>
      <c r="D4271" s="19" t="str">
        <f>IFERROR(VLOOKUP(B4271,Sheet3!C$29:F$2913,4,FALSE),"")</f>
        <v/>
      </c>
      <c r="E4271" s="39" t="str">
        <f t="shared" si="149"/>
        <v/>
      </c>
    </row>
    <row r="4272" spans="2:10" x14ac:dyDescent="0.25">
      <c r="B4272" s="2">
        <f t="shared" si="150"/>
        <v>41429</v>
      </c>
      <c r="C4272" s="19" t="str">
        <f>IFERROR(VLOOKUP(B4272,Sheet1!AI$2:AK$5764,3,FALSE),"")</f>
        <v/>
      </c>
      <c r="D4272" s="19" t="str">
        <f>IFERROR(VLOOKUP(B4272,Sheet3!C$29:F$2913,4,FALSE),"")</f>
        <v/>
      </c>
      <c r="E4272" s="39" t="str">
        <f t="shared" si="149"/>
        <v/>
      </c>
    </row>
    <row r="4273" spans="2:5" x14ac:dyDescent="0.25">
      <c r="B4273" s="2">
        <f t="shared" si="150"/>
        <v>41430</v>
      </c>
      <c r="C4273" s="19" t="str">
        <f>IFERROR(VLOOKUP(B4273,Sheet1!AI$2:AK$5764,3,FALSE),"")</f>
        <v/>
      </c>
      <c r="D4273" s="19" t="str">
        <f>IFERROR(VLOOKUP(B4273,Sheet3!C$29:F$2913,4,FALSE),"")</f>
        <v/>
      </c>
      <c r="E4273" s="39" t="str">
        <f t="shared" si="149"/>
        <v/>
      </c>
    </row>
    <row r="4274" spans="2:5" x14ac:dyDescent="0.25">
      <c r="B4274" s="2">
        <f t="shared" si="150"/>
        <v>41431</v>
      </c>
      <c r="C4274" s="19" t="str">
        <f>IFERROR(VLOOKUP(B4274,Sheet1!AI$2:AK$5764,3,FALSE),"")</f>
        <v/>
      </c>
      <c r="D4274" s="19" t="str">
        <f>IFERROR(VLOOKUP(B4274,Sheet3!C$29:F$2913,4,FALSE),"")</f>
        <v/>
      </c>
      <c r="E4274" s="39" t="str">
        <f t="shared" si="149"/>
        <v/>
      </c>
    </row>
    <row r="4275" spans="2:5" x14ac:dyDescent="0.25">
      <c r="B4275" s="2">
        <f t="shared" si="150"/>
        <v>41432</v>
      </c>
      <c r="C4275" s="19" t="str">
        <f>IFERROR(VLOOKUP(B4275,Sheet1!AI$2:AK$5764,3,FALSE),"")</f>
        <v/>
      </c>
      <c r="D4275" s="19" t="str">
        <f>IFERROR(VLOOKUP(B4275,Sheet3!C$29:F$2913,4,FALSE),"")</f>
        <v/>
      </c>
      <c r="E4275" s="39" t="str">
        <f t="shared" si="149"/>
        <v/>
      </c>
    </row>
    <row r="4276" spans="2:5" x14ac:dyDescent="0.25">
      <c r="B4276" s="2">
        <f t="shared" si="150"/>
        <v>41433</v>
      </c>
      <c r="C4276" s="19" t="str">
        <f>IFERROR(VLOOKUP(B4276,Sheet1!AI$2:AK$5764,3,FALSE),"")</f>
        <v/>
      </c>
      <c r="D4276" s="19" t="str">
        <f>IFERROR(VLOOKUP(B4276,Sheet3!C$29:F$2913,4,FALSE),"")</f>
        <v/>
      </c>
      <c r="E4276" s="39" t="str">
        <f t="shared" si="149"/>
        <v/>
      </c>
    </row>
    <row r="4277" spans="2:5" x14ac:dyDescent="0.25">
      <c r="B4277" s="2">
        <f t="shared" si="150"/>
        <v>41434</v>
      </c>
      <c r="C4277" s="19" t="str">
        <f>IFERROR(VLOOKUP(B4277,Sheet1!AI$2:AK$5764,3,FALSE),"")</f>
        <v/>
      </c>
      <c r="D4277" s="19" t="str">
        <f>IFERROR(VLOOKUP(B4277,Sheet3!C$29:F$2913,4,FALSE),"")</f>
        <v/>
      </c>
      <c r="E4277" s="39" t="str">
        <f t="shared" si="149"/>
        <v/>
      </c>
    </row>
    <row r="4278" spans="2:5" x14ac:dyDescent="0.25">
      <c r="B4278" s="2">
        <f t="shared" si="150"/>
        <v>41435</v>
      </c>
      <c r="C4278" s="19" t="str">
        <f>IFERROR(VLOOKUP(B4278,Sheet1!AI$2:AK$5764,3,FALSE),"")</f>
        <v/>
      </c>
      <c r="D4278" s="19" t="str">
        <f>IFERROR(VLOOKUP(B4278,Sheet3!C$29:F$2913,4,FALSE),"")</f>
        <v/>
      </c>
      <c r="E4278" s="39" t="str">
        <f t="shared" si="149"/>
        <v/>
      </c>
    </row>
    <row r="4279" spans="2:5" x14ac:dyDescent="0.25">
      <c r="B4279" s="2">
        <f t="shared" si="150"/>
        <v>41436</v>
      </c>
      <c r="C4279" s="19" t="str">
        <f>IFERROR(VLOOKUP(B4279,Sheet1!AI$2:AK$5764,3,FALSE),"")</f>
        <v/>
      </c>
      <c r="D4279" s="19" t="str">
        <f>IFERROR(VLOOKUP(B4279,Sheet3!C$29:F$2913,4,FALSE),"")</f>
        <v/>
      </c>
      <c r="E4279" s="39" t="str">
        <f t="shared" si="149"/>
        <v/>
      </c>
    </row>
    <row r="4280" spans="2:5" x14ac:dyDescent="0.25">
      <c r="B4280" s="2">
        <f t="shared" si="150"/>
        <v>41437</v>
      </c>
      <c r="C4280" s="19" t="str">
        <f>IFERROR(VLOOKUP(B4280,Sheet1!AI$2:AK$5764,3,FALSE),"")</f>
        <v/>
      </c>
      <c r="D4280" s="19" t="str">
        <f>IFERROR(VLOOKUP(B4280,Sheet3!C$29:F$2913,4,FALSE),"")</f>
        <v/>
      </c>
      <c r="E4280" s="39" t="str">
        <f t="shared" si="149"/>
        <v/>
      </c>
    </row>
    <row r="4281" spans="2:5" x14ac:dyDescent="0.25">
      <c r="B4281" s="2">
        <f t="shared" si="150"/>
        <v>41438</v>
      </c>
      <c r="C4281" s="19" t="str">
        <f>IFERROR(VLOOKUP(B4281,Sheet1!AI$2:AK$5764,3,FALSE),"")</f>
        <v/>
      </c>
      <c r="D4281" s="19" t="str">
        <f>IFERROR(VLOOKUP(B4281,Sheet3!C$29:F$2913,4,FALSE),"")</f>
        <v/>
      </c>
      <c r="E4281" s="39" t="str">
        <f t="shared" si="149"/>
        <v/>
      </c>
    </row>
    <row r="4282" spans="2:5" x14ac:dyDescent="0.25">
      <c r="B4282" s="2">
        <f t="shared" si="150"/>
        <v>41439</v>
      </c>
      <c r="C4282" s="19" t="str">
        <f>IFERROR(VLOOKUP(B4282,Sheet1!AI$2:AK$5764,3,FALSE),"")</f>
        <v/>
      </c>
      <c r="D4282" s="19" t="str">
        <f>IFERROR(VLOOKUP(B4282,Sheet3!C$29:F$2913,4,FALSE),"")</f>
        <v/>
      </c>
      <c r="E4282" s="39" t="str">
        <f t="shared" si="149"/>
        <v/>
      </c>
    </row>
    <row r="4283" spans="2:5" x14ac:dyDescent="0.25">
      <c r="B4283" s="2">
        <f t="shared" si="150"/>
        <v>41440</v>
      </c>
      <c r="C4283" s="19" t="str">
        <f>IFERROR(VLOOKUP(B4283,Sheet1!AI$2:AK$5764,3,FALSE),"")</f>
        <v/>
      </c>
      <c r="D4283" s="19" t="str">
        <f>IFERROR(VLOOKUP(B4283,Sheet3!C$29:F$2913,4,FALSE),"")</f>
        <v/>
      </c>
      <c r="E4283" s="39" t="str">
        <f t="shared" si="149"/>
        <v/>
      </c>
    </row>
    <row r="4284" spans="2:5" x14ac:dyDescent="0.25">
      <c r="B4284" s="2">
        <f t="shared" si="150"/>
        <v>41441</v>
      </c>
      <c r="C4284" s="19" t="str">
        <f>IFERROR(VLOOKUP(B4284,Sheet1!AI$2:AK$5764,3,FALSE),"")</f>
        <v/>
      </c>
      <c r="D4284" s="19" t="str">
        <f>IFERROR(VLOOKUP(B4284,Sheet3!C$29:F$2913,4,FALSE),"")</f>
        <v/>
      </c>
      <c r="E4284" s="39" t="str">
        <f t="shared" si="149"/>
        <v/>
      </c>
    </row>
    <row r="4285" spans="2:5" x14ac:dyDescent="0.25">
      <c r="B4285" s="2">
        <f t="shared" si="150"/>
        <v>41442</v>
      </c>
      <c r="C4285" s="19" t="str">
        <f>IFERROR(VLOOKUP(B4285,Sheet1!AI$2:AK$5764,3,FALSE),"")</f>
        <v/>
      </c>
      <c r="D4285" s="19" t="str">
        <f>IFERROR(VLOOKUP(B4285,Sheet3!C$29:F$2913,4,FALSE),"")</f>
        <v/>
      </c>
      <c r="E4285" s="39" t="str">
        <f t="shared" si="149"/>
        <v/>
      </c>
    </row>
    <row r="4286" spans="2:5" x14ac:dyDescent="0.25">
      <c r="B4286" s="2">
        <f t="shared" si="150"/>
        <v>41443</v>
      </c>
      <c r="C4286" s="19" t="str">
        <f>IFERROR(VLOOKUP(B4286,Sheet1!AI$2:AK$5764,3,FALSE),"")</f>
        <v/>
      </c>
      <c r="D4286" s="19" t="str">
        <f>IFERROR(VLOOKUP(B4286,Sheet3!C$29:F$2913,4,FALSE),"")</f>
        <v/>
      </c>
      <c r="E4286" s="39" t="str">
        <f t="shared" si="149"/>
        <v/>
      </c>
    </row>
    <row r="4287" spans="2:5" x14ac:dyDescent="0.25">
      <c r="B4287" s="2">
        <f t="shared" si="150"/>
        <v>41444</v>
      </c>
      <c r="C4287" s="19" t="str">
        <f>IFERROR(VLOOKUP(B4287,Sheet1!AI$2:AK$5764,3,FALSE),"")</f>
        <v/>
      </c>
      <c r="D4287" s="19" t="str">
        <f>IFERROR(VLOOKUP(B4287,Sheet3!C$29:F$2913,4,FALSE),"")</f>
        <v/>
      </c>
      <c r="E4287" s="39" t="str">
        <f t="shared" si="149"/>
        <v/>
      </c>
    </row>
    <row r="4288" spans="2:5" x14ac:dyDescent="0.25">
      <c r="B4288" s="2">
        <f t="shared" si="150"/>
        <v>41445</v>
      </c>
      <c r="C4288" s="19" t="str">
        <f>IFERROR(VLOOKUP(B4288,Sheet1!AI$2:AK$5764,3,FALSE),"")</f>
        <v/>
      </c>
      <c r="D4288" s="19" t="str">
        <f>IFERROR(VLOOKUP(B4288,Sheet3!C$29:F$2913,4,FALSE),"")</f>
        <v/>
      </c>
      <c r="E4288" s="39" t="str">
        <f t="shared" si="149"/>
        <v/>
      </c>
    </row>
    <row r="4289" spans="2:10" x14ac:dyDescent="0.25">
      <c r="B4289" s="2">
        <f t="shared" si="150"/>
        <v>41446</v>
      </c>
      <c r="C4289" s="19" t="str">
        <f>IFERROR(VLOOKUP(B4289,Sheet1!AI$2:AK$5764,3,FALSE),"")</f>
        <v/>
      </c>
      <c r="D4289" s="19" t="str">
        <f>IFERROR(VLOOKUP(B4289,Sheet3!C$29:F$2913,4,FALSE),"")</f>
        <v/>
      </c>
      <c r="E4289" s="39" t="str">
        <f t="shared" si="149"/>
        <v/>
      </c>
    </row>
    <row r="4290" spans="2:10" x14ac:dyDescent="0.25">
      <c r="B4290" s="2">
        <f t="shared" si="150"/>
        <v>41447</v>
      </c>
      <c r="C4290" s="19" t="str">
        <f>IFERROR(VLOOKUP(B4290,Sheet1!AI$2:AK$5764,3,FALSE),"")</f>
        <v/>
      </c>
      <c r="D4290" s="19" t="str">
        <f>IFERROR(VLOOKUP(B4290,Sheet3!C$29:F$2913,4,FALSE),"")</f>
        <v/>
      </c>
      <c r="E4290" s="39" t="str">
        <f t="shared" si="149"/>
        <v/>
      </c>
    </row>
    <row r="4291" spans="2:10" x14ac:dyDescent="0.25">
      <c r="B4291" s="2">
        <f t="shared" si="150"/>
        <v>41448</v>
      </c>
      <c r="C4291" s="19" t="str">
        <f>IFERROR(VLOOKUP(B4291,Sheet1!AI$2:AK$5764,3,FALSE),"")</f>
        <v/>
      </c>
      <c r="D4291" s="19" t="str">
        <f>IFERROR(VLOOKUP(B4291,Sheet3!C$29:F$2913,4,FALSE),"")</f>
        <v/>
      </c>
      <c r="E4291" s="39" t="str">
        <f t="shared" si="149"/>
        <v/>
      </c>
    </row>
    <row r="4292" spans="2:10" x14ac:dyDescent="0.25">
      <c r="B4292" s="2">
        <f t="shared" si="150"/>
        <v>41449</v>
      </c>
      <c r="C4292" s="19" t="str">
        <f>IFERROR(VLOOKUP(B4292,Sheet1!AI$2:AK$5764,3,FALSE),"")</f>
        <v/>
      </c>
      <c r="D4292" s="19" t="str">
        <f>IFERROR(VLOOKUP(B4292,Sheet3!C$29:F$2913,4,FALSE),"")</f>
        <v/>
      </c>
      <c r="E4292" s="39" t="str">
        <f t="shared" si="149"/>
        <v/>
      </c>
    </row>
    <row r="4293" spans="2:10" x14ac:dyDescent="0.25">
      <c r="B4293" s="2">
        <f t="shared" si="150"/>
        <v>41450</v>
      </c>
      <c r="C4293" s="19" t="str">
        <f>IFERROR(VLOOKUP(B4293,Sheet1!AI$2:AK$5764,3,FALSE),"")</f>
        <v/>
      </c>
      <c r="D4293" s="19" t="str">
        <f>IFERROR(VLOOKUP(B4293,Sheet3!C$29:F$2913,4,FALSE),"")</f>
        <v/>
      </c>
      <c r="E4293" s="39" t="str">
        <f t="shared" si="149"/>
        <v/>
      </c>
    </row>
    <row r="4294" spans="2:10" x14ac:dyDescent="0.25">
      <c r="B4294" s="2">
        <f t="shared" si="150"/>
        <v>41451</v>
      </c>
      <c r="C4294" s="19" t="str">
        <f>IFERROR(VLOOKUP(B4294,Sheet1!AI$2:AK$5764,3,FALSE),"")</f>
        <v/>
      </c>
      <c r="D4294" s="19" t="str">
        <f>IFERROR(VLOOKUP(B4294,Sheet3!C$29:F$2913,4,FALSE),"")</f>
        <v/>
      </c>
      <c r="E4294" s="39" t="str">
        <f t="shared" si="149"/>
        <v/>
      </c>
    </row>
    <row r="4295" spans="2:10" x14ac:dyDescent="0.25">
      <c r="B4295" s="2">
        <f t="shared" si="150"/>
        <v>41452</v>
      </c>
      <c r="C4295" s="19" t="str">
        <f>IFERROR(VLOOKUP(B4295,Sheet1!AI$2:AK$5764,3,FALSE),"")</f>
        <v/>
      </c>
      <c r="D4295" s="19" t="str">
        <f>IFERROR(VLOOKUP(B4295,Sheet3!C$29:F$2913,4,FALSE),"")</f>
        <v/>
      </c>
      <c r="E4295" s="39" t="str">
        <f t="shared" si="149"/>
        <v/>
      </c>
    </row>
    <row r="4296" spans="2:10" x14ac:dyDescent="0.25">
      <c r="B4296" s="2">
        <f t="shared" si="150"/>
        <v>41453</v>
      </c>
      <c r="C4296" s="19" t="str">
        <f>IFERROR(VLOOKUP(B4296,Sheet1!AI$2:AK$5764,3,FALSE),"")</f>
        <v/>
      </c>
      <c r="D4296" s="19" t="str">
        <f>IFERROR(VLOOKUP(B4296,Sheet3!C$29:F$2913,4,FALSE),"")</f>
        <v/>
      </c>
      <c r="E4296" s="39" t="str">
        <f t="shared" si="149"/>
        <v/>
      </c>
    </row>
    <row r="4297" spans="2:10" x14ac:dyDescent="0.25">
      <c r="B4297" s="2">
        <f t="shared" si="150"/>
        <v>41454</v>
      </c>
      <c r="C4297" s="19" t="str">
        <f>IFERROR(VLOOKUP(B4297,Sheet1!AI$2:AK$5764,3,FALSE),"")</f>
        <v/>
      </c>
      <c r="D4297" s="19" t="str">
        <f>IFERROR(VLOOKUP(B4297,Sheet3!C$29:F$2913,4,FALSE),"")</f>
        <v/>
      </c>
      <c r="E4297" s="39" t="str">
        <f t="shared" si="149"/>
        <v/>
      </c>
    </row>
    <row r="4298" spans="2:10" x14ac:dyDescent="0.25">
      <c r="B4298" s="2">
        <f t="shared" si="150"/>
        <v>41455</v>
      </c>
      <c r="C4298" s="19" t="str">
        <f>IFERROR(VLOOKUP(B4298,Sheet1!AI$2:AK$5764,3,FALSE),"")</f>
        <v/>
      </c>
      <c r="D4298" s="19" t="str">
        <f>IFERROR(VLOOKUP(B4298,Sheet3!C$29:F$2913,4,FALSE),"")</f>
        <v/>
      </c>
      <c r="E4298" s="39" t="str">
        <f t="shared" si="149"/>
        <v/>
      </c>
      <c r="G4298" s="3" t="e">
        <f>AVERAGE(C4269:C4298)</f>
        <v>#DIV/0!</v>
      </c>
      <c r="H4298" s="3">
        <f>MAX(C4269:C4298)</f>
        <v>0</v>
      </c>
      <c r="I4298" s="3">
        <f>MIN(C4269:C4298)</f>
        <v>0</v>
      </c>
      <c r="J4298" s="13">
        <f>SUM(E4269:E4298)</f>
        <v>0</v>
      </c>
    </row>
    <row r="4299" spans="2:10" x14ac:dyDescent="0.25">
      <c r="B4299" s="2">
        <f t="shared" si="150"/>
        <v>41456</v>
      </c>
      <c r="C4299" s="19" t="str">
        <f>IFERROR(VLOOKUP(B4299,Sheet1!AI$2:AK$5764,3,FALSE),"")</f>
        <v/>
      </c>
      <c r="D4299" s="19" t="str">
        <f>IFERROR(VLOOKUP(B4299,Sheet3!C$29:F$2913,4,FALSE),"")</f>
        <v/>
      </c>
      <c r="E4299" s="39" t="str">
        <f t="shared" si="149"/>
        <v/>
      </c>
    </row>
    <row r="4300" spans="2:10" x14ac:dyDescent="0.25">
      <c r="B4300" s="2">
        <f t="shared" si="150"/>
        <v>41457</v>
      </c>
      <c r="C4300" s="19" t="str">
        <f>IFERROR(VLOOKUP(B4300,Sheet1!AI$2:AK$5764,3,FALSE),"")</f>
        <v/>
      </c>
      <c r="D4300" s="19" t="str">
        <f>IFERROR(VLOOKUP(B4300,Sheet3!C$29:F$2913,4,FALSE),"")</f>
        <v/>
      </c>
      <c r="E4300" s="39" t="str">
        <f t="shared" si="149"/>
        <v/>
      </c>
    </row>
    <row r="4301" spans="2:10" x14ac:dyDescent="0.25">
      <c r="B4301" s="2">
        <f t="shared" si="150"/>
        <v>41458</v>
      </c>
      <c r="C4301" s="19" t="str">
        <f>IFERROR(VLOOKUP(B4301,Sheet1!AI$2:AK$5764,3,FALSE),"")</f>
        <v/>
      </c>
      <c r="D4301" s="19" t="str">
        <f>IFERROR(VLOOKUP(B4301,Sheet3!C$29:F$2913,4,FALSE),"")</f>
        <v/>
      </c>
      <c r="E4301" s="39" t="str">
        <f t="shared" si="149"/>
        <v/>
      </c>
    </row>
    <row r="4302" spans="2:10" x14ac:dyDescent="0.25">
      <c r="B4302" s="2">
        <f t="shared" si="150"/>
        <v>41459</v>
      </c>
      <c r="C4302" s="19" t="str">
        <f>IFERROR(VLOOKUP(B4302,Sheet1!AI$2:AK$5764,3,FALSE),"")</f>
        <v/>
      </c>
      <c r="D4302" s="19" t="str">
        <f>IFERROR(VLOOKUP(B4302,Sheet3!C$29:F$2913,4,FALSE),"")</f>
        <v/>
      </c>
      <c r="E4302" s="39" t="str">
        <f t="shared" si="149"/>
        <v/>
      </c>
    </row>
    <row r="4303" spans="2:10" x14ac:dyDescent="0.25">
      <c r="B4303" s="2">
        <f t="shared" si="150"/>
        <v>41460</v>
      </c>
      <c r="C4303" s="19" t="str">
        <f>IFERROR(VLOOKUP(B4303,Sheet1!AI$2:AK$5764,3,FALSE),"")</f>
        <v/>
      </c>
      <c r="D4303" s="19" t="str">
        <f>IFERROR(VLOOKUP(B4303,Sheet3!C$29:F$2913,4,FALSE),"")</f>
        <v/>
      </c>
      <c r="E4303" s="39" t="str">
        <f t="shared" si="149"/>
        <v/>
      </c>
    </row>
    <row r="4304" spans="2:10" x14ac:dyDescent="0.25">
      <c r="B4304" s="2">
        <f t="shared" si="150"/>
        <v>41461</v>
      </c>
      <c r="C4304" s="19" t="str">
        <f>IFERROR(VLOOKUP(B4304,Sheet1!AI$2:AK$5764,3,FALSE),"")</f>
        <v/>
      </c>
      <c r="D4304" s="19" t="str">
        <f>IFERROR(VLOOKUP(B4304,Sheet3!C$29:F$2913,4,FALSE),"")</f>
        <v/>
      </c>
      <c r="E4304" s="39" t="str">
        <f t="shared" si="149"/>
        <v/>
      </c>
    </row>
    <row r="4305" spans="2:5" x14ac:dyDescent="0.25">
      <c r="B4305" s="2">
        <f t="shared" si="150"/>
        <v>41462</v>
      </c>
      <c r="C4305" s="19" t="str">
        <f>IFERROR(VLOOKUP(B4305,Sheet1!AI$2:AK$5764,3,FALSE),"")</f>
        <v/>
      </c>
      <c r="D4305" s="19" t="str">
        <f>IFERROR(VLOOKUP(B4305,Sheet3!C$29:F$2913,4,FALSE),"")</f>
        <v/>
      </c>
      <c r="E4305" s="39" t="str">
        <f t="shared" si="149"/>
        <v/>
      </c>
    </row>
    <row r="4306" spans="2:5" x14ac:dyDescent="0.25">
      <c r="B4306" s="2">
        <f t="shared" si="150"/>
        <v>41463</v>
      </c>
      <c r="C4306" s="19" t="str">
        <f>IFERROR(VLOOKUP(B4306,Sheet1!AI$2:AK$5764,3,FALSE),"")</f>
        <v/>
      </c>
      <c r="D4306" s="19" t="str">
        <f>IFERROR(VLOOKUP(B4306,Sheet3!C$29:F$2913,4,FALSE),"")</f>
        <v/>
      </c>
      <c r="E4306" s="39" t="str">
        <f t="shared" si="149"/>
        <v/>
      </c>
    </row>
    <row r="4307" spans="2:5" x14ac:dyDescent="0.25">
      <c r="B4307" s="2">
        <f t="shared" si="150"/>
        <v>41464</v>
      </c>
      <c r="C4307" s="19" t="str">
        <f>IFERROR(VLOOKUP(B4307,Sheet1!AI$2:AK$5764,3,FALSE),"")</f>
        <v/>
      </c>
      <c r="D4307" s="19" t="str">
        <f>IFERROR(VLOOKUP(B4307,Sheet3!C$29:F$2913,4,FALSE),"")</f>
        <v/>
      </c>
      <c r="E4307" s="39" t="str">
        <f t="shared" si="149"/>
        <v/>
      </c>
    </row>
    <row r="4308" spans="2:5" x14ac:dyDescent="0.25">
      <c r="B4308" s="2">
        <f t="shared" si="150"/>
        <v>41465</v>
      </c>
      <c r="C4308" s="19" t="str">
        <f>IFERROR(VLOOKUP(B4308,Sheet1!AI$2:AK$5764,3,FALSE),"")</f>
        <v/>
      </c>
      <c r="D4308" s="19" t="str">
        <f>IFERROR(VLOOKUP(B4308,Sheet3!C$29:F$2913,4,FALSE),"")</f>
        <v/>
      </c>
      <c r="E4308" s="39" t="str">
        <f t="shared" si="149"/>
        <v/>
      </c>
    </row>
    <row r="4309" spans="2:5" x14ac:dyDescent="0.25">
      <c r="B4309" s="2">
        <f t="shared" si="150"/>
        <v>41466</v>
      </c>
      <c r="C4309" s="19" t="str">
        <f>IFERROR(VLOOKUP(B4309,Sheet1!AI$2:AK$5764,3,FALSE),"")</f>
        <v/>
      </c>
      <c r="D4309" s="19" t="str">
        <f>IFERROR(VLOOKUP(B4309,Sheet3!C$29:F$2913,4,FALSE),"")</f>
        <v/>
      </c>
      <c r="E4309" s="39" t="str">
        <f t="shared" si="149"/>
        <v/>
      </c>
    </row>
    <row r="4310" spans="2:5" x14ac:dyDescent="0.25">
      <c r="B4310" s="2">
        <f t="shared" si="150"/>
        <v>41467</v>
      </c>
      <c r="C4310" s="19" t="str">
        <f>IFERROR(VLOOKUP(B4310,Sheet1!AI$2:AK$5764,3,FALSE),"")</f>
        <v/>
      </c>
      <c r="D4310" s="19" t="str">
        <f>IFERROR(VLOOKUP(B4310,Sheet3!C$29:F$2913,4,FALSE),"")</f>
        <v/>
      </c>
      <c r="E4310" s="39" t="str">
        <f t="shared" ref="E4310:E4373" si="151">IFERROR(0.001*(C4310*86440)/$K$6,"")</f>
        <v/>
      </c>
    </row>
    <row r="4311" spans="2:5" x14ac:dyDescent="0.25">
      <c r="B4311" s="2">
        <f t="shared" si="150"/>
        <v>41468</v>
      </c>
      <c r="C4311" s="19" t="str">
        <f>IFERROR(VLOOKUP(B4311,Sheet1!AI$2:AK$5764,3,FALSE),"")</f>
        <v/>
      </c>
      <c r="D4311" s="19" t="str">
        <f>IFERROR(VLOOKUP(B4311,Sheet3!C$29:F$2913,4,FALSE),"")</f>
        <v/>
      </c>
      <c r="E4311" s="39" t="str">
        <f t="shared" si="151"/>
        <v/>
      </c>
    </row>
    <row r="4312" spans="2:5" x14ac:dyDescent="0.25">
      <c r="B4312" s="2">
        <f t="shared" si="150"/>
        <v>41469</v>
      </c>
      <c r="C4312" s="19" t="str">
        <f>IFERROR(VLOOKUP(B4312,Sheet1!AI$2:AK$5764,3,FALSE),"")</f>
        <v/>
      </c>
      <c r="D4312" s="19" t="str">
        <f>IFERROR(VLOOKUP(B4312,Sheet3!C$29:F$2913,4,FALSE),"")</f>
        <v/>
      </c>
      <c r="E4312" s="39" t="str">
        <f t="shared" si="151"/>
        <v/>
      </c>
    </row>
    <row r="4313" spans="2:5" x14ac:dyDescent="0.25">
      <c r="B4313" s="2">
        <f t="shared" si="150"/>
        <v>41470</v>
      </c>
      <c r="C4313" s="19" t="str">
        <f>IFERROR(VLOOKUP(B4313,Sheet1!AI$2:AK$5764,3,FALSE),"")</f>
        <v/>
      </c>
      <c r="D4313" s="19" t="str">
        <f>IFERROR(VLOOKUP(B4313,Sheet3!C$29:F$2913,4,FALSE),"")</f>
        <v/>
      </c>
      <c r="E4313" s="39" t="str">
        <f t="shared" si="151"/>
        <v/>
      </c>
    </row>
    <row r="4314" spans="2:5" x14ac:dyDescent="0.25">
      <c r="B4314" s="2">
        <f t="shared" si="150"/>
        <v>41471</v>
      </c>
      <c r="C4314" s="19" t="str">
        <f>IFERROR(VLOOKUP(B4314,Sheet1!AI$2:AK$5764,3,FALSE),"")</f>
        <v/>
      </c>
      <c r="D4314" s="19" t="str">
        <f>IFERROR(VLOOKUP(B4314,Sheet3!C$29:F$2913,4,FALSE),"")</f>
        <v/>
      </c>
      <c r="E4314" s="39" t="str">
        <f t="shared" si="151"/>
        <v/>
      </c>
    </row>
    <row r="4315" spans="2:5" x14ac:dyDescent="0.25">
      <c r="B4315" s="2">
        <f t="shared" si="150"/>
        <v>41472</v>
      </c>
      <c r="C4315" s="19" t="str">
        <f>IFERROR(VLOOKUP(B4315,Sheet1!AI$2:AK$5764,3,FALSE),"")</f>
        <v/>
      </c>
      <c r="D4315" s="19" t="str">
        <f>IFERROR(VLOOKUP(B4315,Sheet3!C$29:F$2913,4,FALSE),"")</f>
        <v/>
      </c>
      <c r="E4315" s="39" t="str">
        <f t="shared" si="151"/>
        <v/>
      </c>
    </row>
    <row r="4316" spans="2:5" x14ac:dyDescent="0.25">
      <c r="B4316" s="2">
        <f t="shared" si="150"/>
        <v>41473</v>
      </c>
      <c r="C4316" s="19" t="str">
        <f>IFERROR(VLOOKUP(B4316,Sheet1!AI$2:AK$5764,3,FALSE),"")</f>
        <v/>
      </c>
      <c r="D4316" s="19" t="str">
        <f>IFERROR(VLOOKUP(B4316,Sheet3!C$29:F$2913,4,FALSE),"")</f>
        <v/>
      </c>
      <c r="E4316" s="39" t="str">
        <f t="shared" si="151"/>
        <v/>
      </c>
    </row>
    <row r="4317" spans="2:5" x14ac:dyDescent="0.25">
      <c r="B4317" s="2">
        <f t="shared" si="150"/>
        <v>41474</v>
      </c>
      <c r="C4317" s="19" t="str">
        <f>IFERROR(VLOOKUP(B4317,Sheet1!AI$2:AK$5764,3,FALSE),"")</f>
        <v/>
      </c>
      <c r="D4317" s="19" t="str">
        <f>IFERROR(VLOOKUP(B4317,Sheet3!C$29:F$2913,4,FALSE),"")</f>
        <v/>
      </c>
      <c r="E4317" s="39" t="str">
        <f t="shared" si="151"/>
        <v/>
      </c>
    </row>
    <row r="4318" spans="2:5" x14ac:dyDescent="0.25">
      <c r="B4318" s="2">
        <f t="shared" si="150"/>
        <v>41475</v>
      </c>
      <c r="C4318" s="19" t="str">
        <f>IFERROR(VLOOKUP(B4318,Sheet1!AI$2:AK$5764,3,FALSE),"")</f>
        <v/>
      </c>
      <c r="D4318" s="19" t="str">
        <f>IFERROR(VLOOKUP(B4318,Sheet3!C$29:F$2913,4,FALSE),"")</f>
        <v/>
      </c>
      <c r="E4318" s="39" t="str">
        <f t="shared" si="151"/>
        <v/>
      </c>
    </row>
    <row r="4319" spans="2:5" x14ac:dyDescent="0.25">
      <c r="B4319" s="2">
        <f t="shared" si="150"/>
        <v>41476</v>
      </c>
      <c r="C4319" s="19" t="str">
        <f>IFERROR(VLOOKUP(B4319,Sheet1!AI$2:AK$5764,3,FALSE),"")</f>
        <v/>
      </c>
      <c r="D4319" s="19" t="str">
        <f>IFERROR(VLOOKUP(B4319,Sheet3!C$29:F$2913,4,FALSE),"")</f>
        <v/>
      </c>
      <c r="E4319" s="39" t="str">
        <f t="shared" si="151"/>
        <v/>
      </c>
    </row>
    <row r="4320" spans="2:5" x14ac:dyDescent="0.25">
      <c r="B4320" s="2">
        <f t="shared" si="150"/>
        <v>41477</v>
      </c>
      <c r="C4320" s="19" t="str">
        <f>IFERROR(VLOOKUP(B4320,Sheet1!AI$2:AK$5764,3,FALSE),"")</f>
        <v/>
      </c>
      <c r="D4320" s="19" t="str">
        <f>IFERROR(VLOOKUP(B4320,Sheet3!C$29:F$2913,4,FALSE),"")</f>
        <v/>
      </c>
      <c r="E4320" s="39" t="str">
        <f t="shared" si="151"/>
        <v/>
      </c>
    </row>
    <row r="4321" spans="2:10" x14ac:dyDescent="0.25">
      <c r="B4321" s="2">
        <f t="shared" si="150"/>
        <v>41478</v>
      </c>
      <c r="C4321" s="19" t="str">
        <f>IFERROR(VLOOKUP(B4321,Sheet1!AI$2:AK$5764,3,FALSE),"")</f>
        <v/>
      </c>
      <c r="D4321" s="19" t="str">
        <f>IFERROR(VLOOKUP(B4321,Sheet3!C$29:F$2913,4,FALSE),"")</f>
        <v/>
      </c>
      <c r="E4321" s="39" t="str">
        <f t="shared" si="151"/>
        <v/>
      </c>
    </row>
    <row r="4322" spans="2:10" x14ac:dyDescent="0.25">
      <c r="B4322" s="2">
        <f t="shared" si="150"/>
        <v>41479</v>
      </c>
      <c r="C4322" s="19" t="str">
        <f>IFERROR(VLOOKUP(B4322,Sheet1!AI$2:AK$5764,3,FALSE),"")</f>
        <v/>
      </c>
      <c r="D4322" s="19" t="str">
        <f>IFERROR(VLOOKUP(B4322,Sheet3!C$29:F$2913,4,FALSE),"")</f>
        <v/>
      </c>
      <c r="E4322" s="39" t="str">
        <f t="shared" si="151"/>
        <v/>
      </c>
    </row>
    <row r="4323" spans="2:10" x14ac:dyDescent="0.25">
      <c r="B4323" s="2">
        <f t="shared" si="150"/>
        <v>41480</v>
      </c>
      <c r="C4323" s="19" t="str">
        <f>IFERROR(VLOOKUP(B4323,Sheet1!AI$2:AK$5764,3,FALSE),"")</f>
        <v/>
      </c>
      <c r="D4323" s="19" t="str">
        <f>IFERROR(VLOOKUP(B4323,Sheet3!C$29:F$2913,4,FALSE),"")</f>
        <v/>
      </c>
      <c r="E4323" s="39" t="str">
        <f t="shared" si="151"/>
        <v/>
      </c>
    </row>
    <row r="4324" spans="2:10" x14ac:dyDescent="0.25">
      <c r="B4324" s="2">
        <f t="shared" si="150"/>
        <v>41481</v>
      </c>
      <c r="C4324" s="19" t="str">
        <f>IFERROR(VLOOKUP(B4324,Sheet1!AI$2:AK$5764,3,FALSE),"")</f>
        <v/>
      </c>
      <c r="D4324" s="19" t="str">
        <f>IFERROR(VLOOKUP(B4324,Sheet3!C$29:F$2913,4,FALSE),"")</f>
        <v/>
      </c>
      <c r="E4324" s="39" t="str">
        <f t="shared" si="151"/>
        <v/>
      </c>
    </row>
    <row r="4325" spans="2:10" x14ac:dyDescent="0.25">
      <c r="B4325" s="2">
        <f t="shared" si="150"/>
        <v>41482</v>
      </c>
      <c r="C4325" s="19" t="str">
        <f>IFERROR(VLOOKUP(B4325,Sheet1!AI$2:AK$5764,3,FALSE),"")</f>
        <v/>
      </c>
      <c r="D4325" s="19" t="str">
        <f>IFERROR(VLOOKUP(B4325,Sheet3!C$29:F$2913,4,FALSE),"")</f>
        <v/>
      </c>
      <c r="E4325" s="39" t="str">
        <f t="shared" si="151"/>
        <v/>
      </c>
    </row>
    <row r="4326" spans="2:10" x14ac:dyDescent="0.25">
      <c r="B4326" s="2">
        <f t="shared" ref="B4326:B4389" si="152">B4325+1</f>
        <v>41483</v>
      </c>
      <c r="C4326" s="19" t="str">
        <f>IFERROR(VLOOKUP(B4326,Sheet1!AI$2:AK$5764,3,FALSE),"")</f>
        <v/>
      </c>
      <c r="D4326" s="19" t="str">
        <f>IFERROR(VLOOKUP(B4326,Sheet3!C$29:F$2913,4,FALSE),"")</f>
        <v/>
      </c>
      <c r="E4326" s="39" t="str">
        <f t="shared" si="151"/>
        <v/>
      </c>
    </row>
    <row r="4327" spans="2:10" x14ac:dyDescent="0.25">
      <c r="B4327" s="2">
        <f t="shared" si="152"/>
        <v>41484</v>
      </c>
      <c r="C4327" s="19" t="str">
        <f>IFERROR(VLOOKUP(B4327,Sheet1!AI$2:AK$5764,3,FALSE),"")</f>
        <v/>
      </c>
      <c r="D4327" s="19" t="str">
        <f>IFERROR(VLOOKUP(B4327,Sheet3!C$29:F$2913,4,FALSE),"")</f>
        <v/>
      </c>
      <c r="E4327" s="39" t="str">
        <f t="shared" si="151"/>
        <v/>
      </c>
    </row>
    <row r="4328" spans="2:10" x14ac:dyDescent="0.25">
      <c r="B4328" s="2">
        <f t="shared" si="152"/>
        <v>41485</v>
      </c>
      <c r="C4328" s="19" t="str">
        <f>IFERROR(VLOOKUP(B4328,Sheet1!AI$2:AK$5764,3,FALSE),"")</f>
        <v/>
      </c>
      <c r="D4328" s="19" t="str">
        <f>IFERROR(VLOOKUP(B4328,Sheet3!C$29:F$2913,4,FALSE),"")</f>
        <v/>
      </c>
      <c r="E4328" s="39" t="str">
        <f t="shared" si="151"/>
        <v/>
      </c>
    </row>
    <row r="4329" spans="2:10" x14ac:dyDescent="0.25">
      <c r="B4329" s="2">
        <f t="shared" si="152"/>
        <v>41486</v>
      </c>
      <c r="C4329" s="19" t="str">
        <f>IFERROR(VLOOKUP(B4329,Sheet1!AI$2:AK$5764,3,FALSE),"")</f>
        <v/>
      </c>
      <c r="D4329" s="19" t="str">
        <f>IFERROR(VLOOKUP(B4329,Sheet3!C$29:F$2913,4,FALSE),"")</f>
        <v/>
      </c>
      <c r="E4329" s="39" t="str">
        <f t="shared" si="151"/>
        <v/>
      </c>
      <c r="G4329" s="3" t="e">
        <f>AVERAGE(C4299:C4329)</f>
        <v>#DIV/0!</v>
      </c>
      <c r="H4329" s="3">
        <f>MAX(C4299:C4329)</f>
        <v>0</v>
      </c>
      <c r="I4329" s="3">
        <f>MIN(C4299:C4329)</f>
        <v>0</v>
      </c>
      <c r="J4329" s="13">
        <f>SUM(E4299:E4329)</f>
        <v>0</v>
      </c>
    </row>
    <row r="4330" spans="2:10" x14ac:dyDescent="0.25">
      <c r="B4330" s="2">
        <f t="shared" si="152"/>
        <v>41487</v>
      </c>
      <c r="C4330" s="19" t="str">
        <f>IFERROR(VLOOKUP(B4330,Sheet1!AI$2:AK$5764,3,FALSE),"")</f>
        <v/>
      </c>
      <c r="D4330" s="19" t="str">
        <f>IFERROR(VLOOKUP(B4330,Sheet3!C$29:F$2913,4,FALSE),"")</f>
        <v/>
      </c>
      <c r="E4330" s="39" t="str">
        <f t="shared" si="151"/>
        <v/>
      </c>
    </row>
    <row r="4331" spans="2:10" x14ac:dyDescent="0.25">
      <c r="B4331" s="2">
        <f t="shared" si="152"/>
        <v>41488</v>
      </c>
      <c r="C4331" s="19" t="str">
        <f>IFERROR(VLOOKUP(B4331,Sheet1!AI$2:AK$5764,3,FALSE),"")</f>
        <v/>
      </c>
      <c r="D4331" s="19" t="str">
        <f>IFERROR(VLOOKUP(B4331,Sheet3!C$29:F$2913,4,FALSE),"")</f>
        <v/>
      </c>
      <c r="E4331" s="39" t="str">
        <f t="shared" si="151"/>
        <v/>
      </c>
    </row>
    <row r="4332" spans="2:10" x14ac:dyDescent="0.25">
      <c r="B4332" s="2">
        <f t="shared" si="152"/>
        <v>41489</v>
      </c>
      <c r="C4332" s="19" t="str">
        <f>IFERROR(VLOOKUP(B4332,Sheet1!AI$2:AK$5764,3,FALSE),"")</f>
        <v/>
      </c>
      <c r="D4332" s="19" t="str">
        <f>IFERROR(VLOOKUP(B4332,Sheet3!C$29:F$2913,4,FALSE),"")</f>
        <v/>
      </c>
      <c r="E4332" s="39" t="str">
        <f t="shared" si="151"/>
        <v/>
      </c>
    </row>
    <row r="4333" spans="2:10" x14ac:dyDescent="0.25">
      <c r="B4333" s="2">
        <f t="shared" si="152"/>
        <v>41490</v>
      </c>
      <c r="C4333" s="19" t="str">
        <f>IFERROR(VLOOKUP(B4333,Sheet1!AI$2:AK$5764,3,FALSE),"")</f>
        <v/>
      </c>
      <c r="D4333" s="19" t="str">
        <f>IFERROR(VLOOKUP(B4333,Sheet3!C$29:F$2913,4,FALSE),"")</f>
        <v/>
      </c>
      <c r="E4333" s="39" t="str">
        <f t="shared" si="151"/>
        <v/>
      </c>
    </row>
    <row r="4334" spans="2:10" x14ac:dyDescent="0.25">
      <c r="B4334" s="2">
        <f t="shared" si="152"/>
        <v>41491</v>
      </c>
      <c r="C4334" s="19" t="str">
        <f>IFERROR(VLOOKUP(B4334,Sheet1!AI$2:AK$5764,3,FALSE),"")</f>
        <v/>
      </c>
      <c r="D4334" s="19" t="str">
        <f>IFERROR(VLOOKUP(B4334,Sheet3!C$29:F$2913,4,FALSE),"")</f>
        <v/>
      </c>
      <c r="E4334" s="39" t="str">
        <f t="shared" si="151"/>
        <v/>
      </c>
    </row>
    <row r="4335" spans="2:10" x14ac:dyDescent="0.25">
      <c r="B4335" s="2">
        <f t="shared" si="152"/>
        <v>41492</v>
      </c>
      <c r="C4335" s="19" t="str">
        <f>IFERROR(VLOOKUP(B4335,Sheet1!AI$2:AK$5764,3,FALSE),"")</f>
        <v/>
      </c>
      <c r="D4335" s="19" t="str">
        <f>IFERROR(VLOOKUP(B4335,Sheet3!C$29:F$2913,4,FALSE),"")</f>
        <v/>
      </c>
      <c r="E4335" s="39" t="str">
        <f t="shared" si="151"/>
        <v/>
      </c>
    </row>
    <row r="4336" spans="2:10" x14ac:dyDescent="0.25">
      <c r="B4336" s="2">
        <f t="shared" si="152"/>
        <v>41493</v>
      </c>
      <c r="C4336" s="19" t="str">
        <f>IFERROR(VLOOKUP(B4336,Sheet1!AI$2:AK$5764,3,FALSE),"")</f>
        <v/>
      </c>
      <c r="D4336" s="19" t="str">
        <f>IFERROR(VLOOKUP(B4336,Sheet3!C$29:F$2913,4,FALSE),"")</f>
        <v/>
      </c>
      <c r="E4336" s="39" t="str">
        <f t="shared" si="151"/>
        <v/>
      </c>
    </row>
    <row r="4337" spans="2:5" x14ac:dyDescent="0.25">
      <c r="B4337" s="2">
        <f t="shared" si="152"/>
        <v>41494</v>
      </c>
      <c r="C4337" s="19" t="str">
        <f>IFERROR(VLOOKUP(B4337,Sheet1!AI$2:AK$5764,3,FALSE),"")</f>
        <v/>
      </c>
      <c r="D4337" s="19" t="str">
        <f>IFERROR(VLOOKUP(B4337,Sheet3!C$29:F$2913,4,FALSE),"")</f>
        <v/>
      </c>
      <c r="E4337" s="39" t="str">
        <f t="shared" si="151"/>
        <v/>
      </c>
    </row>
    <row r="4338" spans="2:5" x14ac:dyDescent="0.25">
      <c r="B4338" s="2">
        <f t="shared" si="152"/>
        <v>41495</v>
      </c>
      <c r="C4338" s="19" t="str">
        <f>IFERROR(VLOOKUP(B4338,Sheet1!AI$2:AK$5764,3,FALSE),"")</f>
        <v/>
      </c>
      <c r="D4338" s="19" t="str">
        <f>IFERROR(VLOOKUP(B4338,Sheet3!C$29:F$2913,4,FALSE),"")</f>
        <v/>
      </c>
      <c r="E4338" s="39" t="str">
        <f t="shared" si="151"/>
        <v/>
      </c>
    </row>
    <row r="4339" spans="2:5" x14ac:dyDescent="0.25">
      <c r="B4339" s="2">
        <f t="shared" si="152"/>
        <v>41496</v>
      </c>
      <c r="C4339" s="19" t="str">
        <f>IFERROR(VLOOKUP(B4339,Sheet1!AI$2:AK$5764,3,FALSE),"")</f>
        <v/>
      </c>
      <c r="D4339" s="19" t="str">
        <f>IFERROR(VLOOKUP(B4339,Sheet3!C$29:F$2913,4,FALSE),"")</f>
        <v/>
      </c>
      <c r="E4339" s="39" t="str">
        <f t="shared" si="151"/>
        <v/>
      </c>
    </row>
    <row r="4340" spans="2:5" x14ac:dyDescent="0.25">
      <c r="B4340" s="2">
        <f t="shared" si="152"/>
        <v>41497</v>
      </c>
      <c r="C4340" s="19" t="str">
        <f>IFERROR(VLOOKUP(B4340,Sheet1!AI$2:AK$5764,3,FALSE),"")</f>
        <v/>
      </c>
      <c r="D4340" s="19" t="str">
        <f>IFERROR(VLOOKUP(B4340,Sheet3!C$29:F$2913,4,FALSE),"")</f>
        <v/>
      </c>
      <c r="E4340" s="39" t="str">
        <f t="shared" si="151"/>
        <v/>
      </c>
    </row>
    <row r="4341" spans="2:5" x14ac:dyDescent="0.25">
      <c r="B4341" s="2">
        <f t="shared" si="152"/>
        <v>41498</v>
      </c>
      <c r="C4341" s="19" t="str">
        <f>IFERROR(VLOOKUP(B4341,Sheet1!AI$2:AK$5764,3,FALSE),"")</f>
        <v/>
      </c>
      <c r="D4341" s="19" t="str">
        <f>IFERROR(VLOOKUP(B4341,Sheet3!C$29:F$2913,4,FALSE),"")</f>
        <v/>
      </c>
      <c r="E4341" s="39" t="str">
        <f t="shared" si="151"/>
        <v/>
      </c>
    </row>
    <row r="4342" spans="2:5" x14ac:dyDescent="0.25">
      <c r="B4342" s="2">
        <f t="shared" si="152"/>
        <v>41499</v>
      </c>
      <c r="C4342" s="19" t="str">
        <f>IFERROR(VLOOKUP(B4342,Sheet1!AI$2:AK$5764,3,FALSE),"")</f>
        <v/>
      </c>
      <c r="D4342" s="19" t="str">
        <f>IFERROR(VLOOKUP(B4342,Sheet3!C$29:F$2913,4,FALSE),"")</f>
        <v/>
      </c>
      <c r="E4342" s="39" t="str">
        <f t="shared" si="151"/>
        <v/>
      </c>
    </row>
    <row r="4343" spans="2:5" x14ac:dyDescent="0.25">
      <c r="B4343" s="2">
        <f t="shared" si="152"/>
        <v>41500</v>
      </c>
      <c r="C4343" s="19" t="str">
        <f>IFERROR(VLOOKUP(B4343,Sheet1!AI$2:AK$5764,3,FALSE),"")</f>
        <v/>
      </c>
      <c r="D4343" s="19" t="str">
        <f>IFERROR(VLOOKUP(B4343,Sheet3!C$29:F$2913,4,FALSE),"")</f>
        <v/>
      </c>
      <c r="E4343" s="39" t="str">
        <f t="shared" si="151"/>
        <v/>
      </c>
    </row>
    <row r="4344" spans="2:5" x14ac:dyDescent="0.25">
      <c r="B4344" s="2">
        <f t="shared" si="152"/>
        <v>41501</v>
      </c>
      <c r="C4344" s="19" t="str">
        <f>IFERROR(VLOOKUP(B4344,Sheet1!AI$2:AK$5764,3,FALSE),"")</f>
        <v/>
      </c>
      <c r="D4344" s="19" t="str">
        <f>IFERROR(VLOOKUP(B4344,Sheet3!C$29:F$2913,4,FALSE),"")</f>
        <v/>
      </c>
      <c r="E4344" s="39" t="str">
        <f t="shared" si="151"/>
        <v/>
      </c>
    </row>
    <row r="4345" spans="2:5" x14ac:dyDescent="0.25">
      <c r="B4345" s="2">
        <f t="shared" si="152"/>
        <v>41502</v>
      </c>
      <c r="C4345" s="19" t="str">
        <f>IFERROR(VLOOKUP(B4345,Sheet1!AI$2:AK$5764,3,FALSE),"")</f>
        <v/>
      </c>
      <c r="D4345" s="19" t="str">
        <f>IFERROR(VLOOKUP(B4345,Sheet3!C$29:F$2913,4,FALSE),"")</f>
        <v/>
      </c>
      <c r="E4345" s="39" t="str">
        <f t="shared" si="151"/>
        <v/>
      </c>
    </row>
    <row r="4346" spans="2:5" x14ac:dyDescent="0.25">
      <c r="B4346" s="2">
        <f t="shared" si="152"/>
        <v>41503</v>
      </c>
      <c r="C4346" s="19" t="str">
        <f>IFERROR(VLOOKUP(B4346,Sheet1!AI$2:AK$5764,3,FALSE),"")</f>
        <v/>
      </c>
      <c r="D4346" s="19" t="str">
        <f>IFERROR(VLOOKUP(B4346,Sheet3!C$29:F$2913,4,FALSE),"")</f>
        <v/>
      </c>
      <c r="E4346" s="39" t="str">
        <f t="shared" si="151"/>
        <v/>
      </c>
    </row>
    <row r="4347" spans="2:5" x14ac:dyDescent="0.25">
      <c r="B4347" s="2">
        <f t="shared" si="152"/>
        <v>41504</v>
      </c>
      <c r="C4347" s="19" t="str">
        <f>IFERROR(VLOOKUP(B4347,Sheet1!AI$2:AK$5764,3,FALSE),"")</f>
        <v/>
      </c>
      <c r="D4347" s="19" t="str">
        <f>IFERROR(VLOOKUP(B4347,Sheet3!C$29:F$2913,4,FALSE),"")</f>
        <v/>
      </c>
      <c r="E4347" s="39" t="str">
        <f t="shared" si="151"/>
        <v/>
      </c>
    </row>
    <row r="4348" spans="2:5" x14ac:dyDescent="0.25">
      <c r="B4348" s="2">
        <f t="shared" si="152"/>
        <v>41505</v>
      </c>
      <c r="C4348" s="19" t="str">
        <f>IFERROR(VLOOKUP(B4348,Sheet1!AI$2:AK$5764,3,FALSE),"")</f>
        <v/>
      </c>
      <c r="D4348" s="19" t="str">
        <f>IFERROR(VLOOKUP(B4348,Sheet3!C$29:F$2913,4,FALSE),"")</f>
        <v/>
      </c>
      <c r="E4348" s="39" t="str">
        <f t="shared" si="151"/>
        <v/>
      </c>
    </row>
    <row r="4349" spans="2:5" x14ac:dyDescent="0.25">
      <c r="B4349" s="2">
        <f t="shared" si="152"/>
        <v>41506</v>
      </c>
      <c r="C4349" s="19" t="str">
        <f>IFERROR(VLOOKUP(B4349,Sheet1!AI$2:AK$5764,3,FALSE),"")</f>
        <v/>
      </c>
      <c r="D4349" s="19" t="str">
        <f>IFERROR(VLOOKUP(B4349,Sheet3!C$29:F$2913,4,FALSE),"")</f>
        <v/>
      </c>
      <c r="E4349" s="39" t="str">
        <f t="shared" si="151"/>
        <v/>
      </c>
    </row>
    <row r="4350" spans="2:5" x14ac:dyDescent="0.25">
      <c r="B4350" s="2">
        <f t="shared" si="152"/>
        <v>41507</v>
      </c>
      <c r="C4350" s="19" t="str">
        <f>IFERROR(VLOOKUP(B4350,Sheet1!AI$2:AK$5764,3,FALSE),"")</f>
        <v/>
      </c>
      <c r="D4350" s="19" t="str">
        <f>IFERROR(VLOOKUP(B4350,Sheet3!C$29:F$2913,4,FALSE),"")</f>
        <v/>
      </c>
      <c r="E4350" s="39" t="str">
        <f t="shared" si="151"/>
        <v/>
      </c>
    </row>
    <row r="4351" spans="2:5" x14ac:dyDescent="0.25">
      <c r="B4351" s="2">
        <f t="shared" si="152"/>
        <v>41508</v>
      </c>
      <c r="C4351" s="19" t="str">
        <f>IFERROR(VLOOKUP(B4351,Sheet1!AI$2:AK$5764,3,FALSE),"")</f>
        <v/>
      </c>
      <c r="D4351" s="19" t="str">
        <f>IFERROR(VLOOKUP(B4351,Sheet3!C$29:F$2913,4,FALSE),"")</f>
        <v/>
      </c>
      <c r="E4351" s="39" t="str">
        <f t="shared" si="151"/>
        <v/>
      </c>
    </row>
    <row r="4352" spans="2:5" x14ac:dyDescent="0.25">
      <c r="B4352" s="2">
        <f t="shared" si="152"/>
        <v>41509</v>
      </c>
      <c r="C4352" s="19" t="str">
        <f>IFERROR(VLOOKUP(B4352,Sheet1!AI$2:AK$5764,3,FALSE),"")</f>
        <v/>
      </c>
      <c r="D4352" s="19" t="str">
        <f>IFERROR(VLOOKUP(B4352,Sheet3!C$29:F$2913,4,FALSE),"")</f>
        <v/>
      </c>
      <c r="E4352" s="39" t="str">
        <f t="shared" si="151"/>
        <v/>
      </c>
    </row>
    <row r="4353" spans="2:10" x14ac:dyDescent="0.25">
      <c r="B4353" s="2">
        <f t="shared" si="152"/>
        <v>41510</v>
      </c>
      <c r="C4353" s="19" t="str">
        <f>IFERROR(VLOOKUP(B4353,Sheet1!AI$2:AK$5764,3,FALSE),"")</f>
        <v/>
      </c>
      <c r="D4353" s="19" t="str">
        <f>IFERROR(VLOOKUP(B4353,Sheet3!C$29:F$2913,4,FALSE),"")</f>
        <v/>
      </c>
      <c r="E4353" s="39" t="str">
        <f t="shared" si="151"/>
        <v/>
      </c>
    </row>
    <row r="4354" spans="2:10" x14ac:dyDescent="0.25">
      <c r="B4354" s="2">
        <f t="shared" si="152"/>
        <v>41511</v>
      </c>
      <c r="C4354" s="19" t="str">
        <f>IFERROR(VLOOKUP(B4354,Sheet1!AI$2:AK$5764,3,FALSE),"")</f>
        <v/>
      </c>
      <c r="D4354" s="19" t="str">
        <f>IFERROR(VLOOKUP(B4354,Sheet3!C$29:F$2913,4,FALSE),"")</f>
        <v/>
      </c>
      <c r="E4354" s="39" t="str">
        <f t="shared" si="151"/>
        <v/>
      </c>
    </row>
    <row r="4355" spans="2:10" x14ac:dyDescent="0.25">
      <c r="B4355" s="2">
        <f t="shared" si="152"/>
        <v>41512</v>
      </c>
      <c r="C4355" s="19" t="str">
        <f>IFERROR(VLOOKUP(B4355,Sheet1!AI$2:AK$5764,3,FALSE),"")</f>
        <v/>
      </c>
      <c r="D4355" s="19" t="str">
        <f>IFERROR(VLOOKUP(B4355,Sheet3!C$29:F$2913,4,FALSE),"")</f>
        <v/>
      </c>
      <c r="E4355" s="39" t="str">
        <f t="shared" si="151"/>
        <v/>
      </c>
    </row>
    <row r="4356" spans="2:10" x14ac:dyDescent="0.25">
      <c r="B4356" s="2">
        <f t="shared" si="152"/>
        <v>41513</v>
      </c>
      <c r="C4356" s="19" t="str">
        <f>IFERROR(VLOOKUP(B4356,Sheet1!AI$2:AK$5764,3,FALSE),"")</f>
        <v/>
      </c>
      <c r="D4356" s="19" t="str">
        <f>IFERROR(VLOOKUP(B4356,Sheet3!C$29:F$2913,4,FALSE),"")</f>
        <v/>
      </c>
      <c r="E4356" s="39" t="str">
        <f t="shared" si="151"/>
        <v/>
      </c>
    </row>
    <row r="4357" spans="2:10" x14ac:dyDescent="0.25">
      <c r="B4357" s="2">
        <f t="shared" si="152"/>
        <v>41514</v>
      </c>
      <c r="C4357" s="19" t="str">
        <f>IFERROR(VLOOKUP(B4357,Sheet1!AI$2:AK$5764,3,FALSE),"")</f>
        <v/>
      </c>
      <c r="D4357" s="19" t="str">
        <f>IFERROR(VLOOKUP(B4357,Sheet3!C$29:F$2913,4,FALSE),"")</f>
        <v/>
      </c>
      <c r="E4357" s="39" t="str">
        <f t="shared" si="151"/>
        <v/>
      </c>
    </row>
    <row r="4358" spans="2:10" x14ac:dyDescent="0.25">
      <c r="B4358" s="2">
        <f t="shared" si="152"/>
        <v>41515</v>
      </c>
      <c r="C4358" s="19" t="str">
        <f>IFERROR(VLOOKUP(B4358,Sheet1!AI$2:AK$5764,3,FALSE),"")</f>
        <v/>
      </c>
      <c r="D4358" s="19" t="str">
        <f>IFERROR(VLOOKUP(B4358,Sheet3!C$29:F$2913,4,FALSE),"")</f>
        <v/>
      </c>
      <c r="E4358" s="39" t="str">
        <f t="shared" si="151"/>
        <v/>
      </c>
    </row>
    <row r="4359" spans="2:10" x14ac:dyDescent="0.25">
      <c r="B4359" s="2">
        <f t="shared" si="152"/>
        <v>41516</v>
      </c>
      <c r="C4359" s="19" t="str">
        <f>IFERROR(VLOOKUP(B4359,Sheet1!AI$2:AK$5764,3,FALSE),"")</f>
        <v/>
      </c>
      <c r="D4359" s="19" t="str">
        <f>IFERROR(VLOOKUP(B4359,Sheet3!C$29:F$2913,4,FALSE),"")</f>
        <v/>
      </c>
      <c r="E4359" s="39" t="str">
        <f t="shared" si="151"/>
        <v/>
      </c>
    </row>
    <row r="4360" spans="2:10" x14ac:dyDescent="0.25">
      <c r="B4360" s="2">
        <f t="shared" si="152"/>
        <v>41517</v>
      </c>
      <c r="C4360" s="19" t="str">
        <f>IFERROR(VLOOKUP(B4360,Sheet1!AI$2:AK$5764,3,FALSE),"")</f>
        <v/>
      </c>
      <c r="D4360" s="19" t="str">
        <f>IFERROR(VLOOKUP(B4360,Sheet3!C$29:F$2913,4,FALSE),"")</f>
        <v/>
      </c>
      <c r="E4360" s="39" t="str">
        <f t="shared" si="151"/>
        <v/>
      </c>
      <c r="G4360" s="3" t="e">
        <f>AVERAGE(C4330:C4360)</f>
        <v>#DIV/0!</v>
      </c>
      <c r="H4360" s="3">
        <f>MAX(C4330:C4360)</f>
        <v>0</v>
      </c>
      <c r="I4360" s="3">
        <f>MIN(C4330:C4360)</f>
        <v>0</v>
      </c>
      <c r="J4360" s="13">
        <f>SUM(E4330:E4360)</f>
        <v>0</v>
      </c>
    </row>
    <row r="4361" spans="2:10" x14ac:dyDescent="0.25">
      <c r="B4361" s="2">
        <f t="shared" si="152"/>
        <v>41518</v>
      </c>
      <c r="C4361" s="19" t="str">
        <f>IFERROR(VLOOKUP(B4361,Sheet1!AI$2:AK$5764,3,FALSE),"")</f>
        <v/>
      </c>
      <c r="D4361" s="19" t="str">
        <f>IFERROR(VLOOKUP(B4361,Sheet3!C$29:F$2913,4,FALSE),"")</f>
        <v/>
      </c>
      <c r="E4361" s="39" t="str">
        <f t="shared" si="151"/>
        <v/>
      </c>
    </row>
    <row r="4362" spans="2:10" x14ac:dyDescent="0.25">
      <c r="B4362" s="2">
        <f t="shared" si="152"/>
        <v>41519</v>
      </c>
      <c r="C4362" s="19" t="str">
        <f>IFERROR(VLOOKUP(B4362,Sheet1!AI$2:AK$5764,3,FALSE),"")</f>
        <v/>
      </c>
      <c r="D4362" s="19" t="str">
        <f>IFERROR(VLOOKUP(B4362,Sheet3!C$29:F$2913,4,FALSE),"")</f>
        <v/>
      </c>
      <c r="E4362" s="39" t="str">
        <f t="shared" si="151"/>
        <v/>
      </c>
    </row>
    <row r="4363" spans="2:10" x14ac:dyDescent="0.25">
      <c r="B4363" s="2">
        <f t="shared" si="152"/>
        <v>41520</v>
      </c>
      <c r="C4363" s="19" t="str">
        <f>IFERROR(VLOOKUP(B4363,Sheet1!AI$2:AK$5764,3,FALSE),"")</f>
        <v/>
      </c>
      <c r="D4363" s="19" t="str">
        <f>IFERROR(VLOOKUP(B4363,Sheet3!C$29:F$2913,4,FALSE),"")</f>
        <v/>
      </c>
      <c r="E4363" s="39" t="str">
        <f t="shared" si="151"/>
        <v/>
      </c>
    </row>
    <row r="4364" spans="2:10" x14ac:dyDescent="0.25">
      <c r="B4364" s="2">
        <f t="shared" si="152"/>
        <v>41521</v>
      </c>
      <c r="C4364" s="19" t="str">
        <f>IFERROR(VLOOKUP(B4364,Sheet1!AI$2:AK$5764,3,FALSE),"")</f>
        <v/>
      </c>
      <c r="D4364" s="19" t="str">
        <f>IFERROR(VLOOKUP(B4364,Sheet3!C$29:F$2913,4,FALSE),"")</f>
        <v/>
      </c>
      <c r="E4364" s="39" t="str">
        <f t="shared" si="151"/>
        <v/>
      </c>
    </row>
    <row r="4365" spans="2:10" x14ac:dyDescent="0.25">
      <c r="B4365" s="2">
        <f t="shared" si="152"/>
        <v>41522</v>
      </c>
      <c r="C4365" s="19" t="str">
        <f>IFERROR(VLOOKUP(B4365,Sheet1!AI$2:AK$5764,3,FALSE),"")</f>
        <v/>
      </c>
      <c r="D4365" s="19" t="str">
        <f>IFERROR(VLOOKUP(B4365,Sheet3!C$29:F$2913,4,FALSE),"")</f>
        <v/>
      </c>
      <c r="E4365" s="39" t="str">
        <f t="shared" si="151"/>
        <v/>
      </c>
    </row>
    <row r="4366" spans="2:10" x14ac:dyDescent="0.25">
      <c r="B4366" s="2">
        <f t="shared" si="152"/>
        <v>41523</v>
      </c>
      <c r="C4366" s="19" t="str">
        <f>IFERROR(VLOOKUP(B4366,Sheet1!AI$2:AK$5764,3,FALSE),"")</f>
        <v/>
      </c>
      <c r="D4366" s="19" t="str">
        <f>IFERROR(VLOOKUP(B4366,Sheet3!C$29:F$2913,4,FALSE),"")</f>
        <v/>
      </c>
      <c r="E4366" s="39" t="str">
        <f t="shared" si="151"/>
        <v/>
      </c>
    </row>
    <row r="4367" spans="2:10" x14ac:dyDescent="0.25">
      <c r="B4367" s="2">
        <f t="shared" si="152"/>
        <v>41524</v>
      </c>
      <c r="C4367" s="19" t="str">
        <f>IFERROR(VLOOKUP(B4367,Sheet1!AI$2:AK$5764,3,FALSE),"")</f>
        <v/>
      </c>
      <c r="D4367" s="19" t="str">
        <f>IFERROR(VLOOKUP(B4367,Sheet3!C$29:F$2913,4,FALSE),"")</f>
        <v/>
      </c>
      <c r="E4367" s="39" t="str">
        <f t="shared" si="151"/>
        <v/>
      </c>
    </row>
    <row r="4368" spans="2:10" x14ac:dyDescent="0.25">
      <c r="B4368" s="2">
        <f t="shared" si="152"/>
        <v>41525</v>
      </c>
      <c r="C4368" s="19" t="str">
        <f>IFERROR(VLOOKUP(B4368,Sheet1!AI$2:AK$5764,3,FALSE),"")</f>
        <v/>
      </c>
      <c r="D4368" s="19" t="str">
        <f>IFERROR(VLOOKUP(B4368,Sheet3!C$29:F$2913,4,FALSE),"")</f>
        <v/>
      </c>
      <c r="E4368" s="39" t="str">
        <f t="shared" si="151"/>
        <v/>
      </c>
    </row>
    <row r="4369" spans="2:5" x14ac:dyDescent="0.25">
      <c r="B4369" s="2">
        <f t="shared" si="152"/>
        <v>41526</v>
      </c>
      <c r="C4369" s="19" t="str">
        <f>IFERROR(VLOOKUP(B4369,Sheet1!AI$2:AK$5764,3,FALSE),"")</f>
        <v/>
      </c>
      <c r="D4369" s="19" t="str">
        <f>IFERROR(VLOOKUP(B4369,Sheet3!C$29:F$2913,4,FALSE),"")</f>
        <v/>
      </c>
      <c r="E4369" s="39" t="str">
        <f t="shared" si="151"/>
        <v/>
      </c>
    </row>
    <row r="4370" spans="2:5" x14ac:dyDescent="0.25">
      <c r="B4370" s="2">
        <f t="shared" si="152"/>
        <v>41527</v>
      </c>
      <c r="C4370" s="19" t="str">
        <f>IFERROR(VLOOKUP(B4370,Sheet1!AI$2:AK$5764,3,FALSE),"")</f>
        <v/>
      </c>
      <c r="D4370" s="19" t="str">
        <f>IFERROR(VLOOKUP(B4370,Sheet3!C$29:F$2913,4,FALSE),"")</f>
        <v/>
      </c>
      <c r="E4370" s="39" t="str">
        <f t="shared" si="151"/>
        <v/>
      </c>
    </row>
    <row r="4371" spans="2:5" x14ac:dyDescent="0.25">
      <c r="B4371" s="2">
        <f t="shared" si="152"/>
        <v>41528</v>
      </c>
      <c r="C4371" s="19" t="str">
        <f>IFERROR(VLOOKUP(B4371,Sheet1!AI$2:AK$5764,3,FALSE),"")</f>
        <v/>
      </c>
      <c r="D4371" s="19" t="str">
        <f>IFERROR(VLOOKUP(B4371,Sheet3!C$29:F$2913,4,FALSE),"")</f>
        <v/>
      </c>
      <c r="E4371" s="39" t="str">
        <f t="shared" si="151"/>
        <v/>
      </c>
    </row>
    <row r="4372" spans="2:5" x14ac:dyDescent="0.25">
      <c r="B4372" s="2">
        <f t="shared" si="152"/>
        <v>41529</v>
      </c>
      <c r="C4372" s="19" t="str">
        <f>IFERROR(VLOOKUP(B4372,Sheet1!AI$2:AK$5764,3,FALSE),"")</f>
        <v/>
      </c>
      <c r="D4372" s="19" t="str">
        <f>IFERROR(VLOOKUP(B4372,Sheet3!C$29:F$2913,4,FALSE),"")</f>
        <v/>
      </c>
      <c r="E4372" s="39" t="str">
        <f t="shared" si="151"/>
        <v/>
      </c>
    </row>
    <row r="4373" spans="2:5" x14ac:dyDescent="0.25">
      <c r="B4373" s="2">
        <f t="shared" si="152"/>
        <v>41530</v>
      </c>
      <c r="C4373" s="19" t="str">
        <f>IFERROR(VLOOKUP(B4373,Sheet1!AI$2:AK$5764,3,FALSE),"")</f>
        <v/>
      </c>
      <c r="D4373" s="19" t="str">
        <f>IFERROR(VLOOKUP(B4373,Sheet3!C$29:F$2913,4,FALSE),"")</f>
        <v/>
      </c>
      <c r="E4373" s="39" t="str">
        <f t="shared" si="151"/>
        <v/>
      </c>
    </row>
    <row r="4374" spans="2:5" x14ac:dyDescent="0.25">
      <c r="B4374" s="2">
        <f t="shared" si="152"/>
        <v>41531</v>
      </c>
      <c r="C4374" s="19" t="str">
        <f>IFERROR(VLOOKUP(B4374,Sheet1!AI$2:AK$5764,3,FALSE),"")</f>
        <v/>
      </c>
      <c r="D4374" s="19" t="str">
        <f>IFERROR(VLOOKUP(B4374,Sheet3!C$29:F$2913,4,FALSE),"")</f>
        <v/>
      </c>
      <c r="E4374" s="39" t="str">
        <f t="shared" ref="E4374:E4437" si="153">IFERROR(0.001*(C4374*86440)/$K$6,"")</f>
        <v/>
      </c>
    </row>
    <row r="4375" spans="2:5" x14ac:dyDescent="0.25">
      <c r="B4375" s="2">
        <f t="shared" si="152"/>
        <v>41532</v>
      </c>
      <c r="C4375" s="19" t="str">
        <f>IFERROR(VLOOKUP(B4375,Sheet1!AI$2:AK$5764,3,FALSE),"")</f>
        <v/>
      </c>
      <c r="D4375" s="19" t="str">
        <f>IFERROR(VLOOKUP(B4375,Sheet3!C$29:F$2913,4,FALSE),"")</f>
        <v/>
      </c>
      <c r="E4375" s="39" t="str">
        <f t="shared" si="153"/>
        <v/>
      </c>
    </row>
    <row r="4376" spans="2:5" x14ac:dyDescent="0.25">
      <c r="B4376" s="2">
        <f t="shared" si="152"/>
        <v>41533</v>
      </c>
      <c r="C4376" s="19" t="str">
        <f>IFERROR(VLOOKUP(B4376,Sheet1!AI$2:AK$5764,3,FALSE),"")</f>
        <v/>
      </c>
      <c r="D4376" s="19" t="str">
        <f>IFERROR(VLOOKUP(B4376,Sheet3!C$29:F$2913,4,FALSE),"")</f>
        <v/>
      </c>
      <c r="E4376" s="39" t="str">
        <f t="shared" si="153"/>
        <v/>
      </c>
    </row>
    <row r="4377" spans="2:5" x14ac:dyDescent="0.25">
      <c r="B4377" s="2">
        <f t="shared" si="152"/>
        <v>41534</v>
      </c>
      <c r="C4377" s="19" t="str">
        <f>IFERROR(VLOOKUP(B4377,Sheet1!AI$2:AK$5764,3,FALSE),"")</f>
        <v/>
      </c>
      <c r="D4377" s="19" t="str">
        <f>IFERROR(VLOOKUP(B4377,Sheet3!C$29:F$2913,4,FALSE),"")</f>
        <v/>
      </c>
      <c r="E4377" s="39" t="str">
        <f t="shared" si="153"/>
        <v/>
      </c>
    </row>
    <row r="4378" spans="2:5" x14ac:dyDescent="0.25">
      <c r="B4378" s="2">
        <f t="shared" si="152"/>
        <v>41535</v>
      </c>
      <c r="C4378" s="19" t="str">
        <f>IFERROR(VLOOKUP(B4378,Sheet1!AI$2:AK$5764,3,FALSE),"")</f>
        <v/>
      </c>
      <c r="D4378" s="19" t="str">
        <f>IFERROR(VLOOKUP(B4378,Sheet3!C$29:F$2913,4,FALSE),"")</f>
        <v/>
      </c>
      <c r="E4378" s="39" t="str">
        <f t="shared" si="153"/>
        <v/>
      </c>
    </row>
    <row r="4379" spans="2:5" x14ac:dyDescent="0.25">
      <c r="B4379" s="2">
        <f t="shared" si="152"/>
        <v>41536</v>
      </c>
      <c r="C4379" s="19" t="str">
        <f>IFERROR(VLOOKUP(B4379,Sheet1!AI$2:AK$5764,3,FALSE),"")</f>
        <v/>
      </c>
      <c r="D4379" s="19" t="str">
        <f>IFERROR(VLOOKUP(B4379,Sheet3!C$29:F$2913,4,FALSE),"")</f>
        <v/>
      </c>
      <c r="E4379" s="39" t="str">
        <f t="shared" si="153"/>
        <v/>
      </c>
    </row>
    <row r="4380" spans="2:5" x14ac:dyDescent="0.25">
      <c r="B4380" s="2">
        <f t="shared" si="152"/>
        <v>41537</v>
      </c>
      <c r="C4380" s="19" t="str">
        <f>IFERROR(VLOOKUP(B4380,Sheet1!AI$2:AK$5764,3,FALSE),"")</f>
        <v/>
      </c>
      <c r="D4380" s="19" t="str">
        <f>IFERROR(VLOOKUP(B4380,Sheet3!C$29:F$2913,4,FALSE),"")</f>
        <v/>
      </c>
      <c r="E4380" s="39" t="str">
        <f t="shared" si="153"/>
        <v/>
      </c>
    </row>
    <row r="4381" spans="2:5" x14ac:dyDescent="0.25">
      <c r="B4381" s="2">
        <f t="shared" si="152"/>
        <v>41538</v>
      </c>
      <c r="C4381" s="19" t="str">
        <f>IFERROR(VLOOKUP(B4381,Sheet1!AI$2:AK$5764,3,FALSE),"")</f>
        <v/>
      </c>
      <c r="D4381" s="19" t="str">
        <f>IFERROR(VLOOKUP(B4381,Sheet3!C$29:F$2913,4,FALSE),"")</f>
        <v/>
      </c>
      <c r="E4381" s="39" t="str">
        <f t="shared" si="153"/>
        <v/>
      </c>
    </row>
    <row r="4382" spans="2:5" x14ac:dyDescent="0.25">
      <c r="B4382" s="2">
        <f t="shared" si="152"/>
        <v>41539</v>
      </c>
      <c r="C4382" s="19" t="str">
        <f>IFERROR(VLOOKUP(B4382,Sheet1!AI$2:AK$5764,3,FALSE),"")</f>
        <v/>
      </c>
      <c r="D4382" s="19" t="str">
        <f>IFERROR(VLOOKUP(B4382,Sheet3!C$29:F$2913,4,FALSE),"")</f>
        <v/>
      </c>
      <c r="E4382" s="39" t="str">
        <f t="shared" si="153"/>
        <v/>
      </c>
    </row>
    <row r="4383" spans="2:5" x14ac:dyDescent="0.25">
      <c r="B4383" s="2">
        <f t="shared" si="152"/>
        <v>41540</v>
      </c>
      <c r="C4383" s="19" t="str">
        <f>IFERROR(VLOOKUP(B4383,Sheet1!AI$2:AK$5764,3,FALSE),"")</f>
        <v/>
      </c>
      <c r="D4383" s="19" t="str">
        <f>IFERROR(VLOOKUP(B4383,Sheet3!C$29:F$2913,4,FALSE),"")</f>
        <v/>
      </c>
      <c r="E4383" s="39" t="str">
        <f t="shared" si="153"/>
        <v/>
      </c>
    </row>
    <row r="4384" spans="2:5" x14ac:dyDescent="0.25">
      <c r="B4384" s="2">
        <f t="shared" si="152"/>
        <v>41541</v>
      </c>
      <c r="C4384" s="19" t="str">
        <f>IFERROR(VLOOKUP(B4384,Sheet1!AI$2:AK$5764,3,FALSE),"")</f>
        <v/>
      </c>
      <c r="D4384" s="19" t="str">
        <f>IFERROR(VLOOKUP(B4384,Sheet3!C$29:F$2913,4,FALSE),"")</f>
        <v/>
      </c>
      <c r="E4384" s="39" t="str">
        <f t="shared" si="153"/>
        <v/>
      </c>
    </row>
    <row r="4385" spans="2:10" x14ac:dyDescent="0.25">
      <c r="B4385" s="2">
        <f t="shared" si="152"/>
        <v>41542</v>
      </c>
      <c r="C4385" s="19" t="str">
        <f>IFERROR(VLOOKUP(B4385,Sheet1!AI$2:AK$5764,3,FALSE),"")</f>
        <v/>
      </c>
      <c r="D4385" s="19" t="str">
        <f>IFERROR(VLOOKUP(B4385,Sheet3!C$29:F$2913,4,FALSE),"")</f>
        <v/>
      </c>
      <c r="E4385" s="39" t="str">
        <f t="shared" si="153"/>
        <v/>
      </c>
    </row>
    <row r="4386" spans="2:10" x14ac:dyDescent="0.25">
      <c r="B4386" s="2">
        <f t="shared" si="152"/>
        <v>41543</v>
      </c>
      <c r="C4386" s="19" t="str">
        <f>IFERROR(VLOOKUP(B4386,Sheet1!AI$2:AK$5764,3,FALSE),"")</f>
        <v/>
      </c>
      <c r="D4386" s="19" t="str">
        <f>IFERROR(VLOOKUP(B4386,Sheet3!C$29:F$2913,4,FALSE),"")</f>
        <v/>
      </c>
      <c r="E4386" s="39" t="str">
        <f t="shared" si="153"/>
        <v/>
      </c>
    </row>
    <row r="4387" spans="2:10" x14ac:dyDescent="0.25">
      <c r="B4387" s="2">
        <f t="shared" si="152"/>
        <v>41544</v>
      </c>
      <c r="C4387" s="19" t="str">
        <f>IFERROR(VLOOKUP(B4387,Sheet1!AI$2:AK$5764,3,FALSE),"")</f>
        <v/>
      </c>
      <c r="D4387" s="19" t="str">
        <f>IFERROR(VLOOKUP(B4387,Sheet3!C$29:F$2913,4,FALSE),"")</f>
        <v/>
      </c>
      <c r="E4387" s="39" t="str">
        <f t="shared" si="153"/>
        <v/>
      </c>
    </row>
    <row r="4388" spans="2:10" x14ac:dyDescent="0.25">
      <c r="B4388" s="2">
        <f t="shared" si="152"/>
        <v>41545</v>
      </c>
      <c r="C4388" s="19" t="str">
        <f>IFERROR(VLOOKUP(B4388,Sheet1!AI$2:AK$5764,3,FALSE),"")</f>
        <v/>
      </c>
      <c r="D4388" s="19" t="str">
        <f>IFERROR(VLOOKUP(B4388,Sheet3!C$29:F$2913,4,FALSE),"")</f>
        <v/>
      </c>
      <c r="E4388" s="39" t="str">
        <f t="shared" si="153"/>
        <v/>
      </c>
    </row>
    <row r="4389" spans="2:10" x14ac:dyDescent="0.25">
      <c r="B4389" s="2">
        <f t="shared" si="152"/>
        <v>41546</v>
      </c>
      <c r="C4389" s="19" t="str">
        <f>IFERROR(VLOOKUP(B4389,Sheet1!AI$2:AK$5764,3,FALSE),"")</f>
        <v/>
      </c>
      <c r="D4389" s="19" t="str">
        <f>IFERROR(VLOOKUP(B4389,Sheet3!C$29:F$2913,4,FALSE),"")</f>
        <v/>
      </c>
      <c r="E4389" s="39" t="str">
        <f t="shared" si="153"/>
        <v/>
      </c>
    </row>
    <row r="4390" spans="2:10" x14ac:dyDescent="0.25">
      <c r="B4390" s="2">
        <f t="shared" ref="B4390:B4453" si="154">B4389+1</f>
        <v>41547</v>
      </c>
      <c r="C4390" s="19" t="str">
        <f>IFERROR(VLOOKUP(B4390,Sheet1!AI$2:AK$5764,3,FALSE),"")</f>
        <v/>
      </c>
      <c r="D4390" s="19" t="str">
        <f>IFERROR(VLOOKUP(B4390,Sheet3!C$29:F$2913,4,FALSE),"")</f>
        <v/>
      </c>
      <c r="E4390" s="39" t="str">
        <f t="shared" si="153"/>
        <v/>
      </c>
      <c r="G4390" s="3" t="e">
        <f>AVERAGE(C4361:C4390)</f>
        <v>#DIV/0!</v>
      </c>
      <c r="H4390" s="3">
        <f>MAX(C4361:C4390)</f>
        <v>0</v>
      </c>
      <c r="I4390" s="3">
        <f>MIN(C4361:C4390)</f>
        <v>0</v>
      </c>
      <c r="J4390" s="13">
        <f>SUM(E4361:E4390)</f>
        <v>0</v>
      </c>
    </row>
    <row r="4391" spans="2:10" x14ac:dyDescent="0.25">
      <c r="B4391" s="2">
        <f t="shared" si="154"/>
        <v>41548</v>
      </c>
      <c r="C4391" s="19" t="str">
        <f>IFERROR(VLOOKUP(B4391,Sheet1!AI$2:AK$5764,3,FALSE),"")</f>
        <v/>
      </c>
      <c r="D4391" s="19" t="str">
        <f>IFERROR(VLOOKUP(B4391,Sheet3!C$29:F$2913,4,FALSE),"")</f>
        <v/>
      </c>
      <c r="E4391" s="39" t="str">
        <f t="shared" si="153"/>
        <v/>
      </c>
    </row>
    <row r="4392" spans="2:10" x14ac:dyDescent="0.25">
      <c r="B4392" s="2">
        <f t="shared" si="154"/>
        <v>41549</v>
      </c>
      <c r="C4392" s="19" t="str">
        <f>IFERROR(VLOOKUP(B4392,Sheet1!AI$2:AK$5764,3,FALSE),"")</f>
        <v/>
      </c>
      <c r="D4392" s="19" t="str">
        <f>IFERROR(VLOOKUP(B4392,Sheet3!C$29:F$2913,4,FALSE),"")</f>
        <v/>
      </c>
      <c r="E4392" s="39" t="str">
        <f t="shared" si="153"/>
        <v/>
      </c>
    </row>
    <row r="4393" spans="2:10" x14ac:dyDescent="0.25">
      <c r="B4393" s="2">
        <f t="shared" si="154"/>
        <v>41550</v>
      </c>
      <c r="C4393" s="19" t="str">
        <f>IFERROR(VLOOKUP(B4393,Sheet1!AI$2:AK$5764,3,FALSE),"")</f>
        <v/>
      </c>
      <c r="D4393" s="19" t="str">
        <f>IFERROR(VLOOKUP(B4393,Sheet3!C$29:F$2913,4,FALSE),"")</f>
        <v/>
      </c>
      <c r="E4393" s="39" t="str">
        <f t="shared" si="153"/>
        <v/>
      </c>
    </row>
    <row r="4394" spans="2:10" x14ac:dyDescent="0.25">
      <c r="B4394" s="2">
        <f t="shared" si="154"/>
        <v>41551</v>
      </c>
      <c r="C4394" s="19" t="str">
        <f>IFERROR(VLOOKUP(B4394,Sheet1!AI$2:AK$5764,3,FALSE),"")</f>
        <v/>
      </c>
      <c r="D4394" s="19" t="str">
        <f>IFERROR(VLOOKUP(B4394,Sheet3!C$29:F$2913,4,FALSE),"")</f>
        <v/>
      </c>
      <c r="E4394" s="39" t="str">
        <f t="shared" si="153"/>
        <v/>
      </c>
    </row>
    <row r="4395" spans="2:10" x14ac:dyDescent="0.25">
      <c r="B4395" s="2">
        <f t="shared" si="154"/>
        <v>41552</v>
      </c>
      <c r="C4395" s="19" t="str">
        <f>IFERROR(VLOOKUP(B4395,Sheet1!AI$2:AK$5764,3,FALSE),"")</f>
        <v/>
      </c>
      <c r="D4395" s="19" t="str">
        <f>IFERROR(VLOOKUP(B4395,Sheet3!C$29:F$2913,4,FALSE),"")</f>
        <v/>
      </c>
      <c r="E4395" s="39" t="str">
        <f t="shared" si="153"/>
        <v/>
      </c>
    </row>
    <row r="4396" spans="2:10" x14ac:dyDescent="0.25">
      <c r="B4396" s="2">
        <f t="shared" si="154"/>
        <v>41553</v>
      </c>
      <c r="C4396" s="19" t="str">
        <f>IFERROR(VLOOKUP(B4396,Sheet1!AI$2:AK$5764,3,FALSE),"")</f>
        <v/>
      </c>
      <c r="D4396" s="19" t="str">
        <f>IFERROR(VLOOKUP(B4396,Sheet3!C$29:F$2913,4,FALSE),"")</f>
        <v/>
      </c>
      <c r="E4396" s="39" t="str">
        <f t="shared" si="153"/>
        <v/>
      </c>
    </row>
    <row r="4397" spans="2:10" x14ac:dyDescent="0.25">
      <c r="B4397" s="2">
        <f t="shared" si="154"/>
        <v>41554</v>
      </c>
      <c r="C4397" s="19" t="str">
        <f>IFERROR(VLOOKUP(B4397,Sheet1!AI$2:AK$5764,3,FALSE),"")</f>
        <v/>
      </c>
      <c r="D4397" s="19" t="str">
        <f>IFERROR(VLOOKUP(B4397,Sheet3!C$29:F$2913,4,FALSE),"")</f>
        <v/>
      </c>
      <c r="E4397" s="39" t="str">
        <f t="shared" si="153"/>
        <v/>
      </c>
    </row>
    <row r="4398" spans="2:10" x14ac:dyDescent="0.25">
      <c r="B4398" s="2">
        <f t="shared" si="154"/>
        <v>41555</v>
      </c>
      <c r="C4398" s="19" t="str">
        <f>IFERROR(VLOOKUP(B4398,Sheet1!AI$2:AK$5764,3,FALSE),"")</f>
        <v/>
      </c>
      <c r="D4398" s="19" t="str">
        <f>IFERROR(VLOOKUP(B4398,Sheet3!C$29:F$2913,4,FALSE),"")</f>
        <v/>
      </c>
      <c r="E4398" s="39" t="str">
        <f t="shared" si="153"/>
        <v/>
      </c>
    </row>
    <row r="4399" spans="2:10" x14ac:dyDescent="0.25">
      <c r="B4399" s="2">
        <f t="shared" si="154"/>
        <v>41556</v>
      </c>
      <c r="C4399" s="19" t="str">
        <f>IFERROR(VLOOKUP(B4399,Sheet1!AI$2:AK$5764,3,FALSE),"")</f>
        <v/>
      </c>
      <c r="D4399" s="19" t="str">
        <f>IFERROR(VLOOKUP(B4399,Sheet3!C$29:F$2913,4,FALSE),"")</f>
        <v/>
      </c>
      <c r="E4399" s="39" t="str">
        <f t="shared" si="153"/>
        <v/>
      </c>
    </row>
    <row r="4400" spans="2:10" x14ac:dyDescent="0.25">
      <c r="B4400" s="2">
        <f t="shared" si="154"/>
        <v>41557</v>
      </c>
      <c r="C4400" s="19" t="str">
        <f>IFERROR(VLOOKUP(B4400,Sheet1!AI$2:AK$5764,3,FALSE),"")</f>
        <v/>
      </c>
      <c r="D4400" s="19" t="str">
        <f>IFERROR(VLOOKUP(B4400,Sheet3!C$29:F$2913,4,FALSE),"")</f>
        <v/>
      </c>
      <c r="E4400" s="39" t="str">
        <f t="shared" si="153"/>
        <v/>
      </c>
    </row>
    <row r="4401" spans="2:5" x14ac:dyDescent="0.25">
      <c r="B4401" s="2">
        <f t="shared" si="154"/>
        <v>41558</v>
      </c>
      <c r="C4401" s="19" t="str">
        <f>IFERROR(VLOOKUP(B4401,Sheet1!AI$2:AK$5764,3,FALSE),"")</f>
        <v/>
      </c>
      <c r="D4401" s="19" t="str">
        <f>IFERROR(VLOOKUP(B4401,Sheet3!C$29:F$2913,4,FALSE),"")</f>
        <v/>
      </c>
      <c r="E4401" s="39" t="str">
        <f t="shared" si="153"/>
        <v/>
      </c>
    </row>
    <row r="4402" spans="2:5" x14ac:dyDescent="0.25">
      <c r="B4402" s="2">
        <f t="shared" si="154"/>
        <v>41559</v>
      </c>
      <c r="C4402" s="19" t="str">
        <f>IFERROR(VLOOKUP(B4402,Sheet1!AI$2:AK$5764,3,FALSE),"")</f>
        <v/>
      </c>
      <c r="D4402" s="19" t="str">
        <f>IFERROR(VLOOKUP(B4402,Sheet3!C$29:F$2913,4,FALSE),"")</f>
        <v/>
      </c>
      <c r="E4402" s="39" t="str">
        <f t="shared" si="153"/>
        <v/>
      </c>
    </row>
    <row r="4403" spans="2:5" x14ac:dyDescent="0.25">
      <c r="B4403" s="2">
        <f t="shared" si="154"/>
        <v>41560</v>
      </c>
      <c r="C4403" s="19" t="str">
        <f>IFERROR(VLOOKUP(B4403,Sheet1!AI$2:AK$5764,3,FALSE),"")</f>
        <v/>
      </c>
      <c r="D4403" s="19" t="str">
        <f>IFERROR(VLOOKUP(B4403,Sheet3!C$29:F$2913,4,FALSE),"")</f>
        <v/>
      </c>
      <c r="E4403" s="39" t="str">
        <f t="shared" si="153"/>
        <v/>
      </c>
    </row>
    <row r="4404" spans="2:5" x14ac:dyDescent="0.25">
      <c r="B4404" s="2">
        <f t="shared" si="154"/>
        <v>41561</v>
      </c>
      <c r="C4404" s="19" t="str">
        <f>IFERROR(VLOOKUP(B4404,Sheet1!AI$2:AK$5764,3,FALSE),"")</f>
        <v/>
      </c>
      <c r="D4404" s="19" t="str">
        <f>IFERROR(VLOOKUP(B4404,Sheet3!C$29:F$2913,4,FALSE),"")</f>
        <v/>
      </c>
      <c r="E4404" s="39" t="str">
        <f t="shared" si="153"/>
        <v/>
      </c>
    </row>
    <row r="4405" spans="2:5" x14ac:dyDescent="0.25">
      <c r="B4405" s="2">
        <f t="shared" si="154"/>
        <v>41562</v>
      </c>
      <c r="C4405" s="19" t="str">
        <f>IFERROR(VLOOKUP(B4405,Sheet1!AI$2:AK$5764,3,FALSE),"")</f>
        <v/>
      </c>
      <c r="D4405" s="19" t="str">
        <f>IFERROR(VLOOKUP(B4405,Sheet3!C$29:F$2913,4,FALSE),"")</f>
        <v/>
      </c>
      <c r="E4405" s="39" t="str">
        <f t="shared" si="153"/>
        <v/>
      </c>
    </row>
    <row r="4406" spans="2:5" x14ac:dyDescent="0.25">
      <c r="B4406" s="2">
        <f t="shared" si="154"/>
        <v>41563</v>
      </c>
      <c r="C4406" s="19" t="str">
        <f>IFERROR(VLOOKUP(B4406,Sheet1!AI$2:AK$5764,3,FALSE),"")</f>
        <v/>
      </c>
      <c r="D4406" s="19" t="str">
        <f>IFERROR(VLOOKUP(B4406,Sheet3!C$29:F$2913,4,FALSE),"")</f>
        <v/>
      </c>
      <c r="E4406" s="39" t="str">
        <f t="shared" si="153"/>
        <v/>
      </c>
    </row>
    <row r="4407" spans="2:5" x14ac:dyDescent="0.25">
      <c r="B4407" s="2">
        <f t="shared" si="154"/>
        <v>41564</v>
      </c>
      <c r="C4407" s="19" t="str">
        <f>IFERROR(VLOOKUP(B4407,Sheet1!AI$2:AK$5764,3,FALSE),"")</f>
        <v/>
      </c>
      <c r="D4407" s="19" t="str">
        <f>IFERROR(VLOOKUP(B4407,Sheet3!C$29:F$2913,4,FALSE),"")</f>
        <v/>
      </c>
      <c r="E4407" s="39" t="str">
        <f t="shared" si="153"/>
        <v/>
      </c>
    </row>
    <row r="4408" spans="2:5" x14ac:dyDescent="0.25">
      <c r="B4408" s="2">
        <f t="shared" si="154"/>
        <v>41565</v>
      </c>
      <c r="C4408" s="19" t="str">
        <f>IFERROR(VLOOKUP(B4408,Sheet1!AI$2:AK$5764,3,FALSE),"")</f>
        <v/>
      </c>
      <c r="D4408" s="19" t="str">
        <f>IFERROR(VLOOKUP(B4408,Sheet3!C$29:F$2913,4,FALSE),"")</f>
        <v/>
      </c>
      <c r="E4408" s="39" t="str">
        <f t="shared" si="153"/>
        <v/>
      </c>
    </row>
    <row r="4409" spans="2:5" x14ac:dyDescent="0.25">
      <c r="B4409" s="2">
        <f t="shared" si="154"/>
        <v>41566</v>
      </c>
      <c r="C4409" s="19" t="str">
        <f>IFERROR(VLOOKUP(B4409,Sheet1!AI$2:AK$5764,3,FALSE),"")</f>
        <v/>
      </c>
      <c r="D4409" s="19" t="str">
        <f>IFERROR(VLOOKUP(B4409,Sheet3!C$29:F$2913,4,FALSE),"")</f>
        <v/>
      </c>
      <c r="E4409" s="39" t="str">
        <f t="shared" si="153"/>
        <v/>
      </c>
    </row>
    <row r="4410" spans="2:5" x14ac:dyDescent="0.25">
      <c r="B4410" s="2">
        <f t="shared" si="154"/>
        <v>41567</v>
      </c>
      <c r="C4410" s="19" t="str">
        <f>IFERROR(VLOOKUP(B4410,Sheet1!AI$2:AK$5764,3,FALSE),"")</f>
        <v/>
      </c>
      <c r="D4410" s="19" t="str">
        <f>IFERROR(VLOOKUP(B4410,Sheet3!C$29:F$2913,4,FALSE),"")</f>
        <v/>
      </c>
      <c r="E4410" s="39" t="str">
        <f t="shared" si="153"/>
        <v/>
      </c>
    </row>
    <row r="4411" spans="2:5" x14ac:dyDescent="0.25">
      <c r="B4411" s="2">
        <f t="shared" si="154"/>
        <v>41568</v>
      </c>
      <c r="C4411" s="19" t="str">
        <f>IFERROR(VLOOKUP(B4411,Sheet1!AI$2:AK$5764,3,FALSE),"")</f>
        <v/>
      </c>
      <c r="D4411" s="19" t="str">
        <f>IFERROR(VLOOKUP(B4411,Sheet3!C$29:F$2913,4,FALSE),"")</f>
        <v/>
      </c>
      <c r="E4411" s="39" t="str">
        <f t="shared" si="153"/>
        <v/>
      </c>
    </row>
    <row r="4412" spans="2:5" x14ac:dyDescent="0.25">
      <c r="B4412" s="2">
        <f t="shared" si="154"/>
        <v>41569</v>
      </c>
      <c r="C4412" s="19" t="str">
        <f>IFERROR(VLOOKUP(B4412,Sheet1!AI$2:AK$5764,3,FALSE),"")</f>
        <v/>
      </c>
      <c r="D4412" s="19" t="str">
        <f>IFERROR(VLOOKUP(B4412,Sheet3!C$29:F$2913,4,FALSE),"")</f>
        <v/>
      </c>
      <c r="E4412" s="39" t="str">
        <f t="shared" si="153"/>
        <v/>
      </c>
    </row>
    <row r="4413" spans="2:5" x14ac:dyDescent="0.25">
      <c r="B4413" s="2">
        <f t="shared" si="154"/>
        <v>41570</v>
      </c>
      <c r="C4413" s="19" t="str">
        <f>IFERROR(VLOOKUP(B4413,Sheet1!AI$2:AK$5764,3,FALSE),"")</f>
        <v/>
      </c>
      <c r="D4413" s="19" t="str">
        <f>IFERROR(VLOOKUP(B4413,Sheet3!C$29:F$2913,4,FALSE),"")</f>
        <v/>
      </c>
      <c r="E4413" s="39" t="str">
        <f t="shared" si="153"/>
        <v/>
      </c>
    </row>
    <row r="4414" spans="2:5" x14ac:dyDescent="0.25">
      <c r="B4414" s="2">
        <f t="shared" si="154"/>
        <v>41571</v>
      </c>
      <c r="C4414" s="19" t="str">
        <f>IFERROR(VLOOKUP(B4414,Sheet1!AI$2:AK$5764,3,FALSE),"")</f>
        <v/>
      </c>
      <c r="D4414" s="19" t="str">
        <f>IFERROR(VLOOKUP(B4414,Sheet3!C$29:F$2913,4,FALSE),"")</f>
        <v/>
      </c>
      <c r="E4414" s="39" t="str">
        <f t="shared" si="153"/>
        <v/>
      </c>
    </row>
    <row r="4415" spans="2:5" x14ac:dyDescent="0.25">
      <c r="B4415" s="2">
        <f t="shared" si="154"/>
        <v>41572</v>
      </c>
      <c r="C4415" s="19" t="str">
        <f>IFERROR(VLOOKUP(B4415,Sheet1!AI$2:AK$5764,3,FALSE),"")</f>
        <v/>
      </c>
      <c r="D4415" s="19" t="str">
        <f>IFERROR(VLOOKUP(B4415,Sheet3!C$29:F$2913,4,FALSE),"")</f>
        <v/>
      </c>
      <c r="E4415" s="39" t="str">
        <f t="shared" si="153"/>
        <v/>
      </c>
    </row>
    <row r="4416" spans="2:5" x14ac:dyDescent="0.25">
      <c r="B4416" s="2">
        <f t="shared" si="154"/>
        <v>41573</v>
      </c>
      <c r="C4416" s="19" t="str">
        <f>IFERROR(VLOOKUP(B4416,Sheet1!AI$2:AK$5764,3,FALSE),"")</f>
        <v/>
      </c>
      <c r="D4416" s="19" t="str">
        <f>IFERROR(VLOOKUP(B4416,Sheet3!C$29:F$2913,4,FALSE),"")</f>
        <v/>
      </c>
      <c r="E4416" s="39" t="str">
        <f t="shared" si="153"/>
        <v/>
      </c>
    </row>
    <row r="4417" spans="2:10" x14ac:dyDescent="0.25">
      <c r="B4417" s="2">
        <f t="shared" si="154"/>
        <v>41574</v>
      </c>
      <c r="C4417" s="19" t="str">
        <f>IFERROR(VLOOKUP(B4417,Sheet1!AI$2:AK$5764,3,FALSE),"")</f>
        <v/>
      </c>
      <c r="D4417" s="19" t="str">
        <f>IFERROR(VLOOKUP(B4417,Sheet3!C$29:F$2913,4,FALSE),"")</f>
        <v/>
      </c>
      <c r="E4417" s="39" t="str">
        <f t="shared" si="153"/>
        <v/>
      </c>
    </row>
    <row r="4418" spans="2:10" x14ac:dyDescent="0.25">
      <c r="B4418" s="2">
        <f t="shared" si="154"/>
        <v>41575</v>
      </c>
      <c r="C4418" s="19" t="str">
        <f>IFERROR(VLOOKUP(B4418,Sheet1!AI$2:AK$5764,3,FALSE),"")</f>
        <v/>
      </c>
      <c r="D4418" s="19" t="str">
        <f>IFERROR(VLOOKUP(B4418,Sheet3!C$29:F$2913,4,FALSE),"")</f>
        <v/>
      </c>
      <c r="E4418" s="39" t="str">
        <f t="shared" si="153"/>
        <v/>
      </c>
    </row>
    <row r="4419" spans="2:10" x14ac:dyDescent="0.25">
      <c r="B4419" s="2">
        <f t="shared" si="154"/>
        <v>41576</v>
      </c>
      <c r="C4419" s="19" t="str">
        <f>IFERROR(VLOOKUP(B4419,Sheet1!AI$2:AK$5764,3,FALSE),"")</f>
        <v/>
      </c>
      <c r="D4419" s="19" t="str">
        <f>IFERROR(VLOOKUP(B4419,Sheet3!C$29:F$2913,4,FALSE),"")</f>
        <v/>
      </c>
      <c r="E4419" s="39" t="str">
        <f t="shared" si="153"/>
        <v/>
      </c>
    </row>
    <row r="4420" spans="2:10" x14ac:dyDescent="0.25">
      <c r="B4420" s="2">
        <f t="shared" si="154"/>
        <v>41577</v>
      </c>
      <c r="C4420" s="19" t="str">
        <f>IFERROR(VLOOKUP(B4420,Sheet1!AI$2:AK$5764,3,FALSE),"")</f>
        <v/>
      </c>
      <c r="D4420" s="19" t="str">
        <f>IFERROR(VLOOKUP(B4420,Sheet3!C$29:F$2913,4,FALSE),"")</f>
        <v/>
      </c>
      <c r="E4420" s="39" t="str">
        <f t="shared" si="153"/>
        <v/>
      </c>
    </row>
    <row r="4421" spans="2:10" x14ac:dyDescent="0.25">
      <c r="B4421" s="2">
        <f t="shared" si="154"/>
        <v>41578</v>
      </c>
      <c r="C4421" s="19" t="str">
        <f>IFERROR(VLOOKUP(B4421,Sheet1!AI$2:AK$5764,3,FALSE),"")</f>
        <v/>
      </c>
      <c r="D4421" s="19" t="str">
        <f>IFERROR(VLOOKUP(B4421,Sheet3!C$29:F$2913,4,FALSE),"")</f>
        <v/>
      </c>
      <c r="E4421" s="39" t="str">
        <f t="shared" si="153"/>
        <v/>
      </c>
      <c r="G4421" s="3" t="e">
        <f>AVERAGE(C4391:C4421)</f>
        <v>#DIV/0!</v>
      </c>
      <c r="H4421" s="3">
        <f>MAX(C4391:C4421)</f>
        <v>0</v>
      </c>
      <c r="I4421" s="3">
        <f>MIN(C4391:C4421)</f>
        <v>0</v>
      </c>
      <c r="J4421" s="13">
        <f>SUM(E4391:E4421)</f>
        <v>0</v>
      </c>
    </row>
    <row r="4422" spans="2:10" x14ac:dyDescent="0.25">
      <c r="B4422" s="2">
        <f t="shared" si="154"/>
        <v>41579</v>
      </c>
      <c r="C4422" s="19" t="str">
        <f>IFERROR(VLOOKUP(B4422,Sheet1!AI$2:AK$5764,3,FALSE),"")</f>
        <v/>
      </c>
      <c r="D4422" s="19" t="str">
        <f>IFERROR(VLOOKUP(B4422,Sheet3!C$29:F$2913,4,FALSE),"")</f>
        <v/>
      </c>
      <c r="E4422" s="39" t="str">
        <f t="shared" si="153"/>
        <v/>
      </c>
    </row>
    <row r="4423" spans="2:10" x14ac:dyDescent="0.25">
      <c r="B4423" s="2">
        <f t="shared" si="154"/>
        <v>41580</v>
      </c>
      <c r="C4423" s="19" t="str">
        <f>IFERROR(VLOOKUP(B4423,Sheet1!AI$2:AK$5764,3,FALSE),"")</f>
        <v/>
      </c>
      <c r="D4423" s="19" t="str">
        <f>IFERROR(VLOOKUP(B4423,Sheet3!C$29:F$2913,4,FALSE),"")</f>
        <v/>
      </c>
      <c r="E4423" s="39" t="str">
        <f t="shared" si="153"/>
        <v/>
      </c>
    </row>
    <row r="4424" spans="2:10" x14ac:dyDescent="0.25">
      <c r="B4424" s="2">
        <f t="shared" si="154"/>
        <v>41581</v>
      </c>
      <c r="C4424" s="19" t="str">
        <f>IFERROR(VLOOKUP(B4424,Sheet1!AI$2:AK$5764,3,FALSE),"")</f>
        <v/>
      </c>
      <c r="D4424" s="19" t="str">
        <f>IFERROR(VLOOKUP(B4424,Sheet3!C$29:F$2913,4,FALSE),"")</f>
        <v/>
      </c>
      <c r="E4424" s="39" t="str">
        <f t="shared" si="153"/>
        <v/>
      </c>
    </row>
    <row r="4425" spans="2:10" x14ac:dyDescent="0.25">
      <c r="B4425" s="2">
        <f t="shared" si="154"/>
        <v>41582</v>
      </c>
      <c r="C4425" s="19" t="str">
        <f>IFERROR(VLOOKUP(B4425,Sheet1!AI$2:AK$5764,3,FALSE),"")</f>
        <v/>
      </c>
      <c r="D4425" s="19" t="str">
        <f>IFERROR(VLOOKUP(B4425,Sheet3!C$29:F$2913,4,FALSE),"")</f>
        <v/>
      </c>
      <c r="E4425" s="39" t="str">
        <f t="shared" si="153"/>
        <v/>
      </c>
    </row>
    <row r="4426" spans="2:10" x14ac:dyDescent="0.25">
      <c r="B4426" s="2">
        <f t="shared" si="154"/>
        <v>41583</v>
      </c>
      <c r="C4426" s="19" t="str">
        <f>IFERROR(VLOOKUP(B4426,Sheet1!AI$2:AK$5764,3,FALSE),"")</f>
        <v/>
      </c>
      <c r="D4426" s="19" t="str">
        <f>IFERROR(VLOOKUP(B4426,Sheet3!C$29:F$2913,4,FALSE),"")</f>
        <v/>
      </c>
      <c r="E4426" s="39" t="str">
        <f t="shared" si="153"/>
        <v/>
      </c>
    </row>
    <row r="4427" spans="2:10" x14ac:dyDescent="0.25">
      <c r="B4427" s="2">
        <f t="shared" si="154"/>
        <v>41584</v>
      </c>
      <c r="C4427" s="19" t="str">
        <f>IFERROR(VLOOKUP(B4427,Sheet1!AI$2:AK$5764,3,FALSE),"")</f>
        <v/>
      </c>
      <c r="D4427" s="19" t="str">
        <f>IFERROR(VLOOKUP(B4427,Sheet3!C$29:F$2913,4,FALSE),"")</f>
        <v/>
      </c>
      <c r="E4427" s="39" t="str">
        <f t="shared" si="153"/>
        <v/>
      </c>
    </row>
    <row r="4428" spans="2:10" x14ac:dyDescent="0.25">
      <c r="B4428" s="2">
        <f t="shared" si="154"/>
        <v>41585</v>
      </c>
      <c r="C4428" s="19" t="str">
        <f>IFERROR(VLOOKUP(B4428,Sheet1!AI$2:AK$5764,3,FALSE),"")</f>
        <v/>
      </c>
      <c r="D4428" s="19" t="str">
        <f>IFERROR(VLOOKUP(B4428,Sheet3!C$29:F$2913,4,FALSE),"")</f>
        <v/>
      </c>
      <c r="E4428" s="39" t="str">
        <f t="shared" si="153"/>
        <v/>
      </c>
    </row>
    <row r="4429" spans="2:10" x14ac:dyDescent="0.25">
      <c r="B4429" s="2">
        <f t="shared" si="154"/>
        <v>41586</v>
      </c>
      <c r="C4429" s="19" t="str">
        <f>IFERROR(VLOOKUP(B4429,Sheet1!AI$2:AK$5764,3,FALSE),"")</f>
        <v/>
      </c>
      <c r="D4429" s="19" t="str">
        <f>IFERROR(VLOOKUP(B4429,Sheet3!C$29:F$2913,4,FALSE),"")</f>
        <v/>
      </c>
      <c r="E4429" s="39" t="str">
        <f t="shared" si="153"/>
        <v/>
      </c>
    </row>
    <row r="4430" spans="2:10" x14ac:dyDescent="0.25">
      <c r="B4430" s="2">
        <f t="shared" si="154"/>
        <v>41587</v>
      </c>
      <c r="C4430" s="19" t="str">
        <f>IFERROR(VLOOKUP(B4430,Sheet1!AI$2:AK$5764,3,FALSE),"")</f>
        <v/>
      </c>
      <c r="D4430" s="19" t="str">
        <f>IFERROR(VLOOKUP(B4430,Sheet3!C$29:F$2913,4,FALSE),"")</f>
        <v/>
      </c>
      <c r="E4430" s="39" t="str">
        <f t="shared" si="153"/>
        <v/>
      </c>
    </row>
    <row r="4431" spans="2:10" x14ac:dyDescent="0.25">
      <c r="B4431" s="2">
        <f t="shared" si="154"/>
        <v>41588</v>
      </c>
      <c r="C4431" s="19" t="str">
        <f>IFERROR(VLOOKUP(B4431,Sheet1!AI$2:AK$5764,3,FALSE),"")</f>
        <v/>
      </c>
      <c r="D4431" s="19" t="str">
        <f>IFERROR(VLOOKUP(B4431,Sheet3!C$29:F$2913,4,FALSE),"")</f>
        <v/>
      </c>
      <c r="E4431" s="39" t="str">
        <f t="shared" si="153"/>
        <v/>
      </c>
    </row>
    <row r="4432" spans="2:10" x14ac:dyDescent="0.25">
      <c r="B4432" s="2">
        <f t="shared" si="154"/>
        <v>41589</v>
      </c>
      <c r="C4432" s="19" t="str">
        <f>IFERROR(VLOOKUP(B4432,Sheet1!AI$2:AK$5764,3,FALSE),"")</f>
        <v/>
      </c>
      <c r="D4432" s="19" t="str">
        <f>IFERROR(VLOOKUP(B4432,Sheet3!C$29:F$2913,4,FALSE),"")</f>
        <v/>
      </c>
      <c r="E4432" s="39" t="str">
        <f t="shared" si="153"/>
        <v/>
      </c>
    </row>
    <row r="4433" spans="2:5" x14ac:dyDescent="0.25">
      <c r="B4433" s="2">
        <f t="shared" si="154"/>
        <v>41590</v>
      </c>
      <c r="C4433" s="19" t="str">
        <f>IFERROR(VLOOKUP(B4433,Sheet1!AI$2:AK$5764,3,FALSE),"")</f>
        <v/>
      </c>
      <c r="D4433" s="19" t="str">
        <f>IFERROR(VLOOKUP(B4433,Sheet3!C$29:F$2913,4,FALSE),"")</f>
        <v/>
      </c>
      <c r="E4433" s="39" t="str">
        <f t="shared" si="153"/>
        <v/>
      </c>
    </row>
    <row r="4434" spans="2:5" x14ac:dyDescent="0.25">
      <c r="B4434" s="2">
        <f t="shared" si="154"/>
        <v>41591</v>
      </c>
      <c r="C4434" s="19" t="str">
        <f>IFERROR(VLOOKUP(B4434,Sheet1!AI$2:AK$5764,3,FALSE),"")</f>
        <v/>
      </c>
      <c r="D4434" s="19" t="str">
        <f>IFERROR(VLOOKUP(B4434,Sheet3!C$29:F$2913,4,FALSE),"")</f>
        <v/>
      </c>
      <c r="E4434" s="39" t="str">
        <f t="shared" si="153"/>
        <v/>
      </c>
    </row>
    <row r="4435" spans="2:5" x14ac:dyDescent="0.25">
      <c r="B4435" s="2">
        <f t="shared" si="154"/>
        <v>41592</v>
      </c>
      <c r="C4435" s="19" t="str">
        <f>IFERROR(VLOOKUP(B4435,Sheet1!AI$2:AK$5764,3,FALSE),"")</f>
        <v/>
      </c>
      <c r="D4435" s="19" t="str">
        <f>IFERROR(VLOOKUP(B4435,Sheet3!C$29:F$2913,4,FALSE),"")</f>
        <v/>
      </c>
      <c r="E4435" s="39" t="str">
        <f t="shared" si="153"/>
        <v/>
      </c>
    </row>
    <row r="4436" spans="2:5" x14ac:dyDescent="0.25">
      <c r="B4436" s="2">
        <f t="shared" si="154"/>
        <v>41593</v>
      </c>
      <c r="C4436" s="19" t="str">
        <f>IFERROR(VLOOKUP(B4436,Sheet1!AI$2:AK$5764,3,FALSE),"")</f>
        <v/>
      </c>
      <c r="D4436" s="19" t="str">
        <f>IFERROR(VLOOKUP(B4436,Sheet3!C$29:F$2913,4,FALSE),"")</f>
        <v/>
      </c>
      <c r="E4436" s="39" t="str">
        <f t="shared" si="153"/>
        <v/>
      </c>
    </row>
    <row r="4437" spans="2:5" x14ac:dyDescent="0.25">
      <c r="B4437" s="2">
        <f t="shared" si="154"/>
        <v>41594</v>
      </c>
      <c r="C4437" s="19" t="str">
        <f>IFERROR(VLOOKUP(B4437,Sheet1!AI$2:AK$5764,3,FALSE),"")</f>
        <v/>
      </c>
      <c r="D4437" s="19" t="str">
        <f>IFERROR(VLOOKUP(B4437,Sheet3!C$29:F$2913,4,FALSE),"")</f>
        <v/>
      </c>
      <c r="E4437" s="39" t="str">
        <f t="shared" si="153"/>
        <v/>
      </c>
    </row>
    <row r="4438" spans="2:5" x14ac:dyDescent="0.25">
      <c r="B4438" s="2">
        <f t="shared" si="154"/>
        <v>41595</v>
      </c>
      <c r="C4438" s="19" t="str">
        <f>IFERROR(VLOOKUP(B4438,Sheet1!AI$2:AK$5764,3,FALSE),"")</f>
        <v/>
      </c>
      <c r="D4438" s="19" t="str">
        <f>IFERROR(VLOOKUP(B4438,Sheet3!C$29:F$2913,4,FALSE),"")</f>
        <v/>
      </c>
      <c r="E4438" s="39" t="str">
        <f t="shared" ref="E4438:E4501" si="155">IFERROR(0.001*(C4438*86440)/$K$6,"")</f>
        <v/>
      </c>
    </row>
    <row r="4439" spans="2:5" x14ac:dyDescent="0.25">
      <c r="B4439" s="2">
        <f t="shared" si="154"/>
        <v>41596</v>
      </c>
      <c r="C4439" s="19" t="str">
        <f>IFERROR(VLOOKUP(B4439,Sheet1!AI$2:AK$5764,3,FALSE),"")</f>
        <v/>
      </c>
      <c r="D4439" s="19" t="str">
        <f>IFERROR(VLOOKUP(B4439,Sheet3!C$29:F$2913,4,FALSE),"")</f>
        <v/>
      </c>
      <c r="E4439" s="39" t="str">
        <f t="shared" si="155"/>
        <v/>
      </c>
    </row>
    <row r="4440" spans="2:5" x14ac:dyDescent="0.25">
      <c r="B4440" s="2">
        <f t="shared" si="154"/>
        <v>41597</v>
      </c>
      <c r="C4440" s="19" t="str">
        <f>IFERROR(VLOOKUP(B4440,Sheet1!AI$2:AK$5764,3,FALSE),"")</f>
        <v/>
      </c>
      <c r="D4440" s="19" t="str">
        <f>IFERROR(VLOOKUP(B4440,Sheet3!C$29:F$2913,4,FALSE),"")</f>
        <v/>
      </c>
      <c r="E4440" s="39" t="str">
        <f t="shared" si="155"/>
        <v/>
      </c>
    </row>
    <row r="4441" spans="2:5" x14ac:dyDescent="0.25">
      <c r="B4441" s="2">
        <f t="shared" si="154"/>
        <v>41598</v>
      </c>
      <c r="C4441" s="19" t="str">
        <f>IFERROR(VLOOKUP(B4441,Sheet1!AI$2:AK$5764,3,FALSE),"")</f>
        <v/>
      </c>
      <c r="D4441" s="19" t="str">
        <f>IFERROR(VLOOKUP(B4441,Sheet3!C$29:F$2913,4,FALSE),"")</f>
        <v/>
      </c>
      <c r="E4441" s="39" t="str">
        <f t="shared" si="155"/>
        <v/>
      </c>
    </row>
    <row r="4442" spans="2:5" x14ac:dyDescent="0.25">
      <c r="B4442" s="2">
        <f t="shared" si="154"/>
        <v>41599</v>
      </c>
      <c r="C4442" s="19" t="str">
        <f>IFERROR(VLOOKUP(B4442,Sheet1!AI$2:AK$5764,3,FALSE),"")</f>
        <v/>
      </c>
      <c r="D4442" s="19" t="str">
        <f>IFERROR(VLOOKUP(B4442,Sheet3!C$29:F$2913,4,FALSE),"")</f>
        <v/>
      </c>
      <c r="E4442" s="39" t="str">
        <f t="shared" si="155"/>
        <v/>
      </c>
    </row>
    <row r="4443" spans="2:5" x14ac:dyDescent="0.25">
      <c r="B4443" s="2">
        <f t="shared" si="154"/>
        <v>41600</v>
      </c>
      <c r="C4443" s="19" t="str">
        <f>IFERROR(VLOOKUP(B4443,Sheet1!AI$2:AK$5764,3,FALSE),"")</f>
        <v/>
      </c>
      <c r="D4443" s="19" t="str">
        <f>IFERROR(VLOOKUP(B4443,Sheet3!C$29:F$2913,4,FALSE),"")</f>
        <v/>
      </c>
      <c r="E4443" s="39" t="str">
        <f t="shared" si="155"/>
        <v/>
      </c>
    </row>
    <row r="4444" spans="2:5" x14ac:dyDescent="0.25">
      <c r="B4444" s="2">
        <f t="shared" si="154"/>
        <v>41601</v>
      </c>
      <c r="C4444" s="19" t="str">
        <f>IFERROR(VLOOKUP(B4444,Sheet1!AI$2:AK$5764,3,FALSE),"")</f>
        <v/>
      </c>
      <c r="D4444" s="19" t="str">
        <f>IFERROR(VLOOKUP(B4444,Sheet3!C$29:F$2913,4,FALSE),"")</f>
        <v/>
      </c>
      <c r="E4444" s="39" t="str">
        <f t="shared" si="155"/>
        <v/>
      </c>
    </row>
    <row r="4445" spans="2:5" x14ac:dyDescent="0.25">
      <c r="B4445" s="2">
        <f t="shared" si="154"/>
        <v>41602</v>
      </c>
      <c r="C4445" s="19" t="str">
        <f>IFERROR(VLOOKUP(B4445,Sheet1!AI$2:AK$5764,3,FALSE),"")</f>
        <v/>
      </c>
      <c r="D4445" s="19" t="str">
        <f>IFERROR(VLOOKUP(B4445,Sheet3!C$29:F$2913,4,FALSE),"")</f>
        <v/>
      </c>
      <c r="E4445" s="39" t="str">
        <f t="shared" si="155"/>
        <v/>
      </c>
    </row>
    <row r="4446" spans="2:5" x14ac:dyDescent="0.25">
      <c r="B4446" s="2">
        <f t="shared" si="154"/>
        <v>41603</v>
      </c>
      <c r="C4446" s="19" t="str">
        <f>IFERROR(VLOOKUP(B4446,Sheet1!AI$2:AK$5764,3,FALSE),"")</f>
        <v/>
      </c>
      <c r="D4446" s="19" t="str">
        <f>IFERROR(VLOOKUP(B4446,Sheet3!C$29:F$2913,4,FALSE),"")</f>
        <v/>
      </c>
      <c r="E4446" s="39" t="str">
        <f t="shared" si="155"/>
        <v/>
      </c>
    </row>
    <row r="4447" spans="2:5" x14ac:dyDescent="0.25">
      <c r="B4447" s="2">
        <f t="shared" si="154"/>
        <v>41604</v>
      </c>
      <c r="C4447" s="19" t="str">
        <f>IFERROR(VLOOKUP(B4447,Sheet1!AI$2:AK$5764,3,FALSE),"")</f>
        <v/>
      </c>
      <c r="D4447" s="19" t="str">
        <f>IFERROR(VLOOKUP(B4447,Sheet3!C$29:F$2913,4,FALSE),"")</f>
        <v/>
      </c>
      <c r="E4447" s="39" t="str">
        <f t="shared" si="155"/>
        <v/>
      </c>
    </row>
    <row r="4448" spans="2:5" x14ac:dyDescent="0.25">
      <c r="B4448" s="2">
        <f t="shared" si="154"/>
        <v>41605</v>
      </c>
      <c r="C4448" s="19" t="str">
        <f>IFERROR(VLOOKUP(B4448,Sheet1!AI$2:AK$5764,3,FALSE),"")</f>
        <v/>
      </c>
      <c r="D4448" s="19" t="str">
        <f>IFERROR(VLOOKUP(B4448,Sheet3!C$29:F$2913,4,FALSE),"")</f>
        <v/>
      </c>
      <c r="E4448" s="39" t="str">
        <f t="shared" si="155"/>
        <v/>
      </c>
    </row>
    <row r="4449" spans="2:10" x14ac:dyDescent="0.25">
      <c r="B4449" s="2">
        <f t="shared" si="154"/>
        <v>41606</v>
      </c>
      <c r="C4449" s="19" t="str">
        <f>IFERROR(VLOOKUP(B4449,Sheet1!AI$2:AK$5764,3,FALSE),"")</f>
        <v/>
      </c>
      <c r="D4449" s="19" t="str">
        <f>IFERROR(VLOOKUP(B4449,Sheet3!C$29:F$2913,4,FALSE),"")</f>
        <v/>
      </c>
      <c r="E4449" s="39" t="str">
        <f t="shared" si="155"/>
        <v/>
      </c>
    </row>
    <row r="4450" spans="2:10" x14ac:dyDescent="0.25">
      <c r="B4450" s="2">
        <f t="shared" si="154"/>
        <v>41607</v>
      </c>
      <c r="C4450" s="19" t="str">
        <f>IFERROR(VLOOKUP(B4450,Sheet1!AI$2:AK$5764,3,FALSE),"")</f>
        <v/>
      </c>
      <c r="D4450" s="19" t="str">
        <f>IFERROR(VLOOKUP(B4450,Sheet3!C$29:F$2913,4,FALSE),"")</f>
        <v/>
      </c>
      <c r="E4450" s="39" t="str">
        <f t="shared" si="155"/>
        <v/>
      </c>
    </row>
    <row r="4451" spans="2:10" x14ac:dyDescent="0.25">
      <c r="B4451" s="2">
        <f t="shared" si="154"/>
        <v>41608</v>
      </c>
      <c r="C4451" s="19" t="str">
        <f>IFERROR(VLOOKUP(B4451,Sheet1!AI$2:AK$5764,3,FALSE),"")</f>
        <v/>
      </c>
      <c r="D4451" s="19" t="str">
        <f>IFERROR(VLOOKUP(B4451,Sheet3!C$29:F$2913,4,FALSE),"")</f>
        <v/>
      </c>
      <c r="E4451" s="39" t="str">
        <f t="shared" si="155"/>
        <v/>
      </c>
      <c r="G4451" s="3" t="e">
        <f>AVERAGE(C4422:C4451)</f>
        <v>#DIV/0!</v>
      </c>
      <c r="H4451" s="3">
        <f>MAX(C4422:C4451)</f>
        <v>0</v>
      </c>
      <c r="I4451" s="3">
        <f>MIN(C4422:C4451)</f>
        <v>0</v>
      </c>
      <c r="J4451" s="13">
        <f>SUM(E4422:E4451)</f>
        <v>0</v>
      </c>
    </row>
    <row r="4452" spans="2:10" x14ac:dyDescent="0.25">
      <c r="B4452" s="2">
        <f t="shared" si="154"/>
        <v>41609</v>
      </c>
      <c r="C4452" s="19" t="str">
        <f>IFERROR(VLOOKUP(B4452,Sheet1!AI$2:AK$5764,3,FALSE),"")</f>
        <v/>
      </c>
      <c r="D4452" s="19" t="str">
        <f>IFERROR(VLOOKUP(B4452,Sheet3!C$29:F$2913,4,FALSE),"")</f>
        <v/>
      </c>
      <c r="E4452" s="39" t="str">
        <f t="shared" si="155"/>
        <v/>
      </c>
    </row>
    <row r="4453" spans="2:10" x14ac:dyDescent="0.25">
      <c r="B4453" s="2">
        <f t="shared" si="154"/>
        <v>41610</v>
      </c>
      <c r="C4453" s="19" t="str">
        <f>IFERROR(VLOOKUP(B4453,Sheet1!AI$2:AK$5764,3,FALSE),"")</f>
        <v/>
      </c>
      <c r="D4453" s="19" t="str">
        <f>IFERROR(VLOOKUP(B4453,Sheet3!C$29:F$2913,4,FALSE),"")</f>
        <v/>
      </c>
      <c r="E4453" s="39" t="str">
        <f t="shared" si="155"/>
        <v/>
      </c>
    </row>
    <row r="4454" spans="2:10" x14ac:dyDescent="0.25">
      <c r="B4454" s="2">
        <f t="shared" ref="B4454:B4517" si="156">B4453+1</f>
        <v>41611</v>
      </c>
      <c r="C4454" s="19" t="str">
        <f>IFERROR(VLOOKUP(B4454,Sheet1!AI$2:AK$5764,3,FALSE),"")</f>
        <v/>
      </c>
      <c r="D4454" s="19" t="str">
        <f>IFERROR(VLOOKUP(B4454,Sheet3!C$29:F$2913,4,FALSE),"")</f>
        <v/>
      </c>
      <c r="E4454" s="39" t="str">
        <f t="shared" si="155"/>
        <v/>
      </c>
    </row>
    <row r="4455" spans="2:10" x14ac:dyDescent="0.25">
      <c r="B4455" s="2">
        <f t="shared" si="156"/>
        <v>41612</v>
      </c>
      <c r="C4455" s="19" t="str">
        <f>IFERROR(VLOOKUP(B4455,Sheet1!AI$2:AK$5764,3,FALSE),"")</f>
        <v/>
      </c>
      <c r="D4455" s="19" t="str">
        <f>IFERROR(VLOOKUP(B4455,Sheet3!C$29:F$2913,4,FALSE),"")</f>
        <v/>
      </c>
      <c r="E4455" s="39" t="str">
        <f t="shared" si="155"/>
        <v/>
      </c>
    </row>
    <row r="4456" spans="2:10" x14ac:dyDescent="0.25">
      <c r="B4456" s="2">
        <f t="shared" si="156"/>
        <v>41613</v>
      </c>
      <c r="C4456" s="19" t="str">
        <f>IFERROR(VLOOKUP(B4456,Sheet1!AI$2:AK$5764,3,FALSE),"")</f>
        <v/>
      </c>
      <c r="D4456" s="19" t="str">
        <f>IFERROR(VLOOKUP(B4456,Sheet3!C$29:F$2913,4,FALSE),"")</f>
        <v/>
      </c>
      <c r="E4456" s="39" t="str">
        <f t="shared" si="155"/>
        <v/>
      </c>
    </row>
    <row r="4457" spans="2:10" x14ac:dyDescent="0.25">
      <c r="B4457" s="2">
        <f t="shared" si="156"/>
        <v>41614</v>
      </c>
      <c r="C4457" s="19" t="str">
        <f>IFERROR(VLOOKUP(B4457,Sheet1!AI$2:AK$5764,3,FALSE),"")</f>
        <v/>
      </c>
      <c r="D4457" s="19" t="str">
        <f>IFERROR(VLOOKUP(B4457,Sheet3!C$29:F$2913,4,FALSE),"")</f>
        <v/>
      </c>
      <c r="E4457" s="39" t="str">
        <f t="shared" si="155"/>
        <v/>
      </c>
    </row>
    <row r="4458" spans="2:10" x14ac:dyDescent="0.25">
      <c r="B4458" s="2">
        <f t="shared" si="156"/>
        <v>41615</v>
      </c>
      <c r="C4458" s="19" t="str">
        <f>IFERROR(VLOOKUP(B4458,Sheet1!AI$2:AK$5764,3,FALSE),"")</f>
        <v/>
      </c>
      <c r="D4458" s="19" t="str">
        <f>IFERROR(VLOOKUP(B4458,Sheet3!C$29:F$2913,4,FALSE),"")</f>
        <v/>
      </c>
      <c r="E4458" s="39" t="str">
        <f t="shared" si="155"/>
        <v/>
      </c>
    </row>
    <row r="4459" spans="2:10" x14ac:dyDescent="0.25">
      <c r="B4459" s="2">
        <f t="shared" si="156"/>
        <v>41616</v>
      </c>
      <c r="C4459" s="19" t="str">
        <f>IFERROR(VLOOKUP(B4459,Sheet1!AI$2:AK$5764,3,FALSE),"")</f>
        <v/>
      </c>
      <c r="D4459" s="19" t="str">
        <f>IFERROR(VLOOKUP(B4459,Sheet3!C$29:F$2913,4,FALSE),"")</f>
        <v/>
      </c>
      <c r="E4459" s="39" t="str">
        <f t="shared" si="155"/>
        <v/>
      </c>
    </row>
    <row r="4460" spans="2:10" x14ac:dyDescent="0.25">
      <c r="B4460" s="2">
        <f t="shared" si="156"/>
        <v>41617</v>
      </c>
      <c r="C4460" s="19" t="str">
        <f>IFERROR(VLOOKUP(B4460,Sheet1!AI$2:AK$5764,3,FALSE),"")</f>
        <v/>
      </c>
      <c r="D4460" s="19" t="str">
        <f>IFERROR(VLOOKUP(B4460,Sheet3!C$29:F$2913,4,FALSE),"")</f>
        <v/>
      </c>
      <c r="E4460" s="39" t="str">
        <f t="shared" si="155"/>
        <v/>
      </c>
    </row>
    <row r="4461" spans="2:10" x14ac:dyDescent="0.25">
      <c r="B4461" s="2">
        <f t="shared" si="156"/>
        <v>41618</v>
      </c>
      <c r="C4461" s="19" t="str">
        <f>IFERROR(VLOOKUP(B4461,Sheet1!AI$2:AK$5764,3,FALSE),"")</f>
        <v/>
      </c>
      <c r="D4461" s="19" t="str">
        <f>IFERROR(VLOOKUP(B4461,Sheet3!C$29:F$2913,4,FALSE),"")</f>
        <v/>
      </c>
      <c r="E4461" s="39" t="str">
        <f t="shared" si="155"/>
        <v/>
      </c>
    </row>
    <row r="4462" spans="2:10" x14ac:dyDescent="0.25">
      <c r="B4462" s="2">
        <f t="shared" si="156"/>
        <v>41619</v>
      </c>
      <c r="C4462" s="19" t="str">
        <f>IFERROR(VLOOKUP(B4462,Sheet1!AI$2:AK$5764,3,FALSE),"")</f>
        <v/>
      </c>
      <c r="D4462" s="19" t="str">
        <f>IFERROR(VLOOKUP(B4462,Sheet3!C$29:F$2913,4,FALSE),"")</f>
        <v/>
      </c>
      <c r="E4462" s="39" t="str">
        <f t="shared" si="155"/>
        <v/>
      </c>
    </row>
    <row r="4463" spans="2:10" x14ac:dyDescent="0.25">
      <c r="B4463" s="2">
        <f t="shared" si="156"/>
        <v>41620</v>
      </c>
      <c r="C4463" s="19" t="str">
        <f>IFERROR(VLOOKUP(B4463,Sheet1!AI$2:AK$5764,3,FALSE),"")</f>
        <v/>
      </c>
      <c r="D4463" s="19" t="str">
        <f>IFERROR(VLOOKUP(B4463,Sheet3!C$29:F$2913,4,FALSE),"")</f>
        <v/>
      </c>
      <c r="E4463" s="39" t="str">
        <f t="shared" si="155"/>
        <v/>
      </c>
    </row>
    <row r="4464" spans="2:10" x14ac:dyDescent="0.25">
      <c r="B4464" s="2">
        <f t="shared" si="156"/>
        <v>41621</v>
      </c>
      <c r="C4464" s="19" t="str">
        <f>IFERROR(VLOOKUP(B4464,Sheet1!AI$2:AK$5764,3,FALSE),"")</f>
        <v/>
      </c>
      <c r="D4464" s="19" t="str">
        <f>IFERROR(VLOOKUP(B4464,Sheet3!C$29:F$2913,4,FALSE),"")</f>
        <v/>
      </c>
      <c r="E4464" s="39" t="str">
        <f t="shared" si="155"/>
        <v/>
      </c>
    </row>
    <row r="4465" spans="2:5" x14ac:dyDescent="0.25">
      <c r="B4465" s="2">
        <f t="shared" si="156"/>
        <v>41622</v>
      </c>
      <c r="C4465" s="19" t="str">
        <f>IFERROR(VLOOKUP(B4465,Sheet1!AI$2:AK$5764,3,FALSE),"")</f>
        <v/>
      </c>
      <c r="D4465" s="19" t="str">
        <f>IFERROR(VLOOKUP(B4465,Sheet3!C$29:F$2913,4,FALSE),"")</f>
        <v/>
      </c>
      <c r="E4465" s="39" t="str">
        <f t="shared" si="155"/>
        <v/>
      </c>
    </row>
    <row r="4466" spans="2:5" x14ac:dyDescent="0.25">
      <c r="B4466" s="2">
        <f t="shared" si="156"/>
        <v>41623</v>
      </c>
      <c r="C4466" s="19" t="str">
        <f>IFERROR(VLOOKUP(B4466,Sheet1!AI$2:AK$5764,3,FALSE),"")</f>
        <v/>
      </c>
      <c r="D4466" s="19" t="str">
        <f>IFERROR(VLOOKUP(B4466,Sheet3!C$29:F$2913,4,FALSE),"")</f>
        <v/>
      </c>
      <c r="E4466" s="39" t="str">
        <f t="shared" si="155"/>
        <v/>
      </c>
    </row>
    <row r="4467" spans="2:5" x14ac:dyDescent="0.25">
      <c r="B4467" s="2">
        <f t="shared" si="156"/>
        <v>41624</v>
      </c>
      <c r="C4467" s="19" t="str">
        <f>IFERROR(VLOOKUP(B4467,Sheet1!AI$2:AK$5764,3,FALSE),"")</f>
        <v/>
      </c>
      <c r="D4467" s="19" t="str">
        <f>IFERROR(VLOOKUP(B4467,Sheet3!C$29:F$2913,4,FALSE),"")</f>
        <v/>
      </c>
      <c r="E4467" s="39" t="str">
        <f t="shared" si="155"/>
        <v/>
      </c>
    </row>
    <row r="4468" spans="2:5" x14ac:dyDescent="0.25">
      <c r="B4468" s="2">
        <f t="shared" si="156"/>
        <v>41625</v>
      </c>
      <c r="C4468" s="19" t="str">
        <f>IFERROR(VLOOKUP(B4468,Sheet1!AI$2:AK$5764,3,FALSE),"")</f>
        <v/>
      </c>
      <c r="D4468" s="19" t="str">
        <f>IFERROR(VLOOKUP(B4468,Sheet3!C$29:F$2913,4,FALSE),"")</f>
        <v/>
      </c>
      <c r="E4468" s="39" t="str">
        <f t="shared" si="155"/>
        <v/>
      </c>
    </row>
    <row r="4469" spans="2:5" x14ac:dyDescent="0.25">
      <c r="B4469" s="2">
        <f t="shared" si="156"/>
        <v>41626</v>
      </c>
      <c r="C4469" s="19" t="str">
        <f>IFERROR(VLOOKUP(B4469,Sheet1!AI$2:AK$5764,3,FALSE),"")</f>
        <v/>
      </c>
      <c r="D4469" s="19" t="str">
        <f>IFERROR(VLOOKUP(B4469,Sheet3!C$29:F$2913,4,FALSE),"")</f>
        <v/>
      </c>
      <c r="E4469" s="39" t="str">
        <f t="shared" si="155"/>
        <v/>
      </c>
    </row>
    <row r="4470" spans="2:5" x14ac:dyDescent="0.25">
      <c r="B4470" s="2">
        <f t="shared" si="156"/>
        <v>41627</v>
      </c>
      <c r="C4470" s="19" t="str">
        <f>IFERROR(VLOOKUP(B4470,Sheet1!AI$2:AK$5764,3,FALSE),"")</f>
        <v/>
      </c>
      <c r="D4470" s="19" t="str">
        <f>IFERROR(VLOOKUP(B4470,Sheet3!C$29:F$2913,4,FALSE),"")</f>
        <v/>
      </c>
      <c r="E4470" s="39" t="str">
        <f t="shared" si="155"/>
        <v/>
      </c>
    </row>
    <row r="4471" spans="2:5" x14ac:dyDescent="0.25">
      <c r="B4471" s="2">
        <f t="shared" si="156"/>
        <v>41628</v>
      </c>
      <c r="C4471" s="19" t="str">
        <f>IFERROR(VLOOKUP(B4471,Sheet1!AI$2:AK$5764,3,FALSE),"")</f>
        <v/>
      </c>
      <c r="D4471" s="19" t="str">
        <f>IFERROR(VLOOKUP(B4471,Sheet3!C$29:F$2913,4,FALSE),"")</f>
        <v/>
      </c>
      <c r="E4471" s="39" t="str">
        <f t="shared" si="155"/>
        <v/>
      </c>
    </row>
    <row r="4472" spans="2:5" x14ac:dyDescent="0.25">
      <c r="B4472" s="2">
        <f t="shared" si="156"/>
        <v>41629</v>
      </c>
      <c r="C4472" s="19" t="str">
        <f>IFERROR(VLOOKUP(B4472,Sheet1!AI$2:AK$5764,3,FALSE),"")</f>
        <v/>
      </c>
      <c r="D4472" s="19" t="str">
        <f>IFERROR(VLOOKUP(B4472,Sheet3!C$29:F$2913,4,FALSE),"")</f>
        <v/>
      </c>
      <c r="E4472" s="39" t="str">
        <f t="shared" si="155"/>
        <v/>
      </c>
    </row>
    <row r="4473" spans="2:5" x14ac:dyDescent="0.25">
      <c r="B4473" s="2">
        <f t="shared" si="156"/>
        <v>41630</v>
      </c>
      <c r="C4473" s="19" t="str">
        <f>IFERROR(VLOOKUP(B4473,Sheet1!AI$2:AK$5764,3,FALSE),"")</f>
        <v/>
      </c>
      <c r="D4473" s="19" t="str">
        <f>IFERROR(VLOOKUP(B4473,Sheet3!C$29:F$2913,4,FALSE),"")</f>
        <v/>
      </c>
      <c r="E4473" s="39" t="str">
        <f t="shared" si="155"/>
        <v/>
      </c>
    </row>
    <row r="4474" spans="2:5" x14ac:dyDescent="0.25">
      <c r="B4474" s="2">
        <f t="shared" si="156"/>
        <v>41631</v>
      </c>
      <c r="C4474" s="19" t="str">
        <f>IFERROR(VLOOKUP(B4474,Sheet1!AI$2:AK$5764,3,FALSE),"")</f>
        <v/>
      </c>
      <c r="D4474" s="19" t="str">
        <f>IFERROR(VLOOKUP(B4474,Sheet3!C$29:F$2913,4,FALSE),"")</f>
        <v/>
      </c>
      <c r="E4474" s="39" t="str">
        <f t="shared" si="155"/>
        <v/>
      </c>
    </row>
    <row r="4475" spans="2:5" x14ac:dyDescent="0.25">
      <c r="B4475" s="2">
        <f t="shared" si="156"/>
        <v>41632</v>
      </c>
      <c r="C4475" s="19" t="str">
        <f>IFERROR(VLOOKUP(B4475,Sheet1!AI$2:AK$5764,3,FALSE),"")</f>
        <v/>
      </c>
      <c r="D4475" s="19" t="str">
        <f>IFERROR(VLOOKUP(B4475,Sheet3!C$29:F$2913,4,FALSE),"")</f>
        <v/>
      </c>
      <c r="E4475" s="39" t="str">
        <f t="shared" si="155"/>
        <v/>
      </c>
    </row>
    <row r="4476" spans="2:5" x14ac:dyDescent="0.25">
      <c r="B4476" s="2">
        <f t="shared" si="156"/>
        <v>41633</v>
      </c>
      <c r="C4476" s="19" t="str">
        <f>IFERROR(VLOOKUP(B4476,Sheet1!AI$2:AK$5764,3,FALSE),"")</f>
        <v/>
      </c>
      <c r="D4476" s="19" t="str">
        <f>IFERROR(VLOOKUP(B4476,Sheet3!C$29:F$2913,4,FALSE),"")</f>
        <v/>
      </c>
      <c r="E4476" s="39" t="str">
        <f t="shared" si="155"/>
        <v/>
      </c>
    </row>
    <row r="4477" spans="2:5" x14ac:dyDescent="0.25">
      <c r="B4477" s="2">
        <f t="shared" si="156"/>
        <v>41634</v>
      </c>
      <c r="C4477" s="19" t="str">
        <f>IFERROR(VLOOKUP(B4477,Sheet1!AI$2:AK$5764,3,FALSE),"")</f>
        <v/>
      </c>
      <c r="D4477" s="19" t="str">
        <f>IFERROR(VLOOKUP(B4477,Sheet3!C$29:F$2913,4,FALSE),"")</f>
        <v/>
      </c>
      <c r="E4477" s="39" t="str">
        <f t="shared" si="155"/>
        <v/>
      </c>
    </row>
    <row r="4478" spans="2:5" x14ac:dyDescent="0.25">
      <c r="B4478" s="2">
        <f t="shared" si="156"/>
        <v>41635</v>
      </c>
      <c r="C4478" s="19" t="str">
        <f>IFERROR(VLOOKUP(B4478,Sheet1!AI$2:AK$5764,3,FALSE),"")</f>
        <v/>
      </c>
      <c r="D4478" s="19" t="str">
        <f>IFERROR(VLOOKUP(B4478,Sheet3!C$29:F$2913,4,FALSE),"")</f>
        <v/>
      </c>
      <c r="E4478" s="39" t="str">
        <f t="shared" si="155"/>
        <v/>
      </c>
    </row>
    <row r="4479" spans="2:5" x14ac:dyDescent="0.25">
      <c r="B4479" s="2">
        <f t="shared" si="156"/>
        <v>41636</v>
      </c>
      <c r="C4479" s="19" t="str">
        <f>IFERROR(VLOOKUP(B4479,Sheet1!AI$2:AK$5764,3,FALSE),"")</f>
        <v/>
      </c>
      <c r="D4479" s="19" t="str">
        <f>IFERROR(VLOOKUP(B4479,Sheet3!C$29:F$2913,4,FALSE),"")</f>
        <v/>
      </c>
      <c r="E4479" s="39" t="str">
        <f t="shared" si="155"/>
        <v/>
      </c>
    </row>
    <row r="4480" spans="2:5" x14ac:dyDescent="0.25">
      <c r="B4480" s="2">
        <f t="shared" si="156"/>
        <v>41637</v>
      </c>
      <c r="C4480" s="19" t="str">
        <f>IFERROR(VLOOKUP(B4480,Sheet1!AI$2:AK$5764,3,FALSE),"")</f>
        <v/>
      </c>
      <c r="D4480" s="19" t="str">
        <f>IFERROR(VLOOKUP(B4480,Sheet3!C$29:F$2913,4,FALSE),"")</f>
        <v/>
      </c>
      <c r="E4480" s="39" t="str">
        <f t="shared" si="155"/>
        <v/>
      </c>
    </row>
    <row r="4481" spans="2:10" x14ac:dyDescent="0.25">
      <c r="B4481" s="2">
        <f t="shared" si="156"/>
        <v>41638</v>
      </c>
      <c r="C4481" s="19" t="str">
        <f>IFERROR(VLOOKUP(B4481,Sheet1!AI$2:AK$5764,3,FALSE),"")</f>
        <v/>
      </c>
      <c r="D4481" s="19" t="str">
        <f>IFERROR(VLOOKUP(B4481,Sheet3!C$29:F$2913,4,FALSE),"")</f>
        <v/>
      </c>
      <c r="E4481" s="39" t="str">
        <f t="shared" si="155"/>
        <v/>
      </c>
    </row>
    <row r="4482" spans="2:10" x14ac:dyDescent="0.25">
      <c r="B4482" s="2">
        <f t="shared" si="156"/>
        <v>41639</v>
      </c>
      <c r="C4482" s="19" t="str">
        <f>IFERROR(VLOOKUP(B4482,Sheet1!AI$2:AK$5764,3,FALSE),"")</f>
        <v/>
      </c>
      <c r="D4482" s="19" t="str">
        <f>IFERROR(VLOOKUP(B4482,Sheet3!C$29:F$2913,4,FALSE),"")</f>
        <v/>
      </c>
      <c r="E4482" s="39" t="str">
        <f t="shared" si="155"/>
        <v/>
      </c>
      <c r="G4482" s="3" t="e">
        <f>AVERAGE(C4452:C4482)</f>
        <v>#DIV/0!</v>
      </c>
      <c r="H4482" s="3">
        <f>MAX(C4452:C4482)</f>
        <v>0</v>
      </c>
      <c r="I4482" s="3">
        <f>MIN(C4452:C4482)</f>
        <v>0</v>
      </c>
      <c r="J4482" s="13">
        <f>SUM(E4452:E4482)</f>
        <v>0</v>
      </c>
    </row>
    <row r="4483" spans="2:10" x14ac:dyDescent="0.25">
      <c r="B4483" s="2">
        <f t="shared" si="156"/>
        <v>41640</v>
      </c>
      <c r="C4483" s="19" t="str">
        <f>IFERROR(VLOOKUP(B4483,Sheet1!AI$2:AK$5764,3,FALSE),"")</f>
        <v/>
      </c>
      <c r="D4483" s="19" t="str">
        <f>IFERROR(VLOOKUP(B4483,Sheet3!C$29:F$2913,4,FALSE),"")</f>
        <v/>
      </c>
      <c r="E4483" s="39" t="str">
        <f t="shared" si="155"/>
        <v/>
      </c>
    </row>
    <row r="4484" spans="2:10" x14ac:dyDescent="0.25">
      <c r="B4484" s="2">
        <f t="shared" si="156"/>
        <v>41641</v>
      </c>
      <c r="C4484" s="19" t="str">
        <f>IFERROR(VLOOKUP(B4484,Sheet1!AI$2:AK$5764,3,FALSE),"")</f>
        <v/>
      </c>
      <c r="D4484" s="19" t="str">
        <f>IFERROR(VLOOKUP(B4484,Sheet3!C$29:F$2913,4,FALSE),"")</f>
        <v/>
      </c>
      <c r="E4484" s="39" t="str">
        <f t="shared" si="155"/>
        <v/>
      </c>
    </row>
    <row r="4485" spans="2:10" x14ac:dyDescent="0.25">
      <c r="B4485" s="2">
        <f t="shared" si="156"/>
        <v>41642</v>
      </c>
      <c r="C4485" s="19" t="str">
        <f>IFERROR(VLOOKUP(B4485,Sheet1!AI$2:AK$5764,3,FALSE),"")</f>
        <v/>
      </c>
      <c r="D4485" s="19" t="str">
        <f>IFERROR(VLOOKUP(B4485,Sheet3!C$29:F$2913,4,FALSE),"")</f>
        <v/>
      </c>
      <c r="E4485" s="39" t="str">
        <f t="shared" si="155"/>
        <v/>
      </c>
    </row>
    <row r="4486" spans="2:10" x14ac:dyDescent="0.25">
      <c r="B4486" s="2">
        <f t="shared" si="156"/>
        <v>41643</v>
      </c>
      <c r="C4486" s="19" t="str">
        <f>IFERROR(VLOOKUP(B4486,Sheet1!AI$2:AK$5764,3,FALSE),"")</f>
        <v/>
      </c>
      <c r="D4486" s="19" t="str">
        <f>IFERROR(VLOOKUP(B4486,Sheet3!C$29:F$2913,4,FALSE),"")</f>
        <v/>
      </c>
      <c r="E4486" s="39" t="str">
        <f t="shared" si="155"/>
        <v/>
      </c>
    </row>
    <row r="4487" spans="2:10" x14ac:dyDescent="0.25">
      <c r="B4487" s="2">
        <f t="shared" si="156"/>
        <v>41644</v>
      </c>
      <c r="C4487" s="19" t="str">
        <f>IFERROR(VLOOKUP(B4487,Sheet1!AI$2:AK$5764,3,FALSE),"")</f>
        <v/>
      </c>
      <c r="D4487" s="19" t="str">
        <f>IFERROR(VLOOKUP(B4487,Sheet3!C$29:F$2913,4,FALSE),"")</f>
        <v/>
      </c>
      <c r="E4487" s="39" t="str">
        <f t="shared" si="155"/>
        <v/>
      </c>
    </row>
    <row r="4488" spans="2:10" x14ac:dyDescent="0.25">
      <c r="B4488" s="2">
        <f t="shared" si="156"/>
        <v>41645</v>
      </c>
      <c r="C4488" s="19" t="str">
        <f>IFERROR(VLOOKUP(B4488,Sheet1!AI$2:AK$5764,3,FALSE),"")</f>
        <v/>
      </c>
      <c r="D4488" s="19" t="str">
        <f>IFERROR(VLOOKUP(B4488,Sheet3!C$29:F$2913,4,FALSE),"")</f>
        <v/>
      </c>
      <c r="E4488" s="39" t="str">
        <f t="shared" si="155"/>
        <v/>
      </c>
    </row>
    <row r="4489" spans="2:10" x14ac:dyDescent="0.25">
      <c r="B4489" s="2">
        <f t="shared" si="156"/>
        <v>41646</v>
      </c>
      <c r="C4489" s="19" t="str">
        <f>IFERROR(VLOOKUP(B4489,Sheet1!AI$2:AK$5764,3,FALSE),"")</f>
        <v/>
      </c>
      <c r="D4489" s="19" t="str">
        <f>IFERROR(VLOOKUP(B4489,Sheet3!C$29:F$2913,4,FALSE),"")</f>
        <v/>
      </c>
      <c r="E4489" s="39" t="str">
        <f t="shared" si="155"/>
        <v/>
      </c>
    </row>
    <row r="4490" spans="2:10" x14ac:dyDescent="0.25">
      <c r="B4490" s="2">
        <f t="shared" si="156"/>
        <v>41647</v>
      </c>
      <c r="C4490" s="19" t="str">
        <f>IFERROR(VLOOKUP(B4490,Sheet1!AI$2:AK$5764,3,FALSE),"")</f>
        <v/>
      </c>
      <c r="D4490" s="19" t="str">
        <f>IFERROR(VLOOKUP(B4490,Sheet3!C$29:F$2913,4,FALSE),"")</f>
        <v/>
      </c>
      <c r="E4490" s="39" t="str">
        <f t="shared" si="155"/>
        <v/>
      </c>
    </row>
    <row r="4491" spans="2:10" x14ac:dyDescent="0.25">
      <c r="B4491" s="2">
        <f t="shared" si="156"/>
        <v>41648</v>
      </c>
      <c r="C4491" s="19" t="str">
        <f>IFERROR(VLOOKUP(B4491,Sheet1!AI$2:AK$5764,3,FALSE),"")</f>
        <v/>
      </c>
      <c r="D4491" s="19" t="str">
        <f>IFERROR(VLOOKUP(B4491,Sheet3!C$29:F$2913,4,FALSE),"")</f>
        <v/>
      </c>
      <c r="E4491" s="39" t="str">
        <f t="shared" si="155"/>
        <v/>
      </c>
    </row>
    <row r="4492" spans="2:10" x14ac:dyDescent="0.25">
      <c r="B4492" s="2">
        <f t="shared" si="156"/>
        <v>41649</v>
      </c>
      <c r="C4492" s="19" t="str">
        <f>IFERROR(VLOOKUP(B4492,Sheet1!AI$2:AK$5764,3,FALSE),"")</f>
        <v/>
      </c>
      <c r="D4492" s="19" t="str">
        <f>IFERROR(VLOOKUP(B4492,Sheet3!C$29:F$2913,4,FALSE),"")</f>
        <v/>
      </c>
      <c r="E4492" s="39" t="str">
        <f t="shared" si="155"/>
        <v/>
      </c>
    </row>
    <row r="4493" spans="2:10" x14ac:dyDescent="0.25">
      <c r="B4493" s="2">
        <f t="shared" si="156"/>
        <v>41650</v>
      </c>
      <c r="C4493" s="19" t="str">
        <f>IFERROR(VLOOKUP(B4493,Sheet1!AI$2:AK$5764,3,FALSE),"")</f>
        <v/>
      </c>
      <c r="D4493" s="19" t="str">
        <f>IFERROR(VLOOKUP(B4493,Sheet3!C$29:F$2913,4,FALSE),"")</f>
        <v/>
      </c>
      <c r="E4493" s="39" t="str">
        <f t="shared" si="155"/>
        <v/>
      </c>
    </row>
    <row r="4494" spans="2:10" x14ac:dyDescent="0.25">
      <c r="B4494" s="2">
        <f t="shared" si="156"/>
        <v>41651</v>
      </c>
      <c r="C4494" s="19" t="str">
        <f>IFERROR(VLOOKUP(B4494,Sheet1!AI$2:AK$5764,3,FALSE),"")</f>
        <v/>
      </c>
      <c r="D4494" s="19" t="str">
        <f>IFERROR(VLOOKUP(B4494,Sheet3!C$29:F$2913,4,FALSE),"")</f>
        <v/>
      </c>
      <c r="E4494" s="39" t="str">
        <f t="shared" si="155"/>
        <v/>
      </c>
    </row>
    <row r="4495" spans="2:10" x14ac:dyDescent="0.25">
      <c r="B4495" s="2">
        <f t="shared" si="156"/>
        <v>41652</v>
      </c>
      <c r="C4495" s="19" t="str">
        <f>IFERROR(VLOOKUP(B4495,Sheet1!AI$2:AK$5764,3,FALSE),"")</f>
        <v/>
      </c>
      <c r="D4495" s="19" t="str">
        <f>IFERROR(VLOOKUP(B4495,Sheet3!C$29:F$2913,4,FALSE),"")</f>
        <v/>
      </c>
      <c r="E4495" s="39" t="str">
        <f t="shared" si="155"/>
        <v/>
      </c>
    </row>
    <row r="4496" spans="2:10" x14ac:dyDescent="0.25">
      <c r="B4496" s="2">
        <f t="shared" si="156"/>
        <v>41653</v>
      </c>
      <c r="C4496" s="19" t="str">
        <f>IFERROR(VLOOKUP(B4496,Sheet1!AI$2:AK$5764,3,FALSE),"")</f>
        <v/>
      </c>
      <c r="D4496" s="19" t="str">
        <f>IFERROR(VLOOKUP(B4496,Sheet3!C$29:F$2913,4,FALSE),"")</f>
        <v/>
      </c>
      <c r="E4496" s="39" t="str">
        <f t="shared" si="155"/>
        <v/>
      </c>
    </row>
    <row r="4497" spans="2:5" x14ac:dyDescent="0.25">
      <c r="B4497" s="2">
        <f t="shared" si="156"/>
        <v>41654</v>
      </c>
      <c r="C4497" s="19" t="str">
        <f>IFERROR(VLOOKUP(B4497,Sheet1!AI$2:AK$5764,3,FALSE),"")</f>
        <v/>
      </c>
      <c r="D4497" s="19" t="str">
        <f>IFERROR(VLOOKUP(B4497,Sheet3!C$29:F$2913,4,FALSE),"")</f>
        <v/>
      </c>
      <c r="E4497" s="39" t="str">
        <f t="shared" si="155"/>
        <v/>
      </c>
    </row>
    <row r="4498" spans="2:5" x14ac:dyDescent="0.25">
      <c r="B4498" s="2">
        <f t="shared" si="156"/>
        <v>41655</v>
      </c>
      <c r="C4498" s="19" t="str">
        <f>IFERROR(VLOOKUP(B4498,Sheet1!AI$2:AK$5764,3,FALSE),"")</f>
        <v/>
      </c>
      <c r="D4498" s="19" t="str">
        <f>IFERROR(VLOOKUP(B4498,Sheet3!C$29:F$2913,4,FALSE),"")</f>
        <v/>
      </c>
      <c r="E4498" s="39" t="str">
        <f t="shared" si="155"/>
        <v/>
      </c>
    </row>
    <row r="4499" spans="2:5" x14ac:dyDescent="0.25">
      <c r="B4499" s="2">
        <f t="shared" si="156"/>
        <v>41656</v>
      </c>
      <c r="C4499" s="19" t="str">
        <f>IFERROR(VLOOKUP(B4499,Sheet1!AI$2:AK$5764,3,FALSE),"")</f>
        <v/>
      </c>
      <c r="D4499" s="19" t="str">
        <f>IFERROR(VLOOKUP(B4499,Sheet3!C$29:F$2913,4,FALSE),"")</f>
        <v/>
      </c>
      <c r="E4499" s="39" t="str">
        <f t="shared" si="155"/>
        <v/>
      </c>
    </row>
    <row r="4500" spans="2:5" x14ac:dyDescent="0.25">
      <c r="B4500" s="2">
        <f t="shared" si="156"/>
        <v>41657</v>
      </c>
      <c r="C4500" s="19" t="str">
        <f>IFERROR(VLOOKUP(B4500,Sheet1!AI$2:AK$5764,3,FALSE),"")</f>
        <v/>
      </c>
      <c r="D4500" s="19" t="str">
        <f>IFERROR(VLOOKUP(B4500,Sheet3!C$29:F$2913,4,FALSE),"")</f>
        <v/>
      </c>
      <c r="E4500" s="39" t="str">
        <f t="shared" si="155"/>
        <v/>
      </c>
    </row>
    <row r="4501" spans="2:5" x14ac:dyDescent="0.25">
      <c r="B4501" s="2">
        <f t="shared" si="156"/>
        <v>41658</v>
      </c>
      <c r="C4501" s="19" t="str">
        <f>IFERROR(VLOOKUP(B4501,Sheet1!AI$2:AK$5764,3,FALSE),"")</f>
        <v/>
      </c>
      <c r="D4501" s="19" t="str">
        <f>IFERROR(VLOOKUP(B4501,Sheet3!C$29:F$2913,4,FALSE),"")</f>
        <v/>
      </c>
      <c r="E4501" s="39" t="str">
        <f t="shared" si="155"/>
        <v/>
      </c>
    </row>
    <row r="4502" spans="2:5" x14ac:dyDescent="0.25">
      <c r="B4502" s="2">
        <f t="shared" si="156"/>
        <v>41659</v>
      </c>
      <c r="C4502" s="19" t="str">
        <f>IFERROR(VLOOKUP(B4502,Sheet1!AI$2:AK$5764,3,FALSE),"")</f>
        <v/>
      </c>
      <c r="D4502" s="19" t="str">
        <f>IFERROR(VLOOKUP(B4502,Sheet3!C$29:F$2913,4,FALSE),"")</f>
        <v/>
      </c>
      <c r="E4502" s="39" t="str">
        <f t="shared" ref="E4502:E4565" si="157">IFERROR(0.001*(C4502*86440)/$K$6,"")</f>
        <v/>
      </c>
    </row>
    <row r="4503" spans="2:5" x14ac:dyDescent="0.25">
      <c r="B4503" s="2">
        <f t="shared" si="156"/>
        <v>41660</v>
      </c>
      <c r="C4503" s="19" t="str">
        <f>IFERROR(VLOOKUP(B4503,Sheet1!AI$2:AK$5764,3,FALSE),"")</f>
        <v/>
      </c>
      <c r="D4503" s="19" t="str">
        <f>IFERROR(VLOOKUP(B4503,Sheet3!C$29:F$2913,4,FALSE),"")</f>
        <v/>
      </c>
      <c r="E4503" s="39" t="str">
        <f t="shared" si="157"/>
        <v/>
      </c>
    </row>
    <row r="4504" spans="2:5" x14ac:dyDescent="0.25">
      <c r="B4504" s="2">
        <f t="shared" si="156"/>
        <v>41661</v>
      </c>
      <c r="C4504" s="19" t="str">
        <f>IFERROR(VLOOKUP(B4504,Sheet1!AI$2:AK$5764,3,FALSE),"")</f>
        <v/>
      </c>
      <c r="D4504" s="19" t="str">
        <f>IFERROR(VLOOKUP(B4504,Sheet3!C$29:F$2913,4,FALSE),"")</f>
        <v/>
      </c>
      <c r="E4504" s="39" t="str">
        <f t="shared" si="157"/>
        <v/>
      </c>
    </row>
    <row r="4505" spans="2:5" x14ac:dyDescent="0.25">
      <c r="B4505" s="2">
        <f t="shared" si="156"/>
        <v>41662</v>
      </c>
      <c r="C4505" s="19" t="str">
        <f>IFERROR(VLOOKUP(B4505,Sheet1!AI$2:AK$5764,3,FALSE),"")</f>
        <v/>
      </c>
      <c r="D4505" s="19" t="str">
        <f>IFERROR(VLOOKUP(B4505,Sheet3!C$29:F$2913,4,FALSE),"")</f>
        <v/>
      </c>
      <c r="E4505" s="39" t="str">
        <f t="shared" si="157"/>
        <v/>
      </c>
    </row>
    <row r="4506" spans="2:5" x14ac:dyDescent="0.25">
      <c r="B4506" s="2">
        <f t="shared" si="156"/>
        <v>41663</v>
      </c>
      <c r="C4506" s="19" t="str">
        <f>IFERROR(VLOOKUP(B4506,Sheet1!AI$2:AK$5764,3,FALSE),"")</f>
        <v/>
      </c>
      <c r="D4506" s="19" t="str">
        <f>IFERROR(VLOOKUP(B4506,Sheet3!C$29:F$2913,4,FALSE),"")</f>
        <v/>
      </c>
      <c r="E4506" s="39" t="str">
        <f t="shared" si="157"/>
        <v/>
      </c>
    </row>
    <row r="4507" spans="2:5" x14ac:dyDescent="0.25">
      <c r="B4507" s="2">
        <f t="shared" si="156"/>
        <v>41664</v>
      </c>
      <c r="C4507" s="19" t="str">
        <f>IFERROR(VLOOKUP(B4507,Sheet1!AI$2:AK$5764,3,FALSE),"")</f>
        <v/>
      </c>
      <c r="D4507" s="19" t="str">
        <f>IFERROR(VLOOKUP(B4507,Sheet3!C$29:F$2913,4,FALSE),"")</f>
        <v/>
      </c>
      <c r="E4507" s="39" t="str">
        <f t="shared" si="157"/>
        <v/>
      </c>
    </row>
    <row r="4508" spans="2:5" x14ac:dyDescent="0.25">
      <c r="B4508" s="2">
        <f t="shared" si="156"/>
        <v>41665</v>
      </c>
      <c r="C4508" s="19" t="str">
        <f>IFERROR(VLOOKUP(B4508,Sheet1!AI$2:AK$5764,3,FALSE),"")</f>
        <v/>
      </c>
      <c r="D4508" s="19" t="str">
        <f>IFERROR(VLOOKUP(B4508,Sheet3!C$29:F$2913,4,FALSE),"")</f>
        <v/>
      </c>
      <c r="E4508" s="39" t="str">
        <f t="shared" si="157"/>
        <v/>
      </c>
    </row>
    <row r="4509" spans="2:5" x14ac:dyDescent="0.25">
      <c r="B4509" s="2">
        <f t="shared" si="156"/>
        <v>41666</v>
      </c>
      <c r="C4509" s="19" t="str">
        <f>IFERROR(VLOOKUP(B4509,Sheet1!AI$2:AK$5764,3,FALSE),"")</f>
        <v/>
      </c>
      <c r="D4509" s="19" t="str">
        <f>IFERROR(VLOOKUP(B4509,Sheet3!C$29:F$2913,4,FALSE),"")</f>
        <v/>
      </c>
      <c r="E4509" s="39" t="str">
        <f t="shared" si="157"/>
        <v/>
      </c>
    </row>
    <row r="4510" spans="2:5" x14ac:dyDescent="0.25">
      <c r="B4510" s="2">
        <f t="shared" si="156"/>
        <v>41667</v>
      </c>
      <c r="C4510" s="19" t="str">
        <f>IFERROR(VLOOKUP(B4510,Sheet1!AI$2:AK$5764,3,FALSE),"")</f>
        <v/>
      </c>
      <c r="D4510" s="19" t="str">
        <f>IFERROR(VLOOKUP(B4510,Sheet3!C$29:F$2913,4,FALSE),"")</f>
        <v/>
      </c>
      <c r="E4510" s="39" t="str">
        <f t="shared" si="157"/>
        <v/>
      </c>
    </row>
    <row r="4511" spans="2:5" x14ac:dyDescent="0.25">
      <c r="B4511" s="2">
        <f t="shared" si="156"/>
        <v>41668</v>
      </c>
      <c r="C4511" s="19" t="str">
        <f>IFERROR(VLOOKUP(B4511,Sheet1!AI$2:AK$5764,3,FALSE),"")</f>
        <v/>
      </c>
      <c r="D4511" s="19" t="str">
        <f>IFERROR(VLOOKUP(B4511,Sheet3!C$29:F$2913,4,FALSE),"")</f>
        <v/>
      </c>
      <c r="E4511" s="39" t="str">
        <f t="shared" si="157"/>
        <v/>
      </c>
    </row>
    <row r="4512" spans="2:5" x14ac:dyDescent="0.25">
      <c r="B4512" s="2">
        <f t="shared" si="156"/>
        <v>41669</v>
      </c>
      <c r="C4512" s="19" t="str">
        <f>IFERROR(VLOOKUP(B4512,Sheet1!AI$2:AK$5764,3,FALSE),"")</f>
        <v/>
      </c>
      <c r="D4512" s="19" t="str">
        <f>IFERROR(VLOOKUP(B4512,Sheet3!C$29:F$2913,4,FALSE),"")</f>
        <v/>
      </c>
      <c r="E4512" s="39" t="str">
        <f t="shared" si="157"/>
        <v/>
      </c>
    </row>
    <row r="4513" spans="2:10" x14ac:dyDescent="0.25">
      <c r="B4513" s="2">
        <f t="shared" si="156"/>
        <v>41670</v>
      </c>
      <c r="C4513" s="19" t="str">
        <f>IFERROR(VLOOKUP(B4513,Sheet1!AI$2:AK$5764,3,FALSE),"")</f>
        <v/>
      </c>
      <c r="D4513" s="19" t="str">
        <f>IFERROR(VLOOKUP(B4513,Sheet3!C$29:F$2913,4,FALSE),"")</f>
        <v/>
      </c>
      <c r="E4513" s="39" t="str">
        <f t="shared" si="157"/>
        <v/>
      </c>
      <c r="G4513" s="3" t="e">
        <f>AVERAGE(C4483:C4513)</f>
        <v>#DIV/0!</v>
      </c>
      <c r="H4513" s="3">
        <f>MAX(C4483:C4513)</f>
        <v>0</v>
      </c>
      <c r="I4513" s="3">
        <f>MIN(C4483:C4513)</f>
        <v>0</v>
      </c>
      <c r="J4513" s="13">
        <f>SUM(E4483:E4513)</f>
        <v>0</v>
      </c>
    </row>
    <row r="4514" spans="2:10" x14ac:dyDescent="0.25">
      <c r="B4514" s="2">
        <f t="shared" si="156"/>
        <v>41671</v>
      </c>
      <c r="C4514" s="19" t="str">
        <f>IFERROR(VLOOKUP(B4514,Sheet1!AI$2:AK$5764,3,FALSE),"")</f>
        <v/>
      </c>
      <c r="D4514" s="19" t="str">
        <f>IFERROR(VLOOKUP(B4514,Sheet3!C$29:F$2913,4,FALSE),"")</f>
        <v/>
      </c>
      <c r="E4514" s="39" t="str">
        <f t="shared" si="157"/>
        <v/>
      </c>
    </row>
    <row r="4515" spans="2:10" x14ac:dyDescent="0.25">
      <c r="B4515" s="2">
        <f t="shared" si="156"/>
        <v>41672</v>
      </c>
      <c r="C4515" s="19" t="str">
        <f>IFERROR(VLOOKUP(B4515,Sheet1!AI$2:AK$5764,3,FALSE),"")</f>
        <v/>
      </c>
      <c r="D4515" s="19" t="str">
        <f>IFERROR(VLOOKUP(B4515,Sheet3!C$29:F$2913,4,FALSE),"")</f>
        <v/>
      </c>
      <c r="E4515" s="39" t="str">
        <f t="shared" si="157"/>
        <v/>
      </c>
    </row>
    <row r="4516" spans="2:10" x14ac:dyDescent="0.25">
      <c r="B4516" s="2">
        <f t="shared" si="156"/>
        <v>41673</v>
      </c>
      <c r="C4516" s="19" t="str">
        <f>IFERROR(VLOOKUP(B4516,Sheet1!AI$2:AK$5764,3,FALSE),"")</f>
        <v/>
      </c>
      <c r="D4516" s="19" t="str">
        <f>IFERROR(VLOOKUP(B4516,Sheet3!C$29:F$2913,4,FALSE),"")</f>
        <v/>
      </c>
      <c r="E4516" s="39" t="str">
        <f t="shared" si="157"/>
        <v/>
      </c>
    </row>
    <row r="4517" spans="2:10" x14ac:dyDescent="0.25">
      <c r="B4517" s="2">
        <f t="shared" si="156"/>
        <v>41674</v>
      </c>
      <c r="C4517" s="19" t="str">
        <f>IFERROR(VLOOKUP(B4517,Sheet1!AI$2:AK$5764,3,FALSE),"")</f>
        <v/>
      </c>
      <c r="D4517" s="19" t="str">
        <f>IFERROR(VLOOKUP(B4517,Sheet3!C$29:F$2913,4,FALSE),"")</f>
        <v/>
      </c>
      <c r="E4517" s="39" t="str">
        <f t="shared" si="157"/>
        <v/>
      </c>
    </row>
    <row r="4518" spans="2:10" x14ac:dyDescent="0.25">
      <c r="B4518" s="2">
        <f t="shared" ref="B4518:B4581" si="158">B4517+1</f>
        <v>41675</v>
      </c>
      <c r="C4518" s="19" t="str">
        <f>IFERROR(VLOOKUP(B4518,Sheet1!AI$2:AK$5764,3,FALSE),"")</f>
        <v/>
      </c>
      <c r="D4518" s="19" t="str">
        <f>IFERROR(VLOOKUP(B4518,Sheet3!C$29:F$2913,4,FALSE),"")</f>
        <v/>
      </c>
      <c r="E4518" s="39" t="str">
        <f t="shared" si="157"/>
        <v/>
      </c>
    </row>
    <row r="4519" spans="2:10" x14ac:dyDescent="0.25">
      <c r="B4519" s="2">
        <f t="shared" si="158"/>
        <v>41676</v>
      </c>
      <c r="C4519" s="19" t="str">
        <f>IFERROR(VLOOKUP(B4519,Sheet1!AI$2:AK$5764,3,FALSE),"")</f>
        <v/>
      </c>
      <c r="D4519" s="19" t="str">
        <f>IFERROR(VLOOKUP(B4519,Sheet3!C$29:F$2913,4,FALSE),"")</f>
        <v/>
      </c>
      <c r="E4519" s="39" t="str">
        <f t="shared" si="157"/>
        <v/>
      </c>
    </row>
    <row r="4520" spans="2:10" x14ac:dyDescent="0.25">
      <c r="B4520" s="2">
        <f t="shared" si="158"/>
        <v>41677</v>
      </c>
      <c r="C4520" s="19" t="str">
        <f>IFERROR(VLOOKUP(B4520,Sheet1!AI$2:AK$5764,3,FALSE),"")</f>
        <v/>
      </c>
      <c r="D4520" s="19" t="str">
        <f>IFERROR(VLOOKUP(B4520,Sheet3!C$29:F$2913,4,FALSE),"")</f>
        <v/>
      </c>
      <c r="E4520" s="39" t="str">
        <f t="shared" si="157"/>
        <v/>
      </c>
    </row>
    <row r="4521" spans="2:10" x14ac:dyDescent="0.25">
      <c r="B4521" s="2">
        <f t="shared" si="158"/>
        <v>41678</v>
      </c>
      <c r="C4521" s="19" t="str">
        <f>IFERROR(VLOOKUP(B4521,Sheet1!AI$2:AK$5764,3,FALSE),"")</f>
        <v/>
      </c>
      <c r="D4521" s="19" t="str">
        <f>IFERROR(VLOOKUP(B4521,Sheet3!C$29:F$2913,4,FALSE),"")</f>
        <v/>
      </c>
      <c r="E4521" s="39" t="str">
        <f t="shared" si="157"/>
        <v/>
      </c>
    </row>
    <row r="4522" spans="2:10" x14ac:dyDescent="0.25">
      <c r="B4522" s="2">
        <f t="shared" si="158"/>
        <v>41679</v>
      </c>
      <c r="C4522" s="19" t="str">
        <f>IFERROR(VLOOKUP(B4522,Sheet1!AI$2:AK$5764,3,FALSE),"")</f>
        <v/>
      </c>
      <c r="D4522" s="19" t="str">
        <f>IFERROR(VLOOKUP(B4522,Sheet3!C$29:F$2913,4,FALSE),"")</f>
        <v/>
      </c>
      <c r="E4522" s="39" t="str">
        <f t="shared" si="157"/>
        <v/>
      </c>
    </row>
    <row r="4523" spans="2:10" x14ac:dyDescent="0.25">
      <c r="B4523" s="2">
        <f t="shared" si="158"/>
        <v>41680</v>
      </c>
      <c r="C4523" s="19" t="str">
        <f>IFERROR(VLOOKUP(B4523,Sheet1!AI$2:AK$5764,3,FALSE),"")</f>
        <v/>
      </c>
      <c r="D4523" s="19" t="str">
        <f>IFERROR(VLOOKUP(B4523,Sheet3!C$29:F$2913,4,FALSE),"")</f>
        <v/>
      </c>
      <c r="E4523" s="39" t="str">
        <f t="shared" si="157"/>
        <v/>
      </c>
    </row>
    <row r="4524" spans="2:10" x14ac:dyDescent="0.25">
      <c r="B4524" s="2">
        <f t="shared" si="158"/>
        <v>41681</v>
      </c>
      <c r="C4524" s="19" t="str">
        <f>IFERROR(VLOOKUP(B4524,Sheet1!AI$2:AK$5764,3,FALSE),"")</f>
        <v/>
      </c>
      <c r="D4524" s="19" t="str">
        <f>IFERROR(VLOOKUP(B4524,Sheet3!C$29:F$2913,4,FALSE),"")</f>
        <v/>
      </c>
      <c r="E4524" s="39" t="str">
        <f t="shared" si="157"/>
        <v/>
      </c>
    </row>
    <row r="4525" spans="2:10" x14ac:dyDescent="0.25">
      <c r="B4525" s="2">
        <f t="shared" si="158"/>
        <v>41682</v>
      </c>
      <c r="C4525" s="19" t="str">
        <f>IFERROR(VLOOKUP(B4525,Sheet1!AI$2:AK$5764,3,FALSE),"")</f>
        <v/>
      </c>
      <c r="D4525" s="19" t="str">
        <f>IFERROR(VLOOKUP(B4525,Sheet3!C$29:F$2913,4,FALSE),"")</f>
        <v/>
      </c>
      <c r="E4525" s="39" t="str">
        <f t="shared" si="157"/>
        <v/>
      </c>
    </row>
    <row r="4526" spans="2:10" x14ac:dyDescent="0.25">
      <c r="B4526" s="2">
        <f t="shared" si="158"/>
        <v>41683</v>
      </c>
      <c r="C4526" s="19" t="str">
        <f>IFERROR(VLOOKUP(B4526,Sheet1!AI$2:AK$5764,3,FALSE),"")</f>
        <v/>
      </c>
      <c r="D4526" s="19" t="str">
        <f>IFERROR(VLOOKUP(B4526,Sheet3!C$29:F$2913,4,FALSE),"")</f>
        <v/>
      </c>
      <c r="E4526" s="39" t="str">
        <f t="shared" si="157"/>
        <v/>
      </c>
    </row>
    <row r="4527" spans="2:10" x14ac:dyDescent="0.25">
      <c r="B4527" s="2">
        <f t="shared" si="158"/>
        <v>41684</v>
      </c>
      <c r="C4527" s="19" t="str">
        <f>IFERROR(VLOOKUP(B4527,Sheet1!AI$2:AK$5764,3,FALSE),"")</f>
        <v/>
      </c>
      <c r="D4527" s="19" t="str">
        <f>IFERROR(VLOOKUP(B4527,Sheet3!C$29:F$2913,4,FALSE),"")</f>
        <v/>
      </c>
      <c r="E4527" s="39" t="str">
        <f t="shared" si="157"/>
        <v/>
      </c>
    </row>
    <row r="4528" spans="2:10" x14ac:dyDescent="0.25">
      <c r="B4528" s="2">
        <f t="shared" si="158"/>
        <v>41685</v>
      </c>
      <c r="C4528" s="19" t="str">
        <f>IFERROR(VLOOKUP(B4528,Sheet1!AI$2:AK$5764,3,FALSE),"")</f>
        <v/>
      </c>
      <c r="D4528" s="19" t="str">
        <f>IFERROR(VLOOKUP(B4528,Sheet3!C$29:F$2913,4,FALSE),"")</f>
        <v/>
      </c>
      <c r="E4528" s="39" t="str">
        <f t="shared" si="157"/>
        <v/>
      </c>
    </row>
    <row r="4529" spans="2:10" x14ac:dyDescent="0.25">
      <c r="B4529" s="2">
        <f t="shared" si="158"/>
        <v>41686</v>
      </c>
      <c r="C4529" s="19" t="str">
        <f>IFERROR(VLOOKUP(B4529,Sheet1!AI$2:AK$5764,3,FALSE),"")</f>
        <v/>
      </c>
      <c r="D4529" s="19" t="str">
        <f>IFERROR(VLOOKUP(B4529,Sheet3!C$29:F$2913,4,FALSE),"")</f>
        <v/>
      </c>
      <c r="E4529" s="39" t="str">
        <f t="shared" si="157"/>
        <v/>
      </c>
    </row>
    <row r="4530" spans="2:10" x14ac:dyDescent="0.25">
      <c r="B4530" s="2">
        <f t="shared" si="158"/>
        <v>41687</v>
      </c>
      <c r="C4530" s="19" t="str">
        <f>IFERROR(VLOOKUP(B4530,Sheet1!AI$2:AK$5764,3,FALSE),"")</f>
        <v/>
      </c>
      <c r="D4530" s="19" t="str">
        <f>IFERROR(VLOOKUP(B4530,Sheet3!C$29:F$2913,4,FALSE),"")</f>
        <v/>
      </c>
      <c r="E4530" s="39" t="str">
        <f t="shared" si="157"/>
        <v/>
      </c>
    </row>
    <row r="4531" spans="2:10" x14ac:dyDescent="0.25">
      <c r="B4531" s="2">
        <f t="shared" si="158"/>
        <v>41688</v>
      </c>
      <c r="C4531" s="19" t="str">
        <f>IFERROR(VLOOKUP(B4531,Sheet1!AI$2:AK$5764,3,FALSE),"")</f>
        <v/>
      </c>
      <c r="D4531" s="19" t="str">
        <f>IFERROR(VLOOKUP(B4531,Sheet3!C$29:F$2913,4,FALSE),"")</f>
        <v/>
      </c>
      <c r="E4531" s="39" t="str">
        <f t="shared" si="157"/>
        <v/>
      </c>
    </row>
    <row r="4532" spans="2:10" x14ac:dyDescent="0.25">
      <c r="B4532" s="2">
        <f t="shared" si="158"/>
        <v>41689</v>
      </c>
      <c r="C4532" s="19" t="str">
        <f>IFERROR(VLOOKUP(B4532,Sheet1!AI$2:AK$5764,3,FALSE),"")</f>
        <v/>
      </c>
      <c r="D4532" s="19" t="str">
        <f>IFERROR(VLOOKUP(B4532,Sheet3!C$29:F$2913,4,FALSE),"")</f>
        <v/>
      </c>
      <c r="E4532" s="39" t="str">
        <f t="shared" si="157"/>
        <v/>
      </c>
    </row>
    <row r="4533" spans="2:10" x14ac:dyDescent="0.25">
      <c r="B4533" s="2">
        <f t="shared" si="158"/>
        <v>41690</v>
      </c>
      <c r="C4533" s="19" t="str">
        <f>IFERROR(VLOOKUP(B4533,Sheet1!AI$2:AK$5764,3,FALSE),"")</f>
        <v/>
      </c>
      <c r="D4533" s="19" t="str">
        <f>IFERROR(VLOOKUP(B4533,Sheet3!C$29:F$2913,4,FALSE),"")</f>
        <v/>
      </c>
      <c r="E4533" s="39" t="str">
        <f t="shared" si="157"/>
        <v/>
      </c>
    </row>
    <row r="4534" spans="2:10" x14ac:dyDescent="0.25">
      <c r="B4534" s="2">
        <f t="shared" si="158"/>
        <v>41691</v>
      </c>
      <c r="C4534" s="19" t="str">
        <f>IFERROR(VLOOKUP(B4534,Sheet1!AI$2:AK$5764,3,FALSE),"")</f>
        <v/>
      </c>
      <c r="D4534" s="19" t="str">
        <f>IFERROR(VLOOKUP(B4534,Sheet3!C$29:F$2913,4,FALSE),"")</f>
        <v/>
      </c>
      <c r="E4534" s="39" t="str">
        <f t="shared" si="157"/>
        <v/>
      </c>
    </row>
    <row r="4535" spans="2:10" x14ac:dyDescent="0.25">
      <c r="B4535" s="2">
        <f t="shared" si="158"/>
        <v>41692</v>
      </c>
      <c r="C4535" s="19" t="str">
        <f>IFERROR(VLOOKUP(B4535,Sheet1!AI$2:AK$5764,3,FALSE),"")</f>
        <v/>
      </c>
      <c r="D4535" s="19" t="str">
        <f>IFERROR(VLOOKUP(B4535,Sheet3!C$29:F$2913,4,FALSE),"")</f>
        <v/>
      </c>
      <c r="E4535" s="39" t="str">
        <f t="shared" si="157"/>
        <v/>
      </c>
    </row>
    <row r="4536" spans="2:10" x14ac:dyDescent="0.25">
      <c r="B4536" s="2">
        <f t="shared" si="158"/>
        <v>41693</v>
      </c>
      <c r="C4536" s="19" t="str">
        <f>IFERROR(VLOOKUP(B4536,Sheet1!AI$2:AK$5764,3,FALSE),"")</f>
        <v/>
      </c>
      <c r="D4536" s="19" t="str">
        <f>IFERROR(VLOOKUP(B4536,Sheet3!C$29:F$2913,4,FALSE),"")</f>
        <v/>
      </c>
      <c r="E4536" s="39" t="str">
        <f t="shared" si="157"/>
        <v/>
      </c>
    </row>
    <row r="4537" spans="2:10" x14ac:dyDescent="0.25">
      <c r="B4537" s="2">
        <f t="shared" si="158"/>
        <v>41694</v>
      </c>
      <c r="C4537" s="19" t="str">
        <f>IFERROR(VLOOKUP(B4537,Sheet1!AI$2:AK$5764,3,FALSE),"")</f>
        <v/>
      </c>
      <c r="D4537" s="19" t="str">
        <f>IFERROR(VLOOKUP(B4537,Sheet3!C$29:F$2913,4,FALSE),"")</f>
        <v/>
      </c>
      <c r="E4537" s="39" t="str">
        <f t="shared" si="157"/>
        <v/>
      </c>
    </row>
    <row r="4538" spans="2:10" x14ac:dyDescent="0.25">
      <c r="B4538" s="2">
        <f t="shared" si="158"/>
        <v>41695</v>
      </c>
      <c r="C4538" s="19" t="str">
        <f>IFERROR(VLOOKUP(B4538,Sheet1!AI$2:AK$5764,3,FALSE),"")</f>
        <v/>
      </c>
      <c r="D4538" s="19" t="str">
        <f>IFERROR(VLOOKUP(B4538,Sheet3!C$29:F$2913,4,FALSE),"")</f>
        <v/>
      </c>
      <c r="E4538" s="39" t="str">
        <f t="shared" si="157"/>
        <v/>
      </c>
    </row>
    <row r="4539" spans="2:10" x14ac:dyDescent="0.25">
      <c r="B4539" s="2">
        <f t="shared" si="158"/>
        <v>41696</v>
      </c>
      <c r="C4539" s="19" t="str">
        <f>IFERROR(VLOOKUP(B4539,Sheet1!AI$2:AK$5764,3,FALSE),"")</f>
        <v/>
      </c>
      <c r="D4539" s="19" t="str">
        <f>IFERROR(VLOOKUP(B4539,Sheet3!C$29:F$2913,4,FALSE),"")</f>
        <v/>
      </c>
      <c r="E4539" s="39" t="str">
        <f t="shared" si="157"/>
        <v/>
      </c>
    </row>
    <row r="4540" spans="2:10" x14ac:dyDescent="0.25">
      <c r="B4540" s="2">
        <f t="shared" si="158"/>
        <v>41697</v>
      </c>
      <c r="C4540" s="19" t="str">
        <f>IFERROR(VLOOKUP(B4540,Sheet1!AI$2:AK$5764,3,FALSE),"")</f>
        <v/>
      </c>
      <c r="D4540" s="19" t="str">
        <f>IFERROR(VLOOKUP(B4540,Sheet3!C$29:F$2913,4,FALSE),"")</f>
        <v/>
      </c>
      <c r="E4540" s="39" t="str">
        <f t="shared" si="157"/>
        <v/>
      </c>
    </row>
    <row r="4541" spans="2:10" x14ac:dyDescent="0.25">
      <c r="B4541" s="2">
        <f t="shared" si="158"/>
        <v>41698</v>
      </c>
      <c r="C4541" s="19" t="str">
        <f>IFERROR(VLOOKUP(B4541,Sheet1!AI$2:AK$5764,3,FALSE),"")</f>
        <v/>
      </c>
      <c r="D4541" s="19" t="str">
        <f>IFERROR(VLOOKUP(B4541,Sheet3!C$29:F$2913,4,FALSE),"")</f>
        <v/>
      </c>
      <c r="E4541" s="39" t="str">
        <f t="shared" si="157"/>
        <v/>
      </c>
      <c r="G4541" s="3" t="e">
        <f>AVERAGE(C4514:C4541)</f>
        <v>#DIV/0!</v>
      </c>
      <c r="H4541" s="3">
        <f>MAX(C4514:C4541)</f>
        <v>0</v>
      </c>
      <c r="I4541" s="3">
        <f>MIN(C4514:C4541)</f>
        <v>0</v>
      </c>
      <c r="J4541" s="13">
        <f>SUM(E4514:E4541)</f>
        <v>0</v>
      </c>
    </row>
    <row r="4542" spans="2:10" x14ac:dyDescent="0.25">
      <c r="B4542" s="2">
        <f t="shared" si="158"/>
        <v>41699</v>
      </c>
      <c r="C4542" s="19" t="str">
        <f>IFERROR(VLOOKUP(B4542,Sheet1!AI$2:AK$5764,3,FALSE),"")</f>
        <v/>
      </c>
      <c r="D4542" s="19" t="str">
        <f>IFERROR(VLOOKUP(B4542,Sheet3!C$29:F$2913,4,FALSE),"")</f>
        <v/>
      </c>
      <c r="E4542" s="39" t="str">
        <f t="shared" si="157"/>
        <v/>
      </c>
    </row>
    <row r="4543" spans="2:10" x14ac:dyDescent="0.25">
      <c r="B4543" s="2">
        <f t="shared" si="158"/>
        <v>41700</v>
      </c>
      <c r="C4543" s="19" t="str">
        <f>IFERROR(VLOOKUP(B4543,Sheet1!AI$2:AK$5764,3,FALSE),"")</f>
        <v/>
      </c>
      <c r="D4543" s="19" t="str">
        <f>IFERROR(VLOOKUP(B4543,Sheet3!C$29:F$2913,4,FALSE),"")</f>
        <v/>
      </c>
      <c r="E4543" s="39" t="str">
        <f t="shared" si="157"/>
        <v/>
      </c>
    </row>
    <row r="4544" spans="2:10" x14ac:dyDescent="0.25">
      <c r="B4544" s="2">
        <f t="shared" si="158"/>
        <v>41701</v>
      </c>
      <c r="C4544" s="19" t="str">
        <f>IFERROR(VLOOKUP(B4544,Sheet1!AI$2:AK$5764,3,FALSE),"")</f>
        <v/>
      </c>
      <c r="D4544" s="19" t="str">
        <f>IFERROR(VLOOKUP(B4544,Sheet3!C$29:F$2913,4,FALSE),"")</f>
        <v/>
      </c>
      <c r="E4544" s="39" t="str">
        <f t="shared" si="157"/>
        <v/>
      </c>
    </row>
    <row r="4545" spans="2:5" x14ac:dyDescent="0.25">
      <c r="B4545" s="2">
        <f t="shared" si="158"/>
        <v>41702</v>
      </c>
      <c r="C4545" s="19" t="str">
        <f>IFERROR(VLOOKUP(B4545,Sheet1!AI$2:AK$5764,3,FALSE),"")</f>
        <v/>
      </c>
      <c r="D4545" s="19" t="str">
        <f>IFERROR(VLOOKUP(B4545,Sheet3!C$29:F$2913,4,FALSE),"")</f>
        <v/>
      </c>
      <c r="E4545" s="39" t="str">
        <f t="shared" si="157"/>
        <v/>
      </c>
    </row>
    <row r="4546" spans="2:5" x14ac:dyDescent="0.25">
      <c r="B4546" s="2">
        <f t="shared" si="158"/>
        <v>41703</v>
      </c>
      <c r="C4546" s="19" t="str">
        <f>IFERROR(VLOOKUP(B4546,Sheet1!AI$2:AK$5764,3,FALSE),"")</f>
        <v/>
      </c>
      <c r="D4546" s="19" t="str">
        <f>IFERROR(VLOOKUP(B4546,Sheet3!C$29:F$2913,4,FALSE),"")</f>
        <v/>
      </c>
      <c r="E4546" s="39" t="str">
        <f t="shared" si="157"/>
        <v/>
      </c>
    </row>
    <row r="4547" spans="2:5" x14ac:dyDescent="0.25">
      <c r="B4547" s="2">
        <f t="shared" si="158"/>
        <v>41704</v>
      </c>
      <c r="C4547" s="19" t="str">
        <f>IFERROR(VLOOKUP(B4547,Sheet1!AI$2:AK$5764,3,FALSE),"")</f>
        <v/>
      </c>
      <c r="D4547" s="19" t="str">
        <f>IFERROR(VLOOKUP(B4547,Sheet3!C$29:F$2913,4,FALSE),"")</f>
        <v/>
      </c>
      <c r="E4547" s="39" t="str">
        <f t="shared" si="157"/>
        <v/>
      </c>
    </row>
    <row r="4548" spans="2:5" x14ac:dyDescent="0.25">
      <c r="B4548" s="2">
        <f t="shared" si="158"/>
        <v>41705</v>
      </c>
      <c r="C4548" s="19" t="str">
        <f>IFERROR(VLOOKUP(B4548,Sheet1!AI$2:AK$5764,3,FALSE),"")</f>
        <v/>
      </c>
      <c r="D4548" s="19" t="str">
        <f>IFERROR(VLOOKUP(B4548,Sheet3!C$29:F$2913,4,FALSE),"")</f>
        <v/>
      </c>
      <c r="E4548" s="39" t="str">
        <f t="shared" si="157"/>
        <v/>
      </c>
    </row>
    <row r="4549" spans="2:5" x14ac:dyDescent="0.25">
      <c r="B4549" s="2">
        <f t="shared" si="158"/>
        <v>41706</v>
      </c>
      <c r="C4549" s="19" t="str">
        <f>IFERROR(VLOOKUP(B4549,Sheet1!AI$2:AK$5764,3,FALSE),"")</f>
        <v/>
      </c>
      <c r="D4549" s="19" t="str">
        <f>IFERROR(VLOOKUP(B4549,Sheet3!C$29:F$2913,4,FALSE),"")</f>
        <v/>
      </c>
      <c r="E4549" s="39" t="str">
        <f t="shared" si="157"/>
        <v/>
      </c>
    </row>
    <row r="4550" spans="2:5" x14ac:dyDescent="0.25">
      <c r="B4550" s="2">
        <f t="shared" si="158"/>
        <v>41707</v>
      </c>
      <c r="C4550" s="19" t="str">
        <f>IFERROR(VLOOKUP(B4550,Sheet1!AI$2:AK$5764,3,FALSE),"")</f>
        <v/>
      </c>
      <c r="D4550" s="19" t="str">
        <f>IFERROR(VLOOKUP(B4550,Sheet3!C$29:F$2913,4,FALSE),"")</f>
        <v/>
      </c>
      <c r="E4550" s="39" t="str">
        <f t="shared" si="157"/>
        <v/>
      </c>
    </row>
    <row r="4551" spans="2:5" x14ac:dyDescent="0.25">
      <c r="B4551" s="2">
        <f t="shared" si="158"/>
        <v>41708</v>
      </c>
      <c r="C4551" s="19" t="str">
        <f>IFERROR(VLOOKUP(B4551,Sheet1!AI$2:AK$5764,3,FALSE),"")</f>
        <v/>
      </c>
      <c r="D4551" s="19" t="str">
        <f>IFERROR(VLOOKUP(B4551,Sheet3!C$29:F$2913,4,FALSE),"")</f>
        <v/>
      </c>
      <c r="E4551" s="39" t="str">
        <f t="shared" si="157"/>
        <v/>
      </c>
    </row>
    <row r="4552" spans="2:5" x14ac:dyDescent="0.25">
      <c r="B4552" s="2">
        <f t="shared" si="158"/>
        <v>41709</v>
      </c>
      <c r="C4552" s="19" t="str">
        <f>IFERROR(VLOOKUP(B4552,Sheet1!AI$2:AK$5764,3,FALSE),"")</f>
        <v/>
      </c>
      <c r="D4552" s="19" t="str">
        <f>IFERROR(VLOOKUP(B4552,Sheet3!C$29:F$2913,4,FALSE),"")</f>
        <v/>
      </c>
      <c r="E4552" s="39" t="str">
        <f t="shared" si="157"/>
        <v/>
      </c>
    </row>
    <row r="4553" spans="2:5" x14ac:dyDescent="0.25">
      <c r="B4553" s="2">
        <f t="shared" si="158"/>
        <v>41710</v>
      </c>
      <c r="C4553" s="19" t="str">
        <f>IFERROR(VLOOKUP(B4553,Sheet1!AI$2:AK$5764,3,FALSE),"")</f>
        <v/>
      </c>
      <c r="D4553" s="19" t="str">
        <f>IFERROR(VLOOKUP(B4553,Sheet3!C$29:F$2913,4,FALSE),"")</f>
        <v/>
      </c>
      <c r="E4553" s="39" t="str">
        <f t="shared" si="157"/>
        <v/>
      </c>
    </row>
    <row r="4554" spans="2:5" x14ac:dyDescent="0.25">
      <c r="B4554" s="2">
        <f t="shared" si="158"/>
        <v>41711</v>
      </c>
      <c r="C4554" s="19" t="str">
        <f>IFERROR(VLOOKUP(B4554,Sheet1!AI$2:AK$5764,3,FALSE),"")</f>
        <v/>
      </c>
      <c r="D4554" s="19" t="str">
        <f>IFERROR(VLOOKUP(B4554,Sheet3!C$29:F$2913,4,FALSE),"")</f>
        <v/>
      </c>
      <c r="E4554" s="39" t="str">
        <f t="shared" si="157"/>
        <v/>
      </c>
    </row>
    <row r="4555" spans="2:5" x14ac:dyDescent="0.25">
      <c r="B4555" s="2">
        <f t="shared" si="158"/>
        <v>41712</v>
      </c>
      <c r="C4555" s="19" t="str">
        <f>IFERROR(VLOOKUP(B4555,Sheet1!AI$2:AK$5764,3,FALSE),"")</f>
        <v/>
      </c>
      <c r="D4555" s="19" t="str">
        <f>IFERROR(VLOOKUP(B4555,Sheet3!C$29:F$2913,4,FALSE),"")</f>
        <v/>
      </c>
      <c r="E4555" s="39" t="str">
        <f t="shared" si="157"/>
        <v/>
      </c>
    </row>
    <row r="4556" spans="2:5" x14ac:dyDescent="0.25">
      <c r="B4556" s="2">
        <f t="shared" si="158"/>
        <v>41713</v>
      </c>
      <c r="C4556" s="19" t="str">
        <f>IFERROR(VLOOKUP(B4556,Sheet1!AI$2:AK$5764,3,FALSE),"")</f>
        <v/>
      </c>
      <c r="D4556" s="19" t="str">
        <f>IFERROR(VLOOKUP(B4556,Sheet3!C$29:F$2913,4,FALSE),"")</f>
        <v/>
      </c>
      <c r="E4556" s="39" t="str">
        <f t="shared" si="157"/>
        <v/>
      </c>
    </row>
    <row r="4557" spans="2:5" x14ac:dyDescent="0.25">
      <c r="B4557" s="2">
        <f t="shared" si="158"/>
        <v>41714</v>
      </c>
      <c r="C4557" s="19" t="str">
        <f>IFERROR(VLOOKUP(B4557,Sheet1!AI$2:AK$5764,3,FALSE),"")</f>
        <v/>
      </c>
      <c r="D4557" s="19" t="str">
        <f>IFERROR(VLOOKUP(B4557,Sheet3!C$29:F$2913,4,FALSE),"")</f>
        <v/>
      </c>
      <c r="E4557" s="39" t="str">
        <f t="shared" si="157"/>
        <v/>
      </c>
    </row>
    <row r="4558" spans="2:5" x14ac:dyDescent="0.25">
      <c r="B4558" s="2">
        <f t="shared" si="158"/>
        <v>41715</v>
      </c>
      <c r="C4558" s="19" t="str">
        <f>IFERROR(VLOOKUP(B4558,Sheet1!AI$2:AK$5764,3,FALSE),"")</f>
        <v/>
      </c>
      <c r="D4558" s="19" t="str">
        <f>IFERROR(VLOOKUP(B4558,Sheet3!C$29:F$2913,4,FALSE),"")</f>
        <v/>
      </c>
      <c r="E4558" s="39" t="str">
        <f t="shared" si="157"/>
        <v/>
      </c>
    </row>
    <row r="4559" spans="2:5" x14ac:dyDescent="0.25">
      <c r="B4559" s="2">
        <f t="shared" si="158"/>
        <v>41716</v>
      </c>
      <c r="C4559" s="19" t="str">
        <f>IFERROR(VLOOKUP(B4559,Sheet1!AI$2:AK$5764,3,FALSE),"")</f>
        <v/>
      </c>
      <c r="D4559" s="19" t="str">
        <f>IFERROR(VLOOKUP(B4559,Sheet3!C$29:F$2913,4,FALSE),"")</f>
        <v/>
      </c>
      <c r="E4559" s="39" t="str">
        <f t="shared" si="157"/>
        <v/>
      </c>
    </row>
    <row r="4560" spans="2:5" x14ac:dyDescent="0.25">
      <c r="B4560" s="2">
        <f t="shared" si="158"/>
        <v>41717</v>
      </c>
      <c r="C4560" s="19" t="str">
        <f>IFERROR(VLOOKUP(B4560,Sheet1!AI$2:AK$5764,3,FALSE),"")</f>
        <v/>
      </c>
      <c r="D4560" s="19" t="str">
        <f>IFERROR(VLOOKUP(B4560,Sheet3!C$29:F$2913,4,FALSE),"")</f>
        <v/>
      </c>
      <c r="E4560" s="39" t="str">
        <f t="shared" si="157"/>
        <v/>
      </c>
    </row>
    <row r="4561" spans="2:10" x14ac:dyDescent="0.25">
      <c r="B4561" s="2">
        <f t="shared" si="158"/>
        <v>41718</v>
      </c>
      <c r="C4561" s="19" t="str">
        <f>IFERROR(VLOOKUP(B4561,Sheet1!AI$2:AK$5764,3,FALSE),"")</f>
        <v/>
      </c>
      <c r="D4561" s="19" t="str">
        <f>IFERROR(VLOOKUP(B4561,Sheet3!C$29:F$2913,4,FALSE),"")</f>
        <v/>
      </c>
      <c r="E4561" s="39" t="str">
        <f t="shared" si="157"/>
        <v/>
      </c>
    </row>
    <row r="4562" spans="2:10" x14ac:dyDescent="0.25">
      <c r="B4562" s="2">
        <f t="shared" si="158"/>
        <v>41719</v>
      </c>
      <c r="C4562" s="19" t="str">
        <f>IFERROR(VLOOKUP(B4562,Sheet1!AI$2:AK$5764,3,FALSE),"")</f>
        <v/>
      </c>
      <c r="D4562" s="19" t="str">
        <f>IFERROR(VLOOKUP(B4562,Sheet3!C$29:F$2913,4,FALSE),"")</f>
        <v/>
      </c>
      <c r="E4562" s="39" t="str">
        <f t="shared" si="157"/>
        <v/>
      </c>
    </row>
    <row r="4563" spans="2:10" x14ac:dyDescent="0.25">
      <c r="B4563" s="2">
        <f t="shared" si="158"/>
        <v>41720</v>
      </c>
      <c r="C4563" s="19" t="str">
        <f>IFERROR(VLOOKUP(B4563,Sheet1!AI$2:AK$5764,3,FALSE),"")</f>
        <v/>
      </c>
      <c r="D4563" s="19" t="str">
        <f>IFERROR(VLOOKUP(B4563,Sheet3!C$29:F$2913,4,FALSE),"")</f>
        <v/>
      </c>
      <c r="E4563" s="39" t="str">
        <f t="shared" si="157"/>
        <v/>
      </c>
    </row>
    <row r="4564" spans="2:10" x14ac:dyDescent="0.25">
      <c r="B4564" s="2">
        <f t="shared" si="158"/>
        <v>41721</v>
      </c>
      <c r="C4564" s="19" t="str">
        <f>IFERROR(VLOOKUP(B4564,Sheet1!AI$2:AK$5764,3,FALSE),"")</f>
        <v/>
      </c>
      <c r="D4564" s="19" t="str">
        <f>IFERROR(VLOOKUP(B4564,Sheet3!C$29:F$2913,4,FALSE),"")</f>
        <v/>
      </c>
      <c r="E4564" s="39" t="str">
        <f t="shared" si="157"/>
        <v/>
      </c>
    </row>
    <row r="4565" spans="2:10" x14ac:dyDescent="0.25">
      <c r="B4565" s="2">
        <f t="shared" si="158"/>
        <v>41722</v>
      </c>
      <c r="C4565" s="19" t="str">
        <f>IFERROR(VLOOKUP(B4565,Sheet1!AI$2:AK$5764,3,FALSE),"")</f>
        <v/>
      </c>
      <c r="D4565" s="19" t="str">
        <f>IFERROR(VLOOKUP(B4565,Sheet3!C$29:F$2913,4,FALSE),"")</f>
        <v/>
      </c>
      <c r="E4565" s="39" t="str">
        <f t="shared" si="157"/>
        <v/>
      </c>
    </row>
    <row r="4566" spans="2:10" x14ac:dyDescent="0.25">
      <c r="B4566" s="2">
        <f t="shared" si="158"/>
        <v>41723</v>
      </c>
      <c r="C4566" s="19" t="str">
        <f>IFERROR(VLOOKUP(B4566,Sheet1!AI$2:AK$5764,3,FALSE),"")</f>
        <v/>
      </c>
      <c r="D4566" s="19" t="str">
        <f>IFERROR(VLOOKUP(B4566,Sheet3!C$29:F$2913,4,FALSE),"")</f>
        <v/>
      </c>
      <c r="E4566" s="39" t="str">
        <f t="shared" ref="E4566:E4629" si="159">IFERROR(0.001*(C4566*86440)/$K$6,"")</f>
        <v/>
      </c>
    </row>
    <row r="4567" spans="2:10" x14ac:dyDescent="0.25">
      <c r="B4567" s="2">
        <f t="shared" si="158"/>
        <v>41724</v>
      </c>
      <c r="C4567" s="19" t="str">
        <f>IFERROR(VLOOKUP(B4567,Sheet1!AI$2:AK$5764,3,FALSE),"")</f>
        <v/>
      </c>
      <c r="D4567" s="19" t="str">
        <f>IFERROR(VLOOKUP(B4567,Sheet3!C$29:F$2913,4,FALSE),"")</f>
        <v/>
      </c>
      <c r="E4567" s="39" t="str">
        <f t="shared" si="159"/>
        <v/>
      </c>
    </row>
    <row r="4568" spans="2:10" x14ac:dyDescent="0.25">
      <c r="B4568" s="2">
        <f t="shared" si="158"/>
        <v>41725</v>
      </c>
      <c r="C4568" s="19" t="str">
        <f>IFERROR(VLOOKUP(B4568,Sheet1!AI$2:AK$5764,3,FALSE),"")</f>
        <v/>
      </c>
      <c r="D4568" s="19" t="str">
        <f>IFERROR(VLOOKUP(B4568,Sheet3!C$29:F$2913,4,FALSE),"")</f>
        <v/>
      </c>
      <c r="E4568" s="39" t="str">
        <f t="shared" si="159"/>
        <v/>
      </c>
    </row>
    <row r="4569" spans="2:10" x14ac:dyDescent="0.25">
      <c r="B4569" s="2">
        <f t="shared" si="158"/>
        <v>41726</v>
      </c>
      <c r="C4569" s="19" t="str">
        <f>IFERROR(VLOOKUP(B4569,Sheet1!AI$2:AK$5764,3,FALSE),"")</f>
        <v/>
      </c>
      <c r="D4569" s="19" t="str">
        <f>IFERROR(VLOOKUP(B4569,Sheet3!C$29:F$2913,4,FALSE),"")</f>
        <v/>
      </c>
      <c r="E4569" s="39" t="str">
        <f t="shared" si="159"/>
        <v/>
      </c>
    </row>
    <row r="4570" spans="2:10" x14ac:dyDescent="0.25">
      <c r="B4570" s="2">
        <f t="shared" si="158"/>
        <v>41727</v>
      </c>
      <c r="C4570" s="19" t="str">
        <f>IFERROR(VLOOKUP(B4570,Sheet1!AI$2:AK$5764,3,FALSE),"")</f>
        <v/>
      </c>
      <c r="D4570" s="19" t="str">
        <f>IFERROR(VLOOKUP(B4570,Sheet3!C$29:F$2913,4,FALSE),"")</f>
        <v/>
      </c>
      <c r="E4570" s="39" t="str">
        <f t="shared" si="159"/>
        <v/>
      </c>
    </row>
    <row r="4571" spans="2:10" x14ac:dyDescent="0.25">
      <c r="B4571" s="2">
        <f t="shared" si="158"/>
        <v>41728</v>
      </c>
      <c r="C4571" s="19" t="str">
        <f>IFERROR(VLOOKUP(B4571,Sheet1!AI$2:AK$5764,3,FALSE),"")</f>
        <v/>
      </c>
      <c r="D4571" s="19" t="str">
        <f>IFERROR(VLOOKUP(B4571,Sheet3!C$29:F$2913,4,FALSE),"")</f>
        <v/>
      </c>
      <c r="E4571" s="39" t="str">
        <f t="shared" si="159"/>
        <v/>
      </c>
    </row>
    <row r="4572" spans="2:10" x14ac:dyDescent="0.25">
      <c r="B4572" s="2">
        <f t="shared" si="158"/>
        <v>41729</v>
      </c>
      <c r="C4572" s="19" t="str">
        <f>IFERROR(VLOOKUP(B4572,Sheet1!AI$2:AK$5764,3,FALSE),"")</f>
        <v/>
      </c>
      <c r="D4572" s="19" t="str">
        <f>IFERROR(VLOOKUP(B4572,Sheet3!C$29:F$2913,4,FALSE),"")</f>
        <v/>
      </c>
      <c r="E4572" s="39" t="str">
        <f t="shared" si="159"/>
        <v/>
      </c>
      <c r="G4572" s="3" t="e">
        <f>AVERAGE(C4542:C4572)</f>
        <v>#DIV/0!</v>
      </c>
      <c r="H4572" s="3">
        <f>MAX(C4542:C4572)</f>
        <v>0</v>
      </c>
      <c r="I4572" s="3">
        <f>MIN(C4542:C4572)</f>
        <v>0</v>
      </c>
      <c r="J4572" s="13">
        <f>SUM(E4542:E4572)</f>
        <v>0</v>
      </c>
    </row>
    <row r="4573" spans="2:10" x14ac:dyDescent="0.25">
      <c r="B4573" s="2">
        <f t="shared" si="158"/>
        <v>41730</v>
      </c>
      <c r="C4573" s="19" t="str">
        <f>IFERROR(VLOOKUP(B4573,Sheet1!AI$2:AK$5764,3,FALSE),"")</f>
        <v/>
      </c>
      <c r="D4573" s="19" t="str">
        <f>IFERROR(VLOOKUP(B4573,Sheet3!C$29:F$2913,4,FALSE),"")</f>
        <v/>
      </c>
      <c r="E4573" s="39" t="str">
        <f t="shared" si="159"/>
        <v/>
      </c>
    </row>
    <row r="4574" spans="2:10" x14ac:dyDescent="0.25">
      <c r="B4574" s="2">
        <f t="shared" si="158"/>
        <v>41731</v>
      </c>
      <c r="C4574" s="19" t="str">
        <f>IFERROR(VLOOKUP(B4574,Sheet1!AI$2:AK$5764,3,FALSE),"")</f>
        <v/>
      </c>
      <c r="D4574" s="19" t="str">
        <f>IFERROR(VLOOKUP(B4574,Sheet3!C$29:F$2913,4,FALSE),"")</f>
        <v/>
      </c>
      <c r="E4574" s="39" t="str">
        <f t="shared" si="159"/>
        <v/>
      </c>
    </row>
    <row r="4575" spans="2:10" x14ac:dyDescent="0.25">
      <c r="B4575" s="2">
        <f t="shared" si="158"/>
        <v>41732</v>
      </c>
      <c r="C4575" s="19" t="str">
        <f>IFERROR(VLOOKUP(B4575,Sheet1!AI$2:AK$5764,3,FALSE),"")</f>
        <v/>
      </c>
      <c r="D4575" s="19" t="str">
        <f>IFERROR(VLOOKUP(B4575,Sheet3!C$29:F$2913,4,FALSE),"")</f>
        <v/>
      </c>
      <c r="E4575" s="39" t="str">
        <f t="shared" si="159"/>
        <v/>
      </c>
    </row>
    <row r="4576" spans="2:10" x14ac:dyDescent="0.25">
      <c r="B4576" s="2">
        <f t="shared" si="158"/>
        <v>41733</v>
      </c>
      <c r="C4576" s="19" t="str">
        <f>IFERROR(VLOOKUP(B4576,Sheet1!AI$2:AK$5764,3,FALSE),"")</f>
        <v/>
      </c>
      <c r="D4576" s="19" t="str">
        <f>IFERROR(VLOOKUP(B4576,Sheet3!C$29:F$2913,4,FALSE),"")</f>
        <v/>
      </c>
      <c r="E4576" s="39" t="str">
        <f t="shared" si="159"/>
        <v/>
      </c>
    </row>
    <row r="4577" spans="2:5" x14ac:dyDescent="0.25">
      <c r="B4577" s="2">
        <f t="shared" si="158"/>
        <v>41734</v>
      </c>
      <c r="C4577" s="19" t="str">
        <f>IFERROR(VLOOKUP(B4577,Sheet1!AI$2:AK$5764,3,FALSE),"")</f>
        <v/>
      </c>
      <c r="D4577" s="19" t="str">
        <f>IFERROR(VLOOKUP(B4577,Sheet3!C$29:F$2913,4,FALSE),"")</f>
        <v/>
      </c>
      <c r="E4577" s="39" t="str">
        <f t="shared" si="159"/>
        <v/>
      </c>
    </row>
    <row r="4578" spans="2:5" x14ac:dyDescent="0.25">
      <c r="B4578" s="2">
        <f t="shared" si="158"/>
        <v>41735</v>
      </c>
      <c r="C4578" s="19" t="str">
        <f>IFERROR(VLOOKUP(B4578,Sheet1!AI$2:AK$5764,3,FALSE),"")</f>
        <v/>
      </c>
      <c r="D4578" s="19" t="str">
        <f>IFERROR(VLOOKUP(B4578,Sheet3!C$29:F$2913,4,FALSE),"")</f>
        <v/>
      </c>
      <c r="E4578" s="39" t="str">
        <f t="shared" si="159"/>
        <v/>
      </c>
    </row>
    <row r="4579" spans="2:5" x14ac:dyDescent="0.25">
      <c r="B4579" s="2">
        <f t="shared" si="158"/>
        <v>41736</v>
      </c>
      <c r="C4579" s="19" t="str">
        <f>IFERROR(VLOOKUP(B4579,Sheet1!AI$2:AK$5764,3,FALSE),"")</f>
        <v/>
      </c>
      <c r="D4579" s="19" t="str">
        <f>IFERROR(VLOOKUP(B4579,Sheet3!C$29:F$2913,4,FALSE),"")</f>
        <v/>
      </c>
      <c r="E4579" s="39" t="str">
        <f t="shared" si="159"/>
        <v/>
      </c>
    </row>
    <row r="4580" spans="2:5" x14ac:dyDescent="0.25">
      <c r="B4580" s="2">
        <f t="shared" si="158"/>
        <v>41737</v>
      </c>
      <c r="C4580" s="19" t="str">
        <f>IFERROR(VLOOKUP(B4580,Sheet1!AI$2:AK$5764,3,FALSE),"")</f>
        <v/>
      </c>
      <c r="D4580" s="19" t="str">
        <f>IFERROR(VLOOKUP(B4580,Sheet3!C$29:F$2913,4,FALSE),"")</f>
        <v/>
      </c>
      <c r="E4580" s="39" t="str">
        <f t="shared" si="159"/>
        <v/>
      </c>
    </row>
    <row r="4581" spans="2:5" x14ac:dyDescent="0.25">
      <c r="B4581" s="2">
        <f t="shared" si="158"/>
        <v>41738</v>
      </c>
      <c r="C4581" s="19" t="str">
        <f>IFERROR(VLOOKUP(B4581,Sheet1!AI$2:AK$5764,3,FALSE),"")</f>
        <v/>
      </c>
      <c r="D4581" s="19" t="str">
        <f>IFERROR(VLOOKUP(B4581,Sheet3!C$29:F$2913,4,FALSE),"")</f>
        <v/>
      </c>
      <c r="E4581" s="39" t="str">
        <f t="shared" si="159"/>
        <v/>
      </c>
    </row>
    <row r="4582" spans="2:5" x14ac:dyDescent="0.25">
      <c r="B4582" s="2">
        <f t="shared" ref="B4582:B4645" si="160">B4581+1</f>
        <v>41739</v>
      </c>
      <c r="C4582" s="19" t="str">
        <f>IFERROR(VLOOKUP(B4582,Sheet1!AI$2:AK$5764,3,FALSE),"")</f>
        <v/>
      </c>
      <c r="D4582" s="19" t="str">
        <f>IFERROR(VLOOKUP(B4582,Sheet3!C$29:F$2913,4,FALSE),"")</f>
        <v/>
      </c>
      <c r="E4582" s="39" t="str">
        <f t="shared" si="159"/>
        <v/>
      </c>
    </row>
    <row r="4583" spans="2:5" x14ac:dyDescent="0.25">
      <c r="B4583" s="2">
        <f t="shared" si="160"/>
        <v>41740</v>
      </c>
      <c r="C4583" s="19" t="str">
        <f>IFERROR(VLOOKUP(B4583,Sheet1!AI$2:AK$5764,3,FALSE),"")</f>
        <v/>
      </c>
      <c r="D4583" s="19" t="str">
        <f>IFERROR(VLOOKUP(B4583,Sheet3!C$29:F$2913,4,FALSE),"")</f>
        <v/>
      </c>
      <c r="E4583" s="39" t="str">
        <f t="shared" si="159"/>
        <v/>
      </c>
    </row>
    <row r="4584" spans="2:5" x14ac:dyDescent="0.25">
      <c r="B4584" s="2">
        <f t="shared" si="160"/>
        <v>41741</v>
      </c>
      <c r="C4584" s="19" t="str">
        <f>IFERROR(VLOOKUP(B4584,Sheet1!AI$2:AK$5764,3,FALSE),"")</f>
        <v/>
      </c>
      <c r="D4584" s="19" t="str">
        <f>IFERROR(VLOOKUP(B4584,Sheet3!C$29:F$2913,4,FALSE),"")</f>
        <v/>
      </c>
      <c r="E4584" s="39" t="str">
        <f t="shared" si="159"/>
        <v/>
      </c>
    </row>
    <row r="4585" spans="2:5" x14ac:dyDescent="0.25">
      <c r="B4585" s="2">
        <f t="shared" si="160"/>
        <v>41742</v>
      </c>
      <c r="C4585" s="19" t="str">
        <f>IFERROR(VLOOKUP(B4585,Sheet1!AI$2:AK$5764,3,FALSE),"")</f>
        <v/>
      </c>
      <c r="D4585" s="19" t="str">
        <f>IFERROR(VLOOKUP(B4585,Sheet3!C$29:F$2913,4,FALSE),"")</f>
        <v/>
      </c>
      <c r="E4585" s="39" t="str">
        <f t="shared" si="159"/>
        <v/>
      </c>
    </row>
    <row r="4586" spans="2:5" x14ac:dyDescent="0.25">
      <c r="B4586" s="2">
        <f t="shared" si="160"/>
        <v>41743</v>
      </c>
      <c r="C4586" s="19" t="str">
        <f>IFERROR(VLOOKUP(B4586,Sheet1!AI$2:AK$5764,3,FALSE),"")</f>
        <v/>
      </c>
      <c r="D4586" s="19" t="str">
        <f>IFERROR(VLOOKUP(B4586,Sheet3!C$29:F$2913,4,FALSE),"")</f>
        <v/>
      </c>
      <c r="E4586" s="39" t="str">
        <f t="shared" si="159"/>
        <v/>
      </c>
    </row>
    <row r="4587" spans="2:5" x14ac:dyDescent="0.25">
      <c r="B4587" s="2">
        <f t="shared" si="160"/>
        <v>41744</v>
      </c>
      <c r="C4587" s="19" t="str">
        <f>IFERROR(VLOOKUP(B4587,Sheet1!AI$2:AK$5764,3,FALSE),"")</f>
        <v/>
      </c>
      <c r="D4587" s="19" t="str">
        <f>IFERROR(VLOOKUP(B4587,Sheet3!C$29:F$2913,4,FALSE),"")</f>
        <v/>
      </c>
      <c r="E4587" s="39" t="str">
        <f t="shared" si="159"/>
        <v/>
      </c>
    </row>
    <row r="4588" spans="2:5" x14ac:dyDescent="0.25">
      <c r="B4588" s="2">
        <f t="shared" si="160"/>
        <v>41745</v>
      </c>
      <c r="C4588" s="19" t="str">
        <f>IFERROR(VLOOKUP(B4588,Sheet1!AI$2:AK$5764,3,FALSE),"")</f>
        <v/>
      </c>
      <c r="D4588" s="19" t="str">
        <f>IFERROR(VLOOKUP(B4588,Sheet3!C$29:F$2913,4,FALSE),"")</f>
        <v/>
      </c>
      <c r="E4588" s="39" t="str">
        <f t="shared" si="159"/>
        <v/>
      </c>
    </row>
    <row r="4589" spans="2:5" x14ac:dyDescent="0.25">
      <c r="B4589" s="2">
        <f t="shared" si="160"/>
        <v>41746</v>
      </c>
      <c r="C4589" s="19" t="str">
        <f>IFERROR(VLOOKUP(B4589,Sheet1!AI$2:AK$5764,3,FALSE),"")</f>
        <v/>
      </c>
      <c r="D4589" s="19" t="str">
        <f>IFERROR(VLOOKUP(B4589,Sheet3!C$29:F$2913,4,FALSE),"")</f>
        <v/>
      </c>
      <c r="E4589" s="39" t="str">
        <f t="shared" si="159"/>
        <v/>
      </c>
    </row>
    <row r="4590" spans="2:5" x14ac:dyDescent="0.25">
      <c r="B4590" s="2">
        <f t="shared" si="160"/>
        <v>41747</v>
      </c>
      <c r="C4590" s="19" t="str">
        <f>IFERROR(VLOOKUP(B4590,Sheet1!AI$2:AK$5764,3,FALSE),"")</f>
        <v/>
      </c>
      <c r="D4590" s="19" t="str">
        <f>IFERROR(VLOOKUP(B4590,Sheet3!C$29:F$2913,4,FALSE),"")</f>
        <v/>
      </c>
      <c r="E4590" s="39" t="str">
        <f t="shared" si="159"/>
        <v/>
      </c>
    </row>
    <row r="4591" spans="2:5" x14ac:dyDescent="0.25">
      <c r="B4591" s="2">
        <f t="shared" si="160"/>
        <v>41748</v>
      </c>
      <c r="C4591" s="19" t="str">
        <f>IFERROR(VLOOKUP(B4591,Sheet1!AI$2:AK$5764,3,FALSE),"")</f>
        <v/>
      </c>
      <c r="D4591" s="19" t="str">
        <f>IFERROR(VLOOKUP(B4591,Sheet3!C$29:F$2913,4,FALSE),"")</f>
        <v/>
      </c>
      <c r="E4591" s="39" t="str">
        <f t="shared" si="159"/>
        <v/>
      </c>
    </row>
    <row r="4592" spans="2:5" x14ac:dyDescent="0.25">
      <c r="B4592" s="2">
        <f t="shared" si="160"/>
        <v>41749</v>
      </c>
      <c r="C4592" s="19" t="str">
        <f>IFERROR(VLOOKUP(B4592,Sheet1!AI$2:AK$5764,3,FALSE),"")</f>
        <v/>
      </c>
      <c r="D4592" s="19" t="str">
        <f>IFERROR(VLOOKUP(B4592,Sheet3!C$29:F$2913,4,FALSE),"")</f>
        <v/>
      </c>
      <c r="E4592" s="39" t="str">
        <f t="shared" si="159"/>
        <v/>
      </c>
    </row>
    <row r="4593" spans="2:10" x14ac:dyDescent="0.25">
      <c r="B4593" s="2">
        <f t="shared" si="160"/>
        <v>41750</v>
      </c>
      <c r="C4593" s="19" t="str">
        <f>IFERROR(VLOOKUP(B4593,Sheet1!AI$2:AK$5764,3,FALSE),"")</f>
        <v/>
      </c>
      <c r="D4593" s="19" t="str">
        <f>IFERROR(VLOOKUP(B4593,Sheet3!C$29:F$2913,4,FALSE),"")</f>
        <v/>
      </c>
      <c r="E4593" s="39" t="str">
        <f t="shared" si="159"/>
        <v/>
      </c>
    </row>
    <row r="4594" spans="2:10" x14ac:dyDescent="0.25">
      <c r="B4594" s="2">
        <f t="shared" si="160"/>
        <v>41751</v>
      </c>
      <c r="C4594" s="19" t="str">
        <f>IFERROR(VLOOKUP(B4594,Sheet1!AI$2:AK$5764,3,FALSE),"")</f>
        <v/>
      </c>
      <c r="D4594" s="19" t="str">
        <f>IFERROR(VLOOKUP(B4594,Sheet3!C$29:F$2913,4,FALSE),"")</f>
        <v/>
      </c>
      <c r="E4594" s="39" t="str">
        <f t="shared" si="159"/>
        <v/>
      </c>
    </row>
    <row r="4595" spans="2:10" x14ac:dyDescent="0.25">
      <c r="B4595" s="2">
        <f t="shared" si="160"/>
        <v>41752</v>
      </c>
      <c r="C4595" s="19" t="str">
        <f>IFERROR(VLOOKUP(B4595,Sheet1!AI$2:AK$5764,3,FALSE),"")</f>
        <v/>
      </c>
      <c r="D4595" s="19" t="str">
        <f>IFERROR(VLOOKUP(B4595,Sheet3!C$29:F$2913,4,FALSE),"")</f>
        <v/>
      </c>
      <c r="E4595" s="39" t="str">
        <f t="shared" si="159"/>
        <v/>
      </c>
    </row>
    <row r="4596" spans="2:10" x14ac:dyDescent="0.25">
      <c r="B4596" s="2">
        <f t="shared" si="160"/>
        <v>41753</v>
      </c>
      <c r="C4596" s="19" t="str">
        <f>IFERROR(VLOOKUP(B4596,Sheet1!AI$2:AK$5764,3,FALSE),"")</f>
        <v/>
      </c>
      <c r="D4596" s="19" t="str">
        <f>IFERROR(VLOOKUP(B4596,Sheet3!C$29:F$2913,4,FALSE),"")</f>
        <v/>
      </c>
      <c r="E4596" s="39" t="str">
        <f t="shared" si="159"/>
        <v/>
      </c>
    </row>
    <row r="4597" spans="2:10" x14ac:dyDescent="0.25">
      <c r="B4597" s="2">
        <f t="shared" si="160"/>
        <v>41754</v>
      </c>
      <c r="C4597" s="19" t="str">
        <f>IFERROR(VLOOKUP(B4597,Sheet1!AI$2:AK$5764,3,FALSE),"")</f>
        <v/>
      </c>
      <c r="D4597" s="19" t="str">
        <f>IFERROR(VLOOKUP(B4597,Sheet3!C$29:F$2913,4,FALSE),"")</f>
        <v/>
      </c>
      <c r="E4597" s="39" t="str">
        <f t="shared" si="159"/>
        <v/>
      </c>
    </row>
    <row r="4598" spans="2:10" x14ac:dyDescent="0.25">
      <c r="B4598" s="2">
        <f t="shared" si="160"/>
        <v>41755</v>
      </c>
      <c r="C4598" s="19" t="str">
        <f>IFERROR(VLOOKUP(B4598,Sheet1!AI$2:AK$5764,3,FALSE),"")</f>
        <v/>
      </c>
      <c r="D4598" s="19" t="str">
        <f>IFERROR(VLOOKUP(B4598,Sheet3!C$29:F$2913,4,FALSE),"")</f>
        <v/>
      </c>
      <c r="E4598" s="39" t="str">
        <f t="shared" si="159"/>
        <v/>
      </c>
    </row>
    <row r="4599" spans="2:10" x14ac:dyDescent="0.25">
      <c r="B4599" s="2">
        <f t="shared" si="160"/>
        <v>41756</v>
      </c>
      <c r="C4599" s="19" t="str">
        <f>IFERROR(VLOOKUP(B4599,Sheet1!AI$2:AK$5764,3,FALSE),"")</f>
        <v/>
      </c>
      <c r="D4599" s="19" t="str">
        <f>IFERROR(VLOOKUP(B4599,Sheet3!C$29:F$2913,4,FALSE),"")</f>
        <v/>
      </c>
      <c r="E4599" s="39" t="str">
        <f t="shared" si="159"/>
        <v/>
      </c>
    </row>
    <row r="4600" spans="2:10" x14ac:dyDescent="0.25">
      <c r="B4600" s="2">
        <f t="shared" si="160"/>
        <v>41757</v>
      </c>
      <c r="C4600" s="19" t="str">
        <f>IFERROR(VLOOKUP(B4600,Sheet1!AI$2:AK$5764,3,FALSE),"")</f>
        <v/>
      </c>
      <c r="D4600" s="19" t="str">
        <f>IFERROR(VLOOKUP(B4600,Sheet3!C$29:F$2913,4,FALSE),"")</f>
        <v/>
      </c>
      <c r="E4600" s="39" t="str">
        <f t="shared" si="159"/>
        <v/>
      </c>
    </row>
    <row r="4601" spans="2:10" x14ac:dyDescent="0.25">
      <c r="B4601" s="2">
        <f t="shared" si="160"/>
        <v>41758</v>
      </c>
      <c r="C4601" s="19" t="str">
        <f>IFERROR(VLOOKUP(B4601,Sheet1!AI$2:AK$5764,3,FALSE),"")</f>
        <v/>
      </c>
      <c r="D4601" s="19" t="str">
        <f>IFERROR(VLOOKUP(B4601,Sheet3!C$29:F$2913,4,FALSE),"")</f>
        <v/>
      </c>
      <c r="E4601" s="39" t="str">
        <f t="shared" si="159"/>
        <v/>
      </c>
    </row>
    <row r="4602" spans="2:10" x14ac:dyDescent="0.25">
      <c r="B4602" s="2">
        <f t="shared" si="160"/>
        <v>41759</v>
      </c>
      <c r="C4602" s="19" t="str">
        <f>IFERROR(VLOOKUP(B4602,Sheet1!AI$2:AK$5764,3,FALSE),"")</f>
        <v/>
      </c>
      <c r="D4602" s="19" t="str">
        <f>IFERROR(VLOOKUP(B4602,Sheet3!C$29:F$2913,4,FALSE),"")</f>
        <v/>
      </c>
      <c r="E4602" s="39" t="str">
        <f t="shared" si="159"/>
        <v/>
      </c>
      <c r="G4602" s="3" t="e">
        <f>AVERAGE(C4573:C4602)</f>
        <v>#DIV/0!</v>
      </c>
      <c r="H4602" s="3">
        <f>MAX(C4573:C4602)</f>
        <v>0</v>
      </c>
      <c r="I4602" s="3">
        <f>MIN(C4573:C4602)</f>
        <v>0</v>
      </c>
      <c r="J4602" s="13">
        <f>SUM(E4573:E4602)</f>
        <v>0</v>
      </c>
    </row>
    <row r="4603" spans="2:10" x14ac:dyDescent="0.25">
      <c r="B4603" s="2">
        <f t="shared" si="160"/>
        <v>41760</v>
      </c>
      <c r="C4603" s="19" t="str">
        <f>IFERROR(VLOOKUP(B4603,Sheet1!AI$2:AK$5764,3,FALSE),"")</f>
        <v/>
      </c>
      <c r="D4603" s="19" t="str">
        <f>IFERROR(VLOOKUP(B4603,Sheet3!C$29:F$2913,4,FALSE),"")</f>
        <v/>
      </c>
      <c r="E4603" s="39" t="str">
        <f t="shared" si="159"/>
        <v/>
      </c>
    </row>
    <row r="4604" spans="2:10" x14ac:dyDescent="0.25">
      <c r="B4604" s="2">
        <f t="shared" si="160"/>
        <v>41761</v>
      </c>
      <c r="C4604" s="19" t="str">
        <f>IFERROR(VLOOKUP(B4604,Sheet1!AI$2:AK$5764,3,FALSE),"")</f>
        <v/>
      </c>
      <c r="D4604" s="19" t="str">
        <f>IFERROR(VLOOKUP(B4604,Sheet3!C$29:F$2913,4,FALSE),"")</f>
        <v/>
      </c>
      <c r="E4604" s="39" t="str">
        <f t="shared" si="159"/>
        <v/>
      </c>
    </row>
    <row r="4605" spans="2:10" x14ac:dyDescent="0.25">
      <c r="B4605" s="2">
        <f t="shared" si="160"/>
        <v>41762</v>
      </c>
      <c r="C4605" s="19" t="str">
        <f>IFERROR(VLOOKUP(B4605,Sheet1!AI$2:AK$5764,3,FALSE),"")</f>
        <v/>
      </c>
      <c r="D4605" s="19" t="str">
        <f>IFERROR(VLOOKUP(B4605,Sheet3!C$29:F$2913,4,FALSE),"")</f>
        <v/>
      </c>
      <c r="E4605" s="39" t="str">
        <f t="shared" si="159"/>
        <v/>
      </c>
    </row>
    <row r="4606" spans="2:10" x14ac:dyDescent="0.25">
      <c r="B4606" s="2">
        <f t="shared" si="160"/>
        <v>41763</v>
      </c>
      <c r="C4606" s="19" t="str">
        <f>IFERROR(VLOOKUP(B4606,Sheet1!AI$2:AK$5764,3,FALSE),"")</f>
        <v/>
      </c>
      <c r="D4606" s="19" t="str">
        <f>IFERROR(VLOOKUP(B4606,Sheet3!C$29:F$2913,4,FALSE),"")</f>
        <v/>
      </c>
      <c r="E4606" s="39" t="str">
        <f t="shared" si="159"/>
        <v/>
      </c>
    </row>
    <row r="4607" spans="2:10" x14ac:dyDescent="0.25">
      <c r="B4607" s="2">
        <f t="shared" si="160"/>
        <v>41764</v>
      </c>
      <c r="C4607" s="19" t="str">
        <f>IFERROR(VLOOKUP(B4607,Sheet1!AI$2:AK$5764,3,FALSE),"")</f>
        <v/>
      </c>
      <c r="D4607" s="19" t="str">
        <f>IFERROR(VLOOKUP(B4607,Sheet3!C$29:F$2913,4,FALSE),"")</f>
        <v/>
      </c>
      <c r="E4607" s="39" t="str">
        <f t="shared" si="159"/>
        <v/>
      </c>
    </row>
    <row r="4608" spans="2:10" x14ac:dyDescent="0.25">
      <c r="B4608" s="2">
        <f t="shared" si="160"/>
        <v>41765</v>
      </c>
      <c r="C4608" s="19" t="str">
        <f>IFERROR(VLOOKUP(B4608,Sheet1!AI$2:AK$5764,3,FALSE),"")</f>
        <v/>
      </c>
      <c r="D4608" s="19" t="str">
        <f>IFERROR(VLOOKUP(B4608,Sheet3!C$29:F$2913,4,FALSE),"")</f>
        <v/>
      </c>
      <c r="E4608" s="39" t="str">
        <f t="shared" si="159"/>
        <v/>
      </c>
    </row>
    <row r="4609" spans="2:5" x14ac:dyDescent="0.25">
      <c r="B4609" s="2">
        <f t="shared" si="160"/>
        <v>41766</v>
      </c>
      <c r="C4609" s="19" t="str">
        <f>IFERROR(VLOOKUP(B4609,Sheet1!AI$2:AK$5764,3,FALSE),"")</f>
        <v/>
      </c>
      <c r="D4609" s="19" t="str">
        <f>IFERROR(VLOOKUP(B4609,Sheet3!C$29:F$2913,4,FALSE),"")</f>
        <v/>
      </c>
      <c r="E4609" s="39" t="str">
        <f t="shared" si="159"/>
        <v/>
      </c>
    </row>
    <row r="4610" spans="2:5" x14ac:dyDescent="0.25">
      <c r="B4610" s="2">
        <f t="shared" si="160"/>
        <v>41767</v>
      </c>
      <c r="C4610" s="19" t="str">
        <f>IFERROR(VLOOKUP(B4610,Sheet1!AI$2:AK$5764,3,FALSE),"")</f>
        <v/>
      </c>
      <c r="D4610" s="19" t="str">
        <f>IFERROR(VLOOKUP(B4610,Sheet3!C$29:F$2913,4,FALSE),"")</f>
        <v/>
      </c>
      <c r="E4610" s="39" t="str">
        <f t="shared" si="159"/>
        <v/>
      </c>
    </row>
    <row r="4611" spans="2:5" x14ac:dyDescent="0.25">
      <c r="B4611" s="2">
        <f t="shared" si="160"/>
        <v>41768</v>
      </c>
      <c r="C4611" s="19" t="str">
        <f>IFERROR(VLOOKUP(B4611,Sheet1!AI$2:AK$5764,3,FALSE),"")</f>
        <v/>
      </c>
      <c r="D4611" s="19" t="str">
        <f>IFERROR(VLOOKUP(B4611,Sheet3!C$29:F$2913,4,FALSE),"")</f>
        <v/>
      </c>
      <c r="E4611" s="39" t="str">
        <f t="shared" si="159"/>
        <v/>
      </c>
    </row>
    <row r="4612" spans="2:5" x14ac:dyDescent="0.25">
      <c r="B4612" s="2">
        <f t="shared" si="160"/>
        <v>41769</v>
      </c>
      <c r="C4612" s="19" t="str">
        <f>IFERROR(VLOOKUP(B4612,Sheet1!AI$2:AK$5764,3,FALSE),"")</f>
        <v/>
      </c>
      <c r="D4612" s="19" t="str">
        <f>IFERROR(VLOOKUP(B4612,Sheet3!C$29:F$2913,4,FALSE),"")</f>
        <v/>
      </c>
      <c r="E4612" s="39" t="str">
        <f t="shared" si="159"/>
        <v/>
      </c>
    </row>
    <row r="4613" spans="2:5" x14ac:dyDescent="0.25">
      <c r="B4613" s="2">
        <f t="shared" si="160"/>
        <v>41770</v>
      </c>
      <c r="C4613" s="19" t="str">
        <f>IFERROR(VLOOKUP(B4613,Sheet1!AI$2:AK$5764,3,FALSE),"")</f>
        <v/>
      </c>
      <c r="D4613" s="19" t="str">
        <f>IFERROR(VLOOKUP(B4613,Sheet3!C$29:F$2913,4,FALSE),"")</f>
        <v/>
      </c>
      <c r="E4613" s="39" t="str">
        <f t="shared" si="159"/>
        <v/>
      </c>
    </row>
    <row r="4614" spans="2:5" x14ac:dyDescent="0.25">
      <c r="B4614" s="2">
        <f t="shared" si="160"/>
        <v>41771</v>
      </c>
      <c r="C4614" s="19" t="str">
        <f>IFERROR(VLOOKUP(B4614,Sheet1!AI$2:AK$5764,3,FALSE),"")</f>
        <v/>
      </c>
      <c r="D4614" s="19" t="str">
        <f>IFERROR(VLOOKUP(B4614,Sheet3!C$29:F$2913,4,FALSE),"")</f>
        <v/>
      </c>
      <c r="E4614" s="39" t="str">
        <f t="shared" si="159"/>
        <v/>
      </c>
    </row>
    <row r="4615" spans="2:5" x14ac:dyDescent="0.25">
      <c r="B4615" s="2">
        <f t="shared" si="160"/>
        <v>41772</v>
      </c>
      <c r="C4615" s="19" t="str">
        <f>IFERROR(VLOOKUP(B4615,Sheet1!AI$2:AK$5764,3,FALSE),"")</f>
        <v/>
      </c>
      <c r="D4615" s="19" t="str">
        <f>IFERROR(VLOOKUP(B4615,Sheet3!C$29:F$2913,4,FALSE),"")</f>
        <v/>
      </c>
      <c r="E4615" s="39" t="str">
        <f t="shared" si="159"/>
        <v/>
      </c>
    </row>
    <row r="4616" spans="2:5" x14ac:dyDescent="0.25">
      <c r="B4616" s="2">
        <f t="shared" si="160"/>
        <v>41773</v>
      </c>
      <c r="C4616" s="19" t="str">
        <f>IFERROR(VLOOKUP(B4616,Sheet1!AI$2:AK$5764,3,FALSE),"")</f>
        <v/>
      </c>
      <c r="D4616" s="19" t="str">
        <f>IFERROR(VLOOKUP(B4616,Sheet3!C$29:F$2913,4,FALSE),"")</f>
        <v/>
      </c>
      <c r="E4616" s="39" t="str">
        <f t="shared" si="159"/>
        <v/>
      </c>
    </row>
    <row r="4617" spans="2:5" x14ac:dyDescent="0.25">
      <c r="B4617" s="2">
        <f t="shared" si="160"/>
        <v>41774</v>
      </c>
      <c r="C4617" s="19" t="str">
        <f>IFERROR(VLOOKUP(B4617,Sheet1!AI$2:AK$5764,3,FALSE),"")</f>
        <v/>
      </c>
      <c r="D4617" s="19" t="str">
        <f>IFERROR(VLOOKUP(B4617,Sheet3!C$29:F$2913,4,FALSE),"")</f>
        <v/>
      </c>
      <c r="E4617" s="39" t="str">
        <f t="shared" si="159"/>
        <v/>
      </c>
    </row>
    <row r="4618" spans="2:5" x14ac:dyDescent="0.25">
      <c r="B4618" s="2">
        <f t="shared" si="160"/>
        <v>41775</v>
      </c>
      <c r="C4618" s="19" t="str">
        <f>IFERROR(VLOOKUP(B4618,Sheet1!AI$2:AK$5764,3,FALSE),"")</f>
        <v/>
      </c>
      <c r="D4618" s="19" t="str">
        <f>IFERROR(VLOOKUP(B4618,Sheet3!C$29:F$2913,4,FALSE),"")</f>
        <v/>
      </c>
      <c r="E4618" s="39" t="str">
        <f t="shared" si="159"/>
        <v/>
      </c>
    </row>
    <row r="4619" spans="2:5" x14ac:dyDescent="0.25">
      <c r="B4619" s="2">
        <f t="shared" si="160"/>
        <v>41776</v>
      </c>
      <c r="C4619" s="19" t="str">
        <f>IFERROR(VLOOKUP(B4619,Sheet1!AI$2:AK$5764,3,FALSE),"")</f>
        <v/>
      </c>
      <c r="D4619" s="19" t="str">
        <f>IFERROR(VLOOKUP(B4619,Sheet3!C$29:F$2913,4,FALSE),"")</f>
        <v/>
      </c>
      <c r="E4619" s="39" t="str">
        <f t="shared" si="159"/>
        <v/>
      </c>
    </row>
    <row r="4620" spans="2:5" x14ac:dyDescent="0.25">
      <c r="B4620" s="2">
        <f t="shared" si="160"/>
        <v>41777</v>
      </c>
      <c r="C4620" s="19" t="str">
        <f>IFERROR(VLOOKUP(B4620,Sheet1!AI$2:AK$5764,3,FALSE),"")</f>
        <v/>
      </c>
      <c r="D4620" s="19" t="str">
        <f>IFERROR(VLOOKUP(B4620,Sheet3!C$29:F$2913,4,FALSE),"")</f>
        <v/>
      </c>
      <c r="E4620" s="39" t="str">
        <f t="shared" si="159"/>
        <v/>
      </c>
    </row>
    <row r="4621" spans="2:5" x14ac:dyDescent="0.25">
      <c r="B4621" s="2">
        <f t="shared" si="160"/>
        <v>41778</v>
      </c>
      <c r="C4621" s="19" t="str">
        <f>IFERROR(VLOOKUP(B4621,Sheet1!AI$2:AK$5764,3,FALSE),"")</f>
        <v/>
      </c>
      <c r="D4621" s="19" t="str">
        <f>IFERROR(VLOOKUP(B4621,Sheet3!C$29:F$2913,4,FALSE),"")</f>
        <v/>
      </c>
      <c r="E4621" s="39" t="str">
        <f t="shared" si="159"/>
        <v/>
      </c>
    </row>
    <row r="4622" spans="2:5" x14ac:dyDescent="0.25">
      <c r="B4622" s="2">
        <f t="shared" si="160"/>
        <v>41779</v>
      </c>
      <c r="C4622" s="19" t="str">
        <f>IFERROR(VLOOKUP(B4622,Sheet1!AI$2:AK$5764,3,FALSE),"")</f>
        <v/>
      </c>
      <c r="D4622" s="19" t="str">
        <f>IFERROR(VLOOKUP(B4622,Sheet3!C$29:F$2913,4,FALSE),"")</f>
        <v/>
      </c>
      <c r="E4622" s="39" t="str">
        <f t="shared" si="159"/>
        <v/>
      </c>
    </row>
    <row r="4623" spans="2:5" x14ac:dyDescent="0.25">
      <c r="B4623" s="2">
        <f t="shared" si="160"/>
        <v>41780</v>
      </c>
      <c r="C4623" s="19" t="str">
        <f>IFERROR(VLOOKUP(B4623,Sheet1!AI$2:AK$5764,3,FALSE),"")</f>
        <v/>
      </c>
      <c r="D4623" s="19" t="str">
        <f>IFERROR(VLOOKUP(B4623,Sheet3!C$29:F$2913,4,FALSE),"")</f>
        <v/>
      </c>
      <c r="E4623" s="39" t="str">
        <f t="shared" si="159"/>
        <v/>
      </c>
    </row>
    <row r="4624" spans="2:5" x14ac:dyDescent="0.25">
      <c r="B4624" s="2">
        <f t="shared" si="160"/>
        <v>41781</v>
      </c>
      <c r="C4624" s="19" t="str">
        <f>IFERROR(VLOOKUP(B4624,Sheet1!AI$2:AK$5764,3,FALSE),"")</f>
        <v/>
      </c>
      <c r="D4624" s="19" t="str">
        <f>IFERROR(VLOOKUP(B4624,Sheet3!C$29:F$2913,4,FALSE),"")</f>
        <v/>
      </c>
      <c r="E4624" s="39" t="str">
        <f t="shared" si="159"/>
        <v/>
      </c>
    </row>
    <row r="4625" spans="2:10" x14ac:dyDescent="0.25">
      <c r="B4625" s="2">
        <f t="shared" si="160"/>
        <v>41782</v>
      </c>
      <c r="C4625" s="19" t="str">
        <f>IFERROR(VLOOKUP(B4625,Sheet1!AI$2:AK$5764,3,FALSE),"")</f>
        <v/>
      </c>
      <c r="D4625" s="19" t="str">
        <f>IFERROR(VLOOKUP(B4625,Sheet3!C$29:F$2913,4,FALSE),"")</f>
        <v/>
      </c>
      <c r="E4625" s="39" t="str">
        <f t="shared" si="159"/>
        <v/>
      </c>
    </row>
    <row r="4626" spans="2:10" x14ac:dyDescent="0.25">
      <c r="B4626" s="2">
        <f t="shared" si="160"/>
        <v>41783</v>
      </c>
      <c r="C4626" s="19" t="str">
        <f>IFERROR(VLOOKUP(B4626,Sheet1!AI$2:AK$5764,3,FALSE),"")</f>
        <v/>
      </c>
      <c r="D4626" s="19" t="str">
        <f>IFERROR(VLOOKUP(B4626,Sheet3!C$29:F$2913,4,FALSE),"")</f>
        <v/>
      </c>
      <c r="E4626" s="39" t="str">
        <f t="shared" si="159"/>
        <v/>
      </c>
    </row>
    <row r="4627" spans="2:10" x14ac:dyDescent="0.25">
      <c r="B4627" s="2">
        <f t="shared" si="160"/>
        <v>41784</v>
      </c>
      <c r="C4627" s="19" t="str">
        <f>IFERROR(VLOOKUP(B4627,Sheet1!AI$2:AK$5764,3,FALSE),"")</f>
        <v/>
      </c>
      <c r="D4627" s="19" t="str">
        <f>IFERROR(VLOOKUP(B4627,Sheet3!C$29:F$2913,4,FALSE),"")</f>
        <v/>
      </c>
      <c r="E4627" s="39" t="str">
        <f t="shared" si="159"/>
        <v/>
      </c>
    </row>
    <row r="4628" spans="2:10" x14ac:dyDescent="0.25">
      <c r="B4628" s="2">
        <f t="shared" si="160"/>
        <v>41785</v>
      </c>
      <c r="C4628" s="19" t="str">
        <f>IFERROR(VLOOKUP(B4628,Sheet1!AI$2:AK$5764,3,FALSE),"")</f>
        <v/>
      </c>
      <c r="D4628" s="19" t="str">
        <f>IFERROR(VLOOKUP(B4628,Sheet3!C$29:F$2913,4,FALSE),"")</f>
        <v/>
      </c>
      <c r="E4628" s="39" t="str">
        <f t="shared" si="159"/>
        <v/>
      </c>
    </row>
    <row r="4629" spans="2:10" x14ac:dyDescent="0.25">
      <c r="B4629" s="2">
        <f t="shared" si="160"/>
        <v>41786</v>
      </c>
      <c r="C4629" s="19" t="str">
        <f>IFERROR(VLOOKUP(B4629,Sheet1!AI$2:AK$5764,3,FALSE),"")</f>
        <v/>
      </c>
      <c r="D4629" s="19" t="str">
        <f>IFERROR(VLOOKUP(B4629,Sheet3!C$29:F$2913,4,FALSE),"")</f>
        <v/>
      </c>
      <c r="E4629" s="39" t="str">
        <f t="shared" si="159"/>
        <v/>
      </c>
    </row>
    <row r="4630" spans="2:10" x14ac:dyDescent="0.25">
      <c r="B4630" s="2">
        <f t="shared" si="160"/>
        <v>41787</v>
      </c>
      <c r="C4630" s="19" t="str">
        <f>IFERROR(VLOOKUP(B4630,Sheet1!AI$2:AK$5764,3,FALSE),"")</f>
        <v/>
      </c>
      <c r="D4630" s="19" t="str">
        <f>IFERROR(VLOOKUP(B4630,Sheet3!C$29:F$2913,4,FALSE),"")</f>
        <v/>
      </c>
      <c r="E4630" s="39" t="str">
        <f t="shared" ref="E4630:E4693" si="161">IFERROR(0.001*(C4630*86440)/$K$6,"")</f>
        <v/>
      </c>
    </row>
    <row r="4631" spans="2:10" x14ac:dyDescent="0.25">
      <c r="B4631" s="2">
        <f t="shared" si="160"/>
        <v>41788</v>
      </c>
      <c r="C4631" s="19" t="str">
        <f>IFERROR(VLOOKUP(B4631,Sheet1!AI$2:AK$5764,3,FALSE),"")</f>
        <v/>
      </c>
      <c r="D4631" s="19" t="str">
        <f>IFERROR(VLOOKUP(B4631,Sheet3!C$29:F$2913,4,FALSE),"")</f>
        <v/>
      </c>
      <c r="E4631" s="39" t="str">
        <f t="shared" si="161"/>
        <v/>
      </c>
    </row>
    <row r="4632" spans="2:10" x14ac:dyDescent="0.25">
      <c r="B4632" s="2">
        <f t="shared" si="160"/>
        <v>41789</v>
      </c>
      <c r="C4632" s="19" t="str">
        <f>IFERROR(VLOOKUP(B4632,Sheet1!AI$2:AK$5764,3,FALSE),"")</f>
        <v/>
      </c>
      <c r="D4632" s="19" t="str">
        <f>IFERROR(VLOOKUP(B4632,Sheet3!C$29:F$2913,4,FALSE),"")</f>
        <v/>
      </c>
      <c r="E4632" s="39" t="str">
        <f t="shared" si="161"/>
        <v/>
      </c>
    </row>
    <row r="4633" spans="2:10" x14ac:dyDescent="0.25">
      <c r="B4633" s="2">
        <f t="shared" si="160"/>
        <v>41790</v>
      </c>
      <c r="C4633" s="19" t="str">
        <f>IFERROR(VLOOKUP(B4633,Sheet1!AI$2:AK$5764,3,FALSE),"")</f>
        <v/>
      </c>
      <c r="D4633" s="19" t="str">
        <f>IFERROR(VLOOKUP(B4633,Sheet3!C$29:F$2913,4,FALSE),"")</f>
        <v/>
      </c>
      <c r="E4633" s="39" t="str">
        <f t="shared" si="161"/>
        <v/>
      </c>
      <c r="G4633" s="3" t="e">
        <f>AVERAGE(C4603:C4633)</f>
        <v>#DIV/0!</v>
      </c>
      <c r="H4633" s="3">
        <f>MAX(C4603:C4633)</f>
        <v>0</v>
      </c>
      <c r="I4633" s="3">
        <f>MIN(C4603:C4633)</f>
        <v>0</v>
      </c>
      <c r="J4633" s="13">
        <f>SUM(E4603:E4633)</f>
        <v>0</v>
      </c>
    </row>
    <row r="4634" spans="2:10" x14ac:dyDescent="0.25">
      <c r="B4634" s="2">
        <f t="shared" si="160"/>
        <v>41791</v>
      </c>
      <c r="C4634" s="19" t="str">
        <f>IFERROR(VLOOKUP(B4634,Sheet1!AI$2:AK$5764,3,FALSE),"")</f>
        <v/>
      </c>
      <c r="D4634" s="19" t="str">
        <f>IFERROR(VLOOKUP(B4634,Sheet3!C$29:F$2913,4,FALSE),"")</f>
        <v/>
      </c>
      <c r="E4634" s="39" t="str">
        <f t="shared" si="161"/>
        <v/>
      </c>
    </row>
    <row r="4635" spans="2:10" x14ac:dyDescent="0.25">
      <c r="B4635" s="2">
        <f t="shared" si="160"/>
        <v>41792</v>
      </c>
      <c r="C4635" s="19" t="str">
        <f>IFERROR(VLOOKUP(B4635,Sheet1!AI$2:AK$5764,3,FALSE),"")</f>
        <v/>
      </c>
      <c r="D4635" s="19" t="str">
        <f>IFERROR(VLOOKUP(B4635,Sheet3!C$29:F$2913,4,FALSE),"")</f>
        <v/>
      </c>
      <c r="E4635" s="39" t="str">
        <f t="shared" si="161"/>
        <v/>
      </c>
    </row>
    <row r="4636" spans="2:10" x14ac:dyDescent="0.25">
      <c r="B4636" s="2">
        <f t="shared" si="160"/>
        <v>41793</v>
      </c>
      <c r="C4636" s="19" t="str">
        <f>IFERROR(VLOOKUP(B4636,Sheet1!AI$2:AK$5764,3,FALSE),"")</f>
        <v/>
      </c>
      <c r="D4636" s="19" t="str">
        <f>IFERROR(VLOOKUP(B4636,Sheet3!C$29:F$2913,4,FALSE),"")</f>
        <v/>
      </c>
      <c r="E4636" s="39" t="str">
        <f t="shared" si="161"/>
        <v/>
      </c>
    </row>
    <row r="4637" spans="2:10" x14ac:dyDescent="0.25">
      <c r="B4637" s="2">
        <f t="shared" si="160"/>
        <v>41794</v>
      </c>
      <c r="C4637" s="19" t="str">
        <f>IFERROR(VLOOKUP(B4637,Sheet1!AI$2:AK$5764,3,FALSE),"")</f>
        <v/>
      </c>
      <c r="D4637" s="19" t="str">
        <f>IFERROR(VLOOKUP(B4637,Sheet3!C$29:F$2913,4,FALSE),"")</f>
        <v/>
      </c>
      <c r="E4637" s="39" t="str">
        <f t="shared" si="161"/>
        <v/>
      </c>
    </row>
    <row r="4638" spans="2:10" x14ac:dyDescent="0.25">
      <c r="B4638" s="2">
        <f t="shared" si="160"/>
        <v>41795</v>
      </c>
      <c r="C4638" s="19" t="str">
        <f>IFERROR(VLOOKUP(B4638,Sheet1!AI$2:AK$5764,3,FALSE),"")</f>
        <v/>
      </c>
      <c r="D4638" s="19" t="str">
        <f>IFERROR(VLOOKUP(B4638,Sheet3!C$29:F$2913,4,FALSE),"")</f>
        <v/>
      </c>
      <c r="E4638" s="39" t="str">
        <f t="shared" si="161"/>
        <v/>
      </c>
    </row>
    <row r="4639" spans="2:10" x14ac:dyDescent="0.25">
      <c r="B4639" s="2">
        <f t="shared" si="160"/>
        <v>41796</v>
      </c>
      <c r="C4639" s="19" t="str">
        <f>IFERROR(VLOOKUP(B4639,Sheet1!AI$2:AK$5764,3,FALSE),"")</f>
        <v/>
      </c>
      <c r="D4639" s="19" t="str">
        <f>IFERROR(VLOOKUP(B4639,Sheet3!C$29:F$2913,4,FALSE),"")</f>
        <v/>
      </c>
      <c r="E4639" s="39" t="str">
        <f t="shared" si="161"/>
        <v/>
      </c>
    </row>
    <row r="4640" spans="2:10" x14ac:dyDescent="0.25">
      <c r="B4640" s="2">
        <f t="shared" si="160"/>
        <v>41797</v>
      </c>
      <c r="C4640" s="19" t="str">
        <f>IFERROR(VLOOKUP(B4640,Sheet1!AI$2:AK$5764,3,FALSE),"")</f>
        <v/>
      </c>
      <c r="D4640" s="19" t="str">
        <f>IFERROR(VLOOKUP(B4640,Sheet3!C$29:F$2913,4,FALSE),"")</f>
        <v/>
      </c>
      <c r="E4640" s="39" t="str">
        <f t="shared" si="161"/>
        <v/>
      </c>
    </row>
    <row r="4641" spans="2:5" x14ac:dyDescent="0.25">
      <c r="B4641" s="2">
        <f t="shared" si="160"/>
        <v>41798</v>
      </c>
      <c r="C4641" s="19" t="str">
        <f>IFERROR(VLOOKUP(B4641,Sheet1!AI$2:AK$5764,3,FALSE),"")</f>
        <v/>
      </c>
      <c r="D4641" s="19" t="str">
        <f>IFERROR(VLOOKUP(B4641,Sheet3!C$29:F$2913,4,FALSE),"")</f>
        <v/>
      </c>
      <c r="E4641" s="39" t="str">
        <f t="shared" si="161"/>
        <v/>
      </c>
    </row>
    <row r="4642" spans="2:5" x14ac:dyDescent="0.25">
      <c r="B4642" s="2">
        <f t="shared" si="160"/>
        <v>41799</v>
      </c>
      <c r="C4642" s="19" t="str">
        <f>IFERROR(VLOOKUP(B4642,Sheet1!AI$2:AK$5764,3,FALSE),"")</f>
        <v/>
      </c>
      <c r="D4642" s="19" t="str">
        <f>IFERROR(VLOOKUP(B4642,Sheet3!C$29:F$2913,4,FALSE),"")</f>
        <v/>
      </c>
      <c r="E4642" s="39" t="str">
        <f t="shared" si="161"/>
        <v/>
      </c>
    </row>
    <row r="4643" spans="2:5" x14ac:dyDescent="0.25">
      <c r="B4643" s="2">
        <f t="shared" si="160"/>
        <v>41800</v>
      </c>
      <c r="C4643" s="19" t="str">
        <f>IFERROR(VLOOKUP(B4643,Sheet1!AI$2:AK$5764,3,FALSE),"")</f>
        <v/>
      </c>
      <c r="D4643" s="19" t="str">
        <f>IFERROR(VLOOKUP(B4643,Sheet3!C$29:F$2913,4,FALSE),"")</f>
        <v/>
      </c>
      <c r="E4643" s="39" t="str">
        <f t="shared" si="161"/>
        <v/>
      </c>
    </row>
    <row r="4644" spans="2:5" x14ac:dyDescent="0.25">
      <c r="B4644" s="2">
        <f t="shared" si="160"/>
        <v>41801</v>
      </c>
      <c r="C4644" s="19" t="str">
        <f>IFERROR(VLOOKUP(B4644,Sheet1!AI$2:AK$5764,3,FALSE),"")</f>
        <v/>
      </c>
      <c r="D4644" s="19" t="str">
        <f>IFERROR(VLOOKUP(B4644,Sheet3!C$29:F$2913,4,FALSE),"")</f>
        <v/>
      </c>
      <c r="E4644" s="39" t="str">
        <f t="shared" si="161"/>
        <v/>
      </c>
    </row>
    <row r="4645" spans="2:5" x14ac:dyDescent="0.25">
      <c r="B4645" s="2">
        <f t="shared" si="160"/>
        <v>41802</v>
      </c>
      <c r="C4645" s="19" t="str">
        <f>IFERROR(VLOOKUP(B4645,Sheet1!AI$2:AK$5764,3,FALSE),"")</f>
        <v/>
      </c>
      <c r="D4645" s="19" t="str">
        <f>IFERROR(VLOOKUP(B4645,Sheet3!C$29:F$2913,4,FALSE),"")</f>
        <v/>
      </c>
      <c r="E4645" s="39" t="str">
        <f t="shared" si="161"/>
        <v/>
      </c>
    </row>
    <row r="4646" spans="2:5" x14ac:dyDescent="0.25">
      <c r="B4646" s="2">
        <f t="shared" ref="B4646:B4709" si="162">B4645+1</f>
        <v>41803</v>
      </c>
      <c r="C4646" s="19" t="str">
        <f>IFERROR(VLOOKUP(B4646,Sheet1!AI$2:AK$5764,3,FALSE),"")</f>
        <v/>
      </c>
      <c r="D4646" s="19" t="str">
        <f>IFERROR(VLOOKUP(B4646,Sheet3!C$29:F$2913,4,FALSE),"")</f>
        <v/>
      </c>
      <c r="E4646" s="39" t="str">
        <f t="shared" si="161"/>
        <v/>
      </c>
    </row>
    <row r="4647" spans="2:5" x14ac:dyDescent="0.25">
      <c r="B4647" s="2">
        <f t="shared" si="162"/>
        <v>41804</v>
      </c>
      <c r="C4647" s="19" t="str">
        <f>IFERROR(VLOOKUP(B4647,Sheet1!AI$2:AK$5764,3,FALSE),"")</f>
        <v/>
      </c>
      <c r="D4647" s="19" t="str">
        <f>IFERROR(VLOOKUP(B4647,Sheet3!C$29:F$2913,4,FALSE),"")</f>
        <v/>
      </c>
      <c r="E4647" s="39" t="str">
        <f t="shared" si="161"/>
        <v/>
      </c>
    </row>
    <row r="4648" spans="2:5" x14ac:dyDescent="0.25">
      <c r="B4648" s="2">
        <f t="shared" si="162"/>
        <v>41805</v>
      </c>
      <c r="C4648" s="19" t="str">
        <f>IFERROR(VLOOKUP(B4648,Sheet1!AI$2:AK$5764,3,FALSE),"")</f>
        <v/>
      </c>
      <c r="D4648" s="19" t="str">
        <f>IFERROR(VLOOKUP(B4648,Sheet3!C$29:F$2913,4,FALSE),"")</f>
        <v/>
      </c>
      <c r="E4648" s="39" t="str">
        <f t="shared" si="161"/>
        <v/>
      </c>
    </row>
    <row r="4649" spans="2:5" x14ac:dyDescent="0.25">
      <c r="B4649" s="2">
        <f t="shared" si="162"/>
        <v>41806</v>
      </c>
      <c r="C4649" s="19" t="str">
        <f>IFERROR(VLOOKUP(B4649,Sheet1!AI$2:AK$5764,3,FALSE),"")</f>
        <v/>
      </c>
      <c r="D4649" s="19" t="str">
        <f>IFERROR(VLOOKUP(B4649,Sheet3!C$29:F$2913,4,FALSE),"")</f>
        <v/>
      </c>
      <c r="E4649" s="39" t="str">
        <f t="shared" si="161"/>
        <v/>
      </c>
    </row>
    <row r="4650" spans="2:5" x14ac:dyDescent="0.25">
      <c r="B4650" s="2">
        <f t="shared" si="162"/>
        <v>41807</v>
      </c>
      <c r="C4650" s="19" t="str">
        <f>IFERROR(VLOOKUP(B4650,Sheet1!AI$2:AK$5764,3,FALSE),"")</f>
        <v/>
      </c>
      <c r="D4650" s="19" t="str">
        <f>IFERROR(VLOOKUP(B4650,Sheet3!C$29:F$2913,4,FALSE),"")</f>
        <v/>
      </c>
      <c r="E4650" s="39" t="str">
        <f t="shared" si="161"/>
        <v/>
      </c>
    </row>
    <row r="4651" spans="2:5" x14ac:dyDescent="0.25">
      <c r="B4651" s="2">
        <f t="shared" si="162"/>
        <v>41808</v>
      </c>
      <c r="C4651" s="19" t="str">
        <f>IFERROR(VLOOKUP(B4651,Sheet1!AI$2:AK$5764,3,FALSE),"")</f>
        <v/>
      </c>
      <c r="D4651" s="19" t="str">
        <f>IFERROR(VLOOKUP(B4651,Sheet3!C$29:F$2913,4,FALSE),"")</f>
        <v/>
      </c>
      <c r="E4651" s="39" t="str">
        <f t="shared" si="161"/>
        <v/>
      </c>
    </row>
    <row r="4652" spans="2:5" x14ac:dyDescent="0.25">
      <c r="B4652" s="2">
        <f t="shared" si="162"/>
        <v>41809</v>
      </c>
      <c r="C4652" s="19" t="str">
        <f>IFERROR(VLOOKUP(B4652,Sheet1!AI$2:AK$5764,3,FALSE),"")</f>
        <v/>
      </c>
      <c r="D4652" s="19" t="str">
        <f>IFERROR(VLOOKUP(B4652,Sheet3!C$29:F$2913,4,FALSE),"")</f>
        <v/>
      </c>
      <c r="E4652" s="39" t="str">
        <f t="shared" si="161"/>
        <v/>
      </c>
    </row>
    <row r="4653" spans="2:5" x14ac:dyDescent="0.25">
      <c r="B4653" s="2">
        <f t="shared" si="162"/>
        <v>41810</v>
      </c>
      <c r="C4653" s="19" t="str">
        <f>IFERROR(VLOOKUP(B4653,Sheet1!AI$2:AK$5764,3,FALSE),"")</f>
        <v/>
      </c>
      <c r="D4653" s="19" t="str">
        <f>IFERROR(VLOOKUP(B4653,Sheet3!C$29:F$2913,4,FALSE),"")</f>
        <v/>
      </c>
      <c r="E4653" s="39" t="str">
        <f t="shared" si="161"/>
        <v/>
      </c>
    </row>
    <row r="4654" spans="2:5" x14ac:dyDescent="0.25">
      <c r="B4654" s="2">
        <f t="shared" si="162"/>
        <v>41811</v>
      </c>
      <c r="C4654" s="19" t="str">
        <f>IFERROR(VLOOKUP(B4654,Sheet1!AI$2:AK$5764,3,FALSE),"")</f>
        <v/>
      </c>
      <c r="D4654" s="19" t="str">
        <f>IFERROR(VLOOKUP(B4654,Sheet3!C$29:F$2913,4,FALSE),"")</f>
        <v/>
      </c>
      <c r="E4654" s="39" t="str">
        <f t="shared" si="161"/>
        <v/>
      </c>
    </row>
    <row r="4655" spans="2:5" x14ac:dyDescent="0.25">
      <c r="B4655" s="2">
        <f t="shared" si="162"/>
        <v>41812</v>
      </c>
      <c r="C4655" s="19" t="str">
        <f>IFERROR(VLOOKUP(B4655,Sheet1!AI$2:AK$5764,3,FALSE),"")</f>
        <v/>
      </c>
      <c r="D4655" s="19" t="str">
        <f>IFERROR(VLOOKUP(B4655,Sheet3!C$29:F$2913,4,FALSE),"")</f>
        <v/>
      </c>
      <c r="E4655" s="39" t="str">
        <f t="shared" si="161"/>
        <v/>
      </c>
    </row>
    <row r="4656" spans="2:5" x14ac:dyDescent="0.25">
      <c r="B4656" s="2">
        <f t="shared" si="162"/>
        <v>41813</v>
      </c>
      <c r="C4656" s="19" t="str">
        <f>IFERROR(VLOOKUP(B4656,Sheet1!AI$2:AK$5764,3,FALSE),"")</f>
        <v/>
      </c>
      <c r="D4656" s="19" t="str">
        <f>IFERROR(VLOOKUP(B4656,Sheet3!C$29:F$2913,4,FALSE),"")</f>
        <v/>
      </c>
      <c r="E4656" s="39" t="str">
        <f t="shared" si="161"/>
        <v/>
      </c>
    </row>
    <row r="4657" spans="2:10" x14ac:dyDescent="0.25">
      <c r="B4657" s="2">
        <f t="shared" si="162"/>
        <v>41814</v>
      </c>
      <c r="C4657" s="19" t="str">
        <f>IFERROR(VLOOKUP(B4657,Sheet1!AI$2:AK$5764,3,FALSE),"")</f>
        <v/>
      </c>
      <c r="D4657" s="19" t="str">
        <f>IFERROR(VLOOKUP(B4657,Sheet3!C$29:F$2913,4,FALSE),"")</f>
        <v/>
      </c>
      <c r="E4657" s="39" t="str">
        <f t="shared" si="161"/>
        <v/>
      </c>
    </row>
    <row r="4658" spans="2:10" x14ac:dyDescent="0.25">
      <c r="B4658" s="2">
        <f t="shared" si="162"/>
        <v>41815</v>
      </c>
      <c r="C4658" s="19" t="str">
        <f>IFERROR(VLOOKUP(B4658,Sheet1!AI$2:AK$5764,3,FALSE),"")</f>
        <v/>
      </c>
      <c r="D4658" s="19" t="str">
        <f>IFERROR(VLOOKUP(B4658,Sheet3!C$29:F$2913,4,FALSE),"")</f>
        <v/>
      </c>
      <c r="E4658" s="39" t="str">
        <f t="shared" si="161"/>
        <v/>
      </c>
    </row>
    <row r="4659" spans="2:10" x14ac:dyDescent="0.25">
      <c r="B4659" s="2">
        <f t="shared" si="162"/>
        <v>41816</v>
      </c>
      <c r="C4659" s="19" t="str">
        <f>IFERROR(VLOOKUP(B4659,Sheet1!AI$2:AK$5764,3,FALSE),"")</f>
        <v/>
      </c>
      <c r="D4659" s="19" t="str">
        <f>IFERROR(VLOOKUP(B4659,Sheet3!C$29:F$2913,4,FALSE),"")</f>
        <v/>
      </c>
      <c r="E4659" s="39" t="str">
        <f t="shared" si="161"/>
        <v/>
      </c>
    </row>
    <row r="4660" spans="2:10" x14ac:dyDescent="0.25">
      <c r="B4660" s="2">
        <f t="shared" si="162"/>
        <v>41817</v>
      </c>
      <c r="C4660" s="19" t="str">
        <f>IFERROR(VLOOKUP(B4660,Sheet1!AI$2:AK$5764,3,FALSE),"")</f>
        <v/>
      </c>
      <c r="D4660" s="19" t="str">
        <f>IFERROR(VLOOKUP(B4660,Sheet3!C$29:F$2913,4,FALSE),"")</f>
        <v/>
      </c>
      <c r="E4660" s="39" t="str">
        <f t="shared" si="161"/>
        <v/>
      </c>
    </row>
    <row r="4661" spans="2:10" x14ac:dyDescent="0.25">
      <c r="B4661" s="2">
        <f t="shared" si="162"/>
        <v>41818</v>
      </c>
      <c r="C4661" s="19" t="str">
        <f>IFERROR(VLOOKUP(B4661,Sheet1!AI$2:AK$5764,3,FALSE),"")</f>
        <v/>
      </c>
      <c r="D4661" s="19" t="str">
        <f>IFERROR(VLOOKUP(B4661,Sheet3!C$29:F$2913,4,FALSE),"")</f>
        <v/>
      </c>
      <c r="E4661" s="39" t="str">
        <f t="shared" si="161"/>
        <v/>
      </c>
    </row>
    <row r="4662" spans="2:10" x14ac:dyDescent="0.25">
      <c r="B4662" s="2">
        <f t="shared" si="162"/>
        <v>41819</v>
      </c>
      <c r="C4662" s="19" t="str">
        <f>IFERROR(VLOOKUP(B4662,Sheet1!AI$2:AK$5764,3,FALSE),"")</f>
        <v/>
      </c>
      <c r="D4662" s="19" t="str">
        <f>IFERROR(VLOOKUP(B4662,Sheet3!C$29:F$2913,4,FALSE),"")</f>
        <v/>
      </c>
      <c r="E4662" s="39" t="str">
        <f t="shared" si="161"/>
        <v/>
      </c>
    </row>
    <row r="4663" spans="2:10" x14ac:dyDescent="0.25">
      <c r="B4663" s="2">
        <f t="shared" si="162"/>
        <v>41820</v>
      </c>
      <c r="C4663" s="19" t="str">
        <f>IFERROR(VLOOKUP(B4663,Sheet1!AI$2:AK$5764,3,FALSE),"")</f>
        <v/>
      </c>
      <c r="D4663" s="19" t="str">
        <f>IFERROR(VLOOKUP(B4663,Sheet3!C$29:F$2913,4,FALSE),"")</f>
        <v/>
      </c>
      <c r="E4663" s="39" t="str">
        <f t="shared" si="161"/>
        <v/>
      </c>
      <c r="G4663" s="3" t="e">
        <f>AVERAGE(C4634:C4663)</f>
        <v>#DIV/0!</v>
      </c>
      <c r="H4663" s="3">
        <f>MAX(C4634:C4663)</f>
        <v>0</v>
      </c>
      <c r="I4663" s="3">
        <f>MIN(C4634:C4663)</f>
        <v>0</v>
      </c>
      <c r="J4663" s="13">
        <f>SUM(E4634:E4663)</f>
        <v>0</v>
      </c>
    </row>
    <row r="4664" spans="2:10" x14ac:dyDescent="0.25">
      <c r="B4664" s="2">
        <f t="shared" si="162"/>
        <v>41821</v>
      </c>
      <c r="C4664" s="19" t="str">
        <f>IFERROR(VLOOKUP(B4664,Sheet1!AI$2:AK$5764,3,FALSE),"")</f>
        <v/>
      </c>
      <c r="D4664" s="19" t="str">
        <f>IFERROR(VLOOKUP(B4664,Sheet3!C$29:F$2913,4,FALSE),"")</f>
        <v/>
      </c>
      <c r="E4664" s="39" t="str">
        <f t="shared" si="161"/>
        <v/>
      </c>
    </row>
    <row r="4665" spans="2:10" x14ac:dyDescent="0.25">
      <c r="B4665" s="2">
        <f t="shared" si="162"/>
        <v>41822</v>
      </c>
      <c r="C4665" s="19" t="str">
        <f>IFERROR(VLOOKUP(B4665,Sheet1!AI$2:AK$5764,3,FALSE),"")</f>
        <v/>
      </c>
      <c r="D4665" s="19" t="str">
        <f>IFERROR(VLOOKUP(B4665,Sheet3!C$29:F$2913,4,FALSE),"")</f>
        <v/>
      </c>
      <c r="E4665" s="39" t="str">
        <f t="shared" si="161"/>
        <v/>
      </c>
    </row>
    <row r="4666" spans="2:10" x14ac:dyDescent="0.25">
      <c r="B4666" s="2">
        <f t="shared" si="162"/>
        <v>41823</v>
      </c>
      <c r="C4666" s="19" t="str">
        <f>IFERROR(VLOOKUP(B4666,Sheet1!AI$2:AK$5764,3,FALSE),"")</f>
        <v/>
      </c>
      <c r="D4666" s="19" t="str">
        <f>IFERROR(VLOOKUP(B4666,Sheet3!C$29:F$2913,4,FALSE),"")</f>
        <v/>
      </c>
      <c r="E4666" s="39" t="str">
        <f t="shared" si="161"/>
        <v/>
      </c>
    </row>
    <row r="4667" spans="2:10" x14ac:dyDescent="0.25">
      <c r="B4667" s="2">
        <f t="shared" si="162"/>
        <v>41824</v>
      </c>
      <c r="C4667" s="19" t="str">
        <f>IFERROR(VLOOKUP(B4667,Sheet1!AI$2:AK$5764,3,FALSE),"")</f>
        <v/>
      </c>
      <c r="D4667" s="19" t="str">
        <f>IFERROR(VLOOKUP(B4667,Sheet3!C$29:F$2913,4,FALSE),"")</f>
        <v/>
      </c>
      <c r="E4667" s="39" t="str">
        <f t="shared" si="161"/>
        <v/>
      </c>
    </row>
    <row r="4668" spans="2:10" x14ac:dyDescent="0.25">
      <c r="B4668" s="2">
        <f t="shared" si="162"/>
        <v>41825</v>
      </c>
      <c r="C4668" s="19" t="str">
        <f>IFERROR(VLOOKUP(B4668,Sheet1!AI$2:AK$5764,3,FALSE),"")</f>
        <v/>
      </c>
      <c r="D4668" s="19" t="str">
        <f>IFERROR(VLOOKUP(B4668,Sheet3!C$29:F$2913,4,FALSE),"")</f>
        <v/>
      </c>
      <c r="E4668" s="39" t="str">
        <f t="shared" si="161"/>
        <v/>
      </c>
    </row>
    <row r="4669" spans="2:10" x14ac:dyDescent="0.25">
      <c r="B4669" s="2">
        <f t="shared" si="162"/>
        <v>41826</v>
      </c>
      <c r="C4669" s="19" t="str">
        <f>IFERROR(VLOOKUP(B4669,Sheet1!AI$2:AK$5764,3,FALSE),"")</f>
        <v/>
      </c>
      <c r="D4669" s="19" t="str">
        <f>IFERROR(VLOOKUP(B4669,Sheet3!C$29:F$2913,4,FALSE),"")</f>
        <v/>
      </c>
      <c r="E4669" s="39" t="str">
        <f t="shared" si="161"/>
        <v/>
      </c>
    </row>
    <row r="4670" spans="2:10" x14ac:dyDescent="0.25">
      <c r="B4670" s="2">
        <f t="shared" si="162"/>
        <v>41827</v>
      </c>
      <c r="C4670" s="19" t="str">
        <f>IFERROR(VLOOKUP(B4670,Sheet1!AI$2:AK$5764,3,FALSE),"")</f>
        <v/>
      </c>
      <c r="D4670" s="19" t="str">
        <f>IFERROR(VLOOKUP(B4670,Sheet3!C$29:F$2913,4,FALSE),"")</f>
        <v/>
      </c>
      <c r="E4670" s="39" t="str">
        <f t="shared" si="161"/>
        <v/>
      </c>
    </row>
    <row r="4671" spans="2:10" x14ac:dyDescent="0.25">
      <c r="B4671" s="2">
        <f t="shared" si="162"/>
        <v>41828</v>
      </c>
      <c r="C4671" s="19" t="str">
        <f>IFERROR(VLOOKUP(B4671,Sheet1!AI$2:AK$5764,3,FALSE),"")</f>
        <v/>
      </c>
      <c r="D4671" s="19" t="str">
        <f>IFERROR(VLOOKUP(B4671,Sheet3!C$29:F$2913,4,FALSE),"")</f>
        <v/>
      </c>
      <c r="E4671" s="39" t="str">
        <f t="shared" si="161"/>
        <v/>
      </c>
    </row>
    <row r="4672" spans="2:10" x14ac:dyDescent="0.25">
      <c r="B4672" s="2">
        <f t="shared" si="162"/>
        <v>41829</v>
      </c>
      <c r="C4672" s="19" t="str">
        <f>IFERROR(VLOOKUP(B4672,Sheet1!AI$2:AK$5764,3,FALSE),"")</f>
        <v/>
      </c>
      <c r="D4672" s="19" t="str">
        <f>IFERROR(VLOOKUP(B4672,Sheet3!C$29:F$2913,4,FALSE),"")</f>
        <v/>
      </c>
      <c r="E4672" s="39" t="str">
        <f t="shared" si="161"/>
        <v/>
      </c>
    </row>
    <row r="4673" spans="2:5" x14ac:dyDescent="0.25">
      <c r="B4673" s="2">
        <f t="shared" si="162"/>
        <v>41830</v>
      </c>
      <c r="C4673" s="19" t="str">
        <f>IFERROR(VLOOKUP(B4673,Sheet1!AI$2:AK$5764,3,FALSE),"")</f>
        <v/>
      </c>
      <c r="D4673" s="19" t="str">
        <f>IFERROR(VLOOKUP(B4673,Sheet3!C$29:F$2913,4,FALSE),"")</f>
        <v/>
      </c>
      <c r="E4673" s="39" t="str">
        <f t="shared" si="161"/>
        <v/>
      </c>
    </row>
    <row r="4674" spans="2:5" x14ac:dyDescent="0.25">
      <c r="B4674" s="2">
        <f t="shared" si="162"/>
        <v>41831</v>
      </c>
      <c r="C4674" s="19" t="str">
        <f>IFERROR(VLOOKUP(B4674,Sheet1!AI$2:AK$5764,3,FALSE),"")</f>
        <v/>
      </c>
      <c r="D4674" s="19" t="str">
        <f>IFERROR(VLOOKUP(B4674,Sheet3!C$29:F$2913,4,FALSE),"")</f>
        <v/>
      </c>
      <c r="E4674" s="39" t="str">
        <f t="shared" si="161"/>
        <v/>
      </c>
    </row>
    <row r="4675" spans="2:5" x14ac:dyDescent="0.25">
      <c r="B4675" s="2">
        <f t="shared" si="162"/>
        <v>41832</v>
      </c>
      <c r="C4675" s="19" t="str">
        <f>IFERROR(VLOOKUP(B4675,Sheet1!AI$2:AK$5764,3,FALSE),"")</f>
        <v/>
      </c>
      <c r="D4675" s="19" t="str">
        <f>IFERROR(VLOOKUP(B4675,Sheet3!C$29:F$2913,4,FALSE),"")</f>
        <v/>
      </c>
      <c r="E4675" s="39" t="str">
        <f t="shared" si="161"/>
        <v/>
      </c>
    </row>
    <row r="4676" spans="2:5" x14ac:dyDescent="0.25">
      <c r="B4676" s="2">
        <f t="shared" si="162"/>
        <v>41833</v>
      </c>
      <c r="C4676" s="19" t="str">
        <f>IFERROR(VLOOKUP(B4676,Sheet1!AI$2:AK$5764,3,FALSE),"")</f>
        <v/>
      </c>
      <c r="D4676" s="19" t="str">
        <f>IFERROR(VLOOKUP(B4676,Sheet3!C$29:F$2913,4,FALSE),"")</f>
        <v/>
      </c>
      <c r="E4676" s="39" t="str">
        <f t="shared" si="161"/>
        <v/>
      </c>
    </row>
    <row r="4677" spans="2:5" x14ac:dyDescent="0.25">
      <c r="B4677" s="2">
        <f t="shared" si="162"/>
        <v>41834</v>
      </c>
      <c r="C4677" s="19" t="str">
        <f>IFERROR(VLOOKUP(B4677,Sheet1!AI$2:AK$5764,3,FALSE),"")</f>
        <v/>
      </c>
      <c r="D4677" s="19" t="str">
        <f>IFERROR(VLOOKUP(B4677,Sheet3!C$29:F$2913,4,FALSE),"")</f>
        <v/>
      </c>
      <c r="E4677" s="39" t="str">
        <f t="shared" si="161"/>
        <v/>
      </c>
    </row>
    <row r="4678" spans="2:5" x14ac:dyDescent="0.25">
      <c r="B4678" s="2">
        <f t="shared" si="162"/>
        <v>41835</v>
      </c>
      <c r="C4678" s="19" t="str">
        <f>IFERROR(VLOOKUP(B4678,Sheet1!AI$2:AK$5764,3,FALSE),"")</f>
        <v/>
      </c>
      <c r="D4678" s="19" t="str">
        <f>IFERROR(VLOOKUP(B4678,Sheet3!C$29:F$2913,4,FALSE),"")</f>
        <v/>
      </c>
      <c r="E4678" s="39" t="str">
        <f t="shared" si="161"/>
        <v/>
      </c>
    </row>
    <row r="4679" spans="2:5" x14ac:dyDescent="0.25">
      <c r="B4679" s="2">
        <f t="shared" si="162"/>
        <v>41836</v>
      </c>
      <c r="C4679" s="19" t="str">
        <f>IFERROR(VLOOKUP(B4679,Sheet1!AI$2:AK$5764,3,FALSE),"")</f>
        <v/>
      </c>
      <c r="D4679" s="19" t="str">
        <f>IFERROR(VLOOKUP(B4679,Sheet3!C$29:F$2913,4,FALSE),"")</f>
        <v/>
      </c>
      <c r="E4679" s="39" t="str">
        <f t="shared" si="161"/>
        <v/>
      </c>
    </row>
    <row r="4680" spans="2:5" x14ac:dyDescent="0.25">
      <c r="B4680" s="2">
        <f t="shared" si="162"/>
        <v>41837</v>
      </c>
      <c r="C4680" s="19" t="str">
        <f>IFERROR(VLOOKUP(B4680,Sheet1!AI$2:AK$5764,3,FALSE),"")</f>
        <v/>
      </c>
      <c r="D4680" s="19" t="str">
        <f>IFERROR(VLOOKUP(B4680,Sheet3!C$29:F$2913,4,FALSE),"")</f>
        <v/>
      </c>
      <c r="E4680" s="39" t="str">
        <f t="shared" si="161"/>
        <v/>
      </c>
    </row>
    <row r="4681" spans="2:5" x14ac:dyDescent="0.25">
      <c r="B4681" s="2">
        <f t="shared" si="162"/>
        <v>41838</v>
      </c>
      <c r="C4681" s="19" t="str">
        <f>IFERROR(VLOOKUP(B4681,Sheet1!AI$2:AK$5764,3,FALSE),"")</f>
        <v/>
      </c>
      <c r="D4681" s="19" t="str">
        <f>IFERROR(VLOOKUP(B4681,Sheet3!C$29:F$2913,4,FALSE),"")</f>
        <v/>
      </c>
      <c r="E4681" s="39" t="str">
        <f t="shared" si="161"/>
        <v/>
      </c>
    </row>
    <row r="4682" spans="2:5" x14ac:dyDescent="0.25">
      <c r="B4682" s="2">
        <f t="shared" si="162"/>
        <v>41839</v>
      </c>
      <c r="C4682" s="19" t="str">
        <f>IFERROR(VLOOKUP(B4682,Sheet1!AI$2:AK$5764,3,FALSE),"")</f>
        <v/>
      </c>
      <c r="D4682" s="19" t="str">
        <f>IFERROR(VLOOKUP(B4682,Sheet3!C$29:F$2913,4,FALSE),"")</f>
        <v/>
      </c>
      <c r="E4682" s="39" t="str">
        <f t="shared" si="161"/>
        <v/>
      </c>
    </row>
    <row r="4683" spans="2:5" x14ac:dyDescent="0.25">
      <c r="B4683" s="2">
        <f t="shared" si="162"/>
        <v>41840</v>
      </c>
      <c r="C4683" s="19" t="str">
        <f>IFERROR(VLOOKUP(B4683,Sheet1!AI$2:AK$5764,3,FALSE),"")</f>
        <v/>
      </c>
      <c r="D4683" s="19" t="str">
        <f>IFERROR(VLOOKUP(B4683,Sheet3!C$29:F$2913,4,FALSE),"")</f>
        <v/>
      </c>
      <c r="E4683" s="39" t="str">
        <f t="shared" si="161"/>
        <v/>
      </c>
    </row>
    <row r="4684" spans="2:5" x14ac:dyDescent="0.25">
      <c r="B4684" s="2">
        <f t="shared" si="162"/>
        <v>41841</v>
      </c>
      <c r="C4684" s="19" t="str">
        <f>IFERROR(VLOOKUP(B4684,Sheet1!AI$2:AK$5764,3,FALSE),"")</f>
        <v/>
      </c>
      <c r="D4684" s="19" t="str">
        <f>IFERROR(VLOOKUP(B4684,Sheet3!C$29:F$2913,4,FALSE),"")</f>
        <v/>
      </c>
      <c r="E4684" s="39" t="str">
        <f t="shared" si="161"/>
        <v/>
      </c>
    </row>
    <row r="4685" spans="2:5" x14ac:dyDescent="0.25">
      <c r="B4685" s="2">
        <f t="shared" si="162"/>
        <v>41842</v>
      </c>
      <c r="C4685" s="19" t="str">
        <f>IFERROR(VLOOKUP(B4685,Sheet1!AI$2:AK$5764,3,FALSE),"")</f>
        <v/>
      </c>
      <c r="D4685" s="19" t="str">
        <f>IFERROR(VLOOKUP(B4685,Sheet3!C$29:F$2913,4,FALSE),"")</f>
        <v/>
      </c>
      <c r="E4685" s="39" t="str">
        <f t="shared" si="161"/>
        <v/>
      </c>
    </row>
    <row r="4686" spans="2:5" x14ac:dyDescent="0.25">
      <c r="B4686" s="2">
        <f t="shared" si="162"/>
        <v>41843</v>
      </c>
      <c r="C4686" s="19" t="str">
        <f>IFERROR(VLOOKUP(B4686,Sheet1!AI$2:AK$5764,3,FALSE),"")</f>
        <v/>
      </c>
      <c r="D4686" s="19" t="str">
        <f>IFERROR(VLOOKUP(B4686,Sheet3!C$29:F$2913,4,FALSE),"")</f>
        <v/>
      </c>
      <c r="E4686" s="39" t="str">
        <f t="shared" si="161"/>
        <v/>
      </c>
    </row>
    <row r="4687" spans="2:5" x14ac:dyDescent="0.25">
      <c r="B4687" s="2">
        <f t="shared" si="162"/>
        <v>41844</v>
      </c>
      <c r="C4687" s="19" t="str">
        <f>IFERROR(VLOOKUP(B4687,Sheet1!AI$2:AK$5764,3,FALSE),"")</f>
        <v/>
      </c>
      <c r="D4687" s="19" t="str">
        <f>IFERROR(VLOOKUP(B4687,Sheet3!C$29:F$2913,4,FALSE),"")</f>
        <v/>
      </c>
      <c r="E4687" s="39" t="str">
        <f t="shared" si="161"/>
        <v/>
      </c>
    </row>
    <row r="4688" spans="2:5" x14ac:dyDescent="0.25">
      <c r="B4688" s="2">
        <f t="shared" si="162"/>
        <v>41845</v>
      </c>
      <c r="C4688" s="19" t="str">
        <f>IFERROR(VLOOKUP(B4688,Sheet1!AI$2:AK$5764,3,FALSE),"")</f>
        <v/>
      </c>
      <c r="D4688" s="19" t="str">
        <f>IFERROR(VLOOKUP(B4688,Sheet3!C$29:F$2913,4,FALSE),"")</f>
        <v/>
      </c>
      <c r="E4688" s="39" t="str">
        <f t="shared" si="161"/>
        <v/>
      </c>
    </row>
    <row r="4689" spans="2:10" x14ac:dyDescent="0.25">
      <c r="B4689" s="2">
        <f t="shared" si="162"/>
        <v>41846</v>
      </c>
      <c r="C4689" s="19" t="str">
        <f>IFERROR(VLOOKUP(B4689,Sheet1!AI$2:AK$5764,3,FALSE),"")</f>
        <v/>
      </c>
      <c r="D4689" s="19" t="str">
        <f>IFERROR(VLOOKUP(B4689,Sheet3!C$29:F$2913,4,FALSE),"")</f>
        <v/>
      </c>
      <c r="E4689" s="39" t="str">
        <f t="shared" si="161"/>
        <v/>
      </c>
    </row>
    <row r="4690" spans="2:10" x14ac:dyDescent="0.25">
      <c r="B4690" s="2">
        <f t="shared" si="162"/>
        <v>41847</v>
      </c>
      <c r="C4690" s="19" t="str">
        <f>IFERROR(VLOOKUP(B4690,Sheet1!AI$2:AK$5764,3,FALSE),"")</f>
        <v/>
      </c>
      <c r="D4690" s="19" t="str">
        <f>IFERROR(VLOOKUP(B4690,Sheet3!C$29:F$2913,4,FALSE),"")</f>
        <v/>
      </c>
      <c r="E4690" s="39" t="str">
        <f t="shared" si="161"/>
        <v/>
      </c>
    </row>
    <row r="4691" spans="2:10" x14ac:dyDescent="0.25">
      <c r="B4691" s="2">
        <f t="shared" si="162"/>
        <v>41848</v>
      </c>
      <c r="C4691" s="19" t="str">
        <f>IFERROR(VLOOKUP(B4691,Sheet1!AI$2:AK$5764,3,FALSE),"")</f>
        <v/>
      </c>
      <c r="D4691" s="19" t="str">
        <f>IFERROR(VLOOKUP(B4691,Sheet3!C$29:F$2913,4,FALSE),"")</f>
        <v/>
      </c>
      <c r="E4691" s="39" t="str">
        <f t="shared" si="161"/>
        <v/>
      </c>
    </row>
    <row r="4692" spans="2:10" x14ac:dyDescent="0.25">
      <c r="B4692" s="2">
        <f t="shared" si="162"/>
        <v>41849</v>
      </c>
      <c r="C4692" s="19" t="str">
        <f>IFERROR(VLOOKUP(B4692,Sheet1!AI$2:AK$5764,3,FALSE),"")</f>
        <v/>
      </c>
      <c r="D4692" s="19" t="str">
        <f>IFERROR(VLOOKUP(B4692,Sheet3!C$29:F$2913,4,FALSE),"")</f>
        <v/>
      </c>
      <c r="E4692" s="39" t="str">
        <f t="shared" si="161"/>
        <v/>
      </c>
    </row>
    <row r="4693" spans="2:10" x14ac:dyDescent="0.25">
      <c r="B4693" s="2">
        <f t="shared" si="162"/>
        <v>41850</v>
      </c>
      <c r="C4693" s="19" t="str">
        <f>IFERROR(VLOOKUP(B4693,Sheet1!AI$2:AK$5764,3,FALSE),"")</f>
        <v/>
      </c>
      <c r="D4693" s="19" t="str">
        <f>IFERROR(VLOOKUP(B4693,Sheet3!C$29:F$2913,4,FALSE),"")</f>
        <v/>
      </c>
      <c r="E4693" s="39" t="str">
        <f t="shared" si="161"/>
        <v/>
      </c>
    </row>
    <row r="4694" spans="2:10" x14ac:dyDescent="0.25">
      <c r="B4694" s="2">
        <f t="shared" si="162"/>
        <v>41851</v>
      </c>
      <c r="C4694" s="19" t="str">
        <f>IFERROR(VLOOKUP(B4694,Sheet1!AI$2:AK$5764,3,FALSE),"")</f>
        <v/>
      </c>
      <c r="D4694" s="19" t="str">
        <f>IFERROR(VLOOKUP(B4694,Sheet3!C$29:F$2913,4,FALSE),"")</f>
        <v/>
      </c>
      <c r="E4694" s="39" t="str">
        <f t="shared" ref="E4694:E4757" si="163">IFERROR(0.001*(C4694*86440)/$K$6,"")</f>
        <v/>
      </c>
      <c r="G4694" s="3" t="e">
        <f>AVERAGE(C4664:C4694)</f>
        <v>#DIV/0!</v>
      </c>
      <c r="H4694" s="3">
        <f>MAX(C4664:C4694)</f>
        <v>0</v>
      </c>
      <c r="I4694" s="3">
        <f>MIN(C4664:C4694)</f>
        <v>0</v>
      </c>
      <c r="J4694" s="13">
        <f>SUM(E4664:E4694)</f>
        <v>0</v>
      </c>
    </row>
    <row r="4695" spans="2:10" x14ac:dyDescent="0.25">
      <c r="B4695" s="2">
        <f t="shared" si="162"/>
        <v>41852</v>
      </c>
      <c r="C4695" s="19" t="str">
        <f>IFERROR(VLOOKUP(B4695,Sheet1!AI$2:AK$5764,3,FALSE),"")</f>
        <v/>
      </c>
      <c r="D4695" s="19" t="str">
        <f>IFERROR(VLOOKUP(B4695,Sheet3!C$29:F$2913,4,FALSE),"")</f>
        <v/>
      </c>
      <c r="E4695" s="39" t="str">
        <f t="shared" si="163"/>
        <v/>
      </c>
    </row>
    <row r="4696" spans="2:10" x14ac:dyDescent="0.25">
      <c r="B4696" s="2">
        <f t="shared" si="162"/>
        <v>41853</v>
      </c>
      <c r="C4696" s="19" t="str">
        <f>IFERROR(VLOOKUP(B4696,Sheet1!AI$2:AK$5764,3,FALSE),"")</f>
        <v/>
      </c>
      <c r="D4696" s="19" t="str">
        <f>IFERROR(VLOOKUP(B4696,Sheet3!C$29:F$2913,4,FALSE),"")</f>
        <v/>
      </c>
      <c r="E4696" s="39" t="str">
        <f t="shared" si="163"/>
        <v/>
      </c>
    </row>
    <row r="4697" spans="2:10" x14ac:dyDescent="0.25">
      <c r="B4697" s="2">
        <f t="shared" si="162"/>
        <v>41854</v>
      </c>
      <c r="C4697" s="19" t="str">
        <f>IFERROR(VLOOKUP(B4697,Sheet1!AI$2:AK$5764,3,FALSE),"")</f>
        <v/>
      </c>
      <c r="D4697" s="19" t="str">
        <f>IFERROR(VLOOKUP(B4697,Sheet3!C$29:F$2913,4,FALSE),"")</f>
        <v/>
      </c>
      <c r="E4697" s="39" t="str">
        <f t="shared" si="163"/>
        <v/>
      </c>
    </row>
    <row r="4698" spans="2:10" x14ac:dyDescent="0.25">
      <c r="B4698" s="2">
        <f t="shared" si="162"/>
        <v>41855</v>
      </c>
      <c r="C4698" s="19" t="str">
        <f>IFERROR(VLOOKUP(B4698,Sheet1!AI$2:AK$5764,3,FALSE),"")</f>
        <v/>
      </c>
      <c r="D4698" s="19" t="str">
        <f>IFERROR(VLOOKUP(B4698,Sheet3!C$29:F$2913,4,FALSE),"")</f>
        <v/>
      </c>
      <c r="E4698" s="39" t="str">
        <f t="shared" si="163"/>
        <v/>
      </c>
    </row>
    <row r="4699" spans="2:10" x14ac:dyDescent="0.25">
      <c r="B4699" s="2">
        <f t="shared" si="162"/>
        <v>41856</v>
      </c>
      <c r="C4699" s="19" t="str">
        <f>IFERROR(VLOOKUP(B4699,Sheet1!AI$2:AK$5764,3,FALSE),"")</f>
        <v/>
      </c>
      <c r="D4699" s="19" t="str">
        <f>IFERROR(VLOOKUP(B4699,Sheet3!C$29:F$2913,4,FALSE),"")</f>
        <v/>
      </c>
      <c r="E4699" s="39" t="str">
        <f t="shared" si="163"/>
        <v/>
      </c>
    </row>
    <row r="4700" spans="2:10" x14ac:dyDescent="0.25">
      <c r="B4700" s="2">
        <f t="shared" si="162"/>
        <v>41857</v>
      </c>
      <c r="C4700" s="19" t="str">
        <f>IFERROR(VLOOKUP(B4700,Sheet1!AI$2:AK$5764,3,FALSE),"")</f>
        <v/>
      </c>
      <c r="D4700" s="19" t="str">
        <f>IFERROR(VLOOKUP(B4700,Sheet3!C$29:F$2913,4,FALSE),"")</f>
        <v/>
      </c>
      <c r="E4700" s="39" t="str">
        <f t="shared" si="163"/>
        <v/>
      </c>
    </row>
    <row r="4701" spans="2:10" x14ac:dyDescent="0.25">
      <c r="B4701" s="2">
        <f t="shared" si="162"/>
        <v>41858</v>
      </c>
      <c r="C4701" s="19" t="str">
        <f>IFERROR(VLOOKUP(B4701,Sheet1!AI$2:AK$5764,3,FALSE),"")</f>
        <v/>
      </c>
      <c r="D4701" s="19" t="str">
        <f>IFERROR(VLOOKUP(B4701,Sheet3!C$29:F$2913,4,FALSE),"")</f>
        <v/>
      </c>
      <c r="E4701" s="39" t="str">
        <f t="shared" si="163"/>
        <v/>
      </c>
    </row>
    <row r="4702" spans="2:10" x14ac:dyDescent="0.25">
      <c r="B4702" s="2">
        <f t="shared" si="162"/>
        <v>41859</v>
      </c>
      <c r="C4702" s="19" t="str">
        <f>IFERROR(VLOOKUP(B4702,Sheet1!AI$2:AK$5764,3,FALSE),"")</f>
        <v/>
      </c>
      <c r="D4702" s="19" t="str">
        <f>IFERROR(VLOOKUP(B4702,Sheet3!C$29:F$2913,4,FALSE),"")</f>
        <v/>
      </c>
      <c r="E4702" s="39" t="str">
        <f t="shared" si="163"/>
        <v/>
      </c>
    </row>
    <row r="4703" spans="2:10" x14ac:dyDescent="0.25">
      <c r="B4703" s="2">
        <f t="shared" si="162"/>
        <v>41860</v>
      </c>
      <c r="C4703" s="19" t="str">
        <f>IFERROR(VLOOKUP(B4703,Sheet1!AI$2:AK$5764,3,FALSE),"")</f>
        <v/>
      </c>
      <c r="D4703" s="19" t="str">
        <f>IFERROR(VLOOKUP(B4703,Sheet3!C$29:F$2913,4,FALSE),"")</f>
        <v/>
      </c>
      <c r="E4703" s="39" t="str">
        <f t="shared" si="163"/>
        <v/>
      </c>
    </row>
    <row r="4704" spans="2:10" x14ac:dyDescent="0.25">
      <c r="B4704" s="2">
        <f t="shared" si="162"/>
        <v>41861</v>
      </c>
      <c r="C4704" s="19" t="str">
        <f>IFERROR(VLOOKUP(B4704,Sheet1!AI$2:AK$5764,3,FALSE),"")</f>
        <v/>
      </c>
      <c r="D4704" s="19" t="str">
        <f>IFERROR(VLOOKUP(B4704,Sheet3!C$29:F$2913,4,FALSE),"")</f>
        <v/>
      </c>
      <c r="E4704" s="39" t="str">
        <f t="shared" si="163"/>
        <v/>
      </c>
    </row>
    <row r="4705" spans="2:5" x14ac:dyDescent="0.25">
      <c r="B4705" s="2">
        <f t="shared" si="162"/>
        <v>41862</v>
      </c>
      <c r="C4705" s="19" t="str">
        <f>IFERROR(VLOOKUP(B4705,Sheet1!AI$2:AK$5764,3,FALSE),"")</f>
        <v/>
      </c>
      <c r="D4705" s="19" t="str">
        <f>IFERROR(VLOOKUP(B4705,Sheet3!C$29:F$2913,4,FALSE),"")</f>
        <v/>
      </c>
      <c r="E4705" s="39" t="str">
        <f t="shared" si="163"/>
        <v/>
      </c>
    </row>
    <row r="4706" spans="2:5" x14ac:dyDescent="0.25">
      <c r="B4706" s="2">
        <f t="shared" si="162"/>
        <v>41863</v>
      </c>
      <c r="C4706" s="19" t="str">
        <f>IFERROR(VLOOKUP(B4706,Sheet1!AI$2:AK$5764,3,FALSE),"")</f>
        <v/>
      </c>
      <c r="D4706" s="19" t="str">
        <f>IFERROR(VLOOKUP(B4706,Sheet3!C$29:F$2913,4,FALSE),"")</f>
        <v/>
      </c>
      <c r="E4706" s="39" t="str">
        <f t="shared" si="163"/>
        <v/>
      </c>
    </row>
    <row r="4707" spans="2:5" x14ac:dyDescent="0.25">
      <c r="B4707" s="2">
        <f t="shared" si="162"/>
        <v>41864</v>
      </c>
      <c r="C4707" s="19" t="str">
        <f>IFERROR(VLOOKUP(B4707,Sheet1!AI$2:AK$5764,3,FALSE),"")</f>
        <v/>
      </c>
      <c r="D4707" s="19" t="str">
        <f>IFERROR(VLOOKUP(B4707,Sheet3!C$29:F$2913,4,FALSE),"")</f>
        <v/>
      </c>
      <c r="E4707" s="39" t="str">
        <f t="shared" si="163"/>
        <v/>
      </c>
    </row>
    <row r="4708" spans="2:5" x14ac:dyDescent="0.25">
      <c r="B4708" s="2">
        <f t="shared" si="162"/>
        <v>41865</v>
      </c>
      <c r="C4708" s="19" t="str">
        <f>IFERROR(VLOOKUP(B4708,Sheet1!AI$2:AK$5764,3,FALSE),"")</f>
        <v/>
      </c>
      <c r="D4708" s="19" t="str">
        <f>IFERROR(VLOOKUP(B4708,Sheet3!C$29:F$2913,4,FALSE),"")</f>
        <v/>
      </c>
      <c r="E4708" s="39" t="str">
        <f t="shared" si="163"/>
        <v/>
      </c>
    </row>
    <row r="4709" spans="2:5" x14ac:dyDescent="0.25">
      <c r="B4709" s="2">
        <f t="shared" si="162"/>
        <v>41866</v>
      </c>
      <c r="C4709" s="19" t="str">
        <f>IFERROR(VLOOKUP(B4709,Sheet1!AI$2:AK$5764,3,FALSE),"")</f>
        <v/>
      </c>
      <c r="D4709" s="19" t="str">
        <f>IFERROR(VLOOKUP(B4709,Sheet3!C$29:F$2913,4,FALSE),"")</f>
        <v/>
      </c>
      <c r="E4709" s="39" t="str">
        <f t="shared" si="163"/>
        <v/>
      </c>
    </row>
    <row r="4710" spans="2:5" x14ac:dyDescent="0.25">
      <c r="B4710" s="2">
        <f t="shared" ref="B4710:B4773" si="164">B4709+1</f>
        <v>41867</v>
      </c>
      <c r="C4710" s="19" t="str">
        <f>IFERROR(VLOOKUP(B4710,Sheet1!AI$2:AK$5764,3,FALSE),"")</f>
        <v/>
      </c>
      <c r="D4710" s="19" t="str">
        <f>IFERROR(VLOOKUP(B4710,Sheet3!C$29:F$2913,4,FALSE),"")</f>
        <v/>
      </c>
      <c r="E4710" s="39" t="str">
        <f t="shared" si="163"/>
        <v/>
      </c>
    </row>
    <row r="4711" spans="2:5" x14ac:dyDescent="0.25">
      <c r="B4711" s="2">
        <f t="shared" si="164"/>
        <v>41868</v>
      </c>
      <c r="C4711" s="19" t="str">
        <f>IFERROR(VLOOKUP(B4711,Sheet1!AI$2:AK$5764,3,FALSE),"")</f>
        <v/>
      </c>
      <c r="D4711" s="19" t="str">
        <f>IFERROR(VLOOKUP(B4711,Sheet3!C$29:F$2913,4,FALSE),"")</f>
        <v/>
      </c>
      <c r="E4711" s="39" t="str">
        <f t="shared" si="163"/>
        <v/>
      </c>
    </row>
    <row r="4712" spans="2:5" x14ac:dyDescent="0.25">
      <c r="B4712" s="2">
        <f t="shared" si="164"/>
        <v>41869</v>
      </c>
      <c r="C4712" s="19" t="str">
        <f>IFERROR(VLOOKUP(B4712,Sheet1!AI$2:AK$5764,3,FALSE),"")</f>
        <v/>
      </c>
      <c r="D4712" s="19" t="str">
        <f>IFERROR(VLOOKUP(B4712,Sheet3!C$29:F$2913,4,FALSE),"")</f>
        <v/>
      </c>
      <c r="E4712" s="39" t="str">
        <f t="shared" si="163"/>
        <v/>
      </c>
    </row>
    <row r="4713" spans="2:5" x14ac:dyDescent="0.25">
      <c r="B4713" s="2">
        <f t="shared" si="164"/>
        <v>41870</v>
      </c>
      <c r="C4713" s="19" t="str">
        <f>IFERROR(VLOOKUP(B4713,Sheet1!AI$2:AK$5764,3,FALSE),"")</f>
        <v/>
      </c>
      <c r="D4713" s="19" t="str">
        <f>IFERROR(VLOOKUP(B4713,Sheet3!C$29:F$2913,4,FALSE),"")</f>
        <v/>
      </c>
      <c r="E4713" s="39" t="str">
        <f t="shared" si="163"/>
        <v/>
      </c>
    </row>
    <row r="4714" spans="2:5" x14ac:dyDescent="0.25">
      <c r="B4714" s="2">
        <f t="shared" si="164"/>
        <v>41871</v>
      </c>
      <c r="C4714" s="19" t="str">
        <f>IFERROR(VLOOKUP(B4714,Sheet1!AI$2:AK$5764,3,FALSE),"")</f>
        <v/>
      </c>
      <c r="D4714" s="19" t="str">
        <f>IFERROR(VLOOKUP(B4714,Sheet3!C$29:F$2913,4,FALSE),"")</f>
        <v/>
      </c>
      <c r="E4714" s="39" t="str">
        <f t="shared" si="163"/>
        <v/>
      </c>
    </row>
    <row r="4715" spans="2:5" x14ac:dyDescent="0.25">
      <c r="B4715" s="2">
        <f t="shared" si="164"/>
        <v>41872</v>
      </c>
      <c r="C4715" s="19" t="str">
        <f>IFERROR(VLOOKUP(B4715,Sheet1!AI$2:AK$5764,3,FALSE),"")</f>
        <v/>
      </c>
      <c r="D4715" s="19" t="str">
        <f>IFERROR(VLOOKUP(B4715,Sheet3!C$29:F$2913,4,FALSE),"")</f>
        <v/>
      </c>
      <c r="E4715" s="39" t="str">
        <f t="shared" si="163"/>
        <v/>
      </c>
    </row>
    <row r="4716" spans="2:5" x14ac:dyDescent="0.25">
      <c r="B4716" s="2">
        <f t="shared" si="164"/>
        <v>41873</v>
      </c>
      <c r="C4716" s="19" t="str">
        <f>IFERROR(VLOOKUP(B4716,Sheet1!AI$2:AK$5764,3,FALSE),"")</f>
        <v/>
      </c>
      <c r="D4716" s="19" t="str">
        <f>IFERROR(VLOOKUP(B4716,Sheet3!C$29:F$2913,4,FALSE),"")</f>
        <v/>
      </c>
      <c r="E4716" s="39" t="str">
        <f t="shared" si="163"/>
        <v/>
      </c>
    </row>
    <row r="4717" spans="2:5" x14ac:dyDescent="0.25">
      <c r="B4717" s="2">
        <f t="shared" si="164"/>
        <v>41874</v>
      </c>
      <c r="C4717" s="19" t="str">
        <f>IFERROR(VLOOKUP(B4717,Sheet1!AI$2:AK$5764,3,FALSE),"")</f>
        <v/>
      </c>
      <c r="D4717" s="19" t="str">
        <f>IFERROR(VLOOKUP(B4717,Sheet3!C$29:F$2913,4,FALSE),"")</f>
        <v/>
      </c>
      <c r="E4717" s="39" t="str">
        <f t="shared" si="163"/>
        <v/>
      </c>
    </row>
    <row r="4718" spans="2:5" x14ac:dyDescent="0.25">
      <c r="B4718" s="2">
        <f t="shared" si="164"/>
        <v>41875</v>
      </c>
      <c r="C4718" s="19" t="str">
        <f>IFERROR(VLOOKUP(B4718,Sheet1!AI$2:AK$5764,3,FALSE),"")</f>
        <v/>
      </c>
      <c r="D4718" s="19" t="str">
        <f>IFERROR(VLOOKUP(B4718,Sheet3!C$29:F$2913,4,FALSE),"")</f>
        <v/>
      </c>
      <c r="E4718" s="39" t="str">
        <f t="shared" si="163"/>
        <v/>
      </c>
    </row>
    <row r="4719" spans="2:5" x14ac:dyDescent="0.25">
      <c r="B4719" s="2">
        <f t="shared" si="164"/>
        <v>41876</v>
      </c>
      <c r="C4719" s="19" t="str">
        <f>IFERROR(VLOOKUP(B4719,Sheet1!AI$2:AK$5764,3,FALSE),"")</f>
        <v/>
      </c>
      <c r="D4719" s="19" t="str">
        <f>IFERROR(VLOOKUP(B4719,Sheet3!C$29:F$2913,4,FALSE),"")</f>
        <v/>
      </c>
      <c r="E4719" s="39" t="str">
        <f t="shared" si="163"/>
        <v/>
      </c>
    </row>
    <row r="4720" spans="2:5" x14ac:dyDescent="0.25">
      <c r="B4720" s="2">
        <f t="shared" si="164"/>
        <v>41877</v>
      </c>
      <c r="C4720" s="19" t="str">
        <f>IFERROR(VLOOKUP(B4720,Sheet1!AI$2:AK$5764,3,FALSE),"")</f>
        <v/>
      </c>
      <c r="D4720" s="19" t="str">
        <f>IFERROR(VLOOKUP(B4720,Sheet3!C$29:F$2913,4,FALSE),"")</f>
        <v/>
      </c>
      <c r="E4720" s="39" t="str">
        <f t="shared" si="163"/>
        <v/>
      </c>
    </row>
    <row r="4721" spans="2:10" x14ac:dyDescent="0.25">
      <c r="B4721" s="2">
        <f t="shared" si="164"/>
        <v>41878</v>
      </c>
      <c r="C4721" s="19" t="str">
        <f>IFERROR(VLOOKUP(B4721,Sheet1!AI$2:AK$5764,3,FALSE),"")</f>
        <v/>
      </c>
      <c r="D4721" s="19" t="str">
        <f>IFERROR(VLOOKUP(B4721,Sheet3!C$29:F$2913,4,FALSE),"")</f>
        <v/>
      </c>
      <c r="E4721" s="39" t="str">
        <f t="shared" si="163"/>
        <v/>
      </c>
    </row>
    <row r="4722" spans="2:10" x14ac:dyDescent="0.25">
      <c r="B4722" s="2">
        <f t="shared" si="164"/>
        <v>41879</v>
      </c>
      <c r="C4722" s="19" t="str">
        <f>IFERROR(VLOOKUP(B4722,Sheet1!AI$2:AK$5764,3,FALSE),"")</f>
        <v/>
      </c>
      <c r="D4722" s="19" t="str">
        <f>IFERROR(VLOOKUP(B4722,Sheet3!C$29:F$2913,4,FALSE),"")</f>
        <v/>
      </c>
      <c r="E4722" s="39" t="str">
        <f t="shared" si="163"/>
        <v/>
      </c>
    </row>
    <row r="4723" spans="2:10" x14ac:dyDescent="0.25">
      <c r="B4723" s="2">
        <f t="shared" si="164"/>
        <v>41880</v>
      </c>
      <c r="C4723" s="19" t="str">
        <f>IFERROR(VLOOKUP(B4723,Sheet1!AI$2:AK$5764,3,FALSE),"")</f>
        <v/>
      </c>
      <c r="D4723" s="19" t="str">
        <f>IFERROR(VLOOKUP(B4723,Sheet3!C$29:F$2913,4,FALSE),"")</f>
        <v/>
      </c>
      <c r="E4723" s="39" t="str">
        <f t="shared" si="163"/>
        <v/>
      </c>
    </row>
    <row r="4724" spans="2:10" x14ac:dyDescent="0.25">
      <c r="B4724" s="2">
        <f t="shared" si="164"/>
        <v>41881</v>
      </c>
      <c r="C4724" s="19" t="str">
        <f>IFERROR(VLOOKUP(B4724,Sheet1!AI$2:AK$5764,3,FALSE),"")</f>
        <v/>
      </c>
      <c r="D4724" s="19" t="str">
        <f>IFERROR(VLOOKUP(B4724,Sheet3!C$29:F$2913,4,FALSE),"")</f>
        <v/>
      </c>
      <c r="E4724" s="39" t="str">
        <f t="shared" si="163"/>
        <v/>
      </c>
    </row>
    <row r="4725" spans="2:10" x14ac:dyDescent="0.25">
      <c r="B4725" s="2">
        <f t="shared" si="164"/>
        <v>41882</v>
      </c>
      <c r="C4725" s="19" t="str">
        <f>IFERROR(VLOOKUP(B4725,Sheet1!AI$2:AK$5764,3,FALSE),"")</f>
        <v/>
      </c>
      <c r="D4725" s="19" t="str">
        <f>IFERROR(VLOOKUP(B4725,Sheet3!C$29:F$2913,4,FALSE),"")</f>
        <v/>
      </c>
      <c r="E4725" s="39" t="str">
        <f t="shared" si="163"/>
        <v/>
      </c>
      <c r="G4725" s="3" t="e">
        <f>AVERAGE(C4695:C4725)</f>
        <v>#DIV/0!</v>
      </c>
      <c r="H4725" s="3">
        <f>MAX(C4695:C4725)</f>
        <v>0</v>
      </c>
      <c r="I4725" s="3">
        <f>MIN(C4695:C4725)</f>
        <v>0</v>
      </c>
      <c r="J4725" s="13">
        <f>SUM(E4695:E4725)</f>
        <v>0</v>
      </c>
    </row>
    <row r="4726" spans="2:10" x14ac:dyDescent="0.25">
      <c r="B4726" s="2">
        <f t="shared" si="164"/>
        <v>41883</v>
      </c>
      <c r="C4726" s="19" t="str">
        <f>IFERROR(VLOOKUP(B4726,Sheet1!AI$2:AK$5764,3,FALSE),"")</f>
        <v/>
      </c>
      <c r="D4726" s="19" t="str">
        <f>IFERROR(VLOOKUP(B4726,Sheet3!C$29:F$2913,4,FALSE),"")</f>
        <v/>
      </c>
      <c r="E4726" s="39" t="str">
        <f t="shared" si="163"/>
        <v/>
      </c>
    </row>
    <row r="4727" spans="2:10" x14ac:dyDescent="0.25">
      <c r="B4727" s="2">
        <f t="shared" si="164"/>
        <v>41884</v>
      </c>
      <c r="C4727" s="19" t="str">
        <f>IFERROR(VLOOKUP(B4727,Sheet1!AI$2:AK$5764,3,FALSE),"")</f>
        <v/>
      </c>
      <c r="D4727" s="19" t="str">
        <f>IFERROR(VLOOKUP(B4727,Sheet3!C$29:F$2913,4,FALSE),"")</f>
        <v/>
      </c>
      <c r="E4727" s="39" t="str">
        <f t="shared" si="163"/>
        <v/>
      </c>
    </row>
    <row r="4728" spans="2:10" x14ac:dyDescent="0.25">
      <c r="B4728" s="2">
        <f t="shared" si="164"/>
        <v>41885</v>
      </c>
      <c r="C4728" s="19" t="str">
        <f>IFERROR(VLOOKUP(B4728,Sheet1!AI$2:AK$5764,3,FALSE),"")</f>
        <v/>
      </c>
      <c r="D4728" s="19" t="str">
        <f>IFERROR(VLOOKUP(B4728,Sheet3!C$29:F$2913,4,FALSE),"")</f>
        <v/>
      </c>
      <c r="E4728" s="39" t="str">
        <f t="shared" si="163"/>
        <v/>
      </c>
    </row>
    <row r="4729" spans="2:10" x14ac:dyDescent="0.25">
      <c r="B4729" s="2">
        <f t="shared" si="164"/>
        <v>41886</v>
      </c>
      <c r="C4729" s="19" t="str">
        <f>IFERROR(VLOOKUP(B4729,Sheet1!AI$2:AK$5764,3,FALSE),"")</f>
        <v/>
      </c>
      <c r="D4729" s="19" t="str">
        <f>IFERROR(VLOOKUP(B4729,Sheet3!C$29:F$2913,4,FALSE),"")</f>
        <v/>
      </c>
      <c r="E4729" s="39" t="str">
        <f t="shared" si="163"/>
        <v/>
      </c>
    </row>
    <row r="4730" spans="2:10" x14ac:dyDescent="0.25">
      <c r="B4730" s="2">
        <f t="shared" si="164"/>
        <v>41887</v>
      </c>
      <c r="C4730" s="19" t="str">
        <f>IFERROR(VLOOKUP(B4730,Sheet1!AI$2:AK$5764,3,FALSE),"")</f>
        <v/>
      </c>
      <c r="D4730" s="19" t="str">
        <f>IFERROR(VLOOKUP(B4730,Sheet3!C$29:F$2913,4,FALSE),"")</f>
        <v/>
      </c>
      <c r="E4730" s="39" t="str">
        <f t="shared" si="163"/>
        <v/>
      </c>
    </row>
    <row r="4731" spans="2:10" x14ac:dyDescent="0.25">
      <c r="B4731" s="2">
        <f t="shared" si="164"/>
        <v>41888</v>
      </c>
      <c r="C4731" s="19" t="str">
        <f>IFERROR(VLOOKUP(B4731,Sheet1!AI$2:AK$5764,3,FALSE),"")</f>
        <v/>
      </c>
      <c r="D4731" s="19" t="str">
        <f>IFERROR(VLOOKUP(B4731,Sheet3!C$29:F$2913,4,FALSE),"")</f>
        <v/>
      </c>
      <c r="E4731" s="39" t="str">
        <f t="shared" si="163"/>
        <v/>
      </c>
    </row>
    <row r="4732" spans="2:10" x14ac:dyDescent="0.25">
      <c r="B4732" s="2">
        <f t="shared" si="164"/>
        <v>41889</v>
      </c>
      <c r="C4732" s="19" t="str">
        <f>IFERROR(VLOOKUP(B4732,Sheet1!AI$2:AK$5764,3,FALSE),"")</f>
        <v/>
      </c>
      <c r="D4732" s="19" t="str">
        <f>IFERROR(VLOOKUP(B4732,Sheet3!C$29:F$2913,4,FALSE),"")</f>
        <v/>
      </c>
      <c r="E4732" s="39" t="str">
        <f t="shared" si="163"/>
        <v/>
      </c>
    </row>
    <row r="4733" spans="2:10" x14ac:dyDescent="0.25">
      <c r="B4733" s="2">
        <f t="shared" si="164"/>
        <v>41890</v>
      </c>
      <c r="C4733" s="19" t="str">
        <f>IFERROR(VLOOKUP(B4733,Sheet1!AI$2:AK$5764,3,FALSE),"")</f>
        <v/>
      </c>
      <c r="D4733" s="19" t="str">
        <f>IFERROR(VLOOKUP(B4733,Sheet3!C$29:F$2913,4,FALSE),"")</f>
        <v/>
      </c>
      <c r="E4733" s="39" t="str">
        <f t="shared" si="163"/>
        <v/>
      </c>
    </row>
    <row r="4734" spans="2:10" x14ac:dyDescent="0.25">
      <c r="B4734" s="2">
        <f t="shared" si="164"/>
        <v>41891</v>
      </c>
      <c r="C4734" s="19" t="str">
        <f>IFERROR(VLOOKUP(B4734,Sheet1!AI$2:AK$5764,3,FALSE),"")</f>
        <v/>
      </c>
      <c r="D4734" s="19" t="str">
        <f>IFERROR(VLOOKUP(B4734,Sheet3!C$29:F$2913,4,FALSE),"")</f>
        <v/>
      </c>
      <c r="E4734" s="39" t="str">
        <f t="shared" si="163"/>
        <v/>
      </c>
    </row>
    <row r="4735" spans="2:10" x14ac:dyDescent="0.25">
      <c r="B4735" s="2">
        <f t="shared" si="164"/>
        <v>41892</v>
      </c>
      <c r="C4735" s="19" t="str">
        <f>IFERROR(VLOOKUP(B4735,Sheet1!AI$2:AK$5764,3,FALSE),"")</f>
        <v/>
      </c>
      <c r="D4735" s="19" t="str">
        <f>IFERROR(VLOOKUP(B4735,Sheet3!C$29:F$2913,4,FALSE),"")</f>
        <v/>
      </c>
      <c r="E4735" s="39" t="str">
        <f t="shared" si="163"/>
        <v/>
      </c>
    </row>
    <row r="4736" spans="2:10" x14ac:dyDescent="0.25">
      <c r="B4736" s="2">
        <f t="shared" si="164"/>
        <v>41893</v>
      </c>
      <c r="C4736" s="19" t="str">
        <f>IFERROR(VLOOKUP(B4736,Sheet1!AI$2:AK$5764,3,FALSE),"")</f>
        <v/>
      </c>
      <c r="D4736" s="19" t="str">
        <f>IFERROR(VLOOKUP(B4736,Sheet3!C$29:F$2913,4,FALSE),"")</f>
        <v/>
      </c>
      <c r="E4736" s="39" t="str">
        <f t="shared" si="163"/>
        <v/>
      </c>
    </row>
    <row r="4737" spans="2:5" x14ac:dyDescent="0.25">
      <c r="B4737" s="2">
        <f t="shared" si="164"/>
        <v>41894</v>
      </c>
      <c r="C4737" s="19" t="str">
        <f>IFERROR(VLOOKUP(B4737,Sheet1!AI$2:AK$5764,3,FALSE),"")</f>
        <v/>
      </c>
      <c r="D4737" s="19" t="str">
        <f>IFERROR(VLOOKUP(B4737,Sheet3!C$29:F$2913,4,FALSE),"")</f>
        <v/>
      </c>
      <c r="E4737" s="39" t="str">
        <f t="shared" si="163"/>
        <v/>
      </c>
    </row>
    <row r="4738" spans="2:5" x14ac:dyDescent="0.25">
      <c r="B4738" s="2">
        <f t="shared" si="164"/>
        <v>41895</v>
      </c>
      <c r="C4738" s="19" t="str">
        <f>IFERROR(VLOOKUP(B4738,Sheet1!AI$2:AK$5764,3,FALSE),"")</f>
        <v/>
      </c>
      <c r="D4738" s="19" t="str">
        <f>IFERROR(VLOOKUP(B4738,Sheet3!C$29:F$2913,4,FALSE),"")</f>
        <v/>
      </c>
      <c r="E4738" s="39" t="str">
        <f t="shared" si="163"/>
        <v/>
      </c>
    </row>
    <row r="4739" spans="2:5" x14ac:dyDescent="0.25">
      <c r="B4739" s="2">
        <f t="shared" si="164"/>
        <v>41896</v>
      </c>
      <c r="C4739" s="19" t="str">
        <f>IFERROR(VLOOKUP(B4739,Sheet1!AI$2:AK$5764,3,FALSE),"")</f>
        <v/>
      </c>
      <c r="D4739" s="19" t="str">
        <f>IFERROR(VLOOKUP(B4739,Sheet3!C$29:F$2913,4,FALSE),"")</f>
        <v/>
      </c>
      <c r="E4739" s="39" t="str">
        <f t="shared" si="163"/>
        <v/>
      </c>
    </row>
    <row r="4740" spans="2:5" x14ac:dyDescent="0.25">
      <c r="B4740" s="2">
        <f t="shared" si="164"/>
        <v>41897</v>
      </c>
      <c r="C4740" s="19" t="str">
        <f>IFERROR(VLOOKUP(B4740,Sheet1!AI$2:AK$5764,3,FALSE),"")</f>
        <v/>
      </c>
      <c r="D4740" s="19" t="str">
        <f>IFERROR(VLOOKUP(B4740,Sheet3!C$29:F$2913,4,FALSE),"")</f>
        <v/>
      </c>
      <c r="E4740" s="39" t="str">
        <f t="shared" si="163"/>
        <v/>
      </c>
    </row>
    <row r="4741" spans="2:5" x14ac:dyDescent="0.25">
      <c r="B4741" s="2">
        <f t="shared" si="164"/>
        <v>41898</v>
      </c>
      <c r="C4741" s="19" t="str">
        <f>IFERROR(VLOOKUP(B4741,Sheet1!AI$2:AK$5764,3,FALSE),"")</f>
        <v/>
      </c>
      <c r="D4741" s="19" t="str">
        <f>IFERROR(VLOOKUP(B4741,Sheet3!C$29:F$2913,4,FALSE),"")</f>
        <v/>
      </c>
      <c r="E4741" s="39" t="str">
        <f t="shared" si="163"/>
        <v/>
      </c>
    </row>
    <row r="4742" spans="2:5" x14ac:dyDescent="0.25">
      <c r="B4742" s="2">
        <f t="shared" si="164"/>
        <v>41899</v>
      </c>
      <c r="C4742" s="19" t="str">
        <f>IFERROR(VLOOKUP(B4742,Sheet1!AI$2:AK$5764,3,FALSE),"")</f>
        <v/>
      </c>
      <c r="D4742" s="19" t="str">
        <f>IFERROR(VLOOKUP(B4742,Sheet3!C$29:F$2913,4,FALSE),"")</f>
        <v/>
      </c>
      <c r="E4742" s="39" t="str">
        <f t="shared" si="163"/>
        <v/>
      </c>
    </row>
    <row r="4743" spans="2:5" x14ac:dyDescent="0.25">
      <c r="B4743" s="2">
        <f t="shared" si="164"/>
        <v>41900</v>
      </c>
      <c r="C4743" s="19" t="str">
        <f>IFERROR(VLOOKUP(B4743,Sheet1!AI$2:AK$5764,3,FALSE),"")</f>
        <v/>
      </c>
      <c r="D4743" s="19" t="str">
        <f>IFERROR(VLOOKUP(B4743,Sheet3!C$29:F$2913,4,FALSE),"")</f>
        <v/>
      </c>
      <c r="E4743" s="39" t="str">
        <f t="shared" si="163"/>
        <v/>
      </c>
    </row>
    <row r="4744" spans="2:5" x14ac:dyDescent="0.25">
      <c r="B4744" s="2">
        <f t="shared" si="164"/>
        <v>41901</v>
      </c>
      <c r="C4744" s="19" t="str">
        <f>IFERROR(VLOOKUP(B4744,Sheet1!AI$2:AK$5764,3,FALSE),"")</f>
        <v/>
      </c>
      <c r="D4744" s="19" t="str">
        <f>IFERROR(VLOOKUP(B4744,Sheet3!C$29:F$2913,4,FALSE),"")</f>
        <v/>
      </c>
      <c r="E4744" s="39" t="str">
        <f t="shared" si="163"/>
        <v/>
      </c>
    </row>
    <row r="4745" spans="2:5" x14ac:dyDescent="0.25">
      <c r="B4745" s="2">
        <f t="shared" si="164"/>
        <v>41902</v>
      </c>
      <c r="C4745" s="19" t="str">
        <f>IFERROR(VLOOKUP(B4745,Sheet1!AI$2:AK$5764,3,FALSE),"")</f>
        <v/>
      </c>
      <c r="D4745" s="19" t="str">
        <f>IFERROR(VLOOKUP(B4745,Sheet3!C$29:F$2913,4,FALSE),"")</f>
        <v/>
      </c>
      <c r="E4745" s="39" t="str">
        <f t="shared" si="163"/>
        <v/>
      </c>
    </row>
    <row r="4746" spans="2:5" x14ac:dyDescent="0.25">
      <c r="B4746" s="2">
        <f t="shared" si="164"/>
        <v>41903</v>
      </c>
      <c r="C4746" s="19" t="str">
        <f>IFERROR(VLOOKUP(B4746,Sheet1!AI$2:AK$5764,3,FALSE),"")</f>
        <v/>
      </c>
      <c r="D4746" s="19" t="str">
        <f>IFERROR(VLOOKUP(B4746,Sheet3!C$29:F$2913,4,FALSE),"")</f>
        <v/>
      </c>
      <c r="E4746" s="39" t="str">
        <f t="shared" si="163"/>
        <v/>
      </c>
    </row>
    <row r="4747" spans="2:5" x14ac:dyDescent="0.25">
      <c r="B4747" s="2">
        <f t="shared" si="164"/>
        <v>41904</v>
      </c>
      <c r="C4747" s="19" t="str">
        <f>IFERROR(VLOOKUP(B4747,Sheet1!AI$2:AK$5764,3,FALSE),"")</f>
        <v/>
      </c>
      <c r="D4747" s="19" t="str">
        <f>IFERROR(VLOOKUP(B4747,Sheet3!C$29:F$2913,4,FALSE),"")</f>
        <v/>
      </c>
      <c r="E4747" s="39" t="str">
        <f t="shared" si="163"/>
        <v/>
      </c>
    </row>
    <row r="4748" spans="2:5" x14ac:dyDescent="0.25">
      <c r="B4748" s="2">
        <f t="shared" si="164"/>
        <v>41905</v>
      </c>
      <c r="C4748" s="19" t="str">
        <f>IFERROR(VLOOKUP(B4748,Sheet1!AI$2:AK$5764,3,FALSE),"")</f>
        <v/>
      </c>
      <c r="D4748" s="19" t="str">
        <f>IFERROR(VLOOKUP(B4748,Sheet3!C$29:F$2913,4,FALSE),"")</f>
        <v/>
      </c>
      <c r="E4748" s="39" t="str">
        <f t="shared" si="163"/>
        <v/>
      </c>
    </row>
    <row r="4749" spans="2:5" x14ac:dyDescent="0.25">
      <c r="B4749" s="2">
        <f t="shared" si="164"/>
        <v>41906</v>
      </c>
      <c r="C4749" s="19" t="str">
        <f>IFERROR(VLOOKUP(B4749,Sheet1!AI$2:AK$5764,3,FALSE),"")</f>
        <v/>
      </c>
      <c r="D4749" s="19" t="str">
        <f>IFERROR(VLOOKUP(B4749,Sheet3!C$29:F$2913,4,FALSE),"")</f>
        <v/>
      </c>
      <c r="E4749" s="39" t="str">
        <f t="shared" si="163"/>
        <v/>
      </c>
    </row>
    <row r="4750" spans="2:5" x14ac:dyDescent="0.25">
      <c r="B4750" s="2">
        <f t="shared" si="164"/>
        <v>41907</v>
      </c>
      <c r="C4750" s="19" t="str">
        <f>IFERROR(VLOOKUP(B4750,Sheet1!AI$2:AK$5764,3,FALSE),"")</f>
        <v/>
      </c>
      <c r="D4750" s="19" t="str">
        <f>IFERROR(VLOOKUP(B4750,Sheet3!C$29:F$2913,4,FALSE),"")</f>
        <v/>
      </c>
      <c r="E4750" s="39" t="str">
        <f t="shared" si="163"/>
        <v/>
      </c>
    </row>
    <row r="4751" spans="2:5" x14ac:dyDescent="0.25">
      <c r="B4751" s="2">
        <f t="shared" si="164"/>
        <v>41908</v>
      </c>
      <c r="C4751" s="19" t="str">
        <f>IFERROR(VLOOKUP(B4751,Sheet1!AI$2:AK$5764,3,FALSE),"")</f>
        <v/>
      </c>
      <c r="D4751" s="19" t="str">
        <f>IFERROR(VLOOKUP(B4751,Sheet3!C$29:F$2913,4,FALSE),"")</f>
        <v/>
      </c>
      <c r="E4751" s="39" t="str">
        <f t="shared" si="163"/>
        <v/>
      </c>
    </row>
    <row r="4752" spans="2:5" x14ac:dyDescent="0.25">
      <c r="B4752" s="2">
        <f t="shared" si="164"/>
        <v>41909</v>
      </c>
      <c r="C4752" s="19" t="str">
        <f>IFERROR(VLOOKUP(B4752,Sheet1!AI$2:AK$5764,3,FALSE),"")</f>
        <v/>
      </c>
      <c r="D4752" s="19" t="str">
        <f>IFERROR(VLOOKUP(B4752,Sheet3!C$29:F$2913,4,FALSE),"")</f>
        <v/>
      </c>
      <c r="E4752" s="39" t="str">
        <f t="shared" si="163"/>
        <v/>
      </c>
    </row>
    <row r="4753" spans="2:10" x14ac:dyDescent="0.25">
      <c r="B4753" s="2">
        <f t="shared" si="164"/>
        <v>41910</v>
      </c>
      <c r="C4753" s="19" t="str">
        <f>IFERROR(VLOOKUP(B4753,Sheet1!AI$2:AK$5764,3,FALSE),"")</f>
        <v/>
      </c>
      <c r="D4753" s="19" t="str">
        <f>IFERROR(VLOOKUP(B4753,Sheet3!C$29:F$2913,4,FALSE),"")</f>
        <v/>
      </c>
      <c r="E4753" s="39" t="str">
        <f t="shared" si="163"/>
        <v/>
      </c>
    </row>
    <row r="4754" spans="2:10" x14ac:dyDescent="0.25">
      <c r="B4754" s="2">
        <f t="shared" si="164"/>
        <v>41911</v>
      </c>
      <c r="C4754" s="19" t="str">
        <f>IFERROR(VLOOKUP(B4754,Sheet1!AI$2:AK$5764,3,FALSE),"")</f>
        <v/>
      </c>
      <c r="D4754" s="19" t="str">
        <f>IFERROR(VLOOKUP(B4754,Sheet3!C$29:F$2913,4,FALSE),"")</f>
        <v/>
      </c>
      <c r="E4754" s="39" t="str">
        <f t="shared" si="163"/>
        <v/>
      </c>
    </row>
    <row r="4755" spans="2:10" x14ac:dyDescent="0.25">
      <c r="B4755" s="2">
        <f t="shared" si="164"/>
        <v>41912</v>
      </c>
      <c r="C4755" s="19" t="str">
        <f>IFERROR(VLOOKUP(B4755,Sheet1!AI$2:AK$5764,3,FALSE),"")</f>
        <v/>
      </c>
      <c r="D4755" s="19" t="str">
        <f>IFERROR(VLOOKUP(B4755,Sheet3!C$29:F$2913,4,FALSE),"")</f>
        <v/>
      </c>
      <c r="E4755" s="39" t="str">
        <f t="shared" si="163"/>
        <v/>
      </c>
      <c r="G4755" s="3" t="e">
        <f>AVERAGE(C4726:C4755)</f>
        <v>#DIV/0!</v>
      </c>
      <c r="H4755" s="3">
        <f>MAX(C4726:C4755)</f>
        <v>0</v>
      </c>
      <c r="I4755" s="3">
        <f>MIN(C4726:C4755)</f>
        <v>0</v>
      </c>
      <c r="J4755" s="13">
        <f>SUM(E4726:E4755)</f>
        <v>0</v>
      </c>
    </row>
    <row r="4756" spans="2:10" x14ac:dyDescent="0.25">
      <c r="B4756" s="2">
        <f t="shared" si="164"/>
        <v>41913</v>
      </c>
      <c r="C4756" s="19" t="str">
        <f>IFERROR(VLOOKUP(B4756,Sheet1!AI$2:AK$5764,3,FALSE),"")</f>
        <v/>
      </c>
      <c r="D4756" s="19" t="str">
        <f>IFERROR(VLOOKUP(B4756,Sheet3!C$29:F$2913,4,FALSE),"")</f>
        <v/>
      </c>
      <c r="E4756" s="39" t="str">
        <f t="shared" si="163"/>
        <v/>
      </c>
    </row>
    <row r="4757" spans="2:10" x14ac:dyDescent="0.25">
      <c r="B4757" s="2">
        <f t="shared" si="164"/>
        <v>41914</v>
      </c>
      <c r="C4757" s="19" t="str">
        <f>IFERROR(VLOOKUP(B4757,Sheet1!AI$2:AK$5764,3,FALSE),"")</f>
        <v/>
      </c>
      <c r="D4757" s="19" t="str">
        <f>IFERROR(VLOOKUP(B4757,Sheet3!C$29:F$2913,4,FALSE),"")</f>
        <v/>
      </c>
      <c r="E4757" s="39" t="str">
        <f t="shared" si="163"/>
        <v/>
      </c>
    </row>
    <row r="4758" spans="2:10" x14ac:dyDescent="0.25">
      <c r="B4758" s="2">
        <f t="shared" si="164"/>
        <v>41915</v>
      </c>
      <c r="C4758" s="19" t="str">
        <f>IFERROR(VLOOKUP(B4758,Sheet1!AI$2:AK$5764,3,FALSE),"")</f>
        <v/>
      </c>
      <c r="D4758" s="19" t="str">
        <f>IFERROR(VLOOKUP(B4758,Sheet3!C$29:F$2913,4,FALSE),"")</f>
        <v/>
      </c>
      <c r="E4758" s="39" t="str">
        <f t="shared" ref="E4758:E4821" si="165">IFERROR(0.001*(C4758*86440)/$K$6,"")</f>
        <v/>
      </c>
    </row>
    <row r="4759" spans="2:10" x14ac:dyDescent="0.25">
      <c r="B4759" s="2">
        <f t="shared" si="164"/>
        <v>41916</v>
      </c>
      <c r="C4759" s="19" t="str">
        <f>IFERROR(VLOOKUP(B4759,Sheet1!AI$2:AK$5764,3,FALSE),"")</f>
        <v/>
      </c>
      <c r="D4759" s="19" t="str">
        <f>IFERROR(VLOOKUP(B4759,Sheet3!C$29:F$2913,4,FALSE),"")</f>
        <v/>
      </c>
      <c r="E4759" s="39" t="str">
        <f t="shared" si="165"/>
        <v/>
      </c>
    </row>
    <row r="4760" spans="2:10" x14ac:dyDescent="0.25">
      <c r="B4760" s="2">
        <f t="shared" si="164"/>
        <v>41917</v>
      </c>
      <c r="C4760" s="19" t="str">
        <f>IFERROR(VLOOKUP(B4760,Sheet1!AI$2:AK$5764,3,FALSE),"")</f>
        <v/>
      </c>
      <c r="D4760" s="19" t="str">
        <f>IFERROR(VLOOKUP(B4760,Sheet3!C$29:F$2913,4,FALSE),"")</f>
        <v/>
      </c>
      <c r="E4760" s="39" t="str">
        <f t="shared" si="165"/>
        <v/>
      </c>
    </row>
    <row r="4761" spans="2:10" x14ac:dyDescent="0.25">
      <c r="B4761" s="2">
        <f t="shared" si="164"/>
        <v>41918</v>
      </c>
      <c r="C4761" s="19" t="str">
        <f>IFERROR(VLOOKUP(B4761,Sheet1!AI$2:AK$5764,3,FALSE),"")</f>
        <v/>
      </c>
      <c r="D4761" s="19" t="str">
        <f>IFERROR(VLOOKUP(B4761,Sheet3!C$29:F$2913,4,FALSE),"")</f>
        <v/>
      </c>
      <c r="E4761" s="39" t="str">
        <f t="shared" si="165"/>
        <v/>
      </c>
    </row>
    <row r="4762" spans="2:10" x14ac:dyDescent="0.25">
      <c r="B4762" s="2">
        <f t="shared" si="164"/>
        <v>41919</v>
      </c>
      <c r="C4762" s="19" t="str">
        <f>IFERROR(VLOOKUP(B4762,Sheet1!AI$2:AK$5764,3,FALSE),"")</f>
        <v/>
      </c>
      <c r="D4762" s="19" t="str">
        <f>IFERROR(VLOOKUP(B4762,Sheet3!C$29:F$2913,4,FALSE),"")</f>
        <v/>
      </c>
      <c r="E4762" s="39" t="str">
        <f t="shared" si="165"/>
        <v/>
      </c>
    </row>
    <row r="4763" spans="2:10" x14ac:dyDescent="0.25">
      <c r="B4763" s="2">
        <f t="shared" si="164"/>
        <v>41920</v>
      </c>
      <c r="C4763" s="19" t="str">
        <f>IFERROR(VLOOKUP(B4763,Sheet1!AI$2:AK$5764,3,FALSE),"")</f>
        <v/>
      </c>
      <c r="D4763" s="19" t="str">
        <f>IFERROR(VLOOKUP(B4763,Sheet3!C$29:F$2913,4,FALSE),"")</f>
        <v/>
      </c>
      <c r="E4763" s="39" t="str">
        <f t="shared" si="165"/>
        <v/>
      </c>
    </row>
    <row r="4764" spans="2:10" x14ac:dyDescent="0.25">
      <c r="B4764" s="2">
        <f t="shared" si="164"/>
        <v>41921</v>
      </c>
      <c r="C4764" s="19" t="str">
        <f>IFERROR(VLOOKUP(B4764,Sheet1!AI$2:AK$5764,3,FALSE),"")</f>
        <v/>
      </c>
      <c r="D4764" s="19" t="str">
        <f>IFERROR(VLOOKUP(B4764,Sheet3!C$29:F$2913,4,FALSE),"")</f>
        <v/>
      </c>
      <c r="E4764" s="39" t="str">
        <f t="shared" si="165"/>
        <v/>
      </c>
    </row>
    <row r="4765" spans="2:10" x14ac:dyDescent="0.25">
      <c r="B4765" s="2">
        <f t="shared" si="164"/>
        <v>41922</v>
      </c>
      <c r="C4765" s="19" t="str">
        <f>IFERROR(VLOOKUP(B4765,Sheet1!AI$2:AK$5764,3,FALSE),"")</f>
        <v/>
      </c>
      <c r="D4765" s="19" t="str">
        <f>IFERROR(VLOOKUP(B4765,Sheet3!C$29:F$2913,4,FALSE),"")</f>
        <v/>
      </c>
      <c r="E4765" s="39" t="str">
        <f t="shared" si="165"/>
        <v/>
      </c>
    </row>
    <row r="4766" spans="2:10" x14ac:dyDescent="0.25">
      <c r="B4766" s="2">
        <f t="shared" si="164"/>
        <v>41923</v>
      </c>
      <c r="C4766" s="19" t="str">
        <f>IFERROR(VLOOKUP(B4766,Sheet1!AI$2:AK$5764,3,FALSE),"")</f>
        <v/>
      </c>
      <c r="D4766" s="19" t="str">
        <f>IFERROR(VLOOKUP(B4766,Sheet3!C$29:F$2913,4,FALSE),"")</f>
        <v/>
      </c>
      <c r="E4766" s="39" t="str">
        <f t="shared" si="165"/>
        <v/>
      </c>
    </row>
    <row r="4767" spans="2:10" x14ac:dyDescent="0.25">
      <c r="B4767" s="2">
        <f t="shared" si="164"/>
        <v>41924</v>
      </c>
      <c r="C4767" s="19" t="str">
        <f>IFERROR(VLOOKUP(B4767,Sheet1!AI$2:AK$5764,3,FALSE),"")</f>
        <v/>
      </c>
      <c r="D4767" s="19" t="str">
        <f>IFERROR(VLOOKUP(B4767,Sheet3!C$29:F$2913,4,FALSE),"")</f>
        <v/>
      </c>
      <c r="E4767" s="39" t="str">
        <f t="shared" si="165"/>
        <v/>
      </c>
    </row>
    <row r="4768" spans="2:10" x14ac:dyDescent="0.25">
      <c r="B4768" s="2">
        <f t="shared" si="164"/>
        <v>41925</v>
      </c>
      <c r="C4768" s="19" t="str">
        <f>IFERROR(VLOOKUP(B4768,Sheet1!AI$2:AK$5764,3,FALSE),"")</f>
        <v/>
      </c>
      <c r="D4768" s="19" t="str">
        <f>IFERROR(VLOOKUP(B4768,Sheet3!C$29:F$2913,4,FALSE),"")</f>
        <v/>
      </c>
      <c r="E4768" s="39" t="str">
        <f t="shared" si="165"/>
        <v/>
      </c>
    </row>
    <row r="4769" spans="2:5" x14ac:dyDescent="0.25">
      <c r="B4769" s="2">
        <f t="shared" si="164"/>
        <v>41926</v>
      </c>
      <c r="C4769" s="19" t="str">
        <f>IFERROR(VLOOKUP(B4769,Sheet1!AI$2:AK$5764,3,FALSE),"")</f>
        <v/>
      </c>
      <c r="D4769" s="19" t="str">
        <f>IFERROR(VLOOKUP(B4769,Sheet3!C$29:F$2913,4,FALSE),"")</f>
        <v/>
      </c>
      <c r="E4769" s="39" t="str">
        <f t="shared" si="165"/>
        <v/>
      </c>
    </row>
    <row r="4770" spans="2:5" x14ac:dyDescent="0.25">
      <c r="B4770" s="2">
        <f t="shared" si="164"/>
        <v>41927</v>
      </c>
      <c r="C4770" s="19" t="str">
        <f>IFERROR(VLOOKUP(B4770,Sheet1!AI$2:AK$5764,3,FALSE),"")</f>
        <v/>
      </c>
      <c r="D4770" s="19" t="str">
        <f>IFERROR(VLOOKUP(B4770,Sheet3!C$29:F$2913,4,FALSE),"")</f>
        <v/>
      </c>
      <c r="E4770" s="39" t="str">
        <f t="shared" si="165"/>
        <v/>
      </c>
    </row>
    <row r="4771" spans="2:5" x14ac:dyDescent="0.25">
      <c r="B4771" s="2">
        <f t="shared" si="164"/>
        <v>41928</v>
      </c>
      <c r="C4771" s="19" t="str">
        <f>IFERROR(VLOOKUP(B4771,Sheet1!AI$2:AK$5764,3,FALSE),"")</f>
        <v/>
      </c>
      <c r="D4771" s="19" t="str">
        <f>IFERROR(VLOOKUP(B4771,Sheet3!C$29:F$2913,4,FALSE),"")</f>
        <v/>
      </c>
      <c r="E4771" s="39" t="str">
        <f t="shared" si="165"/>
        <v/>
      </c>
    </row>
    <row r="4772" spans="2:5" x14ac:dyDescent="0.25">
      <c r="B4772" s="2">
        <f t="shared" si="164"/>
        <v>41929</v>
      </c>
      <c r="C4772" s="19" t="str">
        <f>IFERROR(VLOOKUP(B4772,Sheet1!AI$2:AK$5764,3,FALSE),"")</f>
        <v/>
      </c>
      <c r="D4772" s="19" t="str">
        <f>IFERROR(VLOOKUP(B4772,Sheet3!C$29:F$2913,4,FALSE),"")</f>
        <v/>
      </c>
      <c r="E4772" s="39" t="str">
        <f t="shared" si="165"/>
        <v/>
      </c>
    </row>
    <row r="4773" spans="2:5" x14ac:dyDescent="0.25">
      <c r="B4773" s="2">
        <f t="shared" si="164"/>
        <v>41930</v>
      </c>
      <c r="C4773" s="19" t="str">
        <f>IFERROR(VLOOKUP(B4773,Sheet1!AI$2:AK$5764,3,FALSE),"")</f>
        <v/>
      </c>
      <c r="D4773" s="19" t="str">
        <f>IFERROR(VLOOKUP(B4773,Sheet3!C$29:F$2913,4,FALSE),"")</f>
        <v/>
      </c>
      <c r="E4773" s="39" t="str">
        <f t="shared" si="165"/>
        <v/>
      </c>
    </row>
    <row r="4774" spans="2:5" x14ac:dyDescent="0.25">
      <c r="B4774" s="2">
        <f t="shared" ref="B4774:B4837" si="166">B4773+1</f>
        <v>41931</v>
      </c>
      <c r="C4774" s="19" t="str">
        <f>IFERROR(VLOOKUP(B4774,Sheet1!AI$2:AK$5764,3,FALSE),"")</f>
        <v/>
      </c>
      <c r="D4774" s="19" t="str">
        <f>IFERROR(VLOOKUP(B4774,Sheet3!C$29:F$2913,4,FALSE),"")</f>
        <v/>
      </c>
      <c r="E4774" s="39" t="str">
        <f t="shared" si="165"/>
        <v/>
      </c>
    </row>
    <row r="4775" spans="2:5" x14ac:dyDescent="0.25">
      <c r="B4775" s="2">
        <f t="shared" si="166"/>
        <v>41932</v>
      </c>
      <c r="C4775" s="19" t="str">
        <f>IFERROR(VLOOKUP(B4775,Sheet1!AI$2:AK$5764,3,FALSE),"")</f>
        <v/>
      </c>
      <c r="D4775" s="19" t="str">
        <f>IFERROR(VLOOKUP(B4775,Sheet3!C$29:F$2913,4,FALSE),"")</f>
        <v/>
      </c>
      <c r="E4775" s="39" t="str">
        <f t="shared" si="165"/>
        <v/>
      </c>
    </row>
    <row r="4776" spans="2:5" x14ac:dyDescent="0.25">
      <c r="B4776" s="2">
        <f t="shared" si="166"/>
        <v>41933</v>
      </c>
      <c r="C4776" s="19" t="str">
        <f>IFERROR(VLOOKUP(B4776,Sheet1!AI$2:AK$5764,3,FALSE),"")</f>
        <v/>
      </c>
      <c r="D4776" s="19" t="str">
        <f>IFERROR(VLOOKUP(B4776,Sheet3!C$29:F$2913,4,FALSE),"")</f>
        <v/>
      </c>
      <c r="E4776" s="39" t="str">
        <f t="shared" si="165"/>
        <v/>
      </c>
    </row>
    <row r="4777" spans="2:5" x14ac:dyDescent="0.25">
      <c r="B4777" s="2">
        <f t="shared" si="166"/>
        <v>41934</v>
      </c>
      <c r="C4777" s="19" t="str">
        <f>IFERROR(VLOOKUP(B4777,Sheet1!AI$2:AK$5764,3,FALSE),"")</f>
        <v/>
      </c>
      <c r="D4777" s="19" t="str">
        <f>IFERROR(VLOOKUP(B4777,Sheet3!C$29:F$2913,4,FALSE),"")</f>
        <v/>
      </c>
      <c r="E4777" s="39" t="str">
        <f t="shared" si="165"/>
        <v/>
      </c>
    </row>
    <row r="4778" spans="2:5" x14ac:dyDescent="0.25">
      <c r="B4778" s="2">
        <f t="shared" si="166"/>
        <v>41935</v>
      </c>
      <c r="C4778" s="19" t="str">
        <f>IFERROR(VLOOKUP(B4778,Sheet1!AI$2:AK$5764,3,FALSE),"")</f>
        <v/>
      </c>
      <c r="D4778" s="19" t="str">
        <f>IFERROR(VLOOKUP(B4778,Sheet3!C$29:F$2913,4,FALSE),"")</f>
        <v/>
      </c>
      <c r="E4778" s="39" t="str">
        <f t="shared" si="165"/>
        <v/>
      </c>
    </row>
    <row r="4779" spans="2:5" x14ac:dyDescent="0.25">
      <c r="B4779" s="2">
        <f t="shared" si="166"/>
        <v>41936</v>
      </c>
      <c r="C4779" s="19" t="str">
        <f>IFERROR(VLOOKUP(B4779,Sheet1!AI$2:AK$5764,3,FALSE),"")</f>
        <v/>
      </c>
      <c r="D4779" s="19" t="str">
        <f>IFERROR(VLOOKUP(B4779,Sheet3!C$29:F$2913,4,FALSE),"")</f>
        <v/>
      </c>
      <c r="E4779" s="39" t="str">
        <f t="shared" si="165"/>
        <v/>
      </c>
    </row>
    <row r="4780" spans="2:5" x14ac:dyDescent="0.25">
      <c r="B4780" s="2">
        <f t="shared" si="166"/>
        <v>41937</v>
      </c>
      <c r="C4780" s="19" t="str">
        <f>IFERROR(VLOOKUP(B4780,Sheet1!AI$2:AK$5764,3,FALSE),"")</f>
        <v/>
      </c>
      <c r="D4780" s="19" t="str">
        <f>IFERROR(VLOOKUP(B4780,Sheet3!C$29:F$2913,4,FALSE),"")</f>
        <v/>
      </c>
      <c r="E4780" s="39" t="str">
        <f t="shared" si="165"/>
        <v/>
      </c>
    </row>
    <row r="4781" spans="2:5" x14ac:dyDescent="0.25">
      <c r="B4781" s="2">
        <f t="shared" si="166"/>
        <v>41938</v>
      </c>
      <c r="C4781" s="19" t="str">
        <f>IFERROR(VLOOKUP(B4781,Sheet1!AI$2:AK$5764,3,FALSE),"")</f>
        <v/>
      </c>
      <c r="D4781" s="19" t="str">
        <f>IFERROR(VLOOKUP(B4781,Sheet3!C$29:F$2913,4,FALSE),"")</f>
        <v/>
      </c>
      <c r="E4781" s="39" t="str">
        <f t="shared" si="165"/>
        <v/>
      </c>
    </row>
    <row r="4782" spans="2:5" x14ac:dyDescent="0.25">
      <c r="B4782" s="2">
        <f t="shared" si="166"/>
        <v>41939</v>
      </c>
      <c r="C4782" s="19" t="str">
        <f>IFERROR(VLOOKUP(B4782,Sheet1!AI$2:AK$5764,3,FALSE),"")</f>
        <v/>
      </c>
      <c r="D4782" s="19" t="str">
        <f>IFERROR(VLOOKUP(B4782,Sheet3!C$29:F$2913,4,FALSE),"")</f>
        <v/>
      </c>
      <c r="E4782" s="39" t="str">
        <f t="shared" si="165"/>
        <v/>
      </c>
    </row>
    <row r="4783" spans="2:5" x14ac:dyDescent="0.25">
      <c r="B4783" s="2">
        <f t="shared" si="166"/>
        <v>41940</v>
      </c>
      <c r="C4783" s="19" t="str">
        <f>IFERROR(VLOOKUP(B4783,Sheet1!AI$2:AK$5764,3,FALSE),"")</f>
        <v/>
      </c>
      <c r="D4783" s="19" t="str">
        <f>IFERROR(VLOOKUP(B4783,Sheet3!C$29:F$2913,4,FALSE),"")</f>
        <v/>
      </c>
      <c r="E4783" s="39" t="str">
        <f t="shared" si="165"/>
        <v/>
      </c>
    </row>
    <row r="4784" spans="2:5" x14ac:dyDescent="0.25">
      <c r="B4784" s="2">
        <f t="shared" si="166"/>
        <v>41941</v>
      </c>
      <c r="C4784" s="19" t="str">
        <f>IFERROR(VLOOKUP(B4784,Sheet1!AI$2:AK$5764,3,FALSE),"")</f>
        <v/>
      </c>
      <c r="D4784" s="19" t="str">
        <f>IFERROR(VLOOKUP(B4784,Sheet3!C$29:F$2913,4,FALSE),"")</f>
        <v/>
      </c>
      <c r="E4784" s="39" t="str">
        <f t="shared" si="165"/>
        <v/>
      </c>
    </row>
    <row r="4785" spans="2:10" x14ac:dyDescent="0.25">
      <c r="B4785" s="2">
        <f t="shared" si="166"/>
        <v>41942</v>
      </c>
      <c r="C4785" s="19" t="str">
        <f>IFERROR(VLOOKUP(B4785,Sheet1!AI$2:AK$5764,3,FALSE),"")</f>
        <v/>
      </c>
      <c r="D4785" s="19" t="str">
        <f>IFERROR(VLOOKUP(B4785,Sheet3!C$29:F$2913,4,FALSE),"")</f>
        <v/>
      </c>
      <c r="E4785" s="39" t="str">
        <f t="shared" si="165"/>
        <v/>
      </c>
    </row>
    <row r="4786" spans="2:10" x14ac:dyDescent="0.25">
      <c r="B4786" s="2">
        <f t="shared" si="166"/>
        <v>41943</v>
      </c>
      <c r="C4786" s="19" t="str">
        <f>IFERROR(VLOOKUP(B4786,Sheet1!AI$2:AK$5764,3,FALSE),"")</f>
        <v/>
      </c>
      <c r="D4786" s="19" t="str">
        <f>IFERROR(VLOOKUP(B4786,Sheet3!C$29:F$2913,4,FALSE),"")</f>
        <v/>
      </c>
      <c r="E4786" s="39" t="str">
        <f t="shared" si="165"/>
        <v/>
      </c>
      <c r="G4786" s="3" t="e">
        <f>AVERAGE(C4756:C4786)</f>
        <v>#DIV/0!</v>
      </c>
      <c r="H4786" s="3">
        <f>MAX(C4756:C4786)</f>
        <v>0</v>
      </c>
      <c r="I4786" s="3">
        <f>MIN(C4756:C4786)</f>
        <v>0</v>
      </c>
      <c r="J4786" s="13">
        <f>SUM(E4756:E4786)</f>
        <v>0</v>
      </c>
    </row>
    <row r="4787" spans="2:10" x14ac:dyDescent="0.25">
      <c r="B4787" s="2">
        <f t="shared" si="166"/>
        <v>41944</v>
      </c>
      <c r="C4787" s="19" t="str">
        <f>IFERROR(VLOOKUP(B4787,Sheet1!AI$2:AK$5764,3,FALSE),"")</f>
        <v/>
      </c>
      <c r="D4787" s="19" t="str">
        <f>IFERROR(VLOOKUP(B4787,Sheet3!C$29:F$2913,4,FALSE),"")</f>
        <v/>
      </c>
      <c r="E4787" s="39" t="str">
        <f t="shared" si="165"/>
        <v/>
      </c>
    </row>
    <row r="4788" spans="2:10" x14ac:dyDescent="0.25">
      <c r="B4788" s="2">
        <f t="shared" si="166"/>
        <v>41945</v>
      </c>
      <c r="C4788" s="19" t="str">
        <f>IFERROR(VLOOKUP(B4788,Sheet1!AI$2:AK$5764,3,FALSE),"")</f>
        <v/>
      </c>
      <c r="D4788" s="19" t="str">
        <f>IFERROR(VLOOKUP(B4788,Sheet3!C$29:F$2913,4,FALSE),"")</f>
        <v/>
      </c>
      <c r="E4788" s="39" t="str">
        <f t="shared" si="165"/>
        <v/>
      </c>
    </row>
    <row r="4789" spans="2:10" x14ac:dyDescent="0.25">
      <c r="B4789" s="2">
        <f t="shared" si="166"/>
        <v>41946</v>
      </c>
      <c r="C4789" s="19" t="str">
        <f>IFERROR(VLOOKUP(B4789,Sheet1!AI$2:AK$5764,3,FALSE),"")</f>
        <v/>
      </c>
      <c r="D4789" s="19" t="str">
        <f>IFERROR(VLOOKUP(B4789,Sheet3!C$29:F$2913,4,FALSE),"")</f>
        <v/>
      </c>
      <c r="E4789" s="39" t="str">
        <f t="shared" si="165"/>
        <v/>
      </c>
    </row>
    <row r="4790" spans="2:10" x14ac:dyDescent="0.25">
      <c r="B4790" s="2">
        <f t="shared" si="166"/>
        <v>41947</v>
      </c>
      <c r="C4790" s="19" t="str">
        <f>IFERROR(VLOOKUP(B4790,Sheet1!AI$2:AK$5764,3,FALSE),"")</f>
        <v/>
      </c>
      <c r="D4790" s="19" t="str">
        <f>IFERROR(VLOOKUP(B4790,Sheet3!C$29:F$2913,4,FALSE),"")</f>
        <v/>
      </c>
      <c r="E4790" s="39" t="str">
        <f t="shared" si="165"/>
        <v/>
      </c>
    </row>
    <row r="4791" spans="2:10" x14ac:dyDescent="0.25">
      <c r="B4791" s="2">
        <f t="shared" si="166"/>
        <v>41948</v>
      </c>
      <c r="C4791" s="19" t="str">
        <f>IFERROR(VLOOKUP(B4791,Sheet1!AI$2:AK$5764,3,FALSE),"")</f>
        <v/>
      </c>
      <c r="D4791" s="19" t="str">
        <f>IFERROR(VLOOKUP(B4791,Sheet3!C$29:F$2913,4,FALSE),"")</f>
        <v/>
      </c>
      <c r="E4791" s="39" t="str">
        <f t="shared" si="165"/>
        <v/>
      </c>
    </row>
    <row r="4792" spans="2:10" x14ac:dyDescent="0.25">
      <c r="B4792" s="2">
        <f t="shared" si="166"/>
        <v>41949</v>
      </c>
      <c r="C4792" s="19" t="str">
        <f>IFERROR(VLOOKUP(B4792,Sheet1!AI$2:AK$5764,3,FALSE),"")</f>
        <v/>
      </c>
      <c r="D4792" s="19" t="str">
        <f>IFERROR(VLOOKUP(B4792,Sheet3!C$29:F$2913,4,FALSE),"")</f>
        <v/>
      </c>
      <c r="E4792" s="39" t="str">
        <f t="shared" si="165"/>
        <v/>
      </c>
    </row>
    <row r="4793" spans="2:10" x14ac:dyDescent="0.25">
      <c r="B4793" s="2">
        <f t="shared" si="166"/>
        <v>41950</v>
      </c>
      <c r="C4793" s="19" t="str">
        <f>IFERROR(VLOOKUP(B4793,Sheet1!AI$2:AK$5764,3,FALSE),"")</f>
        <v/>
      </c>
      <c r="D4793" s="19" t="str">
        <f>IFERROR(VLOOKUP(B4793,Sheet3!C$29:F$2913,4,FALSE),"")</f>
        <v/>
      </c>
      <c r="E4793" s="39" t="str">
        <f t="shared" si="165"/>
        <v/>
      </c>
    </row>
    <row r="4794" spans="2:10" x14ac:dyDescent="0.25">
      <c r="B4794" s="2">
        <f t="shared" si="166"/>
        <v>41951</v>
      </c>
      <c r="C4794" s="19" t="str">
        <f>IFERROR(VLOOKUP(B4794,Sheet1!AI$2:AK$5764,3,FALSE),"")</f>
        <v/>
      </c>
      <c r="D4794" s="19" t="str">
        <f>IFERROR(VLOOKUP(B4794,Sheet3!C$29:F$2913,4,FALSE),"")</f>
        <v/>
      </c>
      <c r="E4794" s="39" t="str">
        <f t="shared" si="165"/>
        <v/>
      </c>
    </row>
    <row r="4795" spans="2:10" x14ac:dyDescent="0.25">
      <c r="B4795" s="2">
        <f t="shared" si="166"/>
        <v>41952</v>
      </c>
      <c r="C4795" s="19" t="str">
        <f>IFERROR(VLOOKUP(B4795,Sheet1!AI$2:AK$5764,3,FALSE),"")</f>
        <v/>
      </c>
      <c r="D4795" s="19" t="str">
        <f>IFERROR(VLOOKUP(B4795,Sheet3!C$29:F$2913,4,FALSE),"")</f>
        <v/>
      </c>
      <c r="E4795" s="39" t="str">
        <f t="shared" si="165"/>
        <v/>
      </c>
    </row>
    <row r="4796" spans="2:10" x14ac:dyDescent="0.25">
      <c r="B4796" s="2">
        <f t="shared" si="166"/>
        <v>41953</v>
      </c>
      <c r="C4796" s="19" t="str">
        <f>IFERROR(VLOOKUP(B4796,Sheet1!AI$2:AK$5764,3,FALSE),"")</f>
        <v/>
      </c>
      <c r="D4796" s="19" t="str">
        <f>IFERROR(VLOOKUP(B4796,Sheet3!C$29:F$2913,4,FALSE),"")</f>
        <v/>
      </c>
      <c r="E4796" s="39" t="str">
        <f t="shared" si="165"/>
        <v/>
      </c>
    </row>
    <row r="4797" spans="2:10" x14ac:dyDescent="0.25">
      <c r="B4797" s="2">
        <f t="shared" si="166"/>
        <v>41954</v>
      </c>
      <c r="C4797" s="19" t="str">
        <f>IFERROR(VLOOKUP(B4797,Sheet1!AI$2:AK$5764,3,FALSE),"")</f>
        <v/>
      </c>
      <c r="D4797" s="19" t="str">
        <f>IFERROR(VLOOKUP(B4797,Sheet3!C$29:F$2913,4,FALSE),"")</f>
        <v/>
      </c>
      <c r="E4797" s="39" t="str">
        <f t="shared" si="165"/>
        <v/>
      </c>
    </row>
    <row r="4798" spans="2:10" x14ac:dyDescent="0.25">
      <c r="B4798" s="2">
        <f t="shared" si="166"/>
        <v>41955</v>
      </c>
      <c r="C4798" s="19" t="str">
        <f>IFERROR(VLOOKUP(B4798,Sheet1!AI$2:AK$5764,3,FALSE),"")</f>
        <v/>
      </c>
      <c r="D4798" s="19" t="str">
        <f>IFERROR(VLOOKUP(B4798,Sheet3!C$29:F$2913,4,FALSE),"")</f>
        <v/>
      </c>
      <c r="E4798" s="39" t="str">
        <f t="shared" si="165"/>
        <v/>
      </c>
    </row>
    <row r="4799" spans="2:10" x14ac:dyDescent="0.25">
      <c r="B4799" s="2">
        <f t="shared" si="166"/>
        <v>41956</v>
      </c>
      <c r="C4799" s="19" t="str">
        <f>IFERROR(VLOOKUP(B4799,Sheet1!AI$2:AK$5764,3,FALSE),"")</f>
        <v/>
      </c>
      <c r="D4799" s="19" t="str">
        <f>IFERROR(VLOOKUP(B4799,Sheet3!C$29:F$2913,4,FALSE),"")</f>
        <v/>
      </c>
      <c r="E4799" s="39" t="str">
        <f t="shared" si="165"/>
        <v/>
      </c>
    </row>
    <row r="4800" spans="2:10" x14ac:dyDescent="0.25">
      <c r="B4800" s="2">
        <f t="shared" si="166"/>
        <v>41957</v>
      </c>
      <c r="C4800" s="19" t="str">
        <f>IFERROR(VLOOKUP(B4800,Sheet1!AI$2:AK$5764,3,FALSE),"")</f>
        <v/>
      </c>
      <c r="D4800" s="19" t="str">
        <f>IFERROR(VLOOKUP(B4800,Sheet3!C$29:F$2913,4,FALSE),"")</f>
        <v/>
      </c>
      <c r="E4800" s="39" t="str">
        <f t="shared" si="165"/>
        <v/>
      </c>
    </row>
    <row r="4801" spans="2:10" x14ac:dyDescent="0.25">
      <c r="B4801" s="2">
        <f t="shared" si="166"/>
        <v>41958</v>
      </c>
      <c r="C4801" s="19" t="str">
        <f>IFERROR(VLOOKUP(B4801,Sheet1!AI$2:AK$5764,3,FALSE),"")</f>
        <v/>
      </c>
      <c r="D4801" s="19" t="str">
        <f>IFERROR(VLOOKUP(B4801,Sheet3!C$29:F$2913,4,FALSE),"")</f>
        <v/>
      </c>
      <c r="E4801" s="39" t="str">
        <f t="shared" si="165"/>
        <v/>
      </c>
    </row>
    <row r="4802" spans="2:10" x14ac:dyDescent="0.25">
      <c r="B4802" s="2">
        <f t="shared" si="166"/>
        <v>41959</v>
      </c>
      <c r="C4802" s="19" t="str">
        <f>IFERROR(VLOOKUP(B4802,Sheet1!AI$2:AK$5764,3,FALSE),"")</f>
        <v/>
      </c>
      <c r="D4802" s="19" t="str">
        <f>IFERROR(VLOOKUP(B4802,Sheet3!C$29:F$2913,4,FALSE),"")</f>
        <v/>
      </c>
      <c r="E4802" s="39" t="str">
        <f t="shared" si="165"/>
        <v/>
      </c>
    </row>
    <row r="4803" spans="2:10" x14ac:dyDescent="0.25">
      <c r="B4803" s="2">
        <f t="shared" si="166"/>
        <v>41960</v>
      </c>
      <c r="C4803" s="19" t="str">
        <f>IFERROR(VLOOKUP(B4803,Sheet1!AI$2:AK$5764,3,FALSE),"")</f>
        <v/>
      </c>
      <c r="D4803" s="19" t="str">
        <f>IFERROR(VLOOKUP(B4803,Sheet3!C$29:F$2913,4,FALSE),"")</f>
        <v/>
      </c>
      <c r="E4803" s="39" t="str">
        <f t="shared" si="165"/>
        <v/>
      </c>
    </row>
    <row r="4804" spans="2:10" x14ac:dyDescent="0.25">
      <c r="B4804" s="2">
        <f t="shared" si="166"/>
        <v>41961</v>
      </c>
      <c r="C4804" s="19" t="str">
        <f>IFERROR(VLOOKUP(B4804,Sheet1!AI$2:AK$5764,3,FALSE),"")</f>
        <v/>
      </c>
      <c r="D4804" s="19" t="str">
        <f>IFERROR(VLOOKUP(B4804,Sheet3!C$29:F$2913,4,FALSE),"")</f>
        <v/>
      </c>
      <c r="E4804" s="39" t="str">
        <f t="shared" si="165"/>
        <v/>
      </c>
    </row>
    <row r="4805" spans="2:10" x14ac:dyDescent="0.25">
      <c r="B4805" s="2">
        <f t="shared" si="166"/>
        <v>41962</v>
      </c>
      <c r="C4805" s="19" t="str">
        <f>IFERROR(VLOOKUP(B4805,Sheet1!AI$2:AK$5764,3,FALSE),"")</f>
        <v/>
      </c>
      <c r="D4805" s="19" t="str">
        <f>IFERROR(VLOOKUP(B4805,Sheet3!C$29:F$2913,4,FALSE),"")</f>
        <v/>
      </c>
      <c r="E4805" s="39" t="str">
        <f t="shared" si="165"/>
        <v/>
      </c>
    </row>
    <row r="4806" spans="2:10" x14ac:dyDescent="0.25">
      <c r="B4806" s="2">
        <f t="shared" si="166"/>
        <v>41963</v>
      </c>
      <c r="C4806" s="19" t="str">
        <f>IFERROR(VLOOKUP(B4806,Sheet1!AI$2:AK$5764,3,FALSE),"")</f>
        <v/>
      </c>
      <c r="D4806" s="19" t="str">
        <f>IFERROR(VLOOKUP(B4806,Sheet3!C$29:F$2913,4,FALSE),"")</f>
        <v/>
      </c>
      <c r="E4806" s="39" t="str">
        <f t="shared" si="165"/>
        <v/>
      </c>
    </row>
    <row r="4807" spans="2:10" x14ac:dyDescent="0.25">
      <c r="B4807" s="2">
        <f t="shared" si="166"/>
        <v>41964</v>
      </c>
      <c r="C4807" s="19" t="str">
        <f>IFERROR(VLOOKUP(B4807,Sheet1!AI$2:AK$5764,3,FALSE),"")</f>
        <v/>
      </c>
      <c r="D4807" s="19" t="str">
        <f>IFERROR(VLOOKUP(B4807,Sheet3!C$29:F$2913,4,FALSE),"")</f>
        <v/>
      </c>
      <c r="E4807" s="39" t="str">
        <f t="shared" si="165"/>
        <v/>
      </c>
    </row>
    <row r="4808" spans="2:10" x14ac:dyDescent="0.25">
      <c r="B4808" s="2">
        <f t="shared" si="166"/>
        <v>41965</v>
      </c>
      <c r="C4808" s="19" t="str">
        <f>IFERROR(VLOOKUP(B4808,Sheet1!AI$2:AK$5764,3,FALSE),"")</f>
        <v/>
      </c>
      <c r="D4808" s="19" t="str">
        <f>IFERROR(VLOOKUP(B4808,Sheet3!C$29:F$2913,4,FALSE),"")</f>
        <v/>
      </c>
      <c r="E4808" s="39" t="str">
        <f t="shared" si="165"/>
        <v/>
      </c>
    </row>
    <row r="4809" spans="2:10" x14ac:dyDescent="0.25">
      <c r="B4809" s="2">
        <f t="shared" si="166"/>
        <v>41966</v>
      </c>
      <c r="C4809" s="19" t="str">
        <f>IFERROR(VLOOKUP(B4809,Sheet1!AI$2:AK$5764,3,FALSE),"")</f>
        <v/>
      </c>
      <c r="D4809" s="19" t="str">
        <f>IFERROR(VLOOKUP(B4809,Sheet3!C$29:F$2913,4,FALSE),"")</f>
        <v/>
      </c>
      <c r="E4809" s="39" t="str">
        <f t="shared" si="165"/>
        <v/>
      </c>
    </row>
    <row r="4810" spans="2:10" x14ac:dyDescent="0.25">
      <c r="B4810" s="2">
        <f t="shared" si="166"/>
        <v>41967</v>
      </c>
      <c r="C4810" s="19" t="str">
        <f>IFERROR(VLOOKUP(B4810,Sheet1!AI$2:AK$5764,3,FALSE),"")</f>
        <v/>
      </c>
      <c r="D4810" s="19" t="str">
        <f>IFERROR(VLOOKUP(B4810,Sheet3!C$29:F$2913,4,FALSE),"")</f>
        <v/>
      </c>
      <c r="E4810" s="39" t="str">
        <f t="shared" si="165"/>
        <v/>
      </c>
    </row>
    <row r="4811" spans="2:10" x14ac:dyDescent="0.25">
      <c r="B4811" s="2">
        <f t="shared" si="166"/>
        <v>41968</v>
      </c>
      <c r="C4811" s="19" t="str">
        <f>IFERROR(VLOOKUP(B4811,Sheet1!AI$2:AK$5764,3,FALSE),"")</f>
        <v/>
      </c>
      <c r="D4811" s="19" t="str">
        <f>IFERROR(VLOOKUP(B4811,Sheet3!C$29:F$2913,4,FALSE),"")</f>
        <v/>
      </c>
      <c r="E4811" s="39" t="str">
        <f t="shared" si="165"/>
        <v/>
      </c>
    </row>
    <row r="4812" spans="2:10" x14ac:dyDescent="0.25">
      <c r="B4812" s="2">
        <f t="shared" si="166"/>
        <v>41969</v>
      </c>
      <c r="C4812" s="19" t="str">
        <f>IFERROR(VLOOKUP(B4812,Sheet1!AI$2:AK$5764,3,FALSE),"")</f>
        <v/>
      </c>
      <c r="D4812" s="19" t="str">
        <f>IFERROR(VLOOKUP(B4812,Sheet3!C$29:F$2913,4,FALSE),"")</f>
        <v/>
      </c>
      <c r="E4812" s="39" t="str">
        <f t="shared" si="165"/>
        <v/>
      </c>
    </row>
    <row r="4813" spans="2:10" x14ac:dyDescent="0.25">
      <c r="B4813" s="2">
        <f t="shared" si="166"/>
        <v>41970</v>
      </c>
      <c r="C4813" s="19" t="str">
        <f>IFERROR(VLOOKUP(B4813,Sheet1!AI$2:AK$5764,3,FALSE),"")</f>
        <v/>
      </c>
      <c r="D4813" s="19" t="str">
        <f>IFERROR(VLOOKUP(B4813,Sheet3!C$29:F$2913,4,FALSE),"")</f>
        <v/>
      </c>
      <c r="E4813" s="39" t="str">
        <f t="shared" si="165"/>
        <v/>
      </c>
    </row>
    <row r="4814" spans="2:10" x14ac:dyDescent="0.25">
      <c r="B4814" s="2">
        <f t="shared" si="166"/>
        <v>41971</v>
      </c>
      <c r="C4814" s="19" t="str">
        <f>IFERROR(VLOOKUP(B4814,Sheet1!AI$2:AK$5764,3,FALSE),"")</f>
        <v/>
      </c>
      <c r="D4814" s="19" t="str">
        <f>IFERROR(VLOOKUP(B4814,Sheet3!C$29:F$2913,4,FALSE),"")</f>
        <v/>
      </c>
      <c r="E4814" s="39" t="str">
        <f t="shared" si="165"/>
        <v/>
      </c>
    </row>
    <row r="4815" spans="2:10" x14ac:dyDescent="0.25">
      <c r="B4815" s="2">
        <f t="shared" si="166"/>
        <v>41972</v>
      </c>
      <c r="C4815" s="19" t="str">
        <f>IFERROR(VLOOKUP(B4815,Sheet1!AI$2:AK$5764,3,FALSE),"")</f>
        <v/>
      </c>
      <c r="D4815" s="19" t="str">
        <f>IFERROR(VLOOKUP(B4815,Sheet3!C$29:F$2913,4,FALSE),"")</f>
        <v/>
      </c>
      <c r="E4815" s="39" t="str">
        <f t="shared" si="165"/>
        <v/>
      </c>
    </row>
    <row r="4816" spans="2:10" x14ac:dyDescent="0.25">
      <c r="B4816" s="2">
        <f t="shared" si="166"/>
        <v>41973</v>
      </c>
      <c r="C4816" s="19" t="str">
        <f>IFERROR(VLOOKUP(B4816,Sheet1!AI$2:AK$5764,3,FALSE),"")</f>
        <v/>
      </c>
      <c r="D4816" s="19" t="str">
        <f>IFERROR(VLOOKUP(B4816,Sheet3!C$29:F$2913,4,FALSE),"")</f>
        <v/>
      </c>
      <c r="E4816" s="39" t="str">
        <f t="shared" si="165"/>
        <v/>
      </c>
      <c r="G4816" s="3" t="e">
        <f>AVERAGE(C4787:C4816)</f>
        <v>#DIV/0!</v>
      </c>
      <c r="H4816" s="3">
        <f>MAX(C4787:C4816)</f>
        <v>0</v>
      </c>
      <c r="I4816" s="3">
        <f>MIN(C4787:C4816)</f>
        <v>0</v>
      </c>
      <c r="J4816" s="13">
        <f>SUM(E4787:E4816)</f>
        <v>0</v>
      </c>
    </row>
    <row r="4817" spans="2:5" x14ac:dyDescent="0.25">
      <c r="B4817" s="2">
        <f t="shared" si="166"/>
        <v>41974</v>
      </c>
      <c r="C4817" s="19" t="str">
        <f>IFERROR(VLOOKUP(B4817,Sheet1!AI$2:AK$5764,3,FALSE),"")</f>
        <v/>
      </c>
      <c r="D4817" s="19" t="str">
        <f>IFERROR(VLOOKUP(B4817,Sheet3!C$29:F$2913,4,FALSE),"")</f>
        <v/>
      </c>
      <c r="E4817" s="39" t="str">
        <f t="shared" si="165"/>
        <v/>
      </c>
    </row>
    <row r="4818" spans="2:5" x14ac:dyDescent="0.25">
      <c r="B4818" s="2">
        <f t="shared" si="166"/>
        <v>41975</v>
      </c>
      <c r="C4818" s="19" t="str">
        <f>IFERROR(VLOOKUP(B4818,Sheet1!AI$2:AK$5764,3,FALSE),"")</f>
        <v/>
      </c>
      <c r="D4818" s="19" t="str">
        <f>IFERROR(VLOOKUP(B4818,Sheet3!C$29:F$2913,4,FALSE),"")</f>
        <v/>
      </c>
      <c r="E4818" s="39" t="str">
        <f t="shared" si="165"/>
        <v/>
      </c>
    </row>
    <row r="4819" spans="2:5" x14ac:dyDescent="0.25">
      <c r="B4819" s="2">
        <f t="shared" si="166"/>
        <v>41976</v>
      </c>
      <c r="C4819" s="19" t="str">
        <f>IFERROR(VLOOKUP(B4819,Sheet1!AI$2:AK$5764,3,FALSE),"")</f>
        <v/>
      </c>
      <c r="D4819" s="19" t="str">
        <f>IFERROR(VLOOKUP(B4819,Sheet3!C$29:F$2913,4,FALSE),"")</f>
        <v/>
      </c>
      <c r="E4819" s="39" t="str">
        <f t="shared" si="165"/>
        <v/>
      </c>
    </row>
    <row r="4820" spans="2:5" x14ac:dyDescent="0.25">
      <c r="B4820" s="2">
        <f t="shared" si="166"/>
        <v>41977</v>
      </c>
      <c r="C4820" s="19" t="str">
        <f>IFERROR(VLOOKUP(B4820,Sheet1!AI$2:AK$5764,3,FALSE),"")</f>
        <v/>
      </c>
      <c r="D4820" s="19" t="str">
        <f>IFERROR(VLOOKUP(B4820,Sheet3!C$29:F$2913,4,FALSE),"")</f>
        <v/>
      </c>
      <c r="E4820" s="39" t="str">
        <f t="shared" si="165"/>
        <v/>
      </c>
    </row>
    <row r="4821" spans="2:5" x14ac:dyDescent="0.25">
      <c r="B4821" s="2">
        <f t="shared" si="166"/>
        <v>41978</v>
      </c>
      <c r="C4821" s="19" t="str">
        <f>IFERROR(VLOOKUP(B4821,Sheet1!AI$2:AK$5764,3,FALSE),"")</f>
        <v/>
      </c>
      <c r="D4821" s="19" t="str">
        <f>IFERROR(VLOOKUP(B4821,Sheet3!C$29:F$2913,4,FALSE),"")</f>
        <v/>
      </c>
      <c r="E4821" s="39" t="str">
        <f t="shared" si="165"/>
        <v/>
      </c>
    </row>
    <row r="4822" spans="2:5" x14ac:dyDescent="0.25">
      <c r="B4822" s="2">
        <f t="shared" si="166"/>
        <v>41979</v>
      </c>
      <c r="C4822" s="19" t="str">
        <f>IFERROR(VLOOKUP(B4822,Sheet1!AI$2:AK$5764,3,FALSE),"")</f>
        <v/>
      </c>
      <c r="D4822" s="19" t="str">
        <f>IFERROR(VLOOKUP(B4822,Sheet3!C$29:F$2913,4,FALSE),"")</f>
        <v/>
      </c>
      <c r="E4822" s="39" t="str">
        <f t="shared" ref="E4822:E4847" si="167">IFERROR(0.001*(C4822*86440)/$K$6,"")</f>
        <v/>
      </c>
    </row>
    <row r="4823" spans="2:5" x14ac:dyDescent="0.25">
      <c r="B4823" s="2">
        <f t="shared" si="166"/>
        <v>41980</v>
      </c>
      <c r="C4823" s="19" t="str">
        <f>IFERROR(VLOOKUP(B4823,Sheet1!AI$2:AK$5764,3,FALSE),"")</f>
        <v/>
      </c>
      <c r="D4823" s="19" t="str">
        <f>IFERROR(VLOOKUP(B4823,Sheet3!C$29:F$2913,4,FALSE),"")</f>
        <v/>
      </c>
      <c r="E4823" s="39" t="str">
        <f t="shared" si="167"/>
        <v/>
      </c>
    </row>
    <row r="4824" spans="2:5" x14ac:dyDescent="0.25">
      <c r="B4824" s="2">
        <f t="shared" si="166"/>
        <v>41981</v>
      </c>
      <c r="C4824" s="19" t="str">
        <f>IFERROR(VLOOKUP(B4824,Sheet1!AI$2:AK$5764,3,FALSE),"")</f>
        <v/>
      </c>
      <c r="D4824" s="19" t="str">
        <f>IFERROR(VLOOKUP(B4824,Sheet3!C$29:F$2913,4,FALSE),"")</f>
        <v/>
      </c>
      <c r="E4824" s="39" t="str">
        <f t="shared" si="167"/>
        <v/>
      </c>
    </row>
    <row r="4825" spans="2:5" x14ac:dyDescent="0.25">
      <c r="B4825" s="2">
        <f t="shared" si="166"/>
        <v>41982</v>
      </c>
      <c r="C4825" s="19" t="str">
        <f>IFERROR(VLOOKUP(B4825,Sheet1!AI$2:AK$5764,3,FALSE),"")</f>
        <v/>
      </c>
      <c r="D4825" s="19" t="str">
        <f>IFERROR(VLOOKUP(B4825,Sheet3!C$29:F$2913,4,FALSE),"")</f>
        <v/>
      </c>
      <c r="E4825" s="39" t="str">
        <f t="shared" si="167"/>
        <v/>
      </c>
    </row>
    <row r="4826" spans="2:5" x14ac:dyDescent="0.25">
      <c r="B4826" s="2">
        <f t="shared" si="166"/>
        <v>41983</v>
      </c>
      <c r="C4826" s="19" t="str">
        <f>IFERROR(VLOOKUP(B4826,Sheet1!AI$2:AK$5764,3,FALSE),"")</f>
        <v/>
      </c>
      <c r="D4826" s="19" t="str">
        <f>IFERROR(VLOOKUP(B4826,Sheet3!C$29:F$2913,4,FALSE),"")</f>
        <v/>
      </c>
      <c r="E4826" s="39" t="str">
        <f t="shared" si="167"/>
        <v/>
      </c>
    </row>
    <row r="4827" spans="2:5" x14ac:dyDescent="0.25">
      <c r="B4827" s="2">
        <f t="shared" si="166"/>
        <v>41984</v>
      </c>
      <c r="C4827" s="19" t="str">
        <f>IFERROR(VLOOKUP(B4827,Sheet1!AI$2:AK$5764,3,FALSE),"")</f>
        <v/>
      </c>
      <c r="D4827" s="19" t="str">
        <f>IFERROR(VLOOKUP(B4827,Sheet3!C$29:F$2913,4,FALSE),"")</f>
        <v/>
      </c>
      <c r="E4827" s="39" t="str">
        <f t="shared" si="167"/>
        <v/>
      </c>
    </row>
    <row r="4828" spans="2:5" x14ac:dyDescent="0.25">
      <c r="B4828" s="2">
        <f t="shared" si="166"/>
        <v>41985</v>
      </c>
      <c r="C4828" s="19" t="str">
        <f>IFERROR(VLOOKUP(B4828,Sheet1!AI$2:AK$5764,3,FALSE),"")</f>
        <v/>
      </c>
      <c r="D4828" s="19" t="str">
        <f>IFERROR(VLOOKUP(B4828,Sheet3!C$29:F$2913,4,FALSE),"")</f>
        <v/>
      </c>
      <c r="E4828" s="39" t="str">
        <f t="shared" si="167"/>
        <v/>
      </c>
    </row>
    <row r="4829" spans="2:5" x14ac:dyDescent="0.25">
      <c r="B4829" s="2">
        <f t="shared" si="166"/>
        <v>41986</v>
      </c>
      <c r="C4829" s="19" t="str">
        <f>IFERROR(VLOOKUP(B4829,Sheet1!AI$2:AK$5764,3,FALSE),"")</f>
        <v/>
      </c>
      <c r="D4829" s="19" t="str">
        <f>IFERROR(VLOOKUP(B4829,Sheet3!C$29:F$2913,4,FALSE),"")</f>
        <v/>
      </c>
      <c r="E4829" s="39" t="str">
        <f t="shared" si="167"/>
        <v/>
      </c>
    </row>
    <row r="4830" spans="2:5" x14ac:dyDescent="0.25">
      <c r="B4830" s="2">
        <f t="shared" si="166"/>
        <v>41987</v>
      </c>
      <c r="C4830" s="19" t="str">
        <f>IFERROR(VLOOKUP(B4830,Sheet1!AI$2:AK$5764,3,FALSE),"")</f>
        <v/>
      </c>
      <c r="D4830" s="19" t="str">
        <f>IFERROR(VLOOKUP(B4830,Sheet3!C$29:F$2913,4,FALSE),"")</f>
        <v/>
      </c>
      <c r="E4830" s="39" t="str">
        <f t="shared" si="167"/>
        <v/>
      </c>
    </row>
    <row r="4831" spans="2:5" x14ac:dyDescent="0.25">
      <c r="B4831" s="2">
        <f t="shared" si="166"/>
        <v>41988</v>
      </c>
      <c r="C4831" s="19" t="str">
        <f>IFERROR(VLOOKUP(B4831,Sheet1!AI$2:AK$5764,3,FALSE),"")</f>
        <v/>
      </c>
      <c r="D4831" s="19" t="str">
        <f>IFERROR(VLOOKUP(B4831,Sheet3!C$29:F$2913,4,FALSE),"")</f>
        <v/>
      </c>
      <c r="E4831" s="39" t="str">
        <f t="shared" si="167"/>
        <v/>
      </c>
    </row>
    <row r="4832" spans="2:5" x14ac:dyDescent="0.25">
      <c r="B4832" s="2">
        <f t="shared" si="166"/>
        <v>41989</v>
      </c>
      <c r="C4832" s="19" t="str">
        <f>IFERROR(VLOOKUP(B4832,Sheet1!AI$2:AK$5764,3,FALSE),"")</f>
        <v/>
      </c>
      <c r="D4832" s="19" t="str">
        <f>IFERROR(VLOOKUP(B4832,Sheet3!C$29:F$2913,4,FALSE),"")</f>
        <v/>
      </c>
      <c r="E4832" s="39" t="str">
        <f t="shared" si="167"/>
        <v/>
      </c>
    </row>
    <row r="4833" spans="2:10" x14ac:dyDescent="0.25">
      <c r="B4833" s="2">
        <f t="shared" si="166"/>
        <v>41990</v>
      </c>
      <c r="C4833" s="19" t="str">
        <f>IFERROR(VLOOKUP(B4833,Sheet1!AI$2:AK$5764,3,FALSE),"")</f>
        <v/>
      </c>
      <c r="D4833" s="19" t="str">
        <f>IFERROR(VLOOKUP(B4833,Sheet3!C$29:F$2913,4,FALSE),"")</f>
        <v/>
      </c>
      <c r="E4833" s="39" t="str">
        <f t="shared" si="167"/>
        <v/>
      </c>
    </row>
    <row r="4834" spans="2:10" x14ac:dyDescent="0.25">
      <c r="B4834" s="2">
        <f t="shared" si="166"/>
        <v>41991</v>
      </c>
      <c r="C4834" s="19" t="str">
        <f>IFERROR(VLOOKUP(B4834,Sheet1!AI$2:AK$5764,3,FALSE),"")</f>
        <v/>
      </c>
      <c r="D4834" s="19" t="str">
        <f>IFERROR(VLOOKUP(B4834,Sheet3!C$29:F$2913,4,FALSE),"")</f>
        <v/>
      </c>
      <c r="E4834" s="39" t="str">
        <f t="shared" si="167"/>
        <v/>
      </c>
    </row>
    <row r="4835" spans="2:10" x14ac:dyDescent="0.25">
      <c r="B4835" s="2">
        <f t="shared" si="166"/>
        <v>41992</v>
      </c>
      <c r="C4835" s="19" t="str">
        <f>IFERROR(VLOOKUP(B4835,Sheet1!AI$2:AK$5764,3,FALSE),"")</f>
        <v/>
      </c>
      <c r="D4835" s="19" t="str">
        <f>IFERROR(VLOOKUP(B4835,Sheet3!C$29:F$2913,4,FALSE),"")</f>
        <v/>
      </c>
      <c r="E4835" s="39" t="str">
        <f t="shared" si="167"/>
        <v/>
      </c>
    </row>
    <row r="4836" spans="2:10" x14ac:dyDescent="0.25">
      <c r="B4836" s="2">
        <f t="shared" si="166"/>
        <v>41993</v>
      </c>
      <c r="C4836" s="19" t="str">
        <f>IFERROR(VLOOKUP(B4836,Sheet1!AI$2:AK$5764,3,FALSE),"")</f>
        <v/>
      </c>
      <c r="D4836" s="19" t="str">
        <f>IFERROR(VLOOKUP(B4836,Sheet3!C$29:F$2913,4,FALSE),"")</f>
        <v/>
      </c>
      <c r="E4836" s="39" t="str">
        <f t="shared" si="167"/>
        <v/>
      </c>
    </row>
    <row r="4837" spans="2:10" x14ac:dyDescent="0.25">
      <c r="B4837" s="2">
        <f t="shared" si="166"/>
        <v>41994</v>
      </c>
      <c r="C4837" s="19" t="str">
        <f>IFERROR(VLOOKUP(B4837,Sheet1!AI$2:AK$5764,3,FALSE),"")</f>
        <v/>
      </c>
      <c r="D4837" s="19" t="str">
        <f>IFERROR(VLOOKUP(B4837,Sheet3!C$29:F$2913,4,FALSE),"")</f>
        <v/>
      </c>
      <c r="E4837" s="39" t="str">
        <f t="shared" si="167"/>
        <v/>
      </c>
    </row>
    <row r="4838" spans="2:10" x14ac:dyDescent="0.25">
      <c r="B4838" s="2">
        <f t="shared" ref="B4838:B4847" si="168">B4837+1</f>
        <v>41995</v>
      </c>
      <c r="C4838" s="19" t="str">
        <f>IFERROR(VLOOKUP(B4838,Sheet1!AI$2:AK$5764,3,FALSE),"")</f>
        <v/>
      </c>
      <c r="D4838" s="19" t="str">
        <f>IFERROR(VLOOKUP(B4838,Sheet3!C$29:F$2913,4,FALSE),"")</f>
        <v/>
      </c>
      <c r="E4838" s="39" t="str">
        <f t="shared" si="167"/>
        <v/>
      </c>
    </row>
    <row r="4839" spans="2:10" x14ac:dyDescent="0.25">
      <c r="B4839" s="2">
        <f t="shared" si="168"/>
        <v>41996</v>
      </c>
      <c r="C4839" s="19" t="str">
        <f>IFERROR(VLOOKUP(B4839,Sheet1!AI$2:AK$5764,3,FALSE),"")</f>
        <v/>
      </c>
      <c r="D4839" s="19" t="str">
        <f>IFERROR(VLOOKUP(B4839,Sheet3!C$29:F$2913,4,FALSE),"")</f>
        <v/>
      </c>
      <c r="E4839" s="39" t="str">
        <f t="shared" si="167"/>
        <v/>
      </c>
    </row>
    <row r="4840" spans="2:10" x14ac:dyDescent="0.25">
      <c r="B4840" s="2">
        <f t="shared" si="168"/>
        <v>41997</v>
      </c>
      <c r="C4840" s="19" t="str">
        <f>IFERROR(VLOOKUP(B4840,Sheet1!AI$2:AK$5764,3,FALSE),"")</f>
        <v/>
      </c>
      <c r="D4840" s="19" t="str">
        <f>IFERROR(VLOOKUP(B4840,Sheet3!C$29:F$2913,4,FALSE),"")</f>
        <v/>
      </c>
      <c r="E4840" s="39" t="str">
        <f t="shared" si="167"/>
        <v/>
      </c>
    </row>
    <row r="4841" spans="2:10" x14ac:dyDescent="0.25">
      <c r="B4841" s="2">
        <f t="shared" si="168"/>
        <v>41998</v>
      </c>
      <c r="C4841" s="19" t="str">
        <f>IFERROR(VLOOKUP(B4841,Sheet1!AI$2:AK$5764,3,FALSE),"")</f>
        <v/>
      </c>
      <c r="D4841" s="19" t="str">
        <f>IFERROR(VLOOKUP(B4841,Sheet3!C$29:F$2913,4,FALSE),"")</f>
        <v/>
      </c>
      <c r="E4841" s="39" t="str">
        <f t="shared" si="167"/>
        <v/>
      </c>
    </row>
    <row r="4842" spans="2:10" x14ac:dyDescent="0.25">
      <c r="B4842" s="2">
        <f t="shared" si="168"/>
        <v>41999</v>
      </c>
      <c r="C4842" s="19" t="str">
        <f>IFERROR(VLOOKUP(B4842,Sheet1!AI$2:AK$5764,3,FALSE),"")</f>
        <v/>
      </c>
      <c r="D4842" s="19" t="str">
        <f>IFERROR(VLOOKUP(B4842,Sheet3!C$29:F$2913,4,FALSE),"")</f>
        <v/>
      </c>
      <c r="E4842" s="39" t="str">
        <f t="shared" si="167"/>
        <v/>
      </c>
    </row>
    <row r="4843" spans="2:10" x14ac:dyDescent="0.25">
      <c r="B4843" s="2">
        <f t="shared" si="168"/>
        <v>42000</v>
      </c>
      <c r="C4843" s="19" t="str">
        <f>IFERROR(VLOOKUP(B4843,Sheet1!AI$2:AK$5764,3,FALSE),"")</f>
        <v/>
      </c>
      <c r="D4843" s="19" t="str">
        <f>IFERROR(VLOOKUP(B4843,Sheet3!C$29:F$2913,4,FALSE),"")</f>
        <v/>
      </c>
      <c r="E4843" s="39" t="str">
        <f t="shared" si="167"/>
        <v/>
      </c>
    </row>
    <row r="4844" spans="2:10" x14ac:dyDescent="0.25">
      <c r="B4844" s="2">
        <f t="shared" si="168"/>
        <v>42001</v>
      </c>
      <c r="C4844" s="19" t="str">
        <f>IFERROR(VLOOKUP(B4844,Sheet1!AI$2:AK$5764,3,FALSE),"")</f>
        <v/>
      </c>
      <c r="D4844" s="19" t="str">
        <f>IFERROR(VLOOKUP(B4844,Sheet3!C$29:F$2913,4,FALSE),"")</f>
        <v/>
      </c>
      <c r="E4844" s="39" t="str">
        <f t="shared" si="167"/>
        <v/>
      </c>
    </row>
    <row r="4845" spans="2:10" x14ac:dyDescent="0.25">
      <c r="B4845" s="2">
        <f t="shared" si="168"/>
        <v>42002</v>
      </c>
      <c r="C4845" s="19" t="str">
        <f>IFERROR(VLOOKUP(B4845,Sheet1!AI$2:AK$5764,3,FALSE),"")</f>
        <v/>
      </c>
      <c r="D4845" s="19" t="str">
        <f>IFERROR(VLOOKUP(B4845,Sheet3!C$29:F$2913,4,FALSE),"")</f>
        <v/>
      </c>
      <c r="E4845" s="39" t="str">
        <f t="shared" si="167"/>
        <v/>
      </c>
    </row>
    <row r="4846" spans="2:10" x14ac:dyDescent="0.25">
      <c r="B4846" s="2">
        <f t="shared" si="168"/>
        <v>42003</v>
      </c>
      <c r="C4846" s="19" t="str">
        <f>IFERROR(VLOOKUP(B4846,Sheet1!AI$2:AK$5764,3,FALSE),"")</f>
        <v/>
      </c>
      <c r="D4846" s="19" t="str">
        <f>IFERROR(VLOOKUP(B4846,Sheet3!C$29:F$2913,4,FALSE),"")</f>
        <v/>
      </c>
      <c r="E4846" s="39" t="str">
        <f t="shared" si="167"/>
        <v/>
      </c>
    </row>
    <row r="4847" spans="2:10" x14ac:dyDescent="0.25">
      <c r="B4847" s="2">
        <f t="shared" si="168"/>
        <v>42004</v>
      </c>
      <c r="C4847" s="19" t="str">
        <f>IFERROR(VLOOKUP(B4847,Sheet1!AI$2:AK$5764,3,FALSE),"")</f>
        <v/>
      </c>
      <c r="D4847" s="19" t="str">
        <f>IFERROR(VLOOKUP(B4847,Sheet3!C$29:F$2913,4,FALSE),"")</f>
        <v/>
      </c>
      <c r="E4847" s="39" t="str">
        <f t="shared" si="167"/>
        <v/>
      </c>
      <c r="G4847" s="3" t="e">
        <f>AVERAGE(C4817:C4847)</f>
        <v>#DIV/0!</v>
      </c>
      <c r="H4847" s="3">
        <f>MAX(C4817:C4847)</f>
        <v>0</v>
      </c>
      <c r="I4847" s="3">
        <f>MIN(C4817:C4847)</f>
        <v>0</v>
      </c>
      <c r="J4847" s="13">
        <f>SUM(E4817:E4847)</f>
        <v>0</v>
      </c>
    </row>
    <row r="4848" spans="2:10" x14ac:dyDescent="0.25">
      <c r="B4848" s="2"/>
      <c r="C4848" s="19"/>
      <c r="D4848" s="19"/>
      <c r="E4848" s="39"/>
    </row>
    <row r="4849" spans="2:5" x14ac:dyDescent="0.25">
      <c r="B4849" s="2"/>
      <c r="C4849" s="19"/>
      <c r="D4849" s="19"/>
      <c r="E4849" s="39"/>
    </row>
    <row r="4850" spans="2:5" x14ac:dyDescent="0.25">
      <c r="B4850" s="2"/>
      <c r="C4850" s="19"/>
      <c r="D4850" s="19"/>
      <c r="E4850" s="39"/>
    </row>
    <row r="4851" spans="2:5" x14ac:dyDescent="0.25">
      <c r="B4851" s="2"/>
      <c r="C4851" s="19"/>
      <c r="D4851" s="19"/>
      <c r="E4851" s="39"/>
    </row>
    <row r="4852" spans="2:5" x14ac:dyDescent="0.25">
      <c r="B4852" s="2"/>
      <c r="C4852" s="19"/>
      <c r="D4852" s="19"/>
      <c r="E4852" s="39"/>
    </row>
    <row r="4853" spans="2:5" x14ac:dyDescent="0.25">
      <c r="B4853" s="2"/>
      <c r="C4853" s="19"/>
      <c r="D4853" s="19"/>
      <c r="E4853" s="39"/>
    </row>
    <row r="4854" spans="2:5" x14ac:dyDescent="0.25">
      <c r="B4854" s="2"/>
      <c r="C4854" s="19"/>
      <c r="D4854" s="19"/>
      <c r="E4854" s="39"/>
    </row>
    <row r="4855" spans="2:5" x14ac:dyDescent="0.25">
      <c r="B4855" s="2"/>
      <c r="C4855" s="19"/>
      <c r="D4855" s="19"/>
      <c r="E4855" s="39"/>
    </row>
    <row r="4856" spans="2:5" x14ac:dyDescent="0.25">
      <c r="B4856" s="2"/>
      <c r="C4856" s="19"/>
      <c r="D4856" s="19"/>
      <c r="E4856" s="39"/>
    </row>
    <row r="4857" spans="2:5" x14ac:dyDescent="0.25">
      <c r="B4857" s="2"/>
      <c r="C4857" s="19"/>
      <c r="D4857" s="19"/>
      <c r="E4857" s="39"/>
    </row>
    <row r="4858" spans="2:5" x14ac:dyDescent="0.25">
      <c r="B4858" s="2"/>
      <c r="C4858" s="19"/>
      <c r="D4858" s="19"/>
      <c r="E4858" s="39"/>
    </row>
    <row r="4859" spans="2:5" x14ac:dyDescent="0.25">
      <c r="B4859" s="2"/>
      <c r="C4859" s="19"/>
      <c r="D4859" s="19"/>
      <c r="E4859" s="39"/>
    </row>
    <row r="4860" spans="2:5" x14ac:dyDescent="0.25">
      <c r="B4860" s="2"/>
      <c r="C4860" s="19"/>
      <c r="D4860" s="19"/>
      <c r="E4860" s="39"/>
    </row>
    <row r="4861" spans="2:5" x14ac:dyDescent="0.25">
      <c r="B4861" s="2"/>
      <c r="C4861" s="19"/>
      <c r="D4861" s="19"/>
      <c r="E4861" s="39"/>
    </row>
    <row r="4862" spans="2:5" x14ac:dyDescent="0.25">
      <c r="B4862" s="2"/>
      <c r="C4862" s="19"/>
      <c r="D4862" s="19"/>
      <c r="E4862" s="39"/>
    </row>
    <row r="4863" spans="2:5" x14ac:dyDescent="0.25">
      <c r="B4863" s="2"/>
      <c r="C4863" s="19"/>
      <c r="D4863" s="19"/>
      <c r="E4863" s="39"/>
    </row>
    <row r="4864" spans="2:5" x14ac:dyDescent="0.25">
      <c r="B4864" s="2"/>
      <c r="C4864" s="19"/>
      <c r="D4864" s="19"/>
      <c r="E4864" s="39"/>
    </row>
    <row r="4865" spans="2:10" x14ac:dyDescent="0.25">
      <c r="B4865" s="2"/>
      <c r="C4865" s="19"/>
      <c r="D4865" s="19"/>
      <c r="E4865" s="39"/>
    </row>
    <row r="4866" spans="2:10" x14ac:dyDescent="0.25">
      <c r="B4866" s="2"/>
      <c r="C4866" s="19"/>
      <c r="D4866" s="19"/>
      <c r="E4866" s="39"/>
    </row>
    <row r="4867" spans="2:10" x14ac:dyDescent="0.25">
      <c r="B4867" s="2"/>
      <c r="C4867" s="19"/>
      <c r="D4867" s="19"/>
      <c r="E4867" s="39"/>
    </row>
    <row r="4868" spans="2:10" x14ac:dyDescent="0.25">
      <c r="B4868" s="2"/>
      <c r="C4868" s="19"/>
      <c r="D4868" s="19"/>
      <c r="E4868" s="39"/>
    </row>
    <row r="4869" spans="2:10" x14ac:dyDescent="0.25">
      <c r="B4869" s="2"/>
      <c r="C4869" s="19"/>
      <c r="D4869" s="19"/>
      <c r="E4869" s="39"/>
    </row>
    <row r="4870" spans="2:10" x14ac:dyDescent="0.25">
      <c r="B4870" s="2"/>
      <c r="C4870" s="19"/>
      <c r="D4870" s="19"/>
      <c r="E4870" s="39"/>
    </row>
    <row r="4871" spans="2:10" x14ac:dyDescent="0.25">
      <c r="B4871" s="2"/>
      <c r="C4871" s="19"/>
      <c r="D4871" s="19"/>
      <c r="E4871" s="39"/>
    </row>
    <row r="4872" spans="2:10" x14ac:dyDescent="0.25">
      <c r="B4872" s="2"/>
      <c r="C4872" s="19"/>
      <c r="D4872" s="19"/>
      <c r="E4872" s="39"/>
    </row>
    <row r="4873" spans="2:10" x14ac:dyDescent="0.25">
      <c r="B4873" s="2"/>
      <c r="C4873" s="19"/>
      <c r="D4873" s="19"/>
      <c r="E4873" s="39"/>
    </row>
    <row r="4874" spans="2:10" x14ac:dyDescent="0.25">
      <c r="B4874" s="2"/>
      <c r="C4874" s="19"/>
      <c r="D4874" s="19"/>
      <c r="E4874" s="39"/>
    </row>
    <row r="4875" spans="2:10" x14ac:dyDescent="0.25">
      <c r="B4875" s="2"/>
      <c r="C4875" s="19"/>
      <c r="D4875" s="19"/>
      <c r="E4875" s="39"/>
    </row>
    <row r="4876" spans="2:10" x14ac:dyDescent="0.25">
      <c r="B4876" s="2"/>
      <c r="C4876" s="19"/>
      <c r="D4876" s="19"/>
      <c r="E4876" s="39"/>
    </row>
    <row r="4877" spans="2:10" x14ac:dyDescent="0.25">
      <c r="B4877" s="2"/>
      <c r="C4877" s="19"/>
      <c r="D4877" s="19"/>
      <c r="E4877" s="39"/>
    </row>
    <row r="4878" spans="2:10" x14ac:dyDescent="0.25">
      <c r="B4878" s="2"/>
      <c r="C4878" s="19"/>
      <c r="D4878" s="19"/>
      <c r="E4878" s="39"/>
      <c r="G4878" s="3"/>
      <c r="H4878" s="3"/>
      <c r="I4878" s="3"/>
      <c r="J4878" s="13"/>
    </row>
    <row r="4879" spans="2:10" x14ac:dyDescent="0.25">
      <c r="B4879" s="2"/>
      <c r="C4879" s="19"/>
      <c r="D4879" s="19"/>
      <c r="E4879" s="39"/>
    </row>
    <row r="4880" spans="2:10" x14ac:dyDescent="0.25">
      <c r="B4880" s="2"/>
      <c r="C4880" s="19"/>
      <c r="D4880" s="19"/>
      <c r="E4880" s="39"/>
    </row>
    <row r="4881" spans="2:5" x14ac:dyDescent="0.25">
      <c r="B4881" s="2"/>
      <c r="C4881" s="19"/>
      <c r="D4881" s="19"/>
      <c r="E4881" s="39"/>
    </row>
    <row r="4882" spans="2:5" x14ac:dyDescent="0.25">
      <c r="B4882" s="2"/>
      <c r="C4882" s="19"/>
      <c r="D4882" s="19"/>
      <c r="E4882" s="39"/>
    </row>
    <row r="4883" spans="2:5" x14ac:dyDescent="0.25">
      <c r="B4883" s="2"/>
      <c r="C4883" s="19"/>
      <c r="D4883" s="19"/>
      <c r="E4883" s="39"/>
    </row>
    <row r="4884" spans="2:5" x14ac:dyDescent="0.25">
      <c r="B4884" s="2"/>
      <c r="C4884" s="19"/>
      <c r="D4884" s="19"/>
      <c r="E4884" s="39"/>
    </row>
    <row r="4885" spans="2:5" x14ac:dyDescent="0.25">
      <c r="B4885" s="2"/>
      <c r="C4885" s="19"/>
      <c r="D4885" s="19"/>
      <c r="E4885" s="39"/>
    </row>
    <row r="4886" spans="2:5" x14ac:dyDescent="0.25">
      <c r="B4886" s="2"/>
      <c r="C4886" s="19"/>
      <c r="D4886" s="19"/>
      <c r="E4886" s="39"/>
    </row>
    <row r="4887" spans="2:5" x14ac:dyDescent="0.25">
      <c r="B4887" s="2"/>
      <c r="C4887" s="19"/>
      <c r="D4887" s="19"/>
      <c r="E4887" s="39"/>
    </row>
    <row r="4888" spans="2:5" x14ac:dyDescent="0.25">
      <c r="B4888" s="2"/>
      <c r="C4888" s="19"/>
      <c r="D4888" s="19"/>
      <c r="E4888" s="39"/>
    </row>
    <row r="4889" spans="2:5" x14ac:dyDescent="0.25">
      <c r="B4889" s="2"/>
      <c r="C4889" s="19"/>
      <c r="D4889" s="19"/>
      <c r="E4889" s="39"/>
    </row>
    <row r="4890" spans="2:5" x14ac:dyDescent="0.25">
      <c r="B4890" s="2"/>
      <c r="C4890" s="19"/>
      <c r="D4890" s="19"/>
      <c r="E4890" s="39"/>
    </row>
    <row r="4891" spans="2:5" x14ac:dyDescent="0.25">
      <c r="B4891" s="2"/>
      <c r="C4891" s="19"/>
      <c r="D4891" s="19"/>
      <c r="E4891" s="39"/>
    </row>
    <row r="4892" spans="2:5" x14ac:dyDescent="0.25">
      <c r="B4892" s="2"/>
      <c r="C4892" s="19"/>
      <c r="D4892" s="19"/>
      <c r="E4892" s="39"/>
    </row>
    <row r="4893" spans="2:5" x14ac:dyDescent="0.25">
      <c r="B4893" s="2"/>
      <c r="C4893" s="19"/>
      <c r="D4893" s="19"/>
      <c r="E4893" s="39"/>
    </row>
    <row r="4894" spans="2:5" x14ac:dyDescent="0.25">
      <c r="B4894" s="2"/>
      <c r="C4894" s="19"/>
      <c r="D4894" s="19"/>
      <c r="E4894" s="39"/>
    </row>
    <row r="4895" spans="2:5" x14ac:dyDescent="0.25">
      <c r="B4895" s="2"/>
      <c r="C4895" s="19"/>
      <c r="D4895" s="19"/>
      <c r="E4895" s="39"/>
    </row>
    <row r="4896" spans="2:5" x14ac:dyDescent="0.25">
      <c r="B4896" s="2"/>
      <c r="C4896" s="19"/>
      <c r="D4896" s="19"/>
      <c r="E4896" s="39"/>
    </row>
    <row r="4897" spans="2:10" x14ac:dyDescent="0.25">
      <c r="B4897" s="2"/>
      <c r="C4897" s="19"/>
      <c r="D4897" s="19"/>
      <c r="E4897" s="39"/>
    </row>
    <row r="4898" spans="2:10" x14ac:dyDescent="0.25">
      <c r="B4898" s="2"/>
      <c r="C4898" s="19"/>
      <c r="D4898" s="19"/>
      <c r="E4898" s="39"/>
    </row>
    <row r="4899" spans="2:10" x14ac:dyDescent="0.25">
      <c r="B4899" s="2"/>
      <c r="C4899" s="19"/>
      <c r="D4899" s="19"/>
      <c r="E4899" s="39"/>
    </row>
    <row r="4900" spans="2:10" x14ac:dyDescent="0.25">
      <c r="B4900" s="2"/>
      <c r="C4900" s="19"/>
      <c r="D4900" s="19"/>
      <c r="E4900" s="39"/>
    </row>
    <row r="4901" spans="2:10" x14ac:dyDescent="0.25">
      <c r="B4901" s="2"/>
      <c r="C4901" s="19"/>
      <c r="D4901" s="19"/>
      <c r="E4901" s="39"/>
    </row>
    <row r="4902" spans="2:10" x14ac:dyDescent="0.25">
      <c r="B4902" s="2"/>
      <c r="C4902" s="19"/>
      <c r="D4902" s="19"/>
      <c r="E4902" s="39"/>
    </row>
    <row r="4903" spans="2:10" x14ac:dyDescent="0.25">
      <c r="B4903" s="2"/>
      <c r="C4903" s="19"/>
      <c r="D4903" s="19"/>
      <c r="E4903" s="39"/>
    </row>
    <row r="4904" spans="2:10" x14ac:dyDescent="0.25">
      <c r="B4904" s="2"/>
      <c r="C4904" s="19"/>
      <c r="D4904" s="19"/>
      <c r="E4904" s="39"/>
    </row>
    <row r="4905" spans="2:10" x14ac:dyDescent="0.25">
      <c r="B4905" s="2"/>
      <c r="C4905" s="19"/>
      <c r="D4905" s="19"/>
      <c r="E4905" s="39"/>
    </row>
    <row r="4906" spans="2:10" x14ac:dyDescent="0.25">
      <c r="B4906" s="2"/>
      <c r="C4906" s="19"/>
      <c r="D4906" s="19"/>
      <c r="E4906" s="39"/>
    </row>
    <row r="4907" spans="2:10" x14ac:dyDescent="0.25">
      <c r="B4907" s="2"/>
      <c r="C4907" s="19"/>
      <c r="D4907" s="19"/>
      <c r="E4907" s="39"/>
      <c r="G4907" s="3"/>
      <c r="H4907" s="3"/>
      <c r="I4907" s="3"/>
      <c r="J4907" s="13"/>
    </row>
    <row r="4908" spans="2:10" x14ac:dyDescent="0.25">
      <c r="B4908" s="2"/>
      <c r="C4908" s="19"/>
      <c r="D4908" s="19"/>
      <c r="E4908" s="39"/>
    </row>
    <row r="4909" spans="2:10" x14ac:dyDescent="0.25">
      <c r="B4909" s="2"/>
      <c r="C4909" s="19"/>
      <c r="D4909" s="19"/>
      <c r="E4909" s="39"/>
    </row>
    <row r="4910" spans="2:10" x14ac:dyDescent="0.25">
      <c r="B4910" s="2"/>
      <c r="C4910" s="19"/>
      <c r="D4910" s="19"/>
      <c r="E4910" s="39"/>
    </row>
    <row r="4911" spans="2:10" x14ac:dyDescent="0.25">
      <c r="B4911" s="2"/>
      <c r="C4911" s="19"/>
      <c r="D4911" s="19"/>
      <c r="E4911" s="39"/>
    </row>
    <row r="4912" spans="2:10" x14ac:dyDescent="0.25">
      <c r="B4912" s="2"/>
      <c r="C4912" s="19"/>
      <c r="D4912" s="19"/>
      <c r="E4912" s="39"/>
    </row>
    <row r="4913" spans="2:5" x14ac:dyDescent="0.25">
      <c r="B4913" s="2"/>
      <c r="C4913" s="19"/>
      <c r="D4913" s="19"/>
      <c r="E4913" s="39"/>
    </row>
    <row r="4914" spans="2:5" x14ac:dyDescent="0.25">
      <c r="B4914" s="2"/>
      <c r="C4914" s="19"/>
      <c r="D4914" s="19"/>
      <c r="E4914" s="39"/>
    </row>
    <row r="4915" spans="2:5" x14ac:dyDescent="0.25">
      <c r="B4915" s="2"/>
      <c r="C4915" s="19"/>
      <c r="D4915" s="19"/>
      <c r="E4915" s="39"/>
    </row>
    <row r="4916" spans="2:5" x14ac:dyDescent="0.25">
      <c r="B4916" s="2"/>
      <c r="C4916" s="19"/>
      <c r="D4916" s="19"/>
      <c r="E4916" s="39"/>
    </row>
    <row r="4917" spans="2:5" x14ac:dyDescent="0.25">
      <c r="B4917" s="2"/>
      <c r="C4917" s="19"/>
      <c r="D4917" s="19"/>
      <c r="E4917" s="39"/>
    </row>
    <row r="4918" spans="2:5" x14ac:dyDescent="0.25">
      <c r="B4918" s="2"/>
      <c r="C4918" s="19"/>
      <c r="D4918" s="19"/>
      <c r="E4918" s="39"/>
    </row>
    <row r="4919" spans="2:5" x14ac:dyDescent="0.25">
      <c r="B4919" s="2"/>
      <c r="C4919" s="19"/>
      <c r="D4919" s="19"/>
      <c r="E4919" s="39"/>
    </row>
    <row r="4920" spans="2:5" x14ac:dyDescent="0.25">
      <c r="B4920" s="2"/>
      <c r="C4920" s="19"/>
      <c r="D4920" s="19"/>
      <c r="E4920" s="39"/>
    </row>
    <row r="4921" spans="2:5" x14ac:dyDescent="0.25">
      <c r="B4921" s="2"/>
      <c r="C4921" s="19"/>
      <c r="D4921" s="19"/>
      <c r="E4921" s="39"/>
    </row>
    <row r="4922" spans="2:5" x14ac:dyDescent="0.25">
      <c r="B4922" s="2"/>
      <c r="C4922" s="19"/>
      <c r="D4922" s="19"/>
      <c r="E4922" s="39"/>
    </row>
    <row r="4923" spans="2:5" x14ac:dyDescent="0.25">
      <c r="B4923" s="2"/>
      <c r="C4923" s="19"/>
      <c r="D4923" s="19"/>
      <c r="E4923" s="39"/>
    </row>
    <row r="4924" spans="2:5" x14ac:dyDescent="0.25">
      <c r="B4924" s="2"/>
      <c r="C4924" s="19"/>
      <c r="D4924" s="19"/>
      <c r="E4924" s="39"/>
    </row>
    <row r="4925" spans="2:5" x14ac:dyDescent="0.25">
      <c r="B4925" s="2"/>
      <c r="C4925" s="19"/>
      <c r="D4925" s="19"/>
      <c r="E4925" s="39"/>
    </row>
    <row r="4926" spans="2:5" x14ac:dyDescent="0.25">
      <c r="B4926" s="2"/>
      <c r="C4926" s="19"/>
      <c r="D4926" s="19"/>
      <c r="E4926" s="39"/>
    </row>
    <row r="4927" spans="2:5" x14ac:dyDescent="0.25">
      <c r="B4927" s="2"/>
      <c r="C4927" s="19"/>
      <c r="D4927" s="19"/>
      <c r="E4927" s="39"/>
    </row>
    <row r="4928" spans="2:5" x14ac:dyDescent="0.25">
      <c r="B4928" s="2"/>
      <c r="C4928" s="19"/>
      <c r="D4928" s="19"/>
      <c r="E4928" s="39"/>
    </row>
    <row r="4929" spans="2:10" x14ac:dyDescent="0.25">
      <c r="B4929" s="2"/>
      <c r="C4929" s="19"/>
      <c r="D4929" s="19"/>
      <c r="E4929" s="39"/>
    </row>
    <row r="4930" spans="2:10" x14ac:dyDescent="0.25">
      <c r="B4930" s="2"/>
      <c r="C4930" s="19"/>
      <c r="D4930" s="19"/>
      <c r="E4930" s="39"/>
    </row>
    <row r="4931" spans="2:10" x14ac:dyDescent="0.25">
      <c r="B4931" s="2"/>
      <c r="C4931" s="19"/>
      <c r="D4931" s="19"/>
      <c r="E4931" s="39"/>
    </row>
    <row r="4932" spans="2:10" x14ac:dyDescent="0.25">
      <c r="B4932" s="2"/>
      <c r="C4932" s="19"/>
      <c r="D4932" s="19"/>
      <c r="E4932" s="39"/>
    </row>
    <row r="4933" spans="2:10" x14ac:dyDescent="0.25">
      <c r="B4933" s="2"/>
      <c r="C4933" s="19"/>
      <c r="D4933" s="19"/>
      <c r="E4933" s="39"/>
    </row>
    <row r="4934" spans="2:10" x14ac:dyDescent="0.25">
      <c r="B4934" s="2"/>
      <c r="C4934" s="19"/>
      <c r="D4934" s="19"/>
      <c r="E4934" s="39"/>
    </row>
    <row r="4935" spans="2:10" x14ac:dyDescent="0.25">
      <c r="B4935" s="2"/>
      <c r="C4935" s="19"/>
      <c r="D4935" s="19"/>
      <c r="E4935" s="39"/>
    </row>
    <row r="4936" spans="2:10" x14ac:dyDescent="0.25">
      <c r="B4936" s="2"/>
      <c r="C4936" s="19"/>
      <c r="D4936" s="19"/>
      <c r="E4936" s="39"/>
    </row>
    <row r="4937" spans="2:10" x14ac:dyDescent="0.25">
      <c r="B4937" s="2"/>
      <c r="C4937" s="19"/>
      <c r="D4937" s="19"/>
      <c r="E4937" s="39"/>
    </row>
    <row r="4938" spans="2:10" x14ac:dyDescent="0.25">
      <c r="B4938" s="2"/>
      <c r="C4938" s="19"/>
      <c r="D4938" s="19"/>
      <c r="E4938" s="39"/>
      <c r="G4938" s="3"/>
      <c r="H4938" s="3"/>
      <c r="I4938" s="3"/>
      <c r="J4938" s="13"/>
    </row>
    <row r="4939" spans="2:10" x14ac:dyDescent="0.25">
      <c r="B4939" s="2"/>
      <c r="C4939" s="19"/>
      <c r="D4939" s="19"/>
      <c r="E4939" s="39"/>
    </row>
    <row r="4940" spans="2:10" x14ac:dyDescent="0.25">
      <c r="B4940" s="2"/>
      <c r="C4940" s="19"/>
      <c r="D4940" s="19"/>
      <c r="E4940" s="39"/>
    </row>
    <row r="4941" spans="2:10" x14ac:dyDescent="0.25">
      <c r="B4941" s="2"/>
      <c r="C4941" s="19"/>
      <c r="D4941" s="19"/>
      <c r="E4941" s="39"/>
    </row>
    <row r="4942" spans="2:10" x14ac:dyDescent="0.25">
      <c r="B4942" s="2"/>
      <c r="C4942" s="19"/>
      <c r="D4942" s="19"/>
      <c r="E4942" s="39"/>
    </row>
    <row r="4943" spans="2:10" x14ac:dyDescent="0.25">
      <c r="B4943" s="2"/>
      <c r="C4943" s="19"/>
      <c r="D4943" s="19"/>
      <c r="E4943" s="39"/>
    </row>
    <row r="4944" spans="2:10" x14ac:dyDescent="0.25">
      <c r="B4944" s="2"/>
      <c r="C4944" s="19"/>
      <c r="D4944" s="19"/>
      <c r="E4944" s="39"/>
    </row>
    <row r="4945" spans="2:5" x14ac:dyDescent="0.25">
      <c r="B4945" s="2"/>
      <c r="C4945" s="19"/>
      <c r="D4945" s="19"/>
      <c r="E4945" s="39"/>
    </row>
    <row r="4946" spans="2:5" x14ac:dyDescent="0.25">
      <c r="B4946" s="2"/>
      <c r="C4946" s="19"/>
      <c r="D4946" s="19"/>
      <c r="E4946" s="39"/>
    </row>
    <row r="4947" spans="2:5" x14ac:dyDescent="0.25">
      <c r="B4947" s="2"/>
      <c r="C4947" s="19"/>
      <c r="D4947" s="19"/>
      <c r="E4947" s="39"/>
    </row>
    <row r="4948" spans="2:5" x14ac:dyDescent="0.25">
      <c r="B4948" s="2"/>
      <c r="C4948" s="19"/>
      <c r="D4948" s="19"/>
      <c r="E4948" s="39"/>
    </row>
    <row r="4949" spans="2:5" x14ac:dyDescent="0.25">
      <c r="B4949" s="2"/>
      <c r="C4949" s="19"/>
      <c r="D4949" s="19"/>
      <c r="E4949" s="39"/>
    </row>
    <row r="4950" spans="2:5" x14ac:dyDescent="0.25">
      <c r="B4950" s="2"/>
      <c r="C4950" s="19"/>
      <c r="D4950" s="19"/>
      <c r="E4950" s="39"/>
    </row>
    <row r="4951" spans="2:5" x14ac:dyDescent="0.25">
      <c r="B4951" s="2"/>
      <c r="C4951" s="19"/>
      <c r="D4951" s="19"/>
      <c r="E4951" s="39"/>
    </row>
    <row r="4952" spans="2:5" x14ac:dyDescent="0.25">
      <c r="B4952" s="2"/>
      <c r="C4952" s="19"/>
      <c r="D4952" s="19"/>
      <c r="E4952" s="39"/>
    </row>
    <row r="4953" spans="2:5" x14ac:dyDescent="0.25">
      <c r="B4953" s="2"/>
      <c r="C4953" s="19"/>
      <c r="D4953" s="19"/>
      <c r="E4953" s="39"/>
    </row>
    <row r="4954" spans="2:5" x14ac:dyDescent="0.25">
      <c r="B4954" s="2"/>
      <c r="C4954" s="19"/>
      <c r="D4954" s="19"/>
      <c r="E4954" s="39"/>
    </row>
    <row r="4955" spans="2:5" x14ac:dyDescent="0.25">
      <c r="B4955" s="2"/>
      <c r="C4955" s="19"/>
      <c r="D4955" s="19"/>
      <c r="E4955" s="39"/>
    </row>
    <row r="4956" spans="2:5" x14ac:dyDescent="0.25">
      <c r="B4956" s="2"/>
      <c r="C4956" s="19"/>
      <c r="D4956" s="19"/>
      <c r="E4956" s="39"/>
    </row>
    <row r="4957" spans="2:5" x14ac:dyDescent="0.25">
      <c r="B4957" s="2"/>
      <c r="C4957" s="19"/>
      <c r="D4957" s="19"/>
      <c r="E4957" s="39"/>
    </row>
    <row r="4958" spans="2:5" x14ac:dyDescent="0.25">
      <c r="B4958" s="2"/>
      <c r="C4958" s="19"/>
      <c r="D4958" s="19"/>
      <c r="E4958" s="39"/>
    </row>
    <row r="4959" spans="2:5" x14ac:dyDescent="0.25">
      <c r="B4959" s="2"/>
      <c r="C4959" s="19"/>
      <c r="D4959" s="19"/>
      <c r="E4959" s="39"/>
    </row>
    <row r="4960" spans="2:5" x14ac:dyDescent="0.25">
      <c r="B4960" s="2"/>
      <c r="C4960" s="19"/>
      <c r="D4960" s="19"/>
      <c r="E4960" s="39"/>
    </row>
    <row r="4961" spans="2:10" x14ac:dyDescent="0.25">
      <c r="B4961" s="2"/>
      <c r="C4961" s="19"/>
      <c r="D4961" s="19"/>
      <c r="E4961" s="39"/>
    </row>
    <row r="4962" spans="2:10" x14ac:dyDescent="0.25">
      <c r="B4962" s="2"/>
      <c r="C4962" s="19"/>
      <c r="D4962" s="19"/>
      <c r="E4962" s="39"/>
    </row>
    <row r="4963" spans="2:10" x14ac:dyDescent="0.25">
      <c r="B4963" s="2"/>
      <c r="C4963" s="19"/>
      <c r="D4963" s="19"/>
      <c r="E4963" s="39"/>
    </row>
    <row r="4964" spans="2:10" x14ac:dyDescent="0.25">
      <c r="B4964" s="2"/>
      <c r="C4964" s="19"/>
      <c r="D4964" s="19"/>
      <c r="E4964" s="39"/>
    </row>
    <row r="4965" spans="2:10" x14ac:dyDescent="0.25">
      <c r="B4965" s="2"/>
      <c r="C4965" s="19"/>
      <c r="D4965" s="19"/>
      <c r="E4965" s="39"/>
    </row>
    <row r="4966" spans="2:10" x14ac:dyDescent="0.25">
      <c r="B4966" s="2"/>
      <c r="C4966" s="19"/>
      <c r="D4966" s="19"/>
      <c r="E4966" s="39"/>
    </row>
    <row r="4967" spans="2:10" x14ac:dyDescent="0.25">
      <c r="B4967" s="2"/>
      <c r="C4967" s="19"/>
      <c r="D4967" s="19"/>
      <c r="E4967" s="39"/>
    </row>
    <row r="4968" spans="2:10" x14ac:dyDescent="0.25">
      <c r="B4968" s="2"/>
      <c r="C4968" s="19"/>
      <c r="D4968" s="19"/>
      <c r="E4968" s="39"/>
      <c r="G4968" s="3"/>
      <c r="H4968" s="3"/>
      <c r="I4968" s="3"/>
      <c r="J4968" s="13"/>
    </row>
    <row r="4969" spans="2:10" x14ac:dyDescent="0.25">
      <c r="B4969" s="2"/>
      <c r="C4969" s="19"/>
      <c r="D4969" s="19"/>
      <c r="E4969" s="39"/>
    </row>
    <row r="4970" spans="2:10" x14ac:dyDescent="0.25">
      <c r="B4970" s="2"/>
      <c r="C4970" s="19"/>
      <c r="D4970" s="19"/>
      <c r="E4970" s="39"/>
    </row>
    <row r="4971" spans="2:10" x14ac:dyDescent="0.25">
      <c r="B4971" s="2"/>
      <c r="C4971" s="19"/>
      <c r="D4971" s="19"/>
      <c r="E4971" s="39"/>
    </row>
    <row r="4972" spans="2:10" x14ac:dyDescent="0.25">
      <c r="B4972" s="2"/>
      <c r="C4972" s="19"/>
      <c r="D4972" s="19"/>
      <c r="E4972" s="39"/>
    </row>
    <row r="4973" spans="2:10" x14ac:dyDescent="0.25">
      <c r="B4973" s="2"/>
      <c r="C4973" s="19"/>
      <c r="D4973" s="19"/>
      <c r="E4973" s="39"/>
    </row>
    <row r="4974" spans="2:10" x14ac:dyDescent="0.25">
      <c r="B4974" s="2"/>
      <c r="C4974" s="19"/>
      <c r="D4974" s="19"/>
      <c r="E4974" s="39"/>
    </row>
    <row r="4975" spans="2:10" x14ac:dyDescent="0.25">
      <c r="B4975" s="2"/>
      <c r="C4975" s="19"/>
      <c r="D4975" s="19"/>
      <c r="E4975" s="39"/>
    </row>
    <row r="4976" spans="2:10" x14ac:dyDescent="0.25">
      <c r="B4976" s="2"/>
      <c r="C4976" s="19"/>
      <c r="D4976" s="19"/>
      <c r="E4976" s="39"/>
    </row>
    <row r="4977" spans="2:5" x14ac:dyDescent="0.25">
      <c r="B4977" s="2"/>
      <c r="C4977" s="19"/>
      <c r="D4977" s="19"/>
      <c r="E4977" s="39"/>
    </row>
    <row r="4978" spans="2:5" x14ac:dyDescent="0.25">
      <c r="B4978" s="2"/>
      <c r="C4978" s="19"/>
      <c r="D4978" s="19"/>
      <c r="E4978" s="39"/>
    </row>
    <row r="4979" spans="2:5" x14ac:dyDescent="0.25">
      <c r="B4979" s="2"/>
      <c r="C4979" s="19"/>
      <c r="D4979" s="19"/>
      <c r="E4979" s="39"/>
    </row>
    <row r="4980" spans="2:5" x14ac:dyDescent="0.25">
      <c r="B4980" s="2"/>
      <c r="C4980" s="19"/>
      <c r="D4980" s="19"/>
      <c r="E4980" s="39"/>
    </row>
    <row r="4981" spans="2:5" x14ac:dyDescent="0.25">
      <c r="B4981" s="2"/>
      <c r="C4981" s="19"/>
      <c r="D4981" s="19"/>
      <c r="E4981" s="39"/>
    </row>
    <row r="4982" spans="2:5" x14ac:dyDescent="0.25">
      <c r="B4982" s="2"/>
      <c r="C4982" s="19"/>
      <c r="D4982" s="19"/>
      <c r="E4982" s="39"/>
    </row>
    <row r="4983" spans="2:5" x14ac:dyDescent="0.25">
      <c r="B4983" s="2"/>
      <c r="C4983" s="19"/>
      <c r="D4983" s="19"/>
      <c r="E4983" s="39"/>
    </row>
    <row r="4984" spans="2:5" x14ac:dyDescent="0.25">
      <c r="B4984" s="2"/>
      <c r="C4984" s="19"/>
      <c r="D4984" s="19"/>
      <c r="E4984" s="39"/>
    </row>
    <row r="4985" spans="2:5" x14ac:dyDescent="0.25">
      <c r="B4985" s="2"/>
      <c r="C4985" s="19"/>
      <c r="D4985" s="19"/>
      <c r="E4985" s="39"/>
    </row>
    <row r="4986" spans="2:5" x14ac:dyDescent="0.25">
      <c r="B4986" s="2"/>
      <c r="C4986" s="19"/>
      <c r="D4986" s="19"/>
      <c r="E4986" s="39"/>
    </row>
    <row r="4987" spans="2:5" x14ac:dyDescent="0.25">
      <c r="B4987" s="2"/>
      <c r="C4987" s="19"/>
      <c r="D4987" s="19"/>
      <c r="E4987" s="39"/>
    </row>
    <row r="4988" spans="2:5" x14ac:dyDescent="0.25">
      <c r="B4988" s="2"/>
      <c r="C4988" s="19"/>
      <c r="D4988" s="19"/>
      <c r="E4988" s="39"/>
    </row>
    <row r="4989" spans="2:5" x14ac:dyDescent="0.25">
      <c r="B4989" s="2"/>
      <c r="C4989" s="19"/>
      <c r="D4989" s="19"/>
      <c r="E4989" s="39"/>
    </row>
    <row r="4990" spans="2:5" x14ac:dyDescent="0.25">
      <c r="B4990" s="2"/>
      <c r="C4990" s="19"/>
      <c r="D4990" s="19"/>
      <c r="E4990" s="39"/>
    </row>
    <row r="4991" spans="2:5" x14ac:dyDescent="0.25">
      <c r="B4991" s="2"/>
      <c r="C4991" s="19"/>
      <c r="D4991" s="19"/>
      <c r="E4991" s="39"/>
    </row>
    <row r="4992" spans="2:5" x14ac:dyDescent="0.25">
      <c r="B4992" s="2"/>
      <c r="C4992" s="19"/>
      <c r="D4992" s="19"/>
      <c r="E4992" s="39"/>
    </row>
    <row r="4993" spans="2:10" x14ac:dyDescent="0.25">
      <c r="B4993" s="2"/>
      <c r="C4993" s="19"/>
      <c r="D4993" s="19"/>
      <c r="E4993" s="39"/>
    </row>
    <row r="4994" spans="2:10" x14ac:dyDescent="0.25">
      <c r="B4994" s="2"/>
      <c r="C4994" s="19"/>
      <c r="D4994" s="19"/>
      <c r="E4994" s="39"/>
    </row>
    <row r="4995" spans="2:10" x14ac:dyDescent="0.25">
      <c r="B4995" s="2"/>
      <c r="C4995" s="19"/>
      <c r="D4995" s="19"/>
      <c r="E4995" s="39"/>
    </row>
    <row r="4996" spans="2:10" x14ac:dyDescent="0.25">
      <c r="B4996" s="2"/>
      <c r="C4996" s="19"/>
      <c r="D4996" s="19"/>
      <c r="E4996" s="39"/>
    </row>
    <row r="4997" spans="2:10" x14ac:dyDescent="0.25">
      <c r="B4997" s="2"/>
      <c r="C4997" s="19"/>
      <c r="D4997" s="19"/>
      <c r="E4997" s="39"/>
    </row>
    <row r="4998" spans="2:10" x14ac:dyDescent="0.25">
      <c r="B4998" s="2"/>
      <c r="C4998" s="19"/>
      <c r="D4998" s="19"/>
      <c r="E4998" s="39"/>
    </row>
    <row r="4999" spans="2:10" x14ac:dyDescent="0.25">
      <c r="B4999" s="2"/>
      <c r="C4999" s="19"/>
      <c r="D4999" s="19"/>
      <c r="E4999" s="39"/>
      <c r="G4999" s="3"/>
      <c r="H4999" s="3"/>
      <c r="I4999" s="3"/>
      <c r="J4999" s="13"/>
    </row>
    <row r="5000" spans="2:10" x14ac:dyDescent="0.25">
      <c r="B5000" s="2"/>
      <c r="C5000" s="19"/>
      <c r="D5000" s="19"/>
      <c r="E5000" s="39"/>
    </row>
    <row r="5001" spans="2:10" x14ac:dyDescent="0.25">
      <c r="B5001" s="2"/>
      <c r="C5001" s="19"/>
      <c r="D5001" s="19"/>
      <c r="E5001" s="39"/>
    </row>
    <row r="5002" spans="2:10" x14ac:dyDescent="0.25">
      <c r="B5002" s="2"/>
      <c r="C5002" s="19"/>
      <c r="D5002" s="19"/>
      <c r="E5002" s="39"/>
    </row>
    <row r="5003" spans="2:10" x14ac:dyDescent="0.25">
      <c r="B5003" s="2"/>
      <c r="C5003" s="19"/>
      <c r="D5003" s="19"/>
      <c r="E5003" s="39"/>
    </row>
    <row r="5004" spans="2:10" x14ac:dyDescent="0.25">
      <c r="B5004" s="2"/>
      <c r="C5004" s="19"/>
      <c r="D5004" s="19"/>
      <c r="E5004" s="39"/>
    </row>
    <row r="5005" spans="2:10" x14ac:dyDescent="0.25">
      <c r="B5005" s="2"/>
      <c r="C5005" s="19"/>
      <c r="D5005" s="19"/>
      <c r="E5005" s="39"/>
    </row>
    <row r="5006" spans="2:10" x14ac:dyDescent="0.25">
      <c r="B5006" s="2"/>
      <c r="C5006" s="19"/>
      <c r="D5006" s="19"/>
      <c r="E5006" s="39"/>
    </row>
    <row r="5007" spans="2:10" x14ac:dyDescent="0.25">
      <c r="B5007" s="2"/>
      <c r="C5007" s="19"/>
      <c r="D5007" s="19"/>
      <c r="E5007" s="39"/>
    </row>
    <row r="5008" spans="2:10" x14ac:dyDescent="0.25">
      <c r="B5008" s="2"/>
      <c r="C5008" s="19"/>
      <c r="D5008" s="19"/>
      <c r="E5008" s="39"/>
    </row>
    <row r="5009" spans="2:5" x14ac:dyDescent="0.25">
      <c r="B5009" s="2"/>
      <c r="C5009" s="19"/>
      <c r="D5009" s="19"/>
      <c r="E5009" s="39"/>
    </row>
    <row r="5010" spans="2:5" x14ac:dyDescent="0.25">
      <c r="B5010" s="2"/>
      <c r="C5010" s="19"/>
      <c r="D5010" s="19"/>
      <c r="E5010" s="39"/>
    </row>
    <row r="5011" spans="2:5" x14ac:dyDescent="0.25">
      <c r="B5011" s="2"/>
      <c r="C5011" s="19"/>
      <c r="D5011" s="19"/>
      <c r="E5011" s="39"/>
    </row>
    <row r="5012" spans="2:5" x14ac:dyDescent="0.25">
      <c r="B5012" s="2"/>
      <c r="C5012" s="19"/>
      <c r="D5012" s="19"/>
      <c r="E5012" s="39"/>
    </row>
    <row r="5013" spans="2:5" x14ac:dyDescent="0.25">
      <c r="B5013" s="2"/>
      <c r="C5013" s="19"/>
      <c r="D5013" s="19"/>
      <c r="E5013" s="39"/>
    </row>
    <row r="5014" spans="2:5" x14ac:dyDescent="0.25">
      <c r="B5014" s="2"/>
      <c r="C5014" s="19"/>
      <c r="D5014" s="19"/>
      <c r="E5014" s="39"/>
    </row>
    <row r="5015" spans="2:5" x14ac:dyDescent="0.25">
      <c r="B5015" s="2"/>
      <c r="C5015" s="19"/>
      <c r="D5015" s="19"/>
      <c r="E5015" s="39"/>
    </row>
    <row r="5016" spans="2:5" x14ac:dyDescent="0.25">
      <c r="B5016" s="2"/>
      <c r="C5016" s="19"/>
      <c r="D5016" s="19"/>
      <c r="E5016" s="39"/>
    </row>
    <row r="5017" spans="2:5" x14ac:dyDescent="0.25">
      <c r="B5017" s="2"/>
      <c r="C5017" s="19"/>
      <c r="D5017" s="19"/>
      <c r="E5017" s="39"/>
    </row>
    <row r="5018" spans="2:5" x14ac:dyDescent="0.25">
      <c r="B5018" s="2"/>
      <c r="C5018" s="19"/>
      <c r="D5018" s="19"/>
      <c r="E5018" s="39"/>
    </row>
    <row r="5019" spans="2:5" x14ac:dyDescent="0.25">
      <c r="B5019" s="2"/>
      <c r="C5019" s="19"/>
      <c r="D5019" s="19"/>
      <c r="E5019" s="39"/>
    </row>
    <row r="5020" spans="2:5" x14ac:dyDescent="0.25">
      <c r="B5020" s="2"/>
      <c r="C5020" s="19"/>
      <c r="D5020" s="19"/>
      <c r="E5020" s="39"/>
    </row>
    <row r="5021" spans="2:5" x14ac:dyDescent="0.25">
      <c r="B5021" s="2"/>
      <c r="C5021" s="19"/>
      <c r="D5021" s="19"/>
      <c r="E5021" s="39"/>
    </row>
    <row r="5022" spans="2:5" x14ac:dyDescent="0.25">
      <c r="B5022" s="2"/>
      <c r="C5022" s="19"/>
      <c r="D5022" s="19"/>
      <c r="E5022" s="39"/>
    </row>
    <row r="5023" spans="2:5" x14ac:dyDescent="0.25">
      <c r="B5023" s="2"/>
      <c r="C5023" s="19"/>
      <c r="D5023" s="19"/>
      <c r="E5023" s="39"/>
    </row>
    <row r="5024" spans="2:5" x14ac:dyDescent="0.25">
      <c r="B5024" s="2"/>
      <c r="C5024" s="19"/>
      <c r="D5024" s="19"/>
      <c r="E5024" s="39"/>
    </row>
    <row r="5025" spans="2:10" x14ac:dyDescent="0.25">
      <c r="B5025" s="2"/>
      <c r="C5025" s="19"/>
      <c r="D5025" s="19"/>
      <c r="E5025" s="39"/>
    </row>
    <row r="5026" spans="2:10" x14ac:dyDescent="0.25">
      <c r="B5026" s="2"/>
      <c r="C5026" s="19"/>
      <c r="D5026" s="19"/>
      <c r="E5026" s="39"/>
    </row>
    <row r="5027" spans="2:10" x14ac:dyDescent="0.25">
      <c r="B5027" s="2"/>
      <c r="C5027" s="19"/>
      <c r="D5027" s="19"/>
      <c r="E5027" s="39"/>
    </row>
    <row r="5028" spans="2:10" x14ac:dyDescent="0.25">
      <c r="B5028" s="2"/>
      <c r="C5028" s="19"/>
      <c r="D5028" s="19"/>
      <c r="E5028" s="39"/>
    </row>
    <row r="5029" spans="2:10" x14ac:dyDescent="0.25">
      <c r="B5029" s="2"/>
      <c r="C5029" s="19"/>
      <c r="D5029" s="19"/>
      <c r="E5029" s="39"/>
      <c r="G5029" s="3"/>
      <c r="H5029" s="3"/>
      <c r="I5029" s="3"/>
      <c r="J5029" s="13"/>
    </row>
    <row r="5030" spans="2:10" x14ac:dyDescent="0.25">
      <c r="B5030" s="2"/>
      <c r="C5030" s="19"/>
      <c r="D5030" s="19"/>
      <c r="E5030" s="39"/>
    </row>
    <row r="5031" spans="2:10" x14ac:dyDescent="0.25">
      <c r="B5031" s="2"/>
      <c r="C5031" s="19"/>
      <c r="D5031" s="19"/>
      <c r="E5031" s="39"/>
    </row>
    <row r="5032" spans="2:10" x14ac:dyDescent="0.25">
      <c r="B5032" s="2"/>
      <c r="C5032" s="19"/>
      <c r="D5032" s="19"/>
      <c r="E5032" s="39"/>
    </row>
    <row r="5033" spans="2:10" x14ac:dyDescent="0.25">
      <c r="B5033" s="2"/>
      <c r="C5033" s="19"/>
      <c r="D5033" s="19"/>
      <c r="E5033" s="39"/>
    </row>
    <row r="5034" spans="2:10" x14ac:dyDescent="0.25">
      <c r="B5034" s="2"/>
      <c r="C5034" s="19"/>
      <c r="D5034" s="19"/>
      <c r="E5034" s="39"/>
    </row>
    <row r="5035" spans="2:10" x14ac:dyDescent="0.25">
      <c r="B5035" s="2"/>
      <c r="C5035" s="19"/>
      <c r="D5035" s="19"/>
      <c r="E5035" s="39"/>
    </row>
    <row r="5036" spans="2:10" x14ac:dyDescent="0.25">
      <c r="B5036" s="2"/>
      <c r="C5036" s="19"/>
      <c r="D5036" s="19"/>
      <c r="E5036" s="39"/>
    </row>
    <row r="5037" spans="2:10" x14ac:dyDescent="0.25">
      <c r="B5037" s="2"/>
      <c r="C5037" s="19"/>
      <c r="D5037" s="19"/>
      <c r="E5037" s="39"/>
    </row>
    <row r="5038" spans="2:10" x14ac:dyDescent="0.25">
      <c r="B5038" s="2"/>
      <c r="C5038" s="19"/>
      <c r="D5038" s="19"/>
      <c r="E5038" s="39"/>
    </row>
    <row r="5039" spans="2:10" x14ac:dyDescent="0.25">
      <c r="B5039" s="2"/>
      <c r="C5039" s="19"/>
      <c r="D5039" s="19"/>
      <c r="E5039" s="39"/>
    </row>
    <row r="5040" spans="2:10" x14ac:dyDescent="0.25">
      <c r="B5040" s="2"/>
      <c r="C5040" s="19"/>
      <c r="D5040" s="19"/>
      <c r="E5040" s="39"/>
    </row>
    <row r="5041" spans="2:5" x14ac:dyDescent="0.25">
      <c r="B5041" s="2"/>
      <c r="C5041" s="19"/>
      <c r="D5041" s="19"/>
      <c r="E5041" s="39"/>
    </row>
    <row r="5042" spans="2:5" x14ac:dyDescent="0.25">
      <c r="B5042" s="2"/>
      <c r="C5042" s="19"/>
      <c r="D5042" s="19"/>
      <c r="E5042" s="39"/>
    </row>
    <row r="5043" spans="2:5" x14ac:dyDescent="0.25">
      <c r="B5043" s="2"/>
      <c r="C5043" s="19"/>
      <c r="D5043" s="19"/>
      <c r="E5043" s="39"/>
    </row>
    <row r="5044" spans="2:5" x14ac:dyDescent="0.25">
      <c r="B5044" s="2"/>
      <c r="C5044" s="19"/>
      <c r="D5044" s="19"/>
      <c r="E5044" s="39"/>
    </row>
    <row r="5045" spans="2:5" x14ac:dyDescent="0.25">
      <c r="B5045" s="2"/>
      <c r="C5045" s="19"/>
      <c r="D5045" s="19"/>
      <c r="E5045" s="39"/>
    </row>
    <row r="5046" spans="2:5" x14ac:dyDescent="0.25">
      <c r="B5046" s="2"/>
      <c r="C5046" s="19"/>
      <c r="D5046" s="19"/>
      <c r="E5046" s="39"/>
    </row>
    <row r="5047" spans="2:5" x14ac:dyDescent="0.25">
      <c r="B5047" s="2"/>
      <c r="C5047" s="19"/>
      <c r="D5047" s="19"/>
      <c r="E5047" s="39"/>
    </row>
    <row r="5048" spans="2:5" x14ac:dyDescent="0.25">
      <c r="B5048" s="2"/>
      <c r="C5048" s="19"/>
      <c r="D5048" s="19"/>
      <c r="E5048" s="39"/>
    </row>
    <row r="5049" spans="2:5" x14ac:dyDescent="0.25">
      <c r="B5049" s="2"/>
      <c r="C5049" s="19"/>
      <c r="D5049" s="19"/>
      <c r="E5049" s="39"/>
    </row>
    <row r="5050" spans="2:5" x14ac:dyDescent="0.25">
      <c r="B5050" s="2"/>
      <c r="C5050" s="19"/>
      <c r="D5050" s="19"/>
      <c r="E5050" s="39"/>
    </row>
    <row r="5051" spans="2:5" x14ac:dyDescent="0.25">
      <c r="B5051" s="2"/>
      <c r="C5051" s="19"/>
      <c r="D5051" s="19"/>
      <c r="E5051" s="39"/>
    </row>
    <row r="5052" spans="2:5" x14ac:dyDescent="0.25">
      <c r="B5052" s="2"/>
      <c r="C5052" s="19"/>
      <c r="D5052" s="19"/>
      <c r="E5052" s="39"/>
    </row>
    <row r="5053" spans="2:5" x14ac:dyDescent="0.25">
      <c r="B5053" s="2"/>
      <c r="C5053" s="19"/>
      <c r="D5053" s="19"/>
      <c r="E5053" s="39"/>
    </row>
    <row r="5054" spans="2:5" x14ac:dyDescent="0.25">
      <c r="B5054" s="2"/>
      <c r="C5054" s="19"/>
      <c r="D5054" s="19"/>
      <c r="E5054" s="39"/>
    </row>
    <row r="5055" spans="2:5" x14ac:dyDescent="0.25">
      <c r="B5055" s="2"/>
      <c r="C5055" s="19"/>
      <c r="D5055" s="19"/>
      <c r="E5055" s="39"/>
    </row>
    <row r="5056" spans="2:5" x14ac:dyDescent="0.25">
      <c r="B5056" s="2"/>
      <c r="C5056" s="19"/>
      <c r="D5056" s="19"/>
      <c r="E5056" s="39"/>
    </row>
    <row r="5057" spans="2:10" x14ac:dyDescent="0.25">
      <c r="B5057" s="2"/>
      <c r="C5057" s="19"/>
      <c r="D5057" s="19"/>
      <c r="E5057" s="39"/>
    </row>
    <row r="5058" spans="2:10" x14ac:dyDescent="0.25">
      <c r="B5058" s="2"/>
      <c r="C5058" s="19"/>
      <c r="D5058" s="19"/>
      <c r="E5058" s="39"/>
    </row>
    <row r="5059" spans="2:10" x14ac:dyDescent="0.25">
      <c r="B5059" s="2"/>
      <c r="C5059" s="19"/>
      <c r="D5059" s="19"/>
      <c r="E5059" s="39"/>
    </row>
    <row r="5060" spans="2:10" x14ac:dyDescent="0.25">
      <c r="B5060" s="2"/>
      <c r="C5060" s="19"/>
      <c r="D5060" s="19"/>
      <c r="E5060" s="39"/>
      <c r="G5060" s="3"/>
      <c r="H5060" s="3"/>
      <c r="I5060" s="3"/>
      <c r="J5060" s="13"/>
    </row>
    <row r="5061" spans="2:10" x14ac:dyDescent="0.25">
      <c r="B5061" s="2"/>
      <c r="C5061" s="19"/>
      <c r="D5061" s="19"/>
      <c r="E5061" s="39"/>
    </row>
    <row r="5062" spans="2:10" x14ac:dyDescent="0.25">
      <c r="B5062" s="2"/>
      <c r="C5062" s="19"/>
      <c r="D5062" s="19"/>
      <c r="E5062" s="39"/>
    </row>
    <row r="5063" spans="2:10" x14ac:dyDescent="0.25">
      <c r="B5063" s="2"/>
      <c r="C5063" s="19"/>
      <c r="D5063" s="19"/>
      <c r="E5063" s="39"/>
    </row>
    <row r="5064" spans="2:10" x14ac:dyDescent="0.25">
      <c r="B5064" s="2"/>
      <c r="C5064" s="19"/>
      <c r="D5064" s="19"/>
      <c r="E5064" s="39"/>
    </row>
    <row r="5065" spans="2:10" x14ac:dyDescent="0.25">
      <c r="B5065" s="2"/>
      <c r="C5065" s="19"/>
      <c r="D5065" s="19"/>
      <c r="E5065" s="39"/>
    </row>
    <row r="5066" spans="2:10" x14ac:dyDescent="0.25">
      <c r="B5066" s="2"/>
      <c r="C5066" s="19"/>
      <c r="D5066" s="19"/>
      <c r="E5066" s="39"/>
    </row>
    <row r="5067" spans="2:10" x14ac:dyDescent="0.25">
      <c r="B5067" s="2"/>
      <c r="C5067" s="19"/>
      <c r="D5067" s="19"/>
      <c r="E5067" s="39"/>
    </row>
    <row r="5068" spans="2:10" x14ac:dyDescent="0.25">
      <c r="B5068" s="2"/>
      <c r="C5068" s="19"/>
      <c r="D5068" s="19"/>
      <c r="E5068" s="39"/>
    </row>
    <row r="5069" spans="2:10" x14ac:dyDescent="0.25">
      <c r="B5069" s="2"/>
      <c r="C5069" s="19"/>
      <c r="D5069" s="19"/>
      <c r="E5069" s="39"/>
    </row>
    <row r="5070" spans="2:10" x14ac:dyDescent="0.25">
      <c r="B5070" s="2"/>
      <c r="C5070" s="19"/>
      <c r="D5070" s="19"/>
      <c r="E5070" s="39"/>
    </row>
    <row r="5071" spans="2:10" x14ac:dyDescent="0.25">
      <c r="B5071" s="2"/>
      <c r="C5071" s="19"/>
      <c r="D5071" s="19"/>
      <c r="E5071" s="39"/>
    </row>
    <row r="5072" spans="2:10" x14ac:dyDescent="0.25">
      <c r="B5072" s="2"/>
      <c r="C5072" s="19"/>
      <c r="D5072" s="19"/>
      <c r="E5072" s="39"/>
    </row>
    <row r="5073" spans="2:5" x14ac:dyDescent="0.25">
      <c r="B5073" s="2"/>
      <c r="C5073" s="19"/>
      <c r="D5073" s="19"/>
      <c r="E5073" s="39"/>
    </row>
    <row r="5074" spans="2:5" x14ac:dyDescent="0.25">
      <c r="B5074" s="2"/>
      <c r="C5074" s="19"/>
      <c r="D5074" s="19"/>
      <c r="E5074" s="39"/>
    </row>
    <row r="5075" spans="2:5" x14ac:dyDescent="0.25">
      <c r="B5075" s="2"/>
      <c r="C5075" s="19"/>
      <c r="D5075" s="19"/>
      <c r="E5075" s="39"/>
    </row>
    <row r="5076" spans="2:5" x14ac:dyDescent="0.25">
      <c r="B5076" s="2"/>
      <c r="C5076" s="19"/>
      <c r="D5076" s="19"/>
      <c r="E5076" s="39"/>
    </row>
    <row r="5077" spans="2:5" x14ac:dyDescent="0.25">
      <c r="B5077" s="2"/>
      <c r="C5077" s="19"/>
      <c r="D5077" s="19"/>
      <c r="E5077" s="39"/>
    </row>
    <row r="5078" spans="2:5" x14ac:dyDescent="0.25">
      <c r="B5078" s="2"/>
      <c r="C5078" s="19"/>
      <c r="D5078" s="19"/>
      <c r="E5078" s="39"/>
    </row>
    <row r="5079" spans="2:5" x14ac:dyDescent="0.25">
      <c r="B5079" s="2"/>
      <c r="C5079" s="19"/>
      <c r="D5079" s="19"/>
      <c r="E5079" s="39"/>
    </row>
    <row r="5080" spans="2:5" x14ac:dyDescent="0.25">
      <c r="B5080" s="2"/>
      <c r="C5080" s="19"/>
      <c r="D5080" s="19"/>
      <c r="E5080" s="39"/>
    </row>
    <row r="5081" spans="2:5" x14ac:dyDescent="0.25">
      <c r="B5081" s="2"/>
      <c r="C5081" s="19"/>
      <c r="D5081" s="19"/>
      <c r="E5081" s="39"/>
    </row>
    <row r="5082" spans="2:5" x14ac:dyDescent="0.25">
      <c r="B5082" s="2"/>
      <c r="C5082" s="19"/>
      <c r="D5082" s="19"/>
      <c r="E5082" s="39"/>
    </row>
    <row r="5083" spans="2:5" x14ac:dyDescent="0.25">
      <c r="B5083" s="2"/>
      <c r="C5083" s="19"/>
      <c r="D5083" s="19"/>
      <c r="E5083" s="39"/>
    </row>
    <row r="5084" spans="2:5" x14ac:dyDescent="0.25">
      <c r="B5084" s="2"/>
      <c r="C5084" s="19"/>
      <c r="D5084" s="19"/>
      <c r="E5084" s="39"/>
    </row>
    <row r="5085" spans="2:5" x14ac:dyDescent="0.25">
      <c r="B5085" s="2"/>
      <c r="C5085" s="19"/>
      <c r="D5085" s="19"/>
      <c r="E5085" s="39"/>
    </row>
    <row r="5086" spans="2:5" x14ac:dyDescent="0.25">
      <c r="B5086" s="2"/>
      <c r="C5086" s="19"/>
      <c r="D5086" s="19"/>
      <c r="E5086" s="39"/>
    </row>
    <row r="5087" spans="2:5" x14ac:dyDescent="0.25">
      <c r="B5087" s="2"/>
      <c r="C5087" s="19"/>
      <c r="D5087" s="19"/>
      <c r="E5087" s="39"/>
    </row>
    <row r="5088" spans="2:5" x14ac:dyDescent="0.25">
      <c r="B5088" s="2"/>
      <c r="C5088" s="19"/>
      <c r="D5088" s="19"/>
      <c r="E5088" s="39"/>
    </row>
    <row r="5089" spans="2:10" x14ac:dyDescent="0.25">
      <c r="B5089" s="2"/>
      <c r="C5089" s="19"/>
      <c r="D5089" s="19"/>
      <c r="E5089" s="39"/>
    </row>
    <row r="5090" spans="2:10" x14ac:dyDescent="0.25">
      <c r="B5090" s="2"/>
      <c r="C5090" s="19"/>
      <c r="D5090" s="19"/>
      <c r="E5090" s="39"/>
    </row>
    <row r="5091" spans="2:10" x14ac:dyDescent="0.25">
      <c r="B5091" s="2"/>
      <c r="C5091" s="19"/>
      <c r="D5091" s="19"/>
      <c r="E5091" s="39"/>
      <c r="G5091" s="3"/>
      <c r="H5091" s="3"/>
      <c r="I5091" s="3"/>
      <c r="J5091" s="13"/>
    </row>
    <row r="5092" spans="2:10" x14ac:dyDescent="0.25">
      <c r="B5092" s="2"/>
      <c r="C5092" s="19"/>
      <c r="D5092" s="19"/>
      <c r="E5092" s="39"/>
    </row>
    <row r="5093" spans="2:10" x14ac:dyDescent="0.25">
      <c r="B5093" s="2"/>
      <c r="C5093" s="19"/>
      <c r="D5093" s="19"/>
      <c r="E5093" s="39"/>
    </row>
    <row r="5094" spans="2:10" x14ac:dyDescent="0.25">
      <c r="B5094" s="2"/>
      <c r="C5094" s="19"/>
      <c r="D5094" s="19"/>
      <c r="E5094" s="39"/>
    </row>
    <row r="5095" spans="2:10" x14ac:dyDescent="0.25">
      <c r="B5095" s="2"/>
      <c r="C5095" s="19"/>
      <c r="D5095" s="19"/>
      <c r="E5095" s="39"/>
    </row>
    <row r="5096" spans="2:10" x14ac:dyDescent="0.25">
      <c r="B5096" s="2"/>
      <c r="C5096" s="19"/>
      <c r="D5096" s="19"/>
      <c r="E5096" s="39"/>
    </row>
    <row r="5097" spans="2:10" x14ac:dyDescent="0.25">
      <c r="B5097" s="2"/>
      <c r="C5097" s="19"/>
      <c r="D5097" s="19"/>
      <c r="E5097" s="39"/>
    </row>
    <row r="5098" spans="2:10" x14ac:dyDescent="0.25">
      <c r="B5098" s="2"/>
      <c r="C5098" s="19"/>
      <c r="D5098" s="19"/>
      <c r="E5098" s="39"/>
    </row>
    <row r="5099" spans="2:10" x14ac:dyDescent="0.25">
      <c r="B5099" s="2"/>
      <c r="C5099" s="19"/>
      <c r="D5099" s="19"/>
      <c r="E5099" s="39"/>
    </row>
    <row r="5100" spans="2:10" x14ac:dyDescent="0.25">
      <c r="B5100" s="2"/>
      <c r="C5100" s="19"/>
      <c r="D5100" s="19"/>
      <c r="E5100" s="39"/>
    </row>
    <row r="5101" spans="2:10" x14ac:dyDescent="0.25">
      <c r="B5101" s="2"/>
      <c r="C5101" s="19"/>
      <c r="D5101" s="19"/>
      <c r="E5101" s="39"/>
    </row>
    <row r="5102" spans="2:10" x14ac:dyDescent="0.25">
      <c r="B5102" s="2"/>
      <c r="C5102" s="19"/>
      <c r="D5102" s="19"/>
      <c r="E5102" s="39"/>
    </row>
    <row r="5103" spans="2:10" x14ac:dyDescent="0.25">
      <c r="B5103" s="2"/>
      <c r="C5103" s="19"/>
      <c r="D5103" s="19"/>
      <c r="E5103" s="39"/>
    </row>
    <row r="5104" spans="2:10" x14ac:dyDescent="0.25">
      <c r="B5104" s="2"/>
      <c r="C5104" s="19"/>
      <c r="D5104" s="19"/>
      <c r="E5104" s="39"/>
    </row>
    <row r="5105" spans="2:5" x14ac:dyDescent="0.25">
      <c r="B5105" s="2"/>
      <c r="C5105" s="19"/>
      <c r="D5105" s="19"/>
      <c r="E5105" s="39"/>
    </row>
    <row r="5106" spans="2:5" x14ac:dyDescent="0.25">
      <c r="B5106" s="2"/>
      <c r="C5106" s="19"/>
      <c r="D5106" s="19"/>
      <c r="E5106" s="39"/>
    </row>
    <row r="5107" spans="2:5" x14ac:dyDescent="0.25">
      <c r="B5107" s="2"/>
      <c r="C5107" s="19"/>
      <c r="D5107" s="19"/>
      <c r="E5107" s="39"/>
    </row>
    <row r="5108" spans="2:5" x14ac:dyDescent="0.25">
      <c r="B5108" s="2"/>
      <c r="C5108" s="19"/>
      <c r="D5108" s="19"/>
      <c r="E5108" s="39"/>
    </row>
    <row r="5109" spans="2:5" x14ac:dyDescent="0.25">
      <c r="B5109" s="2"/>
      <c r="C5109" s="19"/>
      <c r="D5109" s="19"/>
      <c r="E5109" s="39"/>
    </row>
    <row r="5110" spans="2:5" x14ac:dyDescent="0.25">
      <c r="B5110" s="2"/>
      <c r="C5110" s="19"/>
      <c r="D5110" s="19"/>
      <c r="E5110" s="39"/>
    </row>
    <row r="5111" spans="2:5" x14ac:dyDescent="0.25">
      <c r="B5111" s="2"/>
      <c r="C5111" s="19"/>
      <c r="D5111" s="19"/>
      <c r="E5111" s="39"/>
    </row>
    <row r="5112" spans="2:5" x14ac:dyDescent="0.25">
      <c r="B5112" s="2"/>
      <c r="C5112" s="19"/>
      <c r="D5112" s="19"/>
      <c r="E5112" s="39"/>
    </row>
    <row r="5113" spans="2:5" x14ac:dyDescent="0.25">
      <c r="B5113" s="2"/>
      <c r="C5113" s="19"/>
      <c r="D5113" s="19"/>
      <c r="E5113" s="39"/>
    </row>
    <row r="5114" spans="2:5" x14ac:dyDescent="0.25">
      <c r="B5114" s="2"/>
      <c r="C5114" s="19"/>
      <c r="D5114" s="19"/>
      <c r="E5114" s="39"/>
    </row>
    <row r="5115" spans="2:5" x14ac:dyDescent="0.25">
      <c r="B5115" s="2"/>
      <c r="C5115" s="19"/>
      <c r="D5115" s="19"/>
      <c r="E5115" s="39"/>
    </row>
    <row r="5116" spans="2:5" x14ac:dyDescent="0.25">
      <c r="B5116" s="2"/>
      <c r="C5116" s="19"/>
      <c r="D5116" s="19"/>
      <c r="E5116" s="39"/>
    </row>
    <row r="5117" spans="2:5" x14ac:dyDescent="0.25">
      <c r="B5117" s="2"/>
      <c r="C5117" s="19"/>
      <c r="D5117" s="19"/>
      <c r="E5117" s="39"/>
    </row>
    <row r="5118" spans="2:5" x14ac:dyDescent="0.25">
      <c r="B5118" s="2"/>
      <c r="C5118" s="19"/>
      <c r="D5118" s="19"/>
      <c r="E5118" s="39"/>
    </row>
    <row r="5119" spans="2:5" x14ac:dyDescent="0.25">
      <c r="B5119" s="2"/>
      <c r="C5119" s="19"/>
      <c r="D5119" s="19"/>
      <c r="E5119" s="39"/>
    </row>
    <row r="5120" spans="2:5" x14ac:dyDescent="0.25">
      <c r="B5120" s="2"/>
      <c r="C5120" s="19"/>
      <c r="D5120" s="19"/>
      <c r="E5120" s="39"/>
    </row>
    <row r="5121" spans="2:10" x14ac:dyDescent="0.25">
      <c r="B5121" s="2"/>
      <c r="C5121" s="19"/>
      <c r="D5121" s="19"/>
      <c r="E5121" s="39"/>
      <c r="G5121" s="3"/>
      <c r="H5121" s="3"/>
      <c r="I5121" s="3"/>
      <c r="J5121" s="13"/>
    </row>
    <row r="5122" spans="2:10" x14ac:dyDescent="0.25">
      <c r="B5122" s="2"/>
      <c r="C5122" s="19"/>
      <c r="D5122" s="19"/>
      <c r="E5122" s="39"/>
    </row>
    <row r="5123" spans="2:10" x14ac:dyDescent="0.25">
      <c r="B5123" s="2"/>
      <c r="C5123" s="19"/>
      <c r="D5123" s="19"/>
      <c r="E5123" s="39"/>
    </row>
    <row r="5124" spans="2:10" x14ac:dyDescent="0.25">
      <c r="B5124" s="2"/>
      <c r="C5124" s="19"/>
      <c r="D5124" s="19"/>
      <c r="E5124" s="39"/>
    </row>
    <row r="5125" spans="2:10" x14ac:dyDescent="0.25">
      <c r="B5125" s="2"/>
      <c r="C5125" s="19"/>
      <c r="D5125" s="19"/>
      <c r="E5125" s="39"/>
    </row>
    <row r="5126" spans="2:10" x14ac:dyDescent="0.25">
      <c r="B5126" s="2"/>
      <c r="C5126" s="19"/>
      <c r="D5126" s="19"/>
      <c r="E5126" s="39"/>
    </row>
    <row r="5127" spans="2:10" x14ac:dyDescent="0.25">
      <c r="B5127" s="2"/>
      <c r="C5127" s="19"/>
      <c r="D5127" s="19"/>
      <c r="E5127" s="39"/>
    </row>
    <row r="5128" spans="2:10" x14ac:dyDescent="0.25">
      <c r="B5128" s="2"/>
      <c r="C5128" s="19"/>
      <c r="D5128" s="19"/>
      <c r="E5128" s="39"/>
    </row>
    <row r="5129" spans="2:10" x14ac:dyDescent="0.25">
      <c r="B5129" s="2"/>
      <c r="C5129" s="19"/>
      <c r="D5129" s="19"/>
      <c r="E5129" s="39"/>
    </row>
    <row r="5130" spans="2:10" x14ac:dyDescent="0.25">
      <c r="B5130" s="2"/>
      <c r="C5130" s="19"/>
      <c r="D5130" s="19"/>
      <c r="E5130" s="39"/>
    </row>
    <row r="5131" spans="2:10" x14ac:dyDescent="0.25">
      <c r="B5131" s="2"/>
      <c r="C5131" s="19"/>
      <c r="D5131" s="19"/>
      <c r="E5131" s="39"/>
    </row>
    <row r="5132" spans="2:10" x14ac:dyDescent="0.25">
      <c r="B5132" s="2"/>
      <c r="C5132" s="19"/>
      <c r="D5132" s="19"/>
      <c r="E5132" s="39"/>
    </row>
    <row r="5133" spans="2:10" x14ac:dyDescent="0.25">
      <c r="B5133" s="2"/>
      <c r="C5133" s="19"/>
      <c r="D5133" s="19"/>
      <c r="E5133" s="39"/>
    </row>
    <row r="5134" spans="2:10" x14ac:dyDescent="0.25">
      <c r="B5134" s="2"/>
      <c r="C5134" s="19"/>
      <c r="D5134" s="19"/>
      <c r="E5134" s="39"/>
    </row>
    <row r="5135" spans="2:10" x14ac:dyDescent="0.25">
      <c r="B5135" s="2"/>
      <c r="C5135" s="19"/>
      <c r="D5135" s="19"/>
      <c r="E5135" s="39"/>
    </row>
    <row r="5136" spans="2:10" x14ac:dyDescent="0.25">
      <c r="B5136" s="2"/>
      <c r="C5136" s="19"/>
      <c r="D5136" s="19"/>
      <c r="E5136" s="39"/>
    </row>
    <row r="5137" spans="2:10" x14ac:dyDescent="0.25">
      <c r="B5137" s="2"/>
      <c r="C5137" s="19"/>
      <c r="D5137" s="19"/>
      <c r="E5137" s="39"/>
    </row>
    <row r="5138" spans="2:10" x14ac:dyDescent="0.25">
      <c r="B5138" s="2"/>
      <c r="C5138" s="19"/>
      <c r="D5138" s="19"/>
      <c r="E5138" s="39"/>
    </row>
    <row r="5139" spans="2:10" x14ac:dyDescent="0.25">
      <c r="B5139" s="2"/>
      <c r="C5139" s="19"/>
      <c r="D5139" s="19"/>
      <c r="E5139" s="39"/>
    </row>
    <row r="5140" spans="2:10" x14ac:dyDescent="0.25">
      <c r="B5140" s="2"/>
      <c r="C5140" s="19"/>
      <c r="D5140" s="19"/>
      <c r="E5140" s="39"/>
    </row>
    <row r="5141" spans="2:10" x14ac:dyDescent="0.25">
      <c r="B5141" s="2"/>
      <c r="C5141" s="19"/>
      <c r="D5141" s="19"/>
      <c r="E5141" s="39"/>
    </row>
    <row r="5142" spans="2:10" x14ac:dyDescent="0.25">
      <c r="B5142" s="2"/>
      <c r="C5142" s="19"/>
      <c r="D5142" s="19"/>
      <c r="E5142" s="39"/>
    </row>
    <row r="5143" spans="2:10" x14ac:dyDescent="0.25">
      <c r="B5143" s="2"/>
      <c r="C5143" s="19"/>
      <c r="D5143" s="19"/>
      <c r="E5143" s="39"/>
    </row>
    <row r="5144" spans="2:10" x14ac:dyDescent="0.25">
      <c r="B5144" s="2"/>
      <c r="C5144" s="19"/>
      <c r="D5144" s="19"/>
      <c r="E5144" s="39"/>
    </row>
    <row r="5145" spans="2:10" x14ac:dyDescent="0.25">
      <c r="B5145" s="2"/>
      <c r="C5145" s="19"/>
      <c r="D5145" s="19"/>
      <c r="E5145" s="39"/>
    </row>
    <row r="5146" spans="2:10" x14ac:dyDescent="0.25">
      <c r="B5146" s="2"/>
      <c r="C5146" s="19"/>
      <c r="D5146" s="19"/>
      <c r="E5146" s="39"/>
    </row>
    <row r="5147" spans="2:10" x14ac:dyDescent="0.25">
      <c r="B5147" s="2"/>
      <c r="C5147" s="19"/>
      <c r="D5147" s="19"/>
      <c r="E5147" s="39"/>
    </row>
    <row r="5148" spans="2:10" x14ac:dyDescent="0.25">
      <c r="B5148" s="2"/>
      <c r="C5148" s="19"/>
      <c r="D5148" s="19"/>
      <c r="E5148" s="39"/>
    </row>
    <row r="5149" spans="2:10" x14ac:dyDescent="0.25">
      <c r="B5149" s="2"/>
      <c r="C5149" s="19"/>
      <c r="D5149" s="19"/>
      <c r="E5149" s="39"/>
    </row>
    <row r="5150" spans="2:10" x14ac:dyDescent="0.25">
      <c r="B5150" s="2"/>
      <c r="C5150" s="19"/>
      <c r="D5150" s="19"/>
      <c r="E5150" s="39"/>
    </row>
    <row r="5151" spans="2:10" x14ac:dyDescent="0.25">
      <c r="B5151" s="2"/>
      <c r="C5151" s="19"/>
      <c r="D5151" s="19"/>
      <c r="E5151" s="39"/>
    </row>
    <row r="5152" spans="2:10" x14ac:dyDescent="0.25">
      <c r="B5152" s="2"/>
      <c r="C5152" s="19"/>
      <c r="D5152" s="19"/>
      <c r="E5152" s="39"/>
      <c r="G5152" s="3"/>
      <c r="H5152" s="3"/>
      <c r="I5152" s="3"/>
      <c r="J5152" s="13"/>
    </row>
    <row r="5153" spans="2:5" x14ac:dyDescent="0.25">
      <c r="B5153" s="2"/>
      <c r="C5153" s="19"/>
      <c r="D5153" s="19"/>
      <c r="E5153" s="39"/>
    </row>
    <row r="5154" spans="2:5" x14ac:dyDescent="0.25">
      <c r="B5154" s="2"/>
      <c r="C5154" s="19"/>
      <c r="D5154" s="19"/>
      <c r="E5154" s="39"/>
    </row>
    <row r="5155" spans="2:5" x14ac:dyDescent="0.25">
      <c r="B5155" s="2"/>
      <c r="C5155" s="19"/>
      <c r="D5155" s="19"/>
      <c r="E5155" s="39"/>
    </row>
    <row r="5156" spans="2:5" x14ac:dyDescent="0.25">
      <c r="B5156" s="2"/>
      <c r="C5156" s="19"/>
      <c r="D5156" s="19"/>
      <c r="E5156" s="39"/>
    </row>
    <row r="5157" spans="2:5" x14ac:dyDescent="0.25">
      <c r="B5157" s="2"/>
      <c r="C5157" s="19"/>
      <c r="D5157" s="19"/>
      <c r="E5157" s="39"/>
    </row>
    <row r="5158" spans="2:5" x14ac:dyDescent="0.25">
      <c r="B5158" s="2"/>
      <c r="C5158" s="19"/>
      <c r="D5158" s="19"/>
      <c r="E5158" s="39"/>
    </row>
    <row r="5159" spans="2:5" x14ac:dyDescent="0.25">
      <c r="B5159" s="2"/>
      <c r="C5159" s="19"/>
      <c r="D5159" s="19"/>
      <c r="E5159" s="39"/>
    </row>
    <row r="5160" spans="2:5" x14ac:dyDescent="0.25">
      <c r="B5160" s="2"/>
      <c r="C5160" s="19"/>
      <c r="D5160" s="19"/>
      <c r="E5160" s="39"/>
    </row>
    <row r="5161" spans="2:5" x14ac:dyDescent="0.25">
      <c r="B5161" s="2"/>
      <c r="C5161" s="19"/>
      <c r="D5161" s="19"/>
      <c r="E5161" s="39"/>
    </row>
    <row r="5162" spans="2:5" x14ac:dyDescent="0.25">
      <c r="B5162" s="2"/>
      <c r="C5162" s="19"/>
      <c r="D5162" s="19"/>
      <c r="E5162" s="39"/>
    </row>
    <row r="5163" spans="2:5" x14ac:dyDescent="0.25">
      <c r="B5163" s="2"/>
      <c r="C5163" s="19"/>
      <c r="D5163" s="19"/>
      <c r="E5163" s="39"/>
    </row>
    <row r="5164" spans="2:5" x14ac:dyDescent="0.25">
      <c r="B5164" s="2"/>
      <c r="C5164" s="19"/>
      <c r="D5164" s="19"/>
      <c r="E5164" s="39"/>
    </row>
    <row r="5165" spans="2:5" x14ac:dyDescent="0.25">
      <c r="B5165" s="2"/>
      <c r="C5165" s="19"/>
      <c r="D5165" s="19"/>
      <c r="E5165" s="39"/>
    </row>
    <row r="5166" spans="2:5" x14ac:dyDescent="0.25">
      <c r="B5166" s="2"/>
      <c r="C5166" s="19"/>
      <c r="D5166" s="19"/>
      <c r="E5166" s="39"/>
    </row>
    <row r="5167" spans="2:5" x14ac:dyDescent="0.25">
      <c r="B5167" s="2"/>
      <c r="C5167" s="19"/>
      <c r="D5167" s="19"/>
      <c r="E5167" s="39"/>
    </row>
    <row r="5168" spans="2:5" x14ac:dyDescent="0.25">
      <c r="B5168" s="2"/>
      <c r="C5168" s="19"/>
      <c r="D5168" s="19"/>
      <c r="E5168" s="39"/>
    </row>
    <row r="5169" spans="2:10" x14ac:dyDescent="0.25">
      <c r="B5169" s="2"/>
      <c r="C5169" s="19"/>
      <c r="D5169" s="19"/>
      <c r="E5169" s="39"/>
    </row>
    <row r="5170" spans="2:10" x14ac:dyDescent="0.25">
      <c r="B5170" s="2"/>
      <c r="C5170" s="19"/>
      <c r="D5170" s="19"/>
      <c r="E5170" s="39"/>
    </row>
    <row r="5171" spans="2:10" x14ac:dyDescent="0.25">
      <c r="B5171" s="2"/>
      <c r="C5171" s="19"/>
      <c r="D5171" s="19"/>
      <c r="E5171" s="39"/>
    </row>
    <row r="5172" spans="2:10" x14ac:dyDescent="0.25">
      <c r="B5172" s="2"/>
      <c r="C5172" s="19"/>
      <c r="D5172" s="19"/>
      <c r="E5172" s="39"/>
    </row>
    <row r="5173" spans="2:10" x14ac:dyDescent="0.25">
      <c r="B5173" s="2"/>
      <c r="C5173" s="19"/>
      <c r="D5173" s="19"/>
      <c r="E5173" s="39"/>
    </row>
    <row r="5174" spans="2:10" x14ac:dyDescent="0.25">
      <c r="B5174" s="2"/>
      <c r="C5174" s="19"/>
      <c r="D5174" s="19"/>
      <c r="E5174" s="39"/>
    </row>
    <row r="5175" spans="2:10" x14ac:dyDescent="0.25">
      <c r="B5175" s="2"/>
      <c r="C5175" s="19"/>
      <c r="D5175" s="19"/>
      <c r="E5175" s="39"/>
    </row>
    <row r="5176" spans="2:10" x14ac:dyDescent="0.25">
      <c r="B5176" s="2"/>
      <c r="C5176" s="19"/>
      <c r="D5176" s="19"/>
      <c r="E5176" s="39"/>
    </row>
    <row r="5177" spans="2:10" x14ac:dyDescent="0.25">
      <c r="B5177" s="2"/>
      <c r="C5177" s="19"/>
      <c r="D5177" s="19"/>
      <c r="E5177" s="39"/>
    </row>
    <row r="5178" spans="2:10" x14ac:dyDescent="0.25">
      <c r="B5178" s="2"/>
      <c r="C5178" s="19"/>
      <c r="D5178" s="19"/>
      <c r="E5178" s="39"/>
    </row>
    <row r="5179" spans="2:10" x14ac:dyDescent="0.25">
      <c r="B5179" s="2"/>
      <c r="C5179" s="19"/>
      <c r="D5179" s="19"/>
      <c r="E5179" s="39"/>
    </row>
    <row r="5180" spans="2:10" x14ac:dyDescent="0.25">
      <c r="B5180" s="2"/>
      <c r="C5180" s="19"/>
      <c r="D5180" s="19"/>
      <c r="E5180" s="39"/>
    </row>
    <row r="5181" spans="2:10" x14ac:dyDescent="0.25">
      <c r="B5181" s="2"/>
      <c r="C5181" s="19"/>
      <c r="D5181" s="19"/>
      <c r="E5181" s="39"/>
    </row>
    <row r="5182" spans="2:10" x14ac:dyDescent="0.25">
      <c r="B5182" s="2"/>
      <c r="C5182" s="19"/>
      <c r="D5182" s="19"/>
      <c r="E5182" s="39"/>
      <c r="G5182" s="3"/>
      <c r="H5182" s="3"/>
      <c r="I5182" s="3"/>
      <c r="J5182" s="13"/>
    </row>
    <row r="5183" spans="2:10" x14ac:dyDescent="0.25">
      <c r="B5183" s="2"/>
      <c r="C5183" s="19"/>
      <c r="D5183" s="19"/>
      <c r="E5183" s="39"/>
    </row>
    <row r="5184" spans="2:10" x14ac:dyDescent="0.25">
      <c r="B5184" s="2"/>
      <c r="C5184" s="19"/>
      <c r="D5184" s="19"/>
      <c r="E5184" s="39"/>
    </row>
    <row r="5185" spans="2:5" x14ac:dyDescent="0.25">
      <c r="B5185" s="2"/>
      <c r="C5185" s="19"/>
      <c r="D5185" s="19"/>
      <c r="E5185" s="39"/>
    </row>
    <row r="5186" spans="2:5" x14ac:dyDescent="0.25">
      <c r="B5186" s="2"/>
      <c r="C5186" s="19"/>
      <c r="D5186" s="19"/>
      <c r="E5186" s="39"/>
    </row>
    <row r="5187" spans="2:5" x14ac:dyDescent="0.25">
      <c r="B5187" s="2"/>
      <c r="C5187" s="19"/>
      <c r="D5187" s="19"/>
      <c r="E5187" s="39"/>
    </row>
    <row r="5188" spans="2:5" x14ac:dyDescent="0.25">
      <c r="B5188" s="2"/>
      <c r="C5188" s="19"/>
      <c r="D5188" s="19"/>
      <c r="E5188" s="39"/>
    </row>
    <row r="5189" spans="2:5" x14ac:dyDescent="0.25">
      <c r="B5189" s="2"/>
      <c r="C5189" s="19"/>
      <c r="D5189" s="19"/>
      <c r="E5189" s="39"/>
    </row>
    <row r="5190" spans="2:5" x14ac:dyDescent="0.25">
      <c r="B5190" s="2"/>
      <c r="C5190" s="19"/>
      <c r="D5190" s="19"/>
      <c r="E5190" s="39"/>
    </row>
    <row r="5191" spans="2:5" x14ac:dyDescent="0.25">
      <c r="B5191" s="2"/>
      <c r="C5191" s="19"/>
      <c r="D5191" s="19"/>
      <c r="E5191" s="39"/>
    </row>
    <row r="5192" spans="2:5" x14ac:dyDescent="0.25">
      <c r="B5192" s="2"/>
      <c r="C5192" s="19"/>
      <c r="D5192" s="19"/>
      <c r="E5192" s="39"/>
    </row>
    <row r="5193" spans="2:5" x14ac:dyDescent="0.25">
      <c r="B5193" s="2"/>
      <c r="C5193" s="19"/>
      <c r="D5193" s="19"/>
      <c r="E5193" s="39"/>
    </row>
    <row r="5194" spans="2:5" x14ac:dyDescent="0.25">
      <c r="B5194" s="2"/>
      <c r="C5194" s="19"/>
      <c r="D5194" s="19"/>
      <c r="E5194" s="39"/>
    </row>
    <row r="5195" spans="2:5" x14ac:dyDescent="0.25">
      <c r="B5195" s="2"/>
      <c r="C5195" s="19"/>
      <c r="D5195" s="19"/>
      <c r="E5195" s="39"/>
    </row>
    <row r="5196" spans="2:5" x14ac:dyDescent="0.25">
      <c r="B5196" s="2"/>
      <c r="C5196" s="19"/>
      <c r="D5196" s="19"/>
      <c r="E5196" s="39"/>
    </row>
    <row r="5197" spans="2:5" x14ac:dyDescent="0.25">
      <c r="B5197" s="2"/>
      <c r="C5197" s="19"/>
      <c r="D5197" s="19"/>
      <c r="E5197" s="39"/>
    </row>
    <row r="5198" spans="2:5" x14ac:dyDescent="0.25">
      <c r="B5198" s="2"/>
      <c r="C5198" s="19"/>
      <c r="D5198" s="19"/>
      <c r="E5198" s="39"/>
    </row>
    <row r="5199" spans="2:5" x14ac:dyDescent="0.25">
      <c r="B5199" s="2"/>
      <c r="C5199" s="19"/>
      <c r="D5199" s="19"/>
      <c r="E5199" s="39"/>
    </row>
    <row r="5200" spans="2:5" x14ac:dyDescent="0.25">
      <c r="B5200" s="2"/>
      <c r="C5200" s="19"/>
      <c r="D5200" s="19"/>
      <c r="E5200" s="39"/>
    </row>
    <row r="5201" spans="2:10" x14ac:dyDescent="0.25">
      <c r="B5201" s="2"/>
      <c r="C5201" s="19"/>
      <c r="D5201" s="19"/>
      <c r="E5201" s="39"/>
    </row>
    <row r="5202" spans="2:10" x14ac:dyDescent="0.25">
      <c r="B5202" s="2"/>
      <c r="C5202" s="19"/>
      <c r="D5202" s="19"/>
      <c r="E5202" s="39"/>
    </row>
    <row r="5203" spans="2:10" x14ac:dyDescent="0.25">
      <c r="B5203" s="2"/>
      <c r="C5203" s="19"/>
      <c r="D5203" s="19"/>
      <c r="E5203" s="39"/>
    </row>
    <row r="5204" spans="2:10" x14ac:dyDescent="0.25">
      <c r="B5204" s="2"/>
      <c r="C5204" s="19"/>
      <c r="D5204" s="19"/>
      <c r="E5204" s="39"/>
    </row>
    <row r="5205" spans="2:10" x14ac:dyDescent="0.25">
      <c r="B5205" s="2"/>
      <c r="C5205" s="19"/>
      <c r="D5205" s="19"/>
      <c r="E5205" s="39"/>
    </row>
    <row r="5206" spans="2:10" x14ac:dyDescent="0.25">
      <c r="B5206" s="2"/>
      <c r="C5206" s="19"/>
      <c r="D5206" s="19"/>
      <c r="E5206" s="39"/>
    </row>
    <row r="5207" spans="2:10" x14ac:dyDescent="0.25">
      <c r="B5207" s="2"/>
      <c r="C5207" s="19"/>
      <c r="D5207" s="19"/>
      <c r="E5207" s="39"/>
    </row>
    <row r="5208" spans="2:10" x14ac:dyDescent="0.25">
      <c r="B5208" s="2"/>
      <c r="C5208" s="19"/>
      <c r="D5208" s="19"/>
      <c r="E5208" s="39"/>
    </row>
    <row r="5209" spans="2:10" x14ac:dyDescent="0.25">
      <c r="B5209" s="2"/>
      <c r="C5209" s="19"/>
      <c r="D5209" s="19"/>
      <c r="E5209" s="39"/>
    </row>
    <row r="5210" spans="2:10" x14ac:dyDescent="0.25">
      <c r="B5210" s="2"/>
      <c r="C5210" s="19"/>
      <c r="D5210" s="19"/>
      <c r="E5210" s="39"/>
    </row>
    <row r="5211" spans="2:10" x14ac:dyDescent="0.25">
      <c r="B5211" s="2"/>
      <c r="C5211" s="19"/>
      <c r="D5211" s="19"/>
      <c r="E5211" s="39"/>
    </row>
    <row r="5212" spans="2:10" x14ac:dyDescent="0.25">
      <c r="B5212" s="2"/>
      <c r="C5212" s="19"/>
      <c r="D5212" s="19"/>
      <c r="E5212" s="39"/>
    </row>
    <row r="5213" spans="2:10" x14ac:dyDescent="0.25">
      <c r="B5213" s="2"/>
      <c r="C5213" s="19"/>
      <c r="D5213" s="19"/>
      <c r="E5213" s="39"/>
      <c r="G5213" s="3"/>
      <c r="H5213" s="3"/>
      <c r="I5213" s="3"/>
      <c r="J5213" s="13"/>
    </row>
    <row r="5214" spans="2:10" x14ac:dyDescent="0.25">
      <c r="B5214" s="2"/>
      <c r="C5214" s="19"/>
      <c r="D5214" s="19"/>
      <c r="E5214" s="39"/>
    </row>
    <row r="5215" spans="2:10" x14ac:dyDescent="0.25">
      <c r="B5215" s="2"/>
      <c r="C5215" s="19"/>
      <c r="D5215" s="19"/>
      <c r="E5215" s="39"/>
    </row>
    <row r="5216" spans="2:10" x14ac:dyDescent="0.25">
      <c r="B5216" s="2"/>
      <c r="C5216" s="19"/>
      <c r="D5216" s="19"/>
      <c r="E5216" s="39"/>
    </row>
    <row r="5217" spans="2:5" x14ac:dyDescent="0.25">
      <c r="B5217" s="2"/>
      <c r="C5217" s="19"/>
      <c r="D5217" s="19"/>
      <c r="E5217" s="39"/>
    </row>
    <row r="5218" spans="2:5" x14ac:dyDescent="0.25">
      <c r="B5218" s="2"/>
      <c r="C5218" s="19"/>
      <c r="D5218" s="19"/>
      <c r="E5218" s="39"/>
    </row>
    <row r="5219" spans="2:5" x14ac:dyDescent="0.25">
      <c r="B5219" s="2"/>
      <c r="C5219" s="19"/>
      <c r="D5219" s="19"/>
      <c r="E5219" s="39"/>
    </row>
    <row r="5220" spans="2:5" x14ac:dyDescent="0.25">
      <c r="B5220" s="2"/>
      <c r="C5220" s="19"/>
      <c r="D5220" s="19"/>
      <c r="E5220" s="39"/>
    </row>
    <row r="5221" spans="2:5" x14ac:dyDescent="0.25">
      <c r="B5221" s="2"/>
      <c r="C5221" s="19"/>
      <c r="D5221" s="19"/>
      <c r="E5221" s="39"/>
    </row>
    <row r="5222" spans="2:5" x14ac:dyDescent="0.25">
      <c r="B5222" s="2"/>
      <c r="C5222" s="19"/>
      <c r="D5222" s="19"/>
      <c r="E5222" s="39"/>
    </row>
    <row r="5223" spans="2:5" x14ac:dyDescent="0.25">
      <c r="B5223" s="2"/>
      <c r="C5223" s="19"/>
      <c r="D5223" s="19"/>
      <c r="E5223" s="39"/>
    </row>
    <row r="5224" spans="2:5" x14ac:dyDescent="0.25">
      <c r="B5224" s="2"/>
      <c r="C5224" s="19"/>
      <c r="D5224" s="19"/>
      <c r="E5224" s="39"/>
    </row>
    <row r="5225" spans="2:5" x14ac:dyDescent="0.25">
      <c r="B5225" s="2"/>
      <c r="C5225" s="19"/>
      <c r="D5225" s="19"/>
      <c r="E5225" s="39"/>
    </row>
    <row r="5226" spans="2:5" x14ac:dyDescent="0.25">
      <c r="B5226" s="2"/>
      <c r="C5226" s="19"/>
      <c r="D5226" s="19"/>
      <c r="E5226" s="39"/>
    </row>
    <row r="5227" spans="2:5" x14ac:dyDescent="0.25">
      <c r="B5227" s="2"/>
      <c r="C5227" s="19"/>
      <c r="D5227" s="19"/>
      <c r="E5227" s="39"/>
    </row>
    <row r="5228" spans="2:5" x14ac:dyDescent="0.25">
      <c r="B5228" s="2"/>
      <c r="C5228" s="19"/>
      <c r="D5228" s="19"/>
      <c r="E5228" s="39"/>
    </row>
    <row r="5229" spans="2:5" x14ac:dyDescent="0.25">
      <c r="B5229" s="2"/>
      <c r="C5229" s="19"/>
      <c r="D5229" s="19"/>
      <c r="E5229" s="39"/>
    </row>
    <row r="5230" spans="2:5" x14ac:dyDescent="0.25">
      <c r="B5230" s="2"/>
      <c r="C5230" s="19"/>
      <c r="D5230" s="19"/>
      <c r="E5230" s="39"/>
    </row>
    <row r="5231" spans="2:5" x14ac:dyDescent="0.25">
      <c r="B5231" s="2"/>
      <c r="C5231" s="19"/>
      <c r="D5231" s="19"/>
      <c r="E5231" s="39"/>
    </row>
    <row r="5232" spans="2:5" x14ac:dyDescent="0.25">
      <c r="B5232" s="2"/>
      <c r="C5232" s="19"/>
      <c r="D5232" s="19"/>
      <c r="E5232" s="39"/>
    </row>
    <row r="5233" spans="2:10" x14ac:dyDescent="0.25">
      <c r="B5233" s="2"/>
      <c r="C5233" s="19"/>
      <c r="D5233" s="19"/>
      <c r="E5233" s="39"/>
    </row>
    <row r="5234" spans="2:10" x14ac:dyDescent="0.25">
      <c r="B5234" s="2"/>
      <c r="C5234" s="19"/>
      <c r="D5234" s="19"/>
      <c r="E5234" s="39"/>
    </row>
    <row r="5235" spans="2:10" x14ac:dyDescent="0.25">
      <c r="B5235" s="2"/>
      <c r="C5235" s="19"/>
      <c r="D5235" s="19"/>
      <c r="E5235" s="39"/>
    </row>
    <row r="5236" spans="2:10" x14ac:dyDescent="0.25">
      <c r="B5236" s="2"/>
      <c r="C5236" s="19"/>
      <c r="D5236" s="19"/>
      <c r="E5236" s="39"/>
    </row>
    <row r="5237" spans="2:10" x14ac:dyDescent="0.25">
      <c r="B5237" s="2"/>
      <c r="C5237" s="19"/>
      <c r="D5237" s="19"/>
      <c r="E5237" s="39"/>
    </row>
    <row r="5238" spans="2:10" x14ac:dyDescent="0.25">
      <c r="B5238" s="2"/>
      <c r="C5238" s="19"/>
      <c r="D5238" s="19"/>
      <c r="E5238" s="39"/>
    </row>
    <row r="5239" spans="2:10" x14ac:dyDescent="0.25">
      <c r="B5239" s="2"/>
      <c r="C5239" s="19"/>
      <c r="D5239" s="19"/>
      <c r="E5239" s="39"/>
    </row>
    <row r="5240" spans="2:10" x14ac:dyDescent="0.25">
      <c r="B5240" s="2"/>
      <c r="C5240" s="19"/>
      <c r="D5240" s="19"/>
      <c r="E5240" s="39"/>
    </row>
    <row r="5241" spans="2:10" x14ac:dyDescent="0.25">
      <c r="B5241" s="2"/>
      <c r="C5241" s="19"/>
      <c r="D5241" s="19"/>
      <c r="E5241" s="39"/>
    </row>
    <row r="5242" spans="2:10" x14ac:dyDescent="0.25">
      <c r="B5242" s="2"/>
      <c r="C5242" s="19"/>
      <c r="D5242" s="19"/>
      <c r="E5242" s="39"/>
    </row>
    <row r="5243" spans="2:10" x14ac:dyDescent="0.25">
      <c r="B5243" s="2"/>
      <c r="C5243" s="19"/>
      <c r="D5243" s="19"/>
      <c r="E5243" s="39"/>
    </row>
    <row r="5244" spans="2:10" x14ac:dyDescent="0.25">
      <c r="B5244" s="2"/>
      <c r="C5244" s="19"/>
      <c r="D5244" s="19"/>
      <c r="E5244" s="39"/>
      <c r="G5244" s="3"/>
      <c r="H5244" s="3"/>
      <c r="I5244" s="3"/>
      <c r="J5244" s="13"/>
    </row>
    <row r="5245" spans="2:10" x14ac:dyDescent="0.25">
      <c r="B5245" s="2"/>
      <c r="C5245" s="19"/>
      <c r="D5245" s="19"/>
      <c r="E5245" s="39"/>
    </row>
    <row r="5246" spans="2:10" x14ac:dyDescent="0.25">
      <c r="B5246" s="2"/>
      <c r="C5246" s="19"/>
      <c r="D5246" s="19"/>
      <c r="E5246" s="39"/>
    </row>
    <row r="5247" spans="2:10" x14ac:dyDescent="0.25">
      <c r="B5247" s="2"/>
      <c r="C5247" s="19"/>
      <c r="D5247" s="19"/>
      <c r="E5247" s="39"/>
    </row>
    <row r="5248" spans="2:10" x14ac:dyDescent="0.25">
      <c r="B5248" s="2"/>
      <c r="C5248" s="19"/>
      <c r="D5248" s="19"/>
      <c r="E5248" s="39"/>
    </row>
    <row r="5249" spans="2:5" x14ac:dyDescent="0.25">
      <c r="B5249" s="2"/>
      <c r="C5249" s="19"/>
      <c r="D5249" s="19"/>
      <c r="E5249" s="39"/>
    </row>
    <row r="5250" spans="2:5" x14ac:dyDescent="0.25">
      <c r="B5250" s="2"/>
      <c r="C5250" s="19"/>
      <c r="D5250" s="19"/>
      <c r="E5250" s="39"/>
    </row>
    <row r="5251" spans="2:5" x14ac:dyDescent="0.25">
      <c r="B5251" s="2"/>
      <c r="C5251" s="19"/>
      <c r="D5251" s="19"/>
      <c r="E5251" s="39"/>
    </row>
    <row r="5252" spans="2:5" x14ac:dyDescent="0.25">
      <c r="B5252" s="2"/>
      <c r="C5252" s="19"/>
      <c r="D5252" s="19"/>
      <c r="E5252" s="39"/>
    </row>
    <row r="5253" spans="2:5" x14ac:dyDescent="0.25">
      <c r="B5253" s="2"/>
      <c r="C5253" s="19"/>
      <c r="D5253" s="19"/>
      <c r="E5253" s="39"/>
    </row>
    <row r="5254" spans="2:5" x14ac:dyDescent="0.25">
      <c r="B5254" s="2"/>
      <c r="C5254" s="19"/>
      <c r="D5254" s="19"/>
      <c r="E5254" s="39"/>
    </row>
    <row r="5255" spans="2:5" x14ac:dyDescent="0.25">
      <c r="B5255" s="2"/>
      <c r="C5255" s="19"/>
      <c r="D5255" s="19"/>
      <c r="E5255" s="39"/>
    </row>
    <row r="5256" spans="2:5" x14ac:dyDescent="0.25">
      <c r="B5256" s="2"/>
      <c r="C5256" s="19"/>
      <c r="D5256" s="19"/>
      <c r="E5256" s="39"/>
    </row>
    <row r="5257" spans="2:5" x14ac:dyDescent="0.25">
      <c r="B5257" s="2"/>
      <c r="C5257" s="19"/>
      <c r="D5257" s="19"/>
      <c r="E5257" s="39"/>
    </row>
    <row r="5258" spans="2:5" x14ac:dyDescent="0.25">
      <c r="B5258" s="2"/>
      <c r="C5258" s="19"/>
      <c r="D5258" s="19"/>
      <c r="E5258" s="39"/>
    </row>
    <row r="5259" spans="2:5" x14ac:dyDescent="0.25">
      <c r="B5259" s="2"/>
      <c r="C5259" s="19"/>
      <c r="D5259" s="19"/>
      <c r="E5259" s="39"/>
    </row>
    <row r="5260" spans="2:5" x14ac:dyDescent="0.25">
      <c r="B5260" s="2"/>
      <c r="C5260" s="19"/>
      <c r="D5260" s="19"/>
      <c r="E5260" s="39"/>
    </row>
    <row r="5261" spans="2:5" x14ac:dyDescent="0.25">
      <c r="B5261" s="2"/>
      <c r="C5261" s="19"/>
      <c r="D5261" s="19"/>
      <c r="E5261" s="39"/>
    </row>
    <row r="5262" spans="2:5" x14ac:dyDescent="0.25">
      <c r="B5262" s="2"/>
      <c r="C5262" s="19"/>
      <c r="D5262" s="19"/>
      <c r="E5262" s="39"/>
    </row>
    <row r="5263" spans="2:5" x14ac:dyDescent="0.25">
      <c r="B5263" s="2"/>
      <c r="C5263" s="19"/>
      <c r="D5263" s="19"/>
      <c r="E5263" s="39"/>
    </row>
    <row r="5264" spans="2:5" x14ac:dyDescent="0.25">
      <c r="B5264" s="2"/>
      <c r="C5264" s="19"/>
      <c r="D5264" s="19"/>
      <c r="E5264" s="39"/>
    </row>
    <row r="5265" spans="2:10" x14ac:dyDescent="0.25">
      <c r="B5265" s="2"/>
      <c r="C5265" s="19"/>
      <c r="D5265" s="19"/>
      <c r="E5265" s="39"/>
    </row>
    <row r="5266" spans="2:10" x14ac:dyDescent="0.25">
      <c r="B5266" s="2"/>
      <c r="C5266" s="19"/>
      <c r="D5266" s="19"/>
      <c r="E5266" s="39"/>
    </row>
    <row r="5267" spans="2:10" x14ac:dyDescent="0.25">
      <c r="B5267" s="2"/>
      <c r="C5267" s="19"/>
      <c r="D5267" s="19"/>
      <c r="E5267" s="39"/>
    </row>
    <row r="5268" spans="2:10" x14ac:dyDescent="0.25">
      <c r="B5268" s="2"/>
      <c r="C5268" s="19"/>
      <c r="D5268" s="19"/>
      <c r="E5268" s="39"/>
    </row>
    <row r="5269" spans="2:10" x14ac:dyDescent="0.25">
      <c r="B5269" s="2"/>
      <c r="C5269" s="19"/>
      <c r="D5269" s="19"/>
      <c r="E5269" s="39"/>
    </row>
    <row r="5270" spans="2:10" x14ac:dyDescent="0.25">
      <c r="B5270" s="2"/>
      <c r="C5270" s="19"/>
      <c r="D5270" s="19"/>
      <c r="E5270" s="39"/>
    </row>
    <row r="5271" spans="2:10" x14ac:dyDescent="0.25">
      <c r="B5271" s="2"/>
      <c r="C5271" s="19"/>
      <c r="D5271" s="19"/>
      <c r="E5271" s="39"/>
    </row>
    <row r="5272" spans="2:10" x14ac:dyDescent="0.25">
      <c r="B5272" s="2"/>
      <c r="C5272" s="19"/>
      <c r="D5272" s="19"/>
      <c r="E5272" s="39"/>
      <c r="G5272" s="3"/>
      <c r="H5272" s="3"/>
      <c r="I5272" s="3"/>
      <c r="J5272" s="13"/>
    </row>
    <row r="5273" spans="2:10" x14ac:dyDescent="0.25">
      <c r="B5273" s="2"/>
      <c r="C5273" s="19"/>
      <c r="D5273" s="19"/>
      <c r="E5273" s="39"/>
    </row>
    <row r="5274" spans="2:10" x14ac:dyDescent="0.25">
      <c r="B5274" s="2"/>
      <c r="C5274" s="19"/>
      <c r="D5274" s="19"/>
      <c r="E5274" s="39"/>
    </row>
    <row r="5275" spans="2:10" x14ac:dyDescent="0.25">
      <c r="B5275" s="2"/>
      <c r="C5275" s="19"/>
      <c r="D5275" s="19"/>
      <c r="E5275" s="39"/>
    </row>
    <row r="5276" spans="2:10" x14ac:dyDescent="0.25">
      <c r="B5276" s="2"/>
      <c r="C5276" s="19"/>
      <c r="D5276" s="19"/>
      <c r="E5276" s="39"/>
    </row>
    <row r="5277" spans="2:10" x14ac:dyDescent="0.25">
      <c r="B5277" s="2"/>
      <c r="C5277" s="19"/>
      <c r="D5277" s="19"/>
      <c r="E5277" s="39"/>
    </row>
    <row r="5278" spans="2:10" x14ac:dyDescent="0.25">
      <c r="B5278" s="2"/>
      <c r="C5278" s="19"/>
      <c r="D5278" s="19"/>
      <c r="E5278" s="39"/>
    </row>
    <row r="5279" spans="2:10" x14ac:dyDescent="0.25">
      <c r="B5279" s="2"/>
      <c r="C5279" s="19"/>
      <c r="D5279" s="19"/>
      <c r="E5279" s="39"/>
    </row>
    <row r="5280" spans="2:10" x14ac:dyDescent="0.25">
      <c r="B5280" s="2"/>
      <c r="C5280" s="19"/>
      <c r="D5280" s="19"/>
      <c r="E5280" s="39"/>
    </row>
    <row r="5281" spans="2:5" x14ac:dyDescent="0.25">
      <c r="B5281" s="2"/>
      <c r="C5281" s="19"/>
      <c r="D5281" s="19"/>
      <c r="E5281" s="39"/>
    </row>
    <row r="5282" spans="2:5" x14ac:dyDescent="0.25">
      <c r="B5282" s="2"/>
      <c r="C5282" s="19"/>
      <c r="D5282" s="19"/>
      <c r="E5282" s="39"/>
    </row>
    <row r="5283" spans="2:5" x14ac:dyDescent="0.25">
      <c r="B5283" s="2"/>
      <c r="C5283" s="19"/>
      <c r="D5283" s="19"/>
      <c r="E5283" s="39"/>
    </row>
    <row r="5284" spans="2:5" x14ac:dyDescent="0.25">
      <c r="B5284" s="2"/>
      <c r="C5284" s="19"/>
      <c r="D5284" s="19"/>
      <c r="E5284" s="39"/>
    </row>
    <row r="5285" spans="2:5" x14ac:dyDescent="0.25">
      <c r="B5285" s="2"/>
      <c r="C5285" s="19"/>
      <c r="D5285" s="19"/>
      <c r="E5285" s="39"/>
    </row>
    <row r="5286" spans="2:5" x14ac:dyDescent="0.25">
      <c r="B5286" s="2"/>
      <c r="C5286" s="19"/>
      <c r="D5286" s="19"/>
      <c r="E5286" s="39"/>
    </row>
    <row r="5287" spans="2:5" x14ac:dyDescent="0.25">
      <c r="B5287" s="2"/>
      <c r="C5287" s="19"/>
      <c r="D5287" s="19"/>
      <c r="E5287" s="39"/>
    </row>
    <row r="5288" spans="2:5" x14ac:dyDescent="0.25">
      <c r="B5288" s="2"/>
      <c r="C5288" s="19"/>
      <c r="D5288" s="19"/>
      <c r="E5288" s="39"/>
    </row>
    <row r="5289" spans="2:5" x14ac:dyDescent="0.25">
      <c r="B5289" s="2"/>
      <c r="C5289" s="19"/>
      <c r="D5289" s="19"/>
      <c r="E5289" s="39"/>
    </row>
    <row r="5290" spans="2:5" x14ac:dyDescent="0.25">
      <c r="B5290" s="2"/>
      <c r="C5290" s="19"/>
      <c r="D5290" s="19"/>
      <c r="E5290" s="39"/>
    </row>
    <row r="5291" spans="2:5" x14ac:dyDescent="0.25">
      <c r="B5291" s="2"/>
      <c r="C5291" s="19"/>
      <c r="D5291" s="19"/>
      <c r="E5291" s="39"/>
    </row>
    <row r="5292" spans="2:5" x14ac:dyDescent="0.25">
      <c r="B5292" s="2"/>
      <c r="C5292" s="19"/>
      <c r="D5292" s="19"/>
      <c r="E5292" s="39"/>
    </row>
    <row r="5293" spans="2:5" x14ac:dyDescent="0.25">
      <c r="B5293" s="2"/>
      <c r="C5293" s="19"/>
      <c r="D5293" s="19"/>
      <c r="E5293" s="39"/>
    </row>
    <row r="5294" spans="2:5" x14ac:dyDescent="0.25">
      <c r="B5294" s="2"/>
      <c r="C5294" s="19"/>
      <c r="D5294" s="19"/>
      <c r="E5294" s="39"/>
    </row>
    <row r="5295" spans="2:5" x14ac:dyDescent="0.25">
      <c r="B5295" s="2"/>
      <c r="C5295" s="19"/>
      <c r="D5295" s="19"/>
      <c r="E5295" s="39"/>
    </row>
    <row r="5296" spans="2:5" x14ac:dyDescent="0.25">
      <c r="B5296" s="2"/>
      <c r="C5296" s="19"/>
      <c r="D5296" s="19"/>
      <c r="E5296" s="39"/>
    </row>
    <row r="5297" spans="2:10" x14ac:dyDescent="0.25">
      <c r="B5297" s="2"/>
      <c r="C5297" s="19"/>
      <c r="D5297" s="19"/>
      <c r="E5297" s="39"/>
    </row>
    <row r="5298" spans="2:10" x14ac:dyDescent="0.25">
      <c r="B5298" s="2"/>
      <c r="C5298" s="19"/>
      <c r="D5298" s="19"/>
      <c r="E5298" s="39"/>
    </row>
    <row r="5299" spans="2:10" x14ac:dyDescent="0.25">
      <c r="B5299" s="2"/>
      <c r="C5299" s="19"/>
      <c r="D5299" s="19"/>
      <c r="E5299" s="39"/>
    </row>
    <row r="5300" spans="2:10" x14ac:dyDescent="0.25">
      <c r="B5300" s="2"/>
      <c r="C5300" s="19"/>
      <c r="D5300" s="19"/>
      <c r="E5300" s="39"/>
    </row>
    <row r="5301" spans="2:10" x14ac:dyDescent="0.25">
      <c r="B5301" s="2"/>
      <c r="C5301" s="19"/>
      <c r="D5301" s="19"/>
      <c r="E5301" s="39"/>
    </row>
    <row r="5302" spans="2:10" x14ac:dyDescent="0.25">
      <c r="B5302" s="2"/>
      <c r="C5302" s="19"/>
      <c r="D5302" s="19"/>
      <c r="E5302" s="39"/>
    </row>
    <row r="5303" spans="2:10" x14ac:dyDescent="0.25">
      <c r="B5303" s="2"/>
      <c r="C5303" s="19"/>
      <c r="D5303" s="19"/>
      <c r="E5303" s="39"/>
      <c r="G5303" s="3"/>
      <c r="H5303" s="3"/>
      <c r="I5303" s="3"/>
      <c r="J5303" s="13"/>
    </row>
    <row r="5304" spans="2:10" x14ac:dyDescent="0.25">
      <c r="B5304" s="2"/>
      <c r="C5304" s="19"/>
      <c r="D5304" s="19"/>
      <c r="E5304" s="39"/>
    </row>
    <row r="5305" spans="2:10" x14ac:dyDescent="0.25">
      <c r="B5305" s="2"/>
      <c r="C5305" s="19"/>
      <c r="D5305" s="19"/>
      <c r="E5305" s="39"/>
    </row>
    <row r="5306" spans="2:10" x14ac:dyDescent="0.25">
      <c r="B5306" s="2"/>
      <c r="C5306" s="19"/>
      <c r="D5306" s="19"/>
      <c r="E5306" s="39"/>
    </row>
    <row r="5307" spans="2:10" x14ac:dyDescent="0.25">
      <c r="B5307" s="2"/>
      <c r="C5307" s="19"/>
      <c r="D5307" s="19"/>
      <c r="E5307" s="39"/>
    </row>
    <row r="5308" spans="2:10" x14ac:dyDescent="0.25">
      <c r="B5308" s="2"/>
      <c r="C5308" s="19"/>
      <c r="D5308" s="19"/>
      <c r="E5308" s="39"/>
    </row>
    <row r="5309" spans="2:10" x14ac:dyDescent="0.25">
      <c r="B5309" s="2"/>
      <c r="C5309" s="19"/>
      <c r="D5309" s="19"/>
      <c r="E5309" s="39"/>
    </row>
    <row r="5310" spans="2:10" x14ac:dyDescent="0.25">
      <c r="B5310" s="2"/>
      <c r="C5310" s="19"/>
      <c r="D5310" s="19"/>
      <c r="E5310" s="39"/>
    </row>
    <row r="5311" spans="2:10" x14ac:dyDescent="0.25">
      <c r="B5311" s="2"/>
      <c r="C5311" s="19"/>
      <c r="D5311" s="19"/>
      <c r="E5311" s="39"/>
    </row>
    <row r="5312" spans="2:10" x14ac:dyDescent="0.25">
      <c r="B5312" s="2"/>
      <c r="C5312" s="19"/>
      <c r="D5312" s="19"/>
      <c r="E5312" s="39"/>
    </row>
    <row r="5313" spans="2:5" x14ac:dyDescent="0.25">
      <c r="B5313" s="2"/>
      <c r="C5313" s="19"/>
      <c r="D5313" s="19"/>
      <c r="E5313" s="39"/>
    </row>
    <row r="5314" spans="2:5" x14ac:dyDescent="0.25">
      <c r="B5314" s="2"/>
      <c r="C5314" s="19"/>
      <c r="D5314" s="19"/>
      <c r="E5314" s="39"/>
    </row>
    <row r="5315" spans="2:5" x14ac:dyDescent="0.25">
      <c r="B5315" s="2"/>
      <c r="C5315" s="19"/>
      <c r="D5315" s="19"/>
      <c r="E5315" s="39"/>
    </row>
    <row r="5316" spans="2:5" x14ac:dyDescent="0.25">
      <c r="B5316" s="2"/>
      <c r="C5316" s="19"/>
      <c r="D5316" s="19"/>
      <c r="E5316" s="39"/>
    </row>
    <row r="5317" spans="2:5" x14ac:dyDescent="0.25">
      <c r="B5317" s="2"/>
      <c r="C5317" s="19"/>
      <c r="D5317" s="19"/>
      <c r="E5317" s="39"/>
    </row>
    <row r="5318" spans="2:5" x14ac:dyDescent="0.25">
      <c r="B5318" s="2"/>
      <c r="C5318" s="19"/>
      <c r="D5318" s="19"/>
      <c r="E5318" s="39"/>
    </row>
    <row r="5319" spans="2:5" x14ac:dyDescent="0.25">
      <c r="B5319" s="2"/>
      <c r="C5319" s="19"/>
      <c r="D5319" s="19"/>
      <c r="E5319" s="39"/>
    </row>
    <row r="5320" spans="2:5" x14ac:dyDescent="0.25">
      <c r="B5320" s="2"/>
      <c r="C5320" s="19"/>
      <c r="D5320" s="19"/>
      <c r="E5320" s="39"/>
    </row>
    <row r="5321" spans="2:5" x14ac:dyDescent="0.25">
      <c r="B5321" s="2"/>
      <c r="C5321" s="19"/>
      <c r="D5321" s="19"/>
      <c r="E5321" s="39"/>
    </row>
    <row r="5322" spans="2:5" x14ac:dyDescent="0.25">
      <c r="B5322" s="2"/>
      <c r="C5322" s="19"/>
      <c r="D5322" s="19"/>
      <c r="E5322" s="39"/>
    </row>
    <row r="5323" spans="2:5" x14ac:dyDescent="0.25">
      <c r="B5323" s="2"/>
      <c r="C5323" s="19"/>
      <c r="D5323" s="19"/>
      <c r="E5323" s="39"/>
    </row>
    <row r="5324" spans="2:5" x14ac:dyDescent="0.25">
      <c r="B5324" s="2"/>
      <c r="C5324" s="19"/>
      <c r="D5324" s="19"/>
      <c r="E5324" s="39"/>
    </row>
    <row r="5325" spans="2:5" x14ac:dyDescent="0.25">
      <c r="B5325" s="2"/>
      <c r="C5325" s="19"/>
      <c r="D5325" s="19"/>
      <c r="E5325" s="39"/>
    </row>
    <row r="5326" spans="2:5" x14ac:dyDescent="0.25">
      <c r="B5326" s="2"/>
      <c r="C5326" s="19"/>
      <c r="D5326" s="19"/>
      <c r="E5326" s="39"/>
    </row>
    <row r="5327" spans="2:5" x14ac:dyDescent="0.25">
      <c r="B5327" s="2"/>
      <c r="C5327" s="19"/>
      <c r="D5327" s="19"/>
      <c r="E5327" s="39"/>
    </row>
    <row r="5328" spans="2:5" x14ac:dyDescent="0.25">
      <c r="B5328" s="2"/>
      <c r="C5328" s="19"/>
      <c r="D5328" s="19"/>
      <c r="E5328" s="39"/>
    </row>
    <row r="5329" spans="2:10" x14ac:dyDescent="0.25">
      <c r="B5329" s="2"/>
      <c r="C5329" s="19"/>
      <c r="D5329" s="19"/>
      <c r="E5329" s="39"/>
    </row>
    <row r="5330" spans="2:10" x14ac:dyDescent="0.25">
      <c r="B5330" s="2"/>
      <c r="C5330" s="19"/>
      <c r="D5330" s="19"/>
      <c r="E5330" s="39"/>
    </row>
    <row r="5331" spans="2:10" x14ac:dyDescent="0.25">
      <c r="B5331" s="2"/>
      <c r="C5331" s="19"/>
      <c r="D5331" s="19"/>
      <c r="E5331" s="39"/>
    </row>
    <row r="5332" spans="2:10" x14ac:dyDescent="0.25">
      <c r="B5332" s="2"/>
      <c r="C5332" s="19"/>
      <c r="D5332" s="19"/>
      <c r="E5332" s="39"/>
    </row>
    <row r="5333" spans="2:10" x14ac:dyDescent="0.25">
      <c r="B5333" s="2"/>
      <c r="C5333" s="19"/>
      <c r="D5333" s="19"/>
      <c r="E5333" s="39"/>
      <c r="G5333" s="3"/>
      <c r="H5333" s="3"/>
      <c r="I5333" s="3"/>
      <c r="J5333" s="13"/>
    </row>
    <row r="5334" spans="2:10" x14ac:dyDescent="0.25">
      <c r="B5334" s="2"/>
      <c r="C5334" s="19"/>
      <c r="D5334" s="19"/>
      <c r="E5334" s="39"/>
    </row>
    <row r="5335" spans="2:10" x14ac:dyDescent="0.25">
      <c r="B5335" s="2"/>
      <c r="C5335" s="19"/>
      <c r="D5335" s="19"/>
      <c r="E5335" s="39"/>
    </row>
    <row r="5336" spans="2:10" x14ac:dyDescent="0.25">
      <c r="B5336" s="2"/>
      <c r="C5336" s="19"/>
      <c r="D5336" s="19"/>
      <c r="E5336" s="39"/>
    </row>
    <row r="5337" spans="2:10" x14ac:dyDescent="0.25">
      <c r="B5337" s="2"/>
      <c r="C5337" s="19"/>
      <c r="D5337" s="19"/>
      <c r="E5337" s="39"/>
    </row>
    <row r="5338" spans="2:10" x14ac:dyDescent="0.25">
      <c r="B5338" s="2"/>
      <c r="C5338" s="19"/>
      <c r="D5338" s="19"/>
      <c r="E5338" s="39"/>
    </row>
    <row r="5339" spans="2:10" x14ac:dyDescent="0.25">
      <c r="B5339" s="2"/>
      <c r="C5339" s="19"/>
      <c r="D5339" s="19"/>
      <c r="E5339" s="39"/>
    </row>
    <row r="5340" spans="2:10" x14ac:dyDescent="0.25">
      <c r="B5340" s="2"/>
      <c r="C5340" s="19"/>
      <c r="D5340" s="19"/>
      <c r="E5340" s="39"/>
    </row>
    <row r="5341" spans="2:10" x14ac:dyDescent="0.25">
      <c r="B5341" s="2"/>
      <c r="C5341" s="19"/>
      <c r="D5341" s="19"/>
      <c r="E5341" s="39"/>
    </row>
    <row r="5342" spans="2:10" x14ac:dyDescent="0.25">
      <c r="B5342" s="2"/>
      <c r="C5342" s="19"/>
      <c r="D5342" s="19"/>
      <c r="E5342" s="39"/>
    </row>
    <row r="5343" spans="2:10" x14ac:dyDescent="0.25">
      <c r="B5343" s="2"/>
      <c r="C5343" s="19"/>
      <c r="D5343" s="19"/>
      <c r="E5343" s="39"/>
    </row>
    <row r="5344" spans="2:10" x14ac:dyDescent="0.25">
      <c r="B5344" s="2"/>
      <c r="C5344" s="19"/>
      <c r="D5344" s="19"/>
      <c r="E5344" s="39"/>
    </row>
    <row r="5345" spans="2:5" x14ac:dyDescent="0.25">
      <c r="B5345" s="2"/>
      <c r="C5345" s="19"/>
      <c r="D5345" s="19"/>
      <c r="E5345" s="39"/>
    </row>
    <row r="5346" spans="2:5" x14ac:dyDescent="0.25">
      <c r="B5346" s="2"/>
      <c r="C5346" s="19"/>
      <c r="D5346" s="19"/>
      <c r="E5346" s="39"/>
    </row>
    <row r="5347" spans="2:5" x14ac:dyDescent="0.25">
      <c r="B5347" s="2"/>
      <c r="C5347" s="19"/>
      <c r="D5347" s="19"/>
      <c r="E5347" s="39"/>
    </row>
    <row r="5348" spans="2:5" x14ac:dyDescent="0.25">
      <c r="B5348" s="2"/>
      <c r="C5348" s="19"/>
      <c r="D5348" s="19"/>
      <c r="E5348" s="39"/>
    </row>
    <row r="5349" spans="2:5" x14ac:dyDescent="0.25">
      <c r="B5349" s="2"/>
      <c r="C5349" s="19"/>
      <c r="D5349" s="19"/>
      <c r="E5349" s="39"/>
    </row>
    <row r="5350" spans="2:5" x14ac:dyDescent="0.25">
      <c r="B5350" s="2"/>
      <c r="C5350" s="19"/>
      <c r="D5350" s="19"/>
      <c r="E5350" s="39"/>
    </row>
    <row r="5351" spans="2:5" x14ac:dyDescent="0.25">
      <c r="B5351" s="2"/>
      <c r="C5351" s="19"/>
      <c r="D5351" s="19"/>
      <c r="E5351" s="39"/>
    </row>
    <row r="5352" spans="2:5" x14ac:dyDescent="0.25">
      <c r="B5352" s="2"/>
      <c r="C5352" s="19"/>
      <c r="D5352" s="19"/>
      <c r="E5352" s="39"/>
    </row>
    <row r="5353" spans="2:5" x14ac:dyDescent="0.25">
      <c r="B5353" s="2"/>
      <c r="C5353" s="19"/>
      <c r="D5353" s="19"/>
      <c r="E5353" s="39"/>
    </row>
    <row r="5354" spans="2:5" x14ac:dyDescent="0.25">
      <c r="B5354" s="2"/>
      <c r="C5354" s="19"/>
      <c r="D5354" s="19"/>
      <c r="E5354" s="39"/>
    </row>
    <row r="5355" spans="2:5" x14ac:dyDescent="0.25">
      <c r="B5355" s="2"/>
      <c r="C5355" s="19"/>
      <c r="D5355" s="19"/>
      <c r="E5355" s="39"/>
    </row>
    <row r="5356" spans="2:5" x14ac:dyDescent="0.25">
      <c r="B5356" s="2"/>
      <c r="C5356" s="19"/>
      <c r="D5356" s="19"/>
      <c r="E5356" s="39"/>
    </row>
    <row r="5357" spans="2:5" x14ac:dyDescent="0.25">
      <c r="B5357" s="2"/>
      <c r="C5357" s="19"/>
      <c r="D5357" s="19"/>
      <c r="E5357" s="39"/>
    </row>
    <row r="5358" spans="2:5" x14ac:dyDescent="0.25">
      <c r="B5358" s="2"/>
      <c r="C5358" s="19"/>
      <c r="D5358" s="19"/>
      <c r="E5358" s="39"/>
    </row>
    <row r="5359" spans="2:5" x14ac:dyDescent="0.25">
      <c r="B5359" s="2"/>
      <c r="C5359" s="19"/>
      <c r="D5359" s="19"/>
      <c r="E5359" s="39"/>
    </row>
    <row r="5360" spans="2:5" x14ac:dyDescent="0.25">
      <c r="B5360" s="2"/>
      <c r="C5360" s="19"/>
      <c r="D5360" s="19"/>
      <c r="E5360" s="39"/>
    </row>
    <row r="5361" spans="2:10" x14ac:dyDescent="0.25">
      <c r="B5361" s="2"/>
      <c r="C5361" s="19"/>
      <c r="D5361" s="19"/>
      <c r="E5361" s="39"/>
    </row>
    <row r="5362" spans="2:10" x14ac:dyDescent="0.25">
      <c r="B5362" s="2"/>
      <c r="C5362" s="19"/>
      <c r="D5362" s="19"/>
      <c r="E5362" s="39"/>
    </row>
    <row r="5363" spans="2:10" x14ac:dyDescent="0.25">
      <c r="B5363" s="2"/>
      <c r="C5363" s="19"/>
      <c r="D5363" s="19"/>
      <c r="E5363" s="39"/>
    </row>
    <row r="5364" spans="2:10" x14ac:dyDescent="0.25">
      <c r="B5364" s="2"/>
      <c r="C5364" s="19"/>
      <c r="D5364" s="19"/>
      <c r="E5364" s="39"/>
      <c r="G5364" s="3"/>
      <c r="H5364" s="3"/>
      <c r="I5364" s="3"/>
      <c r="J5364" s="13"/>
    </row>
    <row r="5365" spans="2:10" x14ac:dyDescent="0.25">
      <c r="B5365" s="2"/>
      <c r="C5365" s="19"/>
      <c r="D5365" s="19"/>
      <c r="E5365" s="39"/>
    </row>
    <row r="5366" spans="2:10" x14ac:dyDescent="0.25">
      <c r="B5366" s="2"/>
      <c r="C5366" s="19"/>
      <c r="D5366" s="19"/>
      <c r="E5366" s="39"/>
    </row>
    <row r="5367" spans="2:10" x14ac:dyDescent="0.25">
      <c r="B5367" s="2"/>
      <c r="C5367" s="19"/>
      <c r="D5367" s="19"/>
      <c r="E5367" s="39"/>
    </row>
    <row r="5368" spans="2:10" x14ac:dyDescent="0.25">
      <c r="B5368" s="2"/>
      <c r="C5368" s="19"/>
      <c r="D5368" s="19"/>
      <c r="E5368" s="39"/>
    </row>
    <row r="5369" spans="2:10" x14ac:dyDescent="0.25">
      <c r="B5369" s="2"/>
      <c r="C5369" s="19"/>
      <c r="D5369" s="19"/>
      <c r="E5369" s="39"/>
    </row>
    <row r="5370" spans="2:10" x14ac:dyDescent="0.25">
      <c r="B5370" s="2"/>
      <c r="C5370" s="19"/>
      <c r="D5370" s="19"/>
      <c r="E5370" s="39"/>
    </row>
    <row r="5371" spans="2:10" x14ac:dyDescent="0.25">
      <c r="B5371" s="2"/>
      <c r="C5371" s="19"/>
      <c r="D5371" s="19"/>
      <c r="E5371" s="39"/>
    </row>
    <row r="5372" spans="2:10" x14ac:dyDescent="0.25">
      <c r="B5372" s="2"/>
      <c r="C5372" s="19"/>
      <c r="D5372" s="19"/>
      <c r="E5372" s="39"/>
    </row>
    <row r="5373" spans="2:10" x14ac:dyDescent="0.25">
      <c r="B5373" s="2"/>
      <c r="C5373" s="19"/>
      <c r="D5373" s="19"/>
      <c r="E5373" s="39"/>
    </row>
    <row r="5374" spans="2:10" x14ac:dyDescent="0.25">
      <c r="B5374" s="2"/>
      <c r="C5374" s="19"/>
      <c r="D5374" s="19"/>
      <c r="E5374" s="39"/>
    </row>
    <row r="5375" spans="2:10" x14ac:dyDescent="0.25">
      <c r="B5375" s="2"/>
      <c r="C5375" s="19"/>
      <c r="D5375" s="19"/>
      <c r="E5375" s="39"/>
    </row>
    <row r="5376" spans="2:10" x14ac:dyDescent="0.25">
      <c r="B5376" s="2"/>
      <c r="C5376" s="19"/>
      <c r="D5376" s="19"/>
      <c r="E5376" s="39"/>
    </row>
    <row r="5377" spans="2:5" x14ac:dyDescent="0.25">
      <c r="B5377" s="2"/>
      <c r="C5377" s="19"/>
      <c r="D5377" s="19"/>
      <c r="E5377" s="39"/>
    </row>
    <row r="5378" spans="2:5" x14ac:dyDescent="0.25">
      <c r="B5378" s="2"/>
      <c r="C5378" s="19"/>
      <c r="D5378" s="19"/>
      <c r="E5378" s="39"/>
    </row>
    <row r="5379" spans="2:5" x14ac:dyDescent="0.25">
      <c r="B5379" s="2"/>
      <c r="C5379" s="19"/>
      <c r="D5379" s="19"/>
      <c r="E5379" s="39"/>
    </row>
    <row r="5380" spans="2:5" x14ac:dyDescent="0.25">
      <c r="B5380" s="2"/>
      <c r="C5380" s="19"/>
      <c r="D5380" s="19"/>
      <c r="E5380" s="39"/>
    </row>
    <row r="5381" spans="2:5" x14ac:dyDescent="0.25">
      <c r="B5381" s="2"/>
      <c r="C5381" s="19"/>
      <c r="D5381" s="19"/>
      <c r="E5381" s="39"/>
    </row>
    <row r="5382" spans="2:5" x14ac:dyDescent="0.25">
      <c r="B5382" s="2"/>
      <c r="C5382" s="19"/>
      <c r="D5382" s="19"/>
      <c r="E5382" s="39"/>
    </row>
    <row r="5383" spans="2:5" x14ac:dyDescent="0.25">
      <c r="B5383" s="2"/>
      <c r="C5383" s="19"/>
      <c r="D5383" s="19"/>
      <c r="E5383" s="39"/>
    </row>
    <row r="5384" spans="2:5" x14ac:dyDescent="0.25">
      <c r="B5384" s="2"/>
      <c r="C5384" s="19"/>
      <c r="D5384" s="19"/>
      <c r="E5384" s="39"/>
    </row>
    <row r="5385" spans="2:5" x14ac:dyDescent="0.25">
      <c r="B5385" s="2"/>
      <c r="C5385" s="19"/>
      <c r="D5385" s="19"/>
      <c r="E5385" s="39"/>
    </row>
    <row r="5386" spans="2:5" x14ac:dyDescent="0.25">
      <c r="B5386" s="2"/>
      <c r="C5386" s="19"/>
      <c r="D5386" s="19"/>
      <c r="E5386" s="39"/>
    </row>
    <row r="5387" spans="2:5" x14ac:dyDescent="0.25">
      <c r="B5387" s="2"/>
      <c r="C5387" s="19"/>
      <c r="D5387" s="19"/>
      <c r="E5387" s="39"/>
    </row>
    <row r="5388" spans="2:5" x14ac:dyDescent="0.25">
      <c r="B5388" s="2"/>
      <c r="C5388" s="19"/>
      <c r="D5388" s="19"/>
      <c r="E5388" s="39"/>
    </row>
    <row r="5389" spans="2:5" x14ac:dyDescent="0.25">
      <c r="B5389" s="2"/>
      <c r="C5389" s="19"/>
      <c r="D5389" s="19"/>
      <c r="E5389" s="39"/>
    </row>
    <row r="5390" spans="2:5" x14ac:dyDescent="0.25">
      <c r="B5390" s="2"/>
      <c r="C5390" s="19"/>
      <c r="D5390" s="19"/>
      <c r="E5390" s="39"/>
    </row>
    <row r="5391" spans="2:5" x14ac:dyDescent="0.25">
      <c r="B5391" s="2"/>
      <c r="C5391" s="19"/>
      <c r="D5391" s="19"/>
      <c r="E5391" s="39"/>
    </row>
    <row r="5392" spans="2:5" x14ac:dyDescent="0.25">
      <c r="B5392" s="2"/>
      <c r="C5392" s="19"/>
      <c r="D5392" s="19"/>
      <c r="E5392" s="39"/>
    </row>
    <row r="5393" spans="2:10" x14ac:dyDescent="0.25">
      <c r="B5393" s="2"/>
      <c r="C5393" s="19"/>
      <c r="D5393" s="19"/>
      <c r="E5393" s="39"/>
    </row>
    <row r="5394" spans="2:10" x14ac:dyDescent="0.25">
      <c r="B5394" s="2"/>
      <c r="C5394" s="19"/>
      <c r="D5394" s="19"/>
      <c r="E5394" s="39"/>
      <c r="G5394" s="3"/>
      <c r="H5394" s="3"/>
      <c r="I5394" s="3"/>
      <c r="J5394" s="13"/>
    </row>
    <row r="5395" spans="2:10" x14ac:dyDescent="0.25">
      <c r="B5395" s="2"/>
      <c r="C5395" s="19"/>
      <c r="D5395" s="19"/>
      <c r="E5395" s="39"/>
    </row>
    <row r="5396" spans="2:10" x14ac:dyDescent="0.25">
      <c r="B5396" s="2"/>
      <c r="C5396" s="19"/>
      <c r="D5396" s="19"/>
      <c r="E5396" s="39"/>
    </row>
    <row r="5397" spans="2:10" x14ac:dyDescent="0.25">
      <c r="B5397" s="2"/>
      <c r="C5397" s="19"/>
      <c r="D5397" s="19"/>
      <c r="E5397" s="39"/>
    </row>
    <row r="5398" spans="2:10" x14ac:dyDescent="0.25">
      <c r="B5398" s="2"/>
      <c r="C5398" s="19"/>
      <c r="D5398" s="19"/>
      <c r="E5398" s="39"/>
    </row>
    <row r="5399" spans="2:10" x14ac:dyDescent="0.25">
      <c r="B5399" s="2"/>
      <c r="C5399" s="19"/>
      <c r="D5399" s="19"/>
      <c r="E5399" s="39"/>
    </row>
    <row r="5400" spans="2:10" x14ac:dyDescent="0.25">
      <c r="B5400" s="2"/>
      <c r="C5400" s="19"/>
      <c r="D5400" s="19"/>
      <c r="E5400" s="39"/>
    </row>
    <row r="5401" spans="2:10" x14ac:dyDescent="0.25">
      <c r="B5401" s="2"/>
      <c r="C5401" s="19"/>
      <c r="D5401" s="19"/>
      <c r="E5401" s="39"/>
    </row>
    <row r="5402" spans="2:10" x14ac:dyDescent="0.25">
      <c r="B5402" s="2"/>
      <c r="C5402" s="19"/>
      <c r="D5402" s="19"/>
      <c r="E5402" s="39"/>
    </row>
    <row r="5403" spans="2:10" x14ac:dyDescent="0.25">
      <c r="B5403" s="2"/>
      <c r="C5403" s="19"/>
      <c r="D5403" s="19"/>
      <c r="E5403" s="39"/>
    </row>
    <row r="5404" spans="2:10" x14ac:dyDescent="0.25">
      <c r="B5404" s="2"/>
      <c r="C5404" s="19"/>
      <c r="D5404" s="19"/>
      <c r="E5404" s="39"/>
    </row>
    <row r="5405" spans="2:10" x14ac:dyDescent="0.25">
      <c r="B5405" s="2"/>
      <c r="C5405" s="19"/>
      <c r="D5405" s="19"/>
      <c r="E5405" s="39"/>
    </row>
    <row r="5406" spans="2:10" x14ac:dyDescent="0.25">
      <c r="B5406" s="2"/>
      <c r="C5406" s="19"/>
      <c r="D5406" s="19"/>
      <c r="E5406" s="39"/>
    </row>
    <row r="5407" spans="2:10" x14ac:dyDescent="0.25">
      <c r="B5407" s="2"/>
      <c r="C5407" s="19"/>
      <c r="D5407" s="19"/>
      <c r="E5407" s="39"/>
    </row>
    <row r="5408" spans="2:10" x14ac:dyDescent="0.25">
      <c r="B5408" s="2"/>
      <c r="C5408" s="19"/>
      <c r="D5408" s="19"/>
      <c r="E5408" s="39"/>
    </row>
    <row r="5409" spans="2:5" x14ac:dyDescent="0.25">
      <c r="B5409" s="2"/>
      <c r="C5409" s="19"/>
      <c r="D5409" s="19"/>
      <c r="E5409" s="39"/>
    </row>
    <row r="5410" spans="2:5" x14ac:dyDescent="0.25">
      <c r="B5410" s="2"/>
      <c r="C5410" s="19"/>
      <c r="D5410" s="19"/>
      <c r="E5410" s="39"/>
    </row>
    <row r="5411" spans="2:5" x14ac:dyDescent="0.25">
      <c r="B5411" s="2"/>
      <c r="C5411" s="19"/>
      <c r="D5411" s="19"/>
      <c r="E5411" s="39"/>
    </row>
    <row r="5412" spans="2:5" x14ac:dyDescent="0.25">
      <c r="B5412" s="2"/>
      <c r="C5412" s="19"/>
      <c r="D5412" s="19"/>
      <c r="E5412" s="39"/>
    </row>
    <row r="5413" spans="2:5" x14ac:dyDescent="0.25">
      <c r="B5413" s="2"/>
      <c r="C5413" s="19"/>
      <c r="D5413" s="19"/>
      <c r="E5413" s="39"/>
    </row>
    <row r="5414" spans="2:5" x14ac:dyDescent="0.25">
      <c r="B5414" s="2"/>
      <c r="C5414" s="19"/>
      <c r="D5414" s="19"/>
      <c r="E5414" s="39"/>
    </row>
    <row r="5415" spans="2:5" x14ac:dyDescent="0.25">
      <c r="B5415" s="2"/>
      <c r="C5415" s="19"/>
      <c r="D5415" s="19"/>
      <c r="E5415" s="39"/>
    </row>
    <row r="5416" spans="2:5" x14ac:dyDescent="0.25">
      <c r="B5416" s="2"/>
      <c r="C5416" s="19"/>
      <c r="D5416" s="19"/>
      <c r="E5416" s="39"/>
    </row>
    <row r="5417" spans="2:5" x14ac:dyDescent="0.25">
      <c r="B5417" s="2"/>
      <c r="C5417" s="19"/>
      <c r="D5417" s="19"/>
      <c r="E5417" s="39"/>
    </row>
    <row r="5418" spans="2:5" x14ac:dyDescent="0.25">
      <c r="B5418" s="2"/>
      <c r="C5418" s="19"/>
      <c r="D5418" s="19"/>
      <c r="E5418" s="39"/>
    </row>
    <row r="5419" spans="2:5" x14ac:dyDescent="0.25">
      <c r="B5419" s="2"/>
      <c r="C5419" s="19"/>
      <c r="D5419" s="19"/>
      <c r="E5419" s="39"/>
    </row>
    <row r="5420" spans="2:5" x14ac:dyDescent="0.25">
      <c r="B5420" s="2"/>
      <c r="C5420" s="19"/>
      <c r="D5420" s="19"/>
      <c r="E5420" s="39"/>
    </row>
    <row r="5421" spans="2:5" x14ac:dyDescent="0.25">
      <c r="B5421" s="2"/>
      <c r="C5421" s="19"/>
      <c r="D5421" s="19"/>
      <c r="E5421" s="39"/>
    </row>
    <row r="5422" spans="2:5" x14ac:dyDescent="0.25">
      <c r="B5422" s="2"/>
      <c r="C5422" s="19"/>
      <c r="D5422" s="19"/>
      <c r="E5422" s="39"/>
    </row>
    <row r="5423" spans="2:5" x14ac:dyDescent="0.25">
      <c r="B5423" s="2"/>
      <c r="C5423" s="19"/>
      <c r="D5423" s="19"/>
      <c r="E5423" s="39"/>
    </row>
    <row r="5424" spans="2:5" x14ac:dyDescent="0.25">
      <c r="B5424" s="2"/>
      <c r="C5424" s="19"/>
      <c r="D5424" s="19"/>
      <c r="E5424" s="39"/>
    </row>
    <row r="5425" spans="2:10" x14ac:dyDescent="0.25">
      <c r="B5425" s="2"/>
      <c r="C5425" s="19"/>
      <c r="D5425" s="19"/>
      <c r="E5425" s="39"/>
      <c r="G5425" s="3"/>
      <c r="H5425" s="3"/>
      <c r="I5425" s="3"/>
      <c r="J5425" s="13"/>
    </row>
    <row r="5426" spans="2:10" x14ac:dyDescent="0.25">
      <c r="B5426" s="2"/>
      <c r="C5426" s="19"/>
      <c r="D5426" s="19"/>
      <c r="E5426" s="39"/>
    </row>
    <row r="5427" spans="2:10" x14ac:dyDescent="0.25">
      <c r="B5427" s="2"/>
      <c r="C5427" s="19"/>
      <c r="D5427" s="19"/>
      <c r="E5427" s="39"/>
    </row>
    <row r="5428" spans="2:10" x14ac:dyDescent="0.25">
      <c r="B5428" s="2"/>
      <c r="C5428" s="19"/>
      <c r="D5428" s="19"/>
      <c r="E5428" s="39"/>
    </row>
    <row r="5429" spans="2:10" x14ac:dyDescent="0.25">
      <c r="B5429" s="2"/>
      <c r="C5429" s="19"/>
      <c r="D5429" s="19"/>
      <c r="E5429" s="39"/>
    </row>
    <row r="5430" spans="2:10" x14ac:dyDescent="0.25">
      <c r="B5430" s="2"/>
      <c r="C5430" s="19"/>
      <c r="D5430" s="19"/>
      <c r="E5430" s="39"/>
    </row>
    <row r="5431" spans="2:10" x14ac:dyDescent="0.25">
      <c r="B5431" s="2"/>
      <c r="C5431" s="19"/>
      <c r="D5431" s="19"/>
      <c r="E5431" s="39"/>
    </row>
    <row r="5432" spans="2:10" x14ac:dyDescent="0.25">
      <c r="B5432" s="2"/>
      <c r="C5432" s="19"/>
      <c r="D5432" s="19"/>
      <c r="E5432" s="39"/>
    </row>
    <row r="5433" spans="2:10" x14ac:dyDescent="0.25">
      <c r="B5433" s="2"/>
      <c r="C5433" s="19"/>
      <c r="D5433" s="19"/>
      <c r="E5433" s="39"/>
    </row>
    <row r="5434" spans="2:10" x14ac:dyDescent="0.25">
      <c r="B5434" s="2"/>
      <c r="C5434" s="19"/>
      <c r="D5434" s="19"/>
      <c r="E5434" s="39"/>
    </row>
    <row r="5435" spans="2:10" x14ac:dyDescent="0.25">
      <c r="B5435" s="2"/>
      <c r="C5435" s="19"/>
      <c r="D5435" s="19"/>
      <c r="E5435" s="39"/>
    </row>
    <row r="5436" spans="2:10" x14ac:dyDescent="0.25">
      <c r="B5436" s="2"/>
      <c r="C5436" s="19"/>
      <c r="D5436" s="19"/>
      <c r="E5436" s="39"/>
    </row>
    <row r="5437" spans="2:10" x14ac:dyDescent="0.25">
      <c r="B5437" s="2"/>
      <c r="C5437" s="19"/>
      <c r="D5437" s="19"/>
      <c r="E5437" s="39"/>
    </row>
    <row r="5438" spans="2:10" x14ac:dyDescent="0.25">
      <c r="B5438" s="2"/>
      <c r="C5438" s="19"/>
      <c r="D5438" s="19"/>
      <c r="E5438" s="39"/>
    </row>
    <row r="5439" spans="2:10" x14ac:dyDescent="0.25">
      <c r="B5439" s="2"/>
      <c r="C5439" s="19"/>
      <c r="D5439" s="19"/>
      <c r="E5439" s="39"/>
    </row>
    <row r="5440" spans="2:10" x14ac:dyDescent="0.25">
      <c r="B5440" s="2"/>
      <c r="C5440" s="19"/>
      <c r="D5440" s="19"/>
      <c r="E5440" s="39"/>
    </row>
    <row r="5441" spans="2:10" x14ac:dyDescent="0.25">
      <c r="B5441" s="2"/>
      <c r="C5441" s="19"/>
      <c r="D5441" s="19"/>
      <c r="E5441" s="39"/>
    </row>
    <row r="5442" spans="2:10" x14ac:dyDescent="0.25">
      <c r="B5442" s="2"/>
      <c r="C5442" s="19"/>
      <c r="D5442" s="19"/>
      <c r="E5442" s="39"/>
    </row>
    <row r="5443" spans="2:10" x14ac:dyDescent="0.25">
      <c r="B5443" s="2"/>
      <c r="C5443" s="19"/>
      <c r="D5443" s="19"/>
      <c r="E5443" s="39"/>
    </row>
    <row r="5444" spans="2:10" x14ac:dyDescent="0.25">
      <c r="B5444" s="2"/>
      <c r="C5444" s="19"/>
      <c r="D5444" s="19"/>
      <c r="E5444" s="39"/>
    </row>
    <row r="5445" spans="2:10" x14ac:dyDescent="0.25">
      <c r="B5445" s="2"/>
      <c r="C5445" s="19"/>
      <c r="D5445" s="19"/>
      <c r="E5445" s="39"/>
    </row>
    <row r="5446" spans="2:10" x14ac:dyDescent="0.25">
      <c r="B5446" s="2"/>
      <c r="C5446" s="19"/>
      <c r="D5446" s="19"/>
      <c r="E5446" s="39"/>
    </row>
    <row r="5447" spans="2:10" x14ac:dyDescent="0.25">
      <c r="B5447" s="2"/>
      <c r="C5447" s="19"/>
      <c r="D5447" s="19"/>
      <c r="E5447" s="39"/>
    </row>
    <row r="5448" spans="2:10" x14ac:dyDescent="0.25">
      <c r="B5448" s="2"/>
      <c r="C5448" s="19"/>
      <c r="D5448" s="19"/>
      <c r="E5448" s="39"/>
    </row>
    <row r="5449" spans="2:10" x14ac:dyDescent="0.25">
      <c r="B5449" s="2"/>
      <c r="C5449" s="19"/>
      <c r="D5449" s="19"/>
      <c r="E5449" s="39"/>
    </row>
    <row r="5450" spans="2:10" x14ac:dyDescent="0.25">
      <c r="B5450" s="2"/>
      <c r="C5450" s="19"/>
      <c r="D5450" s="19"/>
      <c r="E5450" s="39"/>
    </row>
    <row r="5451" spans="2:10" x14ac:dyDescent="0.25">
      <c r="B5451" s="2"/>
      <c r="C5451" s="19"/>
      <c r="D5451" s="19"/>
      <c r="E5451" s="39"/>
    </row>
    <row r="5452" spans="2:10" x14ac:dyDescent="0.25">
      <c r="B5452" s="2"/>
      <c r="C5452" s="19"/>
      <c r="D5452" s="19"/>
      <c r="E5452" s="39"/>
    </row>
    <row r="5453" spans="2:10" x14ac:dyDescent="0.25">
      <c r="B5453" s="2"/>
      <c r="C5453" s="19"/>
      <c r="D5453" s="19"/>
      <c r="E5453" s="39"/>
    </row>
    <row r="5454" spans="2:10" x14ac:dyDescent="0.25">
      <c r="B5454" s="2"/>
      <c r="C5454" s="19"/>
      <c r="D5454" s="19"/>
      <c r="E5454" s="39"/>
    </row>
    <row r="5455" spans="2:10" x14ac:dyDescent="0.25">
      <c r="B5455" s="2"/>
      <c r="C5455" s="19"/>
      <c r="D5455" s="19"/>
      <c r="E5455" s="39"/>
    </row>
    <row r="5456" spans="2:10" x14ac:dyDescent="0.25">
      <c r="B5456" s="2"/>
      <c r="C5456" s="19"/>
      <c r="D5456" s="19"/>
      <c r="E5456" s="39"/>
      <c r="G5456" s="3"/>
      <c r="H5456" s="3"/>
      <c r="I5456" s="3"/>
      <c r="J5456" s="13"/>
    </row>
    <row r="5457" spans="2:5" x14ac:dyDescent="0.25">
      <c r="B5457" s="2"/>
      <c r="C5457" s="19"/>
      <c r="D5457" s="19"/>
      <c r="E5457" s="39"/>
    </row>
    <row r="5458" spans="2:5" x14ac:dyDescent="0.25">
      <c r="B5458" s="2"/>
      <c r="C5458" s="19"/>
      <c r="D5458" s="19"/>
      <c r="E5458" s="39"/>
    </row>
    <row r="5459" spans="2:5" x14ac:dyDescent="0.25">
      <c r="B5459" s="2"/>
      <c r="C5459" s="19"/>
      <c r="D5459" s="19"/>
      <c r="E5459" s="39"/>
    </row>
    <row r="5460" spans="2:5" x14ac:dyDescent="0.25">
      <c r="B5460" s="2"/>
      <c r="C5460" s="19"/>
      <c r="D5460" s="19"/>
      <c r="E5460" s="39"/>
    </row>
    <row r="5461" spans="2:5" x14ac:dyDescent="0.25">
      <c r="B5461" s="2"/>
      <c r="C5461" s="19"/>
      <c r="D5461" s="19"/>
      <c r="E5461" s="39"/>
    </row>
    <row r="5462" spans="2:5" x14ac:dyDescent="0.25">
      <c r="B5462" s="2"/>
      <c r="C5462" s="19"/>
      <c r="D5462" s="19"/>
      <c r="E5462" s="39"/>
    </row>
    <row r="5463" spans="2:5" x14ac:dyDescent="0.25">
      <c r="B5463" s="2"/>
      <c r="C5463" s="19"/>
      <c r="D5463" s="19"/>
      <c r="E5463" s="39"/>
    </row>
    <row r="5464" spans="2:5" x14ac:dyDescent="0.25">
      <c r="B5464" s="2"/>
      <c r="C5464" s="19"/>
      <c r="D5464" s="19"/>
      <c r="E5464" s="39"/>
    </row>
    <row r="5465" spans="2:5" x14ac:dyDescent="0.25">
      <c r="B5465" s="2"/>
      <c r="C5465" s="19"/>
      <c r="D5465" s="19"/>
      <c r="E5465" s="39"/>
    </row>
    <row r="5466" spans="2:5" x14ac:dyDescent="0.25">
      <c r="B5466" s="2"/>
      <c r="C5466" s="19"/>
      <c r="D5466" s="19"/>
      <c r="E5466" s="39"/>
    </row>
    <row r="5467" spans="2:5" x14ac:dyDescent="0.25">
      <c r="B5467" s="2"/>
      <c r="C5467" s="19"/>
      <c r="D5467" s="19"/>
      <c r="E5467" s="39"/>
    </row>
    <row r="5468" spans="2:5" x14ac:dyDescent="0.25">
      <c r="B5468" s="2"/>
      <c r="C5468" s="19"/>
      <c r="D5468" s="19"/>
      <c r="E5468" s="39"/>
    </row>
    <row r="5469" spans="2:5" x14ac:dyDescent="0.25">
      <c r="B5469" s="2"/>
      <c r="C5469" s="19"/>
      <c r="D5469" s="19"/>
      <c r="E5469" s="39"/>
    </row>
    <row r="5470" spans="2:5" x14ac:dyDescent="0.25">
      <c r="B5470" s="2"/>
      <c r="C5470" s="19"/>
      <c r="D5470" s="19"/>
      <c r="E5470" s="39"/>
    </row>
    <row r="5471" spans="2:5" x14ac:dyDescent="0.25">
      <c r="B5471" s="2"/>
      <c r="C5471" s="19"/>
      <c r="D5471" s="19"/>
      <c r="E5471" s="39"/>
    </row>
    <row r="5472" spans="2:5" x14ac:dyDescent="0.25">
      <c r="B5472" s="2"/>
      <c r="C5472" s="19"/>
      <c r="D5472" s="19"/>
      <c r="E5472" s="39"/>
    </row>
    <row r="5473" spans="2:10" x14ac:dyDescent="0.25">
      <c r="B5473" s="2"/>
      <c r="C5473" s="19"/>
      <c r="D5473" s="19"/>
      <c r="E5473" s="39"/>
    </row>
    <row r="5474" spans="2:10" x14ac:dyDescent="0.25">
      <c r="B5474" s="2"/>
      <c r="C5474" s="19"/>
      <c r="D5474" s="19"/>
      <c r="E5474" s="39"/>
    </row>
    <row r="5475" spans="2:10" x14ac:dyDescent="0.25">
      <c r="B5475" s="2"/>
      <c r="C5475" s="19"/>
      <c r="D5475" s="19"/>
      <c r="E5475" s="39"/>
    </row>
    <row r="5476" spans="2:10" x14ac:dyDescent="0.25">
      <c r="B5476" s="2"/>
      <c r="C5476" s="19"/>
      <c r="D5476" s="19"/>
      <c r="E5476" s="39"/>
    </row>
    <row r="5477" spans="2:10" x14ac:dyDescent="0.25">
      <c r="B5477" s="2"/>
      <c r="C5477" s="19"/>
      <c r="D5477" s="19"/>
      <c r="E5477" s="39"/>
    </row>
    <row r="5478" spans="2:10" x14ac:dyDescent="0.25">
      <c r="B5478" s="2"/>
      <c r="C5478" s="19"/>
      <c r="D5478" s="19"/>
      <c r="E5478" s="39"/>
    </row>
    <row r="5479" spans="2:10" x14ac:dyDescent="0.25">
      <c r="B5479" s="2"/>
      <c r="C5479" s="19"/>
      <c r="D5479" s="19"/>
      <c r="E5479" s="39"/>
    </row>
    <row r="5480" spans="2:10" x14ac:dyDescent="0.25">
      <c r="B5480" s="2"/>
      <c r="C5480" s="19"/>
      <c r="D5480" s="19"/>
      <c r="E5480" s="39"/>
    </row>
    <row r="5481" spans="2:10" x14ac:dyDescent="0.25">
      <c r="B5481" s="2"/>
      <c r="C5481" s="19"/>
      <c r="D5481" s="19"/>
      <c r="E5481" s="39"/>
    </row>
    <row r="5482" spans="2:10" x14ac:dyDescent="0.25">
      <c r="B5482" s="2"/>
      <c r="C5482" s="19"/>
      <c r="D5482" s="19"/>
      <c r="E5482" s="39"/>
    </row>
    <row r="5483" spans="2:10" x14ac:dyDescent="0.25">
      <c r="B5483" s="2"/>
      <c r="C5483" s="19"/>
      <c r="D5483" s="19"/>
      <c r="E5483" s="39"/>
    </row>
    <row r="5484" spans="2:10" x14ac:dyDescent="0.25">
      <c r="B5484" s="2"/>
      <c r="C5484" s="19"/>
      <c r="D5484" s="19"/>
      <c r="E5484" s="39"/>
    </row>
    <row r="5485" spans="2:10" x14ac:dyDescent="0.25">
      <c r="B5485" s="2"/>
      <c r="C5485" s="19"/>
      <c r="D5485" s="19"/>
      <c r="E5485" s="39"/>
    </row>
    <row r="5486" spans="2:10" x14ac:dyDescent="0.25">
      <c r="B5486" s="2"/>
      <c r="C5486" s="19"/>
      <c r="D5486" s="19"/>
      <c r="E5486" s="39"/>
    </row>
    <row r="5487" spans="2:10" x14ac:dyDescent="0.25">
      <c r="B5487" s="2"/>
      <c r="C5487" s="19"/>
      <c r="D5487" s="19"/>
      <c r="E5487" s="39"/>
      <c r="G5487" s="3"/>
      <c r="H5487" s="3"/>
      <c r="I5487" s="3"/>
      <c r="J5487" s="13"/>
    </row>
    <row r="5488" spans="2:10" x14ac:dyDescent="0.25">
      <c r="B5488" s="2"/>
      <c r="C5488" s="19"/>
      <c r="D5488" s="19"/>
      <c r="E5488" s="39"/>
    </row>
    <row r="5489" spans="2:5" x14ac:dyDescent="0.25">
      <c r="B5489" s="2"/>
      <c r="C5489" s="19"/>
      <c r="D5489" s="19"/>
      <c r="E5489" s="39"/>
    </row>
    <row r="5490" spans="2:5" x14ac:dyDescent="0.25">
      <c r="B5490" s="2"/>
      <c r="C5490" s="19"/>
      <c r="D5490" s="19"/>
      <c r="E5490" s="39"/>
    </row>
    <row r="5491" spans="2:5" x14ac:dyDescent="0.25">
      <c r="B5491" s="2"/>
      <c r="C5491" s="19"/>
      <c r="D5491" s="19"/>
      <c r="E5491" s="39"/>
    </row>
    <row r="5492" spans="2:5" x14ac:dyDescent="0.25">
      <c r="B5492" s="2"/>
      <c r="C5492" s="19"/>
      <c r="D5492" s="19"/>
      <c r="E5492" s="39"/>
    </row>
    <row r="5493" spans="2:5" x14ac:dyDescent="0.25">
      <c r="B5493" s="2"/>
      <c r="C5493" s="19"/>
      <c r="D5493" s="19"/>
      <c r="E5493" s="39"/>
    </row>
    <row r="5494" spans="2:5" x14ac:dyDescent="0.25">
      <c r="B5494" s="2"/>
      <c r="C5494" s="19"/>
      <c r="D5494" s="19"/>
      <c r="E5494" s="39"/>
    </row>
    <row r="5495" spans="2:5" x14ac:dyDescent="0.25">
      <c r="B5495" s="2"/>
      <c r="C5495" s="19"/>
      <c r="D5495" s="19"/>
      <c r="E5495" s="39"/>
    </row>
    <row r="5496" spans="2:5" x14ac:dyDescent="0.25">
      <c r="B5496" s="2"/>
      <c r="C5496" s="19"/>
      <c r="D5496" s="19"/>
      <c r="E5496" s="39"/>
    </row>
    <row r="5497" spans="2:5" x14ac:dyDescent="0.25">
      <c r="B5497" s="2"/>
      <c r="C5497" s="19"/>
      <c r="D5497" s="19"/>
      <c r="E5497" s="39"/>
    </row>
    <row r="5498" spans="2:5" x14ac:dyDescent="0.25">
      <c r="B5498" s="2"/>
      <c r="C5498" s="19"/>
      <c r="D5498" s="19"/>
      <c r="E5498" s="39"/>
    </row>
    <row r="5499" spans="2:5" x14ac:dyDescent="0.25">
      <c r="B5499" s="2"/>
      <c r="C5499" s="19"/>
      <c r="D5499" s="19"/>
      <c r="E5499" s="39"/>
    </row>
    <row r="5500" spans="2:5" x14ac:dyDescent="0.25">
      <c r="B5500" s="2"/>
      <c r="C5500" s="19"/>
      <c r="D5500" s="19"/>
      <c r="E5500" s="39"/>
    </row>
    <row r="5501" spans="2:5" x14ac:dyDescent="0.25">
      <c r="B5501" s="2"/>
      <c r="C5501" s="19"/>
      <c r="D5501" s="19"/>
      <c r="E5501" s="39"/>
    </row>
    <row r="5502" spans="2:5" x14ac:dyDescent="0.25">
      <c r="B5502" s="2"/>
      <c r="C5502" s="19"/>
      <c r="D5502" s="19"/>
      <c r="E5502" s="39"/>
    </row>
    <row r="5503" spans="2:5" x14ac:dyDescent="0.25">
      <c r="B5503" s="2"/>
      <c r="C5503" s="19"/>
      <c r="D5503" s="19"/>
      <c r="E5503" s="39"/>
    </row>
    <row r="5504" spans="2:5" x14ac:dyDescent="0.25">
      <c r="B5504" s="2"/>
      <c r="C5504" s="19"/>
      <c r="D5504" s="19"/>
      <c r="E5504" s="39"/>
    </row>
    <row r="5505" spans="2:10" x14ac:dyDescent="0.25">
      <c r="B5505" s="2"/>
      <c r="C5505" s="19"/>
      <c r="D5505" s="19"/>
      <c r="E5505" s="39"/>
    </row>
    <row r="5506" spans="2:10" x14ac:dyDescent="0.25">
      <c r="B5506" s="2"/>
      <c r="C5506" s="19"/>
      <c r="D5506" s="19"/>
      <c r="E5506" s="39"/>
    </row>
    <row r="5507" spans="2:10" x14ac:dyDescent="0.25">
      <c r="B5507" s="2"/>
      <c r="C5507" s="19"/>
      <c r="D5507" s="19"/>
      <c r="E5507" s="39"/>
    </row>
    <row r="5508" spans="2:10" x14ac:dyDescent="0.25">
      <c r="B5508" s="2"/>
      <c r="C5508" s="19"/>
      <c r="D5508" s="19"/>
      <c r="E5508" s="39"/>
    </row>
    <row r="5509" spans="2:10" x14ac:dyDescent="0.25">
      <c r="B5509" s="2"/>
      <c r="C5509" s="19"/>
      <c r="D5509" s="19"/>
      <c r="E5509" s="39"/>
    </row>
    <row r="5510" spans="2:10" x14ac:dyDescent="0.25">
      <c r="B5510" s="2"/>
      <c r="C5510" s="19"/>
      <c r="D5510" s="19"/>
      <c r="E5510" s="39"/>
    </row>
    <row r="5511" spans="2:10" x14ac:dyDescent="0.25">
      <c r="B5511" s="2"/>
      <c r="C5511" s="19"/>
      <c r="D5511" s="19"/>
      <c r="E5511" s="39"/>
    </row>
    <row r="5512" spans="2:10" x14ac:dyDescent="0.25">
      <c r="B5512" s="2"/>
      <c r="C5512" s="19"/>
      <c r="D5512" s="19"/>
      <c r="E5512" s="39"/>
    </row>
    <row r="5513" spans="2:10" x14ac:dyDescent="0.25">
      <c r="B5513" s="2"/>
      <c r="C5513" s="19"/>
      <c r="D5513" s="19"/>
      <c r="E5513" s="39"/>
    </row>
    <row r="5514" spans="2:10" x14ac:dyDescent="0.25">
      <c r="B5514" s="2"/>
      <c r="C5514" s="19"/>
      <c r="D5514" s="19"/>
      <c r="E5514" s="39"/>
    </row>
    <row r="5515" spans="2:10" x14ac:dyDescent="0.25">
      <c r="B5515" s="2"/>
      <c r="C5515" s="19"/>
      <c r="D5515" s="19"/>
      <c r="E5515" s="39"/>
    </row>
    <row r="5516" spans="2:10" x14ac:dyDescent="0.25">
      <c r="B5516" s="2"/>
      <c r="C5516" s="19"/>
      <c r="D5516" s="19"/>
      <c r="E5516" s="39"/>
    </row>
    <row r="5517" spans="2:10" x14ac:dyDescent="0.25">
      <c r="B5517" s="2"/>
      <c r="C5517" s="19"/>
      <c r="D5517" s="19"/>
      <c r="E5517" s="39"/>
    </row>
    <row r="5518" spans="2:10" x14ac:dyDescent="0.25">
      <c r="B5518" s="2"/>
      <c r="C5518" s="19"/>
      <c r="D5518" s="19"/>
      <c r="E5518" s="39"/>
    </row>
    <row r="5519" spans="2:10" x14ac:dyDescent="0.25">
      <c r="B5519" s="2"/>
      <c r="C5519" s="19"/>
      <c r="D5519" s="19"/>
      <c r="E5519" s="39"/>
      <c r="G5519" s="3"/>
      <c r="H5519" s="3"/>
      <c r="I5519" s="3"/>
      <c r="J5519" s="13"/>
    </row>
    <row r="5520" spans="2:10" x14ac:dyDescent="0.25">
      <c r="B5520" s="2"/>
      <c r="C5520" s="19"/>
      <c r="D5520" s="19"/>
      <c r="E5520" s="39"/>
    </row>
    <row r="5521" spans="2:5" x14ac:dyDescent="0.25">
      <c r="B5521" s="2"/>
      <c r="C5521" s="19"/>
      <c r="D5521" s="19"/>
      <c r="E5521" s="39"/>
    </row>
    <row r="5522" spans="2:5" x14ac:dyDescent="0.25">
      <c r="B5522" s="2"/>
      <c r="C5522" s="19"/>
      <c r="D5522" s="19"/>
      <c r="E5522" s="39"/>
    </row>
    <row r="5523" spans="2:5" x14ac:dyDescent="0.25">
      <c r="B5523" s="2"/>
      <c r="C5523" s="19"/>
      <c r="D5523" s="19"/>
      <c r="E5523" s="39"/>
    </row>
    <row r="5524" spans="2:5" x14ac:dyDescent="0.25">
      <c r="B5524" s="2"/>
      <c r="C5524" s="19"/>
      <c r="D5524" s="19"/>
      <c r="E5524" s="39"/>
    </row>
    <row r="5525" spans="2:5" x14ac:dyDescent="0.25">
      <c r="B5525" s="2"/>
      <c r="C5525" s="19"/>
      <c r="D5525" s="19"/>
      <c r="E5525" s="39"/>
    </row>
    <row r="5526" spans="2:5" x14ac:dyDescent="0.25">
      <c r="B5526" s="2"/>
      <c r="C5526" s="19"/>
      <c r="D5526" s="19"/>
      <c r="E5526" s="39"/>
    </row>
    <row r="5527" spans="2:5" x14ac:dyDescent="0.25">
      <c r="B5527" s="2"/>
      <c r="C5527" s="19"/>
      <c r="D5527" s="19"/>
      <c r="E5527" s="39"/>
    </row>
    <row r="5528" spans="2:5" x14ac:dyDescent="0.25">
      <c r="B5528" s="2"/>
      <c r="C5528" s="19"/>
      <c r="D5528" s="19"/>
      <c r="E5528" s="39"/>
    </row>
    <row r="5529" spans="2:5" x14ac:dyDescent="0.25">
      <c r="B5529" s="2"/>
      <c r="C5529" s="19"/>
      <c r="D5529" s="19"/>
      <c r="E5529" s="39"/>
    </row>
    <row r="5530" spans="2:5" x14ac:dyDescent="0.25">
      <c r="B5530" s="2"/>
      <c r="C5530" s="19"/>
      <c r="D5530" s="19"/>
      <c r="E5530" s="39"/>
    </row>
    <row r="5531" spans="2:5" x14ac:dyDescent="0.25">
      <c r="B5531" s="2"/>
      <c r="C5531" s="19"/>
      <c r="D5531" s="19"/>
      <c r="E5531" s="39"/>
    </row>
    <row r="5532" spans="2:5" x14ac:dyDescent="0.25">
      <c r="B5532" s="2"/>
      <c r="C5532" s="19"/>
      <c r="D5532" s="19"/>
      <c r="E5532" s="39"/>
    </row>
    <row r="5533" spans="2:5" x14ac:dyDescent="0.25">
      <c r="B5533" s="2"/>
      <c r="C5533" s="19"/>
      <c r="D5533" s="19"/>
      <c r="E5533" s="39"/>
    </row>
    <row r="5534" spans="2:5" x14ac:dyDescent="0.25">
      <c r="B5534" s="2"/>
      <c r="C5534" s="19"/>
      <c r="D5534" s="19"/>
      <c r="E5534" s="39"/>
    </row>
    <row r="5535" spans="2:5" x14ac:dyDescent="0.25">
      <c r="B5535" s="2"/>
      <c r="C5535" s="19"/>
      <c r="D5535" s="19"/>
      <c r="E5535" s="39"/>
    </row>
    <row r="5536" spans="2:5" x14ac:dyDescent="0.25">
      <c r="B5536" s="2"/>
      <c r="C5536" s="19"/>
      <c r="D5536" s="19"/>
      <c r="E5536" s="39"/>
    </row>
    <row r="5537" spans="2:10" x14ac:dyDescent="0.25">
      <c r="B5537" s="2"/>
      <c r="C5537" s="19"/>
      <c r="D5537" s="19"/>
      <c r="E5537" s="39"/>
    </row>
    <row r="5538" spans="2:10" x14ac:dyDescent="0.25">
      <c r="B5538" s="2"/>
      <c r="C5538" s="19"/>
      <c r="D5538" s="19"/>
      <c r="E5538" s="39"/>
    </row>
    <row r="5539" spans="2:10" x14ac:dyDescent="0.25">
      <c r="B5539" s="2"/>
      <c r="C5539" s="19"/>
      <c r="D5539" s="19"/>
      <c r="E5539" s="39"/>
    </row>
    <row r="5540" spans="2:10" x14ac:dyDescent="0.25">
      <c r="B5540" s="2"/>
      <c r="C5540" s="19"/>
      <c r="D5540" s="19"/>
      <c r="E5540" s="39"/>
    </row>
    <row r="5541" spans="2:10" x14ac:dyDescent="0.25">
      <c r="B5541" s="2"/>
      <c r="C5541" s="19"/>
      <c r="D5541" s="19"/>
      <c r="E5541" s="39"/>
    </row>
    <row r="5542" spans="2:10" x14ac:dyDescent="0.25">
      <c r="B5542" s="2"/>
      <c r="C5542" s="19"/>
      <c r="D5542" s="19"/>
      <c r="E5542" s="39"/>
    </row>
    <row r="5543" spans="2:10" x14ac:dyDescent="0.25">
      <c r="B5543" s="2"/>
      <c r="C5543" s="19"/>
      <c r="D5543" s="19"/>
      <c r="E5543" s="39"/>
    </row>
    <row r="5544" spans="2:10" x14ac:dyDescent="0.25">
      <c r="B5544" s="2"/>
      <c r="C5544" s="19"/>
      <c r="D5544" s="19"/>
      <c r="E5544" s="39"/>
    </row>
    <row r="5545" spans="2:10" x14ac:dyDescent="0.25">
      <c r="B5545" s="2"/>
      <c r="C5545" s="19"/>
      <c r="D5545" s="19"/>
      <c r="E5545" s="39"/>
    </row>
    <row r="5546" spans="2:10" x14ac:dyDescent="0.25">
      <c r="B5546" s="2"/>
      <c r="C5546" s="19"/>
      <c r="D5546" s="19"/>
      <c r="E5546" s="39"/>
    </row>
    <row r="5547" spans="2:10" x14ac:dyDescent="0.25">
      <c r="B5547" s="2"/>
      <c r="C5547" s="19"/>
      <c r="D5547" s="19"/>
      <c r="E5547" s="39"/>
    </row>
    <row r="5548" spans="2:10" x14ac:dyDescent="0.25">
      <c r="B5548" s="2"/>
      <c r="C5548" s="19"/>
      <c r="D5548" s="19"/>
      <c r="E5548" s="39"/>
    </row>
    <row r="5549" spans="2:10" x14ac:dyDescent="0.25">
      <c r="B5549" s="2"/>
      <c r="C5549" s="19"/>
      <c r="D5549" s="19"/>
      <c r="E5549" s="39"/>
      <c r="G5549" s="3"/>
      <c r="H5549" s="3"/>
      <c r="I5549" s="3"/>
      <c r="J5549" s="13"/>
    </row>
    <row r="5550" spans="2:10" x14ac:dyDescent="0.25">
      <c r="B5550" s="2"/>
      <c r="C5550" s="19"/>
      <c r="D5550" s="19"/>
      <c r="E5550" s="39"/>
    </row>
    <row r="5551" spans="2:10" x14ac:dyDescent="0.25">
      <c r="B5551" s="2"/>
      <c r="C5551" s="19"/>
      <c r="D5551" s="19"/>
      <c r="E5551" s="39"/>
    </row>
    <row r="5552" spans="2:10" x14ac:dyDescent="0.25">
      <c r="B5552" s="2"/>
      <c r="C5552" s="19"/>
      <c r="D5552" s="19"/>
      <c r="E5552" s="39"/>
    </row>
    <row r="5553" spans="2:5" x14ac:dyDescent="0.25">
      <c r="B5553" s="2"/>
      <c r="C5553" s="19"/>
      <c r="D5553" s="19"/>
      <c r="E5553" s="39"/>
    </row>
    <row r="5554" spans="2:5" x14ac:dyDescent="0.25">
      <c r="B5554" s="2"/>
      <c r="C5554" s="19"/>
      <c r="D5554" s="19"/>
      <c r="E5554" s="39"/>
    </row>
    <row r="5555" spans="2:5" x14ac:dyDescent="0.25">
      <c r="B5555" s="2"/>
      <c r="C5555" s="19"/>
      <c r="D5555" s="19"/>
      <c r="E5555" s="39"/>
    </row>
    <row r="5556" spans="2:5" x14ac:dyDescent="0.25">
      <c r="B5556" s="2"/>
      <c r="C5556" s="19"/>
      <c r="D5556" s="19"/>
      <c r="E5556" s="39"/>
    </row>
    <row r="5557" spans="2:5" x14ac:dyDescent="0.25">
      <c r="B5557" s="2"/>
      <c r="C5557" s="19"/>
      <c r="D5557" s="19"/>
      <c r="E5557" s="39"/>
    </row>
    <row r="5558" spans="2:5" x14ac:dyDescent="0.25">
      <c r="B5558" s="2"/>
      <c r="C5558" s="19"/>
      <c r="D5558" s="19"/>
      <c r="E5558" s="39"/>
    </row>
    <row r="5559" spans="2:5" x14ac:dyDescent="0.25">
      <c r="B5559" s="2"/>
      <c r="C5559" s="19"/>
      <c r="D5559" s="19"/>
      <c r="E5559" s="39"/>
    </row>
    <row r="5560" spans="2:5" x14ac:dyDescent="0.25">
      <c r="B5560" s="2"/>
      <c r="C5560" s="19"/>
      <c r="D5560" s="19"/>
      <c r="E5560" s="39"/>
    </row>
    <row r="5561" spans="2:5" x14ac:dyDescent="0.25">
      <c r="B5561" s="2"/>
      <c r="C5561" s="19"/>
      <c r="D5561" s="19"/>
      <c r="E5561" s="39"/>
    </row>
    <row r="5562" spans="2:5" x14ac:dyDescent="0.25">
      <c r="B5562" s="2"/>
      <c r="C5562" s="19"/>
      <c r="D5562" s="19"/>
      <c r="E5562" s="39"/>
    </row>
    <row r="5563" spans="2:5" x14ac:dyDescent="0.25">
      <c r="B5563" s="2"/>
      <c r="C5563" s="19"/>
      <c r="D5563" s="19"/>
      <c r="E5563" s="39"/>
    </row>
    <row r="5564" spans="2:5" x14ac:dyDescent="0.25">
      <c r="B5564" s="2"/>
      <c r="C5564" s="19"/>
      <c r="D5564" s="19"/>
      <c r="E5564" s="39"/>
    </row>
    <row r="5565" spans="2:5" x14ac:dyDescent="0.25">
      <c r="B5565" s="2"/>
      <c r="C5565" s="19"/>
      <c r="D5565" s="19"/>
      <c r="E5565" s="39"/>
    </row>
    <row r="5566" spans="2:5" x14ac:dyDescent="0.25">
      <c r="B5566" s="2"/>
      <c r="C5566" s="19"/>
      <c r="D5566" s="19"/>
      <c r="E5566" s="39"/>
    </row>
    <row r="5567" spans="2:5" x14ac:dyDescent="0.25">
      <c r="B5567" s="2"/>
      <c r="C5567" s="19"/>
      <c r="D5567" s="19"/>
      <c r="E5567" s="39"/>
    </row>
    <row r="5568" spans="2:5" x14ac:dyDescent="0.25">
      <c r="B5568" s="2"/>
      <c r="C5568" s="19"/>
      <c r="D5568" s="19"/>
      <c r="E5568" s="39"/>
    </row>
    <row r="5569" spans="2:10" x14ac:dyDescent="0.25">
      <c r="B5569" s="2"/>
      <c r="C5569" s="19"/>
      <c r="D5569" s="19"/>
      <c r="E5569" s="39"/>
    </row>
    <row r="5570" spans="2:10" x14ac:dyDescent="0.25">
      <c r="B5570" s="2"/>
      <c r="C5570" s="19"/>
      <c r="D5570" s="19"/>
      <c r="E5570" s="39"/>
    </row>
    <row r="5571" spans="2:10" x14ac:dyDescent="0.25">
      <c r="B5571" s="2"/>
      <c r="C5571" s="19"/>
      <c r="D5571" s="19"/>
      <c r="E5571" s="39"/>
    </row>
    <row r="5572" spans="2:10" x14ac:dyDescent="0.25">
      <c r="B5572" s="2"/>
      <c r="C5572" s="19"/>
      <c r="D5572" s="19"/>
      <c r="E5572" s="39"/>
    </row>
    <row r="5573" spans="2:10" x14ac:dyDescent="0.25">
      <c r="B5573" s="2"/>
      <c r="C5573" s="19"/>
      <c r="D5573" s="19"/>
      <c r="E5573" s="39"/>
    </row>
    <row r="5574" spans="2:10" x14ac:dyDescent="0.25">
      <c r="B5574" s="2"/>
      <c r="C5574" s="19"/>
      <c r="D5574" s="19"/>
      <c r="E5574" s="39"/>
    </row>
    <row r="5575" spans="2:10" x14ac:dyDescent="0.25">
      <c r="B5575" s="2"/>
      <c r="C5575" s="19"/>
      <c r="D5575" s="19"/>
      <c r="E5575" s="39"/>
    </row>
    <row r="5576" spans="2:10" x14ac:dyDescent="0.25">
      <c r="B5576" s="2"/>
      <c r="C5576" s="19"/>
      <c r="D5576" s="19"/>
      <c r="E5576" s="39"/>
    </row>
    <row r="5577" spans="2:10" x14ac:dyDescent="0.25">
      <c r="B5577" s="2"/>
      <c r="C5577" s="19"/>
      <c r="D5577" s="19"/>
      <c r="E5577" s="39"/>
    </row>
    <row r="5578" spans="2:10" x14ac:dyDescent="0.25">
      <c r="B5578" s="2"/>
      <c r="C5578" s="19"/>
      <c r="D5578" s="19"/>
      <c r="E5578" s="39"/>
    </row>
    <row r="5580" spans="2:10" x14ac:dyDescent="0.25">
      <c r="G5580" s="3"/>
      <c r="H5580" s="3"/>
      <c r="I5580" s="3"/>
      <c r="J5580" s="13"/>
    </row>
  </sheetData>
  <hyperlinks>
    <hyperlink ref="B5" r:id="rId1"/>
    <hyperlink ref="K10" r:id="rId2"/>
    <hyperlink ref="K7" r:id="rId3"/>
  </hyperlinks>
  <pageMargins left="0.7" right="0.7" top="0.75" bottom="0.75" header="0.3" footer="0.3"/>
  <pageSetup orientation="portrait" r:id="rId4"/>
  <drawing r:id="rId5"/>
  <webPublishItems count="3">
    <webPublishItem id="15095" divId="524_15095" sourceType="sheet" destinationFile="C:\floods\SiteDisplays\11519.htm"/>
    <webPublishItem id="12613" divId="20_4231" sourceType="range" sourceRef="B2:S78" destinationFile="Z:\floods\SiteDisplays\11519.htm"/>
    <webPublishItem id="12764" divId="20_8511" sourceType="range" sourceRef="B79:S4847" destinationFile="Z:\floods\SiteDisplays\11519data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C26:K3725"/>
  <sheetViews>
    <sheetView workbookViewId="0">
      <selection activeCell="A16" sqref="A16"/>
    </sheetView>
  </sheetViews>
  <sheetFormatPr defaultRowHeight="15" x14ac:dyDescent="0.25"/>
  <cols>
    <col min="1" max="1" width="81" bestFit="1" customWidth="1"/>
    <col min="2" max="2" width="8" customWidth="1"/>
    <col min="3" max="3" width="10.7109375" bestFit="1" customWidth="1"/>
    <col min="4" max="4" width="15.140625" bestFit="1" customWidth="1"/>
    <col min="5" max="5" width="18.28515625" bestFit="1" customWidth="1"/>
    <col min="8" max="8" width="11.85546875" customWidth="1"/>
    <col min="9" max="9" width="11.28515625" customWidth="1"/>
    <col min="11" max="11" width="10.42578125" customWidth="1"/>
  </cols>
  <sheetData>
    <row r="26" spans="3:11" x14ac:dyDescent="0.25">
      <c r="K26" s="30"/>
    </row>
    <row r="27" spans="3:11" x14ac:dyDescent="0.25">
      <c r="K27" s="30"/>
    </row>
    <row r="28" spans="3:11" x14ac:dyDescent="0.25">
      <c r="K28" s="30"/>
    </row>
    <row r="29" spans="3:11" x14ac:dyDescent="0.25">
      <c r="C29" s="30"/>
      <c r="H29" s="30"/>
      <c r="K29" s="30"/>
    </row>
    <row r="30" spans="3:11" x14ac:dyDescent="0.25">
      <c r="C30" s="30"/>
      <c r="H30" s="30"/>
      <c r="K30" s="30"/>
    </row>
    <row r="31" spans="3:11" x14ac:dyDescent="0.25">
      <c r="C31" s="30"/>
      <c r="H31" s="30"/>
      <c r="K31" s="30"/>
    </row>
    <row r="32" spans="3:11" x14ac:dyDescent="0.25">
      <c r="C32" s="30"/>
      <c r="H32" s="30"/>
      <c r="K32" s="30"/>
    </row>
    <row r="33" spans="3:11" x14ac:dyDescent="0.25">
      <c r="C33" s="30"/>
      <c r="H33" s="30"/>
      <c r="K33" s="30"/>
    </row>
    <row r="34" spans="3:11" x14ac:dyDescent="0.25">
      <c r="C34" s="30"/>
      <c r="H34" s="30"/>
      <c r="K34" s="30"/>
    </row>
    <row r="35" spans="3:11" x14ac:dyDescent="0.25">
      <c r="C35" s="30"/>
      <c r="H35" s="30"/>
      <c r="K35" s="30"/>
    </row>
    <row r="36" spans="3:11" x14ac:dyDescent="0.25">
      <c r="C36" s="30"/>
      <c r="H36" s="30"/>
      <c r="K36" s="30"/>
    </row>
    <row r="37" spans="3:11" x14ac:dyDescent="0.25">
      <c r="C37" s="30"/>
      <c r="H37" s="30"/>
      <c r="K37" s="30"/>
    </row>
    <row r="38" spans="3:11" x14ac:dyDescent="0.25">
      <c r="C38" s="30"/>
      <c r="H38" s="30"/>
      <c r="K38" s="30"/>
    </row>
    <row r="39" spans="3:11" x14ac:dyDescent="0.25">
      <c r="C39" s="30"/>
      <c r="H39" s="30"/>
      <c r="K39" s="30"/>
    </row>
    <row r="40" spans="3:11" x14ac:dyDescent="0.25">
      <c r="C40" s="30"/>
      <c r="H40" s="30"/>
      <c r="K40" s="30"/>
    </row>
    <row r="41" spans="3:11" x14ac:dyDescent="0.25">
      <c r="C41" s="30"/>
      <c r="H41" s="30"/>
      <c r="K41" s="30"/>
    </row>
    <row r="42" spans="3:11" x14ac:dyDescent="0.25">
      <c r="C42" s="30"/>
      <c r="H42" s="30"/>
      <c r="K42" s="30"/>
    </row>
    <row r="43" spans="3:11" x14ac:dyDescent="0.25">
      <c r="C43" s="30"/>
      <c r="H43" s="30"/>
      <c r="K43" s="30"/>
    </row>
    <row r="44" spans="3:11" x14ac:dyDescent="0.25">
      <c r="C44" s="30"/>
      <c r="H44" s="30"/>
      <c r="K44" s="30"/>
    </row>
    <row r="45" spans="3:11" x14ac:dyDescent="0.25">
      <c r="C45" s="30"/>
      <c r="H45" s="30"/>
      <c r="K45" s="30"/>
    </row>
    <row r="46" spans="3:11" x14ac:dyDescent="0.25">
      <c r="C46" s="30"/>
      <c r="H46" s="30"/>
      <c r="K46" s="30"/>
    </row>
    <row r="47" spans="3:11" x14ac:dyDescent="0.25">
      <c r="C47" s="30"/>
      <c r="H47" s="30"/>
      <c r="K47" s="30"/>
    </row>
    <row r="48" spans="3:11" x14ac:dyDescent="0.25">
      <c r="C48" s="30"/>
      <c r="H48" s="30"/>
      <c r="K48" s="30"/>
    </row>
    <row r="49" spans="3:11" x14ac:dyDescent="0.25">
      <c r="C49" s="30"/>
      <c r="H49" s="30"/>
      <c r="K49" s="30"/>
    </row>
    <row r="50" spans="3:11" x14ac:dyDescent="0.25">
      <c r="C50" s="30"/>
      <c r="H50" s="30"/>
      <c r="K50" s="30"/>
    </row>
    <row r="51" spans="3:11" x14ac:dyDescent="0.25">
      <c r="C51" s="30"/>
      <c r="H51" s="30"/>
      <c r="K51" s="30"/>
    </row>
    <row r="52" spans="3:11" x14ac:dyDescent="0.25">
      <c r="C52" s="30"/>
      <c r="H52" s="30"/>
      <c r="K52" s="30"/>
    </row>
    <row r="53" spans="3:11" x14ac:dyDescent="0.25">
      <c r="C53" s="30"/>
      <c r="H53" s="30"/>
      <c r="K53" s="30"/>
    </row>
    <row r="54" spans="3:11" x14ac:dyDescent="0.25">
      <c r="C54" s="30"/>
      <c r="H54" s="30"/>
      <c r="K54" s="30"/>
    </row>
    <row r="55" spans="3:11" x14ac:dyDescent="0.25">
      <c r="C55" s="30"/>
      <c r="H55" s="30"/>
      <c r="K55" s="30"/>
    </row>
    <row r="56" spans="3:11" x14ac:dyDescent="0.25">
      <c r="C56" s="30"/>
      <c r="H56" s="30"/>
      <c r="K56" s="30"/>
    </row>
    <row r="57" spans="3:11" x14ac:dyDescent="0.25">
      <c r="C57" s="30"/>
      <c r="H57" s="30"/>
      <c r="K57" s="30"/>
    </row>
    <row r="58" spans="3:11" x14ac:dyDescent="0.25">
      <c r="C58" s="30"/>
      <c r="H58" s="30"/>
      <c r="K58" s="30"/>
    </row>
    <row r="59" spans="3:11" x14ac:dyDescent="0.25">
      <c r="C59" s="30"/>
      <c r="H59" s="30"/>
      <c r="K59" s="30"/>
    </row>
    <row r="60" spans="3:11" x14ac:dyDescent="0.25">
      <c r="C60" s="30"/>
      <c r="H60" s="30"/>
      <c r="K60" s="30"/>
    </row>
    <row r="61" spans="3:11" x14ac:dyDescent="0.25">
      <c r="C61" s="30"/>
      <c r="H61" s="30"/>
      <c r="K61" s="30"/>
    </row>
    <row r="62" spans="3:11" x14ac:dyDescent="0.25">
      <c r="C62" s="30"/>
      <c r="H62" s="30"/>
      <c r="K62" s="30"/>
    </row>
    <row r="63" spans="3:11" x14ac:dyDescent="0.25">
      <c r="C63" s="30"/>
      <c r="H63" s="30"/>
      <c r="K63" s="30"/>
    </row>
    <row r="64" spans="3:11" x14ac:dyDescent="0.25">
      <c r="C64" s="30"/>
      <c r="H64" s="30"/>
      <c r="K64" s="30"/>
    </row>
    <row r="65" spans="3:11" x14ac:dyDescent="0.25">
      <c r="C65" s="30"/>
      <c r="H65" s="30"/>
      <c r="K65" s="30"/>
    </row>
    <row r="66" spans="3:11" x14ac:dyDescent="0.25">
      <c r="C66" s="30"/>
      <c r="H66" s="30"/>
      <c r="K66" s="30"/>
    </row>
    <row r="67" spans="3:11" x14ac:dyDescent="0.25">
      <c r="C67" s="30"/>
      <c r="H67" s="30"/>
      <c r="K67" s="30"/>
    </row>
    <row r="68" spans="3:11" x14ac:dyDescent="0.25">
      <c r="C68" s="30"/>
      <c r="H68" s="30"/>
      <c r="K68" s="30"/>
    </row>
    <row r="69" spans="3:11" x14ac:dyDescent="0.25">
      <c r="C69" s="30"/>
      <c r="H69" s="30"/>
      <c r="K69" s="30"/>
    </row>
    <row r="70" spans="3:11" x14ac:dyDescent="0.25">
      <c r="C70" s="30"/>
      <c r="H70" s="30"/>
      <c r="K70" s="30"/>
    </row>
    <row r="71" spans="3:11" x14ac:dyDescent="0.25">
      <c r="C71" s="30"/>
      <c r="H71" s="30"/>
      <c r="K71" s="30"/>
    </row>
    <row r="72" spans="3:11" x14ac:dyDescent="0.25">
      <c r="C72" s="30"/>
      <c r="H72" s="30"/>
      <c r="K72" s="30"/>
    </row>
    <row r="73" spans="3:11" x14ac:dyDescent="0.25">
      <c r="C73" s="30"/>
      <c r="H73" s="30"/>
      <c r="K73" s="30"/>
    </row>
    <row r="74" spans="3:11" x14ac:dyDescent="0.25">
      <c r="C74" s="30"/>
      <c r="H74" s="30"/>
      <c r="K74" s="30"/>
    </row>
    <row r="75" spans="3:11" x14ac:dyDescent="0.25">
      <c r="C75" s="30"/>
      <c r="H75" s="30"/>
      <c r="K75" s="30"/>
    </row>
    <row r="76" spans="3:11" x14ac:dyDescent="0.25">
      <c r="C76" s="30"/>
      <c r="H76" s="30"/>
      <c r="K76" s="30"/>
    </row>
    <row r="77" spans="3:11" x14ac:dyDescent="0.25">
      <c r="C77" s="30"/>
      <c r="H77" s="30"/>
      <c r="K77" s="30"/>
    </row>
    <row r="78" spans="3:11" x14ac:dyDescent="0.25">
      <c r="C78" s="30"/>
      <c r="H78" s="30"/>
      <c r="K78" s="30"/>
    </row>
    <row r="79" spans="3:11" x14ac:dyDescent="0.25">
      <c r="C79" s="30"/>
      <c r="H79" s="30"/>
      <c r="K79" s="30"/>
    </row>
    <row r="80" spans="3:11" x14ac:dyDescent="0.25">
      <c r="C80" s="30"/>
      <c r="H80" s="30"/>
      <c r="K80" s="30"/>
    </row>
    <row r="81" spans="3:11" x14ac:dyDescent="0.25">
      <c r="C81" s="30"/>
      <c r="H81" s="30"/>
      <c r="K81" s="30"/>
    </row>
    <row r="82" spans="3:11" x14ac:dyDescent="0.25">
      <c r="C82" s="30"/>
      <c r="H82" s="30"/>
      <c r="K82" s="30"/>
    </row>
    <row r="83" spans="3:11" x14ac:dyDescent="0.25">
      <c r="C83" s="30"/>
      <c r="H83" s="30"/>
      <c r="K83" s="30"/>
    </row>
    <row r="84" spans="3:11" x14ac:dyDescent="0.25">
      <c r="C84" s="30"/>
      <c r="H84" s="30"/>
      <c r="K84" s="30"/>
    </row>
    <row r="85" spans="3:11" x14ac:dyDescent="0.25">
      <c r="C85" s="30"/>
      <c r="H85" s="30"/>
      <c r="K85" s="30"/>
    </row>
    <row r="86" spans="3:11" x14ac:dyDescent="0.25">
      <c r="C86" s="30"/>
      <c r="H86" s="30"/>
      <c r="K86" s="30"/>
    </row>
    <row r="87" spans="3:11" x14ac:dyDescent="0.25">
      <c r="C87" s="30"/>
      <c r="H87" s="30"/>
      <c r="K87" s="30"/>
    </row>
    <row r="88" spans="3:11" x14ac:dyDescent="0.25">
      <c r="C88" s="30"/>
      <c r="H88" s="30"/>
      <c r="K88" s="30"/>
    </row>
    <row r="89" spans="3:11" x14ac:dyDescent="0.25">
      <c r="C89" s="30"/>
      <c r="H89" s="30"/>
      <c r="K89" s="30"/>
    </row>
    <row r="90" spans="3:11" x14ac:dyDescent="0.25">
      <c r="C90" s="30"/>
      <c r="H90" s="30"/>
      <c r="K90" s="30"/>
    </row>
    <row r="91" spans="3:11" x14ac:dyDescent="0.25">
      <c r="C91" s="30"/>
      <c r="H91" s="30"/>
      <c r="K91" s="30"/>
    </row>
    <row r="92" spans="3:11" x14ac:dyDescent="0.25">
      <c r="C92" s="30"/>
      <c r="H92" s="30"/>
      <c r="K92" s="30"/>
    </row>
    <row r="93" spans="3:11" x14ac:dyDescent="0.25">
      <c r="C93" s="30"/>
      <c r="H93" s="30"/>
      <c r="K93" s="30"/>
    </row>
    <row r="94" spans="3:11" x14ac:dyDescent="0.25">
      <c r="C94" s="30"/>
      <c r="H94" s="30"/>
      <c r="K94" s="30"/>
    </row>
    <row r="95" spans="3:11" x14ac:dyDescent="0.25">
      <c r="C95" s="30"/>
      <c r="H95" s="30"/>
      <c r="K95" s="30"/>
    </row>
    <row r="96" spans="3:11" x14ac:dyDescent="0.25">
      <c r="C96" s="30"/>
      <c r="H96" s="30"/>
      <c r="K96" s="30"/>
    </row>
    <row r="97" spans="3:11" x14ac:dyDescent="0.25">
      <c r="C97" s="30"/>
      <c r="H97" s="30"/>
      <c r="K97" s="30"/>
    </row>
    <row r="98" spans="3:11" x14ac:dyDescent="0.25">
      <c r="C98" s="30"/>
      <c r="H98" s="30"/>
      <c r="K98" s="30"/>
    </row>
    <row r="99" spans="3:11" x14ac:dyDescent="0.25">
      <c r="C99" s="30"/>
      <c r="H99" s="30"/>
      <c r="K99" s="30"/>
    </row>
    <row r="100" spans="3:11" x14ac:dyDescent="0.25">
      <c r="C100" s="30"/>
      <c r="H100" s="30"/>
      <c r="K100" s="30"/>
    </row>
    <row r="101" spans="3:11" x14ac:dyDescent="0.25">
      <c r="C101" s="30"/>
      <c r="H101" s="30"/>
      <c r="K101" s="30"/>
    </row>
    <row r="102" spans="3:11" x14ac:dyDescent="0.25">
      <c r="C102" s="30"/>
      <c r="H102" s="30"/>
      <c r="K102" s="30"/>
    </row>
    <row r="103" spans="3:11" x14ac:dyDescent="0.25">
      <c r="C103" s="30"/>
      <c r="H103" s="30"/>
      <c r="K103" s="30"/>
    </row>
    <row r="104" spans="3:11" x14ac:dyDescent="0.25">
      <c r="C104" s="30"/>
      <c r="H104" s="30"/>
      <c r="K104" s="30"/>
    </row>
    <row r="105" spans="3:11" x14ac:dyDescent="0.25">
      <c r="C105" s="30"/>
      <c r="H105" s="30"/>
      <c r="K105" s="30"/>
    </row>
    <row r="106" spans="3:11" x14ac:dyDescent="0.25">
      <c r="C106" s="30"/>
      <c r="H106" s="30"/>
      <c r="K106" s="30"/>
    </row>
    <row r="107" spans="3:11" x14ac:dyDescent="0.25">
      <c r="C107" s="30"/>
      <c r="H107" s="30"/>
      <c r="K107" s="30"/>
    </row>
    <row r="108" spans="3:11" x14ac:dyDescent="0.25">
      <c r="C108" s="30"/>
      <c r="H108" s="30"/>
      <c r="K108" s="30"/>
    </row>
    <row r="109" spans="3:11" x14ac:dyDescent="0.25">
      <c r="C109" s="30"/>
      <c r="H109" s="30"/>
      <c r="K109" s="30"/>
    </row>
    <row r="110" spans="3:11" x14ac:dyDescent="0.25">
      <c r="C110" s="30"/>
      <c r="H110" s="30"/>
      <c r="K110" s="30"/>
    </row>
    <row r="111" spans="3:11" x14ac:dyDescent="0.25">
      <c r="C111" s="30"/>
      <c r="H111" s="30"/>
      <c r="K111" s="30"/>
    </row>
    <row r="112" spans="3:11" x14ac:dyDescent="0.25">
      <c r="C112" s="30"/>
      <c r="H112" s="30"/>
      <c r="K112" s="30"/>
    </row>
    <row r="113" spans="3:11" x14ac:dyDescent="0.25">
      <c r="C113" s="30"/>
      <c r="H113" s="30"/>
      <c r="K113" s="30"/>
    </row>
    <row r="114" spans="3:11" x14ac:dyDescent="0.25">
      <c r="C114" s="30"/>
      <c r="H114" s="30"/>
      <c r="K114" s="30"/>
    </row>
    <row r="115" spans="3:11" x14ac:dyDescent="0.25">
      <c r="C115" s="30"/>
      <c r="H115" s="30"/>
      <c r="K115" s="30"/>
    </row>
    <row r="116" spans="3:11" x14ac:dyDescent="0.25">
      <c r="C116" s="30"/>
      <c r="H116" s="30"/>
      <c r="K116" s="30"/>
    </row>
    <row r="117" spans="3:11" x14ac:dyDescent="0.25">
      <c r="C117" s="30"/>
      <c r="H117" s="30"/>
      <c r="K117" s="30"/>
    </row>
    <row r="118" spans="3:11" x14ac:dyDescent="0.25">
      <c r="C118" s="30"/>
      <c r="H118" s="30"/>
      <c r="K118" s="30"/>
    </row>
    <row r="119" spans="3:11" x14ac:dyDescent="0.25">
      <c r="C119" s="30"/>
      <c r="H119" s="30"/>
      <c r="K119" s="30"/>
    </row>
    <row r="120" spans="3:11" x14ac:dyDescent="0.25">
      <c r="C120" s="30"/>
      <c r="H120" s="30"/>
      <c r="K120" s="30"/>
    </row>
    <row r="121" spans="3:11" x14ac:dyDescent="0.25">
      <c r="C121" s="30"/>
      <c r="H121" s="30"/>
      <c r="K121" s="30"/>
    </row>
    <row r="122" spans="3:11" x14ac:dyDescent="0.25">
      <c r="C122" s="30"/>
      <c r="H122" s="30"/>
      <c r="K122" s="30"/>
    </row>
    <row r="123" spans="3:11" x14ac:dyDescent="0.25">
      <c r="C123" s="30"/>
      <c r="H123" s="30"/>
      <c r="K123" s="30"/>
    </row>
    <row r="124" spans="3:11" x14ac:dyDescent="0.25">
      <c r="C124" s="30"/>
      <c r="H124" s="30"/>
      <c r="K124" s="30"/>
    </row>
    <row r="125" spans="3:11" x14ac:dyDescent="0.25">
      <c r="C125" s="30"/>
      <c r="H125" s="30"/>
      <c r="K125" s="30"/>
    </row>
    <row r="126" spans="3:11" x14ac:dyDescent="0.25">
      <c r="C126" s="30"/>
      <c r="H126" s="30"/>
      <c r="K126" s="30"/>
    </row>
    <row r="127" spans="3:11" x14ac:dyDescent="0.25">
      <c r="C127" s="30"/>
      <c r="H127" s="30"/>
      <c r="K127" s="30"/>
    </row>
    <row r="128" spans="3:11" x14ac:dyDescent="0.25">
      <c r="C128" s="30"/>
      <c r="H128" s="30"/>
      <c r="K128" s="30"/>
    </row>
    <row r="129" spans="3:11" x14ac:dyDescent="0.25">
      <c r="C129" s="30"/>
      <c r="H129" s="30"/>
      <c r="K129" s="30"/>
    </row>
    <row r="130" spans="3:11" x14ac:dyDescent="0.25">
      <c r="C130" s="30"/>
      <c r="H130" s="30"/>
      <c r="K130" s="30"/>
    </row>
    <row r="131" spans="3:11" x14ac:dyDescent="0.25">
      <c r="C131" s="30"/>
      <c r="H131" s="30"/>
      <c r="K131" s="30"/>
    </row>
    <row r="132" spans="3:11" x14ac:dyDescent="0.25">
      <c r="C132" s="30"/>
      <c r="H132" s="30"/>
      <c r="K132" s="30"/>
    </row>
    <row r="133" spans="3:11" x14ac:dyDescent="0.25">
      <c r="C133" s="30"/>
      <c r="H133" s="30"/>
      <c r="K133" s="30"/>
    </row>
    <row r="134" spans="3:11" x14ac:dyDescent="0.25">
      <c r="C134" s="30"/>
      <c r="H134" s="30"/>
      <c r="K134" s="30"/>
    </row>
    <row r="135" spans="3:11" x14ac:dyDescent="0.25">
      <c r="C135" s="30"/>
      <c r="H135" s="30"/>
      <c r="K135" s="30"/>
    </row>
    <row r="136" spans="3:11" x14ac:dyDescent="0.25">
      <c r="C136" s="30"/>
      <c r="H136" s="30"/>
      <c r="K136" s="30"/>
    </row>
    <row r="137" spans="3:11" x14ac:dyDescent="0.25">
      <c r="C137" s="30"/>
      <c r="H137" s="30"/>
      <c r="K137" s="30"/>
    </row>
    <row r="138" spans="3:11" x14ac:dyDescent="0.25">
      <c r="C138" s="30"/>
      <c r="H138" s="30"/>
      <c r="K138" s="30"/>
    </row>
    <row r="139" spans="3:11" x14ac:dyDescent="0.25">
      <c r="C139" s="30"/>
      <c r="H139" s="30"/>
      <c r="K139" s="30"/>
    </row>
    <row r="140" spans="3:11" x14ac:dyDescent="0.25">
      <c r="C140" s="30"/>
      <c r="H140" s="30"/>
      <c r="K140" s="30"/>
    </row>
    <row r="141" spans="3:11" x14ac:dyDescent="0.25">
      <c r="C141" s="30"/>
      <c r="H141" s="30"/>
      <c r="K141" s="30"/>
    </row>
    <row r="142" spans="3:11" x14ac:dyDescent="0.25">
      <c r="C142" s="30"/>
      <c r="H142" s="30"/>
      <c r="K142" s="30"/>
    </row>
    <row r="143" spans="3:11" x14ac:dyDescent="0.25">
      <c r="C143" s="30"/>
      <c r="H143" s="30"/>
      <c r="K143" s="30"/>
    </row>
    <row r="144" spans="3:11" x14ac:dyDescent="0.25">
      <c r="C144" s="30"/>
      <c r="H144" s="30"/>
      <c r="K144" s="30"/>
    </row>
    <row r="145" spans="3:11" x14ac:dyDescent="0.25">
      <c r="C145" s="30"/>
      <c r="H145" s="30"/>
      <c r="K145" s="30"/>
    </row>
    <row r="146" spans="3:11" x14ac:dyDescent="0.25">
      <c r="C146" s="30"/>
      <c r="H146" s="30"/>
      <c r="K146" s="30"/>
    </row>
    <row r="147" spans="3:11" x14ac:dyDescent="0.25">
      <c r="C147" s="30"/>
      <c r="H147" s="30"/>
      <c r="K147" s="30"/>
    </row>
    <row r="148" spans="3:11" x14ac:dyDescent="0.25">
      <c r="C148" s="30"/>
      <c r="H148" s="30"/>
      <c r="K148" s="30"/>
    </row>
    <row r="149" spans="3:11" x14ac:dyDescent="0.25">
      <c r="C149" s="30"/>
      <c r="H149" s="30"/>
      <c r="K149" s="30"/>
    </row>
    <row r="150" spans="3:11" x14ac:dyDescent="0.25">
      <c r="C150" s="30"/>
      <c r="H150" s="30"/>
      <c r="K150" s="30"/>
    </row>
    <row r="151" spans="3:11" x14ac:dyDescent="0.25">
      <c r="C151" s="30"/>
      <c r="H151" s="30"/>
      <c r="K151" s="30"/>
    </row>
    <row r="152" spans="3:11" x14ac:dyDescent="0.25">
      <c r="C152" s="30"/>
      <c r="H152" s="30"/>
      <c r="K152" s="30"/>
    </row>
    <row r="153" spans="3:11" x14ac:dyDescent="0.25">
      <c r="C153" s="30"/>
      <c r="H153" s="30"/>
      <c r="K153" s="30"/>
    </row>
    <row r="154" spans="3:11" x14ac:dyDescent="0.25">
      <c r="C154" s="30"/>
      <c r="H154" s="30"/>
      <c r="K154" s="30"/>
    </row>
    <row r="155" spans="3:11" x14ac:dyDescent="0.25">
      <c r="C155" s="30"/>
      <c r="H155" s="30"/>
      <c r="K155" s="30"/>
    </row>
    <row r="156" spans="3:11" x14ac:dyDescent="0.25">
      <c r="C156" s="30"/>
      <c r="H156" s="30"/>
      <c r="K156" s="30"/>
    </row>
    <row r="157" spans="3:11" x14ac:dyDescent="0.25">
      <c r="C157" s="30"/>
      <c r="H157" s="30"/>
      <c r="K157" s="30"/>
    </row>
    <row r="158" spans="3:11" x14ac:dyDescent="0.25">
      <c r="C158" s="30"/>
      <c r="H158" s="30"/>
      <c r="K158" s="30"/>
    </row>
    <row r="159" spans="3:11" x14ac:dyDescent="0.25">
      <c r="C159" s="30"/>
      <c r="H159" s="30"/>
      <c r="K159" s="30"/>
    </row>
    <row r="160" spans="3:11" x14ac:dyDescent="0.25">
      <c r="C160" s="30"/>
      <c r="H160" s="30"/>
      <c r="K160" s="30"/>
    </row>
    <row r="161" spans="3:11" x14ac:dyDescent="0.25">
      <c r="C161" s="30"/>
      <c r="H161" s="30"/>
      <c r="K161" s="30"/>
    </row>
    <row r="162" spans="3:11" x14ac:dyDescent="0.25">
      <c r="C162" s="30"/>
      <c r="H162" s="30"/>
      <c r="K162" s="30"/>
    </row>
    <row r="163" spans="3:11" x14ac:dyDescent="0.25">
      <c r="C163" s="30"/>
      <c r="H163" s="30"/>
      <c r="K163" s="30"/>
    </row>
    <row r="164" spans="3:11" x14ac:dyDescent="0.25">
      <c r="C164" s="30"/>
      <c r="H164" s="30"/>
      <c r="K164" s="30"/>
    </row>
    <row r="165" spans="3:11" x14ac:dyDescent="0.25">
      <c r="C165" s="30"/>
      <c r="H165" s="30"/>
      <c r="K165" s="30"/>
    </row>
    <row r="166" spans="3:11" x14ac:dyDescent="0.25">
      <c r="C166" s="30"/>
      <c r="H166" s="30"/>
      <c r="K166" s="30"/>
    </row>
    <row r="167" spans="3:11" x14ac:dyDescent="0.25">
      <c r="C167" s="30"/>
      <c r="H167" s="30"/>
      <c r="K167" s="30"/>
    </row>
    <row r="168" spans="3:11" x14ac:dyDescent="0.25">
      <c r="C168" s="30"/>
      <c r="H168" s="30"/>
      <c r="K168" s="30"/>
    </row>
    <row r="169" spans="3:11" x14ac:dyDescent="0.25">
      <c r="C169" s="30"/>
      <c r="H169" s="30"/>
      <c r="K169" s="30"/>
    </row>
    <row r="170" spans="3:11" x14ac:dyDescent="0.25">
      <c r="C170" s="30"/>
      <c r="H170" s="30"/>
      <c r="K170" s="30"/>
    </row>
    <row r="171" spans="3:11" x14ac:dyDescent="0.25">
      <c r="C171" s="30"/>
      <c r="H171" s="30"/>
      <c r="K171" s="30"/>
    </row>
    <row r="172" spans="3:11" x14ac:dyDescent="0.25">
      <c r="C172" s="30"/>
      <c r="H172" s="30"/>
      <c r="K172" s="30"/>
    </row>
    <row r="173" spans="3:11" x14ac:dyDescent="0.25">
      <c r="C173" s="30"/>
      <c r="H173" s="30"/>
      <c r="K173" s="30"/>
    </row>
    <row r="174" spans="3:11" x14ac:dyDescent="0.25">
      <c r="C174" s="30"/>
      <c r="H174" s="30"/>
      <c r="K174" s="30"/>
    </row>
    <row r="175" spans="3:11" x14ac:dyDescent="0.25">
      <c r="C175" s="30"/>
      <c r="H175" s="30"/>
      <c r="K175" s="30"/>
    </row>
    <row r="176" spans="3:11" x14ac:dyDescent="0.25">
      <c r="C176" s="30"/>
      <c r="H176" s="30"/>
      <c r="K176" s="30"/>
    </row>
    <row r="177" spans="3:11" x14ac:dyDescent="0.25">
      <c r="C177" s="30"/>
      <c r="H177" s="30"/>
      <c r="K177" s="30"/>
    </row>
    <row r="178" spans="3:11" x14ac:dyDescent="0.25">
      <c r="C178" s="30"/>
      <c r="H178" s="30"/>
      <c r="K178" s="30"/>
    </row>
    <row r="179" spans="3:11" x14ac:dyDescent="0.25">
      <c r="C179" s="30"/>
      <c r="H179" s="30"/>
      <c r="K179" s="30"/>
    </row>
    <row r="180" spans="3:11" x14ac:dyDescent="0.25">
      <c r="C180" s="30"/>
      <c r="H180" s="30"/>
      <c r="K180" s="30"/>
    </row>
    <row r="181" spans="3:11" x14ac:dyDescent="0.25">
      <c r="C181" s="30"/>
      <c r="H181" s="30"/>
      <c r="K181" s="30"/>
    </row>
    <row r="182" spans="3:11" x14ac:dyDescent="0.25">
      <c r="C182" s="30"/>
      <c r="H182" s="30"/>
      <c r="K182" s="30"/>
    </row>
    <row r="183" spans="3:11" x14ac:dyDescent="0.25">
      <c r="C183" s="30"/>
      <c r="H183" s="30"/>
      <c r="K183" s="30"/>
    </row>
    <row r="184" spans="3:11" x14ac:dyDescent="0.25">
      <c r="C184" s="30"/>
      <c r="H184" s="30"/>
      <c r="K184" s="30"/>
    </row>
    <row r="185" spans="3:11" x14ac:dyDescent="0.25">
      <c r="C185" s="30"/>
      <c r="H185" s="30"/>
      <c r="K185" s="30"/>
    </row>
    <row r="186" spans="3:11" x14ac:dyDescent="0.25">
      <c r="C186" s="30"/>
      <c r="H186" s="30"/>
      <c r="K186" s="30"/>
    </row>
    <row r="187" spans="3:11" x14ac:dyDescent="0.25">
      <c r="C187" s="30"/>
      <c r="H187" s="30"/>
      <c r="K187" s="30"/>
    </row>
    <row r="188" spans="3:11" x14ac:dyDescent="0.25">
      <c r="C188" s="30"/>
      <c r="H188" s="30"/>
      <c r="K188" s="30"/>
    </row>
    <row r="189" spans="3:11" x14ac:dyDescent="0.25">
      <c r="C189" s="30"/>
      <c r="H189" s="30"/>
      <c r="K189" s="30"/>
    </row>
    <row r="190" spans="3:11" x14ac:dyDescent="0.25">
      <c r="C190" s="30"/>
      <c r="H190" s="30"/>
      <c r="K190" s="30"/>
    </row>
    <row r="191" spans="3:11" x14ac:dyDescent="0.25">
      <c r="C191" s="30"/>
      <c r="H191" s="30"/>
      <c r="K191" s="30"/>
    </row>
    <row r="192" spans="3:11" x14ac:dyDescent="0.25">
      <c r="C192" s="30"/>
      <c r="H192" s="30"/>
      <c r="K192" s="30"/>
    </row>
    <row r="193" spans="3:11" x14ac:dyDescent="0.25">
      <c r="C193" s="30"/>
      <c r="H193" s="30"/>
      <c r="K193" s="30"/>
    </row>
    <row r="194" spans="3:11" x14ac:dyDescent="0.25">
      <c r="C194" s="30"/>
      <c r="H194" s="30"/>
      <c r="K194" s="30"/>
    </row>
    <row r="195" spans="3:11" x14ac:dyDescent="0.25">
      <c r="C195" s="30"/>
      <c r="H195" s="30"/>
      <c r="K195" s="30"/>
    </row>
    <row r="196" spans="3:11" x14ac:dyDescent="0.25">
      <c r="C196" s="30"/>
      <c r="H196" s="30"/>
      <c r="K196" s="30"/>
    </row>
    <row r="197" spans="3:11" x14ac:dyDescent="0.25">
      <c r="C197" s="30"/>
      <c r="H197" s="30"/>
      <c r="K197" s="30"/>
    </row>
    <row r="198" spans="3:11" x14ac:dyDescent="0.25">
      <c r="C198" s="30"/>
      <c r="H198" s="30"/>
      <c r="K198" s="30"/>
    </row>
    <row r="199" spans="3:11" x14ac:dyDescent="0.25">
      <c r="C199" s="30"/>
      <c r="H199" s="30"/>
      <c r="K199" s="30"/>
    </row>
    <row r="200" spans="3:11" x14ac:dyDescent="0.25">
      <c r="C200" s="30"/>
      <c r="H200" s="30"/>
      <c r="K200" s="30"/>
    </row>
    <row r="201" spans="3:11" x14ac:dyDescent="0.25">
      <c r="C201" s="30"/>
      <c r="H201" s="30"/>
      <c r="K201" s="30"/>
    </row>
    <row r="202" spans="3:11" x14ac:dyDescent="0.25">
      <c r="C202" s="30"/>
      <c r="H202" s="30"/>
      <c r="K202" s="30"/>
    </row>
    <row r="203" spans="3:11" x14ac:dyDescent="0.25">
      <c r="C203" s="30"/>
      <c r="H203" s="30"/>
      <c r="K203" s="30"/>
    </row>
    <row r="204" spans="3:11" x14ac:dyDescent="0.25">
      <c r="C204" s="30"/>
      <c r="H204" s="30"/>
      <c r="K204" s="30"/>
    </row>
    <row r="205" spans="3:11" x14ac:dyDescent="0.25">
      <c r="C205" s="30"/>
      <c r="H205" s="30"/>
      <c r="K205" s="30"/>
    </row>
    <row r="206" spans="3:11" x14ac:dyDescent="0.25">
      <c r="C206" s="30"/>
      <c r="H206" s="30"/>
      <c r="K206" s="30"/>
    </row>
    <row r="207" spans="3:11" x14ac:dyDescent="0.25">
      <c r="C207" s="30"/>
      <c r="H207" s="30"/>
      <c r="K207" s="30"/>
    </row>
    <row r="208" spans="3:11" x14ac:dyDescent="0.25">
      <c r="C208" s="30"/>
      <c r="H208" s="30"/>
      <c r="K208" s="30"/>
    </row>
    <row r="209" spans="3:11" x14ac:dyDescent="0.25">
      <c r="C209" s="30"/>
      <c r="H209" s="30"/>
      <c r="K209" s="30"/>
    </row>
    <row r="210" spans="3:11" x14ac:dyDescent="0.25">
      <c r="C210" s="30"/>
      <c r="H210" s="30"/>
      <c r="K210" s="30"/>
    </row>
    <row r="211" spans="3:11" x14ac:dyDescent="0.25">
      <c r="C211" s="30"/>
      <c r="H211" s="30"/>
      <c r="K211" s="30"/>
    </row>
    <row r="212" spans="3:11" x14ac:dyDescent="0.25">
      <c r="C212" s="30"/>
      <c r="H212" s="30"/>
      <c r="K212" s="30"/>
    </row>
    <row r="213" spans="3:11" x14ac:dyDescent="0.25">
      <c r="C213" s="30"/>
      <c r="H213" s="30"/>
      <c r="K213" s="30"/>
    </row>
    <row r="214" spans="3:11" x14ac:dyDescent="0.25">
      <c r="C214" s="30"/>
      <c r="H214" s="30"/>
      <c r="K214" s="30"/>
    </row>
    <row r="215" spans="3:11" x14ac:dyDescent="0.25">
      <c r="C215" s="30"/>
      <c r="H215" s="30"/>
      <c r="K215" s="30"/>
    </row>
    <row r="216" spans="3:11" x14ac:dyDescent="0.25">
      <c r="C216" s="30"/>
      <c r="H216" s="30"/>
      <c r="K216" s="30"/>
    </row>
    <row r="217" spans="3:11" x14ac:dyDescent="0.25">
      <c r="C217" s="30"/>
      <c r="H217" s="30"/>
      <c r="K217" s="30"/>
    </row>
    <row r="218" spans="3:11" x14ac:dyDescent="0.25">
      <c r="C218" s="30"/>
      <c r="H218" s="30"/>
      <c r="K218" s="30"/>
    </row>
    <row r="219" spans="3:11" x14ac:dyDescent="0.25">
      <c r="C219" s="30"/>
      <c r="H219" s="30"/>
      <c r="K219" s="30"/>
    </row>
    <row r="220" spans="3:11" x14ac:dyDescent="0.25">
      <c r="C220" s="30"/>
      <c r="H220" s="30"/>
      <c r="K220" s="30"/>
    </row>
    <row r="221" spans="3:11" x14ac:dyDescent="0.25">
      <c r="C221" s="30"/>
      <c r="H221" s="30"/>
      <c r="K221" s="30"/>
    </row>
    <row r="222" spans="3:11" x14ac:dyDescent="0.25">
      <c r="C222" s="30"/>
      <c r="H222" s="30"/>
      <c r="K222" s="30"/>
    </row>
    <row r="223" spans="3:11" x14ac:dyDescent="0.25">
      <c r="C223" s="30"/>
      <c r="H223" s="30"/>
      <c r="K223" s="30"/>
    </row>
    <row r="224" spans="3:11" x14ac:dyDescent="0.25">
      <c r="C224" s="30"/>
      <c r="H224" s="30"/>
      <c r="K224" s="30"/>
    </row>
    <row r="225" spans="3:11" x14ac:dyDescent="0.25">
      <c r="C225" s="30"/>
      <c r="H225" s="30"/>
      <c r="K225" s="30"/>
    </row>
    <row r="226" spans="3:11" x14ac:dyDescent="0.25">
      <c r="C226" s="30"/>
      <c r="H226" s="30"/>
      <c r="K226" s="30"/>
    </row>
    <row r="227" spans="3:11" x14ac:dyDescent="0.25">
      <c r="C227" s="30"/>
      <c r="H227" s="30"/>
      <c r="K227" s="30"/>
    </row>
    <row r="228" spans="3:11" x14ac:dyDescent="0.25">
      <c r="C228" s="30"/>
      <c r="H228" s="30"/>
      <c r="K228" s="30"/>
    </row>
    <row r="229" spans="3:11" x14ac:dyDescent="0.25">
      <c r="C229" s="30"/>
      <c r="H229" s="30"/>
      <c r="K229" s="30"/>
    </row>
    <row r="230" spans="3:11" x14ac:dyDescent="0.25">
      <c r="C230" s="30"/>
      <c r="H230" s="30"/>
      <c r="K230" s="30"/>
    </row>
    <row r="231" spans="3:11" x14ac:dyDescent="0.25">
      <c r="C231" s="30"/>
      <c r="H231" s="30"/>
      <c r="K231" s="30"/>
    </row>
    <row r="232" spans="3:11" x14ac:dyDescent="0.25">
      <c r="C232" s="30"/>
      <c r="H232" s="30"/>
      <c r="K232" s="30"/>
    </row>
    <row r="233" spans="3:11" x14ac:dyDescent="0.25">
      <c r="C233" s="30"/>
      <c r="H233" s="30"/>
      <c r="K233" s="30"/>
    </row>
    <row r="234" spans="3:11" x14ac:dyDescent="0.25">
      <c r="C234" s="30"/>
      <c r="H234" s="30"/>
      <c r="K234" s="30"/>
    </row>
    <row r="235" spans="3:11" x14ac:dyDescent="0.25">
      <c r="C235" s="30"/>
      <c r="H235" s="30"/>
      <c r="K235" s="30"/>
    </row>
    <row r="236" spans="3:11" x14ac:dyDescent="0.25">
      <c r="C236" s="30"/>
      <c r="H236" s="30"/>
      <c r="K236" s="30"/>
    </row>
    <row r="237" spans="3:11" x14ac:dyDescent="0.25">
      <c r="C237" s="30"/>
      <c r="H237" s="30"/>
      <c r="K237" s="30"/>
    </row>
    <row r="238" spans="3:11" x14ac:dyDescent="0.25">
      <c r="C238" s="30"/>
      <c r="H238" s="30"/>
      <c r="K238" s="30"/>
    </row>
    <row r="239" spans="3:11" x14ac:dyDescent="0.25">
      <c r="C239" s="30"/>
      <c r="H239" s="30"/>
      <c r="K239" s="30"/>
    </row>
    <row r="240" spans="3:11" x14ac:dyDescent="0.25">
      <c r="C240" s="30"/>
      <c r="H240" s="30"/>
      <c r="K240" s="30"/>
    </row>
    <row r="241" spans="3:11" x14ac:dyDescent="0.25">
      <c r="C241" s="30"/>
      <c r="H241" s="30"/>
      <c r="K241" s="30"/>
    </row>
    <row r="242" spans="3:11" x14ac:dyDescent="0.25">
      <c r="C242" s="30"/>
      <c r="H242" s="30"/>
      <c r="K242" s="30"/>
    </row>
    <row r="243" spans="3:11" x14ac:dyDescent="0.25">
      <c r="C243" s="30"/>
      <c r="H243" s="30"/>
      <c r="K243" s="30"/>
    </row>
    <row r="244" spans="3:11" x14ac:dyDescent="0.25">
      <c r="C244" s="30"/>
      <c r="H244" s="30"/>
      <c r="K244" s="30"/>
    </row>
    <row r="245" spans="3:11" x14ac:dyDescent="0.25">
      <c r="C245" s="30"/>
      <c r="H245" s="30"/>
      <c r="K245" s="30"/>
    </row>
    <row r="246" spans="3:11" x14ac:dyDescent="0.25">
      <c r="C246" s="30"/>
      <c r="H246" s="30"/>
      <c r="K246" s="30"/>
    </row>
    <row r="247" spans="3:11" x14ac:dyDescent="0.25">
      <c r="C247" s="30"/>
      <c r="H247" s="30"/>
      <c r="K247" s="30"/>
    </row>
    <row r="248" spans="3:11" x14ac:dyDescent="0.25">
      <c r="C248" s="30"/>
      <c r="H248" s="30"/>
      <c r="K248" s="30"/>
    </row>
    <row r="249" spans="3:11" x14ac:dyDescent="0.25">
      <c r="C249" s="30"/>
      <c r="H249" s="30"/>
      <c r="K249" s="30"/>
    </row>
    <row r="250" spans="3:11" x14ac:dyDescent="0.25">
      <c r="C250" s="30"/>
      <c r="H250" s="30"/>
      <c r="K250" s="30"/>
    </row>
    <row r="251" spans="3:11" x14ac:dyDescent="0.25">
      <c r="C251" s="30"/>
      <c r="H251" s="30"/>
      <c r="K251" s="30"/>
    </row>
    <row r="252" spans="3:11" x14ac:dyDescent="0.25">
      <c r="C252" s="30"/>
      <c r="H252" s="30"/>
      <c r="K252" s="30"/>
    </row>
    <row r="253" spans="3:11" x14ac:dyDescent="0.25">
      <c r="C253" s="30"/>
      <c r="H253" s="30"/>
      <c r="K253" s="30"/>
    </row>
    <row r="254" spans="3:11" x14ac:dyDescent="0.25">
      <c r="C254" s="30"/>
      <c r="H254" s="30"/>
      <c r="K254" s="30"/>
    </row>
    <row r="255" spans="3:11" x14ac:dyDescent="0.25">
      <c r="C255" s="30"/>
      <c r="H255" s="30"/>
      <c r="K255" s="30"/>
    </row>
    <row r="256" spans="3:11" x14ac:dyDescent="0.25">
      <c r="C256" s="30"/>
      <c r="H256" s="30"/>
      <c r="K256" s="30"/>
    </row>
    <row r="257" spans="3:11" x14ac:dyDescent="0.25">
      <c r="C257" s="30"/>
      <c r="H257" s="30"/>
      <c r="K257" s="30"/>
    </row>
    <row r="258" spans="3:11" x14ac:dyDescent="0.25">
      <c r="C258" s="30"/>
      <c r="H258" s="30"/>
      <c r="K258" s="30"/>
    </row>
    <row r="259" spans="3:11" x14ac:dyDescent="0.25">
      <c r="C259" s="30"/>
      <c r="H259" s="30"/>
      <c r="K259" s="30"/>
    </row>
    <row r="260" spans="3:11" x14ac:dyDescent="0.25">
      <c r="C260" s="30"/>
      <c r="H260" s="30"/>
      <c r="K260" s="30"/>
    </row>
    <row r="261" spans="3:11" x14ac:dyDescent="0.25">
      <c r="C261" s="30"/>
      <c r="H261" s="30"/>
      <c r="K261" s="30"/>
    </row>
    <row r="262" spans="3:11" x14ac:dyDescent="0.25">
      <c r="C262" s="30"/>
      <c r="H262" s="30"/>
      <c r="K262" s="30"/>
    </row>
    <row r="263" spans="3:11" x14ac:dyDescent="0.25">
      <c r="C263" s="30"/>
      <c r="H263" s="30"/>
      <c r="K263" s="30"/>
    </row>
    <row r="264" spans="3:11" x14ac:dyDescent="0.25">
      <c r="C264" s="30"/>
      <c r="H264" s="30"/>
      <c r="K264" s="30"/>
    </row>
    <row r="265" spans="3:11" x14ac:dyDescent="0.25">
      <c r="C265" s="30"/>
      <c r="H265" s="30"/>
      <c r="K265" s="30"/>
    </row>
    <row r="266" spans="3:11" x14ac:dyDescent="0.25">
      <c r="C266" s="30"/>
      <c r="H266" s="30"/>
      <c r="K266" s="30"/>
    </row>
    <row r="267" spans="3:11" x14ac:dyDescent="0.25">
      <c r="C267" s="30"/>
      <c r="H267" s="30"/>
      <c r="K267" s="30"/>
    </row>
    <row r="268" spans="3:11" x14ac:dyDescent="0.25">
      <c r="C268" s="30"/>
      <c r="H268" s="30"/>
      <c r="K268" s="30"/>
    </row>
    <row r="269" spans="3:11" x14ac:dyDescent="0.25">
      <c r="C269" s="30"/>
      <c r="H269" s="30"/>
      <c r="K269" s="30"/>
    </row>
    <row r="270" spans="3:11" x14ac:dyDescent="0.25">
      <c r="C270" s="30"/>
      <c r="H270" s="30"/>
      <c r="K270" s="30"/>
    </row>
    <row r="271" spans="3:11" x14ac:dyDescent="0.25">
      <c r="C271" s="30"/>
      <c r="H271" s="30"/>
      <c r="K271" s="30"/>
    </row>
    <row r="272" spans="3:11" x14ac:dyDescent="0.25">
      <c r="C272" s="30"/>
      <c r="H272" s="30"/>
      <c r="K272" s="30"/>
    </row>
    <row r="273" spans="3:11" x14ac:dyDescent="0.25">
      <c r="C273" s="30"/>
      <c r="H273" s="30"/>
      <c r="K273" s="30"/>
    </row>
    <row r="274" spans="3:11" x14ac:dyDescent="0.25">
      <c r="C274" s="30"/>
      <c r="H274" s="30"/>
      <c r="K274" s="30"/>
    </row>
    <row r="275" spans="3:11" x14ac:dyDescent="0.25">
      <c r="C275" s="30"/>
      <c r="H275" s="30"/>
      <c r="K275" s="30"/>
    </row>
    <row r="276" spans="3:11" x14ac:dyDescent="0.25">
      <c r="C276" s="30"/>
      <c r="H276" s="30"/>
      <c r="K276" s="30"/>
    </row>
    <row r="277" spans="3:11" x14ac:dyDescent="0.25">
      <c r="C277" s="30"/>
      <c r="H277" s="30"/>
      <c r="K277" s="30"/>
    </row>
    <row r="278" spans="3:11" x14ac:dyDescent="0.25">
      <c r="C278" s="30"/>
      <c r="H278" s="30"/>
      <c r="K278" s="30"/>
    </row>
    <row r="279" spans="3:11" x14ac:dyDescent="0.25">
      <c r="C279" s="30"/>
      <c r="H279" s="30"/>
      <c r="K279" s="30"/>
    </row>
    <row r="280" spans="3:11" x14ac:dyDescent="0.25">
      <c r="C280" s="30"/>
      <c r="H280" s="30"/>
      <c r="K280" s="30"/>
    </row>
    <row r="281" spans="3:11" x14ac:dyDescent="0.25">
      <c r="C281" s="30"/>
      <c r="H281" s="30"/>
      <c r="K281" s="30"/>
    </row>
    <row r="282" spans="3:11" x14ac:dyDescent="0.25">
      <c r="C282" s="30"/>
      <c r="H282" s="30"/>
      <c r="K282" s="30"/>
    </row>
    <row r="283" spans="3:11" x14ac:dyDescent="0.25">
      <c r="C283" s="30"/>
      <c r="H283" s="30"/>
      <c r="K283" s="30"/>
    </row>
    <row r="284" spans="3:11" x14ac:dyDescent="0.25">
      <c r="C284" s="30"/>
      <c r="H284" s="30"/>
      <c r="K284" s="30"/>
    </row>
    <row r="285" spans="3:11" x14ac:dyDescent="0.25">
      <c r="C285" s="30"/>
      <c r="H285" s="30"/>
      <c r="K285" s="30"/>
    </row>
    <row r="286" spans="3:11" x14ac:dyDescent="0.25">
      <c r="C286" s="30"/>
      <c r="H286" s="30"/>
      <c r="K286" s="30"/>
    </row>
    <row r="287" spans="3:11" x14ac:dyDescent="0.25">
      <c r="C287" s="30"/>
      <c r="H287" s="30"/>
      <c r="K287" s="30"/>
    </row>
    <row r="288" spans="3:11" x14ac:dyDescent="0.25">
      <c r="C288" s="30"/>
      <c r="H288" s="30"/>
      <c r="K288" s="30"/>
    </row>
    <row r="289" spans="3:11" x14ac:dyDescent="0.25">
      <c r="C289" s="30"/>
      <c r="H289" s="30"/>
      <c r="K289" s="30"/>
    </row>
    <row r="290" spans="3:11" x14ac:dyDescent="0.25">
      <c r="C290" s="30"/>
      <c r="H290" s="30"/>
      <c r="K290" s="30"/>
    </row>
    <row r="291" spans="3:11" x14ac:dyDescent="0.25">
      <c r="C291" s="30"/>
      <c r="H291" s="30"/>
      <c r="K291" s="30"/>
    </row>
    <row r="292" spans="3:11" x14ac:dyDescent="0.25">
      <c r="C292" s="30"/>
      <c r="H292" s="30"/>
      <c r="K292" s="30"/>
    </row>
    <row r="293" spans="3:11" x14ac:dyDescent="0.25">
      <c r="C293" s="30"/>
      <c r="H293" s="30"/>
      <c r="K293" s="30"/>
    </row>
    <row r="294" spans="3:11" x14ac:dyDescent="0.25">
      <c r="C294" s="30"/>
      <c r="H294" s="30"/>
      <c r="K294" s="30"/>
    </row>
    <row r="295" spans="3:11" x14ac:dyDescent="0.25">
      <c r="C295" s="30"/>
      <c r="H295" s="30"/>
      <c r="K295" s="30"/>
    </row>
    <row r="296" spans="3:11" x14ac:dyDescent="0.25">
      <c r="C296" s="30"/>
      <c r="H296" s="30"/>
      <c r="K296" s="30"/>
    </row>
    <row r="297" spans="3:11" x14ac:dyDescent="0.25">
      <c r="C297" s="30"/>
      <c r="H297" s="30"/>
      <c r="K297" s="30"/>
    </row>
    <row r="298" spans="3:11" x14ac:dyDescent="0.25">
      <c r="C298" s="30"/>
      <c r="H298" s="30"/>
      <c r="K298" s="30"/>
    </row>
    <row r="299" spans="3:11" x14ac:dyDescent="0.25">
      <c r="C299" s="30"/>
      <c r="H299" s="30"/>
      <c r="K299" s="30"/>
    </row>
    <row r="300" spans="3:11" x14ac:dyDescent="0.25">
      <c r="C300" s="30"/>
      <c r="H300" s="30"/>
      <c r="K300" s="30"/>
    </row>
    <row r="301" spans="3:11" x14ac:dyDescent="0.25">
      <c r="C301" s="30"/>
      <c r="H301" s="30"/>
      <c r="K301" s="30"/>
    </row>
    <row r="302" spans="3:11" x14ac:dyDescent="0.25">
      <c r="C302" s="30"/>
      <c r="H302" s="30"/>
      <c r="K302" s="30"/>
    </row>
    <row r="303" spans="3:11" x14ac:dyDescent="0.25">
      <c r="C303" s="30"/>
      <c r="H303" s="30"/>
      <c r="K303" s="30"/>
    </row>
    <row r="304" spans="3:11" x14ac:dyDescent="0.25">
      <c r="C304" s="30"/>
      <c r="H304" s="30"/>
      <c r="K304" s="30"/>
    </row>
    <row r="305" spans="3:11" x14ac:dyDescent="0.25">
      <c r="C305" s="30"/>
      <c r="H305" s="30"/>
      <c r="K305" s="30"/>
    </row>
    <row r="306" spans="3:11" x14ac:dyDescent="0.25">
      <c r="C306" s="30"/>
      <c r="H306" s="30"/>
      <c r="K306" s="30"/>
    </row>
    <row r="307" spans="3:11" x14ac:dyDescent="0.25">
      <c r="C307" s="30"/>
      <c r="H307" s="30"/>
      <c r="K307" s="30"/>
    </row>
    <row r="308" spans="3:11" x14ac:dyDescent="0.25">
      <c r="C308" s="30"/>
      <c r="H308" s="30"/>
      <c r="K308" s="30"/>
    </row>
    <row r="309" spans="3:11" x14ac:dyDescent="0.25">
      <c r="C309" s="30"/>
      <c r="H309" s="30"/>
      <c r="K309" s="30"/>
    </row>
    <row r="310" spans="3:11" x14ac:dyDescent="0.25">
      <c r="C310" s="30"/>
      <c r="H310" s="30"/>
      <c r="K310" s="30"/>
    </row>
    <row r="311" spans="3:11" x14ac:dyDescent="0.25">
      <c r="C311" s="30"/>
      <c r="H311" s="30"/>
      <c r="K311" s="30"/>
    </row>
    <row r="312" spans="3:11" x14ac:dyDescent="0.25">
      <c r="C312" s="30"/>
      <c r="H312" s="30"/>
      <c r="K312" s="30"/>
    </row>
    <row r="313" spans="3:11" x14ac:dyDescent="0.25">
      <c r="C313" s="30"/>
      <c r="H313" s="30"/>
      <c r="K313" s="30"/>
    </row>
    <row r="314" spans="3:11" x14ac:dyDescent="0.25">
      <c r="C314" s="30"/>
      <c r="H314" s="30"/>
      <c r="K314" s="30"/>
    </row>
    <row r="315" spans="3:11" x14ac:dyDescent="0.25">
      <c r="C315" s="30"/>
      <c r="H315" s="30"/>
      <c r="K315" s="30"/>
    </row>
    <row r="316" spans="3:11" x14ac:dyDescent="0.25">
      <c r="C316" s="30"/>
      <c r="H316" s="30"/>
      <c r="K316" s="30"/>
    </row>
    <row r="317" spans="3:11" x14ac:dyDescent="0.25">
      <c r="C317" s="30"/>
      <c r="H317" s="30"/>
      <c r="K317" s="30"/>
    </row>
    <row r="318" spans="3:11" x14ac:dyDescent="0.25">
      <c r="C318" s="30"/>
      <c r="H318" s="30"/>
      <c r="K318" s="30"/>
    </row>
    <row r="319" spans="3:11" x14ac:dyDescent="0.25">
      <c r="C319" s="30"/>
      <c r="H319" s="30"/>
      <c r="K319" s="30"/>
    </row>
    <row r="320" spans="3:11" x14ac:dyDescent="0.25">
      <c r="C320" s="30"/>
      <c r="H320" s="30"/>
      <c r="K320" s="30"/>
    </row>
    <row r="321" spans="3:11" x14ac:dyDescent="0.25">
      <c r="C321" s="30"/>
      <c r="H321" s="30"/>
      <c r="K321" s="30"/>
    </row>
    <row r="322" spans="3:11" x14ac:dyDescent="0.25">
      <c r="C322" s="30"/>
      <c r="H322" s="30"/>
      <c r="K322" s="30"/>
    </row>
    <row r="323" spans="3:11" x14ac:dyDescent="0.25">
      <c r="C323" s="30"/>
      <c r="H323" s="30"/>
      <c r="K323" s="30"/>
    </row>
    <row r="324" spans="3:11" x14ac:dyDescent="0.25">
      <c r="C324" s="30"/>
      <c r="H324" s="30"/>
      <c r="K324" s="30"/>
    </row>
    <row r="325" spans="3:11" x14ac:dyDescent="0.25">
      <c r="C325" s="30"/>
      <c r="H325" s="30"/>
      <c r="K325" s="30"/>
    </row>
    <row r="326" spans="3:11" x14ac:dyDescent="0.25">
      <c r="C326" s="30"/>
      <c r="H326" s="30"/>
      <c r="K326" s="30"/>
    </row>
    <row r="327" spans="3:11" x14ac:dyDescent="0.25">
      <c r="C327" s="30"/>
      <c r="H327" s="30"/>
      <c r="K327" s="30"/>
    </row>
    <row r="328" spans="3:11" x14ac:dyDescent="0.25">
      <c r="C328" s="30"/>
      <c r="H328" s="30"/>
      <c r="K328" s="30"/>
    </row>
    <row r="329" spans="3:11" x14ac:dyDescent="0.25">
      <c r="C329" s="30"/>
      <c r="H329" s="30"/>
      <c r="K329" s="30"/>
    </row>
    <row r="330" spans="3:11" x14ac:dyDescent="0.25">
      <c r="C330" s="30"/>
      <c r="H330" s="30"/>
      <c r="K330" s="30"/>
    </row>
    <row r="331" spans="3:11" x14ac:dyDescent="0.25">
      <c r="C331" s="30"/>
      <c r="H331" s="30"/>
      <c r="K331" s="30"/>
    </row>
    <row r="332" spans="3:11" x14ac:dyDescent="0.25">
      <c r="C332" s="30"/>
      <c r="H332" s="30"/>
      <c r="K332" s="30"/>
    </row>
    <row r="333" spans="3:11" x14ac:dyDescent="0.25">
      <c r="C333" s="30"/>
      <c r="H333" s="30"/>
      <c r="K333" s="30"/>
    </row>
    <row r="334" spans="3:11" x14ac:dyDescent="0.25">
      <c r="C334" s="30"/>
      <c r="H334" s="30"/>
      <c r="K334" s="30"/>
    </row>
    <row r="335" spans="3:11" x14ac:dyDescent="0.25">
      <c r="C335" s="30"/>
      <c r="H335" s="30"/>
      <c r="K335" s="30"/>
    </row>
    <row r="336" spans="3:11" x14ac:dyDescent="0.25">
      <c r="C336" s="30"/>
      <c r="H336" s="30"/>
      <c r="K336" s="30"/>
    </row>
    <row r="337" spans="3:11" x14ac:dyDescent="0.25">
      <c r="C337" s="30"/>
      <c r="H337" s="30"/>
      <c r="K337" s="30"/>
    </row>
    <row r="338" spans="3:11" x14ac:dyDescent="0.25">
      <c r="C338" s="30"/>
      <c r="H338" s="30"/>
      <c r="K338" s="30"/>
    </row>
    <row r="339" spans="3:11" x14ac:dyDescent="0.25">
      <c r="C339" s="30"/>
      <c r="H339" s="30"/>
      <c r="K339" s="30"/>
    </row>
    <row r="340" spans="3:11" x14ac:dyDescent="0.25">
      <c r="C340" s="30"/>
      <c r="H340" s="30"/>
      <c r="K340" s="30"/>
    </row>
    <row r="341" spans="3:11" x14ac:dyDescent="0.25">
      <c r="C341" s="30"/>
      <c r="H341" s="30"/>
      <c r="K341" s="30"/>
    </row>
    <row r="342" spans="3:11" x14ac:dyDescent="0.25">
      <c r="C342" s="30"/>
      <c r="H342" s="30"/>
      <c r="K342" s="30"/>
    </row>
    <row r="343" spans="3:11" x14ac:dyDescent="0.25">
      <c r="C343" s="30"/>
      <c r="H343" s="30"/>
      <c r="K343" s="30"/>
    </row>
    <row r="344" spans="3:11" x14ac:dyDescent="0.25">
      <c r="C344" s="30"/>
      <c r="H344" s="30"/>
      <c r="K344" s="30"/>
    </row>
    <row r="345" spans="3:11" x14ac:dyDescent="0.25">
      <c r="C345" s="30"/>
      <c r="H345" s="30"/>
      <c r="K345" s="30"/>
    </row>
    <row r="346" spans="3:11" x14ac:dyDescent="0.25">
      <c r="C346" s="30"/>
      <c r="H346" s="30"/>
      <c r="K346" s="30"/>
    </row>
    <row r="347" spans="3:11" x14ac:dyDescent="0.25">
      <c r="C347" s="30"/>
      <c r="H347" s="30"/>
      <c r="K347" s="30"/>
    </row>
    <row r="348" spans="3:11" x14ac:dyDescent="0.25">
      <c r="C348" s="30"/>
      <c r="H348" s="30"/>
      <c r="K348" s="30"/>
    </row>
    <row r="349" spans="3:11" x14ac:dyDescent="0.25">
      <c r="C349" s="30"/>
      <c r="H349" s="30"/>
      <c r="K349" s="30"/>
    </row>
    <row r="350" spans="3:11" x14ac:dyDescent="0.25">
      <c r="C350" s="30"/>
      <c r="H350" s="30"/>
      <c r="K350" s="30"/>
    </row>
    <row r="351" spans="3:11" x14ac:dyDescent="0.25">
      <c r="C351" s="30"/>
      <c r="H351" s="30"/>
      <c r="K351" s="30"/>
    </row>
    <row r="352" spans="3:11" x14ac:dyDescent="0.25">
      <c r="C352" s="30"/>
      <c r="H352" s="30"/>
      <c r="K352" s="30"/>
    </row>
    <row r="353" spans="3:11" x14ac:dyDescent="0.25">
      <c r="C353" s="30"/>
      <c r="H353" s="30"/>
      <c r="K353" s="30"/>
    </row>
    <row r="354" spans="3:11" x14ac:dyDescent="0.25">
      <c r="C354" s="30"/>
      <c r="H354" s="30"/>
      <c r="K354" s="30"/>
    </row>
    <row r="355" spans="3:11" x14ac:dyDescent="0.25">
      <c r="C355" s="30"/>
      <c r="H355" s="30"/>
      <c r="K355" s="30"/>
    </row>
    <row r="356" spans="3:11" x14ac:dyDescent="0.25">
      <c r="C356" s="30"/>
      <c r="H356" s="30"/>
      <c r="K356" s="30"/>
    </row>
    <row r="357" spans="3:11" x14ac:dyDescent="0.25">
      <c r="C357" s="30"/>
      <c r="H357" s="30"/>
      <c r="K357" s="30"/>
    </row>
    <row r="358" spans="3:11" x14ac:dyDescent="0.25">
      <c r="C358" s="30"/>
      <c r="H358" s="30"/>
      <c r="K358" s="30"/>
    </row>
    <row r="359" spans="3:11" x14ac:dyDescent="0.25">
      <c r="C359" s="30"/>
      <c r="H359" s="30"/>
      <c r="K359" s="30"/>
    </row>
    <row r="360" spans="3:11" x14ac:dyDescent="0.25">
      <c r="C360" s="30"/>
      <c r="H360" s="30"/>
      <c r="K360" s="30"/>
    </row>
    <row r="361" spans="3:11" x14ac:dyDescent="0.25">
      <c r="C361" s="30"/>
      <c r="H361" s="30"/>
      <c r="K361" s="30"/>
    </row>
    <row r="362" spans="3:11" x14ac:dyDescent="0.25">
      <c r="C362" s="30"/>
      <c r="H362" s="30"/>
      <c r="K362" s="30"/>
    </row>
    <row r="363" spans="3:11" x14ac:dyDescent="0.25">
      <c r="C363" s="30"/>
      <c r="H363" s="30"/>
      <c r="K363" s="30"/>
    </row>
    <row r="364" spans="3:11" x14ac:dyDescent="0.25">
      <c r="C364" s="30"/>
      <c r="H364" s="30"/>
      <c r="K364" s="30"/>
    </row>
    <row r="365" spans="3:11" x14ac:dyDescent="0.25">
      <c r="C365" s="30"/>
      <c r="H365" s="30"/>
      <c r="K365" s="30"/>
    </row>
    <row r="366" spans="3:11" x14ac:dyDescent="0.25">
      <c r="C366" s="30"/>
      <c r="H366" s="30"/>
      <c r="K366" s="30"/>
    </row>
    <row r="367" spans="3:11" x14ac:dyDescent="0.25">
      <c r="C367" s="30"/>
      <c r="H367" s="30"/>
      <c r="K367" s="30"/>
    </row>
    <row r="368" spans="3:11" x14ac:dyDescent="0.25">
      <c r="C368" s="30"/>
      <c r="H368" s="30"/>
      <c r="K368" s="30"/>
    </row>
    <row r="369" spans="3:11" x14ac:dyDescent="0.25">
      <c r="C369" s="30"/>
      <c r="H369" s="30"/>
      <c r="K369" s="30"/>
    </row>
    <row r="370" spans="3:11" x14ac:dyDescent="0.25">
      <c r="C370" s="30"/>
      <c r="H370" s="30"/>
      <c r="K370" s="30"/>
    </row>
    <row r="371" spans="3:11" x14ac:dyDescent="0.25">
      <c r="C371" s="30"/>
      <c r="H371" s="30"/>
      <c r="K371" s="30"/>
    </row>
    <row r="372" spans="3:11" x14ac:dyDescent="0.25">
      <c r="C372" s="30"/>
      <c r="H372" s="30"/>
      <c r="K372" s="30"/>
    </row>
    <row r="373" spans="3:11" x14ac:dyDescent="0.25">
      <c r="C373" s="30"/>
      <c r="H373" s="30"/>
      <c r="K373" s="30"/>
    </row>
    <row r="374" spans="3:11" x14ac:dyDescent="0.25">
      <c r="C374" s="30"/>
      <c r="H374" s="30"/>
      <c r="K374" s="30"/>
    </row>
    <row r="375" spans="3:11" x14ac:dyDescent="0.25">
      <c r="C375" s="30"/>
      <c r="H375" s="30"/>
      <c r="K375" s="30"/>
    </row>
    <row r="376" spans="3:11" x14ac:dyDescent="0.25">
      <c r="C376" s="30"/>
      <c r="H376" s="30"/>
      <c r="K376" s="30"/>
    </row>
    <row r="377" spans="3:11" x14ac:dyDescent="0.25">
      <c r="C377" s="30"/>
      <c r="H377" s="30"/>
      <c r="K377" s="30"/>
    </row>
    <row r="378" spans="3:11" x14ac:dyDescent="0.25">
      <c r="C378" s="30"/>
      <c r="H378" s="30"/>
      <c r="K378" s="30"/>
    </row>
    <row r="379" spans="3:11" x14ac:dyDescent="0.25">
      <c r="C379" s="30"/>
      <c r="H379" s="30"/>
      <c r="K379" s="30"/>
    </row>
    <row r="380" spans="3:11" x14ac:dyDescent="0.25">
      <c r="C380" s="30"/>
      <c r="H380" s="30"/>
      <c r="K380" s="30"/>
    </row>
    <row r="381" spans="3:11" x14ac:dyDescent="0.25">
      <c r="C381" s="30"/>
      <c r="H381" s="30"/>
      <c r="K381" s="30"/>
    </row>
    <row r="382" spans="3:11" x14ac:dyDescent="0.25">
      <c r="C382" s="30"/>
      <c r="H382" s="30"/>
      <c r="K382" s="30"/>
    </row>
    <row r="383" spans="3:11" x14ac:dyDescent="0.25">
      <c r="C383" s="30"/>
      <c r="H383" s="30"/>
      <c r="K383" s="30"/>
    </row>
    <row r="384" spans="3:11" x14ac:dyDescent="0.25">
      <c r="C384" s="30"/>
      <c r="H384" s="30"/>
      <c r="K384" s="30"/>
    </row>
    <row r="385" spans="3:11" x14ac:dyDescent="0.25">
      <c r="C385" s="30"/>
      <c r="H385" s="30"/>
      <c r="K385" s="30"/>
    </row>
    <row r="386" spans="3:11" x14ac:dyDescent="0.25">
      <c r="C386" s="30"/>
      <c r="H386" s="30"/>
      <c r="K386" s="30"/>
    </row>
    <row r="387" spans="3:11" x14ac:dyDescent="0.25">
      <c r="C387" s="30"/>
      <c r="H387" s="30"/>
      <c r="K387" s="30"/>
    </row>
    <row r="388" spans="3:11" x14ac:dyDescent="0.25">
      <c r="C388" s="30"/>
      <c r="H388" s="30"/>
      <c r="K388" s="30"/>
    </row>
    <row r="389" spans="3:11" x14ac:dyDescent="0.25">
      <c r="C389" s="30"/>
      <c r="H389" s="30"/>
      <c r="K389" s="30"/>
    </row>
    <row r="390" spans="3:11" x14ac:dyDescent="0.25">
      <c r="C390" s="30"/>
      <c r="H390" s="30"/>
      <c r="K390" s="30"/>
    </row>
    <row r="391" spans="3:11" x14ac:dyDescent="0.25">
      <c r="C391" s="30"/>
      <c r="H391" s="30"/>
      <c r="K391" s="30"/>
    </row>
    <row r="392" spans="3:11" x14ac:dyDescent="0.25">
      <c r="C392" s="30"/>
      <c r="H392" s="30"/>
      <c r="K392" s="30"/>
    </row>
    <row r="393" spans="3:11" x14ac:dyDescent="0.25">
      <c r="C393" s="30"/>
      <c r="H393" s="30"/>
      <c r="K393" s="30"/>
    </row>
    <row r="394" spans="3:11" x14ac:dyDescent="0.25">
      <c r="C394" s="30"/>
      <c r="H394" s="30"/>
      <c r="K394" s="30"/>
    </row>
    <row r="395" spans="3:11" x14ac:dyDescent="0.25">
      <c r="C395" s="30"/>
      <c r="H395" s="30"/>
      <c r="K395" s="30"/>
    </row>
    <row r="396" spans="3:11" x14ac:dyDescent="0.25">
      <c r="C396" s="30"/>
      <c r="H396" s="30"/>
      <c r="K396" s="30"/>
    </row>
    <row r="397" spans="3:11" x14ac:dyDescent="0.25">
      <c r="C397" s="30"/>
      <c r="H397" s="30"/>
      <c r="K397" s="30"/>
    </row>
    <row r="398" spans="3:11" x14ac:dyDescent="0.25">
      <c r="C398" s="30"/>
      <c r="H398" s="30"/>
      <c r="K398" s="30"/>
    </row>
    <row r="399" spans="3:11" x14ac:dyDescent="0.25">
      <c r="C399" s="30"/>
      <c r="H399" s="30"/>
      <c r="K399" s="30"/>
    </row>
    <row r="400" spans="3:11" x14ac:dyDescent="0.25">
      <c r="C400" s="30"/>
      <c r="H400" s="30"/>
      <c r="K400" s="30"/>
    </row>
    <row r="401" spans="3:11" x14ac:dyDescent="0.25">
      <c r="C401" s="30"/>
      <c r="H401" s="30"/>
      <c r="K401" s="30"/>
    </row>
    <row r="402" spans="3:11" x14ac:dyDescent="0.25">
      <c r="C402" s="30"/>
      <c r="H402" s="30"/>
      <c r="K402" s="30"/>
    </row>
    <row r="403" spans="3:11" x14ac:dyDescent="0.25">
      <c r="C403" s="30"/>
      <c r="H403" s="30"/>
      <c r="K403" s="30"/>
    </row>
    <row r="404" spans="3:11" x14ac:dyDescent="0.25">
      <c r="C404" s="30"/>
      <c r="H404" s="30"/>
      <c r="K404" s="30"/>
    </row>
    <row r="405" spans="3:11" x14ac:dyDescent="0.25">
      <c r="C405" s="30"/>
      <c r="H405" s="30"/>
      <c r="K405" s="30"/>
    </row>
    <row r="406" spans="3:11" x14ac:dyDescent="0.25">
      <c r="C406" s="30"/>
      <c r="H406" s="30"/>
      <c r="K406" s="30"/>
    </row>
    <row r="407" spans="3:11" x14ac:dyDescent="0.25">
      <c r="C407" s="30"/>
      <c r="H407" s="30"/>
      <c r="K407" s="30"/>
    </row>
    <row r="408" spans="3:11" x14ac:dyDescent="0.25">
      <c r="C408" s="30"/>
      <c r="H408" s="30"/>
      <c r="K408" s="30"/>
    </row>
    <row r="409" spans="3:11" x14ac:dyDescent="0.25">
      <c r="C409" s="30"/>
      <c r="H409" s="30"/>
      <c r="K409" s="30"/>
    </row>
    <row r="410" spans="3:11" x14ac:dyDescent="0.25">
      <c r="C410" s="30"/>
      <c r="H410" s="30"/>
      <c r="K410" s="30"/>
    </row>
    <row r="411" spans="3:11" x14ac:dyDescent="0.25">
      <c r="C411" s="30"/>
      <c r="H411" s="30"/>
      <c r="K411" s="30"/>
    </row>
    <row r="412" spans="3:11" x14ac:dyDescent="0.25">
      <c r="C412" s="30"/>
      <c r="H412" s="30"/>
      <c r="K412" s="30"/>
    </row>
    <row r="413" spans="3:11" x14ac:dyDescent="0.25">
      <c r="C413" s="30"/>
      <c r="H413" s="30"/>
      <c r="K413" s="30"/>
    </row>
    <row r="414" spans="3:11" x14ac:dyDescent="0.25">
      <c r="C414" s="30"/>
      <c r="H414" s="30"/>
      <c r="K414" s="30"/>
    </row>
    <row r="415" spans="3:11" x14ac:dyDescent="0.25">
      <c r="C415" s="30"/>
      <c r="H415" s="30"/>
      <c r="K415" s="30"/>
    </row>
    <row r="416" spans="3:11" x14ac:dyDescent="0.25">
      <c r="C416" s="30"/>
      <c r="H416" s="30"/>
      <c r="K416" s="30"/>
    </row>
    <row r="417" spans="3:11" x14ac:dyDescent="0.25">
      <c r="C417" s="30"/>
      <c r="H417" s="30"/>
      <c r="K417" s="30"/>
    </row>
    <row r="418" spans="3:11" x14ac:dyDescent="0.25">
      <c r="C418" s="30"/>
      <c r="H418" s="30"/>
      <c r="K418" s="30"/>
    </row>
    <row r="419" spans="3:11" x14ac:dyDescent="0.25">
      <c r="C419" s="30"/>
      <c r="H419" s="30"/>
      <c r="K419" s="30"/>
    </row>
    <row r="420" spans="3:11" x14ac:dyDescent="0.25">
      <c r="C420" s="30"/>
      <c r="H420" s="30"/>
      <c r="K420" s="30"/>
    </row>
    <row r="421" spans="3:11" x14ac:dyDescent="0.25">
      <c r="C421" s="30"/>
      <c r="H421" s="30"/>
      <c r="K421" s="30"/>
    </row>
    <row r="422" spans="3:11" x14ac:dyDescent="0.25">
      <c r="C422" s="30"/>
      <c r="H422" s="30"/>
      <c r="K422" s="30"/>
    </row>
    <row r="423" spans="3:11" x14ac:dyDescent="0.25">
      <c r="C423" s="30"/>
      <c r="H423" s="30"/>
      <c r="K423" s="30"/>
    </row>
    <row r="424" spans="3:11" x14ac:dyDescent="0.25">
      <c r="C424" s="30"/>
      <c r="H424" s="30"/>
      <c r="K424" s="30"/>
    </row>
    <row r="425" spans="3:11" x14ac:dyDescent="0.25">
      <c r="C425" s="30"/>
      <c r="H425" s="30"/>
      <c r="K425" s="30"/>
    </row>
    <row r="426" spans="3:11" x14ac:dyDescent="0.25">
      <c r="C426" s="30"/>
      <c r="H426" s="30"/>
      <c r="K426" s="30"/>
    </row>
    <row r="427" spans="3:11" x14ac:dyDescent="0.25">
      <c r="C427" s="30"/>
      <c r="H427" s="30"/>
      <c r="K427" s="30"/>
    </row>
    <row r="428" spans="3:11" x14ac:dyDescent="0.25">
      <c r="C428" s="30"/>
      <c r="H428" s="30"/>
      <c r="K428" s="30"/>
    </row>
    <row r="429" spans="3:11" x14ac:dyDescent="0.25">
      <c r="C429" s="30"/>
      <c r="H429" s="30"/>
      <c r="K429" s="30"/>
    </row>
    <row r="430" spans="3:11" x14ac:dyDescent="0.25">
      <c r="C430" s="30"/>
      <c r="H430" s="30"/>
      <c r="K430" s="30"/>
    </row>
    <row r="431" spans="3:11" x14ac:dyDescent="0.25">
      <c r="C431" s="30"/>
      <c r="H431" s="30"/>
      <c r="K431" s="30"/>
    </row>
    <row r="432" spans="3:11" x14ac:dyDescent="0.25">
      <c r="C432" s="30"/>
      <c r="H432" s="30"/>
      <c r="K432" s="30"/>
    </row>
    <row r="433" spans="3:11" x14ac:dyDescent="0.25">
      <c r="C433" s="30"/>
      <c r="H433" s="30"/>
      <c r="K433" s="30"/>
    </row>
    <row r="434" spans="3:11" x14ac:dyDescent="0.25">
      <c r="C434" s="30"/>
      <c r="H434" s="30"/>
      <c r="K434" s="30"/>
    </row>
    <row r="435" spans="3:11" x14ac:dyDescent="0.25">
      <c r="C435" s="30"/>
      <c r="H435" s="30"/>
      <c r="K435" s="30"/>
    </row>
    <row r="436" spans="3:11" x14ac:dyDescent="0.25">
      <c r="C436" s="30"/>
      <c r="H436" s="30"/>
      <c r="K436" s="30"/>
    </row>
    <row r="437" spans="3:11" x14ac:dyDescent="0.25">
      <c r="C437" s="30"/>
      <c r="H437" s="30"/>
      <c r="K437" s="30"/>
    </row>
    <row r="438" spans="3:11" x14ac:dyDescent="0.25">
      <c r="C438" s="30"/>
      <c r="H438" s="30"/>
      <c r="K438" s="30"/>
    </row>
    <row r="439" spans="3:11" x14ac:dyDescent="0.25">
      <c r="C439" s="30"/>
      <c r="H439" s="30"/>
      <c r="K439" s="30"/>
    </row>
    <row r="440" spans="3:11" x14ac:dyDescent="0.25">
      <c r="C440" s="30"/>
      <c r="H440" s="30"/>
      <c r="K440" s="30"/>
    </row>
    <row r="441" spans="3:11" x14ac:dyDescent="0.25">
      <c r="C441" s="30"/>
      <c r="H441" s="30"/>
      <c r="K441" s="30"/>
    </row>
    <row r="442" spans="3:11" x14ac:dyDescent="0.25">
      <c r="C442" s="30"/>
      <c r="H442" s="30"/>
      <c r="K442" s="30"/>
    </row>
    <row r="443" spans="3:11" x14ac:dyDescent="0.25">
      <c r="C443" s="30"/>
      <c r="H443" s="30"/>
      <c r="K443" s="30"/>
    </row>
    <row r="444" spans="3:11" x14ac:dyDescent="0.25">
      <c r="C444" s="30"/>
      <c r="H444" s="30"/>
      <c r="K444" s="30"/>
    </row>
    <row r="445" spans="3:11" x14ac:dyDescent="0.25">
      <c r="C445" s="30"/>
      <c r="H445" s="30"/>
      <c r="K445" s="30"/>
    </row>
    <row r="446" spans="3:11" x14ac:dyDescent="0.25">
      <c r="C446" s="30"/>
      <c r="H446" s="30"/>
      <c r="K446" s="30"/>
    </row>
    <row r="447" spans="3:11" x14ac:dyDescent="0.25">
      <c r="C447" s="30"/>
      <c r="H447" s="30"/>
      <c r="K447" s="30"/>
    </row>
    <row r="448" spans="3:11" x14ac:dyDescent="0.25">
      <c r="C448" s="30"/>
      <c r="H448" s="30"/>
      <c r="K448" s="30"/>
    </row>
    <row r="449" spans="3:11" x14ac:dyDescent="0.25">
      <c r="C449" s="30"/>
      <c r="H449" s="30"/>
      <c r="K449" s="30"/>
    </row>
    <row r="450" spans="3:11" x14ac:dyDescent="0.25">
      <c r="C450" s="30"/>
      <c r="H450" s="30"/>
      <c r="K450" s="30"/>
    </row>
    <row r="451" spans="3:11" x14ac:dyDescent="0.25">
      <c r="C451" s="30"/>
      <c r="H451" s="30"/>
      <c r="K451" s="30"/>
    </row>
    <row r="452" spans="3:11" x14ac:dyDescent="0.25">
      <c r="C452" s="30"/>
      <c r="H452" s="30"/>
      <c r="K452" s="30"/>
    </row>
    <row r="453" spans="3:11" x14ac:dyDescent="0.25">
      <c r="C453" s="30"/>
      <c r="H453" s="30"/>
      <c r="K453" s="30"/>
    </row>
    <row r="454" spans="3:11" x14ac:dyDescent="0.25">
      <c r="C454" s="30"/>
      <c r="H454" s="30"/>
      <c r="K454" s="30"/>
    </row>
    <row r="455" spans="3:11" x14ac:dyDescent="0.25">
      <c r="C455" s="30"/>
      <c r="H455" s="30"/>
      <c r="K455" s="30"/>
    </row>
    <row r="456" spans="3:11" x14ac:dyDescent="0.25">
      <c r="C456" s="30"/>
      <c r="H456" s="30"/>
      <c r="K456" s="30"/>
    </row>
    <row r="457" spans="3:11" x14ac:dyDescent="0.25">
      <c r="C457" s="30"/>
      <c r="H457" s="30"/>
      <c r="K457" s="30"/>
    </row>
    <row r="458" spans="3:11" x14ac:dyDescent="0.25">
      <c r="C458" s="30"/>
      <c r="H458" s="30"/>
      <c r="K458" s="30"/>
    </row>
    <row r="459" spans="3:11" x14ac:dyDescent="0.25">
      <c r="C459" s="30"/>
      <c r="H459" s="30"/>
      <c r="K459" s="30"/>
    </row>
    <row r="460" spans="3:11" x14ac:dyDescent="0.25">
      <c r="C460" s="30"/>
      <c r="H460" s="30"/>
      <c r="K460" s="30"/>
    </row>
    <row r="461" spans="3:11" x14ac:dyDescent="0.25">
      <c r="C461" s="30"/>
      <c r="H461" s="30"/>
      <c r="K461" s="30"/>
    </row>
    <row r="462" spans="3:11" x14ac:dyDescent="0.25">
      <c r="C462" s="30"/>
      <c r="H462" s="30"/>
      <c r="K462" s="30"/>
    </row>
    <row r="463" spans="3:11" x14ac:dyDescent="0.25">
      <c r="C463" s="30"/>
      <c r="H463" s="30"/>
      <c r="K463" s="30"/>
    </row>
    <row r="464" spans="3:11" x14ac:dyDescent="0.25">
      <c r="C464" s="30"/>
      <c r="H464" s="30"/>
      <c r="K464" s="30"/>
    </row>
    <row r="465" spans="3:11" x14ac:dyDescent="0.25">
      <c r="C465" s="30"/>
      <c r="H465" s="30"/>
      <c r="K465" s="30"/>
    </row>
    <row r="466" spans="3:11" x14ac:dyDescent="0.25">
      <c r="C466" s="30"/>
      <c r="H466" s="30"/>
      <c r="K466" s="30"/>
    </row>
    <row r="467" spans="3:11" x14ac:dyDescent="0.25">
      <c r="C467" s="30"/>
      <c r="H467" s="30"/>
      <c r="K467" s="30"/>
    </row>
    <row r="468" spans="3:11" x14ac:dyDescent="0.25">
      <c r="C468" s="30"/>
      <c r="H468" s="30"/>
      <c r="K468" s="30"/>
    </row>
    <row r="469" spans="3:11" x14ac:dyDescent="0.25">
      <c r="C469" s="30"/>
      <c r="H469" s="30"/>
      <c r="K469" s="30"/>
    </row>
    <row r="470" spans="3:11" x14ac:dyDescent="0.25">
      <c r="C470" s="30"/>
      <c r="H470" s="30"/>
      <c r="K470" s="30"/>
    </row>
    <row r="471" spans="3:11" x14ac:dyDescent="0.25">
      <c r="C471" s="30"/>
      <c r="H471" s="30"/>
      <c r="K471" s="30"/>
    </row>
    <row r="472" spans="3:11" x14ac:dyDescent="0.25">
      <c r="C472" s="30"/>
      <c r="H472" s="30"/>
      <c r="K472" s="30"/>
    </row>
    <row r="473" spans="3:11" x14ac:dyDescent="0.25">
      <c r="C473" s="30"/>
      <c r="H473" s="30"/>
      <c r="K473" s="30"/>
    </row>
    <row r="474" spans="3:11" x14ac:dyDescent="0.25">
      <c r="C474" s="30"/>
      <c r="H474" s="30"/>
      <c r="K474" s="30"/>
    </row>
    <row r="475" spans="3:11" x14ac:dyDescent="0.25">
      <c r="C475" s="30"/>
      <c r="H475" s="30"/>
      <c r="K475" s="30"/>
    </row>
    <row r="476" spans="3:11" x14ac:dyDescent="0.25">
      <c r="C476" s="30"/>
      <c r="H476" s="30"/>
      <c r="K476" s="30"/>
    </row>
    <row r="477" spans="3:11" x14ac:dyDescent="0.25">
      <c r="C477" s="30"/>
      <c r="H477" s="30"/>
      <c r="K477" s="30"/>
    </row>
    <row r="478" spans="3:11" x14ac:dyDescent="0.25">
      <c r="C478" s="30"/>
      <c r="H478" s="30"/>
      <c r="K478" s="30"/>
    </row>
    <row r="479" spans="3:11" x14ac:dyDescent="0.25">
      <c r="C479" s="30"/>
      <c r="H479" s="30"/>
      <c r="K479" s="30"/>
    </row>
    <row r="480" spans="3:11" x14ac:dyDescent="0.25">
      <c r="C480" s="30"/>
      <c r="H480" s="30"/>
      <c r="K480" s="30"/>
    </row>
    <row r="481" spans="3:11" x14ac:dyDescent="0.25">
      <c r="C481" s="30"/>
      <c r="H481" s="30"/>
      <c r="K481" s="30"/>
    </row>
    <row r="482" spans="3:11" x14ac:dyDescent="0.25">
      <c r="C482" s="30"/>
      <c r="H482" s="30"/>
      <c r="K482" s="30"/>
    </row>
    <row r="483" spans="3:11" x14ac:dyDescent="0.25">
      <c r="C483" s="30"/>
      <c r="H483" s="30"/>
      <c r="K483" s="30"/>
    </row>
    <row r="484" spans="3:11" x14ac:dyDescent="0.25">
      <c r="C484" s="30"/>
      <c r="H484" s="30"/>
      <c r="K484" s="30"/>
    </row>
    <row r="485" spans="3:11" x14ac:dyDescent="0.25">
      <c r="C485" s="30"/>
      <c r="H485" s="30"/>
      <c r="K485" s="30"/>
    </row>
    <row r="486" spans="3:11" x14ac:dyDescent="0.25">
      <c r="C486" s="30"/>
      <c r="H486" s="30"/>
      <c r="K486" s="30"/>
    </row>
    <row r="487" spans="3:11" x14ac:dyDescent="0.25">
      <c r="C487" s="30"/>
      <c r="H487" s="30"/>
      <c r="K487" s="30"/>
    </row>
    <row r="488" spans="3:11" x14ac:dyDescent="0.25">
      <c r="C488" s="30"/>
      <c r="H488" s="30"/>
      <c r="K488" s="30"/>
    </row>
    <row r="489" spans="3:11" x14ac:dyDescent="0.25">
      <c r="C489" s="30"/>
      <c r="H489" s="30"/>
      <c r="K489" s="30"/>
    </row>
    <row r="490" spans="3:11" x14ac:dyDescent="0.25">
      <c r="C490" s="30"/>
      <c r="H490" s="30"/>
      <c r="K490" s="30"/>
    </row>
    <row r="491" spans="3:11" x14ac:dyDescent="0.25">
      <c r="C491" s="30"/>
      <c r="H491" s="30"/>
      <c r="K491" s="30"/>
    </row>
    <row r="492" spans="3:11" x14ac:dyDescent="0.25">
      <c r="C492" s="30"/>
      <c r="H492" s="30"/>
      <c r="K492" s="30"/>
    </row>
    <row r="493" spans="3:11" x14ac:dyDescent="0.25">
      <c r="C493" s="30"/>
      <c r="H493" s="30"/>
      <c r="K493" s="30"/>
    </row>
    <row r="494" spans="3:11" x14ac:dyDescent="0.25">
      <c r="C494" s="30"/>
      <c r="H494" s="30"/>
      <c r="K494" s="30"/>
    </row>
    <row r="495" spans="3:11" x14ac:dyDescent="0.25">
      <c r="C495" s="30"/>
      <c r="H495" s="30"/>
      <c r="K495" s="30"/>
    </row>
    <row r="496" spans="3:11" x14ac:dyDescent="0.25">
      <c r="C496" s="30"/>
      <c r="H496" s="30"/>
      <c r="K496" s="30"/>
    </row>
    <row r="497" spans="3:11" x14ac:dyDescent="0.25">
      <c r="C497" s="30"/>
      <c r="H497" s="30"/>
      <c r="K497" s="30"/>
    </row>
    <row r="498" spans="3:11" x14ac:dyDescent="0.25">
      <c r="C498" s="30"/>
      <c r="H498" s="30"/>
      <c r="K498" s="30"/>
    </row>
    <row r="499" spans="3:11" x14ac:dyDescent="0.25">
      <c r="C499" s="30"/>
      <c r="H499" s="30"/>
      <c r="K499" s="30"/>
    </row>
    <row r="500" spans="3:11" x14ac:dyDescent="0.25">
      <c r="C500" s="30"/>
      <c r="H500" s="30"/>
      <c r="K500" s="30"/>
    </row>
    <row r="501" spans="3:11" x14ac:dyDescent="0.25">
      <c r="C501" s="30"/>
      <c r="H501" s="30"/>
      <c r="K501" s="30"/>
    </row>
    <row r="502" spans="3:11" x14ac:dyDescent="0.25">
      <c r="C502" s="30"/>
      <c r="H502" s="30"/>
      <c r="K502" s="30"/>
    </row>
    <row r="503" spans="3:11" x14ac:dyDescent="0.25">
      <c r="C503" s="30"/>
      <c r="H503" s="30"/>
      <c r="K503" s="30"/>
    </row>
    <row r="504" spans="3:11" x14ac:dyDescent="0.25">
      <c r="C504" s="30"/>
      <c r="H504" s="30"/>
      <c r="K504" s="30"/>
    </row>
    <row r="505" spans="3:11" x14ac:dyDescent="0.25">
      <c r="C505" s="30"/>
      <c r="H505" s="30"/>
      <c r="K505" s="30"/>
    </row>
    <row r="506" spans="3:11" x14ac:dyDescent="0.25">
      <c r="C506" s="30"/>
      <c r="H506" s="30"/>
      <c r="K506" s="30"/>
    </row>
    <row r="507" spans="3:11" x14ac:dyDescent="0.25">
      <c r="C507" s="30"/>
      <c r="H507" s="30"/>
      <c r="K507" s="30"/>
    </row>
    <row r="508" spans="3:11" x14ac:dyDescent="0.25">
      <c r="C508" s="30"/>
      <c r="H508" s="30"/>
      <c r="K508" s="30"/>
    </row>
    <row r="509" spans="3:11" x14ac:dyDescent="0.25">
      <c r="C509" s="30"/>
      <c r="H509" s="30"/>
      <c r="K509" s="30"/>
    </row>
    <row r="510" spans="3:11" x14ac:dyDescent="0.25">
      <c r="C510" s="30"/>
      <c r="H510" s="30"/>
      <c r="K510" s="30"/>
    </row>
    <row r="511" spans="3:11" x14ac:dyDescent="0.25">
      <c r="C511" s="30"/>
      <c r="H511" s="30"/>
      <c r="K511" s="30"/>
    </row>
    <row r="512" spans="3:11" x14ac:dyDescent="0.25">
      <c r="C512" s="30"/>
      <c r="H512" s="30"/>
      <c r="K512" s="30"/>
    </row>
    <row r="513" spans="3:11" x14ac:dyDescent="0.25">
      <c r="C513" s="30"/>
      <c r="H513" s="30"/>
      <c r="K513" s="30"/>
    </row>
    <row r="514" spans="3:11" x14ac:dyDescent="0.25">
      <c r="C514" s="30"/>
      <c r="H514" s="30"/>
      <c r="K514" s="30"/>
    </row>
    <row r="515" spans="3:11" x14ac:dyDescent="0.25">
      <c r="C515" s="30"/>
      <c r="H515" s="30"/>
      <c r="K515" s="30"/>
    </row>
    <row r="516" spans="3:11" x14ac:dyDescent="0.25">
      <c r="C516" s="30"/>
      <c r="H516" s="30"/>
      <c r="K516" s="30"/>
    </row>
    <row r="517" spans="3:11" x14ac:dyDescent="0.25">
      <c r="C517" s="30"/>
      <c r="H517" s="30"/>
      <c r="K517" s="30"/>
    </row>
    <row r="518" spans="3:11" x14ac:dyDescent="0.25">
      <c r="C518" s="30"/>
      <c r="H518" s="30"/>
      <c r="K518" s="30"/>
    </row>
    <row r="519" spans="3:11" x14ac:dyDescent="0.25">
      <c r="C519" s="30"/>
      <c r="H519" s="30"/>
      <c r="K519" s="30"/>
    </row>
    <row r="520" spans="3:11" x14ac:dyDescent="0.25">
      <c r="C520" s="30"/>
      <c r="H520" s="30"/>
      <c r="K520" s="30"/>
    </row>
    <row r="521" spans="3:11" x14ac:dyDescent="0.25">
      <c r="C521" s="30"/>
      <c r="H521" s="30"/>
      <c r="K521" s="30"/>
    </row>
    <row r="522" spans="3:11" x14ac:dyDescent="0.25">
      <c r="C522" s="30"/>
      <c r="H522" s="30"/>
      <c r="K522" s="30"/>
    </row>
    <row r="523" spans="3:11" x14ac:dyDescent="0.25">
      <c r="C523" s="30"/>
      <c r="H523" s="30"/>
      <c r="K523" s="30"/>
    </row>
    <row r="524" spans="3:11" x14ac:dyDescent="0.25">
      <c r="C524" s="30"/>
      <c r="H524" s="30"/>
      <c r="K524" s="30"/>
    </row>
    <row r="525" spans="3:11" x14ac:dyDescent="0.25">
      <c r="C525" s="30"/>
      <c r="H525" s="30"/>
      <c r="K525" s="30"/>
    </row>
    <row r="526" spans="3:11" x14ac:dyDescent="0.25">
      <c r="C526" s="30"/>
      <c r="H526" s="30"/>
      <c r="K526" s="30"/>
    </row>
    <row r="527" spans="3:11" x14ac:dyDescent="0.25">
      <c r="C527" s="30"/>
      <c r="H527" s="30"/>
      <c r="K527" s="30"/>
    </row>
    <row r="528" spans="3:11" x14ac:dyDescent="0.25">
      <c r="C528" s="30"/>
      <c r="H528" s="30"/>
      <c r="K528" s="30"/>
    </row>
    <row r="529" spans="3:11" x14ac:dyDescent="0.25">
      <c r="C529" s="30"/>
      <c r="H529" s="30"/>
      <c r="K529" s="30"/>
    </row>
    <row r="530" spans="3:11" x14ac:dyDescent="0.25">
      <c r="C530" s="30"/>
      <c r="H530" s="30"/>
      <c r="K530" s="30"/>
    </row>
    <row r="531" spans="3:11" x14ac:dyDescent="0.25">
      <c r="C531" s="30"/>
      <c r="H531" s="30"/>
      <c r="K531" s="30"/>
    </row>
    <row r="532" spans="3:11" x14ac:dyDescent="0.25">
      <c r="C532" s="30"/>
      <c r="H532" s="30"/>
      <c r="K532" s="30"/>
    </row>
    <row r="533" spans="3:11" x14ac:dyDescent="0.25">
      <c r="C533" s="30"/>
      <c r="H533" s="30"/>
      <c r="K533" s="30"/>
    </row>
    <row r="534" spans="3:11" x14ac:dyDescent="0.25">
      <c r="C534" s="30"/>
      <c r="H534" s="30"/>
      <c r="K534" s="30"/>
    </row>
    <row r="535" spans="3:11" x14ac:dyDescent="0.25">
      <c r="C535" s="30"/>
      <c r="H535" s="30"/>
      <c r="K535" s="30"/>
    </row>
    <row r="536" spans="3:11" x14ac:dyDescent="0.25">
      <c r="C536" s="30"/>
      <c r="H536" s="30"/>
      <c r="K536" s="30"/>
    </row>
    <row r="537" spans="3:11" x14ac:dyDescent="0.25">
      <c r="C537" s="30"/>
      <c r="H537" s="30"/>
      <c r="K537" s="30"/>
    </row>
    <row r="538" spans="3:11" x14ac:dyDescent="0.25">
      <c r="C538" s="30"/>
      <c r="H538" s="30"/>
      <c r="K538" s="30"/>
    </row>
    <row r="539" spans="3:11" x14ac:dyDescent="0.25">
      <c r="C539" s="30"/>
      <c r="H539" s="30"/>
      <c r="K539" s="30"/>
    </row>
    <row r="540" spans="3:11" x14ac:dyDescent="0.25">
      <c r="C540" s="30"/>
      <c r="H540" s="30"/>
      <c r="K540" s="30"/>
    </row>
    <row r="541" spans="3:11" x14ac:dyDescent="0.25">
      <c r="C541" s="30"/>
      <c r="H541" s="30"/>
      <c r="K541" s="30"/>
    </row>
    <row r="542" spans="3:11" x14ac:dyDescent="0.25">
      <c r="C542" s="30"/>
      <c r="H542" s="30"/>
      <c r="K542" s="30"/>
    </row>
    <row r="543" spans="3:11" x14ac:dyDescent="0.25">
      <c r="C543" s="30"/>
      <c r="H543" s="30"/>
      <c r="K543" s="30"/>
    </row>
    <row r="544" spans="3:11" x14ac:dyDescent="0.25">
      <c r="C544" s="30"/>
      <c r="H544" s="30"/>
      <c r="K544" s="30"/>
    </row>
    <row r="545" spans="3:11" x14ac:dyDescent="0.25">
      <c r="C545" s="30"/>
      <c r="H545" s="30"/>
      <c r="K545" s="30"/>
    </row>
    <row r="546" spans="3:11" x14ac:dyDescent="0.25">
      <c r="C546" s="30"/>
      <c r="H546" s="30"/>
      <c r="K546" s="30"/>
    </row>
    <row r="547" spans="3:11" x14ac:dyDescent="0.25">
      <c r="C547" s="30"/>
      <c r="H547" s="30"/>
      <c r="K547" s="30"/>
    </row>
    <row r="548" spans="3:11" x14ac:dyDescent="0.25">
      <c r="C548" s="30"/>
      <c r="H548" s="30"/>
      <c r="K548" s="30"/>
    </row>
    <row r="549" spans="3:11" x14ac:dyDescent="0.25">
      <c r="C549" s="30"/>
      <c r="H549" s="30"/>
      <c r="K549" s="30"/>
    </row>
    <row r="550" spans="3:11" x14ac:dyDescent="0.25">
      <c r="C550" s="30"/>
      <c r="H550" s="30"/>
      <c r="K550" s="30"/>
    </row>
    <row r="551" spans="3:11" x14ac:dyDescent="0.25">
      <c r="C551" s="30"/>
      <c r="H551" s="30"/>
      <c r="K551" s="30"/>
    </row>
    <row r="552" spans="3:11" x14ac:dyDescent="0.25">
      <c r="C552" s="30"/>
      <c r="H552" s="30"/>
      <c r="K552" s="30"/>
    </row>
    <row r="553" spans="3:11" x14ac:dyDescent="0.25">
      <c r="C553" s="30"/>
      <c r="H553" s="30"/>
      <c r="K553" s="30"/>
    </row>
    <row r="554" spans="3:11" x14ac:dyDescent="0.25">
      <c r="C554" s="30"/>
      <c r="H554" s="30"/>
      <c r="K554" s="30"/>
    </row>
    <row r="555" spans="3:11" x14ac:dyDescent="0.25">
      <c r="C555" s="30"/>
      <c r="H555" s="30"/>
      <c r="K555" s="30"/>
    </row>
    <row r="556" spans="3:11" x14ac:dyDescent="0.25">
      <c r="C556" s="30"/>
      <c r="H556" s="30"/>
      <c r="K556" s="30"/>
    </row>
    <row r="557" spans="3:11" x14ac:dyDescent="0.25">
      <c r="C557" s="30"/>
      <c r="H557" s="30"/>
      <c r="K557" s="30"/>
    </row>
    <row r="558" spans="3:11" x14ac:dyDescent="0.25">
      <c r="C558" s="30"/>
      <c r="H558" s="30"/>
      <c r="K558" s="30"/>
    </row>
    <row r="559" spans="3:11" x14ac:dyDescent="0.25">
      <c r="C559" s="30"/>
      <c r="H559" s="30"/>
      <c r="K559" s="30"/>
    </row>
    <row r="560" spans="3:11" x14ac:dyDescent="0.25">
      <c r="C560" s="30"/>
      <c r="H560" s="30"/>
      <c r="K560" s="30"/>
    </row>
    <row r="561" spans="3:11" x14ac:dyDescent="0.25">
      <c r="C561" s="30"/>
      <c r="H561" s="30"/>
      <c r="K561" s="30"/>
    </row>
    <row r="562" spans="3:11" x14ac:dyDescent="0.25">
      <c r="C562" s="30"/>
      <c r="H562" s="30"/>
      <c r="K562" s="30"/>
    </row>
    <row r="563" spans="3:11" x14ac:dyDescent="0.25">
      <c r="C563" s="30"/>
      <c r="H563" s="30"/>
      <c r="K563" s="30"/>
    </row>
    <row r="564" spans="3:11" x14ac:dyDescent="0.25">
      <c r="C564" s="30"/>
      <c r="H564" s="30"/>
      <c r="K564" s="30"/>
    </row>
    <row r="565" spans="3:11" x14ac:dyDescent="0.25">
      <c r="C565" s="30"/>
      <c r="H565" s="30"/>
      <c r="K565" s="30"/>
    </row>
    <row r="566" spans="3:11" x14ac:dyDescent="0.25">
      <c r="C566" s="30"/>
      <c r="H566" s="30"/>
      <c r="K566" s="30"/>
    </row>
    <row r="567" spans="3:11" x14ac:dyDescent="0.25">
      <c r="C567" s="30"/>
      <c r="H567" s="30"/>
      <c r="K567" s="30"/>
    </row>
    <row r="568" spans="3:11" x14ac:dyDescent="0.25">
      <c r="C568" s="30"/>
      <c r="H568" s="30"/>
      <c r="K568" s="30"/>
    </row>
    <row r="569" spans="3:11" x14ac:dyDescent="0.25">
      <c r="C569" s="30"/>
      <c r="H569" s="30"/>
      <c r="K569" s="30"/>
    </row>
    <row r="570" spans="3:11" x14ac:dyDescent="0.25">
      <c r="C570" s="30"/>
      <c r="H570" s="30"/>
      <c r="K570" s="30"/>
    </row>
    <row r="571" spans="3:11" x14ac:dyDescent="0.25">
      <c r="C571" s="30"/>
      <c r="H571" s="30"/>
      <c r="K571" s="30"/>
    </row>
    <row r="572" spans="3:11" x14ac:dyDescent="0.25">
      <c r="C572" s="30"/>
      <c r="H572" s="30"/>
      <c r="K572" s="30"/>
    </row>
    <row r="573" spans="3:11" x14ac:dyDescent="0.25">
      <c r="C573" s="30"/>
      <c r="H573" s="30"/>
      <c r="K573" s="30"/>
    </row>
    <row r="574" spans="3:11" x14ac:dyDescent="0.25">
      <c r="C574" s="30"/>
      <c r="H574" s="30"/>
      <c r="K574" s="30"/>
    </row>
    <row r="575" spans="3:11" x14ac:dyDescent="0.25">
      <c r="C575" s="30"/>
      <c r="H575" s="30"/>
      <c r="K575" s="30"/>
    </row>
    <row r="576" spans="3:11" x14ac:dyDescent="0.25">
      <c r="C576" s="30"/>
      <c r="H576" s="30"/>
      <c r="K576" s="30"/>
    </row>
    <row r="577" spans="3:11" x14ac:dyDescent="0.25">
      <c r="C577" s="30"/>
      <c r="H577" s="30"/>
      <c r="K577" s="30"/>
    </row>
    <row r="578" spans="3:11" x14ac:dyDescent="0.25">
      <c r="C578" s="30"/>
      <c r="H578" s="30"/>
      <c r="K578" s="30"/>
    </row>
    <row r="579" spans="3:11" x14ac:dyDescent="0.25">
      <c r="C579" s="30"/>
      <c r="H579" s="30"/>
      <c r="K579" s="30"/>
    </row>
    <row r="580" spans="3:11" x14ac:dyDescent="0.25">
      <c r="C580" s="30"/>
      <c r="H580" s="30"/>
      <c r="K580" s="30"/>
    </row>
    <row r="581" spans="3:11" x14ac:dyDescent="0.25">
      <c r="C581" s="30"/>
      <c r="H581" s="30"/>
      <c r="K581" s="30"/>
    </row>
    <row r="582" spans="3:11" x14ac:dyDescent="0.25">
      <c r="C582" s="30"/>
      <c r="H582" s="30"/>
      <c r="K582" s="30"/>
    </row>
    <row r="583" spans="3:11" x14ac:dyDescent="0.25">
      <c r="C583" s="30"/>
      <c r="H583" s="30"/>
      <c r="K583" s="30"/>
    </row>
    <row r="584" spans="3:11" x14ac:dyDescent="0.25">
      <c r="C584" s="30"/>
      <c r="H584" s="30"/>
      <c r="K584" s="30"/>
    </row>
    <row r="585" spans="3:11" x14ac:dyDescent="0.25">
      <c r="C585" s="30"/>
      <c r="H585" s="30"/>
      <c r="K585" s="30"/>
    </row>
    <row r="586" spans="3:11" x14ac:dyDescent="0.25">
      <c r="C586" s="30"/>
      <c r="H586" s="30"/>
      <c r="K586" s="30"/>
    </row>
    <row r="587" spans="3:11" x14ac:dyDescent="0.25">
      <c r="C587" s="30"/>
      <c r="H587" s="30"/>
      <c r="K587" s="30"/>
    </row>
    <row r="588" spans="3:11" x14ac:dyDescent="0.25">
      <c r="C588" s="30"/>
      <c r="H588" s="30"/>
      <c r="K588" s="30"/>
    </row>
    <row r="589" spans="3:11" x14ac:dyDescent="0.25">
      <c r="C589" s="30"/>
      <c r="H589" s="30"/>
      <c r="K589" s="30"/>
    </row>
    <row r="590" spans="3:11" x14ac:dyDescent="0.25">
      <c r="C590" s="30"/>
      <c r="H590" s="30"/>
      <c r="K590" s="30"/>
    </row>
    <row r="591" spans="3:11" x14ac:dyDescent="0.25">
      <c r="C591" s="30"/>
      <c r="H591" s="30"/>
      <c r="K591" s="30"/>
    </row>
    <row r="592" spans="3:11" x14ac:dyDescent="0.25">
      <c r="C592" s="30"/>
      <c r="H592" s="30"/>
      <c r="K592" s="30"/>
    </row>
    <row r="593" spans="3:11" x14ac:dyDescent="0.25">
      <c r="C593" s="30"/>
      <c r="H593" s="30"/>
      <c r="K593" s="30"/>
    </row>
    <row r="594" spans="3:11" x14ac:dyDescent="0.25">
      <c r="C594" s="30"/>
      <c r="H594" s="30"/>
      <c r="K594" s="30"/>
    </row>
    <row r="595" spans="3:11" x14ac:dyDescent="0.25">
      <c r="C595" s="30"/>
      <c r="H595" s="30"/>
      <c r="K595" s="30"/>
    </row>
    <row r="596" spans="3:11" x14ac:dyDescent="0.25">
      <c r="C596" s="30"/>
      <c r="H596" s="30"/>
      <c r="K596" s="30"/>
    </row>
    <row r="597" spans="3:11" x14ac:dyDescent="0.25">
      <c r="C597" s="30"/>
      <c r="H597" s="30"/>
      <c r="K597" s="30"/>
    </row>
    <row r="598" spans="3:11" x14ac:dyDescent="0.25">
      <c r="C598" s="30"/>
      <c r="H598" s="30"/>
      <c r="K598" s="30"/>
    </row>
    <row r="599" spans="3:11" x14ac:dyDescent="0.25">
      <c r="C599" s="30"/>
      <c r="H599" s="30"/>
      <c r="K599" s="30"/>
    </row>
    <row r="600" spans="3:11" x14ac:dyDescent="0.25">
      <c r="C600" s="30"/>
      <c r="H600" s="30"/>
      <c r="K600" s="30"/>
    </row>
    <row r="601" spans="3:11" x14ac:dyDescent="0.25">
      <c r="C601" s="30"/>
      <c r="H601" s="30"/>
      <c r="K601" s="30"/>
    </row>
    <row r="602" spans="3:11" x14ac:dyDescent="0.25">
      <c r="C602" s="30"/>
      <c r="H602" s="30"/>
      <c r="K602" s="30"/>
    </row>
    <row r="603" spans="3:11" x14ac:dyDescent="0.25">
      <c r="C603" s="30"/>
      <c r="H603" s="30"/>
      <c r="K603" s="30"/>
    </row>
    <row r="604" spans="3:11" x14ac:dyDescent="0.25">
      <c r="C604" s="30"/>
      <c r="H604" s="30"/>
      <c r="K604" s="30"/>
    </row>
    <row r="605" spans="3:11" x14ac:dyDescent="0.25">
      <c r="C605" s="30"/>
      <c r="H605" s="30"/>
      <c r="K605" s="30"/>
    </row>
    <row r="606" spans="3:11" x14ac:dyDescent="0.25">
      <c r="C606" s="30"/>
      <c r="H606" s="30"/>
      <c r="K606" s="30"/>
    </row>
    <row r="607" spans="3:11" x14ac:dyDescent="0.25">
      <c r="C607" s="30"/>
      <c r="H607" s="30"/>
      <c r="K607" s="30"/>
    </row>
    <row r="608" spans="3:11" x14ac:dyDescent="0.25">
      <c r="C608" s="30"/>
      <c r="H608" s="30"/>
      <c r="K608" s="30"/>
    </row>
    <row r="609" spans="3:11" x14ac:dyDescent="0.25">
      <c r="C609" s="30"/>
      <c r="H609" s="30"/>
      <c r="K609" s="30"/>
    </row>
    <row r="610" spans="3:11" x14ac:dyDescent="0.25">
      <c r="C610" s="30"/>
      <c r="H610" s="30"/>
      <c r="K610" s="30"/>
    </row>
    <row r="611" spans="3:11" x14ac:dyDescent="0.25">
      <c r="C611" s="30"/>
      <c r="H611" s="30"/>
      <c r="K611" s="30"/>
    </row>
    <row r="612" spans="3:11" x14ac:dyDescent="0.25">
      <c r="C612" s="30"/>
      <c r="H612" s="30"/>
      <c r="K612" s="30"/>
    </row>
    <row r="613" spans="3:11" x14ac:dyDescent="0.25">
      <c r="C613" s="30"/>
      <c r="H613" s="30"/>
      <c r="K613" s="30"/>
    </row>
    <row r="614" spans="3:11" x14ac:dyDescent="0.25">
      <c r="C614" s="30"/>
      <c r="H614" s="30"/>
      <c r="K614" s="30"/>
    </row>
    <row r="615" spans="3:11" x14ac:dyDescent="0.25">
      <c r="C615" s="30"/>
      <c r="H615" s="30"/>
      <c r="K615" s="30"/>
    </row>
    <row r="616" spans="3:11" x14ac:dyDescent="0.25">
      <c r="C616" s="30"/>
      <c r="H616" s="30"/>
      <c r="K616" s="30"/>
    </row>
    <row r="617" spans="3:11" x14ac:dyDescent="0.25">
      <c r="C617" s="30"/>
      <c r="H617" s="30"/>
      <c r="K617" s="30"/>
    </row>
    <row r="618" spans="3:11" x14ac:dyDescent="0.25">
      <c r="C618" s="30"/>
      <c r="H618" s="30"/>
      <c r="K618" s="30"/>
    </row>
    <row r="619" spans="3:11" x14ac:dyDescent="0.25">
      <c r="C619" s="30"/>
      <c r="H619" s="30"/>
      <c r="K619" s="30"/>
    </row>
    <row r="620" spans="3:11" x14ac:dyDescent="0.25">
      <c r="C620" s="30"/>
      <c r="H620" s="30"/>
      <c r="K620" s="30"/>
    </row>
    <row r="621" spans="3:11" x14ac:dyDescent="0.25">
      <c r="C621" s="30"/>
      <c r="H621" s="30"/>
      <c r="K621" s="30"/>
    </row>
    <row r="622" spans="3:11" x14ac:dyDescent="0.25">
      <c r="C622" s="30"/>
      <c r="H622" s="30"/>
      <c r="K622" s="30"/>
    </row>
    <row r="623" spans="3:11" x14ac:dyDescent="0.25">
      <c r="C623" s="30"/>
      <c r="H623" s="30"/>
      <c r="K623" s="30"/>
    </row>
    <row r="624" spans="3:11" x14ac:dyDescent="0.25">
      <c r="C624" s="30"/>
      <c r="H624" s="30"/>
      <c r="K624" s="30"/>
    </row>
    <row r="625" spans="3:11" x14ac:dyDescent="0.25">
      <c r="C625" s="30"/>
      <c r="H625" s="30"/>
      <c r="K625" s="30"/>
    </row>
    <row r="626" spans="3:11" x14ac:dyDescent="0.25">
      <c r="C626" s="30"/>
      <c r="H626" s="30"/>
      <c r="K626" s="30"/>
    </row>
    <row r="627" spans="3:11" x14ac:dyDescent="0.25">
      <c r="C627" s="30"/>
      <c r="H627" s="30"/>
      <c r="K627" s="30"/>
    </row>
    <row r="628" spans="3:11" x14ac:dyDescent="0.25">
      <c r="C628" s="30"/>
      <c r="H628" s="30"/>
      <c r="K628" s="30"/>
    </row>
    <row r="629" spans="3:11" x14ac:dyDescent="0.25">
      <c r="C629" s="30"/>
      <c r="H629" s="30"/>
      <c r="K629" s="30"/>
    </row>
    <row r="630" spans="3:11" x14ac:dyDescent="0.25">
      <c r="C630" s="30"/>
      <c r="H630" s="30"/>
      <c r="K630" s="30"/>
    </row>
    <row r="631" spans="3:11" x14ac:dyDescent="0.25">
      <c r="C631" s="30"/>
      <c r="H631" s="30"/>
      <c r="K631" s="30"/>
    </row>
    <row r="632" spans="3:11" x14ac:dyDescent="0.25">
      <c r="C632" s="30"/>
      <c r="H632" s="30"/>
      <c r="K632" s="30"/>
    </row>
    <row r="633" spans="3:11" x14ac:dyDescent="0.25">
      <c r="C633" s="30"/>
      <c r="H633" s="30"/>
      <c r="K633" s="30"/>
    </row>
    <row r="634" spans="3:11" x14ac:dyDescent="0.25">
      <c r="C634" s="30"/>
      <c r="H634" s="30"/>
      <c r="K634" s="30"/>
    </row>
    <row r="635" spans="3:11" x14ac:dyDescent="0.25">
      <c r="C635" s="30"/>
      <c r="H635" s="30"/>
      <c r="K635" s="30"/>
    </row>
    <row r="636" spans="3:11" x14ac:dyDescent="0.25">
      <c r="C636" s="30"/>
      <c r="H636" s="30"/>
      <c r="K636" s="30"/>
    </row>
    <row r="637" spans="3:11" x14ac:dyDescent="0.25">
      <c r="C637" s="30"/>
      <c r="H637" s="30"/>
      <c r="K637" s="30"/>
    </row>
    <row r="638" spans="3:11" x14ac:dyDescent="0.25">
      <c r="C638" s="30"/>
      <c r="H638" s="30"/>
      <c r="K638" s="30"/>
    </row>
    <row r="639" spans="3:11" x14ac:dyDescent="0.25">
      <c r="C639" s="30"/>
      <c r="H639" s="30"/>
      <c r="K639" s="30"/>
    </row>
    <row r="640" spans="3:11" x14ac:dyDescent="0.25">
      <c r="C640" s="30"/>
      <c r="H640" s="30"/>
      <c r="K640" s="30"/>
    </row>
    <row r="641" spans="3:11" x14ac:dyDescent="0.25">
      <c r="C641" s="30"/>
      <c r="H641" s="30"/>
      <c r="K641" s="30"/>
    </row>
    <row r="642" spans="3:11" x14ac:dyDescent="0.25">
      <c r="C642" s="30"/>
      <c r="H642" s="30"/>
      <c r="K642" s="30"/>
    </row>
    <row r="643" spans="3:11" x14ac:dyDescent="0.25">
      <c r="C643" s="30"/>
      <c r="H643" s="30"/>
      <c r="K643" s="30"/>
    </row>
    <row r="644" spans="3:11" x14ac:dyDescent="0.25">
      <c r="C644" s="30"/>
      <c r="H644" s="30"/>
      <c r="K644" s="30"/>
    </row>
    <row r="645" spans="3:11" x14ac:dyDescent="0.25">
      <c r="C645" s="30"/>
      <c r="H645" s="30"/>
      <c r="K645" s="30"/>
    </row>
    <row r="646" spans="3:11" x14ac:dyDescent="0.25">
      <c r="C646" s="30"/>
      <c r="H646" s="30"/>
      <c r="K646" s="30"/>
    </row>
    <row r="647" spans="3:11" x14ac:dyDescent="0.25">
      <c r="C647" s="30"/>
      <c r="H647" s="30"/>
      <c r="K647" s="30"/>
    </row>
    <row r="648" spans="3:11" x14ac:dyDescent="0.25">
      <c r="C648" s="30"/>
      <c r="H648" s="30"/>
      <c r="K648" s="30"/>
    </row>
    <row r="649" spans="3:11" x14ac:dyDescent="0.25">
      <c r="C649" s="30"/>
      <c r="H649" s="30"/>
      <c r="K649" s="30"/>
    </row>
    <row r="650" spans="3:11" x14ac:dyDescent="0.25">
      <c r="C650" s="30"/>
      <c r="H650" s="30"/>
      <c r="K650" s="30"/>
    </row>
    <row r="651" spans="3:11" x14ac:dyDescent="0.25">
      <c r="C651" s="30"/>
      <c r="H651" s="30"/>
      <c r="K651" s="30"/>
    </row>
    <row r="652" spans="3:11" x14ac:dyDescent="0.25">
      <c r="C652" s="30"/>
      <c r="H652" s="30"/>
      <c r="K652" s="30"/>
    </row>
    <row r="653" spans="3:11" x14ac:dyDescent="0.25">
      <c r="C653" s="30"/>
      <c r="H653" s="30"/>
      <c r="K653" s="30"/>
    </row>
    <row r="654" spans="3:11" x14ac:dyDescent="0.25">
      <c r="C654" s="30"/>
      <c r="H654" s="30"/>
      <c r="K654" s="30"/>
    </row>
    <row r="655" spans="3:11" x14ac:dyDescent="0.25">
      <c r="C655" s="30"/>
      <c r="H655" s="30"/>
      <c r="K655" s="30"/>
    </row>
    <row r="656" spans="3:11" x14ac:dyDescent="0.25">
      <c r="C656" s="30"/>
      <c r="H656" s="30"/>
      <c r="K656" s="30"/>
    </row>
    <row r="657" spans="3:11" x14ac:dyDescent="0.25">
      <c r="C657" s="30"/>
      <c r="H657" s="30"/>
      <c r="K657" s="30"/>
    </row>
    <row r="658" spans="3:11" x14ac:dyDescent="0.25">
      <c r="C658" s="30"/>
      <c r="H658" s="30"/>
      <c r="K658" s="30"/>
    </row>
    <row r="659" spans="3:11" x14ac:dyDescent="0.25">
      <c r="C659" s="30"/>
      <c r="H659" s="30"/>
      <c r="K659" s="30"/>
    </row>
    <row r="660" spans="3:11" x14ac:dyDescent="0.25">
      <c r="C660" s="30"/>
      <c r="H660" s="30"/>
      <c r="K660" s="30"/>
    </row>
    <row r="661" spans="3:11" x14ac:dyDescent="0.25">
      <c r="C661" s="30"/>
      <c r="H661" s="30"/>
      <c r="K661" s="30"/>
    </row>
    <row r="662" spans="3:11" x14ac:dyDescent="0.25">
      <c r="C662" s="30"/>
      <c r="H662" s="30"/>
      <c r="K662" s="30"/>
    </row>
    <row r="663" spans="3:11" x14ac:dyDescent="0.25">
      <c r="C663" s="30"/>
      <c r="H663" s="30"/>
      <c r="K663" s="30"/>
    </row>
    <row r="664" spans="3:11" x14ac:dyDescent="0.25">
      <c r="C664" s="30"/>
      <c r="H664" s="30"/>
      <c r="K664" s="30"/>
    </row>
    <row r="665" spans="3:11" x14ac:dyDescent="0.25">
      <c r="C665" s="30"/>
      <c r="H665" s="30"/>
      <c r="K665" s="30"/>
    </row>
    <row r="666" spans="3:11" x14ac:dyDescent="0.25">
      <c r="C666" s="30"/>
      <c r="H666" s="30"/>
      <c r="K666" s="30"/>
    </row>
    <row r="667" spans="3:11" x14ac:dyDescent="0.25">
      <c r="C667" s="30"/>
      <c r="H667" s="30"/>
      <c r="K667" s="30"/>
    </row>
    <row r="668" spans="3:11" x14ac:dyDescent="0.25">
      <c r="C668" s="30"/>
      <c r="H668" s="30"/>
      <c r="K668" s="30"/>
    </row>
    <row r="669" spans="3:11" x14ac:dyDescent="0.25">
      <c r="C669" s="30"/>
      <c r="H669" s="30"/>
      <c r="K669" s="30"/>
    </row>
    <row r="670" spans="3:11" x14ac:dyDescent="0.25">
      <c r="C670" s="30"/>
      <c r="H670" s="30"/>
      <c r="K670" s="30"/>
    </row>
    <row r="671" spans="3:11" x14ac:dyDescent="0.25">
      <c r="C671" s="30"/>
      <c r="H671" s="30"/>
      <c r="K671" s="30"/>
    </row>
    <row r="672" spans="3:11" x14ac:dyDescent="0.25">
      <c r="C672" s="30"/>
      <c r="H672" s="30"/>
      <c r="K672" s="30"/>
    </row>
    <row r="673" spans="3:11" x14ac:dyDescent="0.25">
      <c r="C673" s="30"/>
      <c r="H673" s="30"/>
      <c r="K673" s="30"/>
    </row>
    <row r="674" spans="3:11" x14ac:dyDescent="0.25">
      <c r="C674" s="30"/>
      <c r="H674" s="30"/>
      <c r="K674" s="30"/>
    </row>
    <row r="675" spans="3:11" x14ac:dyDescent="0.25">
      <c r="C675" s="30"/>
      <c r="H675" s="30"/>
      <c r="K675" s="30"/>
    </row>
    <row r="676" spans="3:11" x14ac:dyDescent="0.25">
      <c r="C676" s="30"/>
      <c r="H676" s="30"/>
      <c r="K676" s="30"/>
    </row>
    <row r="677" spans="3:11" x14ac:dyDescent="0.25">
      <c r="C677" s="30"/>
      <c r="H677" s="30"/>
      <c r="K677" s="30"/>
    </row>
    <row r="678" spans="3:11" x14ac:dyDescent="0.25">
      <c r="C678" s="30"/>
      <c r="H678" s="30"/>
      <c r="K678" s="30"/>
    </row>
    <row r="679" spans="3:11" x14ac:dyDescent="0.25">
      <c r="C679" s="30"/>
      <c r="H679" s="30"/>
      <c r="K679" s="30"/>
    </row>
    <row r="680" spans="3:11" x14ac:dyDescent="0.25">
      <c r="C680" s="30"/>
      <c r="H680" s="30"/>
      <c r="K680" s="30"/>
    </row>
    <row r="681" spans="3:11" x14ac:dyDescent="0.25">
      <c r="C681" s="30"/>
      <c r="H681" s="30"/>
      <c r="K681" s="30"/>
    </row>
    <row r="682" spans="3:11" x14ac:dyDescent="0.25">
      <c r="C682" s="30"/>
      <c r="H682" s="30"/>
      <c r="K682" s="30"/>
    </row>
    <row r="683" spans="3:11" x14ac:dyDescent="0.25">
      <c r="C683" s="30"/>
      <c r="H683" s="30"/>
      <c r="K683" s="30"/>
    </row>
    <row r="684" spans="3:11" x14ac:dyDescent="0.25">
      <c r="C684" s="30"/>
      <c r="H684" s="30"/>
      <c r="K684" s="30"/>
    </row>
    <row r="685" spans="3:11" x14ac:dyDescent="0.25">
      <c r="C685" s="30"/>
      <c r="H685" s="30"/>
      <c r="K685" s="30"/>
    </row>
    <row r="686" spans="3:11" x14ac:dyDescent="0.25">
      <c r="C686" s="30"/>
      <c r="H686" s="30"/>
      <c r="K686" s="30"/>
    </row>
    <row r="687" spans="3:11" x14ac:dyDescent="0.25">
      <c r="C687" s="30"/>
      <c r="H687" s="30"/>
      <c r="K687" s="30"/>
    </row>
    <row r="688" spans="3:11" x14ac:dyDescent="0.25">
      <c r="C688" s="30"/>
      <c r="H688" s="30"/>
      <c r="K688" s="30"/>
    </row>
    <row r="689" spans="3:11" x14ac:dyDescent="0.25">
      <c r="C689" s="30"/>
      <c r="H689" s="30"/>
      <c r="K689" s="30"/>
    </row>
    <row r="690" spans="3:11" x14ac:dyDescent="0.25">
      <c r="C690" s="30"/>
      <c r="H690" s="30"/>
      <c r="K690" s="30"/>
    </row>
    <row r="691" spans="3:11" x14ac:dyDescent="0.25">
      <c r="C691" s="30"/>
      <c r="H691" s="30"/>
      <c r="K691" s="30"/>
    </row>
    <row r="692" spans="3:11" x14ac:dyDescent="0.25">
      <c r="C692" s="30"/>
      <c r="H692" s="30"/>
      <c r="K692" s="30"/>
    </row>
    <row r="693" spans="3:11" x14ac:dyDescent="0.25">
      <c r="C693" s="30"/>
      <c r="H693" s="30"/>
      <c r="K693" s="30"/>
    </row>
    <row r="694" spans="3:11" x14ac:dyDescent="0.25">
      <c r="C694" s="30"/>
      <c r="H694" s="30"/>
      <c r="K694" s="30"/>
    </row>
    <row r="695" spans="3:11" x14ac:dyDescent="0.25">
      <c r="C695" s="30"/>
      <c r="H695" s="30"/>
      <c r="K695" s="30"/>
    </row>
    <row r="696" spans="3:11" x14ac:dyDescent="0.25">
      <c r="C696" s="30"/>
      <c r="H696" s="30"/>
      <c r="K696" s="30"/>
    </row>
    <row r="697" spans="3:11" x14ac:dyDescent="0.25">
      <c r="C697" s="30"/>
      <c r="H697" s="30"/>
      <c r="K697" s="30"/>
    </row>
    <row r="698" spans="3:11" x14ac:dyDescent="0.25">
      <c r="C698" s="30"/>
      <c r="H698" s="30"/>
      <c r="K698" s="30"/>
    </row>
    <row r="699" spans="3:11" x14ac:dyDescent="0.25">
      <c r="C699" s="30"/>
      <c r="H699" s="30"/>
      <c r="K699" s="30"/>
    </row>
    <row r="700" spans="3:11" x14ac:dyDescent="0.25">
      <c r="C700" s="30"/>
      <c r="H700" s="30"/>
      <c r="K700" s="30"/>
    </row>
    <row r="701" spans="3:11" x14ac:dyDescent="0.25">
      <c r="C701" s="30"/>
      <c r="H701" s="30"/>
      <c r="K701" s="30"/>
    </row>
    <row r="702" spans="3:11" x14ac:dyDescent="0.25">
      <c r="C702" s="30"/>
      <c r="H702" s="30"/>
      <c r="K702" s="30"/>
    </row>
    <row r="703" spans="3:11" x14ac:dyDescent="0.25">
      <c r="C703" s="30"/>
      <c r="H703" s="30"/>
      <c r="K703" s="30"/>
    </row>
    <row r="704" spans="3:11" x14ac:dyDescent="0.25">
      <c r="C704" s="30"/>
      <c r="H704" s="30"/>
      <c r="K704" s="30"/>
    </row>
    <row r="705" spans="3:11" x14ac:dyDescent="0.25">
      <c r="C705" s="30"/>
      <c r="H705" s="30"/>
      <c r="K705" s="30"/>
    </row>
    <row r="706" spans="3:11" x14ac:dyDescent="0.25">
      <c r="C706" s="30"/>
      <c r="H706" s="30"/>
      <c r="K706" s="30"/>
    </row>
    <row r="707" spans="3:11" x14ac:dyDescent="0.25">
      <c r="C707" s="30"/>
      <c r="H707" s="30"/>
      <c r="K707" s="30"/>
    </row>
    <row r="708" spans="3:11" x14ac:dyDescent="0.25">
      <c r="C708" s="30"/>
      <c r="H708" s="30"/>
      <c r="K708" s="30"/>
    </row>
    <row r="709" spans="3:11" x14ac:dyDescent="0.25">
      <c r="C709" s="30"/>
      <c r="H709" s="30"/>
      <c r="K709" s="30"/>
    </row>
    <row r="710" spans="3:11" x14ac:dyDescent="0.25">
      <c r="C710" s="30"/>
      <c r="H710" s="30"/>
      <c r="K710" s="30"/>
    </row>
    <row r="711" spans="3:11" x14ac:dyDescent="0.25">
      <c r="C711" s="30"/>
      <c r="H711" s="30"/>
      <c r="K711" s="30"/>
    </row>
    <row r="712" spans="3:11" x14ac:dyDescent="0.25">
      <c r="C712" s="30"/>
      <c r="H712" s="30"/>
      <c r="K712" s="30"/>
    </row>
    <row r="713" spans="3:11" x14ac:dyDescent="0.25">
      <c r="C713" s="30"/>
      <c r="H713" s="30"/>
      <c r="K713" s="30"/>
    </row>
    <row r="714" spans="3:11" x14ac:dyDescent="0.25">
      <c r="C714" s="30"/>
      <c r="H714" s="30"/>
      <c r="K714" s="30"/>
    </row>
    <row r="715" spans="3:11" x14ac:dyDescent="0.25">
      <c r="C715" s="30"/>
      <c r="H715" s="30"/>
      <c r="K715" s="30"/>
    </row>
    <row r="716" spans="3:11" x14ac:dyDescent="0.25">
      <c r="C716" s="30"/>
      <c r="H716" s="30"/>
      <c r="K716" s="30"/>
    </row>
    <row r="717" spans="3:11" x14ac:dyDescent="0.25">
      <c r="C717" s="30"/>
      <c r="H717" s="30"/>
      <c r="K717" s="30"/>
    </row>
    <row r="718" spans="3:11" x14ac:dyDescent="0.25">
      <c r="C718" s="30"/>
      <c r="H718" s="30"/>
      <c r="K718" s="30"/>
    </row>
    <row r="719" spans="3:11" x14ac:dyDescent="0.25">
      <c r="C719" s="30"/>
      <c r="H719" s="30"/>
      <c r="K719" s="30"/>
    </row>
    <row r="720" spans="3:11" x14ac:dyDescent="0.25">
      <c r="C720" s="30"/>
      <c r="H720" s="30"/>
      <c r="K720" s="30"/>
    </row>
    <row r="721" spans="3:11" x14ac:dyDescent="0.25">
      <c r="C721" s="30"/>
      <c r="H721" s="30"/>
      <c r="K721" s="30"/>
    </row>
    <row r="722" spans="3:11" x14ac:dyDescent="0.25">
      <c r="C722" s="30"/>
      <c r="H722" s="30"/>
      <c r="K722" s="30"/>
    </row>
    <row r="723" spans="3:11" x14ac:dyDescent="0.25">
      <c r="C723" s="30"/>
      <c r="H723" s="30"/>
      <c r="K723" s="30"/>
    </row>
    <row r="724" spans="3:11" x14ac:dyDescent="0.25">
      <c r="C724" s="30"/>
      <c r="H724" s="30"/>
      <c r="K724" s="30"/>
    </row>
    <row r="725" spans="3:11" x14ac:dyDescent="0.25">
      <c r="C725" s="30"/>
      <c r="H725" s="30"/>
      <c r="K725" s="30"/>
    </row>
    <row r="726" spans="3:11" x14ac:dyDescent="0.25">
      <c r="C726" s="30"/>
      <c r="H726" s="30"/>
      <c r="K726" s="30"/>
    </row>
    <row r="727" spans="3:11" x14ac:dyDescent="0.25">
      <c r="C727" s="30"/>
      <c r="H727" s="30"/>
      <c r="K727" s="30"/>
    </row>
    <row r="728" spans="3:11" x14ac:dyDescent="0.25">
      <c r="C728" s="30"/>
      <c r="H728" s="30"/>
      <c r="K728" s="30"/>
    </row>
    <row r="729" spans="3:11" x14ac:dyDescent="0.25">
      <c r="C729" s="30"/>
      <c r="H729" s="30"/>
      <c r="K729" s="30"/>
    </row>
    <row r="730" spans="3:11" x14ac:dyDescent="0.25">
      <c r="C730" s="30"/>
      <c r="H730" s="30"/>
      <c r="K730" s="30"/>
    </row>
    <row r="731" spans="3:11" x14ac:dyDescent="0.25">
      <c r="C731" s="30"/>
      <c r="H731" s="30"/>
      <c r="K731" s="30"/>
    </row>
    <row r="732" spans="3:11" x14ac:dyDescent="0.25">
      <c r="C732" s="30"/>
      <c r="H732" s="30"/>
      <c r="K732" s="30"/>
    </row>
    <row r="733" spans="3:11" x14ac:dyDescent="0.25">
      <c r="C733" s="30"/>
      <c r="H733" s="30"/>
      <c r="K733" s="30"/>
    </row>
    <row r="734" spans="3:11" x14ac:dyDescent="0.25">
      <c r="C734" s="30"/>
      <c r="H734" s="30"/>
      <c r="K734" s="30"/>
    </row>
    <row r="735" spans="3:11" x14ac:dyDescent="0.25">
      <c r="C735" s="30"/>
      <c r="H735" s="30"/>
      <c r="K735" s="30"/>
    </row>
    <row r="736" spans="3:11" x14ac:dyDescent="0.25">
      <c r="C736" s="30"/>
      <c r="H736" s="30"/>
      <c r="K736" s="30"/>
    </row>
    <row r="737" spans="3:11" x14ac:dyDescent="0.25">
      <c r="C737" s="30"/>
      <c r="H737" s="30"/>
      <c r="K737" s="30"/>
    </row>
    <row r="738" spans="3:11" x14ac:dyDescent="0.25">
      <c r="C738" s="30"/>
      <c r="H738" s="30"/>
      <c r="K738" s="30"/>
    </row>
    <row r="739" spans="3:11" x14ac:dyDescent="0.25">
      <c r="C739" s="30"/>
      <c r="H739" s="30"/>
      <c r="K739" s="30"/>
    </row>
    <row r="740" spans="3:11" x14ac:dyDescent="0.25">
      <c r="C740" s="30"/>
      <c r="H740" s="30"/>
      <c r="K740" s="30"/>
    </row>
    <row r="741" spans="3:11" x14ac:dyDescent="0.25">
      <c r="C741" s="30"/>
      <c r="H741" s="30"/>
      <c r="K741" s="30"/>
    </row>
    <row r="742" spans="3:11" x14ac:dyDescent="0.25">
      <c r="C742" s="30"/>
      <c r="H742" s="30"/>
      <c r="K742" s="30"/>
    </row>
    <row r="743" spans="3:11" x14ac:dyDescent="0.25">
      <c r="C743" s="30"/>
      <c r="H743" s="30"/>
      <c r="K743" s="30"/>
    </row>
    <row r="744" spans="3:11" x14ac:dyDescent="0.25">
      <c r="C744" s="30"/>
      <c r="H744" s="30"/>
      <c r="K744" s="30"/>
    </row>
    <row r="745" spans="3:11" x14ac:dyDescent="0.25">
      <c r="C745" s="30"/>
      <c r="H745" s="30"/>
      <c r="K745" s="30"/>
    </row>
    <row r="746" spans="3:11" x14ac:dyDescent="0.25">
      <c r="C746" s="30"/>
      <c r="H746" s="30"/>
      <c r="K746" s="30"/>
    </row>
    <row r="747" spans="3:11" x14ac:dyDescent="0.25">
      <c r="C747" s="30"/>
      <c r="H747" s="30"/>
      <c r="K747" s="30"/>
    </row>
    <row r="748" spans="3:11" x14ac:dyDescent="0.25">
      <c r="C748" s="30"/>
      <c r="H748" s="30"/>
      <c r="K748" s="30"/>
    </row>
    <row r="749" spans="3:11" x14ac:dyDescent="0.25">
      <c r="C749" s="30"/>
      <c r="H749" s="30"/>
      <c r="K749" s="30"/>
    </row>
    <row r="750" spans="3:11" x14ac:dyDescent="0.25">
      <c r="C750" s="30"/>
      <c r="H750" s="30"/>
      <c r="K750" s="30"/>
    </row>
    <row r="751" spans="3:11" x14ac:dyDescent="0.25">
      <c r="C751" s="30"/>
      <c r="H751" s="30"/>
      <c r="K751" s="30"/>
    </row>
    <row r="752" spans="3:11" x14ac:dyDescent="0.25">
      <c r="C752" s="30"/>
      <c r="H752" s="30"/>
      <c r="K752" s="30"/>
    </row>
    <row r="753" spans="3:11" x14ac:dyDescent="0.25">
      <c r="C753" s="30"/>
      <c r="H753" s="30"/>
      <c r="K753" s="30"/>
    </row>
    <row r="754" spans="3:11" x14ac:dyDescent="0.25">
      <c r="C754" s="30"/>
      <c r="H754" s="30"/>
      <c r="K754" s="30"/>
    </row>
    <row r="755" spans="3:11" x14ac:dyDescent="0.25">
      <c r="C755" s="30"/>
      <c r="H755" s="30"/>
      <c r="K755" s="30"/>
    </row>
    <row r="756" spans="3:11" x14ac:dyDescent="0.25">
      <c r="C756" s="30"/>
      <c r="H756" s="30"/>
      <c r="K756" s="30"/>
    </row>
    <row r="757" spans="3:11" x14ac:dyDescent="0.25">
      <c r="C757" s="30"/>
      <c r="H757" s="30"/>
      <c r="K757" s="30"/>
    </row>
    <row r="758" spans="3:11" x14ac:dyDescent="0.25">
      <c r="C758" s="30"/>
      <c r="H758" s="30"/>
      <c r="K758" s="30"/>
    </row>
    <row r="759" spans="3:11" x14ac:dyDescent="0.25">
      <c r="C759" s="30"/>
      <c r="H759" s="30"/>
      <c r="K759" s="30"/>
    </row>
    <row r="760" spans="3:11" x14ac:dyDescent="0.25">
      <c r="C760" s="30"/>
      <c r="H760" s="30"/>
      <c r="K760" s="30"/>
    </row>
    <row r="761" spans="3:11" x14ac:dyDescent="0.25">
      <c r="C761" s="30"/>
      <c r="H761" s="30"/>
      <c r="K761" s="30"/>
    </row>
    <row r="762" spans="3:11" x14ac:dyDescent="0.25">
      <c r="C762" s="30"/>
      <c r="H762" s="30"/>
      <c r="K762" s="30"/>
    </row>
    <row r="763" spans="3:11" x14ac:dyDescent="0.25">
      <c r="C763" s="30"/>
      <c r="H763" s="30"/>
      <c r="K763" s="30"/>
    </row>
    <row r="764" spans="3:11" x14ac:dyDescent="0.25">
      <c r="C764" s="30"/>
      <c r="H764" s="30"/>
      <c r="K764" s="30"/>
    </row>
    <row r="765" spans="3:11" x14ac:dyDescent="0.25">
      <c r="C765" s="30"/>
      <c r="H765" s="30"/>
      <c r="K765" s="30"/>
    </row>
    <row r="766" spans="3:11" x14ac:dyDescent="0.25">
      <c r="C766" s="30"/>
      <c r="H766" s="30"/>
      <c r="K766" s="30"/>
    </row>
    <row r="767" spans="3:11" x14ac:dyDescent="0.25">
      <c r="C767" s="30"/>
      <c r="H767" s="30"/>
      <c r="K767" s="30"/>
    </row>
    <row r="768" spans="3:11" x14ac:dyDescent="0.25">
      <c r="C768" s="30"/>
      <c r="H768" s="30"/>
      <c r="K768" s="30"/>
    </row>
    <row r="769" spans="3:11" x14ac:dyDescent="0.25">
      <c r="C769" s="30"/>
      <c r="H769" s="30"/>
      <c r="K769" s="30"/>
    </row>
    <row r="770" spans="3:11" x14ac:dyDescent="0.25">
      <c r="C770" s="30"/>
      <c r="H770" s="30"/>
      <c r="K770" s="30"/>
    </row>
    <row r="771" spans="3:11" x14ac:dyDescent="0.25">
      <c r="C771" s="30"/>
      <c r="H771" s="30"/>
      <c r="K771" s="30"/>
    </row>
    <row r="772" spans="3:11" x14ac:dyDescent="0.25">
      <c r="C772" s="30"/>
      <c r="H772" s="30"/>
      <c r="K772" s="30"/>
    </row>
    <row r="773" spans="3:11" x14ac:dyDescent="0.25">
      <c r="C773" s="30"/>
      <c r="H773" s="30"/>
      <c r="K773" s="30"/>
    </row>
    <row r="774" spans="3:11" x14ac:dyDescent="0.25">
      <c r="C774" s="30"/>
      <c r="H774" s="30"/>
      <c r="K774" s="30"/>
    </row>
    <row r="775" spans="3:11" x14ac:dyDescent="0.25">
      <c r="C775" s="30"/>
      <c r="H775" s="30"/>
      <c r="K775" s="30"/>
    </row>
    <row r="776" spans="3:11" x14ac:dyDescent="0.25">
      <c r="C776" s="30"/>
      <c r="H776" s="30"/>
      <c r="K776" s="30"/>
    </row>
    <row r="777" spans="3:11" x14ac:dyDescent="0.25">
      <c r="C777" s="30"/>
      <c r="H777" s="30"/>
      <c r="K777" s="30"/>
    </row>
    <row r="778" spans="3:11" x14ac:dyDescent="0.25">
      <c r="C778" s="30"/>
      <c r="H778" s="30"/>
      <c r="K778" s="30"/>
    </row>
    <row r="779" spans="3:11" x14ac:dyDescent="0.25">
      <c r="C779" s="30"/>
      <c r="H779" s="30"/>
      <c r="K779" s="30"/>
    </row>
    <row r="780" spans="3:11" x14ac:dyDescent="0.25">
      <c r="C780" s="30"/>
      <c r="H780" s="30"/>
      <c r="K780" s="30"/>
    </row>
    <row r="781" spans="3:11" x14ac:dyDescent="0.25">
      <c r="C781" s="30"/>
      <c r="H781" s="30"/>
      <c r="K781" s="30"/>
    </row>
    <row r="782" spans="3:11" x14ac:dyDescent="0.25">
      <c r="C782" s="30"/>
      <c r="H782" s="30"/>
      <c r="K782" s="30"/>
    </row>
    <row r="783" spans="3:11" x14ac:dyDescent="0.25">
      <c r="C783" s="30"/>
      <c r="H783" s="30"/>
      <c r="K783" s="30"/>
    </row>
    <row r="784" spans="3:11" x14ac:dyDescent="0.25">
      <c r="C784" s="30"/>
      <c r="H784" s="30"/>
      <c r="K784" s="30"/>
    </row>
    <row r="785" spans="3:11" x14ac:dyDescent="0.25">
      <c r="C785" s="30"/>
      <c r="H785" s="30"/>
      <c r="K785" s="30"/>
    </row>
    <row r="786" spans="3:11" x14ac:dyDescent="0.25">
      <c r="C786" s="30"/>
      <c r="H786" s="30"/>
      <c r="K786" s="30"/>
    </row>
    <row r="787" spans="3:11" x14ac:dyDescent="0.25">
      <c r="C787" s="30"/>
      <c r="H787" s="30"/>
      <c r="K787" s="30"/>
    </row>
    <row r="788" spans="3:11" x14ac:dyDescent="0.25">
      <c r="C788" s="30"/>
      <c r="H788" s="30"/>
      <c r="K788" s="30"/>
    </row>
    <row r="789" spans="3:11" x14ac:dyDescent="0.25">
      <c r="C789" s="30"/>
      <c r="H789" s="30"/>
      <c r="K789" s="30"/>
    </row>
    <row r="790" spans="3:11" x14ac:dyDescent="0.25">
      <c r="C790" s="30"/>
      <c r="H790" s="30"/>
      <c r="K790" s="30"/>
    </row>
    <row r="791" spans="3:11" x14ac:dyDescent="0.25">
      <c r="C791" s="30"/>
      <c r="H791" s="30"/>
      <c r="K791" s="30"/>
    </row>
    <row r="792" spans="3:11" x14ac:dyDescent="0.25">
      <c r="C792" s="30"/>
      <c r="H792" s="30"/>
      <c r="K792" s="30"/>
    </row>
    <row r="793" spans="3:11" x14ac:dyDescent="0.25">
      <c r="C793" s="30"/>
      <c r="H793" s="30"/>
      <c r="K793" s="30"/>
    </row>
    <row r="794" spans="3:11" x14ac:dyDescent="0.25">
      <c r="C794" s="30"/>
      <c r="H794" s="30"/>
      <c r="K794" s="30"/>
    </row>
    <row r="795" spans="3:11" x14ac:dyDescent="0.25">
      <c r="C795" s="30"/>
      <c r="H795" s="30"/>
      <c r="K795" s="30"/>
    </row>
    <row r="796" spans="3:11" x14ac:dyDescent="0.25">
      <c r="C796" s="30"/>
      <c r="H796" s="30"/>
      <c r="K796" s="30"/>
    </row>
    <row r="797" spans="3:11" x14ac:dyDescent="0.25">
      <c r="C797" s="30"/>
      <c r="H797" s="30"/>
      <c r="K797" s="30"/>
    </row>
    <row r="798" spans="3:11" x14ac:dyDescent="0.25">
      <c r="C798" s="30"/>
      <c r="H798" s="30"/>
      <c r="K798" s="30"/>
    </row>
    <row r="799" spans="3:11" x14ac:dyDescent="0.25">
      <c r="C799" s="30"/>
      <c r="H799" s="30"/>
      <c r="K799" s="30"/>
    </row>
    <row r="800" spans="3:11" x14ac:dyDescent="0.25">
      <c r="C800" s="30"/>
      <c r="H800" s="30"/>
      <c r="K800" s="30"/>
    </row>
    <row r="801" spans="3:11" x14ac:dyDescent="0.25">
      <c r="C801" s="30"/>
      <c r="H801" s="30"/>
      <c r="K801" s="30"/>
    </row>
    <row r="802" spans="3:11" x14ac:dyDescent="0.25">
      <c r="C802" s="30"/>
      <c r="H802" s="30"/>
      <c r="K802" s="30"/>
    </row>
    <row r="803" spans="3:11" x14ac:dyDescent="0.25">
      <c r="C803" s="30"/>
      <c r="H803" s="30"/>
      <c r="K803" s="30"/>
    </row>
    <row r="804" spans="3:11" x14ac:dyDescent="0.25">
      <c r="C804" s="30"/>
      <c r="H804" s="30"/>
      <c r="K804" s="30"/>
    </row>
    <row r="805" spans="3:11" x14ac:dyDescent="0.25">
      <c r="C805" s="30"/>
      <c r="H805" s="30"/>
      <c r="K805" s="30"/>
    </row>
    <row r="806" spans="3:11" x14ac:dyDescent="0.25">
      <c r="C806" s="30"/>
      <c r="H806" s="30"/>
      <c r="K806" s="30"/>
    </row>
    <row r="807" spans="3:11" x14ac:dyDescent="0.25">
      <c r="C807" s="30"/>
      <c r="H807" s="30"/>
      <c r="K807" s="30"/>
    </row>
    <row r="808" spans="3:11" x14ac:dyDescent="0.25">
      <c r="C808" s="30"/>
      <c r="H808" s="30"/>
      <c r="K808" s="30"/>
    </row>
    <row r="809" spans="3:11" x14ac:dyDescent="0.25">
      <c r="C809" s="30"/>
      <c r="H809" s="30"/>
      <c r="K809" s="30"/>
    </row>
    <row r="810" spans="3:11" x14ac:dyDescent="0.25">
      <c r="C810" s="30"/>
      <c r="H810" s="30"/>
      <c r="K810" s="30"/>
    </row>
    <row r="811" spans="3:11" x14ac:dyDescent="0.25">
      <c r="C811" s="30"/>
      <c r="H811" s="30"/>
      <c r="K811" s="30"/>
    </row>
    <row r="812" spans="3:11" x14ac:dyDescent="0.25">
      <c r="C812" s="30"/>
      <c r="H812" s="30"/>
      <c r="K812" s="30"/>
    </row>
    <row r="813" spans="3:11" x14ac:dyDescent="0.25">
      <c r="C813" s="30"/>
      <c r="H813" s="30"/>
      <c r="K813" s="30"/>
    </row>
    <row r="814" spans="3:11" x14ac:dyDescent="0.25">
      <c r="C814" s="30"/>
      <c r="H814" s="30"/>
      <c r="K814" s="30"/>
    </row>
    <row r="815" spans="3:11" x14ac:dyDescent="0.25">
      <c r="C815" s="30"/>
      <c r="H815" s="30"/>
      <c r="K815" s="30"/>
    </row>
    <row r="816" spans="3:11" x14ac:dyDescent="0.25">
      <c r="C816" s="30"/>
      <c r="H816" s="30"/>
      <c r="K816" s="30"/>
    </row>
    <row r="817" spans="3:11" x14ac:dyDescent="0.25">
      <c r="C817" s="30"/>
      <c r="H817" s="30"/>
      <c r="K817" s="30"/>
    </row>
    <row r="818" spans="3:11" x14ac:dyDescent="0.25">
      <c r="C818" s="30"/>
      <c r="H818" s="30"/>
      <c r="K818" s="30"/>
    </row>
    <row r="819" spans="3:11" x14ac:dyDescent="0.25">
      <c r="C819" s="30"/>
      <c r="H819" s="30"/>
      <c r="K819" s="30"/>
    </row>
    <row r="820" spans="3:11" x14ac:dyDescent="0.25">
      <c r="C820" s="30"/>
      <c r="H820" s="30"/>
      <c r="K820" s="30"/>
    </row>
    <row r="821" spans="3:11" x14ac:dyDescent="0.25">
      <c r="C821" s="30"/>
      <c r="H821" s="30"/>
      <c r="K821" s="30"/>
    </row>
    <row r="822" spans="3:11" x14ac:dyDescent="0.25">
      <c r="C822" s="30"/>
      <c r="H822" s="30"/>
      <c r="K822" s="30"/>
    </row>
    <row r="823" spans="3:11" x14ac:dyDescent="0.25">
      <c r="C823" s="30"/>
      <c r="H823" s="30"/>
      <c r="K823" s="30"/>
    </row>
    <row r="824" spans="3:11" x14ac:dyDescent="0.25">
      <c r="C824" s="30"/>
      <c r="H824" s="30"/>
      <c r="K824" s="30"/>
    </row>
    <row r="825" spans="3:11" x14ac:dyDescent="0.25">
      <c r="C825" s="30"/>
      <c r="H825" s="30"/>
      <c r="K825" s="30"/>
    </row>
    <row r="826" spans="3:11" x14ac:dyDescent="0.25">
      <c r="C826" s="30"/>
      <c r="H826" s="30"/>
      <c r="K826" s="30"/>
    </row>
    <row r="827" spans="3:11" x14ac:dyDescent="0.25">
      <c r="C827" s="30"/>
      <c r="H827" s="30"/>
      <c r="K827" s="30"/>
    </row>
    <row r="828" spans="3:11" x14ac:dyDescent="0.25">
      <c r="C828" s="30"/>
      <c r="H828" s="30"/>
      <c r="K828" s="30"/>
    </row>
    <row r="829" spans="3:11" x14ac:dyDescent="0.25">
      <c r="C829" s="30"/>
      <c r="H829" s="30"/>
      <c r="K829" s="30"/>
    </row>
    <row r="830" spans="3:11" x14ac:dyDescent="0.25">
      <c r="C830" s="30"/>
      <c r="H830" s="30"/>
      <c r="K830" s="30"/>
    </row>
    <row r="831" spans="3:11" x14ac:dyDescent="0.25">
      <c r="C831" s="30"/>
      <c r="H831" s="30"/>
      <c r="K831" s="30"/>
    </row>
    <row r="832" spans="3:11" x14ac:dyDescent="0.25">
      <c r="C832" s="30"/>
      <c r="H832" s="30"/>
      <c r="K832" s="30"/>
    </row>
    <row r="833" spans="3:11" x14ac:dyDescent="0.25">
      <c r="C833" s="30"/>
      <c r="H833" s="30"/>
      <c r="K833" s="30"/>
    </row>
    <row r="834" spans="3:11" x14ac:dyDescent="0.25">
      <c r="C834" s="30"/>
      <c r="H834" s="30"/>
      <c r="K834" s="30"/>
    </row>
    <row r="835" spans="3:11" x14ac:dyDescent="0.25">
      <c r="C835" s="30"/>
      <c r="H835" s="30"/>
      <c r="K835" s="30"/>
    </row>
    <row r="836" spans="3:11" x14ac:dyDescent="0.25">
      <c r="C836" s="30"/>
      <c r="H836" s="30"/>
      <c r="K836" s="30"/>
    </row>
    <row r="837" spans="3:11" x14ac:dyDescent="0.25">
      <c r="C837" s="30"/>
      <c r="H837" s="30"/>
      <c r="K837" s="30"/>
    </row>
    <row r="838" spans="3:11" x14ac:dyDescent="0.25">
      <c r="C838" s="30"/>
      <c r="H838" s="30"/>
      <c r="K838" s="30"/>
    </row>
    <row r="839" spans="3:11" x14ac:dyDescent="0.25">
      <c r="C839" s="30"/>
      <c r="H839" s="30"/>
      <c r="K839" s="30"/>
    </row>
    <row r="840" spans="3:11" x14ac:dyDescent="0.25">
      <c r="C840" s="30"/>
      <c r="H840" s="30"/>
      <c r="K840" s="30"/>
    </row>
    <row r="841" spans="3:11" x14ac:dyDescent="0.25">
      <c r="C841" s="30"/>
      <c r="H841" s="30"/>
      <c r="K841" s="30"/>
    </row>
    <row r="842" spans="3:11" x14ac:dyDescent="0.25">
      <c r="C842" s="30"/>
      <c r="H842" s="30"/>
      <c r="K842" s="30"/>
    </row>
    <row r="843" spans="3:11" x14ac:dyDescent="0.25">
      <c r="C843" s="30"/>
      <c r="H843" s="30"/>
      <c r="K843" s="30"/>
    </row>
    <row r="844" spans="3:11" x14ac:dyDescent="0.25">
      <c r="C844" s="30"/>
      <c r="H844" s="30"/>
      <c r="K844" s="30"/>
    </row>
    <row r="845" spans="3:11" x14ac:dyDescent="0.25">
      <c r="C845" s="30"/>
      <c r="H845" s="30"/>
      <c r="K845" s="30"/>
    </row>
    <row r="846" spans="3:11" x14ac:dyDescent="0.25">
      <c r="C846" s="30"/>
      <c r="H846" s="30"/>
      <c r="K846" s="30"/>
    </row>
    <row r="847" spans="3:11" x14ac:dyDescent="0.25">
      <c r="C847" s="30"/>
      <c r="H847" s="30"/>
      <c r="K847" s="30"/>
    </row>
    <row r="848" spans="3:11" x14ac:dyDescent="0.25">
      <c r="C848" s="30"/>
      <c r="H848" s="30"/>
      <c r="K848" s="30"/>
    </row>
    <row r="849" spans="3:11" x14ac:dyDescent="0.25">
      <c r="C849" s="30"/>
      <c r="H849" s="30"/>
      <c r="K849" s="30"/>
    </row>
    <row r="850" spans="3:11" x14ac:dyDescent="0.25">
      <c r="C850" s="30"/>
      <c r="H850" s="30"/>
      <c r="K850" s="30"/>
    </row>
    <row r="851" spans="3:11" x14ac:dyDescent="0.25">
      <c r="C851" s="30"/>
      <c r="H851" s="30"/>
      <c r="K851" s="30"/>
    </row>
    <row r="852" spans="3:11" x14ac:dyDescent="0.25">
      <c r="C852" s="30"/>
      <c r="H852" s="30"/>
      <c r="K852" s="30"/>
    </row>
    <row r="853" spans="3:11" x14ac:dyDescent="0.25">
      <c r="C853" s="30"/>
      <c r="H853" s="30"/>
      <c r="K853" s="30"/>
    </row>
    <row r="854" spans="3:11" x14ac:dyDescent="0.25">
      <c r="C854" s="30"/>
      <c r="H854" s="30"/>
      <c r="K854" s="30"/>
    </row>
    <row r="855" spans="3:11" x14ac:dyDescent="0.25">
      <c r="C855" s="30"/>
      <c r="H855" s="30"/>
      <c r="K855" s="30"/>
    </row>
    <row r="856" spans="3:11" x14ac:dyDescent="0.25">
      <c r="C856" s="30"/>
      <c r="H856" s="30"/>
      <c r="K856" s="30"/>
    </row>
    <row r="857" spans="3:11" x14ac:dyDescent="0.25">
      <c r="C857" s="30"/>
      <c r="H857" s="30"/>
      <c r="K857" s="30"/>
    </row>
    <row r="858" spans="3:11" x14ac:dyDescent="0.25">
      <c r="C858" s="30"/>
      <c r="H858" s="30"/>
      <c r="K858" s="30"/>
    </row>
    <row r="859" spans="3:11" x14ac:dyDescent="0.25">
      <c r="C859" s="30"/>
      <c r="H859" s="30"/>
      <c r="K859" s="30"/>
    </row>
    <row r="860" spans="3:11" x14ac:dyDescent="0.25">
      <c r="C860" s="30"/>
      <c r="H860" s="30"/>
      <c r="K860" s="30"/>
    </row>
    <row r="861" spans="3:11" x14ac:dyDescent="0.25">
      <c r="C861" s="30"/>
      <c r="H861" s="30"/>
      <c r="K861" s="30"/>
    </row>
    <row r="862" spans="3:11" x14ac:dyDescent="0.25">
      <c r="C862" s="30"/>
      <c r="H862" s="30"/>
      <c r="K862" s="30"/>
    </row>
    <row r="863" spans="3:11" x14ac:dyDescent="0.25">
      <c r="C863" s="30"/>
      <c r="H863" s="30"/>
      <c r="K863" s="30"/>
    </row>
    <row r="864" spans="3:11" x14ac:dyDescent="0.25">
      <c r="C864" s="30"/>
      <c r="H864" s="30"/>
      <c r="K864" s="30"/>
    </row>
    <row r="865" spans="3:11" x14ac:dyDescent="0.25">
      <c r="C865" s="30"/>
      <c r="H865" s="30"/>
      <c r="K865" s="30"/>
    </row>
    <row r="866" spans="3:11" x14ac:dyDescent="0.25">
      <c r="C866" s="30"/>
      <c r="H866" s="30"/>
      <c r="K866" s="30"/>
    </row>
    <row r="867" spans="3:11" x14ac:dyDescent="0.25">
      <c r="C867" s="30"/>
      <c r="H867" s="30"/>
      <c r="K867" s="30"/>
    </row>
    <row r="868" spans="3:11" x14ac:dyDescent="0.25">
      <c r="C868" s="30"/>
      <c r="H868" s="30"/>
      <c r="K868" s="30"/>
    </row>
    <row r="869" spans="3:11" x14ac:dyDescent="0.25">
      <c r="C869" s="30"/>
      <c r="H869" s="30"/>
      <c r="K869" s="30"/>
    </row>
    <row r="870" spans="3:11" x14ac:dyDescent="0.25">
      <c r="C870" s="30"/>
      <c r="H870" s="30"/>
      <c r="K870" s="30"/>
    </row>
    <row r="871" spans="3:11" x14ac:dyDescent="0.25">
      <c r="C871" s="30"/>
      <c r="H871" s="30"/>
      <c r="K871" s="30"/>
    </row>
    <row r="872" spans="3:11" x14ac:dyDescent="0.25">
      <c r="C872" s="30"/>
      <c r="H872" s="30"/>
      <c r="K872" s="30"/>
    </row>
    <row r="873" spans="3:11" x14ac:dyDescent="0.25">
      <c r="C873" s="30"/>
      <c r="H873" s="30"/>
      <c r="K873" s="30"/>
    </row>
    <row r="874" spans="3:11" x14ac:dyDescent="0.25">
      <c r="C874" s="30"/>
      <c r="H874" s="30"/>
      <c r="K874" s="30"/>
    </row>
    <row r="875" spans="3:11" x14ac:dyDescent="0.25">
      <c r="C875" s="30"/>
      <c r="H875" s="30"/>
      <c r="K875" s="30"/>
    </row>
    <row r="876" spans="3:11" x14ac:dyDescent="0.25">
      <c r="C876" s="30"/>
      <c r="H876" s="30"/>
      <c r="K876" s="30"/>
    </row>
    <row r="877" spans="3:11" x14ac:dyDescent="0.25">
      <c r="C877" s="30"/>
      <c r="H877" s="30"/>
      <c r="K877" s="30"/>
    </row>
    <row r="878" spans="3:11" x14ac:dyDescent="0.25">
      <c r="C878" s="30"/>
      <c r="H878" s="30"/>
      <c r="K878" s="30"/>
    </row>
    <row r="879" spans="3:11" x14ac:dyDescent="0.25">
      <c r="C879" s="30"/>
      <c r="H879" s="30"/>
      <c r="K879" s="30"/>
    </row>
    <row r="880" spans="3:11" x14ac:dyDescent="0.25">
      <c r="C880" s="30"/>
      <c r="H880" s="30"/>
      <c r="K880" s="30"/>
    </row>
    <row r="881" spans="3:11" x14ac:dyDescent="0.25">
      <c r="C881" s="30"/>
      <c r="H881" s="30"/>
      <c r="K881" s="30"/>
    </row>
    <row r="882" spans="3:11" x14ac:dyDescent="0.25">
      <c r="C882" s="30"/>
      <c r="H882" s="30"/>
      <c r="K882" s="30"/>
    </row>
    <row r="883" spans="3:11" x14ac:dyDescent="0.25">
      <c r="C883" s="30"/>
      <c r="H883" s="30"/>
      <c r="K883" s="30"/>
    </row>
    <row r="884" spans="3:11" x14ac:dyDescent="0.25">
      <c r="C884" s="30"/>
      <c r="H884" s="30"/>
      <c r="K884" s="30"/>
    </row>
    <row r="885" spans="3:11" x14ac:dyDescent="0.25">
      <c r="C885" s="30"/>
      <c r="H885" s="30"/>
      <c r="K885" s="30"/>
    </row>
    <row r="886" spans="3:11" x14ac:dyDescent="0.25">
      <c r="C886" s="30"/>
      <c r="H886" s="30"/>
      <c r="K886" s="30"/>
    </row>
    <row r="887" spans="3:11" x14ac:dyDescent="0.25">
      <c r="C887" s="30"/>
      <c r="H887" s="30"/>
      <c r="K887" s="30"/>
    </row>
    <row r="888" spans="3:11" x14ac:dyDescent="0.25">
      <c r="C888" s="30"/>
      <c r="H888" s="30"/>
      <c r="K888" s="30"/>
    </row>
    <row r="889" spans="3:11" x14ac:dyDescent="0.25">
      <c r="C889" s="30"/>
      <c r="H889" s="30"/>
      <c r="K889" s="30"/>
    </row>
    <row r="890" spans="3:11" x14ac:dyDescent="0.25">
      <c r="C890" s="30"/>
      <c r="H890" s="30"/>
      <c r="K890" s="30"/>
    </row>
    <row r="891" spans="3:11" x14ac:dyDescent="0.25">
      <c r="C891" s="30"/>
      <c r="H891" s="30"/>
      <c r="K891" s="30"/>
    </row>
    <row r="892" spans="3:11" x14ac:dyDescent="0.25">
      <c r="C892" s="30"/>
      <c r="H892" s="30"/>
      <c r="K892" s="30"/>
    </row>
    <row r="893" spans="3:11" x14ac:dyDescent="0.25">
      <c r="C893" s="30"/>
      <c r="H893" s="30"/>
      <c r="K893" s="30"/>
    </row>
    <row r="894" spans="3:11" x14ac:dyDescent="0.25">
      <c r="C894" s="30"/>
      <c r="H894" s="30"/>
      <c r="K894" s="30"/>
    </row>
    <row r="895" spans="3:11" x14ac:dyDescent="0.25">
      <c r="C895" s="30"/>
      <c r="H895" s="30"/>
      <c r="K895" s="30"/>
    </row>
    <row r="896" spans="3:11" x14ac:dyDescent="0.25">
      <c r="C896" s="30"/>
      <c r="H896" s="30"/>
      <c r="K896" s="30"/>
    </row>
    <row r="897" spans="3:11" x14ac:dyDescent="0.25">
      <c r="C897" s="30"/>
      <c r="H897" s="30"/>
      <c r="K897" s="30"/>
    </row>
    <row r="898" spans="3:11" x14ac:dyDescent="0.25">
      <c r="C898" s="30"/>
      <c r="H898" s="30"/>
      <c r="K898" s="30"/>
    </row>
    <row r="899" spans="3:11" x14ac:dyDescent="0.25">
      <c r="C899" s="30"/>
      <c r="H899" s="30"/>
      <c r="K899" s="30"/>
    </row>
    <row r="900" spans="3:11" x14ac:dyDescent="0.25">
      <c r="C900" s="30"/>
      <c r="H900" s="30"/>
      <c r="K900" s="30"/>
    </row>
    <row r="901" spans="3:11" x14ac:dyDescent="0.25">
      <c r="C901" s="30"/>
      <c r="H901" s="30"/>
      <c r="K901" s="30"/>
    </row>
    <row r="902" spans="3:11" x14ac:dyDescent="0.25">
      <c r="C902" s="30"/>
      <c r="H902" s="30"/>
      <c r="K902" s="30"/>
    </row>
    <row r="903" spans="3:11" x14ac:dyDescent="0.25">
      <c r="C903" s="30"/>
      <c r="H903" s="30"/>
      <c r="K903" s="30"/>
    </row>
    <row r="904" spans="3:11" x14ac:dyDescent="0.25">
      <c r="C904" s="30"/>
      <c r="H904" s="30"/>
      <c r="K904" s="30"/>
    </row>
    <row r="905" spans="3:11" x14ac:dyDescent="0.25">
      <c r="C905" s="30"/>
      <c r="H905" s="30"/>
      <c r="K905" s="30"/>
    </row>
    <row r="906" spans="3:11" x14ac:dyDescent="0.25">
      <c r="C906" s="30"/>
      <c r="H906" s="30"/>
      <c r="K906" s="30"/>
    </row>
    <row r="907" spans="3:11" x14ac:dyDescent="0.25">
      <c r="C907" s="30"/>
      <c r="H907" s="30"/>
      <c r="K907" s="30"/>
    </row>
    <row r="908" spans="3:11" x14ac:dyDescent="0.25">
      <c r="C908" s="30"/>
      <c r="H908" s="30"/>
      <c r="K908" s="30"/>
    </row>
    <row r="909" spans="3:11" x14ac:dyDescent="0.25">
      <c r="C909" s="30"/>
      <c r="H909" s="30"/>
      <c r="K909" s="30"/>
    </row>
    <row r="910" spans="3:11" x14ac:dyDescent="0.25">
      <c r="C910" s="30"/>
      <c r="H910" s="30"/>
      <c r="K910" s="30"/>
    </row>
    <row r="911" spans="3:11" x14ac:dyDescent="0.25">
      <c r="C911" s="30"/>
      <c r="H911" s="30"/>
      <c r="K911" s="30"/>
    </row>
    <row r="912" spans="3:11" x14ac:dyDescent="0.25">
      <c r="C912" s="30"/>
      <c r="H912" s="30"/>
      <c r="K912" s="30"/>
    </row>
    <row r="913" spans="3:11" x14ac:dyDescent="0.25">
      <c r="C913" s="30"/>
      <c r="H913" s="30"/>
      <c r="K913" s="30"/>
    </row>
    <row r="914" spans="3:11" x14ac:dyDescent="0.25">
      <c r="C914" s="30"/>
      <c r="H914" s="30"/>
      <c r="K914" s="30"/>
    </row>
    <row r="915" spans="3:11" x14ac:dyDescent="0.25">
      <c r="C915" s="30"/>
      <c r="H915" s="30"/>
      <c r="K915" s="30"/>
    </row>
    <row r="916" spans="3:11" x14ac:dyDescent="0.25">
      <c r="C916" s="30"/>
      <c r="H916" s="30"/>
      <c r="K916" s="30"/>
    </row>
    <row r="917" spans="3:11" x14ac:dyDescent="0.25">
      <c r="C917" s="30"/>
      <c r="H917" s="30"/>
      <c r="K917" s="30"/>
    </row>
    <row r="918" spans="3:11" x14ac:dyDescent="0.25">
      <c r="C918" s="30"/>
      <c r="H918" s="30"/>
      <c r="K918" s="30"/>
    </row>
    <row r="919" spans="3:11" x14ac:dyDescent="0.25">
      <c r="C919" s="30"/>
      <c r="H919" s="30"/>
      <c r="K919" s="30"/>
    </row>
    <row r="920" spans="3:11" x14ac:dyDescent="0.25">
      <c r="C920" s="30"/>
      <c r="H920" s="30"/>
      <c r="K920" s="30"/>
    </row>
    <row r="921" spans="3:11" x14ac:dyDescent="0.25">
      <c r="C921" s="30"/>
      <c r="H921" s="30"/>
      <c r="K921" s="30"/>
    </row>
    <row r="922" spans="3:11" x14ac:dyDescent="0.25">
      <c r="C922" s="30"/>
      <c r="H922" s="30"/>
      <c r="K922" s="30"/>
    </row>
    <row r="923" spans="3:11" x14ac:dyDescent="0.25">
      <c r="C923" s="30"/>
      <c r="H923" s="30"/>
      <c r="K923" s="30"/>
    </row>
    <row r="924" spans="3:11" x14ac:dyDescent="0.25">
      <c r="C924" s="30"/>
      <c r="H924" s="30"/>
      <c r="K924" s="30"/>
    </row>
    <row r="925" spans="3:11" x14ac:dyDescent="0.25">
      <c r="C925" s="30"/>
      <c r="H925" s="30"/>
      <c r="K925" s="30"/>
    </row>
    <row r="926" spans="3:11" x14ac:dyDescent="0.25">
      <c r="C926" s="30"/>
      <c r="H926" s="30"/>
      <c r="K926" s="30"/>
    </row>
    <row r="927" spans="3:11" x14ac:dyDescent="0.25">
      <c r="C927" s="30"/>
      <c r="H927" s="30"/>
      <c r="K927" s="30"/>
    </row>
    <row r="928" spans="3:11" x14ac:dyDescent="0.25">
      <c r="C928" s="30"/>
      <c r="H928" s="30"/>
      <c r="K928" s="30"/>
    </row>
    <row r="929" spans="3:11" x14ac:dyDescent="0.25">
      <c r="C929" s="30"/>
      <c r="H929" s="30"/>
      <c r="K929" s="30"/>
    </row>
    <row r="930" spans="3:11" x14ac:dyDescent="0.25">
      <c r="C930" s="30"/>
      <c r="H930" s="30"/>
      <c r="K930" s="30"/>
    </row>
    <row r="931" spans="3:11" x14ac:dyDescent="0.25">
      <c r="C931" s="30"/>
      <c r="H931" s="30"/>
      <c r="K931" s="30"/>
    </row>
    <row r="932" spans="3:11" x14ac:dyDescent="0.25">
      <c r="C932" s="30"/>
      <c r="H932" s="30"/>
      <c r="K932" s="30"/>
    </row>
    <row r="933" spans="3:11" x14ac:dyDescent="0.25">
      <c r="C933" s="30"/>
      <c r="H933" s="30"/>
      <c r="K933" s="30"/>
    </row>
    <row r="934" spans="3:11" x14ac:dyDescent="0.25">
      <c r="C934" s="30"/>
      <c r="H934" s="30"/>
      <c r="K934" s="30"/>
    </row>
    <row r="935" spans="3:11" x14ac:dyDescent="0.25">
      <c r="C935" s="30"/>
      <c r="H935" s="30"/>
      <c r="K935" s="30"/>
    </row>
    <row r="936" spans="3:11" x14ac:dyDescent="0.25">
      <c r="C936" s="30"/>
      <c r="H936" s="30"/>
      <c r="K936" s="30"/>
    </row>
    <row r="937" spans="3:11" x14ac:dyDescent="0.25">
      <c r="C937" s="30"/>
      <c r="H937" s="30"/>
      <c r="K937" s="30"/>
    </row>
    <row r="938" spans="3:11" x14ac:dyDescent="0.25">
      <c r="C938" s="30"/>
      <c r="H938" s="30"/>
      <c r="K938" s="30"/>
    </row>
    <row r="939" spans="3:11" x14ac:dyDescent="0.25">
      <c r="C939" s="30"/>
      <c r="H939" s="30"/>
      <c r="K939" s="30"/>
    </row>
    <row r="940" spans="3:11" x14ac:dyDescent="0.25">
      <c r="C940" s="30"/>
      <c r="H940" s="30"/>
      <c r="K940" s="30"/>
    </row>
    <row r="941" spans="3:11" x14ac:dyDescent="0.25">
      <c r="C941" s="30"/>
      <c r="H941" s="30"/>
      <c r="K941" s="30"/>
    </row>
    <row r="942" spans="3:11" x14ac:dyDescent="0.25">
      <c r="C942" s="30"/>
      <c r="H942" s="30"/>
      <c r="K942" s="30"/>
    </row>
    <row r="943" spans="3:11" x14ac:dyDescent="0.25">
      <c r="C943" s="30"/>
      <c r="H943" s="30"/>
      <c r="K943" s="30"/>
    </row>
    <row r="944" spans="3:11" x14ac:dyDescent="0.25">
      <c r="C944" s="30"/>
      <c r="H944" s="30"/>
      <c r="K944" s="30"/>
    </row>
    <row r="945" spans="3:11" x14ac:dyDescent="0.25">
      <c r="C945" s="30"/>
      <c r="H945" s="30"/>
      <c r="K945" s="30"/>
    </row>
    <row r="946" spans="3:11" x14ac:dyDescent="0.25">
      <c r="C946" s="30"/>
      <c r="H946" s="30"/>
      <c r="K946" s="30"/>
    </row>
    <row r="947" spans="3:11" x14ac:dyDescent="0.25">
      <c r="C947" s="30"/>
      <c r="H947" s="30"/>
      <c r="K947" s="30"/>
    </row>
    <row r="948" spans="3:11" x14ac:dyDescent="0.25">
      <c r="C948" s="30"/>
      <c r="H948" s="30"/>
      <c r="K948" s="30"/>
    </row>
    <row r="949" spans="3:11" x14ac:dyDescent="0.25">
      <c r="C949" s="30"/>
      <c r="H949" s="30"/>
      <c r="K949" s="30"/>
    </row>
    <row r="950" spans="3:11" x14ac:dyDescent="0.25">
      <c r="C950" s="30"/>
      <c r="H950" s="30"/>
      <c r="K950" s="30"/>
    </row>
    <row r="951" spans="3:11" x14ac:dyDescent="0.25">
      <c r="C951" s="30"/>
      <c r="H951" s="30"/>
      <c r="K951" s="30"/>
    </row>
    <row r="952" spans="3:11" x14ac:dyDescent="0.25">
      <c r="C952" s="30"/>
      <c r="H952" s="30"/>
      <c r="K952" s="30"/>
    </row>
    <row r="953" spans="3:11" x14ac:dyDescent="0.25">
      <c r="C953" s="30"/>
      <c r="H953" s="30"/>
      <c r="K953" s="30"/>
    </row>
    <row r="954" spans="3:11" x14ac:dyDescent="0.25">
      <c r="C954" s="30"/>
      <c r="H954" s="30"/>
      <c r="K954" s="30"/>
    </row>
    <row r="955" spans="3:11" x14ac:dyDescent="0.25">
      <c r="C955" s="30"/>
      <c r="H955" s="30"/>
      <c r="K955" s="30"/>
    </row>
    <row r="956" spans="3:11" x14ac:dyDescent="0.25">
      <c r="C956" s="30"/>
      <c r="H956" s="30"/>
      <c r="K956" s="30"/>
    </row>
    <row r="957" spans="3:11" x14ac:dyDescent="0.25">
      <c r="C957" s="30"/>
      <c r="H957" s="30"/>
      <c r="K957" s="30"/>
    </row>
    <row r="958" spans="3:11" x14ac:dyDescent="0.25">
      <c r="C958" s="30"/>
      <c r="H958" s="30"/>
      <c r="K958" s="30"/>
    </row>
    <row r="959" spans="3:11" x14ac:dyDescent="0.25">
      <c r="C959" s="30"/>
      <c r="H959" s="30"/>
      <c r="K959" s="30"/>
    </row>
    <row r="960" spans="3:11" x14ac:dyDescent="0.25">
      <c r="C960" s="30"/>
      <c r="H960" s="30"/>
      <c r="K960" s="30"/>
    </row>
    <row r="961" spans="3:11" x14ac:dyDescent="0.25">
      <c r="C961" s="30"/>
      <c r="H961" s="30"/>
      <c r="K961" s="30"/>
    </row>
    <row r="962" spans="3:11" x14ac:dyDescent="0.25">
      <c r="C962" s="30"/>
      <c r="H962" s="30"/>
      <c r="K962" s="30"/>
    </row>
    <row r="963" spans="3:11" x14ac:dyDescent="0.25">
      <c r="C963" s="30"/>
      <c r="H963" s="30"/>
      <c r="K963" s="30"/>
    </row>
    <row r="964" spans="3:11" x14ac:dyDescent="0.25">
      <c r="C964" s="30"/>
      <c r="H964" s="30"/>
      <c r="K964" s="30"/>
    </row>
    <row r="965" spans="3:11" x14ac:dyDescent="0.25">
      <c r="C965" s="30"/>
      <c r="H965" s="30"/>
      <c r="K965" s="30"/>
    </row>
    <row r="966" spans="3:11" x14ac:dyDescent="0.25">
      <c r="C966" s="30"/>
      <c r="H966" s="30"/>
      <c r="K966" s="30"/>
    </row>
    <row r="967" spans="3:11" x14ac:dyDescent="0.25">
      <c r="C967" s="30"/>
      <c r="H967" s="30"/>
      <c r="K967" s="30"/>
    </row>
    <row r="968" spans="3:11" x14ac:dyDescent="0.25">
      <c r="C968" s="30"/>
      <c r="H968" s="30"/>
      <c r="K968" s="30"/>
    </row>
    <row r="969" spans="3:11" x14ac:dyDescent="0.25">
      <c r="C969" s="30"/>
      <c r="H969" s="30"/>
      <c r="K969" s="30"/>
    </row>
    <row r="970" spans="3:11" x14ac:dyDescent="0.25">
      <c r="C970" s="30"/>
      <c r="H970" s="30"/>
      <c r="K970" s="30"/>
    </row>
    <row r="971" spans="3:11" x14ac:dyDescent="0.25">
      <c r="C971" s="30"/>
      <c r="H971" s="30"/>
      <c r="K971" s="30"/>
    </row>
    <row r="972" spans="3:11" x14ac:dyDescent="0.25">
      <c r="C972" s="30"/>
      <c r="H972" s="30"/>
      <c r="K972" s="30"/>
    </row>
    <row r="973" spans="3:11" x14ac:dyDescent="0.25">
      <c r="C973" s="30"/>
      <c r="H973" s="30"/>
      <c r="K973" s="30"/>
    </row>
    <row r="974" spans="3:11" x14ac:dyDescent="0.25">
      <c r="C974" s="30"/>
      <c r="H974" s="30"/>
      <c r="K974" s="30"/>
    </row>
    <row r="975" spans="3:11" x14ac:dyDescent="0.25">
      <c r="C975" s="30"/>
      <c r="H975" s="30"/>
      <c r="K975" s="30"/>
    </row>
    <row r="976" spans="3:11" x14ac:dyDescent="0.25">
      <c r="C976" s="30"/>
      <c r="H976" s="30"/>
      <c r="K976" s="30"/>
    </row>
    <row r="977" spans="3:11" x14ac:dyDescent="0.25">
      <c r="C977" s="30"/>
      <c r="H977" s="30"/>
      <c r="K977" s="30"/>
    </row>
    <row r="978" spans="3:11" x14ac:dyDescent="0.25">
      <c r="C978" s="30"/>
      <c r="H978" s="30"/>
      <c r="K978" s="30"/>
    </row>
    <row r="979" spans="3:11" x14ac:dyDescent="0.25">
      <c r="C979" s="30"/>
      <c r="H979" s="30"/>
      <c r="K979" s="30"/>
    </row>
    <row r="980" spans="3:11" x14ac:dyDescent="0.25">
      <c r="C980" s="30"/>
      <c r="H980" s="30"/>
      <c r="K980" s="30"/>
    </row>
    <row r="981" spans="3:11" x14ac:dyDescent="0.25">
      <c r="C981" s="30"/>
      <c r="H981" s="30"/>
      <c r="K981" s="30"/>
    </row>
    <row r="982" spans="3:11" x14ac:dyDescent="0.25">
      <c r="C982" s="30"/>
      <c r="H982" s="30"/>
      <c r="K982" s="30"/>
    </row>
    <row r="983" spans="3:11" x14ac:dyDescent="0.25">
      <c r="C983" s="30"/>
      <c r="H983" s="30"/>
      <c r="K983" s="30"/>
    </row>
    <row r="984" spans="3:11" x14ac:dyDescent="0.25">
      <c r="C984" s="30"/>
      <c r="H984" s="30"/>
      <c r="K984" s="30"/>
    </row>
    <row r="985" spans="3:11" x14ac:dyDescent="0.25">
      <c r="C985" s="30"/>
      <c r="H985" s="30"/>
      <c r="K985" s="30"/>
    </row>
    <row r="986" spans="3:11" x14ac:dyDescent="0.25">
      <c r="C986" s="30"/>
      <c r="H986" s="30"/>
      <c r="K986" s="30"/>
    </row>
    <row r="987" spans="3:11" x14ac:dyDescent="0.25">
      <c r="C987" s="30"/>
      <c r="H987" s="30"/>
      <c r="K987" s="30"/>
    </row>
    <row r="988" spans="3:11" x14ac:dyDescent="0.25">
      <c r="C988" s="30"/>
      <c r="H988" s="30"/>
      <c r="K988" s="30"/>
    </row>
    <row r="989" spans="3:11" x14ac:dyDescent="0.25">
      <c r="C989" s="30"/>
      <c r="H989" s="30"/>
      <c r="K989" s="30"/>
    </row>
    <row r="990" spans="3:11" x14ac:dyDescent="0.25">
      <c r="C990" s="30"/>
      <c r="H990" s="30"/>
      <c r="K990" s="30"/>
    </row>
    <row r="991" spans="3:11" x14ac:dyDescent="0.25">
      <c r="C991" s="30"/>
      <c r="H991" s="30"/>
      <c r="K991" s="30"/>
    </row>
    <row r="992" spans="3:11" x14ac:dyDescent="0.25">
      <c r="C992" s="30"/>
      <c r="H992" s="30"/>
      <c r="K992" s="30"/>
    </row>
    <row r="993" spans="3:11" x14ac:dyDescent="0.25">
      <c r="C993" s="30"/>
      <c r="H993" s="30"/>
      <c r="K993" s="30"/>
    </row>
    <row r="994" spans="3:11" x14ac:dyDescent="0.25">
      <c r="C994" s="30"/>
      <c r="H994" s="30"/>
      <c r="K994" s="30"/>
    </row>
    <row r="995" spans="3:11" x14ac:dyDescent="0.25">
      <c r="C995" s="30"/>
      <c r="H995" s="30"/>
      <c r="K995" s="30"/>
    </row>
    <row r="996" spans="3:11" x14ac:dyDescent="0.25">
      <c r="C996" s="30"/>
      <c r="H996" s="30"/>
      <c r="K996" s="30"/>
    </row>
    <row r="997" spans="3:11" x14ac:dyDescent="0.25">
      <c r="C997" s="30"/>
      <c r="H997" s="30"/>
      <c r="K997" s="30"/>
    </row>
    <row r="998" spans="3:11" x14ac:dyDescent="0.25">
      <c r="C998" s="30"/>
      <c r="H998" s="30"/>
      <c r="K998" s="30"/>
    </row>
    <row r="999" spans="3:11" x14ac:dyDescent="0.25">
      <c r="C999" s="30"/>
      <c r="H999" s="30"/>
      <c r="K999" s="30"/>
    </row>
    <row r="1000" spans="3:11" x14ac:dyDescent="0.25">
      <c r="C1000" s="30"/>
      <c r="H1000" s="30"/>
      <c r="K1000" s="30"/>
    </row>
    <row r="1001" spans="3:11" x14ac:dyDescent="0.25">
      <c r="C1001" s="30"/>
      <c r="H1001" s="30"/>
      <c r="K1001" s="30"/>
    </row>
    <row r="1002" spans="3:11" x14ac:dyDescent="0.25">
      <c r="C1002" s="30"/>
      <c r="H1002" s="30"/>
      <c r="K1002" s="30"/>
    </row>
    <row r="1003" spans="3:11" x14ac:dyDescent="0.25">
      <c r="C1003" s="30"/>
      <c r="H1003" s="30"/>
      <c r="K1003" s="30"/>
    </row>
    <row r="1004" spans="3:11" x14ac:dyDescent="0.25">
      <c r="C1004" s="30"/>
      <c r="H1004" s="30"/>
      <c r="K1004" s="30"/>
    </row>
    <row r="1005" spans="3:11" x14ac:dyDescent="0.25">
      <c r="C1005" s="30"/>
      <c r="H1005" s="30"/>
      <c r="K1005" s="30"/>
    </row>
    <row r="1006" spans="3:11" x14ac:dyDescent="0.25">
      <c r="C1006" s="30"/>
      <c r="H1006" s="30"/>
      <c r="K1006" s="30"/>
    </row>
    <row r="1007" spans="3:11" x14ac:dyDescent="0.25">
      <c r="C1007" s="30"/>
      <c r="H1007" s="30"/>
      <c r="K1007" s="30"/>
    </row>
    <row r="1008" spans="3:11" x14ac:dyDescent="0.25">
      <c r="C1008" s="30"/>
      <c r="H1008" s="30"/>
      <c r="K1008" s="30"/>
    </row>
    <row r="1009" spans="3:11" x14ac:dyDescent="0.25">
      <c r="C1009" s="30"/>
      <c r="H1009" s="30"/>
      <c r="K1009" s="30"/>
    </row>
    <row r="1010" spans="3:11" x14ac:dyDescent="0.25">
      <c r="C1010" s="30"/>
      <c r="H1010" s="30"/>
      <c r="K1010" s="30"/>
    </row>
    <row r="1011" spans="3:11" x14ac:dyDescent="0.25">
      <c r="C1011" s="30"/>
      <c r="H1011" s="30"/>
      <c r="K1011" s="30"/>
    </row>
    <row r="1012" spans="3:11" x14ac:dyDescent="0.25">
      <c r="C1012" s="30"/>
      <c r="H1012" s="30"/>
      <c r="K1012" s="30"/>
    </row>
    <row r="1013" spans="3:11" x14ac:dyDescent="0.25">
      <c r="C1013" s="30"/>
      <c r="H1013" s="30"/>
      <c r="K1013" s="30"/>
    </row>
    <row r="1014" spans="3:11" x14ac:dyDescent="0.25">
      <c r="C1014" s="30"/>
      <c r="H1014" s="30"/>
      <c r="K1014" s="30"/>
    </row>
    <row r="1015" spans="3:11" x14ac:dyDescent="0.25">
      <c r="C1015" s="30"/>
      <c r="H1015" s="30"/>
      <c r="K1015" s="30"/>
    </row>
    <row r="1016" spans="3:11" x14ac:dyDescent="0.25">
      <c r="C1016" s="30"/>
      <c r="H1016" s="30"/>
      <c r="K1016" s="30"/>
    </row>
    <row r="1017" spans="3:11" x14ac:dyDescent="0.25">
      <c r="C1017" s="30"/>
      <c r="H1017" s="30"/>
      <c r="K1017" s="30"/>
    </row>
    <row r="1018" spans="3:11" x14ac:dyDescent="0.25">
      <c r="C1018" s="30"/>
      <c r="H1018" s="30"/>
      <c r="K1018" s="30"/>
    </row>
    <row r="1019" spans="3:11" x14ac:dyDescent="0.25">
      <c r="C1019" s="30"/>
      <c r="H1019" s="30"/>
      <c r="K1019" s="30"/>
    </row>
    <row r="1020" spans="3:11" x14ac:dyDescent="0.25">
      <c r="C1020" s="30"/>
      <c r="H1020" s="30"/>
      <c r="K1020" s="30"/>
    </row>
    <row r="1021" spans="3:11" x14ac:dyDescent="0.25">
      <c r="C1021" s="30"/>
      <c r="H1021" s="30"/>
      <c r="K1021" s="30"/>
    </row>
    <row r="1022" spans="3:11" x14ac:dyDescent="0.25">
      <c r="C1022" s="30"/>
      <c r="H1022" s="30"/>
      <c r="K1022" s="30"/>
    </row>
    <row r="1023" spans="3:11" x14ac:dyDescent="0.25">
      <c r="C1023" s="30"/>
      <c r="H1023" s="30"/>
      <c r="K1023" s="30"/>
    </row>
    <row r="1024" spans="3:11" x14ac:dyDescent="0.25">
      <c r="C1024" s="30"/>
      <c r="H1024" s="30"/>
      <c r="K1024" s="30"/>
    </row>
    <row r="1025" spans="3:11" x14ac:dyDescent="0.25">
      <c r="C1025" s="30"/>
      <c r="H1025" s="30"/>
      <c r="K1025" s="30"/>
    </row>
    <row r="1026" spans="3:11" x14ac:dyDescent="0.25">
      <c r="C1026" s="30"/>
      <c r="H1026" s="30"/>
      <c r="K1026" s="30"/>
    </row>
    <row r="1027" spans="3:11" x14ac:dyDescent="0.25">
      <c r="C1027" s="30"/>
      <c r="H1027" s="30"/>
      <c r="K1027" s="30"/>
    </row>
    <row r="1028" spans="3:11" x14ac:dyDescent="0.25">
      <c r="C1028" s="30"/>
      <c r="H1028" s="30"/>
      <c r="K1028" s="30"/>
    </row>
    <row r="1029" spans="3:11" x14ac:dyDescent="0.25">
      <c r="C1029" s="30"/>
      <c r="H1029" s="30"/>
      <c r="K1029" s="30"/>
    </row>
    <row r="1030" spans="3:11" x14ac:dyDescent="0.25">
      <c r="C1030" s="30"/>
      <c r="H1030" s="30"/>
      <c r="K1030" s="30"/>
    </row>
    <row r="1031" spans="3:11" x14ac:dyDescent="0.25">
      <c r="C1031" s="30"/>
      <c r="H1031" s="30"/>
      <c r="K1031" s="30"/>
    </row>
    <row r="1032" spans="3:11" x14ac:dyDescent="0.25">
      <c r="C1032" s="30"/>
      <c r="H1032" s="30"/>
      <c r="K1032" s="30"/>
    </row>
    <row r="1033" spans="3:11" x14ac:dyDescent="0.25">
      <c r="C1033" s="30"/>
      <c r="H1033" s="30"/>
      <c r="K1033" s="30"/>
    </row>
    <row r="1034" spans="3:11" x14ac:dyDescent="0.25">
      <c r="C1034" s="30"/>
      <c r="H1034" s="30"/>
      <c r="K1034" s="30"/>
    </row>
    <row r="1035" spans="3:11" x14ac:dyDescent="0.25">
      <c r="C1035" s="30"/>
      <c r="H1035" s="30"/>
      <c r="K1035" s="30"/>
    </row>
    <row r="1036" spans="3:11" x14ac:dyDescent="0.25">
      <c r="C1036" s="30"/>
      <c r="H1036" s="30"/>
      <c r="K1036" s="30"/>
    </row>
    <row r="1037" spans="3:11" x14ac:dyDescent="0.25">
      <c r="C1037" s="30"/>
      <c r="H1037" s="30"/>
      <c r="K1037" s="30"/>
    </row>
    <row r="1038" spans="3:11" x14ac:dyDescent="0.25">
      <c r="C1038" s="30"/>
      <c r="H1038" s="30"/>
      <c r="K1038" s="30"/>
    </row>
    <row r="1039" spans="3:11" x14ac:dyDescent="0.25">
      <c r="C1039" s="30"/>
      <c r="H1039" s="30"/>
      <c r="K1039" s="30"/>
    </row>
    <row r="1040" spans="3:11" x14ac:dyDescent="0.25">
      <c r="C1040" s="30"/>
      <c r="H1040" s="30"/>
      <c r="K1040" s="30"/>
    </row>
    <row r="1041" spans="3:11" x14ac:dyDescent="0.25">
      <c r="C1041" s="30"/>
      <c r="H1041" s="30"/>
      <c r="K1041" s="30"/>
    </row>
    <row r="1042" spans="3:11" x14ac:dyDescent="0.25">
      <c r="C1042" s="30"/>
      <c r="H1042" s="30"/>
      <c r="K1042" s="30"/>
    </row>
    <row r="1043" spans="3:11" x14ac:dyDescent="0.25">
      <c r="C1043" s="30"/>
      <c r="H1043" s="30"/>
      <c r="K1043" s="30"/>
    </row>
    <row r="1044" spans="3:11" x14ac:dyDescent="0.25">
      <c r="C1044" s="30"/>
      <c r="H1044" s="30"/>
      <c r="K1044" s="30"/>
    </row>
    <row r="1045" spans="3:11" x14ac:dyDescent="0.25">
      <c r="C1045" s="30"/>
      <c r="H1045" s="30"/>
      <c r="K1045" s="30"/>
    </row>
    <row r="1046" spans="3:11" x14ac:dyDescent="0.25">
      <c r="C1046" s="30"/>
      <c r="H1046" s="30"/>
      <c r="K1046" s="30"/>
    </row>
    <row r="1047" spans="3:11" x14ac:dyDescent="0.25">
      <c r="C1047" s="30"/>
      <c r="H1047" s="30"/>
      <c r="K1047" s="30"/>
    </row>
    <row r="1048" spans="3:11" x14ac:dyDescent="0.25">
      <c r="C1048" s="30"/>
      <c r="H1048" s="30"/>
      <c r="K1048" s="30"/>
    </row>
    <row r="1049" spans="3:11" x14ac:dyDescent="0.25">
      <c r="C1049" s="30"/>
      <c r="H1049" s="30"/>
      <c r="K1049" s="30"/>
    </row>
    <row r="1050" spans="3:11" x14ac:dyDescent="0.25">
      <c r="C1050" s="30"/>
      <c r="H1050" s="30"/>
      <c r="K1050" s="30"/>
    </row>
    <row r="1051" spans="3:11" x14ac:dyDescent="0.25">
      <c r="C1051" s="30"/>
      <c r="H1051" s="30"/>
      <c r="K1051" s="30"/>
    </row>
    <row r="1052" spans="3:11" x14ac:dyDescent="0.25">
      <c r="C1052" s="30"/>
      <c r="H1052" s="30"/>
      <c r="K1052" s="30"/>
    </row>
    <row r="1053" spans="3:11" x14ac:dyDescent="0.25">
      <c r="C1053" s="30"/>
      <c r="H1053" s="30"/>
      <c r="K1053" s="30"/>
    </row>
    <row r="1054" spans="3:11" x14ac:dyDescent="0.25">
      <c r="C1054" s="30"/>
      <c r="H1054" s="30"/>
      <c r="K1054" s="30"/>
    </row>
    <row r="1055" spans="3:11" x14ac:dyDescent="0.25">
      <c r="C1055" s="30"/>
      <c r="H1055" s="30"/>
      <c r="K1055" s="30"/>
    </row>
    <row r="1056" spans="3:11" x14ac:dyDescent="0.25">
      <c r="C1056" s="30"/>
      <c r="H1056" s="30"/>
      <c r="K1056" s="30"/>
    </row>
    <row r="1057" spans="3:11" x14ac:dyDescent="0.25">
      <c r="C1057" s="30"/>
      <c r="H1057" s="30"/>
      <c r="K1057" s="30"/>
    </row>
    <row r="1058" spans="3:11" x14ac:dyDescent="0.25">
      <c r="C1058" s="30"/>
      <c r="H1058" s="30"/>
      <c r="K1058" s="30"/>
    </row>
    <row r="1059" spans="3:11" x14ac:dyDescent="0.25">
      <c r="C1059" s="30"/>
      <c r="H1059" s="30"/>
      <c r="K1059" s="30"/>
    </row>
    <row r="1060" spans="3:11" x14ac:dyDescent="0.25">
      <c r="C1060" s="30"/>
      <c r="H1060" s="30"/>
      <c r="K1060" s="30"/>
    </row>
    <row r="1061" spans="3:11" x14ac:dyDescent="0.25">
      <c r="C1061" s="30"/>
      <c r="H1061" s="30"/>
      <c r="K1061" s="30"/>
    </row>
    <row r="1062" spans="3:11" x14ac:dyDescent="0.25">
      <c r="C1062" s="30"/>
      <c r="H1062" s="30"/>
      <c r="K1062" s="30"/>
    </row>
    <row r="1063" spans="3:11" x14ac:dyDescent="0.25">
      <c r="C1063" s="30"/>
      <c r="H1063" s="30"/>
      <c r="K1063" s="30"/>
    </row>
    <row r="1064" spans="3:11" x14ac:dyDescent="0.25">
      <c r="C1064" s="30"/>
      <c r="H1064" s="30"/>
      <c r="K1064" s="30"/>
    </row>
    <row r="1065" spans="3:11" x14ac:dyDescent="0.25">
      <c r="C1065" s="30"/>
      <c r="H1065" s="30"/>
      <c r="K1065" s="30"/>
    </row>
    <row r="1066" spans="3:11" x14ac:dyDescent="0.25">
      <c r="C1066" s="30"/>
      <c r="H1066" s="30"/>
      <c r="K1066" s="30"/>
    </row>
    <row r="1067" spans="3:11" x14ac:dyDescent="0.25">
      <c r="C1067" s="30"/>
      <c r="H1067" s="30"/>
      <c r="K1067" s="30"/>
    </row>
    <row r="1068" spans="3:11" x14ac:dyDescent="0.25">
      <c r="C1068" s="30"/>
      <c r="H1068" s="30"/>
      <c r="K1068" s="30"/>
    </row>
    <row r="1069" spans="3:11" x14ac:dyDescent="0.25">
      <c r="C1069" s="30"/>
      <c r="H1069" s="30"/>
      <c r="K1069" s="30"/>
    </row>
    <row r="1070" spans="3:11" x14ac:dyDescent="0.25">
      <c r="C1070" s="30"/>
      <c r="H1070" s="30"/>
      <c r="K1070" s="30"/>
    </row>
    <row r="1071" spans="3:11" x14ac:dyDescent="0.25">
      <c r="C1071" s="30"/>
      <c r="H1071" s="30"/>
      <c r="K1071" s="30"/>
    </row>
    <row r="1072" spans="3:11" x14ac:dyDescent="0.25">
      <c r="C1072" s="30"/>
      <c r="H1072" s="30"/>
      <c r="K1072" s="30"/>
    </row>
    <row r="1073" spans="3:11" x14ac:dyDescent="0.25">
      <c r="C1073" s="30"/>
      <c r="H1073" s="30"/>
      <c r="K1073" s="30"/>
    </row>
    <row r="1074" spans="3:11" x14ac:dyDescent="0.25">
      <c r="C1074" s="30"/>
      <c r="H1074" s="30"/>
      <c r="K1074" s="30"/>
    </row>
    <row r="1075" spans="3:11" x14ac:dyDescent="0.25">
      <c r="C1075" s="30"/>
      <c r="H1075" s="30"/>
      <c r="K1075" s="30"/>
    </row>
    <row r="1076" spans="3:11" x14ac:dyDescent="0.25">
      <c r="C1076" s="30"/>
      <c r="H1076" s="30"/>
      <c r="K1076" s="30"/>
    </row>
    <row r="1077" spans="3:11" x14ac:dyDescent="0.25">
      <c r="C1077" s="30"/>
      <c r="H1077" s="30"/>
      <c r="K1077" s="30"/>
    </row>
    <row r="1078" spans="3:11" x14ac:dyDescent="0.25">
      <c r="C1078" s="30"/>
      <c r="H1078" s="30"/>
      <c r="K1078" s="30"/>
    </row>
    <row r="1079" spans="3:11" x14ac:dyDescent="0.25">
      <c r="C1079" s="30"/>
      <c r="H1079" s="30"/>
      <c r="K1079" s="30"/>
    </row>
    <row r="1080" spans="3:11" x14ac:dyDescent="0.25">
      <c r="C1080" s="30"/>
      <c r="H1080" s="30"/>
      <c r="K1080" s="30"/>
    </row>
    <row r="1081" spans="3:11" x14ac:dyDescent="0.25">
      <c r="C1081" s="30"/>
      <c r="H1081" s="30"/>
      <c r="K1081" s="30"/>
    </row>
    <row r="1082" spans="3:11" x14ac:dyDescent="0.25">
      <c r="C1082" s="30"/>
      <c r="H1082" s="30"/>
      <c r="K1082" s="30"/>
    </row>
    <row r="1083" spans="3:11" x14ac:dyDescent="0.25">
      <c r="C1083" s="30"/>
      <c r="H1083" s="30"/>
      <c r="K1083" s="30"/>
    </row>
    <row r="1084" spans="3:11" x14ac:dyDescent="0.25">
      <c r="C1084" s="30"/>
      <c r="H1084" s="30"/>
      <c r="K1084" s="30"/>
    </row>
    <row r="1085" spans="3:11" x14ac:dyDescent="0.25">
      <c r="C1085" s="30"/>
      <c r="H1085" s="30"/>
      <c r="K1085" s="30"/>
    </row>
    <row r="1086" spans="3:11" x14ac:dyDescent="0.25">
      <c r="C1086" s="30"/>
      <c r="H1086" s="30"/>
      <c r="K1086" s="30"/>
    </row>
    <row r="1087" spans="3:11" x14ac:dyDescent="0.25">
      <c r="C1087" s="30"/>
      <c r="H1087" s="30"/>
      <c r="K1087" s="30"/>
    </row>
    <row r="1088" spans="3:11" x14ac:dyDescent="0.25">
      <c r="C1088" s="30"/>
      <c r="H1088" s="30"/>
      <c r="K1088" s="30"/>
    </row>
    <row r="1089" spans="3:11" x14ac:dyDescent="0.25">
      <c r="C1089" s="30"/>
      <c r="H1089" s="30"/>
      <c r="K1089" s="30"/>
    </row>
    <row r="1090" spans="3:11" x14ac:dyDescent="0.25">
      <c r="C1090" s="30"/>
      <c r="H1090" s="30"/>
      <c r="K1090" s="30"/>
    </row>
    <row r="1091" spans="3:11" x14ac:dyDescent="0.25">
      <c r="C1091" s="30"/>
      <c r="H1091" s="30"/>
      <c r="K1091" s="30"/>
    </row>
    <row r="1092" spans="3:11" x14ac:dyDescent="0.25">
      <c r="C1092" s="30"/>
      <c r="H1092" s="30"/>
      <c r="K1092" s="30"/>
    </row>
    <row r="1093" spans="3:11" x14ac:dyDescent="0.25">
      <c r="C1093" s="30"/>
      <c r="H1093" s="30"/>
      <c r="K1093" s="30"/>
    </row>
    <row r="1094" spans="3:11" x14ac:dyDescent="0.25">
      <c r="C1094" s="30"/>
      <c r="H1094" s="30"/>
      <c r="K1094" s="30"/>
    </row>
    <row r="1095" spans="3:11" x14ac:dyDescent="0.25">
      <c r="C1095" s="30"/>
      <c r="H1095" s="30"/>
      <c r="K1095" s="30"/>
    </row>
    <row r="1096" spans="3:11" x14ac:dyDescent="0.25">
      <c r="C1096" s="30"/>
      <c r="H1096" s="30"/>
      <c r="K1096" s="30"/>
    </row>
    <row r="1097" spans="3:11" x14ac:dyDescent="0.25">
      <c r="C1097" s="30"/>
      <c r="H1097" s="30"/>
      <c r="K1097" s="30"/>
    </row>
    <row r="1098" spans="3:11" x14ac:dyDescent="0.25">
      <c r="C1098" s="30"/>
      <c r="H1098" s="30"/>
      <c r="K1098" s="30"/>
    </row>
    <row r="1099" spans="3:11" x14ac:dyDescent="0.25">
      <c r="C1099" s="30"/>
      <c r="H1099" s="30"/>
      <c r="K1099" s="30"/>
    </row>
    <row r="1100" spans="3:11" x14ac:dyDescent="0.25">
      <c r="C1100" s="30"/>
      <c r="H1100" s="30"/>
      <c r="K1100" s="30"/>
    </row>
    <row r="1101" spans="3:11" x14ac:dyDescent="0.25">
      <c r="C1101" s="30"/>
      <c r="H1101" s="30"/>
      <c r="K1101" s="30"/>
    </row>
    <row r="1102" spans="3:11" x14ac:dyDescent="0.25">
      <c r="C1102" s="30"/>
      <c r="H1102" s="30"/>
      <c r="K1102" s="30"/>
    </row>
    <row r="1103" spans="3:11" x14ac:dyDescent="0.25">
      <c r="C1103" s="30"/>
      <c r="H1103" s="30"/>
      <c r="K1103" s="30"/>
    </row>
    <row r="1104" spans="3:11" x14ac:dyDescent="0.25">
      <c r="C1104" s="30"/>
      <c r="H1104" s="30"/>
      <c r="K1104" s="30"/>
    </row>
    <row r="1105" spans="3:11" x14ac:dyDescent="0.25">
      <c r="C1105" s="30"/>
      <c r="H1105" s="30"/>
      <c r="K1105" s="30"/>
    </row>
    <row r="1106" spans="3:11" x14ac:dyDescent="0.25">
      <c r="C1106" s="30"/>
      <c r="H1106" s="30"/>
      <c r="K1106" s="30"/>
    </row>
    <row r="1107" spans="3:11" x14ac:dyDescent="0.25">
      <c r="C1107" s="30"/>
      <c r="H1107" s="30"/>
      <c r="K1107" s="30"/>
    </row>
    <row r="1108" spans="3:11" x14ac:dyDescent="0.25">
      <c r="C1108" s="30"/>
      <c r="H1108" s="30"/>
      <c r="K1108" s="30"/>
    </row>
    <row r="1109" spans="3:11" x14ac:dyDescent="0.25">
      <c r="C1109" s="30"/>
      <c r="H1109" s="30"/>
      <c r="K1109" s="30"/>
    </row>
    <row r="1110" spans="3:11" x14ac:dyDescent="0.25">
      <c r="C1110" s="30"/>
      <c r="H1110" s="30"/>
      <c r="K1110" s="30"/>
    </row>
    <row r="1111" spans="3:11" x14ac:dyDescent="0.25">
      <c r="C1111" s="30"/>
      <c r="H1111" s="30"/>
      <c r="K1111" s="30"/>
    </row>
    <row r="1112" spans="3:11" x14ac:dyDescent="0.25">
      <c r="C1112" s="30"/>
      <c r="H1112" s="30"/>
      <c r="K1112" s="30"/>
    </row>
    <row r="1113" spans="3:11" x14ac:dyDescent="0.25">
      <c r="C1113" s="30"/>
      <c r="H1113" s="30"/>
      <c r="K1113" s="30"/>
    </row>
    <row r="1114" spans="3:11" x14ac:dyDescent="0.25">
      <c r="C1114" s="30"/>
      <c r="H1114" s="30"/>
      <c r="K1114" s="30"/>
    </row>
    <row r="1115" spans="3:11" x14ac:dyDescent="0.25">
      <c r="C1115" s="30"/>
      <c r="H1115" s="30"/>
      <c r="K1115" s="30"/>
    </row>
    <row r="1116" spans="3:11" x14ac:dyDescent="0.25">
      <c r="C1116" s="30"/>
      <c r="H1116" s="30"/>
      <c r="K1116" s="30"/>
    </row>
    <row r="1117" spans="3:11" x14ac:dyDescent="0.25">
      <c r="C1117" s="30"/>
      <c r="H1117" s="30"/>
      <c r="K1117" s="30"/>
    </row>
    <row r="1118" spans="3:11" x14ac:dyDescent="0.25">
      <c r="C1118" s="30"/>
      <c r="H1118" s="30"/>
      <c r="K1118" s="30"/>
    </row>
    <row r="1119" spans="3:11" x14ac:dyDescent="0.25">
      <c r="C1119" s="30"/>
      <c r="H1119" s="30"/>
      <c r="K1119" s="30"/>
    </row>
    <row r="1120" spans="3:11" x14ac:dyDescent="0.25">
      <c r="C1120" s="30"/>
      <c r="H1120" s="30"/>
      <c r="K1120" s="30"/>
    </row>
    <row r="1121" spans="3:11" x14ac:dyDescent="0.25">
      <c r="C1121" s="30"/>
      <c r="H1121" s="30"/>
      <c r="K1121" s="30"/>
    </row>
    <row r="1122" spans="3:11" x14ac:dyDescent="0.25">
      <c r="C1122" s="30"/>
      <c r="H1122" s="30"/>
      <c r="K1122" s="30"/>
    </row>
    <row r="1123" spans="3:11" x14ac:dyDescent="0.25">
      <c r="C1123" s="30"/>
      <c r="H1123" s="30"/>
      <c r="K1123" s="30"/>
    </row>
    <row r="1124" spans="3:11" x14ac:dyDescent="0.25">
      <c r="C1124" s="30"/>
      <c r="H1124" s="30"/>
      <c r="K1124" s="30"/>
    </row>
    <row r="1125" spans="3:11" x14ac:dyDescent="0.25">
      <c r="C1125" s="30"/>
      <c r="H1125" s="30"/>
      <c r="K1125" s="30"/>
    </row>
    <row r="1126" spans="3:11" x14ac:dyDescent="0.25">
      <c r="C1126" s="30"/>
      <c r="H1126" s="30"/>
      <c r="K1126" s="30"/>
    </row>
    <row r="1127" spans="3:11" x14ac:dyDescent="0.25">
      <c r="C1127" s="30"/>
      <c r="H1127" s="30"/>
      <c r="K1127" s="30"/>
    </row>
    <row r="1128" spans="3:11" x14ac:dyDescent="0.25">
      <c r="C1128" s="30"/>
      <c r="H1128" s="30"/>
      <c r="K1128" s="30"/>
    </row>
    <row r="1129" spans="3:11" x14ac:dyDescent="0.25">
      <c r="C1129" s="30"/>
      <c r="H1129" s="30"/>
      <c r="K1129" s="30"/>
    </row>
    <row r="1130" spans="3:11" x14ac:dyDescent="0.25">
      <c r="C1130" s="30"/>
      <c r="H1130" s="30"/>
      <c r="K1130" s="30"/>
    </row>
    <row r="1131" spans="3:11" x14ac:dyDescent="0.25">
      <c r="C1131" s="30"/>
      <c r="H1131" s="30"/>
      <c r="K1131" s="30"/>
    </row>
    <row r="1132" spans="3:11" x14ac:dyDescent="0.25">
      <c r="C1132" s="30"/>
      <c r="H1132" s="30"/>
      <c r="K1132" s="30"/>
    </row>
    <row r="1133" spans="3:11" x14ac:dyDescent="0.25">
      <c r="C1133" s="30"/>
      <c r="H1133" s="30"/>
      <c r="K1133" s="30"/>
    </row>
    <row r="1134" spans="3:11" x14ac:dyDescent="0.25">
      <c r="C1134" s="30"/>
      <c r="H1134" s="30"/>
      <c r="K1134" s="30"/>
    </row>
    <row r="1135" spans="3:11" x14ac:dyDescent="0.25">
      <c r="C1135" s="30"/>
      <c r="H1135" s="30"/>
      <c r="K1135" s="30"/>
    </row>
    <row r="1136" spans="3:11" x14ac:dyDescent="0.25">
      <c r="C1136" s="30"/>
      <c r="H1136" s="30"/>
      <c r="K1136" s="30"/>
    </row>
    <row r="1137" spans="3:11" x14ac:dyDescent="0.25">
      <c r="C1137" s="30"/>
      <c r="H1137" s="30"/>
      <c r="K1137" s="30"/>
    </row>
    <row r="1138" spans="3:11" x14ac:dyDescent="0.25">
      <c r="C1138" s="30"/>
      <c r="H1138" s="30"/>
      <c r="K1138" s="30"/>
    </row>
    <row r="1139" spans="3:11" x14ac:dyDescent="0.25">
      <c r="C1139" s="30"/>
      <c r="H1139" s="30"/>
      <c r="K1139" s="30"/>
    </row>
    <row r="1140" spans="3:11" x14ac:dyDescent="0.25">
      <c r="C1140" s="30"/>
      <c r="H1140" s="30"/>
      <c r="K1140" s="30"/>
    </row>
    <row r="1141" spans="3:11" x14ac:dyDescent="0.25">
      <c r="C1141" s="30"/>
      <c r="H1141" s="30"/>
      <c r="K1141" s="30"/>
    </row>
    <row r="1142" spans="3:11" x14ac:dyDescent="0.25">
      <c r="C1142" s="30"/>
      <c r="H1142" s="30"/>
      <c r="K1142" s="30"/>
    </row>
    <row r="1143" spans="3:11" x14ac:dyDescent="0.25">
      <c r="C1143" s="30"/>
      <c r="H1143" s="30"/>
      <c r="K1143" s="30"/>
    </row>
    <row r="1144" spans="3:11" x14ac:dyDescent="0.25">
      <c r="C1144" s="30"/>
      <c r="H1144" s="30"/>
      <c r="K1144" s="30"/>
    </row>
    <row r="1145" spans="3:11" x14ac:dyDescent="0.25">
      <c r="C1145" s="30"/>
      <c r="H1145" s="30"/>
      <c r="K1145" s="30"/>
    </row>
    <row r="1146" spans="3:11" x14ac:dyDescent="0.25">
      <c r="C1146" s="30"/>
      <c r="H1146" s="30"/>
      <c r="K1146" s="30"/>
    </row>
    <row r="1147" spans="3:11" x14ac:dyDescent="0.25">
      <c r="C1147" s="30"/>
      <c r="H1147" s="30"/>
      <c r="K1147" s="30"/>
    </row>
    <row r="1148" spans="3:11" x14ac:dyDescent="0.25">
      <c r="C1148" s="30"/>
      <c r="H1148" s="30"/>
      <c r="K1148" s="30"/>
    </row>
    <row r="1149" spans="3:11" x14ac:dyDescent="0.25">
      <c r="C1149" s="30"/>
      <c r="H1149" s="30"/>
      <c r="K1149" s="30"/>
    </row>
    <row r="1150" spans="3:11" x14ac:dyDescent="0.25">
      <c r="C1150" s="30"/>
      <c r="H1150" s="30"/>
      <c r="K1150" s="30"/>
    </row>
    <row r="1151" spans="3:11" x14ac:dyDescent="0.25">
      <c r="C1151" s="30"/>
      <c r="H1151" s="30"/>
      <c r="K1151" s="30"/>
    </row>
    <row r="1152" spans="3:11" x14ac:dyDescent="0.25">
      <c r="C1152" s="30"/>
      <c r="H1152" s="30"/>
      <c r="K1152" s="30"/>
    </row>
    <row r="1153" spans="3:11" x14ac:dyDescent="0.25">
      <c r="C1153" s="30"/>
      <c r="H1153" s="30"/>
      <c r="K1153" s="30"/>
    </row>
    <row r="1154" spans="3:11" x14ac:dyDescent="0.25">
      <c r="C1154" s="30"/>
      <c r="H1154" s="30"/>
      <c r="K1154" s="30"/>
    </row>
    <row r="1155" spans="3:11" x14ac:dyDescent="0.25">
      <c r="C1155" s="30"/>
      <c r="H1155" s="30"/>
      <c r="K1155" s="30"/>
    </row>
    <row r="1156" spans="3:11" x14ac:dyDescent="0.25">
      <c r="C1156" s="30"/>
      <c r="H1156" s="30"/>
      <c r="K1156" s="30"/>
    </row>
    <row r="1157" spans="3:11" x14ac:dyDescent="0.25">
      <c r="C1157" s="30"/>
      <c r="H1157" s="30"/>
      <c r="K1157" s="30"/>
    </row>
    <row r="1158" spans="3:11" x14ac:dyDescent="0.25">
      <c r="C1158" s="30"/>
      <c r="H1158" s="30"/>
      <c r="K1158" s="30"/>
    </row>
    <row r="1159" spans="3:11" x14ac:dyDescent="0.25">
      <c r="C1159" s="30"/>
      <c r="H1159" s="30"/>
      <c r="K1159" s="30"/>
    </row>
    <row r="1160" spans="3:11" x14ac:dyDescent="0.25">
      <c r="C1160" s="30"/>
      <c r="H1160" s="30"/>
      <c r="K1160" s="30"/>
    </row>
    <row r="1161" spans="3:11" x14ac:dyDescent="0.25">
      <c r="C1161" s="30"/>
      <c r="H1161" s="30"/>
      <c r="K1161" s="30"/>
    </row>
    <row r="1162" spans="3:11" x14ac:dyDescent="0.25">
      <c r="C1162" s="30"/>
      <c r="H1162" s="30"/>
      <c r="K1162" s="30"/>
    </row>
    <row r="1163" spans="3:11" x14ac:dyDescent="0.25">
      <c r="C1163" s="30"/>
      <c r="H1163" s="30"/>
      <c r="K1163" s="30"/>
    </row>
    <row r="1164" spans="3:11" x14ac:dyDescent="0.25">
      <c r="C1164" s="30"/>
      <c r="H1164" s="30"/>
      <c r="K1164" s="30"/>
    </row>
    <row r="1165" spans="3:11" x14ac:dyDescent="0.25">
      <c r="C1165" s="30"/>
      <c r="H1165" s="30"/>
      <c r="K1165" s="30"/>
    </row>
    <row r="1166" spans="3:11" x14ac:dyDescent="0.25">
      <c r="C1166" s="30"/>
      <c r="H1166" s="30"/>
      <c r="K1166" s="30"/>
    </row>
    <row r="1167" spans="3:11" x14ac:dyDescent="0.25">
      <c r="C1167" s="30"/>
      <c r="H1167" s="30"/>
      <c r="K1167" s="30"/>
    </row>
    <row r="1168" spans="3:11" x14ac:dyDescent="0.25">
      <c r="C1168" s="30"/>
      <c r="H1168" s="30"/>
      <c r="K1168" s="30"/>
    </row>
    <row r="1169" spans="3:11" x14ac:dyDescent="0.25">
      <c r="C1169" s="30"/>
      <c r="H1169" s="30"/>
      <c r="K1169" s="30"/>
    </row>
    <row r="1170" spans="3:11" x14ac:dyDescent="0.25">
      <c r="C1170" s="30"/>
      <c r="H1170" s="30"/>
      <c r="K1170" s="30"/>
    </row>
    <row r="1171" spans="3:11" x14ac:dyDescent="0.25">
      <c r="C1171" s="30"/>
      <c r="H1171" s="30"/>
      <c r="K1171" s="30"/>
    </row>
    <row r="1172" spans="3:11" x14ac:dyDescent="0.25">
      <c r="C1172" s="30"/>
      <c r="H1172" s="30"/>
      <c r="K1172" s="30"/>
    </row>
    <row r="1173" spans="3:11" x14ac:dyDescent="0.25">
      <c r="C1173" s="30"/>
      <c r="H1173" s="30"/>
      <c r="K1173" s="30"/>
    </row>
    <row r="1174" spans="3:11" x14ac:dyDescent="0.25">
      <c r="C1174" s="30"/>
      <c r="H1174" s="30"/>
      <c r="K1174" s="30"/>
    </row>
    <row r="1175" spans="3:11" x14ac:dyDescent="0.25">
      <c r="C1175" s="30"/>
      <c r="H1175" s="30"/>
      <c r="K1175" s="30"/>
    </row>
    <row r="1176" spans="3:11" x14ac:dyDescent="0.25">
      <c r="C1176" s="30"/>
      <c r="H1176" s="30"/>
      <c r="K1176" s="30"/>
    </row>
    <row r="1177" spans="3:11" x14ac:dyDescent="0.25">
      <c r="C1177" s="30"/>
      <c r="H1177" s="30"/>
      <c r="K1177" s="30"/>
    </row>
    <row r="1178" spans="3:11" x14ac:dyDescent="0.25">
      <c r="C1178" s="30"/>
      <c r="H1178" s="30"/>
      <c r="K1178" s="30"/>
    </row>
    <row r="1179" spans="3:11" x14ac:dyDescent="0.25">
      <c r="C1179" s="30"/>
      <c r="H1179" s="30"/>
      <c r="K1179" s="30"/>
    </row>
    <row r="1180" spans="3:11" x14ac:dyDescent="0.25">
      <c r="C1180" s="30"/>
      <c r="H1180" s="30"/>
      <c r="K1180" s="30"/>
    </row>
    <row r="1181" spans="3:11" x14ac:dyDescent="0.25">
      <c r="C1181" s="30"/>
      <c r="H1181" s="30"/>
      <c r="K1181" s="30"/>
    </row>
    <row r="1182" spans="3:11" x14ac:dyDescent="0.25">
      <c r="C1182" s="30"/>
      <c r="H1182" s="30"/>
      <c r="K1182" s="30"/>
    </row>
    <row r="1183" spans="3:11" x14ac:dyDescent="0.25">
      <c r="C1183" s="30"/>
      <c r="H1183" s="30"/>
      <c r="K1183" s="30"/>
    </row>
    <row r="1184" spans="3:11" x14ac:dyDescent="0.25">
      <c r="C1184" s="30"/>
      <c r="H1184" s="30"/>
      <c r="K1184" s="30"/>
    </row>
    <row r="1185" spans="3:11" x14ac:dyDescent="0.25">
      <c r="C1185" s="30"/>
      <c r="H1185" s="30"/>
      <c r="K1185" s="30"/>
    </row>
    <row r="1186" spans="3:11" x14ac:dyDescent="0.25">
      <c r="C1186" s="30"/>
      <c r="H1186" s="30"/>
      <c r="K1186" s="30"/>
    </row>
    <row r="1187" spans="3:11" x14ac:dyDescent="0.25">
      <c r="C1187" s="30"/>
      <c r="H1187" s="30"/>
      <c r="K1187" s="30"/>
    </row>
    <row r="1188" spans="3:11" x14ac:dyDescent="0.25">
      <c r="C1188" s="30"/>
      <c r="H1188" s="30"/>
      <c r="K1188" s="30"/>
    </row>
    <row r="1189" spans="3:11" x14ac:dyDescent="0.25">
      <c r="C1189" s="30"/>
      <c r="H1189" s="30"/>
      <c r="K1189" s="30"/>
    </row>
    <row r="1190" spans="3:11" x14ac:dyDescent="0.25">
      <c r="C1190" s="30"/>
      <c r="H1190" s="30"/>
      <c r="K1190" s="30"/>
    </row>
    <row r="1191" spans="3:11" x14ac:dyDescent="0.25">
      <c r="C1191" s="30"/>
      <c r="H1191" s="30"/>
      <c r="K1191" s="30"/>
    </row>
    <row r="1192" spans="3:11" x14ac:dyDescent="0.25">
      <c r="C1192" s="30"/>
      <c r="H1192" s="30"/>
      <c r="K1192" s="30"/>
    </row>
    <row r="1193" spans="3:11" x14ac:dyDescent="0.25">
      <c r="C1193" s="30"/>
      <c r="H1193" s="30"/>
      <c r="K1193" s="30"/>
    </row>
    <row r="1194" spans="3:11" x14ac:dyDescent="0.25">
      <c r="C1194" s="30"/>
      <c r="H1194" s="30"/>
      <c r="K1194" s="30"/>
    </row>
    <row r="1195" spans="3:11" x14ac:dyDescent="0.25">
      <c r="C1195" s="30"/>
      <c r="H1195" s="30"/>
      <c r="K1195" s="30"/>
    </row>
    <row r="1196" spans="3:11" x14ac:dyDescent="0.25">
      <c r="C1196" s="30"/>
      <c r="H1196" s="30"/>
      <c r="K1196" s="30"/>
    </row>
    <row r="1197" spans="3:11" x14ac:dyDescent="0.25">
      <c r="C1197" s="30"/>
      <c r="H1197" s="30"/>
      <c r="K1197" s="30"/>
    </row>
    <row r="1198" spans="3:11" x14ac:dyDescent="0.25">
      <c r="C1198" s="30"/>
      <c r="H1198" s="30"/>
      <c r="K1198" s="30"/>
    </row>
    <row r="1199" spans="3:11" x14ac:dyDescent="0.25">
      <c r="C1199" s="30"/>
      <c r="H1199" s="30"/>
      <c r="K1199" s="30"/>
    </row>
    <row r="1200" spans="3:11" x14ac:dyDescent="0.25">
      <c r="C1200" s="30"/>
      <c r="H1200" s="30"/>
      <c r="K1200" s="30"/>
    </row>
    <row r="1201" spans="3:11" x14ac:dyDescent="0.25">
      <c r="C1201" s="30"/>
      <c r="H1201" s="30"/>
      <c r="K1201" s="30"/>
    </row>
    <row r="1202" spans="3:11" x14ac:dyDescent="0.25">
      <c r="C1202" s="30"/>
      <c r="H1202" s="30"/>
      <c r="K1202" s="30"/>
    </row>
    <row r="1203" spans="3:11" x14ac:dyDescent="0.25">
      <c r="C1203" s="30"/>
      <c r="H1203" s="30"/>
      <c r="K1203" s="30"/>
    </row>
    <row r="1204" spans="3:11" x14ac:dyDescent="0.25">
      <c r="C1204" s="30"/>
      <c r="H1204" s="30"/>
      <c r="K1204" s="30"/>
    </row>
    <row r="1205" spans="3:11" x14ac:dyDescent="0.25">
      <c r="C1205" s="30"/>
      <c r="H1205" s="30"/>
      <c r="K1205" s="30"/>
    </row>
    <row r="1206" spans="3:11" x14ac:dyDescent="0.25">
      <c r="C1206" s="30"/>
      <c r="H1206" s="30"/>
      <c r="K1206" s="30"/>
    </row>
    <row r="1207" spans="3:11" x14ac:dyDescent="0.25">
      <c r="C1207" s="30"/>
      <c r="H1207" s="30"/>
      <c r="K1207" s="30"/>
    </row>
    <row r="1208" spans="3:11" x14ac:dyDescent="0.25">
      <c r="C1208" s="30"/>
      <c r="H1208" s="30"/>
      <c r="K1208" s="30"/>
    </row>
    <row r="1209" spans="3:11" x14ac:dyDescent="0.25">
      <c r="C1209" s="30"/>
      <c r="H1209" s="30"/>
      <c r="K1209" s="30"/>
    </row>
    <row r="1210" spans="3:11" x14ac:dyDescent="0.25">
      <c r="C1210" s="30"/>
      <c r="H1210" s="30"/>
      <c r="K1210" s="30"/>
    </row>
    <row r="1211" spans="3:11" x14ac:dyDescent="0.25">
      <c r="C1211" s="30"/>
      <c r="H1211" s="30"/>
      <c r="K1211" s="30"/>
    </row>
    <row r="1212" spans="3:11" x14ac:dyDescent="0.25">
      <c r="C1212" s="30"/>
      <c r="H1212" s="30"/>
      <c r="K1212" s="30"/>
    </row>
    <row r="1213" spans="3:11" x14ac:dyDescent="0.25">
      <c r="C1213" s="30"/>
      <c r="H1213" s="30"/>
      <c r="K1213" s="30"/>
    </row>
    <row r="1214" spans="3:11" x14ac:dyDescent="0.25">
      <c r="C1214" s="30"/>
      <c r="H1214" s="30"/>
      <c r="K1214" s="30"/>
    </row>
    <row r="1215" spans="3:11" x14ac:dyDescent="0.25">
      <c r="C1215" s="30"/>
      <c r="H1215" s="30"/>
      <c r="K1215" s="30"/>
    </row>
    <row r="1216" spans="3:11" x14ac:dyDescent="0.25">
      <c r="C1216" s="30"/>
      <c r="H1216" s="30"/>
      <c r="K1216" s="30"/>
    </row>
    <row r="1217" spans="3:11" x14ac:dyDescent="0.25">
      <c r="C1217" s="30"/>
      <c r="H1217" s="30"/>
      <c r="K1217" s="30"/>
    </row>
    <row r="1218" spans="3:11" x14ac:dyDescent="0.25">
      <c r="C1218" s="30"/>
      <c r="H1218" s="30"/>
      <c r="K1218" s="30"/>
    </row>
    <row r="1219" spans="3:11" x14ac:dyDescent="0.25">
      <c r="C1219" s="30"/>
      <c r="H1219" s="30"/>
      <c r="K1219" s="30"/>
    </row>
    <row r="1220" spans="3:11" x14ac:dyDescent="0.25">
      <c r="C1220" s="30"/>
      <c r="H1220" s="30"/>
      <c r="K1220" s="30"/>
    </row>
    <row r="1221" spans="3:11" x14ac:dyDescent="0.25">
      <c r="C1221" s="30"/>
      <c r="H1221" s="30"/>
      <c r="K1221" s="30"/>
    </row>
    <row r="1222" spans="3:11" x14ac:dyDescent="0.25">
      <c r="C1222" s="30"/>
      <c r="H1222" s="30"/>
      <c r="K1222" s="30"/>
    </row>
    <row r="1223" spans="3:11" x14ac:dyDescent="0.25">
      <c r="C1223" s="30"/>
      <c r="H1223" s="30"/>
      <c r="K1223" s="30"/>
    </row>
    <row r="1224" spans="3:11" x14ac:dyDescent="0.25">
      <c r="C1224" s="30"/>
      <c r="H1224" s="30"/>
      <c r="K1224" s="30"/>
    </row>
    <row r="1225" spans="3:11" x14ac:dyDescent="0.25">
      <c r="C1225" s="30"/>
      <c r="H1225" s="30"/>
      <c r="K1225" s="30"/>
    </row>
    <row r="1226" spans="3:11" x14ac:dyDescent="0.25">
      <c r="C1226" s="30"/>
      <c r="H1226" s="30"/>
      <c r="K1226" s="30"/>
    </row>
    <row r="1227" spans="3:11" x14ac:dyDescent="0.25">
      <c r="C1227" s="30"/>
      <c r="H1227" s="30"/>
      <c r="K1227" s="30"/>
    </row>
    <row r="1228" spans="3:11" x14ac:dyDescent="0.25">
      <c r="C1228" s="30"/>
      <c r="H1228" s="30"/>
      <c r="K1228" s="30"/>
    </row>
    <row r="1229" spans="3:11" x14ac:dyDescent="0.25">
      <c r="C1229" s="30"/>
      <c r="H1229" s="30"/>
      <c r="K1229" s="30"/>
    </row>
    <row r="1230" spans="3:11" x14ac:dyDescent="0.25">
      <c r="C1230" s="30"/>
      <c r="H1230" s="30"/>
      <c r="K1230" s="30"/>
    </row>
    <row r="1231" spans="3:11" x14ac:dyDescent="0.25">
      <c r="C1231" s="30"/>
      <c r="H1231" s="30"/>
      <c r="K1231" s="30"/>
    </row>
    <row r="1232" spans="3:11" x14ac:dyDescent="0.25">
      <c r="C1232" s="30"/>
      <c r="H1232" s="30"/>
      <c r="K1232" s="30"/>
    </row>
    <row r="1233" spans="3:11" x14ac:dyDescent="0.25">
      <c r="C1233" s="30"/>
      <c r="H1233" s="30"/>
      <c r="K1233" s="30"/>
    </row>
    <row r="1234" spans="3:11" x14ac:dyDescent="0.25">
      <c r="C1234" s="30"/>
      <c r="H1234" s="30"/>
      <c r="K1234" s="30"/>
    </row>
    <row r="1235" spans="3:11" x14ac:dyDescent="0.25">
      <c r="C1235" s="30"/>
      <c r="H1235" s="30"/>
      <c r="K1235" s="30"/>
    </row>
    <row r="1236" spans="3:11" x14ac:dyDescent="0.25">
      <c r="C1236" s="30"/>
      <c r="H1236" s="30"/>
      <c r="K1236" s="30"/>
    </row>
    <row r="1237" spans="3:11" x14ac:dyDescent="0.25">
      <c r="C1237" s="30"/>
      <c r="H1237" s="30"/>
      <c r="K1237" s="30"/>
    </row>
    <row r="1238" spans="3:11" x14ac:dyDescent="0.25">
      <c r="C1238" s="30"/>
      <c r="H1238" s="30"/>
      <c r="K1238" s="30"/>
    </row>
    <row r="1239" spans="3:11" x14ac:dyDescent="0.25">
      <c r="C1239" s="30"/>
      <c r="H1239" s="30"/>
      <c r="K1239" s="30"/>
    </row>
    <row r="1240" spans="3:11" x14ac:dyDescent="0.25">
      <c r="C1240" s="30"/>
      <c r="H1240" s="30"/>
      <c r="K1240" s="30"/>
    </row>
    <row r="1241" spans="3:11" x14ac:dyDescent="0.25">
      <c r="C1241" s="30"/>
      <c r="H1241" s="30"/>
      <c r="K1241" s="30"/>
    </row>
    <row r="1242" spans="3:11" x14ac:dyDescent="0.25">
      <c r="C1242" s="30"/>
      <c r="H1242" s="30"/>
      <c r="K1242" s="30"/>
    </row>
    <row r="1243" spans="3:11" x14ac:dyDescent="0.25">
      <c r="C1243" s="30"/>
      <c r="H1243" s="30"/>
      <c r="K1243" s="30"/>
    </row>
    <row r="1244" spans="3:11" x14ac:dyDescent="0.25">
      <c r="C1244" s="30"/>
      <c r="H1244" s="30"/>
      <c r="K1244" s="30"/>
    </row>
    <row r="1245" spans="3:11" x14ac:dyDescent="0.25">
      <c r="C1245" s="30"/>
      <c r="H1245" s="30"/>
      <c r="K1245" s="30"/>
    </row>
    <row r="1246" spans="3:11" x14ac:dyDescent="0.25">
      <c r="C1246" s="30"/>
      <c r="H1246" s="30"/>
      <c r="K1246" s="30"/>
    </row>
    <row r="1247" spans="3:11" x14ac:dyDescent="0.25">
      <c r="C1247" s="30"/>
      <c r="H1247" s="30"/>
      <c r="K1247" s="30"/>
    </row>
    <row r="1248" spans="3:11" x14ac:dyDescent="0.25">
      <c r="C1248" s="30"/>
      <c r="H1248" s="30"/>
      <c r="K1248" s="30"/>
    </row>
    <row r="1249" spans="3:11" x14ac:dyDescent="0.25">
      <c r="C1249" s="30"/>
      <c r="H1249" s="30"/>
      <c r="K1249" s="30"/>
    </row>
    <row r="1250" spans="3:11" x14ac:dyDescent="0.25">
      <c r="C1250" s="30"/>
      <c r="H1250" s="30"/>
      <c r="K1250" s="30"/>
    </row>
    <row r="1251" spans="3:11" x14ac:dyDescent="0.25">
      <c r="C1251" s="30"/>
      <c r="H1251" s="30"/>
      <c r="K1251" s="30"/>
    </row>
    <row r="1252" spans="3:11" x14ac:dyDescent="0.25">
      <c r="C1252" s="30"/>
      <c r="H1252" s="30"/>
      <c r="K1252" s="30"/>
    </row>
    <row r="1253" spans="3:11" x14ac:dyDescent="0.25">
      <c r="C1253" s="30"/>
      <c r="H1253" s="30"/>
      <c r="K1253" s="30"/>
    </row>
    <row r="1254" spans="3:11" x14ac:dyDescent="0.25">
      <c r="C1254" s="30"/>
      <c r="H1254" s="30"/>
      <c r="K1254" s="30"/>
    </row>
    <row r="1255" spans="3:11" x14ac:dyDescent="0.25">
      <c r="C1255" s="30"/>
      <c r="H1255" s="30"/>
      <c r="K1255" s="30"/>
    </row>
    <row r="1256" spans="3:11" x14ac:dyDescent="0.25">
      <c r="C1256" s="30"/>
      <c r="H1256" s="30"/>
      <c r="K1256" s="30"/>
    </row>
    <row r="1257" spans="3:11" x14ac:dyDescent="0.25">
      <c r="C1257" s="30"/>
      <c r="H1257" s="30"/>
      <c r="K1257" s="30"/>
    </row>
    <row r="1258" spans="3:11" x14ac:dyDescent="0.25">
      <c r="C1258" s="30"/>
      <c r="H1258" s="30"/>
      <c r="K1258" s="30"/>
    </row>
    <row r="1259" spans="3:11" x14ac:dyDescent="0.25">
      <c r="C1259" s="30"/>
      <c r="H1259" s="30"/>
      <c r="K1259" s="30"/>
    </row>
    <row r="1260" spans="3:11" x14ac:dyDescent="0.25">
      <c r="C1260" s="30"/>
      <c r="H1260" s="30"/>
      <c r="K1260" s="30"/>
    </row>
    <row r="1261" spans="3:11" x14ac:dyDescent="0.25">
      <c r="C1261" s="30"/>
      <c r="H1261" s="30"/>
      <c r="K1261" s="30"/>
    </row>
    <row r="1262" spans="3:11" x14ac:dyDescent="0.25">
      <c r="C1262" s="30"/>
      <c r="H1262" s="30"/>
      <c r="K1262" s="30"/>
    </row>
    <row r="1263" spans="3:11" x14ac:dyDescent="0.25">
      <c r="C1263" s="30"/>
      <c r="H1263" s="30"/>
      <c r="K1263" s="30"/>
    </row>
    <row r="1264" spans="3:11" x14ac:dyDescent="0.25">
      <c r="C1264" s="30"/>
      <c r="H1264" s="30"/>
      <c r="K1264" s="30"/>
    </row>
    <row r="1265" spans="3:11" x14ac:dyDescent="0.25">
      <c r="C1265" s="30"/>
      <c r="H1265" s="30"/>
      <c r="K1265" s="30"/>
    </row>
    <row r="1266" spans="3:11" x14ac:dyDescent="0.25">
      <c r="C1266" s="30"/>
      <c r="H1266" s="30"/>
      <c r="K1266" s="30"/>
    </row>
    <row r="1267" spans="3:11" x14ac:dyDescent="0.25">
      <c r="C1267" s="30"/>
      <c r="H1267" s="30"/>
      <c r="K1267" s="30"/>
    </row>
    <row r="1268" spans="3:11" x14ac:dyDescent="0.25">
      <c r="C1268" s="30"/>
      <c r="H1268" s="30"/>
      <c r="K1268" s="30"/>
    </row>
    <row r="1269" spans="3:11" x14ac:dyDescent="0.25">
      <c r="C1269" s="30"/>
      <c r="H1269" s="30"/>
      <c r="K1269" s="30"/>
    </row>
    <row r="1270" spans="3:11" x14ac:dyDescent="0.25">
      <c r="C1270" s="30"/>
      <c r="H1270" s="30"/>
      <c r="K1270" s="30"/>
    </row>
    <row r="1271" spans="3:11" x14ac:dyDescent="0.25">
      <c r="C1271" s="30"/>
      <c r="H1271" s="30"/>
      <c r="K1271" s="30"/>
    </row>
    <row r="1272" spans="3:11" x14ac:dyDescent="0.25">
      <c r="C1272" s="30"/>
      <c r="H1272" s="30"/>
      <c r="K1272" s="30"/>
    </row>
    <row r="1273" spans="3:11" x14ac:dyDescent="0.25">
      <c r="C1273" s="30"/>
      <c r="H1273" s="30"/>
      <c r="K1273" s="30"/>
    </row>
    <row r="1274" spans="3:11" x14ac:dyDescent="0.25">
      <c r="C1274" s="30"/>
      <c r="H1274" s="30"/>
      <c r="K1274" s="30"/>
    </row>
    <row r="1275" spans="3:11" x14ac:dyDescent="0.25">
      <c r="C1275" s="30"/>
      <c r="H1275" s="30"/>
      <c r="K1275" s="30"/>
    </row>
    <row r="1276" spans="3:11" x14ac:dyDescent="0.25">
      <c r="C1276" s="30"/>
      <c r="H1276" s="30"/>
      <c r="K1276" s="30"/>
    </row>
    <row r="1277" spans="3:11" x14ac:dyDescent="0.25">
      <c r="C1277" s="30"/>
      <c r="H1277" s="30"/>
      <c r="K1277" s="30"/>
    </row>
    <row r="1278" spans="3:11" x14ac:dyDescent="0.25">
      <c r="C1278" s="30"/>
      <c r="H1278" s="30"/>
      <c r="K1278" s="30"/>
    </row>
    <row r="1279" spans="3:11" x14ac:dyDescent="0.25">
      <c r="C1279" s="30"/>
      <c r="H1279" s="30"/>
      <c r="K1279" s="30"/>
    </row>
    <row r="1280" spans="3:11" x14ac:dyDescent="0.25">
      <c r="C1280" s="30"/>
      <c r="H1280" s="30"/>
      <c r="K1280" s="30"/>
    </row>
    <row r="1281" spans="3:11" x14ac:dyDescent="0.25">
      <c r="C1281" s="30"/>
      <c r="H1281" s="30"/>
      <c r="K1281" s="30"/>
    </row>
    <row r="1282" spans="3:11" x14ac:dyDescent="0.25">
      <c r="C1282" s="30"/>
      <c r="H1282" s="30"/>
      <c r="K1282" s="30"/>
    </row>
    <row r="1283" spans="3:11" x14ac:dyDescent="0.25">
      <c r="C1283" s="30"/>
      <c r="H1283" s="30"/>
      <c r="K1283" s="30"/>
    </row>
    <row r="1284" spans="3:11" x14ac:dyDescent="0.25">
      <c r="C1284" s="30"/>
      <c r="H1284" s="30"/>
      <c r="K1284" s="30"/>
    </row>
    <row r="1285" spans="3:11" x14ac:dyDescent="0.25">
      <c r="C1285" s="30"/>
      <c r="H1285" s="30"/>
      <c r="K1285" s="30"/>
    </row>
    <row r="1286" spans="3:11" x14ac:dyDescent="0.25">
      <c r="C1286" s="30"/>
      <c r="H1286" s="30"/>
      <c r="K1286" s="30"/>
    </row>
    <row r="1287" spans="3:11" x14ac:dyDescent="0.25">
      <c r="C1287" s="30"/>
      <c r="H1287" s="30"/>
      <c r="K1287" s="30"/>
    </row>
    <row r="1288" spans="3:11" x14ac:dyDescent="0.25">
      <c r="C1288" s="30"/>
      <c r="H1288" s="30"/>
      <c r="K1288" s="30"/>
    </row>
    <row r="1289" spans="3:11" x14ac:dyDescent="0.25">
      <c r="C1289" s="30"/>
      <c r="H1289" s="30"/>
      <c r="K1289" s="30"/>
    </row>
    <row r="1290" spans="3:11" x14ac:dyDescent="0.25">
      <c r="C1290" s="30"/>
      <c r="H1290" s="30"/>
      <c r="K1290" s="30"/>
    </row>
    <row r="1291" spans="3:11" x14ac:dyDescent="0.25">
      <c r="C1291" s="30"/>
      <c r="H1291" s="30"/>
      <c r="K1291" s="30"/>
    </row>
    <row r="1292" spans="3:11" x14ac:dyDescent="0.25">
      <c r="C1292" s="30"/>
      <c r="H1292" s="30"/>
      <c r="K1292" s="30"/>
    </row>
    <row r="1293" spans="3:11" x14ac:dyDescent="0.25">
      <c r="C1293" s="30"/>
      <c r="H1293" s="30"/>
      <c r="K1293" s="30"/>
    </row>
    <row r="1294" spans="3:11" x14ac:dyDescent="0.25">
      <c r="C1294" s="30"/>
      <c r="H1294" s="30"/>
      <c r="K1294" s="30"/>
    </row>
    <row r="1295" spans="3:11" x14ac:dyDescent="0.25">
      <c r="C1295" s="30"/>
      <c r="H1295" s="30"/>
      <c r="K1295" s="30"/>
    </row>
    <row r="1296" spans="3:11" x14ac:dyDescent="0.25">
      <c r="C1296" s="30"/>
      <c r="H1296" s="30"/>
      <c r="K1296" s="30"/>
    </row>
    <row r="1297" spans="3:11" x14ac:dyDescent="0.25">
      <c r="C1297" s="30"/>
      <c r="H1297" s="30"/>
      <c r="K1297" s="30"/>
    </row>
    <row r="1298" spans="3:11" x14ac:dyDescent="0.25">
      <c r="C1298" s="30"/>
      <c r="H1298" s="30"/>
      <c r="K1298" s="30"/>
    </row>
    <row r="1299" spans="3:11" x14ac:dyDescent="0.25">
      <c r="C1299" s="30"/>
      <c r="H1299" s="30"/>
      <c r="K1299" s="30"/>
    </row>
    <row r="1300" spans="3:11" x14ac:dyDescent="0.25">
      <c r="C1300" s="30"/>
      <c r="H1300" s="30"/>
      <c r="K1300" s="30"/>
    </row>
    <row r="1301" spans="3:11" x14ac:dyDescent="0.25">
      <c r="C1301" s="30"/>
      <c r="H1301" s="30"/>
      <c r="K1301" s="30"/>
    </row>
    <row r="1302" spans="3:11" x14ac:dyDescent="0.25">
      <c r="C1302" s="30"/>
      <c r="H1302" s="30"/>
      <c r="K1302" s="30"/>
    </row>
    <row r="1303" spans="3:11" x14ac:dyDescent="0.25">
      <c r="C1303" s="30"/>
      <c r="H1303" s="30"/>
      <c r="K1303" s="30"/>
    </row>
    <row r="1304" spans="3:11" x14ac:dyDescent="0.25">
      <c r="C1304" s="30"/>
      <c r="H1304" s="30"/>
      <c r="K1304" s="30"/>
    </row>
    <row r="1305" spans="3:11" x14ac:dyDescent="0.25">
      <c r="C1305" s="30"/>
      <c r="H1305" s="30"/>
      <c r="K1305" s="30"/>
    </row>
    <row r="1306" spans="3:11" x14ac:dyDescent="0.25">
      <c r="C1306" s="30"/>
      <c r="H1306" s="30"/>
      <c r="K1306" s="30"/>
    </row>
    <row r="1307" spans="3:11" x14ac:dyDescent="0.25">
      <c r="C1307" s="30"/>
      <c r="H1307" s="30"/>
      <c r="K1307" s="30"/>
    </row>
    <row r="1308" spans="3:11" x14ac:dyDescent="0.25">
      <c r="C1308" s="30"/>
      <c r="H1308" s="30"/>
      <c r="K1308" s="30"/>
    </row>
    <row r="1309" spans="3:11" x14ac:dyDescent="0.25">
      <c r="C1309" s="30"/>
      <c r="H1309" s="30"/>
      <c r="K1309" s="30"/>
    </row>
    <row r="1310" spans="3:11" x14ac:dyDescent="0.25">
      <c r="C1310" s="30"/>
      <c r="H1310" s="30"/>
      <c r="K1310" s="30"/>
    </row>
    <row r="1311" spans="3:11" x14ac:dyDescent="0.25">
      <c r="C1311" s="30"/>
      <c r="H1311" s="30"/>
      <c r="K1311" s="30"/>
    </row>
    <row r="1312" spans="3:11" x14ac:dyDescent="0.25">
      <c r="C1312" s="30"/>
      <c r="H1312" s="30"/>
      <c r="K1312" s="30"/>
    </row>
    <row r="1313" spans="3:11" x14ac:dyDescent="0.25">
      <c r="C1313" s="30"/>
      <c r="H1313" s="30"/>
      <c r="K1313" s="30"/>
    </row>
    <row r="1314" spans="3:11" x14ac:dyDescent="0.25">
      <c r="C1314" s="30"/>
      <c r="H1314" s="30"/>
      <c r="K1314" s="30"/>
    </row>
    <row r="1315" spans="3:11" x14ac:dyDescent="0.25">
      <c r="C1315" s="30"/>
      <c r="H1315" s="30"/>
      <c r="K1315" s="30"/>
    </row>
    <row r="1316" spans="3:11" x14ac:dyDescent="0.25">
      <c r="C1316" s="30"/>
      <c r="H1316" s="30"/>
      <c r="K1316" s="30"/>
    </row>
    <row r="1317" spans="3:11" x14ac:dyDescent="0.25">
      <c r="C1317" s="30"/>
      <c r="H1317" s="30"/>
      <c r="K1317" s="30"/>
    </row>
    <row r="1318" spans="3:11" x14ac:dyDescent="0.25">
      <c r="C1318" s="30"/>
      <c r="H1318" s="30"/>
      <c r="K1318" s="30"/>
    </row>
    <row r="1319" spans="3:11" x14ac:dyDescent="0.25">
      <c r="C1319" s="30"/>
      <c r="H1319" s="30"/>
      <c r="K1319" s="30"/>
    </row>
    <row r="1320" spans="3:11" x14ac:dyDescent="0.25">
      <c r="C1320" s="30"/>
      <c r="H1320" s="30"/>
      <c r="K1320" s="30"/>
    </row>
    <row r="1321" spans="3:11" x14ac:dyDescent="0.25">
      <c r="C1321" s="30"/>
      <c r="H1321" s="30"/>
      <c r="K1321" s="30"/>
    </row>
    <row r="1322" spans="3:11" x14ac:dyDescent="0.25">
      <c r="C1322" s="30"/>
      <c r="H1322" s="30"/>
      <c r="K1322" s="30"/>
    </row>
    <row r="1323" spans="3:11" x14ac:dyDescent="0.25">
      <c r="C1323" s="30"/>
      <c r="H1323" s="30"/>
      <c r="K1323" s="30"/>
    </row>
    <row r="1324" spans="3:11" x14ac:dyDescent="0.25">
      <c r="C1324" s="30"/>
      <c r="H1324" s="30"/>
      <c r="K1324" s="30"/>
    </row>
    <row r="1325" spans="3:11" x14ac:dyDescent="0.25">
      <c r="C1325" s="30"/>
      <c r="H1325" s="30"/>
      <c r="K1325" s="30"/>
    </row>
    <row r="1326" spans="3:11" x14ac:dyDescent="0.25">
      <c r="C1326" s="30"/>
      <c r="H1326" s="30"/>
      <c r="K1326" s="30"/>
    </row>
    <row r="1327" spans="3:11" x14ac:dyDescent="0.25">
      <c r="C1327" s="30"/>
      <c r="H1327" s="30"/>
      <c r="K1327" s="30"/>
    </row>
    <row r="1328" spans="3:11" x14ac:dyDescent="0.25">
      <c r="C1328" s="30"/>
      <c r="H1328" s="30"/>
      <c r="K1328" s="30"/>
    </row>
    <row r="1329" spans="3:11" x14ac:dyDescent="0.25">
      <c r="C1329" s="30"/>
      <c r="H1329" s="30"/>
      <c r="K1329" s="30"/>
    </row>
    <row r="1330" spans="3:11" x14ac:dyDescent="0.25">
      <c r="C1330" s="30"/>
      <c r="H1330" s="30"/>
      <c r="K1330" s="30"/>
    </row>
    <row r="1331" spans="3:11" x14ac:dyDescent="0.25">
      <c r="C1331" s="30"/>
      <c r="H1331" s="30"/>
      <c r="K1331" s="30"/>
    </row>
    <row r="1332" spans="3:11" x14ac:dyDescent="0.25">
      <c r="C1332" s="30"/>
      <c r="H1332" s="30"/>
      <c r="K1332" s="30"/>
    </row>
    <row r="1333" spans="3:11" x14ac:dyDescent="0.25">
      <c r="C1333" s="30"/>
      <c r="H1333" s="30"/>
      <c r="K1333" s="30"/>
    </row>
    <row r="1334" spans="3:11" x14ac:dyDescent="0.25">
      <c r="C1334" s="30"/>
      <c r="H1334" s="30"/>
      <c r="K1334" s="30"/>
    </row>
    <row r="1335" spans="3:11" x14ac:dyDescent="0.25">
      <c r="C1335" s="30"/>
      <c r="H1335" s="30"/>
      <c r="K1335" s="30"/>
    </row>
    <row r="1336" spans="3:11" x14ac:dyDescent="0.25">
      <c r="C1336" s="30"/>
      <c r="H1336" s="30"/>
      <c r="K1336" s="30"/>
    </row>
    <row r="1337" spans="3:11" x14ac:dyDescent="0.25">
      <c r="C1337" s="30"/>
      <c r="H1337" s="30"/>
      <c r="K1337" s="30"/>
    </row>
    <row r="1338" spans="3:11" x14ac:dyDescent="0.25">
      <c r="C1338" s="30"/>
      <c r="H1338" s="30"/>
      <c r="K1338" s="30"/>
    </row>
    <row r="1339" spans="3:11" x14ac:dyDescent="0.25">
      <c r="C1339" s="30"/>
      <c r="H1339" s="30"/>
      <c r="K1339" s="30"/>
    </row>
    <row r="1340" spans="3:11" x14ac:dyDescent="0.25">
      <c r="C1340" s="30"/>
      <c r="H1340" s="30"/>
      <c r="K1340" s="30"/>
    </row>
    <row r="1341" spans="3:11" x14ac:dyDescent="0.25">
      <c r="C1341" s="30"/>
      <c r="H1341" s="30"/>
      <c r="K1341" s="30"/>
    </row>
    <row r="1342" spans="3:11" x14ac:dyDescent="0.25">
      <c r="C1342" s="30"/>
      <c r="H1342" s="30"/>
      <c r="K1342" s="30"/>
    </row>
    <row r="1343" spans="3:11" x14ac:dyDescent="0.25">
      <c r="C1343" s="30"/>
      <c r="H1343" s="30"/>
      <c r="K1343" s="30"/>
    </row>
    <row r="1344" spans="3:11" x14ac:dyDescent="0.25">
      <c r="C1344" s="30"/>
      <c r="H1344" s="30"/>
      <c r="K1344" s="30"/>
    </row>
    <row r="1345" spans="3:11" x14ac:dyDescent="0.25">
      <c r="C1345" s="30"/>
      <c r="H1345" s="30"/>
      <c r="K1345" s="30"/>
    </row>
    <row r="1346" spans="3:11" x14ac:dyDescent="0.25">
      <c r="C1346" s="30"/>
      <c r="H1346" s="30"/>
      <c r="K1346" s="30"/>
    </row>
    <row r="1347" spans="3:11" x14ac:dyDescent="0.25">
      <c r="C1347" s="30"/>
      <c r="H1347" s="30"/>
      <c r="K1347" s="30"/>
    </row>
    <row r="1348" spans="3:11" x14ac:dyDescent="0.25">
      <c r="C1348" s="30"/>
      <c r="H1348" s="30"/>
      <c r="K1348" s="30"/>
    </row>
    <row r="1349" spans="3:11" x14ac:dyDescent="0.25">
      <c r="C1349" s="30"/>
      <c r="H1349" s="30"/>
      <c r="K1349" s="30"/>
    </row>
    <row r="1350" spans="3:11" x14ac:dyDescent="0.25">
      <c r="C1350" s="30"/>
      <c r="H1350" s="30"/>
      <c r="K1350" s="30"/>
    </row>
    <row r="1351" spans="3:11" x14ac:dyDescent="0.25">
      <c r="C1351" s="30"/>
      <c r="H1351" s="30"/>
      <c r="K1351" s="30"/>
    </row>
    <row r="1352" spans="3:11" x14ac:dyDescent="0.25">
      <c r="C1352" s="30"/>
      <c r="H1352" s="30"/>
      <c r="K1352" s="30"/>
    </row>
    <row r="1353" spans="3:11" x14ac:dyDescent="0.25">
      <c r="C1353" s="30"/>
      <c r="H1353" s="30"/>
      <c r="K1353" s="30"/>
    </row>
    <row r="1354" spans="3:11" x14ac:dyDescent="0.25">
      <c r="C1354" s="30"/>
      <c r="H1354" s="30"/>
      <c r="K1354" s="30"/>
    </row>
    <row r="1355" spans="3:11" x14ac:dyDescent="0.25">
      <c r="C1355" s="30"/>
      <c r="H1355" s="30"/>
      <c r="K1355" s="30"/>
    </row>
    <row r="1356" spans="3:11" x14ac:dyDescent="0.25">
      <c r="C1356" s="30"/>
      <c r="H1356" s="30"/>
      <c r="K1356" s="30"/>
    </row>
    <row r="1357" spans="3:11" x14ac:dyDescent="0.25">
      <c r="C1357" s="30"/>
      <c r="H1357" s="30"/>
      <c r="K1357" s="30"/>
    </row>
    <row r="1358" spans="3:11" x14ac:dyDescent="0.25">
      <c r="C1358" s="30"/>
      <c r="H1358" s="30"/>
      <c r="K1358" s="30"/>
    </row>
    <row r="1359" spans="3:11" x14ac:dyDescent="0.25">
      <c r="C1359" s="30"/>
      <c r="H1359" s="30"/>
      <c r="K1359" s="30"/>
    </row>
    <row r="1360" spans="3:11" x14ac:dyDescent="0.25">
      <c r="C1360" s="30"/>
      <c r="H1360" s="30"/>
      <c r="K1360" s="30"/>
    </row>
    <row r="1361" spans="3:11" x14ac:dyDescent="0.25">
      <c r="C1361" s="30"/>
      <c r="H1361" s="30"/>
      <c r="K1361" s="30"/>
    </row>
    <row r="1362" spans="3:11" x14ac:dyDescent="0.25">
      <c r="C1362" s="30"/>
      <c r="H1362" s="30"/>
      <c r="K1362" s="30"/>
    </row>
    <row r="1363" spans="3:11" x14ac:dyDescent="0.25">
      <c r="C1363" s="30"/>
      <c r="H1363" s="30"/>
      <c r="K1363" s="30"/>
    </row>
    <row r="1364" spans="3:11" x14ac:dyDescent="0.25">
      <c r="C1364" s="30"/>
      <c r="H1364" s="30"/>
      <c r="K1364" s="30"/>
    </row>
    <row r="1365" spans="3:11" x14ac:dyDescent="0.25">
      <c r="C1365" s="30"/>
      <c r="H1365" s="30"/>
      <c r="K1365" s="30"/>
    </row>
    <row r="1366" spans="3:11" x14ac:dyDescent="0.25">
      <c r="C1366" s="30"/>
      <c r="H1366" s="30"/>
      <c r="K1366" s="30"/>
    </row>
    <row r="1367" spans="3:11" x14ac:dyDescent="0.25">
      <c r="C1367" s="30"/>
      <c r="H1367" s="30"/>
      <c r="K1367" s="30"/>
    </row>
    <row r="1368" spans="3:11" x14ac:dyDescent="0.25">
      <c r="C1368" s="30"/>
      <c r="H1368" s="30"/>
      <c r="K1368" s="30"/>
    </row>
    <row r="1369" spans="3:11" x14ac:dyDescent="0.25">
      <c r="C1369" s="30"/>
      <c r="H1369" s="30"/>
      <c r="K1369" s="30"/>
    </row>
    <row r="1370" spans="3:11" x14ac:dyDescent="0.25">
      <c r="C1370" s="30"/>
      <c r="H1370" s="30"/>
      <c r="K1370" s="30"/>
    </row>
    <row r="1371" spans="3:11" x14ac:dyDescent="0.25">
      <c r="C1371" s="30"/>
      <c r="H1371" s="30"/>
      <c r="K1371" s="30"/>
    </row>
    <row r="1372" spans="3:11" x14ac:dyDescent="0.25">
      <c r="C1372" s="30"/>
      <c r="H1372" s="30"/>
      <c r="K1372" s="30"/>
    </row>
    <row r="1373" spans="3:11" x14ac:dyDescent="0.25">
      <c r="C1373" s="30"/>
      <c r="H1373" s="30"/>
      <c r="K1373" s="30"/>
    </row>
    <row r="1374" spans="3:11" x14ac:dyDescent="0.25">
      <c r="C1374" s="30"/>
      <c r="H1374" s="30"/>
      <c r="K1374" s="30"/>
    </row>
    <row r="1375" spans="3:11" x14ac:dyDescent="0.25">
      <c r="C1375" s="30"/>
      <c r="H1375" s="30"/>
      <c r="K1375" s="30"/>
    </row>
    <row r="1376" spans="3:11" x14ac:dyDescent="0.25">
      <c r="C1376" s="30"/>
      <c r="H1376" s="30"/>
      <c r="K1376" s="30"/>
    </row>
    <row r="1377" spans="3:11" x14ac:dyDescent="0.25">
      <c r="C1377" s="30"/>
      <c r="H1377" s="30"/>
      <c r="K1377" s="30"/>
    </row>
    <row r="1378" spans="3:11" x14ac:dyDescent="0.25">
      <c r="C1378" s="30"/>
      <c r="H1378" s="30"/>
      <c r="K1378" s="30"/>
    </row>
    <row r="1379" spans="3:11" x14ac:dyDescent="0.25">
      <c r="C1379" s="30"/>
      <c r="H1379" s="30"/>
      <c r="K1379" s="30"/>
    </row>
    <row r="1380" spans="3:11" x14ac:dyDescent="0.25">
      <c r="C1380" s="30"/>
      <c r="H1380" s="30"/>
      <c r="K1380" s="30"/>
    </row>
    <row r="1381" spans="3:11" x14ac:dyDescent="0.25">
      <c r="C1381" s="30"/>
      <c r="H1381" s="30"/>
      <c r="K1381" s="30"/>
    </row>
    <row r="1382" spans="3:11" x14ac:dyDescent="0.25">
      <c r="C1382" s="30"/>
      <c r="H1382" s="30"/>
      <c r="K1382" s="30"/>
    </row>
    <row r="1383" spans="3:11" x14ac:dyDescent="0.25">
      <c r="C1383" s="30"/>
      <c r="H1383" s="30"/>
      <c r="K1383" s="30"/>
    </row>
    <row r="1384" spans="3:11" x14ac:dyDescent="0.25">
      <c r="C1384" s="30"/>
      <c r="H1384" s="30"/>
      <c r="K1384" s="30"/>
    </row>
    <row r="1385" spans="3:11" x14ac:dyDescent="0.25">
      <c r="C1385" s="30"/>
      <c r="H1385" s="30"/>
      <c r="K1385" s="30"/>
    </row>
    <row r="1386" spans="3:11" x14ac:dyDescent="0.25">
      <c r="C1386" s="30"/>
      <c r="H1386" s="30"/>
      <c r="K1386" s="30"/>
    </row>
    <row r="1387" spans="3:11" x14ac:dyDescent="0.25">
      <c r="C1387" s="30"/>
      <c r="H1387" s="30"/>
      <c r="K1387" s="30"/>
    </row>
    <row r="1388" spans="3:11" x14ac:dyDescent="0.25">
      <c r="C1388" s="30"/>
      <c r="H1388" s="30"/>
      <c r="K1388" s="30"/>
    </row>
    <row r="1389" spans="3:11" x14ac:dyDescent="0.25">
      <c r="C1389" s="30"/>
      <c r="H1389" s="30"/>
      <c r="K1389" s="30"/>
    </row>
    <row r="1390" spans="3:11" x14ac:dyDescent="0.25">
      <c r="C1390" s="30"/>
      <c r="H1390" s="30"/>
      <c r="K1390" s="30"/>
    </row>
    <row r="1391" spans="3:11" x14ac:dyDescent="0.25">
      <c r="C1391" s="30"/>
      <c r="H1391" s="30"/>
      <c r="K1391" s="30"/>
    </row>
    <row r="1392" spans="3:11" x14ac:dyDescent="0.25">
      <c r="C1392" s="30"/>
      <c r="H1392" s="30"/>
      <c r="K1392" s="30"/>
    </row>
    <row r="1393" spans="3:11" x14ac:dyDescent="0.25">
      <c r="C1393" s="30"/>
      <c r="H1393" s="30"/>
      <c r="K1393" s="30"/>
    </row>
    <row r="1394" spans="3:11" x14ac:dyDescent="0.25">
      <c r="C1394" s="30"/>
      <c r="H1394" s="30"/>
      <c r="K1394" s="30"/>
    </row>
    <row r="1395" spans="3:11" x14ac:dyDescent="0.25">
      <c r="C1395" s="30"/>
      <c r="H1395" s="30"/>
      <c r="K1395" s="30"/>
    </row>
    <row r="1396" spans="3:11" x14ac:dyDescent="0.25">
      <c r="C1396" s="30"/>
      <c r="H1396" s="30"/>
      <c r="K1396" s="30"/>
    </row>
    <row r="1397" spans="3:11" x14ac:dyDescent="0.25">
      <c r="C1397" s="30"/>
      <c r="H1397" s="30"/>
      <c r="K1397" s="30"/>
    </row>
    <row r="1398" spans="3:11" x14ac:dyDescent="0.25">
      <c r="C1398" s="30"/>
      <c r="H1398" s="30"/>
      <c r="K1398" s="30"/>
    </row>
    <row r="1399" spans="3:11" x14ac:dyDescent="0.25">
      <c r="C1399" s="30"/>
      <c r="H1399" s="30"/>
      <c r="K1399" s="30"/>
    </row>
    <row r="1400" spans="3:11" x14ac:dyDescent="0.25">
      <c r="C1400" s="30"/>
      <c r="H1400" s="30"/>
      <c r="K1400" s="30"/>
    </row>
    <row r="1401" spans="3:11" x14ac:dyDescent="0.25">
      <c r="C1401" s="30"/>
      <c r="H1401" s="30"/>
      <c r="K1401" s="30"/>
    </row>
    <row r="1402" spans="3:11" x14ac:dyDescent="0.25">
      <c r="C1402" s="30"/>
      <c r="H1402" s="30"/>
      <c r="K1402" s="30"/>
    </row>
    <row r="1403" spans="3:11" x14ac:dyDescent="0.25">
      <c r="C1403" s="30"/>
      <c r="H1403" s="30"/>
      <c r="K1403" s="30"/>
    </row>
    <row r="1404" spans="3:11" x14ac:dyDescent="0.25">
      <c r="C1404" s="30"/>
      <c r="H1404" s="30"/>
      <c r="K1404" s="30"/>
    </row>
    <row r="1405" spans="3:11" x14ac:dyDescent="0.25">
      <c r="C1405" s="30"/>
      <c r="H1405" s="30"/>
      <c r="K1405" s="30"/>
    </row>
    <row r="1406" spans="3:11" x14ac:dyDescent="0.25">
      <c r="C1406" s="30"/>
      <c r="H1406" s="30"/>
      <c r="K1406" s="30"/>
    </row>
    <row r="1407" spans="3:11" x14ac:dyDescent="0.25">
      <c r="C1407" s="30"/>
      <c r="H1407" s="30"/>
      <c r="K1407" s="30"/>
    </row>
    <row r="1408" spans="3:11" x14ac:dyDescent="0.25">
      <c r="C1408" s="30"/>
      <c r="H1408" s="30"/>
      <c r="K1408" s="30"/>
    </row>
    <row r="1409" spans="3:11" x14ac:dyDescent="0.25">
      <c r="C1409" s="30"/>
      <c r="H1409" s="30"/>
      <c r="K1409" s="30"/>
    </row>
    <row r="1410" spans="3:11" x14ac:dyDescent="0.25">
      <c r="C1410" s="30"/>
      <c r="H1410" s="30"/>
      <c r="K1410" s="30"/>
    </row>
    <row r="1411" spans="3:11" x14ac:dyDescent="0.25">
      <c r="C1411" s="30"/>
      <c r="H1411" s="30"/>
      <c r="K1411" s="30"/>
    </row>
    <row r="1412" spans="3:11" x14ac:dyDescent="0.25">
      <c r="C1412" s="30"/>
      <c r="H1412" s="30"/>
      <c r="K1412" s="30"/>
    </row>
    <row r="1413" spans="3:11" x14ac:dyDescent="0.25">
      <c r="C1413" s="30"/>
      <c r="H1413" s="30"/>
      <c r="K1413" s="30"/>
    </row>
    <row r="1414" spans="3:11" x14ac:dyDescent="0.25">
      <c r="C1414" s="30"/>
      <c r="H1414" s="30"/>
      <c r="K1414" s="30"/>
    </row>
    <row r="1415" spans="3:11" x14ac:dyDescent="0.25">
      <c r="C1415" s="30"/>
      <c r="H1415" s="30"/>
      <c r="K1415" s="30"/>
    </row>
    <row r="1416" spans="3:11" x14ac:dyDescent="0.25">
      <c r="C1416" s="30"/>
      <c r="H1416" s="30"/>
      <c r="K1416" s="30"/>
    </row>
    <row r="1417" spans="3:11" x14ac:dyDescent="0.25">
      <c r="C1417" s="30"/>
      <c r="H1417" s="30"/>
      <c r="K1417" s="30"/>
    </row>
    <row r="1418" spans="3:11" x14ac:dyDescent="0.25">
      <c r="C1418" s="30"/>
      <c r="H1418" s="30"/>
      <c r="K1418" s="30"/>
    </row>
    <row r="1419" spans="3:11" x14ac:dyDescent="0.25">
      <c r="C1419" s="30"/>
      <c r="H1419" s="30"/>
      <c r="K1419" s="30"/>
    </row>
    <row r="1420" spans="3:11" x14ac:dyDescent="0.25">
      <c r="C1420" s="30"/>
      <c r="H1420" s="30"/>
      <c r="K1420" s="30"/>
    </row>
    <row r="1421" spans="3:11" x14ac:dyDescent="0.25">
      <c r="C1421" s="30"/>
      <c r="H1421" s="30"/>
      <c r="K1421" s="30"/>
    </row>
    <row r="1422" spans="3:11" x14ac:dyDescent="0.25">
      <c r="C1422" s="30"/>
      <c r="H1422" s="30"/>
      <c r="K1422" s="30"/>
    </row>
    <row r="1423" spans="3:11" x14ac:dyDescent="0.25">
      <c r="C1423" s="30"/>
      <c r="H1423" s="30"/>
      <c r="K1423" s="30"/>
    </row>
    <row r="1424" spans="3:11" x14ac:dyDescent="0.25">
      <c r="C1424" s="30"/>
      <c r="H1424" s="30"/>
      <c r="K1424" s="30"/>
    </row>
    <row r="1425" spans="3:11" x14ac:dyDescent="0.25">
      <c r="C1425" s="30"/>
      <c r="H1425" s="30"/>
      <c r="K1425" s="30"/>
    </row>
    <row r="1426" spans="3:11" x14ac:dyDescent="0.25">
      <c r="C1426" s="30"/>
      <c r="H1426" s="30"/>
      <c r="K1426" s="30"/>
    </row>
    <row r="1427" spans="3:11" x14ac:dyDescent="0.25">
      <c r="C1427" s="30"/>
      <c r="H1427" s="30"/>
      <c r="K1427" s="30"/>
    </row>
    <row r="1428" spans="3:11" x14ac:dyDescent="0.25">
      <c r="C1428" s="30"/>
      <c r="H1428" s="30"/>
      <c r="K1428" s="30"/>
    </row>
    <row r="1429" spans="3:11" x14ac:dyDescent="0.25">
      <c r="C1429" s="30"/>
      <c r="H1429" s="30"/>
      <c r="K1429" s="30"/>
    </row>
    <row r="1430" spans="3:11" x14ac:dyDescent="0.25">
      <c r="C1430" s="30"/>
      <c r="H1430" s="30"/>
      <c r="K1430" s="30"/>
    </row>
    <row r="1431" spans="3:11" x14ac:dyDescent="0.25">
      <c r="C1431" s="30"/>
      <c r="H1431" s="30"/>
      <c r="K1431" s="30"/>
    </row>
    <row r="1432" spans="3:11" x14ac:dyDescent="0.25">
      <c r="C1432" s="30"/>
      <c r="H1432" s="30"/>
      <c r="K1432" s="30"/>
    </row>
    <row r="1433" spans="3:11" x14ac:dyDescent="0.25">
      <c r="C1433" s="30"/>
      <c r="H1433" s="30"/>
      <c r="K1433" s="30"/>
    </row>
    <row r="1434" spans="3:11" x14ac:dyDescent="0.25">
      <c r="C1434" s="30"/>
      <c r="H1434" s="30"/>
      <c r="K1434" s="30"/>
    </row>
    <row r="1435" spans="3:11" x14ac:dyDescent="0.25">
      <c r="C1435" s="30"/>
      <c r="H1435" s="30"/>
      <c r="K1435" s="30"/>
    </row>
    <row r="1436" spans="3:11" x14ac:dyDescent="0.25">
      <c r="C1436" s="30"/>
      <c r="H1436" s="30"/>
      <c r="K1436" s="30"/>
    </row>
    <row r="1437" spans="3:11" x14ac:dyDescent="0.25">
      <c r="C1437" s="30"/>
      <c r="H1437" s="30"/>
      <c r="K1437" s="30"/>
    </row>
    <row r="1438" spans="3:11" x14ac:dyDescent="0.25">
      <c r="C1438" s="30"/>
      <c r="H1438" s="30"/>
      <c r="K1438" s="30"/>
    </row>
    <row r="1439" spans="3:11" x14ac:dyDescent="0.25">
      <c r="C1439" s="30"/>
      <c r="H1439" s="30"/>
      <c r="K1439" s="30"/>
    </row>
    <row r="1440" spans="3:11" x14ac:dyDescent="0.25">
      <c r="C1440" s="30"/>
      <c r="H1440" s="30"/>
      <c r="K1440" s="30"/>
    </row>
    <row r="1441" spans="3:11" x14ac:dyDescent="0.25">
      <c r="C1441" s="30"/>
      <c r="H1441" s="30"/>
      <c r="K1441" s="30"/>
    </row>
    <row r="1442" spans="3:11" x14ac:dyDescent="0.25">
      <c r="C1442" s="30"/>
      <c r="H1442" s="30"/>
      <c r="K1442" s="30"/>
    </row>
    <row r="1443" spans="3:11" x14ac:dyDescent="0.25">
      <c r="C1443" s="30"/>
      <c r="H1443" s="30"/>
      <c r="K1443" s="30"/>
    </row>
    <row r="1444" spans="3:11" x14ac:dyDescent="0.25">
      <c r="C1444" s="30"/>
      <c r="H1444" s="30"/>
      <c r="K1444" s="30"/>
    </row>
    <row r="1445" spans="3:11" x14ac:dyDescent="0.25">
      <c r="C1445" s="30"/>
      <c r="H1445" s="30"/>
      <c r="K1445" s="30"/>
    </row>
    <row r="1446" spans="3:11" x14ac:dyDescent="0.25">
      <c r="C1446" s="30"/>
      <c r="H1446" s="30"/>
      <c r="K1446" s="30"/>
    </row>
    <row r="1447" spans="3:11" x14ac:dyDescent="0.25">
      <c r="C1447" s="30"/>
      <c r="H1447" s="30"/>
      <c r="K1447" s="30"/>
    </row>
    <row r="1448" spans="3:11" x14ac:dyDescent="0.25">
      <c r="C1448" s="30"/>
      <c r="H1448" s="30"/>
      <c r="K1448" s="30"/>
    </row>
    <row r="1449" spans="3:11" x14ac:dyDescent="0.25">
      <c r="C1449" s="30"/>
      <c r="H1449" s="30"/>
      <c r="K1449" s="30"/>
    </row>
    <row r="1450" spans="3:11" x14ac:dyDescent="0.25">
      <c r="C1450" s="30"/>
      <c r="H1450" s="30"/>
      <c r="K1450" s="30"/>
    </row>
    <row r="1451" spans="3:11" x14ac:dyDescent="0.25">
      <c r="C1451" s="30"/>
      <c r="H1451" s="30"/>
      <c r="K1451" s="30"/>
    </row>
    <row r="1452" spans="3:11" x14ac:dyDescent="0.25">
      <c r="C1452" s="30"/>
      <c r="H1452" s="30"/>
      <c r="K1452" s="30"/>
    </row>
    <row r="1453" spans="3:11" x14ac:dyDescent="0.25">
      <c r="C1453" s="30"/>
      <c r="H1453" s="30"/>
      <c r="K1453" s="30"/>
    </row>
    <row r="1454" spans="3:11" x14ac:dyDescent="0.25">
      <c r="C1454" s="30"/>
      <c r="H1454" s="30"/>
      <c r="K1454" s="30"/>
    </row>
    <row r="1455" spans="3:11" x14ac:dyDescent="0.25">
      <c r="C1455" s="30"/>
      <c r="H1455" s="30"/>
      <c r="K1455" s="30"/>
    </row>
    <row r="1456" spans="3:11" x14ac:dyDescent="0.25">
      <c r="C1456" s="30"/>
      <c r="H1456" s="30"/>
      <c r="K1456" s="30"/>
    </row>
    <row r="1457" spans="3:11" x14ac:dyDescent="0.25">
      <c r="C1457" s="30"/>
      <c r="H1457" s="30"/>
      <c r="K1457" s="30"/>
    </row>
    <row r="1458" spans="3:11" x14ac:dyDescent="0.25">
      <c r="C1458" s="30"/>
      <c r="H1458" s="30"/>
      <c r="K1458" s="30"/>
    </row>
    <row r="1459" spans="3:11" x14ac:dyDescent="0.25">
      <c r="C1459" s="30"/>
      <c r="H1459" s="30"/>
      <c r="K1459" s="30"/>
    </row>
    <row r="1460" spans="3:11" x14ac:dyDescent="0.25">
      <c r="C1460" s="30"/>
      <c r="H1460" s="30"/>
      <c r="K1460" s="30"/>
    </row>
    <row r="1461" spans="3:11" x14ac:dyDescent="0.25">
      <c r="C1461" s="30"/>
      <c r="H1461" s="30"/>
      <c r="K1461" s="30"/>
    </row>
    <row r="1462" spans="3:11" x14ac:dyDescent="0.25">
      <c r="C1462" s="30"/>
      <c r="H1462" s="30"/>
      <c r="K1462" s="30"/>
    </row>
    <row r="1463" spans="3:11" x14ac:dyDescent="0.25">
      <c r="C1463" s="30"/>
      <c r="H1463" s="30"/>
      <c r="K1463" s="30"/>
    </row>
    <row r="1464" spans="3:11" x14ac:dyDescent="0.25">
      <c r="C1464" s="30"/>
      <c r="H1464" s="30"/>
      <c r="K1464" s="30"/>
    </row>
    <row r="1465" spans="3:11" x14ac:dyDescent="0.25">
      <c r="C1465" s="30"/>
      <c r="H1465" s="30"/>
      <c r="K1465" s="30"/>
    </row>
    <row r="1466" spans="3:11" x14ac:dyDescent="0.25">
      <c r="C1466" s="30"/>
      <c r="H1466" s="30"/>
      <c r="K1466" s="30"/>
    </row>
    <row r="1467" spans="3:11" x14ac:dyDescent="0.25">
      <c r="C1467" s="30"/>
      <c r="H1467" s="30"/>
      <c r="K1467" s="30"/>
    </row>
    <row r="1468" spans="3:11" x14ac:dyDescent="0.25">
      <c r="C1468" s="30"/>
      <c r="H1468" s="30"/>
      <c r="K1468" s="30"/>
    </row>
    <row r="1469" spans="3:11" x14ac:dyDescent="0.25">
      <c r="C1469" s="30"/>
      <c r="H1469" s="30"/>
      <c r="K1469" s="30"/>
    </row>
    <row r="1470" spans="3:11" x14ac:dyDescent="0.25">
      <c r="C1470" s="30"/>
      <c r="H1470" s="30"/>
      <c r="K1470" s="30"/>
    </row>
    <row r="1471" spans="3:11" x14ac:dyDescent="0.25">
      <c r="C1471" s="30"/>
      <c r="H1471" s="30"/>
      <c r="K1471" s="30"/>
    </row>
    <row r="1472" spans="3:11" x14ac:dyDescent="0.25">
      <c r="C1472" s="30"/>
      <c r="H1472" s="30"/>
      <c r="K1472" s="30"/>
    </row>
    <row r="1473" spans="3:11" x14ac:dyDescent="0.25">
      <c r="C1473" s="30"/>
      <c r="H1473" s="30"/>
      <c r="K1473" s="30"/>
    </row>
    <row r="1474" spans="3:11" x14ac:dyDescent="0.25">
      <c r="C1474" s="30"/>
      <c r="H1474" s="30"/>
      <c r="K1474" s="30"/>
    </row>
    <row r="1475" spans="3:11" x14ac:dyDescent="0.25">
      <c r="C1475" s="30"/>
      <c r="H1475" s="30"/>
      <c r="K1475" s="30"/>
    </row>
    <row r="1476" spans="3:11" x14ac:dyDescent="0.25">
      <c r="C1476" s="30"/>
      <c r="H1476" s="30"/>
      <c r="K1476" s="30"/>
    </row>
    <row r="1477" spans="3:11" x14ac:dyDescent="0.25">
      <c r="C1477" s="30"/>
      <c r="H1477" s="30"/>
      <c r="K1477" s="30"/>
    </row>
    <row r="1478" spans="3:11" x14ac:dyDescent="0.25">
      <c r="C1478" s="30"/>
      <c r="H1478" s="30"/>
      <c r="K1478" s="30"/>
    </row>
    <row r="1479" spans="3:11" x14ac:dyDescent="0.25">
      <c r="C1479" s="30"/>
      <c r="H1479" s="30"/>
      <c r="K1479" s="30"/>
    </row>
    <row r="1480" spans="3:11" x14ac:dyDescent="0.25">
      <c r="C1480" s="30"/>
      <c r="H1480" s="30"/>
      <c r="K1480" s="30"/>
    </row>
    <row r="1481" spans="3:11" x14ac:dyDescent="0.25">
      <c r="C1481" s="30"/>
      <c r="H1481" s="30"/>
      <c r="K1481" s="30"/>
    </row>
    <row r="1482" spans="3:11" x14ac:dyDescent="0.25">
      <c r="C1482" s="30"/>
      <c r="H1482" s="30"/>
      <c r="K1482" s="30"/>
    </row>
    <row r="1483" spans="3:11" x14ac:dyDescent="0.25">
      <c r="C1483" s="30"/>
      <c r="H1483" s="30"/>
      <c r="K1483" s="30"/>
    </row>
    <row r="1484" spans="3:11" x14ac:dyDescent="0.25">
      <c r="C1484" s="30"/>
      <c r="H1484" s="30"/>
      <c r="K1484" s="30"/>
    </row>
    <row r="1485" spans="3:11" x14ac:dyDescent="0.25">
      <c r="C1485" s="30"/>
      <c r="H1485" s="30"/>
      <c r="K1485" s="30"/>
    </row>
    <row r="1486" spans="3:11" x14ac:dyDescent="0.25">
      <c r="C1486" s="30"/>
      <c r="H1486" s="30"/>
      <c r="K1486" s="30"/>
    </row>
    <row r="1487" spans="3:11" x14ac:dyDescent="0.25">
      <c r="C1487" s="30"/>
      <c r="H1487" s="30"/>
      <c r="K1487" s="30"/>
    </row>
    <row r="1488" spans="3:11" x14ac:dyDescent="0.25">
      <c r="C1488" s="30"/>
      <c r="H1488" s="30"/>
      <c r="K1488" s="30"/>
    </row>
    <row r="1489" spans="3:11" x14ac:dyDescent="0.25">
      <c r="C1489" s="30"/>
      <c r="H1489" s="30"/>
      <c r="K1489" s="30"/>
    </row>
    <row r="1490" spans="3:11" x14ac:dyDescent="0.25">
      <c r="C1490" s="30"/>
      <c r="H1490" s="30"/>
      <c r="K1490" s="30"/>
    </row>
    <row r="1491" spans="3:11" x14ac:dyDescent="0.25">
      <c r="C1491" s="30"/>
      <c r="H1491" s="30"/>
      <c r="K1491" s="30"/>
    </row>
    <row r="1492" spans="3:11" x14ac:dyDescent="0.25">
      <c r="C1492" s="30"/>
      <c r="H1492" s="30"/>
      <c r="K1492" s="30"/>
    </row>
    <row r="1493" spans="3:11" x14ac:dyDescent="0.25">
      <c r="C1493" s="30"/>
      <c r="H1493" s="30"/>
      <c r="K1493" s="30"/>
    </row>
    <row r="1494" spans="3:11" x14ac:dyDescent="0.25">
      <c r="C1494" s="30"/>
      <c r="H1494" s="30"/>
      <c r="K1494" s="30"/>
    </row>
    <row r="1495" spans="3:11" x14ac:dyDescent="0.25">
      <c r="C1495" s="30"/>
      <c r="H1495" s="30"/>
      <c r="K1495" s="30"/>
    </row>
    <row r="1496" spans="3:11" x14ac:dyDescent="0.25">
      <c r="C1496" s="30"/>
      <c r="H1496" s="30"/>
      <c r="K1496" s="30"/>
    </row>
    <row r="1497" spans="3:11" x14ac:dyDescent="0.25">
      <c r="C1497" s="30"/>
      <c r="H1497" s="30"/>
      <c r="K1497" s="30"/>
    </row>
    <row r="1498" spans="3:11" x14ac:dyDescent="0.25">
      <c r="C1498" s="30"/>
      <c r="H1498" s="30"/>
      <c r="K1498" s="30"/>
    </row>
    <row r="1499" spans="3:11" x14ac:dyDescent="0.25">
      <c r="C1499" s="30"/>
      <c r="H1499" s="30"/>
      <c r="K1499" s="30"/>
    </row>
    <row r="1500" spans="3:11" x14ac:dyDescent="0.25">
      <c r="C1500" s="30"/>
      <c r="H1500" s="30"/>
      <c r="K1500" s="30"/>
    </row>
    <row r="1501" spans="3:11" x14ac:dyDescent="0.25">
      <c r="C1501" s="30"/>
      <c r="H1501" s="30"/>
      <c r="K1501" s="30"/>
    </row>
    <row r="1502" spans="3:11" x14ac:dyDescent="0.25">
      <c r="C1502" s="30"/>
      <c r="H1502" s="30"/>
      <c r="K1502" s="30"/>
    </row>
    <row r="1503" spans="3:11" x14ac:dyDescent="0.25">
      <c r="C1503" s="30"/>
      <c r="H1503" s="30"/>
      <c r="K1503" s="30"/>
    </row>
    <row r="1504" spans="3:11" x14ac:dyDescent="0.25">
      <c r="C1504" s="30"/>
      <c r="H1504" s="30"/>
      <c r="K1504" s="30"/>
    </row>
    <row r="1505" spans="3:11" x14ac:dyDescent="0.25">
      <c r="C1505" s="30"/>
      <c r="H1505" s="30"/>
      <c r="K1505" s="30"/>
    </row>
    <row r="1506" spans="3:11" x14ac:dyDescent="0.25">
      <c r="C1506" s="30"/>
      <c r="H1506" s="30"/>
      <c r="K1506" s="30"/>
    </row>
    <row r="1507" spans="3:11" x14ac:dyDescent="0.25">
      <c r="C1507" s="30"/>
      <c r="H1507" s="30"/>
      <c r="K1507" s="30"/>
    </row>
    <row r="1508" spans="3:11" x14ac:dyDescent="0.25">
      <c r="C1508" s="30"/>
      <c r="H1508" s="30"/>
      <c r="K1508" s="30"/>
    </row>
    <row r="1509" spans="3:11" x14ac:dyDescent="0.25">
      <c r="C1509" s="30"/>
      <c r="H1509" s="30"/>
      <c r="K1509" s="30"/>
    </row>
    <row r="1510" spans="3:11" x14ac:dyDescent="0.25">
      <c r="C1510" s="30"/>
      <c r="H1510" s="30"/>
      <c r="K1510" s="30"/>
    </row>
    <row r="1511" spans="3:11" x14ac:dyDescent="0.25">
      <c r="C1511" s="30"/>
      <c r="H1511" s="30"/>
      <c r="K1511" s="30"/>
    </row>
    <row r="1512" spans="3:11" x14ac:dyDescent="0.25">
      <c r="C1512" s="30"/>
      <c r="H1512" s="30"/>
      <c r="K1512" s="30"/>
    </row>
    <row r="1513" spans="3:11" x14ac:dyDescent="0.25">
      <c r="C1513" s="30"/>
      <c r="H1513" s="30"/>
      <c r="K1513" s="30"/>
    </row>
    <row r="1514" spans="3:11" x14ac:dyDescent="0.25">
      <c r="C1514" s="30"/>
      <c r="H1514" s="30"/>
      <c r="K1514" s="30"/>
    </row>
    <row r="1515" spans="3:11" x14ac:dyDescent="0.25">
      <c r="C1515" s="30"/>
      <c r="H1515" s="30"/>
      <c r="K1515" s="30"/>
    </row>
    <row r="1516" spans="3:11" x14ac:dyDescent="0.25">
      <c r="C1516" s="30"/>
      <c r="H1516" s="30"/>
      <c r="K1516" s="30"/>
    </row>
    <row r="1517" spans="3:11" x14ac:dyDescent="0.25">
      <c r="C1517" s="30"/>
      <c r="H1517" s="30"/>
      <c r="K1517" s="30"/>
    </row>
    <row r="1518" spans="3:11" x14ac:dyDescent="0.25">
      <c r="C1518" s="30"/>
      <c r="H1518" s="30"/>
      <c r="K1518" s="30"/>
    </row>
    <row r="1519" spans="3:11" x14ac:dyDescent="0.25">
      <c r="C1519" s="30"/>
      <c r="H1519" s="30"/>
      <c r="K1519" s="30"/>
    </row>
    <row r="1520" spans="3:11" x14ac:dyDescent="0.25">
      <c r="C1520" s="30"/>
      <c r="H1520" s="30"/>
      <c r="K1520" s="30"/>
    </row>
    <row r="1521" spans="3:11" x14ac:dyDescent="0.25">
      <c r="C1521" s="30"/>
      <c r="H1521" s="30"/>
      <c r="K1521" s="30"/>
    </row>
    <row r="1522" spans="3:11" x14ac:dyDescent="0.25">
      <c r="C1522" s="30"/>
      <c r="H1522" s="30"/>
      <c r="K1522" s="30"/>
    </row>
    <row r="1523" spans="3:11" x14ac:dyDescent="0.25">
      <c r="C1523" s="30"/>
      <c r="H1523" s="30"/>
      <c r="K1523" s="30"/>
    </row>
    <row r="1524" spans="3:11" x14ac:dyDescent="0.25">
      <c r="C1524" s="30"/>
      <c r="H1524" s="30"/>
      <c r="K1524" s="30"/>
    </row>
    <row r="1525" spans="3:11" x14ac:dyDescent="0.25">
      <c r="C1525" s="30"/>
      <c r="H1525" s="30"/>
      <c r="K1525" s="30"/>
    </row>
    <row r="1526" spans="3:11" x14ac:dyDescent="0.25">
      <c r="C1526" s="30"/>
      <c r="H1526" s="30"/>
      <c r="K1526" s="30"/>
    </row>
    <row r="1527" spans="3:11" x14ac:dyDescent="0.25">
      <c r="C1527" s="30"/>
      <c r="H1527" s="30"/>
      <c r="K1527" s="30"/>
    </row>
    <row r="1528" spans="3:11" x14ac:dyDescent="0.25">
      <c r="C1528" s="30"/>
      <c r="H1528" s="30"/>
      <c r="K1528" s="30"/>
    </row>
    <row r="1529" spans="3:11" x14ac:dyDescent="0.25">
      <c r="C1529" s="30"/>
      <c r="H1529" s="30"/>
      <c r="K1529" s="30"/>
    </row>
    <row r="1530" spans="3:11" x14ac:dyDescent="0.25">
      <c r="C1530" s="30"/>
      <c r="H1530" s="30"/>
      <c r="K1530" s="30"/>
    </row>
    <row r="1531" spans="3:11" x14ac:dyDescent="0.25">
      <c r="C1531" s="30"/>
      <c r="H1531" s="30"/>
      <c r="K1531" s="30"/>
    </row>
    <row r="1532" spans="3:11" x14ac:dyDescent="0.25">
      <c r="C1532" s="30"/>
      <c r="H1532" s="30"/>
      <c r="K1532" s="30"/>
    </row>
    <row r="1533" spans="3:11" x14ac:dyDescent="0.25">
      <c r="C1533" s="30"/>
      <c r="H1533" s="30"/>
      <c r="K1533" s="30"/>
    </row>
    <row r="1534" spans="3:11" x14ac:dyDescent="0.25">
      <c r="C1534" s="30"/>
      <c r="H1534" s="30"/>
      <c r="K1534" s="30"/>
    </row>
    <row r="1535" spans="3:11" x14ac:dyDescent="0.25">
      <c r="C1535" s="30"/>
      <c r="H1535" s="30"/>
      <c r="K1535" s="30"/>
    </row>
    <row r="1536" spans="3:11" x14ac:dyDescent="0.25">
      <c r="C1536" s="30"/>
      <c r="H1536" s="30"/>
      <c r="K1536" s="30"/>
    </row>
    <row r="1537" spans="3:11" x14ac:dyDescent="0.25">
      <c r="C1537" s="30"/>
      <c r="H1537" s="30"/>
      <c r="K1537" s="30"/>
    </row>
    <row r="1538" spans="3:11" x14ac:dyDescent="0.25">
      <c r="C1538" s="30"/>
      <c r="H1538" s="30"/>
      <c r="K1538" s="30"/>
    </row>
    <row r="1539" spans="3:11" x14ac:dyDescent="0.25">
      <c r="C1539" s="30"/>
      <c r="H1539" s="30"/>
      <c r="K1539" s="30"/>
    </row>
    <row r="1540" spans="3:11" x14ac:dyDescent="0.25">
      <c r="C1540" s="30"/>
      <c r="H1540" s="30"/>
      <c r="K1540" s="30"/>
    </row>
    <row r="1541" spans="3:11" x14ac:dyDescent="0.25">
      <c r="C1541" s="30"/>
      <c r="H1541" s="30"/>
      <c r="K1541" s="30"/>
    </row>
    <row r="1542" spans="3:11" x14ac:dyDescent="0.25">
      <c r="C1542" s="30"/>
      <c r="H1542" s="30"/>
      <c r="K1542" s="30"/>
    </row>
    <row r="1543" spans="3:11" x14ac:dyDescent="0.25">
      <c r="C1543" s="30"/>
      <c r="H1543" s="30"/>
      <c r="K1543" s="30"/>
    </row>
    <row r="1544" spans="3:11" x14ac:dyDescent="0.25">
      <c r="C1544" s="30"/>
      <c r="H1544" s="30"/>
      <c r="K1544" s="30"/>
    </row>
    <row r="1545" spans="3:11" x14ac:dyDescent="0.25">
      <c r="C1545" s="30"/>
      <c r="H1545" s="30"/>
      <c r="K1545" s="30"/>
    </row>
    <row r="1546" spans="3:11" x14ac:dyDescent="0.25">
      <c r="C1546" s="30"/>
      <c r="H1546" s="30"/>
      <c r="K1546" s="30"/>
    </row>
    <row r="1547" spans="3:11" x14ac:dyDescent="0.25">
      <c r="C1547" s="30"/>
      <c r="H1547" s="30"/>
      <c r="K1547" s="30"/>
    </row>
    <row r="1548" spans="3:11" x14ac:dyDescent="0.25">
      <c r="C1548" s="30"/>
      <c r="H1548" s="30"/>
      <c r="K1548" s="30"/>
    </row>
    <row r="1549" spans="3:11" x14ac:dyDescent="0.25">
      <c r="C1549" s="30"/>
      <c r="H1549" s="30"/>
      <c r="K1549" s="30"/>
    </row>
    <row r="1550" spans="3:11" x14ac:dyDescent="0.25">
      <c r="C1550" s="30"/>
      <c r="H1550" s="30"/>
      <c r="K1550" s="30"/>
    </row>
    <row r="1551" spans="3:11" x14ac:dyDescent="0.25">
      <c r="C1551" s="30"/>
      <c r="H1551" s="30"/>
      <c r="K1551" s="30"/>
    </row>
    <row r="1552" spans="3:11" x14ac:dyDescent="0.25">
      <c r="C1552" s="30"/>
      <c r="H1552" s="30"/>
      <c r="K1552" s="30"/>
    </row>
    <row r="1553" spans="3:11" x14ac:dyDescent="0.25">
      <c r="C1553" s="30"/>
      <c r="H1553" s="30"/>
      <c r="K1553" s="30"/>
    </row>
    <row r="1554" spans="3:11" x14ac:dyDescent="0.25">
      <c r="C1554" s="30"/>
      <c r="H1554" s="30"/>
      <c r="K1554" s="30"/>
    </row>
    <row r="1555" spans="3:11" x14ac:dyDescent="0.25">
      <c r="C1555" s="30"/>
      <c r="H1555" s="30"/>
      <c r="K1555" s="30"/>
    </row>
    <row r="1556" spans="3:11" x14ac:dyDescent="0.25">
      <c r="C1556" s="30"/>
      <c r="H1556" s="30"/>
      <c r="K1556" s="30"/>
    </row>
    <row r="1557" spans="3:11" x14ac:dyDescent="0.25">
      <c r="C1557" s="30"/>
      <c r="H1557" s="30"/>
      <c r="K1557" s="30"/>
    </row>
    <row r="1558" spans="3:11" x14ac:dyDescent="0.25">
      <c r="C1558" s="30"/>
      <c r="H1558" s="30"/>
      <c r="K1558" s="30"/>
    </row>
    <row r="1559" spans="3:11" x14ac:dyDescent="0.25">
      <c r="C1559" s="30"/>
      <c r="H1559" s="30"/>
      <c r="K1559" s="30"/>
    </row>
    <row r="1560" spans="3:11" x14ac:dyDescent="0.25">
      <c r="C1560" s="30"/>
      <c r="H1560" s="30"/>
      <c r="K1560" s="30"/>
    </row>
    <row r="1561" spans="3:11" x14ac:dyDescent="0.25">
      <c r="C1561" s="30"/>
      <c r="H1561" s="30"/>
      <c r="K1561" s="30"/>
    </row>
    <row r="1562" spans="3:11" x14ac:dyDescent="0.25">
      <c r="C1562" s="30"/>
      <c r="H1562" s="30"/>
      <c r="K1562" s="30"/>
    </row>
    <row r="1563" spans="3:11" x14ac:dyDescent="0.25">
      <c r="C1563" s="30"/>
      <c r="H1563" s="30"/>
      <c r="K1563" s="30"/>
    </row>
    <row r="1564" spans="3:11" x14ac:dyDescent="0.25">
      <c r="C1564" s="30"/>
      <c r="H1564" s="30"/>
      <c r="K1564" s="30"/>
    </row>
    <row r="1565" spans="3:11" x14ac:dyDescent="0.25">
      <c r="C1565" s="30"/>
      <c r="H1565" s="30"/>
      <c r="K1565" s="30"/>
    </row>
    <row r="1566" spans="3:11" x14ac:dyDescent="0.25">
      <c r="C1566" s="30"/>
      <c r="H1566" s="30"/>
      <c r="K1566" s="30"/>
    </row>
    <row r="1567" spans="3:11" x14ac:dyDescent="0.25">
      <c r="C1567" s="30"/>
      <c r="H1567" s="30"/>
      <c r="K1567" s="30"/>
    </row>
    <row r="1568" spans="3:11" x14ac:dyDescent="0.25">
      <c r="C1568" s="30"/>
      <c r="H1568" s="30"/>
      <c r="K1568" s="30"/>
    </row>
    <row r="1569" spans="3:11" x14ac:dyDescent="0.25">
      <c r="C1569" s="30"/>
      <c r="H1569" s="30"/>
      <c r="K1569" s="30"/>
    </row>
    <row r="1570" spans="3:11" x14ac:dyDescent="0.25">
      <c r="C1570" s="30"/>
      <c r="H1570" s="30"/>
      <c r="K1570" s="30"/>
    </row>
    <row r="1571" spans="3:11" x14ac:dyDescent="0.25">
      <c r="C1571" s="30"/>
      <c r="H1571" s="30"/>
      <c r="K1571" s="30"/>
    </row>
    <row r="1572" spans="3:11" x14ac:dyDescent="0.25">
      <c r="C1572" s="30"/>
      <c r="H1572" s="30"/>
      <c r="K1572" s="30"/>
    </row>
    <row r="1573" spans="3:11" x14ac:dyDescent="0.25">
      <c r="C1573" s="30"/>
      <c r="H1573" s="30"/>
      <c r="K1573" s="30"/>
    </row>
    <row r="1574" spans="3:11" x14ac:dyDescent="0.25">
      <c r="C1574" s="30"/>
      <c r="H1574" s="30"/>
      <c r="K1574" s="30"/>
    </row>
    <row r="1575" spans="3:11" x14ac:dyDescent="0.25">
      <c r="C1575" s="30"/>
      <c r="H1575" s="30"/>
      <c r="K1575" s="30"/>
    </row>
    <row r="1576" spans="3:11" x14ac:dyDescent="0.25">
      <c r="C1576" s="30"/>
      <c r="H1576" s="30"/>
      <c r="K1576" s="30"/>
    </row>
    <row r="1577" spans="3:11" x14ac:dyDescent="0.25">
      <c r="C1577" s="30"/>
      <c r="H1577" s="30"/>
      <c r="K1577" s="30"/>
    </row>
    <row r="1578" spans="3:11" x14ac:dyDescent="0.25">
      <c r="C1578" s="30"/>
      <c r="H1578" s="30"/>
      <c r="K1578" s="30"/>
    </row>
    <row r="1579" spans="3:11" x14ac:dyDescent="0.25">
      <c r="C1579" s="30"/>
      <c r="H1579" s="30"/>
      <c r="K1579" s="30"/>
    </row>
    <row r="1580" spans="3:11" x14ac:dyDescent="0.25">
      <c r="C1580" s="30"/>
      <c r="H1580" s="30"/>
      <c r="K1580" s="30"/>
    </row>
    <row r="1581" spans="3:11" x14ac:dyDescent="0.25">
      <c r="C1581" s="30"/>
      <c r="H1581" s="30"/>
      <c r="K1581" s="30"/>
    </row>
    <row r="1582" spans="3:11" x14ac:dyDescent="0.25">
      <c r="C1582" s="30"/>
      <c r="H1582" s="30"/>
      <c r="K1582" s="30"/>
    </row>
    <row r="1583" spans="3:11" x14ac:dyDescent="0.25">
      <c r="C1583" s="30"/>
      <c r="H1583" s="30"/>
      <c r="K1583" s="30"/>
    </row>
    <row r="1584" spans="3:11" x14ac:dyDescent="0.25">
      <c r="C1584" s="30"/>
      <c r="H1584" s="30"/>
      <c r="K1584" s="30"/>
    </row>
    <row r="1585" spans="3:11" x14ac:dyDescent="0.25">
      <c r="C1585" s="30"/>
      <c r="H1585" s="30"/>
      <c r="K1585" s="30"/>
    </row>
    <row r="1586" spans="3:11" x14ac:dyDescent="0.25">
      <c r="C1586" s="30"/>
      <c r="H1586" s="30"/>
      <c r="K1586" s="30"/>
    </row>
    <row r="1587" spans="3:11" x14ac:dyDescent="0.25">
      <c r="C1587" s="30"/>
      <c r="H1587" s="30"/>
      <c r="K1587" s="30"/>
    </row>
    <row r="1588" spans="3:11" x14ac:dyDescent="0.25">
      <c r="C1588" s="30"/>
      <c r="H1588" s="30"/>
      <c r="K1588" s="30"/>
    </row>
    <row r="1589" spans="3:11" x14ac:dyDescent="0.25">
      <c r="C1589" s="30"/>
      <c r="H1589" s="30"/>
      <c r="K1589" s="30"/>
    </row>
    <row r="1590" spans="3:11" x14ac:dyDescent="0.25">
      <c r="C1590" s="30"/>
      <c r="H1590" s="30"/>
      <c r="K1590" s="30"/>
    </row>
    <row r="1591" spans="3:11" x14ac:dyDescent="0.25">
      <c r="C1591" s="30"/>
      <c r="H1591" s="30"/>
      <c r="K1591" s="30"/>
    </row>
    <row r="1592" spans="3:11" x14ac:dyDescent="0.25">
      <c r="C1592" s="30"/>
      <c r="H1592" s="30"/>
      <c r="K1592" s="30"/>
    </row>
    <row r="1593" spans="3:11" x14ac:dyDescent="0.25">
      <c r="C1593" s="30"/>
      <c r="H1593" s="30"/>
      <c r="K1593" s="30"/>
    </row>
    <row r="1594" spans="3:11" x14ac:dyDescent="0.25">
      <c r="C1594" s="30"/>
      <c r="H1594" s="30"/>
      <c r="K1594" s="30"/>
    </row>
    <row r="1595" spans="3:11" x14ac:dyDescent="0.25">
      <c r="C1595" s="30"/>
      <c r="H1595" s="30"/>
      <c r="K1595" s="30"/>
    </row>
    <row r="1596" spans="3:11" x14ac:dyDescent="0.25">
      <c r="C1596" s="30"/>
      <c r="H1596" s="30"/>
      <c r="K1596" s="30"/>
    </row>
    <row r="1597" spans="3:11" x14ac:dyDescent="0.25">
      <c r="C1597" s="30"/>
      <c r="H1597" s="30"/>
      <c r="K1597" s="30"/>
    </row>
    <row r="1598" spans="3:11" x14ac:dyDescent="0.25">
      <c r="C1598" s="30"/>
      <c r="H1598" s="30"/>
      <c r="K1598" s="30"/>
    </row>
    <row r="1599" spans="3:11" x14ac:dyDescent="0.25">
      <c r="C1599" s="30"/>
      <c r="H1599" s="30"/>
      <c r="K1599" s="30"/>
    </row>
    <row r="1600" spans="3:11" x14ac:dyDescent="0.25">
      <c r="C1600" s="30"/>
      <c r="H1600" s="30"/>
      <c r="K1600" s="30"/>
    </row>
    <row r="1601" spans="3:11" x14ac:dyDescent="0.25">
      <c r="C1601" s="30"/>
      <c r="H1601" s="30"/>
      <c r="K1601" s="30"/>
    </row>
    <row r="1602" spans="3:11" x14ac:dyDescent="0.25">
      <c r="C1602" s="30"/>
      <c r="H1602" s="30"/>
      <c r="K1602" s="30"/>
    </row>
    <row r="1603" spans="3:11" x14ac:dyDescent="0.25">
      <c r="C1603" s="30"/>
      <c r="H1603" s="30"/>
      <c r="K1603" s="30"/>
    </row>
    <row r="1604" spans="3:11" x14ac:dyDescent="0.25">
      <c r="C1604" s="30"/>
      <c r="H1604" s="30"/>
      <c r="K1604" s="30"/>
    </row>
    <row r="1605" spans="3:11" x14ac:dyDescent="0.25">
      <c r="C1605" s="30"/>
      <c r="H1605" s="30"/>
      <c r="K1605" s="30"/>
    </row>
    <row r="1606" spans="3:11" x14ac:dyDescent="0.25">
      <c r="C1606" s="30"/>
      <c r="H1606" s="30"/>
      <c r="K1606" s="30"/>
    </row>
    <row r="1607" spans="3:11" x14ac:dyDescent="0.25">
      <c r="C1607" s="30"/>
      <c r="H1607" s="30"/>
      <c r="K1607" s="30"/>
    </row>
    <row r="1608" spans="3:11" x14ac:dyDescent="0.25">
      <c r="C1608" s="30"/>
      <c r="H1608" s="30"/>
      <c r="K1608" s="30"/>
    </row>
    <row r="1609" spans="3:11" x14ac:dyDescent="0.25">
      <c r="C1609" s="30"/>
      <c r="H1609" s="30"/>
      <c r="K1609" s="30"/>
    </row>
    <row r="1610" spans="3:11" x14ac:dyDescent="0.25">
      <c r="C1610" s="30"/>
      <c r="H1610" s="30"/>
      <c r="K1610" s="30"/>
    </row>
    <row r="1611" spans="3:11" x14ac:dyDescent="0.25">
      <c r="C1611" s="30"/>
      <c r="H1611" s="30"/>
      <c r="K1611" s="30"/>
    </row>
    <row r="1612" spans="3:11" x14ac:dyDescent="0.25">
      <c r="C1612" s="30"/>
      <c r="H1612" s="30"/>
      <c r="K1612" s="30"/>
    </row>
    <row r="1613" spans="3:11" x14ac:dyDescent="0.25">
      <c r="C1613" s="30"/>
      <c r="H1613" s="30"/>
      <c r="K1613" s="30"/>
    </row>
    <row r="1614" spans="3:11" x14ac:dyDescent="0.25">
      <c r="C1614" s="30"/>
      <c r="H1614" s="30"/>
      <c r="K1614" s="30"/>
    </row>
    <row r="1615" spans="3:11" x14ac:dyDescent="0.25">
      <c r="C1615" s="30"/>
      <c r="H1615" s="30"/>
      <c r="K1615" s="30"/>
    </row>
    <row r="1616" spans="3:11" x14ac:dyDescent="0.25">
      <c r="C1616" s="30"/>
      <c r="H1616" s="30"/>
      <c r="K1616" s="30"/>
    </row>
    <row r="1617" spans="3:11" x14ac:dyDescent="0.25">
      <c r="C1617" s="30"/>
      <c r="H1617" s="30"/>
      <c r="K1617" s="30"/>
    </row>
    <row r="1618" spans="3:11" x14ac:dyDescent="0.25">
      <c r="C1618" s="30"/>
      <c r="H1618" s="30"/>
      <c r="K1618" s="30"/>
    </row>
    <row r="1619" spans="3:11" x14ac:dyDescent="0.25">
      <c r="C1619" s="30"/>
      <c r="H1619" s="30"/>
      <c r="K1619" s="30"/>
    </row>
    <row r="1620" spans="3:11" x14ac:dyDescent="0.25">
      <c r="C1620" s="30"/>
      <c r="H1620" s="30"/>
      <c r="K1620" s="30"/>
    </row>
    <row r="1621" spans="3:11" x14ac:dyDescent="0.25">
      <c r="C1621" s="30"/>
      <c r="H1621" s="30"/>
      <c r="K1621" s="30"/>
    </row>
    <row r="1622" spans="3:11" x14ac:dyDescent="0.25">
      <c r="C1622" s="30"/>
      <c r="H1622" s="30"/>
      <c r="K1622" s="30"/>
    </row>
    <row r="1623" spans="3:11" x14ac:dyDescent="0.25">
      <c r="C1623" s="30"/>
      <c r="H1623" s="30"/>
      <c r="K1623" s="30"/>
    </row>
    <row r="1624" spans="3:11" x14ac:dyDescent="0.25">
      <c r="C1624" s="30"/>
      <c r="H1624" s="30"/>
      <c r="K1624" s="30"/>
    </row>
    <row r="1625" spans="3:11" x14ac:dyDescent="0.25">
      <c r="C1625" s="30"/>
      <c r="H1625" s="30"/>
      <c r="K1625" s="30"/>
    </row>
    <row r="1626" spans="3:11" x14ac:dyDescent="0.25">
      <c r="C1626" s="30"/>
      <c r="H1626" s="30"/>
      <c r="K1626" s="30"/>
    </row>
    <row r="1627" spans="3:11" x14ac:dyDescent="0.25">
      <c r="C1627" s="30"/>
      <c r="H1627" s="30"/>
      <c r="K1627" s="30"/>
    </row>
    <row r="1628" spans="3:11" x14ac:dyDescent="0.25">
      <c r="C1628" s="30"/>
      <c r="H1628" s="30"/>
      <c r="K1628" s="30"/>
    </row>
    <row r="1629" spans="3:11" x14ac:dyDescent="0.25">
      <c r="C1629" s="30"/>
      <c r="H1629" s="30"/>
      <c r="K1629" s="30"/>
    </row>
    <row r="1630" spans="3:11" x14ac:dyDescent="0.25">
      <c r="C1630" s="30"/>
      <c r="H1630" s="30"/>
      <c r="K1630" s="30"/>
    </row>
    <row r="1631" spans="3:11" x14ac:dyDescent="0.25">
      <c r="C1631" s="30"/>
      <c r="H1631" s="30"/>
      <c r="K1631" s="30"/>
    </row>
    <row r="1632" spans="3:11" x14ac:dyDescent="0.25">
      <c r="C1632" s="30"/>
      <c r="H1632" s="30"/>
      <c r="K1632" s="30"/>
    </row>
    <row r="1633" spans="3:11" x14ac:dyDescent="0.25">
      <c r="C1633" s="30"/>
      <c r="H1633" s="30"/>
      <c r="K1633" s="30"/>
    </row>
    <row r="1634" spans="3:11" x14ac:dyDescent="0.25">
      <c r="C1634" s="30"/>
      <c r="H1634" s="30"/>
      <c r="K1634" s="30"/>
    </row>
    <row r="1635" spans="3:11" x14ac:dyDescent="0.25">
      <c r="C1635" s="30"/>
      <c r="H1635" s="30"/>
      <c r="K1635" s="30"/>
    </row>
    <row r="1636" spans="3:11" x14ac:dyDescent="0.25">
      <c r="C1636" s="30"/>
      <c r="H1636" s="30"/>
      <c r="K1636" s="30"/>
    </row>
    <row r="1637" spans="3:11" x14ac:dyDescent="0.25">
      <c r="C1637" s="30"/>
      <c r="H1637" s="30"/>
      <c r="K1637" s="30"/>
    </row>
    <row r="1638" spans="3:11" x14ac:dyDescent="0.25">
      <c r="C1638" s="30"/>
      <c r="H1638" s="30"/>
      <c r="K1638" s="30"/>
    </row>
    <row r="1639" spans="3:11" x14ac:dyDescent="0.25">
      <c r="C1639" s="30"/>
      <c r="H1639" s="30"/>
      <c r="K1639" s="30"/>
    </row>
    <row r="1640" spans="3:11" x14ac:dyDescent="0.25">
      <c r="C1640" s="30"/>
      <c r="H1640" s="30"/>
      <c r="K1640" s="30"/>
    </row>
    <row r="1641" spans="3:11" x14ac:dyDescent="0.25">
      <c r="C1641" s="30"/>
      <c r="H1641" s="30"/>
      <c r="K1641" s="30"/>
    </row>
    <row r="1642" spans="3:11" x14ac:dyDescent="0.25">
      <c r="C1642" s="30"/>
      <c r="H1642" s="30"/>
      <c r="K1642" s="30"/>
    </row>
    <row r="1643" spans="3:11" x14ac:dyDescent="0.25">
      <c r="C1643" s="30"/>
      <c r="H1643" s="30"/>
      <c r="K1643" s="30"/>
    </row>
    <row r="1644" spans="3:11" x14ac:dyDescent="0.25">
      <c r="C1644" s="30"/>
      <c r="H1644" s="30"/>
      <c r="K1644" s="30"/>
    </row>
    <row r="1645" spans="3:11" x14ac:dyDescent="0.25">
      <c r="C1645" s="30"/>
      <c r="H1645" s="30"/>
      <c r="K1645" s="30"/>
    </row>
    <row r="1646" spans="3:11" x14ac:dyDescent="0.25">
      <c r="C1646" s="30"/>
      <c r="H1646" s="30"/>
      <c r="K1646" s="30"/>
    </row>
    <row r="1647" spans="3:11" x14ac:dyDescent="0.25">
      <c r="C1647" s="30"/>
      <c r="H1647" s="30"/>
      <c r="K1647" s="30"/>
    </row>
    <row r="1648" spans="3:11" x14ac:dyDescent="0.25">
      <c r="C1648" s="30"/>
      <c r="H1648" s="30"/>
      <c r="K1648" s="30"/>
    </row>
    <row r="1649" spans="3:11" x14ac:dyDescent="0.25">
      <c r="C1649" s="30"/>
      <c r="H1649" s="30"/>
      <c r="K1649" s="30"/>
    </row>
    <row r="1650" spans="3:11" x14ac:dyDescent="0.25">
      <c r="C1650" s="30"/>
      <c r="H1650" s="30"/>
      <c r="K1650" s="30"/>
    </row>
    <row r="1651" spans="3:11" x14ac:dyDescent="0.25">
      <c r="C1651" s="30"/>
      <c r="H1651" s="30"/>
      <c r="K1651" s="30"/>
    </row>
    <row r="1652" spans="3:11" x14ac:dyDescent="0.25">
      <c r="C1652" s="30"/>
      <c r="H1652" s="30"/>
      <c r="K1652" s="30"/>
    </row>
    <row r="1653" spans="3:11" x14ac:dyDescent="0.25">
      <c r="C1653" s="30"/>
      <c r="H1653" s="30"/>
      <c r="K1653" s="30"/>
    </row>
    <row r="1654" spans="3:11" x14ac:dyDescent="0.25">
      <c r="C1654" s="30"/>
      <c r="H1654" s="30"/>
      <c r="K1654" s="30"/>
    </row>
    <row r="1655" spans="3:11" x14ac:dyDescent="0.25">
      <c r="C1655" s="30"/>
      <c r="H1655" s="30"/>
      <c r="K1655" s="30"/>
    </row>
    <row r="1656" spans="3:11" x14ac:dyDescent="0.25">
      <c r="C1656" s="30"/>
      <c r="H1656" s="30"/>
      <c r="K1656" s="30"/>
    </row>
    <row r="1657" spans="3:11" x14ac:dyDescent="0.25">
      <c r="C1657" s="30"/>
      <c r="H1657" s="30"/>
      <c r="K1657" s="30"/>
    </row>
    <row r="1658" spans="3:11" x14ac:dyDescent="0.25">
      <c r="C1658" s="30"/>
      <c r="H1658" s="30"/>
      <c r="K1658" s="30"/>
    </row>
    <row r="1659" spans="3:11" x14ac:dyDescent="0.25">
      <c r="C1659" s="30"/>
      <c r="H1659" s="30"/>
      <c r="K1659" s="30"/>
    </row>
    <row r="1660" spans="3:11" x14ac:dyDescent="0.25">
      <c r="C1660" s="30"/>
      <c r="H1660" s="30"/>
      <c r="K1660" s="30"/>
    </row>
    <row r="1661" spans="3:11" x14ac:dyDescent="0.25">
      <c r="C1661" s="30"/>
      <c r="H1661" s="30"/>
      <c r="K1661" s="30"/>
    </row>
    <row r="1662" spans="3:11" x14ac:dyDescent="0.25">
      <c r="C1662" s="30"/>
      <c r="H1662" s="30"/>
      <c r="K1662" s="30"/>
    </row>
    <row r="1663" spans="3:11" x14ac:dyDescent="0.25">
      <c r="C1663" s="30"/>
      <c r="H1663" s="30"/>
      <c r="K1663" s="30"/>
    </row>
    <row r="1664" spans="3:11" x14ac:dyDescent="0.25">
      <c r="C1664" s="30"/>
      <c r="H1664" s="30"/>
      <c r="K1664" s="30"/>
    </row>
    <row r="1665" spans="3:11" x14ac:dyDescent="0.25">
      <c r="C1665" s="30"/>
      <c r="H1665" s="30"/>
      <c r="K1665" s="30"/>
    </row>
    <row r="1666" spans="3:11" x14ac:dyDescent="0.25">
      <c r="C1666" s="30"/>
      <c r="H1666" s="30"/>
      <c r="K1666" s="30"/>
    </row>
    <row r="1667" spans="3:11" x14ac:dyDescent="0.25">
      <c r="C1667" s="30"/>
      <c r="H1667" s="30"/>
      <c r="K1667" s="30"/>
    </row>
    <row r="1668" spans="3:11" x14ac:dyDescent="0.25">
      <c r="C1668" s="30"/>
      <c r="H1668" s="30"/>
      <c r="K1668" s="30"/>
    </row>
    <row r="1669" spans="3:11" x14ac:dyDescent="0.25">
      <c r="C1669" s="30"/>
      <c r="H1669" s="30"/>
      <c r="K1669" s="30"/>
    </row>
    <row r="1670" spans="3:11" x14ac:dyDescent="0.25">
      <c r="C1670" s="30"/>
      <c r="H1670" s="30"/>
      <c r="K1670" s="30"/>
    </row>
    <row r="1671" spans="3:11" x14ac:dyDescent="0.25">
      <c r="C1671" s="30"/>
      <c r="H1671" s="30"/>
      <c r="K1671" s="30"/>
    </row>
    <row r="1672" spans="3:11" x14ac:dyDescent="0.25">
      <c r="C1672" s="30"/>
      <c r="H1672" s="30"/>
      <c r="K1672" s="30"/>
    </row>
    <row r="1673" spans="3:11" x14ac:dyDescent="0.25">
      <c r="C1673" s="30"/>
      <c r="H1673" s="30"/>
      <c r="K1673" s="30"/>
    </row>
    <row r="1674" spans="3:11" x14ac:dyDescent="0.25">
      <c r="C1674" s="30"/>
      <c r="H1674" s="30"/>
      <c r="K1674" s="30"/>
    </row>
    <row r="1675" spans="3:11" x14ac:dyDescent="0.25">
      <c r="C1675" s="30"/>
      <c r="H1675" s="30"/>
      <c r="K1675" s="30"/>
    </row>
    <row r="1676" spans="3:11" x14ac:dyDescent="0.25">
      <c r="C1676" s="30"/>
      <c r="H1676" s="30"/>
      <c r="K1676" s="30"/>
    </row>
    <row r="1677" spans="3:11" x14ac:dyDescent="0.25">
      <c r="C1677" s="30"/>
      <c r="H1677" s="30"/>
      <c r="K1677" s="30"/>
    </row>
    <row r="1678" spans="3:11" x14ac:dyDescent="0.25">
      <c r="C1678" s="30"/>
      <c r="H1678" s="30"/>
      <c r="K1678" s="30"/>
    </row>
    <row r="1679" spans="3:11" x14ac:dyDescent="0.25">
      <c r="C1679" s="30"/>
      <c r="H1679" s="30"/>
      <c r="K1679" s="30"/>
    </row>
    <row r="1680" spans="3:11" x14ac:dyDescent="0.25">
      <c r="C1680" s="30"/>
      <c r="H1680" s="30"/>
      <c r="K1680" s="30"/>
    </row>
    <row r="1681" spans="3:11" x14ac:dyDescent="0.25">
      <c r="C1681" s="30"/>
      <c r="H1681" s="30"/>
      <c r="K1681" s="30"/>
    </row>
    <row r="1682" spans="3:11" x14ac:dyDescent="0.25">
      <c r="C1682" s="30"/>
      <c r="H1682" s="30"/>
      <c r="K1682" s="30"/>
    </row>
    <row r="1683" spans="3:11" x14ac:dyDescent="0.25">
      <c r="C1683" s="30"/>
      <c r="H1683" s="30"/>
      <c r="K1683" s="30"/>
    </row>
    <row r="1684" spans="3:11" x14ac:dyDescent="0.25">
      <c r="C1684" s="30"/>
      <c r="H1684" s="30"/>
      <c r="K1684" s="30"/>
    </row>
    <row r="1685" spans="3:11" x14ac:dyDescent="0.25">
      <c r="C1685" s="30"/>
      <c r="H1685" s="30"/>
      <c r="K1685" s="30"/>
    </row>
    <row r="1686" spans="3:11" x14ac:dyDescent="0.25">
      <c r="C1686" s="30"/>
      <c r="H1686" s="30"/>
      <c r="K1686" s="30"/>
    </row>
    <row r="1687" spans="3:11" x14ac:dyDescent="0.25">
      <c r="C1687" s="30"/>
      <c r="H1687" s="30"/>
      <c r="K1687" s="30"/>
    </row>
    <row r="1688" spans="3:11" x14ac:dyDescent="0.25">
      <c r="C1688" s="30"/>
      <c r="H1688" s="30"/>
      <c r="K1688" s="30"/>
    </row>
    <row r="1689" spans="3:11" x14ac:dyDescent="0.25">
      <c r="C1689" s="30"/>
      <c r="H1689" s="30"/>
      <c r="K1689" s="30"/>
    </row>
    <row r="1690" spans="3:11" x14ac:dyDescent="0.25">
      <c r="C1690" s="30"/>
      <c r="H1690" s="30"/>
      <c r="K1690" s="30"/>
    </row>
    <row r="1691" spans="3:11" x14ac:dyDescent="0.25">
      <c r="C1691" s="30"/>
      <c r="H1691" s="30"/>
      <c r="K1691" s="30"/>
    </row>
    <row r="1692" spans="3:11" x14ac:dyDescent="0.25">
      <c r="C1692" s="30"/>
      <c r="H1692" s="30"/>
      <c r="K1692" s="30"/>
    </row>
    <row r="1693" spans="3:11" x14ac:dyDescent="0.25">
      <c r="C1693" s="30"/>
      <c r="H1693" s="30"/>
      <c r="K1693" s="30"/>
    </row>
    <row r="1694" spans="3:11" x14ac:dyDescent="0.25">
      <c r="C1694" s="30"/>
      <c r="H1694" s="30"/>
      <c r="K1694" s="30"/>
    </row>
    <row r="1695" spans="3:11" x14ac:dyDescent="0.25">
      <c r="C1695" s="30"/>
      <c r="H1695" s="30"/>
      <c r="K1695" s="30"/>
    </row>
    <row r="1696" spans="3:11" x14ac:dyDescent="0.25">
      <c r="C1696" s="30"/>
      <c r="H1696" s="30"/>
      <c r="K1696" s="30"/>
    </row>
    <row r="1697" spans="3:11" x14ac:dyDescent="0.25">
      <c r="C1697" s="30"/>
      <c r="H1697" s="30"/>
      <c r="K1697" s="30"/>
    </row>
    <row r="1698" spans="3:11" x14ac:dyDescent="0.25">
      <c r="C1698" s="30"/>
      <c r="H1698" s="30"/>
      <c r="K1698" s="30"/>
    </row>
    <row r="1699" spans="3:11" x14ac:dyDescent="0.25">
      <c r="C1699" s="30"/>
      <c r="H1699" s="30"/>
      <c r="K1699" s="30"/>
    </row>
    <row r="1700" spans="3:11" x14ac:dyDescent="0.25">
      <c r="C1700" s="30"/>
      <c r="H1700" s="30"/>
      <c r="K1700" s="30"/>
    </row>
    <row r="1701" spans="3:11" x14ac:dyDescent="0.25">
      <c r="C1701" s="30"/>
      <c r="H1701" s="30"/>
      <c r="K1701" s="30"/>
    </row>
    <row r="1702" spans="3:11" x14ac:dyDescent="0.25">
      <c r="C1702" s="30"/>
      <c r="H1702" s="30"/>
      <c r="K1702" s="30"/>
    </row>
    <row r="1703" spans="3:11" x14ac:dyDescent="0.25">
      <c r="C1703" s="30"/>
      <c r="H1703" s="30"/>
      <c r="K1703" s="30"/>
    </row>
    <row r="1704" spans="3:11" x14ac:dyDescent="0.25">
      <c r="C1704" s="30"/>
      <c r="H1704" s="30"/>
      <c r="K1704" s="30"/>
    </row>
    <row r="1705" spans="3:11" x14ac:dyDescent="0.25">
      <c r="C1705" s="30"/>
      <c r="H1705" s="30"/>
      <c r="K1705" s="30"/>
    </row>
    <row r="1706" spans="3:11" x14ac:dyDescent="0.25">
      <c r="C1706" s="30"/>
      <c r="H1706" s="30"/>
      <c r="K1706" s="30"/>
    </row>
    <row r="1707" spans="3:11" x14ac:dyDescent="0.25">
      <c r="C1707" s="30"/>
      <c r="H1707" s="30"/>
      <c r="K1707" s="30"/>
    </row>
    <row r="1708" spans="3:11" x14ac:dyDescent="0.25">
      <c r="C1708" s="30"/>
      <c r="H1708" s="30"/>
      <c r="K1708" s="30"/>
    </row>
    <row r="1709" spans="3:11" x14ac:dyDescent="0.25">
      <c r="C1709" s="30"/>
      <c r="H1709" s="30"/>
      <c r="K1709" s="30"/>
    </row>
    <row r="1710" spans="3:11" x14ac:dyDescent="0.25">
      <c r="C1710" s="30"/>
      <c r="H1710" s="30"/>
      <c r="K1710" s="30"/>
    </row>
    <row r="1711" spans="3:11" x14ac:dyDescent="0.25">
      <c r="C1711" s="30"/>
      <c r="H1711" s="30"/>
      <c r="K1711" s="30"/>
    </row>
    <row r="1712" spans="3:11" x14ac:dyDescent="0.25">
      <c r="C1712" s="30"/>
      <c r="H1712" s="30"/>
      <c r="K1712" s="30"/>
    </row>
    <row r="1713" spans="3:11" x14ac:dyDescent="0.25">
      <c r="C1713" s="30"/>
      <c r="H1713" s="30"/>
      <c r="K1713" s="30"/>
    </row>
    <row r="1714" spans="3:11" x14ac:dyDescent="0.25">
      <c r="C1714" s="30"/>
      <c r="H1714" s="30"/>
      <c r="K1714" s="30"/>
    </row>
    <row r="1715" spans="3:11" x14ac:dyDescent="0.25">
      <c r="C1715" s="30"/>
      <c r="H1715" s="30"/>
      <c r="K1715" s="30"/>
    </row>
    <row r="1716" spans="3:11" x14ac:dyDescent="0.25">
      <c r="C1716" s="30"/>
      <c r="H1716" s="30"/>
      <c r="K1716" s="30"/>
    </row>
    <row r="1717" spans="3:11" x14ac:dyDescent="0.25">
      <c r="C1717" s="30"/>
      <c r="H1717" s="30"/>
      <c r="K1717" s="30"/>
    </row>
    <row r="1718" spans="3:11" x14ac:dyDescent="0.25">
      <c r="C1718" s="30"/>
      <c r="H1718" s="30"/>
      <c r="K1718" s="30"/>
    </row>
    <row r="1719" spans="3:11" x14ac:dyDescent="0.25">
      <c r="C1719" s="30"/>
      <c r="H1719" s="30"/>
      <c r="K1719" s="30"/>
    </row>
    <row r="1720" spans="3:11" x14ac:dyDescent="0.25">
      <c r="C1720" s="30"/>
      <c r="H1720" s="30"/>
      <c r="K1720" s="30"/>
    </row>
    <row r="1721" spans="3:11" x14ac:dyDescent="0.25">
      <c r="C1721" s="30"/>
      <c r="H1721" s="30"/>
      <c r="K1721" s="30"/>
    </row>
    <row r="1722" spans="3:11" x14ac:dyDescent="0.25">
      <c r="C1722" s="30"/>
      <c r="H1722" s="30"/>
      <c r="K1722" s="30"/>
    </row>
    <row r="1723" spans="3:11" x14ac:dyDescent="0.25">
      <c r="C1723" s="30"/>
      <c r="H1723" s="30"/>
      <c r="K1723" s="30"/>
    </row>
    <row r="1724" spans="3:11" x14ac:dyDescent="0.25">
      <c r="C1724" s="30"/>
      <c r="H1724" s="30"/>
      <c r="K1724" s="30"/>
    </row>
    <row r="1725" spans="3:11" x14ac:dyDescent="0.25">
      <c r="C1725" s="30"/>
      <c r="H1725" s="30"/>
      <c r="K1725" s="30"/>
    </row>
    <row r="1726" spans="3:11" x14ac:dyDescent="0.25">
      <c r="C1726" s="30"/>
      <c r="H1726" s="30"/>
      <c r="K1726" s="30"/>
    </row>
    <row r="1727" spans="3:11" x14ac:dyDescent="0.25">
      <c r="C1727" s="30"/>
      <c r="H1727" s="30"/>
      <c r="K1727" s="30"/>
    </row>
    <row r="1728" spans="3:11" x14ac:dyDescent="0.25">
      <c r="C1728" s="30"/>
      <c r="H1728" s="30"/>
      <c r="K1728" s="30"/>
    </row>
    <row r="1729" spans="3:11" x14ac:dyDescent="0.25">
      <c r="C1729" s="30"/>
      <c r="H1729" s="30"/>
      <c r="K1729" s="30"/>
    </row>
    <row r="1730" spans="3:11" x14ac:dyDescent="0.25">
      <c r="C1730" s="30"/>
      <c r="H1730" s="30"/>
      <c r="K1730" s="30"/>
    </row>
    <row r="1731" spans="3:11" x14ac:dyDescent="0.25">
      <c r="C1731" s="30"/>
      <c r="H1731" s="30"/>
      <c r="K1731" s="30"/>
    </row>
    <row r="1732" spans="3:11" x14ac:dyDescent="0.25">
      <c r="C1732" s="30"/>
      <c r="H1732" s="30"/>
      <c r="K1732" s="30"/>
    </row>
    <row r="1733" spans="3:11" x14ac:dyDescent="0.25">
      <c r="C1733" s="30"/>
      <c r="H1733" s="30"/>
      <c r="K1733" s="30"/>
    </row>
    <row r="1734" spans="3:11" x14ac:dyDescent="0.25">
      <c r="C1734" s="30"/>
      <c r="H1734" s="30"/>
      <c r="K1734" s="30"/>
    </row>
    <row r="1735" spans="3:11" x14ac:dyDescent="0.25">
      <c r="C1735" s="30"/>
      <c r="H1735" s="30"/>
      <c r="K1735" s="30"/>
    </row>
    <row r="1736" spans="3:11" x14ac:dyDescent="0.25">
      <c r="C1736" s="30"/>
      <c r="H1736" s="30"/>
      <c r="K1736" s="30"/>
    </row>
    <row r="1737" spans="3:11" x14ac:dyDescent="0.25">
      <c r="C1737" s="30"/>
      <c r="H1737" s="30"/>
      <c r="K1737" s="30"/>
    </row>
    <row r="1738" spans="3:11" x14ac:dyDescent="0.25">
      <c r="C1738" s="30"/>
      <c r="H1738" s="30"/>
      <c r="K1738" s="30"/>
    </row>
    <row r="1739" spans="3:11" x14ac:dyDescent="0.25">
      <c r="C1739" s="30"/>
      <c r="H1739" s="30"/>
      <c r="K1739" s="30"/>
    </row>
    <row r="1740" spans="3:11" x14ac:dyDescent="0.25">
      <c r="C1740" s="30"/>
      <c r="H1740" s="30"/>
      <c r="K1740" s="30"/>
    </row>
    <row r="1741" spans="3:11" x14ac:dyDescent="0.25">
      <c r="C1741" s="30"/>
      <c r="H1741" s="30"/>
      <c r="K1741" s="30"/>
    </row>
    <row r="1742" spans="3:11" x14ac:dyDescent="0.25">
      <c r="C1742" s="30"/>
      <c r="H1742" s="30"/>
      <c r="K1742" s="30"/>
    </row>
    <row r="1743" spans="3:11" x14ac:dyDescent="0.25">
      <c r="C1743" s="30"/>
      <c r="H1743" s="30"/>
      <c r="K1743" s="30"/>
    </row>
    <row r="1744" spans="3:11" x14ac:dyDescent="0.25">
      <c r="C1744" s="30"/>
      <c r="H1744" s="30"/>
      <c r="K1744" s="30"/>
    </row>
    <row r="1745" spans="3:11" x14ac:dyDescent="0.25">
      <c r="C1745" s="30"/>
      <c r="H1745" s="30"/>
      <c r="K1745" s="30"/>
    </row>
    <row r="1746" spans="3:11" x14ac:dyDescent="0.25">
      <c r="C1746" s="30"/>
      <c r="H1746" s="30"/>
      <c r="K1746" s="30"/>
    </row>
    <row r="1747" spans="3:11" x14ac:dyDescent="0.25">
      <c r="C1747" s="30"/>
      <c r="H1747" s="30"/>
      <c r="K1747" s="30"/>
    </row>
    <row r="1748" spans="3:11" x14ac:dyDescent="0.25">
      <c r="C1748" s="30"/>
      <c r="H1748" s="30"/>
      <c r="K1748" s="30"/>
    </row>
    <row r="1749" spans="3:11" x14ac:dyDescent="0.25">
      <c r="C1749" s="30"/>
      <c r="H1749" s="30"/>
      <c r="K1749" s="30"/>
    </row>
    <row r="1750" spans="3:11" x14ac:dyDescent="0.25">
      <c r="C1750" s="30"/>
      <c r="H1750" s="30"/>
      <c r="K1750" s="30"/>
    </row>
    <row r="1751" spans="3:11" x14ac:dyDescent="0.25">
      <c r="C1751" s="30"/>
      <c r="H1751" s="30"/>
      <c r="K1751" s="30"/>
    </row>
    <row r="1752" spans="3:11" x14ac:dyDescent="0.25">
      <c r="C1752" s="30"/>
      <c r="H1752" s="30"/>
      <c r="K1752" s="30"/>
    </row>
    <row r="1753" spans="3:11" x14ac:dyDescent="0.25">
      <c r="C1753" s="30"/>
      <c r="H1753" s="30"/>
      <c r="K1753" s="30"/>
    </row>
    <row r="1754" spans="3:11" x14ac:dyDescent="0.25">
      <c r="C1754" s="30"/>
      <c r="H1754" s="30"/>
      <c r="K1754" s="30"/>
    </row>
    <row r="1755" spans="3:11" x14ac:dyDescent="0.25">
      <c r="C1755" s="30"/>
      <c r="H1755" s="30"/>
      <c r="K1755" s="30"/>
    </row>
    <row r="1756" spans="3:11" x14ac:dyDescent="0.25">
      <c r="C1756" s="30"/>
      <c r="H1756" s="30"/>
      <c r="K1756" s="30"/>
    </row>
    <row r="1757" spans="3:11" x14ac:dyDescent="0.25">
      <c r="C1757" s="30"/>
      <c r="H1757" s="30"/>
      <c r="K1757" s="30"/>
    </row>
    <row r="1758" spans="3:11" x14ac:dyDescent="0.25">
      <c r="C1758" s="30"/>
      <c r="H1758" s="30"/>
      <c r="K1758" s="30"/>
    </row>
    <row r="1759" spans="3:11" x14ac:dyDescent="0.25">
      <c r="C1759" s="30"/>
      <c r="H1759" s="30"/>
      <c r="K1759" s="30"/>
    </row>
    <row r="1760" spans="3:11" x14ac:dyDescent="0.25">
      <c r="C1760" s="30"/>
      <c r="H1760" s="30"/>
      <c r="K1760" s="30"/>
    </row>
    <row r="1761" spans="3:11" x14ac:dyDescent="0.25">
      <c r="C1761" s="30"/>
      <c r="H1761" s="30"/>
      <c r="K1761" s="30"/>
    </row>
    <row r="1762" spans="3:11" x14ac:dyDescent="0.25">
      <c r="C1762" s="30"/>
      <c r="H1762" s="30"/>
      <c r="K1762" s="30"/>
    </row>
    <row r="1763" spans="3:11" x14ac:dyDescent="0.25">
      <c r="C1763" s="30"/>
      <c r="H1763" s="30"/>
      <c r="K1763" s="30"/>
    </row>
    <row r="1764" spans="3:11" x14ac:dyDescent="0.25">
      <c r="C1764" s="30"/>
      <c r="H1764" s="30"/>
      <c r="K1764" s="30"/>
    </row>
    <row r="1765" spans="3:11" x14ac:dyDescent="0.25">
      <c r="C1765" s="30"/>
      <c r="H1765" s="30"/>
      <c r="K1765" s="30"/>
    </row>
    <row r="1766" spans="3:11" x14ac:dyDescent="0.25">
      <c r="C1766" s="30"/>
      <c r="H1766" s="30"/>
      <c r="K1766" s="30"/>
    </row>
    <row r="1767" spans="3:11" x14ac:dyDescent="0.25">
      <c r="C1767" s="30"/>
      <c r="H1767" s="30"/>
      <c r="K1767" s="30"/>
    </row>
    <row r="1768" spans="3:11" x14ac:dyDescent="0.25">
      <c r="C1768" s="30"/>
      <c r="H1768" s="30"/>
      <c r="K1768" s="30"/>
    </row>
    <row r="1769" spans="3:11" x14ac:dyDescent="0.25">
      <c r="C1769" s="30"/>
      <c r="H1769" s="30"/>
      <c r="K1769" s="30"/>
    </row>
    <row r="1770" spans="3:11" x14ac:dyDescent="0.25">
      <c r="C1770" s="30"/>
      <c r="H1770" s="30"/>
      <c r="K1770" s="30"/>
    </row>
    <row r="1771" spans="3:11" x14ac:dyDescent="0.25">
      <c r="C1771" s="30"/>
      <c r="H1771" s="30"/>
      <c r="K1771" s="30"/>
    </row>
    <row r="1772" spans="3:11" x14ac:dyDescent="0.25">
      <c r="C1772" s="30"/>
      <c r="H1772" s="30"/>
      <c r="K1772" s="30"/>
    </row>
    <row r="1773" spans="3:11" x14ac:dyDescent="0.25">
      <c r="C1773" s="30"/>
      <c r="H1773" s="30"/>
      <c r="K1773" s="30"/>
    </row>
    <row r="1774" spans="3:11" x14ac:dyDescent="0.25">
      <c r="C1774" s="30"/>
      <c r="H1774" s="30"/>
      <c r="K1774" s="30"/>
    </row>
    <row r="1775" spans="3:11" x14ac:dyDescent="0.25">
      <c r="C1775" s="30"/>
      <c r="H1775" s="30"/>
      <c r="K1775" s="30"/>
    </row>
    <row r="1776" spans="3:11" x14ac:dyDescent="0.25">
      <c r="C1776" s="30"/>
      <c r="H1776" s="30"/>
      <c r="K1776" s="30"/>
    </row>
    <row r="1777" spans="3:11" x14ac:dyDescent="0.25">
      <c r="C1777" s="30"/>
      <c r="H1777" s="30"/>
      <c r="K1777" s="30"/>
    </row>
    <row r="1778" spans="3:11" x14ac:dyDescent="0.25">
      <c r="C1778" s="30"/>
      <c r="H1778" s="30"/>
      <c r="K1778" s="30"/>
    </row>
    <row r="1779" spans="3:11" x14ac:dyDescent="0.25">
      <c r="C1779" s="30"/>
      <c r="H1779" s="30"/>
      <c r="K1779" s="30"/>
    </row>
    <row r="1780" spans="3:11" x14ac:dyDescent="0.25">
      <c r="C1780" s="30"/>
      <c r="H1780" s="30"/>
      <c r="K1780" s="30"/>
    </row>
    <row r="1781" spans="3:11" x14ac:dyDescent="0.25">
      <c r="C1781" s="30"/>
      <c r="H1781" s="30"/>
      <c r="K1781" s="30"/>
    </row>
    <row r="1782" spans="3:11" x14ac:dyDescent="0.25">
      <c r="C1782" s="30"/>
      <c r="H1782" s="30"/>
      <c r="K1782" s="30"/>
    </row>
    <row r="1783" spans="3:11" x14ac:dyDescent="0.25">
      <c r="C1783" s="30"/>
      <c r="H1783" s="30"/>
      <c r="K1783" s="30"/>
    </row>
    <row r="1784" spans="3:11" x14ac:dyDescent="0.25">
      <c r="C1784" s="30"/>
      <c r="H1784" s="30"/>
      <c r="K1784" s="30"/>
    </row>
    <row r="1785" spans="3:11" x14ac:dyDescent="0.25">
      <c r="C1785" s="30"/>
      <c r="H1785" s="30"/>
      <c r="K1785" s="30"/>
    </row>
    <row r="1786" spans="3:11" x14ac:dyDescent="0.25">
      <c r="C1786" s="30"/>
      <c r="H1786" s="30"/>
      <c r="K1786" s="30"/>
    </row>
    <row r="1787" spans="3:11" x14ac:dyDescent="0.25">
      <c r="C1787" s="30"/>
      <c r="H1787" s="30"/>
      <c r="K1787" s="30"/>
    </row>
    <row r="1788" spans="3:11" x14ac:dyDescent="0.25">
      <c r="C1788" s="30"/>
      <c r="H1788" s="30"/>
      <c r="K1788" s="30"/>
    </row>
    <row r="1789" spans="3:11" x14ac:dyDescent="0.25">
      <c r="C1789" s="30"/>
      <c r="H1789" s="30"/>
      <c r="K1789" s="30"/>
    </row>
    <row r="1790" spans="3:11" x14ac:dyDescent="0.25">
      <c r="C1790" s="30"/>
      <c r="H1790" s="30"/>
      <c r="K1790" s="30"/>
    </row>
    <row r="1791" spans="3:11" x14ac:dyDescent="0.25">
      <c r="C1791" s="30"/>
      <c r="H1791" s="30"/>
      <c r="K1791" s="30"/>
    </row>
    <row r="1792" spans="3:11" x14ac:dyDescent="0.25">
      <c r="C1792" s="30"/>
      <c r="H1792" s="30"/>
      <c r="K1792" s="30"/>
    </row>
    <row r="1793" spans="3:11" x14ac:dyDescent="0.25">
      <c r="C1793" s="30"/>
      <c r="H1793" s="30"/>
      <c r="K1793" s="30"/>
    </row>
    <row r="1794" spans="3:11" x14ac:dyDescent="0.25">
      <c r="C1794" s="30"/>
      <c r="H1794" s="30"/>
      <c r="K1794" s="30"/>
    </row>
    <row r="1795" spans="3:11" x14ac:dyDescent="0.25">
      <c r="C1795" s="30"/>
      <c r="H1795" s="30"/>
      <c r="K1795" s="30"/>
    </row>
    <row r="1796" spans="3:11" x14ac:dyDescent="0.25">
      <c r="C1796" s="30"/>
      <c r="H1796" s="30"/>
      <c r="K1796" s="30"/>
    </row>
    <row r="1797" spans="3:11" x14ac:dyDescent="0.25">
      <c r="C1797" s="30"/>
      <c r="H1797" s="30"/>
      <c r="K1797" s="30"/>
    </row>
    <row r="1798" spans="3:11" x14ac:dyDescent="0.25">
      <c r="C1798" s="30"/>
      <c r="H1798" s="30"/>
      <c r="K1798" s="30"/>
    </row>
    <row r="1799" spans="3:11" x14ac:dyDescent="0.25">
      <c r="C1799" s="30"/>
      <c r="H1799" s="30"/>
      <c r="K1799" s="30"/>
    </row>
    <row r="1800" spans="3:11" x14ac:dyDescent="0.25">
      <c r="C1800" s="30"/>
      <c r="H1800" s="30"/>
      <c r="K1800" s="30"/>
    </row>
    <row r="1801" spans="3:11" x14ac:dyDescent="0.25">
      <c r="C1801" s="30"/>
      <c r="H1801" s="30"/>
      <c r="K1801" s="30"/>
    </row>
    <row r="1802" spans="3:11" x14ac:dyDescent="0.25">
      <c r="C1802" s="30"/>
      <c r="H1802" s="30"/>
      <c r="K1802" s="30"/>
    </row>
    <row r="1803" spans="3:11" x14ac:dyDescent="0.25">
      <c r="C1803" s="30"/>
      <c r="H1803" s="30"/>
      <c r="K1803" s="30"/>
    </row>
    <row r="1804" spans="3:11" x14ac:dyDescent="0.25">
      <c r="C1804" s="30"/>
      <c r="H1804" s="30"/>
      <c r="K1804" s="30"/>
    </row>
    <row r="1805" spans="3:11" x14ac:dyDescent="0.25">
      <c r="C1805" s="30"/>
      <c r="H1805" s="30"/>
      <c r="K1805" s="30"/>
    </row>
    <row r="1806" spans="3:11" x14ac:dyDescent="0.25">
      <c r="C1806" s="30"/>
      <c r="H1806" s="30"/>
      <c r="K1806" s="30"/>
    </row>
    <row r="1807" spans="3:11" x14ac:dyDescent="0.25">
      <c r="C1807" s="30"/>
      <c r="H1807" s="30"/>
      <c r="K1807" s="30"/>
    </row>
    <row r="1808" spans="3:11" x14ac:dyDescent="0.25">
      <c r="C1808" s="30"/>
      <c r="H1808" s="30"/>
      <c r="K1808" s="30"/>
    </row>
    <row r="1809" spans="3:11" x14ac:dyDescent="0.25">
      <c r="C1809" s="30"/>
      <c r="H1809" s="30"/>
      <c r="K1809" s="30"/>
    </row>
    <row r="1810" spans="3:11" x14ac:dyDescent="0.25">
      <c r="C1810" s="30"/>
      <c r="H1810" s="30"/>
      <c r="K1810" s="30"/>
    </row>
    <row r="1811" spans="3:11" x14ac:dyDescent="0.25">
      <c r="C1811" s="30"/>
      <c r="H1811" s="30"/>
      <c r="K1811" s="30"/>
    </row>
    <row r="1812" spans="3:11" x14ac:dyDescent="0.25">
      <c r="C1812" s="30"/>
      <c r="H1812" s="30"/>
      <c r="K1812" s="30"/>
    </row>
    <row r="1813" spans="3:11" x14ac:dyDescent="0.25">
      <c r="C1813" s="30"/>
      <c r="H1813" s="30"/>
      <c r="K1813" s="30"/>
    </row>
    <row r="1814" spans="3:11" x14ac:dyDescent="0.25">
      <c r="C1814" s="30"/>
      <c r="H1814" s="30"/>
      <c r="K1814" s="30"/>
    </row>
    <row r="1815" spans="3:11" x14ac:dyDescent="0.25">
      <c r="C1815" s="30"/>
      <c r="H1815" s="30"/>
      <c r="K1815" s="30"/>
    </row>
    <row r="1816" spans="3:11" x14ac:dyDescent="0.25">
      <c r="C1816" s="30"/>
      <c r="H1816" s="30"/>
      <c r="K1816" s="30"/>
    </row>
    <row r="1817" spans="3:11" x14ac:dyDescent="0.25">
      <c r="C1817" s="30"/>
      <c r="H1817" s="30"/>
      <c r="K1817" s="30"/>
    </row>
    <row r="1818" spans="3:11" x14ac:dyDescent="0.25">
      <c r="C1818" s="30"/>
      <c r="H1818" s="30"/>
      <c r="K1818" s="30"/>
    </row>
    <row r="1819" spans="3:11" x14ac:dyDescent="0.25">
      <c r="C1819" s="30"/>
      <c r="H1819" s="30"/>
      <c r="K1819" s="30"/>
    </row>
    <row r="1820" spans="3:11" x14ac:dyDescent="0.25">
      <c r="C1820" s="30"/>
      <c r="H1820" s="30"/>
      <c r="K1820" s="30"/>
    </row>
    <row r="1821" spans="3:11" x14ac:dyDescent="0.25">
      <c r="C1821" s="30"/>
      <c r="H1821" s="30"/>
      <c r="K1821" s="30"/>
    </row>
    <row r="1822" spans="3:11" x14ac:dyDescent="0.25">
      <c r="C1822" s="30"/>
      <c r="H1822" s="30"/>
      <c r="K1822" s="30"/>
    </row>
    <row r="1823" spans="3:11" x14ac:dyDescent="0.25">
      <c r="C1823" s="30"/>
      <c r="H1823" s="30"/>
      <c r="K1823" s="30"/>
    </row>
    <row r="1824" spans="3:11" x14ac:dyDescent="0.25">
      <c r="C1824" s="30"/>
      <c r="H1824" s="30"/>
      <c r="K1824" s="30"/>
    </row>
    <row r="1825" spans="3:11" x14ac:dyDescent="0.25">
      <c r="C1825" s="30"/>
      <c r="H1825" s="30"/>
      <c r="K1825" s="30"/>
    </row>
    <row r="1826" spans="3:11" x14ac:dyDescent="0.25">
      <c r="C1826" s="30"/>
      <c r="H1826" s="30"/>
      <c r="K1826" s="30"/>
    </row>
    <row r="1827" spans="3:11" x14ac:dyDescent="0.25">
      <c r="C1827" s="30"/>
      <c r="H1827" s="30"/>
      <c r="K1827" s="30"/>
    </row>
    <row r="1828" spans="3:11" x14ac:dyDescent="0.25">
      <c r="C1828" s="30"/>
      <c r="H1828" s="30"/>
      <c r="K1828" s="30"/>
    </row>
    <row r="1829" spans="3:11" x14ac:dyDescent="0.25">
      <c r="C1829" s="30"/>
      <c r="H1829" s="30"/>
      <c r="K1829" s="30"/>
    </row>
    <row r="1830" spans="3:11" x14ac:dyDescent="0.25">
      <c r="C1830" s="30"/>
      <c r="H1830" s="30"/>
      <c r="K1830" s="30"/>
    </row>
    <row r="1831" spans="3:11" x14ac:dyDescent="0.25">
      <c r="C1831" s="30"/>
      <c r="H1831" s="30"/>
      <c r="K1831" s="30"/>
    </row>
    <row r="1832" spans="3:11" x14ac:dyDescent="0.25">
      <c r="C1832" s="30"/>
      <c r="H1832" s="30"/>
      <c r="K1832" s="30"/>
    </row>
    <row r="1833" spans="3:11" x14ac:dyDescent="0.25">
      <c r="C1833" s="30"/>
      <c r="H1833" s="30"/>
      <c r="K1833" s="30"/>
    </row>
    <row r="1834" spans="3:11" x14ac:dyDescent="0.25">
      <c r="C1834" s="30"/>
      <c r="H1834" s="30"/>
      <c r="K1834" s="30"/>
    </row>
    <row r="1835" spans="3:11" x14ac:dyDescent="0.25">
      <c r="C1835" s="30"/>
      <c r="H1835" s="30"/>
      <c r="K1835" s="30"/>
    </row>
    <row r="1836" spans="3:11" x14ac:dyDescent="0.25">
      <c r="C1836" s="30"/>
      <c r="H1836" s="30"/>
      <c r="K1836" s="30"/>
    </row>
    <row r="1837" spans="3:11" x14ac:dyDescent="0.25">
      <c r="C1837" s="30"/>
      <c r="H1837" s="30"/>
      <c r="K1837" s="30"/>
    </row>
    <row r="1838" spans="3:11" x14ac:dyDescent="0.25">
      <c r="C1838" s="30"/>
      <c r="H1838" s="30"/>
      <c r="K1838" s="30"/>
    </row>
    <row r="1839" spans="3:11" x14ac:dyDescent="0.25">
      <c r="C1839" s="30"/>
      <c r="H1839" s="30"/>
      <c r="K1839" s="30"/>
    </row>
    <row r="1840" spans="3:11" x14ac:dyDescent="0.25">
      <c r="C1840" s="30"/>
      <c r="H1840" s="30"/>
      <c r="K1840" s="30"/>
    </row>
    <row r="1841" spans="3:11" x14ac:dyDescent="0.25">
      <c r="C1841" s="30"/>
      <c r="H1841" s="30"/>
      <c r="K1841" s="30"/>
    </row>
    <row r="1842" spans="3:11" x14ac:dyDescent="0.25">
      <c r="C1842" s="30"/>
      <c r="H1842" s="30"/>
      <c r="K1842" s="30"/>
    </row>
    <row r="1843" spans="3:11" x14ac:dyDescent="0.25">
      <c r="C1843" s="30"/>
      <c r="H1843" s="30"/>
      <c r="K1843" s="30"/>
    </row>
    <row r="1844" spans="3:11" x14ac:dyDescent="0.25">
      <c r="C1844" s="30"/>
      <c r="H1844" s="30"/>
      <c r="K1844" s="30"/>
    </row>
    <row r="1845" spans="3:11" x14ac:dyDescent="0.25">
      <c r="C1845" s="30"/>
      <c r="H1845" s="30"/>
      <c r="K1845" s="30"/>
    </row>
    <row r="1846" spans="3:11" x14ac:dyDescent="0.25">
      <c r="C1846" s="30"/>
      <c r="H1846" s="30"/>
      <c r="K1846" s="30"/>
    </row>
    <row r="1847" spans="3:11" x14ac:dyDescent="0.25">
      <c r="C1847" s="30"/>
      <c r="H1847" s="30"/>
      <c r="K1847" s="30"/>
    </row>
    <row r="1848" spans="3:11" x14ac:dyDescent="0.25">
      <c r="C1848" s="30"/>
      <c r="H1848" s="30"/>
      <c r="K1848" s="30"/>
    </row>
    <row r="1849" spans="3:11" x14ac:dyDescent="0.25">
      <c r="C1849" s="30"/>
      <c r="H1849" s="30"/>
      <c r="K1849" s="30"/>
    </row>
    <row r="1850" spans="3:11" x14ac:dyDescent="0.25">
      <c r="C1850" s="30"/>
      <c r="H1850" s="30"/>
      <c r="K1850" s="30"/>
    </row>
    <row r="1851" spans="3:11" x14ac:dyDescent="0.25">
      <c r="C1851" s="30"/>
      <c r="H1851" s="30"/>
      <c r="K1851" s="30"/>
    </row>
    <row r="1852" spans="3:11" x14ac:dyDescent="0.25">
      <c r="C1852" s="30"/>
      <c r="H1852" s="30"/>
      <c r="K1852" s="30"/>
    </row>
    <row r="1853" spans="3:11" x14ac:dyDescent="0.25">
      <c r="C1853" s="30"/>
      <c r="H1853" s="30"/>
      <c r="K1853" s="30"/>
    </row>
    <row r="1854" spans="3:11" x14ac:dyDescent="0.25">
      <c r="C1854" s="30"/>
      <c r="H1854" s="30"/>
      <c r="K1854" s="30"/>
    </row>
    <row r="1855" spans="3:11" x14ac:dyDescent="0.25">
      <c r="C1855" s="30"/>
      <c r="H1855" s="30"/>
      <c r="K1855" s="30"/>
    </row>
    <row r="1856" spans="3:11" x14ac:dyDescent="0.25">
      <c r="C1856" s="30"/>
      <c r="H1856" s="30"/>
      <c r="K1856" s="30"/>
    </row>
    <row r="1857" spans="3:11" x14ac:dyDescent="0.25">
      <c r="C1857" s="30"/>
      <c r="H1857" s="30"/>
      <c r="K1857" s="30"/>
    </row>
    <row r="1858" spans="3:11" x14ac:dyDescent="0.25">
      <c r="C1858" s="30"/>
      <c r="H1858" s="30"/>
      <c r="K1858" s="30"/>
    </row>
    <row r="1859" spans="3:11" x14ac:dyDescent="0.25">
      <c r="C1859" s="30"/>
      <c r="H1859" s="30"/>
      <c r="K1859" s="30"/>
    </row>
    <row r="1860" spans="3:11" x14ac:dyDescent="0.25">
      <c r="C1860" s="30"/>
      <c r="H1860" s="30"/>
      <c r="K1860" s="30"/>
    </row>
    <row r="1861" spans="3:11" x14ac:dyDescent="0.25">
      <c r="C1861" s="30"/>
      <c r="H1861" s="30"/>
      <c r="K1861" s="30"/>
    </row>
    <row r="1862" spans="3:11" x14ac:dyDescent="0.25">
      <c r="C1862" s="30"/>
      <c r="H1862" s="30"/>
      <c r="K1862" s="30"/>
    </row>
    <row r="1863" spans="3:11" x14ac:dyDescent="0.25">
      <c r="C1863" s="30"/>
      <c r="H1863" s="30"/>
      <c r="K1863" s="30"/>
    </row>
    <row r="1864" spans="3:11" x14ac:dyDescent="0.25">
      <c r="C1864" s="30"/>
      <c r="H1864" s="30"/>
      <c r="K1864" s="30"/>
    </row>
    <row r="1865" spans="3:11" x14ac:dyDescent="0.25">
      <c r="C1865" s="30"/>
      <c r="H1865" s="30"/>
      <c r="K1865" s="30"/>
    </row>
    <row r="1866" spans="3:11" x14ac:dyDescent="0.25">
      <c r="C1866" s="30"/>
      <c r="H1866" s="30"/>
      <c r="K1866" s="30"/>
    </row>
    <row r="1867" spans="3:11" x14ac:dyDescent="0.25">
      <c r="C1867" s="30"/>
      <c r="H1867" s="30"/>
      <c r="K1867" s="30"/>
    </row>
    <row r="1868" spans="3:11" x14ac:dyDescent="0.25">
      <c r="C1868" s="30"/>
      <c r="H1868" s="30"/>
      <c r="K1868" s="30"/>
    </row>
    <row r="1869" spans="3:11" x14ac:dyDescent="0.25">
      <c r="C1869" s="30"/>
      <c r="H1869" s="30"/>
      <c r="K1869" s="30"/>
    </row>
    <row r="1870" spans="3:11" x14ac:dyDescent="0.25">
      <c r="C1870" s="30"/>
      <c r="H1870" s="30"/>
      <c r="K1870" s="30"/>
    </row>
    <row r="1871" spans="3:11" x14ac:dyDescent="0.25">
      <c r="C1871" s="30"/>
      <c r="H1871" s="30"/>
      <c r="K1871" s="30"/>
    </row>
    <row r="1872" spans="3:11" x14ac:dyDescent="0.25">
      <c r="C1872" s="30"/>
      <c r="H1872" s="30"/>
      <c r="K1872" s="30"/>
    </row>
    <row r="1873" spans="3:11" x14ac:dyDescent="0.25">
      <c r="C1873" s="30"/>
      <c r="H1873" s="30"/>
      <c r="K1873" s="30"/>
    </row>
    <row r="1874" spans="3:11" x14ac:dyDescent="0.25">
      <c r="C1874" s="30"/>
      <c r="H1874" s="30"/>
      <c r="K1874" s="30"/>
    </row>
    <row r="1875" spans="3:11" x14ac:dyDescent="0.25">
      <c r="C1875" s="30"/>
      <c r="H1875" s="30"/>
      <c r="K1875" s="30"/>
    </row>
    <row r="1876" spans="3:11" x14ac:dyDescent="0.25">
      <c r="C1876" s="30"/>
      <c r="H1876" s="30"/>
      <c r="K1876" s="30"/>
    </row>
    <row r="1877" spans="3:11" x14ac:dyDescent="0.25">
      <c r="C1877" s="30"/>
      <c r="H1877" s="30"/>
      <c r="K1877" s="30"/>
    </row>
    <row r="1878" spans="3:11" x14ac:dyDescent="0.25">
      <c r="C1878" s="30"/>
      <c r="H1878" s="30"/>
      <c r="K1878" s="30"/>
    </row>
    <row r="1879" spans="3:11" x14ac:dyDescent="0.25">
      <c r="C1879" s="30"/>
      <c r="H1879" s="30"/>
      <c r="K1879" s="30"/>
    </row>
    <row r="1880" spans="3:11" x14ac:dyDescent="0.25">
      <c r="C1880" s="30"/>
      <c r="H1880" s="30"/>
      <c r="K1880" s="30"/>
    </row>
    <row r="1881" spans="3:11" x14ac:dyDescent="0.25">
      <c r="C1881" s="30"/>
      <c r="H1881" s="30"/>
      <c r="K1881" s="30"/>
    </row>
    <row r="1882" spans="3:11" x14ac:dyDescent="0.25">
      <c r="C1882" s="30"/>
      <c r="H1882" s="30"/>
      <c r="K1882" s="30"/>
    </row>
    <row r="1883" spans="3:11" x14ac:dyDescent="0.25">
      <c r="C1883" s="30"/>
      <c r="H1883" s="30"/>
      <c r="K1883" s="30"/>
    </row>
    <row r="1884" spans="3:11" x14ac:dyDescent="0.25">
      <c r="C1884" s="30"/>
      <c r="H1884" s="30"/>
      <c r="K1884" s="30"/>
    </row>
    <row r="1885" spans="3:11" x14ac:dyDescent="0.25">
      <c r="C1885" s="30"/>
      <c r="H1885" s="30"/>
      <c r="K1885" s="30"/>
    </row>
    <row r="1886" spans="3:11" x14ac:dyDescent="0.25">
      <c r="C1886" s="30"/>
      <c r="H1886" s="30"/>
      <c r="K1886" s="30"/>
    </row>
    <row r="1887" spans="3:11" x14ac:dyDescent="0.25">
      <c r="C1887" s="30"/>
      <c r="H1887" s="30"/>
      <c r="K1887" s="30"/>
    </row>
    <row r="1888" spans="3:11" x14ac:dyDescent="0.25">
      <c r="C1888" s="30"/>
      <c r="H1888" s="30"/>
      <c r="K1888" s="30"/>
    </row>
    <row r="1889" spans="3:11" x14ac:dyDescent="0.25">
      <c r="C1889" s="30"/>
      <c r="H1889" s="30"/>
      <c r="K1889" s="30"/>
    </row>
    <row r="1890" spans="3:11" x14ac:dyDescent="0.25">
      <c r="C1890" s="30"/>
      <c r="H1890" s="30"/>
      <c r="K1890" s="30"/>
    </row>
    <row r="1891" spans="3:11" x14ac:dyDescent="0.25">
      <c r="C1891" s="30"/>
      <c r="H1891" s="30"/>
      <c r="K1891" s="30"/>
    </row>
    <row r="1892" spans="3:11" x14ac:dyDescent="0.25">
      <c r="C1892" s="30"/>
      <c r="H1892" s="30"/>
      <c r="K1892" s="30"/>
    </row>
    <row r="1893" spans="3:11" x14ac:dyDescent="0.25">
      <c r="C1893" s="30"/>
      <c r="H1893" s="30"/>
      <c r="K1893" s="30"/>
    </row>
    <row r="1894" spans="3:11" x14ac:dyDescent="0.25">
      <c r="C1894" s="30"/>
      <c r="H1894" s="30"/>
      <c r="K1894" s="30"/>
    </row>
    <row r="1895" spans="3:11" x14ac:dyDescent="0.25">
      <c r="C1895" s="30"/>
      <c r="H1895" s="30"/>
      <c r="K1895" s="30"/>
    </row>
    <row r="1896" spans="3:11" x14ac:dyDescent="0.25">
      <c r="C1896" s="30"/>
      <c r="H1896" s="30"/>
      <c r="K1896" s="30"/>
    </row>
    <row r="1897" spans="3:11" x14ac:dyDescent="0.25">
      <c r="C1897" s="30"/>
      <c r="H1897" s="30"/>
      <c r="K1897" s="30"/>
    </row>
    <row r="1898" spans="3:11" x14ac:dyDescent="0.25">
      <c r="C1898" s="30"/>
      <c r="H1898" s="30"/>
      <c r="K1898" s="30"/>
    </row>
    <row r="1899" spans="3:11" x14ac:dyDescent="0.25">
      <c r="C1899" s="30"/>
      <c r="H1899" s="30"/>
      <c r="K1899" s="30"/>
    </row>
    <row r="1900" spans="3:11" x14ac:dyDescent="0.25">
      <c r="C1900" s="30"/>
      <c r="H1900" s="30"/>
      <c r="K1900" s="30"/>
    </row>
    <row r="1901" spans="3:11" x14ac:dyDescent="0.25">
      <c r="C1901" s="30"/>
      <c r="H1901" s="30"/>
      <c r="K1901" s="30"/>
    </row>
    <row r="1902" spans="3:11" x14ac:dyDescent="0.25">
      <c r="C1902" s="30"/>
      <c r="H1902" s="30"/>
      <c r="K1902" s="30"/>
    </row>
    <row r="1903" spans="3:11" x14ac:dyDescent="0.25">
      <c r="C1903" s="30"/>
      <c r="H1903" s="30"/>
      <c r="K1903" s="30"/>
    </row>
    <row r="1904" spans="3:11" x14ac:dyDescent="0.25">
      <c r="C1904" s="30"/>
      <c r="H1904" s="30"/>
      <c r="K1904" s="30"/>
    </row>
    <row r="1905" spans="3:11" x14ac:dyDescent="0.25">
      <c r="C1905" s="30"/>
      <c r="H1905" s="30"/>
      <c r="K1905" s="30"/>
    </row>
    <row r="1906" spans="3:11" x14ac:dyDescent="0.25">
      <c r="C1906" s="30"/>
      <c r="H1906" s="30"/>
      <c r="K1906" s="30"/>
    </row>
    <row r="1907" spans="3:11" x14ac:dyDescent="0.25">
      <c r="C1907" s="30"/>
      <c r="H1907" s="30"/>
      <c r="K1907" s="30"/>
    </row>
    <row r="1908" spans="3:11" x14ac:dyDescent="0.25">
      <c r="C1908" s="30"/>
      <c r="H1908" s="30"/>
      <c r="K1908" s="30"/>
    </row>
    <row r="1909" spans="3:11" x14ac:dyDescent="0.25">
      <c r="C1909" s="30"/>
      <c r="H1909" s="30"/>
      <c r="K1909" s="30"/>
    </row>
    <row r="1910" spans="3:11" x14ac:dyDescent="0.25">
      <c r="C1910" s="30"/>
      <c r="H1910" s="30"/>
      <c r="K1910" s="30"/>
    </row>
    <row r="1911" spans="3:11" x14ac:dyDescent="0.25">
      <c r="C1911" s="30"/>
      <c r="H1911" s="30"/>
      <c r="K1911" s="30"/>
    </row>
    <row r="1912" spans="3:11" x14ac:dyDescent="0.25">
      <c r="C1912" s="30"/>
      <c r="H1912" s="30"/>
      <c r="K1912" s="30"/>
    </row>
    <row r="1913" spans="3:11" x14ac:dyDescent="0.25">
      <c r="C1913" s="30"/>
      <c r="H1913" s="30"/>
      <c r="K1913" s="30"/>
    </row>
    <row r="1914" spans="3:11" x14ac:dyDescent="0.25">
      <c r="C1914" s="30"/>
      <c r="H1914" s="30"/>
      <c r="K1914" s="30"/>
    </row>
    <row r="1915" spans="3:11" x14ac:dyDescent="0.25">
      <c r="C1915" s="30"/>
      <c r="H1915" s="30"/>
      <c r="K1915" s="30"/>
    </row>
    <row r="1916" spans="3:11" x14ac:dyDescent="0.25">
      <c r="C1916" s="30"/>
      <c r="H1916" s="30"/>
      <c r="K1916" s="30"/>
    </row>
    <row r="1917" spans="3:11" x14ac:dyDescent="0.25">
      <c r="C1917" s="30"/>
      <c r="H1917" s="30"/>
      <c r="K1917" s="30"/>
    </row>
    <row r="1918" spans="3:11" x14ac:dyDescent="0.25">
      <c r="C1918" s="30"/>
      <c r="H1918" s="30"/>
      <c r="K1918" s="30"/>
    </row>
    <row r="1919" spans="3:11" x14ac:dyDescent="0.25">
      <c r="C1919" s="30"/>
      <c r="H1919" s="30"/>
      <c r="K1919" s="30"/>
    </row>
    <row r="1920" spans="3:11" x14ac:dyDescent="0.25">
      <c r="C1920" s="30"/>
      <c r="H1920" s="30"/>
      <c r="K1920" s="30"/>
    </row>
    <row r="1921" spans="3:11" x14ac:dyDescent="0.25">
      <c r="C1921" s="30"/>
      <c r="H1921" s="30"/>
      <c r="K1921" s="30"/>
    </row>
    <row r="1922" spans="3:11" x14ac:dyDescent="0.25">
      <c r="C1922" s="30"/>
      <c r="H1922" s="30"/>
      <c r="K1922" s="30"/>
    </row>
    <row r="1923" spans="3:11" x14ac:dyDescent="0.25">
      <c r="C1923" s="30"/>
      <c r="H1923" s="30"/>
      <c r="K1923" s="30"/>
    </row>
    <row r="1924" spans="3:11" x14ac:dyDescent="0.25">
      <c r="C1924" s="30"/>
      <c r="H1924" s="30"/>
      <c r="K1924" s="30"/>
    </row>
    <row r="1925" spans="3:11" x14ac:dyDescent="0.25">
      <c r="C1925" s="30"/>
      <c r="H1925" s="30"/>
      <c r="K1925" s="30"/>
    </row>
    <row r="1926" spans="3:11" x14ac:dyDescent="0.25">
      <c r="C1926" s="30"/>
      <c r="H1926" s="30"/>
      <c r="K1926" s="30"/>
    </row>
    <row r="1927" spans="3:11" x14ac:dyDescent="0.25">
      <c r="C1927" s="30"/>
      <c r="H1927" s="30"/>
      <c r="K1927" s="30"/>
    </row>
    <row r="1928" spans="3:11" x14ac:dyDescent="0.25">
      <c r="C1928" s="30"/>
      <c r="H1928" s="30"/>
      <c r="K1928" s="30"/>
    </row>
    <row r="1929" spans="3:11" x14ac:dyDescent="0.25">
      <c r="C1929" s="30"/>
      <c r="H1929" s="30"/>
      <c r="K1929" s="30"/>
    </row>
    <row r="1930" spans="3:11" x14ac:dyDescent="0.25">
      <c r="C1930" s="30"/>
      <c r="H1930" s="30"/>
      <c r="K1930" s="30"/>
    </row>
    <row r="1931" spans="3:11" x14ac:dyDescent="0.25">
      <c r="C1931" s="30"/>
      <c r="H1931" s="30"/>
      <c r="K1931" s="30"/>
    </row>
    <row r="1932" spans="3:11" x14ac:dyDescent="0.25">
      <c r="C1932" s="30"/>
      <c r="H1932" s="30"/>
      <c r="K1932" s="30"/>
    </row>
    <row r="1933" spans="3:11" x14ac:dyDescent="0.25">
      <c r="C1933" s="30"/>
      <c r="H1933" s="30"/>
      <c r="K1933" s="30"/>
    </row>
    <row r="1934" spans="3:11" x14ac:dyDescent="0.25">
      <c r="C1934" s="30"/>
      <c r="H1934" s="30"/>
      <c r="K1934" s="30"/>
    </row>
    <row r="1935" spans="3:11" x14ac:dyDescent="0.25">
      <c r="C1935" s="30"/>
      <c r="H1935" s="30"/>
      <c r="K1935" s="30"/>
    </row>
    <row r="1936" spans="3:11" x14ac:dyDescent="0.25">
      <c r="C1936" s="30"/>
      <c r="H1936" s="30"/>
      <c r="K1936" s="30"/>
    </row>
    <row r="1937" spans="3:11" x14ac:dyDescent="0.25">
      <c r="C1937" s="30"/>
      <c r="H1937" s="30"/>
      <c r="K1937" s="30"/>
    </row>
    <row r="1938" spans="3:11" x14ac:dyDescent="0.25">
      <c r="C1938" s="30"/>
      <c r="H1938" s="30"/>
      <c r="K1938" s="30"/>
    </row>
    <row r="1939" spans="3:11" x14ac:dyDescent="0.25">
      <c r="C1939" s="30"/>
      <c r="H1939" s="30"/>
      <c r="K1939" s="30"/>
    </row>
    <row r="1940" spans="3:11" x14ac:dyDescent="0.25">
      <c r="C1940" s="30"/>
      <c r="H1940" s="30"/>
      <c r="K1940" s="30"/>
    </row>
    <row r="1941" spans="3:11" x14ac:dyDescent="0.25">
      <c r="C1941" s="30"/>
      <c r="H1941" s="30"/>
      <c r="K1941" s="30"/>
    </row>
    <row r="1942" spans="3:11" x14ac:dyDescent="0.25">
      <c r="C1942" s="30"/>
      <c r="H1942" s="30"/>
      <c r="K1942" s="30"/>
    </row>
    <row r="1943" spans="3:11" x14ac:dyDescent="0.25">
      <c r="C1943" s="30"/>
      <c r="H1943" s="30"/>
      <c r="K1943" s="30"/>
    </row>
    <row r="1944" spans="3:11" x14ac:dyDescent="0.25">
      <c r="C1944" s="30"/>
      <c r="H1944" s="30"/>
      <c r="K1944" s="30"/>
    </row>
    <row r="1945" spans="3:11" x14ac:dyDescent="0.25">
      <c r="C1945" s="30"/>
      <c r="H1945" s="30"/>
      <c r="K1945" s="30"/>
    </row>
    <row r="1946" spans="3:11" x14ac:dyDescent="0.25">
      <c r="C1946" s="30"/>
      <c r="H1946" s="30"/>
      <c r="K1946" s="30"/>
    </row>
    <row r="1947" spans="3:11" x14ac:dyDescent="0.25">
      <c r="C1947" s="30"/>
      <c r="H1947" s="30"/>
      <c r="K1947" s="30"/>
    </row>
    <row r="1948" spans="3:11" x14ac:dyDescent="0.25">
      <c r="C1948" s="30"/>
      <c r="H1948" s="30"/>
      <c r="K1948" s="30"/>
    </row>
    <row r="1949" spans="3:11" x14ac:dyDescent="0.25">
      <c r="C1949" s="30"/>
      <c r="H1949" s="30"/>
      <c r="K1949" s="30"/>
    </row>
    <row r="1950" spans="3:11" x14ac:dyDescent="0.25">
      <c r="C1950" s="30"/>
      <c r="H1950" s="30"/>
      <c r="K1950" s="30"/>
    </row>
    <row r="1951" spans="3:11" x14ac:dyDescent="0.25">
      <c r="C1951" s="30"/>
      <c r="H1951" s="30"/>
      <c r="K1951" s="30"/>
    </row>
    <row r="1952" spans="3:11" x14ac:dyDescent="0.25">
      <c r="C1952" s="30"/>
      <c r="H1952" s="30"/>
      <c r="K1952" s="30"/>
    </row>
    <row r="1953" spans="3:11" x14ac:dyDescent="0.25">
      <c r="C1953" s="30"/>
      <c r="H1953" s="30"/>
      <c r="K1953" s="30"/>
    </row>
    <row r="1954" spans="3:11" x14ac:dyDescent="0.25">
      <c r="C1954" s="30"/>
      <c r="H1954" s="30"/>
      <c r="K1954" s="30"/>
    </row>
    <row r="1955" spans="3:11" x14ac:dyDescent="0.25">
      <c r="C1955" s="30"/>
      <c r="H1955" s="30"/>
      <c r="K1955" s="30"/>
    </row>
    <row r="1956" spans="3:11" x14ac:dyDescent="0.25">
      <c r="C1956" s="30"/>
      <c r="H1956" s="30"/>
      <c r="K1956" s="30"/>
    </row>
    <row r="1957" spans="3:11" x14ac:dyDescent="0.25">
      <c r="C1957" s="30"/>
      <c r="H1957" s="30"/>
      <c r="K1957" s="30"/>
    </row>
    <row r="1958" spans="3:11" x14ac:dyDescent="0.25">
      <c r="C1958" s="30"/>
      <c r="H1958" s="30"/>
      <c r="K1958" s="30"/>
    </row>
    <row r="1959" spans="3:11" x14ac:dyDescent="0.25">
      <c r="C1959" s="30"/>
      <c r="H1959" s="30"/>
      <c r="K1959" s="30"/>
    </row>
    <row r="1960" spans="3:11" x14ac:dyDescent="0.25">
      <c r="C1960" s="30"/>
      <c r="H1960" s="30"/>
      <c r="K1960" s="30"/>
    </row>
    <row r="1961" spans="3:11" x14ac:dyDescent="0.25">
      <c r="C1961" s="30"/>
      <c r="H1961" s="30"/>
      <c r="K1961" s="30"/>
    </row>
    <row r="1962" spans="3:11" x14ac:dyDescent="0.25">
      <c r="C1962" s="30"/>
      <c r="H1962" s="30"/>
      <c r="K1962" s="30"/>
    </row>
    <row r="1963" spans="3:11" x14ac:dyDescent="0.25">
      <c r="C1963" s="30"/>
      <c r="H1963" s="30"/>
      <c r="K1963" s="30"/>
    </row>
    <row r="1964" spans="3:11" x14ac:dyDescent="0.25">
      <c r="C1964" s="30"/>
      <c r="H1964" s="30"/>
      <c r="K1964" s="30"/>
    </row>
    <row r="1965" spans="3:11" x14ac:dyDescent="0.25">
      <c r="C1965" s="30"/>
      <c r="H1965" s="30"/>
      <c r="K1965" s="30"/>
    </row>
    <row r="1966" spans="3:11" x14ac:dyDescent="0.25">
      <c r="C1966" s="30"/>
      <c r="H1966" s="30"/>
      <c r="K1966" s="30"/>
    </row>
    <row r="1967" spans="3:11" x14ac:dyDescent="0.25">
      <c r="C1967" s="30"/>
      <c r="H1967" s="30"/>
      <c r="K1967" s="30"/>
    </row>
    <row r="1968" spans="3:11" x14ac:dyDescent="0.25">
      <c r="C1968" s="30"/>
      <c r="H1968" s="30"/>
      <c r="K1968" s="30"/>
    </row>
    <row r="1969" spans="3:11" x14ac:dyDescent="0.25">
      <c r="C1969" s="30"/>
      <c r="H1969" s="30"/>
      <c r="K1969" s="30"/>
    </row>
    <row r="1970" spans="3:11" x14ac:dyDescent="0.25">
      <c r="C1970" s="30"/>
      <c r="H1970" s="30"/>
      <c r="K1970" s="30"/>
    </row>
    <row r="1971" spans="3:11" x14ac:dyDescent="0.25">
      <c r="C1971" s="30"/>
      <c r="H1971" s="30"/>
      <c r="K1971" s="30"/>
    </row>
    <row r="1972" spans="3:11" x14ac:dyDescent="0.25">
      <c r="C1972" s="30"/>
      <c r="H1972" s="30"/>
      <c r="K1972" s="30"/>
    </row>
    <row r="1973" spans="3:11" x14ac:dyDescent="0.25">
      <c r="C1973" s="30"/>
      <c r="H1973" s="30"/>
      <c r="K1973" s="30"/>
    </row>
    <row r="1974" spans="3:11" x14ac:dyDescent="0.25">
      <c r="C1974" s="30"/>
      <c r="H1974" s="30"/>
      <c r="K1974" s="30"/>
    </row>
    <row r="1975" spans="3:11" x14ac:dyDescent="0.25">
      <c r="C1975" s="30"/>
      <c r="H1975" s="30"/>
      <c r="K1975" s="30"/>
    </row>
    <row r="1976" spans="3:11" x14ac:dyDescent="0.25">
      <c r="C1976" s="30"/>
      <c r="H1976" s="30"/>
      <c r="K1976" s="30"/>
    </row>
    <row r="1977" spans="3:11" x14ac:dyDescent="0.25">
      <c r="C1977" s="30"/>
      <c r="H1977" s="30"/>
      <c r="K1977" s="30"/>
    </row>
    <row r="1978" spans="3:11" x14ac:dyDescent="0.25">
      <c r="C1978" s="30"/>
      <c r="H1978" s="30"/>
      <c r="K1978" s="30"/>
    </row>
    <row r="1979" spans="3:11" x14ac:dyDescent="0.25">
      <c r="C1979" s="30"/>
      <c r="H1979" s="30"/>
      <c r="K1979" s="30"/>
    </row>
    <row r="1980" spans="3:11" x14ac:dyDescent="0.25">
      <c r="C1980" s="30"/>
      <c r="H1980" s="30"/>
      <c r="K1980" s="30"/>
    </row>
    <row r="1981" spans="3:11" x14ac:dyDescent="0.25">
      <c r="C1981" s="30"/>
      <c r="H1981" s="30"/>
      <c r="K1981" s="30"/>
    </row>
    <row r="1982" spans="3:11" x14ac:dyDescent="0.25">
      <c r="C1982" s="30"/>
      <c r="H1982" s="30"/>
      <c r="K1982" s="30"/>
    </row>
    <row r="1983" spans="3:11" x14ac:dyDescent="0.25">
      <c r="C1983" s="30"/>
      <c r="H1983" s="30"/>
      <c r="K1983" s="30"/>
    </row>
    <row r="1984" spans="3:11" x14ac:dyDescent="0.25">
      <c r="C1984" s="30"/>
      <c r="H1984" s="30"/>
      <c r="K1984" s="30"/>
    </row>
    <row r="1985" spans="3:11" x14ac:dyDescent="0.25">
      <c r="C1985" s="30"/>
      <c r="H1985" s="30"/>
      <c r="K1985" s="30"/>
    </row>
    <row r="1986" spans="3:11" x14ac:dyDescent="0.25">
      <c r="C1986" s="30"/>
      <c r="H1986" s="30"/>
      <c r="K1986" s="30"/>
    </row>
    <row r="1987" spans="3:11" x14ac:dyDescent="0.25">
      <c r="C1987" s="30"/>
      <c r="H1987" s="30"/>
      <c r="K1987" s="30"/>
    </row>
    <row r="1988" spans="3:11" x14ac:dyDescent="0.25">
      <c r="C1988" s="30"/>
      <c r="H1988" s="30"/>
      <c r="K1988" s="30"/>
    </row>
    <row r="1989" spans="3:11" x14ac:dyDescent="0.25">
      <c r="C1989" s="30"/>
      <c r="H1989" s="30"/>
      <c r="K1989" s="30"/>
    </row>
    <row r="1990" spans="3:11" x14ac:dyDescent="0.25">
      <c r="C1990" s="30"/>
      <c r="H1990" s="30"/>
      <c r="K1990" s="30"/>
    </row>
    <row r="1991" spans="3:11" x14ac:dyDescent="0.25">
      <c r="C1991" s="30"/>
      <c r="H1991" s="30"/>
      <c r="K1991" s="30"/>
    </row>
    <row r="1992" spans="3:11" x14ac:dyDescent="0.25">
      <c r="C1992" s="30"/>
      <c r="H1992" s="30"/>
      <c r="K1992" s="30"/>
    </row>
    <row r="1993" spans="3:11" x14ac:dyDescent="0.25">
      <c r="C1993" s="30"/>
      <c r="H1993" s="30"/>
      <c r="K1993" s="30"/>
    </row>
    <row r="1994" spans="3:11" x14ac:dyDescent="0.25">
      <c r="C1994" s="30"/>
      <c r="H1994" s="30"/>
      <c r="K1994" s="30"/>
    </row>
    <row r="1995" spans="3:11" x14ac:dyDescent="0.25">
      <c r="C1995" s="30"/>
      <c r="H1995" s="30"/>
      <c r="K1995" s="30"/>
    </row>
    <row r="1996" spans="3:11" x14ac:dyDescent="0.25">
      <c r="C1996" s="30"/>
      <c r="H1996" s="30"/>
      <c r="K1996" s="30"/>
    </row>
    <row r="1997" spans="3:11" x14ac:dyDescent="0.25">
      <c r="C1997" s="30"/>
      <c r="H1997" s="30"/>
      <c r="K1997" s="30"/>
    </row>
    <row r="1998" spans="3:11" x14ac:dyDescent="0.25">
      <c r="C1998" s="30"/>
      <c r="H1998" s="30"/>
      <c r="K1998" s="30"/>
    </row>
    <row r="1999" spans="3:11" x14ac:dyDescent="0.25">
      <c r="C1999" s="30"/>
      <c r="H1999" s="30"/>
      <c r="K1999" s="30"/>
    </row>
    <row r="2000" spans="3:11" x14ac:dyDescent="0.25">
      <c r="C2000" s="30"/>
      <c r="H2000" s="30"/>
      <c r="K2000" s="30"/>
    </row>
    <row r="2001" spans="3:11" x14ac:dyDescent="0.25">
      <c r="C2001" s="30"/>
      <c r="H2001" s="30"/>
      <c r="K2001" s="30"/>
    </row>
    <row r="2002" spans="3:11" x14ac:dyDescent="0.25">
      <c r="C2002" s="30"/>
      <c r="H2002" s="30"/>
      <c r="K2002" s="30"/>
    </row>
    <row r="2003" spans="3:11" x14ac:dyDescent="0.25">
      <c r="C2003" s="30"/>
      <c r="H2003" s="30"/>
      <c r="K2003" s="30"/>
    </row>
    <row r="2004" spans="3:11" x14ac:dyDescent="0.25">
      <c r="C2004" s="30"/>
      <c r="H2004" s="30"/>
      <c r="K2004" s="30"/>
    </row>
    <row r="2005" spans="3:11" x14ac:dyDescent="0.25">
      <c r="C2005" s="30"/>
      <c r="H2005" s="30"/>
      <c r="K2005" s="30"/>
    </row>
    <row r="2006" spans="3:11" x14ac:dyDescent="0.25">
      <c r="C2006" s="30"/>
      <c r="H2006" s="30"/>
      <c r="K2006" s="30"/>
    </row>
    <row r="2007" spans="3:11" x14ac:dyDescent="0.25">
      <c r="C2007" s="30"/>
      <c r="H2007" s="30"/>
      <c r="K2007" s="30"/>
    </row>
    <row r="2008" spans="3:11" x14ac:dyDescent="0.25">
      <c r="C2008" s="30"/>
      <c r="H2008" s="30"/>
      <c r="K2008" s="30"/>
    </row>
    <row r="2009" spans="3:11" x14ac:dyDescent="0.25">
      <c r="C2009" s="30"/>
      <c r="H2009" s="30"/>
      <c r="K2009" s="30"/>
    </row>
    <row r="2010" spans="3:11" x14ac:dyDescent="0.25">
      <c r="C2010" s="30"/>
      <c r="H2010" s="30"/>
      <c r="K2010" s="30"/>
    </row>
    <row r="2011" spans="3:11" x14ac:dyDescent="0.25">
      <c r="C2011" s="30"/>
      <c r="H2011" s="30"/>
      <c r="K2011" s="30"/>
    </row>
    <row r="2012" spans="3:11" x14ac:dyDescent="0.25">
      <c r="C2012" s="30"/>
      <c r="H2012" s="30"/>
      <c r="K2012" s="30"/>
    </row>
    <row r="2013" spans="3:11" x14ac:dyDescent="0.25">
      <c r="C2013" s="30"/>
      <c r="H2013" s="30"/>
      <c r="K2013" s="30"/>
    </row>
    <row r="2014" spans="3:11" x14ac:dyDescent="0.25">
      <c r="C2014" s="30"/>
      <c r="H2014" s="30"/>
      <c r="K2014" s="30"/>
    </row>
    <row r="2015" spans="3:11" x14ac:dyDescent="0.25">
      <c r="C2015" s="30"/>
      <c r="H2015" s="30"/>
      <c r="K2015" s="30"/>
    </row>
    <row r="2016" spans="3:11" x14ac:dyDescent="0.25">
      <c r="C2016" s="30"/>
      <c r="H2016" s="30"/>
      <c r="K2016" s="30"/>
    </row>
    <row r="2017" spans="3:11" x14ac:dyDescent="0.25">
      <c r="C2017" s="30"/>
      <c r="H2017" s="30"/>
      <c r="K2017" s="30"/>
    </row>
    <row r="2018" spans="3:11" x14ac:dyDescent="0.25">
      <c r="C2018" s="30"/>
      <c r="H2018" s="30"/>
      <c r="K2018" s="30"/>
    </row>
    <row r="2019" spans="3:11" x14ac:dyDescent="0.25">
      <c r="C2019" s="30"/>
      <c r="H2019" s="30"/>
      <c r="K2019" s="30"/>
    </row>
    <row r="2020" spans="3:11" x14ac:dyDescent="0.25">
      <c r="C2020" s="30"/>
      <c r="H2020" s="30"/>
      <c r="K2020" s="30"/>
    </row>
    <row r="2021" spans="3:11" x14ac:dyDescent="0.25">
      <c r="C2021" s="30"/>
      <c r="H2021" s="30"/>
      <c r="K2021" s="30"/>
    </row>
    <row r="2022" spans="3:11" x14ac:dyDescent="0.25">
      <c r="C2022" s="30"/>
      <c r="H2022" s="30"/>
      <c r="K2022" s="30"/>
    </row>
    <row r="2023" spans="3:11" x14ac:dyDescent="0.25">
      <c r="C2023" s="30"/>
      <c r="H2023" s="30"/>
      <c r="K2023" s="30"/>
    </row>
    <row r="2024" spans="3:11" x14ac:dyDescent="0.25">
      <c r="C2024" s="30"/>
      <c r="H2024" s="30"/>
      <c r="K2024" s="30"/>
    </row>
    <row r="2025" spans="3:11" x14ac:dyDescent="0.25">
      <c r="C2025" s="30"/>
      <c r="H2025" s="30"/>
      <c r="K2025" s="30"/>
    </row>
    <row r="2026" spans="3:11" x14ac:dyDescent="0.25">
      <c r="C2026" s="30"/>
      <c r="H2026" s="30"/>
      <c r="K2026" s="30"/>
    </row>
    <row r="2027" spans="3:11" x14ac:dyDescent="0.25">
      <c r="C2027" s="30"/>
      <c r="H2027" s="30"/>
      <c r="K2027" s="30"/>
    </row>
    <row r="2028" spans="3:11" x14ac:dyDescent="0.25">
      <c r="C2028" s="30"/>
      <c r="H2028" s="30"/>
      <c r="K2028" s="30"/>
    </row>
    <row r="2029" spans="3:11" x14ac:dyDescent="0.25">
      <c r="C2029" s="30"/>
      <c r="H2029" s="30"/>
      <c r="K2029" s="30"/>
    </row>
    <row r="2030" spans="3:11" x14ac:dyDescent="0.25">
      <c r="C2030" s="30"/>
      <c r="H2030" s="30"/>
      <c r="K2030" s="30"/>
    </row>
    <row r="2031" spans="3:11" x14ac:dyDescent="0.25">
      <c r="C2031" s="30"/>
      <c r="H2031" s="30"/>
      <c r="K2031" s="30"/>
    </row>
    <row r="2032" spans="3:11" x14ac:dyDescent="0.25">
      <c r="C2032" s="30"/>
      <c r="H2032" s="30"/>
      <c r="K2032" s="30"/>
    </row>
    <row r="2033" spans="3:11" x14ac:dyDescent="0.25">
      <c r="C2033" s="30"/>
      <c r="H2033" s="30"/>
      <c r="K2033" s="30"/>
    </row>
    <row r="2034" spans="3:11" x14ac:dyDescent="0.25">
      <c r="C2034" s="30"/>
      <c r="H2034" s="30"/>
      <c r="K2034" s="30"/>
    </row>
    <row r="2035" spans="3:11" x14ac:dyDescent="0.25">
      <c r="C2035" s="30"/>
      <c r="H2035" s="30"/>
      <c r="K2035" s="30"/>
    </row>
    <row r="2036" spans="3:11" x14ac:dyDescent="0.25">
      <c r="C2036" s="30"/>
      <c r="H2036" s="30"/>
      <c r="K2036" s="30"/>
    </row>
    <row r="2037" spans="3:11" x14ac:dyDescent="0.25">
      <c r="C2037" s="30"/>
      <c r="H2037" s="30"/>
      <c r="K2037" s="30"/>
    </row>
    <row r="2038" spans="3:11" x14ac:dyDescent="0.25">
      <c r="C2038" s="30"/>
      <c r="H2038" s="30"/>
      <c r="K2038" s="30"/>
    </row>
    <row r="2039" spans="3:11" x14ac:dyDescent="0.25">
      <c r="C2039" s="30"/>
      <c r="H2039" s="30"/>
      <c r="K2039" s="30"/>
    </row>
    <row r="2040" spans="3:11" x14ac:dyDescent="0.25">
      <c r="C2040" s="30"/>
      <c r="H2040" s="30"/>
      <c r="K2040" s="30"/>
    </row>
    <row r="2041" spans="3:11" x14ac:dyDescent="0.25">
      <c r="C2041" s="30"/>
      <c r="H2041" s="30"/>
      <c r="K2041" s="30"/>
    </row>
    <row r="2042" spans="3:11" x14ac:dyDescent="0.25">
      <c r="C2042" s="30"/>
      <c r="H2042" s="30"/>
      <c r="K2042" s="30"/>
    </row>
    <row r="2043" spans="3:11" x14ac:dyDescent="0.25">
      <c r="C2043" s="30"/>
      <c r="H2043" s="30"/>
      <c r="K2043" s="30"/>
    </row>
    <row r="2044" spans="3:11" x14ac:dyDescent="0.25">
      <c r="C2044" s="30"/>
      <c r="H2044" s="30"/>
      <c r="K2044" s="30"/>
    </row>
    <row r="2045" spans="3:11" x14ac:dyDescent="0.25">
      <c r="C2045" s="30"/>
      <c r="H2045" s="30"/>
      <c r="K2045" s="30"/>
    </row>
    <row r="2046" spans="3:11" x14ac:dyDescent="0.25">
      <c r="C2046" s="30"/>
      <c r="H2046" s="30"/>
      <c r="K2046" s="30"/>
    </row>
    <row r="2047" spans="3:11" x14ac:dyDescent="0.25">
      <c r="C2047" s="30"/>
      <c r="H2047" s="30"/>
      <c r="K2047" s="30"/>
    </row>
    <row r="2048" spans="3:11" x14ac:dyDescent="0.25">
      <c r="C2048" s="30"/>
      <c r="H2048" s="30"/>
      <c r="K2048" s="30"/>
    </row>
    <row r="2049" spans="3:11" x14ac:dyDescent="0.25">
      <c r="C2049" s="30"/>
      <c r="H2049" s="30"/>
      <c r="K2049" s="30"/>
    </row>
    <row r="2050" spans="3:11" x14ac:dyDescent="0.25">
      <c r="C2050" s="30"/>
      <c r="H2050" s="30"/>
      <c r="K2050" s="30"/>
    </row>
    <row r="2051" spans="3:11" x14ac:dyDescent="0.25">
      <c r="C2051" s="30"/>
      <c r="H2051" s="30"/>
      <c r="K2051" s="30"/>
    </row>
    <row r="2052" spans="3:11" x14ac:dyDescent="0.25">
      <c r="C2052" s="30"/>
      <c r="H2052" s="30"/>
      <c r="K2052" s="30"/>
    </row>
    <row r="2053" spans="3:11" x14ac:dyDescent="0.25">
      <c r="C2053" s="30"/>
      <c r="H2053" s="30"/>
      <c r="K2053" s="30"/>
    </row>
    <row r="2054" spans="3:11" x14ac:dyDescent="0.25">
      <c r="C2054" s="30"/>
      <c r="H2054" s="30"/>
      <c r="K2054" s="30"/>
    </row>
    <row r="2055" spans="3:11" x14ac:dyDescent="0.25">
      <c r="C2055" s="30"/>
      <c r="H2055" s="30"/>
      <c r="K2055" s="30"/>
    </row>
    <row r="2056" spans="3:11" x14ac:dyDescent="0.25">
      <c r="C2056" s="30"/>
      <c r="H2056" s="30"/>
      <c r="K2056" s="30"/>
    </row>
    <row r="2057" spans="3:11" x14ac:dyDescent="0.25">
      <c r="C2057" s="30"/>
      <c r="H2057" s="30"/>
      <c r="K2057" s="30"/>
    </row>
    <row r="2058" spans="3:11" x14ac:dyDescent="0.25">
      <c r="C2058" s="30"/>
      <c r="H2058" s="30"/>
      <c r="K2058" s="30"/>
    </row>
    <row r="2059" spans="3:11" x14ac:dyDescent="0.25">
      <c r="C2059" s="30"/>
      <c r="H2059" s="30"/>
      <c r="K2059" s="30"/>
    </row>
    <row r="2060" spans="3:11" x14ac:dyDescent="0.25">
      <c r="C2060" s="30"/>
      <c r="H2060" s="30"/>
      <c r="K2060" s="30"/>
    </row>
    <row r="2061" spans="3:11" x14ac:dyDescent="0.25">
      <c r="C2061" s="30"/>
      <c r="H2061" s="30"/>
      <c r="K2061" s="30"/>
    </row>
    <row r="2062" spans="3:11" x14ac:dyDescent="0.25">
      <c r="C2062" s="30"/>
      <c r="H2062" s="30"/>
      <c r="K2062" s="30"/>
    </row>
    <row r="2063" spans="3:11" x14ac:dyDescent="0.25">
      <c r="C2063" s="30"/>
      <c r="H2063" s="30"/>
      <c r="K2063" s="30"/>
    </row>
    <row r="2064" spans="3:11" x14ac:dyDescent="0.25">
      <c r="C2064" s="30"/>
      <c r="H2064" s="30"/>
      <c r="K2064" s="30"/>
    </row>
    <row r="2065" spans="3:11" x14ac:dyDescent="0.25">
      <c r="C2065" s="30"/>
      <c r="H2065" s="30"/>
      <c r="K2065" s="30"/>
    </row>
    <row r="2066" spans="3:11" x14ac:dyDescent="0.25">
      <c r="C2066" s="30"/>
      <c r="H2066" s="30"/>
      <c r="K2066" s="30"/>
    </row>
    <row r="2067" spans="3:11" x14ac:dyDescent="0.25">
      <c r="C2067" s="30"/>
      <c r="H2067" s="30"/>
      <c r="K2067" s="30"/>
    </row>
    <row r="2068" spans="3:11" x14ac:dyDescent="0.25">
      <c r="C2068" s="30"/>
      <c r="H2068" s="30"/>
      <c r="K2068" s="30"/>
    </row>
    <row r="2069" spans="3:11" x14ac:dyDescent="0.25">
      <c r="C2069" s="30"/>
      <c r="H2069" s="30"/>
      <c r="K2069" s="30"/>
    </row>
    <row r="2070" spans="3:11" x14ac:dyDescent="0.25">
      <c r="C2070" s="30"/>
      <c r="H2070" s="30"/>
      <c r="K2070" s="30"/>
    </row>
    <row r="2071" spans="3:11" x14ac:dyDescent="0.25">
      <c r="C2071" s="30"/>
      <c r="H2071" s="30"/>
      <c r="K2071" s="30"/>
    </row>
    <row r="2072" spans="3:11" x14ac:dyDescent="0.25">
      <c r="C2072" s="30"/>
      <c r="H2072" s="30"/>
      <c r="K2072" s="30"/>
    </row>
    <row r="2073" spans="3:11" x14ac:dyDescent="0.25">
      <c r="C2073" s="30"/>
      <c r="H2073" s="30"/>
      <c r="K2073" s="30"/>
    </row>
    <row r="2074" spans="3:11" x14ac:dyDescent="0.25">
      <c r="C2074" s="30"/>
      <c r="H2074" s="30"/>
      <c r="K2074" s="30"/>
    </row>
    <row r="2075" spans="3:11" x14ac:dyDescent="0.25">
      <c r="C2075" s="30"/>
      <c r="H2075" s="30"/>
      <c r="K2075" s="30"/>
    </row>
    <row r="2076" spans="3:11" x14ac:dyDescent="0.25">
      <c r="C2076" s="30"/>
      <c r="H2076" s="30"/>
      <c r="K2076" s="30"/>
    </row>
    <row r="2077" spans="3:11" x14ac:dyDescent="0.25">
      <c r="C2077" s="30"/>
      <c r="H2077" s="30"/>
      <c r="K2077" s="30"/>
    </row>
    <row r="2078" spans="3:11" x14ac:dyDescent="0.25">
      <c r="C2078" s="30"/>
      <c r="H2078" s="30"/>
      <c r="K2078" s="30"/>
    </row>
    <row r="2079" spans="3:11" x14ac:dyDescent="0.25">
      <c r="C2079" s="30"/>
      <c r="H2079" s="30"/>
      <c r="K2079" s="30"/>
    </row>
    <row r="2080" spans="3:11" x14ac:dyDescent="0.25">
      <c r="C2080" s="30"/>
      <c r="H2080" s="30"/>
      <c r="K2080" s="30"/>
    </row>
    <row r="2081" spans="3:11" x14ac:dyDescent="0.25">
      <c r="C2081" s="30"/>
      <c r="H2081" s="30"/>
      <c r="K2081" s="30"/>
    </row>
    <row r="2082" spans="3:11" x14ac:dyDescent="0.25">
      <c r="C2082" s="30"/>
      <c r="H2082" s="30"/>
      <c r="K2082" s="30"/>
    </row>
    <row r="2083" spans="3:11" x14ac:dyDescent="0.25">
      <c r="C2083" s="30"/>
      <c r="H2083" s="30"/>
      <c r="K2083" s="30"/>
    </row>
    <row r="2084" spans="3:11" x14ac:dyDescent="0.25">
      <c r="C2084" s="30"/>
      <c r="H2084" s="30"/>
      <c r="K2084" s="30"/>
    </row>
    <row r="2085" spans="3:11" x14ac:dyDescent="0.25">
      <c r="C2085" s="30"/>
      <c r="H2085" s="30"/>
      <c r="K2085" s="30"/>
    </row>
    <row r="2086" spans="3:11" x14ac:dyDescent="0.25">
      <c r="C2086" s="30"/>
      <c r="H2086" s="30"/>
      <c r="K2086" s="30"/>
    </row>
    <row r="2087" spans="3:11" x14ac:dyDescent="0.25">
      <c r="C2087" s="30"/>
      <c r="H2087" s="30"/>
      <c r="K2087" s="30"/>
    </row>
    <row r="2088" spans="3:11" x14ac:dyDescent="0.25">
      <c r="C2088" s="30"/>
      <c r="H2088" s="30"/>
      <c r="K2088" s="30"/>
    </row>
    <row r="2089" spans="3:11" x14ac:dyDescent="0.25">
      <c r="C2089" s="30"/>
      <c r="H2089" s="30"/>
      <c r="K2089" s="30"/>
    </row>
    <row r="2090" spans="3:11" x14ac:dyDescent="0.25">
      <c r="C2090" s="30"/>
      <c r="H2090" s="30"/>
      <c r="K2090" s="30"/>
    </row>
    <row r="2091" spans="3:11" x14ac:dyDescent="0.25">
      <c r="C2091" s="30"/>
      <c r="H2091" s="30"/>
      <c r="K2091" s="30"/>
    </row>
    <row r="2092" spans="3:11" x14ac:dyDescent="0.25">
      <c r="C2092" s="30"/>
      <c r="H2092" s="30"/>
      <c r="K2092" s="30"/>
    </row>
    <row r="2093" spans="3:11" x14ac:dyDescent="0.25">
      <c r="C2093" s="30"/>
      <c r="H2093" s="30"/>
      <c r="K2093" s="30"/>
    </row>
    <row r="2094" spans="3:11" x14ac:dyDescent="0.25">
      <c r="C2094" s="30"/>
      <c r="H2094" s="30"/>
      <c r="K2094" s="30"/>
    </row>
    <row r="2095" spans="3:11" x14ac:dyDescent="0.25">
      <c r="C2095" s="30"/>
      <c r="H2095" s="30"/>
      <c r="K2095" s="30"/>
    </row>
    <row r="2096" spans="3:11" x14ac:dyDescent="0.25">
      <c r="C2096" s="30"/>
      <c r="H2096" s="30"/>
      <c r="K2096" s="30"/>
    </row>
    <row r="2097" spans="3:11" x14ac:dyDescent="0.25">
      <c r="C2097" s="30"/>
      <c r="H2097" s="30"/>
      <c r="K2097" s="30"/>
    </row>
    <row r="2098" spans="3:11" x14ac:dyDescent="0.25">
      <c r="C2098" s="30"/>
      <c r="H2098" s="30"/>
      <c r="K2098" s="30"/>
    </row>
    <row r="2099" spans="3:11" x14ac:dyDescent="0.25">
      <c r="C2099" s="30"/>
      <c r="H2099" s="30"/>
      <c r="K2099" s="30"/>
    </row>
    <row r="2100" spans="3:11" x14ac:dyDescent="0.25">
      <c r="C2100" s="30"/>
      <c r="H2100" s="30"/>
      <c r="K2100" s="30"/>
    </row>
    <row r="2101" spans="3:11" x14ac:dyDescent="0.25">
      <c r="C2101" s="30"/>
      <c r="H2101" s="30"/>
      <c r="K2101" s="30"/>
    </row>
    <row r="2102" spans="3:11" x14ac:dyDescent="0.25">
      <c r="C2102" s="30"/>
      <c r="H2102" s="30"/>
      <c r="K2102" s="30"/>
    </row>
    <row r="2103" spans="3:11" x14ac:dyDescent="0.25">
      <c r="C2103" s="30"/>
      <c r="H2103" s="30"/>
      <c r="K2103" s="30"/>
    </row>
    <row r="2104" spans="3:11" x14ac:dyDescent="0.25">
      <c r="C2104" s="30"/>
      <c r="H2104" s="30"/>
      <c r="K2104" s="30"/>
    </row>
    <row r="2105" spans="3:11" x14ac:dyDescent="0.25">
      <c r="C2105" s="30"/>
      <c r="H2105" s="30"/>
      <c r="K2105" s="30"/>
    </row>
    <row r="2106" spans="3:11" x14ac:dyDescent="0.25">
      <c r="C2106" s="30"/>
      <c r="H2106" s="30"/>
      <c r="K2106" s="30"/>
    </row>
    <row r="2107" spans="3:11" x14ac:dyDescent="0.25">
      <c r="C2107" s="30"/>
      <c r="H2107" s="30"/>
      <c r="K2107" s="30"/>
    </row>
    <row r="2108" spans="3:11" x14ac:dyDescent="0.25">
      <c r="C2108" s="30"/>
      <c r="H2108" s="30"/>
      <c r="K2108" s="30"/>
    </row>
    <row r="2109" spans="3:11" x14ac:dyDescent="0.25">
      <c r="C2109" s="30"/>
      <c r="H2109" s="30"/>
      <c r="K2109" s="30"/>
    </row>
    <row r="2110" spans="3:11" x14ac:dyDescent="0.25">
      <c r="C2110" s="30"/>
      <c r="H2110" s="30"/>
      <c r="K2110" s="30"/>
    </row>
    <row r="2111" spans="3:11" x14ac:dyDescent="0.25">
      <c r="C2111" s="30"/>
      <c r="H2111" s="30"/>
      <c r="K2111" s="30"/>
    </row>
    <row r="2112" spans="3:11" x14ac:dyDescent="0.25">
      <c r="C2112" s="30"/>
      <c r="H2112" s="30"/>
      <c r="K2112" s="30"/>
    </row>
    <row r="2113" spans="3:11" x14ac:dyDescent="0.25">
      <c r="C2113" s="30"/>
      <c r="H2113" s="30"/>
      <c r="K2113" s="30"/>
    </row>
    <row r="2114" spans="3:11" x14ac:dyDescent="0.25">
      <c r="C2114" s="30"/>
      <c r="H2114" s="30"/>
      <c r="K2114" s="30"/>
    </row>
    <row r="2115" spans="3:11" x14ac:dyDescent="0.25">
      <c r="C2115" s="30"/>
      <c r="H2115" s="30"/>
      <c r="K2115" s="30"/>
    </row>
    <row r="2116" spans="3:11" x14ac:dyDescent="0.25">
      <c r="C2116" s="30"/>
      <c r="H2116" s="30"/>
      <c r="K2116" s="30"/>
    </row>
    <row r="2117" spans="3:11" x14ac:dyDescent="0.25">
      <c r="C2117" s="30"/>
      <c r="H2117" s="30"/>
      <c r="K2117" s="30"/>
    </row>
    <row r="2118" spans="3:11" x14ac:dyDescent="0.25">
      <c r="C2118" s="30"/>
      <c r="H2118" s="30"/>
      <c r="K2118" s="30"/>
    </row>
    <row r="2119" spans="3:11" x14ac:dyDescent="0.25">
      <c r="C2119" s="30"/>
      <c r="H2119" s="30"/>
      <c r="K2119" s="30"/>
    </row>
    <row r="2120" spans="3:11" x14ac:dyDescent="0.25">
      <c r="C2120" s="30"/>
      <c r="H2120" s="30"/>
      <c r="K2120" s="30"/>
    </row>
    <row r="2121" spans="3:11" x14ac:dyDescent="0.25">
      <c r="C2121" s="30"/>
      <c r="H2121" s="30"/>
      <c r="K2121" s="30"/>
    </row>
    <row r="2122" spans="3:11" x14ac:dyDescent="0.25">
      <c r="C2122" s="30"/>
      <c r="H2122" s="30"/>
      <c r="K2122" s="30"/>
    </row>
    <row r="2123" spans="3:11" x14ac:dyDescent="0.25">
      <c r="C2123" s="30"/>
      <c r="H2123" s="30"/>
      <c r="K2123" s="30"/>
    </row>
    <row r="2124" spans="3:11" x14ac:dyDescent="0.25">
      <c r="C2124" s="30"/>
      <c r="H2124" s="30"/>
      <c r="K2124" s="30"/>
    </row>
    <row r="2125" spans="3:11" x14ac:dyDescent="0.25">
      <c r="C2125" s="30"/>
      <c r="H2125" s="30"/>
      <c r="K2125" s="30"/>
    </row>
    <row r="2126" spans="3:11" x14ac:dyDescent="0.25">
      <c r="C2126" s="30"/>
      <c r="H2126" s="30"/>
      <c r="K2126" s="30"/>
    </row>
    <row r="2127" spans="3:11" x14ac:dyDescent="0.25">
      <c r="C2127" s="30"/>
      <c r="H2127" s="30"/>
      <c r="K2127" s="30"/>
    </row>
    <row r="2128" spans="3:11" x14ac:dyDescent="0.25">
      <c r="C2128" s="30"/>
      <c r="H2128" s="30"/>
      <c r="K2128" s="30"/>
    </row>
    <row r="2129" spans="3:11" x14ac:dyDescent="0.25">
      <c r="C2129" s="30"/>
      <c r="H2129" s="30"/>
      <c r="K2129" s="30"/>
    </row>
    <row r="2130" spans="3:11" x14ac:dyDescent="0.25">
      <c r="C2130" s="30"/>
      <c r="H2130" s="30"/>
      <c r="K2130" s="30"/>
    </row>
    <row r="2131" spans="3:11" x14ac:dyDescent="0.25">
      <c r="C2131" s="30"/>
      <c r="H2131" s="30"/>
      <c r="K2131" s="30"/>
    </row>
    <row r="2132" spans="3:11" x14ac:dyDescent="0.25">
      <c r="C2132" s="30"/>
      <c r="H2132" s="30"/>
      <c r="K2132" s="30"/>
    </row>
    <row r="2133" spans="3:11" x14ac:dyDescent="0.25">
      <c r="C2133" s="30"/>
      <c r="H2133" s="30"/>
      <c r="K2133" s="30"/>
    </row>
    <row r="2134" spans="3:11" x14ac:dyDescent="0.25">
      <c r="C2134" s="30"/>
      <c r="H2134" s="30"/>
      <c r="K2134" s="30"/>
    </row>
    <row r="2135" spans="3:11" x14ac:dyDescent="0.25">
      <c r="C2135" s="30"/>
      <c r="H2135" s="30"/>
      <c r="K2135" s="30"/>
    </row>
    <row r="2136" spans="3:11" x14ac:dyDescent="0.25">
      <c r="C2136" s="30"/>
      <c r="H2136" s="30"/>
      <c r="K2136" s="30"/>
    </row>
    <row r="2137" spans="3:11" x14ac:dyDescent="0.25">
      <c r="C2137" s="30"/>
      <c r="H2137" s="30"/>
      <c r="K2137" s="30"/>
    </row>
    <row r="2138" spans="3:11" x14ac:dyDescent="0.25">
      <c r="C2138" s="30"/>
      <c r="H2138" s="30"/>
      <c r="K2138" s="30"/>
    </row>
    <row r="2139" spans="3:11" x14ac:dyDescent="0.25">
      <c r="C2139" s="30"/>
      <c r="H2139" s="30"/>
      <c r="K2139" s="30"/>
    </row>
    <row r="2140" spans="3:11" x14ac:dyDescent="0.25">
      <c r="C2140" s="30"/>
      <c r="H2140" s="30"/>
      <c r="K2140" s="30"/>
    </row>
    <row r="2141" spans="3:11" x14ac:dyDescent="0.25">
      <c r="C2141" s="30"/>
      <c r="H2141" s="30"/>
      <c r="K2141" s="30"/>
    </row>
    <row r="2142" spans="3:11" x14ac:dyDescent="0.25">
      <c r="C2142" s="30"/>
      <c r="H2142" s="30"/>
      <c r="K2142" s="30"/>
    </row>
    <row r="2143" spans="3:11" x14ac:dyDescent="0.25">
      <c r="C2143" s="30"/>
      <c r="H2143" s="30"/>
      <c r="K2143" s="30"/>
    </row>
    <row r="2144" spans="3:11" x14ac:dyDescent="0.25">
      <c r="C2144" s="30"/>
      <c r="H2144" s="30"/>
      <c r="K2144" s="30"/>
    </row>
    <row r="2145" spans="3:11" x14ac:dyDescent="0.25">
      <c r="C2145" s="30"/>
      <c r="H2145" s="30"/>
      <c r="K2145" s="30"/>
    </row>
    <row r="2146" spans="3:11" x14ac:dyDescent="0.25">
      <c r="C2146" s="30"/>
      <c r="H2146" s="30"/>
      <c r="K2146" s="30"/>
    </row>
    <row r="2147" spans="3:11" x14ac:dyDescent="0.25">
      <c r="C2147" s="30"/>
      <c r="H2147" s="30"/>
      <c r="K2147" s="30"/>
    </row>
    <row r="2148" spans="3:11" x14ac:dyDescent="0.25">
      <c r="C2148" s="30"/>
      <c r="H2148" s="30"/>
      <c r="K2148" s="30"/>
    </row>
    <row r="2149" spans="3:11" x14ac:dyDescent="0.25">
      <c r="C2149" s="30"/>
      <c r="H2149" s="30"/>
      <c r="K2149" s="30"/>
    </row>
    <row r="2150" spans="3:11" x14ac:dyDescent="0.25">
      <c r="C2150" s="30"/>
      <c r="H2150" s="30"/>
      <c r="K2150" s="30"/>
    </row>
    <row r="2151" spans="3:11" x14ac:dyDescent="0.25">
      <c r="C2151" s="30"/>
      <c r="H2151" s="30"/>
      <c r="K2151" s="30"/>
    </row>
    <row r="2152" spans="3:11" x14ac:dyDescent="0.25">
      <c r="C2152" s="30"/>
      <c r="H2152" s="30"/>
      <c r="K2152" s="30"/>
    </row>
    <row r="2153" spans="3:11" x14ac:dyDescent="0.25">
      <c r="C2153" s="30"/>
      <c r="H2153" s="30"/>
      <c r="K2153" s="30"/>
    </row>
    <row r="2154" spans="3:11" x14ac:dyDescent="0.25">
      <c r="C2154" s="30"/>
      <c r="H2154" s="30"/>
      <c r="K2154" s="30"/>
    </row>
    <row r="2155" spans="3:11" x14ac:dyDescent="0.25">
      <c r="C2155" s="30"/>
      <c r="H2155" s="30"/>
      <c r="K2155" s="30"/>
    </row>
    <row r="2156" spans="3:11" x14ac:dyDescent="0.25">
      <c r="C2156" s="30"/>
      <c r="H2156" s="30"/>
      <c r="K2156" s="30"/>
    </row>
    <row r="2157" spans="3:11" x14ac:dyDescent="0.25">
      <c r="C2157" s="30"/>
      <c r="H2157" s="30"/>
      <c r="K2157" s="30"/>
    </row>
    <row r="2158" spans="3:11" x14ac:dyDescent="0.25">
      <c r="C2158" s="30"/>
      <c r="H2158" s="30"/>
      <c r="K2158" s="30"/>
    </row>
    <row r="2159" spans="3:11" x14ac:dyDescent="0.25">
      <c r="C2159" s="30"/>
      <c r="H2159" s="30"/>
      <c r="K2159" s="30"/>
    </row>
    <row r="2160" spans="3:11" x14ac:dyDescent="0.25">
      <c r="C2160" s="30"/>
      <c r="H2160" s="30"/>
      <c r="K2160" s="30"/>
    </row>
    <row r="2161" spans="3:11" x14ac:dyDescent="0.25">
      <c r="C2161" s="30"/>
      <c r="H2161" s="30"/>
      <c r="K2161" s="30"/>
    </row>
    <row r="2162" spans="3:11" x14ac:dyDescent="0.25">
      <c r="C2162" s="30"/>
      <c r="H2162" s="30"/>
      <c r="K2162" s="30"/>
    </row>
    <row r="2163" spans="3:11" x14ac:dyDescent="0.25">
      <c r="C2163" s="30"/>
      <c r="H2163" s="30"/>
      <c r="K2163" s="30"/>
    </row>
    <row r="2164" spans="3:11" x14ac:dyDescent="0.25">
      <c r="C2164" s="30"/>
      <c r="H2164" s="30"/>
      <c r="K2164" s="30"/>
    </row>
    <row r="2165" spans="3:11" x14ac:dyDescent="0.25">
      <c r="C2165" s="30"/>
      <c r="H2165" s="30"/>
      <c r="K2165" s="30"/>
    </row>
    <row r="2166" spans="3:11" x14ac:dyDescent="0.25">
      <c r="C2166" s="30"/>
      <c r="H2166" s="30"/>
      <c r="K2166" s="30"/>
    </row>
    <row r="2167" spans="3:11" x14ac:dyDescent="0.25">
      <c r="C2167" s="30"/>
      <c r="H2167" s="30"/>
      <c r="K2167" s="30"/>
    </row>
    <row r="2168" spans="3:11" x14ac:dyDescent="0.25">
      <c r="C2168" s="30"/>
      <c r="H2168" s="30"/>
      <c r="K2168" s="30"/>
    </row>
    <row r="2169" spans="3:11" x14ac:dyDescent="0.25">
      <c r="C2169" s="30"/>
      <c r="H2169" s="30"/>
      <c r="K2169" s="30"/>
    </row>
    <row r="2170" spans="3:11" x14ac:dyDescent="0.25">
      <c r="C2170" s="30"/>
      <c r="H2170" s="30"/>
      <c r="K2170" s="30"/>
    </row>
    <row r="2171" spans="3:11" x14ac:dyDescent="0.25">
      <c r="C2171" s="30"/>
      <c r="H2171" s="30"/>
      <c r="K2171" s="30"/>
    </row>
    <row r="2172" spans="3:11" x14ac:dyDescent="0.25">
      <c r="C2172" s="30"/>
      <c r="H2172" s="30"/>
      <c r="K2172" s="30"/>
    </row>
    <row r="2173" spans="3:11" x14ac:dyDescent="0.25">
      <c r="C2173" s="30"/>
      <c r="H2173" s="30"/>
      <c r="K2173" s="30"/>
    </row>
    <row r="2174" spans="3:11" x14ac:dyDescent="0.25">
      <c r="C2174" s="30"/>
      <c r="H2174" s="30"/>
      <c r="K2174" s="30"/>
    </row>
    <row r="2175" spans="3:11" x14ac:dyDescent="0.25">
      <c r="C2175" s="30"/>
      <c r="H2175" s="30"/>
      <c r="K2175" s="30"/>
    </row>
    <row r="2176" spans="3:11" x14ac:dyDescent="0.25">
      <c r="C2176" s="30"/>
      <c r="H2176" s="30"/>
      <c r="K2176" s="30"/>
    </row>
    <row r="2177" spans="3:11" x14ac:dyDescent="0.25">
      <c r="C2177" s="30"/>
      <c r="H2177" s="30"/>
      <c r="K2177" s="30"/>
    </row>
    <row r="2178" spans="3:11" x14ac:dyDescent="0.25">
      <c r="C2178" s="30"/>
      <c r="H2178" s="30"/>
      <c r="K2178" s="30"/>
    </row>
    <row r="2179" spans="3:11" x14ac:dyDescent="0.25">
      <c r="C2179" s="30"/>
      <c r="H2179" s="30"/>
      <c r="K2179" s="30"/>
    </row>
    <row r="2180" spans="3:11" x14ac:dyDescent="0.25">
      <c r="C2180" s="30"/>
      <c r="H2180" s="30"/>
      <c r="K2180" s="30"/>
    </row>
    <row r="2181" spans="3:11" x14ac:dyDescent="0.25">
      <c r="C2181" s="30"/>
      <c r="H2181" s="30"/>
      <c r="K2181" s="30"/>
    </row>
    <row r="2182" spans="3:11" x14ac:dyDescent="0.25">
      <c r="C2182" s="30"/>
      <c r="H2182" s="30"/>
      <c r="K2182" s="30"/>
    </row>
    <row r="2183" spans="3:11" x14ac:dyDescent="0.25">
      <c r="C2183" s="30"/>
      <c r="H2183" s="30"/>
      <c r="K2183" s="30"/>
    </row>
    <row r="2184" spans="3:11" x14ac:dyDescent="0.25">
      <c r="C2184" s="30"/>
      <c r="H2184" s="30"/>
      <c r="K2184" s="30"/>
    </row>
    <row r="2185" spans="3:11" x14ac:dyDescent="0.25">
      <c r="C2185" s="30"/>
      <c r="H2185" s="30"/>
      <c r="K2185" s="30"/>
    </row>
    <row r="2186" spans="3:11" x14ac:dyDescent="0.25">
      <c r="C2186" s="30"/>
      <c r="H2186" s="30"/>
      <c r="K2186" s="30"/>
    </row>
    <row r="2187" spans="3:11" x14ac:dyDescent="0.25">
      <c r="C2187" s="30"/>
      <c r="H2187" s="30"/>
      <c r="K2187" s="30"/>
    </row>
    <row r="2188" spans="3:11" x14ac:dyDescent="0.25">
      <c r="C2188" s="30"/>
      <c r="H2188" s="30"/>
      <c r="K2188" s="30"/>
    </row>
    <row r="2189" spans="3:11" x14ac:dyDescent="0.25">
      <c r="C2189" s="30"/>
      <c r="H2189" s="30"/>
      <c r="K2189" s="30"/>
    </row>
    <row r="2190" spans="3:11" x14ac:dyDescent="0.25">
      <c r="C2190" s="30"/>
      <c r="H2190" s="30"/>
      <c r="K2190" s="30"/>
    </row>
    <row r="2191" spans="3:11" x14ac:dyDescent="0.25">
      <c r="C2191" s="30"/>
      <c r="H2191" s="30"/>
      <c r="K2191" s="30"/>
    </row>
    <row r="2192" spans="3:11" x14ac:dyDescent="0.25">
      <c r="C2192" s="30"/>
      <c r="H2192" s="30"/>
      <c r="K2192" s="30"/>
    </row>
    <row r="2193" spans="3:11" x14ac:dyDescent="0.25">
      <c r="C2193" s="30"/>
      <c r="H2193" s="30"/>
      <c r="K2193" s="30"/>
    </row>
    <row r="2194" spans="3:11" x14ac:dyDescent="0.25">
      <c r="C2194" s="30"/>
      <c r="H2194" s="30"/>
      <c r="K2194" s="30"/>
    </row>
    <row r="2195" spans="3:11" x14ac:dyDescent="0.25">
      <c r="C2195" s="30"/>
      <c r="H2195" s="30"/>
      <c r="K2195" s="30"/>
    </row>
    <row r="2196" spans="3:11" x14ac:dyDescent="0.25">
      <c r="C2196" s="30"/>
      <c r="H2196" s="30"/>
      <c r="K2196" s="30"/>
    </row>
    <row r="2197" spans="3:11" x14ac:dyDescent="0.25">
      <c r="C2197" s="30"/>
      <c r="H2197" s="30"/>
      <c r="K2197" s="30"/>
    </row>
    <row r="2198" spans="3:11" x14ac:dyDescent="0.25">
      <c r="C2198" s="30"/>
      <c r="H2198" s="30"/>
      <c r="K2198" s="30"/>
    </row>
    <row r="2199" spans="3:11" x14ac:dyDescent="0.25">
      <c r="C2199" s="30"/>
      <c r="H2199" s="30"/>
      <c r="K2199" s="30"/>
    </row>
    <row r="2200" spans="3:11" x14ac:dyDescent="0.25">
      <c r="C2200" s="30"/>
      <c r="H2200" s="30"/>
      <c r="K2200" s="30"/>
    </row>
    <row r="2201" spans="3:11" x14ac:dyDescent="0.25">
      <c r="C2201" s="30"/>
      <c r="H2201" s="30"/>
      <c r="K2201" s="30"/>
    </row>
    <row r="2202" spans="3:11" x14ac:dyDescent="0.25">
      <c r="C2202" s="30"/>
      <c r="H2202" s="30"/>
      <c r="K2202" s="30"/>
    </row>
    <row r="2203" spans="3:11" x14ac:dyDescent="0.25">
      <c r="C2203" s="30"/>
      <c r="H2203" s="30"/>
      <c r="K2203" s="30"/>
    </row>
    <row r="2204" spans="3:11" x14ac:dyDescent="0.25">
      <c r="C2204" s="30"/>
      <c r="H2204" s="30"/>
      <c r="K2204" s="30"/>
    </row>
    <row r="2205" spans="3:11" x14ac:dyDescent="0.25">
      <c r="C2205" s="30"/>
      <c r="H2205" s="30"/>
      <c r="K2205" s="30"/>
    </row>
    <row r="2206" spans="3:11" x14ac:dyDescent="0.25">
      <c r="C2206" s="30"/>
      <c r="H2206" s="30"/>
      <c r="K2206" s="30"/>
    </row>
    <row r="2207" spans="3:11" x14ac:dyDescent="0.25">
      <c r="C2207" s="30"/>
      <c r="H2207" s="30"/>
      <c r="K2207" s="30"/>
    </row>
    <row r="2208" spans="3:11" x14ac:dyDescent="0.25">
      <c r="C2208" s="30"/>
      <c r="H2208" s="30"/>
      <c r="K2208" s="30"/>
    </row>
    <row r="2209" spans="3:11" x14ac:dyDescent="0.25">
      <c r="C2209" s="30"/>
      <c r="H2209" s="30"/>
      <c r="K2209" s="30"/>
    </row>
    <row r="2210" spans="3:11" x14ac:dyDescent="0.25">
      <c r="C2210" s="30"/>
      <c r="H2210" s="30"/>
      <c r="K2210" s="30"/>
    </row>
    <row r="2211" spans="3:11" x14ac:dyDescent="0.25">
      <c r="C2211" s="30"/>
      <c r="H2211" s="30"/>
      <c r="K2211" s="30"/>
    </row>
    <row r="2212" spans="3:11" x14ac:dyDescent="0.25">
      <c r="C2212" s="30"/>
      <c r="H2212" s="30"/>
      <c r="K2212" s="30"/>
    </row>
    <row r="2213" spans="3:11" x14ac:dyDescent="0.25">
      <c r="C2213" s="30"/>
      <c r="H2213" s="30"/>
      <c r="K2213" s="30"/>
    </row>
    <row r="2214" spans="3:11" x14ac:dyDescent="0.25">
      <c r="C2214" s="30"/>
      <c r="H2214" s="30"/>
      <c r="K2214" s="30"/>
    </row>
    <row r="2215" spans="3:11" x14ac:dyDescent="0.25">
      <c r="C2215" s="30"/>
      <c r="H2215" s="30"/>
      <c r="K2215" s="30"/>
    </row>
    <row r="2216" spans="3:11" x14ac:dyDescent="0.25">
      <c r="C2216" s="30"/>
      <c r="H2216" s="30"/>
      <c r="K2216" s="30"/>
    </row>
    <row r="2217" spans="3:11" x14ac:dyDescent="0.25">
      <c r="C2217" s="30"/>
      <c r="H2217" s="30"/>
      <c r="K2217" s="30"/>
    </row>
    <row r="2218" spans="3:11" x14ac:dyDescent="0.25">
      <c r="C2218" s="30"/>
      <c r="H2218" s="30"/>
      <c r="K2218" s="30"/>
    </row>
    <row r="2219" spans="3:11" x14ac:dyDescent="0.25">
      <c r="C2219" s="30"/>
      <c r="H2219" s="30"/>
      <c r="K2219" s="30"/>
    </row>
    <row r="2220" spans="3:11" x14ac:dyDescent="0.25">
      <c r="C2220" s="30"/>
      <c r="H2220" s="30"/>
      <c r="K2220" s="30"/>
    </row>
    <row r="2221" spans="3:11" x14ac:dyDescent="0.25">
      <c r="C2221" s="30"/>
      <c r="H2221" s="30"/>
      <c r="K2221" s="30"/>
    </row>
    <row r="2222" spans="3:11" x14ac:dyDescent="0.25">
      <c r="C2222" s="30"/>
      <c r="H2222" s="30"/>
      <c r="K2222" s="30"/>
    </row>
    <row r="2223" spans="3:11" x14ac:dyDescent="0.25">
      <c r="C2223" s="30"/>
      <c r="H2223" s="30"/>
      <c r="K2223" s="30"/>
    </row>
    <row r="2224" spans="3:11" x14ac:dyDescent="0.25">
      <c r="C2224" s="30"/>
      <c r="H2224" s="30"/>
      <c r="K2224" s="30"/>
    </row>
    <row r="2225" spans="3:11" x14ac:dyDescent="0.25">
      <c r="C2225" s="30"/>
      <c r="H2225" s="30"/>
      <c r="K2225" s="30"/>
    </row>
    <row r="2226" spans="3:11" x14ac:dyDescent="0.25">
      <c r="C2226" s="30"/>
      <c r="H2226" s="30"/>
      <c r="K2226" s="30"/>
    </row>
    <row r="2227" spans="3:11" x14ac:dyDescent="0.25">
      <c r="C2227" s="30"/>
      <c r="H2227" s="30"/>
      <c r="K2227" s="30"/>
    </row>
    <row r="2228" spans="3:11" x14ac:dyDescent="0.25">
      <c r="C2228" s="30"/>
      <c r="H2228" s="30"/>
      <c r="K2228" s="30"/>
    </row>
    <row r="2229" spans="3:11" x14ac:dyDescent="0.25">
      <c r="C2229" s="30"/>
      <c r="H2229" s="30"/>
      <c r="K2229" s="30"/>
    </row>
    <row r="2230" spans="3:11" x14ac:dyDescent="0.25">
      <c r="C2230" s="30"/>
      <c r="H2230" s="30"/>
      <c r="K2230" s="30"/>
    </row>
    <row r="2231" spans="3:11" x14ac:dyDescent="0.25">
      <c r="C2231" s="30"/>
      <c r="H2231" s="30"/>
      <c r="K2231" s="30"/>
    </row>
    <row r="2232" spans="3:11" x14ac:dyDescent="0.25">
      <c r="C2232" s="30"/>
      <c r="H2232" s="30"/>
      <c r="K2232" s="30"/>
    </row>
    <row r="2233" spans="3:11" x14ac:dyDescent="0.25">
      <c r="C2233" s="30"/>
      <c r="H2233" s="30"/>
      <c r="K2233" s="30"/>
    </row>
    <row r="2234" spans="3:11" x14ac:dyDescent="0.25">
      <c r="C2234" s="30"/>
      <c r="H2234" s="30"/>
      <c r="K2234" s="30"/>
    </row>
    <row r="2235" spans="3:11" x14ac:dyDescent="0.25">
      <c r="C2235" s="30"/>
      <c r="H2235" s="30"/>
      <c r="K2235" s="30"/>
    </row>
    <row r="2236" spans="3:11" x14ac:dyDescent="0.25">
      <c r="C2236" s="30"/>
      <c r="H2236" s="30"/>
      <c r="K2236" s="30"/>
    </row>
    <row r="2237" spans="3:11" x14ac:dyDescent="0.25">
      <c r="C2237" s="30"/>
      <c r="H2237" s="30"/>
      <c r="K2237" s="30"/>
    </row>
    <row r="2238" spans="3:11" x14ac:dyDescent="0.25">
      <c r="C2238" s="30"/>
      <c r="H2238" s="30"/>
      <c r="K2238" s="30"/>
    </row>
    <row r="2239" spans="3:11" x14ac:dyDescent="0.25">
      <c r="C2239" s="30"/>
      <c r="H2239" s="30"/>
      <c r="K2239" s="30"/>
    </row>
    <row r="2240" spans="3:11" x14ac:dyDescent="0.25">
      <c r="C2240" s="30"/>
      <c r="H2240" s="30"/>
      <c r="K2240" s="30"/>
    </row>
    <row r="2241" spans="3:11" x14ac:dyDescent="0.25">
      <c r="C2241" s="30"/>
      <c r="H2241" s="30"/>
      <c r="K2241" s="30"/>
    </row>
    <row r="2242" spans="3:11" x14ac:dyDescent="0.25">
      <c r="C2242" s="30"/>
      <c r="H2242" s="30"/>
      <c r="K2242" s="30"/>
    </row>
    <row r="2243" spans="3:11" x14ac:dyDescent="0.25">
      <c r="C2243" s="30"/>
      <c r="H2243" s="30"/>
      <c r="K2243" s="30"/>
    </row>
    <row r="2244" spans="3:11" x14ac:dyDescent="0.25">
      <c r="C2244" s="30"/>
      <c r="H2244" s="30"/>
      <c r="K2244" s="30"/>
    </row>
    <row r="2245" spans="3:11" x14ac:dyDescent="0.25">
      <c r="C2245" s="30"/>
      <c r="H2245" s="30"/>
      <c r="K2245" s="30"/>
    </row>
    <row r="2246" spans="3:11" x14ac:dyDescent="0.25">
      <c r="C2246" s="30"/>
      <c r="H2246" s="30"/>
      <c r="K2246" s="30"/>
    </row>
    <row r="2247" spans="3:11" x14ac:dyDescent="0.25">
      <c r="C2247" s="30"/>
      <c r="H2247" s="30"/>
      <c r="K2247" s="30"/>
    </row>
    <row r="2248" spans="3:11" x14ac:dyDescent="0.25">
      <c r="C2248" s="30"/>
      <c r="H2248" s="30"/>
      <c r="K2248" s="30"/>
    </row>
    <row r="2249" spans="3:11" x14ac:dyDescent="0.25">
      <c r="C2249" s="30"/>
      <c r="H2249" s="30"/>
      <c r="K2249" s="30"/>
    </row>
    <row r="2250" spans="3:11" x14ac:dyDescent="0.25">
      <c r="C2250" s="30"/>
      <c r="H2250" s="30"/>
      <c r="K2250" s="30"/>
    </row>
    <row r="2251" spans="3:11" x14ac:dyDescent="0.25">
      <c r="C2251" s="30"/>
      <c r="H2251" s="30"/>
      <c r="K2251" s="30"/>
    </row>
    <row r="2252" spans="3:11" x14ac:dyDescent="0.25">
      <c r="C2252" s="30"/>
      <c r="H2252" s="30"/>
      <c r="K2252" s="30"/>
    </row>
    <row r="2253" spans="3:11" x14ac:dyDescent="0.25">
      <c r="C2253" s="30"/>
      <c r="H2253" s="30"/>
      <c r="K2253" s="30"/>
    </row>
    <row r="2254" spans="3:11" x14ac:dyDescent="0.25">
      <c r="C2254" s="30"/>
      <c r="H2254" s="30"/>
      <c r="K2254" s="30"/>
    </row>
    <row r="2255" spans="3:11" x14ac:dyDescent="0.25">
      <c r="C2255" s="30"/>
      <c r="H2255" s="30"/>
      <c r="K2255" s="30"/>
    </row>
    <row r="2256" spans="3:11" x14ac:dyDescent="0.25">
      <c r="C2256" s="30"/>
      <c r="H2256" s="30"/>
      <c r="K2256" s="30"/>
    </row>
    <row r="2257" spans="3:11" x14ac:dyDescent="0.25">
      <c r="C2257" s="30"/>
      <c r="H2257" s="30"/>
      <c r="K2257" s="30"/>
    </row>
    <row r="2258" spans="3:11" x14ac:dyDescent="0.25">
      <c r="C2258" s="30"/>
      <c r="H2258" s="30"/>
      <c r="K2258" s="30"/>
    </row>
    <row r="2259" spans="3:11" x14ac:dyDescent="0.25">
      <c r="C2259" s="30"/>
      <c r="H2259" s="30"/>
      <c r="K2259" s="30"/>
    </row>
    <row r="2260" spans="3:11" x14ac:dyDescent="0.25">
      <c r="C2260" s="30"/>
      <c r="H2260" s="30"/>
      <c r="K2260" s="30"/>
    </row>
    <row r="2261" spans="3:11" x14ac:dyDescent="0.25">
      <c r="C2261" s="30"/>
      <c r="H2261" s="30"/>
      <c r="K2261" s="30"/>
    </row>
    <row r="2262" spans="3:11" x14ac:dyDescent="0.25">
      <c r="C2262" s="30"/>
      <c r="H2262" s="30"/>
      <c r="K2262" s="30"/>
    </row>
    <row r="2263" spans="3:11" x14ac:dyDescent="0.25">
      <c r="C2263" s="30"/>
      <c r="H2263" s="30"/>
      <c r="K2263" s="30"/>
    </row>
    <row r="2264" spans="3:11" x14ac:dyDescent="0.25">
      <c r="C2264" s="30"/>
      <c r="H2264" s="30"/>
      <c r="K2264" s="30"/>
    </row>
    <row r="2265" spans="3:11" x14ac:dyDescent="0.25">
      <c r="C2265" s="30"/>
      <c r="H2265" s="30"/>
      <c r="K2265" s="30"/>
    </row>
    <row r="2266" spans="3:11" x14ac:dyDescent="0.25">
      <c r="C2266" s="30"/>
      <c r="H2266" s="30"/>
      <c r="K2266" s="30"/>
    </row>
    <row r="2267" spans="3:11" x14ac:dyDescent="0.25">
      <c r="C2267" s="30"/>
      <c r="H2267" s="30"/>
      <c r="K2267" s="30"/>
    </row>
    <row r="2268" spans="3:11" x14ac:dyDescent="0.25">
      <c r="C2268" s="30"/>
      <c r="H2268" s="30"/>
      <c r="K2268" s="30"/>
    </row>
    <row r="2269" spans="3:11" x14ac:dyDescent="0.25">
      <c r="C2269" s="30"/>
      <c r="H2269" s="30"/>
      <c r="K2269" s="30"/>
    </row>
    <row r="2270" spans="3:11" x14ac:dyDescent="0.25">
      <c r="C2270" s="30"/>
      <c r="H2270" s="30"/>
      <c r="K2270" s="30"/>
    </row>
    <row r="2271" spans="3:11" x14ac:dyDescent="0.25">
      <c r="C2271" s="30"/>
      <c r="H2271" s="30"/>
      <c r="K2271" s="30"/>
    </row>
    <row r="2272" spans="3:11" x14ac:dyDescent="0.25">
      <c r="C2272" s="30"/>
      <c r="H2272" s="30"/>
      <c r="K2272" s="30"/>
    </row>
    <row r="2273" spans="3:11" x14ac:dyDescent="0.25">
      <c r="C2273" s="30"/>
      <c r="H2273" s="30"/>
      <c r="K2273" s="30"/>
    </row>
    <row r="2274" spans="3:11" x14ac:dyDescent="0.25">
      <c r="C2274" s="30"/>
      <c r="H2274" s="30"/>
      <c r="K2274" s="30"/>
    </row>
    <row r="2275" spans="3:11" x14ac:dyDescent="0.25">
      <c r="C2275" s="30"/>
      <c r="H2275" s="30"/>
      <c r="K2275" s="30"/>
    </row>
    <row r="2276" spans="3:11" x14ac:dyDescent="0.25">
      <c r="C2276" s="30"/>
      <c r="H2276" s="30"/>
      <c r="K2276" s="30"/>
    </row>
    <row r="2277" spans="3:11" x14ac:dyDescent="0.25">
      <c r="C2277" s="30"/>
      <c r="H2277" s="30"/>
      <c r="K2277" s="30"/>
    </row>
    <row r="2278" spans="3:11" x14ac:dyDescent="0.25">
      <c r="C2278" s="30"/>
      <c r="H2278" s="30"/>
      <c r="K2278" s="30"/>
    </row>
    <row r="2279" spans="3:11" x14ac:dyDescent="0.25">
      <c r="C2279" s="30"/>
      <c r="H2279" s="30"/>
      <c r="K2279" s="30"/>
    </row>
    <row r="2280" spans="3:11" x14ac:dyDescent="0.25">
      <c r="C2280" s="30"/>
      <c r="H2280" s="30"/>
      <c r="K2280" s="30"/>
    </row>
    <row r="2281" spans="3:11" x14ac:dyDescent="0.25">
      <c r="C2281" s="30"/>
      <c r="H2281" s="30"/>
      <c r="K2281" s="30"/>
    </row>
    <row r="2282" spans="3:11" x14ac:dyDescent="0.25">
      <c r="C2282" s="30"/>
      <c r="H2282" s="30"/>
      <c r="K2282" s="30"/>
    </row>
    <row r="2283" spans="3:11" x14ac:dyDescent="0.25">
      <c r="C2283" s="30"/>
      <c r="H2283" s="30"/>
      <c r="K2283" s="30"/>
    </row>
    <row r="2284" spans="3:11" x14ac:dyDescent="0.25">
      <c r="C2284" s="30"/>
      <c r="H2284" s="30"/>
      <c r="K2284" s="30"/>
    </row>
    <row r="2285" spans="3:11" x14ac:dyDescent="0.25">
      <c r="C2285" s="30"/>
      <c r="H2285" s="30"/>
      <c r="K2285" s="30"/>
    </row>
    <row r="2286" spans="3:11" x14ac:dyDescent="0.25">
      <c r="C2286" s="30"/>
      <c r="H2286" s="30"/>
      <c r="K2286" s="30"/>
    </row>
    <row r="2287" spans="3:11" x14ac:dyDescent="0.25">
      <c r="C2287" s="30"/>
      <c r="H2287" s="30"/>
      <c r="K2287" s="30"/>
    </row>
    <row r="2288" spans="3:11" x14ac:dyDescent="0.25">
      <c r="C2288" s="30"/>
      <c r="H2288" s="30"/>
      <c r="K2288" s="30"/>
    </row>
    <row r="2289" spans="3:11" x14ac:dyDescent="0.25">
      <c r="C2289" s="30"/>
      <c r="H2289" s="30"/>
      <c r="K2289" s="30"/>
    </row>
    <row r="2290" spans="3:11" x14ac:dyDescent="0.25">
      <c r="C2290" s="30"/>
      <c r="H2290" s="30"/>
      <c r="K2290" s="30"/>
    </row>
    <row r="2291" spans="3:11" x14ac:dyDescent="0.25">
      <c r="C2291" s="30"/>
      <c r="H2291" s="30"/>
      <c r="K2291" s="30"/>
    </row>
    <row r="2292" spans="3:11" x14ac:dyDescent="0.25">
      <c r="C2292" s="30"/>
      <c r="H2292" s="30"/>
      <c r="K2292" s="30"/>
    </row>
    <row r="2293" spans="3:11" x14ac:dyDescent="0.25">
      <c r="C2293" s="30"/>
      <c r="H2293" s="30"/>
      <c r="K2293" s="30"/>
    </row>
    <row r="2294" spans="3:11" x14ac:dyDescent="0.25">
      <c r="C2294" s="30"/>
      <c r="H2294" s="30"/>
      <c r="K2294" s="30"/>
    </row>
    <row r="2295" spans="3:11" x14ac:dyDescent="0.25">
      <c r="C2295" s="30"/>
      <c r="H2295" s="30"/>
      <c r="K2295" s="30"/>
    </row>
    <row r="2296" spans="3:11" x14ac:dyDescent="0.25">
      <c r="C2296" s="30"/>
      <c r="H2296" s="30"/>
      <c r="K2296" s="30"/>
    </row>
    <row r="2297" spans="3:11" x14ac:dyDescent="0.25">
      <c r="C2297" s="30"/>
      <c r="H2297" s="30"/>
      <c r="K2297" s="30"/>
    </row>
    <row r="2298" spans="3:11" x14ac:dyDescent="0.25">
      <c r="C2298" s="30"/>
      <c r="H2298" s="30"/>
      <c r="K2298" s="30"/>
    </row>
    <row r="2299" spans="3:11" x14ac:dyDescent="0.25">
      <c r="C2299" s="30"/>
      <c r="H2299" s="30"/>
      <c r="K2299" s="30"/>
    </row>
    <row r="2300" spans="3:11" x14ac:dyDescent="0.25">
      <c r="C2300" s="30"/>
      <c r="H2300" s="30"/>
      <c r="K2300" s="30"/>
    </row>
    <row r="2301" spans="3:11" x14ac:dyDescent="0.25">
      <c r="C2301" s="30"/>
      <c r="H2301" s="30"/>
      <c r="K2301" s="30"/>
    </row>
    <row r="2302" spans="3:11" x14ac:dyDescent="0.25">
      <c r="C2302" s="30"/>
      <c r="H2302" s="30"/>
      <c r="K2302" s="30"/>
    </row>
    <row r="2303" spans="3:11" x14ac:dyDescent="0.25">
      <c r="C2303" s="30"/>
      <c r="H2303" s="30"/>
      <c r="K2303" s="30"/>
    </row>
    <row r="2304" spans="3:11" x14ac:dyDescent="0.25">
      <c r="C2304" s="30"/>
      <c r="H2304" s="30"/>
      <c r="K2304" s="30"/>
    </row>
    <row r="2305" spans="3:11" x14ac:dyDescent="0.25">
      <c r="C2305" s="30"/>
      <c r="H2305" s="30"/>
      <c r="K2305" s="30"/>
    </row>
    <row r="2306" spans="3:11" x14ac:dyDescent="0.25">
      <c r="C2306" s="30"/>
      <c r="H2306" s="30"/>
      <c r="K2306" s="30"/>
    </row>
    <row r="2307" spans="3:11" x14ac:dyDescent="0.25">
      <c r="C2307" s="30"/>
      <c r="H2307" s="30"/>
      <c r="K2307" s="30"/>
    </row>
    <row r="2308" spans="3:11" x14ac:dyDescent="0.25">
      <c r="C2308" s="30"/>
      <c r="H2308" s="30"/>
      <c r="K2308" s="30"/>
    </row>
    <row r="2309" spans="3:11" x14ac:dyDescent="0.25">
      <c r="C2309" s="30"/>
      <c r="H2309" s="30"/>
      <c r="K2309" s="30"/>
    </row>
    <row r="2310" spans="3:11" x14ac:dyDescent="0.25">
      <c r="C2310" s="30"/>
      <c r="H2310" s="30"/>
      <c r="K2310" s="30"/>
    </row>
    <row r="2311" spans="3:11" x14ac:dyDescent="0.25">
      <c r="C2311" s="30"/>
      <c r="H2311" s="30"/>
      <c r="K2311" s="30"/>
    </row>
    <row r="2312" spans="3:11" x14ac:dyDescent="0.25">
      <c r="C2312" s="30"/>
      <c r="H2312" s="30"/>
      <c r="K2312" s="30"/>
    </row>
    <row r="2313" spans="3:11" x14ac:dyDescent="0.25">
      <c r="C2313" s="30"/>
      <c r="H2313" s="30"/>
      <c r="K2313" s="30"/>
    </row>
    <row r="2314" spans="3:11" x14ac:dyDescent="0.25">
      <c r="C2314" s="30"/>
      <c r="H2314" s="30"/>
      <c r="K2314" s="30"/>
    </row>
    <row r="2315" spans="3:11" x14ac:dyDescent="0.25">
      <c r="C2315" s="30"/>
      <c r="H2315" s="30"/>
      <c r="K2315" s="30"/>
    </row>
    <row r="2316" spans="3:11" x14ac:dyDescent="0.25">
      <c r="C2316" s="30"/>
      <c r="H2316" s="30"/>
      <c r="K2316" s="30"/>
    </row>
    <row r="2317" spans="3:11" x14ac:dyDescent="0.25">
      <c r="C2317" s="30"/>
      <c r="H2317" s="30"/>
      <c r="K2317" s="30"/>
    </row>
    <row r="2318" spans="3:11" x14ac:dyDescent="0.25">
      <c r="C2318" s="30"/>
      <c r="H2318" s="30"/>
      <c r="K2318" s="30"/>
    </row>
    <row r="2319" spans="3:11" x14ac:dyDescent="0.25">
      <c r="C2319" s="30"/>
      <c r="H2319" s="30"/>
      <c r="K2319" s="30"/>
    </row>
    <row r="2320" spans="3:11" x14ac:dyDescent="0.25">
      <c r="C2320" s="30"/>
      <c r="H2320" s="30"/>
      <c r="K2320" s="30"/>
    </row>
    <row r="2321" spans="3:11" x14ac:dyDescent="0.25">
      <c r="C2321" s="30"/>
      <c r="H2321" s="30"/>
      <c r="K2321" s="30"/>
    </row>
    <row r="2322" spans="3:11" x14ac:dyDescent="0.25">
      <c r="C2322" s="30"/>
      <c r="H2322" s="30"/>
      <c r="K2322" s="30"/>
    </row>
    <row r="2323" spans="3:11" x14ac:dyDescent="0.25">
      <c r="C2323" s="30"/>
      <c r="H2323" s="30"/>
      <c r="K2323" s="30"/>
    </row>
    <row r="2324" spans="3:11" x14ac:dyDescent="0.25">
      <c r="C2324" s="30"/>
      <c r="H2324" s="30"/>
      <c r="K2324" s="30"/>
    </row>
    <row r="2325" spans="3:11" x14ac:dyDescent="0.25">
      <c r="C2325" s="30"/>
      <c r="H2325" s="30"/>
      <c r="K2325" s="30"/>
    </row>
    <row r="2326" spans="3:11" x14ac:dyDescent="0.25">
      <c r="C2326" s="30"/>
      <c r="H2326" s="30"/>
      <c r="K2326" s="30"/>
    </row>
    <row r="2327" spans="3:11" x14ac:dyDescent="0.25">
      <c r="C2327" s="30"/>
      <c r="H2327" s="30"/>
      <c r="K2327" s="30"/>
    </row>
    <row r="2328" spans="3:11" x14ac:dyDescent="0.25">
      <c r="C2328" s="30"/>
      <c r="H2328" s="30"/>
      <c r="K2328" s="30"/>
    </row>
    <row r="2329" spans="3:11" x14ac:dyDescent="0.25">
      <c r="C2329" s="30"/>
      <c r="H2329" s="30"/>
      <c r="K2329" s="30"/>
    </row>
    <row r="2330" spans="3:11" x14ac:dyDescent="0.25">
      <c r="C2330" s="30"/>
      <c r="H2330" s="30"/>
      <c r="K2330" s="30"/>
    </row>
    <row r="2331" spans="3:11" x14ac:dyDescent="0.25">
      <c r="C2331" s="30"/>
      <c r="H2331" s="30"/>
      <c r="K2331" s="30"/>
    </row>
    <row r="2332" spans="3:11" x14ac:dyDescent="0.25">
      <c r="C2332" s="30"/>
      <c r="H2332" s="30"/>
      <c r="K2332" s="30"/>
    </row>
    <row r="2333" spans="3:11" x14ac:dyDescent="0.25">
      <c r="C2333" s="30"/>
      <c r="H2333" s="30"/>
      <c r="K2333" s="30"/>
    </row>
    <row r="2334" spans="3:11" x14ac:dyDescent="0.25">
      <c r="C2334" s="30"/>
      <c r="H2334" s="30"/>
      <c r="K2334" s="30"/>
    </row>
    <row r="2335" spans="3:11" x14ac:dyDescent="0.25">
      <c r="C2335" s="30"/>
      <c r="H2335" s="30"/>
      <c r="K2335" s="30"/>
    </row>
    <row r="2336" spans="3:11" x14ac:dyDescent="0.25">
      <c r="C2336" s="30"/>
      <c r="H2336" s="30"/>
      <c r="K2336" s="30"/>
    </row>
    <row r="2337" spans="3:11" x14ac:dyDescent="0.25">
      <c r="C2337" s="30"/>
      <c r="H2337" s="30"/>
      <c r="K2337" s="30"/>
    </row>
    <row r="2338" spans="3:11" x14ac:dyDescent="0.25">
      <c r="C2338" s="30"/>
      <c r="H2338" s="30"/>
      <c r="K2338" s="30"/>
    </row>
    <row r="2339" spans="3:11" x14ac:dyDescent="0.25">
      <c r="C2339" s="30"/>
      <c r="H2339" s="30"/>
      <c r="K2339" s="30"/>
    </row>
    <row r="2340" spans="3:11" x14ac:dyDescent="0.25">
      <c r="C2340" s="30"/>
      <c r="H2340" s="30"/>
      <c r="K2340" s="30"/>
    </row>
    <row r="2341" spans="3:11" x14ac:dyDescent="0.25">
      <c r="C2341" s="30"/>
      <c r="H2341" s="30"/>
      <c r="K2341" s="30"/>
    </row>
    <row r="2342" spans="3:11" x14ac:dyDescent="0.25">
      <c r="C2342" s="30"/>
      <c r="H2342" s="30"/>
      <c r="K2342" s="30"/>
    </row>
    <row r="2343" spans="3:11" x14ac:dyDescent="0.25">
      <c r="C2343" s="30"/>
      <c r="H2343" s="30"/>
      <c r="K2343" s="30"/>
    </row>
    <row r="2344" spans="3:11" x14ac:dyDescent="0.25">
      <c r="C2344" s="30"/>
      <c r="H2344" s="30"/>
      <c r="K2344" s="30"/>
    </row>
    <row r="2345" spans="3:11" x14ac:dyDescent="0.25">
      <c r="C2345" s="30"/>
      <c r="H2345" s="30"/>
      <c r="K2345" s="30"/>
    </row>
    <row r="2346" spans="3:11" x14ac:dyDescent="0.25">
      <c r="C2346" s="30"/>
      <c r="H2346" s="30"/>
      <c r="K2346" s="30"/>
    </row>
    <row r="2347" spans="3:11" x14ac:dyDescent="0.25">
      <c r="C2347" s="30"/>
      <c r="H2347" s="30"/>
      <c r="K2347" s="30"/>
    </row>
    <row r="2348" spans="3:11" x14ac:dyDescent="0.25">
      <c r="C2348" s="30"/>
      <c r="H2348" s="30"/>
      <c r="K2348" s="30"/>
    </row>
    <row r="2349" spans="3:11" x14ac:dyDescent="0.25">
      <c r="C2349" s="30"/>
      <c r="H2349" s="30"/>
      <c r="K2349" s="30"/>
    </row>
    <row r="2350" spans="3:11" x14ac:dyDescent="0.25">
      <c r="C2350" s="30"/>
      <c r="H2350" s="30"/>
      <c r="K2350" s="30"/>
    </row>
    <row r="2351" spans="3:11" x14ac:dyDescent="0.25">
      <c r="C2351" s="30"/>
      <c r="H2351" s="30"/>
      <c r="K2351" s="30"/>
    </row>
    <row r="2352" spans="3:11" x14ac:dyDescent="0.25">
      <c r="C2352" s="30"/>
      <c r="H2352" s="30"/>
      <c r="K2352" s="30"/>
    </row>
    <row r="2353" spans="3:11" x14ac:dyDescent="0.25">
      <c r="C2353" s="30"/>
      <c r="H2353" s="30"/>
      <c r="K2353" s="30"/>
    </row>
    <row r="2354" spans="3:11" x14ac:dyDescent="0.25">
      <c r="C2354" s="30"/>
      <c r="H2354" s="30"/>
      <c r="K2354" s="30"/>
    </row>
    <row r="2355" spans="3:11" x14ac:dyDescent="0.25">
      <c r="C2355" s="30"/>
      <c r="H2355" s="30"/>
      <c r="K2355" s="30"/>
    </row>
    <row r="2356" spans="3:11" x14ac:dyDescent="0.25">
      <c r="C2356" s="30"/>
      <c r="H2356" s="30"/>
      <c r="K2356" s="30"/>
    </row>
    <row r="2357" spans="3:11" x14ac:dyDescent="0.25">
      <c r="C2357" s="30"/>
      <c r="H2357" s="30"/>
      <c r="K2357" s="30"/>
    </row>
    <row r="2358" spans="3:11" x14ac:dyDescent="0.25">
      <c r="C2358" s="30"/>
      <c r="H2358" s="30"/>
      <c r="K2358" s="30"/>
    </row>
    <row r="2359" spans="3:11" x14ac:dyDescent="0.25">
      <c r="C2359" s="30"/>
      <c r="H2359" s="30"/>
      <c r="K2359" s="30"/>
    </row>
    <row r="2360" spans="3:11" x14ac:dyDescent="0.25">
      <c r="C2360" s="30"/>
      <c r="H2360" s="30"/>
      <c r="K2360" s="30"/>
    </row>
    <row r="2361" spans="3:11" x14ac:dyDescent="0.25">
      <c r="C2361" s="30"/>
      <c r="H2361" s="30"/>
      <c r="K2361" s="30"/>
    </row>
    <row r="2362" spans="3:11" x14ac:dyDescent="0.25">
      <c r="C2362" s="30"/>
      <c r="H2362" s="30"/>
      <c r="K2362" s="30"/>
    </row>
    <row r="2363" spans="3:11" x14ac:dyDescent="0.25">
      <c r="C2363" s="30"/>
      <c r="H2363" s="30"/>
      <c r="K2363" s="30"/>
    </row>
    <row r="2364" spans="3:11" x14ac:dyDescent="0.25">
      <c r="C2364" s="30"/>
      <c r="H2364" s="30"/>
      <c r="K2364" s="30"/>
    </row>
    <row r="2365" spans="3:11" x14ac:dyDescent="0.25">
      <c r="C2365" s="30"/>
      <c r="H2365" s="30"/>
      <c r="K2365" s="30"/>
    </row>
    <row r="2366" spans="3:11" x14ac:dyDescent="0.25">
      <c r="C2366" s="30"/>
      <c r="H2366" s="30"/>
      <c r="K2366" s="30"/>
    </row>
    <row r="2367" spans="3:11" x14ac:dyDescent="0.25">
      <c r="C2367" s="30"/>
      <c r="H2367" s="30"/>
      <c r="K2367" s="30"/>
    </row>
    <row r="2368" spans="3:11" x14ac:dyDescent="0.25">
      <c r="C2368" s="30"/>
      <c r="H2368" s="30"/>
      <c r="K2368" s="30"/>
    </row>
    <row r="2369" spans="3:11" x14ac:dyDescent="0.25">
      <c r="C2369" s="30"/>
      <c r="H2369" s="30"/>
      <c r="K2369" s="30"/>
    </row>
    <row r="2370" spans="3:11" x14ac:dyDescent="0.25">
      <c r="C2370" s="30"/>
      <c r="H2370" s="30"/>
      <c r="K2370" s="30"/>
    </row>
    <row r="2371" spans="3:11" x14ac:dyDescent="0.25">
      <c r="C2371" s="30"/>
      <c r="H2371" s="30"/>
      <c r="K2371" s="30"/>
    </row>
    <row r="2372" spans="3:11" x14ac:dyDescent="0.25">
      <c r="C2372" s="30"/>
      <c r="H2372" s="30"/>
      <c r="K2372" s="30"/>
    </row>
    <row r="2373" spans="3:11" x14ac:dyDescent="0.25">
      <c r="C2373" s="30"/>
      <c r="H2373" s="30"/>
      <c r="K2373" s="30"/>
    </row>
    <row r="2374" spans="3:11" x14ac:dyDescent="0.25">
      <c r="C2374" s="30"/>
      <c r="H2374" s="30"/>
      <c r="K2374" s="30"/>
    </row>
    <row r="2375" spans="3:11" x14ac:dyDescent="0.25">
      <c r="C2375" s="30"/>
      <c r="H2375" s="30"/>
      <c r="K2375" s="30"/>
    </row>
    <row r="2376" spans="3:11" x14ac:dyDescent="0.25">
      <c r="C2376" s="30"/>
      <c r="H2376" s="30"/>
      <c r="K2376" s="30"/>
    </row>
    <row r="2377" spans="3:11" x14ac:dyDescent="0.25">
      <c r="C2377" s="30"/>
      <c r="H2377" s="30"/>
      <c r="K2377" s="30"/>
    </row>
    <row r="2378" spans="3:11" x14ac:dyDescent="0.25">
      <c r="C2378" s="30"/>
      <c r="H2378" s="30"/>
      <c r="K2378" s="30"/>
    </row>
    <row r="2379" spans="3:11" x14ac:dyDescent="0.25">
      <c r="C2379" s="30"/>
      <c r="H2379" s="30"/>
      <c r="K2379" s="30"/>
    </row>
    <row r="2380" spans="3:11" x14ac:dyDescent="0.25">
      <c r="C2380" s="30"/>
      <c r="H2380" s="30"/>
      <c r="K2380" s="30"/>
    </row>
    <row r="2381" spans="3:11" x14ac:dyDescent="0.25">
      <c r="C2381" s="30"/>
      <c r="H2381" s="30"/>
      <c r="K2381" s="30"/>
    </row>
    <row r="2382" spans="3:11" x14ac:dyDescent="0.25">
      <c r="C2382" s="30"/>
      <c r="H2382" s="30"/>
      <c r="K2382" s="30"/>
    </row>
    <row r="2383" spans="3:11" x14ac:dyDescent="0.25">
      <c r="C2383" s="30"/>
      <c r="H2383" s="30"/>
      <c r="K2383" s="30"/>
    </row>
    <row r="2384" spans="3:11" x14ac:dyDescent="0.25">
      <c r="C2384" s="30"/>
      <c r="H2384" s="30"/>
      <c r="K2384" s="30"/>
    </row>
    <row r="2385" spans="3:11" x14ac:dyDescent="0.25">
      <c r="C2385" s="30"/>
      <c r="H2385" s="30"/>
      <c r="K2385" s="30"/>
    </row>
    <row r="2386" spans="3:11" x14ac:dyDescent="0.25">
      <c r="C2386" s="30"/>
      <c r="H2386" s="30"/>
      <c r="K2386" s="30"/>
    </row>
    <row r="2387" spans="3:11" x14ac:dyDescent="0.25">
      <c r="C2387" s="30"/>
      <c r="H2387" s="30"/>
      <c r="K2387" s="30"/>
    </row>
    <row r="2388" spans="3:11" x14ac:dyDescent="0.25">
      <c r="C2388" s="30"/>
      <c r="H2388" s="30"/>
      <c r="K2388" s="30"/>
    </row>
    <row r="2389" spans="3:11" x14ac:dyDescent="0.25">
      <c r="C2389" s="30"/>
      <c r="H2389" s="30"/>
      <c r="K2389" s="30"/>
    </row>
    <row r="2390" spans="3:11" x14ac:dyDescent="0.25">
      <c r="C2390" s="30"/>
      <c r="H2390" s="30"/>
      <c r="K2390" s="30"/>
    </row>
    <row r="2391" spans="3:11" x14ac:dyDescent="0.25">
      <c r="C2391" s="30"/>
      <c r="H2391" s="30"/>
      <c r="K2391" s="30"/>
    </row>
    <row r="2392" spans="3:11" x14ac:dyDescent="0.25">
      <c r="C2392" s="30"/>
      <c r="H2392" s="30"/>
      <c r="K2392" s="30"/>
    </row>
    <row r="2393" spans="3:11" x14ac:dyDescent="0.25">
      <c r="C2393" s="30"/>
      <c r="H2393" s="30"/>
      <c r="K2393" s="30"/>
    </row>
    <row r="2394" spans="3:11" x14ac:dyDescent="0.25">
      <c r="C2394" s="30"/>
      <c r="H2394" s="30"/>
      <c r="K2394" s="30"/>
    </row>
    <row r="2395" spans="3:11" x14ac:dyDescent="0.25">
      <c r="C2395" s="30"/>
      <c r="H2395" s="30"/>
      <c r="K2395" s="30"/>
    </row>
    <row r="2396" spans="3:11" x14ac:dyDescent="0.25">
      <c r="C2396" s="30"/>
      <c r="H2396" s="30"/>
      <c r="K2396" s="30"/>
    </row>
    <row r="2397" spans="3:11" x14ac:dyDescent="0.25">
      <c r="C2397" s="30"/>
      <c r="H2397" s="30"/>
      <c r="K2397" s="30"/>
    </row>
    <row r="2398" spans="3:11" x14ac:dyDescent="0.25">
      <c r="C2398" s="30"/>
      <c r="H2398" s="30"/>
      <c r="K2398" s="30"/>
    </row>
    <row r="2399" spans="3:11" x14ac:dyDescent="0.25">
      <c r="C2399" s="30"/>
      <c r="H2399" s="30"/>
      <c r="K2399" s="30"/>
    </row>
    <row r="2400" spans="3:11" x14ac:dyDescent="0.25">
      <c r="C2400" s="30"/>
      <c r="H2400" s="30"/>
      <c r="K2400" s="30"/>
    </row>
    <row r="2401" spans="3:11" x14ac:dyDescent="0.25">
      <c r="C2401" s="30"/>
      <c r="H2401" s="30"/>
      <c r="K2401" s="30"/>
    </row>
    <row r="2402" spans="3:11" x14ac:dyDescent="0.25">
      <c r="C2402" s="30"/>
      <c r="H2402" s="30"/>
      <c r="K2402" s="30"/>
    </row>
    <row r="2403" spans="3:11" x14ac:dyDescent="0.25">
      <c r="C2403" s="30"/>
      <c r="H2403" s="30"/>
      <c r="K2403" s="30"/>
    </row>
    <row r="2404" spans="3:11" x14ac:dyDescent="0.25">
      <c r="C2404" s="30"/>
      <c r="H2404" s="30"/>
      <c r="K2404" s="30"/>
    </row>
    <row r="2405" spans="3:11" x14ac:dyDescent="0.25">
      <c r="C2405" s="30"/>
      <c r="H2405" s="30"/>
      <c r="K2405" s="30"/>
    </row>
    <row r="2406" spans="3:11" x14ac:dyDescent="0.25">
      <c r="C2406" s="30"/>
      <c r="H2406" s="30"/>
      <c r="K2406" s="30"/>
    </row>
    <row r="2407" spans="3:11" x14ac:dyDescent="0.25">
      <c r="C2407" s="30"/>
      <c r="H2407" s="30"/>
      <c r="K2407" s="30"/>
    </row>
    <row r="2408" spans="3:11" x14ac:dyDescent="0.25">
      <c r="C2408" s="30"/>
      <c r="H2408" s="30"/>
      <c r="K2408" s="30"/>
    </row>
    <row r="2409" spans="3:11" x14ac:dyDescent="0.25">
      <c r="C2409" s="30"/>
      <c r="H2409" s="30"/>
      <c r="K2409" s="30"/>
    </row>
    <row r="2410" spans="3:11" x14ac:dyDescent="0.25">
      <c r="C2410" s="30"/>
      <c r="H2410" s="30"/>
      <c r="K2410" s="30"/>
    </row>
    <row r="2411" spans="3:11" x14ac:dyDescent="0.25">
      <c r="C2411" s="30"/>
      <c r="H2411" s="30"/>
      <c r="K2411" s="30"/>
    </row>
    <row r="2412" spans="3:11" x14ac:dyDescent="0.25">
      <c r="C2412" s="30"/>
      <c r="H2412" s="30"/>
      <c r="K2412" s="30"/>
    </row>
    <row r="2413" spans="3:11" x14ac:dyDescent="0.25">
      <c r="C2413" s="30"/>
      <c r="H2413" s="30"/>
      <c r="K2413" s="30"/>
    </row>
    <row r="2414" spans="3:11" x14ac:dyDescent="0.25">
      <c r="C2414" s="30"/>
      <c r="H2414" s="30"/>
      <c r="K2414" s="30"/>
    </row>
    <row r="2415" spans="3:11" x14ac:dyDescent="0.25">
      <c r="C2415" s="30"/>
      <c r="H2415" s="30"/>
      <c r="K2415" s="30"/>
    </row>
    <row r="2416" spans="3:11" x14ac:dyDescent="0.25">
      <c r="C2416" s="30"/>
      <c r="H2416" s="30"/>
      <c r="K2416" s="30"/>
    </row>
    <row r="2417" spans="3:11" x14ac:dyDescent="0.25">
      <c r="C2417" s="30"/>
      <c r="H2417" s="30"/>
      <c r="K2417" s="30"/>
    </row>
    <row r="2418" spans="3:11" x14ac:dyDescent="0.25">
      <c r="C2418" s="30"/>
      <c r="H2418" s="30"/>
      <c r="K2418" s="30"/>
    </row>
    <row r="2419" spans="3:11" x14ac:dyDescent="0.25">
      <c r="C2419" s="30"/>
      <c r="H2419" s="30"/>
      <c r="K2419" s="30"/>
    </row>
    <row r="2420" spans="3:11" x14ac:dyDescent="0.25">
      <c r="C2420" s="30"/>
      <c r="H2420" s="30"/>
      <c r="K2420" s="30"/>
    </row>
    <row r="2421" spans="3:11" x14ac:dyDescent="0.25">
      <c r="C2421" s="30"/>
      <c r="H2421" s="30"/>
      <c r="K2421" s="30"/>
    </row>
    <row r="2422" spans="3:11" x14ac:dyDescent="0.25">
      <c r="C2422" s="30"/>
      <c r="H2422" s="30"/>
      <c r="K2422" s="30"/>
    </row>
    <row r="2423" spans="3:11" x14ac:dyDescent="0.25">
      <c r="C2423" s="30"/>
      <c r="H2423" s="30"/>
      <c r="K2423" s="30"/>
    </row>
    <row r="2424" spans="3:11" x14ac:dyDescent="0.25">
      <c r="C2424" s="30"/>
      <c r="H2424" s="30"/>
      <c r="K2424" s="30"/>
    </row>
    <row r="2425" spans="3:11" x14ac:dyDescent="0.25">
      <c r="C2425" s="30"/>
      <c r="H2425" s="30"/>
      <c r="K2425" s="30"/>
    </row>
    <row r="2426" spans="3:11" x14ac:dyDescent="0.25">
      <c r="C2426" s="30"/>
      <c r="H2426" s="30"/>
      <c r="K2426" s="30"/>
    </row>
    <row r="2427" spans="3:11" x14ac:dyDescent="0.25">
      <c r="C2427" s="30"/>
      <c r="H2427" s="30"/>
      <c r="K2427" s="30"/>
    </row>
    <row r="2428" spans="3:11" x14ac:dyDescent="0.25">
      <c r="C2428" s="30"/>
      <c r="H2428" s="30"/>
      <c r="K2428" s="30"/>
    </row>
    <row r="2429" spans="3:11" x14ac:dyDescent="0.25">
      <c r="C2429" s="30"/>
      <c r="H2429" s="30"/>
      <c r="K2429" s="30"/>
    </row>
    <row r="2430" spans="3:11" x14ac:dyDescent="0.25">
      <c r="C2430" s="30"/>
      <c r="H2430" s="30"/>
      <c r="K2430" s="30"/>
    </row>
    <row r="2431" spans="3:11" x14ac:dyDescent="0.25">
      <c r="C2431" s="30"/>
      <c r="H2431" s="30"/>
      <c r="K2431" s="30"/>
    </row>
    <row r="2432" spans="3:11" x14ac:dyDescent="0.25">
      <c r="C2432" s="30"/>
      <c r="H2432" s="30"/>
      <c r="K2432" s="30"/>
    </row>
    <row r="2433" spans="3:11" x14ac:dyDescent="0.25">
      <c r="C2433" s="30"/>
      <c r="H2433" s="30"/>
      <c r="K2433" s="30"/>
    </row>
    <row r="2434" spans="3:11" x14ac:dyDescent="0.25">
      <c r="C2434" s="30"/>
      <c r="H2434" s="30"/>
      <c r="K2434" s="30"/>
    </row>
    <row r="2435" spans="3:11" x14ac:dyDescent="0.25">
      <c r="C2435" s="30"/>
      <c r="H2435" s="30"/>
      <c r="K2435" s="30"/>
    </row>
    <row r="2436" spans="3:11" x14ac:dyDescent="0.25">
      <c r="C2436" s="30"/>
      <c r="H2436" s="30"/>
      <c r="K2436" s="30"/>
    </row>
    <row r="2437" spans="3:11" x14ac:dyDescent="0.25">
      <c r="C2437" s="30"/>
      <c r="H2437" s="30"/>
      <c r="K2437" s="30"/>
    </row>
    <row r="2438" spans="3:11" x14ac:dyDescent="0.25">
      <c r="C2438" s="30"/>
      <c r="H2438" s="30"/>
      <c r="K2438" s="30"/>
    </row>
    <row r="2439" spans="3:11" x14ac:dyDescent="0.25">
      <c r="C2439" s="30"/>
      <c r="H2439" s="30"/>
      <c r="K2439" s="30"/>
    </row>
    <row r="2440" spans="3:11" x14ac:dyDescent="0.25">
      <c r="C2440" s="30"/>
      <c r="H2440" s="30"/>
      <c r="K2440" s="30"/>
    </row>
    <row r="2441" spans="3:11" x14ac:dyDescent="0.25">
      <c r="C2441" s="30"/>
      <c r="H2441" s="30"/>
      <c r="K2441" s="30"/>
    </row>
    <row r="2442" spans="3:11" x14ac:dyDescent="0.25">
      <c r="C2442" s="30"/>
      <c r="H2442" s="30"/>
      <c r="K2442" s="30"/>
    </row>
    <row r="2443" spans="3:11" x14ac:dyDescent="0.25">
      <c r="C2443" s="30"/>
      <c r="H2443" s="30"/>
      <c r="K2443" s="30"/>
    </row>
    <row r="2444" spans="3:11" x14ac:dyDescent="0.25">
      <c r="C2444" s="30"/>
      <c r="H2444" s="30"/>
      <c r="K2444" s="30"/>
    </row>
    <row r="2445" spans="3:11" x14ac:dyDescent="0.25">
      <c r="C2445" s="30"/>
      <c r="H2445" s="30"/>
      <c r="K2445" s="30"/>
    </row>
    <row r="2446" spans="3:11" x14ac:dyDescent="0.25">
      <c r="C2446" s="30"/>
      <c r="H2446" s="30"/>
      <c r="K2446" s="30"/>
    </row>
    <row r="2447" spans="3:11" x14ac:dyDescent="0.25">
      <c r="C2447" s="30"/>
      <c r="H2447" s="30"/>
      <c r="K2447" s="30"/>
    </row>
    <row r="2448" spans="3:11" x14ac:dyDescent="0.25">
      <c r="C2448" s="30"/>
      <c r="H2448" s="30"/>
      <c r="K2448" s="30"/>
    </row>
    <row r="2449" spans="3:11" x14ac:dyDescent="0.25">
      <c r="C2449" s="30"/>
      <c r="H2449" s="30"/>
      <c r="K2449" s="30"/>
    </row>
    <row r="2450" spans="3:11" x14ac:dyDescent="0.25">
      <c r="C2450" s="30"/>
      <c r="H2450" s="30"/>
      <c r="K2450" s="30"/>
    </row>
    <row r="2451" spans="3:11" x14ac:dyDescent="0.25">
      <c r="C2451" s="30"/>
      <c r="H2451" s="30"/>
      <c r="K2451" s="30"/>
    </row>
    <row r="2452" spans="3:11" x14ac:dyDescent="0.25">
      <c r="C2452" s="30"/>
      <c r="H2452" s="30"/>
      <c r="K2452" s="30"/>
    </row>
    <row r="2453" spans="3:11" x14ac:dyDescent="0.25">
      <c r="C2453" s="30"/>
      <c r="H2453" s="30"/>
      <c r="K2453" s="30"/>
    </row>
    <row r="2454" spans="3:11" x14ac:dyDescent="0.25">
      <c r="C2454" s="30"/>
      <c r="H2454" s="30"/>
      <c r="K2454" s="30"/>
    </row>
    <row r="2455" spans="3:11" x14ac:dyDescent="0.25">
      <c r="C2455" s="30"/>
      <c r="H2455" s="30"/>
      <c r="K2455" s="30"/>
    </row>
    <row r="2456" spans="3:11" x14ac:dyDescent="0.25">
      <c r="C2456" s="30"/>
      <c r="H2456" s="30"/>
      <c r="K2456" s="30"/>
    </row>
    <row r="2457" spans="3:11" x14ac:dyDescent="0.25">
      <c r="C2457" s="30"/>
      <c r="H2457" s="30"/>
      <c r="K2457" s="30"/>
    </row>
    <row r="2458" spans="3:11" x14ac:dyDescent="0.25">
      <c r="C2458" s="30"/>
      <c r="H2458" s="30"/>
      <c r="K2458" s="30"/>
    </row>
    <row r="2459" spans="3:11" x14ac:dyDescent="0.25">
      <c r="C2459" s="30"/>
      <c r="H2459" s="30"/>
      <c r="K2459" s="30"/>
    </row>
    <row r="2460" spans="3:11" x14ac:dyDescent="0.25">
      <c r="C2460" s="30"/>
      <c r="H2460" s="30"/>
      <c r="K2460" s="30"/>
    </row>
    <row r="2461" spans="3:11" x14ac:dyDescent="0.25">
      <c r="C2461" s="30"/>
      <c r="H2461" s="30"/>
      <c r="K2461" s="30"/>
    </row>
    <row r="2462" spans="3:11" x14ac:dyDescent="0.25">
      <c r="C2462" s="30"/>
      <c r="H2462" s="30"/>
      <c r="K2462" s="30"/>
    </row>
    <row r="2463" spans="3:11" x14ac:dyDescent="0.25">
      <c r="C2463" s="30"/>
      <c r="H2463" s="30"/>
      <c r="K2463" s="30"/>
    </row>
    <row r="2464" spans="3:11" x14ac:dyDescent="0.25">
      <c r="C2464" s="30"/>
      <c r="H2464" s="30"/>
      <c r="K2464" s="30"/>
    </row>
    <row r="2465" spans="3:11" x14ac:dyDescent="0.25">
      <c r="C2465" s="30"/>
      <c r="H2465" s="30"/>
      <c r="K2465" s="30"/>
    </row>
    <row r="2466" spans="3:11" x14ac:dyDescent="0.25">
      <c r="C2466" s="30"/>
      <c r="H2466" s="30"/>
      <c r="K2466" s="30"/>
    </row>
    <row r="2467" spans="3:11" x14ac:dyDescent="0.25">
      <c r="C2467" s="30"/>
      <c r="H2467" s="30"/>
      <c r="K2467" s="30"/>
    </row>
    <row r="2468" spans="3:11" x14ac:dyDescent="0.25">
      <c r="C2468" s="30"/>
      <c r="H2468" s="30"/>
      <c r="K2468" s="30"/>
    </row>
    <row r="2469" spans="3:11" x14ac:dyDescent="0.25">
      <c r="C2469" s="30"/>
      <c r="H2469" s="30"/>
      <c r="K2469" s="30"/>
    </row>
    <row r="2470" spans="3:11" x14ac:dyDescent="0.25">
      <c r="C2470" s="30"/>
      <c r="H2470" s="30"/>
      <c r="K2470" s="30"/>
    </row>
    <row r="2471" spans="3:11" x14ac:dyDescent="0.25">
      <c r="C2471" s="30"/>
      <c r="H2471" s="30"/>
      <c r="K2471" s="30"/>
    </row>
    <row r="2472" spans="3:11" x14ac:dyDescent="0.25">
      <c r="C2472" s="30"/>
      <c r="H2472" s="30"/>
      <c r="K2472" s="30"/>
    </row>
    <row r="2473" spans="3:11" x14ac:dyDescent="0.25">
      <c r="C2473" s="30"/>
      <c r="H2473" s="30"/>
      <c r="K2473" s="30"/>
    </row>
    <row r="2474" spans="3:11" x14ac:dyDescent="0.25">
      <c r="C2474" s="30"/>
      <c r="H2474" s="30"/>
      <c r="K2474" s="30"/>
    </row>
    <row r="2475" spans="3:11" x14ac:dyDescent="0.25">
      <c r="C2475" s="30"/>
      <c r="H2475" s="30"/>
      <c r="K2475" s="30"/>
    </row>
    <row r="2476" spans="3:11" x14ac:dyDescent="0.25">
      <c r="C2476" s="30"/>
      <c r="H2476" s="30"/>
      <c r="K2476" s="30"/>
    </row>
    <row r="2477" spans="3:11" x14ac:dyDescent="0.25">
      <c r="C2477" s="30"/>
      <c r="H2477" s="30"/>
      <c r="K2477" s="30"/>
    </row>
    <row r="2478" spans="3:11" x14ac:dyDescent="0.25">
      <c r="C2478" s="30"/>
      <c r="H2478" s="30"/>
      <c r="K2478" s="30"/>
    </row>
    <row r="2479" spans="3:11" x14ac:dyDescent="0.25">
      <c r="C2479" s="30"/>
      <c r="H2479" s="30"/>
      <c r="K2479" s="30"/>
    </row>
    <row r="2480" spans="3:11" x14ac:dyDescent="0.25">
      <c r="C2480" s="30"/>
      <c r="H2480" s="30"/>
      <c r="K2480" s="30"/>
    </row>
    <row r="2481" spans="3:11" x14ac:dyDescent="0.25">
      <c r="C2481" s="30"/>
      <c r="H2481" s="30"/>
      <c r="K2481" s="30"/>
    </row>
    <row r="2482" spans="3:11" x14ac:dyDescent="0.25">
      <c r="C2482" s="30"/>
      <c r="H2482" s="30"/>
      <c r="K2482" s="30"/>
    </row>
    <row r="2483" spans="3:11" x14ac:dyDescent="0.25">
      <c r="C2483" s="30"/>
      <c r="H2483" s="30"/>
      <c r="K2483" s="30"/>
    </row>
    <row r="2484" spans="3:11" x14ac:dyDescent="0.25">
      <c r="C2484" s="30"/>
      <c r="H2484" s="30"/>
      <c r="K2484" s="30"/>
    </row>
    <row r="2485" spans="3:11" x14ac:dyDescent="0.25">
      <c r="C2485" s="30"/>
      <c r="H2485" s="30"/>
      <c r="K2485" s="30"/>
    </row>
    <row r="2486" spans="3:11" x14ac:dyDescent="0.25">
      <c r="C2486" s="30"/>
      <c r="H2486" s="30"/>
      <c r="K2486" s="30"/>
    </row>
    <row r="2487" spans="3:11" x14ac:dyDescent="0.25">
      <c r="C2487" s="30"/>
      <c r="H2487" s="30"/>
      <c r="K2487" s="30"/>
    </row>
    <row r="2488" spans="3:11" x14ac:dyDescent="0.25">
      <c r="C2488" s="30"/>
      <c r="H2488" s="30"/>
      <c r="K2488" s="30"/>
    </row>
    <row r="2489" spans="3:11" x14ac:dyDescent="0.25">
      <c r="C2489" s="30"/>
      <c r="H2489" s="30"/>
      <c r="K2489" s="30"/>
    </row>
    <row r="2490" spans="3:11" x14ac:dyDescent="0.25">
      <c r="C2490" s="30"/>
      <c r="H2490" s="30"/>
      <c r="K2490" s="30"/>
    </row>
    <row r="2491" spans="3:11" x14ac:dyDescent="0.25">
      <c r="C2491" s="30"/>
      <c r="H2491" s="30"/>
      <c r="K2491" s="30"/>
    </row>
    <row r="2492" spans="3:11" x14ac:dyDescent="0.25">
      <c r="C2492" s="30"/>
      <c r="H2492" s="30"/>
      <c r="K2492" s="30"/>
    </row>
    <row r="2493" spans="3:11" x14ac:dyDescent="0.25">
      <c r="C2493" s="30"/>
      <c r="H2493" s="30"/>
      <c r="K2493" s="30"/>
    </row>
    <row r="2494" spans="3:11" x14ac:dyDescent="0.25">
      <c r="C2494" s="30"/>
      <c r="H2494" s="30"/>
      <c r="K2494" s="30"/>
    </row>
    <row r="2495" spans="3:11" x14ac:dyDescent="0.25">
      <c r="C2495" s="30"/>
      <c r="H2495" s="30"/>
      <c r="K2495" s="30"/>
    </row>
    <row r="2496" spans="3:11" x14ac:dyDescent="0.25">
      <c r="C2496" s="30"/>
      <c r="H2496" s="30"/>
      <c r="K2496" s="30"/>
    </row>
    <row r="2497" spans="3:11" x14ac:dyDescent="0.25">
      <c r="C2497" s="30"/>
      <c r="H2497" s="30"/>
      <c r="K2497" s="30"/>
    </row>
    <row r="2498" spans="3:11" x14ac:dyDescent="0.25">
      <c r="C2498" s="30"/>
      <c r="H2498" s="30"/>
      <c r="K2498" s="30"/>
    </row>
    <row r="2499" spans="3:11" x14ac:dyDescent="0.25">
      <c r="C2499" s="30"/>
      <c r="H2499" s="30"/>
      <c r="K2499" s="30"/>
    </row>
    <row r="2500" spans="3:11" x14ac:dyDescent="0.25">
      <c r="C2500" s="30"/>
      <c r="H2500" s="30"/>
      <c r="K2500" s="30"/>
    </row>
    <row r="2501" spans="3:11" x14ac:dyDescent="0.25">
      <c r="C2501" s="30"/>
      <c r="H2501" s="30"/>
      <c r="K2501" s="30"/>
    </row>
    <row r="2502" spans="3:11" x14ac:dyDescent="0.25">
      <c r="C2502" s="30"/>
      <c r="H2502" s="30"/>
      <c r="K2502" s="30"/>
    </row>
    <row r="2503" spans="3:11" x14ac:dyDescent="0.25">
      <c r="C2503" s="30"/>
      <c r="H2503" s="30"/>
      <c r="K2503" s="30"/>
    </row>
    <row r="2504" spans="3:11" x14ac:dyDescent="0.25">
      <c r="C2504" s="30"/>
      <c r="H2504" s="30"/>
      <c r="K2504" s="30"/>
    </row>
    <row r="2505" spans="3:11" x14ac:dyDescent="0.25">
      <c r="C2505" s="30"/>
      <c r="H2505" s="30"/>
      <c r="K2505" s="30"/>
    </row>
    <row r="2506" spans="3:11" x14ac:dyDescent="0.25">
      <c r="C2506" s="30"/>
      <c r="H2506" s="30"/>
      <c r="K2506" s="30"/>
    </row>
    <row r="2507" spans="3:11" x14ac:dyDescent="0.25">
      <c r="C2507" s="30"/>
      <c r="H2507" s="30"/>
      <c r="K2507" s="30"/>
    </row>
    <row r="2508" spans="3:11" x14ac:dyDescent="0.25">
      <c r="C2508" s="30"/>
      <c r="H2508" s="30"/>
      <c r="K2508" s="30"/>
    </row>
    <row r="2509" spans="3:11" x14ac:dyDescent="0.25">
      <c r="C2509" s="30"/>
      <c r="H2509" s="30"/>
      <c r="K2509" s="30"/>
    </row>
    <row r="2510" spans="3:11" x14ac:dyDescent="0.25">
      <c r="C2510" s="30"/>
      <c r="H2510" s="30"/>
      <c r="K2510" s="30"/>
    </row>
    <row r="2511" spans="3:11" x14ac:dyDescent="0.25">
      <c r="C2511" s="30"/>
      <c r="H2511" s="30"/>
      <c r="K2511" s="30"/>
    </row>
    <row r="2512" spans="3:11" x14ac:dyDescent="0.25">
      <c r="C2512" s="30"/>
      <c r="H2512" s="30"/>
      <c r="K2512" s="30"/>
    </row>
    <row r="2513" spans="3:11" x14ac:dyDescent="0.25">
      <c r="C2513" s="30"/>
      <c r="H2513" s="30"/>
      <c r="K2513" s="30"/>
    </row>
    <row r="2514" spans="3:11" x14ac:dyDescent="0.25">
      <c r="C2514" s="30"/>
      <c r="H2514" s="30"/>
      <c r="K2514" s="30"/>
    </row>
    <row r="2515" spans="3:11" x14ac:dyDescent="0.25">
      <c r="C2515" s="30"/>
      <c r="H2515" s="30"/>
      <c r="K2515" s="30"/>
    </row>
    <row r="2516" spans="3:11" x14ac:dyDescent="0.25">
      <c r="C2516" s="30"/>
      <c r="H2516" s="30"/>
      <c r="K2516" s="30"/>
    </row>
    <row r="2517" spans="3:11" x14ac:dyDescent="0.25">
      <c r="C2517" s="30"/>
      <c r="H2517" s="30"/>
      <c r="K2517" s="30"/>
    </row>
    <row r="2518" spans="3:11" x14ac:dyDescent="0.25">
      <c r="C2518" s="30"/>
      <c r="H2518" s="30"/>
      <c r="K2518" s="30"/>
    </row>
    <row r="2519" spans="3:11" x14ac:dyDescent="0.25">
      <c r="C2519" s="30"/>
      <c r="H2519" s="30"/>
      <c r="K2519" s="30"/>
    </row>
    <row r="2520" spans="3:11" x14ac:dyDescent="0.25">
      <c r="C2520" s="30"/>
      <c r="H2520" s="30"/>
      <c r="K2520" s="30"/>
    </row>
    <row r="2521" spans="3:11" x14ac:dyDescent="0.25">
      <c r="C2521" s="30"/>
      <c r="H2521" s="30"/>
      <c r="K2521" s="30"/>
    </row>
    <row r="2522" spans="3:11" x14ac:dyDescent="0.25">
      <c r="C2522" s="30"/>
      <c r="H2522" s="30"/>
      <c r="K2522" s="30"/>
    </row>
    <row r="2523" spans="3:11" x14ac:dyDescent="0.25">
      <c r="C2523" s="30"/>
      <c r="H2523" s="30"/>
      <c r="K2523" s="30"/>
    </row>
    <row r="2524" spans="3:11" x14ac:dyDescent="0.25">
      <c r="C2524" s="30"/>
      <c r="H2524" s="30"/>
      <c r="K2524" s="30"/>
    </row>
    <row r="2525" spans="3:11" x14ac:dyDescent="0.25">
      <c r="C2525" s="30"/>
      <c r="H2525" s="30"/>
      <c r="K2525" s="30"/>
    </row>
    <row r="2526" spans="3:11" x14ac:dyDescent="0.25">
      <c r="C2526" s="30"/>
      <c r="H2526" s="30"/>
      <c r="K2526" s="30"/>
    </row>
    <row r="2527" spans="3:11" x14ac:dyDescent="0.25">
      <c r="C2527" s="30"/>
      <c r="H2527" s="30"/>
      <c r="K2527" s="30"/>
    </row>
    <row r="2528" spans="3:11" x14ac:dyDescent="0.25">
      <c r="C2528" s="30"/>
      <c r="H2528" s="30"/>
      <c r="K2528" s="30"/>
    </row>
    <row r="2529" spans="3:11" x14ac:dyDescent="0.25">
      <c r="C2529" s="30"/>
      <c r="H2529" s="30"/>
      <c r="K2529" s="30"/>
    </row>
    <row r="2530" spans="3:11" x14ac:dyDescent="0.25">
      <c r="C2530" s="30"/>
      <c r="H2530" s="30"/>
      <c r="K2530" s="30"/>
    </row>
    <row r="2531" spans="3:11" x14ac:dyDescent="0.25">
      <c r="C2531" s="30"/>
      <c r="H2531" s="30"/>
      <c r="K2531" s="30"/>
    </row>
    <row r="2532" spans="3:11" x14ac:dyDescent="0.25">
      <c r="C2532" s="30"/>
      <c r="H2532" s="30"/>
      <c r="K2532" s="30"/>
    </row>
    <row r="2533" spans="3:11" x14ac:dyDescent="0.25">
      <c r="C2533" s="30"/>
      <c r="H2533" s="30"/>
      <c r="K2533" s="30"/>
    </row>
    <row r="2534" spans="3:11" x14ac:dyDescent="0.25">
      <c r="C2534" s="30"/>
      <c r="H2534" s="30"/>
      <c r="K2534" s="30"/>
    </row>
    <row r="2535" spans="3:11" x14ac:dyDescent="0.25">
      <c r="C2535" s="30"/>
      <c r="H2535" s="30"/>
      <c r="K2535" s="30"/>
    </row>
    <row r="2536" spans="3:11" x14ac:dyDescent="0.25">
      <c r="C2536" s="30"/>
      <c r="H2536" s="30"/>
      <c r="K2536" s="30"/>
    </row>
    <row r="2537" spans="3:11" x14ac:dyDescent="0.25">
      <c r="C2537" s="30"/>
      <c r="H2537" s="30"/>
      <c r="K2537" s="30"/>
    </row>
    <row r="2538" spans="3:11" x14ac:dyDescent="0.25">
      <c r="C2538" s="30"/>
      <c r="H2538" s="30"/>
      <c r="K2538" s="30"/>
    </row>
    <row r="2539" spans="3:11" x14ac:dyDescent="0.25">
      <c r="C2539" s="30"/>
      <c r="H2539" s="30"/>
      <c r="K2539" s="30"/>
    </row>
    <row r="2540" spans="3:11" x14ac:dyDescent="0.25">
      <c r="C2540" s="30"/>
      <c r="H2540" s="30"/>
      <c r="K2540" s="30"/>
    </row>
    <row r="2541" spans="3:11" x14ac:dyDescent="0.25">
      <c r="C2541" s="30"/>
      <c r="H2541" s="30"/>
      <c r="K2541" s="30"/>
    </row>
    <row r="2542" spans="3:11" x14ac:dyDescent="0.25">
      <c r="C2542" s="30"/>
      <c r="H2542" s="30"/>
      <c r="K2542" s="30"/>
    </row>
    <row r="2543" spans="3:11" x14ac:dyDescent="0.25">
      <c r="C2543" s="30"/>
      <c r="H2543" s="30"/>
      <c r="K2543" s="30"/>
    </row>
    <row r="2544" spans="3:11" x14ac:dyDescent="0.25">
      <c r="C2544" s="30"/>
      <c r="H2544" s="30"/>
      <c r="K2544" s="30"/>
    </row>
    <row r="2545" spans="3:11" x14ac:dyDescent="0.25">
      <c r="C2545" s="30"/>
      <c r="H2545" s="30"/>
      <c r="K2545" s="30"/>
    </row>
    <row r="2546" spans="3:11" x14ac:dyDescent="0.25">
      <c r="C2546" s="30"/>
      <c r="H2546" s="30"/>
      <c r="K2546" s="30"/>
    </row>
    <row r="2547" spans="3:11" x14ac:dyDescent="0.25">
      <c r="C2547" s="30"/>
      <c r="H2547" s="30"/>
      <c r="K2547" s="30"/>
    </row>
    <row r="2548" spans="3:11" x14ac:dyDescent="0.25">
      <c r="C2548" s="30"/>
      <c r="H2548" s="30"/>
      <c r="K2548" s="30"/>
    </row>
    <row r="2549" spans="3:11" x14ac:dyDescent="0.25">
      <c r="C2549" s="30"/>
      <c r="H2549" s="30"/>
      <c r="K2549" s="30"/>
    </row>
    <row r="2550" spans="3:11" x14ac:dyDescent="0.25">
      <c r="C2550" s="30"/>
      <c r="H2550" s="30"/>
      <c r="K2550" s="30"/>
    </row>
    <row r="2551" spans="3:11" x14ac:dyDescent="0.25">
      <c r="C2551" s="30"/>
      <c r="H2551" s="30"/>
      <c r="K2551" s="30"/>
    </row>
    <row r="2552" spans="3:11" x14ac:dyDescent="0.25">
      <c r="C2552" s="30"/>
      <c r="H2552" s="30"/>
      <c r="K2552" s="30"/>
    </row>
    <row r="2553" spans="3:11" x14ac:dyDescent="0.25">
      <c r="C2553" s="30"/>
      <c r="H2553" s="30"/>
      <c r="K2553" s="30"/>
    </row>
    <row r="2554" spans="3:11" x14ac:dyDescent="0.25">
      <c r="C2554" s="30"/>
      <c r="H2554" s="30"/>
      <c r="K2554" s="30"/>
    </row>
    <row r="2555" spans="3:11" x14ac:dyDescent="0.25">
      <c r="C2555" s="30"/>
      <c r="H2555" s="30"/>
      <c r="K2555" s="30"/>
    </row>
    <row r="2556" spans="3:11" x14ac:dyDescent="0.25">
      <c r="C2556" s="30"/>
      <c r="H2556" s="30"/>
      <c r="K2556" s="30"/>
    </row>
    <row r="2557" spans="3:11" x14ac:dyDescent="0.25">
      <c r="C2557" s="30"/>
      <c r="H2557" s="30"/>
      <c r="K2557" s="30"/>
    </row>
    <row r="2558" spans="3:11" x14ac:dyDescent="0.25">
      <c r="C2558" s="30"/>
      <c r="H2558" s="30"/>
      <c r="K2558" s="30"/>
    </row>
    <row r="2559" spans="3:11" x14ac:dyDescent="0.25">
      <c r="C2559" s="30"/>
      <c r="H2559" s="30"/>
      <c r="K2559" s="30"/>
    </row>
    <row r="2560" spans="3:11" x14ac:dyDescent="0.25">
      <c r="C2560" s="30"/>
      <c r="H2560" s="30"/>
      <c r="K2560" s="30"/>
    </row>
    <row r="2561" spans="3:11" x14ac:dyDescent="0.25">
      <c r="C2561" s="30"/>
      <c r="H2561" s="30"/>
      <c r="K2561" s="30"/>
    </row>
    <row r="2562" spans="3:11" x14ac:dyDescent="0.25">
      <c r="C2562" s="30"/>
      <c r="H2562" s="30"/>
      <c r="K2562" s="30"/>
    </row>
    <row r="2563" spans="3:11" x14ac:dyDescent="0.25">
      <c r="C2563" s="30"/>
      <c r="H2563" s="30"/>
      <c r="K2563" s="30"/>
    </row>
    <row r="2564" spans="3:11" x14ac:dyDescent="0.25">
      <c r="C2564" s="30"/>
      <c r="H2564" s="30"/>
      <c r="K2564" s="30"/>
    </row>
    <row r="2565" spans="3:11" x14ac:dyDescent="0.25">
      <c r="C2565" s="30"/>
      <c r="H2565" s="30"/>
      <c r="K2565" s="30"/>
    </row>
    <row r="2566" spans="3:11" x14ac:dyDescent="0.25">
      <c r="C2566" s="30"/>
      <c r="H2566" s="30"/>
      <c r="K2566" s="30"/>
    </row>
    <row r="2567" spans="3:11" x14ac:dyDescent="0.25">
      <c r="C2567" s="30"/>
      <c r="H2567" s="30"/>
      <c r="K2567" s="30"/>
    </row>
    <row r="2568" spans="3:11" x14ac:dyDescent="0.25">
      <c r="C2568" s="30"/>
      <c r="H2568" s="30"/>
      <c r="K2568" s="30"/>
    </row>
    <row r="2569" spans="3:11" x14ac:dyDescent="0.25">
      <c r="C2569" s="30"/>
      <c r="H2569" s="30"/>
      <c r="K2569" s="30"/>
    </row>
    <row r="2570" spans="3:11" x14ac:dyDescent="0.25">
      <c r="C2570" s="30"/>
      <c r="H2570" s="30"/>
      <c r="K2570" s="30"/>
    </row>
    <row r="2571" spans="3:11" x14ac:dyDescent="0.25">
      <c r="C2571" s="30"/>
      <c r="H2571" s="30"/>
      <c r="K2571" s="30"/>
    </row>
    <row r="2572" spans="3:11" x14ac:dyDescent="0.25">
      <c r="C2572" s="30"/>
      <c r="H2572" s="30"/>
      <c r="K2572" s="30"/>
    </row>
    <row r="2573" spans="3:11" x14ac:dyDescent="0.25">
      <c r="C2573" s="30"/>
      <c r="H2573" s="30"/>
      <c r="K2573" s="30"/>
    </row>
    <row r="2574" spans="3:11" x14ac:dyDescent="0.25">
      <c r="C2574" s="30"/>
      <c r="H2574" s="30"/>
      <c r="K2574" s="30"/>
    </row>
    <row r="2575" spans="3:11" x14ac:dyDescent="0.25">
      <c r="C2575" s="30"/>
      <c r="H2575" s="30"/>
      <c r="K2575" s="30"/>
    </row>
    <row r="2576" spans="3:11" x14ac:dyDescent="0.25">
      <c r="C2576" s="30"/>
      <c r="H2576" s="30"/>
      <c r="K2576" s="30"/>
    </row>
    <row r="2577" spans="3:11" x14ac:dyDescent="0.25">
      <c r="C2577" s="30"/>
      <c r="H2577" s="30"/>
      <c r="K2577" s="30"/>
    </row>
    <row r="2578" spans="3:11" x14ac:dyDescent="0.25">
      <c r="C2578" s="30"/>
      <c r="H2578" s="30"/>
      <c r="K2578" s="30"/>
    </row>
    <row r="2579" spans="3:11" x14ac:dyDescent="0.25">
      <c r="C2579" s="30"/>
      <c r="H2579" s="30"/>
      <c r="K2579" s="30"/>
    </row>
    <row r="2580" spans="3:11" x14ac:dyDescent="0.25">
      <c r="C2580" s="30"/>
      <c r="H2580" s="30"/>
      <c r="K2580" s="30"/>
    </row>
    <row r="2581" spans="3:11" x14ac:dyDescent="0.25">
      <c r="C2581" s="30"/>
      <c r="H2581" s="30"/>
      <c r="K2581" s="30"/>
    </row>
    <row r="2582" spans="3:11" x14ac:dyDescent="0.25">
      <c r="C2582" s="30"/>
      <c r="H2582" s="30"/>
      <c r="K2582" s="30"/>
    </row>
    <row r="2583" spans="3:11" x14ac:dyDescent="0.25">
      <c r="C2583" s="30"/>
      <c r="H2583" s="30"/>
      <c r="K2583" s="30"/>
    </row>
    <row r="2584" spans="3:11" x14ac:dyDescent="0.25">
      <c r="C2584" s="30"/>
      <c r="H2584" s="30"/>
      <c r="K2584" s="30"/>
    </row>
    <row r="2585" spans="3:11" x14ac:dyDescent="0.25">
      <c r="C2585" s="30"/>
      <c r="H2585" s="30"/>
      <c r="K2585" s="30"/>
    </row>
    <row r="2586" spans="3:11" x14ac:dyDescent="0.25">
      <c r="C2586" s="30"/>
      <c r="H2586" s="30"/>
      <c r="K2586" s="30"/>
    </row>
    <row r="2587" spans="3:11" x14ac:dyDescent="0.25">
      <c r="C2587" s="30"/>
      <c r="H2587" s="30"/>
      <c r="K2587" s="30"/>
    </row>
    <row r="2588" spans="3:11" x14ac:dyDescent="0.25">
      <c r="C2588" s="30"/>
      <c r="H2588" s="30"/>
      <c r="K2588" s="30"/>
    </row>
    <row r="2589" spans="3:11" x14ac:dyDescent="0.25">
      <c r="C2589" s="30"/>
      <c r="H2589" s="30"/>
      <c r="K2589" s="30"/>
    </row>
    <row r="2590" spans="3:11" x14ac:dyDescent="0.25">
      <c r="C2590" s="30"/>
      <c r="H2590" s="30"/>
      <c r="K2590" s="30"/>
    </row>
    <row r="2591" spans="3:11" x14ac:dyDescent="0.25">
      <c r="C2591" s="30"/>
      <c r="H2591" s="30"/>
      <c r="K2591" s="30"/>
    </row>
    <row r="2592" spans="3:11" x14ac:dyDescent="0.25">
      <c r="C2592" s="30"/>
      <c r="H2592" s="30"/>
      <c r="K2592" s="30"/>
    </row>
    <row r="2593" spans="3:11" x14ac:dyDescent="0.25">
      <c r="C2593" s="30"/>
      <c r="H2593" s="30"/>
      <c r="K2593" s="30"/>
    </row>
    <row r="2594" spans="3:11" x14ac:dyDescent="0.25">
      <c r="C2594" s="30"/>
      <c r="H2594" s="30"/>
      <c r="K2594" s="30"/>
    </row>
    <row r="2595" spans="3:11" x14ac:dyDescent="0.25">
      <c r="C2595" s="30"/>
      <c r="H2595" s="30"/>
      <c r="K2595" s="30"/>
    </row>
    <row r="2596" spans="3:11" x14ac:dyDescent="0.25">
      <c r="C2596" s="30"/>
      <c r="H2596" s="30"/>
      <c r="K2596" s="30"/>
    </row>
    <row r="2597" spans="3:11" x14ac:dyDescent="0.25">
      <c r="C2597" s="30"/>
      <c r="H2597" s="30"/>
      <c r="K2597" s="30"/>
    </row>
    <row r="2598" spans="3:11" x14ac:dyDescent="0.25">
      <c r="C2598" s="30"/>
      <c r="H2598" s="30"/>
      <c r="K2598" s="30"/>
    </row>
    <row r="2599" spans="3:11" x14ac:dyDescent="0.25">
      <c r="C2599" s="30"/>
      <c r="H2599" s="30"/>
      <c r="K2599" s="30"/>
    </row>
    <row r="2600" spans="3:11" x14ac:dyDescent="0.25">
      <c r="C2600" s="30"/>
      <c r="H2600" s="30"/>
      <c r="K2600" s="30"/>
    </row>
    <row r="2601" spans="3:11" x14ac:dyDescent="0.25">
      <c r="C2601" s="30"/>
      <c r="H2601" s="30"/>
      <c r="K2601" s="30"/>
    </row>
    <row r="2602" spans="3:11" x14ac:dyDescent="0.25">
      <c r="C2602" s="30"/>
      <c r="H2602" s="30"/>
      <c r="K2602" s="30"/>
    </row>
    <row r="2603" spans="3:11" x14ac:dyDescent="0.25">
      <c r="C2603" s="30"/>
      <c r="H2603" s="30"/>
      <c r="K2603" s="30"/>
    </row>
    <row r="2604" spans="3:11" x14ac:dyDescent="0.25">
      <c r="C2604" s="30"/>
      <c r="H2604" s="30"/>
      <c r="K2604" s="30"/>
    </row>
    <row r="2605" spans="3:11" x14ac:dyDescent="0.25">
      <c r="C2605" s="30"/>
      <c r="H2605" s="30"/>
      <c r="K2605" s="30"/>
    </row>
    <row r="2606" spans="3:11" x14ac:dyDescent="0.25">
      <c r="C2606" s="30"/>
      <c r="H2606" s="30"/>
      <c r="K2606" s="30"/>
    </row>
    <row r="2607" spans="3:11" x14ac:dyDescent="0.25">
      <c r="C2607" s="30"/>
      <c r="H2607" s="30"/>
      <c r="K2607" s="30"/>
    </row>
    <row r="2608" spans="3:11" x14ac:dyDescent="0.25">
      <c r="C2608" s="30"/>
      <c r="H2608" s="30"/>
      <c r="K2608" s="30"/>
    </row>
    <row r="2609" spans="3:11" x14ac:dyDescent="0.25">
      <c r="C2609" s="30"/>
      <c r="H2609" s="30"/>
      <c r="K2609" s="30"/>
    </row>
    <row r="2610" spans="3:11" x14ac:dyDescent="0.25">
      <c r="C2610" s="30"/>
      <c r="H2610" s="30"/>
      <c r="K2610" s="30"/>
    </row>
    <row r="2611" spans="3:11" x14ac:dyDescent="0.25">
      <c r="C2611" s="30"/>
      <c r="H2611" s="30"/>
      <c r="K2611" s="30"/>
    </row>
    <row r="2612" spans="3:11" x14ac:dyDescent="0.25">
      <c r="C2612" s="30"/>
      <c r="H2612" s="30"/>
      <c r="K2612" s="30"/>
    </row>
    <row r="2613" spans="3:11" x14ac:dyDescent="0.25">
      <c r="C2613" s="30"/>
      <c r="H2613" s="30"/>
      <c r="K2613" s="30"/>
    </row>
    <row r="2614" spans="3:11" x14ac:dyDescent="0.25">
      <c r="C2614" s="30"/>
      <c r="H2614" s="30"/>
      <c r="K2614" s="30"/>
    </row>
    <row r="2615" spans="3:11" x14ac:dyDescent="0.25">
      <c r="C2615" s="30"/>
      <c r="H2615" s="30"/>
      <c r="K2615" s="30"/>
    </row>
    <row r="2616" spans="3:11" x14ac:dyDescent="0.25">
      <c r="C2616" s="30"/>
      <c r="H2616" s="30"/>
      <c r="K2616" s="30"/>
    </row>
    <row r="2617" spans="3:11" x14ac:dyDescent="0.25">
      <c r="C2617" s="30"/>
      <c r="H2617" s="30"/>
      <c r="K2617" s="30"/>
    </row>
    <row r="2618" spans="3:11" x14ac:dyDescent="0.25">
      <c r="C2618" s="30"/>
      <c r="H2618" s="30"/>
      <c r="K2618" s="30"/>
    </row>
    <row r="2619" spans="3:11" x14ac:dyDescent="0.25">
      <c r="C2619" s="30"/>
      <c r="H2619" s="30"/>
      <c r="K2619" s="30"/>
    </row>
    <row r="2620" spans="3:11" x14ac:dyDescent="0.25">
      <c r="C2620" s="30"/>
      <c r="H2620" s="30"/>
      <c r="K2620" s="30"/>
    </row>
    <row r="2621" spans="3:11" x14ac:dyDescent="0.25">
      <c r="C2621" s="30"/>
      <c r="H2621" s="30"/>
      <c r="K2621" s="30"/>
    </row>
    <row r="2622" spans="3:11" x14ac:dyDescent="0.25">
      <c r="C2622" s="30"/>
      <c r="H2622" s="30"/>
      <c r="K2622" s="30"/>
    </row>
    <row r="2623" spans="3:11" x14ac:dyDescent="0.25">
      <c r="C2623" s="30"/>
      <c r="H2623" s="30"/>
      <c r="K2623" s="30"/>
    </row>
    <row r="2624" spans="3:11" x14ac:dyDescent="0.25">
      <c r="C2624" s="30"/>
      <c r="H2624" s="30"/>
      <c r="K2624" s="30"/>
    </row>
    <row r="2625" spans="3:11" x14ac:dyDescent="0.25">
      <c r="C2625" s="30"/>
      <c r="H2625" s="30"/>
      <c r="K2625" s="30"/>
    </row>
    <row r="2626" spans="3:11" x14ac:dyDescent="0.25">
      <c r="C2626" s="30"/>
      <c r="H2626" s="30"/>
      <c r="K2626" s="30"/>
    </row>
    <row r="2627" spans="3:11" x14ac:dyDescent="0.25">
      <c r="C2627" s="30"/>
      <c r="H2627" s="30"/>
      <c r="K2627" s="30"/>
    </row>
    <row r="2628" spans="3:11" x14ac:dyDescent="0.25">
      <c r="C2628" s="30"/>
      <c r="H2628" s="30"/>
      <c r="K2628" s="30"/>
    </row>
    <row r="2629" spans="3:11" x14ac:dyDescent="0.25">
      <c r="C2629" s="30"/>
      <c r="H2629" s="30"/>
      <c r="K2629" s="30"/>
    </row>
    <row r="2630" spans="3:11" x14ac:dyDescent="0.25">
      <c r="C2630" s="30"/>
      <c r="H2630" s="30"/>
      <c r="K2630" s="30"/>
    </row>
    <row r="2631" spans="3:11" x14ac:dyDescent="0.25">
      <c r="C2631" s="30"/>
      <c r="H2631" s="30"/>
      <c r="K2631" s="30"/>
    </row>
    <row r="2632" spans="3:11" x14ac:dyDescent="0.25">
      <c r="C2632" s="30"/>
      <c r="H2632" s="30"/>
      <c r="K2632" s="30"/>
    </row>
    <row r="2633" spans="3:11" x14ac:dyDescent="0.25">
      <c r="C2633" s="30"/>
      <c r="H2633" s="30"/>
      <c r="K2633" s="30"/>
    </row>
    <row r="2634" spans="3:11" x14ac:dyDescent="0.25">
      <c r="C2634" s="30"/>
      <c r="H2634" s="30"/>
      <c r="K2634" s="30"/>
    </row>
    <row r="2635" spans="3:11" x14ac:dyDescent="0.25">
      <c r="C2635" s="30"/>
      <c r="H2635" s="30"/>
      <c r="K2635" s="30"/>
    </row>
    <row r="2636" spans="3:11" x14ac:dyDescent="0.25">
      <c r="C2636" s="30"/>
      <c r="H2636" s="30"/>
      <c r="K2636" s="30"/>
    </row>
    <row r="2637" spans="3:11" x14ac:dyDescent="0.25">
      <c r="C2637" s="30"/>
      <c r="H2637" s="30"/>
      <c r="K2637" s="30"/>
    </row>
    <row r="2638" spans="3:11" x14ac:dyDescent="0.25">
      <c r="C2638" s="30"/>
      <c r="H2638" s="30"/>
      <c r="K2638" s="30"/>
    </row>
    <row r="2639" spans="3:11" x14ac:dyDescent="0.25">
      <c r="C2639" s="30"/>
      <c r="H2639" s="30"/>
      <c r="K2639" s="30"/>
    </row>
    <row r="2640" spans="3:11" x14ac:dyDescent="0.25">
      <c r="C2640" s="30"/>
      <c r="H2640" s="30"/>
      <c r="K2640" s="30"/>
    </row>
    <row r="2641" spans="3:11" x14ac:dyDescent="0.25">
      <c r="C2641" s="30"/>
      <c r="H2641" s="30"/>
      <c r="K2641" s="30"/>
    </row>
    <row r="2642" spans="3:11" x14ac:dyDescent="0.25">
      <c r="C2642" s="30"/>
      <c r="H2642" s="30"/>
      <c r="K2642" s="30"/>
    </row>
    <row r="2643" spans="3:11" x14ac:dyDescent="0.25">
      <c r="C2643" s="30"/>
      <c r="H2643" s="30"/>
      <c r="K2643" s="30"/>
    </row>
    <row r="2644" spans="3:11" x14ac:dyDescent="0.25">
      <c r="C2644" s="30"/>
      <c r="H2644" s="30"/>
      <c r="K2644" s="30"/>
    </row>
    <row r="2645" spans="3:11" x14ac:dyDescent="0.25">
      <c r="C2645" s="30"/>
      <c r="H2645" s="30"/>
      <c r="K2645" s="30"/>
    </row>
    <row r="2646" spans="3:11" x14ac:dyDescent="0.25">
      <c r="C2646" s="30"/>
      <c r="H2646" s="30"/>
      <c r="K2646" s="30"/>
    </row>
    <row r="2647" spans="3:11" x14ac:dyDescent="0.25">
      <c r="C2647" s="30"/>
      <c r="H2647" s="30"/>
      <c r="K2647" s="30"/>
    </row>
    <row r="2648" spans="3:11" x14ac:dyDescent="0.25">
      <c r="C2648" s="30"/>
      <c r="H2648" s="30"/>
      <c r="K2648" s="30"/>
    </row>
    <row r="2649" spans="3:11" x14ac:dyDescent="0.25">
      <c r="C2649" s="30"/>
      <c r="H2649" s="30"/>
      <c r="K2649" s="30"/>
    </row>
    <row r="2650" spans="3:11" x14ac:dyDescent="0.25">
      <c r="C2650" s="30"/>
      <c r="H2650" s="30"/>
      <c r="K2650" s="30"/>
    </row>
    <row r="2651" spans="3:11" x14ac:dyDescent="0.25">
      <c r="C2651" s="30"/>
      <c r="H2651" s="30"/>
      <c r="K2651" s="30"/>
    </row>
    <row r="2652" spans="3:11" x14ac:dyDescent="0.25">
      <c r="C2652" s="30"/>
      <c r="H2652" s="30"/>
      <c r="K2652" s="30"/>
    </row>
    <row r="2653" spans="3:11" x14ac:dyDescent="0.25">
      <c r="C2653" s="30"/>
      <c r="H2653" s="30"/>
      <c r="K2653" s="30"/>
    </row>
    <row r="2654" spans="3:11" x14ac:dyDescent="0.25">
      <c r="C2654" s="30"/>
      <c r="H2654" s="30"/>
      <c r="K2654" s="30"/>
    </row>
    <row r="2655" spans="3:11" x14ac:dyDescent="0.25">
      <c r="C2655" s="30"/>
      <c r="H2655" s="30"/>
      <c r="K2655" s="30"/>
    </row>
    <row r="2656" spans="3:11" x14ac:dyDescent="0.25">
      <c r="C2656" s="30"/>
      <c r="H2656" s="30"/>
      <c r="K2656" s="30"/>
    </row>
    <row r="2657" spans="3:11" x14ac:dyDescent="0.25">
      <c r="C2657" s="30"/>
      <c r="H2657" s="30"/>
      <c r="K2657" s="30"/>
    </row>
    <row r="2658" spans="3:11" x14ac:dyDescent="0.25">
      <c r="C2658" s="30"/>
      <c r="H2658" s="30"/>
      <c r="K2658" s="30"/>
    </row>
    <row r="2659" spans="3:11" x14ac:dyDescent="0.25">
      <c r="C2659" s="30"/>
      <c r="H2659" s="30"/>
      <c r="K2659" s="30"/>
    </row>
    <row r="2660" spans="3:11" x14ac:dyDescent="0.25">
      <c r="C2660" s="30"/>
      <c r="H2660" s="30"/>
      <c r="K2660" s="30"/>
    </row>
    <row r="2661" spans="3:11" x14ac:dyDescent="0.25">
      <c r="C2661" s="30"/>
      <c r="H2661" s="30"/>
      <c r="K2661" s="30"/>
    </row>
    <row r="2662" spans="3:11" x14ac:dyDescent="0.25">
      <c r="C2662" s="30"/>
      <c r="H2662" s="30"/>
      <c r="K2662" s="30"/>
    </row>
    <row r="2663" spans="3:11" x14ac:dyDescent="0.25">
      <c r="C2663" s="30"/>
      <c r="H2663" s="30"/>
      <c r="K2663" s="30"/>
    </row>
    <row r="2664" spans="3:11" x14ac:dyDescent="0.25">
      <c r="C2664" s="30"/>
      <c r="H2664" s="30"/>
      <c r="K2664" s="30"/>
    </row>
    <row r="2665" spans="3:11" x14ac:dyDescent="0.25">
      <c r="C2665" s="30"/>
      <c r="H2665" s="30"/>
      <c r="K2665" s="30"/>
    </row>
    <row r="2666" spans="3:11" x14ac:dyDescent="0.25">
      <c r="C2666" s="30"/>
      <c r="H2666" s="30"/>
      <c r="K2666" s="30"/>
    </row>
    <row r="2667" spans="3:11" x14ac:dyDescent="0.25">
      <c r="C2667" s="30"/>
      <c r="H2667" s="30"/>
      <c r="K2667" s="30"/>
    </row>
    <row r="2668" spans="3:11" x14ac:dyDescent="0.25">
      <c r="C2668" s="30"/>
      <c r="H2668" s="30"/>
      <c r="K2668" s="30"/>
    </row>
    <row r="2669" spans="3:11" x14ac:dyDescent="0.25">
      <c r="C2669" s="30"/>
      <c r="H2669" s="30"/>
      <c r="K2669" s="30"/>
    </row>
    <row r="2670" spans="3:11" x14ac:dyDescent="0.25">
      <c r="C2670" s="30"/>
      <c r="H2670" s="30"/>
      <c r="K2670" s="30"/>
    </row>
    <row r="2671" spans="3:11" x14ac:dyDescent="0.25">
      <c r="C2671" s="30"/>
      <c r="H2671" s="30"/>
      <c r="K2671" s="30"/>
    </row>
    <row r="2672" spans="3:11" x14ac:dyDescent="0.25">
      <c r="C2672" s="30"/>
      <c r="H2672" s="30"/>
      <c r="K2672" s="30"/>
    </row>
    <row r="2673" spans="3:11" x14ac:dyDescent="0.25">
      <c r="C2673" s="30"/>
      <c r="H2673" s="30"/>
      <c r="K2673" s="30"/>
    </row>
    <row r="2674" spans="3:11" x14ac:dyDescent="0.25">
      <c r="C2674" s="30"/>
      <c r="H2674" s="30"/>
      <c r="K2674" s="30"/>
    </row>
    <row r="2675" spans="3:11" x14ac:dyDescent="0.25">
      <c r="C2675" s="30"/>
      <c r="H2675" s="30"/>
      <c r="K2675" s="30"/>
    </row>
    <row r="2676" spans="3:11" x14ac:dyDescent="0.25">
      <c r="C2676" s="30"/>
      <c r="H2676" s="30"/>
      <c r="K2676" s="30"/>
    </row>
    <row r="2677" spans="3:11" x14ac:dyDescent="0.25">
      <c r="C2677" s="30"/>
      <c r="H2677" s="30"/>
      <c r="K2677" s="30"/>
    </row>
    <row r="2678" spans="3:11" x14ac:dyDescent="0.25">
      <c r="C2678" s="30"/>
      <c r="H2678" s="30"/>
      <c r="K2678" s="30"/>
    </row>
    <row r="2679" spans="3:11" x14ac:dyDescent="0.25">
      <c r="C2679" s="30"/>
      <c r="H2679" s="30"/>
      <c r="K2679" s="30"/>
    </row>
    <row r="2680" spans="3:11" x14ac:dyDescent="0.25">
      <c r="C2680" s="30"/>
      <c r="H2680" s="30"/>
      <c r="K2680" s="30"/>
    </row>
    <row r="2681" spans="3:11" x14ac:dyDescent="0.25">
      <c r="C2681" s="30"/>
      <c r="H2681" s="30"/>
      <c r="K2681" s="30"/>
    </row>
    <row r="2682" spans="3:11" x14ac:dyDescent="0.25">
      <c r="C2682" s="30"/>
      <c r="H2682" s="30"/>
      <c r="K2682" s="30"/>
    </row>
    <row r="2683" spans="3:11" x14ac:dyDescent="0.25">
      <c r="C2683" s="30"/>
      <c r="H2683" s="30"/>
      <c r="K2683" s="30"/>
    </row>
    <row r="2684" spans="3:11" x14ac:dyDescent="0.25">
      <c r="C2684" s="30"/>
      <c r="H2684" s="30"/>
      <c r="K2684" s="30"/>
    </row>
    <row r="2685" spans="3:11" x14ac:dyDescent="0.25">
      <c r="C2685" s="30"/>
      <c r="H2685" s="30"/>
      <c r="K2685" s="30"/>
    </row>
    <row r="2686" spans="3:11" x14ac:dyDescent="0.25">
      <c r="C2686" s="30"/>
      <c r="H2686" s="30"/>
      <c r="K2686" s="30"/>
    </row>
    <row r="2687" spans="3:11" x14ac:dyDescent="0.25">
      <c r="C2687" s="30"/>
      <c r="H2687" s="30"/>
      <c r="K2687" s="30"/>
    </row>
    <row r="2688" spans="3:11" x14ac:dyDescent="0.25">
      <c r="C2688" s="30"/>
      <c r="H2688" s="30"/>
      <c r="K2688" s="30"/>
    </row>
    <row r="2689" spans="3:11" x14ac:dyDescent="0.25">
      <c r="C2689" s="30"/>
      <c r="H2689" s="30"/>
      <c r="K2689" s="30"/>
    </row>
    <row r="2690" spans="3:11" x14ac:dyDescent="0.25">
      <c r="C2690" s="30"/>
      <c r="H2690" s="30"/>
      <c r="K2690" s="30"/>
    </row>
    <row r="2691" spans="3:11" x14ac:dyDescent="0.25">
      <c r="C2691" s="30"/>
      <c r="H2691" s="30"/>
      <c r="K2691" s="30"/>
    </row>
    <row r="2692" spans="3:11" x14ac:dyDescent="0.25">
      <c r="C2692" s="30"/>
      <c r="H2692" s="30"/>
      <c r="K2692" s="30"/>
    </row>
    <row r="2693" spans="3:11" x14ac:dyDescent="0.25">
      <c r="C2693" s="30"/>
      <c r="H2693" s="30"/>
      <c r="K2693" s="30"/>
    </row>
    <row r="2694" spans="3:11" x14ac:dyDescent="0.25">
      <c r="C2694" s="30"/>
      <c r="H2694" s="30"/>
      <c r="K2694" s="30"/>
    </row>
    <row r="2695" spans="3:11" x14ac:dyDescent="0.25">
      <c r="C2695" s="30"/>
      <c r="H2695" s="30"/>
      <c r="K2695" s="30"/>
    </row>
    <row r="2696" spans="3:11" x14ac:dyDescent="0.25">
      <c r="C2696" s="30"/>
      <c r="H2696" s="30"/>
      <c r="K2696" s="30"/>
    </row>
    <row r="2697" spans="3:11" x14ac:dyDescent="0.25">
      <c r="C2697" s="30"/>
      <c r="H2697" s="30"/>
      <c r="K2697" s="30"/>
    </row>
    <row r="2698" spans="3:11" x14ac:dyDescent="0.25">
      <c r="C2698" s="30"/>
      <c r="H2698" s="30"/>
      <c r="K2698" s="30"/>
    </row>
    <row r="2699" spans="3:11" x14ac:dyDescent="0.25">
      <c r="C2699" s="30"/>
      <c r="H2699" s="30"/>
      <c r="K2699" s="30"/>
    </row>
    <row r="2700" spans="3:11" x14ac:dyDescent="0.25">
      <c r="C2700" s="30"/>
      <c r="H2700" s="30"/>
      <c r="K2700" s="30"/>
    </row>
    <row r="2701" spans="3:11" x14ac:dyDescent="0.25">
      <c r="C2701" s="30"/>
      <c r="H2701" s="30"/>
      <c r="K2701" s="30"/>
    </row>
    <row r="2702" spans="3:11" x14ac:dyDescent="0.25">
      <c r="C2702" s="30"/>
      <c r="H2702" s="30"/>
      <c r="K2702" s="30"/>
    </row>
    <row r="2703" spans="3:11" x14ac:dyDescent="0.25">
      <c r="C2703" s="30"/>
      <c r="H2703" s="30"/>
      <c r="K2703" s="30"/>
    </row>
    <row r="2704" spans="3:11" x14ac:dyDescent="0.25">
      <c r="C2704" s="30"/>
      <c r="H2704" s="30"/>
      <c r="K2704" s="30"/>
    </row>
    <row r="2705" spans="3:11" x14ac:dyDescent="0.25">
      <c r="C2705" s="30"/>
      <c r="H2705" s="30"/>
      <c r="K2705" s="30"/>
    </row>
    <row r="2706" spans="3:11" x14ac:dyDescent="0.25">
      <c r="C2706" s="30"/>
      <c r="H2706" s="30"/>
      <c r="K2706" s="30"/>
    </row>
    <row r="2707" spans="3:11" x14ac:dyDescent="0.25">
      <c r="C2707" s="30"/>
      <c r="H2707" s="30"/>
      <c r="K2707" s="30"/>
    </row>
    <row r="2708" spans="3:11" x14ac:dyDescent="0.25">
      <c r="C2708" s="30"/>
      <c r="H2708" s="30"/>
      <c r="K2708" s="30"/>
    </row>
    <row r="2709" spans="3:11" x14ac:dyDescent="0.25">
      <c r="C2709" s="30"/>
      <c r="H2709" s="30"/>
      <c r="K2709" s="30"/>
    </row>
    <row r="2710" spans="3:11" x14ac:dyDescent="0.25">
      <c r="C2710" s="30"/>
      <c r="H2710" s="30"/>
      <c r="K2710" s="30"/>
    </row>
    <row r="2711" spans="3:11" x14ac:dyDescent="0.25">
      <c r="C2711" s="30"/>
      <c r="H2711" s="30"/>
      <c r="K2711" s="30"/>
    </row>
    <row r="2712" spans="3:11" x14ac:dyDescent="0.25">
      <c r="C2712" s="30"/>
      <c r="H2712" s="30"/>
      <c r="K2712" s="30"/>
    </row>
    <row r="2713" spans="3:11" x14ac:dyDescent="0.25">
      <c r="C2713" s="30"/>
      <c r="H2713" s="30"/>
      <c r="K2713" s="30"/>
    </row>
    <row r="2714" spans="3:11" x14ac:dyDescent="0.25">
      <c r="C2714" s="30"/>
      <c r="H2714" s="30"/>
      <c r="K2714" s="30"/>
    </row>
    <row r="2715" spans="3:11" x14ac:dyDescent="0.25">
      <c r="C2715" s="30"/>
      <c r="H2715" s="30"/>
      <c r="K2715" s="30"/>
    </row>
    <row r="2716" spans="3:11" x14ac:dyDescent="0.25">
      <c r="C2716" s="30"/>
      <c r="H2716" s="30"/>
      <c r="K2716" s="30"/>
    </row>
    <row r="2717" spans="3:11" x14ac:dyDescent="0.25">
      <c r="C2717" s="30"/>
      <c r="H2717" s="30"/>
      <c r="K2717" s="30"/>
    </row>
    <row r="2718" spans="3:11" x14ac:dyDescent="0.25">
      <c r="C2718" s="30"/>
      <c r="H2718" s="30"/>
      <c r="K2718" s="30"/>
    </row>
    <row r="2719" spans="3:11" x14ac:dyDescent="0.25">
      <c r="C2719" s="30"/>
      <c r="H2719" s="30"/>
      <c r="K2719" s="30"/>
    </row>
    <row r="2720" spans="3:11" x14ac:dyDescent="0.25">
      <c r="C2720" s="30"/>
      <c r="H2720" s="30"/>
      <c r="K2720" s="30"/>
    </row>
    <row r="2721" spans="3:11" x14ac:dyDescent="0.25">
      <c r="C2721" s="30"/>
      <c r="H2721" s="30"/>
      <c r="K2721" s="30"/>
    </row>
    <row r="2722" spans="3:11" x14ac:dyDescent="0.25">
      <c r="C2722" s="30"/>
      <c r="H2722" s="30"/>
      <c r="K2722" s="30"/>
    </row>
    <row r="2723" spans="3:11" x14ac:dyDescent="0.25">
      <c r="C2723" s="30"/>
      <c r="H2723" s="30"/>
      <c r="K2723" s="30"/>
    </row>
    <row r="2724" spans="3:11" x14ac:dyDescent="0.25">
      <c r="C2724" s="30"/>
      <c r="H2724" s="30"/>
      <c r="K2724" s="30"/>
    </row>
    <row r="2725" spans="3:11" x14ac:dyDescent="0.25">
      <c r="C2725" s="30"/>
      <c r="H2725" s="30"/>
      <c r="K2725" s="30"/>
    </row>
    <row r="2726" spans="3:11" x14ac:dyDescent="0.25">
      <c r="C2726" s="30"/>
      <c r="H2726" s="30"/>
      <c r="K2726" s="30"/>
    </row>
    <row r="2727" spans="3:11" x14ac:dyDescent="0.25">
      <c r="C2727" s="30"/>
      <c r="H2727" s="30"/>
      <c r="K2727" s="30"/>
    </row>
    <row r="2728" spans="3:11" x14ac:dyDescent="0.25">
      <c r="C2728" s="30"/>
      <c r="H2728" s="30"/>
      <c r="K2728" s="30"/>
    </row>
    <row r="2729" spans="3:11" x14ac:dyDescent="0.25">
      <c r="C2729" s="30"/>
      <c r="H2729" s="30"/>
      <c r="K2729" s="30"/>
    </row>
    <row r="2730" spans="3:11" x14ac:dyDescent="0.25">
      <c r="C2730" s="30"/>
      <c r="H2730" s="30"/>
      <c r="K2730" s="30"/>
    </row>
    <row r="2731" spans="3:11" x14ac:dyDescent="0.25">
      <c r="C2731" s="30"/>
      <c r="H2731" s="30"/>
      <c r="K2731" s="30"/>
    </row>
    <row r="2732" spans="3:11" x14ac:dyDescent="0.25">
      <c r="C2732" s="30"/>
      <c r="H2732" s="30"/>
      <c r="K2732" s="30"/>
    </row>
    <row r="2733" spans="3:11" x14ac:dyDescent="0.25">
      <c r="C2733" s="30"/>
      <c r="H2733" s="30"/>
      <c r="K2733" s="30"/>
    </row>
    <row r="2734" spans="3:11" x14ac:dyDescent="0.25">
      <c r="C2734" s="30"/>
      <c r="H2734" s="30"/>
      <c r="K2734" s="30"/>
    </row>
    <row r="2735" spans="3:11" x14ac:dyDescent="0.25">
      <c r="C2735" s="30"/>
      <c r="H2735" s="30"/>
      <c r="K2735" s="30"/>
    </row>
    <row r="2736" spans="3:11" x14ac:dyDescent="0.25">
      <c r="C2736" s="30"/>
      <c r="H2736" s="30"/>
      <c r="K2736" s="30"/>
    </row>
    <row r="2737" spans="3:11" x14ac:dyDescent="0.25">
      <c r="C2737" s="30"/>
      <c r="H2737" s="30"/>
      <c r="K2737" s="30"/>
    </row>
    <row r="2738" spans="3:11" x14ac:dyDescent="0.25">
      <c r="C2738" s="30"/>
      <c r="H2738" s="30"/>
      <c r="K2738" s="30"/>
    </row>
    <row r="2739" spans="3:11" x14ac:dyDescent="0.25">
      <c r="C2739" s="30"/>
      <c r="H2739" s="30"/>
      <c r="K2739" s="30"/>
    </row>
    <row r="2740" spans="3:11" x14ac:dyDescent="0.25">
      <c r="C2740" s="30"/>
      <c r="H2740" s="30"/>
      <c r="K2740" s="30"/>
    </row>
    <row r="2741" spans="3:11" x14ac:dyDescent="0.25">
      <c r="C2741" s="30"/>
      <c r="H2741" s="30"/>
      <c r="K2741" s="30"/>
    </row>
    <row r="2742" spans="3:11" x14ac:dyDescent="0.25">
      <c r="C2742" s="30"/>
      <c r="H2742" s="30"/>
      <c r="K2742" s="30"/>
    </row>
    <row r="2743" spans="3:11" x14ac:dyDescent="0.25">
      <c r="C2743" s="30"/>
      <c r="H2743" s="30"/>
      <c r="K2743" s="30"/>
    </row>
    <row r="2744" spans="3:11" x14ac:dyDescent="0.25">
      <c r="C2744" s="30"/>
      <c r="H2744" s="30"/>
      <c r="K2744" s="30"/>
    </row>
    <row r="2745" spans="3:11" x14ac:dyDescent="0.25">
      <c r="C2745" s="30"/>
      <c r="H2745" s="30"/>
      <c r="K2745" s="30"/>
    </row>
    <row r="2746" spans="3:11" x14ac:dyDescent="0.25">
      <c r="C2746" s="30"/>
      <c r="H2746" s="30"/>
      <c r="K2746" s="30"/>
    </row>
    <row r="2747" spans="3:11" x14ac:dyDescent="0.25">
      <c r="C2747" s="30"/>
      <c r="H2747" s="30"/>
      <c r="K2747" s="30"/>
    </row>
    <row r="2748" spans="3:11" x14ac:dyDescent="0.25">
      <c r="C2748" s="30"/>
      <c r="H2748" s="30"/>
      <c r="K2748" s="30"/>
    </row>
    <row r="2749" spans="3:11" x14ac:dyDescent="0.25">
      <c r="C2749" s="30"/>
      <c r="H2749" s="30"/>
      <c r="K2749" s="30"/>
    </row>
    <row r="2750" spans="3:11" x14ac:dyDescent="0.25">
      <c r="C2750" s="30"/>
      <c r="H2750" s="30"/>
      <c r="K2750" s="30"/>
    </row>
    <row r="2751" spans="3:11" x14ac:dyDescent="0.25">
      <c r="C2751" s="30"/>
      <c r="H2751" s="30"/>
      <c r="K2751" s="30"/>
    </row>
    <row r="2752" spans="3:11" x14ac:dyDescent="0.25">
      <c r="C2752" s="30"/>
      <c r="H2752" s="30"/>
      <c r="K2752" s="30"/>
    </row>
    <row r="2753" spans="3:11" x14ac:dyDescent="0.25">
      <c r="C2753" s="30"/>
      <c r="H2753" s="30"/>
      <c r="K2753" s="30"/>
    </row>
    <row r="2754" spans="3:11" x14ac:dyDescent="0.25">
      <c r="C2754" s="30"/>
      <c r="H2754" s="30"/>
      <c r="K2754" s="30"/>
    </row>
    <row r="2755" spans="3:11" x14ac:dyDescent="0.25">
      <c r="C2755" s="30"/>
      <c r="H2755" s="30"/>
      <c r="K2755" s="30"/>
    </row>
    <row r="2756" spans="3:11" x14ac:dyDescent="0.25">
      <c r="C2756" s="30"/>
      <c r="H2756" s="30"/>
      <c r="K2756" s="30"/>
    </row>
    <row r="2757" spans="3:11" x14ac:dyDescent="0.25">
      <c r="C2757" s="30"/>
      <c r="H2757" s="30"/>
      <c r="K2757" s="30"/>
    </row>
    <row r="2758" spans="3:11" x14ac:dyDescent="0.25">
      <c r="C2758" s="30"/>
      <c r="H2758" s="30"/>
      <c r="K2758" s="30"/>
    </row>
    <row r="2759" spans="3:11" x14ac:dyDescent="0.25">
      <c r="C2759" s="30"/>
      <c r="H2759" s="30"/>
      <c r="K2759" s="30"/>
    </row>
    <row r="2760" spans="3:11" x14ac:dyDescent="0.25">
      <c r="C2760" s="30"/>
      <c r="H2760" s="30"/>
      <c r="K2760" s="30"/>
    </row>
    <row r="2761" spans="3:11" x14ac:dyDescent="0.25">
      <c r="C2761" s="30"/>
      <c r="H2761" s="30"/>
      <c r="K2761" s="30"/>
    </row>
    <row r="2762" spans="3:11" x14ac:dyDescent="0.25">
      <c r="C2762" s="30"/>
      <c r="H2762" s="30"/>
      <c r="K2762" s="30"/>
    </row>
    <row r="2763" spans="3:11" x14ac:dyDescent="0.25">
      <c r="C2763" s="30"/>
      <c r="H2763" s="30"/>
      <c r="K2763" s="30"/>
    </row>
    <row r="2764" spans="3:11" x14ac:dyDescent="0.25">
      <c r="C2764" s="30"/>
      <c r="H2764" s="30"/>
      <c r="K2764" s="30"/>
    </row>
    <row r="2765" spans="3:11" x14ac:dyDescent="0.25">
      <c r="C2765" s="30"/>
      <c r="H2765" s="30"/>
      <c r="K2765" s="30"/>
    </row>
    <row r="2766" spans="3:11" x14ac:dyDescent="0.25">
      <c r="C2766" s="30"/>
      <c r="H2766" s="30"/>
      <c r="K2766" s="30"/>
    </row>
    <row r="2767" spans="3:11" x14ac:dyDescent="0.25">
      <c r="C2767" s="30"/>
      <c r="H2767" s="30"/>
      <c r="K2767" s="30"/>
    </row>
    <row r="2768" spans="3:11" x14ac:dyDescent="0.25">
      <c r="C2768" s="30"/>
      <c r="H2768" s="30"/>
      <c r="K2768" s="30"/>
    </row>
    <row r="2769" spans="3:11" x14ac:dyDescent="0.25">
      <c r="C2769" s="30"/>
      <c r="H2769" s="30"/>
      <c r="K2769" s="30"/>
    </row>
    <row r="2770" spans="3:11" x14ac:dyDescent="0.25">
      <c r="C2770" s="30"/>
      <c r="H2770" s="30"/>
      <c r="K2770" s="30"/>
    </row>
    <row r="2771" spans="3:11" x14ac:dyDescent="0.25">
      <c r="C2771" s="30"/>
      <c r="H2771" s="30"/>
      <c r="K2771" s="30"/>
    </row>
    <row r="2772" spans="3:11" x14ac:dyDescent="0.25">
      <c r="C2772" s="30"/>
      <c r="H2772" s="30"/>
      <c r="K2772" s="30"/>
    </row>
    <row r="2773" spans="3:11" x14ac:dyDescent="0.25">
      <c r="C2773" s="30"/>
      <c r="H2773" s="30"/>
      <c r="K2773" s="30"/>
    </row>
    <row r="2774" spans="3:11" x14ac:dyDescent="0.25">
      <c r="C2774" s="30"/>
      <c r="H2774" s="30"/>
      <c r="K2774" s="30"/>
    </row>
    <row r="2775" spans="3:11" x14ac:dyDescent="0.25">
      <c r="C2775" s="30"/>
      <c r="H2775" s="30"/>
      <c r="K2775" s="30"/>
    </row>
    <row r="2776" spans="3:11" x14ac:dyDescent="0.25">
      <c r="C2776" s="30"/>
      <c r="H2776" s="30"/>
      <c r="K2776" s="30"/>
    </row>
    <row r="2777" spans="3:11" x14ac:dyDescent="0.25">
      <c r="C2777" s="30"/>
      <c r="H2777" s="30"/>
      <c r="K2777" s="30"/>
    </row>
    <row r="2778" spans="3:11" x14ac:dyDescent="0.25">
      <c r="C2778" s="30"/>
      <c r="H2778" s="30"/>
      <c r="K2778" s="30"/>
    </row>
    <row r="2779" spans="3:11" x14ac:dyDescent="0.25">
      <c r="C2779" s="30"/>
      <c r="H2779" s="30"/>
      <c r="K2779" s="30"/>
    </row>
    <row r="2780" spans="3:11" x14ac:dyDescent="0.25">
      <c r="C2780" s="30"/>
      <c r="H2780" s="30"/>
      <c r="K2780" s="30"/>
    </row>
    <row r="2781" spans="3:11" x14ac:dyDescent="0.25">
      <c r="C2781" s="30"/>
      <c r="H2781" s="30"/>
      <c r="K2781" s="30"/>
    </row>
    <row r="2782" spans="3:11" x14ac:dyDescent="0.25">
      <c r="C2782" s="30"/>
      <c r="H2782" s="30"/>
      <c r="K2782" s="30"/>
    </row>
    <row r="2783" spans="3:11" x14ac:dyDescent="0.25">
      <c r="C2783" s="30"/>
      <c r="H2783" s="30"/>
      <c r="K2783" s="30"/>
    </row>
    <row r="2784" spans="3:11" x14ac:dyDescent="0.25">
      <c r="C2784" s="30"/>
      <c r="H2784" s="30"/>
      <c r="K2784" s="30"/>
    </row>
    <row r="2785" spans="3:11" x14ac:dyDescent="0.25">
      <c r="C2785" s="30"/>
      <c r="H2785" s="30"/>
      <c r="K2785" s="30"/>
    </row>
    <row r="2786" spans="3:11" x14ac:dyDescent="0.25">
      <c r="C2786" s="30"/>
      <c r="H2786" s="30"/>
      <c r="K2786" s="30"/>
    </row>
    <row r="2787" spans="3:11" x14ac:dyDescent="0.25">
      <c r="C2787" s="30"/>
      <c r="H2787" s="30"/>
      <c r="K2787" s="30"/>
    </row>
    <row r="2788" spans="3:11" x14ac:dyDescent="0.25">
      <c r="C2788" s="30"/>
      <c r="H2788" s="30"/>
      <c r="K2788" s="30"/>
    </row>
    <row r="2789" spans="3:11" x14ac:dyDescent="0.25">
      <c r="C2789" s="30"/>
      <c r="H2789" s="30"/>
      <c r="K2789" s="30"/>
    </row>
    <row r="2790" spans="3:11" x14ac:dyDescent="0.25">
      <c r="C2790" s="30"/>
      <c r="H2790" s="30"/>
      <c r="K2790" s="30"/>
    </row>
    <row r="2791" spans="3:11" x14ac:dyDescent="0.25">
      <c r="C2791" s="30"/>
      <c r="H2791" s="30"/>
      <c r="K2791" s="30"/>
    </row>
    <row r="2792" spans="3:11" x14ac:dyDescent="0.25">
      <c r="C2792" s="30"/>
      <c r="H2792" s="30"/>
      <c r="K2792" s="30"/>
    </row>
    <row r="2793" spans="3:11" x14ac:dyDescent="0.25">
      <c r="C2793" s="30"/>
      <c r="H2793" s="30"/>
      <c r="K2793" s="30"/>
    </row>
    <row r="2794" spans="3:11" x14ac:dyDescent="0.25">
      <c r="C2794" s="30"/>
      <c r="H2794" s="30"/>
      <c r="K2794" s="30"/>
    </row>
    <row r="2795" spans="3:11" x14ac:dyDescent="0.25">
      <c r="C2795" s="30"/>
      <c r="H2795" s="30"/>
      <c r="K2795" s="30"/>
    </row>
    <row r="2796" spans="3:11" x14ac:dyDescent="0.25">
      <c r="C2796" s="30"/>
      <c r="H2796" s="30"/>
      <c r="K2796" s="30"/>
    </row>
    <row r="2797" spans="3:11" x14ac:dyDescent="0.25">
      <c r="C2797" s="30"/>
      <c r="H2797" s="30"/>
      <c r="K2797" s="30"/>
    </row>
    <row r="2798" spans="3:11" x14ac:dyDescent="0.25">
      <c r="C2798" s="30"/>
      <c r="H2798" s="30"/>
      <c r="K2798" s="30"/>
    </row>
    <row r="2799" spans="3:11" x14ac:dyDescent="0.25">
      <c r="C2799" s="30"/>
      <c r="H2799" s="30"/>
      <c r="K2799" s="30"/>
    </row>
    <row r="2800" spans="3:11" x14ac:dyDescent="0.25">
      <c r="C2800" s="30"/>
      <c r="H2800" s="30"/>
      <c r="K2800" s="30"/>
    </row>
    <row r="2801" spans="3:11" x14ac:dyDescent="0.25">
      <c r="C2801" s="30"/>
      <c r="H2801" s="30"/>
      <c r="K2801" s="30"/>
    </row>
    <row r="2802" spans="3:11" x14ac:dyDescent="0.25">
      <c r="C2802" s="30"/>
      <c r="H2802" s="30"/>
      <c r="K2802" s="30"/>
    </row>
    <row r="2803" spans="3:11" x14ac:dyDescent="0.25">
      <c r="C2803" s="30"/>
      <c r="H2803" s="30"/>
      <c r="K2803" s="30"/>
    </row>
    <row r="2804" spans="3:11" x14ac:dyDescent="0.25">
      <c r="C2804" s="30"/>
      <c r="H2804" s="30"/>
      <c r="K2804" s="30"/>
    </row>
    <row r="2805" spans="3:11" x14ac:dyDescent="0.25">
      <c r="C2805" s="30"/>
      <c r="H2805" s="30"/>
      <c r="K2805" s="30"/>
    </row>
    <row r="2806" spans="3:11" x14ac:dyDescent="0.25">
      <c r="C2806" s="30"/>
      <c r="H2806" s="30"/>
      <c r="K2806" s="30"/>
    </row>
    <row r="2807" spans="3:11" x14ac:dyDescent="0.25">
      <c r="C2807" s="30"/>
      <c r="H2807" s="30"/>
      <c r="K2807" s="30"/>
    </row>
    <row r="2808" spans="3:11" x14ac:dyDescent="0.25">
      <c r="C2808" s="30"/>
      <c r="H2808" s="30"/>
      <c r="K2808" s="30"/>
    </row>
    <row r="2809" spans="3:11" x14ac:dyDescent="0.25">
      <c r="C2809" s="30"/>
      <c r="H2809" s="30"/>
      <c r="K2809" s="30"/>
    </row>
    <row r="2810" spans="3:11" x14ac:dyDescent="0.25">
      <c r="C2810" s="30"/>
      <c r="H2810" s="30"/>
      <c r="K2810" s="30"/>
    </row>
    <row r="2811" spans="3:11" x14ac:dyDescent="0.25">
      <c r="C2811" s="30"/>
      <c r="H2811" s="30"/>
      <c r="K2811" s="30"/>
    </row>
    <row r="2812" spans="3:11" x14ac:dyDescent="0.25">
      <c r="C2812" s="30"/>
      <c r="H2812" s="30"/>
      <c r="K2812" s="30"/>
    </row>
    <row r="2813" spans="3:11" x14ac:dyDescent="0.25">
      <c r="C2813" s="30"/>
      <c r="H2813" s="30"/>
      <c r="K2813" s="30"/>
    </row>
    <row r="2814" spans="3:11" x14ac:dyDescent="0.25">
      <c r="C2814" s="30"/>
      <c r="H2814" s="30"/>
      <c r="K2814" s="30"/>
    </row>
    <row r="2815" spans="3:11" x14ac:dyDescent="0.25">
      <c r="C2815" s="30"/>
      <c r="H2815" s="30"/>
      <c r="K2815" s="30"/>
    </row>
    <row r="2816" spans="3:11" x14ac:dyDescent="0.25">
      <c r="C2816" s="30"/>
      <c r="H2816" s="30"/>
      <c r="K2816" s="30"/>
    </row>
    <row r="2817" spans="3:11" x14ac:dyDescent="0.25">
      <c r="C2817" s="30"/>
      <c r="H2817" s="30"/>
      <c r="K2817" s="30"/>
    </row>
    <row r="2818" spans="3:11" x14ac:dyDescent="0.25">
      <c r="C2818" s="30"/>
      <c r="H2818" s="30"/>
      <c r="K2818" s="30"/>
    </row>
    <row r="2819" spans="3:11" x14ac:dyDescent="0.25">
      <c r="C2819" s="30"/>
      <c r="H2819" s="30"/>
      <c r="K2819" s="30"/>
    </row>
    <row r="2820" spans="3:11" x14ac:dyDescent="0.25">
      <c r="C2820" s="30"/>
      <c r="H2820" s="30"/>
      <c r="K2820" s="30"/>
    </row>
    <row r="2821" spans="3:11" x14ac:dyDescent="0.25">
      <c r="C2821" s="30"/>
      <c r="H2821" s="30"/>
      <c r="K2821" s="30"/>
    </row>
    <row r="2822" spans="3:11" x14ac:dyDescent="0.25">
      <c r="C2822" s="30"/>
      <c r="H2822" s="30"/>
      <c r="K2822" s="30"/>
    </row>
    <row r="2823" spans="3:11" x14ac:dyDescent="0.25">
      <c r="C2823" s="30"/>
      <c r="H2823" s="30"/>
      <c r="K2823" s="30"/>
    </row>
    <row r="2824" spans="3:11" x14ac:dyDescent="0.25">
      <c r="C2824" s="30"/>
      <c r="H2824" s="30"/>
      <c r="K2824" s="30"/>
    </row>
    <row r="2825" spans="3:11" x14ac:dyDescent="0.25">
      <c r="C2825" s="30"/>
      <c r="H2825" s="30"/>
      <c r="K2825" s="30"/>
    </row>
    <row r="2826" spans="3:11" x14ac:dyDescent="0.25">
      <c r="C2826" s="30"/>
      <c r="H2826" s="30"/>
      <c r="K2826" s="30"/>
    </row>
    <row r="2827" spans="3:11" x14ac:dyDescent="0.25">
      <c r="C2827" s="30"/>
      <c r="H2827" s="30"/>
      <c r="K2827" s="30"/>
    </row>
    <row r="2828" spans="3:11" x14ac:dyDescent="0.25">
      <c r="C2828" s="30"/>
      <c r="H2828" s="30"/>
      <c r="K2828" s="30"/>
    </row>
    <row r="2829" spans="3:11" x14ac:dyDescent="0.25">
      <c r="C2829" s="30"/>
      <c r="H2829" s="30"/>
      <c r="K2829" s="30"/>
    </row>
    <row r="2830" spans="3:11" x14ac:dyDescent="0.25">
      <c r="C2830" s="30"/>
      <c r="H2830" s="30"/>
      <c r="K2830" s="30"/>
    </row>
    <row r="2831" spans="3:11" x14ac:dyDescent="0.25">
      <c r="C2831" s="30"/>
      <c r="H2831" s="30"/>
      <c r="K2831" s="30"/>
    </row>
    <row r="2832" spans="3:11" x14ac:dyDescent="0.25">
      <c r="C2832" s="30"/>
      <c r="H2832" s="30"/>
      <c r="K2832" s="30"/>
    </row>
    <row r="2833" spans="3:11" x14ac:dyDescent="0.25">
      <c r="C2833" s="30"/>
      <c r="H2833" s="30"/>
      <c r="K2833" s="30"/>
    </row>
    <row r="2834" spans="3:11" x14ac:dyDescent="0.25">
      <c r="C2834" s="30"/>
      <c r="H2834" s="30"/>
      <c r="K2834" s="30"/>
    </row>
    <row r="2835" spans="3:11" x14ac:dyDescent="0.25">
      <c r="C2835" s="30"/>
      <c r="H2835" s="30"/>
      <c r="K2835" s="30"/>
    </row>
    <row r="2836" spans="3:11" x14ac:dyDescent="0.25">
      <c r="C2836" s="30"/>
      <c r="H2836" s="30"/>
      <c r="K2836" s="30"/>
    </row>
    <row r="2837" spans="3:11" x14ac:dyDescent="0.25">
      <c r="C2837" s="30"/>
      <c r="H2837" s="30"/>
      <c r="K2837" s="30"/>
    </row>
    <row r="2838" spans="3:11" x14ac:dyDescent="0.25">
      <c r="C2838" s="30"/>
      <c r="H2838" s="30"/>
      <c r="K2838" s="30"/>
    </row>
    <row r="2839" spans="3:11" x14ac:dyDescent="0.25">
      <c r="C2839" s="30"/>
      <c r="H2839" s="30"/>
      <c r="K2839" s="30"/>
    </row>
    <row r="2840" spans="3:11" x14ac:dyDescent="0.25">
      <c r="C2840" s="30"/>
      <c r="H2840" s="30"/>
      <c r="K2840" s="30"/>
    </row>
    <row r="2841" spans="3:11" x14ac:dyDescent="0.25">
      <c r="C2841" s="30"/>
      <c r="H2841" s="30"/>
      <c r="K2841" s="30"/>
    </row>
    <row r="2842" spans="3:11" x14ac:dyDescent="0.25">
      <c r="C2842" s="30"/>
      <c r="H2842" s="30"/>
      <c r="K2842" s="30"/>
    </row>
    <row r="2843" spans="3:11" x14ac:dyDescent="0.25">
      <c r="C2843" s="30"/>
      <c r="H2843" s="30"/>
      <c r="K2843" s="30"/>
    </row>
    <row r="2844" spans="3:11" x14ac:dyDescent="0.25">
      <c r="C2844" s="30"/>
      <c r="H2844" s="30"/>
      <c r="K2844" s="30"/>
    </row>
    <row r="2845" spans="3:11" x14ac:dyDescent="0.25">
      <c r="C2845" s="30"/>
      <c r="H2845" s="30"/>
      <c r="K2845" s="30"/>
    </row>
    <row r="2846" spans="3:11" x14ac:dyDescent="0.25">
      <c r="C2846" s="30"/>
      <c r="H2846" s="30"/>
      <c r="K2846" s="30"/>
    </row>
    <row r="2847" spans="3:11" x14ac:dyDescent="0.25">
      <c r="C2847" s="30"/>
      <c r="H2847" s="30"/>
      <c r="K2847" s="30"/>
    </row>
    <row r="2848" spans="3:11" x14ac:dyDescent="0.25">
      <c r="C2848" s="30"/>
      <c r="H2848" s="30"/>
      <c r="K2848" s="30"/>
    </row>
    <row r="2849" spans="3:11" x14ac:dyDescent="0.25">
      <c r="C2849" s="30"/>
      <c r="H2849" s="30"/>
      <c r="K2849" s="30"/>
    </row>
    <row r="2850" spans="3:11" x14ac:dyDescent="0.25">
      <c r="C2850" s="30"/>
      <c r="H2850" s="30"/>
      <c r="K2850" s="30"/>
    </row>
    <row r="2851" spans="3:11" x14ac:dyDescent="0.25">
      <c r="C2851" s="30"/>
      <c r="H2851" s="30"/>
      <c r="K2851" s="30"/>
    </row>
    <row r="2852" spans="3:11" x14ac:dyDescent="0.25">
      <c r="C2852" s="30"/>
      <c r="H2852" s="30"/>
      <c r="K2852" s="30"/>
    </row>
    <row r="2853" spans="3:11" x14ac:dyDescent="0.25">
      <c r="C2853" s="30"/>
      <c r="H2853" s="30"/>
      <c r="K2853" s="30"/>
    </row>
    <row r="2854" spans="3:11" x14ac:dyDescent="0.25">
      <c r="C2854" s="30"/>
      <c r="H2854" s="30"/>
      <c r="K2854" s="30"/>
    </row>
    <row r="2855" spans="3:11" x14ac:dyDescent="0.25">
      <c r="C2855" s="30"/>
      <c r="H2855" s="30"/>
      <c r="K2855" s="30"/>
    </row>
    <row r="2856" spans="3:11" x14ac:dyDescent="0.25">
      <c r="C2856" s="30"/>
      <c r="H2856" s="30"/>
      <c r="K2856" s="30"/>
    </row>
    <row r="2857" spans="3:11" x14ac:dyDescent="0.25">
      <c r="C2857" s="30"/>
      <c r="H2857" s="30"/>
      <c r="K2857" s="30"/>
    </row>
    <row r="2858" spans="3:11" x14ac:dyDescent="0.25">
      <c r="C2858" s="30"/>
      <c r="H2858" s="30"/>
      <c r="K2858" s="30"/>
    </row>
    <row r="2859" spans="3:11" x14ac:dyDescent="0.25">
      <c r="C2859" s="30"/>
      <c r="H2859" s="30"/>
      <c r="K2859" s="30"/>
    </row>
    <row r="2860" spans="3:11" x14ac:dyDescent="0.25">
      <c r="C2860" s="30"/>
      <c r="H2860" s="30"/>
      <c r="K2860" s="30"/>
    </row>
    <row r="2861" spans="3:11" x14ac:dyDescent="0.25">
      <c r="C2861" s="30"/>
      <c r="H2861" s="30"/>
      <c r="K2861" s="30"/>
    </row>
    <row r="2862" spans="3:11" x14ac:dyDescent="0.25">
      <c r="C2862" s="30"/>
      <c r="H2862" s="30"/>
      <c r="K2862" s="30"/>
    </row>
    <row r="2863" spans="3:11" x14ac:dyDescent="0.25">
      <c r="C2863" s="30"/>
      <c r="H2863" s="30"/>
      <c r="K2863" s="30"/>
    </row>
    <row r="2864" spans="3:11" x14ac:dyDescent="0.25">
      <c r="C2864" s="30"/>
      <c r="H2864" s="30"/>
      <c r="K2864" s="30"/>
    </row>
    <row r="2865" spans="3:11" x14ac:dyDescent="0.25">
      <c r="C2865" s="30"/>
      <c r="H2865" s="30"/>
      <c r="K2865" s="30"/>
    </row>
    <row r="2866" spans="3:11" x14ac:dyDescent="0.25">
      <c r="C2866" s="30"/>
      <c r="H2866" s="30"/>
      <c r="K2866" s="30"/>
    </row>
    <row r="2867" spans="3:11" x14ac:dyDescent="0.25">
      <c r="C2867" s="30"/>
      <c r="H2867" s="30"/>
      <c r="K2867" s="30"/>
    </row>
    <row r="2868" spans="3:11" x14ac:dyDescent="0.25">
      <c r="C2868" s="30"/>
      <c r="H2868" s="30"/>
      <c r="K2868" s="30"/>
    </row>
    <row r="2869" spans="3:11" x14ac:dyDescent="0.25">
      <c r="C2869" s="30"/>
      <c r="H2869" s="30"/>
      <c r="K2869" s="30"/>
    </row>
    <row r="2870" spans="3:11" x14ac:dyDescent="0.25">
      <c r="C2870" s="30"/>
      <c r="H2870" s="30"/>
      <c r="K2870" s="30"/>
    </row>
    <row r="2871" spans="3:11" x14ac:dyDescent="0.25">
      <c r="C2871" s="30"/>
      <c r="H2871" s="30"/>
      <c r="K2871" s="30"/>
    </row>
    <row r="2872" spans="3:11" x14ac:dyDescent="0.25">
      <c r="C2872" s="30"/>
      <c r="H2872" s="30"/>
      <c r="K2872" s="30"/>
    </row>
    <row r="2873" spans="3:11" x14ac:dyDescent="0.25">
      <c r="C2873" s="30"/>
      <c r="H2873" s="30"/>
      <c r="K2873" s="30"/>
    </row>
    <row r="2874" spans="3:11" x14ac:dyDescent="0.25">
      <c r="C2874" s="30"/>
      <c r="H2874" s="30"/>
      <c r="K2874" s="30"/>
    </row>
    <row r="2875" spans="3:11" x14ac:dyDescent="0.25">
      <c r="C2875" s="30"/>
      <c r="H2875" s="30"/>
      <c r="K2875" s="30"/>
    </row>
    <row r="2876" spans="3:11" x14ac:dyDescent="0.25">
      <c r="C2876" s="30"/>
      <c r="H2876" s="30"/>
      <c r="K2876" s="30"/>
    </row>
    <row r="2877" spans="3:11" x14ac:dyDescent="0.25">
      <c r="C2877" s="30"/>
      <c r="H2877" s="30"/>
      <c r="K2877" s="30"/>
    </row>
    <row r="2878" spans="3:11" x14ac:dyDescent="0.25">
      <c r="C2878" s="30"/>
      <c r="H2878" s="30"/>
      <c r="K2878" s="30"/>
    </row>
    <row r="2879" spans="3:11" x14ac:dyDescent="0.25">
      <c r="C2879" s="30"/>
      <c r="H2879" s="30"/>
      <c r="K2879" s="30"/>
    </row>
    <row r="2880" spans="3:11" x14ac:dyDescent="0.25">
      <c r="C2880" s="30"/>
      <c r="H2880" s="30"/>
      <c r="K2880" s="30"/>
    </row>
    <row r="2881" spans="3:11" x14ac:dyDescent="0.25">
      <c r="C2881" s="30"/>
      <c r="H2881" s="30"/>
      <c r="K2881" s="30"/>
    </row>
    <row r="2882" spans="3:11" x14ac:dyDescent="0.25">
      <c r="C2882" s="30"/>
      <c r="H2882" s="30"/>
      <c r="K2882" s="30"/>
    </row>
    <row r="2883" spans="3:11" x14ac:dyDescent="0.25">
      <c r="C2883" s="30"/>
      <c r="H2883" s="30"/>
      <c r="K2883" s="30"/>
    </row>
    <row r="2884" spans="3:11" x14ac:dyDescent="0.25">
      <c r="C2884" s="30"/>
      <c r="H2884" s="30"/>
      <c r="K2884" s="30"/>
    </row>
    <row r="2885" spans="3:11" x14ac:dyDescent="0.25">
      <c r="C2885" s="30"/>
      <c r="H2885" s="30"/>
      <c r="K2885" s="30"/>
    </row>
    <row r="2886" spans="3:11" x14ac:dyDescent="0.25">
      <c r="C2886" s="30"/>
      <c r="H2886" s="30"/>
      <c r="K2886" s="30"/>
    </row>
    <row r="2887" spans="3:11" x14ac:dyDescent="0.25">
      <c r="C2887" s="30"/>
      <c r="H2887" s="30"/>
      <c r="K2887" s="30"/>
    </row>
    <row r="2888" spans="3:11" x14ac:dyDescent="0.25">
      <c r="C2888" s="30"/>
      <c r="H2888" s="30"/>
      <c r="K2888" s="30"/>
    </row>
    <row r="2889" spans="3:11" x14ac:dyDescent="0.25">
      <c r="C2889" s="30"/>
      <c r="H2889" s="30"/>
      <c r="K2889" s="30"/>
    </row>
    <row r="2890" spans="3:11" x14ac:dyDescent="0.25">
      <c r="C2890" s="30"/>
      <c r="H2890" s="30"/>
      <c r="K2890" s="30"/>
    </row>
    <row r="2891" spans="3:11" x14ac:dyDescent="0.25">
      <c r="C2891" s="30"/>
      <c r="H2891" s="30"/>
      <c r="K2891" s="30"/>
    </row>
    <row r="2892" spans="3:11" x14ac:dyDescent="0.25">
      <c r="C2892" s="30"/>
      <c r="H2892" s="30"/>
      <c r="K2892" s="30"/>
    </row>
    <row r="2893" spans="3:11" x14ac:dyDescent="0.25">
      <c r="C2893" s="30"/>
      <c r="H2893" s="30"/>
      <c r="K2893" s="30"/>
    </row>
    <row r="2894" spans="3:11" x14ac:dyDescent="0.25">
      <c r="C2894" s="30"/>
      <c r="H2894" s="30"/>
      <c r="K2894" s="30"/>
    </row>
    <row r="2895" spans="3:11" x14ac:dyDescent="0.25">
      <c r="C2895" s="30"/>
      <c r="H2895" s="30"/>
      <c r="K2895" s="30"/>
    </row>
    <row r="2896" spans="3:11" x14ac:dyDescent="0.25">
      <c r="C2896" s="30"/>
      <c r="H2896" s="30"/>
      <c r="K2896" s="30"/>
    </row>
    <row r="2897" spans="3:11" x14ac:dyDescent="0.25">
      <c r="C2897" s="30"/>
      <c r="H2897" s="30"/>
      <c r="K2897" s="30"/>
    </row>
    <row r="2898" spans="3:11" x14ac:dyDescent="0.25">
      <c r="C2898" s="30"/>
      <c r="H2898" s="30"/>
      <c r="K2898" s="30"/>
    </row>
    <row r="2899" spans="3:11" x14ac:dyDescent="0.25">
      <c r="C2899" s="30"/>
      <c r="H2899" s="30"/>
      <c r="K2899" s="30"/>
    </row>
    <row r="2900" spans="3:11" x14ac:dyDescent="0.25">
      <c r="C2900" s="30"/>
      <c r="H2900" s="30"/>
      <c r="K2900" s="30"/>
    </row>
    <row r="2901" spans="3:11" x14ac:dyDescent="0.25">
      <c r="C2901" s="30"/>
      <c r="H2901" s="30"/>
      <c r="K2901" s="30"/>
    </row>
    <row r="2902" spans="3:11" x14ac:dyDescent="0.25">
      <c r="C2902" s="30"/>
      <c r="H2902" s="30"/>
      <c r="K2902" s="30"/>
    </row>
    <row r="2903" spans="3:11" x14ac:dyDescent="0.25">
      <c r="C2903" s="30"/>
      <c r="H2903" s="30"/>
      <c r="K2903" s="30"/>
    </row>
    <row r="2904" spans="3:11" x14ac:dyDescent="0.25">
      <c r="C2904" s="30"/>
      <c r="H2904" s="30"/>
      <c r="K2904" s="30"/>
    </row>
    <row r="2905" spans="3:11" x14ac:dyDescent="0.25">
      <c r="C2905" s="30"/>
      <c r="H2905" s="30"/>
      <c r="K2905" s="30"/>
    </row>
    <row r="2906" spans="3:11" x14ac:dyDescent="0.25">
      <c r="C2906" s="30"/>
      <c r="H2906" s="30"/>
      <c r="K2906" s="30"/>
    </row>
    <row r="2907" spans="3:11" x14ac:dyDescent="0.25">
      <c r="C2907" s="30"/>
      <c r="H2907" s="30"/>
      <c r="K2907" s="30"/>
    </row>
    <row r="2908" spans="3:11" x14ac:dyDescent="0.25">
      <c r="C2908" s="30"/>
      <c r="H2908" s="30"/>
      <c r="K2908" s="30"/>
    </row>
    <row r="2909" spans="3:11" x14ac:dyDescent="0.25">
      <c r="C2909" s="30"/>
      <c r="H2909" s="30"/>
      <c r="K2909" s="30"/>
    </row>
    <row r="2910" spans="3:11" x14ac:dyDescent="0.25">
      <c r="C2910" s="30"/>
      <c r="H2910" s="30"/>
      <c r="K2910" s="30"/>
    </row>
    <row r="2911" spans="3:11" x14ac:dyDescent="0.25">
      <c r="C2911" s="30"/>
      <c r="H2911" s="30"/>
      <c r="K2911" s="30"/>
    </row>
    <row r="2912" spans="3:11" x14ac:dyDescent="0.25">
      <c r="C2912" s="30"/>
      <c r="H2912" s="30"/>
      <c r="K2912" s="30"/>
    </row>
    <row r="2913" spans="3:11" x14ac:dyDescent="0.25">
      <c r="C2913" s="30"/>
      <c r="H2913" s="30"/>
      <c r="K2913" s="30"/>
    </row>
    <row r="2914" spans="3:11" x14ac:dyDescent="0.25">
      <c r="C2914" s="30"/>
      <c r="H2914" s="30"/>
      <c r="K2914" s="30"/>
    </row>
    <row r="2915" spans="3:11" x14ac:dyDescent="0.25">
      <c r="C2915" s="30"/>
      <c r="H2915" s="30"/>
      <c r="K2915" s="30"/>
    </row>
    <row r="2916" spans="3:11" x14ac:dyDescent="0.25">
      <c r="C2916" s="30"/>
      <c r="H2916" s="30"/>
      <c r="K2916" s="30"/>
    </row>
    <row r="2917" spans="3:11" x14ac:dyDescent="0.25">
      <c r="C2917" s="30"/>
      <c r="H2917" s="30"/>
      <c r="K2917" s="30"/>
    </row>
    <row r="2918" spans="3:11" x14ac:dyDescent="0.25">
      <c r="C2918" s="30"/>
      <c r="H2918" s="30"/>
      <c r="K2918" s="30"/>
    </row>
    <row r="2919" spans="3:11" x14ac:dyDescent="0.25">
      <c r="C2919" s="30"/>
      <c r="H2919" s="30"/>
      <c r="K2919" s="30"/>
    </row>
    <row r="2920" spans="3:11" x14ac:dyDescent="0.25">
      <c r="C2920" s="30"/>
      <c r="H2920" s="30"/>
      <c r="K2920" s="30"/>
    </row>
    <row r="2921" spans="3:11" x14ac:dyDescent="0.25">
      <c r="C2921" s="30"/>
      <c r="H2921" s="30"/>
      <c r="K2921" s="30"/>
    </row>
    <row r="2922" spans="3:11" x14ac:dyDescent="0.25">
      <c r="C2922" s="30"/>
      <c r="H2922" s="30"/>
      <c r="K2922" s="30"/>
    </row>
    <row r="2923" spans="3:11" x14ac:dyDescent="0.25">
      <c r="C2923" s="30"/>
      <c r="H2923" s="30"/>
      <c r="K2923" s="30"/>
    </row>
    <row r="2924" spans="3:11" x14ac:dyDescent="0.25">
      <c r="C2924" s="30"/>
      <c r="H2924" s="30"/>
      <c r="K2924" s="30"/>
    </row>
    <row r="2925" spans="3:11" x14ac:dyDescent="0.25">
      <c r="C2925" s="30"/>
      <c r="H2925" s="30"/>
      <c r="K2925" s="30"/>
    </row>
    <row r="2926" spans="3:11" x14ac:dyDescent="0.25">
      <c r="C2926" s="30"/>
      <c r="H2926" s="30"/>
      <c r="K2926" s="30"/>
    </row>
    <row r="2927" spans="3:11" x14ac:dyDescent="0.25">
      <c r="C2927" s="30"/>
      <c r="H2927" s="30"/>
      <c r="K2927" s="30"/>
    </row>
    <row r="2928" spans="3:11" x14ac:dyDescent="0.25">
      <c r="C2928" s="30"/>
      <c r="H2928" s="30"/>
      <c r="K2928" s="30"/>
    </row>
    <row r="2929" spans="3:11" x14ac:dyDescent="0.25">
      <c r="C2929" s="30"/>
      <c r="H2929" s="30"/>
      <c r="K2929" s="30"/>
    </row>
    <row r="2930" spans="3:11" x14ac:dyDescent="0.25">
      <c r="C2930" s="30"/>
      <c r="H2930" s="30"/>
      <c r="K2930" s="30"/>
    </row>
    <row r="2931" spans="3:11" x14ac:dyDescent="0.25">
      <c r="C2931" s="30"/>
      <c r="H2931" s="30"/>
      <c r="K2931" s="30"/>
    </row>
    <row r="2932" spans="3:11" x14ac:dyDescent="0.25">
      <c r="C2932" s="30"/>
      <c r="H2932" s="30"/>
      <c r="K2932" s="30"/>
    </row>
    <row r="2933" spans="3:11" x14ac:dyDescent="0.25">
      <c r="C2933" s="30"/>
      <c r="H2933" s="30"/>
      <c r="K2933" s="30"/>
    </row>
    <row r="2934" spans="3:11" x14ac:dyDescent="0.25">
      <c r="C2934" s="30"/>
      <c r="H2934" s="30"/>
      <c r="K2934" s="30"/>
    </row>
    <row r="2935" spans="3:11" x14ac:dyDescent="0.25">
      <c r="C2935" s="30"/>
      <c r="H2935" s="30"/>
      <c r="K2935" s="30"/>
    </row>
    <row r="2936" spans="3:11" x14ac:dyDescent="0.25">
      <c r="C2936" s="30"/>
      <c r="H2936" s="30"/>
      <c r="K2936" s="30"/>
    </row>
    <row r="2937" spans="3:11" x14ac:dyDescent="0.25">
      <c r="C2937" s="30"/>
      <c r="H2937" s="30"/>
      <c r="K2937" s="30"/>
    </row>
    <row r="2938" spans="3:11" x14ac:dyDescent="0.25">
      <c r="C2938" s="30"/>
      <c r="H2938" s="30"/>
      <c r="K2938" s="30"/>
    </row>
    <row r="2939" spans="3:11" x14ac:dyDescent="0.25">
      <c r="C2939" s="30"/>
      <c r="H2939" s="30"/>
      <c r="K2939" s="30"/>
    </row>
    <row r="2940" spans="3:11" x14ac:dyDescent="0.25">
      <c r="C2940" s="30"/>
      <c r="H2940" s="30"/>
      <c r="K2940" s="30"/>
    </row>
    <row r="2941" spans="3:11" x14ac:dyDescent="0.25">
      <c r="C2941" s="30"/>
      <c r="H2941" s="30"/>
      <c r="K2941" s="30"/>
    </row>
    <row r="2942" spans="3:11" x14ac:dyDescent="0.25">
      <c r="C2942" s="30"/>
      <c r="H2942" s="30"/>
      <c r="K2942" s="30"/>
    </row>
    <row r="2943" spans="3:11" x14ac:dyDescent="0.25">
      <c r="C2943" s="30"/>
      <c r="H2943" s="30"/>
      <c r="K2943" s="30"/>
    </row>
    <row r="2944" spans="3:11" x14ac:dyDescent="0.25">
      <c r="C2944" s="30"/>
      <c r="H2944" s="30"/>
      <c r="K2944" s="30"/>
    </row>
    <row r="2945" spans="3:11" x14ac:dyDescent="0.25">
      <c r="C2945" s="30"/>
      <c r="H2945" s="30"/>
      <c r="K2945" s="30"/>
    </row>
    <row r="2946" spans="3:11" x14ac:dyDescent="0.25">
      <c r="C2946" s="30"/>
      <c r="H2946" s="30"/>
      <c r="K2946" s="30"/>
    </row>
    <row r="2947" spans="3:11" x14ac:dyDescent="0.25">
      <c r="C2947" s="30"/>
      <c r="H2947" s="30"/>
      <c r="K2947" s="30"/>
    </row>
    <row r="2948" spans="3:11" x14ac:dyDescent="0.25">
      <c r="C2948" s="30"/>
      <c r="H2948" s="30"/>
      <c r="K2948" s="30"/>
    </row>
    <row r="2949" spans="3:11" x14ac:dyDescent="0.25">
      <c r="C2949" s="30"/>
      <c r="H2949" s="30"/>
      <c r="K2949" s="30"/>
    </row>
    <row r="2950" spans="3:11" x14ac:dyDescent="0.25">
      <c r="C2950" s="30"/>
      <c r="H2950" s="30"/>
      <c r="K2950" s="30"/>
    </row>
    <row r="2951" spans="3:11" x14ac:dyDescent="0.25">
      <c r="C2951" s="30"/>
      <c r="H2951" s="30"/>
      <c r="K2951" s="30"/>
    </row>
    <row r="2952" spans="3:11" x14ac:dyDescent="0.25">
      <c r="C2952" s="30"/>
      <c r="H2952" s="30"/>
      <c r="K2952" s="30"/>
    </row>
    <row r="2953" spans="3:11" x14ac:dyDescent="0.25">
      <c r="C2953" s="30"/>
      <c r="H2953" s="30"/>
      <c r="K2953" s="30"/>
    </row>
    <row r="2954" spans="3:11" x14ac:dyDescent="0.25">
      <c r="C2954" s="30"/>
      <c r="H2954" s="30"/>
      <c r="K2954" s="30"/>
    </row>
    <row r="2955" spans="3:11" x14ac:dyDescent="0.25">
      <c r="C2955" s="30"/>
      <c r="H2955" s="30"/>
      <c r="K2955" s="30"/>
    </row>
    <row r="2956" spans="3:11" x14ac:dyDescent="0.25">
      <c r="C2956" s="30"/>
      <c r="H2956" s="30"/>
      <c r="K2956" s="30"/>
    </row>
    <row r="2957" spans="3:11" x14ac:dyDescent="0.25">
      <c r="C2957" s="30"/>
      <c r="H2957" s="30"/>
      <c r="K2957" s="30"/>
    </row>
    <row r="2958" spans="3:11" x14ac:dyDescent="0.25">
      <c r="C2958" s="30"/>
      <c r="H2958" s="30"/>
      <c r="K2958" s="30"/>
    </row>
    <row r="2959" spans="3:11" x14ac:dyDescent="0.25">
      <c r="C2959" s="30"/>
      <c r="H2959" s="30"/>
      <c r="K2959" s="30"/>
    </row>
    <row r="2960" spans="3:11" x14ac:dyDescent="0.25">
      <c r="C2960" s="30"/>
      <c r="H2960" s="30"/>
      <c r="K2960" s="30"/>
    </row>
    <row r="2961" spans="3:11" x14ac:dyDescent="0.25">
      <c r="C2961" s="30"/>
      <c r="H2961" s="30"/>
      <c r="K2961" s="30"/>
    </row>
    <row r="2962" spans="3:11" x14ac:dyDescent="0.25">
      <c r="C2962" s="30"/>
      <c r="H2962" s="30"/>
      <c r="K2962" s="30"/>
    </row>
    <row r="2963" spans="3:11" x14ac:dyDescent="0.25">
      <c r="C2963" s="30"/>
      <c r="H2963" s="30"/>
      <c r="K2963" s="30"/>
    </row>
    <row r="2964" spans="3:11" x14ac:dyDescent="0.25">
      <c r="C2964" s="30"/>
      <c r="H2964" s="30"/>
      <c r="K2964" s="30"/>
    </row>
    <row r="2965" spans="3:11" x14ac:dyDescent="0.25">
      <c r="C2965" s="30"/>
      <c r="H2965" s="30"/>
      <c r="K2965" s="30"/>
    </row>
    <row r="2966" spans="3:11" x14ac:dyDescent="0.25">
      <c r="H2966" s="30"/>
      <c r="K2966" s="30"/>
    </row>
    <row r="2967" spans="3:11" x14ac:dyDescent="0.25">
      <c r="H2967" s="30"/>
      <c r="K2967" s="30"/>
    </row>
    <row r="2968" spans="3:11" x14ac:dyDescent="0.25">
      <c r="H2968" s="30"/>
      <c r="K2968" s="30"/>
    </row>
    <row r="2969" spans="3:11" x14ac:dyDescent="0.25">
      <c r="H2969" s="30"/>
      <c r="K2969" s="30"/>
    </row>
    <row r="2970" spans="3:11" x14ac:dyDescent="0.25">
      <c r="H2970" s="30"/>
      <c r="K2970" s="30"/>
    </row>
    <row r="2971" spans="3:11" x14ac:dyDescent="0.25">
      <c r="H2971" s="30"/>
      <c r="K2971" s="30"/>
    </row>
    <row r="2972" spans="3:11" x14ac:dyDescent="0.25">
      <c r="H2972" s="30"/>
      <c r="K2972" s="30"/>
    </row>
    <row r="2973" spans="3:11" x14ac:dyDescent="0.25">
      <c r="H2973" s="30"/>
      <c r="K2973" s="30"/>
    </row>
    <row r="2974" spans="3:11" x14ac:dyDescent="0.25">
      <c r="H2974" s="30"/>
      <c r="K2974" s="30"/>
    </row>
    <row r="2975" spans="3:11" x14ac:dyDescent="0.25">
      <c r="H2975" s="30"/>
      <c r="K2975" s="30"/>
    </row>
    <row r="2976" spans="3:11" x14ac:dyDescent="0.25">
      <c r="H2976" s="30"/>
      <c r="K2976" s="30"/>
    </row>
    <row r="2977" spans="8:11" x14ac:dyDescent="0.25">
      <c r="H2977" s="30"/>
      <c r="K2977" s="30"/>
    </row>
    <row r="2978" spans="8:11" x14ac:dyDescent="0.25">
      <c r="H2978" s="30"/>
      <c r="K2978" s="30"/>
    </row>
    <row r="2979" spans="8:11" x14ac:dyDescent="0.25">
      <c r="H2979" s="30"/>
      <c r="K2979" s="30"/>
    </row>
    <row r="2980" spans="8:11" x14ac:dyDescent="0.25">
      <c r="H2980" s="30"/>
      <c r="K2980" s="30"/>
    </row>
    <row r="2981" spans="8:11" x14ac:dyDescent="0.25">
      <c r="H2981" s="30"/>
      <c r="K2981" s="30"/>
    </row>
    <row r="2982" spans="8:11" x14ac:dyDescent="0.25">
      <c r="H2982" s="30"/>
      <c r="K2982" s="30"/>
    </row>
    <row r="2983" spans="8:11" x14ac:dyDescent="0.25">
      <c r="H2983" s="30"/>
      <c r="K2983" s="30"/>
    </row>
    <row r="2984" spans="8:11" x14ac:dyDescent="0.25">
      <c r="H2984" s="30"/>
      <c r="K2984" s="30"/>
    </row>
    <row r="2985" spans="8:11" x14ac:dyDescent="0.25">
      <c r="H2985" s="30"/>
      <c r="K2985" s="30"/>
    </row>
    <row r="2986" spans="8:11" x14ac:dyDescent="0.25">
      <c r="H2986" s="30"/>
      <c r="K2986" s="30"/>
    </row>
    <row r="2987" spans="8:11" x14ac:dyDescent="0.25">
      <c r="H2987" s="30"/>
      <c r="K2987" s="30"/>
    </row>
    <row r="2988" spans="8:11" x14ac:dyDescent="0.25">
      <c r="H2988" s="30"/>
      <c r="K2988" s="30"/>
    </row>
    <row r="2989" spans="8:11" x14ac:dyDescent="0.25">
      <c r="H2989" s="30"/>
      <c r="K2989" s="30"/>
    </row>
    <row r="2990" spans="8:11" x14ac:dyDescent="0.25">
      <c r="H2990" s="30"/>
      <c r="K2990" s="30"/>
    </row>
    <row r="2991" spans="8:11" x14ac:dyDescent="0.25">
      <c r="H2991" s="30"/>
      <c r="K2991" s="30"/>
    </row>
    <row r="2992" spans="8:11" x14ac:dyDescent="0.25">
      <c r="H2992" s="30"/>
      <c r="K2992" s="30"/>
    </row>
    <row r="2993" spans="8:11" x14ac:dyDescent="0.25">
      <c r="H2993" s="30"/>
      <c r="K2993" s="30"/>
    </row>
    <row r="2994" spans="8:11" x14ac:dyDescent="0.25">
      <c r="H2994" s="30"/>
      <c r="K2994" s="30"/>
    </row>
    <row r="2995" spans="8:11" x14ac:dyDescent="0.25">
      <c r="H2995" s="30"/>
      <c r="K2995" s="30"/>
    </row>
    <row r="2996" spans="8:11" x14ac:dyDescent="0.25">
      <c r="H2996" s="30"/>
      <c r="K2996" s="30"/>
    </row>
    <row r="2997" spans="8:11" x14ac:dyDescent="0.25">
      <c r="H2997" s="30"/>
      <c r="K2997" s="30"/>
    </row>
    <row r="2998" spans="8:11" x14ac:dyDescent="0.25">
      <c r="H2998" s="30"/>
      <c r="K2998" s="30"/>
    </row>
    <row r="2999" spans="8:11" x14ac:dyDescent="0.25">
      <c r="H2999" s="30"/>
      <c r="K2999" s="30"/>
    </row>
    <row r="3000" spans="8:11" x14ac:dyDescent="0.25">
      <c r="H3000" s="30"/>
      <c r="K3000" s="30"/>
    </row>
    <row r="3001" spans="8:11" x14ac:dyDescent="0.25">
      <c r="H3001" s="30"/>
      <c r="K3001" s="30"/>
    </row>
    <row r="3002" spans="8:11" x14ac:dyDescent="0.25">
      <c r="H3002" s="30"/>
      <c r="K3002" s="30"/>
    </row>
    <row r="3003" spans="8:11" x14ac:dyDescent="0.25">
      <c r="H3003" s="30"/>
      <c r="K3003" s="30"/>
    </row>
    <row r="3004" spans="8:11" x14ac:dyDescent="0.25">
      <c r="H3004" s="30"/>
      <c r="K3004" s="30"/>
    </row>
    <row r="3005" spans="8:11" x14ac:dyDescent="0.25">
      <c r="H3005" s="30"/>
      <c r="K3005" s="30"/>
    </row>
    <row r="3006" spans="8:11" x14ac:dyDescent="0.25">
      <c r="H3006" s="30"/>
      <c r="K3006" s="30"/>
    </row>
    <row r="3007" spans="8:11" x14ac:dyDescent="0.25">
      <c r="H3007" s="30"/>
      <c r="K3007" s="30"/>
    </row>
    <row r="3008" spans="8:11" x14ac:dyDescent="0.25">
      <c r="H3008" s="30"/>
      <c r="K3008" s="30"/>
    </row>
    <row r="3009" spans="8:11" x14ac:dyDescent="0.25">
      <c r="H3009" s="30"/>
      <c r="K3009" s="30"/>
    </row>
    <row r="3010" spans="8:11" x14ac:dyDescent="0.25">
      <c r="H3010" s="30"/>
      <c r="K3010" s="30"/>
    </row>
    <row r="3011" spans="8:11" x14ac:dyDescent="0.25">
      <c r="H3011" s="30"/>
      <c r="K3011" s="30"/>
    </row>
    <row r="3012" spans="8:11" x14ac:dyDescent="0.25">
      <c r="H3012" s="30"/>
      <c r="K3012" s="30"/>
    </row>
    <row r="3013" spans="8:11" x14ac:dyDescent="0.25">
      <c r="H3013" s="30"/>
      <c r="K3013" s="30"/>
    </row>
    <row r="3014" spans="8:11" x14ac:dyDescent="0.25">
      <c r="H3014" s="30"/>
      <c r="K3014" s="30"/>
    </row>
    <row r="3015" spans="8:11" x14ac:dyDescent="0.25">
      <c r="H3015" s="30"/>
      <c r="K3015" s="30"/>
    </row>
    <row r="3016" spans="8:11" x14ac:dyDescent="0.25">
      <c r="H3016" s="30"/>
      <c r="K3016" s="30"/>
    </row>
    <row r="3017" spans="8:11" x14ac:dyDescent="0.25">
      <c r="H3017" s="30"/>
      <c r="K3017" s="30"/>
    </row>
    <row r="3018" spans="8:11" x14ac:dyDescent="0.25">
      <c r="H3018" s="30"/>
      <c r="K3018" s="30"/>
    </row>
    <row r="3019" spans="8:11" x14ac:dyDescent="0.25">
      <c r="H3019" s="30"/>
      <c r="K3019" s="30"/>
    </row>
    <row r="3020" spans="8:11" x14ac:dyDescent="0.25">
      <c r="H3020" s="30"/>
      <c r="K3020" s="30"/>
    </row>
    <row r="3021" spans="8:11" x14ac:dyDescent="0.25">
      <c r="H3021" s="30"/>
      <c r="K3021" s="30"/>
    </row>
    <row r="3022" spans="8:11" x14ac:dyDescent="0.25">
      <c r="H3022" s="30"/>
      <c r="K3022" s="30"/>
    </row>
    <row r="3023" spans="8:11" x14ac:dyDescent="0.25">
      <c r="H3023" s="30"/>
      <c r="K3023" s="30"/>
    </row>
    <row r="3024" spans="8:11" x14ac:dyDescent="0.25">
      <c r="H3024" s="30"/>
      <c r="K3024" s="30"/>
    </row>
    <row r="3025" spans="8:11" x14ac:dyDescent="0.25">
      <c r="H3025" s="30"/>
      <c r="K3025" s="30"/>
    </row>
    <row r="3026" spans="8:11" x14ac:dyDescent="0.25">
      <c r="H3026" s="30"/>
      <c r="K3026" s="30"/>
    </row>
    <row r="3027" spans="8:11" x14ac:dyDescent="0.25">
      <c r="H3027" s="30"/>
      <c r="K3027" s="30"/>
    </row>
    <row r="3028" spans="8:11" x14ac:dyDescent="0.25">
      <c r="H3028" s="30"/>
      <c r="K3028" s="30"/>
    </row>
    <row r="3029" spans="8:11" x14ac:dyDescent="0.25">
      <c r="H3029" s="30"/>
      <c r="K3029" s="30"/>
    </row>
    <row r="3030" spans="8:11" x14ac:dyDescent="0.25">
      <c r="H3030" s="30"/>
      <c r="K3030" s="30"/>
    </row>
    <row r="3031" spans="8:11" x14ac:dyDescent="0.25">
      <c r="H3031" s="30"/>
      <c r="K3031" s="30"/>
    </row>
    <row r="3032" spans="8:11" x14ac:dyDescent="0.25">
      <c r="H3032" s="30"/>
      <c r="K3032" s="30"/>
    </row>
    <row r="3033" spans="8:11" x14ac:dyDescent="0.25">
      <c r="H3033" s="30"/>
      <c r="K3033" s="30"/>
    </row>
    <row r="3034" spans="8:11" x14ac:dyDescent="0.25">
      <c r="H3034" s="30"/>
      <c r="K3034" s="30"/>
    </row>
    <row r="3035" spans="8:11" x14ac:dyDescent="0.25">
      <c r="H3035" s="30"/>
      <c r="K3035" s="30"/>
    </row>
    <row r="3036" spans="8:11" x14ac:dyDescent="0.25">
      <c r="H3036" s="30"/>
      <c r="K3036" s="30"/>
    </row>
    <row r="3037" spans="8:11" x14ac:dyDescent="0.25">
      <c r="H3037" s="30"/>
      <c r="K3037" s="30"/>
    </row>
    <row r="3038" spans="8:11" x14ac:dyDescent="0.25">
      <c r="H3038" s="30"/>
      <c r="K3038" s="30"/>
    </row>
    <row r="3039" spans="8:11" x14ac:dyDescent="0.25">
      <c r="H3039" s="30"/>
      <c r="K3039" s="30"/>
    </row>
    <row r="3040" spans="8:11" x14ac:dyDescent="0.25">
      <c r="H3040" s="30"/>
      <c r="K3040" s="30"/>
    </row>
    <row r="3041" spans="8:11" x14ac:dyDescent="0.25">
      <c r="H3041" s="30"/>
      <c r="K3041" s="30"/>
    </row>
    <row r="3042" spans="8:11" x14ac:dyDescent="0.25">
      <c r="H3042" s="30"/>
      <c r="K3042" s="30"/>
    </row>
    <row r="3043" spans="8:11" x14ac:dyDescent="0.25">
      <c r="H3043" s="30"/>
      <c r="K3043" s="30"/>
    </row>
    <row r="3044" spans="8:11" x14ac:dyDescent="0.25">
      <c r="H3044" s="30"/>
      <c r="K3044" s="30"/>
    </row>
    <row r="3045" spans="8:11" x14ac:dyDescent="0.25">
      <c r="H3045" s="30"/>
      <c r="K3045" s="30"/>
    </row>
    <row r="3046" spans="8:11" x14ac:dyDescent="0.25">
      <c r="H3046" s="30"/>
      <c r="K3046" s="30"/>
    </row>
    <row r="3047" spans="8:11" x14ac:dyDescent="0.25">
      <c r="H3047" s="30"/>
      <c r="K3047" s="30"/>
    </row>
    <row r="3048" spans="8:11" x14ac:dyDescent="0.25">
      <c r="H3048" s="30"/>
      <c r="K3048" s="30"/>
    </row>
    <row r="3049" spans="8:11" x14ac:dyDescent="0.25">
      <c r="H3049" s="30"/>
      <c r="K3049" s="30"/>
    </row>
    <row r="3050" spans="8:11" x14ac:dyDescent="0.25">
      <c r="H3050" s="30"/>
      <c r="K3050" s="30"/>
    </row>
    <row r="3051" spans="8:11" x14ac:dyDescent="0.25">
      <c r="H3051" s="30"/>
      <c r="K3051" s="30"/>
    </row>
    <row r="3052" spans="8:11" x14ac:dyDescent="0.25">
      <c r="H3052" s="30"/>
      <c r="K3052" s="30"/>
    </row>
    <row r="3053" spans="8:11" x14ac:dyDescent="0.25">
      <c r="H3053" s="30"/>
      <c r="K3053" s="30"/>
    </row>
    <row r="3054" spans="8:11" x14ac:dyDescent="0.25">
      <c r="H3054" s="30"/>
      <c r="K3054" s="30"/>
    </row>
    <row r="3055" spans="8:11" x14ac:dyDescent="0.25">
      <c r="H3055" s="30"/>
      <c r="K3055" s="30"/>
    </row>
    <row r="3056" spans="8:11" x14ac:dyDescent="0.25">
      <c r="H3056" s="30"/>
      <c r="K3056" s="30"/>
    </row>
    <row r="3057" spans="8:11" x14ac:dyDescent="0.25">
      <c r="H3057" s="30"/>
      <c r="K3057" s="30"/>
    </row>
    <row r="3058" spans="8:11" x14ac:dyDescent="0.25">
      <c r="H3058" s="30"/>
      <c r="K3058" s="30"/>
    </row>
    <row r="3059" spans="8:11" x14ac:dyDescent="0.25">
      <c r="H3059" s="30"/>
      <c r="K3059" s="30"/>
    </row>
    <row r="3060" spans="8:11" x14ac:dyDescent="0.25">
      <c r="H3060" s="30"/>
      <c r="K3060" s="30"/>
    </row>
    <row r="3061" spans="8:11" x14ac:dyDescent="0.25">
      <c r="H3061" s="30"/>
      <c r="K3061" s="30"/>
    </row>
    <row r="3062" spans="8:11" x14ac:dyDescent="0.25">
      <c r="H3062" s="30"/>
      <c r="K3062" s="30"/>
    </row>
    <row r="3063" spans="8:11" x14ac:dyDescent="0.25">
      <c r="H3063" s="30"/>
      <c r="K3063" s="30"/>
    </row>
    <row r="3064" spans="8:11" x14ac:dyDescent="0.25">
      <c r="H3064" s="30"/>
      <c r="K3064" s="30"/>
    </row>
    <row r="3065" spans="8:11" x14ac:dyDescent="0.25">
      <c r="H3065" s="30"/>
      <c r="K3065" s="30"/>
    </row>
    <row r="3066" spans="8:11" x14ac:dyDescent="0.25">
      <c r="H3066" s="30"/>
      <c r="K3066" s="30"/>
    </row>
    <row r="3067" spans="8:11" x14ac:dyDescent="0.25">
      <c r="H3067" s="30"/>
      <c r="K3067" s="30"/>
    </row>
    <row r="3068" spans="8:11" x14ac:dyDescent="0.25">
      <c r="H3068" s="30"/>
      <c r="K3068" s="30"/>
    </row>
    <row r="3069" spans="8:11" x14ac:dyDescent="0.25">
      <c r="H3069" s="30"/>
      <c r="K3069" s="30"/>
    </row>
    <row r="3070" spans="8:11" x14ac:dyDescent="0.25">
      <c r="H3070" s="30"/>
      <c r="K3070" s="30"/>
    </row>
    <row r="3071" spans="8:11" x14ac:dyDescent="0.25">
      <c r="H3071" s="30"/>
      <c r="K3071" s="30"/>
    </row>
    <row r="3072" spans="8:11" x14ac:dyDescent="0.25">
      <c r="H3072" s="30"/>
      <c r="K3072" s="30"/>
    </row>
    <row r="3073" spans="8:11" x14ac:dyDescent="0.25">
      <c r="H3073" s="30"/>
      <c r="K3073" s="30"/>
    </row>
    <row r="3074" spans="8:11" x14ac:dyDescent="0.25">
      <c r="H3074" s="30"/>
      <c r="K3074" s="30"/>
    </row>
    <row r="3075" spans="8:11" x14ac:dyDescent="0.25">
      <c r="H3075" s="30"/>
      <c r="K3075" s="30"/>
    </row>
    <row r="3076" spans="8:11" x14ac:dyDescent="0.25">
      <c r="H3076" s="30"/>
      <c r="K3076" s="30"/>
    </row>
    <row r="3077" spans="8:11" x14ac:dyDescent="0.25">
      <c r="H3077" s="30"/>
      <c r="K3077" s="30"/>
    </row>
    <row r="3078" spans="8:11" x14ac:dyDescent="0.25">
      <c r="H3078" s="30"/>
      <c r="K3078" s="30"/>
    </row>
    <row r="3079" spans="8:11" x14ac:dyDescent="0.25">
      <c r="H3079" s="30"/>
      <c r="K3079" s="30"/>
    </row>
    <row r="3080" spans="8:11" x14ac:dyDescent="0.25">
      <c r="H3080" s="30"/>
      <c r="K3080" s="30"/>
    </row>
    <row r="3081" spans="8:11" x14ac:dyDescent="0.25">
      <c r="H3081" s="30"/>
      <c r="K3081" s="30"/>
    </row>
    <row r="3082" spans="8:11" x14ac:dyDescent="0.25">
      <c r="H3082" s="30"/>
      <c r="K3082" s="30"/>
    </row>
    <row r="3083" spans="8:11" x14ac:dyDescent="0.25">
      <c r="H3083" s="30"/>
      <c r="K3083" s="30"/>
    </row>
    <row r="3084" spans="8:11" x14ac:dyDescent="0.25">
      <c r="H3084" s="30"/>
      <c r="K3084" s="30"/>
    </row>
    <row r="3085" spans="8:11" x14ac:dyDescent="0.25">
      <c r="H3085" s="30"/>
      <c r="K3085" s="30"/>
    </row>
    <row r="3086" spans="8:11" x14ac:dyDescent="0.25">
      <c r="H3086" s="30"/>
      <c r="K3086" s="30"/>
    </row>
    <row r="3087" spans="8:11" x14ac:dyDescent="0.25">
      <c r="H3087" s="30"/>
      <c r="K3087" s="30"/>
    </row>
    <row r="3088" spans="8:11" x14ac:dyDescent="0.25">
      <c r="H3088" s="30"/>
      <c r="K3088" s="30"/>
    </row>
    <row r="3089" spans="8:11" x14ac:dyDescent="0.25">
      <c r="H3089" s="30"/>
      <c r="K3089" s="30"/>
    </row>
    <row r="3090" spans="8:11" x14ac:dyDescent="0.25">
      <c r="H3090" s="30"/>
      <c r="K3090" s="30"/>
    </row>
    <row r="3091" spans="8:11" x14ac:dyDescent="0.25">
      <c r="H3091" s="30"/>
      <c r="K3091" s="30"/>
    </row>
    <row r="3092" spans="8:11" x14ac:dyDescent="0.25">
      <c r="H3092" s="30"/>
      <c r="K3092" s="30"/>
    </row>
    <row r="3093" spans="8:11" x14ac:dyDescent="0.25">
      <c r="H3093" s="30"/>
      <c r="K3093" s="30"/>
    </row>
    <row r="3094" spans="8:11" x14ac:dyDescent="0.25">
      <c r="H3094" s="30"/>
      <c r="K3094" s="30"/>
    </row>
    <row r="3095" spans="8:11" x14ac:dyDescent="0.25">
      <c r="H3095" s="30"/>
      <c r="K3095" s="30"/>
    </row>
    <row r="3096" spans="8:11" x14ac:dyDescent="0.25">
      <c r="H3096" s="30"/>
      <c r="K3096" s="30"/>
    </row>
    <row r="3097" spans="8:11" x14ac:dyDescent="0.25">
      <c r="H3097" s="30"/>
      <c r="K3097" s="30"/>
    </row>
    <row r="3098" spans="8:11" x14ac:dyDescent="0.25">
      <c r="H3098" s="30"/>
      <c r="K3098" s="30"/>
    </row>
    <row r="3099" spans="8:11" x14ac:dyDescent="0.25">
      <c r="H3099" s="30"/>
      <c r="K3099" s="30"/>
    </row>
    <row r="3100" spans="8:11" x14ac:dyDescent="0.25">
      <c r="H3100" s="30"/>
      <c r="K3100" s="30"/>
    </row>
    <row r="3101" spans="8:11" x14ac:dyDescent="0.25">
      <c r="H3101" s="30"/>
      <c r="K3101" s="30"/>
    </row>
    <row r="3102" spans="8:11" x14ac:dyDescent="0.25">
      <c r="H3102" s="30"/>
      <c r="K3102" s="30"/>
    </row>
    <row r="3103" spans="8:11" x14ac:dyDescent="0.25">
      <c r="H3103" s="30"/>
      <c r="K3103" s="30"/>
    </row>
    <row r="3104" spans="8:11" x14ac:dyDescent="0.25">
      <c r="H3104" s="30"/>
      <c r="K3104" s="30"/>
    </row>
    <row r="3105" spans="8:11" x14ac:dyDescent="0.25">
      <c r="H3105" s="30"/>
      <c r="K3105" s="30"/>
    </row>
    <row r="3106" spans="8:11" x14ac:dyDescent="0.25">
      <c r="H3106" s="30"/>
      <c r="K3106" s="30"/>
    </row>
    <row r="3107" spans="8:11" x14ac:dyDescent="0.25">
      <c r="H3107" s="30"/>
      <c r="K3107" s="30"/>
    </row>
    <row r="3108" spans="8:11" x14ac:dyDescent="0.25">
      <c r="H3108" s="30"/>
      <c r="K3108" s="30"/>
    </row>
    <row r="3109" spans="8:11" x14ac:dyDescent="0.25">
      <c r="H3109" s="30"/>
      <c r="K3109" s="30"/>
    </row>
    <row r="3110" spans="8:11" x14ac:dyDescent="0.25">
      <c r="H3110" s="30"/>
      <c r="K3110" s="30"/>
    </row>
    <row r="3111" spans="8:11" x14ac:dyDescent="0.25">
      <c r="H3111" s="30"/>
      <c r="K3111" s="30"/>
    </row>
    <row r="3112" spans="8:11" x14ac:dyDescent="0.25">
      <c r="H3112" s="30"/>
      <c r="K3112" s="30"/>
    </row>
    <row r="3113" spans="8:11" x14ac:dyDescent="0.25">
      <c r="H3113" s="30"/>
      <c r="K3113" s="30"/>
    </row>
    <row r="3114" spans="8:11" x14ac:dyDescent="0.25">
      <c r="H3114" s="30"/>
      <c r="K3114" s="30"/>
    </row>
    <row r="3115" spans="8:11" x14ac:dyDescent="0.25">
      <c r="H3115" s="30"/>
      <c r="K3115" s="30"/>
    </row>
    <row r="3116" spans="8:11" x14ac:dyDescent="0.25">
      <c r="H3116" s="30"/>
      <c r="K3116" s="30"/>
    </row>
    <row r="3117" spans="8:11" x14ac:dyDescent="0.25">
      <c r="H3117" s="30"/>
      <c r="K3117" s="30"/>
    </row>
    <row r="3118" spans="8:11" x14ac:dyDescent="0.25">
      <c r="H3118" s="30"/>
      <c r="K3118" s="30"/>
    </row>
    <row r="3119" spans="8:11" x14ac:dyDescent="0.25">
      <c r="H3119" s="30"/>
      <c r="K3119" s="30"/>
    </row>
    <row r="3120" spans="8:11" x14ac:dyDescent="0.25">
      <c r="H3120" s="30"/>
      <c r="K3120" s="30"/>
    </row>
    <row r="3121" spans="8:11" x14ac:dyDescent="0.25">
      <c r="H3121" s="30"/>
      <c r="K3121" s="30"/>
    </row>
    <row r="3122" spans="8:11" x14ac:dyDescent="0.25">
      <c r="H3122" s="30"/>
      <c r="K3122" s="30"/>
    </row>
    <row r="3123" spans="8:11" x14ac:dyDescent="0.25">
      <c r="H3123" s="30"/>
      <c r="K3123" s="30"/>
    </row>
    <row r="3124" spans="8:11" x14ac:dyDescent="0.25">
      <c r="H3124" s="30"/>
      <c r="K3124" s="30"/>
    </row>
    <row r="3125" spans="8:11" x14ac:dyDescent="0.25">
      <c r="H3125" s="30"/>
      <c r="K3125" s="30"/>
    </row>
    <row r="3126" spans="8:11" x14ac:dyDescent="0.25">
      <c r="H3126" s="30"/>
      <c r="K3126" s="30"/>
    </row>
    <row r="3127" spans="8:11" x14ac:dyDescent="0.25">
      <c r="H3127" s="30"/>
      <c r="K3127" s="30"/>
    </row>
    <row r="3128" spans="8:11" x14ac:dyDescent="0.25">
      <c r="H3128" s="30"/>
      <c r="K3128" s="30"/>
    </row>
    <row r="3129" spans="8:11" x14ac:dyDescent="0.25">
      <c r="H3129" s="30"/>
      <c r="K3129" s="30"/>
    </row>
    <row r="3130" spans="8:11" x14ac:dyDescent="0.25">
      <c r="H3130" s="30"/>
      <c r="K3130" s="30"/>
    </row>
    <row r="3131" spans="8:11" x14ac:dyDescent="0.25">
      <c r="H3131" s="30"/>
      <c r="K3131" s="30"/>
    </row>
    <row r="3132" spans="8:11" x14ac:dyDescent="0.25">
      <c r="H3132" s="30"/>
      <c r="K3132" s="30"/>
    </row>
    <row r="3133" spans="8:11" x14ac:dyDescent="0.25">
      <c r="H3133" s="30"/>
      <c r="K3133" s="30"/>
    </row>
    <row r="3134" spans="8:11" x14ac:dyDescent="0.25">
      <c r="H3134" s="30"/>
      <c r="K3134" s="30"/>
    </row>
    <row r="3135" spans="8:11" x14ac:dyDescent="0.25">
      <c r="H3135" s="30"/>
      <c r="K3135" s="30"/>
    </row>
    <row r="3136" spans="8:11" x14ac:dyDescent="0.25">
      <c r="H3136" s="30"/>
      <c r="K3136" s="30"/>
    </row>
    <row r="3137" spans="8:11" x14ac:dyDescent="0.25">
      <c r="H3137" s="30"/>
      <c r="K3137" s="30"/>
    </row>
    <row r="3138" spans="8:11" x14ac:dyDescent="0.25">
      <c r="H3138" s="30"/>
      <c r="K3138" s="30"/>
    </row>
    <row r="3139" spans="8:11" x14ac:dyDescent="0.25">
      <c r="H3139" s="30"/>
      <c r="K3139" s="30"/>
    </row>
    <row r="3140" spans="8:11" x14ac:dyDescent="0.25">
      <c r="H3140" s="30"/>
      <c r="K3140" s="30"/>
    </row>
    <row r="3141" spans="8:11" x14ac:dyDescent="0.25">
      <c r="H3141" s="30"/>
      <c r="K3141" s="30"/>
    </row>
    <row r="3142" spans="8:11" x14ac:dyDescent="0.25">
      <c r="H3142" s="30"/>
      <c r="K3142" s="30"/>
    </row>
    <row r="3143" spans="8:11" x14ac:dyDescent="0.25">
      <c r="H3143" s="30"/>
      <c r="K3143" s="30"/>
    </row>
    <row r="3144" spans="8:11" x14ac:dyDescent="0.25">
      <c r="H3144" s="30"/>
      <c r="K3144" s="30"/>
    </row>
    <row r="3145" spans="8:11" x14ac:dyDescent="0.25">
      <c r="H3145" s="30"/>
      <c r="K3145" s="30"/>
    </row>
    <row r="3146" spans="8:11" x14ac:dyDescent="0.25">
      <c r="H3146" s="30"/>
      <c r="K3146" s="30"/>
    </row>
    <row r="3147" spans="8:11" x14ac:dyDescent="0.25">
      <c r="H3147" s="30"/>
      <c r="K3147" s="30"/>
    </row>
    <row r="3148" spans="8:11" x14ac:dyDescent="0.25">
      <c r="H3148" s="30"/>
      <c r="K3148" s="30"/>
    </row>
    <row r="3149" spans="8:11" x14ac:dyDescent="0.25">
      <c r="H3149" s="30"/>
      <c r="K3149" s="30"/>
    </row>
    <row r="3150" spans="8:11" x14ac:dyDescent="0.25">
      <c r="H3150" s="30"/>
      <c r="K3150" s="30"/>
    </row>
    <row r="3151" spans="8:11" x14ac:dyDescent="0.25">
      <c r="H3151" s="30"/>
      <c r="K3151" s="30"/>
    </row>
    <row r="3152" spans="8:11" x14ac:dyDescent="0.25">
      <c r="H3152" s="30"/>
      <c r="K3152" s="30"/>
    </row>
    <row r="3153" spans="8:11" x14ac:dyDescent="0.25">
      <c r="H3153" s="30"/>
      <c r="K3153" s="30"/>
    </row>
    <row r="3154" spans="8:11" x14ac:dyDescent="0.25">
      <c r="H3154" s="30"/>
      <c r="K3154" s="30"/>
    </row>
    <row r="3155" spans="8:11" x14ac:dyDescent="0.25">
      <c r="H3155" s="30"/>
      <c r="K3155" s="30"/>
    </row>
    <row r="3156" spans="8:11" x14ac:dyDescent="0.25">
      <c r="H3156" s="30"/>
      <c r="K3156" s="30"/>
    </row>
    <row r="3157" spans="8:11" x14ac:dyDescent="0.25">
      <c r="H3157" s="30"/>
      <c r="K3157" s="30"/>
    </row>
    <row r="3158" spans="8:11" x14ac:dyDescent="0.25">
      <c r="H3158" s="30"/>
      <c r="K3158" s="30"/>
    </row>
    <row r="3159" spans="8:11" x14ac:dyDescent="0.25">
      <c r="H3159" s="30"/>
      <c r="K3159" s="30"/>
    </row>
    <row r="3160" spans="8:11" x14ac:dyDescent="0.25">
      <c r="H3160" s="30"/>
      <c r="K3160" s="30"/>
    </row>
    <row r="3161" spans="8:11" x14ac:dyDescent="0.25">
      <c r="H3161" s="30"/>
      <c r="K3161" s="30"/>
    </row>
    <row r="3162" spans="8:11" x14ac:dyDescent="0.25">
      <c r="H3162" s="30"/>
      <c r="K3162" s="30"/>
    </row>
    <row r="3163" spans="8:11" x14ac:dyDescent="0.25">
      <c r="H3163" s="30"/>
      <c r="K3163" s="30"/>
    </row>
    <row r="3164" spans="8:11" x14ac:dyDescent="0.25">
      <c r="H3164" s="30"/>
      <c r="K3164" s="30"/>
    </row>
    <row r="3165" spans="8:11" x14ac:dyDescent="0.25">
      <c r="H3165" s="30"/>
      <c r="K3165" s="30"/>
    </row>
    <row r="3166" spans="8:11" x14ac:dyDescent="0.25">
      <c r="H3166" s="30"/>
      <c r="K3166" s="30"/>
    </row>
    <row r="3167" spans="8:11" x14ac:dyDescent="0.25">
      <c r="H3167" s="30"/>
      <c r="K3167" s="30"/>
    </row>
    <row r="3168" spans="8:11" x14ac:dyDescent="0.25">
      <c r="H3168" s="30"/>
      <c r="K3168" s="30"/>
    </row>
    <row r="3169" spans="8:11" x14ac:dyDescent="0.25">
      <c r="H3169" s="30"/>
      <c r="K3169" s="30"/>
    </row>
    <row r="3170" spans="8:11" x14ac:dyDescent="0.25">
      <c r="H3170" s="30"/>
      <c r="K3170" s="30"/>
    </row>
    <row r="3171" spans="8:11" x14ac:dyDescent="0.25">
      <c r="H3171" s="30"/>
      <c r="K3171" s="30"/>
    </row>
    <row r="3172" spans="8:11" x14ac:dyDescent="0.25">
      <c r="H3172" s="30"/>
      <c r="K3172" s="30"/>
    </row>
    <row r="3173" spans="8:11" x14ac:dyDescent="0.25">
      <c r="H3173" s="30"/>
      <c r="K3173" s="30"/>
    </row>
    <row r="3174" spans="8:11" x14ac:dyDescent="0.25">
      <c r="H3174" s="30"/>
      <c r="K3174" s="30"/>
    </row>
    <row r="3175" spans="8:11" x14ac:dyDescent="0.25">
      <c r="H3175" s="30"/>
      <c r="K3175" s="30"/>
    </row>
    <row r="3176" spans="8:11" x14ac:dyDescent="0.25">
      <c r="H3176" s="30"/>
      <c r="K3176" s="30"/>
    </row>
    <row r="3177" spans="8:11" x14ac:dyDescent="0.25">
      <c r="H3177" s="30"/>
      <c r="K3177" s="30"/>
    </row>
    <row r="3178" spans="8:11" x14ac:dyDescent="0.25">
      <c r="H3178" s="30"/>
      <c r="K3178" s="30"/>
    </row>
    <row r="3179" spans="8:11" x14ac:dyDescent="0.25">
      <c r="H3179" s="30"/>
      <c r="K3179" s="30"/>
    </row>
    <row r="3180" spans="8:11" x14ac:dyDescent="0.25">
      <c r="H3180" s="30"/>
      <c r="K3180" s="30"/>
    </row>
    <row r="3181" spans="8:11" x14ac:dyDescent="0.25">
      <c r="H3181" s="30"/>
      <c r="K3181" s="30"/>
    </row>
    <row r="3182" spans="8:11" x14ac:dyDescent="0.25">
      <c r="H3182" s="30"/>
      <c r="K3182" s="30"/>
    </row>
    <row r="3183" spans="8:11" x14ac:dyDescent="0.25">
      <c r="H3183" s="30"/>
      <c r="K3183" s="30"/>
    </row>
    <row r="3184" spans="8:11" x14ac:dyDescent="0.25">
      <c r="H3184" s="30"/>
      <c r="K3184" s="30"/>
    </row>
    <row r="3185" spans="8:11" x14ac:dyDescent="0.25">
      <c r="H3185" s="30"/>
      <c r="K3185" s="30"/>
    </row>
    <row r="3186" spans="8:11" x14ac:dyDescent="0.25">
      <c r="H3186" s="30"/>
      <c r="K3186" s="30"/>
    </row>
    <row r="3187" spans="8:11" x14ac:dyDescent="0.25">
      <c r="H3187" s="30"/>
      <c r="K3187" s="30"/>
    </row>
    <row r="3188" spans="8:11" x14ac:dyDescent="0.25">
      <c r="H3188" s="30"/>
      <c r="K3188" s="30"/>
    </row>
    <row r="3189" spans="8:11" x14ac:dyDescent="0.25">
      <c r="H3189" s="30"/>
      <c r="K3189" s="30"/>
    </row>
    <row r="3190" spans="8:11" x14ac:dyDescent="0.25">
      <c r="H3190" s="30"/>
      <c r="K3190" s="30"/>
    </row>
    <row r="3191" spans="8:11" x14ac:dyDescent="0.25">
      <c r="H3191" s="30"/>
      <c r="K3191" s="30"/>
    </row>
    <row r="3192" spans="8:11" x14ac:dyDescent="0.25">
      <c r="H3192" s="30"/>
      <c r="K3192" s="30"/>
    </row>
    <row r="3193" spans="8:11" x14ac:dyDescent="0.25">
      <c r="H3193" s="30"/>
      <c r="K3193" s="30"/>
    </row>
    <row r="3194" spans="8:11" x14ac:dyDescent="0.25">
      <c r="H3194" s="30"/>
      <c r="K3194" s="30"/>
    </row>
    <row r="3195" spans="8:11" x14ac:dyDescent="0.25">
      <c r="H3195" s="30"/>
      <c r="K3195" s="30"/>
    </row>
    <row r="3196" spans="8:11" x14ac:dyDescent="0.25">
      <c r="H3196" s="30"/>
      <c r="K3196" s="30"/>
    </row>
    <row r="3197" spans="8:11" x14ac:dyDescent="0.25">
      <c r="H3197" s="30"/>
      <c r="K3197" s="30"/>
    </row>
    <row r="3198" spans="8:11" x14ac:dyDescent="0.25">
      <c r="H3198" s="30"/>
      <c r="K3198" s="30"/>
    </row>
    <row r="3199" spans="8:11" x14ac:dyDescent="0.25">
      <c r="H3199" s="30"/>
      <c r="K3199" s="30"/>
    </row>
    <row r="3200" spans="8:11" x14ac:dyDescent="0.25">
      <c r="H3200" s="30"/>
      <c r="K3200" s="30"/>
    </row>
    <row r="3201" spans="8:11" x14ac:dyDescent="0.25">
      <c r="H3201" s="30"/>
      <c r="K3201" s="30"/>
    </row>
    <row r="3202" spans="8:11" x14ac:dyDescent="0.25">
      <c r="H3202" s="30"/>
      <c r="K3202" s="30"/>
    </row>
    <row r="3203" spans="8:11" x14ac:dyDescent="0.25">
      <c r="H3203" s="30"/>
      <c r="K3203" s="30"/>
    </row>
    <row r="3204" spans="8:11" x14ac:dyDescent="0.25">
      <c r="H3204" s="30"/>
      <c r="K3204" s="30"/>
    </row>
    <row r="3205" spans="8:11" x14ac:dyDescent="0.25">
      <c r="H3205" s="30"/>
      <c r="K3205" s="30"/>
    </row>
    <row r="3206" spans="8:11" x14ac:dyDescent="0.25">
      <c r="H3206" s="30"/>
      <c r="K3206" s="30"/>
    </row>
    <row r="3207" spans="8:11" x14ac:dyDescent="0.25">
      <c r="H3207" s="30"/>
      <c r="K3207" s="30"/>
    </row>
    <row r="3208" spans="8:11" x14ac:dyDescent="0.25">
      <c r="H3208" s="30"/>
      <c r="K3208" s="30"/>
    </row>
    <row r="3209" spans="8:11" x14ac:dyDescent="0.25">
      <c r="H3209" s="30"/>
      <c r="K3209" s="30"/>
    </row>
    <row r="3210" spans="8:11" x14ac:dyDescent="0.25">
      <c r="H3210" s="30"/>
      <c r="K3210" s="30"/>
    </row>
    <row r="3211" spans="8:11" x14ac:dyDescent="0.25">
      <c r="H3211" s="30"/>
      <c r="K3211" s="30"/>
    </row>
    <row r="3212" spans="8:11" x14ac:dyDescent="0.25">
      <c r="H3212" s="30"/>
      <c r="K3212" s="30"/>
    </row>
    <row r="3213" spans="8:11" x14ac:dyDescent="0.25">
      <c r="H3213" s="30"/>
      <c r="K3213" s="30"/>
    </row>
    <row r="3214" spans="8:11" x14ac:dyDescent="0.25">
      <c r="H3214" s="30"/>
      <c r="K3214" s="30"/>
    </row>
    <row r="3215" spans="8:11" x14ac:dyDescent="0.25">
      <c r="H3215" s="30"/>
      <c r="K3215" s="30"/>
    </row>
    <row r="3216" spans="8:11" x14ac:dyDescent="0.25">
      <c r="H3216" s="30"/>
      <c r="K3216" s="30"/>
    </row>
    <row r="3217" spans="8:11" x14ac:dyDescent="0.25">
      <c r="H3217" s="30"/>
      <c r="K3217" s="30"/>
    </row>
    <row r="3218" spans="8:11" x14ac:dyDescent="0.25">
      <c r="H3218" s="30"/>
      <c r="K3218" s="30"/>
    </row>
    <row r="3219" spans="8:11" x14ac:dyDescent="0.25">
      <c r="H3219" s="30"/>
      <c r="K3219" s="30"/>
    </row>
    <row r="3220" spans="8:11" x14ac:dyDescent="0.25">
      <c r="H3220" s="30"/>
      <c r="K3220" s="30"/>
    </row>
    <row r="3221" spans="8:11" x14ac:dyDescent="0.25">
      <c r="H3221" s="30"/>
      <c r="K3221" s="30"/>
    </row>
    <row r="3222" spans="8:11" x14ac:dyDescent="0.25">
      <c r="H3222" s="30"/>
      <c r="K3222" s="30"/>
    </row>
    <row r="3223" spans="8:11" x14ac:dyDescent="0.25">
      <c r="H3223" s="30"/>
      <c r="K3223" s="30"/>
    </row>
    <row r="3224" spans="8:11" x14ac:dyDescent="0.25">
      <c r="H3224" s="30"/>
      <c r="K3224" s="30"/>
    </row>
    <row r="3225" spans="8:11" x14ac:dyDescent="0.25">
      <c r="H3225" s="30"/>
      <c r="K3225" s="30"/>
    </row>
    <row r="3226" spans="8:11" x14ac:dyDescent="0.25">
      <c r="H3226" s="30"/>
      <c r="K3226" s="30"/>
    </row>
    <row r="3227" spans="8:11" x14ac:dyDescent="0.25">
      <c r="H3227" s="30"/>
      <c r="K3227" s="30"/>
    </row>
    <row r="3228" spans="8:11" x14ac:dyDescent="0.25">
      <c r="H3228" s="30"/>
      <c r="K3228" s="30"/>
    </row>
    <row r="3229" spans="8:11" x14ac:dyDescent="0.25">
      <c r="H3229" s="30"/>
      <c r="K3229" s="30"/>
    </row>
    <row r="3230" spans="8:11" x14ac:dyDescent="0.25">
      <c r="H3230" s="30"/>
      <c r="K3230" s="30"/>
    </row>
    <row r="3231" spans="8:11" x14ac:dyDescent="0.25">
      <c r="H3231" s="30"/>
      <c r="K3231" s="30"/>
    </row>
    <row r="3232" spans="8:11" x14ac:dyDescent="0.25">
      <c r="H3232" s="30"/>
      <c r="K3232" s="30"/>
    </row>
    <row r="3233" spans="8:11" x14ac:dyDescent="0.25">
      <c r="H3233" s="30"/>
      <c r="K3233" s="30"/>
    </row>
    <row r="3234" spans="8:11" x14ac:dyDescent="0.25">
      <c r="H3234" s="30"/>
      <c r="K3234" s="30"/>
    </row>
    <row r="3235" spans="8:11" x14ac:dyDescent="0.25">
      <c r="H3235" s="30"/>
      <c r="K3235" s="30"/>
    </row>
    <row r="3236" spans="8:11" x14ac:dyDescent="0.25">
      <c r="H3236" s="30"/>
      <c r="K3236" s="30"/>
    </row>
    <row r="3237" spans="8:11" x14ac:dyDescent="0.25">
      <c r="H3237" s="30"/>
      <c r="K3237" s="30"/>
    </row>
    <row r="3238" spans="8:11" x14ac:dyDescent="0.25">
      <c r="H3238" s="30"/>
      <c r="K3238" s="30"/>
    </row>
    <row r="3239" spans="8:11" x14ac:dyDescent="0.25">
      <c r="H3239" s="30"/>
      <c r="K3239" s="30"/>
    </row>
    <row r="3240" spans="8:11" x14ac:dyDescent="0.25">
      <c r="H3240" s="30"/>
      <c r="K3240" s="30"/>
    </row>
    <row r="3241" spans="8:11" x14ac:dyDescent="0.25">
      <c r="H3241" s="30"/>
      <c r="K3241" s="30"/>
    </row>
    <row r="3242" spans="8:11" x14ac:dyDescent="0.25">
      <c r="H3242" s="30"/>
      <c r="K3242" s="30"/>
    </row>
    <row r="3243" spans="8:11" x14ac:dyDescent="0.25">
      <c r="H3243" s="30"/>
      <c r="K3243" s="30"/>
    </row>
    <row r="3244" spans="8:11" x14ac:dyDescent="0.25">
      <c r="H3244" s="30"/>
      <c r="K3244" s="30"/>
    </row>
    <row r="3245" spans="8:11" x14ac:dyDescent="0.25">
      <c r="H3245" s="30"/>
      <c r="K3245" s="30"/>
    </row>
    <row r="3246" spans="8:11" x14ac:dyDescent="0.25">
      <c r="H3246" s="30"/>
      <c r="K3246" s="30"/>
    </row>
    <row r="3247" spans="8:11" x14ac:dyDescent="0.25">
      <c r="H3247" s="30"/>
      <c r="K3247" s="30"/>
    </row>
    <row r="3248" spans="8:11" x14ac:dyDescent="0.25">
      <c r="H3248" s="30"/>
      <c r="K3248" s="30"/>
    </row>
    <row r="3249" spans="8:11" x14ac:dyDescent="0.25">
      <c r="H3249" s="30"/>
      <c r="K3249" s="30"/>
    </row>
    <row r="3250" spans="8:11" x14ac:dyDescent="0.25">
      <c r="H3250" s="30"/>
      <c r="K3250" s="30"/>
    </row>
    <row r="3251" spans="8:11" x14ac:dyDescent="0.25">
      <c r="H3251" s="30"/>
      <c r="K3251" s="30"/>
    </row>
    <row r="3252" spans="8:11" x14ac:dyDescent="0.25">
      <c r="H3252" s="30"/>
      <c r="K3252" s="30"/>
    </row>
    <row r="3253" spans="8:11" x14ac:dyDescent="0.25">
      <c r="H3253" s="30"/>
      <c r="K3253" s="30"/>
    </row>
    <row r="3254" spans="8:11" x14ac:dyDescent="0.25">
      <c r="H3254" s="30"/>
      <c r="K3254" s="30"/>
    </row>
    <row r="3255" spans="8:11" x14ac:dyDescent="0.25">
      <c r="H3255" s="30"/>
      <c r="K3255" s="30"/>
    </row>
    <row r="3256" spans="8:11" x14ac:dyDescent="0.25">
      <c r="H3256" s="30"/>
      <c r="K3256" s="30"/>
    </row>
    <row r="3257" spans="8:11" x14ac:dyDescent="0.25">
      <c r="H3257" s="30"/>
      <c r="K3257" s="30"/>
    </row>
    <row r="3258" spans="8:11" x14ac:dyDescent="0.25">
      <c r="H3258" s="30"/>
      <c r="K3258" s="30"/>
    </row>
    <row r="3259" spans="8:11" x14ac:dyDescent="0.25">
      <c r="H3259" s="30"/>
      <c r="K3259" s="30"/>
    </row>
    <row r="3260" spans="8:11" x14ac:dyDescent="0.25">
      <c r="H3260" s="30"/>
      <c r="K3260" s="30"/>
    </row>
    <row r="3261" spans="8:11" x14ac:dyDescent="0.25">
      <c r="H3261" s="30"/>
      <c r="K3261" s="30"/>
    </row>
    <row r="3262" spans="8:11" x14ac:dyDescent="0.25">
      <c r="H3262" s="30"/>
      <c r="K3262" s="30"/>
    </row>
    <row r="3263" spans="8:11" x14ac:dyDescent="0.25">
      <c r="H3263" s="30"/>
      <c r="K3263" s="30"/>
    </row>
    <row r="3264" spans="8:11" x14ac:dyDescent="0.25">
      <c r="H3264" s="30"/>
      <c r="K3264" s="30"/>
    </row>
    <row r="3265" spans="8:11" x14ac:dyDescent="0.25">
      <c r="H3265" s="30"/>
      <c r="K3265" s="30"/>
    </row>
    <row r="3266" spans="8:11" x14ac:dyDescent="0.25">
      <c r="H3266" s="30"/>
      <c r="K3266" s="30"/>
    </row>
    <row r="3267" spans="8:11" x14ac:dyDescent="0.25">
      <c r="H3267" s="30"/>
      <c r="K3267" s="30"/>
    </row>
    <row r="3268" spans="8:11" x14ac:dyDescent="0.25">
      <c r="H3268" s="30"/>
      <c r="K3268" s="30"/>
    </row>
    <row r="3269" spans="8:11" x14ac:dyDescent="0.25">
      <c r="H3269" s="30"/>
      <c r="K3269" s="30"/>
    </row>
    <row r="3270" spans="8:11" x14ac:dyDescent="0.25">
      <c r="H3270" s="30"/>
      <c r="K3270" s="30"/>
    </row>
    <row r="3271" spans="8:11" x14ac:dyDescent="0.25">
      <c r="H3271" s="30"/>
      <c r="K3271" s="30"/>
    </row>
    <row r="3272" spans="8:11" x14ac:dyDescent="0.25">
      <c r="H3272" s="30"/>
      <c r="K3272" s="30"/>
    </row>
    <row r="3273" spans="8:11" x14ac:dyDescent="0.25">
      <c r="H3273" s="30"/>
      <c r="K3273" s="30"/>
    </row>
    <row r="3274" spans="8:11" x14ac:dyDescent="0.25">
      <c r="H3274" s="30"/>
      <c r="K3274" s="30"/>
    </row>
    <row r="3275" spans="8:11" x14ac:dyDescent="0.25">
      <c r="H3275" s="30"/>
      <c r="K3275" s="30"/>
    </row>
    <row r="3276" spans="8:11" x14ac:dyDescent="0.25">
      <c r="H3276" s="30"/>
      <c r="K3276" s="30"/>
    </row>
    <row r="3277" spans="8:11" x14ac:dyDescent="0.25">
      <c r="H3277" s="30"/>
      <c r="K3277" s="30"/>
    </row>
    <row r="3278" spans="8:11" x14ac:dyDescent="0.25">
      <c r="H3278" s="30"/>
      <c r="K3278" s="30"/>
    </row>
    <row r="3279" spans="8:11" x14ac:dyDescent="0.25">
      <c r="H3279" s="30"/>
      <c r="K3279" s="30"/>
    </row>
    <row r="3280" spans="8:11" x14ac:dyDescent="0.25">
      <c r="H3280" s="30"/>
      <c r="K3280" s="30"/>
    </row>
    <row r="3281" spans="8:11" x14ac:dyDescent="0.25">
      <c r="H3281" s="30"/>
      <c r="K3281" s="30"/>
    </row>
    <row r="3282" spans="8:11" x14ac:dyDescent="0.25">
      <c r="H3282" s="30"/>
      <c r="K3282" s="30"/>
    </row>
    <row r="3283" spans="8:11" x14ac:dyDescent="0.25">
      <c r="H3283" s="30"/>
      <c r="K3283" s="30"/>
    </row>
    <row r="3284" spans="8:11" x14ac:dyDescent="0.25">
      <c r="H3284" s="30"/>
      <c r="K3284" s="30"/>
    </row>
    <row r="3285" spans="8:11" x14ac:dyDescent="0.25">
      <c r="H3285" s="30"/>
      <c r="K3285" s="30"/>
    </row>
    <row r="3286" spans="8:11" x14ac:dyDescent="0.25">
      <c r="H3286" s="30"/>
      <c r="K3286" s="30"/>
    </row>
    <row r="3287" spans="8:11" x14ac:dyDescent="0.25">
      <c r="H3287" s="30"/>
      <c r="K3287" s="30"/>
    </row>
    <row r="3288" spans="8:11" x14ac:dyDescent="0.25">
      <c r="H3288" s="30"/>
      <c r="K3288" s="30"/>
    </row>
    <row r="3289" spans="8:11" x14ac:dyDescent="0.25">
      <c r="H3289" s="30"/>
      <c r="K3289" s="30"/>
    </row>
    <row r="3290" spans="8:11" x14ac:dyDescent="0.25">
      <c r="H3290" s="30"/>
      <c r="K3290" s="30"/>
    </row>
    <row r="3291" spans="8:11" x14ac:dyDescent="0.25">
      <c r="H3291" s="30"/>
      <c r="K3291" s="30"/>
    </row>
    <row r="3292" spans="8:11" x14ac:dyDescent="0.25">
      <c r="H3292" s="30"/>
      <c r="K3292" s="30"/>
    </row>
    <row r="3293" spans="8:11" x14ac:dyDescent="0.25">
      <c r="H3293" s="30"/>
      <c r="K3293" s="30"/>
    </row>
    <row r="3294" spans="8:11" x14ac:dyDescent="0.25">
      <c r="H3294" s="30"/>
      <c r="K3294" s="30"/>
    </row>
    <row r="3295" spans="8:11" x14ac:dyDescent="0.25">
      <c r="H3295" s="30"/>
      <c r="K3295" s="30"/>
    </row>
    <row r="3296" spans="8:11" x14ac:dyDescent="0.25">
      <c r="H3296" s="30"/>
      <c r="K3296" s="30"/>
    </row>
    <row r="3297" spans="8:11" x14ac:dyDescent="0.25">
      <c r="H3297" s="30"/>
      <c r="K3297" s="30"/>
    </row>
    <row r="3298" spans="8:11" x14ac:dyDescent="0.25">
      <c r="H3298" s="30"/>
      <c r="K3298" s="30"/>
    </row>
    <row r="3299" spans="8:11" x14ac:dyDescent="0.25">
      <c r="H3299" s="30"/>
      <c r="K3299" s="30"/>
    </row>
    <row r="3300" spans="8:11" x14ac:dyDescent="0.25">
      <c r="H3300" s="30"/>
      <c r="K3300" s="30"/>
    </row>
    <row r="3301" spans="8:11" x14ac:dyDescent="0.25">
      <c r="H3301" s="30"/>
      <c r="K3301" s="30"/>
    </row>
    <row r="3302" spans="8:11" x14ac:dyDescent="0.25">
      <c r="H3302" s="30"/>
      <c r="K3302" s="30"/>
    </row>
    <row r="3303" spans="8:11" x14ac:dyDescent="0.25">
      <c r="H3303" s="30"/>
      <c r="K3303" s="30"/>
    </row>
    <row r="3304" spans="8:11" x14ac:dyDescent="0.25">
      <c r="H3304" s="30"/>
      <c r="K3304" s="30"/>
    </row>
    <row r="3305" spans="8:11" x14ac:dyDescent="0.25">
      <c r="H3305" s="30"/>
      <c r="K3305" s="30"/>
    </row>
    <row r="3306" spans="8:11" x14ac:dyDescent="0.25">
      <c r="H3306" s="30"/>
      <c r="K3306" s="30"/>
    </row>
    <row r="3307" spans="8:11" x14ac:dyDescent="0.25">
      <c r="H3307" s="30"/>
      <c r="K3307" s="30"/>
    </row>
    <row r="3308" spans="8:11" x14ac:dyDescent="0.25">
      <c r="H3308" s="30"/>
      <c r="K3308" s="30"/>
    </row>
    <row r="3309" spans="8:11" x14ac:dyDescent="0.25">
      <c r="H3309" s="30"/>
      <c r="K3309" s="30"/>
    </row>
    <row r="3310" spans="8:11" x14ac:dyDescent="0.25">
      <c r="H3310" s="30"/>
      <c r="K3310" s="30"/>
    </row>
    <row r="3311" spans="8:11" x14ac:dyDescent="0.25">
      <c r="H3311" s="30"/>
      <c r="K3311" s="30"/>
    </row>
    <row r="3312" spans="8:11" x14ac:dyDescent="0.25">
      <c r="H3312" s="30"/>
      <c r="K3312" s="30"/>
    </row>
    <row r="3313" spans="8:11" x14ac:dyDescent="0.25">
      <c r="H3313" s="30"/>
      <c r="K3313" s="30"/>
    </row>
    <row r="3314" spans="8:11" x14ac:dyDescent="0.25">
      <c r="H3314" s="30"/>
      <c r="K3314" s="30"/>
    </row>
    <row r="3315" spans="8:11" x14ac:dyDescent="0.25">
      <c r="H3315" s="30"/>
      <c r="K3315" s="30"/>
    </row>
    <row r="3316" spans="8:11" x14ac:dyDescent="0.25">
      <c r="H3316" s="30"/>
      <c r="K3316" s="30"/>
    </row>
    <row r="3317" spans="8:11" x14ac:dyDescent="0.25">
      <c r="H3317" s="30"/>
      <c r="K3317" s="30"/>
    </row>
    <row r="3318" spans="8:11" x14ac:dyDescent="0.25">
      <c r="H3318" s="30"/>
      <c r="K3318" s="30"/>
    </row>
    <row r="3319" spans="8:11" x14ac:dyDescent="0.25">
      <c r="H3319" s="30"/>
      <c r="K3319" s="30"/>
    </row>
    <row r="3320" spans="8:11" x14ac:dyDescent="0.25">
      <c r="H3320" s="30"/>
      <c r="K3320" s="30"/>
    </row>
    <row r="3321" spans="8:11" x14ac:dyDescent="0.25">
      <c r="H3321" s="30"/>
      <c r="K3321" s="30"/>
    </row>
    <row r="3322" spans="8:11" x14ac:dyDescent="0.25">
      <c r="H3322" s="30"/>
      <c r="K3322" s="30"/>
    </row>
    <row r="3323" spans="8:11" x14ac:dyDescent="0.25">
      <c r="H3323" s="30"/>
      <c r="K3323" s="30"/>
    </row>
    <row r="3324" spans="8:11" x14ac:dyDescent="0.25">
      <c r="H3324" s="30"/>
      <c r="K3324" s="30"/>
    </row>
    <row r="3325" spans="8:11" x14ac:dyDescent="0.25">
      <c r="H3325" s="30"/>
      <c r="K3325" s="30"/>
    </row>
    <row r="3326" spans="8:11" x14ac:dyDescent="0.25">
      <c r="K3326" s="30"/>
    </row>
    <row r="3327" spans="8:11" x14ac:dyDescent="0.25">
      <c r="K3327" s="30"/>
    </row>
    <row r="3328" spans="8:11" x14ac:dyDescent="0.25">
      <c r="K3328" s="30"/>
    </row>
    <row r="3329" spans="11:11" x14ac:dyDescent="0.25">
      <c r="K3329" s="30"/>
    </row>
    <row r="3330" spans="11:11" x14ac:dyDescent="0.25">
      <c r="K3330" s="30"/>
    </row>
    <row r="3331" spans="11:11" x14ac:dyDescent="0.25">
      <c r="K3331" s="30"/>
    </row>
    <row r="3332" spans="11:11" x14ac:dyDescent="0.25">
      <c r="K3332" s="30"/>
    </row>
    <row r="3333" spans="11:11" x14ac:dyDescent="0.25">
      <c r="K3333" s="30"/>
    </row>
    <row r="3334" spans="11:11" x14ac:dyDescent="0.25">
      <c r="K3334" s="30"/>
    </row>
    <row r="3335" spans="11:11" x14ac:dyDescent="0.25">
      <c r="K3335" s="30"/>
    </row>
    <row r="3336" spans="11:11" x14ac:dyDescent="0.25">
      <c r="K3336" s="30"/>
    </row>
    <row r="3337" spans="11:11" x14ac:dyDescent="0.25">
      <c r="K3337" s="30"/>
    </row>
    <row r="3338" spans="11:11" x14ac:dyDescent="0.25">
      <c r="K3338" s="30"/>
    </row>
    <row r="3339" spans="11:11" x14ac:dyDescent="0.25">
      <c r="K3339" s="30"/>
    </row>
    <row r="3340" spans="11:11" x14ac:dyDescent="0.25">
      <c r="K3340" s="30"/>
    </row>
    <row r="3341" spans="11:11" x14ac:dyDescent="0.25">
      <c r="K3341" s="30"/>
    </row>
    <row r="3342" spans="11:11" x14ac:dyDescent="0.25">
      <c r="K3342" s="30"/>
    </row>
    <row r="3343" spans="11:11" x14ac:dyDescent="0.25">
      <c r="K3343" s="30"/>
    </row>
    <row r="3344" spans="11:11" x14ac:dyDescent="0.25">
      <c r="K3344" s="30"/>
    </row>
    <row r="3345" spans="11:11" x14ac:dyDescent="0.25">
      <c r="K3345" s="30"/>
    </row>
    <row r="3346" spans="11:11" x14ac:dyDescent="0.25">
      <c r="K3346" s="30"/>
    </row>
    <row r="3347" spans="11:11" x14ac:dyDescent="0.25">
      <c r="K3347" s="30"/>
    </row>
    <row r="3348" spans="11:11" x14ac:dyDescent="0.25">
      <c r="K3348" s="30"/>
    </row>
    <row r="3349" spans="11:11" x14ac:dyDescent="0.25">
      <c r="K3349" s="30"/>
    </row>
    <row r="3350" spans="11:11" x14ac:dyDescent="0.25">
      <c r="K3350" s="30"/>
    </row>
    <row r="3351" spans="11:11" x14ac:dyDescent="0.25">
      <c r="K3351" s="30"/>
    </row>
    <row r="3352" spans="11:11" x14ac:dyDescent="0.25">
      <c r="K3352" s="30"/>
    </row>
    <row r="3353" spans="11:11" x14ac:dyDescent="0.25">
      <c r="K3353" s="30"/>
    </row>
    <row r="3354" spans="11:11" x14ac:dyDescent="0.25">
      <c r="K3354" s="30"/>
    </row>
    <row r="3355" spans="11:11" x14ac:dyDescent="0.25">
      <c r="K3355" s="30"/>
    </row>
    <row r="3356" spans="11:11" x14ac:dyDescent="0.25">
      <c r="K3356" s="30"/>
    </row>
    <row r="3666" spans="6:6" x14ac:dyDescent="0.25">
      <c r="F3666" t="e">
        <f>AVERAGE(#REF!)/(3.28*3.28*3.28)</f>
        <v>#REF!</v>
      </c>
    </row>
    <row r="3667" spans="6:6" x14ac:dyDescent="0.25">
      <c r="F3667" t="e">
        <f>AVERAGE(#REF!)/(3.28*3.28*3.28)</f>
        <v>#REF!</v>
      </c>
    </row>
    <row r="3668" spans="6:6" x14ac:dyDescent="0.25">
      <c r="F3668" t="e">
        <f>AVERAGE(#REF!)/(3.28*3.28*3.28)</f>
        <v>#REF!</v>
      </c>
    </row>
    <row r="3669" spans="6:6" x14ac:dyDescent="0.25">
      <c r="F3669" t="e">
        <f>AVERAGE(#REF!)/(3.28*3.28*3.28)</f>
        <v>#REF!</v>
      </c>
    </row>
    <row r="3670" spans="6:6" x14ac:dyDescent="0.25">
      <c r="F3670" t="e">
        <f>AVERAGE(#REF!)/(3.28*3.28*3.28)</f>
        <v>#REF!</v>
      </c>
    </row>
    <row r="3671" spans="6:6" x14ac:dyDescent="0.25">
      <c r="F3671" t="e">
        <f>AVERAGE(#REF!)/(3.28*3.28*3.28)</f>
        <v>#REF!</v>
      </c>
    </row>
    <row r="3672" spans="6:6" x14ac:dyDescent="0.25">
      <c r="F3672" t="e">
        <f>AVERAGE(#REF!)/(3.28*3.28*3.28)</f>
        <v>#REF!</v>
      </c>
    </row>
    <row r="3673" spans="6:6" x14ac:dyDescent="0.25">
      <c r="F3673" t="e">
        <f>AVERAGE(#REF!)/(3.28*3.28*3.28)</f>
        <v>#REF!</v>
      </c>
    </row>
    <row r="3674" spans="6:6" x14ac:dyDescent="0.25">
      <c r="F3674" t="e">
        <f>AVERAGE(#REF!)/(3.28*3.28*3.28)</f>
        <v>#REF!</v>
      </c>
    </row>
    <row r="3675" spans="6:6" x14ac:dyDescent="0.25">
      <c r="F3675" t="e">
        <f>AVERAGE(#REF!)/(3.28*3.28*3.28)</f>
        <v>#REF!</v>
      </c>
    </row>
    <row r="3676" spans="6:6" x14ac:dyDescent="0.25">
      <c r="F3676" t="e">
        <f>AVERAGE(#REF!)/(3.28*3.28*3.28)</f>
        <v>#REF!</v>
      </c>
    </row>
    <row r="3677" spans="6:6" x14ac:dyDescent="0.25">
      <c r="F3677" t="e">
        <f>AVERAGE(#REF!)/(3.28*3.28*3.28)</f>
        <v>#REF!</v>
      </c>
    </row>
    <row r="3678" spans="6:6" x14ac:dyDescent="0.25">
      <c r="F3678" t="e">
        <f>AVERAGE(#REF!)/(3.28*3.28*3.28)</f>
        <v>#REF!</v>
      </c>
    </row>
    <row r="3679" spans="6:6" x14ac:dyDescent="0.25">
      <c r="F3679" t="e">
        <f>AVERAGE(#REF!)/(3.28*3.28*3.28)</f>
        <v>#REF!</v>
      </c>
    </row>
    <row r="3680" spans="6:6" x14ac:dyDescent="0.25">
      <c r="F3680" t="e">
        <f>AVERAGE(#REF!)/(3.28*3.28*3.28)</f>
        <v>#REF!</v>
      </c>
    </row>
    <row r="3681" spans="6:6" x14ac:dyDescent="0.25">
      <c r="F3681" t="e">
        <f>AVERAGE(#REF!)/(3.28*3.28*3.28)</f>
        <v>#REF!</v>
      </c>
    </row>
    <row r="3682" spans="6:6" x14ac:dyDescent="0.25">
      <c r="F3682" t="e">
        <f>AVERAGE(#REF!)/(3.28*3.28*3.28)</f>
        <v>#REF!</v>
      </c>
    </row>
    <row r="3683" spans="6:6" x14ac:dyDescent="0.25">
      <c r="F3683" t="e">
        <f>AVERAGE(#REF!)/(3.28*3.28*3.28)</f>
        <v>#REF!</v>
      </c>
    </row>
    <row r="3684" spans="6:6" x14ac:dyDescent="0.25">
      <c r="F3684" t="e">
        <f>AVERAGE(#REF!)/(3.28*3.28*3.28)</f>
        <v>#REF!</v>
      </c>
    </row>
    <row r="3685" spans="6:6" x14ac:dyDescent="0.25">
      <c r="F3685" t="e">
        <f>AVERAGE(#REF!)/(3.28*3.28*3.28)</f>
        <v>#REF!</v>
      </c>
    </row>
    <row r="3686" spans="6:6" x14ac:dyDescent="0.25">
      <c r="F3686" t="e">
        <f>AVERAGE(#REF!)/(3.28*3.28*3.28)</f>
        <v>#REF!</v>
      </c>
    </row>
    <row r="3687" spans="6:6" x14ac:dyDescent="0.25">
      <c r="F3687" t="e">
        <f>AVERAGE(#REF!)/(3.28*3.28*3.28)</f>
        <v>#REF!</v>
      </c>
    </row>
    <row r="3688" spans="6:6" x14ac:dyDescent="0.25">
      <c r="F3688" t="e">
        <f>AVERAGE(#REF!)/(3.28*3.28*3.28)</f>
        <v>#REF!</v>
      </c>
    </row>
    <row r="3689" spans="6:6" x14ac:dyDescent="0.25">
      <c r="F3689" t="e">
        <f>AVERAGE(#REF!)/(3.28*3.28*3.28)</f>
        <v>#REF!</v>
      </c>
    </row>
    <row r="3690" spans="6:6" x14ac:dyDescent="0.25">
      <c r="F3690" t="e">
        <f>AVERAGE(#REF!)/(3.28*3.28*3.28)</f>
        <v>#REF!</v>
      </c>
    </row>
    <row r="3691" spans="6:6" x14ac:dyDescent="0.25">
      <c r="F3691" t="e">
        <f>AVERAGE(#REF!)/(3.28*3.28*3.28)</f>
        <v>#REF!</v>
      </c>
    </row>
    <row r="3692" spans="6:6" x14ac:dyDescent="0.25">
      <c r="F3692" t="e">
        <f>AVERAGE(#REF!)/(3.28*3.28*3.28)</f>
        <v>#REF!</v>
      </c>
    </row>
    <row r="3693" spans="6:6" x14ac:dyDescent="0.25">
      <c r="F3693" t="e">
        <f>AVERAGE(#REF!)/(3.28*3.28*3.28)</f>
        <v>#REF!</v>
      </c>
    </row>
    <row r="3694" spans="6:6" x14ac:dyDescent="0.25">
      <c r="F3694" t="e">
        <f>AVERAGE(#REF!)/(3.28*3.28*3.28)</f>
        <v>#REF!</v>
      </c>
    </row>
    <row r="3695" spans="6:6" x14ac:dyDescent="0.25">
      <c r="F3695" t="e">
        <f>AVERAGE(#REF!)/(3.28*3.28*3.28)</f>
        <v>#REF!</v>
      </c>
    </row>
    <row r="3696" spans="6:6" x14ac:dyDescent="0.25">
      <c r="F3696" t="e">
        <f>AVERAGE(#REF!)/(3.28*3.28*3.28)</f>
        <v>#REF!</v>
      </c>
    </row>
    <row r="3697" spans="6:6" x14ac:dyDescent="0.25">
      <c r="F3697" t="e">
        <f>AVERAGE(#REF!)/(3.28*3.28*3.28)</f>
        <v>#REF!</v>
      </c>
    </row>
    <row r="3698" spans="6:6" x14ac:dyDescent="0.25">
      <c r="F3698" t="e">
        <f>AVERAGE(#REF!)/(3.28*3.28*3.28)</f>
        <v>#REF!</v>
      </c>
    </row>
    <row r="3699" spans="6:6" x14ac:dyDescent="0.25">
      <c r="F3699" t="e">
        <f>AVERAGE(#REF!)/(3.28*3.28*3.28)</f>
        <v>#REF!</v>
      </c>
    </row>
    <row r="3700" spans="6:6" x14ac:dyDescent="0.25">
      <c r="F3700" t="e">
        <f>AVERAGE(#REF!)/(3.28*3.28*3.28)</f>
        <v>#REF!</v>
      </c>
    </row>
    <row r="3701" spans="6:6" x14ac:dyDescent="0.25">
      <c r="F3701" t="e">
        <f>AVERAGE(#REF!)/(3.28*3.28*3.28)</f>
        <v>#REF!</v>
      </c>
    </row>
    <row r="3702" spans="6:6" x14ac:dyDescent="0.25">
      <c r="F3702" t="e">
        <f>AVERAGE(#REF!)/(3.28*3.28*3.28)</f>
        <v>#REF!</v>
      </c>
    </row>
    <row r="3703" spans="6:6" x14ac:dyDescent="0.25">
      <c r="F3703" t="e">
        <f>AVERAGE(#REF!)/(3.28*3.28*3.28)</f>
        <v>#REF!</v>
      </c>
    </row>
    <row r="3704" spans="6:6" x14ac:dyDescent="0.25">
      <c r="F3704" t="e">
        <f>AVERAGE(#REF!)/(3.28*3.28*3.28)</f>
        <v>#REF!</v>
      </c>
    </row>
    <row r="3705" spans="6:6" x14ac:dyDescent="0.25">
      <c r="F3705" t="e">
        <f>AVERAGE(#REF!)/(3.28*3.28*3.28)</f>
        <v>#REF!</v>
      </c>
    </row>
    <row r="3706" spans="6:6" x14ac:dyDescent="0.25">
      <c r="F3706" t="e">
        <f>AVERAGE(#REF!)/(3.28*3.28*3.28)</f>
        <v>#REF!</v>
      </c>
    </row>
    <row r="3707" spans="6:6" x14ac:dyDescent="0.25">
      <c r="F3707" t="e">
        <f>AVERAGE(#REF!)/(3.28*3.28*3.28)</f>
        <v>#REF!</v>
      </c>
    </row>
    <row r="3708" spans="6:6" x14ac:dyDescent="0.25">
      <c r="F3708" t="e">
        <f>AVERAGE(#REF!)/(3.28*3.28*3.28)</f>
        <v>#REF!</v>
      </c>
    </row>
    <row r="3709" spans="6:6" x14ac:dyDescent="0.25">
      <c r="F3709" t="e">
        <f>AVERAGE(#REF!)/(3.28*3.28*3.28)</f>
        <v>#REF!</v>
      </c>
    </row>
    <row r="3710" spans="6:6" x14ac:dyDescent="0.25">
      <c r="F3710" t="e">
        <f>AVERAGE(#REF!)/(3.28*3.28*3.28)</f>
        <v>#REF!</v>
      </c>
    </row>
    <row r="3711" spans="6:6" x14ac:dyDescent="0.25">
      <c r="F3711" t="e">
        <f>AVERAGE(#REF!)/(3.28*3.28*3.28)</f>
        <v>#REF!</v>
      </c>
    </row>
    <row r="3712" spans="6:6" x14ac:dyDescent="0.25">
      <c r="F3712" t="e">
        <f>AVERAGE(#REF!)/(3.28*3.28*3.28)</f>
        <v>#REF!</v>
      </c>
    </row>
    <row r="3713" spans="6:6" x14ac:dyDescent="0.25">
      <c r="F3713" t="e">
        <f>AVERAGE(#REF!)/(3.28*3.28*3.28)</f>
        <v>#REF!</v>
      </c>
    </row>
    <row r="3714" spans="6:6" x14ac:dyDescent="0.25">
      <c r="F3714" t="e">
        <f>AVERAGE(#REF!)/(3.28*3.28*3.28)</f>
        <v>#REF!</v>
      </c>
    </row>
    <row r="3715" spans="6:6" x14ac:dyDescent="0.25">
      <c r="F3715" t="e">
        <f>AVERAGE(#REF!)/(3.28*3.28*3.28)</f>
        <v>#REF!</v>
      </c>
    </row>
    <row r="3716" spans="6:6" x14ac:dyDescent="0.25">
      <c r="F3716" t="e">
        <f>AVERAGE(#REF!)/(3.28*3.28*3.28)</f>
        <v>#REF!</v>
      </c>
    </row>
    <row r="3717" spans="6:6" x14ac:dyDescent="0.25">
      <c r="F3717" t="e">
        <f>AVERAGE(#REF!)/(3.28*3.28*3.28)</f>
        <v>#REF!</v>
      </c>
    </row>
    <row r="3718" spans="6:6" x14ac:dyDescent="0.25">
      <c r="F3718" t="e">
        <f>AVERAGE(#REF!)/(3.28*3.28*3.28)</f>
        <v>#REF!</v>
      </c>
    </row>
    <row r="3719" spans="6:6" x14ac:dyDescent="0.25">
      <c r="F3719" t="e">
        <f>AVERAGE(#REF!)/(3.28*3.28*3.28)</f>
        <v>#REF!</v>
      </c>
    </row>
    <row r="3720" spans="6:6" x14ac:dyDescent="0.25">
      <c r="F3720" t="e">
        <f>AVERAGE(#REF!)/(3.28*3.28*3.28)</f>
        <v>#REF!</v>
      </c>
    </row>
    <row r="3721" spans="6:6" x14ac:dyDescent="0.25">
      <c r="F3721" t="e">
        <f>AVERAGE(#REF!)/(3.28*3.28*3.28)</f>
        <v>#REF!</v>
      </c>
    </row>
    <row r="3722" spans="6:6" x14ac:dyDescent="0.25">
      <c r="F3722" t="e">
        <f>AVERAGE(#REF!)/(3.28*3.28*3.28)</f>
        <v>#REF!</v>
      </c>
    </row>
    <row r="3723" spans="6:6" x14ac:dyDescent="0.25">
      <c r="F3723" t="e">
        <f>AVERAGE(#REF!)/(3.28*3.28*3.28)</f>
        <v>#REF!</v>
      </c>
    </row>
    <row r="3724" spans="6:6" x14ac:dyDescent="0.25">
      <c r="F3724" t="e">
        <f>AVERAGE(#REF!)/(3.28*3.28*3.28)</f>
        <v>#REF!</v>
      </c>
    </row>
    <row r="3725" spans="6:6" x14ac:dyDescent="0.25">
      <c r="F3725" t="e">
        <f>AVERAGE(#REF!)/(3.28*3.28*3.28)</f>
        <v>#REF!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217"/>
  <sheetViews>
    <sheetView workbookViewId="0">
      <selection activeCell="B3" sqref="B3:B182"/>
    </sheetView>
  </sheetViews>
  <sheetFormatPr defaultRowHeight="15" x14ac:dyDescent="0.25"/>
  <sheetData>
    <row r="1" spans="1:2" x14ac:dyDescent="0.25">
      <c r="A1" t="s">
        <v>90</v>
      </c>
    </row>
    <row r="3" spans="1:2" x14ac:dyDescent="0.25">
      <c r="A3" s="37">
        <f>Sheet5!O5</f>
        <v>0.99052628571428603</v>
      </c>
      <c r="B3">
        <f>[1]Sheet1!$A1</f>
        <v>3459.2231449999999</v>
      </c>
    </row>
    <row r="4" spans="1:2" x14ac:dyDescent="0.25">
      <c r="A4" s="37">
        <f>Sheet5!O6</f>
        <v>0.98768842857142902</v>
      </c>
      <c r="B4">
        <f>[1]Sheet1!$A2</f>
        <v>2722.265625</v>
      </c>
    </row>
    <row r="5" spans="1:2" x14ac:dyDescent="0.25">
      <c r="A5" s="37">
        <f>Sheet5!O7</f>
        <v>0.97602085714285702</v>
      </c>
      <c r="B5">
        <f>[1]Sheet1!$A3</f>
        <v>3559.7246089999999</v>
      </c>
    </row>
    <row r="6" spans="1:2" x14ac:dyDescent="0.25">
      <c r="A6" s="37">
        <f>Sheet5!O8</f>
        <v>0.98216385714285703</v>
      </c>
      <c r="B6">
        <f>[1]Sheet1!$A4</f>
        <v>10101.850586</v>
      </c>
    </row>
    <row r="7" spans="1:2" x14ac:dyDescent="0.25">
      <c r="A7" s="37">
        <f>Sheet5!O9</f>
        <v>0.98434628571428595</v>
      </c>
      <c r="B7">
        <f>[1]Sheet1!$A5</f>
        <v>14298.267578000001</v>
      </c>
    </row>
    <row r="8" spans="1:2" x14ac:dyDescent="0.25">
      <c r="A8" s="37">
        <f>Sheet5!O10</f>
        <v>0.98555528571428597</v>
      </c>
      <c r="B8">
        <f>[1]Sheet1!$A6</f>
        <v>6349.0615230000003</v>
      </c>
    </row>
    <row r="9" spans="1:2" x14ac:dyDescent="0.25">
      <c r="A9" s="37">
        <f>Sheet5!O11</f>
        <v>0.987212714285714</v>
      </c>
      <c r="B9">
        <f>[1]Sheet1!$A7</f>
        <v>5038.7802730000003</v>
      </c>
    </row>
    <row r="10" spans="1:2" x14ac:dyDescent="0.25">
      <c r="A10" s="37">
        <f>Sheet5!O12</f>
        <v>0.98499514285714296</v>
      </c>
      <c r="B10">
        <f>[1]Sheet1!$A8</f>
        <v>10564.1875</v>
      </c>
    </row>
    <row r="11" spans="1:2" x14ac:dyDescent="0.25">
      <c r="A11" s="37">
        <f>Sheet5!O13</f>
        <v>0.98649428571428599</v>
      </c>
      <c r="B11">
        <f>[1]Sheet1!$A9</f>
        <v>5522.2509769999997</v>
      </c>
    </row>
    <row r="12" spans="1:2" x14ac:dyDescent="0.25">
      <c r="A12" s="37">
        <f>Sheet5!O14</f>
        <v>0.98555157142857097</v>
      </c>
      <c r="B12">
        <f>[1]Sheet1!$A10</f>
        <v>7209.1337890000004</v>
      </c>
    </row>
    <row r="13" spans="1:2" x14ac:dyDescent="0.25">
      <c r="A13" s="37">
        <f>Sheet5!O15</f>
        <v>0.99089142857142898</v>
      </c>
      <c r="B13">
        <f>[1]Sheet1!$A11</f>
        <v>10355.802734000001</v>
      </c>
    </row>
    <row r="14" spans="1:2" x14ac:dyDescent="0.25">
      <c r="A14" s="37">
        <f>Sheet5!O16</f>
        <v>0.99144157142857103</v>
      </c>
      <c r="B14">
        <f>[1]Sheet1!$A12</f>
        <v>7389.9809569999998</v>
      </c>
    </row>
    <row r="15" spans="1:2" x14ac:dyDescent="0.25">
      <c r="A15" s="37">
        <f>Sheet5!O17</f>
        <v>0.98677385714285704</v>
      </c>
      <c r="B15">
        <f>[1]Sheet1!$A13</f>
        <v>3874.6020509999998</v>
      </c>
    </row>
    <row r="16" spans="1:2" x14ac:dyDescent="0.25">
      <c r="A16" s="37">
        <f>Sheet5!O18</f>
        <v>0.98838757142857103</v>
      </c>
      <c r="B16">
        <f>[1]Sheet1!$A14</f>
        <v>2705.563232</v>
      </c>
    </row>
    <row r="17" spans="1:2" x14ac:dyDescent="0.25">
      <c r="A17" s="37">
        <f>Sheet5!O19</f>
        <v>0.98725471428571399</v>
      </c>
      <c r="B17">
        <f>[1]Sheet1!$A15</f>
        <v>3224.9384770000001</v>
      </c>
    </row>
    <row r="18" spans="1:2" x14ac:dyDescent="0.25">
      <c r="A18" s="37">
        <f>Sheet5!O20</f>
        <v>0.97780785714285701</v>
      </c>
      <c r="B18">
        <f>[1]Sheet1!$A16</f>
        <v>11233.194336</v>
      </c>
    </row>
    <row r="19" spans="1:2" x14ac:dyDescent="0.25">
      <c r="A19" s="37">
        <f>Sheet5!O21</f>
        <v>0.98946171428571394</v>
      </c>
      <c r="B19">
        <f>[1]Sheet1!$A17</f>
        <v>5578.9887699999999</v>
      </c>
    </row>
    <row r="20" spans="1:2" x14ac:dyDescent="0.25">
      <c r="A20" s="37">
        <f>Sheet5!O22</f>
        <v>0.98708814285714297</v>
      </c>
      <c r="B20">
        <f>[1]Sheet1!$A18</f>
        <v>1721.0083010000001</v>
      </c>
    </row>
    <row r="21" spans="1:2" x14ac:dyDescent="0.25">
      <c r="A21" s="37">
        <f>Sheet5!O23</f>
        <v>0.99022014285714299</v>
      </c>
      <c r="B21">
        <f>[1]Sheet1!$A19</f>
        <v>1411.041626</v>
      </c>
    </row>
    <row r="22" spans="1:2" x14ac:dyDescent="0.25">
      <c r="A22" s="37">
        <f>Sheet5!O24</f>
        <v>0.99044457142857101</v>
      </c>
      <c r="B22">
        <f>[1]Sheet1!$A20</f>
        <v>3657.6914059999999</v>
      </c>
    </row>
    <row r="23" spans="1:2" x14ac:dyDescent="0.25">
      <c r="A23" s="37">
        <f>Sheet5!O25</f>
        <v>0.98581185714285702</v>
      </c>
      <c r="B23">
        <f>[1]Sheet1!$A21</f>
        <v>6276.7631840000004</v>
      </c>
    </row>
    <row r="24" spans="1:2" x14ac:dyDescent="0.25">
      <c r="A24" s="37">
        <f>Sheet5!O26</f>
        <v>0.98552585714285701</v>
      </c>
      <c r="B24">
        <f>[1]Sheet1!$A22</f>
        <v>9194.3261719999991</v>
      </c>
    </row>
    <row r="25" spans="1:2" x14ac:dyDescent="0.25">
      <c r="A25" s="37">
        <f>Sheet5!O27</f>
        <v>0.97959971428571402</v>
      </c>
      <c r="B25">
        <f>[1]Sheet1!$A23</f>
        <v>19684.666015999999</v>
      </c>
    </row>
    <row r="26" spans="1:2" x14ac:dyDescent="0.25">
      <c r="A26" s="37">
        <f>Sheet5!O28</f>
        <v>0.99213185714285701</v>
      </c>
      <c r="B26">
        <f>[1]Sheet1!$A24</f>
        <v>7290.8037109999996</v>
      </c>
    </row>
    <row r="27" spans="1:2" x14ac:dyDescent="0.25">
      <c r="A27" s="37">
        <f>Sheet5!O29</f>
        <v>0.99006085714285696</v>
      </c>
      <c r="B27">
        <f>[1]Sheet1!$A25</f>
        <v>4099.8652339999999</v>
      </c>
    </row>
    <row r="28" spans="1:2" x14ac:dyDescent="0.25">
      <c r="A28" s="37">
        <f>Sheet5!O30</f>
        <v>0.98812114285714303</v>
      </c>
      <c r="B28">
        <f>[1]Sheet1!$A26</f>
        <v>2410.7548830000001</v>
      </c>
    </row>
    <row r="29" spans="1:2" x14ac:dyDescent="0.25">
      <c r="A29" s="37">
        <f>Sheet5!O31</f>
        <v>0.98520614285714303</v>
      </c>
      <c r="B29">
        <f>[1]Sheet1!$A27</f>
        <v>8107.501953</v>
      </c>
    </row>
    <row r="30" spans="1:2" x14ac:dyDescent="0.25">
      <c r="A30" s="37">
        <f>Sheet5!O32</f>
        <v>0.982884571428572</v>
      </c>
      <c r="B30">
        <f>[1]Sheet1!$A28</f>
        <v>11064.697265999999</v>
      </c>
    </row>
    <row r="31" spans="1:2" x14ac:dyDescent="0.25">
      <c r="A31" s="37">
        <f>Sheet5!O33</f>
        <v>0.97361214285714304</v>
      </c>
      <c r="B31">
        <f>[1]Sheet1!$A29</f>
        <v>15541.956055000001</v>
      </c>
    </row>
    <row r="32" spans="1:2" x14ac:dyDescent="0.25">
      <c r="A32" s="37">
        <f>Sheet5!O34</f>
        <v>0.98728171428571398</v>
      </c>
      <c r="B32">
        <f>[1]Sheet1!$A30</f>
        <v>3637.5014649999998</v>
      </c>
    </row>
    <row r="33" spans="1:2" x14ac:dyDescent="0.25">
      <c r="A33" s="37">
        <f>Sheet5!O35</f>
        <v>0.97233014285714303</v>
      </c>
      <c r="B33">
        <f>[1]Sheet1!$A31</f>
        <v>4087.1594239999999</v>
      </c>
    </row>
    <row r="34" spans="1:2" x14ac:dyDescent="0.25">
      <c r="A34" s="37">
        <f>Sheet5!O36</f>
        <v>0.991452</v>
      </c>
      <c r="B34">
        <f>[1]Sheet1!$A32</f>
        <v>4835.6147460000002</v>
      </c>
    </row>
    <row r="35" spans="1:2" x14ac:dyDescent="0.25">
      <c r="A35" s="37">
        <f>Sheet5!O37</f>
        <v>0.98184585714285699</v>
      </c>
      <c r="B35">
        <f>[1]Sheet1!$A33</f>
        <v>7567.9848629999997</v>
      </c>
    </row>
    <row r="36" spans="1:2" x14ac:dyDescent="0.25">
      <c r="A36" s="37">
        <f>Sheet5!O38</f>
        <v>0.975799857142857</v>
      </c>
      <c r="B36">
        <f>[1]Sheet1!$A34</f>
        <v>9370.2802730000003</v>
      </c>
    </row>
    <row r="37" spans="1:2" x14ac:dyDescent="0.25">
      <c r="A37" s="37">
        <f>Sheet5!O39</f>
        <v>0.98739542857142903</v>
      </c>
      <c r="B37">
        <f>[1]Sheet1!$A35</f>
        <v>5969.0170900000003</v>
      </c>
    </row>
    <row r="38" spans="1:2" x14ac:dyDescent="0.25">
      <c r="A38" s="37">
        <f>Sheet5!O40</f>
        <v>0.99007857142857103</v>
      </c>
      <c r="B38">
        <f>[1]Sheet1!$A36</f>
        <v>2472.7658689999998</v>
      </c>
    </row>
    <row r="39" spans="1:2" x14ac:dyDescent="0.25">
      <c r="A39" s="37">
        <f>Sheet5!O41</f>
        <v>0.98814299999999999</v>
      </c>
      <c r="B39">
        <f>[1]Sheet1!$A37</f>
        <v>1734.0726320000001</v>
      </c>
    </row>
    <row r="40" spans="1:2" x14ac:dyDescent="0.25">
      <c r="A40" s="37">
        <f>Sheet5!O42</f>
        <v>0.98455599999999999</v>
      </c>
      <c r="B40">
        <f>[1]Sheet1!$A38</f>
        <v>2150.9655760000001</v>
      </c>
    </row>
    <row r="41" spans="1:2" x14ac:dyDescent="0.25">
      <c r="A41" s="37">
        <f>Sheet5!O43</f>
        <v>0.97677414285714304</v>
      </c>
      <c r="B41">
        <f>[1]Sheet1!$A39</f>
        <v>3191.064453</v>
      </c>
    </row>
    <row r="42" spans="1:2" x14ac:dyDescent="0.25">
      <c r="A42" s="37">
        <f>Sheet5!O44</f>
        <v>0.98652428571428596</v>
      </c>
      <c r="B42">
        <f>[1]Sheet1!$A40</f>
        <v>9085.0214840000008</v>
      </c>
    </row>
    <row r="43" spans="1:2" x14ac:dyDescent="0.25">
      <c r="A43" s="37">
        <f>Sheet5!O45</f>
        <v>0.98314900000000005</v>
      </c>
      <c r="B43">
        <f>[1]Sheet1!$A41</f>
        <v>12587.985352</v>
      </c>
    </row>
    <row r="44" spans="1:2" x14ac:dyDescent="0.25">
      <c r="A44" s="37">
        <f>Sheet5!O46</f>
        <v>0.97561257142857105</v>
      </c>
      <c r="B44">
        <f>[1]Sheet1!$A42</f>
        <v>3992.4008789999998</v>
      </c>
    </row>
    <row r="45" spans="1:2" x14ac:dyDescent="0.25">
      <c r="A45" s="37">
        <f>Sheet5!O47</f>
        <v>0.989872857142857</v>
      </c>
      <c r="B45">
        <f>[1]Sheet1!$A43</f>
        <v>3259.2573240000002</v>
      </c>
    </row>
    <row r="46" spans="1:2" x14ac:dyDescent="0.25">
      <c r="A46" s="37">
        <f>Sheet5!O48</f>
        <v>0.97580285714285697</v>
      </c>
      <c r="B46">
        <f>[1]Sheet1!$A44</f>
        <v>3849.0820309999999</v>
      </c>
    </row>
    <row r="47" spans="1:2" x14ac:dyDescent="0.25">
      <c r="A47" s="37">
        <f>Sheet5!O49</f>
        <v>0.98782099999999995</v>
      </c>
      <c r="B47">
        <f>[1]Sheet1!$A45</f>
        <v>5354.8066410000001</v>
      </c>
    </row>
    <row r="48" spans="1:2" x14ac:dyDescent="0.25">
      <c r="A48" s="37">
        <f>Sheet5!O50</f>
        <v>0.98777885714285696</v>
      </c>
      <c r="B48">
        <f>[1]Sheet1!$A46</f>
        <v>10239.042969</v>
      </c>
    </row>
    <row r="49" spans="1:2" x14ac:dyDescent="0.25">
      <c r="A49" s="37">
        <f>Sheet5!O51</f>
        <v>0.982359571428572</v>
      </c>
      <c r="B49">
        <f>[1]Sheet1!$A47</f>
        <v>29987.103515999999</v>
      </c>
    </row>
    <row r="50" spans="1:2" x14ac:dyDescent="0.25">
      <c r="A50" s="37">
        <f>Sheet5!O52</f>
        <v>0.96704599999999996</v>
      </c>
      <c r="B50">
        <f>[1]Sheet1!$A48</f>
        <v>24187.675781000002</v>
      </c>
    </row>
    <row r="51" spans="1:2" x14ac:dyDescent="0.25">
      <c r="A51" s="37">
        <f>Sheet5!O53</f>
        <v>0.99082885714285696</v>
      </c>
      <c r="B51">
        <f>[1]Sheet1!$A49</f>
        <v>8179.611328</v>
      </c>
    </row>
    <row r="52" spans="1:2" x14ac:dyDescent="0.25">
      <c r="A52" s="37">
        <f>Sheet5!O54</f>
        <v>0.98737728571428596</v>
      </c>
      <c r="B52">
        <f>[1]Sheet1!$A50</f>
        <v>9637.3193360000005</v>
      </c>
    </row>
    <row r="53" spans="1:2" x14ac:dyDescent="0.25">
      <c r="A53" s="37">
        <f>Sheet5!O55</f>
        <v>0.97564985714285701</v>
      </c>
      <c r="B53">
        <f>[1]Sheet1!$A51</f>
        <v>6969.3212890000004</v>
      </c>
    </row>
    <row r="54" spans="1:2" x14ac:dyDescent="0.25">
      <c r="A54" s="37">
        <f>Sheet5!O56</f>
        <v>0.96874400000000005</v>
      </c>
      <c r="B54">
        <f>[1]Sheet1!$A52</f>
        <v>13345.907227</v>
      </c>
    </row>
    <row r="55" spans="1:2" x14ac:dyDescent="0.25">
      <c r="A55" s="37">
        <f>Sheet5!O57</f>
        <v>0.99045099999999997</v>
      </c>
      <c r="B55">
        <f>[1]Sheet1!$A53</f>
        <v>12325.815430000001</v>
      </c>
    </row>
    <row r="56" spans="1:2" x14ac:dyDescent="0.25">
      <c r="A56" s="37">
        <f>Sheet5!O58</f>
        <v>0.98032985714285703</v>
      </c>
      <c r="B56">
        <f>[1]Sheet1!$A54</f>
        <v>4913.564453</v>
      </c>
    </row>
    <row r="57" spans="1:2" x14ac:dyDescent="0.25">
      <c r="A57" s="37">
        <f>Sheet5!O59</f>
        <v>0.99175785714285702</v>
      </c>
      <c r="B57">
        <f>[1]Sheet1!$A55</f>
        <v>7913.373047</v>
      </c>
    </row>
    <row r="58" spans="1:2" x14ac:dyDescent="0.25">
      <c r="A58" s="37">
        <f>Sheet5!O60</f>
        <v>0.97725642857142903</v>
      </c>
      <c r="B58">
        <f>[1]Sheet1!$A56</f>
        <v>9224.6552730000003</v>
      </c>
    </row>
    <row r="59" spans="1:2" x14ac:dyDescent="0.25">
      <c r="A59" s="37">
        <f>Sheet5!O61</f>
        <v>0.98470785714285702</v>
      </c>
      <c r="B59">
        <f>[1]Sheet1!$A57</f>
        <v>14080.612305000001</v>
      </c>
    </row>
    <row r="60" spans="1:2" x14ac:dyDescent="0.25">
      <c r="A60" s="37">
        <f>Sheet5!O62</f>
        <v>0.98747357142857095</v>
      </c>
      <c r="B60">
        <f>[1]Sheet1!$A58</f>
        <v>8931.5644530000009</v>
      </c>
    </row>
    <row r="61" spans="1:2" x14ac:dyDescent="0.25">
      <c r="A61" s="37">
        <f>Sheet5!O63</f>
        <v>0.98979457142857197</v>
      </c>
      <c r="B61">
        <f>[1]Sheet1!$A59</f>
        <v>13110.40625</v>
      </c>
    </row>
    <row r="62" spans="1:2" x14ac:dyDescent="0.25">
      <c r="A62" s="37">
        <f>Sheet5!O64</f>
        <v>0.992405714285714</v>
      </c>
      <c r="B62">
        <f>[1]Sheet1!$A60</f>
        <v>6848.6884769999997</v>
      </c>
    </row>
    <row r="63" spans="1:2" x14ac:dyDescent="0.25">
      <c r="A63" s="37">
        <f>Sheet5!N5</f>
        <v>0.99411914285714298</v>
      </c>
      <c r="B63">
        <f>[1]Sheet1!$A61</f>
        <v>2170.218018</v>
      </c>
    </row>
    <row r="64" spans="1:2" x14ac:dyDescent="0.25">
      <c r="A64" s="37">
        <f>Sheet5!N6</f>
        <v>0.99367742857142904</v>
      </c>
      <c r="B64">
        <f>[1]Sheet1!$A62</f>
        <v>1716.9537350000001</v>
      </c>
    </row>
    <row r="65" spans="1:2" x14ac:dyDescent="0.25">
      <c r="A65" s="37">
        <f>Sheet5!N7</f>
        <v>0.99417728571428599</v>
      </c>
      <c r="B65">
        <f>[1]Sheet1!$A63</f>
        <v>1499.8876949999999</v>
      </c>
    </row>
    <row r="66" spans="1:2" x14ac:dyDescent="0.25">
      <c r="A66" s="37">
        <f>Sheet5!N8</f>
        <v>0.99249799999999999</v>
      </c>
      <c r="B66">
        <f>[1]Sheet1!$A64</f>
        <v>2099.0727539999998</v>
      </c>
    </row>
    <row r="67" spans="1:2" x14ac:dyDescent="0.25">
      <c r="A67" s="37">
        <f>Sheet5!N9</f>
        <v>0.99350414285714295</v>
      </c>
      <c r="B67">
        <f>[1]Sheet1!$A65</f>
        <v>3519.9838869999999</v>
      </c>
    </row>
    <row r="68" spans="1:2" x14ac:dyDescent="0.25">
      <c r="A68" s="37">
        <f>Sheet5!N10</f>
        <v>0.99474657142857104</v>
      </c>
      <c r="B68">
        <f>[1]Sheet1!$A66</f>
        <v>2407.1857909999999</v>
      </c>
    </row>
    <row r="69" spans="1:2" x14ac:dyDescent="0.25">
      <c r="A69" s="37">
        <f>Sheet5!N11</f>
        <v>0.99472042857142895</v>
      </c>
      <c r="B69">
        <f>[1]Sheet1!$A67</f>
        <v>1864.416626</v>
      </c>
    </row>
    <row r="70" spans="1:2" x14ac:dyDescent="0.25">
      <c r="A70" s="37">
        <f>Sheet5!N12</f>
        <v>0.99411628571428601</v>
      </c>
      <c r="B70">
        <f>[1]Sheet1!$A68</f>
        <v>1757.6621090000001</v>
      </c>
    </row>
    <row r="71" spans="1:2" x14ac:dyDescent="0.25">
      <c r="A71" s="37">
        <f>Sheet5!N13</f>
        <v>0.99426471428571395</v>
      </c>
      <c r="B71">
        <f>[1]Sheet1!$A69</f>
        <v>2705.4772950000001</v>
      </c>
    </row>
    <row r="72" spans="1:2" x14ac:dyDescent="0.25">
      <c r="A72" s="37">
        <f>Sheet5!N14</f>
        <v>0.99394685714285702</v>
      </c>
      <c r="B72">
        <f>[1]Sheet1!$A70</f>
        <v>2400.1279300000001</v>
      </c>
    </row>
    <row r="73" spans="1:2" x14ac:dyDescent="0.25">
      <c r="A73" s="37">
        <f>Sheet5!N15</f>
        <v>0.99422600000000005</v>
      </c>
      <c r="B73">
        <f>[1]Sheet1!$A71</f>
        <v>2208.3842770000001</v>
      </c>
    </row>
    <row r="74" spans="1:2" x14ac:dyDescent="0.25">
      <c r="A74" s="37">
        <f>Sheet5!N16</f>
        <v>0.99470857142857105</v>
      </c>
      <c r="B74">
        <f>[1]Sheet1!$A72</f>
        <v>2096.224365</v>
      </c>
    </row>
    <row r="75" spans="1:2" x14ac:dyDescent="0.25">
      <c r="A75" s="37">
        <f>Sheet5!N17</f>
        <v>0.99435399999999996</v>
      </c>
      <c r="B75">
        <f>[1]Sheet1!$A73</f>
        <v>1422.9780270000001</v>
      </c>
    </row>
    <row r="76" spans="1:2" x14ac:dyDescent="0.25">
      <c r="A76" s="37">
        <f>Sheet5!N18</f>
        <v>0.99293671428571395</v>
      </c>
      <c r="B76">
        <f>[1]Sheet1!$A74</f>
        <v>1342.9099120000001</v>
      </c>
    </row>
    <row r="77" spans="1:2" x14ac:dyDescent="0.25">
      <c r="A77" s="37">
        <f>Sheet5!N19</f>
        <v>0.99296742857142895</v>
      </c>
      <c r="B77">
        <f>[1]Sheet1!$A75</f>
        <v>1128.0550539999999</v>
      </c>
    </row>
    <row r="78" spans="1:2" x14ac:dyDescent="0.25">
      <c r="A78" s="37">
        <f>Sheet5!N20</f>
        <v>0.99385500000000004</v>
      </c>
      <c r="B78">
        <f>[1]Sheet1!$A76</f>
        <v>2277.8320309999999</v>
      </c>
    </row>
    <row r="79" spans="1:2" x14ac:dyDescent="0.25">
      <c r="A79" s="37">
        <f>Sheet5!N21</f>
        <v>0.99472442857142895</v>
      </c>
      <c r="B79">
        <f>[1]Sheet1!$A77</f>
        <v>1763.0998540000001</v>
      </c>
    </row>
    <row r="80" spans="1:2" x14ac:dyDescent="0.25">
      <c r="A80" s="37">
        <f>Sheet5!N22</f>
        <v>0.99528085714285697</v>
      </c>
      <c r="B80">
        <f>[1]Sheet1!$A78</f>
        <v>1037.753784</v>
      </c>
    </row>
    <row r="81" spans="1:2" x14ac:dyDescent="0.25">
      <c r="A81" s="37">
        <f>Sheet5!N23</f>
        <v>0.99569414285714297</v>
      </c>
      <c r="B81">
        <f>[1]Sheet1!$A79</f>
        <v>674.01062000000002</v>
      </c>
    </row>
    <row r="82" spans="1:2" x14ac:dyDescent="0.25">
      <c r="A82" s="37">
        <f>Sheet5!N24</f>
        <v>0.99594099999999997</v>
      </c>
      <c r="B82">
        <f>[1]Sheet1!$A80</f>
        <v>646.24243200000001</v>
      </c>
    </row>
    <row r="83" spans="1:2" x14ac:dyDescent="0.25">
      <c r="A83" s="37">
        <f>Sheet5!N25</f>
        <v>0.994957714285714</v>
      </c>
      <c r="B83">
        <f>[1]Sheet1!$A81</f>
        <v>1274.9263920000001</v>
      </c>
    </row>
    <row r="84" spans="1:2" x14ac:dyDescent="0.25">
      <c r="A84" s="37">
        <f>Sheet5!N26</f>
        <v>0.99460271428571401</v>
      </c>
      <c r="B84">
        <f>[1]Sheet1!$A82</f>
        <v>1850.9011230000001</v>
      </c>
    </row>
    <row r="85" spans="1:2" x14ac:dyDescent="0.25">
      <c r="A85" s="37">
        <f>Sheet5!N27</f>
        <v>0.99647357142857096</v>
      </c>
      <c r="B85">
        <f>[1]Sheet1!$A83</f>
        <v>2771.4792480000001</v>
      </c>
    </row>
    <row r="86" spans="1:2" x14ac:dyDescent="0.25">
      <c r="A86" s="37">
        <f>Sheet5!N28</f>
        <v>0.99598357142857097</v>
      </c>
      <c r="B86">
        <f>[1]Sheet1!$A84</f>
        <v>2720.0832519999999</v>
      </c>
    </row>
    <row r="87" spans="1:2" x14ac:dyDescent="0.25">
      <c r="A87" s="37">
        <f>Sheet5!N29</f>
        <v>0.99226499999999995</v>
      </c>
      <c r="B87">
        <f>[1]Sheet1!$A85</f>
        <v>2086.8322750000002</v>
      </c>
    </row>
    <row r="88" spans="1:2" x14ac:dyDescent="0.25">
      <c r="A88" s="37">
        <f>Sheet5!N30</f>
        <v>0.99178957142857105</v>
      </c>
      <c r="B88">
        <f>[1]Sheet1!$A86</f>
        <v>1475.0772710000001</v>
      </c>
    </row>
    <row r="89" spans="1:2" x14ac:dyDescent="0.25">
      <c r="A89" s="37">
        <f>Sheet5!N31</f>
        <v>0.99226257142857099</v>
      </c>
      <c r="B89">
        <f>[1]Sheet1!$A87</f>
        <v>1371.3251949999999</v>
      </c>
    </row>
    <row r="90" spans="1:2" x14ac:dyDescent="0.25">
      <c r="A90" s="37">
        <f>Sheet5!N32</f>
        <v>0.99083900000000003</v>
      </c>
      <c r="B90">
        <f>[1]Sheet1!$A88</f>
        <v>2550.4194339999999</v>
      </c>
    </row>
    <row r="91" spans="1:2" x14ac:dyDescent="0.25">
      <c r="A91" s="37">
        <f>Sheet5!N33</f>
        <v>0.99330728571428595</v>
      </c>
      <c r="B91">
        <f>[1]Sheet1!$A89</f>
        <v>3367.1340329999998</v>
      </c>
    </row>
    <row r="92" spans="1:2" x14ac:dyDescent="0.25">
      <c r="A92" s="37">
        <f>Sheet5!N34</f>
        <v>0.99574171428571401</v>
      </c>
      <c r="B92">
        <f>[1]Sheet1!$A90</f>
        <v>1984.618774</v>
      </c>
    </row>
    <row r="93" spans="1:2" x14ac:dyDescent="0.25">
      <c r="A93" s="37">
        <f>Sheet5!N35</f>
        <v>0.99616714285714303</v>
      </c>
      <c r="B93">
        <f>[1]Sheet1!$A91</f>
        <v>1558.5008539999999</v>
      </c>
    </row>
    <row r="94" spans="1:2" x14ac:dyDescent="0.25">
      <c r="A94" s="37">
        <f>Sheet5!N36</f>
        <v>0.99553171428571396</v>
      </c>
      <c r="B94">
        <f>[1]Sheet1!$A92</f>
        <v>1426.7486570000001</v>
      </c>
    </row>
    <row r="95" spans="1:2" x14ac:dyDescent="0.25">
      <c r="A95" s="37">
        <f>Sheet5!N37</f>
        <v>0.99521428571428605</v>
      </c>
      <c r="B95">
        <f>[1]Sheet1!$A93</f>
        <v>2004.8161620000001</v>
      </c>
    </row>
    <row r="96" spans="1:2" x14ac:dyDescent="0.25">
      <c r="A96" s="37">
        <f>Sheet5!N38</f>
        <v>0.99404071428571406</v>
      </c>
      <c r="B96">
        <f>[1]Sheet1!$A94</f>
        <v>2267.5529790000001</v>
      </c>
    </row>
    <row r="97" spans="1:2" x14ac:dyDescent="0.25">
      <c r="A97" s="37">
        <f>Sheet5!N39</f>
        <v>0.99375871428571405</v>
      </c>
      <c r="B97">
        <f>[1]Sheet1!$A95</f>
        <v>1922.4418949999999</v>
      </c>
    </row>
    <row r="98" spans="1:2" x14ac:dyDescent="0.25">
      <c r="A98" s="37">
        <f>Sheet5!N40</f>
        <v>0.99416042857142894</v>
      </c>
      <c r="B98">
        <f>[1]Sheet1!$A96</f>
        <v>1274.7739260000001</v>
      </c>
    </row>
    <row r="99" spans="1:2" x14ac:dyDescent="0.25">
      <c r="A99" s="37">
        <f>Sheet5!N41</f>
        <v>0.99212085714285703</v>
      </c>
      <c r="B99">
        <f>[1]Sheet1!$A97</f>
        <v>781.74169900000004</v>
      </c>
    </row>
    <row r="100" spans="1:2" x14ac:dyDescent="0.25">
      <c r="A100" s="37">
        <f>Sheet5!N42</f>
        <v>0.99202914285714305</v>
      </c>
      <c r="B100">
        <f>[1]Sheet1!$A98</f>
        <v>785.55419900000004</v>
      </c>
    </row>
    <row r="101" spans="1:2" x14ac:dyDescent="0.25">
      <c r="A101" s="37">
        <f>Sheet5!N43</f>
        <v>0.99485457142857103</v>
      </c>
      <c r="B101">
        <f>[1]Sheet1!$A99</f>
        <v>764.52844200000004</v>
      </c>
    </row>
    <row r="102" spans="1:2" x14ac:dyDescent="0.25">
      <c r="A102" s="37">
        <f>Sheet5!N44</f>
        <v>0.99248528571428596</v>
      </c>
      <c r="B102">
        <f>[1]Sheet1!$A100</f>
        <v>1860.916138</v>
      </c>
    </row>
    <row r="103" spans="1:2" x14ac:dyDescent="0.25">
      <c r="A103" s="37">
        <f>Sheet5!N45</f>
        <v>0.99456599999999995</v>
      </c>
      <c r="B103">
        <f>[1]Sheet1!$A101</f>
        <v>2644.8222660000001</v>
      </c>
    </row>
    <row r="104" spans="1:2" x14ac:dyDescent="0.25">
      <c r="A104" s="37">
        <f>Sheet5!N46</f>
        <v>0.99716842857142896</v>
      </c>
      <c r="B104">
        <f>[1]Sheet1!$A102</f>
        <v>1821.532837</v>
      </c>
    </row>
    <row r="105" spans="1:2" x14ac:dyDescent="0.25">
      <c r="A105" s="37">
        <f>Sheet5!N47</f>
        <v>0.99632914285714302</v>
      </c>
      <c r="B105">
        <f>[1]Sheet1!$A103</f>
        <v>1264.5433350000001</v>
      </c>
    </row>
    <row r="106" spans="1:2" x14ac:dyDescent="0.25">
      <c r="A106" s="37">
        <f>Sheet5!N48</f>
        <v>0.99492942857142896</v>
      </c>
      <c r="B106">
        <f>[1]Sheet1!$A104</f>
        <v>1199.2319339999999</v>
      </c>
    </row>
    <row r="107" spans="1:2" x14ac:dyDescent="0.25">
      <c r="A107" s="37">
        <f>Sheet5!N49</f>
        <v>0.99534871428571403</v>
      </c>
      <c r="B107">
        <f>[1]Sheet1!$A105</f>
        <v>1394.216064</v>
      </c>
    </row>
    <row r="108" spans="1:2" x14ac:dyDescent="0.25">
      <c r="A108" s="37">
        <f>Sheet5!N50</f>
        <v>0.99476242857142805</v>
      </c>
      <c r="B108">
        <f>[1]Sheet1!$A106</f>
        <v>1677.1904300000001</v>
      </c>
    </row>
    <row r="109" spans="1:2" x14ac:dyDescent="0.25">
      <c r="A109" s="37">
        <f>Sheet5!N51</f>
        <v>0.99512185714285695</v>
      </c>
      <c r="B109">
        <f>[1]Sheet1!$A107</f>
        <v>3711.9692380000001</v>
      </c>
    </row>
    <row r="110" spans="1:2" x14ac:dyDescent="0.25">
      <c r="A110" s="37">
        <f>Sheet5!N52</f>
        <v>0.994965428571429</v>
      </c>
      <c r="B110">
        <f>[1]Sheet1!$A108</f>
        <v>4650.5844729999999</v>
      </c>
    </row>
    <row r="111" spans="1:2" x14ac:dyDescent="0.25">
      <c r="A111" s="37">
        <f>Sheet5!N53</f>
        <v>0.99259228571428604</v>
      </c>
      <c r="B111">
        <f>[1]Sheet1!$A109</f>
        <v>3399.8002929999998</v>
      </c>
    </row>
    <row r="112" spans="1:2" x14ac:dyDescent="0.25">
      <c r="A112" s="37">
        <f>Sheet5!N54</f>
        <v>0.99332885714285701</v>
      </c>
      <c r="B112">
        <f>[1]Sheet1!$A110</f>
        <v>1687.803467</v>
      </c>
    </row>
    <row r="113" spans="1:2" x14ac:dyDescent="0.25">
      <c r="A113" s="37">
        <f>Sheet5!N55</f>
        <v>0.99363542857142895</v>
      </c>
      <c r="B113">
        <f>[1]Sheet1!$A111</f>
        <v>2864.4460450000001</v>
      </c>
    </row>
    <row r="114" spans="1:2" x14ac:dyDescent="0.25">
      <c r="A114" s="37">
        <f>Sheet5!N56</f>
        <v>0.99245271428571402</v>
      </c>
      <c r="B114">
        <f>[1]Sheet1!$A112</f>
        <v>2652.4692380000001</v>
      </c>
    </row>
    <row r="115" spans="1:2" x14ac:dyDescent="0.25">
      <c r="A115" s="37">
        <f>Sheet5!N57</f>
        <v>0.994606428571429</v>
      </c>
      <c r="B115">
        <f>[1]Sheet1!$A113</f>
        <v>3082.4553219999998</v>
      </c>
    </row>
    <row r="116" spans="1:2" x14ac:dyDescent="0.25">
      <c r="A116" s="37">
        <f>Sheet5!N58</f>
        <v>0.99496828571428597</v>
      </c>
      <c r="B116">
        <f>[1]Sheet1!$A114</f>
        <v>2427.8867190000001</v>
      </c>
    </row>
    <row r="117" spans="1:2" x14ac:dyDescent="0.25">
      <c r="A117" s="37">
        <f>Sheet5!N59</f>
        <v>0.99594142857142898</v>
      </c>
      <c r="B117">
        <f>[1]Sheet1!$A115</f>
        <v>2011.2463379999999</v>
      </c>
    </row>
    <row r="118" spans="1:2" x14ac:dyDescent="0.25">
      <c r="A118" s="37">
        <f>Sheet5!N60</f>
        <v>0.99514599999999998</v>
      </c>
      <c r="B118">
        <f>[1]Sheet1!$A116</f>
        <v>2120.9826659999999</v>
      </c>
    </row>
    <row r="119" spans="1:2" x14ac:dyDescent="0.25">
      <c r="A119" s="37">
        <f>Sheet5!N61</f>
        <v>0.99560071428571395</v>
      </c>
      <c r="B119">
        <f>[1]Sheet1!$A117</f>
        <v>3656.5214839999999</v>
      </c>
    </row>
    <row r="120" spans="1:2" x14ac:dyDescent="0.25">
      <c r="A120" s="37">
        <f>Sheet5!N62</f>
        <v>0.99397100000000005</v>
      </c>
      <c r="B120">
        <f>[1]Sheet1!$A118</f>
        <v>3563.8454590000001</v>
      </c>
    </row>
    <row r="121" spans="1:2" x14ac:dyDescent="0.25">
      <c r="A121" s="37">
        <f>Sheet5!N63</f>
        <v>0.99523928571428599</v>
      </c>
      <c r="B121">
        <f>[1]Sheet1!$A119</f>
        <v>3420.0935060000002</v>
      </c>
    </row>
    <row r="122" spans="1:2" x14ac:dyDescent="0.25">
      <c r="A122" s="37">
        <f>Sheet5!N64</f>
        <v>0.99497957142857096</v>
      </c>
      <c r="B122">
        <f>[1]Sheet1!$A120</f>
        <v>2756.9155270000001</v>
      </c>
    </row>
    <row r="123" spans="1:2" x14ac:dyDescent="0.25">
      <c r="A123" s="37">
        <f>Sheet5!M5</f>
        <v>0.99228020276497675</v>
      </c>
      <c r="B123">
        <f>[1]Sheet1!$A121</f>
        <v>3034.6440429999998</v>
      </c>
    </row>
    <row r="124" spans="1:2" x14ac:dyDescent="0.25">
      <c r="A124" s="37">
        <f>Sheet5!M6</f>
        <v>0.99030565816326543</v>
      </c>
      <c r="B124">
        <f>[1]Sheet1!$A122</f>
        <v>2134.7734380000002</v>
      </c>
    </row>
    <row r="125" spans="1:2" x14ac:dyDescent="0.25">
      <c r="A125" s="37">
        <f>Sheet5!M7</f>
        <v>0.98839958986175125</v>
      </c>
      <c r="B125">
        <f>[1]Sheet1!$A123</f>
        <v>2447.358154</v>
      </c>
    </row>
    <row r="126" spans="1:2" x14ac:dyDescent="0.25">
      <c r="A126" s="37">
        <f>Sheet5!M8</f>
        <v>0.9879959047619048</v>
      </c>
      <c r="B126">
        <f>[1]Sheet1!$A124</f>
        <v>4315.4990230000003</v>
      </c>
    </row>
    <row r="127" spans="1:2" x14ac:dyDescent="0.25">
      <c r="A127" s="37">
        <f>Sheet5!M9</f>
        <v>0.99006665898617496</v>
      </c>
      <c r="B127">
        <f>[1]Sheet1!$A125</f>
        <v>6029.7758789999998</v>
      </c>
    </row>
    <row r="128" spans="1:2" x14ac:dyDescent="0.25">
      <c r="A128" s="37">
        <f>Sheet5!M10</f>
        <v>0.99156686190476173</v>
      </c>
      <c r="B128">
        <f>[1]Sheet1!$A126</f>
        <v>3975.6511230000001</v>
      </c>
    </row>
    <row r="129" spans="1:2" x14ac:dyDescent="0.25">
      <c r="A129" s="37">
        <f>Sheet5!M11</f>
        <v>0.99163537327188955</v>
      </c>
      <c r="B129">
        <f>[1]Sheet1!$A127</f>
        <v>2846.3793949999999</v>
      </c>
    </row>
    <row r="130" spans="1:2" x14ac:dyDescent="0.25">
      <c r="A130" s="37">
        <f>Sheet5!M12</f>
        <v>0.99060440092165891</v>
      </c>
      <c r="B130">
        <f>[1]Sheet1!$A128</f>
        <v>4788.3793949999999</v>
      </c>
    </row>
    <row r="131" spans="1:2" x14ac:dyDescent="0.25">
      <c r="A131" s="37">
        <f>Sheet5!M13</f>
        <v>0.99163062380952394</v>
      </c>
      <c r="B131">
        <f>[1]Sheet1!$A129</f>
        <v>3861.8422850000002</v>
      </c>
    </row>
    <row r="132" spans="1:2" x14ac:dyDescent="0.25">
      <c r="A132" s="37">
        <f>Sheet5!M14</f>
        <v>0.99187302764976959</v>
      </c>
      <c r="B132">
        <f>[1]Sheet1!$A130</f>
        <v>3663.5771479999999</v>
      </c>
    </row>
    <row r="133" spans="1:2" x14ac:dyDescent="0.25">
      <c r="A133" s="37">
        <f>Sheet5!M15</f>
        <v>0.99248302857142856</v>
      </c>
      <c r="B133">
        <f>[1]Sheet1!$A131</f>
        <v>4689.2016599999997</v>
      </c>
    </row>
    <row r="134" spans="1:2" x14ac:dyDescent="0.25">
      <c r="A134" s="37">
        <f>Sheet5!M16</f>
        <v>0.99284098617511518</v>
      </c>
      <c r="B134">
        <f>[1]Sheet1!$A132</f>
        <v>3159.3801269999999</v>
      </c>
    </row>
    <row r="135" spans="1:2" x14ac:dyDescent="0.25">
      <c r="A135" s="37">
        <f>Sheet5!M17</f>
        <v>0.99162175115207396</v>
      </c>
      <c r="B135">
        <f>[1]Sheet1!$A133</f>
        <v>2346.6196289999998</v>
      </c>
    </row>
    <row r="136" spans="1:2" x14ac:dyDescent="0.25">
      <c r="A136" s="37">
        <f>Sheet5!M18</f>
        <v>0.99038415270935953</v>
      </c>
      <c r="B136">
        <f>[1]Sheet1!$A134</f>
        <v>2020.2410890000001</v>
      </c>
    </row>
    <row r="137" spans="1:2" x14ac:dyDescent="0.25">
      <c r="A137" s="37">
        <f>Sheet5!M19</f>
        <v>0.99124688940092187</v>
      </c>
      <c r="B137">
        <f>[1]Sheet1!$A135</f>
        <v>2052.1657709999999</v>
      </c>
    </row>
    <row r="138" spans="1:2" x14ac:dyDescent="0.25">
      <c r="A138" s="37">
        <f>Sheet5!M20</f>
        <v>0.98887360000000002</v>
      </c>
      <c r="B138">
        <f>[1]Sheet1!$A136</f>
        <v>5098.5097660000001</v>
      </c>
    </row>
    <row r="139" spans="1:2" x14ac:dyDescent="0.25">
      <c r="A139" s="37">
        <f>Sheet5!M21</f>
        <v>0.99272716589861776</v>
      </c>
      <c r="B139">
        <f>[1]Sheet1!$A137</f>
        <v>2771.1533199999999</v>
      </c>
    </row>
    <row r="140" spans="1:2" x14ac:dyDescent="0.25">
      <c r="A140" s="37">
        <f>Sheet5!M22</f>
        <v>0.99190067619047617</v>
      </c>
      <c r="B140">
        <f>[1]Sheet1!$A138</f>
        <v>1384.720947</v>
      </c>
    </row>
    <row r="141" spans="1:2" x14ac:dyDescent="0.25">
      <c r="A141" s="37">
        <f>Sheet5!M23</f>
        <v>0.99323954377880175</v>
      </c>
      <c r="B141">
        <f>[1]Sheet1!$A139</f>
        <v>965.09966999999995</v>
      </c>
    </row>
    <row r="142" spans="1:2" x14ac:dyDescent="0.25">
      <c r="A142" s="37">
        <f>Sheet5!M24</f>
        <v>0.99366471889400909</v>
      </c>
      <c r="B142">
        <f>[1]Sheet1!$A140</f>
        <v>1622.657471</v>
      </c>
    </row>
    <row r="143" spans="1:2" x14ac:dyDescent="0.25">
      <c r="A143" s="37">
        <f>Sheet5!M25</f>
        <v>0.99231342857142857</v>
      </c>
      <c r="B143">
        <f>[1]Sheet1!$A141</f>
        <v>3361.6958009999998</v>
      </c>
    </row>
    <row r="144" spans="1:2" x14ac:dyDescent="0.25">
      <c r="A144" s="37">
        <f>Sheet5!M26</f>
        <v>0.99019339631336412</v>
      </c>
      <c r="B144">
        <f>[1]Sheet1!$A142</f>
        <v>3968.1284179999998</v>
      </c>
    </row>
    <row r="145" spans="1:2" x14ac:dyDescent="0.25">
      <c r="A145" s="37">
        <f>Sheet5!M27</f>
        <v>0.99123183333333331</v>
      </c>
      <c r="B145">
        <f>[1]Sheet1!$A143</f>
        <v>8849.5664059999999</v>
      </c>
    </row>
    <row r="146" spans="1:2" x14ac:dyDescent="0.25">
      <c r="A146" s="37">
        <f>Sheet5!M28</f>
        <v>0.99440202764976926</v>
      </c>
      <c r="B146">
        <f>[1]Sheet1!$A144</f>
        <v>4005.8557129999999</v>
      </c>
    </row>
    <row r="147" spans="1:2" x14ac:dyDescent="0.25">
      <c r="A147" s="37">
        <f>Sheet5!M29</f>
        <v>0.99101206451612922</v>
      </c>
      <c r="B147">
        <f>[1]Sheet1!$A145</f>
        <v>3121.936768</v>
      </c>
    </row>
    <row r="148" spans="1:2" x14ac:dyDescent="0.25">
      <c r="A148" s="37">
        <f>Sheet5!M30</f>
        <v>0.99034450510204075</v>
      </c>
      <c r="B148">
        <f>[1]Sheet1!$A146</f>
        <v>1891.088135</v>
      </c>
    </row>
    <row r="149" spans="1:2" x14ac:dyDescent="0.25">
      <c r="A149" s="37">
        <f>Sheet5!M31</f>
        <v>0.98958927188940105</v>
      </c>
      <c r="B149">
        <f>[1]Sheet1!$A147</f>
        <v>3648.5036620000001</v>
      </c>
    </row>
    <row r="150" spans="1:2" x14ac:dyDescent="0.25">
      <c r="A150" s="37">
        <f>Sheet5!M32</f>
        <v>0.9875126904761905</v>
      </c>
      <c r="B150">
        <f>[1]Sheet1!$A148</f>
        <v>4563.8911129999997</v>
      </c>
    </row>
    <row r="151" spans="1:2" x14ac:dyDescent="0.25">
      <c r="A151" s="37">
        <f>Sheet5!M33</f>
        <v>0.98515193087557618</v>
      </c>
      <c r="B151">
        <f>[1]Sheet1!$A149</f>
        <v>6057.4213870000003</v>
      </c>
    </row>
    <row r="152" spans="1:2" x14ac:dyDescent="0.25">
      <c r="A152" s="37">
        <f>Sheet5!M34</f>
        <v>0.99195188571428583</v>
      </c>
      <c r="B152">
        <f>[1]Sheet1!$A150</f>
        <v>2732.5146479999999</v>
      </c>
    </row>
    <row r="153" spans="1:2" x14ac:dyDescent="0.25">
      <c r="A153" s="37">
        <f>Sheet5!M35</f>
        <v>0.99035448387096792</v>
      </c>
      <c r="B153">
        <f>[1]Sheet1!$A151</f>
        <v>2451.369385</v>
      </c>
    </row>
    <row r="154" spans="1:2" x14ac:dyDescent="0.25">
      <c r="A154" s="37">
        <f>Sheet5!M36</f>
        <v>0.99382002304147499</v>
      </c>
      <c r="B154">
        <f>[1]Sheet1!$A152</f>
        <v>2496.2915039999998</v>
      </c>
    </row>
    <row r="155" spans="1:2" x14ac:dyDescent="0.25">
      <c r="A155" s="37">
        <f>Sheet5!M37</f>
        <v>0.99266435238095252</v>
      </c>
      <c r="B155">
        <f>[1]Sheet1!$A153</f>
        <v>4097.6430659999996</v>
      </c>
    </row>
    <row r="156" spans="1:2" x14ac:dyDescent="0.25">
      <c r="A156" s="37">
        <f>Sheet5!M38</f>
        <v>0.98909197235023028</v>
      </c>
      <c r="B156">
        <f>[1]Sheet1!$A154</f>
        <v>4180.1040039999998</v>
      </c>
    </row>
    <row r="157" spans="1:2" x14ac:dyDescent="0.25">
      <c r="A157" s="37">
        <f>Sheet5!M39</f>
        <v>0.99187562380952377</v>
      </c>
      <c r="B157">
        <f>[1]Sheet1!$A155</f>
        <v>3117.6833499999998</v>
      </c>
    </row>
    <row r="158" spans="1:2" x14ac:dyDescent="0.25">
      <c r="A158" s="37">
        <f>Sheet5!M40</f>
        <v>0.99169873271889408</v>
      </c>
      <c r="B158">
        <f>[1]Sheet1!$A156</f>
        <v>1607.408813</v>
      </c>
    </row>
    <row r="159" spans="1:2" x14ac:dyDescent="0.25">
      <c r="A159" s="37">
        <f>Sheet5!M41</f>
        <v>0.98984481105990796</v>
      </c>
      <c r="B159">
        <f>[1]Sheet1!$A157</f>
        <v>1183.919678</v>
      </c>
    </row>
    <row r="160" spans="1:2" x14ac:dyDescent="0.25">
      <c r="A160" s="37">
        <f>Sheet5!M42</f>
        <v>0.98896636224489798</v>
      </c>
      <c r="B160">
        <f>[1]Sheet1!$A158</f>
        <v>1482.248413</v>
      </c>
    </row>
    <row r="161" spans="1:2" x14ac:dyDescent="0.25">
      <c r="A161" s="37">
        <f>Sheet5!M43</f>
        <v>0.98939670506912469</v>
      </c>
      <c r="B161">
        <f>[1]Sheet1!$A159</f>
        <v>1932.4372559999999</v>
      </c>
    </row>
    <row r="162" spans="1:2" x14ac:dyDescent="0.25">
      <c r="A162" s="37">
        <f>Sheet5!M44</f>
        <v>0.98990846666666654</v>
      </c>
      <c r="B162">
        <f>[1]Sheet1!$A160</f>
        <v>4443.7280270000001</v>
      </c>
    </row>
    <row r="163" spans="1:2" x14ac:dyDescent="0.25">
      <c r="A163" s="37">
        <f>Sheet5!M45</f>
        <v>0.9898867649769586</v>
      </c>
      <c r="B163">
        <f>[1]Sheet1!$A161</f>
        <v>4903.0595700000003</v>
      </c>
    </row>
    <row r="164" spans="1:2" x14ac:dyDescent="0.25">
      <c r="A164" s="37">
        <f>Sheet5!M46</f>
        <v>0.99085894285714293</v>
      </c>
      <c r="B164">
        <f>[1]Sheet1!$A162</f>
        <v>2765.8415530000002</v>
      </c>
    </row>
    <row r="165" spans="1:2" x14ac:dyDescent="0.25">
      <c r="A165" s="37">
        <f>Sheet5!M47</f>
        <v>0.99338277419354815</v>
      </c>
      <c r="B165">
        <f>[1]Sheet1!$A163</f>
        <v>1902.002197</v>
      </c>
    </row>
    <row r="166" spans="1:2" x14ac:dyDescent="0.25">
      <c r="A166" s="37">
        <f>Sheet5!M48</f>
        <v>0.99065838248847948</v>
      </c>
      <c r="B166">
        <f>[1]Sheet1!$A164</f>
        <v>2168.334961</v>
      </c>
    </row>
    <row r="167" spans="1:2" x14ac:dyDescent="0.25">
      <c r="A167" s="37">
        <f>Sheet5!M49</f>
        <v>0.99225452380952384</v>
      </c>
      <c r="B167">
        <f>[1]Sheet1!$A165</f>
        <v>2934.1235350000002</v>
      </c>
    </row>
    <row r="168" spans="1:2" x14ac:dyDescent="0.25">
      <c r="A168" s="37">
        <f>Sheet5!M50</f>
        <v>0.99231626728110589</v>
      </c>
      <c r="B168">
        <f>[1]Sheet1!$A166</f>
        <v>4041.6372070000002</v>
      </c>
    </row>
    <row r="169" spans="1:2" x14ac:dyDescent="0.25">
      <c r="A169" s="37">
        <f>Sheet5!M51</f>
        <v>0.99209992380952339</v>
      </c>
      <c r="B169">
        <f>[1]Sheet1!$A167</f>
        <v>12468.910156</v>
      </c>
    </row>
    <row r="170" spans="1:2" x14ac:dyDescent="0.25">
      <c r="A170" s="37">
        <f>Sheet5!M52</f>
        <v>0.98966307834101419</v>
      </c>
      <c r="B170">
        <f>[1]Sheet1!$A168</f>
        <v>9290.0693360000005</v>
      </c>
    </row>
    <row r="171" spans="1:2" x14ac:dyDescent="0.25">
      <c r="A171" s="37">
        <f>Sheet5!M53</f>
        <v>0.99194430476190498</v>
      </c>
      <c r="B171">
        <f>[1]Sheet1!$A169</f>
        <v>5726.4404299999997</v>
      </c>
    </row>
    <row r="172" spans="1:2" x14ac:dyDescent="0.25">
      <c r="A172" s="37">
        <f>Sheet5!M54</f>
        <v>0.99093091428571423</v>
      </c>
      <c r="B172">
        <f>[1]Sheet1!$A170</f>
        <v>5117.7568359999996</v>
      </c>
    </row>
    <row r="173" spans="1:2" x14ac:dyDescent="0.25">
      <c r="A173" s="37">
        <f>Sheet5!M55</f>
        <v>0.98906241428571406</v>
      </c>
      <c r="B173">
        <f>[1]Sheet1!$A171</f>
        <v>3959.9243160000001</v>
      </c>
    </row>
    <row r="174" spans="1:2" x14ac:dyDescent="0.25">
      <c r="A174" s="37">
        <f>Sheet5!M56</f>
        <v>0.98765535714285713</v>
      </c>
      <c r="B174">
        <f>[1]Sheet1!$A172</f>
        <v>5380.1772460000002</v>
      </c>
    </row>
    <row r="175" spans="1:2" x14ac:dyDescent="0.25">
      <c r="A175" s="37">
        <f>Sheet5!M57</f>
        <v>0.99238683743842382</v>
      </c>
      <c r="B175">
        <f>[1]Sheet1!$A173</f>
        <v>5228.4663090000004</v>
      </c>
    </row>
    <row r="176" spans="1:2" x14ac:dyDescent="0.25">
      <c r="A176" s="37">
        <f>Sheet5!M58</f>
        <v>0.99121573333333357</v>
      </c>
      <c r="B176">
        <f>[1]Sheet1!$A174</f>
        <v>3327.4865719999998</v>
      </c>
    </row>
    <row r="177" spans="1:2" x14ac:dyDescent="0.25">
      <c r="A177" s="37">
        <f>Sheet5!M59</f>
        <v>0.99448449047619014</v>
      </c>
      <c r="B177">
        <f>[1]Sheet1!$A175</f>
        <v>3730.2280270000001</v>
      </c>
    </row>
    <row r="178" spans="1:2" x14ac:dyDescent="0.25">
      <c r="A178" s="37">
        <f>Sheet5!M60</f>
        <v>0.98966452857142861</v>
      </c>
      <c r="B178">
        <f>[1]Sheet1!$A176</f>
        <v>4891.1816410000001</v>
      </c>
    </row>
    <row r="179" spans="1:2" x14ac:dyDescent="0.25">
      <c r="A179" s="37">
        <f>Sheet5!M61</f>
        <v>0.9915458619047619</v>
      </c>
      <c r="B179">
        <f>[1]Sheet1!$A177</f>
        <v>7689.8520509999998</v>
      </c>
    </row>
    <row r="180" spans="1:2" x14ac:dyDescent="0.25">
      <c r="A180" s="37">
        <f>Sheet5!M62</f>
        <v>0.99183742380952389</v>
      </c>
      <c r="B180">
        <f>[1]Sheet1!$A178</f>
        <v>5133.0668949999999</v>
      </c>
    </row>
    <row r="181" spans="1:2" x14ac:dyDescent="0.25">
      <c r="A181" s="37">
        <f>Sheet5!M63</f>
        <v>0.9934114190476192</v>
      </c>
      <c r="B181">
        <f>[1]Sheet1!$A179</f>
        <v>6183.9965819999998</v>
      </c>
    </row>
    <row r="182" spans="1:2" x14ac:dyDescent="0.25">
      <c r="A182" s="37">
        <f>Sheet5!M64</f>
        <v>0.99344861428571429</v>
      </c>
      <c r="B182">
        <f>[1]Sheet1!$A180</f>
        <v>3621.2299800000001</v>
      </c>
    </row>
    <row r="183" spans="1:2" x14ac:dyDescent="0.25">
      <c r="A183" s="37"/>
    </row>
    <row r="184" spans="1:2" x14ac:dyDescent="0.25">
      <c r="A184" s="37"/>
    </row>
    <row r="185" spans="1:2" x14ac:dyDescent="0.25">
      <c r="A185" s="37"/>
    </row>
    <row r="186" spans="1:2" x14ac:dyDescent="0.25">
      <c r="A186" s="37"/>
    </row>
    <row r="187" spans="1:2" x14ac:dyDescent="0.25">
      <c r="A187" s="37"/>
    </row>
    <row r="188" spans="1:2" x14ac:dyDescent="0.25">
      <c r="A188" s="37"/>
    </row>
    <row r="189" spans="1:2" x14ac:dyDescent="0.25">
      <c r="A189" s="37"/>
    </row>
    <row r="190" spans="1:2" x14ac:dyDescent="0.25">
      <c r="A190" s="37"/>
    </row>
    <row r="191" spans="1:2" x14ac:dyDescent="0.25">
      <c r="A191" s="37"/>
    </row>
    <row r="192" spans="1:2" x14ac:dyDescent="0.25">
      <c r="A192" s="37"/>
    </row>
    <row r="193" spans="1:1" x14ac:dyDescent="0.25">
      <c r="A193" s="37"/>
    </row>
    <row r="194" spans="1:1" x14ac:dyDescent="0.25">
      <c r="A194" s="37"/>
    </row>
    <row r="195" spans="1:1" x14ac:dyDescent="0.25">
      <c r="A195" s="37"/>
    </row>
    <row r="196" spans="1:1" x14ac:dyDescent="0.25">
      <c r="A196" s="37"/>
    </row>
    <row r="197" spans="1:1" x14ac:dyDescent="0.25">
      <c r="A197" s="37"/>
    </row>
    <row r="198" spans="1:1" x14ac:dyDescent="0.25">
      <c r="A198" s="37"/>
    </row>
    <row r="199" spans="1:1" x14ac:dyDescent="0.25">
      <c r="A199" s="37"/>
    </row>
    <row r="200" spans="1:1" x14ac:dyDescent="0.25">
      <c r="A200" s="37"/>
    </row>
    <row r="201" spans="1:1" x14ac:dyDescent="0.25">
      <c r="A201" s="37"/>
    </row>
    <row r="202" spans="1:1" x14ac:dyDescent="0.25">
      <c r="A202" s="37"/>
    </row>
    <row r="203" spans="1:1" x14ac:dyDescent="0.25">
      <c r="A203" s="37"/>
    </row>
    <row r="204" spans="1:1" x14ac:dyDescent="0.25">
      <c r="A204" s="37"/>
    </row>
    <row r="205" spans="1:1" x14ac:dyDescent="0.25">
      <c r="A205" s="37"/>
    </row>
    <row r="206" spans="1:1" x14ac:dyDescent="0.25">
      <c r="A206" s="37"/>
    </row>
    <row r="207" spans="1:1" x14ac:dyDescent="0.25">
      <c r="A207" s="37"/>
    </row>
    <row r="208" spans="1:1" x14ac:dyDescent="0.25">
      <c r="A208" s="37"/>
    </row>
    <row r="209" spans="1:1" x14ac:dyDescent="0.25">
      <c r="A209" s="37"/>
    </row>
    <row r="210" spans="1:1" x14ac:dyDescent="0.25">
      <c r="A210" s="37"/>
    </row>
    <row r="211" spans="1:1" x14ac:dyDescent="0.25">
      <c r="A211" s="37"/>
    </row>
    <row r="212" spans="1:1" x14ac:dyDescent="0.25">
      <c r="A212" s="37"/>
    </row>
    <row r="213" spans="1:1" x14ac:dyDescent="0.25">
      <c r="A213" s="37"/>
    </row>
    <row r="214" spans="1:1" x14ac:dyDescent="0.25">
      <c r="A214" s="37"/>
    </row>
    <row r="215" spans="1:1" x14ac:dyDescent="0.25">
      <c r="A215" s="37"/>
    </row>
    <row r="216" spans="1:1" x14ac:dyDescent="0.25">
      <c r="A216" s="37"/>
    </row>
    <row r="217" spans="1:1" x14ac:dyDescent="0.25">
      <c r="A217" s="3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P1831"/>
  <sheetViews>
    <sheetView workbookViewId="0">
      <selection activeCell="C1831" sqref="C1831"/>
    </sheetView>
  </sheetViews>
  <sheetFormatPr defaultRowHeight="15" x14ac:dyDescent="0.25"/>
  <cols>
    <col min="2" max="2" width="12.140625" customWidth="1"/>
    <col min="12" max="12" width="13.42578125" customWidth="1"/>
  </cols>
  <sheetData>
    <row r="1" spans="2:16" ht="18.75" x14ac:dyDescent="0.3">
      <c r="B1" s="6"/>
      <c r="G1" s="32" t="s">
        <v>85</v>
      </c>
      <c r="H1" s="32" t="s">
        <v>88</v>
      </c>
      <c r="I1" s="32" t="s">
        <v>86</v>
      </c>
      <c r="J1" s="32"/>
      <c r="M1" s="32" t="s">
        <v>85</v>
      </c>
      <c r="N1" s="32" t="s">
        <v>88</v>
      </c>
      <c r="O1" s="32" t="s">
        <v>86</v>
      </c>
      <c r="P1" s="32"/>
    </row>
    <row r="2" spans="2:16" ht="18.75" x14ac:dyDescent="0.3">
      <c r="B2" s="6"/>
      <c r="C2" s="31" t="s">
        <v>82</v>
      </c>
      <c r="D2" s="31"/>
      <c r="E2" s="31"/>
      <c r="G2" s="32" t="s">
        <v>89</v>
      </c>
      <c r="H2" s="32" t="s">
        <v>87</v>
      </c>
      <c r="I2" s="32" t="s">
        <v>80</v>
      </c>
      <c r="J2" s="32"/>
      <c r="M2" s="32" t="s">
        <v>89</v>
      </c>
      <c r="N2" s="32" t="s">
        <v>80</v>
      </c>
      <c r="O2" s="32" t="s">
        <v>80</v>
      </c>
      <c r="P2" s="32"/>
    </row>
    <row r="3" spans="2:16" x14ac:dyDescent="0.25">
      <c r="B3" s="4"/>
      <c r="C3" s="31" t="s">
        <v>92</v>
      </c>
      <c r="D3" s="31"/>
      <c r="E3" s="31"/>
      <c r="G3" s="32" t="s">
        <v>81</v>
      </c>
      <c r="H3" s="32" t="s">
        <v>81</v>
      </c>
      <c r="I3" s="32" t="s">
        <v>81</v>
      </c>
      <c r="J3" s="32"/>
      <c r="M3" s="32" t="s">
        <v>91</v>
      </c>
      <c r="N3" s="32" t="s">
        <v>91</v>
      </c>
      <c r="O3" s="32" t="s">
        <v>91</v>
      </c>
      <c r="P3" s="32"/>
    </row>
    <row r="4" spans="2:16" x14ac:dyDescent="0.25">
      <c r="C4" s="31" t="s">
        <v>93</v>
      </c>
      <c r="E4" s="31"/>
      <c r="G4" s="32" t="s">
        <v>47</v>
      </c>
      <c r="H4" s="32" t="s">
        <v>47</v>
      </c>
      <c r="I4" s="32" t="s">
        <v>47</v>
      </c>
      <c r="J4" s="32"/>
      <c r="M4" s="32"/>
      <c r="N4" s="32"/>
      <c r="O4" s="32"/>
      <c r="P4" s="32"/>
    </row>
    <row r="5" spans="2:16" x14ac:dyDescent="0.25">
      <c r="B5" s="2">
        <v>37622</v>
      </c>
      <c r="C5" s="37">
        <f>IFERROR(VLOOKUP(B5,Sheet1!W$2:Y$3285,3,FALSE),"")</f>
        <v>0.993328285714286</v>
      </c>
      <c r="E5" s="13"/>
      <c r="L5" s="35">
        <v>37652</v>
      </c>
      <c r="M5" s="37">
        <f>VLOOKUP(L5,B$5:J$1830,6,FALSE)</f>
        <v>0.99228020276497675</v>
      </c>
      <c r="N5" s="37">
        <f>VLOOKUP(L5,B$5:J$1830,7,FALSE)</f>
        <v>0.99411914285714298</v>
      </c>
      <c r="O5" s="37">
        <f>VLOOKUP(L5,B$5:J$1830,8,FALSE)</f>
        <v>0.99052628571428603</v>
      </c>
      <c r="P5" s="13"/>
    </row>
    <row r="6" spans="2:16" x14ac:dyDescent="0.25">
      <c r="B6" s="2">
        <f>B5+1</f>
        <v>37623</v>
      </c>
      <c r="C6" s="37">
        <f>IFERROR(VLOOKUP(B6,Sheet1!W$2:Y$3285,3,FALSE),"")</f>
        <v>0.99336400000000002</v>
      </c>
      <c r="E6" s="13"/>
      <c r="L6" s="35">
        <f>B63</f>
        <v>37680</v>
      </c>
      <c r="M6" s="37">
        <f t="shared" ref="M6:M64" si="0">VLOOKUP(L6,B$5:J$1830,6,FALSE)</f>
        <v>0.99030565816326543</v>
      </c>
      <c r="N6" s="37">
        <f t="shared" ref="N6:N64" si="1">VLOOKUP(L6,B$5:J$1830,7,FALSE)</f>
        <v>0.99367742857142904</v>
      </c>
      <c r="O6" s="37">
        <f t="shared" ref="O6:O64" si="2">VLOOKUP(L6,B$5:J$1830,8,FALSE)</f>
        <v>0.98768842857142902</v>
      </c>
      <c r="P6" s="13"/>
    </row>
    <row r="7" spans="2:16" x14ac:dyDescent="0.25">
      <c r="B7" s="2">
        <f t="shared" ref="B7:B70" si="3">B6+1</f>
        <v>37624</v>
      </c>
      <c r="C7" s="37">
        <f>IFERROR(VLOOKUP(B7,Sheet1!W$2:Y$3285,3,FALSE),"")</f>
        <v>0.99326400000000004</v>
      </c>
      <c r="E7" s="13"/>
      <c r="L7" s="2">
        <f>EOMONTH(L6,1)</f>
        <v>37711</v>
      </c>
      <c r="M7" s="37">
        <f t="shared" si="0"/>
        <v>0.98839958986175125</v>
      </c>
      <c r="N7" s="37">
        <f t="shared" si="1"/>
        <v>0.99417728571428599</v>
      </c>
      <c r="O7" s="37">
        <f t="shared" si="2"/>
        <v>0.97602085714285702</v>
      </c>
      <c r="P7" s="13"/>
    </row>
    <row r="8" spans="2:16" x14ac:dyDescent="0.25">
      <c r="B8" s="2">
        <f t="shared" si="3"/>
        <v>37625</v>
      </c>
      <c r="C8" s="37">
        <f>IFERROR(VLOOKUP(B8,Sheet1!W$2:Y$3285,3,FALSE),"")</f>
        <v>0.99239614285714295</v>
      </c>
      <c r="E8" s="13"/>
      <c r="L8" s="2">
        <f t="shared" ref="L8:L64" si="4">EOMONTH(L7,1)</f>
        <v>37741</v>
      </c>
      <c r="M8" s="37">
        <f t="shared" si="0"/>
        <v>0.9879959047619048</v>
      </c>
      <c r="N8" s="37">
        <f t="shared" si="1"/>
        <v>0.99249799999999999</v>
      </c>
      <c r="O8" s="37">
        <f t="shared" si="2"/>
        <v>0.98216385714285703</v>
      </c>
      <c r="P8" s="13"/>
    </row>
    <row r="9" spans="2:16" x14ac:dyDescent="0.25">
      <c r="B9" s="2">
        <f t="shared" si="3"/>
        <v>37626</v>
      </c>
      <c r="C9" s="37">
        <f>IFERROR(VLOOKUP(B9,Sheet1!W$2:Y$3285,3,FALSE),"")</f>
        <v>0.99257028571428596</v>
      </c>
      <c r="E9" s="13"/>
      <c r="L9" s="2">
        <f t="shared" si="4"/>
        <v>37772</v>
      </c>
      <c r="M9" s="37">
        <f t="shared" si="0"/>
        <v>0.99006665898617496</v>
      </c>
      <c r="N9" s="37">
        <f t="shared" si="1"/>
        <v>0.99350414285714295</v>
      </c>
      <c r="O9" s="37">
        <f t="shared" si="2"/>
        <v>0.98434628571428595</v>
      </c>
      <c r="P9" s="13"/>
    </row>
    <row r="10" spans="2:16" x14ac:dyDescent="0.25">
      <c r="B10" s="2">
        <f t="shared" si="3"/>
        <v>37627</v>
      </c>
      <c r="C10" s="37">
        <f>IFERROR(VLOOKUP(B10,Sheet1!W$2:Y$3285,3,FALSE),"")</f>
        <v>0.99298257142857105</v>
      </c>
      <c r="E10" s="13"/>
      <c r="L10" s="2">
        <f t="shared" si="4"/>
        <v>37802</v>
      </c>
      <c r="M10" s="37">
        <f t="shared" si="0"/>
        <v>0.99156686190476173</v>
      </c>
      <c r="N10" s="37">
        <f t="shared" si="1"/>
        <v>0.99474657142857104</v>
      </c>
      <c r="O10" s="37">
        <f t="shared" si="2"/>
        <v>0.98555528571428597</v>
      </c>
      <c r="P10" s="13"/>
    </row>
    <row r="11" spans="2:16" x14ac:dyDescent="0.25">
      <c r="B11" s="2">
        <f t="shared" si="3"/>
        <v>37628</v>
      </c>
      <c r="C11" s="37">
        <f>IFERROR(VLOOKUP(B11,Sheet1!W$2:Y$3285,3,FALSE),"")</f>
        <v>0.99338800000000005</v>
      </c>
      <c r="E11" s="13"/>
      <c r="L11" s="2">
        <f t="shared" si="4"/>
        <v>37833</v>
      </c>
      <c r="M11" s="37">
        <f t="shared" si="0"/>
        <v>0.99163537327188955</v>
      </c>
      <c r="N11" s="37">
        <f t="shared" si="1"/>
        <v>0.99472042857142895</v>
      </c>
      <c r="O11" s="37">
        <f t="shared" si="2"/>
        <v>0.987212714285714</v>
      </c>
      <c r="P11" s="13"/>
    </row>
    <row r="12" spans="2:16" x14ac:dyDescent="0.25">
      <c r="B12" s="2">
        <f t="shared" si="3"/>
        <v>37629</v>
      </c>
      <c r="C12" s="37">
        <f>IFERROR(VLOOKUP(B12,Sheet1!W$2:Y$3285,3,FALSE),"")</f>
        <v>0.99395271428571397</v>
      </c>
      <c r="E12" s="13"/>
      <c r="L12" s="2">
        <f t="shared" si="4"/>
        <v>37864</v>
      </c>
      <c r="M12" s="37">
        <f t="shared" si="0"/>
        <v>0.99060440092165891</v>
      </c>
      <c r="N12" s="37">
        <f t="shared" si="1"/>
        <v>0.99411628571428601</v>
      </c>
      <c r="O12" s="37">
        <f t="shared" si="2"/>
        <v>0.98499514285714296</v>
      </c>
      <c r="P12" s="13"/>
    </row>
    <row r="13" spans="2:16" x14ac:dyDescent="0.25">
      <c r="B13" s="2">
        <f t="shared" si="3"/>
        <v>37630</v>
      </c>
      <c r="C13" s="37">
        <f>IFERROR(VLOOKUP(B13,Sheet1!W$2:Y$3285,3,FALSE),"")</f>
        <v>0.99411914285714298</v>
      </c>
      <c r="E13" s="13"/>
      <c r="L13" s="2">
        <f t="shared" si="4"/>
        <v>37894</v>
      </c>
      <c r="M13" s="37">
        <f t="shared" si="0"/>
        <v>0.99163062380952394</v>
      </c>
      <c r="N13" s="37">
        <f t="shared" si="1"/>
        <v>0.99426471428571395</v>
      </c>
      <c r="O13" s="37">
        <f t="shared" si="2"/>
        <v>0.98649428571428599</v>
      </c>
      <c r="P13" s="13"/>
    </row>
    <row r="14" spans="2:16" x14ac:dyDescent="0.25">
      <c r="B14" s="2">
        <f t="shared" si="3"/>
        <v>37631</v>
      </c>
      <c r="C14" s="37">
        <f>IFERROR(VLOOKUP(B14,Sheet1!W$2:Y$3285,3,FALSE),"")</f>
        <v>0.99313600000000002</v>
      </c>
      <c r="E14" s="13"/>
      <c r="L14" s="2">
        <f t="shared" si="4"/>
        <v>37925</v>
      </c>
      <c r="M14" s="37">
        <f t="shared" si="0"/>
        <v>0.99187302764976959</v>
      </c>
      <c r="N14" s="37">
        <f t="shared" si="1"/>
        <v>0.99394685714285702</v>
      </c>
      <c r="O14" s="37">
        <f t="shared" si="2"/>
        <v>0.98555157142857097</v>
      </c>
      <c r="P14" s="13"/>
    </row>
    <row r="15" spans="2:16" x14ac:dyDescent="0.25">
      <c r="B15" s="2">
        <f t="shared" si="3"/>
        <v>37632</v>
      </c>
      <c r="C15" s="37">
        <f>IFERROR(VLOOKUP(B15,Sheet1!W$2:Y$3285,3,FALSE),"")</f>
        <v>0.99195542857142904</v>
      </c>
      <c r="E15" s="13"/>
      <c r="L15" s="2">
        <f t="shared" si="4"/>
        <v>37955</v>
      </c>
      <c r="M15" s="37">
        <f t="shared" si="0"/>
        <v>0.99248302857142856</v>
      </c>
      <c r="N15" s="37">
        <f t="shared" si="1"/>
        <v>0.99422600000000005</v>
      </c>
      <c r="O15" s="37">
        <f t="shared" si="2"/>
        <v>0.99089142857142898</v>
      </c>
      <c r="P15" s="13"/>
    </row>
    <row r="16" spans="2:16" x14ac:dyDescent="0.25">
      <c r="B16" s="2">
        <f t="shared" si="3"/>
        <v>37633</v>
      </c>
      <c r="C16" s="37">
        <f>IFERROR(VLOOKUP(B16,Sheet1!W$2:Y$3285,3,FALSE),"")</f>
        <v>0.99142228571428603</v>
      </c>
      <c r="E16" s="13"/>
      <c r="L16" s="2">
        <f t="shared" si="4"/>
        <v>37986</v>
      </c>
      <c r="M16" s="37">
        <f t="shared" si="0"/>
        <v>0.99284098617511518</v>
      </c>
      <c r="N16" s="37">
        <f t="shared" si="1"/>
        <v>0.99470857142857105</v>
      </c>
      <c r="O16" s="37">
        <f t="shared" si="2"/>
        <v>0.99144157142857103</v>
      </c>
      <c r="P16" s="13"/>
    </row>
    <row r="17" spans="2:16" x14ac:dyDescent="0.25">
      <c r="B17" s="2">
        <f t="shared" si="3"/>
        <v>37634</v>
      </c>
      <c r="C17" s="37">
        <f>IFERROR(VLOOKUP(B17,Sheet1!W$2:Y$3285,3,FALSE),"")</f>
        <v>0.99118014285714295</v>
      </c>
      <c r="E17" s="13"/>
      <c r="L17" s="2">
        <f t="shared" si="4"/>
        <v>38017</v>
      </c>
      <c r="M17" s="37">
        <f t="shared" si="0"/>
        <v>0.99162175115207396</v>
      </c>
      <c r="N17" s="37">
        <f t="shared" si="1"/>
        <v>0.99435399999999996</v>
      </c>
      <c r="O17" s="37">
        <f t="shared" si="2"/>
        <v>0.98677385714285704</v>
      </c>
      <c r="P17" s="13"/>
    </row>
    <row r="18" spans="2:16" x14ac:dyDescent="0.25">
      <c r="B18" s="2">
        <f t="shared" si="3"/>
        <v>37635</v>
      </c>
      <c r="C18" s="37">
        <f>IFERROR(VLOOKUP(B18,Sheet1!W$2:Y$3285,3,FALSE),"")</f>
        <v>0.99166685714285696</v>
      </c>
      <c r="E18" s="13"/>
      <c r="L18" s="2">
        <f t="shared" si="4"/>
        <v>38046</v>
      </c>
      <c r="M18" s="37">
        <f t="shared" si="0"/>
        <v>0.99038415270935953</v>
      </c>
      <c r="N18" s="37">
        <f t="shared" si="1"/>
        <v>0.99293671428571395</v>
      </c>
      <c r="O18" s="37">
        <f t="shared" si="2"/>
        <v>0.98838757142857103</v>
      </c>
      <c r="P18" s="13"/>
    </row>
    <row r="19" spans="2:16" x14ac:dyDescent="0.25">
      <c r="B19" s="2">
        <f t="shared" si="3"/>
        <v>37636</v>
      </c>
      <c r="C19" s="37">
        <f>IFERROR(VLOOKUP(B19,Sheet1!W$2:Y$3285,3,FALSE),"")</f>
        <v>0.99141542857142795</v>
      </c>
      <c r="E19" s="13"/>
      <c r="L19" s="2">
        <f t="shared" si="4"/>
        <v>38077</v>
      </c>
      <c r="M19" s="37">
        <f t="shared" si="0"/>
        <v>0.99124688940092187</v>
      </c>
      <c r="N19" s="37">
        <f t="shared" si="1"/>
        <v>0.99296742857142895</v>
      </c>
      <c r="O19" s="37">
        <f t="shared" si="2"/>
        <v>0.98725471428571399</v>
      </c>
      <c r="P19" s="13"/>
    </row>
    <row r="20" spans="2:16" x14ac:dyDescent="0.25">
      <c r="B20" s="2">
        <f t="shared" si="3"/>
        <v>37637</v>
      </c>
      <c r="C20" s="37">
        <f>IFERROR(VLOOKUP(B20,Sheet1!W$2:Y$3285,3,FALSE),"")</f>
        <v>0.99160885714285696</v>
      </c>
      <c r="E20" s="13"/>
      <c r="L20" s="2">
        <f t="shared" si="4"/>
        <v>38107</v>
      </c>
      <c r="M20" s="37">
        <f t="shared" si="0"/>
        <v>0.98887360000000002</v>
      </c>
      <c r="N20" s="37">
        <f t="shared" si="1"/>
        <v>0.99385500000000004</v>
      </c>
      <c r="O20" s="37">
        <f t="shared" si="2"/>
        <v>0.97780785714285701</v>
      </c>
      <c r="P20" s="13"/>
    </row>
    <row r="21" spans="2:16" x14ac:dyDescent="0.25">
      <c r="B21" s="2">
        <f t="shared" si="3"/>
        <v>37638</v>
      </c>
      <c r="C21" s="37">
        <f>IFERROR(VLOOKUP(B21,Sheet1!W$2:Y$3285,3,FALSE),"")</f>
        <v>0.990946142857143</v>
      </c>
      <c r="E21" s="13"/>
      <c r="L21" s="2">
        <f t="shared" si="4"/>
        <v>38138</v>
      </c>
      <c r="M21" s="37">
        <f t="shared" si="0"/>
        <v>0.99272716589861776</v>
      </c>
      <c r="N21" s="37">
        <f t="shared" si="1"/>
        <v>0.99472442857142895</v>
      </c>
      <c r="O21" s="37">
        <f t="shared" si="2"/>
        <v>0.98946171428571394</v>
      </c>
      <c r="P21" s="13"/>
    </row>
    <row r="22" spans="2:16" x14ac:dyDescent="0.25">
      <c r="B22" s="2">
        <f t="shared" si="3"/>
        <v>37639</v>
      </c>
      <c r="C22" s="37">
        <f>IFERROR(VLOOKUP(B22,Sheet1!W$2:Y$3285,3,FALSE),"")</f>
        <v>0.99094357142857104</v>
      </c>
      <c r="E22" s="13"/>
      <c r="L22" s="2">
        <f t="shared" si="4"/>
        <v>38168</v>
      </c>
      <c r="M22" s="37">
        <f t="shared" si="0"/>
        <v>0.99190067619047617</v>
      </c>
      <c r="N22" s="37">
        <f t="shared" si="1"/>
        <v>0.99528085714285697</v>
      </c>
      <c r="O22" s="37">
        <f t="shared" si="2"/>
        <v>0.98708814285714297</v>
      </c>
      <c r="P22" s="13"/>
    </row>
    <row r="23" spans="2:16" x14ac:dyDescent="0.25">
      <c r="B23" s="2">
        <f t="shared" si="3"/>
        <v>37640</v>
      </c>
      <c r="C23" s="37">
        <f>IFERROR(VLOOKUP(B23,Sheet1!W$2:Y$3285,3,FALSE),"")</f>
        <v>0.99222642857142895</v>
      </c>
      <c r="E23" s="13"/>
      <c r="L23" s="2">
        <f t="shared" si="4"/>
        <v>38199</v>
      </c>
      <c r="M23" s="37">
        <f t="shared" si="0"/>
        <v>0.99323954377880175</v>
      </c>
      <c r="N23" s="37">
        <f t="shared" si="1"/>
        <v>0.99569414285714297</v>
      </c>
      <c r="O23" s="37">
        <f t="shared" si="2"/>
        <v>0.99022014285714299</v>
      </c>
      <c r="P23" s="13"/>
    </row>
    <row r="24" spans="2:16" x14ac:dyDescent="0.25">
      <c r="B24" s="2">
        <f t="shared" si="3"/>
        <v>37641</v>
      </c>
      <c r="C24" s="37">
        <f>IFERROR(VLOOKUP(B24,Sheet1!W$2:Y$3285,3,FALSE),"")</f>
        <v>0.992845857142857</v>
      </c>
      <c r="E24" s="13"/>
      <c r="L24" s="2">
        <f t="shared" si="4"/>
        <v>38230</v>
      </c>
      <c r="M24" s="37">
        <f t="shared" si="0"/>
        <v>0.99366471889400909</v>
      </c>
      <c r="N24" s="37">
        <f t="shared" si="1"/>
        <v>0.99594099999999997</v>
      </c>
      <c r="O24" s="37">
        <f t="shared" si="2"/>
        <v>0.99044457142857101</v>
      </c>
      <c r="P24" s="13"/>
    </row>
    <row r="25" spans="2:16" x14ac:dyDescent="0.25">
      <c r="B25" s="2">
        <f t="shared" si="3"/>
        <v>37642</v>
      </c>
      <c r="C25" s="37">
        <f>IFERROR(VLOOKUP(B25,Sheet1!W$2:Y$3285,3,FALSE),"")</f>
        <v>0.99291657142857104</v>
      </c>
      <c r="E25" s="13"/>
      <c r="L25" s="2">
        <f t="shared" si="4"/>
        <v>38260</v>
      </c>
      <c r="M25" s="37">
        <f t="shared" si="0"/>
        <v>0.99231342857142857</v>
      </c>
      <c r="N25" s="37">
        <f t="shared" si="1"/>
        <v>0.994957714285714</v>
      </c>
      <c r="O25" s="37">
        <f t="shared" si="2"/>
        <v>0.98581185714285702</v>
      </c>
      <c r="P25" s="13"/>
    </row>
    <row r="26" spans="2:16" x14ac:dyDescent="0.25">
      <c r="B26" s="2">
        <f t="shared" si="3"/>
        <v>37643</v>
      </c>
      <c r="C26" s="37">
        <f>IFERROR(VLOOKUP(B26,Sheet1!W$2:Y$3285,3,FALSE),"")</f>
        <v>0.99134514285714304</v>
      </c>
      <c r="E26" s="13"/>
      <c r="L26" s="2">
        <f t="shared" si="4"/>
        <v>38291</v>
      </c>
      <c r="M26" s="37">
        <f t="shared" si="0"/>
        <v>0.99019339631336412</v>
      </c>
      <c r="N26" s="37">
        <f t="shared" si="1"/>
        <v>0.99460271428571401</v>
      </c>
      <c r="O26" s="37">
        <f t="shared" si="2"/>
        <v>0.98552585714285701</v>
      </c>
      <c r="P26" s="13"/>
    </row>
    <row r="27" spans="2:16" x14ac:dyDescent="0.25">
      <c r="B27" s="2">
        <f t="shared" si="3"/>
        <v>37644</v>
      </c>
      <c r="C27" s="37">
        <f>IFERROR(VLOOKUP(B27,Sheet1!W$2:Y$3285,3,FALSE),"")</f>
        <v>0.99113842857142898</v>
      </c>
      <c r="E27" s="13"/>
      <c r="L27" s="2">
        <f t="shared" si="4"/>
        <v>38321</v>
      </c>
      <c r="M27" s="37">
        <f t="shared" si="0"/>
        <v>0.99123183333333331</v>
      </c>
      <c r="N27" s="37">
        <f t="shared" si="1"/>
        <v>0.99647357142857096</v>
      </c>
      <c r="O27" s="37">
        <f t="shared" si="2"/>
        <v>0.97959971428571402</v>
      </c>
      <c r="P27" s="13"/>
    </row>
    <row r="28" spans="2:16" x14ac:dyDescent="0.25">
      <c r="B28" s="2">
        <f t="shared" si="3"/>
        <v>37645</v>
      </c>
      <c r="C28" s="37">
        <f>IFERROR(VLOOKUP(B28,Sheet1!W$2:Y$3285,3,FALSE),"")</f>
        <v>0.99065457142857105</v>
      </c>
      <c r="E28" s="13"/>
      <c r="L28" s="2">
        <f t="shared" si="4"/>
        <v>38352</v>
      </c>
      <c r="M28" s="37">
        <f t="shared" si="0"/>
        <v>0.99440202764976926</v>
      </c>
      <c r="N28" s="37">
        <f t="shared" si="1"/>
        <v>0.99598357142857097</v>
      </c>
      <c r="O28" s="37">
        <f t="shared" si="2"/>
        <v>0.99213185714285701</v>
      </c>
      <c r="P28" s="13"/>
    </row>
    <row r="29" spans="2:16" x14ac:dyDescent="0.25">
      <c r="B29" s="2">
        <f t="shared" si="3"/>
        <v>37646</v>
      </c>
      <c r="C29" s="37">
        <f>IFERROR(VLOOKUP(B29,Sheet1!W$2:Y$3285,3,FALSE),"")</f>
        <v>0.99052628571428603</v>
      </c>
      <c r="E29" s="13"/>
      <c r="L29" s="2">
        <f t="shared" si="4"/>
        <v>38383</v>
      </c>
      <c r="M29" s="37">
        <f t="shared" si="0"/>
        <v>0.99101206451612922</v>
      </c>
      <c r="N29" s="37">
        <f t="shared" si="1"/>
        <v>0.99226499999999995</v>
      </c>
      <c r="O29" s="37">
        <f t="shared" si="2"/>
        <v>0.99006085714285696</v>
      </c>
      <c r="P29" s="13"/>
    </row>
    <row r="30" spans="2:16" x14ac:dyDescent="0.25">
      <c r="B30" s="2">
        <f t="shared" si="3"/>
        <v>37647</v>
      </c>
      <c r="C30" s="37">
        <f>IFERROR(VLOOKUP(B30,Sheet1!W$2:Y$3285,3,FALSE),"")</f>
        <v>0.99193885714285701</v>
      </c>
      <c r="E30" s="13"/>
      <c r="L30" s="2">
        <f t="shared" si="4"/>
        <v>38411</v>
      </c>
      <c r="M30" s="37">
        <f t="shared" si="0"/>
        <v>0.99034450510204075</v>
      </c>
      <c r="N30" s="37">
        <f t="shared" si="1"/>
        <v>0.99178957142857105</v>
      </c>
      <c r="O30" s="37">
        <f t="shared" si="2"/>
        <v>0.98812114285714303</v>
      </c>
      <c r="P30" s="13"/>
    </row>
    <row r="31" spans="2:16" x14ac:dyDescent="0.25">
      <c r="B31" s="2">
        <f t="shared" si="3"/>
        <v>37648</v>
      </c>
      <c r="C31" s="37">
        <f>IFERROR(VLOOKUP(B31,Sheet1!W$2:Y$3285,3,FALSE),"")</f>
        <v>0.99216199999999999</v>
      </c>
      <c r="E31" s="13"/>
      <c r="L31" s="2">
        <f t="shared" si="4"/>
        <v>38442</v>
      </c>
      <c r="M31" s="37">
        <f t="shared" si="0"/>
        <v>0.98958927188940105</v>
      </c>
      <c r="N31" s="37">
        <f t="shared" si="1"/>
        <v>0.99226257142857099</v>
      </c>
      <c r="O31" s="37">
        <f t="shared" si="2"/>
        <v>0.98520614285714303</v>
      </c>
      <c r="P31" s="13"/>
    </row>
    <row r="32" spans="2:16" x14ac:dyDescent="0.25">
      <c r="B32" s="2">
        <f t="shared" si="3"/>
        <v>37649</v>
      </c>
      <c r="C32" s="37">
        <f>IFERROR(VLOOKUP(B32,Sheet1!W$2:Y$3285,3,FALSE),"")</f>
        <v>0.99182385714285703</v>
      </c>
      <c r="E32" s="13"/>
      <c r="L32" s="2">
        <f t="shared" si="4"/>
        <v>38472</v>
      </c>
      <c r="M32" s="37">
        <f t="shared" si="0"/>
        <v>0.9875126904761905</v>
      </c>
      <c r="N32" s="37">
        <f t="shared" si="1"/>
        <v>0.99083900000000003</v>
      </c>
      <c r="O32" s="37">
        <f t="shared" si="2"/>
        <v>0.982884571428572</v>
      </c>
      <c r="P32" s="13"/>
    </row>
    <row r="33" spans="2:16" x14ac:dyDescent="0.25">
      <c r="B33" s="2">
        <f t="shared" si="3"/>
        <v>37650</v>
      </c>
      <c r="C33" s="37">
        <f>IFERROR(VLOOKUP(B33,Sheet1!W$2:Y$3285,3,FALSE),"")</f>
        <v>0.99307085714285703</v>
      </c>
      <c r="E33" s="13"/>
      <c r="L33" s="2">
        <f t="shared" si="4"/>
        <v>38503</v>
      </c>
      <c r="M33" s="37">
        <f t="shared" si="0"/>
        <v>0.98515193087557618</v>
      </c>
      <c r="N33" s="37">
        <f t="shared" si="1"/>
        <v>0.99330728571428595</v>
      </c>
      <c r="O33" s="37">
        <f t="shared" si="2"/>
        <v>0.97361214285714304</v>
      </c>
      <c r="P33" s="13"/>
    </row>
    <row r="34" spans="2:16" x14ac:dyDescent="0.25">
      <c r="B34" s="2">
        <f t="shared" si="3"/>
        <v>37651</v>
      </c>
      <c r="C34" s="37">
        <f>IFERROR(VLOOKUP(B34,Sheet1!W$2:Y$3285,3,FALSE),"")</f>
        <v>0.993258714285714</v>
      </c>
      <c r="E34" s="13"/>
      <c r="L34" s="2">
        <f t="shared" si="4"/>
        <v>38533</v>
      </c>
      <c r="M34" s="37">
        <f t="shared" si="0"/>
        <v>0.99195188571428583</v>
      </c>
      <c r="N34" s="37">
        <f t="shared" si="1"/>
        <v>0.99574171428571401</v>
      </c>
      <c r="O34" s="37">
        <f t="shared" si="2"/>
        <v>0.98728171428571398</v>
      </c>
      <c r="P34" s="13"/>
    </row>
    <row r="35" spans="2:16" x14ac:dyDescent="0.25">
      <c r="B35" s="2">
        <f t="shared" si="3"/>
        <v>37652</v>
      </c>
      <c r="C35" s="37">
        <f>IFERROR(VLOOKUP(B35,Sheet1!W$2:Y$3285,3,FALSE),"")</f>
        <v>0.99313885714285699</v>
      </c>
      <c r="E35" s="13"/>
      <c r="G35" s="3">
        <f>AVERAGE(C5:C35)</f>
        <v>0.99228020276497675</v>
      </c>
      <c r="H35" s="3">
        <f>MAX(C5:C35)</f>
        <v>0.99411914285714298</v>
      </c>
      <c r="I35" s="3">
        <f>MIN(C5:C35)</f>
        <v>0.99052628571428603</v>
      </c>
      <c r="J35" s="13"/>
      <c r="L35" s="2">
        <f t="shared" si="4"/>
        <v>38564</v>
      </c>
      <c r="M35" s="37">
        <f t="shared" si="0"/>
        <v>0.99035448387096792</v>
      </c>
      <c r="N35" s="37">
        <f t="shared" si="1"/>
        <v>0.99616714285714303</v>
      </c>
      <c r="O35" s="37">
        <f t="shared" si="2"/>
        <v>0.97233014285714303</v>
      </c>
      <c r="P35" s="13"/>
    </row>
    <row r="36" spans="2:16" x14ac:dyDescent="0.25">
      <c r="B36" s="2">
        <f t="shared" si="3"/>
        <v>37653</v>
      </c>
      <c r="C36" s="37">
        <f>IFERROR(VLOOKUP(B36,Sheet1!W$2:Y$3285,3,FALSE),"")</f>
        <v>0.99220142857142901</v>
      </c>
      <c r="E36" s="13"/>
      <c r="L36" s="2">
        <f t="shared" si="4"/>
        <v>38595</v>
      </c>
      <c r="M36" s="37">
        <f t="shared" si="0"/>
        <v>0.99382002304147499</v>
      </c>
      <c r="N36" s="37">
        <f t="shared" si="1"/>
        <v>0.99553171428571396</v>
      </c>
      <c r="O36" s="37">
        <f t="shared" si="2"/>
        <v>0.991452</v>
      </c>
      <c r="P36" s="13"/>
    </row>
    <row r="37" spans="2:16" x14ac:dyDescent="0.25">
      <c r="B37" s="2">
        <f t="shared" si="3"/>
        <v>37654</v>
      </c>
      <c r="C37" s="37">
        <f>IFERROR(VLOOKUP(B37,Sheet1!W$2:Y$3285,3,FALSE),"")</f>
        <v>0.99090414285714301</v>
      </c>
      <c r="E37" s="13"/>
      <c r="L37" s="2">
        <f t="shared" si="4"/>
        <v>38625</v>
      </c>
      <c r="M37" s="37">
        <f t="shared" si="0"/>
        <v>0.99266435238095252</v>
      </c>
      <c r="N37" s="37">
        <f t="shared" si="1"/>
        <v>0.99521428571428605</v>
      </c>
      <c r="O37" s="37">
        <f t="shared" si="2"/>
        <v>0.98184585714285699</v>
      </c>
      <c r="P37" s="13"/>
    </row>
    <row r="38" spans="2:16" x14ac:dyDescent="0.25">
      <c r="B38" s="2">
        <f t="shared" si="3"/>
        <v>37655</v>
      </c>
      <c r="C38" s="37">
        <f>IFERROR(VLOOKUP(B38,Sheet1!W$2:Y$3285,3,FALSE),"")</f>
        <v>0.99068257142857197</v>
      </c>
      <c r="E38" s="13"/>
      <c r="L38" s="2">
        <f t="shared" si="4"/>
        <v>38656</v>
      </c>
      <c r="M38" s="37">
        <f t="shared" si="0"/>
        <v>0.98909197235023028</v>
      </c>
      <c r="N38" s="37">
        <f t="shared" si="1"/>
        <v>0.99404071428571406</v>
      </c>
      <c r="O38" s="37">
        <f t="shared" si="2"/>
        <v>0.975799857142857</v>
      </c>
      <c r="P38" s="13"/>
    </row>
    <row r="39" spans="2:16" x14ac:dyDescent="0.25">
      <c r="B39" s="2">
        <f t="shared" si="3"/>
        <v>37656</v>
      </c>
      <c r="C39" s="37">
        <f>IFERROR(VLOOKUP(B39,Sheet1!W$2:Y$3285,3,FALSE),"")</f>
        <v>0.98969785714285696</v>
      </c>
      <c r="E39" s="13"/>
      <c r="L39" s="2">
        <f t="shared" si="4"/>
        <v>38686</v>
      </c>
      <c r="M39" s="37">
        <f t="shared" si="0"/>
        <v>0.99187562380952377</v>
      </c>
      <c r="N39" s="37">
        <f t="shared" si="1"/>
        <v>0.99375871428571405</v>
      </c>
      <c r="O39" s="37">
        <f t="shared" si="2"/>
        <v>0.98739542857142903</v>
      </c>
      <c r="P39" s="13"/>
    </row>
    <row r="40" spans="2:16" x14ac:dyDescent="0.25">
      <c r="B40" s="2">
        <f t="shared" si="3"/>
        <v>37657</v>
      </c>
      <c r="C40" s="37">
        <f>IFERROR(VLOOKUP(B40,Sheet1!W$2:Y$3285,3,FALSE),"")</f>
        <v>0.99009942857142896</v>
      </c>
      <c r="E40" s="13"/>
      <c r="L40" s="2">
        <f t="shared" si="4"/>
        <v>38717</v>
      </c>
      <c r="M40" s="37">
        <f t="shared" si="0"/>
        <v>0.99169873271889408</v>
      </c>
      <c r="N40" s="37">
        <f t="shared" si="1"/>
        <v>0.99416042857142894</v>
      </c>
      <c r="O40" s="37">
        <f t="shared" si="2"/>
        <v>0.99007857142857103</v>
      </c>
      <c r="P40" s="13"/>
    </row>
    <row r="41" spans="2:16" x14ac:dyDescent="0.25">
      <c r="B41" s="2">
        <f t="shared" si="3"/>
        <v>37658</v>
      </c>
      <c r="C41" s="37">
        <f>IFERROR(VLOOKUP(B41,Sheet1!W$2:Y$3285,3,FALSE),"")</f>
        <v>0.99060328571428602</v>
      </c>
      <c r="E41" s="13"/>
      <c r="L41" s="2">
        <f t="shared" si="4"/>
        <v>38748</v>
      </c>
      <c r="M41" s="37">
        <f t="shared" si="0"/>
        <v>0.98984481105990796</v>
      </c>
      <c r="N41" s="37">
        <f t="shared" si="1"/>
        <v>0.99212085714285703</v>
      </c>
      <c r="O41" s="37">
        <f t="shared" si="2"/>
        <v>0.98814299999999999</v>
      </c>
      <c r="P41" s="13"/>
    </row>
    <row r="42" spans="2:16" x14ac:dyDescent="0.25">
      <c r="B42" s="2">
        <f t="shared" si="3"/>
        <v>37659</v>
      </c>
      <c r="C42" s="37">
        <f>IFERROR(VLOOKUP(B42,Sheet1!W$2:Y$3285,3,FALSE),"")</f>
        <v>0.99004700000000001</v>
      </c>
      <c r="E42" s="13"/>
      <c r="L42" s="2">
        <f t="shared" si="4"/>
        <v>38776</v>
      </c>
      <c r="M42" s="37">
        <f t="shared" si="0"/>
        <v>0.98896636224489798</v>
      </c>
      <c r="N42" s="37">
        <f t="shared" si="1"/>
        <v>0.99202914285714305</v>
      </c>
      <c r="O42" s="37">
        <f t="shared" si="2"/>
        <v>0.98455599999999999</v>
      </c>
      <c r="P42" s="13"/>
    </row>
    <row r="43" spans="2:16" x14ac:dyDescent="0.25">
      <c r="B43" s="2">
        <f t="shared" si="3"/>
        <v>37660</v>
      </c>
      <c r="C43" s="37">
        <f>IFERROR(VLOOKUP(B43,Sheet1!W$2:Y$3285,3,FALSE),"")</f>
        <v>0.98967157142857198</v>
      </c>
      <c r="E43" s="13"/>
      <c r="L43" s="2">
        <f t="shared" si="4"/>
        <v>38807</v>
      </c>
      <c r="M43" s="37">
        <f t="shared" si="0"/>
        <v>0.98939670506912469</v>
      </c>
      <c r="N43" s="37">
        <f t="shared" si="1"/>
        <v>0.99485457142857103</v>
      </c>
      <c r="O43" s="37">
        <f t="shared" si="2"/>
        <v>0.97677414285714304</v>
      </c>
      <c r="P43" s="13"/>
    </row>
    <row r="44" spans="2:16" x14ac:dyDescent="0.25">
      <c r="B44" s="2">
        <f t="shared" si="3"/>
        <v>37661</v>
      </c>
      <c r="C44" s="37">
        <f>IFERROR(VLOOKUP(B44,Sheet1!W$2:Y$3285,3,FALSE),"")</f>
        <v>0.98916271428571401</v>
      </c>
      <c r="E44" s="13"/>
      <c r="L44" s="2">
        <f t="shared" si="4"/>
        <v>38837</v>
      </c>
      <c r="M44" s="37">
        <f t="shared" si="0"/>
        <v>0.98990846666666654</v>
      </c>
      <c r="N44" s="37">
        <f t="shared" si="1"/>
        <v>0.99248528571428596</v>
      </c>
      <c r="O44" s="37">
        <f t="shared" si="2"/>
        <v>0.98652428571428596</v>
      </c>
      <c r="P44" s="13"/>
    </row>
    <row r="45" spans="2:16" x14ac:dyDescent="0.25">
      <c r="B45" s="2">
        <f t="shared" si="3"/>
        <v>37662</v>
      </c>
      <c r="C45" s="37">
        <f>IFERROR(VLOOKUP(B45,Sheet1!W$2:Y$3285,3,FALSE),"")</f>
        <v>0.98899499999999996</v>
      </c>
      <c r="E45" s="13"/>
      <c r="L45" s="2">
        <f t="shared" si="4"/>
        <v>38868</v>
      </c>
      <c r="M45" s="37">
        <f t="shared" si="0"/>
        <v>0.9898867649769586</v>
      </c>
      <c r="N45" s="37">
        <f t="shared" si="1"/>
        <v>0.99456599999999995</v>
      </c>
      <c r="O45" s="37">
        <f t="shared" si="2"/>
        <v>0.98314900000000005</v>
      </c>
      <c r="P45" s="13"/>
    </row>
    <row r="46" spans="2:16" x14ac:dyDescent="0.25">
      <c r="B46" s="2">
        <f t="shared" si="3"/>
        <v>37663</v>
      </c>
      <c r="C46" s="37">
        <f>IFERROR(VLOOKUP(B46,Sheet1!W$2:Y$3285,3,FALSE),"")</f>
        <v>0.98886085714285699</v>
      </c>
      <c r="E46" s="13"/>
      <c r="L46" s="2">
        <f t="shared" si="4"/>
        <v>38898</v>
      </c>
      <c r="M46" s="37">
        <f t="shared" si="0"/>
        <v>0.99085894285714293</v>
      </c>
      <c r="N46" s="37">
        <f t="shared" si="1"/>
        <v>0.99716842857142896</v>
      </c>
      <c r="O46" s="37">
        <f t="shared" si="2"/>
        <v>0.97561257142857105</v>
      </c>
      <c r="P46" s="13"/>
    </row>
    <row r="47" spans="2:16" x14ac:dyDescent="0.25">
      <c r="B47" s="2">
        <f t="shared" si="3"/>
        <v>37664</v>
      </c>
      <c r="C47" s="37">
        <f>IFERROR(VLOOKUP(B47,Sheet1!W$2:Y$3285,3,FALSE),"")</f>
        <v>0.98917642857142896</v>
      </c>
      <c r="E47" s="13"/>
      <c r="L47" s="2">
        <f t="shared" si="4"/>
        <v>38929</v>
      </c>
      <c r="M47" s="37">
        <f t="shared" si="0"/>
        <v>0.99338277419354815</v>
      </c>
      <c r="N47" s="37">
        <f t="shared" si="1"/>
        <v>0.99632914285714302</v>
      </c>
      <c r="O47" s="37">
        <f t="shared" si="2"/>
        <v>0.989872857142857</v>
      </c>
      <c r="P47" s="13"/>
    </row>
    <row r="48" spans="2:16" x14ac:dyDescent="0.25">
      <c r="B48" s="2">
        <f t="shared" si="3"/>
        <v>37665</v>
      </c>
      <c r="C48" s="37">
        <f>IFERROR(VLOOKUP(B48,Sheet1!W$2:Y$3285,3,FALSE),"")</f>
        <v>0.98871742857142897</v>
      </c>
      <c r="E48" s="13"/>
      <c r="L48" s="2">
        <f t="shared" si="4"/>
        <v>38960</v>
      </c>
      <c r="M48" s="37">
        <f t="shared" si="0"/>
        <v>0.99065838248847948</v>
      </c>
      <c r="N48" s="37">
        <f t="shared" si="1"/>
        <v>0.99492942857142896</v>
      </c>
      <c r="O48" s="37">
        <f t="shared" si="2"/>
        <v>0.97580285714285697</v>
      </c>
      <c r="P48" s="13"/>
    </row>
    <row r="49" spans="2:16" x14ac:dyDescent="0.25">
      <c r="B49" s="2">
        <f t="shared" si="3"/>
        <v>37666</v>
      </c>
      <c r="C49" s="37">
        <f>IFERROR(VLOOKUP(B49,Sheet1!W$2:Y$3285,3,FALSE),"")</f>
        <v>0.98780442857142803</v>
      </c>
      <c r="E49" s="13"/>
      <c r="L49" s="2">
        <f t="shared" si="4"/>
        <v>38990</v>
      </c>
      <c r="M49" s="37">
        <f t="shared" si="0"/>
        <v>0.99225452380952384</v>
      </c>
      <c r="N49" s="37">
        <f t="shared" si="1"/>
        <v>0.99534871428571403</v>
      </c>
      <c r="O49" s="37">
        <f t="shared" si="2"/>
        <v>0.98782099999999995</v>
      </c>
      <c r="P49" s="13"/>
    </row>
    <row r="50" spans="2:16" x14ac:dyDescent="0.25">
      <c r="B50" s="2">
        <f t="shared" si="3"/>
        <v>37667</v>
      </c>
      <c r="C50" s="37">
        <f>IFERROR(VLOOKUP(B50,Sheet1!W$2:Y$3285,3,FALSE),"")</f>
        <v>0.98806471428571396</v>
      </c>
      <c r="E50" s="13"/>
      <c r="L50" s="2">
        <f t="shared" si="4"/>
        <v>39021</v>
      </c>
      <c r="M50" s="37">
        <f t="shared" si="0"/>
        <v>0.99231626728110589</v>
      </c>
      <c r="N50" s="37">
        <f t="shared" si="1"/>
        <v>0.99476242857142805</v>
      </c>
      <c r="O50" s="37">
        <f t="shared" si="2"/>
        <v>0.98777885714285696</v>
      </c>
      <c r="P50" s="13"/>
    </row>
    <row r="51" spans="2:16" x14ac:dyDescent="0.25">
      <c r="B51" s="2">
        <f t="shared" si="3"/>
        <v>37668</v>
      </c>
      <c r="C51" s="37">
        <f>IFERROR(VLOOKUP(B51,Sheet1!W$2:Y$3285,3,FALSE),"")</f>
        <v>0.98768842857142902</v>
      </c>
      <c r="E51" s="13"/>
      <c r="L51" s="2">
        <f t="shared" si="4"/>
        <v>39051</v>
      </c>
      <c r="M51" s="37">
        <f t="shared" si="0"/>
        <v>0.99209992380952339</v>
      </c>
      <c r="N51" s="37">
        <f t="shared" si="1"/>
        <v>0.99512185714285695</v>
      </c>
      <c r="O51" s="37">
        <f t="shared" si="2"/>
        <v>0.982359571428572</v>
      </c>
      <c r="P51" s="13"/>
    </row>
    <row r="52" spans="2:16" x14ac:dyDescent="0.25">
      <c r="B52" s="2">
        <f t="shared" si="3"/>
        <v>37669</v>
      </c>
      <c r="C52" s="37">
        <f>IFERROR(VLOOKUP(B52,Sheet1!W$2:Y$3285,3,FALSE),"")</f>
        <v>0.98966571428571404</v>
      </c>
      <c r="E52" s="13"/>
      <c r="L52" s="2">
        <f t="shared" si="4"/>
        <v>39082</v>
      </c>
      <c r="M52" s="37">
        <f t="shared" si="0"/>
        <v>0.98966307834101419</v>
      </c>
      <c r="N52" s="37">
        <f t="shared" si="1"/>
        <v>0.994965428571429</v>
      </c>
      <c r="O52" s="37">
        <f t="shared" si="2"/>
        <v>0.96704599999999996</v>
      </c>
      <c r="P52" s="13"/>
    </row>
    <row r="53" spans="2:16" x14ac:dyDescent="0.25">
      <c r="B53" s="2">
        <f t="shared" si="3"/>
        <v>37670</v>
      </c>
      <c r="C53" s="37">
        <f>IFERROR(VLOOKUP(B53,Sheet1!W$2:Y$3285,3,FALSE),"")</f>
        <v>0.99018442857142797</v>
      </c>
      <c r="E53" s="13"/>
      <c r="L53" s="2">
        <f t="shared" si="4"/>
        <v>39113</v>
      </c>
      <c r="M53" s="37">
        <f t="shared" si="0"/>
        <v>0.99194430476190498</v>
      </c>
      <c r="N53" s="37">
        <f t="shared" si="1"/>
        <v>0.99259228571428604</v>
      </c>
      <c r="O53" s="37">
        <f t="shared" si="2"/>
        <v>0.99082885714285696</v>
      </c>
      <c r="P53" s="13"/>
    </row>
    <row r="54" spans="2:16" x14ac:dyDescent="0.25">
      <c r="B54" s="2">
        <f t="shared" si="3"/>
        <v>37671</v>
      </c>
      <c r="C54" s="37">
        <f>IFERROR(VLOOKUP(B54,Sheet1!W$2:Y$3285,3,FALSE),"")</f>
        <v>0.990367142857143</v>
      </c>
      <c r="E54" s="13"/>
      <c r="L54" s="2">
        <f t="shared" si="4"/>
        <v>39141</v>
      </c>
      <c r="M54" s="37">
        <f t="shared" si="0"/>
        <v>0.99093091428571423</v>
      </c>
      <c r="N54" s="37">
        <f t="shared" si="1"/>
        <v>0.99332885714285701</v>
      </c>
      <c r="O54" s="37">
        <f t="shared" si="2"/>
        <v>0.98737728571428596</v>
      </c>
      <c r="P54" s="13"/>
    </row>
    <row r="55" spans="2:16" x14ac:dyDescent="0.25">
      <c r="B55" s="2">
        <f t="shared" si="3"/>
        <v>37672</v>
      </c>
      <c r="C55" s="37">
        <f>IFERROR(VLOOKUP(B55,Sheet1!W$2:Y$3285,3,FALSE),"")</f>
        <v>0.99125757142857096</v>
      </c>
      <c r="E55" s="13"/>
      <c r="L55" s="2">
        <f t="shared" si="4"/>
        <v>39172</v>
      </c>
      <c r="M55" s="37">
        <f t="shared" si="0"/>
        <v>0.98906241428571406</v>
      </c>
      <c r="N55" s="37">
        <f t="shared" si="1"/>
        <v>0.99363542857142895</v>
      </c>
      <c r="O55" s="37">
        <f t="shared" si="2"/>
        <v>0.97564985714285701</v>
      </c>
      <c r="P55" s="13"/>
    </row>
    <row r="56" spans="2:16" x14ac:dyDescent="0.25">
      <c r="B56" s="2">
        <f t="shared" si="3"/>
        <v>37673</v>
      </c>
      <c r="C56" s="37">
        <f>IFERROR(VLOOKUP(B56,Sheet1!W$2:Y$3285,3,FALSE),"")</f>
        <v>0.99044200000000004</v>
      </c>
      <c r="E56" s="13"/>
      <c r="L56" s="2">
        <f t="shared" si="4"/>
        <v>39202</v>
      </c>
      <c r="M56" s="37">
        <f t="shared" si="0"/>
        <v>0.98765535714285713</v>
      </c>
      <c r="N56" s="37">
        <f t="shared" si="1"/>
        <v>0.99245271428571402</v>
      </c>
      <c r="O56" s="37">
        <f t="shared" si="2"/>
        <v>0.96874400000000005</v>
      </c>
      <c r="P56" s="13"/>
    </row>
    <row r="57" spans="2:16" x14ac:dyDescent="0.25">
      <c r="B57" s="2">
        <f t="shared" si="3"/>
        <v>37674</v>
      </c>
      <c r="C57" s="37">
        <f>IFERROR(VLOOKUP(B57,Sheet1!W$2:Y$3285,3,FALSE),"")</f>
        <v>0.99182742857142903</v>
      </c>
      <c r="E57" s="13"/>
      <c r="L57" s="2">
        <f t="shared" si="4"/>
        <v>39233</v>
      </c>
      <c r="M57" s="37">
        <f t="shared" si="0"/>
        <v>0.99238683743842382</v>
      </c>
      <c r="N57" s="37">
        <f t="shared" si="1"/>
        <v>0.994606428571429</v>
      </c>
      <c r="O57" s="37">
        <f t="shared" si="2"/>
        <v>0.99045099999999997</v>
      </c>
      <c r="P57" s="13"/>
    </row>
    <row r="58" spans="2:16" x14ac:dyDescent="0.25">
      <c r="B58" s="2">
        <f t="shared" si="3"/>
        <v>37675</v>
      </c>
      <c r="C58" s="37">
        <f>IFERROR(VLOOKUP(B58,Sheet1!W$2:Y$3285,3,FALSE),"")</f>
        <v>0.99241942857142795</v>
      </c>
      <c r="E58" s="13"/>
      <c r="L58" s="2">
        <f t="shared" si="4"/>
        <v>39263</v>
      </c>
      <c r="M58" s="37">
        <f t="shared" si="0"/>
        <v>0.99121573333333357</v>
      </c>
      <c r="N58" s="37">
        <f t="shared" si="1"/>
        <v>0.99496828571428597</v>
      </c>
      <c r="O58" s="37">
        <f t="shared" si="2"/>
        <v>0.98032985714285703</v>
      </c>
      <c r="P58" s="13"/>
    </row>
    <row r="59" spans="2:16" x14ac:dyDescent="0.25">
      <c r="B59" s="2">
        <f t="shared" si="3"/>
        <v>37676</v>
      </c>
      <c r="C59" s="37">
        <f>IFERROR(VLOOKUP(B59,Sheet1!W$2:Y$3285,3,FALSE),"")</f>
        <v>0.99367742857142904</v>
      </c>
      <c r="E59" s="13"/>
      <c r="L59" s="2">
        <f t="shared" si="4"/>
        <v>39294</v>
      </c>
      <c r="M59" s="37">
        <f t="shared" si="0"/>
        <v>0.99448449047619014</v>
      </c>
      <c r="N59" s="37">
        <f t="shared" si="1"/>
        <v>0.99594142857142898</v>
      </c>
      <c r="O59" s="37">
        <f t="shared" si="2"/>
        <v>0.99175785714285702</v>
      </c>
      <c r="P59" s="13"/>
    </row>
    <row r="60" spans="2:16" x14ac:dyDescent="0.25">
      <c r="B60" s="2">
        <f t="shared" si="3"/>
        <v>37677</v>
      </c>
      <c r="C60" s="37">
        <f>IFERROR(VLOOKUP(B60,Sheet1!W$2:Y$3285,3,FALSE),"")</f>
        <v>0.99360400000000004</v>
      </c>
      <c r="E60" s="13"/>
      <c r="L60" s="2">
        <f t="shared" si="4"/>
        <v>39325</v>
      </c>
      <c r="M60" s="37">
        <f t="shared" si="0"/>
        <v>0.98966452857142861</v>
      </c>
      <c r="N60" s="37">
        <f t="shared" si="1"/>
        <v>0.99514599999999998</v>
      </c>
      <c r="O60" s="37">
        <f t="shared" si="2"/>
        <v>0.97725642857142903</v>
      </c>
      <c r="P60" s="13"/>
    </row>
    <row r="61" spans="2:16" x14ac:dyDescent="0.25">
      <c r="B61" s="2">
        <f t="shared" si="3"/>
        <v>37678</v>
      </c>
      <c r="C61" s="37">
        <f>IFERROR(VLOOKUP(B61,Sheet1!W$2:Y$3285,3,FALSE),"")</f>
        <v>0.99222500000000002</v>
      </c>
      <c r="E61" s="13"/>
      <c r="L61" s="2">
        <f t="shared" si="4"/>
        <v>39355</v>
      </c>
      <c r="M61" s="37">
        <f t="shared" si="0"/>
        <v>0.9915458619047619</v>
      </c>
      <c r="N61" s="37">
        <f t="shared" si="1"/>
        <v>0.99560071428571395</v>
      </c>
      <c r="O61" s="37">
        <f t="shared" si="2"/>
        <v>0.98470785714285702</v>
      </c>
      <c r="P61" s="13"/>
    </row>
    <row r="62" spans="2:16" x14ac:dyDescent="0.25">
      <c r="B62" s="2">
        <f t="shared" si="3"/>
        <v>37679</v>
      </c>
      <c r="C62" s="37">
        <f>IFERROR(VLOOKUP(B62,Sheet1!W$2:Y$3285,3,FALSE),"")</f>
        <v>0.99014642857142898</v>
      </c>
      <c r="E62" s="13"/>
      <c r="L62" s="2">
        <f t="shared" si="4"/>
        <v>39386</v>
      </c>
      <c r="M62" s="37">
        <f t="shared" si="0"/>
        <v>0.99183742380952389</v>
      </c>
      <c r="N62" s="37">
        <f t="shared" si="1"/>
        <v>0.99397100000000005</v>
      </c>
      <c r="O62" s="37">
        <f t="shared" si="2"/>
        <v>0.98747357142857095</v>
      </c>
      <c r="P62" s="13"/>
    </row>
    <row r="63" spans="2:16" x14ac:dyDescent="0.25">
      <c r="B63" s="2">
        <f t="shared" si="3"/>
        <v>37680</v>
      </c>
      <c r="C63" s="37">
        <f>IFERROR(VLOOKUP(B63,Sheet1!W$2:Y$3285,3,FALSE),"")</f>
        <v>0.99036457142857104</v>
      </c>
      <c r="E63" s="13"/>
      <c r="G63" s="3">
        <f>AVERAGE(C36:C63)</f>
        <v>0.99030565816326543</v>
      </c>
      <c r="H63" s="3">
        <f>MAX(C36:C63)</f>
        <v>0.99367742857142904</v>
      </c>
      <c r="I63" s="3">
        <f>MIN(C36:C63)</f>
        <v>0.98768842857142902</v>
      </c>
      <c r="J63" s="13"/>
      <c r="L63" s="2">
        <f t="shared" si="4"/>
        <v>39416</v>
      </c>
      <c r="M63" s="37">
        <f t="shared" si="0"/>
        <v>0.9934114190476192</v>
      </c>
      <c r="N63" s="37">
        <f t="shared" si="1"/>
        <v>0.99523928571428599</v>
      </c>
      <c r="O63" s="37">
        <f t="shared" si="2"/>
        <v>0.98979457142857197</v>
      </c>
      <c r="P63" s="13"/>
    </row>
    <row r="64" spans="2:16" x14ac:dyDescent="0.25">
      <c r="B64" s="2">
        <f t="shared" si="3"/>
        <v>37681</v>
      </c>
      <c r="C64" s="37">
        <f>IFERROR(VLOOKUP(B64,Sheet1!W$2:Y$3285,3,FALSE),"")</f>
        <v>0.99083071428571401</v>
      </c>
      <c r="E64" s="13"/>
      <c r="L64" s="2">
        <f t="shared" si="4"/>
        <v>39447</v>
      </c>
      <c r="M64" s="37">
        <f t="shared" si="0"/>
        <v>0.99344861428571429</v>
      </c>
      <c r="N64" s="37">
        <f t="shared" si="1"/>
        <v>0.99497957142857096</v>
      </c>
      <c r="O64" s="37">
        <f t="shared" si="2"/>
        <v>0.992405714285714</v>
      </c>
      <c r="P64" s="13"/>
    </row>
    <row r="65" spans="2:16" x14ac:dyDescent="0.25">
      <c r="B65" s="2">
        <f t="shared" si="3"/>
        <v>37682</v>
      </c>
      <c r="C65" s="37">
        <f>IFERROR(VLOOKUP(B65,Sheet1!W$2:Y$3285,3,FALSE),"")</f>
        <v>0.99186185714285702</v>
      </c>
      <c r="E65" s="13"/>
      <c r="L65" s="2"/>
      <c r="M65" s="3"/>
      <c r="N65" s="3"/>
      <c r="O65" s="3"/>
      <c r="P65" s="13"/>
    </row>
    <row r="66" spans="2:16" x14ac:dyDescent="0.25">
      <c r="B66" s="2">
        <f t="shared" si="3"/>
        <v>37683</v>
      </c>
      <c r="C66" s="37">
        <f>IFERROR(VLOOKUP(B66,Sheet1!W$2:Y$3285,3,FALSE),"")</f>
        <v>0.99417728571428599</v>
      </c>
      <c r="E66" s="13"/>
      <c r="L66" s="2"/>
      <c r="M66" s="3"/>
      <c r="N66" s="3"/>
      <c r="O66" s="3"/>
      <c r="P66" s="13"/>
    </row>
    <row r="67" spans="2:16" x14ac:dyDescent="0.25">
      <c r="B67" s="2">
        <f t="shared" si="3"/>
        <v>37684</v>
      </c>
      <c r="C67" s="37">
        <f>IFERROR(VLOOKUP(B67,Sheet1!W$2:Y$3285,3,FALSE),"")</f>
        <v>0.99362128571428598</v>
      </c>
      <c r="E67" s="13"/>
      <c r="L67" s="2"/>
      <c r="M67" s="3"/>
      <c r="N67" s="3"/>
      <c r="O67" s="3"/>
      <c r="P67" s="13"/>
    </row>
    <row r="68" spans="2:16" x14ac:dyDescent="0.25">
      <c r="B68" s="2">
        <f t="shared" si="3"/>
        <v>37685</v>
      </c>
      <c r="C68" s="37">
        <f>IFERROR(VLOOKUP(B68,Sheet1!W$2:Y$3285,3,FALSE),"")</f>
        <v>0.99315914285714302</v>
      </c>
      <c r="E68" s="13"/>
      <c r="L68" s="2"/>
      <c r="M68" s="3"/>
      <c r="N68" s="3"/>
      <c r="O68" s="3"/>
      <c r="P68" s="13"/>
    </row>
    <row r="69" spans="2:16" x14ac:dyDescent="0.25">
      <c r="B69" s="2">
        <f t="shared" si="3"/>
        <v>37686</v>
      </c>
      <c r="C69" s="37">
        <f>IFERROR(VLOOKUP(B69,Sheet1!W$2:Y$3285,3,FALSE),"")</f>
        <v>0.99293142857142902</v>
      </c>
      <c r="E69" s="13"/>
      <c r="L69" s="2"/>
      <c r="M69" s="3"/>
      <c r="N69" s="3"/>
      <c r="O69" s="3"/>
      <c r="P69" s="13"/>
    </row>
    <row r="70" spans="2:16" x14ac:dyDescent="0.25">
      <c r="B70" s="2">
        <f t="shared" si="3"/>
        <v>37687</v>
      </c>
      <c r="C70" s="37">
        <f>IFERROR(VLOOKUP(B70,Sheet1!W$2:Y$3285,3,FALSE),"")</f>
        <v>0.99118499999999998</v>
      </c>
      <c r="E70" s="13"/>
      <c r="L70" s="2"/>
      <c r="M70" s="3"/>
      <c r="N70" s="3"/>
      <c r="O70" s="3"/>
      <c r="P70" s="13"/>
    </row>
    <row r="71" spans="2:16" x14ac:dyDescent="0.25">
      <c r="B71" s="2">
        <f t="shared" ref="B71:B134" si="5">B70+1</f>
        <v>37688</v>
      </c>
      <c r="C71" s="37">
        <f>IFERROR(VLOOKUP(B71,Sheet1!W$2:Y$3285,3,FALSE),"")</f>
        <v>0.99004128571428596</v>
      </c>
      <c r="E71" s="13"/>
      <c r="L71" s="2"/>
      <c r="M71" s="3"/>
      <c r="N71" s="3"/>
      <c r="O71" s="3"/>
      <c r="P71" s="13"/>
    </row>
    <row r="72" spans="2:16" x14ac:dyDescent="0.25">
      <c r="B72" s="2">
        <f t="shared" si="5"/>
        <v>37689</v>
      </c>
      <c r="C72" s="37">
        <f>IFERROR(VLOOKUP(B72,Sheet1!W$2:Y$3285,3,FALSE),"")</f>
        <v>0.98987771428571403</v>
      </c>
      <c r="E72" s="13"/>
      <c r="L72" s="2"/>
      <c r="M72" s="3"/>
      <c r="N72" s="3"/>
      <c r="O72" s="3"/>
      <c r="P72" s="13"/>
    </row>
    <row r="73" spans="2:16" x14ac:dyDescent="0.25">
      <c r="B73" s="2">
        <f t="shared" si="5"/>
        <v>37690</v>
      </c>
      <c r="C73" s="37">
        <f>IFERROR(VLOOKUP(B73,Sheet1!W$2:Y$3285,3,FALSE),"")</f>
        <v>0.99008228571428603</v>
      </c>
      <c r="E73" s="13"/>
      <c r="L73" s="2"/>
      <c r="M73" s="3"/>
      <c r="N73" s="3"/>
      <c r="O73" s="3"/>
      <c r="P73" s="13"/>
    </row>
    <row r="74" spans="2:16" x14ac:dyDescent="0.25">
      <c r="B74" s="2">
        <f t="shared" si="5"/>
        <v>37691</v>
      </c>
      <c r="C74" s="37">
        <f>IFERROR(VLOOKUP(B74,Sheet1!W$2:Y$3285,3,FALSE),"")</f>
        <v>0.99119228571428597</v>
      </c>
      <c r="E74" s="13"/>
      <c r="L74" s="2"/>
      <c r="M74" s="3"/>
      <c r="N74" s="3"/>
      <c r="O74" s="3"/>
      <c r="P74" s="13"/>
    </row>
    <row r="75" spans="2:16" x14ac:dyDescent="0.25">
      <c r="B75" s="2">
        <f t="shared" si="5"/>
        <v>37692</v>
      </c>
      <c r="C75" s="37">
        <f>IFERROR(VLOOKUP(B75,Sheet1!W$2:Y$3285,3,FALSE),"")</f>
        <v>0.99212528571428604</v>
      </c>
      <c r="E75" s="13"/>
      <c r="L75" s="2"/>
      <c r="M75" s="3"/>
      <c r="N75" s="3"/>
      <c r="O75" s="3"/>
      <c r="P75" s="13"/>
    </row>
    <row r="76" spans="2:16" x14ac:dyDescent="0.25">
      <c r="B76" s="2">
        <f t="shared" si="5"/>
        <v>37693</v>
      </c>
      <c r="C76" s="37">
        <f>IFERROR(VLOOKUP(B76,Sheet1!W$2:Y$3285,3,FALSE),"")</f>
        <v>0.99169828571428598</v>
      </c>
      <c r="E76" s="13"/>
      <c r="L76" s="2"/>
      <c r="M76" s="3"/>
      <c r="N76" s="3"/>
      <c r="O76" s="3"/>
      <c r="P76" s="13"/>
    </row>
    <row r="77" spans="2:16" x14ac:dyDescent="0.25">
      <c r="B77" s="2">
        <f t="shared" si="5"/>
        <v>37694</v>
      </c>
      <c r="C77" s="37">
        <f>IFERROR(VLOOKUP(B77,Sheet1!W$2:Y$3285,3,FALSE),"")</f>
        <v>0.98961242857142895</v>
      </c>
      <c r="E77" s="13"/>
      <c r="L77" s="2"/>
      <c r="M77" s="3"/>
      <c r="N77" s="3"/>
      <c r="O77" s="3"/>
      <c r="P77" s="13"/>
    </row>
    <row r="78" spans="2:16" x14ac:dyDescent="0.25">
      <c r="B78" s="2">
        <f t="shared" si="5"/>
        <v>37695</v>
      </c>
      <c r="C78" s="37">
        <f>IFERROR(VLOOKUP(B78,Sheet1!W$2:Y$3285,3,FALSE),"")</f>
        <v>0.98968114285714304</v>
      </c>
      <c r="E78" s="13"/>
      <c r="L78" s="2"/>
      <c r="M78" s="3"/>
      <c r="N78" s="3"/>
      <c r="O78" s="3"/>
      <c r="P78" s="13"/>
    </row>
    <row r="79" spans="2:16" x14ac:dyDescent="0.25">
      <c r="B79" s="2">
        <f t="shared" si="5"/>
        <v>37696</v>
      </c>
      <c r="C79" s="37">
        <f>IFERROR(VLOOKUP(B79,Sheet1!W$2:Y$3285,3,FALSE),"")</f>
        <v>0.98974328571428605</v>
      </c>
      <c r="E79" s="13"/>
      <c r="L79" s="2"/>
      <c r="M79" s="3"/>
      <c r="N79" s="3"/>
      <c r="O79" s="3"/>
      <c r="P79" s="13"/>
    </row>
    <row r="80" spans="2:16" x14ac:dyDescent="0.25">
      <c r="B80" s="2">
        <f t="shared" si="5"/>
        <v>37697</v>
      </c>
      <c r="C80" s="37">
        <f>IFERROR(VLOOKUP(B80,Sheet1!W$2:Y$3285,3,FALSE),"")</f>
        <v>0.99023557142857099</v>
      </c>
      <c r="E80" s="13"/>
      <c r="L80" s="2"/>
      <c r="M80" s="3"/>
      <c r="N80" s="3"/>
      <c r="O80" s="3"/>
      <c r="P80" s="13"/>
    </row>
    <row r="81" spans="2:16" x14ac:dyDescent="0.25">
      <c r="B81" s="2">
        <f t="shared" si="5"/>
        <v>37698</v>
      </c>
      <c r="C81" s="37">
        <f>IFERROR(VLOOKUP(B81,Sheet1!W$2:Y$3285,3,FALSE),"")</f>
        <v>0.99208300000000005</v>
      </c>
      <c r="E81" s="13"/>
      <c r="L81" s="2"/>
      <c r="M81" s="3"/>
      <c r="N81" s="3"/>
      <c r="O81" s="3"/>
      <c r="P81" s="13"/>
    </row>
    <row r="82" spans="2:16" x14ac:dyDescent="0.25">
      <c r="B82" s="2">
        <f t="shared" si="5"/>
        <v>37699</v>
      </c>
      <c r="C82" s="37">
        <f>IFERROR(VLOOKUP(B82,Sheet1!W$2:Y$3285,3,FALSE),"")</f>
        <v>0.99209271428571399</v>
      </c>
      <c r="E82" s="13"/>
      <c r="L82" s="2"/>
      <c r="M82" s="3"/>
      <c r="N82" s="3"/>
      <c r="O82" s="3"/>
      <c r="P82" s="13"/>
    </row>
    <row r="83" spans="2:16" x14ac:dyDescent="0.25">
      <c r="B83" s="2">
        <f t="shared" si="5"/>
        <v>37700</v>
      </c>
      <c r="C83" s="37">
        <f>IFERROR(VLOOKUP(B83,Sheet1!W$2:Y$3285,3,FALSE),"")</f>
        <v>0.98944357142857098</v>
      </c>
      <c r="E83" s="13"/>
      <c r="L83" s="2"/>
      <c r="M83" s="3"/>
      <c r="N83" s="3"/>
      <c r="O83" s="3"/>
      <c r="P83" s="13"/>
    </row>
    <row r="84" spans="2:16" x14ac:dyDescent="0.25">
      <c r="B84" s="2">
        <f t="shared" si="5"/>
        <v>37701</v>
      </c>
      <c r="C84" s="37">
        <f>IFERROR(VLOOKUP(B84,Sheet1!W$2:Y$3285,3,FALSE),"")</f>
        <v>0.98931071428571404</v>
      </c>
      <c r="E84" s="13"/>
      <c r="L84" s="2"/>
      <c r="M84" s="3"/>
      <c r="N84" s="3"/>
      <c r="O84" s="3"/>
      <c r="P84" s="13"/>
    </row>
    <row r="85" spans="2:16" x14ac:dyDescent="0.25">
      <c r="B85" s="2">
        <f t="shared" si="5"/>
        <v>37702</v>
      </c>
      <c r="C85" s="37">
        <f>IFERROR(VLOOKUP(B85,Sheet1!W$2:Y$3285,3,FALSE),"")</f>
        <v>0.98871171428571403</v>
      </c>
      <c r="E85" s="13"/>
      <c r="L85" s="2"/>
      <c r="M85" s="3"/>
      <c r="N85" s="3"/>
      <c r="O85" s="3"/>
      <c r="P85" s="13"/>
    </row>
    <row r="86" spans="2:16" x14ac:dyDescent="0.25">
      <c r="B86" s="2">
        <f t="shared" si="5"/>
        <v>37703</v>
      </c>
      <c r="C86" s="37">
        <f>IFERROR(VLOOKUP(B86,Sheet1!W$2:Y$3285,3,FALSE),"")</f>
        <v>0.98714842857142904</v>
      </c>
      <c r="E86" s="13"/>
      <c r="L86" s="2"/>
      <c r="M86" s="3"/>
      <c r="N86" s="3"/>
      <c r="O86" s="3"/>
      <c r="P86" s="13"/>
    </row>
    <row r="87" spans="2:16" x14ac:dyDescent="0.25">
      <c r="B87" s="2">
        <f t="shared" si="5"/>
        <v>37704</v>
      </c>
      <c r="C87" s="37">
        <f>IFERROR(VLOOKUP(B87,Sheet1!W$2:Y$3285,3,FALSE),"")</f>
        <v>0.97788142857142801</v>
      </c>
      <c r="E87" s="13"/>
      <c r="L87" s="2"/>
      <c r="M87" s="3"/>
      <c r="N87" s="3"/>
      <c r="O87" s="3"/>
      <c r="P87" s="13"/>
    </row>
    <row r="88" spans="2:16" x14ac:dyDescent="0.25">
      <c r="B88" s="2">
        <f t="shared" si="5"/>
        <v>37705</v>
      </c>
      <c r="C88" s="37">
        <f>IFERROR(VLOOKUP(B88,Sheet1!W$2:Y$3285,3,FALSE),"")</f>
        <v>0.97848085714285704</v>
      </c>
      <c r="E88" s="13"/>
      <c r="L88" s="2"/>
      <c r="M88" s="3"/>
      <c r="N88" s="3"/>
      <c r="O88" s="3"/>
      <c r="P88" s="13"/>
    </row>
    <row r="89" spans="2:16" x14ac:dyDescent="0.25">
      <c r="B89" s="2">
        <f t="shared" si="5"/>
        <v>37706</v>
      </c>
      <c r="C89" s="37">
        <f>IFERROR(VLOOKUP(B89,Sheet1!W$2:Y$3285,3,FALSE),"")</f>
        <v>0.97892257142857098</v>
      </c>
      <c r="E89" s="13"/>
      <c r="L89" s="2"/>
      <c r="M89" s="3"/>
      <c r="N89" s="3"/>
      <c r="O89" s="3"/>
      <c r="P89" s="13"/>
    </row>
    <row r="90" spans="2:16" x14ac:dyDescent="0.25">
      <c r="B90" s="2">
        <f t="shared" si="5"/>
        <v>37707</v>
      </c>
      <c r="C90" s="37">
        <f>IFERROR(VLOOKUP(B90,Sheet1!W$2:Y$3285,3,FALSE),"")</f>
        <v>0.97602085714285702</v>
      </c>
      <c r="E90" s="13"/>
      <c r="L90" s="2"/>
      <c r="M90" s="3"/>
      <c r="N90" s="3"/>
      <c r="O90" s="3"/>
      <c r="P90" s="13"/>
    </row>
    <row r="91" spans="2:16" x14ac:dyDescent="0.25">
      <c r="B91" s="2">
        <f t="shared" si="5"/>
        <v>37708</v>
      </c>
      <c r="C91" s="37">
        <f>IFERROR(VLOOKUP(B91,Sheet1!W$2:Y$3285,3,FALSE),"")</f>
        <v>0.98308628571428602</v>
      </c>
      <c r="E91" s="13"/>
      <c r="L91" s="2"/>
      <c r="M91" s="3"/>
      <c r="N91" s="3"/>
      <c r="O91" s="3"/>
      <c r="P91" s="13"/>
    </row>
    <row r="92" spans="2:16" x14ac:dyDescent="0.25">
      <c r="B92" s="2">
        <f t="shared" si="5"/>
        <v>37709</v>
      </c>
      <c r="C92" s="37">
        <f>IFERROR(VLOOKUP(B92,Sheet1!W$2:Y$3285,3,FALSE),"")</f>
        <v>0.98388614285714304</v>
      </c>
      <c r="E92" s="13"/>
      <c r="L92" s="2"/>
      <c r="M92" s="3"/>
      <c r="N92" s="3"/>
      <c r="O92" s="3"/>
      <c r="P92" s="13"/>
    </row>
    <row r="93" spans="2:16" x14ac:dyDescent="0.25">
      <c r="B93" s="2">
        <f t="shared" si="5"/>
        <v>37710</v>
      </c>
      <c r="C93" s="37">
        <f>IFERROR(VLOOKUP(B93,Sheet1!W$2:Y$3285,3,FALSE),"")</f>
        <v>0.98403028571428597</v>
      </c>
      <c r="E93" s="13"/>
      <c r="L93" s="2"/>
      <c r="M93" s="3"/>
      <c r="N93" s="3"/>
      <c r="O93" s="3"/>
      <c r="P93" s="13"/>
    </row>
    <row r="94" spans="2:16" x14ac:dyDescent="0.25">
      <c r="B94" s="2">
        <f t="shared" si="5"/>
        <v>37711</v>
      </c>
      <c r="C94" s="37">
        <f>IFERROR(VLOOKUP(B94,Sheet1!W$2:Y$3285,3,FALSE),"")</f>
        <v>0.98723242857142901</v>
      </c>
      <c r="E94" s="13"/>
      <c r="G94" s="3">
        <f>AVERAGE(C64:C94)</f>
        <v>0.98839958986175125</v>
      </c>
      <c r="H94" s="3">
        <f>MAX(C64:C94)</f>
        <v>0.99417728571428599</v>
      </c>
      <c r="I94" s="3">
        <f>MIN(C64:C94)</f>
        <v>0.97602085714285702</v>
      </c>
      <c r="J94" s="13"/>
      <c r="L94" s="2"/>
      <c r="M94" s="3"/>
      <c r="N94" s="3"/>
      <c r="O94" s="3"/>
      <c r="P94" s="13"/>
    </row>
    <row r="95" spans="2:16" x14ac:dyDescent="0.25">
      <c r="B95" s="2">
        <f t="shared" si="5"/>
        <v>37712</v>
      </c>
      <c r="C95" s="37">
        <f>IFERROR(VLOOKUP(B95,Sheet1!W$2:Y$3285,3,FALSE),"")</f>
        <v>0.990012</v>
      </c>
      <c r="E95" s="13"/>
      <c r="L95" s="2"/>
      <c r="M95" s="3"/>
      <c r="N95" s="3"/>
      <c r="O95" s="3"/>
      <c r="P95" s="13"/>
    </row>
    <row r="96" spans="2:16" x14ac:dyDescent="0.25">
      <c r="B96" s="2">
        <f t="shared" si="5"/>
        <v>37713</v>
      </c>
      <c r="C96" s="37">
        <f>IFERROR(VLOOKUP(B96,Sheet1!W$2:Y$3285,3,FALSE),"")</f>
        <v>0.99148728571428602</v>
      </c>
      <c r="E96" s="13"/>
      <c r="L96" s="2"/>
      <c r="M96" s="3"/>
      <c r="N96" s="3"/>
      <c r="O96" s="3"/>
      <c r="P96" s="13"/>
    </row>
    <row r="97" spans="2:16" x14ac:dyDescent="0.25">
      <c r="B97" s="2">
        <f t="shared" si="5"/>
        <v>37714</v>
      </c>
      <c r="C97" s="37">
        <f>IFERROR(VLOOKUP(B97,Sheet1!W$2:Y$3285,3,FALSE),"")</f>
        <v>0.99105942857142904</v>
      </c>
      <c r="E97" s="13"/>
      <c r="L97" s="2"/>
      <c r="M97" s="3"/>
      <c r="N97" s="3"/>
      <c r="O97" s="3"/>
      <c r="P97" s="13"/>
    </row>
    <row r="98" spans="2:16" x14ac:dyDescent="0.25">
      <c r="B98" s="2">
        <f t="shared" si="5"/>
        <v>37715</v>
      </c>
      <c r="C98" s="37">
        <f>IFERROR(VLOOKUP(B98,Sheet1!W$2:Y$3285,3,FALSE),"")</f>
        <v>0.99158785714285702</v>
      </c>
      <c r="E98" s="13"/>
      <c r="L98" s="2"/>
      <c r="M98" s="3"/>
      <c r="N98" s="3"/>
      <c r="O98" s="3"/>
      <c r="P98" s="13"/>
    </row>
    <row r="99" spans="2:16" x14ac:dyDescent="0.25">
      <c r="B99" s="2">
        <f t="shared" si="5"/>
        <v>37716</v>
      </c>
      <c r="C99" s="37">
        <f>IFERROR(VLOOKUP(B99,Sheet1!W$2:Y$3285,3,FALSE),"")</f>
        <v>0.99074242857142902</v>
      </c>
      <c r="E99" s="13"/>
      <c r="L99" s="2"/>
      <c r="M99" s="3"/>
      <c r="N99" s="3"/>
      <c r="O99" s="3"/>
      <c r="P99" s="13"/>
    </row>
    <row r="100" spans="2:16" x14ac:dyDescent="0.25">
      <c r="B100" s="2">
        <f t="shared" si="5"/>
        <v>37717</v>
      </c>
      <c r="C100" s="37">
        <f>IFERROR(VLOOKUP(B100,Sheet1!W$2:Y$3285,3,FALSE),"")</f>
        <v>0.99020300000000006</v>
      </c>
      <c r="E100" s="13"/>
      <c r="L100" s="2"/>
      <c r="M100" s="3"/>
      <c r="N100" s="3"/>
      <c r="O100" s="3"/>
      <c r="P100" s="13"/>
    </row>
    <row r="101" spans="2:16" x14ac:dyDescent="0.25">
      <c r="B101" s="2">
        <f t="shared" si="5"/>
        <v>37718</v>
      </c>
      <c r="C101" s="37">
        <f>IFERROR(VLOOKUP(B101,Sheet1!W$2:Y$3285,3,FALSE),"")</f>
        <v>0.99035099999999998</v>
      </c>
      <c r="E101" s="13"/>
      <c r="L101" s="2"/>
      <c r="M101" s="3"/>
      <c r="N101" s="3"/>
      <c r="O101" s="3"/>
      <c r="P101" s="13"/>
    </row>
    <row r="102" spans="2:16" x14ac:dyDescent="0.25">
      <c r="B102" s="2">
        <f t="shared" si="5"/>
        <v>37719</v>
      </c>
      <c r="C102" s="37">
        <f>IFERROR(VLOOKUP(B102,Sheet1!W$2:Y$3285,3,FALSE),"")</f>
        <v>0.99023742857142805</v>
      </c>
      <c r="E102" s="13"/>
      <c r="L102" s="2"/>
      <c r="M102" s="3"/>
      <c r="N102" s="3"/>
      <c r="O102" s="3"/>
      <c r="P102" s="13"/>
    </row>
    <row r="103" spans="2:16" x14ac:dyDescent="0.25">
      <c r="B103" s="2">
        <f t="shared" si="5"/>
        <v>37720</v>
      </c>
      <c r="C103" s="37">
        <f>IFERROR(VLOOKUP(B103,Sheet1!W$2:Y$3285,3,FALSE),"")</f>
        <v>0.99046985714285696</v>
      </c>
      <c r="E103" s="13"/>
      <c r="L103" s="2"/>
      <c r="M103" s="3"/>
      <c r="N103" s="3"/>
      <c r="O103" s="3"/>
      <c r="P103" s="13"/>
    </row>
    <row r="104" spans="2:16" x14ac:dyDescent="0.25">
      <c r="B104" s="2">
        <f t="shared" si="5"/>
        <v>37721</v>
      </c>
      <c r="C104" s="37">
        <f>IFERROR(VLOOKUP(B104,Sheet1!W$2:Y$3285,3,FALSE),"")</f>
        <v>0.98815214285714303</v>
      </c>
      <c r="E104" s="13"/>
      <c r="L104" s="2"/>
      <c r="M104" s="3"/>
      <c r="N104" s="3"/>
      <c r="O104" s="3"/>
      <c r="P104" s="13"/>
    </row>
    <row r="105" spans="2:16" x14ac:dyDescent="0.25">
      <c r="B105" s="2">
        <f t="shared" si="5"/>
        <v>37722</v>
      </c>
      <c r="C105" s="37">
        <f>IFERROR(VLOOKUP(B105,Sheet1!W$2:Y$3285,3,FALSE),"")</f>
        <v>0.98773314285714298</v>
      </c>
      <c r="E105" s="13"/>
      <c r="L105" s="2"/>
      <c r="M105" s="3"/>
      <c r="N105" s="3"/>
      <c r="O105" s="3"/>
      <c r="P105" s="13"/>
    </row>
    <row r="106" spans="2:16" x14ac:dyDescent="0.25">
      <c r="B106" s="2">
        <f t="shared" si="5"/>
        <v>37723</v>
      </c>
      <c r="C106" s="37">
        <f>IFERROR(VLOOKUP(B106,Sheet1!W$2:Y$3285,3,FALSE),"")</f>
        <v>0.98880757142857101</v>
      </c>
      <c r="E106" s="13"/>
      <c r="L106" s="2"/>
      <c r="M106" s="3"/>
      <c r="N106" s="3"/>
      <c r="O106" s="3"/>
      <c r="P106" s="13"/>
    </row>
    <row r="107" spans="2:16" x14ac:dyDescent="0.25">
      <c r="B107" s="2">
        <f t="shared" si="5"/>
        <v>37724</v>
      </c>
      <c r="C107" s="37">
        <f>IFERROR(VLOOKUP(B107,Sheet1!W$2:Y$3285,3,FALSE),"")</f>
        <v>0.98848800000000003</v>
      </c>
      <c r="E107" s="13"/>
      <c r="L107" s="2"/>
      <c r="M107" s="3"/>
      <c r="N107" s="3"/>
      <c r="O107" s="3"/>
      <c r="P107" s="13"/>
    </row>
    <row r="108" spans="2:16" x14ac:dyDescent="0.25">
      <c r="B108" s="2">
        <f t="shared" si="5"/>
        <v>37725</v>
      </c>
      <c r="C108" s="37">
        <f>IFERROR(VLOOKUP(B108,Sheet1!W$2:Y$3285,3,FALSE),"")</f>
        <v>0.99132771428571398</v>
      </c>
      <c r="E108" s="13"/>
      <c r="L108" s="2"/>
      <c r="M108" s="3"/>
      <c r="N108" s="3"/>
      <c r="O108" s="3"/>
      <c r="P108" s="13"/>
    </row>
    <row r="109" spans="2:16" x14ac:dyDescent="0.25">
      <c r="B109" s="2">
        <f t="shared" si="5"/>
        <v>37726</v>
      </c>
      <c r="C109" s="37">
        <f>IFERROR(VLOOKUP(B109,Sheet1!W$2:Y$3285,3,FALSE),"")</f>
        <v>0.99249799999999999</v>
      </c>
      <c r="E109" s="13"/>
      <c r="L109" s="2"/>
      <c r="M109" s="3"/>
      <c r="N109" s="3"/>
      <c r="O109" s="3"/>
      <c r="P109" s="13"/>
    </row>
    <row r="110" spans="2:16" x14ac:dyDescent="0.25">
      <c r="B110" s="2">
        <f t="shared" si="5"/>
        <v>37727</v>
      </c>
      <c r="C110" s="37">
        <f>IFERROR(VLOOKUP(B110,Sheet1!W$2:Y$3285,3,FALSE),"")</f>
        <v>0.99038271428571401</v>
      </c>
      <c r="E110" s="13"/>
      <c r="L110" s="2"/>
      <c r="M110" s="3"/>
      <c r="N110" s="3"/>
      <c r="O110" s="3"/>
      <c r="P110" s="13"/>
    </row>
    <row r="111" spans="2:16" x14ac:dyDescent="0.25">
      <c r="B111" s="2">
        <f t="shared" si="5"/>
        <v>37728</v>
      </c>
      <c r="C111" s="37">
        <f>IFERROR(VLOOKUP(B111,Sheet1!W$2:Y$3285,3,FALSE),"")</f>
        <v>0.98840042857142796</v>
      </c>
      <c r="E111" s="13"/>
      <c r="L111" s="2"/>
      <c r="M111" s="3"/>
      <c r="N111" s="3"/>
      <c r="O111" s="3"/>
      <c r="P111" s="13"/>
    </row>
    <row r="112" spans="2:16" x14ac:dyDescent="0.25">
      <c r="B112" s="2">
        <f t="shared" si="5"/>
        <v>37729</v>
      </c>
      <c r="C112" s="37">
        <f>IFERROR(VLOOKUP(B112,Sheet1!W$2:Y$3285,3,FALSE),"")</f>
        <v>0.98683328571428597</v>
      </c>
      <c r="E112" s="13"/>
      <c r="L112" s="2"/>
      <c r="M112" s="3"/>
      <c r="N112" s="3"/>
      <c r="O112" s="3"/>
      <c r="P112" s="13"/>
    </row>
    <row r="113" spans="2:16" x14ac:dyDescent="0.25">
      <c r="B113" s="2">
        <f t="shared" si="5"/>
        <v>37730</v>
      </c>
      <c r="C113" s="37">
        <f>IFERROR(VLOOKUP(B113,Sheet1!W$2:Y$3285,3,FALSE),"")</f>
        <v>0.98547814285714297</v>
      </c>
      <c r="E113" s="13"/>
      <c r="L113" s="2"/>
      <c r="M113" s="3"/>
      <c r="N113" s="3"/>
      <c r="O113" s="3"/>
      <c r="P113" s="13"/>
    </row>
    <row r="114" spans="2:16" x14ac:dyDescent="0.25">
      <c r="B114" s="2">
        <f t="shared" si="5"/>
        <v>37731</v>
      </c>
      <c r="C114" s="37">
        <f>IFERROR(VLOOKUP(B114,Sheet1!W$2:Y$3285,3,FALSE),"")</f>
        <v>0.98595085714285702</v>
      </c>
      <c r="E114" s="13"/>
      <c r="L114" s="2"/>
      <c r="M114" s="3"/>
      <c r="N114" s="3"/>
      <c r="O114" s="3"/>
      <c r="P114" s="13"/>
    </row>
    <row r="115" spans="2:16" x14ac:dyDescent="0.25">
      <c r="B115" s="2">
        <f t="shared" si="5"/>
        <v>37732</v>
      </c>
      <c r="C115" s="37">
        <f>IFERROR(VLOOKUP(B115,Sheet1!W$2:Y$3285,3,FALSE),"")</f>
        <v>0.98774757142857095</v>
      </c>
      <c r="E115" s="13"/>
      <c r="L115" s="2"/>
      <c r="M115" s="3"/>
      <c r="N115" s="3"/>
      <c r="O115" s="3"/>
      <c r="P115" s="13"/>
    </row>
    <row r="116" spans="2:16" x14ac:dyDescent="0.25">
      <c r="B116" s="2">
        <f t="shared" si="5"/>
        <v>37733</v>
      </c>
      <c r="C116" s="37">
        <f>IFERROR(VLOOKUP(B116,Sheet1!W$2:Y$3285,3,FALSE),"")</f>
        <v>0.98785128571428604</v>
      </c>
      <c r="E116" s="13"/>
      <c r="L116" s="2"/>
      <c r="M116" s="3"/>
      <c r="N116" s="3"/>
      <c r="O116" s="3"/>
      <c r="P116" s="13"/>
    </row>
    <row r="117" spans="2:16" x14ac:dyDescent="0.25">
      <c r="B117" s="2">
        <f t="shared" si="5"/>
        <v>37734</v>
      </c>
      <c r="C117" s="37">
        <f>IFERROR(VLOOKUP(B117,Sheet1!W$2:Y$3285,3,FALSE),"")</f>
        <v>0.98605785714285699</v>
      </c>
      <c r="E117" s="13"/>
      <c r="L117" s="2"/>
      <c r="M117" s="3"/>
      <c r="N117" s="3"/>
      <c r="O117" s="3"/>
      <c r="P117" s="13"/>
    </row>
    <row r="118" spans="2:16" x14ac:dyDescent="0.25">
      <c r="B118" s="2">
        <f t="shared" si="5"/>
        <v>37735</v>
      </c>
      <c r="C118" s="37">
        <f>IFERROR(VLOOKUP(B118,Sheet1!W$2:Y$3285,3,FALSE),"")</f>
        <v>0.98558142857142905</v>
      </c>
      <c r="E118" s="13"/>
      <c r="L118" s="2"/>
      <c r="M118" s="3"/>
      <c r="N118" s="3"/>
      <c r="O118" s="3"/>
      <c r="P118" s="13"/>
    </row>
    <row r="119" spans="2:16" x14ac:dyDescent="0.25">
      <c r="B119" s="2">
        <f t="shared" si="5"/>
        <v>37736</v>
      </c>
      <c r="C119" s="37">
        <f>IFERROR(VLOOKUP(B119,Sheet1!W$2:Y$3285,3,FALSE),"")</f>
        <v>0.983112571428571</v>
      </c>
      <c r="E119" s="13"/>
      <c r="L119" s="2"/>
      <c r="M119" s="3"/>
      <c r="N119" s="3"/>
      <c r="O119" s="3"/>
      <c r="P119" s="13"/>
    </row>
    <row r="120" spans="2:16" x14ac:dyDescent="0.25">
      <c r="B120" s="2">
        <f t="shared" si="5"/>
        <v>37737</v>
      </c>
      <c r="C120" s="37">
        <f>IFERROR(VLOOKUP(B120,Sheet1!W$2:Y$3285,3,FALSE),"")</f>
        <v>0.98331257142857098</v>
      </c>
      <c r="E120" s="13"/>
      <c r="L120" s="2"/>
      <c r="M120" s="3"/>
      <c r="N120" s="3"/>
      <c r="O120" s="3"/>
      <c r="P120" s="13"/>
    </row>
    <row r="121" spans="2:16" x14ac:dyDescent="0.25">
      <c r="B121" s="2">
        <f t="shared" si="5"/>
        <v>37738</v>
      </c>
      <c r="C121" s="37">
        <f>IFERROR(VLOOKUP(B121,Sheet1!W$2:Y$3285,3,FALSE),"")</f>
        <v>0.98323628571428601</v>
      </c>
      <c r="E121" s="13"/>
      <c r="L121" s="2"/>
      <c r="M121" s="3"/>
      <c r="N121" s="3"/>
      <c r="O121" s="3"/>
      <c r="P121" s="13"/>
    </row>
    <row r="122" spans="2:16" x14ac:dyDescent="0.25">
      <c r="B122" s="2">
        <f t="shared" si="5"/>
        <v>37739</v>
      </c>
      <c r="C122" s="37">
        <f>IFERROR(VLOOKUP(B122,Sheet1!W$2:Y$3285,3,FALSE),"")</f>
        <v>0.98216385714285703</v>
      </c>
      <c r="E122" s="13"/>
      <c r="L122" s="2"/>
      <c r="M122" s="3"/>
      <c r="N122" s="3"/>
      <c r="O122" s="3"/>
      <c r="P122" s="13"/>
    </row>
    <row r="123" spans="2:16" x14ac:dyDescent="0.25">
      <c r="B123" s="2">
        <f t="shared" si="5"/>
        <v>37740</v>
      </c>
      <c r="C123" s="37">
        <f>IFERROR(VLOOKUP(B123,Sheet1!W$2:Y$3285,3,FALSE),"")</f>
        <v>0.98472514285714297</v>
      </c>
      <c r="E123" s="13"/>
      <c r="L123" s="2"/>
      <c r="M123" s="3"/>
      <c r="N123" s="3"/>
      <c r="O123" s="3"/>
      <c r="P123" s="13"/>
    </row>
    <row r="124" spans="2:16" x14ac:dyDescent="0.25">
      <c r="B124" s="2">
        <f t="shared" si="5"/>
        <v>37741</v>
      </c>
      <c r="C124" s="37">
        <f>IFERROR(VLOOKUP(B124,Sheet1!W$2:Y$3285,3,FALSE),"")</f>
        <v>0.98588628571428605</v>
      </c>
      <c r="E124" s="13"/>
      <c r="G124" s="3">
        <f>AVERAGE(C95:C124)</f>
        <v>0.9879959047619048</v>
      </c>
      <c r="H124" s="3">
        <f>MAX(C95:C124)</f>
        <v>0.99249799999999999</v>
      </c>
      <c r="I124" s="3">
        <f>MIN(C95:C124)</f>
        <v>0.98216385714285703</v>
      </c>
      <c r="J124" s="13"/>
      <c r="L124" s="2"/>
      <c r="M124" s="3"/>
      <c r="N124" s="3"/>
      <c r="O124" s="3"/>
      <c r="P124" s="13"/>
    </row>
    <row r="125" spans="2:16" x14ac:dyDescent="0.25">
      <c r="B125" s="2">
        <f t="shared" si="5"/>
        <v>37742</v>
      </c>
      <c r="C125" s="37">
        <f>IFERROR(VLOOKUP(B125,Sheet1!W$2:Y$3285,3,FALSE),"")</f>
        <v>0.98715185714285703</v>
      </c>
      <c r="E125" s="13"/>
      <c r="L125" s="2"/>
      <c r="M125" s="3"/>
      <c r="N125" s="3"/>
      <c r="O125" s="3"/>
      <c r="P125" s="13"/>
    </row>
    <row r="126" spans="2:16" x14ac:dyDescent="0.25">
      <c r="B126" s="2">
        <f t="shared" si="5"/>
        <v>37743</v>
      </c>
      <c r="C126" s="37">
        <f>IFERROR(VLOOKUP(B126,Sheet1!W$2:Y$3285,3,FALSE),"")</f>
        <v>0.98916157142857097</v>
      </c>
      <c r="E126" s="13"/>
      <c r="L126" s="2"/>
      <c r="M126" s="3"/>
      <c r="N126" s="3"/>
      <c r="O126" s="3"/>
      <c r="P126" s="13"/>
    </row>
    <row r="127" spans="2:16" x14ac:dyDescent="0.25">
      <c r="B127" s="2">
        <f t="shared" si="5"/>
        <v>37744</v>
      </c>
      <c r="C127" s="37">
        <f>IFERROR(VLOOKUP(B127,Sheet1!W$2:Y$3285,3,FALSE),"")</f>
        <v>0.98851699999999998</v>
      </c>
      <c r="E127" s="13"/>
      <c r="L127" s="2"/>
      <c r="M127" s="3"/>
      <c r="N127" s="3"/>
      <c r="O127" s="3"/>
      <c r="P127" s="13"/>
    </row>
    <row r="128" spans="2:16" x14ac:dyDescent="0.25">
      <c r="B128" s="2">
        <f t="shared" si="5"/>
        <v>37745</v>
      </c>
      <c r="C128" s="37">
        <f>IFERROR(VLOOKUP(B128,Sheet1!W$2:Y$3285,3,FALSE),"")</f>
        <v>0.98726085714285705</v>
      </c>
      <c r="E128" s="13"/>
      <c r="L128" s="2"/>
      <c r="M128" s="3"/>
      <c r="N128" s="3"/>
      <c r="O128" s="3"/>
      <c r="P128" s="13"/>
    </row>
    <row r="129" spans="2:16" x14ac:dyDescent="0.25">
      <c r="B129" s="2">
        <f t="shared" si="5"/>
        <v>37746</v>
      </c>
      <c r="C129" s="37">
        <f>IFERROR(VLOOKUP(B129,Sheet1!W$2:Y$3285,3,FALSE),"")</f>
        <v>0.98768528571428604</v>
      </c>
      <c r="E129" s="13"/>
      <c r="L129" s="2"/>
      <c r="M129" s="3"/>
      <c r="N129" s="3"/>
      <c r="O129" s="3"/>
      <c r="P129" s="13"/>
    </row>
    <row r="130" spans="2:16" x14ac:dyDescent="0.25">
      <c r="B130" s="2">
        <f t="shared" si="5"/>
        <v>37747</v>
      </c>
      <c r="C130" s="37">
        <f>IFERROR(VLOOKUP(B130,Sheet1!W$2:Y$3285,3,FALSE),"")</f>
        <v>0.98773157142857104</v>
      </c>
      <c r="E130" s="13"/>
      <c r="L130" s="2"/>
      <c r="M130" s="3"/>
      <c r="N130" s="3"/>
      <c r="O130" s="3"/>
      <c r="P130" s="13"/>
    </row>
    <row r="131" spans="2:16" x14ac:dyDescent="0.25">
      <c r="B131" s="2">
        <f t="shared" si="5"/>
        <v>37748</v>
      </c>
      <c r="C131" s="37">
        <f>IFERROR(VLOOKUP(B131,Sheet1!W$2:Y$3285,3,FALSE),"")</f>
        <v>0.98862657142857102</v>
      </c>
      <c r="E131" s="13"/>
      <c r="L131" s="2"/>
      <c r="M131" s="3"/>
      <c r="N131" s="3"/>
      <c r="O131" s="3"/>
      <c r="P131" s="13"/>
    </row>
    <row r="132" spans="2:16" x14ac:dyDescent="0.25">
      <c r="B132" s="2">
        <f t="shared" si="5"/>
        <v>37749</v>
      </c>
      <c r="C132" s="37">
        <f>IFERROR(VLOOKUP(B132,Sheet1!W$2:Y$3285,3,FALSE),"")</f>
        <v>0.98898028571428598</v>
      </c>
      <c r="E132" s="13"/>
      <c r="L132" s="2"/>
      <c r="M132" s="3"/>
      <c r="N132" s="3"/>
      <c r="O132" s="3"/>
      <c r="P132" s="13"/>
    </row>
    <row r="133" spans="2:16" x14ac:dyDescent="0.25">
      <c r="B133" s="2">
        <f t="shared" si="5"/>
        <v>37750</v>
      </c>
      <c r="C133" s="37">
        <f>IFERROR(VLOOKUP(B133,Sheet1!W$2:Y$3285,3,FALSE),"")</f>
        <v>0.988791857142857</v>
      </c>
      <c r="E133" s="13"/>
      <c r="L133" s="2"/>
      <c r="M133" s="3"/>
      <c r="N133" s="3"/>
      <c r="O133" s="3"/>
      <c r="P133" s="13"/>
    </row>
    <row r="134" spans="2:16" x14ac:dyDescent="0.25">
      <c r="B134" s="2">
        <f t="shared" si="5"/>
        <v>37751</v>
      </c>
      <c r="C134" s="37">
        <f>IFERROR(VLOOKUP(B134,Sheet1!W$2:Y$3285,3,FALSE),"")</f>
        <v>0.98989042857142895</v>
      </c>
      <c r="E134" s="13"/>
      <c r="L134" s="2"/>
      <c r="M134" s="3"/>
      <c r="N134" s="3"/>
      <c r="O134" s="3"/>
      <c r="P134" s="13"/>
    </row>
    <row r="135" spans="2:16" x14ac:dyDescent="0.25">
      <c r="B135" s="2">
        <f t="shared" ref="B135:B198" si="6">B134+1</f>
        <v>37752</v>
      </c>
      <c r="C135" s="37">
        <f>IFERROR(VLOOKUP(B135,Sheet1!W$2:Y$3285,3,FALSE),"")</f>
        <v>0.99071399999999998</v>
      </c>
      <c r="E135" s="13"/>
      <c r="L135" s="2"/>
      <c r="M135" s="3"/>
      <c r="N135" s="3"/>
      <c r="O135" s="3"/>
      <c r="P135" s="13"/>
    </row>
    <row r="136" spans="2:16" x14ac:dyDescent="0.25">
      <c r="B136" s="2">
        <f t="shared" si="6"/>
        <v>37753</v>
      </c>
      <c r="C136" s="37">
        <f>IFERROR(VLOOKUP(B136,Sheet1!W$2:Y$3285,3,FALSE),"")</f>
        <v>0.990818857142857</v>
      </c>
      <c r="E136" s="13"/>
      <c r="L136" s="2"/>
      <c r="M136" s="3"/>
      <c r="N136" s="3"/>
      <c r="O136" s="3"/>
      <c r="P136" s="13"/>
    </row>
    <row r="137" spans="2:16" x14ac:dyDescent="0.25">
      <c r="B137" s="2">
        <f t="shared" si="6"/>
        <v>37754</v>
      </c>
      <c r="C137" s="37">
        <f>IFERROR(VLOOKUP(B137,Sheet1!W$2:Y$3285,3,FALSE),"")</f>
        <v>0.99098457142857099</v>
      </c>
      <c r="E137" s="13"/>
      <c r="L137" s="2"/>
      <c r="M137" s="3"/>
      <c r="N137" s="3"/>
      <c r="O137" s="3"/>
      <c r="P137" s="13"/>
    </row>
    <row r="138" spans="2:16" x14ac:dyDescent="0.25">
      <c r="B138" s="2">
        <f t="shared" si="6"/>
        <v>37755</v>
      </c>
      <c r="C138" s="37">
        <f>IFERROR(VLOOKUP(B138,Sheet1!W$2:Y$3285,3,FALSE),"")</f>
        <v>0.99061228571428595</v>
      </c>
      <c r="E138" s="13"/>
      <c r="L138" s="2"/>
      <c r="M138" s="3"/>
      <c r="N138" s="3"/>
      <c r="O138" s="3"/>
      <c r="P138" s="13"/>
    </row>
    <row r="139" spans="2:16" x14ac:dyDescent="0.25">
      <c r="B139" s="2">
        <f t="shared" si="6"/>
        <v>37756</v>
      </c>
      <c r="C139" s="37">
        <f>IFERROR(VLOOKUP(B139,Sheet1!W$2:Y$3285,3,FALSE),"")</f>
        <v>0.99146471428571403</v>
      </c>
      <c r="E139" s="13"/>
      <c r="L139" s="2"/>
      <c r="M139" s="3"/>
      <c r="N139" s="3"/>
      <c r="O139" s="3"/>
      <c r="P139" s="13"/>
    </row>
    <row r="140" spans="2:16" x14ac:dyDescent="0.25">
      <c r="B140" s="2">
        <f t="shared" si="6"/>
        <v>37757</v>
      </c>
      <c r="C140" s="37">
        <f>IFERROR(VLOOKUP(B140,Sheet1!W$2:Y$3285,3,FALSE),"")</f>
        <v>0.99170542857142796</v>
      </c>
      <c r="E140" s="13"/>
      <c r="L140" s="2"/>
      <c r="M140" s="3"/>
      <c r="N140" s="3"/>
      <c r="O140" s="3"/>
      <c r="P140" s="13"/>
    </row>
    <row r="141" spans="2:16" x14ac:dyDescent="0.25">
      <c r="B141" s="2">
        <f t="shared" si="6"/>
        <v>37758</v>
      </c>
      <c r="C141" s="37">
        <f>IFERROR(VLOOKUP(B141,Sheet1!W$2:Y$3285,3,FALSE),"")</f>
        <v>0.99325314285714295</v>
      </c>
      <c r="E141" s="13"/>
      <c r="L141" s="2"/>
      <c r="M141" s="3"/>
      <c r="N141" s="3"/>
      <c r="O141" s="3"/>
      <c r="P141" s="13"/>
    </row>
    <row r="142" spans="2:16" x14ac:dyDescent="0.25">
      <c r="B142" s="2">
        <f t="shared" si="6"/>
        <v>37759</v>
      </c>
      <c r="C142" s="37">
        <f>IFERROR(VLOOKUP(B142,Sheet1!W$2:Y$3285,3,FALSE),"")</f>
        <v>0.99329185714285695</v>
      </c>
      <c r="E142" s="13"/>
      <c r="L142" s="2"/>
      <c r="M142" s="3"/>
      <c r="N142" s="3"/>
      <c r="O142" s="3"/>
      <c r="P142" s="13"/>
    </row>
    <row r="143" spans="2:16" x14ac:dyDescent="0.25">
      <c r="B143" s="2">
        <f t="shared" si="6"/>
        <v>37760</v>
      </c>
      <c r="C143" s="37">
        <f>IFERROR(VLOOKUP(B143,Sheet1!W$2:Y$3285,3,FALSE),"")</f>
        <v>0.992672</v>
      </c>
      <c r="E143" s="13"/>
      <c r="L143" s="2"/>
      <c r="M143" s="3"/>
      <c r="N143" s="3"/>
      <c r="O143" s="3"/>
      <c r="P143" s="13"/>
    </row>
    <row r="144" spans="2:16" x14ac:dyDescent="0.25">
      <c r="B144" s="2">
        <f t="shared" si="6"/>
        <v>37761</v>
      </c>
      <c r="C144" s="37">
        <f>IFERROR(VLOOKUP(B144,Sheet1!W$2:Y$3285,3,FALSE),"")</f>
        <v>0.99333914285714298</v>
      </c>
      <c r="E144" s="13"/>
      <c r="L144" s="2"/>
      <c r="M144" s="3"/>
      <c r="N144" s="3"/>
      <c r="O144" s="3"/>
      <c r="P144" s="13"/>
    </row>
    <row r="145" spans="2:16" x14ac:dyDescent="0.25">
      <c r="B145" s="2">
        <f t="shared" si="6"/>
        <v>37762</v>
      </c>
      <c r="C145" s="37">
        <f>IFERROR(VLOOKUP(B145,Sheet1!W$2:Y$3285,3,FALSE),"")</f>
        <v>0.99329928571428605</v>
      </c>
      <c r="E145" s="13"/>
      <c r="L145" s="2"/>
      <c r="M145" s="3"/>
      <c r="N145" s="3"/>
      <c r="O145" s="3"/>
      <c r="P145" s="13"/>
    </row>
    <row r="146" spans="2:16" x14ac:dyDescent="0.25">
      <c r="B146" s="2">
        <f t="shared" si="6"/>
        <v>37763</v>
      </c>
      <c r="C146" s="37">
        <f>IFERROR(VLOOKUP(B146,Sheet1!W$2:Y$3285,3,FALSE),"")</f>
        <v>0.99297128571428595</v>
      </c>
      <c r="E146" s="13"/>
      <c r="L146" s="2"/>
      <c r="M146" s="3"/>
      <c r="N146" s="3"/>
      <c r="O146" s="3"/>
      <c r="P146" s="13"/>
    </row>
    <row r="147" spans="2:16" x14ac:dyDescent="0.25">
      <c r="B147" s="2">
        <f t="shared" si="6"/>
        <v>37764</v>
      </c>
      <c r="C147" s="37">
        <f>IFERROR(VLOOKUP(B147,Sheet1!W$2:Y$3285,3,FALSE),"")</f>
        <v>0.99350414285714295</v>
      </c>
      <c r="E147" s="13"/>
      <c r="L147" s="2"/>
      <c r="M147" s="3"/>
      <c r="N147" s="3"/>
      <c r="O147" s="3"/>
      <c r="P147" s="13"/>
    </row>
    <row r="148" spans="2:16" x14ac:dyDescent="0.25">
      <c r="B148" s="2">
        <f t="shared" si="6"/>
        <v>37765</v>
      </c>
      <c r="C148" s="37">
        <f>IFERROR(VLOOKUP(B148,Sheet1!W$2:Y$3285,3,FALSE),"")</f>
        <v>0.993343714285714</v>
      </c>
      <c r="E148" s="13"/>
      <c r="L148" s="2"/>
      <c r="M148" s="3"/>
      <c r="N148" s="3"/>
      <c r="O148" s="3"/>
      <c r="P148" s="13"/>
    </row>
    <row r="149" spans="2:16" x14ac:dyDescent="0.25">
      <c r="B149" s="2">
        <f t="shared" si="6"/>
        <v>37766</v>
      </c>
      <c r="C149" s="37">
        <f>IFERROR(VLOOKUP(B149,Sheet1!W$2:Y$3285,3,FALSE),"")</f>
        <v>0.99259585714285703</v>
      </c>
      <c r="E149" s="13"/>
      <c r="L149" s="2"/>
      <c r="M149" s="3"/>
      <c r="N149" s="3"/>
      <c r="O149" s="3"/>
      <c r="P149" s="13"/>
    </row>
    <row r="150" spans="2:16" x14ac:dyDescent="0.25">
      <c r="B150" s="2">
        <f t="shared" si="6"/>
        <v>37767</v>
      </c>
      <c r="C150" s="37">
        <f>IFERROR(VLOOKUP(B150,Sheet1!W$2:Y$3285,3,FALSE),"")</f>
        <v>0.98505100000000001</v>
      </c>
      <c r="E150" s="13"/>
      <c r="L150" s="2"/>
      <c r="M150" s="3"/>
      <c r="N150" s="3"/>
      <c r="O150" s="3"/>
      <c r="P150" s="13"/>
    </row>
    <row r="151" spans="2:16" x14ac:dyDescent="0.25">
      <c r="B151" s="2">
        <f t="shared" si="6"/>
        <v>37768</v>
      </c>
      <c r="C151" s="37">
        <f>IFERROR(VLOOKUP(B151,Sheet1!W$2:Y$3285,3,FALSE),"")</f>
        <v>0.98496799999999995</v>
      </c>
      <c r="E151" s="13"/>
      <c r="L151" s="2"/>
      <c r="M151" s="3"/>
      <c r="N151" s="3"/>
      <c r="O151" s="3"/>
      <c r="P151" s="13"/>
    </row>
    <row r="152" spans="2:16" x14ac:dyDescent="0.25">
      <c r="B152" s="2">
        <f t="shared" si="6"/>
        <v>37769</v>
      </c>
      <c r="C152" s="37">
        <f>IFERROR(VLOOKUP(B152,Sheet1!W$2:Y$3285,3,FALSE),"")</f>
        <v>0.98477514285714296</v>
      </c>
      <c r="E152" s="13"/>
      <c r="L152" s="2"/>
      <c r="M152" s="3"/>
      <c r="N152" s="3"/>
      <c r="O152" s="3"/>
      <c r="P152" s="13"/>
    </row>
    <row r="153" spans="2:16" x14ac:dyDescent="0.25">
      <c r="B153" s="2">
        <f t="shared" si="6"/>
        <v>37770</v>
      </c>
      <c r="C153" s="37">
        <f>IFERROR(VLOOKUP(B153,Sheet1!W$2:Y$3285,3,FALSE),"")</f>
        <v>0.98434628571428595</v>
      </c>
      <c r="E153" s="13"/>
      <c r="L153" s="2"/>
      <c r="M153" s="3"/>
      <c r="N153" s="3"/>
      <c r="O153" s="3"/>
      <c r="P153" s="13"/>
    </row>
    <row r="154" spans="2:16" x14ac:dyDescent="0.25">
      <c r="B154" s="2">
        <f t="shared" si="6"/>
        <v>37771</v>
      </c>
      <c r="C154" s="37">
        <f>IFERROR(VLOOKUP(B154,Sheet1!W$2:Y$3285,3,FALSE),"")</f>
        <v>0.99205228571428605</v>
      </c>
      <c r="E154" s="13"/>
      <c r="L154" s="2"/>
      <c r="M154" s="3"/>
      <c r="N154" s="3"/>
      <c r="O154" s="3"/>
      <c r="P154" s="13"/>
    </row>
    <row r="155" spans="2:16" x14ac:dyDescent="0.25">
      <c r="B155" s="2">
        <f t="shared" si="6"/>
        <v>37772</v>
      </c>
      <c r="C155" s="37">
        <f>IFERROR(VLOOKUP(B155,Sheet1!W$2:Y$3285,3,FALSE),"")</f>
        <v>0.992506142857143</v>
      </c>
      <c r="E155" s="13"/>
      <c r="G155" s="3">
        <f>AVERAGE(C125:C155)</f>
        <v>0.99006665898617496</v>
      </c>
      <c r="H155" s="3">
        <f>MAX(C125:C155)</f>
        <v>0.99350414285714295</v>
      </c>
      <c r="I155" s="3">
        <f>MIN(C125:C155)</f>
        <v>0.98434628571428595</v>
      </c>
      <c r="J155" s="13"/>
      <c r="L155" s="2"/>
      <c r="M155" s="3"/>
      <c r="N155" s="3"/>
      <c r="O155" s="3"/>
      <c r="P155" s="13"/>
    </row>
    <row r="156" spans="2:16" x14ac:dyDescent="0.25">
      <c r="B156" s="2">
        <f t="shared" si="6"/>
        <v>37773</v>
      </c>
      <c r="C156" s="37">
        <f>IFERROR(VLOOKUP(B156,Sheet1!W$2:Y$3285,3,FALSE),"")</f>
        <v>0.99272171428571399</v>
      </c>
      <c r="E156" s="13"/>
      <c r="L156" s="2"/>
      <c r="M156" s="3"/>
      <c r="N156" s="3"/>
      <c r="O156" s="3"/>
      <c r="P156" s="13"/>
    </row>
    <row r="157" spans="2:16" x14ac:dyDescent="0.25">
      <c r="B157" s="2">
        <f t="shared" si="6"/>
        <v>37774</v>
      </c>
      <c r="C157" s="37">
        <f>IFERROR(VLOOKUP(B157,Sheet1!W$2:Y$3285,3,FALSE),"")</f>
        <v>0.99346228571428596</v>
      </c>
      <c r="E157" s="13"/>
      <c r="L157" s="2"/>
      <c r="M157" s="3"/>
      <c r="N157" s="3"/>
      <c r="O157" s="3"/>
      <c r="P157" s="13"/>
    </row>
    <row r="158" spans="2:16" x14ac:dyDescent="0.25">
      <c r="B158" s="2">
        <f t="shared" si="6"/>
        <v>37775</v>
      </c>
      <c r="C158" s="37">
        <f>IFERROR(VLOOKUP(B158,Sheet1!W$2:Y$3285,3,FALSE),"")</f>
        <v>0.99424571428571396</v>
      </c>
      <c r="E158" s="13"/>
      <c r="L158" s="2"/>
      <c r="M158" s="3"/>
      <c r="N158" s="3"/>
      <c r="O158" s="3"/>
      <c r="P158" s="13"/>
    </row>
    <row r="159" spans="2:16" x14ac:dyDescent="0.25">
      <c r="B159" s="2">
        <f t="shared" si="6"/>
        <v>37776</v>
      </c>
      <c r="C159" s="37">
        <f>IFERROR(VLOOKUP(B159,Sheet1!W$2:Y$3285,3,FALSE),"")</f>
        <v>0.99390457142857103</v>
      </c>
      <c r="E159" s="13"/>
      <c r="L159" s="2"/>
      <c r="M159" s="3"/>
      <c r="N159" s="3"/>
      <c r="O159" s="3"/>
      <c r="P159" s="13"/>
    </row>
    <row r="160" spans="2:16" x14ac:dyDescent="0.25">
      <c r="B160" s="2">
        <f t="shared" si="6"/>
        <v>37777</v>
      </c>
      <c r="C160" s="37">
        <f>IFERROR(VLOOKUP(B160,Sheet1!W$2:Y$3285,3,FALSE),"")</f>
        <v>0.99365385714285703</v>
      </c>
      <c r="E160" s="13"/>
      <c r="L160" s="2"/>
      <c r="M160" s="3"/>
      <c r="N160" s="3"/>
      <c r="O160" s="3"/>
      <c r="P160" s="13"/>
    </row>
    <row r="161" spans="2:16" x14ac:dyDescent="0.25">
      <c r="B161" s="2">
        <f t="shared" si="6"/>
        <v>37778</v>
      </c>
      <c r="C161" s="37">
        <f>IFERROR(VLOOKUP(B161,Sheet1!W$2:Y$3285,3,FALSE),"")</f>
        <v>0.99443457142857195</v>
      </c>
      <c r="E161" s="13"/>
      <c r="L161" s="2"/>
      <c r="M161" s="3"/>
      <c r="N161" s="3"/>
      <c r="O161" s="3"/>
      <c r="P161" s="13"/>
    </row>
    <row r="162" spans="2:16" x14ac:dyDescent="0.25">
      <c r="B162" s="2">
        <f t="shared" si="6"/>
        <v>37779</v>
      </c>
      <c r="C162" s="37">
        <f>IFERROR(VLOOKUP(B162,Sheet1!W$2:Y$3285,3,FALSE),"")</f>
        <v>0.99474657142857104</v>
      </c>
      <c r="E162" s="13"/>
      <c r="L162" s="2"/>
      <c r="M162" s="3"/>
      <c r="N162" s="3"/>
      <c r="O162" s="3"/>
      <c r="P162" s="13"/>
    </row>
    <row r="163" spans="2:16" x14ac:dyDescent="0.25">
      <c r="B163" s="2">
        <f t="shared" si="6"/>
        <v>37780</v>
      </c>
      <c r="C163" s="37">
        <f>IFERROR(VLOOKUP(B163,Sheet1!W$2:Y$3285,3,FALSE),"")</f>
        <v>0.99230942857142901</v>
      </c>
      <c r="E163" s="13"/>
      <c r="L163" s="2"/>
      <c r="M163" s="3"/>
      <c r="N163" s="3"/>
      <c r="O163" s="3"/>
      <c r="P163" s="13"/>
    </row>
    <row r="164" spans="2:16" x14ac:dyDescent="0.25">
      <c r="B164" s="2">
        <f t="shared" si="6"/>
        <v>37781</v>
      </c>
      <c r="C164" s="37">
        <f>IFERROR(VLOOKUP(B164,Sheet1!W$2:Y$3285,3,FALSE),"")</f>
        <v>0.99110257142857205</v>
      </c>
      <c r="E164" s="13"/>
      <c r="L164" s="2"/>
      <c r="M164" s="3"/>
      <c r="N164" s="3"/>
      <c r="O164" s="3"/>
      <c r="P164" s="13"/>
    </row>
    <row r="165" spans="2:16" x14ac:dyDescent="0.25">
      <c r="B165" s="2">
        <f t="shared" si="6"/>
        <v>37782</v>
      </c>
      <c r="C165" s="37">
        <f>IFERROR(VLOOKUP(B165,Sheet1!W$2:Y$3285,3,FALSE),"")</f>
        <v>0.98983185714285704</v>
      </c>
      <c r="E165" s="13"/>
      <c r="L165" s="2"/>
      <c r="M165" s="3"/>
      <c r="N165" s="3"/>
      <c r="O165" s="3"/>
      <c r="P165" s="13"/>
    </row>
    <row r="166" spans="2:16" x14ac:dyDescent="0.25">
      <c r="B166" s="2">
        <f t="shared" si="6"/>
        <v>37783</v>
      </c>
      <c r="C166" s="37">
        <f>IFERROR(VLOOKUP(B166,Sheet1!W$2:Y$3285,3,FALSE),"")</f>
        <v>0.98555528571428597</v>
      </c>
      <c r="E166" s="13"/>
      <c r="L166" s="2"/>
      <c r="M166" s="3"/>
      <c r="N166" s="3"/>
      <c r="O166" s="3"/>
      <c r="P166" s="13"/>
    </row>
    <row r="167" spans="2:16" x14ac:dyDescent="0.25">
      <c r="B167" s="2">
        <f t="shared" si="6"/>
        <v>37784</v>
      </c>
      <c r="C167" s="37">
        <f>IFERROR(VLOOKUP(B167,Sheet1!W$2:Y$3285,3,FALSE),"")</f>
        <v>0.98778071428571401</v>
      </c>
      <c r="E167" s="13"/>
      <c r="L167" s="2"/>
      <c r="M167" s="3"/>
      <c r="N167" s="3"/>
      <c r="O167" s="3"/>
      <c r="P167" s="13"/>
    </row>
    <row r="168" spans="2:16" x14ac:dyDescent="0.25">
      <c r="B168" s="2">
        <f t="shared" si="6"/>
        <v>37785</v>
      </c>
      <c r="C168" s="37">
        <f>IFERROR(VLOOKUP(B168,Sheet1!W$2:Y$3285,3,FALSE),"")</f>
        <v>0.98971571428571403</v>
      </c>
      <c r="E168" s="13"/>
      <c r="L168" s="2"/>
      <c r="M168" s="3"/>
      <c r="N168" s="3"/>
      <c r="O168" s="3"/>
      <c r="P168" s="13"/>
    </row>
    <row r="169" spans="2:16" x14ac:dyDescent="0.25">
      <c r="B169" s="2">
        <f t="shared" si="6"/>
        <v>37786</v>
      </c>
      <c r="C169" s="37">
        <f>IFERROR(VLOOKUP(B169,Sheet1!W$2:Y$3285,3,FALSE),"")</f>
        <v>0.99046199999999995</v>
      </c>
      <c r="E169" s="13"/>
      <c r="L169" s="2"/>
      <c r="M169" s="3"/>
      <c r="N169" s="3"/>
      <c r="O169" s="3"/>
      <c r="P169" s="13"/>
    </row>
    <row r="170" spans="2:16" x14ac:dyDescent="0.25">
      <c r="B170" s="2">
        <f t="shared" si="6"/>
        <v>37787</v>
      </c>
      <c r="C170" s="37">
        <f>IFERROR(VLOOKUP(B170,Sheet1!W$2:Y$3285,3,FALSE),"")</f>
        <v>0.99413785714285696</v>
      </c>
      <c r="E170" s="13"/>
      <c r="L170" s="2"/>
      <c r="M170" s="3"/>
      <c r="N170" s="3"/>
      <c r="O170" s="3"/>
      <c r="P170" s="13"/>
    </row>
    <row r="171" spans="2:16" x14ac:dyDescent="0.25">
      <c r="B171" s="2">
        <f t="shared" si="6"/>
        <v>37788</v>
      </c>
      <c r="C171" s="37">
        <f>IFERROR(VLOOKUP(B171,Sheet1!W$2:Y$3285,3,FALSE),"")</f>
        <v>0.99445914285714299</v>
      </c>
      <c r="E171" s="13"/>
      <c r="L171" s="2"/>
      <c r="M171" s="3"/>
      <c r="N171" s="3"/>
      <c r="O171" s="3"/>
      <c r="P171" s="13"/>
    </row>
    <row r="172" spans="2:16" x14ac:dyDescent="0.25">
      <c r="B172" s="2">
        <f t="shared" si="6"/>
        <v>37789</v>
      </c>
      <c r="C172" s="37">
        <f>IFERROR(VLOOKUP(B172,Sheet1!W$2:Y$3285,3,FALSE),"")</f>
        <v>0.99385714285714299</v>
      </c>
      <c r="E172" s="13"/>
      <c r="L172" s="2"/>
      <c r="M172" s="3"/>
      <c r="N172" s="3"/>
      <c r="O172" s="3"/>
      <c r="P172" s="13"/>
    </row>
    <row r="173" spans="2:16" x14ac:dyDescent="0.25">
      <c r="B173" s="2">
        <f t="shared" si="6"/>
        <v>37790</v>
      </c>
      <c r="C173" s="37">
        <f>IFERROR(VLOOKUP(B173,Sheet1!W$2:Y$3285,3,FALSE),"")</f>
        <v>0.99268657142857097</v>
      </c>
      <c r="E173" s="13"/>
      <c r="L173" s="2"/>
      <c r="M173" s="3"/>
      <c r="N173" s="3"/>
      <c r="O173" s="3"/>
      <c r="P173" s="13"/>
    </row>
    <row r="174" spans="2:16" x14ac:dyDescent="0.25">
      <c r="B174" s="2">
        <f t="shared" si="6"/>
        <v>37791</v>
      </c>
      <c r="C174" s="37">
        <f>IFERROR(VLOOKUP(B174,Sheet1!W$2:Y$3285,3,FALSE),"")</f>
        <v>0.99233057142857095</v>
      </c>
      <c r="E174" s="13"/>
      <c r="L174" s="2"/>
      <c r="M174" s="3"/>
      <c r="N174" s="3"/>
      <c r="O174" s="3"/>
      <c r="P174" s="13"/>
    </row>
    <row r="175" spans="2:16" x14ac:dyDescent="0.25">
      <c r="B175" s="2">
        <f t="shared" si="6"/>
        <v>37792</v>
      </c>
      <c r="C175" s="37">
        <f>IFERROR(VLOOKUP(B175,Sheet1!W$2:Y$3285,3,FALSE),"")</f>
        <v>0.99128728571428604</v>
      </c>
      <c r="E175" s="13"/>
      <c r="L175" s="2"/>
      <c r="M175" s="3"/>
      <c r="N175" s="3"/>
      <c r="O175" s="3"/>
      <c r="P175" s="13"/>
    </row>
    <row r="176" spans="2:16" x14ac:dyDescent="0.25">
      <c r="B176" s="2">
        <f t="shared" si="6"/>
        <v>37793</v>
      </c>
      <c r="C176" s="37">
        <f>IFERROR(VLOOKUP(B176,Sheet1!W$2:Y$3285,3,FALSE),"")</f>
        <v>0.99213985714285702</v>
      </c>
      <c r="E176" s="13"/>
      <c r="L176" s="2"/>
      <c r="M176" s="3"/>
      <c r="N176" s="3"/>
      <c r="O176" s="3"/>
      <c r="P176" s="13"/>
    </row>
    <row r="177" spans="2:16" x14ac:dyDescent="0.25">
      <c r="B177" s="2">
        <f t="shared" si="6"/>
        <v>37794</v>
      </c>
      <c r="C177" s="37">
        <f>IFERROR(VLOOKUP(B177,Sheet1!W$2:Y$3285,3,FALSE),"")</f>
        <v>0.99298971428571403</v>
      </c>
      <c r="E177" s="13"/>
      <c r="L177" s="2"/>
      <c r="M177" s="3"/>
      <c r="N177" s="3"/>
      <c r="O177" s="3"/>
      <c r="P177" s="13"/>
    </row>
    <row r="178" spans="2:16" x14ac:dyDescent="0.25">
      <c r="B178" s="2">
        <f t="shared" si="6"/>
        <v>37795</v>
      </c>
      <c r="C178" s="37">
        <f>IFERROR(VLOOKUP(B178,Sheet1!W$2:Y$3285,3,FALSE),"")</f>
        <v>0.99294028571428605</v>
      </c>
      <c r="E178" s="13"/>
      <c r="L178" s="2"/>
      <c r="M178" s="3"/>
      <c r="N178" s="3"/>
      <c r="O178" s="3"/>
      <c r="P178" s="13"/>
    </row>
    <row r="179" spans="2:16" x14ac:dyDescent="0.25">
      <c r="B179" s="2">
        <f t="shared" si="6"/>
        <v>37796</v>
      </c>
      <c r="C179" s="37">
        <f>IFERROR(VLOOKUP(B179,Sheet1!W$2:Y$3285,3,FALSE),"")</f>
        <v>0.98723928571428599</v>
      </c>
      <c r="E179" s="13"/>
      <c r="L179" s="2"/>
      <c r="M179" s="3"/>
      <c r="N179" s="3"/>
      <c r="O179" s="3"/>
      <c r="P179" s="13"/>
    </row>
    <row r="180" spans="2:16" x14ac:dyDescent="0.25">
      <c r="B180" s="2">
        <f t="shared" si="6"/>
        <v>37797</v>
      </c>
      <c r="C180" s="37">
        <f>IFERROR(VLOOKUP(B180,Sheet1!W$2:Y$3285,3,FALSE),"")</f>
        <v>0.986984857142857</v>
      </c>
      <c r="E180" s="13"/>
      <c r="L180" s="2"/>
      <c r="M180" s="3"/>
      <c r="N180" s="3"/>
      <c r="O180" s="3"/>
      <c r="P180" s="13"/>
    </row>
    <row r="181" spans="2:16" x14ac:dyDescent="0.25">
      <c r="B181" s="2">
        <f t="shared" si="6"/>
        <v>37798</v>
      </c>
      <c r="C181" s="37">
        <f>IFERROR(VLOOKUP(B181,Sheet1!W$2:Y$3285,3,FALSE),"")</f>
        <v>0.98719528571428605</v>
      </c>
      <c r="E181" s="13"/>
      <c r="L181" s="2"/>
      <c r="M181" s="3"/>
      <c r="N181" s="3"/>
      <c r="O181" s="3"/>
      <c r="P181" s="13"/>
    </row>
    <row r="182" spans="2:16" x14ac:dyDescent="0.25">
      <c r="B182" s="2">
        <f t="shared" si="6"/>
        <v>37799</v>
      </c>
      <c r="C182" s="37">
        <f>IFERROR(VLOOKUP(B182,Sheet1!W$2:Y$3285,3,FALSE),"")</f>
        <v>0.98775757142857101</v>
      </c>
      <c r="E182" s="13"/>
      <c r="L182" s="2"/>
      <c r="M182" s="3"/>
      <c r="N182" s="3"/>
      <c r="O182" s="3"/>
      <c r="P182" s="13"/>
    </row>
    <row r="183" spans="2:16" x14ac:dyDescent="0.25">
      <c r="B183" s="2">
        <f t="shared" si="6"/>
        <v>37800</v>
      </c>
      <c r="C183" s="37">
        <f>IFERROR(VLOOKUP(B183,Sheet1!W$2:Y$3285,3,FALSE),"")</f>
        <v>0.99386014285714297</v>
      </c>
      <c r="E183" s="13"/>
      <c r="L183" s="2"/>
      <c r="M183" s="3"/>
      <c r="N183" s="3"/>
      <c r="O183" s="3"/>
      <c r="P183" s="13"/>
    </row>
    <row r="184" spans="2:16" x14ac:dyDescent="0.25">
      <c r="B184" s="2">
        <f t="shared" si="6"/>
        <v>37801</v>
      </c>
      <c r="C184" s="37">
        <f>IFERROR(VLOOKUP(B184,Sheet1!W$2:Y$3285,3,FALSE),"")</f>
        <v>0.99156585714285705</v>
      </c>
      <c r="E184" s="13"/>
      <c r="L184" s="2"/>
      <c r="M184" s="3"/>
      <c r="N184" s="3"/>
      <c r="O184" s="3"/>
      <c r="P184" s="13"/>
    </row>
    <row r="185" spans="2:16" x14ac:dyDescent="0.25">
      <c r="B185" s="2">
        <f t="shared" si="6"/>
        <v>37802</v>
      </c>
      <c r="C185" s="37">
        <f>IFERROR(VLOOKUP(B185,Sheet1!W$2:Y$3285,3,FALSE),"")</f>
        <v>0.99164757142857096</v>
      </c>
      <c r="E185" s="13"/>
      <c r="G185" s="3">
        <f>AVERAGE(C156:C185)</f>
        <v>0.99156686190476173</v>
      </c>
      <c r="H185" s="3">
        <f>MAX(C156:C185)</f>
        <v>0.99474657142857104</v>
      </c>
      <c r="I185" s="3">
        <f>MIN(C156:C185)</f>
        <v>0.98555528571428597</v>
      </c>
      <c r="J185" s="13"/>
      <c r="P185" s="3"/>
    </row>
    <row r="186" spans="2:16" x14ac:dyDescent="0.25">
      <c r="B186" s="2">
        <f t="shared" si="6"/>
        <v>37803</v>
      </c>
      <c r="C186" s="37">
        <f>IFERROR(VLOOKUP(B186,Sheet1!W$2:Y$3285,3,FALSE),"")</f>
        <v>0.99136728571428601</v>
      </c>
      <c r="E186" s="13"/>
      <c r="P186" s="3"/>
    </row>
    <row r="187" spans="2:16" x14ac:dyDescent="0.25">
      <c r="B187" s="2">
        <f t="shared" si="6"/>
        <v>37804</v>
      </c>
      <c r="C187" s="37">
        <f>IFERROR(VLOOKUP(B187,Sheet1!W$2:Y$3285,3,FALSE),"")</f>
        <v>0.99161728571428598</v>
      </c>
      <c r="E187" s="13"/>
      <c r="P187" s="3"/>
    </row>
    <row r="188" spans="2:16" x14ac:dyDescent="0.25">
      <c r="B188" s="2">
        <f t="shared" si="6"/>
        <v>37805</v>
      </c>
      <c r="C188" s="37">
        <f>IFERROR(VLOOKUP(B188,Sheet1!W$2:Y$3285,3,FALSE),"")</f>
        <v>0.99415885714285701</v>
      </c>
      <c r="E188" s="13"/>
      <c r="P188" s="3"/>
    </row>
    <row r="189" spans="2:16" x14ac:dyDescent="0.25">
      <c r="B189" s="2">
        <f t="shared" si="6"/>
        <v>37806</v>
      </c>
      <c r="C189" s="37">
        <f>IFERROR(VLOOKUP(B189,Sheet1!W$2:Y$3285,3,FALSE),"")</f>
        <v>0.99453428571428604</v>
      </c>
      <c r="E189" s="13"/>
      <c r="P189" s="3"/>
    </row>
    <row r="190" spans="2:16" x14ac:dyDescent="0.25">
      <c r="B190" s="2">
        <f t="shared" si="6"/>
        <v>37807</v>
      </c>
      <c r="C190" s="37">
        <f>IFERROR(VLOOKUP(B190,Sheet1!W$2:Y$3285,3,FALSE),"")</f>
        <v>0.99385585714285696</v>
      </c>
      <c r="E190" s="13"/>
      <c r="P190" s="3"/>
    </row>
    <row r="191" spans="2:16" x14ac:dyDescent="0.25">
      <c r="B191" s="2">
        <f t="shared" si="6"/>
        <v>37808</v>
      </c>
      <c r="C191" s="37">
        <f>IFERROR(VLOOKUP(B191,Sheet1!W$2:Y$3285,3,FALSE),"")</f>
        <v>0.99452585714285702</v>
      </c>
      <c r="E191" s="13"/>
      <c r="P191" s="3"/>
    </row>
    <row r="192" spans="2:16" x14ac:dyDescent="0.25">
      <c r="B192" s="2">
        <f t="shared" si="6"/>
        <v>37809</v>
      </c>
      <c r="C192" s="37">
        <f>IFERROR(VLOOKUP(B192,Sheet1!W$2:Y$3285,3,FALSE),"")</f>
        <v>0.99360914285714297</v>
      </c>
      <c r="E192" s="13"/>
      <c r="P192" s="3"/>
    </row>
    <row r="193" spans="2:16" x14ac:dyDescent="0.25">
      <c r="B193" s="2">
        <f t="shared" si="6"/>
        <v>37810</v>
      </c>
      <c r="C193" s="37">
        <f>IFERROR(VLOOKUP(B193,Sheet1!W$2:Y$3285,3,FALSE),"")</f>
        <v>0.99119657142857198</v>
      </c>
      <c r="E193" s="13"/>
      <c r="P193" s="3"/>
    </row>
    <row r="194" spans="2:16" x14ac:dyDescent="0.25">
      <c r="B194" s="2">
        <f t="shared" si="6"/>
        <v>37811</v>
      </c>
      <c r="C194" s="37">
        <f>IFERROR(VLOOKUP(B194,Sheet1!W$2:Y$3285,3,FALSE),"")</f>
        <v>0.99104428571428604</v>
      </c>
      <c r="E194" s="13"/>
      <c r="P194" s="3"/>
    </row>
    <row r="195" spans="2:16" x14ac:dyDescent="0.25">
      <c r="B195" s="2">
        <f t="shared" si="6"/>
        <v>37812</v>
      </c>
      <c r="C195" s="37">
        <f>IFERROR(VLOOKUP(B195,Sheet1!W$2:Y$3285,3,FALSE),"")</f>
        <v>0.99069257142857103</v>
      </c>
      <c r="E195" s="13"/>
      <c r="P195" s="3"/>
    </row>
    <row r="196" spans="2:16" x14ac:dyDescent="0.25">
      <c r="B196" s="2">
        <f t="shared" si="6"/>
        <v>37813</v>
      </c>
      <c r="C196" s="37">
        <f>IFERROR(VLOOKUP(B196,Sheet1!W$2:Y$3285,3,FALSE),"")</f>
        <v>0.99005328571428597</v>
      </c>
      <c r="E196" s="13"/>
      <c r="P196" s="3"/>
    </row>
    <row r="197" spans="2:16" x14ac:dyDescent="0.25">
      <c r="B197" s="2">
        <f t="shared" si="6"/>
        <v>37814</v>
      </c>
      <c r="C197" s="37">
        <f>IFERROR(VLOOKUP(B197,Sheet1!W$2:Y$3285,3,FALSE),"")</f>
        <v>0.99212442857142902</v>
      </c>
      <c r="E197" s="13"/>
      <c r="P197" s="3"/>
    </row>
    <row r="198" spans="2:16" x14ac:dyDescent="0.25">
      <c r="B198" s="2">
        <f t="shared" si="6"/>
        <v>37815</v>
      </c>
      <c r="C198" s="37">
        <f>IFERROR(VLOOKUP(B198,Sheet1!W$2:Y$3285,3,FALSE),"")</f>
        <v>0.993093</v>
      </c>
      <c r="E198" s="13"/>
      <c r="P198" s="3"/>
    </row>
    <row r="199" spans="2:16" x14ac:dyDescent="0.25">
      <c r="B199" s="2">
        <f t="shared" ref="B199:B262" si="7">B198+1</f>
        <v>37816</v>
      </c>
      <c r="C199" s="37">
        <f>IFERROR(VLOOKUP(B199,Sheet1!W$2:Y$3285,3,FALSE),"")</f>
        <v>0.99197785714285702</v>
      </c>
      <c r="E199" s="13"/>
      <c r="P199" s="3"/>
    </row>
    <row r="200" spans="2:16" x14ac:dyDescent="0.25">
      <c r="B200" s="2">
        <f t="shared" si="7"/>
        <v>37817</v>
      </c>
      <c r="C200" s="37">
        <f>IFERROR(VLOOKUP(B200,Sheet1!W$2:Y$3285,3,FALSE),"")</f>
        <v>0.99314000000000002</v>
      </c>
      <c r="E200" s="13"/>
      <c r="P200" s="3"/>
    </row>
    <row r="201" spans="2:16" x14ac:dyDescent="0.25">
      <c r="B201" s="2">
        <f t="shared" si="7"/>
        <v>37818</v>
      </c>
      <c r="C201" s="37">
        <f>IFERROR(VLOOKUP(B201,Sheet1!W$2:Y$3285,3,FALSE),"")</f>
        <v>0.98994542857142898</v>
      </c>
      <c r="E201" s="13"/>
      <c r="P201" s="3"/>
    </row>
    <row r="202" spans="2:16" x14ac:dyDescent="0.25">
      <c r="B202" s="2">
        <f t="shared" si="7"/>
        <v>37819</v>
      </c>
      <c r="C202" s="37">
        <f>IFERROR(VLOOKUP(B202,Sheet1!W$2:Y$3285,3,FALSE),"")</f>
        <v>0.99020857142857099</v>
      </c>
      <c r="E202" s="13"/>
      <c r="P202" s="3"/>
    </row>
    <row r="203" spans="2:16" x14ac:dyDescent="0.25">
      <c r="B203" s="2">
        <f t="shared" si="7"/>
        <v>37820</v>
      </c>
      <c r="C203" s="37">
        <f>IFERROR(VLOOKUP(B203,Sheet1!W$2:Y$3285,3,FALSE),"")</f>
        <v>0.99111257142857201</v>
      </c>
      <c r="E203" s="13"/>
      <c r="P203" s="3"/>
    </row>
    <row r="204" spans="2:16" x14ac:dyDescent="0.25">
      <c r="B204" s="2">
        <f t="shared" si="7"/>
        <v>37821</v>
      </c>
      <c r="C204" s="37">
        <f>IFERROR(VLOOKUP(B204,Sheet1!W$2:Y$3285,3,FALSE),"")</f>
        <v>0.99077271428571401</v>
      </c>
      <c r="E204" s="13"/>
      <c r="P204" s="3"/>
    </row>
    <row r="205" spans="2:16" x14ac:dyDescent="0.25">
      <c r="B205" s="2">
        <f t="shared" si="7"/>
        <v>37822</v>
      </c>
      <c r="C205" s="37">
        <f>IFERROR(VLOOKUP(B205,Sheet1!W$2:Y$3285,3,FALSE),"")</f>
        <v>0.99449799999999999</v>
      </c>
      <c r="E205" s="13"/>
      <c r="P205" s="3"/>
    </row>
    <row r="206" spans="2:16" x14ac:dyDescent="0.25">
      <c r="B206" s="2">
        <f t="shared" si="7"/>
        <v>37823</v>
      </c>
      <c r="C206" s="37">
        <f>IFERROR(VLOOKUP(B206,Sheet1!W$2:Y$3285,3,FALSE),"")</f>
        <v>0.99472042857142895</v>
      </c>
      <c r="E206" s="13"/>
      <c r="P206" s="3"/>
    </row>
    <row r="207" spans="2:16" x14ac:dyDescent="0.25">
      <c r="B207" s="2">
        <f t="shared" si="7"/>
        <v>37824</v>
      </c>
      <c r="C207" s="37">
        <f>IFERROR(VLOOKUP(B207,Sheet1!W$2:Y$3285,3,FALSE),"")</f>
        <v>0.99460571428571398</v>
      </c>
      <c r="E207" s="13"/>
      <c r="P207" s="3"/>
    </row>
    <row r="208" spans="2:16" x14ac:dyDescent="0.25">
      <c r="B208" s="2">
        <f t="shared" si="7"/>
        <v>37825</v>
      </c>
      <c r="C208" s="37">
        <f>IFERROR(VLOOKUP(B208,Sheet1!W$2:Y$3285,3,FALSE),"")</f>
        <v>0.98824571428571395</v>
      </c>
      <c r="E208" s="13"/>
      <c r="P208" s="3"/>
    </row>
    <row r="209" spans="2:16" x14ac:dyDescent="0.25">
      <c r="B209" s="2">
        <f t="shared" si="7"/>
        <v>37826</v>
      </c>
      <c r="C209" s="37">
        <f>IFERROR(VLOOKUP(B209,Sheet1!W$2:Y$3285,3,FALSE),"")</f>
        <v>0.98818228571428601</v>
      </c>
      <c r="E209" s="13"/>
      <c r="P209" s="3"/>
    </row>
    <row r="210" spans="2:16" x14ac:dyDescent="0.25">
      <c r="B210" s="2">
        <f t="shared" si="7"/>
        <v>37827</v>
      </c>
      <c r="C210" s="37">
        <f>IFERROR(VLOOKUP(B210,Sheet1!W$2:Y$3285,3,FALSE),"")</f>
        <v>0.98746585714285695</v>
      </c>
      <c r="E210" s="13"/>
      <c r="P210" s="3"/>
    </row>
    <row r="211" spans="2:16" x14ac:dyDescent="0.25">
      <c r="B211" s="2">
        <f t="shared" si="7"/>
        <v>37828</v>
      </c>
      <c r="C211" s="37">
        <f>IFERROR(VLOOKUP(B211,Sheet1!W$2:Y$3285,3,FALSE),"")</f>
        <v>0.987212714285714</v>
      </c>
      <c r="E211" s="13"/>
      <c r="P211" s="3"/>
    </row>
    <row r="212" spans="2:16" x14ac:dyDescent="0.25">
      <c r="B212" s="2">
        <f t="shared" si="7"/>
        <v>37829</v>
      </c>
      <c r="C212" s="37">
        <f>IFERROR(VLOOKUP(B212,Sheet1!W$2:Y$3285,3,FALSE),"")</f>
        <v>0.99236885714285705</v>
      </c>
      <c r="E212" s="13"/>
      <c r="P212" s="3"/>
    </row>
    <row r="213" spans="2:16" x14ac:dyDescent="0.25">
      <c r="B213" s="2">
        <f t="shared" si="7"/>
        <v>37830</v>
      </c>
      <c r="C213" s="37">
        <f>IFERROR(VLOOKUP(B213,Sheet1!W$2:Y$3285,3,FALSE),"")</f>
        <v>0.99191600000000002</v>
      </c>
      <c r="E213" s="13"/>
      <c r="P213" s="3"/>
    </row>
    <row r="214" spans="2:16" x14ac:dyDescent="0.25">
      <c r="B214" s="2">
        <f t="shared" si="7"/>
        <v>37831</v>
      </c>
      <c r="C214" s="37">
        <f>IFERROR(VLOOKUP(B214,Sheet1!W$2:Y$3285,3,FALSE),"")</f>
        <v>0.99166171428571404</v>
      </c>
      <c r="E214" s="13"/>
      <c r="P214" s="3"/>
    </row>
    <row r="215" spans="2:16" x14ac:dyDescent="0.25">
      <c r="B215" s="2">
        <f t="shared" si="7"/>
        <v>37832</v>
      </c>
      <c r="C215" s="37">
        <f>IFERROR(VLOOKUP(B215,Sheet1!W$2:Y$3285,3,FALSE),"")</f>
        <v>0.989259</v>
      </c>
      <c r="E215" s="13"/>
      <c r="P215" s="3"/>
    </row>
    <row r="216" spans="2:16" x14ac:dyDescent="0.25">
      <c r="B216" s="2">
        <f t="shared" si="7"/>
        <v>37833</v>
      </c>
      <c r="C216" s="37">
        <f>IFERROR(VLOOKUP(B216,Sheet1!W$2:Y$3285,3,FALSE),"")</f>
        <v>0.99153042857142804</v>
      </c>
      <c r="E216" s="13"/>
      <c r="G216" s="3">
        <f>AVERAGE(C186:C216)</f>
        <v>0.99163537327188955</v>
      </c>
      <c r="H216" s="3">
        <f>MAX(C186:C216)</f>
        <v>0.99472042857142895</v>
      </c>
      <c r="I216" s="3">
        <f>MIN(C186:C216)</f>
        <v>0.987212714285714</v>
      </c>
      <c r="J216" s="13"/>
      <c r="P216" s="3"/>
    </row>
    <row r="217" spans="2:16" x14ac:dyDescent="0.25">
      <c r="B217" s="2">
        <f t="shared" si="7"/>
        <v>37834</v>
      </c>
      <c r="C217" s="37">
        <f>IFERROR(VLOOKUP(B217,Sheet1!W$2:Y$3285,3,FALSE),"")</f>
        <v>0.99138099999999996</v>
      </c>
      <c r="E217" s="13"/>
      <c r="P217" s="3"/>
    </row>
    <row r="218" spans="2:16" x14ac:dyDescent="0.25">
      <c r="B218" s="2">
        <f t="shared" si="7"/>
        <v>37835</v>
      </c>
      <c r="C218" s="37">
        <f>IFERROR(VLOOKUP(B218,Sheet1!W$2:Y$3285,3,FALSE),"")</f>
        <v>0.98943585714285698</v>
      </c>
      <c r="E218" s="13"/>
      <c r="P218" s="3"/>
    </row>
    <row r="219" spans="2:16" x14ac:dyDescent="0.25">
      <c r="B219" s="2">
        <f t="shared" si="7"/>
        <v>37836</v>
      </c>
      <c r="C219" s="37">
        <f>IFERROR(VLOOKUP(B219,Sheet1!W$2:Y$3285,3,FALSE),"")</f>
        <v>0.99113514285714299</v>
      </c>
      <c r="E219" s="13"/>
      <c r="P219" s="3"/>
    </row>
    <row r="220" spans="2:16" x14ac:dyDescent="0.25">
      <c r="B220" s="2">
        <f t="shared" si="7"/>
        <v>37837</v>
      </c>
      <c r="C220" s="37">
        <f>IFERROR(VLOOKUP(B220,Sheet1!W$2:Y$3285,3,FALSE),"")</f>
        <v>0.99085414285714302</v>
      </c>
      <c r="E220" s="13"/>
      <c r="P220" s="3"/>
    </row>
    <row r="221" spans="2:16" x14ac:dyDescent="0.25">
      <c r="B221" s="2">
        <f t="shared" si="7"/>
        <v>37838</v>
      </c>
      <c r="C221" s="37">
        <f>IFERROR(VLOOKUP(B221,Sheet1!W$2:Y$3285,3,FALSE),"")</f>
        <v>0.98995214285714295</v>
      </c>
      <c r="E221" s="13"/>
      <c r="P221" s="3"/>
    </row>
    <row r="222" spans="2:16" x14ac:dyDescent="0.25">
      <c r="B222" s="2">
        <f t="shared" si="7"/>
        <v>37839</v>
      </c>
      <c r="C222" s="37">
        <f>IFERROR(VLOOKUP(B222,Sheet1!W$2:Y$3285,3,FALSE),"")</f>
        <v>0.99304428571428605</v>
      </c>
      <c r="E222" s="13"/>
      <c r="P222" s="3"/>
    </row>
    <row r="223" spans="2:16" x14ac:dyDescent="0.25">
      <c r="B223" s="2">
        <f t="shared" si="7"/>
        <v>37840</v>
      </c>
      <c r="C223" s="37">
        <f>IFERROR(VLOOKUP(B223,Sheet1!W$2:Y$3285,3,FALSE),"")</f>
        <v>0.99305671428571396</v>
      </c>
      <c r="E223" s="13"/>
      <c r="P223" s="3"/>
    </row>
    <row r="224" spans="2:16" x14ac:dyDescent="0.25">
      <c r="B224" s="2">
        <f t="shared" si="7"/>
        <v>37841</v>
      </c>
      <c r="C224" s="37">
        <f>IFERROR(VLOOKUP(B224,Sheet1!W$2:Y$3285,3,FALSE),"")</f>
        <v>0.991822571428571</v>
      </c>
      <c r="E224" s="13"/>
      <c r="P224" s="3"/>
    </row>
    <row r="225" spans="2:16" x14ac:dyDescent="0.25">
      <c r="B225" s="2">
        <f t="shared" si="7"/>
        <v>37842</v>
      </c>
      <c r="C225" s="37">
        <f>IFERROR(VLOOKUP(B225,Sheet1!W$2:Y$3285,3,FALSE),"")</f>
        <v>0.99290342857142899</v>
      </c>
      <c r="E225" s="13"/>
      <c r="P225" s="3"/>
    </row>
    <row r="226" spans="2:16" x14ac:dyDescent="0.25">
      <c r="B226" s="2">
        <f t="shared" si="7"/>
        <v>37843</v>
      </c>
      <c r="C226" s="37">
        <f>IFERROR(VLOOKUP(B226,Sheet1!W$2:Y$3285,3,FALSE),"")</f>
        <v>0.98960685714285701</v>
      </c>
      <c r="E226" s="13"/>
      <c r="P226" s="3"/>
    </row>
    <row r="227" spans="2:16" x14ac:dyDescent="0.25">
      <c r="B227" s="2">
        <f t="shared" si="7"/>
        <v>37844</v>
      </c>
      <c r="C227" s="37">
        <f>IFERROR(VLOOKUP(B227,Sheet1!W$2:Y$3285,3,FALSE),"")</f>
        <v>0.99018899999999999</v>
      </c>
      <c r="E227" s="13"/>
      <c r="P227" s="3"/>
    </row>
    <row r="228" spans="2:16" x14ac:dyDescent="0.25">
      <c r="B228" s="2">
        <f t="shared" si="7"/>
        <v>37845</v>
      </c>
      <c r="C228" s="37">
        <f>IFERROR(VLOOKUP(B228,Sheet1!W$2:Y$3285,3,FALSE),"")</f>
        <v>0.99091499999999999</v>
      </c>
      <c r="E228" s="13"/>
      <c r="P228" s="3"/>
    </row>
    <row r="229" spans="2:16" x14ac:dyDescent="0.25">
      <c r="B229" s="2">
        <f t="shared" si="7"/>
        <v>37846</v>
      </c>
      <c r="C229" s="37">
        <f>IFERROR(VLOOKUP(B229,Sheet1!W$2:Y$3285,3,FALSE),"")</f>
        <v>0.99029414285714301</v>
      </c>
      <c r="E229" s="13"/>
      <c r="P229" s="3"/>
    </row>
    <row r="230" spans="2:16" x14ac:dyDescent="0.25">
      <c r="B230" s="2">
        <f t="shared" si="7"/>
        <v>37847</v>
      </c>
      <c r="C230" s="37">
        <f>IFERROR(VLOOKUP(B230,Sheet1!W$2:Y$3285,3,FALSE),"")</f>
        <v>0.99389499999999997</v>
      </c>
      <c r="E230" s="13"/>
      <c r="P230" s="3"/>
    </row>
    <row r="231" spans="2:16" x14ac:dyDescent="0.25">
      <c r="B231" s="2">
        <f t="shared" si="7"/>
        <v>37848</v>
      </c>
      <c r="C231" s="37">
        <f>IFERROR(VLOOKUP(B231,Sheet1!W$2:Y$3285,3,FALSE),"")</f>
        <v>0.99411628571428601</v>
      </c>
      <c r="E231" s="13"/>
      <c r="P231" s="3"/>
    </row>
    <row r="232" spans="2:16" x14ac:dyDescent="0.25">
      <c r="B232" s="2">
        <f t="shared" si="7"/>
        <v>37849</v>
      </c>
      <c r="C232" s="37">
        <f>IFERROR(VLOOKUP(B232,Sheet1!W$2:Y$3285,3,FALSE),"")</f>
        <v>0.99164257142857104</v>
      </c>
      <c r="E232" s="13"/>
      <c r="P232" s="3"/>
    </row>
    <row r="233" spans="2:16" x14ac:dyDescent="0.25">
      <c r="B233" s="2">
        <f t="shared" si="7"/>
        <v>37850</v>
      </c>
      <c r="C233" s="37">
        <f>IFERROR(VLOOKUP(B233,Sheet1!W$2:Y$3285,3,FALSE),"")</f>
        <v>0.98723314285714303</v>
      </c>
      <c r="E233" s="13"/>
      <c r="P233" s="3"/>
    </row>
    <row r="234" spans="2:16" x14ac:dyDescent="0.25">
      <c r="B234" s="2">
        <f t="shared" si="7"/>
        <v>37851</v>
      </c>
      <c r="C234" s="37">
        <f>IFERROR(VLOOKUP(B234,Sheet1!W$2:Y$3285,3,FALSE),"")</f>
        <v>0.98526985714285698</v>
      </c>
      <c r="E234" s="13"/>
      <c r="P234" s="3"/>
    </row>
    <row r="235" spans="2:16" x14ac:dyDescent="0.25">
      <c r="B235" s="2">
        <f t="shared" si="7"/>
        <v>37852</v>
      </c>
      <c r="C235" s="37">
        <f>IFERROR(VLOOKUP(B235,Sheet1!W$2:Y$3285,3,FALSE),"")</f>
        <v>0.98499514285714296</v>
      </c>
      <c r="E235" s="13"/>
    </row>
    <row r="236" spans="2:16" x14ac:dyDescent="0.25">
      <c r="B236" s="2">
        <f t="shared" si="7"/>
        <v>37853</v>
      </c>
      <c r="C236" s="37">
        <f>IFERROR(VLOOKUP(B236,Sheet1!W$2:Y$3285,3,FALSE),"")</f>
        <v>0.98727771428571398</v>
      </c>
      <c r="E236" s="13"/>
    </row>
    <row r="237" spans="2:16" x14ac:dyDescent="0.25">
      <c r="B237" s="2">
        <f t="shared" si="7"/>
        <v>37854</v>
      </c>
      <c r="C237" s="37">
        <f>IFERROR(VLOOKUP(B237,Sheet1!W$2:Y$3285,3,FALSE),"")</f>
        <v>0.99175742857142901</v>
      </c>
      <c r="E237" s="13"/>
    </row>
    <row r="238" spans="2:16" x14ac:dyDescent="0.25">
      <c r="B238" s="2">
        <f t="shared" si="7"/>
        <v>37855</v>
      </c>
      <c r="C238" s="37">
        <f>IFERROR(VLOOKUP(B238,Sheet1!W$2:Y$3285,3,FALSE),"")</f>
        <v>0.99367414285714295</v>
      </c>
      <c r="E238" s="13"/>
    </row>
    <row r="239" spans="2:16" x14ac:dyDescent="0.25">
      <c r="B239" s="2">
        <f t="shared" si="7"/>
        <v>37856</v>
      </c>
      <c r="C239" s="37">
        <f>IFERROR(VLOOKUP(B239,Sheet1!W$2:Y$3285,3,FALSE),"")</f>
        <v>0.99210214285714304</v>
      </c>
      <c r="E239" s="13"/>
    </row>
    <row r="240" spans="2:16" x14ac:dyDescent="0.25">
      <c r="B240" s="2">
        <f t="shared" si="7"/>
        <v>37857</v>
      </c>
      <c r="C240" s="37">
        <f>IFERROR(VLOOKUP(B240,Sheet1!W$2:Y$3285,3,FALSE),"")</f>
        <v>0.99094871428571396</v>
      </c>
      <c r="E240" s="13"/>
    </row>
    <row r="241" spans="2:10" x14ac:dyDescent="0.25">
      <c r="B241" s="2">
        <f t="shared" si="7"/>
        <v>37858</v>
      </c>
      <c r="C241" s="37">
        <f>IFERROR(VLOOKUP(B241,Sheet1!W$2:Y$3285,3,FALSE),"")</f>
        <v>0.98924271428571398</v>
      </c>
      <c r="E241" s="13"/>
    </row>
    <row r="242" spans="2:10" x14ac:dyDescent="0.25">
      <c r="B242" s="2">
        <f t="shared" si="7"/>
        <v>37859</v>
      </c>
      <c r="C242" s="37">
        <f>IFERROR(VLOOKUP(B242,Sheet1!W$2:Y$3285,3,FALSE),"")</f>
        <v>0.98733471428571395</v>
      </c>
      <c r="E242" s="13"/>
    </row>
    <row r="243" spans="2:10" x14ac:dyDescent="0.25">
      <c r="B243" s="2">
        <f t="shared" si="7"/>
        <v>37860</v>
      </c>
      <c r="C243" s="37">
        <f>IFERROR(VLOOKUP(B243,Sheet1!W$2:Y$3285,3,FALSE),"")</f>
        <v>0.98864657142857104</v>
      </c>
      <c r="E243" s="13"/>
    </row>
    <row r="244" spans="2:10" x14ac:dyDescent="0.25">
      <c r="B244" s="2">
        <f t="shared" si="7"/>
        <v>37861</v>
      </c>
      <c r="C244" s="37">
        <f>IFERROR(VLOOKUP(B244,Sheet1!W$2:Y$3285,3,FALSE),"")</f>
        <v>0.99011485714285696</v>
      </c>
      <c r="E244" s="13"/>
    </row>
    <row r="245" spans="2:10" x14ac:dyDescent="0.25">
      <c r="B245" s="2">
        <f t="shared" si="7"/>
        <v>37862</v>
      </c>
      <c r="C245" s="37">
        <f>IFERROR(VLOOKUP(B245,Sheet1!W$2:Y$3285,3,FALSE),"")</f>
        <v>0.99184485714285697</v>
      </c>
      <c r="E245" s="13"/>
    </row>
    <row r="246" spans="2:10" x14ac:dyDescent="0.25">
      <c r="B246" s="2">
        <f t="shared" si="7"/>
        <v>37863</v>
      </c>
      <c r="C246" s="37">
        <f>IFERROR(VLOOKUP(B246,Sheet1!W$2:Y$3285,3,FALSE),"")</f>
        <v>0.99193357142857197</v>
      </c>
      <c r="E246" s="13"/>
    </row>
    <row r="247" spans="2:10" x14ac:dyDescent="0.25">
      <c r="B247" s="2">
        <f t="shared" si="7"/>
        <v>37864</v>
      </c>
      <c r="C247" s="37">
        <f>IFERROR(VLOOKUP(B247,Sheet1!W$2:Y$3285,3,FALSE),"")</f>
        <v>0.99211671428571402</v>
      </c>
      <c r="E247" s="13"/>
      <c r="G247" s="3">
        <f>AVERAGE(C217:C247)</f>
        <v>0.99060440092165891</v>
      </c>
      <c r="H247" s="3">
        <f>MAX(C217:C247)</f>
        <v>0.99411628571428601</v>
      </c>
      <c r="I247" s="3">
        <f>MIN(C217:C247)</f>
        <v>0.98499514285714296</v>
      </c>
      <c r="J247" s="13"/>
    </row>
    <row r="248" spans="2:10" x14ac:dyDescent="0.25">
      <c r="B248" s="2">
        <f t="shared" si="7"/>
        <v>37865</v>
      </c>
      <c r="C248" s="37">
        <f>IFERROR(VLOOKUP(B248,Sheet1!W$2:Y$3285,3,FALSE),"")</f>
        <v>0.98649428571428599</v>
      </c>
      <c r="E248" s="13"/>
    </row>
    <row r="249" spans="2:10" x14ac:dyDescent="0.25">
      <c r="B249" s="2">
        <f t="shared" si="7"/>
        <v>37866</v>
      </c>
      <c r="C249" s="37">
        <f>IFERROR(VLOOKUP(B249,Sheet1!W$2:Y$3285,3,FALSE),"")</f>
        <v>0.98654114285714301</v>
      </c>
      <c r="E249" s="13"/>
    </row>
    <row r="250" spans="2:10" x14ac:dyDescent="0.25">
      <c r="B250" s="2">
        <f t="shared" si="7"/>
        <v>37867</v>
      </c>
      <c r="C250" s="37">
        <f>IFERROR(VLOOKUP(B250,Sheet1!W$2:Y$3285,3,FALSE),"")</f>
        <v>0.98772685714285702</v>
      </c>
      <c r="E250" s="13"/>
    </row>
    <row r="251" spans="2:10" x14ac:dyDescent="0.25">
      <c r="B251" s="2">
        <f t="shared" si="7"/>
        <v>37868</v>
      </c>
      <c r="C251" s="37">
        <f>IFERROR(VLOOKUP(B251,Sheet1!W$2:Y$3285,3,FALSE),"")</f>
        <v>0.98772371428571404</v>
      </c>
      <c r="E251" s="13"/>
    </row>
    <row r="252" spans="2:10" x14ac:dyDescent="0.25">
      <c r="B252" s="2">
        <f t="shared" si="7"/>
        <v>37869</v>
      </c>
      <c r="C252" s="37">
        <f>IFERROR(VLOOKUP(B252,Sheet1!W$2:Y$3285,3,FALSE),"")</f>
        <v>0.992753285714286</v>
      </c>
      <c r="E252" s="13"/>
    </row>
    <row r="253" spans="2:10" x14ac:dyDescent="0.25">
      <c r="B253" s="2">
        <f t="shared" si="7"/>
        <v>37870</v>
      </c>
      <c r="C253" s="37">
        <f>IFERROR(VLOOKUP(B253,Sheet1!W$2:Y$3285,3,FALSE),"")</f>
        <v>0.992757</v>
      </c>
      <c r="E253" s="13"/>
    </row>
    <row r="254" spans="2:10" x14ac:dyDescent="0.25">
      <c r="B254" s="2">
        <f t="shared" si="7"/>
        <v>37871</v>
      </c>
      <c r="C254" s="37">
        <f>IFERROR(VLOOKUP(B254,Sheet1!W$2:Y$3285,3,FALSE),"")</f>
        <v>0.99277014285714305</v>
      </c>
      <c r="E254" s="13"/>
    </row>
    <row r="255" spans="2:10" x14ac:dyDescent="0.25">
      <c r="B255" s="2">
        <f t="shared" si="7"/>
        <v>37872</v>
      </c>
      <c r="C255" s="37">
        <f>IFERROR(VLOOKUP(B255,Sheet1!W$2:Y$3285,3,FALSE),"")</f>
        <v>0.99015842857142899</v>
      </c>
      <c r="E255" s="13"/>
    </row>
    <row r="256" spans="2:10" x14ac:dyDescent="0.25">
      <c r="B256" s="2">
        <f t="shared" si="7"/>
        <v>37873</v>
      </c>
      <c r="C256" s="37">
        <f>IFERROR(VLOOKUP(B256,Sheet1!W$2:Y$3285,3,FALSE),"")</f>
        <v>0.99121428571428605</v>
      </c>
      <c r="E256" s="13"/>
    </row>
    <row r="257" spans="2:5" x14ac:dyDescent="0.25">
      <c r="B257" s="2">
        <f t="shared" si="7"/>
        <v>37874</v>
      </c>
      <c r="C257" s="37">
        <f>IFERROR(VLOOKUP(B257,Sheet1!W$2:Y$3285,3,FALSE),"")</f>
        <v>0.99143428571428605</v>
      </c>
      <c r="E257" s="13"/>
    </row>
    <row r="258" spans="2:5" x14ac:dyDescent="0.25">
      <c r="B258" s="2">
        <f t="shared" si="7"/>
        <v>37875</v>
      </c>
      <c r="C258" s="37">
        <f>IFERROR(VLOOKUP(B258,Sheet1!W$2:Y$3285,3,FALSE),"")</f>
        <v>0.99132257142857205</v>
      </c>
      <c r="E258" s="13"/>
    </row>
    <row r="259" spans="2:5" x14ac:dyDescent="0.25">
      <c r="B259" s="2">
        <f t="shared" si="7"/>
        <v>37876</v>
      </c>
      <c r="C259" s="37">
        <f>IFERROR(VLOOKUP(B259,Sheet1!W$2:Y$3285,3,FALSE),"")</f>
        <v>0.99385157142857095</v>
      </c>
      <c r="E259" s="13"/>
    </row>
    <row r="260" spans="2:5" x14ac:dyDescent="0.25">
      <c r="B260" s="2">
        <f t="shared" si="7"/>
        <v>37877</v>
      </c>
      <c r="C260" s="37">
        <f>IFERROR(VLOOKUP(B260,Sheet1!W$2:Y$3285,3,FALSE),"")</f>
        <v>0.99124000000000001</v>
      </c>
      <c r="E260" s="13"/>
    </row>
    <row r="261" spans="2:5" x14ac:dyDescent="0.25">
      <c r="B261" s="2">
        <f t="shared" si="7"/>
        <v>37878</v>
      </c>
      <c r="C261" s="37">
        <f>IFERROR(VLOOKUP(B261,Sheet1!W$2:Y$3285,3,FALSE),"")</f>
        <v>0.99075257142857198</v>
      </c>
      <c r="E261" s="13"/>
    </row>
    <row r="262" spans="2:5" x14ac:dyDescent="0.25">
      <c r="B262" s="2">
        <f t="shared" si="7"/>
        <v>37879</v>
      </c>
      <c r="C262" s="37">
        <f>IFERROR(VLOOKUP(B262,Sheet1!W$2:Y$3285,3,FALSE),"")</f>
        <v>0.99126885714285695</v>
      </c>
      <c r="E262" s="13"/>
    </row>
    <row r="263" spans="2:5" x14ac:dyDescent="0.25">
      <c r="B263" s="2">
        <f t="shared" ref="B263:B326" si="8">B262+1</f>
        <v>37880</v>
      </c>
      <c r="C263" s="37">
        <f>IFERROR(VLOOKUP(B263,Sheet1!W$2:Y$3285,3,FALSE),"")</f>
        <v>0.98917071428571401</v>
      </c>
      <c r="E263" s="13"/>
    </row>
    <row r="264" spans="2:5" x14ac:dyDescent="0.25">
      <c r="B264" s="2">
        <f t="shared" si="8"/>
        <v>37881</v>
      </c>
      <c r="C264" s="37">
        <f>IFERROR(VLOOKUP(B264,Sheet1!W$2:Y$3285,3,FALSE),"")</f>
        <v>0.99153371428571402</v>
      </c>
      <c r="E264" s="13"/>
    </row>
    <row r="265" spans="2:5" x14ac:dyDescent="0.25">
      <c r="B265" s="2">
        <f t="shared" si="8"/>
        <v>37882</v>
      </c>
      <c r="C265" s="37">
        <f>IFERROR(VLOOKUP(B265,Sheet1!W$2:Y$3285,3,FALSE),"")</f>
        <v>0.99178757142857099</v>
      </c>
      <c r="E265" s="13"/>
    </row>
    <row r="266" spans="2:5" x14ac:dyDescent="0.25">
      <c r="B266" s="2">
        <f t="shared" si="8"/>
        <v>37883</v>
      </c>
      <c r="C266" s="37">
        <f>IFERROR(VLOOKUP(B266,Sheet1!W$2:Y$3285,3,FALSE),"")</f>
        <v>0.99135399999999996</v>
      </c>
      <c r="E266" s="13"/>
    </row>
    <row r="267" spans="2:5" x14ac:dyDescent="0.25">
      <c r="B267" s="2">
        <f t="shared" si="8"/>
        <v>37884</v>
      </c>
      <c r="C267" s="37">
        <f>IFERROR(VLOOKUP(B267,Sheet1!W$2:Y$3285,3,FALSE),"")</f>
        <v>0.99333071428571396</v>
      </c>
      <c r="E267" s="13"/>
    </row>
    <row r="268" spans="2:5" x14ac:dyDescent="0.25">
      <c r="B268" s="2">
        <f t="shared" si="8"/>
        <v>37885</v>
      </c>
      <c r="C268" s="37">
        <f>IFERROR(VLOOKUP(B268,Sheet1!W$2:Y$3285,3,FALSE),"")</f>
        <v>0.99285385714285701</v>
      </c>
      <c r="E268" s="13"/>
    </row>
    <row r="269" spans="2:5" x14ac:dyDescent="0.25">
      <c r="B269" s="2">
        <f t="shared" si="8"/>
        <v>37886</v>
      </c>
      <c r="C269" s="37">
        <f>IFERROR(VLOOKUP(B269,Sheet1!W$2:Y$3285,3,FALSE),"")</f>
        <v>0.99323742857142905</v>
      </c>
      <c r="E269" s="13"/>
    </row>
    <row r="270" spans="2:5" x14ac:dyDescent="0.25">
      <c r="B270" s="2">
        <f t="shared" si="8"/>
        <v>37887</v>
      </c>
      <c r="C270" s="37">
        <f>IFERROR(VLOOKUP(B270,Sheet1!W$2:Y$3285,3,FALSE),"")</f>
        <v>0.99360714285714302</v>
      </c>
      <c r="E270" s="13"/>
    </row>
    <row r="271" spans="2:5" x14ac:dyDescent="0.25">
      <c r="B271" s="2">
        <f t="shared" si="8"/>
        <v>37888</v>
      </c>
      <c r="C271" s="37">
        <f>IFERROR(VLOOKUP(B271,Sheet1!W$2:Y$3285,3,FALSE),"")</f>
        <v>0.99364257142857104</v>
      </c>
      <c r="E271" s="13"/>
    </row>
    <row r="272" spans="2:5" x14ac:dyDescent="0.25">
      <c r="B272" s="2">
        <f t="shared" si="8"/>
        <v>37889</v>
      </c>
      <c r="C272" s="37">
        <f>IFERROR(VLOOKUP(B272,Sheet1!W$2:Y$3285,3,FALSE),"")</f>
        <v>0.99426471428571395</v>
      </c>
      <c r="E272" s="13"/>
    </row>
    <row r="273" spans="2:10" x14ac:dyDescent="0.25">
      <c r="B273" s="2">
        <f t="shared" si="8"/>
        <v>37890</v>
      </c>
      <c r="C273" s="37">
        <f>IFERROR(VLOOKUP(B273,Sheet1!W$2:Y$3285,3,FALSE),"")</f>
        <v>0.99377871428571396</v>
      </c>
      <c r="E273" s="13"/>
    </row>
    <row r="274" spans="2:10" x14ac:dyDescent="0.25">
      <c r="B274" s="2">
        <f t="shared" si="8"/>
        <v>37891</v>
      </c>
      <c r="C274" s="37">
        <f>IFERROR(VLOOKUP(B274,Sheet1!W$2:Y$3285,3,FALSE),"")</f>
        <v>0.99342785714285697</v>
      </c>
      <c r="E274" s="13"/>
    </row>
    <row r="275" spans="2:10" x14ac:dyDescent="0.25">
      <c r="B275" s="2">
        <f t="shared" si="8"/>
        <v>37892</v>
      </c>
      <c r="C275" s="37">
        <f>IFERROR(VLOOKUP(B275,Sheet1!W$2:Y$3285,3,FALSE),"")</f>
        <v>0.99338800000000005</v>
      </c>
      <c r="E275" s="13"/>
    </row>
    <row r="276" spans="2:10" x14ac:dyDescent="0.25">
      <c r="B276" s="2">
        <f t="shared" si="8"/>
        <v>37893</v>
      </c>
      <c r="C276" s="37">
        <f>IFERROR(VLOOKUP(B276,Sheet1!W$2:Y$3285,3,FALSE),"")</f>
        <v>0.99301114285714298</v>
      </c>
      <c r="E276" s="13"/>
    </row>
    <row r="277" spans="2:10" x14ac:dyDescent="0.25">
      <c r="B277" s="2">
        <f t="shared" si="8"/>
        <v>37894</v>
      </c>
      <c r="C277" s="37">
        <f>IFERROR(VLOOKUP(B277,Sheet1!W$2:Y$3285,3,FALSE),"")</f>
        <v>0.992521571428571</v>
      </c>
      <c r="E277" s="13"/>
      <c r="G277" s="3">
        <f>AVERAGE(C248:C277)</f>
        <v>0.99163062380952394</v>
      </c>
      <c r="H277" s="3">
        <f>MAX(C248:C277)</f>
        <v>0.99426471428571395</v>
      </c>
      <c r="I277" s="3">
        <f>MIN(C248:C277)</f>
        <v>0.98649428571428599</v>
      </c>
      <c r="J277" s="13"/>
    </row>
    <row r="278" spans="2:10" x14ac:dyDescent="0.25">
      <c r="B278" s="2">
        <f t="shared" si="8"/>
        <v>37895</v>
      </c>
      <c r="C278" s="37">
        <f>IFERROR(VLOOKUP(B278,Sheet1!W$2:Y$3285,3,FALSE),"")</f>
        <v>0.99179614285714301</v>
      </c>
      <c r="E278" s="13"/>
    </row>
    <row r="279" spans="2:10" x14ac:dyDescent="0.25">
      <c r="B279" s="2">
        <f t="shared" si="8"/>
        <v>37896</v>
      </c>
      <c r="C279" s="37">
        <f>IFERROR(VLOOKUP(B279,Sheet1!W$2:Y$3285,3,FALSE),"")</f>
        <v>0.98569014285714296</v>
      </c>
      <c r="E279" s="13"/>
    </row>
    <row r="280" spans="2:10" x14ac:dyDescent="0.25">
      <c r="B280" s="2">
        <f t="shared" si="8"/>
        <v>37897</v>
      </c>
      <c r="C280" s="37">
        <f>IFERROR(VLOOKUP(B280,Sheet1!W$2:Y$3285,3,FALSE),"")</f>
        <v>0.98555157142857097</v>
      </c>
      <c r="E280" s="13"/>
    </row>
    <row r="281" spans="2:10" x14ac:dyDescent="0.25">
      <c r="B281" s="2">
        <f t="shared" si="8"/>
        <v>37898</v>
      </c>
      <c r="C281" s="37">
        <f>IFERROR(VLOOKUP(B281,Sheet1!W$2:Y$3285,3,FALSE),"")</f>
        <v>0.98571900000000001</v>
      </c>
      <c r="E281" s="13"/>
    </row>
    <row r="282" spans="2:10" x14ac:dyDescent="0.25">
      <c r="B282" s="2">
        <f t="shared" si="8"/>
        <v>37899</v>
      </c>
      <c r="C282" s="37">
        <f>IFERROR(VLOOKUP(B282,Sheet1!W$2:Y$3285,3,FALSE),"")</f>
        <v>0.98665700000000001</v>
      </c>
      <c r="E282" s="13"/>
    </row>
    <row r="283" spans="2:10" x14ac:dyDescent="0.25">
      <c r="B283" s="2">
        <f t="shared" si="8"/>
        <v>37900</v>
      </c>
      <c r="C283" s="37">
        <f>IFERROR(VLOOKUP(B283,Sheet1!W$2:Y$3285,3,FALSE),"")</f>
        <v>0.993143</v>
      </c>
      <c r="E283" s="13"/>
    </row>
    <row r="284" spans="2:10" x14ac:dyDescent="0.25">
      <c r="B284" s="2">
        <f t="shared" si="8"/>
        <v>37901</v>
      </c>
      <c r="C284" s="37">
        <f>IFERROR(VLOOKUP(B284,Sheet1!W$2:Y$3285,3,FALSE),"")</f>
        <v>0.99304042857142805</v>
      </c>
      <c r="E284" s="13"/>
    </row>
    <row r="285" spans="2:10" x14ac:dyDescent="0.25">
      <c r="B285" s="2">
        <f t="shared" si="8"/>
        <v>37902</v>
      </c>
      <c r="C285" s="37">
        <f>IFERROR(VLOOKUP(B285,Sheet1!W$2:Y$3285,3,FALSE),"")</f>
        <v>0.99279357142857205</v>
      </c>
      <c r="E285" s="13"/>
    </row>
    <row r="286" spans="2:10" x14ac:dyDescent="0.25">
      <c r="B286" s="2">
        <f t="shared" si="8"/>
        <v>37903</v>
      </c>
      <c r="C286" s="37">
        <f>IFERROR(VLOOKUP(B286,Sheet1!W$2:Y$3285,3,FALSE),"")</f>
        <v>0.99327414285714299</v>
      </c>
      <c r="E286" s="13"/>
    </row>
    <row r="287" spans="2:10" x14ac:dyDescent="0.25">
      <c r="B287" s="2">
        <f t="shared" si="8"/>
        <v>37904</v>
      </c>
      <c r="C287" s="37">
        <f>IFERROR(VLOOKUP(B287,Sheet1!W$2:Y$3285,3,FALSE),"")</f>
        <v>0.99313600000000002</v>
      </c>
      <c r="E287" s="13"/>
    </row>
    <row r="288" spans="2:10" x14ac:dyDescent="0.25">
      <c r="B288" s="2">
        <f t="shared" si="8"/>
        <v>37905</v>
      </c>
      <c r="C288" s="37">
        <f>IFERROR(VLOOKUP(B288,Sheet1!W$2:Y$3285,3,FALSE),"")</f>
        <v>0.99333428571428595</v>
      </c>
      <c r="E288" s="13"/>
    </row>
    <row r="289" spans="2:5" x14ac:dyDescent="0.25">
      <c r="B289" s="2">
        <f t="shared" si="8"/>
        <v>37906</v>
      </c>
      <c r="C289" s="37">
        <f>IFERROR(VLOOKUP(B289,Sheet1!W$2:Y$3285,3,FALSE),"")</f>
        <v>0.99371799999999999</v>
      </c>
      <c r="E289" s="13"/>
    </row>
    <row r="290" spans="2:5" x14ac:dyDescent="0.25">
      <c r="B290" s="2">
        <f t="shared" si="8"/>
        <v>37907</v>
      </c>
      <c r="C290" s="37">
        <f>IFERROR(VLOOKUP(B290,Sheet1!W$2:Y$3285,3,FALSE),"")</f>
        <v>0.99350685714285702</v>
      </c>
      <c r="E290" s="13"/>
    </row>
    <row r="291" spans="2:5" x14ac:dyDescent="0.25">
      <c r="B291" s="2">
        <f t="shared" si="8"/>
        <v>37908</v>
      </c>
      <c r="C291" s="37">
        <f>IFERROR(VLOOKUP(B291,Sheet1!W$2:Y$3285,3,FALSE),"")</f>
        <v>0.99258500000000005</v>
      </c>
      <c r="E291" s="13"/>
    </row>
    <row r="292" spans="2:5" x14ac:dyDescent="0.25">
      <c r="B292" s="2">
        <f t="shared" si="8"/>
        <v>37909</v>
      </c>
      <c r="C292" s="37">
        <f>IFERROR(VLOOKUP(B292,Sheet1!W$2:Y$3285,3,FALSE),"")</f>
        <v>0.99296914285714299</v>
      </c>
      <c r="E292" s="13"/>
    </row>
    <row r="293" spans="2:5" x14ac:dyDescent="0.25">
      <c r="B293" s="2">
        <f t="shared" si="8"/>
        <v>37910</v>
      </c>
      <c r="C293" s="37">
        <f>IFERROR(VLOOKUP(B293,Sheet1!W$2:Y$3285,3,FALSE),"")</f>
        <v>0.99202871428571404</v>
      </c>
      <c r="E293" s="13"/>
    </row>
    <row r="294" spans="2:5" x14ac:dyDescent="0.25">
      <c r="B294" s="2">
        <f t="shared" si="8"/>
        <v>37911</v>
      </c>
      <c r="C294" s="37">
        <f>IFERROR(VLOOKUP(B294,Sheet1!W$2:Y$3285,3,FALSE),"")</f>
        <v>0.99079585714285701</v>
      </c>
      <c r="E294" s="13"/>
    </row>
    <row r="295" spans="2:5" x14ac:dyDescent="0.25">
      <c r="B295" s="2">
        <f t="shared" si="8"/>
        <v>37912</v>
      </c>
      <c r="C295" s="37">
        <f>IFERROR(VLOOKUP(B295,Sheet1!W$2:Y$3285,3,FALSE),"")</f>
        <v>0.99060385714285704</v>
      </c>
      <c r="E295" s="13"/>
    </row>
    <row r="296" spans="2:5" x14ac:dyDescent="0.25">
      <c r="B296" s="2">
        <f t="shared" si="8"/>
        <v>37913</v>
      </c>
      <c r="C296" s="37">
        <f>IFERROR(VLOOKUP(B296,Sheet1!W$2:Y$3285,3,FALSE),"")</f>
        <v>0.99043585714285698</v>
      </c>
      <c r="E296" s="13"/>
    </row>
    <row r="297" spans="2:5" x14ac:dyDescent="0.25">
      <c r="B297" s="2">
        <f t="shared" si="8"/>
        <v>37914</v>
      </c>
      <c r="C297" s="37">
        <f>IFERROR(VLOOKUP(B297,Sheet1!W$2:Y$3285,3,FALSE),"")</f>
        <v>0.99139742857142799</v>
      </c>
      <c r="E297" s="13"/>
    </row>
    <row r="298" spans="2:5" x14ac:dyDescent="0.25">
      <c r="B298" s="2">
        <f t="shared" si="8"/>
        <v>37915</v>
      </c>
      <c r="C298" s="37">
        <f>IFERROR(VLOOKUP(B298,Sheet1!W$2:Y$3285,3,FALSE),"")</f>
        <v>0.99284985714285701</v>
      </c>
      <c r="E298" s="13"/>
    </row>
    <row r="299" spans="2:5" x14ac:dyDescent="0.25">
      <c r="B299" s="2">
        <f t="shared" si="8"/>
        <v>37916</v>
      </c>
      <c r="C299" s="37">
        <f>IFERROR(VLOOKUP(B299,Sheet1!W$2:Y$3285,3,FALSE),"")</f>
        <v>0.99388014285714299</v>
      </c>
      <c r="E299" s="13"/>
    </row>
    <row r="300" spans="2:5" x14ac:dyDescent="0.25">
      <c r="B300" s="2">
        <f t="shared" si="8"/>
        <v>37917</v>
      </c>
      <c r="C300" s="37">
        <f>IFERROR(VLOOKUP(B300,Sheet1!W$2:Y$3285,3,FALSE),"")</f>
        <v>0.99374014285714296</v>
      </c>
      <c r="E300" s="13"/>
    </row>
    <row r="301" spans="2:5" x14ac:dyDescent="0.25">
      <c r="B301" s="2">
        <f t="shared" si="8"/>
        <v>37918</v>
      </c>
      <c r="C301" s="37">
        <f>IFERROR(VLOOKUP(B301,Sheet1!W$2:Y$3285,3,FALSE),"")</f>
        <v>0.99394685714285702</v>
      </c>
      <c r="E301" s="13"/>
    </row>
    <row r="302" spans="2:5" x14ac:dyDescent="0.25">
      <c r="B302" s="2">
        <f t="shared" si="8"/>
        <v>37919</v>
      </c>
      <c r="C302" s="37">
        <f>IFERROR(VLOOKUP(B302,Sheet1!W$2:Y$3285,3,FALSE),"")</f>
        <v>0.99306942857142899</v>
      </c>
      <c r="E302" s="13"/>
    </row>
    <row r="303" spans="2:5" x14ac:dyDescent="0.25">
      <c r="B303" s="2">
        <f t="shared" si="8"/>
        <v>37920</v>
      </c>
      <c r="C303" s="37">
        <f>IFERROR(VLOOKUP(B303,Sheet1!W$2:Y$3285,3,FALSE),"")</f>
        <v>0.99301328571428604</v>
      </c>
      <c r="E303" s="13"/>
    </row>
    <row r="304" spans="2:5" x14ac:dyDescent="0.25">
      <c r="B304" s="2">
        <f t="shared" si="8"/>
        <v>37921</v>
      </c>
      <c r="C304" s="37">
        <f>IFERROR(VLOOKUP(B304,Sheet1!W$2:Y$3285,3,FALSE),"")</f>
        <v>0.99306771428571405</v>
      </c>
      <c r="E304" s="13"/>
    </row>
    <row r="305" spans="2:10" x14ac:dyDescent="0.25">
      <c r="B305" s="2">
        <f t="shared" si="8"/>
        <v>37922</v>
      </c>
      <c r="C305" s="37">
        <f>IFERROR(VLOOKUP(B305,Sheet1!W$2:Y$3285,3,FALSE),"")</f>
        <v>0.99335871428571398</v>
      </c>
      <c r="E305" s="13"/>
    </row>
    <row r="306" spans="2:10" x14ac:dyDescent="0.25">
      <c r="B306" s="2">
        <f t="shared" si="8"/>
        <v>37923</v>
      </c>
      <c r="C306" s="37">
        <f>IFERROR(VLOOKUP(B306,Sheet1!W$2:Y$3285,3,FALSE),"")</f>
        <v>0.99309042857142904</v>
      </c>
      <c r="E306" s="13"/>
    </row>
    <row r="307" spans="2:10" x14ac:dyDescent="0.25">
      <c r="B307" s="2">
        <f t="shared" si="8"/>
        <v>37924</v>
      </c>
      <c r="C307" s="37">
        <f>IFERROR(VLOOKUP(B307,Sheet1!W$2:Y$3285,3,FALSE),"")</f>
        <v>0.99321328571428602</v>
      </c>
      <c r="E307" s="13"/>
    </row>
    <row r="308" spans="2:10" x14ac:dyDescent="0.25">
      <c r="B308" s="2">
        <f t="shared" si="8"/>
        <v>37925</v>
      </c>
      <c r="C308" s="37">
        <f>IFERROR(VLOOKUP(B308,Sheet1!W$2:Y$3285,3,FALSE),"")</f>
        <v>0.99265800000000004</v>
      </c>
      <c r="E308" s="13"/>
      <c r="G308" s="3">
        <f>AVERAGE(C278:C308)</f>
        <v>0.99187302764976959</v>
      </c>
      <c r="H308" s="3">
        <f>MAX(C278:C308)</f>
        <v>0.99394685714285702</v>
      </c>
      <c r="I308" s="3">
        <f>MIN(C278:C308)</f>
        <v>0.98555157142857097</v>
      </c>
      <c r="J308" s="13"/>
    </row>
    <row r="309" spans="2:10" x14ac:dyDescent="0.25">
      <c r="B309" s="2">
        <f t="shared" si="8"/>
        <v>37926</v>
      </c>
      <c r="C309" s="37">
        <f>IFERROR(VLOOKUP(B309,Sheet1!W$2:Y$3285,3,FALSE),"")</f>
        <v>0.99122842857142901</v>
      </c>
      <c r="E309" s="13"/>
    </row>
    <row r="310" spans="2:10" x14ac:dyDescent="0.25">
      <c r="B310" s="2">
        <f t="shared" si="8"/>
        <v>37927</v>
      </c>
      <c r="C310" s="37">
        <f>IFERROR(VLOOKUP(B310,Sheet1!W$2:Y$3285,3,FALSE),"")</f>
        <v>0.99116285714285701</v>
      </c>
      <c r="E310" s="13"/>
    </row>
    <row r="311" spans="2:10" x14ac:dyDescent="0.25">
      <c r="B311" s="2">
        <f t="shared" si="8"/>
        <v>37928</v>
      </c>
      <c r="C311" s="37">
        <f>IFERROR(VLOOKUP(B311,Sheet1!W$2:Y$3285,3,FALSE),"")</f>
        <v>0.99089142857142898</v>
      </c>
      <c r="E311" s="13"/>
    </row>
    <row r="312" spans="2:10" x14ac:dyDescent="0.25">
      <c r="B312" s="2">
        <f t="shared" si="8"/>
        <v>37929</v>
      </c>
      <c r="C312" s="37">
        <f>IFERROR(VLOOKUP(B312,Sheet1!W$2:Y$3285,3,FALSE),"")</f>
        <v>0.99103757142857096</v>
      </c>
      <c r="E312" s="13"/>
    </row>
    <row r="313" spans="2:10" x14ac:dyDescent="0.25">
      <c r="B313" s="2">
        <f t="shared" si="8"/>
        <v>37930</v>
      </c>
      <c r="C313" s="37">
        <f>IFERROR(VLOOKUP(B313,Sheet1!W$2:Y$3285,3,FALSE),"")</f>
        <v>0.99313399999999996</v>
      </c>
      <c r="E313" s="13"/>
    </row>
    <row r="314" spans="2:10" x14ac:dyDescent="0.25">
      <c r="B314" s="2">
        <f t="shared" si="8"/>
        <v>37931</v>
      </c>
      <c r="C314" s="37">
        <f>IFERROR(VLOOKUP(B314,Sheet1!W$2:Y$3285,3,FALSE),"")</f>
        <v>0.99253257142857099</v>
      </c>
      <c r="E314" s="13"/>
    </row>
    <row r="315" spans="2:10" x14ac:dyDescent="0.25">
      <c r="B315" s="2">
        <f t="shared" si="8"/>
        <v>37932</v>
      </c>
      <c r="C315" s="37">
        <f>IFERROR(VLOOKUP(B315,Sheet1!W$2:Y$3285,3,FALSE),"")</f>
        <v>0.99242957142857102</v>
      </c>
      <c r="E315" s="13"/>
    </row>
    <row r="316" spans="2:10" x14ac:dyDescent="0.25">
      <c r="B316" s="2">
        <f t="shared" si="8"/>
        <v>37933</v>
      </c>
      <c r="C316" s="37">
        <f>IFERROR(VLOOKUP(B316,Sheet1!W$2:Y$3285,3,FALSE),"")</f>
        <v>0.99273728571428599</v>
      </c>
      <c r="E316" s="13"/>
    </row>
    <row r="317" spans="2:10" x14ac:dyDescent="0.25">
      <c r="B317" s="2">
        <f t="shared" si="8"/>
        <v>37934</v>
      </c>
      <c r="C317" s="37">
        <f>IFERROR(VLOOKUP(B317,Sheet1!W$2:Y$3285,3,FALSE),"")</f>
        <v>0.991521571428571</v>
      </c>
      <c r="E317" s="13"/>
    </row>
    <row r="318" spans="2:10" x14ac:dyDescent="0.25">
      <c r="B318" s="2">
        <f t="shared" si="8"/>
        <v>37935</v>
      </c>
      <c r="C318" s="37">
        <f>IFERROR(VLOOKUP(B318,Sheet1!W$2:Y$3285,3,FALSE),"")</f>
        <v>0.99238885714285696</v>
      </c>
      <c r="E318" s="13"/>
    </row>
    <row r="319" spans="2:10" x14ac:dyDescent="0.25">
      <c r="B319" s="2">
        <f t="shared" si="8"/>
        <v>37936</v>
      </c>
      <c r="C319" s="37">
        <f>IFERROR(VLOOKUP(B319,Sheet1!W$2:Y$3285,3,FALSE),"")</f>
        <v>0.99169171428571401</v>
      </c>
      <c r="E319" s="13"/>
    </row>
    <row r="320" spans="2:10" x14ac:dyDescent="0.25">
      <c r="B320" s="2">
        <f t="shared" si="8"/>
        <v>37937</v>
      </c>
      <c r="C320" s="37">
        <f>IFERROR(VLOOKUP(B320,Sheet1!W$2:Y$3285,3,FALSE),"")</f>
        <v>0.99169542857142901</v>
      </c>
      <c r="E320" s="13"/>
    </row>
    <row r="321" spans="2:5" x14ac:dyDescent="0.25">
      <c r="B321" s="2">
        <f t="shared" si="8"/>
        <v>37938</v>
      </c>
      <c r="C321" s="37">
        <f>IFERROR(VLOOKUP(B321,Sheet1!W$2:Y$3285,3,FALSE),"")</f>
        <v>0.99312342857142899</v>
      </c>
      <c r="E321" s="13"/>
    </row>
    <row r="322" spans="2:5" x14ac:dyDescent="0.25">
      <c r="B322" s="2">
        <f t="shared" si="8"/>
        <v>37939</v>
      </c>
      <c r="C322" s="37">
        <f>IFERROR(VLOOKUP(B322,Sheet1!W$2:Y$3285,3,FALSE),"")</f>
        <v>0.99348585714285698</v>
      </c>
      <c r="E322" s="13"/>
    </row>
    <row r="323" spans="2:5" x14ac:dyDescent="0.25">
      <c r="B323" s="2">
        <f t="shared" si="8"/>
        <v>37940</v>
      </c>
      <c r="C323" s="37">
        <f>IFERROR(VLOOKUP(B323,Sheet1!W$2:Y$3285,3,FALSE),"")</f>
        <v>0.99384300000000003</v>
      </c>
      <c r="E323" s="13"/>
    </row>
    <row r="324" spans="2:5" x14ac:dyDescent="0.25">
      <c r="B324" s="2">
        <f t="shared" si="8"/>
        <v>37941</v>
      </c>
      <c r="C324" s="37">
        <f>IFERROR(VLOOKUP(B324,Sheet1!W$2:Y$3285,3,FALSE),"")</f>
        <v>0.99422600000000005</v>
      </c>
      <c r="E324" s="13"/>
    </row>
    <row r="325" spans="2:5" x14ac:dyDescent="0.25">
      <c r="B325" s="2">
        <f t="shared" si="8"/>
        <v>37942</v>
      </c>
      <c r="C325" s="37">
        <f>IFERROR(VLOOKUP(B325,Sheet1!W$2:Y$3285,3,FALSE),"")</f>
        <v>0.99351</v>
      </c>
      <c r="E325" s="13"/>
    </row>
    <row r="326" spans="2:5" x14ac:dyDescent="0.25">
      <c r="B326" s="2">
        <f t="shared" si="8"/>
        <v>37943</v>
      </c>
      <c r="C326" s="37">
        <f>IFERROR(VLOOKUP(B326,Sheet1!W$2:Y$3285,3,FALSE),"")</f>
        <v>0.99280228571428597</v>
      </c>
      <c r="E326" s="13"/>
    </row>
    <row r="327" spans="2:5" x14ac:dyDescent="0.25">
      <c r="B327" s="2">
        <f t="shared" ref="B327:B390" si="9">B326+1</f>
        <v>37944</v>
      </c>
      <c r="C327" s="37">
        <f>IFERROR(VLOOKUP(B327,Sheet1!W$2:Y$3285,3,FALSE),"")</f>
        <v>0.99341000000000002</v>
      </c>
      <c r="E327" s="13"/>
    </row>
    <row r="328" spans="2:5" x14ac:dyDescent="0.25">
      <c r="B328" s="2">
        <f t="shared" si="9"/>
        <v>37945</v>
      </c>
      <c r="C328" s="37">
        <f>IFERROR(VLOOKUP(B328,Sheet1!W$2:Y$3285,3,FALSE),"")</f>
        <v>0.99325228571428603</v>
      </c>
      <c r="E328" s="13"/>
    </row>
    <row r="329" spans="2:5" x14ac:dyDescent="0.25">
      <c r="B329" s="2">
        <f t="shared" si="9"/>
        <v>37946</v>
      </c>
      <c r="C329" s="37">
        <f>IFERROR(VLOOKUP(B329,Sheet1!W$2:Y$3285,3,FALSE),"")</f>
        <v>0.99337685714285695</v>
      </c>
      <c r="E329" s="13"/>
    </row>
    <row r="330" spans="2:5" x14ac:dyDescent="0.25">
      <c r="B330" s="2">
        <f t="shared" si="9"/>
        <v>37947</v>
      </c>
      <c r="C330" s="37">
        <f>IFERROR(VLOOKUP(B330,Sheet1!W$2:Y$3285,3,FALSE),"")</f>
        <v>0.99347328571428595</v>
      </c>
      <c r="E330" s="13"/>
    </row>
    <row r="331" spans="2:5" x14ac:dyDescent="0.25">
      <c r="B331" s="2">
        <f t="shared" si="9"/>
        <v>37948</v>
      </c>
      <c r="C331" s="37">
        <f>IFERROR(VLOOKUP(B331,Sheet1!W$2:Y$3285,3,FALSE),"")</f>
        <v>0.99313257142857103</v>
      </c>
      <c r="E331" s="13"/>
    </row>
    <row r="332" spans="2:5" x14ac:dyDescent="0.25">
      <c r="B332" s="2">
        <f t="shared" si="9"/>
        <v>37949</v>
      </c>
      <c r="C332" s="37">
        <f>IFERROR(VLOOKUP(B332,Sheet1!W$2:Y$3285,3,FALSE),"")</f>
        <v>0.99135871428571398</v>
      </c>
      <c r="E332" s="13"/>
    </row>
    <row r="333" spans="2:5" x14ac:dyDescent="0.25">
      <c r="B333" s="2">
        <f t="shared" si="9"/>
        <v>37950</v>
      </c>
      <c r="C333" s="37">
        <f>IFERROR(VLOOKUP(B333,Sheet1!W$2:Y$3285,3,FALSE),"")</f>
        <v>0.99096914285714299</v>
      </c>
      <c r="E333" s="13"/>
    </row>
    <row r="334" spans="2:5" x14ac:dyDescent="0.25">
      <c r="B334" s="2">
        <f t="shared" si="9"/>
        <v>37951</v>
      </c>
      <c r="C334" s="37">
        <f>IFERROR(VLOOKUP(B334,Sheet1!W$2:Y$3285,3,FALSE),"")</f>
        <v>0.99103014285714297</v>
      </c>
      <c r="E334" s="13"/>
    </row>
    <row r="335" spans="2:5" x14ac:dyDescent="0.25">
      <c r="B335" s="2">
        <f t="shared" si="9"/>
        <v>37952</v>
      </c>
      <c r="C335" s="37">
        <f>IFERROR(VLOOKUP(B335,Sheet1!W$2:Y$3285,3,FALSE),"")</f>
        <v>0.99173314285714298</v>
      </c>
      <c r="E335" s="13"/>
    </row>
    <row r="336" spans="2:5" x14ac:dyDescent="0.25">
      <c r="B336" s="2">
        <f t="shared" si="9"/>
        <v>37953</v>
      </c>
      <c r="C336" s="37">
        <f>IFERROR(VLOOKUP(B336,Sheet1!W$2:Y$3285,3,FALSE),"")</f>
        <v>0.99285842857142903</v>
      </c>
      <c r="E336" s="13"/>
    </row>
    <row r="337" spans="2:10" x14ac:dyDescent="0.25">
      <c r="B337" s="2">
        <f t="shared" si="9"/>
        <v>37954</v>
      </c>
      <c r="C337" s="37">
        <f>IFERROR(VLOOKUP(B337,Sheet1!W$2:Y$3285,3,FALSE),"")</f>
        <v>0.99356842857142902</v>
      </c>
      <c r="E337" s="13"/>
    </row>
    <row r="338" spans="2:10" x14ac:dyDescent="0.25">
      <c r="B338" s="2">
        <f t="shared" si="9"/>
        <v>37955</v>
      </c>
      <c r="C338" s="37">
        <f>IFERROR(VLOOKUP(B338,Sheet1!W$2:Y$3285,3,FALSE),"")</f>
        <v>0.99288600000000005</v>
      </c>
      <c r="E338" s="13"/>
      <c r="G338" s="3">
        <f>AVERAGE(C309:C338)</f>
        <v>0.99248302857142856</v>
      </c>
      <c r="H338" s="3">
        <f>MAX(C309:C338)</f>
        <v>0.99422600000000005</v>
      </c>
      <c r="I338" s="3">
        <f>MIN(C309:C338)</f>
        <v>0.99089142857142898</v>
      </c>
      <c r="J338" s="13"/>
    </row>
    <row r="339" spans="2:10" x14ac:dyDescent="0.25">
      <c r="B339" s="2">
        <f t="shared" si="9"/>
        <v>37956</v>
      </c>
      <c r="C339" s="37">
        <f>IFERROR(VLOOKUP(B339,Sheet1!W$2:Y$3285,3,FALSE),"")</f>
        <v>0.99258742857142901</v>
      </c>
      <c r="E339" s="13"/>
    </row>
    <row r="340" spans="2:10" x14ac:dyDescent="0.25">
      <c r="B340" s="2">
        <f t="shared" si="9"/>
        <v>37957</v>
      </c>
      <c r="C340" s="37">
        <f>IFERROR(VLOOKUP(B340,Sheet1!W$2:Y$3285,3,FALSE),"")</f>
        <v>0.99297985714285697</v>
      </c>
      <c r="E340" s="13"/>
    </row>
    <row r="341" spans="2:10" x14ac:dyDescent="0.25">
      <c r="B341" s="2">
        <f t="shared" si="9"/>
        <v>37958</v>
      </c>
      <c r="C341" s="37">
        <f>IFERROR(VLOOKUP(B341,Sheet1!W$2:Y$3285,3,FALSE),"")</f>
        <v>0.99250671428571402</v>
      </c>
      <c r="E341" s="13"/>
    </row>
    <row r="342" spans="2:10" x14ac:dyDescent="0.25">
      <c r="B342" s="2">
        <f t="shared" si="9"/>
        <v>37959</v>
      </c>
      <c r="C342" s="37">
        <f>IFERROR(VLOOKUP(B342,Sheet1!W$2:Y$3285,3,FALSE),"")</f>
        <v>0.993181714285714</v>
      </c>
      <c r="E342" s="13"/>
    </row>
    <row r="343" spans="2:10" x14ac:dyDescent="0.25">
      <c r="B343" s="2">
        <f t="shared" si="9"/>
        <v>37960</v>
      </c>
      <c r="C343" s="37">
        <f>IFERROR(VLOOKUP(B343,Sheet1!W$2:Y$3285,3,FALSE),"")</f>
        <v>0.99314085714285705</v>
      </c>
      <c r="E343" s="13"/>
    </row>
    <row r="344" spans="2:10" x14ac:dyDescent="0.25">
      <c r="B344" s="2">
        <f t="shared" si="9"/>
        <v>37961</v>
      </c>
      <c r="C344" s="37">
        <f>IFERROR(VLOOKUP(B344,Sheet1!W$2:Y$3285,3,FALSE),"")</f>
        <v>0.99385242857142897</v>
      </c>
      <c r="E344" s="13"/>
    </row>
    <row r="345" spans="2:10" x14ac:dyDescent="0.25">
      <c r="B345" s="2">
        <f t="shared" si="9"/>
        <v>37962</v>
      </c>
      <c r="C345" s="37">
        <f>IFERROR(VLOOKUP(B345,Sheet1!W$2:Y$3285,3,FALSE),"")</f>
        <v>0.99418328571428605</v>
      </c>
      <c r="E345" s="13"/>
    </row>
    <row r="346" spans="2:10" x14ac:dyDescent="0.25">
      <c r="B346" s="2">
        <f t="shared" si="9"/>
        <v>37963</v>
      </c>
      <c r="C346" s="37">
        <f>IFERROR(VLOOKUP(B346,Sheet1!W$2:Y$3285,3,FALSE),"")</f>
        <v>0.99424214285714296</v>
      </c>
      <c r="E346" s="13"/>
    </row>
    <row r="347" spans="2:10" x14ac:dyDescent="0.25">
      <c r="B347" s="2">
        <f t="shared" si="9"/>
        <v>37964</v>
      </c>
      <c r="C347" s="37">
        <f>IFERROR(VLOOKUP(B347,Sheet1!W$2:Y$3285,3,FALSE),"")</f>
        <v>0.99470857142857105</v>
      </c>
      <c r="E347" s="13"/>
    </row>
    <row r="348" spans="2:10" x14ac:dyDescent="0.25">
      <c r="B348" s="2">
        <f t="shared" si="9"/>
        <v>37965</v>
      </c>
      <c r="C348" s="37">
        <f>IFERROR(VLOOKUP(B348,Sheet1!W$2:Y$3285,3,FALSE),"")</f>
        <v>0.99416114285714297</v>
      </c>
      <c r="E348" s="13"/>
    </row>
    <row r="349" spans="2:10" x14ac:dyDescent="0.25">
      <c r="B349" s="2">
        <f t="shared" si="9"/>
        <v>37966</v>
      </c>
      <c r="C349" s="37">
        <f>IFERROR(VLOOKUP(B349,Sheet1!W$2:Y$3285,3,FALSE),"")</f>
        <v>0.99393585714285704</v>
      </c>
      <c r="E349" s="13"/>
    </row>
    <row r="350" spans="2:10" x14ac:dyDescent="0.25">
      <c r="B350" s="2">
        <f t="shared" si="9"/>
        <v>37967</v>
      </c>
      <c r="C350" s="37">
        <f>IFERROR(VLOOKUP(B350,Sheet1!W$2:Y$3285,3,FALSE),"")</f>
        <v>0.99391271428571404</v>
      </c>
      <c r="E350" s="13"/>
    </row>
    <row r="351" spans="2:10" x14ac:dyDescent="0.25">
      <c r="B351" s="2">
        <f t="shared" si="9"/>
        <v>37968</v>
      </c>
      <c r="C351" s="37">
        <f>IFERROR(VLOOKUP(B351,Sheet1!W$2:Y$3285,3,FALSE),"")</f>
        <v>0.99243514285714296</v>
      </c>
      <c r="E351" s="13"/>
    </row>
    <row r="352" spans="2:10" x14ac:dyDescent="0.25">
      <c r="B352" s="2">
        <f t="shared" si="9"/>
        <v>37969</v>
      </c>
      <c r="C352" s="37">
        <f>IFERROR(VLOOKUP(B352,Sheet1!W$2:Y$3285,3,FALSE),"")</f>
        <v>0.99236942857142896</v>
      </c>
      <c r="E352" s="13"/>
    </row>
    <row r="353" spans="2:5" x14ac:dyDescent="0.25">
      <c r="B353" s="2">
        <f t="shared" si="9"/>
        <v>37970</v>
      </c>
      <c r="C353" s="37">
        <f>IFERROR(VLOOKUP(B353,Sheet1!W$2:Y$3285,3,FALSE),"")</f>
        <v>0.99215485714285701</v>
      </c>
      <c r="E353" s="13"/>
    </row>
    <row r="354" spans="2:5" x14ac:dyDescent="0.25">
      <c r="B354" s="2">
        <f t="shared" si="9"/>
        <v>37971</v>
      </c>
      <c r="C354" s="37">
        <f>IFERROR(VLOOKUP(B354,Sheet1!W$2:Y$3285,3,FALSE),"")</f>
        <v>0.99246271428571398</v>
      </c>
      <c r="E354" s="13"/>
    </row>
    <row r="355" spans="2:5" x14ac:dyDescent="0.25">
      <c r="B355" s="2">
        <f t="shared" si="9"/>
        <v>37972</v>
      </c>
      <c r="C355" s="37">
        <f>IFERROR(VLOOKUP(B355,Sheet1!W$2:Y$3285,3,FALSE),"")</f>
        <v>0.99338214285714299</v>
      </c>
      <c r="E355" s="13"/>
    </row>
    <row r="356" spans="2:5" x14ac:dyDescent="0.25">
      <c r="B356" s="2">
        <f t="shared" si="9"/>
        <v>37973</v>
      </c>
      <c r="C356" s="37">
        <f>IFERROR(VLOOKUP(B356,Sheet1!W$2:Y$3285,3,FALSE),"")</f>
        <v>0.99330014285714296</v>
      </c>
      <c r="E356" s="13"/>
    </row>
    <row r="357" spans="2:5" x14ac:dyDescent="0.25">
      <c r="B357" s="2">
        <f t="shared" si="9"/>
        <v>37974</v>
      </c>
      <c r="C357" s="37">
        <f>IFERROR(VLOOKUP(B357,Sheet1!W$2:Y$3285,3,FALSE),"")</f>
        <v>0.99317671428571397</v>
      </c>
      <c r="E357" s="13"/>
    </row>
    <row r="358" spans="2:5" x14ac:dyDescent="0.25">
      <c r="B358" s="2">
        <f t="shared" si="9"/>
        <v>37975</v>
      </c>
      <c r="C358" s="37">
        <f>IFERROR(VLOOKUP(B358,Sheet1!W$2:Y$3285,3,FALSE),"")</f>
        <v>0.99197214285714297</v>
      </c>
      <c r="E358" s="13"/>
    </row>
    <row r="359" spans="2:5" x14ac:dyDescent="0.25">
      <c r="B359" s="2">
        <f t="shared" si="9"/>
        <v>37976</v>
      </c>
      <c r="C359" s="37">
        <f>IFERROR(VLOOKUP(B359,Sheet1!W$2:Y$3285,3,FALSE),"")</f>
        <v>0.99217185714285705</v>
      </c>
      <c r="E359" s="13"/>
    </row>
    <row r="360" spans="2:5" x14ac:dyDescent="0.25">
      <c r="B360" s="2">
        <f t="shared" si="9"/>
        <v>37977</v>
      </c>
      <c r="C360" s="37">
        <f>IFERROR(VLOOKUP(B360,Sheet1!W$2:Y$3285,3,FALSE),"")</f>
        <v>0.99232885714285701</v>
      </c>
      <c r="E360" s="13"/>
    </row>
    <row r="361" spans="2:5" x14ac:dyDescent="0.25">
      <c r="B361" s="2">
        <f t="shared" si="9"/>
        <v>37978</v>
      </c>
      <c r="C361" s="37">
        <f>IFERROR(VLOOKUP(B361,Sheet1!W$2:Y$3285,3,FALSE),"")</f>
        <v>0.99285371428571401</v>
      </c>
      <c r="E361" s="13"/>
    </row>
    <row r="362" spans="2:5" x14ac:dyDescent="0.25">
      <c r="B362" s="2">
        <f t="shared" si="9"/>
        <v>37979</v>
      </c>
      <c r="C362" s="37">
        <f>IFERROR(VLOOKUP(B362,Sheet1!W$2:Y$3285,3,FALSE),"")</f>
        <v>0.99288200000000004</v>
      </c>
      <c r="E362" s="13"/>
    </row>
    <row r="363" spans="2:5" x14ac:dyDescent="0.25">
      <c r="B363" s="2">
        <f t="shared" si="9"/>
        <v>37980</v>
      </c>
      <c r="C363" s="37">
        <f>IFERROR(VLOOKUP(B363,Sheet1!W$2:Y$3285,3,FALSE),"")</f>
        <v>0.992208857142857</v>
      </c>
      <c r="E363" s="13"/>
    </row>
    <row r="364" spans="2:5" x14ac:dyDescent="0.25">
      <c r="B364" s="2">
        <f t="shared" si="9"/>
        <v>37981</v>
      </c>
      <c r="C364" s="37">
        <f>IFERROR(VLOOKUP(B364,Sheet1!W$2:Y$3285,3,FALSE),"")</f>
        <v>0.992019714285714</v>
      </c>
      <c r="E364" s="13"/>
    </row>
    <row r="365" spans="2:5" x14ac:dyDescent="0.25">
      <c r="B365" s="2">
        <f t="shared" si="9"/>
        <v>37982</v>
      </c>
      <c r="C365" s="37">
        <f>IFERROR(VLOOKUP(B365,Sheet1!W$2:Y$3285,3,FALSE),"")</f>
        <v>0.99174871428571398</v>
      </c>
      <c r="E365" s="13"/>
    </row>
    <row r="366" spans="2:5" x14ac:dyDescent="0.25">
      <c r="B366" s="2">
        <f t="shared" si="9"/>
        <v>37983</v>
      </c>
      <c r="C366" s="37">
        <f>IFERROR(VLOOKUP(B366,Sheet1!W$2:Y$3285,3,FALSE),"")</f>
        <v>0.99219785714285702</v>
      </c>
      <c r="E366" s="13"/>
    </row>
    <row r="367" spans="2:5" x14ac:dyDescent="0.25">
      <c r="B367" s="2">
        <f t="shared" si="9"/>
        <v>37984</v>
      </c>
      <c r="C367" s="37">
        <f>IFERROR(VLOOKUP(B367,Sheet1!W$2:Y$3285,3,FALSE),"")</f>
        <v>0.99197057142857104</v>
      </c>
      <c r="E367" s="13"/>
    </row>
    <row r="368" spans="2:5" x14ac:dyDescent="0.25">
      <c r="B368" s="2">
        <f t="shared" si="9"/>
        <v>37985</v>
      </c>
      <c r="C368" s="37">
        <f>IFERROR(VLOOKUP(B368,Sheet1!W$2:Y$3285,3,FALSE),"")</f>
        <v>0.99160085714285695</v>
      </c>
      <c r="E368" s="13"/>
    </row>
    <row r="369" spans="2:10" x14ac:dyDescent="0.25">
      <c r="B369" s="2">
        <f t="shared" si="9"/>
        <v>37986</v>
      </c>
      <c r="C369" s="37">
        <f>IFERROR(VLOOKUP(B369,Sheet1!W$2:Y$3285,3,FALSE),"")</f>
        <v>0.99144157142857103</v>
      </c>
      <c r="E369" s="13"/>
      <c r="G369" s="3">
        <f>AVERAGE(C339:C369)</f>
        <v>0.99284098617511518</v>
      </c>
      <c r="H369" s="3">
        <f>MAX(C339:C369)</f>
        <v>0.99470857142857105</v>
      </c>
      <c r="I369" s="3">
        <f>MIN(C339:C369)</f>
        <v>0.99144157142857103</v>
      </c>
      <c r="J369" s="13"/>
    </row>
    <row r="370" spans="2:10" x14ac:dyDescent="0.25">
      <c r="B370" s="2">
        <f t="shared" si="9"/>
        <v>37987</v>
      </c>
      <c r="C370" s="37">
        <f>IFERROR(VLOOKUP(B370,Sheet1!W$2:Y$3285,3,FALSE),"")</f>
        <v>0.99177957142857098</v>
      </c>
      <c r="E370" s="13"/>
    </row>
    <row r="371" spans="2:10" x14ac:dyDescent="0.25">
      <c r="B371" s="2">
        <f t="shared" si="9"/>
        <v>37988</v>
      </c>
      <c r="C371" s="37">
        <f>IFERROR(VLOOKUP(B371,Sheet1!W$2:Y$3285,3,FALSE),"")</f>
        <v>0.99248499999999995</v>
      </c>
      <c r="E371" s="13"/>
    </row>
    <row r="372" spans="2:10" x14ac:dyDescent="0.25">
      <c r="B372" s="2">
        <f t="shared" si="9"/>
        <v>37989</v>
      </c>
      <c r="C372" s="37">
        <f>IFERROR(VLOOKUP(B372,Sheet1!W$2:Y$3285,3,FALSE),"")</f>
        <v>0.99329257142857097</v>
      </c>
      <c r="E372" s="13"/>
    </row>
    <row r="373" spans="2:10" x14ac:dyDescent="0.25">
      <c r="B373" s="2">
        <f t="shared" si="9"/>
        <v>37990</v>
      </c>
      <c r="C373" s="37">
        <f>IFERROR(VLOOKUP(B373,Sheet1!W$2:Y$3285,3,FALSE),"")</f>
        <v>0.99052814285714297</v>
      </c>
      <c r="E373" s="13"/>
    </row>
    <row r="374" spans="2:10" x14ac:dyDescent="0.25">
      <c r="B374" s="2">
        <f t="shared" si="9"/>
        <v>37991</v>
      </c>
      <c r="C374" s="37">
        <f>IFERROR(VLOOKUP(B374,Sheet1!W$2:Y$3285,3,FALSE),"")</f>
        <v>0.98842685714285705</v>
      </c>
      <c r="E374" s="13"/>
    </row>
    <row r="375" spans="2:10" x14ac:dyDescent="0.25">
      <c r="B375" s="2">
        <f t="shared" si="9"/>
        <v>37992</v>
      </c>
      <c r="C375" s="37">
        <f>IFERROR(VLOOKUP(B375,Sheet1!W$2:Y$3285,3,FALSE),"")</f>
        <v>0.98787999999999998</v>
      </c>
      <c r="E375" s="13"/>
    </row>
    <row r="376" spans="2:10" x14ac:dyDescent="0.25">
      <c r="B376" s="2">
        <f t="shared" si="9"/>
        <v>37993</v>
      </c>
      <c r="C376" s="37">
        <f>IFERROR(VLOOKUP(B376,Sheet1!W$2:Y$3285,3,FALSE),"")</f>
        <v>0.98677385714285704</v>
      </c>
      <c r="E376" s="13"/>
    </row>
    <row r="377" spans="2:10" x14ac:dyDescent="0.25">
      <c r="B377" s="2">
        <f t="shared" si="9"/>
        <v>37994</v>
      </c>
      <c r="C377" s="37">
        <f>IFERROR(VLOOKUP(B377,Sheet1!W$2:Y$3285,3,FALSE),"")</f>
        <v>0.98933314285714302</v>
      </c>
      <c r="E377" s="13"/>
    </row>
    <row r="378" spans="2:10" x14ac:dyDescent="0.25">
      <c r="B378" s="2">
        <f t="shared" si="9"/>
        <v>37995</v>
      </c>
      <c r="C378" s="37">
        <f>IFERROR(VLOOKUP(B378,Sheet1!W$2:Y$3285,3,FALSE),"")</f>
        <v>0.99126157142857196</v>
      </c>
      <c r="E378" s="13"/>
    </row>
    <row r="379" spans="2:10" x14ac:dyDescent="0.25">
      <c r="B379" s="2">
        <f t="shared" si="9"/>
        <v>37996</v>
      </c>
      <c r="C379" s="37">
        <f>IFERROR(VLOOKUP(B379,Sheet1!W$2:Y$3285,3,FALSE),"")</f>
        <v>0.99146199999999995</v>
      </c>
      <c r="E379" s="13"/>
    </row>
    <row r="380" spans="2:10" x14ac:dyDescent="0.25">
      <c r="B380" s="2">
        <f t="shared" si="9"/>
        <v>37997</v>
      </c>
      <c r="C380" s="37">
        <f>IFERROR(VLOOKUP(B380,Sheet1!W$2:Y$3285,3,FALSE),"")</f>
        <v>0.99190028571428601</v>
      </c>
      <c r="E380" s="13"/>
    </row>
    <row r="381" spans="2:10" x14ac:dyDescent="0.25">
      <c r="B381" s="2">
        <f t="shared" si="9"/>
        <v>37998</v>
      </c>
      <c r="C381" s="37">
        <f>IFERROR(VLOOKUP(B381,Sheet1!W$2:Y$3285,3,FALSE),"")</f>
        <v>0.99198757142857097</v>
      </c>
      <c r="E381" s="13"/>
    </row>
    <row r="382" spans="2:10" x14ac:dyDescent="0.25">
      <c r="B382" s="2">
        <f t="shared" si="9"/>
        <v>37999</v>
      </c>
      <c r="C382" s="37">
        <f>IFERROR(VLOOKUP(B382,Sheet1!W$2:Y$3285,3,FALSE),"")</f>
        <v>0.99134885714285703</v>
      </c>
      <c r="E382" s="13"/>
    </row>
    <row r="383" spans="2:10" x14ac:dyDescent="0.25">
      <c r="B383" s="2">
        <f t="shared" si="9"/>
        <v>38000</v>
      </c>
      <c r="C383" s="37">
        <f>IFERROR(VLOOKUP(B383,Sheet1!W$2:Y$3285,3,FALSE),"")</f>
        <v>0.99067842857142896</v>
      </c>
      <c r="E383" s="13"/>
    </row>
    <row r="384" spans="2:10" x14ac:dyDescent="0.25">
      <c r="B384" s="2">
        <f t="shared" si="9"/>
        <v>38001</v>
      </c>
      <c r="C384" s="37">
        <f>IFERROR(VLOOKUP(B384,Sheet1!W$2:Y$3285,3,FALSE),"")</f>
        <v>0.99027399999999999</v>
      </c>
      <c r="E384" s="13"/>
    </row>
    <row r="385" spans="2:10" x14ac:dyDescent="0.25">
      <c r="B385" s="2">
        <f t="shared" si="9"/>
        <v>38002</v>
      </c>
      <c r="C385" s="37">
        <f>IFERROR(VLOOKUP(B385,Sheet1!W$2:Y$3285,3,FALSE),"")</f>
        <v>0.99082314285714301</v>
      </c>
      <c r="E385" s="13"/>
    </row>
    <row r="386" spans="2:10" x14ac:dyDescent="0.25">
      <c r="B386" s="2">
        <f t="shared" si="9"/>
        <v>38003</v>
      </c>
      <c r="C386" s="37">
        <f>IFERROR(VLOOKUP(B386,Sheet1!W$2:Y$3285,3,FALSE),"")</f>
        <v>0.99142214285714303</v>
      </c>
      <c r="E386" s="13"/>
    </row>
    <row r="387" spans="2:10" x14ac:dyDescent="0.25">
      <c r="B387" s="2">
        <f t="shared" si="9"/>
        <v>38004</v>
      </c>
      <c r="C387" s="37">
        <f>IFERROR(VLOOKUP(B387,Sheet1!W$2:Y$3285,3,FALSE),"")</f>
        <v>0.99092342857142901</v>
      </c>
      <c r="E387" s="13"/>
    </row>
    <row r="388" spans="2:10" x14ac:dyDescent="0.25">
      <c r="B388" s="2">
        <f t="shared" si="9"/>
        <v>38005</v>
      </c>
      <c r="C388" s="37">
        <f>IFERROR(VLOOKUP(B388,Sheet1!W$2:Y$3285,3,FALSE),"")</f>
        <v>0.99181728571428596</v>
      </c>
      <c r="E388" s="13"/>
    </row>
    <row r="389" spans="2:10" x14ac:dyDescent="0.25">
      <c r="B389" s="2">
        <f t="shared" si="9"/>
        <v>38006</v>
      </c>
      <c r="C389" s="37">
        <f>IFERROR(VLOOKUP(B389,Sheet1!W$2:Y$3285,3,FALSE),"")</f>
        <v>0.992150857142857</v>
      </c>
      <c r="E389" s="13"/>
    </row>
    <row r="390" spans="2:10" x14ac:dyDescent="0.25">
      <c r="B390" s="2">
        <f t="shared" si="9"/>
        <v>38007</v>
      </c>
      <c r="C390" s="37">
        <f>IFERROR(VLOOKUP(B390,Sheet1!W$2:Y$3285,3,FALSE),"")</f>
        <v>0.991869142857143</v>
      </c>
      <c r="E390" s="13"/>
    </row>
    <row r="391" spans="2:10" x14ac:dyDescent="0.25">
      <c r="B391" s="2">
        <f t="shared" ref="B391:B454" si="10">B390+1</f>
        <v>38008</v>
      </c>
      <c r="C391" s="37">
        <f>IFERROR(VLOOKUP(B391,Sheet1!W$2:Y$3285,3,FALSE),"")</f>
        <v>0.99342042857142898</v>
      </c>
      <c r="E391" s="13"/>
    </row>
    <row r="392" spans="2:10" x14ac:dyDescent="0.25">
      <c r="B392" s="2">
        <f t="shared" si="10"/>
        <v>38009</v>
      </c>
      <c r="C392" s="37">
        <f>IFERROR(VLOOKUP(B392,Sheet1!W$2:Y$3285,3,FALSE),"")</f>
        <v>0.99358100000000005</v>
      </c>
      <c r="E392" s="13"/>
    </row>
    <row r="393" spans="2:10" x14ac:dyDescent="0.25">
      <c r="B393" s="2">
        <f t="shared" si="10"/>
        <v>38010</v>
      </c>
      <c r="C393" s="37">
        <f>IFERROR(VLOOKUP(B393,Sheet1!W$2:Y$3285,3,FALSE),"")</f>
        <v>0.99364228571428603</v>
      </c>
      <c r="E393" s="13"/>
    </row>
    <row r="394" spans="2:10" x14ac:dyDescent="0.25">
      <c r="B394" s="2">
        <f t="shared" si="10"/>
        <v>38011</v>
      </c>
      <c r="C394" s="37">
        <f>IFERROR(VLOOKUP(B394,Sheet1!W$2:Y$3285,3,FALSE),"")</f>
        <v>0.99387199999999998</v>
      </c>
      <c r="E394" s="13"/>
    </row>
    <row r="395" spans="2:10" x14ac:dyDescent="0.25">
      <c r="B395" s="2">
        <f t="shared" si="10"/>
        <v>38012</v>
      </c>
      <c r="C395" s="37">
        <f>IFERROR(VLOOKUP(B395,Sheet1!W$2:Y$3285,3,FALSE),"")</f>
        <v>0.99435399999999996</v>
      </c>
      <c r="E395" s="13"/>
    </row>
    <row r="396" spans="2:10" x14ac:dyDescent="0.25">
      <c r="B396" s="2">
        <f t="shared" si="10"/>
        <v>38013</v>
      </c>
      <c r="C396" s="37">
        <f>IFERROR(VLOOKUP(B396,Sheet1!W$2:Y$3285,3,FALSE),"")</f>
        <v>0.99355514285714297</v>
      </c>
      <c r="E396" s="13"/>
    </row>
    <row r="397" spans="2:10" x14ac:dyDescent="0.25">
      <c r="B397" s="2">
        <f t="shared" si="10"/>
        <v>38014</v>
      </c>
      <c r="C397" s="37">
        <f>IFERROR(VLOOKUP(B397,Sheet1!W$2:Y$3285,3,FALSE),"")</f>
        <v>0.99330942857142801</v>
      </c>
      <c r="E397" s="13"/>
    </row>
    <row r="398" spans="2:10" x14ac:dyDescent="0.25">
      <c r="B398" s="2">
        <f t="shared" si="10"/>
        <v>38015</v>
      </c>
      <c r="C398" s="37">
        <f>IFERROR(VLOOKUP(B398,Sheet1!W$2:Y$3285,3,FALSE),"")</f>
        <v>0.99278928571428604</v>
      </c>
      <c r="E398" s="13"/>
    </row>
    <row r="399" spans="2:10" x14ac:dyDescent="0.25">
      <c r="B399" s="2">
        <f t="shared" si="10"/>
        <v>38016</v>
      </c>
      <c r="C399" s="37">
        <f>IFERROR(VLOOKUP(B399,Sheet1!W$2:Y$3285,3,FALSE),"")</f>
        <v>0.99171342857142897</v>
      </c>
      <c r="E399" s="13"/>
    </row>
    <row r="400" spans="2:10" x14ac:dyDescent="0.25">
      <c r="B400" s="2">
        <f t="shared" si="10"/>
        <v>38017</v>
      </c>
      <c r="C400" s="37">
        <f>IFERROR(VLOOKUP(B400,Sheet1!W$2:Y$3285,3,FALSE),"")</f>
        <v>0.99161942857142804</v>
      </c>
      <c r="E400" s="13"/>
      <c r="G400" s="3">
        <f>AVERAGE(C370:C400)</f>
        <v>0.99162175115207396</v>
      </c>
      <c r="H400" s="3">
        <f>MAX(C370:C400)</f>
        <v>0.99435399999999996</v>
      </c>
      <c r="I400" s="3">
        <f>MIN(C370:C400)</f>
        <v>0.98677385714285704</v>
      </c>
      <c r="J400" s="13"/>
    </row>
    <row r="401" spans="2:5" x14ac:dyDescent="0.25">
      <c r="B401" s="2">
        <f t="shared" si="10"/>
        <v>38018</v>
      </c>
      <c r="C401" s="37">
        <f>IFERROR(VLOOKUP(B401,Sheet1!W$2:Y$3285,3,FALSE),"")</f>
        <v>0.99025928571428601</v>
      </c>
      <c r="E401" s="13"/>
    </row>
    <row r="402" spans="2:5" x14ac:dyDescent="0.25">
      <c r="B402" s="2">
        <f t="shared" si="10"/>
        <v>38019</v>
      </c>
      <c r="C402" s="37">
        <f>IFERROR(VLOOKUP(B402,Sheet1!W$2:Y$3285,3,FALSE),"")</f>
        <v>0.98970042857142804</v>
      </c>
      <c r="E402" s="13"/>
    </row>
    <row r="403" spans="2:5" x14ac:dyDescent="0.25">
      <c r="B403" s="2">
        <f t="shared" si="10"/>
        <v>38020</v>
      </c>
      <c r="C403" s="37">
        <f>IFERROR(VLOOKUP(B403,Sheet1!W$2:Y$3285,3,FALSE),"")</f>
        <v>0.98928799999999995</v>
      </c>
      <c r="E403" s="13"/>
    </row>
    <row r="404" spans="2:5" x14ac:dyDescent="0.25">
      <c r="B404" s="2">
        <f t="shared" si="10"/>
        <v>38021</v>
      </c>
      <c r="C404" s="37">
        <f>IFERROR(VLOOKUP(B404,Sheet1!W$2:Y$3285,3,FALSE),"")</f>
        <v>0.988996428571429</v>
      </c>
      <c r="E404" s="13"/>
    </row>
    <row r="405" spans="2:5" x14ac:dyDescent="0.25">
      <c r="B405" s="2">
        <f t="shared" si="10"/>
        <v>38022</v>
      </c>
      <c r="C405" s="37">
        <f>IFERROR(VLOOKUP(B405,Sheet1!W$2:Y$3285,3,FALSE),"")</f>
        <v>0.989008</v>
      </c>
      <c r="E405" s="13"/>
    </row>
    <row r="406" spans="2:5" x14ac:dyDescent="0.25">
      <c r="B406" s="2">
        <f t="shared" si="10"/>
        <v>38023</v>
      </c>
      <c r="C406" s="37">
        <f>IFERROR(VLOOKUP(B406,Sheet1!W$2:Y$3285,3,FALSE),"")</f>
        <v>0.98860985714285698</v>
      </c>
      <c r="E406" s="13"/>
    </row>
    <row r="407" spans="2:5" x14ac:dyDescent="0.25">
      <c r="B407" s="2">
        <f t="shared" si="10"/>
        <v>38024</v>
      </c>
      <c r="C407" s="37">
        <f>IFERROR(VLOOKUP(B407,Sheet1!W$2:Y$3285,3,FALSE),"")</f>
        <v>0.98838757142857103</v>
      </c>
      <c r="E407" s="13"/>
    </row>
    <row r="408" spans="2:5" x14ac:dyDescent="0.25">
      <c r="B408" s="2">
        <f t="shared" si="10"/>
        <v>38025</v>
      </c>
      <c r="C408" s="37">
        <f>IFERROR(VLOOKUP(B408,Sheet1!W$2:Y$3285,3,FALSE),"")</f>
        <v>0.98857799999999996</v>
      </c>
      <c r="E408" s="13"/>
    </row>
    <row r="409" spans="2:5" x14ac:dyDescent="0.25">
      <c r="B409" s="2">
        <f t="shared" si="10"/>
        <v>38026</v>
      </c>
      <c r="C409" s="37">
        <f>IFERROR(VLOOKUP(B409,Sheet1!W$2:Y$3285,3,FALSE),"")</f>
        <v>0.98909899999999995</v>
      </c>
      <c r="E409" s="13"/>
    </row>
    <row r="410" spans="2:5" x14ac:dyDescent="0.25">
      <c r="B410" s="2">
        <f t="shared" si="10"/>
        <v>38027</v>
      </c>
      <c r="C410" s="37">
        <f>IFERROR(VLOOKUP(B410,Sheet1!W$2:Y$3285,3,FALSE),"")</f>
        <v>0.98921214285714298</v>
      </c>
      <c r="E410" s="13"/>
    </row>
    <row r="411" spans="2:5" x14ac:dyDescent="0.25">
      <c r="B411" s="2">
        <f t="shared" si="10"/>
        <v>38028</v>
      </c>
      <c r="C411" s="37">
        <f>IFERROR(VLOOKUP(B411,Sheet1!W$2:Y$3285,3,FALSE),"")</f>
        <v>0.98985400000000001</v>
      </c>
      <c r="E411" s="13"/>
    </row>
    <row r="412" spans="2:5" x14ac:dyDescent="0.25">
      <c r="B412" s="2">
        <f t="shared" si="10"/>
        <v>38029</v>
      </c>
      <c r="C412" s="37">
        <f>IFERROR(VLOOKUP(B412,Sheet1!W$2:Y$3285,3,FALSE),"")</f>
        <v>0.98916885714285696</v>
      </c>
      <c r="E412" s="13"/>
    </row>
    <row r="413" spans="2:5" x14ac:dyDescent="0.25">
      <c r="B413" s="2">
        <f t="shared" si="10"/>
        <v>38030</v>
      </c>
      <c r="C413" s="37">
        <f>IFERROR(VLOOKUP(B413,Sheet1!W$2:Y$3285,3,FALSE),"")</f>
        <v>0.98947399999999996</v>
      </c>
      <c r="E413" s="13"/>
    </row>
    <row r="414" spans="2:5" x14ac:dyDescent="0.25">
      <c r="B414" s="2">
        <f t="shared" si="10"/>
        <v>38031</v>
      </c>
      <c r="C414" s="37">
        <f>IFERROR(VLOOKUP(B414,Sheet1!W$2:Y$3285,3,FALSE),"")</f>
        <v>0.98952499999999999</v>
      </c>
      <c r="E414" s="13"/>
    </row>
    <row r="415" spans="2:5" x14ac:dyDescent="0.25">
      <c r="B415" s="2">
        <f t="shared" si="10"/>
        <v>38032</v>
      </c>
      <c r="C415" s="37">
        <f>IFERROR(VLOOKUP(B415,Sheet1!W$2:Y$3285,3,FALSE),"")</f>
        <v>0.98985057142857102</v>
      </c>
      <c r="E415" s="13"/>
    </row>
    <row r="416" spans="2:5" x14ac:dyDescent="0.25">
      <c r="B416" s="2">
        <f t="shared" si="10"/>
        <v>38033</v>
      </c>
      <c r="C416" s="37">
        <f>IFERROR(VLOOKUP(B416,Sheet1!W$2:Y$3285,3,FALSE),"")</f>
        <v>0.99064014285714297</v>
      </c>
      <c r="E416" s="13"/>
    </row>
    <row r="417" spans="2:10" x14ac:dyDescent="0.25">
      <c r="B417" s="2">
        <f t="shared" si="10"/>
        <v>38034</v>
      </c>
      <c r="C417" s="37">
        <f>IFERROR(VLOOKUP(B417,Sheet1!W$2:Y$3285,3,FALSE),"")</f>
        <v>0.99122171428571404</v>
      </c>
      <c r="E417" s="13"/>
    </row>
    <row r="418" spans="2:10" x14ac:dyDescent="0.25">
      <c r="B418" s="2">
        <f t="shared" si="10"/>
        <v>38035</v>
      </c>
      <c r="C418" s="37">
        <f>IFERROR(VLOOKUP(B418,Sheet1!W$2:Y$3285,3,FALSE),"")</f>
        <v>0.99271200000000004</v>
      </c>
      <c r="E418" s="13"/>
    </row>
    <row r="419" spans="2:10" x14ac:dyDescent="0.25">
      <c r="B419" s="2">
        <f t="shared" si="10"/>
        <v>38036</v>
      </c>
      <c r="C419" s="37">
        <f>IFERROR(VLOOKUP(B419,Sheet1!W$2:Y$3285,3,FALSE),"")</f>
        <v>0.99201314285714304</v>
      </c>
      <c r="E419" s="13"/>
    </row>
    <row r="420" spans="2:10" x14ac:dyDescent="0.25">
      <c r="B420" s="2">
        <f t="shared" si="10"/>
        <v>38037</v>
      </c>
      <c r="C420" s="37">
        <f>IFERROR(VLOOKUP(B420,Sheet1!W$2:Y$3285,3,FALSE),"")</f>
        <v>0.99235899999999999</v>
      </c>
      <c r="E420" s="13"/>
    </row>
    <row r="421" spans="2:10" x14ac:dyDescent="0.25">
      <c r="B421" s="2">
        <f t="shared" si="10"/>
        <v>38038</v>
      </c>
      <c r="C421" s="37">
        <f>IFERROR(VLOOKUP(B421,Sheet1!W$2:Y$3285,3,FALSE),"")</f>
        <v>0.99184257142857102</v>
      </c>
      <c r="E421" s="13"/>
    </row>
    <row r="422" spans="2:10" x14ac:dyDescent="0.25">
      <c r="B422" s="2">
        <f t="shared" si="10"/>
        <v>38039</v>
      </c>
      <c r="C422" s="37">
        <f>IFERROR(VLOOKUP(B422,Sheet1!W$2:Y$3285,3,FALSE),"")</f>
        <v>0.99086828571428598</v>
      </c>
      <c r="E422" s="13"/>
    </row>
    <row r="423" spans="2:10" x14ac:dyDescent="0.25">
      <c r="B423" s="2">
        <f t="shared" si="10"/>
        <v>38040</v>
      </c>
      <c r="C423" s="37">
        <f>IFERROR(VLOOKUP(B423,Sheet1!W$2:Y$3285,3,FALSE),"")</f>
        <v>0.99061785714285699</v>
      </c>
      <c r="E423" s="13"/>
    </row>
    <row r="424" spans="2:10" x14ac:dyDescent="0.25">
      <c r="B424" s="2">
        <f t="shared" si="10"/>
        <v>38041</v>
      </c>
      <c r="C424" s="37">
        <f>IFERROR(VLOOKUP(B424,Sheet1!W$2:Y$3285,3,FALSE),"")</f>
        <v>0.99028671428571402</v>
      </c>
      <c r="E424" s="13"/>
    </row>
    <row r="425" spans="2:10" x14ac:dyDescent="0.25">
      <c r="B425" s="2">
        <f t="shared" si="10"/>
        <v>38042</v>
      </c>
      <c r="C425" s="37">
        <f>IFERROR(VLOOKUP(B425,Sheet1!W$2:Y$3285,3,FALSE),"")</f>
        <v>0.99054242857142905</v>
      </c>
      <c r="E425" s="13"/>
    </row>
    <row r="426" spans="2:10" x14ac:dyDescent="0.25">
      <c r="B426" s="2">
        <f t="shared" si="10"/>
        <v>38043</v>
      </c>
      <c r="C426" s="37">
        <f>IFERROR(VLOOKUP(B426,Sheet1!W$2:Y$3285,3,FALSE),"")</f>
        <v>0.99105971428571404</v>
      </c>
      <c r="E426" s="13"/>
    </row>
    <row r="427" spans="2:10" x14ac:dyDescent="0.25">
      <c r="B427" s="2">
        <f t="shared" si="10"/>
        <v>38044</v>
      </c>
      <c r="C427" s="37">
        <f>IFERROR(VLOOKUP(B427,Sheet1!W$2:Y$3285,3,FALSE),"")</f>
        <v>0.99227857142857101</v>
      </c>
      <c r="E427" s="13"/>
    </row>
    <row r="428" spans="2:10" x14ac:dyDescent="0.25">
      <c r="B428" s="2">
        <f t="shared" si="10"/>
        <v>38045</v>
      </c>
      <c r="C428" s="37">
        <f>IFERROR(VLOOKUP(B428,Sheet1!W$2:Y$3285,3,FALSE),"")</f>
        <v>0.99275042857142803</v>
      </c>
      <c r="E428" s="13"/>
    </row>
    <row r="429" spans="2:10" x14ac:dyDescent="0.25">
      <c r="B429" s="2">
        <f t="shared" si="10"/>
        <v>38046</v>
      </c>
      <c r="C429" s="37">
        <f>IFERROR(VLOOKUP(B429,Sheet1!W$2:Y$3285,3,FALSE),"")</f>
        <v>0.99293671428571395</v>
      </c>
      <c r="E429" s="13"/>
      <c r="G429" s="3">
        <f>AVERAGE(C401:C429)</f>
        <v>0.99038415270935953</v>
      </c>
      <c r="H429" s="3">
        <f>MAX(C401:C429)</f>
        <v>0.99293671428571395</v>
      </c>
      <c r="I429" s="3">
        <f>MIN(C401:C429)</f>
        <v>0.98838757142857103</v>
      </c>
      <c r="J429" s="13"/>
    </row>
    <row r="430" spans="2:10" x14ac:dyDescent="0.25">
      <c r="B430" s="2">
        <f t="shared" si="10"/>
        <v>38047</v>
      </c>
      <c r="C430" s="37">
        <f>IFERROR(VLOOKUP(B430,Sheet1!W$2:Y$3285,3,FALSE),"")</f>
        <v>0.99296742857142895</v>
      </c>
      <c r="E430" s="13"/>
    </row>
    <row r="431" spans="2:10" x14ac:dyDescent="0.25">
      <c r="B431" s="2">
        <f t="shared" si="10"/>
        <v>38048</v>
      </c>
      <c r="C431" s="37">
        <f>IFERROR(VLOOKUP(B431,Sheet1!W$2:Y$3285,3,FALSE),"")</f>
        <v>0.99266514285714302</v>
      </c>
      <c r="E431" s="13"/>
    </row>
    <row r="432" spans="2:10" x14ac:dyDescent="0.25">
      <c r="B432" s="2">
        <f t="shared" si="10"/>
        <v>38049</v>
      </c>
      <c r="C432" s="37">
        <f>IFERROR(VLOOKUP(B432,Sheet1!W$2:Y$3285,3,FALSE),"")</f>
        <v>0.992146857142857</v>
      </c>
      <c r="E432" s="13"/>
    </row>
    <row r="433" spans="2:5" x14ac:dyDescent="0.25">
      <c r="B433" s="2">
        <f t="shared" si="10"/>
        <v>38050</v>
      </c>
      <c r="C433" s="37">
        <f>IFERROR(VLOOKUP(B433,Sheet1!W$2:Y$3285,3,FALSE),"")</f>
        <v>0.99197742857142901</v>
      </c>
      <c r="E433" s="13"/>
    </row>
    <row r="434" spans="2:5" x14ac:dyDescent="0.25">
      <c r="B434" s="2">
        <f t="shared" si="10"/>
        <v>38051</v>
      </c>
      <c r="C434" s="37">
        <f>IFERROR(VLOOKUP(B434,Sheet1!W$2:Y$3285,3,FALSE),"")</f>
        <v>0.98983699999999997</v>
      </c>
      <c r="E434" s="13"/>
    </row>
    <row r="435" spans="2:5" x14ac:dyDescent="0.25">
      <c r="B435" s="2">
        <f t="shared" si="10"/>
        <v>38052</v>
      </c>
      <c r="C435" s="37">
        <f>IFERROR(VLOOKUP(B435,Sheet1!W$2:Y$3285,3,FALSE),"")</f>
        <v>0.98875514285714305</v>
      </c>
      <c r="E435" s="13"/>
    </row>
    <row r="436" spans="2:5" x14ac:dyDescent="0.25">
      <c r="B436" s="2">
        <f t="shared" si="10"/>
        <v>38053</v>
      </c>
      <c r="C436" s="37">
        <f>IFERROR(VLOOKUP(B436,Sheet1!W$2:Y$3285,3,FALSE),"")</f>
        <v>0.98725471428571399</v>
      </c>
      <c r="E436" s="13"/>
    </row>
    <row r="437" spans="2:5" x14ac:dyDescent="0.25">
      <c r="B437" s="2">
        <f t="shared" si="10"/>
        <v>38054</v>
      </c>
      <c r="C437" s="37">
        <f>IFERROR(VLOOKUP(B437,Sheet1!W$2:Y$3285,3,FALSE),"")</f>
        <v>0.98770928571428596</v>
      </c>
      <c r="E437" s="13"/>
    </row>
    <row r="438" spans="2:5" x14ac:dyDescent="0.25">
      <c r="B438" s="2">
        <f t="shared" si="10"/>
        <v>38055</v>
      </c>
      <c r="C438" s="37">
        <f>IFERROR(VLOOKUP(B438,Sheet1!W$2:Y$3285,3,FALSE),"")</f>
        <v>0.98969228571428602</v>
      </c>
      <c r="E438" s="13"/>
    </row>
    <row r="439" spans="2:5" x14ac:dyDescent="0.25">
      <c r="B439" s="2">
        <f t="shared" si="10"/>
        <v>38056</v>
      </c>
      <c r="C439" s="37">
        <f>IFERROR(VLOOKUP(B439,Sheet1!W$2:Y$3285,3,FALSE),"")</f>
        <v>0.99090828571428602</v>
      </c>
      <c r="E439" s="13"/>
    </row>
    <row r="440" spans="2:5" x14ac:dyDescent="0.25">
      <c r="B440" s="2">
        <f t="shared" si="10"/>
        <v>38057</v>
      </c>
      <c r="C440" s="37">
        <f>IFERROR(VLOOKUP(B440,Sheet1!W$2:Y$3285,3,FALSE),"")</f>
        <v>0.99264942857142902</v>
      </c>
      <c r="E440" s="13"/>
    </row>
    <row r="441" spans="2:5" x14ac:dyDescent="0.25">
      <c r="B441" s="2">
        <f t="shared" si="10"/>
        <v>38058</v>
      </c>
      <c r="C441" s="37">
        <f>IFERROR(VLOOKUP(B441,Sheet1!W$2:Y$3285,3,FALSE),"")</f>
        <v>0.99241314285714299</v>
      </c>
      <c r="E441" s="13"/>
    </row>
    <row r="442" spans="2:5" x14ac:dyDescent="0.25">
      <c r="B442" s="2">
        <f t="shared" si="10"/>
        <v>38059</v>
      </c>
      <c r="C442" s="37">
        <f>IFERROR(VLOOKUP(B442,Sheet1!W$2:Y$3285,3,FALSE),"")</f>
        <v>0.99148528571428596</v>
      </c>
      <c r="E442" s="13"/>
    </row>
    <row r="443" spans="2:5" x14ac:dyDescent="0.25">
      <c r="B443" s="2">
        <f t="shared" si="10"/>
        <v>38060</v>
      </c>
      <c r="C443" s="37">
        <f>IFERROR(VLOOKUP(B443,Sheet1!W$2:Y$3285,3,FALSE),"")</f>
        <v>0.99153971428571397</v>
      </c>
      <c r="E443" s="13"/>
    </row>
    <row r="444" spans="2:5" x14ac:dyDescent="0.25">
      <c r="B444" s="2">
        <f t="shared" si="10"/>
        <v>38061</v>
      </c>
      <c r="C444" s="37">
        <f>IFERROR(VLOOKUP(B444,Sheet1!W$2:Y$3285,3,FALSE),"")</f>
        <v>0.99123899999999998</v>
      </c>
      <c r="E444" s="13"/>
    </row>
    <row r="445" spans="2:5" x14ac:dyDescent="0.25">
      <c r="B445" s="2">
        <f t="shared" si="10"/>
        <v>38062</v>
      </c>
      <c r="C445" s="37">
        <f>IFERROR(VLOOKUP(B445,Sheet1!W$2:Y$3285,3,FALSE),"")</f>
        <v>0.99149557142857103</v>
      </c>
      <c r="E445" s="13"/>
    </row>
    <row r="446" spans="2:5" x14ac:dyDescent="0.25">
      <c r="B446" s="2">
        <f t="shared" si="10"/>
        <v>38063</v>
      </c>
      <c r="C446" s="37">
        <f>IFERROR(VLOOKUP(B446,Sheet1!W$2:Y$3285,3,FALSE),"")</f>
        <v>0.99232600000000004</v>
      </c>
      <c r="E446" s="13"/>
    </row>
    <row r="447" spans="2:5" x14ac:dyDescent="0.25">
      <c r="B447" s="2">
        <f t="shared" si="10"/>
        <v>38064</v>
      </c>
      <c r="C447" s="37">
        <f>IFERROR(VLOOKUP(B447,Sheet1!W$2:Y$3285,3,FALSE),"")</f>
        <v>0.99282871428571395</v>
      </c>
      <c r="E447" s="13"/>
    </row>
    <row r="448" spans="2:5" x14ac:dyDescent="0.25">
      <c r="B448" s="2">
        <f t="shared" si="10"/>
        <v>38065</v>
      </c>
      <c r="C448" s="37">
        <f>IFERROR(VLOOKUP(B448,Sheet1!W$2:Y$3285,3,FALSE),"")</f>
        <v>0.99278571428571405</v>
      </c>
      <c r="E448" s="13"/>
    </row>
    <row r="449" spans="2:10" x14ac:dyDescent="0.25">
      <c r="B449" s="2">
        <f t="shared" si="10"/>
        <v>38066</v>
      </c>
      <c r="C449" s="37">
        <f>IFERROR(VLOOKUP(B449,Sheet1!W$2:Y$3285,3,FALSE),"")</f>
        <v>0.99187971428571398</v>
      </c>
      <c r="E449" s="13"/>
    </row>
    <row r="450" spans="2:10" x14ac:dyDescent="0.25">
      <c r="B450" s="2">
        <f t="shared" si="10"/>
        <v>38067</v>
      </c>
      <c r="C450" s="37">
        <f>IFERROR(VLOOKUP(B450,Sheet1!W$2:Y$3285,3,FALSE),"")</f>
        <v>0.99165642857142899</v>
      </c>
      <c r="E450" s="13"/>
    </row>
    <row r="451" spans="2:10" x14ac:dyDescent="0.25">
      <c r="B451" s="2">
        <f t="shared" si="10"/>
        <v>38068</v>
      </c>
      <c r="C451" s="37">
        <f>IFERROR(VLOOKUP(B451,Sheet1!W$2:Y$3285,3,FALSE),"")</f>
        <v>0.99089085714285696</v>
      </c>
      <c r="E451" s="13"/>
    </row>
    <row r="452" spans="2:10" x14ac:dyDescent="0.25">
      <c r="B452" s="2">
        <f t="shared" si="10"/>
        <v>38069</v>
      </c>
      <c r="C452" s="37">
        <f>IFERROR(VLOOKUP(B452,Sheet1!W$2:Y$3285,3,FALSE),"")</f>
        <v>0.99058028571428602</v>
      </c>
      <c r="E452" s="13"/>
    </row>
    <row r="453" spans="2:10" x14ac:dyDescent="0.25">
      <c r="B453" s="2">
        <f t="shared" si="10"/>
        <v>38070</v>
      </c>
      <c r="C453" s="37">
        <f>IFERROR(VLOOKUP(B453,Sheet1!W$2:Y$3285,3,FALSE),"")</f>
        <v>0.990726</v>
      </c>
      <c r="E453" s="13"/>
    </row>
    <row r="454" spans="2:10" x14ac:dyDescent="0.25">
      <c r="B454" s="2">
        <f t="shared" si="10"/>
        <v>38071</v>
      </c>
      <c r="C454" s="37">
        <f>IFERROR(VLOOKUP(B454,Sheet1!W$2:Y$3285,3,FALSE),"")</f>
        <v>0.990691428571429</v>
      </c>
      <c r="E454" s="13"/>
    </row>
    <row r="455" spans="2:10" x14ac:dyDescent="0.25">
      <c r="B455" s="2">
        <f t="shared" ref="B455:B518" si="11">B454+1</f>
        <v>38072</v>
      </c>
      <c r="C455" s="37">
        <f>IFERROR(VLOOKUP(B455,Sheet1!W$2:Y$3285,3,FALSE),"")</f>
        <v>0.99147099999999999</v>
      </c>
      <c r="E455" s="13"/>
    </row>
    <row r="456" spans="2:10" x14ac:dyDescent="0.25">
      <c r="B456" s="2">
        <f t="shared" si="11"/>
        <v>38073</v>
      </c>
      <c r="C456" s="37">
        <f>IFERROR(VLOOKUP(B456,Sheet1!W$2:Y$3285,3,FALSE),"")</f>
        <v>0.991903857142857</v>
      </c>
      <c r="E456" s="13"/>
    </row>
    <row r="457" spans="2:10" x14ac:dyDescent="0.25">
      <c r="B457" s="2">
        <f t="shared" si="11"/>
        <v>38074</v>
      </c>
      <c r="C457" s="37">
        <f>IFERROR(VLOOKUP(B457,Sheet1!W$2:Y$3285,3,FALSE),"")</f>
        <v>0.99294571428571399</v>
      </c>
      <c r="E457" s="13"/>
    </row>
    <row r="458" spans="2:10" x14ac:dyDescent="0.25">
      <c r="B458" s="2">
        <f t="shared" si="11"/>
        <v>38075</v>
      </c>
      <c r="C458" s="37">
        <f>IFERROR(VLOOKUP(B458,Sheet1!W$2:Y$3285,3,FALSE),"")</f>
        <v>0.99273985714285695</v>
      </c>
      <c r="E458" s="13"/>
    </row>
    <row r="459" spans="2:10" x14ac:dyDescent="0.25">
      <c r="B459" s="2">
        <f t="shared" si="11"/>
        <v>38076</v>
      </c>
      <c r="C459" s="37">
        <f>IFERROR(VLOOKUP(B459,Sheet1!W$2:Y$3285,3,FALSE),"")</f>
        <v>0.99111099999999996</v>
      </c>
      <c r="E459" s="13"/>
    </row>
    <row r="460" spans="2:10" x14ac:dyDescent="0.25">
      <c r="B460" s="2">
        <f t="shared" si="11"/>
        <v>38077</v>
      </c>
      <c r="C460" s="37">
        <f>IFERROR(VLOOKUP(B460,Sheet1!W$2:Y$3285,3,FALSE),"")</f>
        <v>0.98938128571428596</v>
      </c>
      <c r="E460" s="13"/>
      <c r="G460" s="3">
        <f>AVERAGE(C430:C460)</f>
        <v>0.99124688940092187</v>
      </c>
      <c r="H460" s="3">
        <f>MAX(C430:C460)</f>
        <v>0.99296742857142895</v>
      </c>
      <c r="I460" s="3">
        <f>MIN(C430:C460)</f>
        <v>0.98725471428571399</v>
      </c>
      <c r="J460" s="13"/>
    </row>
    <row r="461" spans="2:10" x14ac:dyDescent="0.25">
      <c r="B461" s="2">
        <f t="shared" si="11"/>
        <v>38078</v>
      </c>
      <c r="C461" s="37">
        <f>IFERROR(VLOOKUP(B461,Sheet1!W$2:Y$3285,3,FALSE),"")</f>
        <v>0.99089471428571396</v>
      </c>
      <c r="E461" s="13"/>
    </row>
    <row r="462" spans="2:10" x14ac:dyDescent="0.25">
      <c r="B462" s="2">
        <f t="shared" si="11"/>
        <v>38079</v>
      </c>
      <c r="C462" s="37">
        <f>IFERROR(VLOOKUP(B462,Sheet1!W$2:Y$3285,3,FALSE),"")</f>
        <v>0.99092014285714303</v>
      </c>
      <c r="E462" s="13"/>
    </row>
    <row r="463" spans="2:10" x14ac:dyDescent="0.25">
      <c r="B463" s="2">
        <f t="shared" si="11"/>
        <v>38080</v>
      </c>
      <c r="C463" s="37">
        <f>IFERROR(VLOOKUP(B463,Sheet1!W$2:Y$3285,3,FALSE),"")</f>
        <v>0.99202257142857098</v>
      </c>
      <c r="E463" s="13"/>
    </row>
    <row r="464" spans="2:10" x14ac:dyDescent="0.25">
      <c r="B464" s="2">
        <f t="shared" si="11"/>
        <v>38081</v>
      </c>
      <c r="C464" s="37">
        <f>IFERROR(VLOOKUP(B464,Sheet1!W$2:Y$3285,3,FALSE),"")</f>
        <v>0.99040757142857205</v>
      </c>
      <c r="E464" s="13"/>
    </row>
    <row r="465" spans="2:5" x14ac:dyDescent="0.25">
      <c r="B465" s="2">
        <f t="shared" si="11"/>
        <v>38082</v>
      </c>
      <c r="C465" s="37">
        <f>IFERROR(VLOOKUP(B465,Sheet1!W$2:Y$3285,3,FALSE),"")</f>
        <v>0.98881285714285705</v>
      </c>
      <c r="E465" s="13"/>
    </row>
    <row r="466" spans="2:5" x14ac:dyDescent="0.25">
      <c r="B466" s="2">
        <f t="shared" si="11"/>
        <v>38083</v>
      </c>
      <c r="C466" s="37">
        <f>IFERROR(VLOOKUP(B466,Sheet1!W$2:Y$3285,3,FALSE),"")</f>
        <v>0.97928514285714297</v>
      </c>
      <c r="E466" s="13"/>
    </row>
    <row r="467" spans="2:5" x14ac:dyDescent="0.25">
      <c r="B467" s="2">
        <f t="shared" si="11"/>
        <v>38084</v>
      </c>
      <c r="C467" s="37">
        <f>IFERROR(VLOOKUP(B467,Sheet1!W$2:Y$3285,3,FALSE),"")</f>
        <v>0.97780785714285701</v>
      </c>
      <c r="E467" s="13"/>
    </row>
    <row r="468" spans="2:5" x14ac:dyDescent="0.25">
      <c r="B468" s="2">
        <f t="shared" si="11"/>
        <v>38085</v>
      </c>
      <c r="C468" s="37">
        <f>IFERROR(VLOOKUP(B468,Sheet1!W$2:Y$3285,3,FALSE),"")</f>
        <v>0.98075128571428605</v>
      </c>
      <c r="E468" s="13"/>
    </row>
    <row r="469" spans="2:5" x14ac:dyDescent="0.25">
      <c r="B469" s="2">
        <f t="shared" si="11"/>
        <v>38086</v>
      </c>
      <c r="C469" s="37">
        <f>IFERROR(VLOOKUP(B469,Sheet1!W$2:Y$3285,3,FALSE),"")</f>
        <v>0.97827842857142899</v>
      </c>
      <c r="E469" s="13"/>
    </row>
    <row r="470" spans="2:5" x14ac:dyDescent="0.25">
      <c r="B470" s="2">
        <f t="shared" si="11"/>
        <v>38087</v>
      </c>
      <c r="C470" s="37">
        <f>IFERROR(VLOOKUP(B470,Sheet1!W$2:Y$3285,3,FALSE),"")</f>
        <v>0.98618871428571397</v>
      </c>
      <c r="E470" s="13"/>
    </row>
    <row r="471" spans="2:5" x14ac:dyDescent="0.25">
      <c r="B471" s="2">
        <f t="shared" si="11"/>
        <v>38088</v>
      </c>
      <c r="C471" s="37">
        <f>IFERROR(VLOOKUP(B471,Sheet1!W$2:Y$3285,3,FALSE),"")</f>
        <v>0.98581342857142895</v>
      </c>
      <c r="E471" s="13"/>
    </row>
    <row r="472" spans="2:5" x14ac:dyDescent="0.25">
      <c r="B472" s="2">
        <f t="shared" si="11"/>
        <v>38089</v>
      </c>
      <c r="C472" s="37">
        <f>IFERROR(VLOOKUP(B472,Sheet1!W$2:Y$3285,3,FALSE),"")</f>
        <v>0.98662099999999997</v>
      </c>
      <c r="E472" s="13"/>
    </row>
    <row r="473" spans="2:5" x14ac:dyDescent="0.25">
      <c r="B473" s="2">
        <f t="shared" si="11"/>
        <v>38090</v>
      </c>
      <c r="C473" s="37">
        <f>IFERROR(VLOOKUP(B473,Sheet1!W$2:Y$3285,3,FALSE),"")</f>
        <v>0.99059614285714304</v>
      </c>
      <c r="E473" s="13"/>
    </row>
    <row r="474" spans="2:5" x14ac:dyDescent="0.25">
      <c r="B474" s="2">
        <f t="shared" si="11"/>
        <v>38091</v>
      </c>
      <c r="C474" s="37">
        <f>IFERROR(VLOOKUP(B474,Sheet1!W$2:Y$3285,3,FALSE),"")</f>
        <v>0.99030185714285701</v>
      </c>
      <c r="E474" s="13"/>
    </row>
    <row r="475" spans="2:5" x14ac:dyDescent="0.25">
      <c r="B475" s="2">
        <f t="shared" si="11"/>
        <v>38092</v>
      </c>
      <c r="C475" s="37">
        <f>IFERROR(VLOOKUP(B475,Sheet1!W$2:Y$3285,3,FALSE),"")</f>
        <v>0.99232642857142905</v>
      </c>
      <c r="E475" s="13"/>
    </row>
    <row r="476" spans="2:5" x14ac:dyDescent="0.25">
      <c r="B476" s="2">
        <f t="shared" si="11"/>
        <v>38093</v>
      </c>
      <c r="C476" s="37">
        <f>IFERROR(VLOOKUP(B476,Sheet1!W$2:Y$3285,3,FALSE),"")</f>
        <v>0.99158542857142895</v>
      </c>
      <c r="E476" s="13"/>
    </row>
    <row r="477" spans="2:5" x14ac:dyDescent="0.25">
      <c r="B477" s="2">
        <f t="shared" si="11"/>
        <v>38094</v>
      </c>
      <c r="C477" s="37">
        <f>IFERROR(VLOOKUP(B477,Sheet1!W$2:Y$3285,3,FALSE),"")</f>
        <v>0.99083914285714303</v>
      </c>
      <c r="E477" s="13"/>
    </row>
    <row r="478" spans="2:5" x14ac:dyDescent="0.25">
      <c r="B478" s="2">
        <f t="shared" si="11"/>
        <v>38095</v>
      </c>
      <c r="C478" s="37">
        <f>IFERROR(VLOOKUP(B478,Sheet1!W$2:Y$3285,3,FALSE),"")</f>
        <v>0.99082385714285703</v>
      </c>
      <c r="E478" s="13"/>
    </row>
    <row r="479" spans="2:5" x14ac:dyDescent="0.25">
      <c r="B479" s="2">
        <f t="shared" si="11"/>
        <v>38096</v>
      </c>
      <c r="C479" s="37">
        <f>IFERROR(VLOOKUP(B479,Sheet1!W$2:Y$3285,3,FALSE),"")</f>
        <v>0.98798471428571399</v>
      </c>
      <c r="E479" s="13"/>
    </row>
    <row r="480" spans="2:5" x14ac:dyDescent="0.25">
      <c r="B480" s="2">
        <f t="shared" si="11"/>
        <v>38097</v>
      </c>
      <c r="C480" s="37">
        <f>IFERROR(VLOOKUP(B480,Sheet1!W$2:Y$3285,3,FALSE),"")</f>
        <v>0.98758971428571396</v>
      </c>
      <c r="E480" s="13"/>
    </row>
    <row r="481" spans="2:10" x14ac:dyDescent="0.25">
      <c r="B481" s="2">
        <f t="shared" si="11"/>
        <v>38098</v>
      </c>
      <c r="C481" s="37">
        <f>IFERROR(VLOOKUP(B481,Sheet1!W$2:Y$3285,3,FALSE),"")</f>
        <v>0.98920271428571405</v>
      </c>
      <c r="E481" s="13"/>
    </row>
    <row r="482" spans="2:10" x14ac:dyDescent="0.25">
      <c r="B482" s="2">
        <f t="shared" si="11"/>
        <v>38099</v>
      </c>
      <c r="C482" s="37">
        <f>IFERROR(VLOOKUP(B482,Sheet1!W$2:Y$3285,3,FALSE),"")</f>
        <v>0.99097199999999996</v>
      </c>
      <c r="E482" s="13"/>
    </row>
    <row r="483" spans="2:10" x14ac:dyDescent="0.25">
      <c r="B483" s="2">
        <f t="shared" si="11"/>
        <v>38100</v>
      </c>
      <c r="C483" s="37">
        <f>IFERROR(VLOOKUP(B483,Sheet1!W$2:Y$3285,3,FALSE),"")</f>
        <v>0.99265499999999995</v>
      </c>
      <c r="E483" s="13"/>
    </row>
    <row r="484" spans="2:10" x14ac:dyDescent="0.25">
      <c r="B484" s="2">
        <f t="shared" si="11"/>
        <v>38101</v>
      </c>
      <c r="C484" s="37">
        <f>IFERROR(VLOOKUP(B484,Sheet1!W$2:Y$3285,3,FALSE),"")</f>
        <v>0.99377071428571495</v>
      </c>
      <c r="E484" s="13"/>
    </row>
    <row r="485" spans="2:10" x14ac:dyDescent="0.25">
      <c r="B485" s="2">
        <f t="shared" si="11"/>
        <v>38102</v>
      </c>
      <c r="C485" s="37">
        <f>IFERROR(VLOOKUP(B485,Sheet1!W$2:Y$3285,3,FALSE),"")</f>
        <v>0.99385500000000004</v>
      </c>
      <c r="E485" s="13"/>
    </row>
    <row r="486" spans="2:10" x14ac:dyDescent="0.25">
      <c r="B486" s="2">
        <f t="shared" si="11"/>
        <v>38103</v>
      </c>
      <c r="C486" s="37">
        <f>IFERROR(VLOOKUP(B486,Sheet1!W$2:Y$3285,3,FALSE),"")</f>
        <v>0.99367871428571397</v>
      </c>
      <c r="E486" s="13"/>
    </row>
    <row r="487" spans="2:10" x14ac:dyDescent="0.25">
      <c r="B487" s="2">
        <f t="shared" si="11"/>
        <v>38104</v>
      </c>
      <c r="C487" s="37">
        <f>IFERROR(VLOOKUP(B487,Sheet1!W$2:Y$3285,3,FALSE),"")</f>
        <v>0.99319057142857103</v>
      </c>
      <c r="E487" s="13"/>
    </row>
    <row r="488" spans="2:10" x14ac:dyDescent="0.25">
      <c r="B488" s="2">
        <f t="shared" si="11"/>
        <v>38105</v>
      </c>
      <c r="C488" s="37">
        <f>IFERROR(VLOOKUP(B488,Sheet1!W$2:Y$3285,3,FALSE),"")</f>
        <v>0.99124328571428599</v>
      </c>
      <c r="E488" s="13"/>
    </row>
    <row r="489" spans="2:10" x14ac:dyDescent="0.25">
      <c r="B489" s="2">
        <f t="shared" si="11"/>
        <v>38106</v>
      </c>
      <c r="C489" s="37">
        <f>IFERROR(VLOOKUP(B489,Sheet1!W$2:Y$3285,3,FALSE),"")</f>
        <v>0.98908300000000005</v>
      </c>
      <c r="E489" s="13"/>
    </row>
    <row r="490" spans="2:10" x14ac:dyDescent="0.25">
      <c r="B490" s="2">
        <f t="shared" si="11"/>
        <v>38107</v>
      </c>
      <c r="C490" s="37">
        <f>IFERROR(VLOOKUP(B490,Sheet1!W$2:Y$3285,3,FALSE),"")</f>
        <v>0.98870599999999997</v>
      </c>
      <c r="E490" s="13"/>
      <c r="G490" s="3">
        <f>AVERAGE(C461:C490)</f>
        <v>0.98887360000000002</v>
      </c>
      <c r="H490" s="3">
        <f>MAX(C461:C490)</f>
        <v>0.99385500000000004</v>
      </c>
      <c r="I490" s="3">
        <f>MIN(C461:C490)</f>
        <v>0.97780785714285701</v>
      </c>
      <c r="J490" s="13"/>
    </row>
    <row r="491" spans="2:10" x14ac:dyDescent="0.25">
      <c r="B491" s="2">
        <f t="shared" si="11"/>
        <v>38108</v>
      </c>
      <c r="C491" s="37">
        <f>IFERROR(VLOOKUP(B491,Sheet1!W$2:Y$3285,3,FALSE),"")</f>
        <v>0.98984414285714295</v>
      </c>
      <c r="E491" s="13"/>
    </row>
    <row r="492" spans="2:10" x14ac:dyDescent="0.25">
      <c r="B492" s="2">
        <f t="shared" si="11"/>
        <v>38109</v>
      </c>
      <c r="C492" s="37">
        <f>IFERROR(VLOOKUP(B492,Sheet1!W$2:Y$3285,3,FALSE),"")</f>
        <v>0.99088171428571403</v>
      </c>
      <c r="E492" s="13"/>
    </row>
    <row r="493" spans="2:10" x14ac:dyDescent="0.25">
      <c r="B493" s="2">
        <f t="shared" si="11"/>
        <v>38110</v>
      </c>
      <c r="C493" s="37">
        <f>IFERROR(VLOOKUP(B493,Sheet1!W$2:Y$3285,3,FALSE),"")</f>
        <v>0.99326899999999996</v>
      </c>
      <c r="E493" s="13"/>
    </row>
    <row r="494" spans="2:10" x14ac:dyDescent="0.25">
      <c r="B494" s="2">
        <f t="shared" si="11"/>
        <v>38111</v>
      </c>
      <c r="C494" s="37">
        <f>IFERROR(VLOOKUP(B494,Sheet1!W$2:Y$3285,3,FALSE),"")</f>
        <v>0.993865142857143</v>
      </c>
      <c r="E494" s="13"/>
    </row>
    <row r="495" spans="2:10" x14ac:dyDescent="0.25">
      <c r="B495" s="2">
        <f t="shared" si="11"/>
        <v>38112</v>
      </c>
      <c r="C495" s="37">
        <f>IFERROR(VLOOKUP(B495,Sheet1!W$2:Y$3285,3,FALSE),"")</f>
        <v>0.99408757142857196</v>
      </c>
      <c r="E495" s="13"/>
    </row>
    <row r="496" spans="2:10" x14ac:dyDescent="0.25">
      <c r="B496" s="2">
        <f t="shared" si="11"/>
        <v>38113</v>
      </c>
      <c r="C496" s="37">
        <f>IFERROR(VLOOKUP(B496,Sheet1!W$2:Y$3285,3,FALSE),"")</f>
        <v>0.98995957142857105</v>
      </c>
      <c r="E496" s="13"/>
    </row>
    <row r="497" spans="2:5" x14ac:dyDescent="0.25">
      <c r="B497" s="2">
        <f t="shared" si="11"/>
        <v>38114</v>
      </c>
      <c r="C497" s="37">
        <f>IFERROR(VLOOKUP(B497,Sheet1!W$2:Y$3285,3,FALSE),"")</f>
        <v>0.989587142857143</v>
      </c>
      <c r="E497" s="13"/>
    </row>
    <row r="498" spans="2:5" x14ac:dyDescent="0.25">
      <c r="B498" s="2">
        <f t="shared" si="11"/>
        <v>38115</v>
      </c>
      <c r="C498" s="37">
        <f>IFERROR(VLOOKUP(B498,Sheet1!W$2:Y$3285,3,FALSE),"")</f>
        <v>0.98946171428571394</v>
      </c>
      <c r="E498" s="13"/>
    </row>
    <row r="499" spans="2:5" x14ac:dyDescent="0.25">
      <c r="B499" s="2">
        <f t="shared" si="11"/>
        <v>38116</v>
      </c>
      <c r="C499" s="37">
        <f>IFERROR(VLOOKUP(B499,Sheet1!W$2:Y$3285,3,FALSE),"")</f>
        <v>0.989463714285714</v>
      </c>
      <c r="E499" s="13"/>
    </row>
    <row r="500" spans="2:5" x14ac:dyDescent="0.25">
      <c r="B500" s="2">
        <f t="shared" si="11"/>
        <v>38117</v>
      </c>
      <c r="C500" s="37">
        <f>IFERROR(VLOOKUP(B500,Sheet1!W$2:Y$3285,3,FALSE),"")</f>
        <v>0.99335885714285699</v>
      </c>
      <c r="E500" s="13"/>
    </row>
    <row r="501" spans="2:5" x14ac:dyDescent="0.25">
      <c r="B501" s="2">
        <f t="shared" si="11"/>
        <v>38118</v>
      </c>
      <c r="C501" s="37">
        <f>IFERROR(VLOOKUP(B501,Sheet1!W$2:Y$3285,3,FALSE),"")</f>
        <v>0.99384271428571402</v>
      </c>
      <c r="E501" s="13"/>
    </row>
    <row r="502" spans="2:5" x14ac:dyDescent="0.25">
      <c r="B502" s="2">
        <f t="shared" si="11"/>
        <v>38119</v>
      </c>
      <c r="C502" s="37">
        <f>IFERROR(VLOOKUP(B502,Sheet1!W$2:Y$3285,3,FALSE),"")</f>
        <v>0.99429414285714302</v>
      </c>
      <c r="E502" s="13"/>
    </row>
    <row r="503" spans="2:5" x14ac:dyDescent="0.25">
      <c r="B503" s="2">
        <f t="shared" si="11"/>
        <v>38120</v>
      </c>
      <c r="C503" s="37">
        <f>IFERROR(VLOOKUP(B503,Sheet1!W$2:Y$3285,3,FALSE),"")</f>
        <v>0.99349985714285705</v>
      </c>
      <c r="E503" s="13"/>
    </row>
    <row r="504" spans="2:5" x14ac:dyDescent="0.25">
      <c r="B504" s="2">
        <f t="shared" si="11"/>
        <v>38121</v>
      </c>
      <c r="C504" s="37">
        <f>IFERROR(VLOOKUP(B504,Sheet1!W$2:Y$3285,3,FALSE),"")</f>
        <v>0.99459414285714298</v>
      </c>
      <c r="E504" s="13"/>
    </row>
    <row r="505" spans="2:5" x14ac:dyDescent="0.25">
      <c r="B505" s="2">
        <f t="shared" si="11"/>
        <v>38122</v>
      </c>
      <c r="C505" s="37">
        <f>IFERROR(VLOOKUP(B505,Sheet1!W$2:Y$3285,3,FALSE),"")</f>
        <v>0.99433685714285702</v>
      </c>
      <c r="E505" s="13"/>
    </row>
    <row r="506" spans="2:5" x14ac:dyDescent="0.25">
      <c r="B506" s="2">
        <f t="shared" si="11"/>
        <v>38123</v>
      </c>
      <c r="C506" s="37">
        <f>IFERROR(VLOOKUP(B506,Sheet1!W$2:Y$3285,3,FALSE),"")</f>
        <v>0.99402985714285697</v>
      </c>
      <c r="E506" s="13"/>
    </row>
    <row r="507" spans="2:5" x14ac:dyDescent="0.25">
      <c r="B507" s="2">
        <f t="shared" si="11"/>
        <v>38124</v>
      </c>
      <c r="C507" s="37">
        <f>IFERROR(VLOOKUP(B507,Sheet1!W$2:Y$3285,3,FALSE),"")</f>
        <v>0.994668</v>
      </c>
      <c r="E507" s="13"/>
    </row>
    <row r="508" spans="2:5" x14ac:dyDescent="0.25">
      <c r="B508" s="2">
        <f t="shared" si="11"/>
        <v>38125</v>
      </c>
      <c r="C508" s="37">
        <f>IFERROR(VLOOKUP(B508,Sheet1!W$2:Y$3285,3,FALSE),"")</f>
        <v>0.994147</v>
      </c>
      <c r="E508" s="13"/>
    </row>
    <row r="509" spans="2:5" x14ac:dyDescent="0.25">
      <c r="B509" s="2">
        <f t="shared" si="11"/>
        <v>38126</v>
      </c>
      <c r="C509" s="37">
        <f>IFERROR(VLOOKUP(B509,Sheet1!W$2:Y$3285,3,FALSE),"")</f>
        <v>0.99467814285714296</v>
      </c>
      <c r="E509" s="13"/>
    </row>
    <row r="510" spans="2:5" x14ac:dyDescent="0.25">
      <c r="B510" s="2">
        <f t="shared" si="11"/>
        <v>38127</v>
      </c>
      <c r="C510" s="37">
        <f>IFERROR(VLOOKUP(B510,Sheet1!W$2:Y$3285,3,FALSE),"")</f>
        <v>0.99472442857142895</v>
      </c>
      <c r="E510" s="13"/>
    </row>
    <row r="511" spans="2:5" x14ac:dyDescent="0.25">
      <c r="B511" s="2">
        <f t="shared" si="11"/>
        <v>38128</v>
      </c>
      <c r="C511" s="37">
        <f>IFERROR(VLOOKUP(B511,Sheet1!W$2:Y$3285,3,FALSE),"")</f>
        <v>0.99445842857142897</v>
      </c>
      <c r="E511" s="13"/>
    </row>
    <row r="512" spans="2:5" x14ac:dyDescent="0.25">
      <c r="B512" s="2">
        <f t="shared" si="11"/>
        <v>38129</v>
      </c>
      <c r="C512" s="37">
        <f>IFERROR(VLOOKUP(B512,Sheet1!W$2:Y$3285,3,FALSE),"")</f>
        <v>0.99305699999999997</v>
      </c>
      <c r="E512" s="13"/>
    </row>
    <row r="513" spans="2:10" x14ac:dyDescent="0.25">
      <c r="B513" s="2">
        <f t="shared" si="11"/>
        <v>38130</v>
      </c>
      <c r="C513" s="37">
        <f>IFERROR(VLOOKUP(B513,Sheet1!W$2:Y$3285,3,FALSE),"")</f>
        <v>0.99284499999999998</v>
      </c>
      <c r="E513" s="13"/>
    </row>
    <row r="514" spans="2:10" x14ac:dyDescent="0.25">
      <c r="B514" s="2">
        <f t="shared" si="11"/>
        <v>38131</v>
      </c>
      <c r="C514" s="37">
        <f>IFERROR(VLOOKUP(B514,Sheet1!W$2:Y$3285,3,FALSE),"")</f>
        <v>0.99279414285714296</v>
      </c>
      <c r="E514" s="13"/>
    </row>
    <row r="515" spans="2:10" x14ac:dyDescent="0.25">
      <c r="B515" s="2">
        <f t="shared" si="11"/>
        <v>38132</v>
      </c>
      <c r="C515" s="37">
        <f>IFERROR(VLOOKUP(B515,Sheet1!W$2:Y$3285,3,FALSE),"")</f>
        <v>0.99268785714285701</v>
      </c>
      <c r="E515" s="13"/>
    </row>
    <row r="516" spans="2:10" x14ac:dyDescent="0.25">
      <c r="B516" s="2">
        <f t="shared" si="11"/>
        <v>38133</v>
      </c>
      <c r="C516" s="37">
        <f>IFERROR(VLOOKUP(B516,Sheet1!W$2:Y$3285,3,FALSE),"")</f>
        <v>0.994397714285714</v>
      </c>
      <c r="E516" s="13"/>
    </row>
    <row r="517" spans="2:10" x14ac:dyDescent="0.25">
      <c r="B517" s="2">
        <f t="shared" si="11"/>
        <v>38134</v>
      </c>
      <c r="C517" s="37">
        <f>IFERROR(VLOOKUP(B517,Sheet1!W$2:Y$3285,3,FALSE),"")</f>
        <v>0.99431800000000004</v>
      </c>
      <c r="E517" s="13"/>
    </row>
    <row r="518" spans="2:10" x14ac:dyDescent="0.25">
      <c r="B518" s="2">
        <f t="shared" si="11"/>
        <v>38135</v>
      </c>
      <c r="C518" s="37">
        <f>IFERROR(VLOOKUP(B518,Sheet1!W$2:Y$3285,3,FALSE),"")</f>
        <v>0.99114571428571396</v>
      </c>
      <c r="E518" s="13"/>
    </row>
    <row r="519" spans="2:10" x14ac:dyDescent="0.25">
      <c r="B519" s="2">
        <f t="shared" ref="B519:B582" si="12">B518+1</f>
        <v>38136</v>
      </c>
      <c r="C519" s="37">
        <f>IFERROR(VLOOKUP(B519,Sheet1!W$2:Y$3285,3,FALSE),"")</f>
        <v>0.99118028571428596</v>
      </c>
      <c r="E519" s="13"/>
    </row>
    <row r="520" spans="2:10" x14ac:dyDescent="0.25">
      <c r="B520" s="2">
        <f t="shared" si="12"/>
        <v>38137</v>
      </c>
      <c r="C520" s="37">
        <f>IFERROR(VLOOKUP(B520,Sheet1!W$2:Y$3285,3,FALSE),"")</f>
        <v>0.99097228571428597</v>
      </c>
      <c r="E520" s="13"/>
    </row>
    <row r="521" spans="2:10" x14ac:dyDescent="0.25">
      <c r="B521" s="2">
        <f t="shared" si="12"/>
        <v>38138</v>
      </c>
      <c r="C521" s="37">
        <f>IFERROR(VLOOKUP(B521,Sheet1!W$2:Y$3285,3,FALSE),"")</f>
        <v>0.99009199999999997</v>
      </c>
      <c r="E521" s="13"/>
      <c r="G521" s="3">
        <f>AVERAGE(C491:C521)</f>
        <v>0.99272716589861776</v>
      </c>
      <c r="H521" s="3">
        <f>MAX(C491:C521)</f>
        <v>0.99472442857142895</v>
      </c>
      <c r="I521" s="3">
        <f>MIN(C491:C521)</f>
        <v>0.98946171428571394</v>
      </c>
      <c r="J521" s="13"/>
    </row>
    <row r="522" spans="2:10" x14ac:dyDescent="0.25">
      <c r="B522" s="2">
        <f t="shared" si="12"/>
        <v>38139</v>
      </c>
      <c r="C522" s="37">
        <f>IFERROR(VLOOKUP(B522,Sheet1!W$2:Y$3285,3,FALSE),"")</f>
        <v>0.99313499999999999</v>
      </c>
      <c r="E522" s="13"/>
    </row>
    <row r="523" spans="2:10" x14ac:dyDescent="0.25">
      <c r="B523" s="2">
        <f t="shared" si="12"/>
        <v>38140</v>
      </c>
      <c r="C523" s="37">
        <f>IFERROR(VLOOKUP(B523,Sheet1!W$2:Y$3285,3,FALSE),"")</f>
        <v>0.99323228571428601</v>
      </c>
      <c r="E523" s="13"/>
    </row>
    <row r="524" spans="2:10" x14ac:dyDescent="0.25">
      <c r="B524" s="2">
        <f t="shared" si="12"/>
        <v>38141</v>
      </c>
      <c r="C524" s="37">
        <f>IFERROR(VLOOKUP(B524,Sheet1!W$2:Y$3285,3,FALSE),"")</f>
        <v>0.99203399999999997</v>
      </c>
      <c r="E524" s="13"/>
    </row>
    <row r="525" spans="2:10" x14ac:dyDescent="0.25">
      <c r="B525" s="2">
        <f t="shared" si="12"/>
        <v>38142</v>
      </c>
      <c r="C525" s="37">
        <f>IFERROR(VLOOKUP(B525,Sheet1!W$2:Y$3285,3,FALSE),"")</f>
        <v>0.99198600000000003</v>
      </c>
      <c r="E525" s="13"/>
    </row>
    <row r="526" spans="2:10" x14ac:dyDescent="0.25">
      <c r="B526" s="2">
        <f t="shared" si="12"/>
        <v>38143</v>
      </c>
      <c r="C526" s="37">
        <f>IFERROR(VLOOKUP(B526,Sheet1!W$2:Y$3285,3,FALSE),"")</f>
        <v>0.99172942857142898</v>
      </c>
      <c r="E526" s="13"/>
    </row>
    <row r="527" spans="2:10" x14ac:dyDescent="0.25">
      <c r="B527" s="2">
        <f t="shared" si="12"/>
        <v>38144</v>
      </c>
      <c r="C527" s="37">
        <f>IFERROR(VLOOKUP(B527,Sheet1!W$2:Y$3285,3,FALSE),"")</f>
        <v>0.99199728571428603</v>
      </c>
      <c r="E527" s="13"/>
    </row>
    <row r="528" spans="2:10" x14ac:dyDescent="0.25">
      <c r="B528" s="2">
        <f t="shared" si="12"/>
        <v>38145</v>
      </c>
      <c r="C528" s="37">
        <f>IFERROR(VLOOKUP(B528,Sheet1!W$2:Y$3285,3,FALSE),"")</f>
        <v>0.99311171428571399</v>
      </c>
      <c r="E528" s="13"/>
    </row>
    <row r="529" spans="2:5" x14ac:dyDescent="0.25">
      <c r="B529" s="2">
        <f t="shared" si="12"/>
        <v>38146</v>
      </c>
      <c r="C529" s="37">
        <f>IFERROR(VLOOKUP(B529,Sheet1!W$2:Y$3285,3,FALSE),"")</f>
        <v>0.99126357142857102</v>
      </c>
      <c r="E529" s="13"/>
    </row>
    <row r="530" spans="2:5" x14ac:dyDescent="0.25">
      <c r="B530" s="2">
        <f t="shared" si="12"/>
        <v>38147</v>
      </c>
      <c r="C530" s="37">
        <f>IFERROR(VLOOKUP(B530,Sheet1!W$2:Y$3285,3,FALSE),"")</f>
        <v>0.99178957142857105</v>
      </c>
      <c r="E530" s="13"/>
    </row>
    <row r="531" spans="2:5" x14ac:dyDescent="0.25">
      <c r="B531" s="2">
        <f t="shared" si="12"/>
        <v>38148</v>
      </c>
      <c r="C531" s="37">
        <f>IFERROR(VLOOKUP(B531,Sheet1!W$2:Y$3285,3,FALSE),"")</f>
        <v>0.99170499999999995</v>
      </c>
      <c r="E531" s="13"/>
    </row>
    <row r="532" spans="2:5" x14ac:dyDescent="0.25">
      <c r="B532" s="2">
        <f t="shared" si="12"/>
        <v>38149</v>
      </c>
      <c r="C532" s="37">
        <f>IFERROR(VLOOKUP(B532,Sheet1!W$2:Y$3285,3,FALSE),"")</f>
        <v>0.99170642857142899</v>
      </c>
      <c r="E532" s="13"/>
    </row>
    <row r="533" spans="2:5" x14ac:dyDescent="0.25">
      <c r="B533" s="2">
        <f t="shared" si="12"/>
        <v>38150</v>
      </c>
      <c r="C533" s="37">
        <f>IFERROR(VLOOKUP(B533,Sheet1!W$2:Y$3285,3,FALSE),"")</f>
        <v>0.99405171428571404</v>
      </c>
      <c r="E533" s="13"/>
    </row>
    <row r="534" spans="2:5" x14ac:dyDescent="0.25">
      <c r="B534" s="2">
        <f t="shared" si="12"/>
        <v>38151</v>
      </c>
      <c r="C534" s="37">
        <f>IFERROR(VLOOKUP(B534,Sheet1!W$2:Y$3285,3,FALSE),"")</f>
        <v>0.99444971428571405</v>
      </c>
      <c r="E534" s="13"/>
    </row>
    <row r="535" spans="2:5" x14ac:dyDescent="0.25">
      <c r="B535" s="2">
        <f t="shared" si="12"/>
        <v>38152</v>
      </c>
      <c r="C535" s="37">
        <f>IFERROR(VLOOKUP(B535,Sheet1!W$2:Y$3285,3,FALSE),"")</f>
        <v>0.99459742857142897</v>
      </c>
      <c r="E535" s="13"/>
    </row>
    <row r="536" spans="2:5" x14ac:dyDescent="0.25">
      <c r="B536" s="2">
        <f t="shared" si="12"/>
        <v>38153</v>
      </c>
      <c r="C536" s="37">
        <f>IFERROR(VLOOKUP(B536,Sheet1!W$2:Y$3285,3,FALSE),"")</f>
        <v>0.99455657142857101</v>
      </c>
      <c r="E536" s="13"/>
    </row>
    <row r="537" spans="2:5" x14ac:dyDescent="0.25">
      <c r="B537" s="2">
        <f t="shared" si="12"/>
        <v>38154</v>
      </c>
      <c r="C537" s="37">
        <f>IFERROR(VLOOKUP(B537,Sheet1!W$2:Y$3285,3,FALSE),"")</f>
        <v>0.99528085714285697</v>
      </c>
      <c r="E537" s="13"/>
    </row>
    <row r="538" spans="2:5" x14ac:dyDescent="0.25">
      <c r="B538" s="2">
        <f t="shared" si="12"/>
        <v>38155</v>
      </c>
      <c r="C538" s="37">
        <f>IFERROR(VLOOKUP(B538,Sheet1!W$2:Y$3285,3,FALSE),"")</f>
        <v>0.99497171428571396</v>
      </c>
      <c r="E538" s="13"/>
    </row>
    <row r="539" spans="2:5" x14ac:dyDescent="0.25">
      <c r="B539" s="2">
        <f t="shared" si="12"/>
        <v>38156</v>
      </c>
      <c r="C539" s="37">
        <f>IFERROR(VLOOKUP(B539,Sheet1!W$2:Y$3285,3,FALSE),"")</f>
        <v>0.99084485714285697</v>
      </c>
      <c r="E539" s="13"/>
    </row>
    <row r="540" spans="2:5" x14ac:dyDescent="0.25">
      <c r="B540" s="2">
        <f t="shared" si="12"/>
        <v>38157</v>
      </c>
      <c r="C540" s="37">
        <f>IFERROR(VLOOKUP(B540,Sheet1!W$2:Y$3285,3,FALSE),"")</f>
        <v>0.99085299999999998</v>
      </c>
      <c r="E540" s="13"/>
    </row>
    <row r="541" spans="2:5" x14ac:dyDescent="0.25">
      <c r="B541" s="2">
        <f t="shared" si="12"/>
        <v>38158</v>
      </c>
      <c r="C541" s="37">
        <f>IFERROR(VLOOKUP(B541,Sheet1!W$2:Y$3285,3,FALSE),"")</f>
        <v>0.98932228571428604</v>
      </c>
      <c r="E541" s="13"/>
    </row>
    <row r="542" spans="2:5" x14ac:dyDescent="0.25">
      <c r="B542" s="2">
        <f t="shared" si="12"/>
        <v>38159</v>
      </c>
      <c r="C542" s="37">
        <f>IFERROR(VLOOKUP(B542,Sheet1!W$2:Y$3285,3,FALSE),"")</f>
        <v>0.98844857142857101</v>
      </c>
      <c r="E542" s="13"/>
    </row>
    <row r="543" spans="2:5" x14ac:dyDescent="0.25">
      <c r="B543" s="2">
        <f t="shared" si="12"/>
        <v>38160</v>
      </c>
      <c r="C543" s="37">
        <f>IFERROR(VLOOKUP(B543,Sheet1!W$2:Y$3285,3,FALSE),"")</f>
        <v>0.99097828571428603</v>
      </c>
      <c r="E543" s="13"/>
    </row>
    <row r="544" spans="2:5" x14ac:dyDescent="0.25">
      <c r="B544" s="2">
        <f t="shared" si="12"/>
        <v>38161</v>
      </c>
      <c r="C544" s="37">
        <f>IFERROR(VLOOKUP(B544,Sheet1!W$2:Y$3285,3,FALSE),"")</f>
        <v>0.98708814285714297</v>
      </c>
      <c r="E544" s="13"/>
    </row>
    <row r="545" spans="2:10" x14ac:dyDescent="0.25">
      <c r="B545" s="2">
        <f t="shared" si="12"/>
        <v>38162</v>
      </c>
      <c r="C545" s="37">
        <f>IFERROR(VLOOKUP(B545,Sheet1!W$2:Y$3285,3,FALSE),"")</f>
        <v>0.98809442857142804</v>
      </c>
      <c r="E545" s="13"/>
    </row>
    <row r="546" spans="2:10" x14ac:dyDescent="0.25">
      <c r="B546" s="2">
        <f t="shared" si="12"/>
        <v>38163</v>
      </c>
      <c r="C546" s="37">
        <f>IFERROR(VLOOKUP(B546,Sheet1!W$2:Y$3285,3,FALSE),"")</f>
        <v>0.98873585714285706</v>
      </c>
      <c r="E546" s="13"/>
    </row>
    <row r="547" spans="2:10" x14ac:dyDescent="0.25">
      <c r="B547" s="2">
        <f t="shared" si="12"/>
        <v>38164</v>
      </c>
      <c r="C547" s="37">
        <f>IFERROR(VLOOKUP(B547,Sheet1!W$2:Y$3285,3,FALSE),"")</f>
        <v>0.99010242857142805</v>
      </c>
      <c r="E547" s="13"/>
    </row>
    <row r="548" spans="2:10" x14ac:dyDescent="0.25">
      <c r="B548" s="2">
        <f t="shared" si="12"/>
        <v>38165</v>
      </c>
      <c r="C548" s="37">
        <f>IFERROR(VLOOKUP(B548,Sheet1!W$2:Y$3285,3,FALSE),"")</f>
        <v>0.99271042857142899</v>
      </c>
      <c r="E548" s="13"/>
    </row>
    <row r="549" spans="2:10" x14ac:dyDescent="0.25">
      <c r="B549" s="2">
        <f t="shared" si="12"/>
        <v>38166</v>
      </c>
      <c r="C549" s="37">
        <f>IFERROR(VLOOKUP(B549,Sheet1!W$2:Y$3285,3,FALSE),"")</f>
        <v>0.99297457142857104</v>
      </c>
      <c r="E549" s="13"/>
    </row>
    <row r="550" spans="2:10" x14ac:dyDescent="0.25">
      <c r="B550" s="2">
        <f t="shared" si="12"/>
        <v>38167</v>
      </c>
      <c r="C550" s="37">
        <f>IFERROR(VLOOKUP(B550,Sheet1!W$2:Y$3285,3,FALSE),"")</f>
        <v>0.99333771428571405</v>
      </c>
      <c r="E550" s="13"/>
    </row>
    <row r="551" spans="2:10" x14ac:dyDescent="0.25">
      <c r="B551" s="2">
        <f t="shared" si="12"/>
        <v>38168</v>
      </c>
      <c r="C551" s="37">
        <f>IFERROR(VLOOKUP(B551,Sheet1!W$2:Y$3285,3,FALSE),"")</f>
        <v>0.99193142857142802</v>
      </c>
      <c r="E551" s="13"/>
      <c r="G551" s="3">
        <f>AVERAGE(C522:C551)</f>
        <v>0.99190067619047617</v>
      </c>
      <c r="H551" s="3">
        <f>MAX(C522:C551)</f>
        <v>0.99528085714285697</v>
      </c>
      <c r="I551" s="3">
        <f>MIN(C522:C551)</f>
        <v>0.98708814285714297</v>
      </c>
      <c r="J551" s="13"/>
    </row>
    <row r="552" spans="2:10" x14ac:dyDescent="0.25">
      <c r="B552" s="2">
        <f t="shared" si="12"/>
        <v>38169</v>
      </c>
      <c r="C552" s="37">
        <f>IFERROR(VLOOKUP(B552,Sheet1!W$2:Y$3285,3,FALSE),"")</f>
        <v>0.99166257142857195</v>
      </c>
      <c r="E552" s="13"/>
    </row>
    <row r="553" spans="2:10" x14ac:dyDescent="0.25">
      <c r="B553" s="2">
        <f t="shared" si="12"/>
        <v>38170</v>
      </c>
      <c r="C553" s="37">
        <f>IFERROR(VLOOKUP(B553,Sheet1!W$2:Y$3285,3,FALSE),"")</f>
        <v>0.99163299999999999</v>
      </c>
      <c r="E553" s="13"/>
    </row>
    <row r="554" spans="2:10" x14ac:dyDescent="0.25">
      <c r="B554" s="2">
        <f t="shared" si="12"/>
        <v>38171</v>
      </c>
      <c r="C554" s="37">
        <f>IFERROR(VLOOKUP(B554,Sheet1!W$2:Y$3285,3,FALSE),"")</f>
        <v>0.99107614285714296</v>
      </c>
      <c r="E554" s="13"/>
    </row>
    <row r="555" spans="2:10" x14ac:dyDescent="0.25">
      <c r="B555" s="2">
        <f t="shared" si="12"/>
        <v>38172</v>
      </c>
      <c r="C555" s="37">
        <f>IFERROR(VLOOKUP(B555,Sheet1!W$2:Y$3285,3,FALSE),"")</f>
        <v>0.99192257142857199</v>
      </c>
      <c r="E555" s="13"/>
    </row>
    <row r="556" spans="2:10" x14ac:dyDescent="0.25">
      <c r="B556" s="2">
        <f t="shared" si="12"/>
        <v>38173</v>
      </c>
      <c r="C556" s="37">
        <f>IFERROR(VLOOKUP(B556,Sheet1!W$2:Y$3285,3,FALSE),"")</f>
        <v>0.99392157142857096</v>
      </c>
      <c r="E556" s="13"/>
    </row>
    <row r="557" spans="2:10" x14ac:dyDescent="0.25">
      <c r="B557" s="2">
        <f t="shared" si="12"/>
        <v>38174</v>
      </c>
      <c r="C557" s="37">
        <f>IFERROR(VLOOKUP(B557,Sheet1!W$2:Y$3285,3,FALSE),"")</f>
        <v>0.99143599999999998</v>
      </c>
      <c r="E557" s="13"/>
    </row>
    <row r="558" spans="2:10" x14ac:dyDescent="0.25">
      <c r="B558" s="2">
        <f t="shared" si="12"/>
        <v>38175</v>
      </c>
      <c r="C558" s="37">
        <f>IFERROR(VLOOKUP(B558,Sheet1!W$2:Y$3285,3,FALSE),"")</f>
        <v>0.99310514285714302</v>
      </c>
      <c r="E558" s="13"/>
    </row>
    <row r="559" spans="2:10" x14ac:dyDescent="0.25">
      <c r="B559" s="2">
        <f t="shared" si="12"/>
        <v>38176</v>
      </c>
      <c r="C559" s="37">
        <f>IFERROR(VLOOKUP(B559,Sheet1!W$2:Y$3285,3,FALSE),"")</f>
        <v>0.992899857142857</v>
      </c>
      <c r="E559" s="13"/>
    </row>
    <row r="560" spans="2:10" x14ac:dyDescent="0.25">
      <c r="B560" s="2">
        <f t="shared" si="12"/>
        <v>38177</v>
      </c>
      <c r="C560" s="37">
        <f>IFERROR(VLOOKUP(B560,Sheet1!W$2:Y$3285,3,FALSE),"")</f>
        <v>0.991814857142857</v>
      </c>
      <c r="E560" s="13"/>
    </row>
    <row r="561" spans="2:5" x14ac:dyDescent="0.25">
      <c r="B561" s="2">
        <f t="shared" si="12"/>
        <v>38178</v>
      </c>
      <c r="C561" s="37">
        <f>IFERROR(VLOOKUP(B561,Sheet1!W$2:Y$3285,3,FALSE),"")</f>
        <v>0.99276285714285695</v>
      </c>
      <c r="E561" s="13"/>
    </row>
    <row r="562" spans="2:5" x14ac:dyDescent="0.25">
      <c r="B562" s="2">
        <f t="shared" si="12"/>
        <v>38179</v>
      </c>
      <c r="C562" s="37">
        <f>IFERROR(VLOOKUP(B562,Sheet1!W$2:Y$3285,3,FALSE),"")</f>
        <v>0.99372657142857201</v>
      </c>
      <c r="E562" s="13"/>
    </row>
    <row r="563" spans="2:5" x14ac:dyDescent="0.25">
      <c r="B563" s="2">
        <f t="shared" si="12"/>
        <v>38180</v>
      </c>
      <c r="C563" s="37">
        <f>IFERROR(VLOOKUP(B563,Sheet1!W$2:Y$3285,3,FALSE),"")</f>
        <v>0.99444471428571402</v>
      </c>
      <c r="E563" s="13"/>
    </row>
    <row r="564" spans="2:5" x14ac:dyDescent="0.25">
      <c r="B564" s="2">
        <f t="shared" si="12"/>
        <v>38181</v>
      </c>
      <c r="C564" s="37">
        <f>IFERROR(VLOOKUP(B564,Sheet1!W$2:Y$3285,3,FALSE),"")</f>
        <v>0.99569414285714297</v>
      </c>
      <c r="E564" s="13"/>
    </row>
    <row r="565" spans="2:5" x14ac:dyDescent="0.25">
      <c r="B565" s="2">
        <f t="shared" si="12"/>
        <v>38182</v>
      </c>
      <c r="C565" s="37">
        <f>IFERROR(VLOOKUP(B565,Sheet1!W$2:Y$3285,3,FALSE),"")</f>
        <v>0.99471228571428605</v>
      </c>
      <c r="E565" s="13"/>
    </row>
    <row r="566" spans="2:5" x14ac:dyDescent="0.25">
      <c r="B566" s="2">
        <f t="shared" si="12"/>
        <v>38183</v>
      </c>
      <c r="C566" s="37">
        <f>IFERROR(VLOOKUP(B566,Sheet1!W$2:Y$3285,3,FALSE),"")</f>
        <v>0.99159928571428602</v>
      </c>
      <c r="E566" s="13"/>
    </row>
    <row r="567" spans="2:5" x14ac:dyDescent="0.25">
      <c r="B567" s="2">
        <f t="shared" si="12"/>
        <v>38184</v>
      </c>
      <c r="C567" s="37">
        <f>IFERROR(VLOOKUP(B567,Sheet1!W$2:Y$3285,3,FALSE),"")</f>
        <v>0.99113185714285701</v>
      </c>
      <c r="E567" s="13"/>
    </row>
    <row r="568" spans="2:5" x14ac:dyDescent="0.25">
      <c r="B568" s="2">
        <f t="shared" si="12"/>
        <v>38185</v>
      </c>
      <c r="C568" s="37">
        <f>IFERROR(VLOOKUP(B568,Sheet1!W$2:Y$3285,3,FALSE),"")</f>
        <v>0.99022014285714299</v>
      </c>
      <c r="E568" s="13"/>
    </row>
    <row r="569" spans="2:5" x14ac:dyDescent="0.25">
      <c r="B569" s="2">
        <f t="shared" si="12"/>
        <v>38186</v>
      </c>
      <c r="C569" s="37">
        <f>IFERROR(VLOOKUP(B569,Sheet1!W$2:Y$3285,3,FALSE),"")</f>
        <v>0.99077071428571395</v>
      </c>
      <c r="E569" s="13"/>
    </row>
    <row r="570" spans="2:5" x14ac:dyDescent="0.25">
      <c r="B570" s="2">
        <f t="shared" si="12"/>
        <v>38187</v>
      </c>
      <c r="C570" s="37">
        <f>IFERROR(VLOOKUP(B570,Sheet1!W$2:Y$3285,3,FALSE),"")</f>
        <v>0.99361314285714297</v>
      </c>
      <c r="E570" s="13"/>
    </row>
    <row r="571" spans="2:5" x14ac:dyDescent="0.25">
      <c r="B571" s="2">
        <f t="shared" si="12"/>
        <v>38188</v>
      </c>
      <c r="C571" s="37">
        <f>IFERROR(VLOOKUP(B571,Sheet1!W$2:Y$3285,3,FALSE),"")</f>
        <v>0.99429971428571395</v>
      </c>
      <c r="E571" s="13"/>
    </row>
    <row r="572" spans="2:5" x14ac:dyDescent="0.25">
      <c r="B572" s="2">
        <f t="shared" si="12"/>
        <v>38189</v>
      </c>
      <c r="C572" s="37">
        <f>IFERROR(VLOOKUP(B572,Sheet1!W$2:Y$3285,3,FALSE),"")</f>
        <v>0.99468328571428599</v>
      </c>
      <c r="E572" s="13"/>
    </row>
    <row r="573" spans="2:5" x14ac:dyDescent="0.25">
      <c r="B573" s="2">
        <f t="shared" si="12"/>
        <v>38190</v>
      </c>
      <c r="C573" s="37">
        <f>IFERROR(VLOOKUP(B573,Sheet1!W$2:Y$3285,3,FALSE),"")</f>
        <v>0.99412214285714295</v>
      </c>
      <c r="E573" s="13"/>
    </row>
    <row r="574" spans="2:5" x14ac:dyDescent="0.25">
      <c r="B574" s="2">
        <f t="shared" si="12"/>
        <v>38191</v>
      </c>
      <c r="C574" s="37">
        <f>IFERROR(VLOOKUP(B574,Sheet1!W$2:Y$3285,3,FALSE),"")</f>
        <v>0.99388799999999999</v>
      </c>
      <c r="E574" s="13"/>
    </row>
    <row r="575" spans="2:5" x14ac:dyDescent="0.25">
      <c r="B575" s="2">
        <f t="shared" si="12"/>
        <v>38192</v>
      </c>
      <c r="C575" s="37">
        <f>IFERROR(VLOOKUP(B575,Sheet1!W$2:Y$3285,3,FALSE),"")</f>
        <v>0.993127571428571</v>
      </c>
      <c r="E575" s="13"/>
    </row>
    <row r="576" spans="2:5" x14ac:dyDescent="0.25">
      <c r="B576" s="2">
        <f t="shared" si="12"/>
        <v>38193</v>
      </c>
      <c r="C576" s="37">
        <f>IFERROR(VLOOKUP(B576,Sheet1!W$2:Y$3285,3,FALSE),"")</f>
        <v>0.99335857142857198</v>
      </c>
      <c r="E576" s="13"/>
    </row>
    <row r="577" spans="2:10" x14ac:dyDescent="0.25">
      <c r="B577" s="2">
        <f t="shared" si="12"/>
        <v>38194</v>
      </c>
      <c r="C577" s="37">
        <f>IFERROR(VLOOKUP(B577,Sheet1!W$2:Y$3285,3,FALSE),"")</f>
        <v>0.99492157142857196</v>
      </c>
      <c r="E577" s="13"/>
    </row>
    <row r="578" spans="2:10" x14ac:dyDescent="0.25">
      <c r="B578" s="2">
        <f t="shared" si="12"/>
        <v>38195</v>
      </c>
      <c r="C578" s="37">
        <f>IFERROR(VLOOKUP(B578,Sheet1!W$2:Y$3285,3,FALSE),"")</f>
        <v>0.99536828571428604</v>
      </c>
      <c r="E578" s="13"/>
    </row>
    <row r="579" spans="2:10" x14ac:dyDescent="0.25">
      <c r="B579" s="2">
        <f t="shared" si="12"/>
        <v>38196</v>
      </c>
      <c r="C579" s="37">
        <f>IFERROR(VLOOKUP(B579,Sheet1!W$2:Y$3285,3,FALSE),"")</f>
        <v>0.995266714285714</v>
      </c>
      <c r="E579" s="13"/>
    </row>
    <row r="580" spans="2:10" x14ac:dyDescent="0.25">
      <c r="B580" s="2">
        <f t="shared" si="12"/>
        <v>38197</v>
      </c>
      <c r="C580" s="37">
        <f>IFERROR(VLOOKUP(B580,Sheet1!W$2:Y$3285,3,FALSE),"")</f>
        <v>0.99489557142857099</v>
      </c>
      <c r="E580" s="13"/>
    </row>
    <row r="581" spans="2:10" x14ac:dyDescent="0.25">
      <c r="B581" s="2">
        <f t="shared" si="12"/>
        <v>38198</v>
      </c>
      <c r="C581" s="37">
        <f>IFERROR(VLOOKUP(B581,Sheet1!W$2:Y$3285,3,FALSE),"")</f>
        <v>0.99440742857142905</v>
      </c>
      <c r="E581" s="13"/>
    </row>
    <row r="582" spans="2:10" x14ac:dyDescent="0.25">
      <c r="B582" s="2">
        <f t="shared" si="12"/>
        <v>38199</v>
      </c>
      <c r="C582" s="37">
        <f>IFERROR(VLOOKUP(B582,Sheet1!W$2:Y$3285,3,FALSE),"")</f>
        <v>0.99393957142857103</v>
      </c>
      <c r="E582" s="13"/>
      <c r="G582" s="3">
        <f>AVERAGE(C552:C582)</f>
        <v>0.99323954377880175</v>
      </c>
      <c r="H582" s="3">
        <f>MAX(C552:C582)</f>
        <v>0.99569414285714297</v>
      </c>
      <c r="I582" s="3">
        <f>MIN(C552:C582)</f>
        <v>0.99022014285714299</v>
      </c>
      <c r="J582" s="13"/>
    </row>
    <row r="583" spans="2:10" x14ac:dyDescent="0.25">
      <c r="B583" s="2">
        <f t="shared" ref="B583:B646" si="13">B582+1</f>
        <v>38200</v>
      </c>
      <c r="C583" s="37">
        <f>IFERROR(VLOOKUP(B583,Sheet1!W$2:Y$3285,3,FALSE),"")</f>
        <v>0.99257828571428597</v>
      </c>
      <c r="E583" s="13"/>
    </row>
    <row r="584" spans="2:10" x14ac:dyDescent="0.25">
      <c r="B584" s="2">
        <f t="shared" si="13"/>
        <v>38201</v>
      </c>
      <c r="C584" s="37">
        <f>IFERROR(VLOOKUP(B584,Sheet1!W$2:Y$3285,3,FALSE),"")</f>
        <v>0.99283528571428603</v>
      </c>
      <c r="E584" s="13"/>
    </row>
    <row r="585" spans="2:10" x14ac:dyDescent="0.25">
      <c r="B585" s="2">
        <f t="shared" si="13"/>
        <v>38202</v>
      </c>
      <c r="C585" s="37">
        <f>IFERROR(VLOOKUP(B585,Sheet1!W$2:Y$3285,3,FALSE),"")</f>
        <v>0.99187499999999995</v>
      </c>
      <c r="E585" s="13"/>
    </row>
    <row r="586" spans="2:10" x14ac:dyDescent="0.25">
      <c r="B586" s="2">
        <f t="shared" si="13"/>
        <v>38203</v>
      </c>
      <c r="C586" s="37">
        <f>IFERROR(VLOOKUP(B586,Sheet1!W$2:Y$3285,3,FALSE),"")</f>
        <v>0.99262485714285698</v>
      </c>
      <c r="E586" s="13"/>
    </row>
    <row r="587" spans="2:10" x14ac:dyDescent="0.25">
      <c r="B587" s="2">
        <f t="shared" si="13"/>
        <v>38204</v>
      </c>
      <c r="C587" s="37">
        <f>IFERROR(VLOOKUP(B587,Sheet1!W$2:Y$3285,3,FALSE),"")</f>
        <v>0.99442042857142898</v>
      </c>
      <c r="E587" s="13"/>
    </row>
    <row r="588" spans="2:10" x14ac:dyDescent="0.25">
      <c r="B588" s="2">
        <f t="shared" si="13"/>
        <v>38205</v>
      </c>
      <c r="C588" s="37">
        <f>IFERROR(VLOOKUP(B588,Sheet1!W$2:Y$3285,3,FALSE),"")</f>
        <v>0.99450542857142898</v>
      </c>
      <c r="E588" s="13"/>
    </row>
    <row r="589" spans="2:10" x14ac:dyDescent="0.25">
      <c r="B589" s="2">
        <f t="shared" si="13"/>
        <v>38206</v>
      </c>
      <c r="C589" s="37">
        <f>IFERROR(VLOOKUP(B589,Sheet1!W$2:Y$3285,3,FALSE),"")</f>
        <v>0.99594099999999997</v>
      </c>
      <c r="E589" s="13"/>
    </row>
    <row r="590" spans="2:10" x14ac:dyDescent="0.25">
      <c r="B590" s="2">
        <f t="shared" si="13"/>
        <v>38207</v>
      </c>
      <c r="C590" s="37">
        <f>IFERROR(VLOOKUP(B590,Sheet1!W$2:Y$3285,3,FALSE),"")</f>
        <v>0.99302599999999996</v>
      </c>
      <c r="E590" s="13"/>
    </row>
    <row r="591" spans="2:10" x14ac:dyDescent="0.25">
      <c r="B591" s="2">
        <f t="shared" si="13"/>
        <v>38208</v>
      </c>
      <c r="C591" s="37">
        <f>IFERROR(VLOOKUP(B591,Sheet1!W$2:Y$3285,3,FALSE),"")</f>
        <v>0.992340142857143</v>
      </c>
      <c r="E591" s="13"/>
    </row>
    <row r="592" spans="2:10" x14ac:dyDescent="0.25">
      <c r="B592" s="2">
        <f t="shared" si="13"/>
        <v>38209</v>
      </c>
      <c r="C592" s="37">
        <f>IFERROR(VLOOKUP(B592,Sheet1!W$2:Y$3285,3,FALSE),"")</f>
        <v>0.992235714285714</v>
      </c>
      <c r="E592" s="13"/>
    </row>
    <row r="593" spans="2:5" x14ac:dyDescent="0.25">
      <c r="B593" s="2">
        <f t="shared" si="13"/>
        <v>38210</v>
      </c>
      <c r="C593" s="37">
        <f>IFERROR(VLOOKUP(B593,Sheet1!W$2:Y$3285,3,FALSE),"")</f>
        <v>0.99044457142857101</v>
      </c>
      <c r="E593" s="13"/>
    </row>
    <row r="594" spans="2:5" x14ac:dyDescent="0.25">
      <c r="B594" s="2">
        <f t="shared" si="13"/>
        <v>38211</v>
      </c>
      <c r="C594" s="37">
        <f>IFERROR(VLOOKUP(B594,Sheet1!W$2:Y$3285,3,FALSE),"")</f>
        <v>0.99360685714285701</v>
      </c>
      <c r="E594" s="13"/>
    </row>
    <row r="595" spans="2:5" x14ac:dyDescent="0.25">
      <c r="B595" s="2">
        <f t="shared" si="13"/>
        <v>38212</v>
      </c>
      <c r="C595" s="37">
        <f>IFERROR(VLOOKUP(B595,Sheet1!W$2:Y$3285,3,FALSE),"")</f>
        <v>0.99381557142857102</v>
      </c>
      <c r="E595" s="13"/>
    </row>
    <row r="596" spans="2:5" x14ac:dyDescent="0.25">
      <c r="B596" s="2">
        <f t="shared" si="13"/>
        <v>38213</v>
      </c>
      <c r="C596" s="37">
        <f>IFERROR(VLOOKUP(B596,Sheet1!W$2:Y$3285,3,FALSE),"")</f>
        <v>0.99404914285714296</v>
      </c>
      <c r="E596" s="13"/>
    </row>
    <row r="597" spans="2:5" x14ac:dyDescent="0.25">
      <c r="B597" s="2">
        <f t="shared" si="13"/>
        <v>38214</v>
      </c>
      <c r="C597" s="37">
        <f>IFERROR(VLOOKUP(B597,Sheet1!W$2:Y$3285,3,FALSE),"")</f>
        <v>0.99564828571428599</v>
      </c>
      <c r="E597" s="13"/>
    </row>
    <row r="598" spans="2:5" x14ac:dyDescent="0.25">
      <c r="B598" s="2">
        <f t="shared" si="13"/>
        <v>38215</v>
      </c>
      <c r="C598" s="37">
        <f>IFERROR(VLOOKUP(B598,Sheet1!W$2:Y$3285,3,FALSE),"")</f>
        <v>0.99488514285714302</v>
      </c>
      <c r="E598" s="13"/>
    </row>
    <row r="599" spans="2:5" x14ac:dyDescent="0.25">
      <c r="B599" s="2">
        <f t="shared" si="13"/>
        <v>38216</v>
      </c>
      <c r="C599" s="37">
        <f>IFERROR(VLOOKUP(B599,Sheet1!W$2:Y$3285,3,FALSE),"")</f>
        <v>0.99504557142857097</v>
      </c>
      <c r="E599" s="13"/>
    </row>
    <row r="600" spans="2:5" x14ac:dyDescent="0.25">
      <c r="B600" s="2">
        <f t="shared" si="13"/>
        <v>38217</v>
      </c>
      <c r="C600" s="37">
        <f>IFERROR(VLOOKUP(B600,Sheet1!W$2:Y$3285,3,FALSE),"")</f>
        <v>0.993177857142857</v>
      </c>
      <c r="E600" s="13"/>
    </row>
    <row r="601" spans="2:5" x14ac:dyDescent="0.25">
      <c r="B601" s="2">
        <f t="shared" si="13"/>
        <v>38218</v>
      </c>
      <c r="C601" s="37">
        <f>IFERROR(VLOOKUP(B601,Sheet1!W$2:Y$3285,3,FALSE),"")</f>
        <v>0.99373714285714299</v>
      </c>
      <c r="E601" s="13"/>
    </row>
    <row r="602" spans="2:5" x14ac:dyDescent="0.25">
      <c r="B602" s="2">
        <f t="shared" si="13"/>
        <v>38219</v>
      </c>
      <c r="C602" s="37">
        <f>IFERROR(VLOOKUP(B602,Sheet1!W$2:Y$3285,3,FALSE),"")</f>
        <v>0.99271314285714296</v>
      </c>
      <c r="E602" s="13"/>
    </row>
    <row r="603" spans="2:5" x14ac:dyDescent="0.25">
      <c r="B603" s="2">
        <f t="shared" si="13"/>
        <v>38220</v>
      </c>
      <c r="C603" s="37">
        <f>IFERROR(VLOOKUP(B603,Sheet1!W$2:Y$3285,3,FALSE),"")</f>
        <v>0.99146928571428605</v>
      </c>
      <c r="E603" s="13"/>
    </row>
    <row r="604" spans="2:5" x14ac:dyDescent="0.25">
      <c r="B604" s="2">
        <f t="shared" si="13"/>
        <v>38221</v>
      </c>
      <c r="C604" s="37">
        <f>IFERROR(VLOOKUP(B604,Sheet1!W$2:Y$3285,3,FALSE),"")</f>
        <v>0.99324957142857195</v>
      </c>
      <c r="E604" s="13"/>
    </row>
    <row r="605" spans="2:5" x14ac:dyDescent="0.25">
      <c r="B605" s="2">
        <f t="shared" si="13"/>
        <v>38222</v>
      </c>
      <c r="C605" s="37">
        <f>IFERROR(VLOOKUP(B605,Sheet1!W$2:Y$3285,3,FALSE),"")</f>
        <v>0.99272685714285702</v>
      </c>
      <c r="E605" s="13"/>
    </row>
    <row r="606" spans="2:5" x14ac:dyDescent="0.25">
      <c r="B606" s="2">
        <f t="shared" si="13"/>
        <v>38223</v>
      </c>
      <c r="C606" s="37">
        <f>IFERROR(VLOOKUP(B606,Sheet1!W$2:Y$3285,3,FALSE),"")</f>
        <v>0.99419257142857098</v>
      </c>
      <c r="E606" s="13"/>
    </row>
    <row r="607" spans="2:5" x14ac:dyDescent="0.25">
      <c r="B607" s="2">
        <f t="shared" si="13"/>
        <v>38224</v>
      </c>
      <c r="C607" s="37">
        <f>IFERROR(VLOOKUP(B607,Sheet1!W$2:Y$3285,3,FALSE),"")</f>
        <v>0.99466342857142798</v>
      </c>
      <c r="E607" s="13"/>
    </row>
    <row r="608" spans="2:5" x14ac:dyDescent="0.25">
      <c r="B608" s="2">
        <f t="shared" si="13"/>
        <v>38225</v>
      </c>
      <c r="C608" s="37">
        <f>IFERROR(VLOOKUP(B608,Sheet1!W$2:Y$3285,3,FALSE),"")</f>
        <v>0.99458771428571402</v>
      </c>
      <c r="E608" s="13"/>
    </row>
    <row r="609" spans="2:10" x14ac:dyDescent="0.25">
      <c r="B609" s="2">
        <f t="shared" si="13"/>
        <v>38226</v>
      </c>
      <c r="C609" s="37">
        <f>IFERROR(VLOOKUP(B609,Sheet1!W$2:Y$3285,3,FALSE),"")</f>
        <v>0.99367799999999995</v>
      </c>
      <c r="E609" s="13"/>
    </row>
    <row r="610" spans="2:10" x14ac:dyDescent="0.25">
      <c r="B610" s="2">
        <f t="shared" si="13"/>
        <v>38227</v>
      </c>
      <c r="C610" s="37">
        <f>IFERROR(VLOOKUP(B610,Sheet1!W$2:Y$3285,3,FALSE),"")</f>
        <v>0.99404228571428599</v>
      </c>
      <c r="E610" s="13"/>
    </row>
    <row r="611" spans="2:10" x14ac:dyDescent="0.25">
      <c r="B611" s="2">
        <f t="shared" si="13"/>
        <v>38228</v>
      </c>
      <c r="C611" s="37">
        <f>IFERROR(VLOOKUP(B611,Sheet1!W$2:Y$3285,3,FALSE),"")</f>
        <v>0.99482285714285701</v>
      </c>
      <c r="E611" s="13"/>
    </row>
    <row r="612" spans="2:10" x14ac:dyDescent="0.25">
      <c r="B612" s="2">
        <f t="shared" si="13"/>
        <v>38229</v>
      </c>
      <c r="C612" s="37">
        <f>IFERROR(VLOOKUP(B612,Sheet1!W$2:Y$3285,3,FALSE),"")</f>
        <v>0.99504585714285698</v>
      </c>
      <c r="E612" s="13"/>
    </row>
    <row r="613" spans="2:10" x14ac:dyDescent="0.25">
      <c r="B613" s="2">
        <f t="shared" si="13"/>
        <v>38230</v>
      </c>
      <c r="C613" s="37">
        <f>IFERROR(VLOOKUP(B613,Sheet1!W$2:Y$3285,3,FALSE),"")</f>
        <v>0.99562242857142902</v>
      </c>
      <c r="E613" s="13"/>
      <c r="G613" s="3">
        <f>AVERAGE(C583:C613)</f>
        <v>0.99366471889400909</v>
      </c>
      <c r="H613" s="3">
        <f>MAX(C583:C613)</f>
        <v>0.99594099999999997</v>
      </c>
      <c r="I613" s="3">
        <f>MIN(C583:C613)</f>
        <v>0.99044457142857101</v>
      </c>
      <c r="J613" s="13"/>
    </row>
    <row r="614" spans="2:10" x14ac:dyDescent="0.25">
      <c r="B614" s="2">
        <f t="shared" si="13"/>
        <v>38231</v>
      </c>
      <c r="C614" s="37">
        <f>IFERROR(VLOOKUP(B614,Sheet1!W$2:Y$3285,3,FALSE),"")</f>
        <v>0.99471900000000002</v>
      </c>
      <c r="E614" s="13"/>
    </row>
    <row r="615" spans="2:10" x14ac:dyDescent="0.25">
      <c r="B615" s="2">
        <f t="shared" si="13"/>
        <v>38232</v>
      </c>
      <c r="C615" s="37">
        <f>IFERROR(VLOOKUP(B615,Sheet1!W$2:Y$3285,3,FALSE),"")</f>
        <v>0.994231857142857</v>
      </c>
      <c r="E615" s="13"/>
    </row>
    <row r="616" spans="2:10" x14ac:dyDescent="0.25">
      <c r="B616" s="2">
        <f t="shared" si="13"/>
        <v>38233</v>
      </c>
      <c r="C616" s="37">
        <f>IFERROR(VLOOKUP(B616,Sheet1!W$2:Y$3285,3,FALSE),"")</f>
        <v>0.99390157142857205</v>
      </c>
      <c r="E616" s="13"/>
    </row>
    <row r="617" spans="2:10" x14ac:dyDescent="0.25">
      <c r="B617" s="2">
        <f t="shared" si="13"/>
        <v>38234</v>
      </c>
      <c r="C617" s="37">
        <f>IFERROR(VLOOKUP(B617,Sheet1!W$2:Y$3285,3,FALSE),"")</f>
        <v>0.99405885714285702</v>
      </c>
      <c r="E617" s="13"/>
    </row>
    <row r="618" spans="2:10" x14ac:dyDescent="0.25">
      <c r="B618" s="2">
        <f t="shared" si="13"/>
        <v>38235</v>
      </c>
      <c r="C618" s="37">
        <f>IFERROR(VLOOKUP(B618,Sheet1!W$2:Y$3285,3,FALSE),"")</f>
        <v>0.994343857142857</v>
      </c>
      <c r="E618" s="13"/>
    </row>
    <row r="619" spans="2:10" x14ac:dyDescent="0.25">
      <c r="B619" s="2">
        <f t="shared" si="13"/>
        <v>38236</v>
      </c>
      <c r="C619" s="37">
        <f>IFERROR(VLOOKUP(B619,Sheet1!W$2:Y$3285,3,FALSE),"")</f>
        <v>0.994957714285714</v>
      </c>
      <c r="E619" s="13"/>
    </row>
    <row r="620" spans="2:10" x14ac:dyDescent="0.25">
      <c r="B620" s="2">
        <f t="shared" si="13"/>
        <v>38237</v>
      </c>
      <c r="C620" s="37">
        <f>IFERROR(VLOOKUP(B620,Sheet1!W$2:Y$3285,3,FALSE),"")</f>
        <v>0.99388614285714305</v>
      </c>
      <c r="E620" s="13"/>
    </row>
    <row r="621" spans="2:10" x14ac:dyDescent="0.25">
      <c r="B621" s="2">
        <f t="shared" si="13"/>
        <v>38238</v>
      </c>
      <c r="C621" s="37">
        <f>IFERROR(VLOOKUP(B621,Sheet1!W$2:Y$3285,3,FALSE),"")</f>
        <v>0.99314228571428598</v>
      </c>
      <c r="E621" s="13"/>
    </row>
    <row r="622" spans="2:10" x14ac:dyDescent="0.25">
      <c r="B622" s="2">
        <f t="shared" si="13"/>
        <v>38239</v>
      </c>
      <c r="C622" s="37">
        <f>IFERROR(VLOOKUP(B622,Sheet1!W$2:Y$3285,3,FALSE),"")</f>
        <v>0.99303785714285697</v>
      </c>
      <c r="E622" s="13"/>
    </row>
    <row r="623" spans="2:10" x14ac:dyDescent="0.25">
      <c r="B623" s="2">
        <f t="shared" si="13"/>
        <v>38240</v>
      </c>
      <c r="C623" s="37">
        <f>IFERROR(VLOOKUP(B623,Sheet1!W$2:Y$3285,3,FALSE),"")</f>
        <v>0.99191799999999997</v>
      </c>
      <c r="E623" s="13"/>
    </row>
    <row r="624" spans="2:10" x14ac:dyDescent="0.25">
      <c r="B624" s="2">
        <f t="shared" si="13"/>
        <v>38241</v>
      </c>
      <c r="C624" s="37">
        <f>IFERROR(VLOOKUP(B624,Sheet1!W$2:Y$3285,3,FALSE),"")</f>
        <v>0.99220985714285703</v>
      </c>
      <c r="E624" s="13"/>
    </row>
    <row r="625" spans="2:5" x14ac:dyDescent="0.25">
      <c r="B625" s="2">
        <f t="shared" si="13"/>
        <v>38242</v>
      </c>
      <c r="C625" s="37">
        <f>IFERROR(VLOOKUP(B625,Sheet1!W$2:Y$3285,3,FALSE),"")</f>
        <v>0.99289128571428598</v>
      </c>
      <c r="E625" s="13"/>
    </row>
    <row r="626" spans="2:5" x14ac:dyDescent="0.25">
      <c r="B626" s="2">
        <f t="shared" si="13"/>
        <v>38243</v>
      </c>
      <c r="C626" s="37">
        <f>IFERROR(VLOOKUP(B626,Sheet1!W$2:Y$3285,3,FALSE),"")</f>
        <v>0.99271742857142897</v>
      </c>
      <c r="E626" s="13"/>
    </row>
    <row r="627" spans="2:5" x14ac:dyDescent="0.25">
      <c r="B627" s="2">
        <f t="shared" si="13"/>
        <v>38244</v>
      </c>
      <c r="C627" s="37">
        <f>IFERROR(VLOOKUP(B627,Sheet1!W$2:Y$3285,3,FALSE),"")</f>
        <v>0.99278471428571402</v>
      </c>
      <c r="E627" s="13"/>
    </row>
    <row r="628" spans="2:5" x14ac:dyDescent="0.25">
      <c r="B628" s="2">
        <f t="shared" si="13"/>
        <v>38245</v>
      </c>
      <c r="C628" s="37">
        <f>IFERROR(VLOOKUP(B628,Sheet1!W$2:Y$3285,3,FALSE),"")</f>
        <v>0.99260428571428605</v>
      </c>
      <c r="E628" s="13"/>
    </row>
    <row r="629" spans="2:5" x14ac:dyDescent="0.25">
      <c r="B629" s="2">
        <f t="shared" si="13"/>
        <v>38246</v>
      </c>
      <c r="C629" s="37">
        <f>IFERROR(VLOOKUP(B629,Sheet1!W$2:Y$3285,3,FALSE),"")</f>
        <v>0.99208285714285704</v>
      </c>
      <c r="E629" s="13"/>
    </row>
    <row r="630" spans="2:5" x14ac:dyDescent="0.25">
      <c r="B630" s="2">
        <f t="shared" si="13"/>
        <v>38247</v>
      </c>
      <c r="C630" s="37">
        <f>IFERROR(VLOOKUP(B630,Sheet1!W$2:Y$3285,3,FALSE),"")</f>
        <v>0.99210642857142906</v>
      </c>
      <c r="E630" s="13"/>
    </row>
    <row r="631" spans="2:5" x14ac:dyDescent="0.25">
      <c r="B631" s="2">
        <f t="shared" si="13"/>
        <v>38248</v>
      </c>
      <c r="C631" s="37">
        <f>IFERROR(VLOOKUP(B631,Sheet1!W$2:Y$3285,3,FALSE),"")</f>
        <v>0.99278857142857102</v>
      </c>
      <c r="E631" s="13"/>
    </row>
    <row r="632" spans="2:5" x14ac:dyDescent="0.25">
      <c r="B632" s="2">
        <f t="shared" si="13"/>
        <v>38249</v>
      </c>
      <c r="C632" s="37">
        <f>IFERROR(VLOOKUP(B632,Sheet1!W$2:Y$3285,3,FALSE),"")</f>
        <v>0.99297800000000003</v>
      </c>
      <c r="E632" s="13"/>
    </row>
    <row r="633" spans="2:5" x14ac:dyDescent="0.25">
      <c r="B633" s="2">
        <f t="shared" si="13"/>
        <v>38250</v>
      </c>
      <c r="C633" s="37">
        <f>IFERROR(VLOOKUP(B633,Sheet1!W$2:Y$3285,3,FALSE),"")</f>
        <v>0.992953714285714</v>
      </c>
      <c r="E633" s="13"/>
    </row>
    <row r="634" spans="2:5" x14ac:dyDescent="0.25">
      <c r="B634" s="2">
        <f t="shared" si="13"/>
        <v>38251</v>
      </c>
      <c r="C634" s="37">
        <f>IFERROR(VLOOKUP(B634,Sheet1!W$2:Y$3285,3,FALSE),"")</f>
        <v>0.993054142857143</v>
      </c>
      <c r="E634" s="13"/>
    </row>
    <row r="635" spans="2:5" x14ac:dyDescent="0.25">
      <c r="B635" s="2">
        <f t="shared" si="13"/>
        <v>38252</v>
      </c>
      <c r="C635" s="37">
        <f>IFERROR(VLOOKUP(B635,Sheet1!W$2:Y$3285,3,FALSE),"")</f>
        <v>0.99278128571428603</v>
      </c>
      <c r="E635" s="13"/>
    </row>
    <row r="636" spans="2:5" x14ac:dyDescent="0.25">
      <c r="B636" s="2">
        <f t="shared" si="13"/>
        <v>38253</v>
      </c>
      <c r="C636" s="37">
        <f>IFERROR(VLOOKUP(B636,Sheet1!W$2:Y$3285,3,FALSE),"")</f>
        <v>0.99013628571428602</v>
      </c>
      <c r="E636" s="13"/>
    </row>
    <row r="637" spans="2:5" x14ac:dyDescent="0.25">
      <c r="B637" s="2">
        <f t="shared" si="13"/>
        <v>38254</v>
      </c>
      <c r="C637" s="37">
        <f>IFERROR(VLOOKUP(B637,Sheet1!W$2:Y$3285,3,FALSE),"")</f>
        <v>0.98622157142857103</v>
      </c>
      <c r="E637" s="13"/>
    </row>
    <row r="638" spans="2:5" x14ac:dyDescent="0.25">
      <c r="B638" s="2">
        <f t="shared" si="13"/>
        <v>38255</v>
      </c>
      <c r="C638" s="37">
        <f>IFERROR(VLOOKUP(B638,Sheet1!W$2:Y$3285,3,FALSE),"")</f>
        <v>0.98611871428571396</v>
      </c>
      <c r="E638" s="13"/>
    </row>
    <row r="639" spans="2:5" x14ac:dyDescent="0.25">
      <c r="B639" s="2">
        <f t="shared" si="13"/>
        <v>38256</v>
      </c>
      <c r="C639" s="37">
        <f>IFERROR(VLOOKUP(B639,Sheet1!W$2:Y$3285,3,FALSE),"")</f>
        <v>0.98581185714285702</v>
      </c>
      <c r="E639" s="13"/>
    </row>
    <row r="640" spans="2:5" x14ac:dyDescent="0.25">
      <c r="B640" s="2">
        <f t="shared" si="13"/>
        <v>38257</v>
      </c>
      <c r="C640" s="37">
        <f>IFERROR(VLOOKUP(B640,Sheet1!W$2:Y$3285,3,FALSE),"")</f>
        <v>0.98951199999999995</v>
      </c>
      <c r="E640" s="13"/>
    </row>
    <row r="641" spans="2:10" x14ac:dyDescent="0.25">
      <c r="B641" s="2">
        <f t="shared" si="13"/>
        <v>38258</v>
      </c>
      <c r="C641" s="37">
        <f>IFERROR(VLOOKUP(B641,Sheet1!W$2:Y$3285,3,FALSE),"")</f>
        <v>0.993398</v>
      </c>
      <c r="E641" s="13"/>
    </row>
    <row r="642" spans="2:10" x14ac:dyDescent="0.25">
      <c r="B642" s="2">
        <f t="shared" si="13"/>
        <v>38259</v>
      </c>
      <c r="C642" s="37">
        <f>IFERROR(VLOOKUP(B642,Sheet1!W$2:Y$3285,3,FALSE),"")</f>
        <v>0.99369600000000002</v>
      </c>
      <c r="E642" s="13"/>
    </row>
    <row r="643" spans="2:10" x14ac:dyDescent="0.25">
      <c r="B643" s="2">
        <f t="shared" si="13"/>
        <v>38260</v>
      </c>
      <c r="C643" s="37">
        <f>IFERROR(VLOOKUP(B643,Sheet1!W$2:Y$3285,3,FALSE),"")</f>
        <v>0.99435871428571398</v>
      </c>
      <c r="E643" s="13"/>
      <c r="G643" s="3">
        <f>AVERAGE(C614:C643)</f>
        <v>0.99231342857142857</v>
      </c>
      <c r="H643" s="3">
        <f>MAX(C614:C643)</f>
        <v>0.994957714285714</v>
      </c>
      <c r="I643" s="3">
        <f>MIN(C614:C643)</f>
        <v>0.98581185714285702</v>
      </c>
      <c r="J643" s="13"/>
    </row>
    <row r="644" spans="2:10" x14ac:dyDescent="0.25">
      <c r="B644" s="2">
        <f t="shared" si="13"/>
        <v>38261</v>
      </c>
      <c r="C644" s="37">
        <f>IFERROR(VLOOKUP(B644,Sheet1!W$2:Y$3285,3,FALSE),"")</f>
        <v>0.99346385714285701</v>
      </c>
      <c r="E644" s="13"/>
    </row>
    <row r="645" spans="2:10" x14ac:dyDescent="0.25">
      <c r="B645" s="2">
        <f t="shared" si="13"/>
        <v>38262</v>
      </c>
      <c r="C645" s="37">
        <f>IFERROR(VLOOKUP(B645,Sheet1!W$2:Y$3285,3,FALSE),"")</f>
        <v>0.993976857142857</v>
      </c>
      <c r="E645" s="13"/>
    </row>
    <row r="646" spans="2:10" x14ac:dyDescent="0.25">
      <c r="B646" s="2">
        <f t="shared" si="13"/>
        <v>38263</v>
      </c>
      <c r="C646" s="37">
        <f>IFERROR(VLOOKUP(B646,Sheet1!W$2:Y$3285,3,FALSE),"")</f>
        <v>0.99361271428571396</v>
      </c>
      <c r="E646" s="13"/>
    </row>
    <row r="647" spans="2:10" x14ac:dyDescent="0.25">
      <c r="B647" s="2">
        <f t="shared" ref="B647:B710" si="14">B646+1</f>
        <v>38264</v>
      </c>
      <c r="C647" s="37">
        <f>IFERROR(VLOOKUP(B647,Sheet1!W$2:Y$3285,3,FALSE),"")</f>
        <v>0.99268228571428596</v>
      </c>
      <c r="E647" s="13"/>
    </row>
    <row r="648" spans="2:10" x14ac:dyDescent="0.25">
      <c r="B648" s="2">
        <f t="shared" si="14"/>
        <v>38265</v>
      </c>
      <c r="C648" s="37">
        <f>IFERROR(VLOOKUP(B648,Sheet1!W$2:Y$3285,3,FALSE),"")</f>
        <v>0.99220157142857102</v>
      </c>
      <c r="E648" s="13"/>
    </row>
    <row r="649" spans="2:10" x14ac:dyDescent="0.25">
      <c r="B649" s="2">
        <f t="shared" si="14"/>
        <v>38266</v>
      </c>
      <c r="C649" s="37">
        <f>IFERROR(VLOOKUP(B649,Sheet1!W$2:Y$3285,3,FALSE),"")</f>
        <v>0.99173514285714304</v>
      </c>
      <c r="E649" s="13"/>
    </row>
    <row r="650" spans="2:10" x14ac:dyDescent="0.25">
      <c r="B650" s="2">
        <f t="shared" si="14"/>
        <v>38267</v>
      </c>
      <c r="C650" s="37">
        <f>IFERROR(VLOOKUP(B650,Sheet1!W$2:Y$3285,3,FALSE),"")</f>
        <v>0.991915142857143</v>
      </c>
      <c r="E650" s="13"/>
    </row>
    <row r="651" spans="2:10" x14ac:dyDescent="0.25">
      <c r="B651" s="2">
        <f t="shared" si="14"/>
        <v>38268</v>
      </c>
      <c r="C651" s="37">
        <f>IFERROR(VLOOKUP(B651,Sheet1!W$2:Y$3285,3,FALSE),"")</f>
        <v>0.991861428571429</v>
      </c>
      <c r="E651" s="13"/>
    </row>
    <row r="652" spans="2:10" x14ac:dyDescent="0.25">
      <c r="B652" s="2">
        <f t="shared" si="14"/>
        <v>38269</v>
      </c>
      <c r="C652" s="37">
        <f>IFERROR(VLOOKUP(B652,Sheet1!W$2:Y$3285,3,FALSE),"")</f>
        <v>0.99217485714285703</v>
      </c>
      <c r="E652" s="13"/>
    </row>
    <row r="653" spans="2:10" x14ac:dyDescent="0.25">
      <c r="B653" s="2">
        <f t="shared" si="14"/>
        <v>38270</v>
      </c>
      <c r="C653" s="37">
        <f>IFERROR(VLOOKUP(B653,Sheet1!W$2:Y$3285,3,FALSE),"")</f>
        <v>0.992768571428571</v>
      </c>
      <c r="E653" s="13"/>
    </row>
    <row r="654" spans="2:10" x14ac:dyDescent="0.25">
      <c r="B654" s="2">
        <f t="shared" si="14"/>
        <v>38271</v>
      </c>
      <c r="C654" s="37">
        <f>IFERROR(VLOOKUP(B654,Sheet1!W$2:Y$3285,3,FALSE),"")</f>
        <v>0.988182</v>
      </c>
      <c r="E654" s="13"/>
    </row>
    <row r="655" spans="2:10" x14ac:dyDescent="0.25">
      <c r="B655" s="2">
        <f t="shared" si="14"/>
        <v>38272</v>
      </c>
      <c r="C655" s="37">
        <f>IFERROR(VLOOKUP(B655,Sheet1!W$2:Y$3285,3,FALSE),"")</f>
        <v>0.98855471428571395</v>
      </c>
      <c r="E655" s="13"/>
    </row>
    <row r="656" spans="2:10" x14ac:dyDescent="0.25">
      <c r="B656" s="2">
        <f t="shared" si="14"/>
        <v>38273</v>
      </c>
      <c r="C656" s="37">
        <f>IFERROR(VLOOKUP(B656,Sheet1!W$2:Y$3285,3,FALSE),"")</f>
        <v>0.98657528571428599</v>
      </c>
      <c r="E656" s="13"/>
    </row>
    <row r="657" spans="2:5" x14ac:dyDescent="0.25">
      <c r="B657" s="2">
        <f t="shared" si="14"/>
        <v>38274</v>
      </c>
      <c r="C657" s="37">
        <f>IFERROR(VLOOKUP(B657,Sheet1!W$2:Y$3285,3,FALSE),"")</f>
        <v>0.98590942857142805</v>
      </c>
      <c r="E657" s="13"/>
    </row>
    <row r="658" spans="2:5" x14ac:dyDescent="0.25">
      <c r="B658" s="2">
        <f t="shared" si="14"/>
        <v>38275</v>
      </c>
      <c r="C658" s="37">
        <f>IFERROR(VLOOKUP(B658,Sheet1!W$2:Y$3285,3,FALSE),"")</f>
        <v>0.98928400000000005</v>
      </c>
      <c r="E658" s="13"/>
    </row>
    <row r="659" spans="2:5" x14ac:dyDescent="0.25">
      <c r="B659" s="2">
        <f t="shared" si="14"/>
        <v>38276</v>
      </c>
      <c r="C659" s="37">
        <f>IFERROR(VLOOKUP(B659,Sheet1!W$2:Y$3285,3,FALSE),"")</f>
        <v>0.98904300000000001</v>
      </c>
      <c r="E659" s="13"/>
    </row>
    <row r="660" spans="2:5" x14ac:dyDescent="0.25">
      <c r="B660" s="2">
        <f t="shared" si="14"/>
        <v>38277</v>
      </c>
      <c r="C660" s="37">
        <f>IFERROR(VLOOKUP(B660,Sheet1!W$2:Y$3285,3,FALSE),"")</f>
        <v>0.98629928571428604</v>
      </c>
      <c r="E660" s="13"/>
    </row>
    <row r="661" spans="2:5" x14ac:dyDescent="0.25">
      <c r="B661" s="2">
        <f t="shared" si="14"/>
        <v>38278</v>
      </c>
      <c r="C661" s="37">
        <f>IFERROR(VLOOKUP(B661,Sheet1!W$2:Y$3285,3,FALSE),"")</f>
        <v>0.98667285714285702</v>
      </c>
      <c r="E661" s="13"/>
    </row>
    <row r="662" spans="2:5" x14ac:dyDescent="0.25">
      <c r="B662" s="2">
        <f t="shared" si="14"/>
        <v>38279</v>
      </c>
      <c r="C662" s="37">
        <f>IFERROR(VLOOKUP(B662,Sheet1!W$2:Y$3285,3,FALSE),"")</f>
        <v>0.98571142857142902</v>
      </c>
      <c r="E662" s="13"/>
    </row>
    <row r="663" spans="2:5" x14ac:dyDescent="0.25">
      <c r="B663" s="2">
        <f t="shared" si="14"/>
        <v>38280</v>
      </c>
      <c r="C663" s="37">
        <f>IFERROR(VLOOKUP(B663,Sheet1!W$2:Y$3285,3,FALSE),"")</f>
        <v>0.98728157142857098</v>
      </c>
      <c r="E663" s="13"/>
    </row>
    <row r="664" spans="2:5" x14ac:dyDescent="0.25">
      <c r="B664" s="2">
        <f t="shared" si="14"/>
        <v>38281</v>
      </c>
      <c r="C664" s="37">
        <f>IFERROR(VLOOKUP(B664,Sheet1!W$2:Y$3285,3,FALSE),"")</f>
        <v>0.99460271428571401</v>
      </c>
      <c r="E664" s="13"/>
    </row>
    <row r="665" spans="2:5" x14ac:dyDescent="0.25">
      <c r="B665" s="2">
        <f t="shared" si="14"/>
        <v>38282</v>
      </c>
      <c r="C665" s="37">
        <f>IFERROR(VLOOKUP(B665,Sheet1!W$2:Y$3285,3,FALSE),"")</f>
        <v>0.99295900000000004</v>
      </c>
      <c r="E665" s="13"/>
    </row>
    <row r="666" spans="2:5" x14ac:dyDescent="0.25">
      <c r="B666" s="2">
        <f t="shared" si="14"/>
        <v>38283</v>
      </c>
      <c r="C666" s="37">
        <f>IFERROR(VLOOKUP(B666,Sheet1!W$2:Y$3285,3,FALSE),"")</f>
        <v>0.99133542857142898</v>
      </c>
      <c r="E666" s="13"/>
    </row>
    <row r="667" spans="2:5" x14ac:dyDescent="0.25">
      <c r="B667" s="2">
        <f t="shared" si="14"/>
        <v>38284</v>
      </c>
      <c r="C667" s="37">
        <f>IFERROR(VLOOKUP(B667,Sheet1!W$2:Y$3285,3,FALSE),"")</f>
        <v>0.99091185714285701</v>
      </c>
      <c r="E667" s="13"/>
    </row>
    <row r="668" spans="2:5" x14ac:dyDescent="0.25">
      <c r="B668" s="2">
        <f t="shared" si="14"/>
        <v>38285</v>
      </c>
      <c r="C668" s="37">
        <f>IFERROR(VLOOKUP(B668,Sheet1!W$2:Y$3285,3,FALSE),"")</f>
        <v>0.99041057142857103</v>
      </c>
      <c r="E668" s="13"/>
    </row>
    <row r="669" spans="2:5" x14ac:dyDescent="0.25">
      <c r="B669" s="2">
        <f t="shared" si="14"/>
        <v>38286</v>
      </c>
      <c r="C669" s="37">
        <f>IFERROR(VLOOKUP(B669,Sheet1!W$2:Y$3285,3,FALSE),"")</f>
        <v>0.99035828571428597</v>
      </c>
      <c r="E669" s="13"/>
    </row>
    <row r="670" spans="2:5" x14ac:dyDescent="0.25">
      <c r="B670" s="2">
        <f t="shared" si="14"/>
        <v>38287</v>
      </c>
      <c r="C670" s="37">
        <f>IFERROR(VLOOKUP(B670,Sheet1!W$2:Y$3285,3,FALSE),"")</f>
        <v>0.99268214285714296</v>
      </c>
      <c r="E670" s="13"/>
    </row>
    <row r="671" spans="2:5" x14ac:dyDescent="0.25">
      <c r="B671" s="2">
        <f t="shared" si="14"/>
        <v>38288</v>
      </c>
      <c r="C671" s="37">
        <f>IFERROR(VLOOKUP(B671,Sheet1!W$2:Y$3285,3,FALSE),"")</f>
        <v>0.99234100000000003</v>
      </c>
      <c r="E671" s="13"/>
    </row>
    <row r="672" spans="2:5" x14ac:dyDescent="0.25">
      <c r="B672" s="2">
        <f t="shared" si="14"/>
        <v>38289</v>
      </c>
      <c r="C672" s="37">
        <f>IFERROR(VLOOKUP(B672,Sheet1!W$2:Y$3285,3,FALSE),"")</f>
        <v>0.98552585714285701</v>
      </c>
      <c r="E672" s="13"/>
    </row>
    <row r="673" spans="2:10" x14ac:dyDescent="0.25">
      <c r="B673" s="2">
        <f t="shared" si="14"/>
        <v>38290</v>
      </c>
      <c r="C673" s="37">
        <f>IFERROR(VLOOKUP(B673,Sheet1!W$2:Y$3285,3,FALSE),"")</f>
        <v>0.987780428571428</v>
      </c>
      <c r="E673" s="13"/>
    </row>
    <row r="674" spans="2:10" x14ac:dyDescent="0.25">
      <c r="B674" s="2">
        <f t="shared" si="14"/>
        <v>38291</v>
      </c>
      <c r="C674" s="37">
        <f>IFERROR(VLOOKUP(B674,Sheet1!W$2:Y$3285,3,FALSE),"")</f>
        <v>0.987182</v>
      </c>
      <c r="E674" s="13"/>
      <c r="G674" s="3">
        <f>AVERAGE(C644:C674)</f>
        <v>0.99019339631336412</v>
      </c>
      <c r="H674" s="3">
        <f>MAX(C644:C674)</f>
        <v>0.99460271428571401</v>
      </c>
      <c r="I674" s="3">
        <f>MIN(C644:C674)</f>
        <v>0.98552585714285701</v>
      </c>
      <c r="J674" s="13"/>
    </row>
    <row r="675" spans="2:10" x14ac:dyDescent="0.25">
      <c r="B675" s="2">
        <f t="shared" si="14"/>
        <v>38292</v>
      </c>
      <c r="C675" s="37">
        <f>IFERROR(VLOOKUP(B675,Sheet1!W$2:Y$3285,3,FALSE),"")</f>
        <v>0.98780157142857095</v>
      </c>
      <c r="E675" s="13"/>
    </row>
    <row r="676" spans="2:10" x14ac:dyDescent="0.25">
      <c r="B676" s="2">
        <f t="shared" si="14"/>
        <v>38293</v>
      </c>
      <c r="C676" s="37">
        <f>IFERROR(VLOOKUP(B676,Sheet1!W$2:Y$3285,3,FALSE),"")</f>
        <v>0.98104042857142904</v>
      </c>
      <c r="E676" s="13"/>
    </row>
    <row r="677" spans="2:10" x14ac:dyDescent="0.25">
      <c r="B677" s="2">
        <f t="shared" si="14"/>
        <v>38294</v>
      </c>
      <c r="C677" s="37">
        <f>IFERROR(VLOOKUP(B677,Sheet1!W$2:Y$3285,3,FALSE),"")</f>
        <v>0.98003885714285699</v>
      </c>
      <c r="E677" s="13"/>
    </row>
    <row r="678" spans="2:10" x14ac:dyDescent="0.25">
      <c r="B678" s="2">
        <f t="shared" si="14"/>
        <v>38295</v>
      </c>
      <c r="C678" s="37">
        <f>IFERROR(VLOOKUP(B678,Sheet1!W$2:Y$3285,3,FALSE),"")</f>
        <v>0.97968628571428595</v>
      </c>
      <c r="E678" s="13"/>
    </row>
    <row r="679" spans="2:10" x14ac:dyDescent="0.25">
      <c r="B679" s="2">
        <f t="shared" si="14"/>
        <v>38296</v>
      </c>
      <c r="C679" s="37">
        <f>IFERROR(VLOOKUP(B679,Sheet1!W$2:Y$3285,3,FALSE),"")</f>
        <v>0.97959971428571402</v>
      </c>
      <c r="E679" s="13"/>
    </row>
    <row r="680" spans="2:10" x14ac:dyDescent="0.25">
      <c r="B680" s="2">
        <f t="shared" si="14"/>
        <v>38297</v>
      </c>
      <c r="C680" s="37">
        <f>IFERROR(VLOOKUP(B680,Sheet1!W$2:Y$3285,3,FALSE),"")</f>
        <v>0.99193385714285698</v>
      </c>
      <c r="E680" s="13"/>
    </row>
    <row r="681" spans="2:10" x14ac:dyDescent="0.25">
      <c r="B681" s="2">
        <f t="shared" si="14"/>
        <v>38298</v>
      </c>
      <c r="C681" s="37">
        <f>IFERROR(VLOOKUP(B681,Sheet1!W$2:Y$3285,3,FALSE),"")</f>
        <v>0.99234828571428602</v>
      </c>
      <c r="E681" s="13"/>
    </row>
    <row r="682" spans="2:10" x14ac:dyDescent="0.25">
      <c r="B682" s="2">
        <f t="shared" si="14"/>
        <v>38299</v>
      </c>
      <c r="C682" s="37">
        <f>IFERROR(VLOOKUP(B682,Sheet1!W$2:Y$3285,3,FALSE),"")</f>
        <v>0.992108285714286</v>
      </c>
      <c r="E682" s="13"/>
    </row>
    <row r="683" spans="2:10" x14ac:dyDescent="0.25">
      <c r="B683" s="2">
        <f t="shared" si="14"/>
        <v>38300</v>
      </c>
      <c r="C683" s="37">
        <f>IFERROR(VLOOKUP(B683,Sheet1!W$2:Y$3285,3,FALSE),"")</f>
        <v>0.99183685714285696</v>
      </c>
      <c r="E683" s="13"/>
    </row>
    <row r="684" spans="2:10" x14ac:dyDescent="0.25">
      <c r="B684" s="2">
        <f t="shared" si="14"/>
        <v>38301</v>
      </c>
      <c r="C684" s="37">
        <f>IFERROR(VLOOKUP(B684,Sheet1!W$2:Y$3285,3,FALSE),"")</f>
        <v>0.99212299999999998</v>
      </c>
      <c r="E684" s="13"/>
    </row>
    <row r="685" spans="2:10" x14ac:dyDescent="0.25">
      <c r="B685" s="2">
        <f t="shared" si="14"/>
        <v>38302</v>
      </c>
      <c r="C685" s="37">
        <f>IFERROR(VLOOKUP(B685,Sheet1!W$2:Y$3285,3,FALSE),"")</f>
        <v>0.99194142857142897</v>
      </c>
      <c r="E685" s="13"/>
    </row>
    <row r="686" spans="2:10" x14ac:dyDescent="0.25">
      <c r="B686" s="2">
        <f t="shared" si="14"/>
        <v>38303</v>
      </c>
      <c r="C686" s="37">
        <f>IFERROR(VLOOKUP(B686,Sheet1!W$2:Y$3285,3,FALSE),"")</f>
        <v>0.99204571428571398</v>
      </c>
      <c r="E686" s="13"/>
    </row>
    <row r="687" spans="2:10" x14ac:dyDescent="0.25">
      <c r="B687" s="2">
        <f t="shared" si="14"/>
        <v>38304</v>
      </c>
      <c r="C687" s="37">
        <f>IFERROR(VLOOKUP(B687,Sheet1!W$2:Y$3285,3,FALSE),"")</f>
        <v>0.99272014285714305</v>
      </c>
      <c r="E687" s="13"/>
    </row>
    <row r="688" spans="2:10" x14ac:dyDescent="0.25">
      <c r="B688" s="2">
        <f t="shared" si="14"/>
        <v>38305</v>
      </c>
      <c r="C688" s="37">
        <f>IFERROR(VLOOKUP(B688,Sheet1!W$2:Y$3285,3,FALSE),"")</f>
        <v>0.99317571428571405</v>
      </c>
      <c r="E688" s="13"/>
    </row>
    <row r="689" spans="2:10" x14ac:dyDescent="0.25">
      <c r="B689" s="2">
        <f t="shared" si="14"/>
        <v>38306</v>
      </c>
      <c r="C689" s="37">
        <f>IFERROR(VLOOKUP(B689,Sheet1!W$2:Y$3285,3,FALSE),"")</f>
        <v>0.99393042857142899</v>
      </c>
      <c r="E689" s="13"/>
    </row>
    <row r="690" spans="2:10" x14ac:dyDescent="0.25">
      <c r="B690" s="2">
        <f t="shared" si="14"/>
        <v>38307</v>
      </c>
      <c r="C690" s="37">
        <f>IFERROR(VLOOKUP(B690,Sheet1!W$2:Y$3285,3,FALSE),"")</f>
        <v>0.99415357142857197</v>
      </c>
      <c r="E690" s="13"/>
    </row>
    <row r="691" spans="2:10" x14ac:dyDescent="0.25">
      <c r="B691" s="2">
        <f t="shared" si="14"/>
        <v>38308</v>
      </c>
      <c r="C691" s="37">
        <f>IFERROR(VLOOKUP(B691,Sheet1!W$2:Y$3285,3,FALSE),"")</f>
        <v>0.99396371428571395</v>
      </c>
      <c r="E691" s="13"/>
    </row>
    <row r="692" spans="2:10" x14ac:dyDescent="0.25">
      <c r="B692" s="2">
        <f t="shared" si="14"/>
        <v>38309</v>
      </c>
      <c r="C692" s="37">
        <f>IFERROR(VLOOKUP(B692,Sheet1!W$2:Y$3285,3,FALSE),"")</f>
        <v>0.99327385714285699</v>
      </c>
      <c r="E692" s="13"/>
    </row>
    <row r="693" spans="2:10" x14ac:dyDescent="0.25">
      <c r="B693" s="2">
        <f t="shared" si="14"/>
        <v>38310</v>
      </c>
      <c r="C693" s="37">
        <f>IFERROR(VLOOKUP(B693,Sheet1!W$2:Y$3285,3,FALSE),"")</f>
        <v>0.98856314285714297</v>
      </c>
      <c r="E693" s="13"/>
    </row>
    <row r="694" spans="2:10" x14ac:dyDescent="0.25">
      <c r="B694" s="2">
        <f t="shared" si="14"/>
        <v>38311</v>
      </c>
      <c r="C694" s="37">
        <f>IFERROR(VLOOKUP(B694,Sheet1!W$2:Y$3285,3,FALSE),"")</f>
        <v>0.98987114285714295</v>
      </c>
      <c r="E694" s="13"/>
    </row>
    <row r="695" spans="2:10" x14ac:dyDescent="0.25">
      <c r="B695" s="2">
        <f t="shared" si="14"/>
        <v>38312</v>
      </c>
      <c r="C695" s="37">
        <f>IFERROR(VLOOKUP(B695,Sheet1!W$2:Y$3285,3,FALSE),"")</f>
        <v>0.99043328571428602</v>
      </c>
      <c r="E695" s="13"/>
    </row>
    <row r="696" spans="2:10" x14ac:dyDescent="0.25">
      <c r="B696" s="2">
        <f t="shared" si="14"/>
        <v>38313</v>
      </c>
      <c r="C696" s="37">
        <f>IFERROR(VLOOKUP(B696,Sheet1!W$2:Y$3285,3,FALSE),"")</f>
        <v>0.99143085714285695</v>
      </c>
      <c r="E696" s="13"/>
    </row>
    <row r="697" spans="2:10" x14ac:dyDescent="0.25">
      <c r="B697" s="2">
        <f t="shared" si="14"/>
        <v>38314</v>
      </c>
      <c r="C697" s="37">
        <f>IFERROR(VLOOKUP(B697,Sheet1!W$2:Y$3285,3,FALSE),"")</f>
        <v>0.99647357142857096</v>
      </c>
      <c r="E697" s="13"/>
    </row>
    <row r="698" spans="2:10" x14ac:dyDescent="0.25">
      <c r="B698" s="2">
        <f t="shared" si="14"/>
        <v>38315</v>
      </c>
      <c r="C698" s="37">
        <f>IFERROR(VLOOKUP(B698,Sheet1!W$2:Y$3285,3,FALSE),"")</f>
        <v>0.99528171428571399</v>
      </c>
      <c r="E698" s="13"/>
    </row>
    <row r="699" spans="2:10" x14ac:dyDescent="0.25">
      <c r="B699" s="2">
        <f t="shared" si="14"/>
        <v>38316</v>
      </c>
      <c r="C699" s="37">
        <f>IFERROR(VLOOKUP(B699,Sheet1!W$2:Y$3285,3,FALSE),"")</f>
        <v>0.99504999999999999</v>
      </c>
      <c r="E699" s="13"/>
    </row>
    <row r="700" spans="2:10" x14ac:dyDescent="0.25">
      <c r="B700" s="2">
        <f t="shared" si="14"/>
        <v>38317</v>
      </c>
      <c r="C700" s="37">
        <f>IFERROR(VLOOKUP(B700,Sheet1!W$2:Y$3285,3,FALSE),"")</f>
        <v>0.99503128571428601</v>
      </c>
      <c r="E700" s="13"/>
    </row>
    <row r="701" spans="2:10" x14ac:dyDescent="0.25">
      <c r="B701" s="2">
        <f t="shared" si="14"/>
        <v>38318</v>
      </c>
      <c r="C701" s="37">
        <f>IFERROR(VLOOKUP(B701,Sheet1!W$2:Y$3285,3,FALSE),"")</f>
        <v>0.994864857142857</v>
      </c>
      <c r="E701" s="13"/>
    </row>
    <row r="702" spans="2:10" x14ac:dyDescent="0.25">
      <c r="B702" s="2">
        <f t="shared" si="14"/>
        <v>38319</v>
      </c>
      <c r="C702" s="37">
        <f>IFERROR(VLOOKUP(B702,Sheet1!W$2:Y$3285,3,FALSE),"")</f>
        <v>0.99552885714285699</v>
      </c>
      <c r="E702" s="13"/>
    </row>
    <row r="703" spans="2:10" x14ac:dyDescent="0.25">
      <c r="B703" s="2">
        <f t="shared" si="14"/>
        <v>38320</v>
      </c>
      <c r="C703" s="37">
        <f>IFERROR(VLOOKUP(B703,Sheet1!W$2:Y$3285,3,FALSE),"")</f>
        <v>0.99542557142857102</v>
      </c>
      <c r="E703" s="13"/>
    </row>
    <row r="704" spans="2:10" x14ac:dyDescent="0.25">
      <c r="B704" s="2">
        <f t="shared" si="14"/>
        <v>38321</v>
      </c>
      <c r="C704" s="37">
        <f>IFERROR(VLOOKUP(B704,Sheet1!W$2:Y$3285,3,FALSE),"")</f>
        <v>0.99527900000000002</v>
      </c>
      <c r="E704" s="13"/>
      <c r="G704" s="3">
        <f>AVERAGE(C675:C704)</f>
        <v>0.99123183333333331</v>
      </c>
      <c r="H704" s="3">
        <f>MAX(C675:C704)</f>
        <v>0.99647357142857096</v>
      </c>
      <c r="I704" s="3">
        <f>MIN(C675:C704)</f>
        <v>0.97959971428571402</v>
      </c>
      <c r="J704" s="13"/>
    </row>
    <row r="705" spans="2:5" x14ac:dyDescent="0.25">
      <c r="B705" s="2">
        <f t="shared" si="14"/>
        <v>38322</v>
      </c>
      <c r="C705" s="37">
        <f>IFERROR(VLOOKUP(B705,Sheet1!W$2:Y$3285,3,FALSE),"")</f>
        <v>0.995359142857143</v>
      </c>
      <c r="E705" s="13"/>
    </row>
    <row r="706" spans="2:5" x14ac:dyDescent="0.25">
      <c r="B706" s="2">
        <f t="shared" si="14"/>
        <v>38323</v>
      </c>
      <c r="C706" s="37">
        <f>IFERROR(VLOOKUP(B706,Sheet1!W$2:Y$3285,3,FALSE),"")</f>
        <v>0.99532242857142905</v>
      </c>
      <c r="E706" s="13"/>
    </row>
    <row r="707" spans="2:5" x14ac:dyDescent="0.25">
      <c r="B707" s="2">
        <f t="shared" si="14"/>
        <v>38324</v>
      </c>
      <c r="C707" s="37">
        <f>IFERROR(VLOOKUP(B707,Sheet1!W$2:Y$3285,3,FALSE),"")</f>
        <v>0.99578157142857104</v>
      </c>
      <c r="E707" s="13"/>
    </row>
    <row r="708" spans="2:5" x14ac:dyDescent="0.25">
      <c r="B708" s="2">
        <f t="shared" si="14"/>
        <v>38325</v>
      </c>
      <c r="C708" s="37">
        <f>IFERROR(VLOOKUP(B708,Sheet1!W$2:Y$3285,3,FALSE),"")</f>
        <v>0.99598357142857097</v>
      </c>
      <c r="E708" s="13"/>
    </row>
    <row r="709" spans="2:5" x14ac:dyDescent="0.25">
      <c r="B709" s="2">
        <f t="shared" si="14"/>
        <v>38326</v>
      </c>
      <c r="C709" s="37">
        <f>IFERROR(VLOOKUP(B709,Sheet1!W$2:Y$3285,3,FALSE),"")</f>
        <v>0.99555857142857096</v>
      </c>
      <c r="E709" s="13"/>
    </row>
    <row r="710" spans="2:5" x14ac:dyDescent="0.25">
      <c r="B710" s="2">
        <f t="shared" si="14"/>
        <v>38327</v>
      </c>
      <c r="C710" s="37">
        <f>IFERROR(VLOOKUP(B710,Sheet1!W$2:Y$3285,3,FALSE),"")</f>
        <v>0.99517271428571397</v>
      </c>
      <c r="E710" s="13"/>
    </row>
    <row r="711" spans="2:5" x14ac:dyDescent="0.25">
      <c r="B711" s="2">
        <f t="shared" ref="B711:B774" si="15">B710+1</f>
        <v>38328</v>
      </c>
      <c r="C711" s="37">
        <f>IFERROR(VLOOKUP(B711,Sheet1!W$2:Y$3285,3,FALSE),"")</f>
        <v>0.994702857142857</v>
      </c>
      <c r="E711" s="13"/>
    </row>
    <row r="712" spans="2:5" x14ac:dyDescent="0.25">
      <c r="B712" s="2">
        <f t="shared" si="15"/>
        <v>38329</v>
      </c>
      <c r="C712" s="37">
        <f>IFERROR(VLOOKUP(B712,Sheet1!W$2:Y$3285,3,FALSE),"")</f>
        <v>0.99445742857142905</v>
      </c>
      <c r="E712" s="13"/>
    </row>
    <row r="713" spans="2:5" x14ac:dyDescent="0.25">
      <c r="B713" s="2">
        <f t="shared" si="15"/>
        <v>38330</v>
      </c>
      <c r="C713" s="37">
        <f>IFERROR(VLOOKUP(B713,Sheet1!W$2:Y$3285,3,FALSE),"")</f>
        <v>0.99416057142857095</v>
      </c>
      <c r="E713" s="13"/>
    </row>
    <row r="714" spans="2:5" x14ac:dyDescent="0.25">
      <c r="B714" s="2">
        <f t="shared" si="15"/>
        <v>38331</v>
      </c>
      <c r="C714" s="37">
        <f>IFERROR(VLOOKUP(B714,Sheet1!W$2:Y$3285,3,FALSE),"")</f>
        <v>0.994254857142857</v>
      </c>
      <c r="E714" s="13"/>
    </row>
    <row r="715" spans="2:5" x14ac:dyDescent="0.25">
      <c r="B715" s="2">
        <f t="shared" si="15"/>
        <v>38332</v>
      </c>
      <c r="C715" s="37">
        <f>IFERROR(VLOOKUP(B715,Sheet1!W$2:Y$3285,3,FALSE),"")</f>
        <v>0.99470071428571405</v>
      </c>
      <c r="E715" s="13"/>
    </row>
    <row r="716" spans="2:5" x14ac:dyDescent="0.25">
      <c r="B716" s="2">
        <f t="shared" si="15"/>
        <v>38333</v>
      </c>
      <c r="C716" s="37">
        <f>IFERROR(VLOOKUP(B716,Sheet1!W$2:Y$3285,3,FALSE),"")</f>
        <v>0.99421114285714296</v>
      </c>
      <c r="E716" s="13"/>
    </row>
    <row r="717" spans="2:5" x14ac:dyDescent="0.25">
      <c r="B717" s="2">
        <f t="shared" si="15"/>
        <v>38334</v>
      </c>
      <c r="C717" s="37">
        <f>IFERROR(VLOOKUP(B717,Sheet1!W$2:Y$3285,3,FALSE),"")</f>
        <v>0.99435114285714299</v>
      </c>
      <c r="E717" s="13"/>
    </row>
    <row r="718" spans="2:5" x14ac:dyDescent="0.25">
      <c r="B718" s="2">
        <f t="shared" si="15"/>
        <v>38335</v>
      </c>
      <c r="C718" s="37">
        <f>IFERROR(VLOOKUP(B718,Sheet1!W$2:Y$3285,3,FALSE),"")</f>
        <v>0.99458271428571399</v>
      </c>
      <c r="E718" s="13"/>
    </row>
    <row r="719" spans="2:5" x14ac:dyDescent="0.25">
      <c r="B719" s="2">
        <f t="shared" si="15"/>
        <v>38336</v>
      </c>
      <c r="C719" s="37">
        <f>IFERROR(VLOOKUP(B719,Sheet1!W$2:Y$3285,3,FALSE),"")</f>
        <v>0.99438157142857198</v>
      </c>
      <c r="E719" s="13"/>
    </row>
    <row r="720" spans="2:5" x14ac:dyDescent="0.25">
      <c r="B720" s="2">
        <f t="shared" si="15"/>
        <v>38337</v>
      </c>
      <c r="C720" s="37">
        <f>IFERROR(VLOOKUP(B720,Sheet1!W$2:Y$3285,3,FALSE),"")</f>
        <v>0.99467085714285697</v>
      </c>
      <c r="E720" s="13"/>
    </row>
    <row r="721" spans="2:10" x14ac:dyDescent="0.25">
      <c r="B721" s="2">
        <f t="shared" si="15"/>
        <v>38338</v>
      </c>
      <c r="C721" s="37">
        <f>IFERROR(VLOOKUP(B721,Sheet1!W$2:Y$3285,3,FALSE),"")</f>
        <v>0.99480771428571402</v>
      </c>
      <c r="E721" s="13"/>
    </row>
    <row r="722" spans="2:10" x14ac:dyDescent="0.25">
      <c r="B722" s="2">
        <f t="shared" si="15"/>
        <v>38339</v>
      </c>
      <c r="C722" s="37">
        <f>IFERROR(VLOOKUP(B722,Sheet1!W$2:Y$3285,3,FALSE),"")</f>
        <v>0.99517142857142804</v>
      </c>
      <c r="E722" s="13"/>
    </row>
    <row r="723" spans="2:10" x14ac:dyDescent="0.25">
      <c r="B723" s="2">
        <f t="shared" si="15"/>
        <v>38340</v>
      </c>
      <c r="C723" s="37">
        <f>IFERROR(VLOOKUP(B723,Sheet1!W$2:Y$3285,3,FALSE),"")</f>
        <v>0.99506914285714299</v>
      </c>
      <c r="E723" s="13"/>
    </row>
    <row r="724" spans="2:10" x14ac:dyDescent="0.25">
      <c r="B724" s="2">
        <f t="shared" si="15"/>
        <v>38341</v>
      </c>
      <c r="C724" s="37">
        <f>IFERROR(VLOOKUP(B724,Sheet1!W$2:Y$3285,3,FALSE),"")</f>
        <v>0.99512214285714296</v>
      </c>
      <c r="E724" s="13"/>
    </row>
    <row r="725" spans="2:10" x14ac:dyDescent="0.25">
      <c r="B725" s="2">
        <f t="shared" si="15"/>
        <v>38342</v>
      </c>
      <c r="C725" s="37">
        <f>IFERROR(VLOOKUP(B725,Sheet1!W$2:Y$3285,3,FALSE),"")</f>
        <v>0.99500100000000002</v>
      </c>
      <c r="E725" s="13"/>
    </row>
    <row r="726" spans="2:10" x14ac:dyDescent="0.25">
      <c r="B726" s="2">
        <f t="shared" si="15"/>
        <v>38343</v>
      </c>
      <c r="C726" s="37">
        <f>IFERROR(VLOOKUP(B726,Sheet1!W$2:Y$3285,3,FALSE),"")</f>
        <v>0.99413028571428597</v>
      </c>
      <c r="E726" s="13"/>
    </row>
    <row r="727" spans="2:10" x14ac:dyDescent="0.25">
      <c r="B727" s="2">
        <f t="shared" si="15"/>
        <v>38344</v>
      </c>
      <c r="C727" s="37">
        <f>IFERROR(VLOOKUP(B727,Sheet1!W$2:Y$3285,3,FALSE),"")</f>
        <v>0.993984714285714</v>
      </c>
      <c r="E727" s="13"/>
    </row>
    <row r="728" spans="2:10" x14ac:dyDescent="0.25">
      <c r="B728" s="2">
        <f t="shared" si="15"/>
        <v>38345</v>
      </c>
      <c r="C728" s="37">
        <f>IFERROR(VLOOKUP(B728,Sheet1!W$2:Y$3285,3,FALSE),"")</f>
        <v>0.99431471428571405</v>
      </c>
      <c r="E728" s="13"/>
    </row>
    <row r="729" spans="2:10" x14ac:dyDescent="0.25">
      <c r="B729" s="2">
        <f t="shared" si="15"/>
        <v>38346</v>
      </c>
      <c r="C729" s="37">
        <f>IFERROR(VLOOKUP(B729,Sheet1!W$2:Y$3285,3,FALSE),"")</f>
        <v>0.99428171428571399</v>
      </c>
      <c r="E729" s="13"/>
    </row>
    <row r="730" spans="2:10" x14ac:dyDescent="0.25">
      <c r="B730" s="2">
        <f t="shared" si="15"/>
        <v>38347</v>
      </c>
      <c r="C730" s="37">
        <f>IFERROR(VLOOKUP(B730,Sheet1!W$2:Y$3285,3,FALSE),"")</f>
        <v>0.99389357142857104</v>
      </c>
      <c r="E730" s="13"/>
    </row>
    <row r="731" spans="2:10" x14ac:dyDescent="0.25">
      <c r="B731" s="2">
        <f t="shared" si="15"/>
        <v>38348</v>
      </c>
      <c r="C731" s="37">
        <f>IFERROR(VLOOKUP(B731,Sheet1!W$2:Y$3285,3,FALSE),"")</f>
        <v>0.99353585714285697</v>
      </c>
      <c r="E731" s="13"/>
    </row>
    <row r="732" spans="2:10" x14ac:dyDescent="0.25">
      <c r="B732" s="2">
        <f t="shared" si="15"/>
        <v>38349</v>
      </c>
      <c r="C732" s="37">
        <f>IFERROR(VLOOKUP(B732,Sheet1!W$2:Y$3285,3,FALSE),"")</f>
        <v>0.99273742857142799</v>
      </c>
      <c r="E732" s="13"/>
    </row>
    <row r="733" spans="2:10" x14ac:dyDescent="0.25">
      <c r="B733" s="2">
        <f t="shared" si="15"/>
        <v>38350</v>
      </c>
      <c r="C733" s="37">
        <f>IFERROR(VLOOKUP(B733,Sheet1!W$2:Y$3285,3,FALSE),"")</f>
        <v>0.99216714285714303</v>
      </c>
      <c r="E733" s="13"/>
    </row>
    <row r="734" spans="2:10" x14ac:dyDescent="0.25">
      <c r="B734" s="2">
        <f t="shared" si="15"/>
        <v>38351</v>
      </c>
      <c r="C734" s="37">
        <f>IFERROR(VLOOKUP(B734,Sheet1!W$2:Y$3285,3,FALSE),"")</f>
        <v>0.99246228571428596</v>
      </c>
      <c r="E734" s="13"/>
    </row>
    <row r="735" spans="2:10" x14ac:dyDescent="0.25">
      <c r="B735" s="2">
        <f t="shared" si="15"/>
        <v>38352</v>
      </c>
      <c r="C735" s="37">
        <f>IFERROR(VLOOKUP(B735,Sheet1!W$2:Y$3285,3,FALSE),"")</f>
        <v>0.99213185714285701</v>
      </c>
      <c r="E735" s="13"/>
      <c r="G735" s="3">
        <f>AVERAGE(C705:C735)</f>
        <v>0.99440202764976926</v>
      </c>
      <c r="H735" s="3">
        <f>MAX(C705:C735)</f>
        <v>0.99598357142857097</v>
      </c>
      <c r="I735" s="3">
        <f>MIN(C705:C735)</f>
        <v>0.99213185714285701</v>
      </c>
      <c r="J735" s="13"/>
    </row>
    <row r="736" spans="2:10" x14ac:dyDescent="0.25">
      <c r="B736" s="2">
        <f t="shared" si="15"/>
        <v>38353</v>
      </c>
      <c r="C736" s="37">
        <f>IFERROR(VLOOKUP(B736,Sheet1!W$2:Y$3285,3,FALSE),"")</f>
        <v>0.99213385714285696</v>
      </c>
      <c r="E736" s="13"/>
    </row>
    <row r="737" spans="2:5" x14ac:dyDescent="0.25">
      <c r="B737" s="2">
        <f t="shared" si="15"/>
        <v>38354</v>
      </c>
      <c r="C737" s="37">
        <f>IFERROR(VLOOKUP(B737,Sheet1!W$2:Y$3285,3,FALSE),"")</f>
        <v>0.99226499999999995</v>
      </c>
      <c r="E737" s="13"/>
    </row>
    <row r="738" spans="2:5" x14ac:dyDescent="0.25">
      <c r="B738" s="2">
        <f t="shared" si="15"/>
        <v>38355</v>
      </c>
      <c r="C738" s="37">
        <f>IFERROR(VLOOKUP(B738,Sheet1!W$2:Y$3285,3,FALSE),"")</f>
        <v>0.99221828571428605</v>
      </c>
      <c r="E738" s="13"/>
    </row>
    <row r="739" spans="2:5" x14ac:dyDescent="0.25">
      <c r="B739" s="2">
        <f t="shared" si="15"/>
        <v>38356</v>
      </c>
      <c r="C739" s="37">
        <f>IFERROR(VLOOKUP(B739,Sheet1!W$2:Y$3285,3,FALSE),"")</f>
        <v>0.99184785714285695</v>
      </c>
      <c r="E739" s="13"/>
    </row>
    <row r="740" spans="2:5" x14ac:dyDescent="0.25">
      <c r="B740" s="2">
        <f t="shared" si="15"/>
        <v>38357</v>
      </c>
      <c r="C740" s="37">
        <f>IFERROR(VLOOKUP(B740,Sheet1!W$2:Y$3285,3,FALSE),"")</f>
        <v>0.99126414285714304</v>
      </c>
      <c r="E740" s="13"/>
    </row>
    <row r="741" spans="2:5" x14ac:dyDescent="0.25">
      <c r="B741" s="2">
        <f t="shared" si="15"/>
        <v>38358</v>
      </c>
      <c r="C741" s="37">
        <f>IFERROR(VLOOKUP(B741,Sheet1!W$2:Y$3285,3,FALSE),"")</f>
        <v>0.99119500000000005</v>
      </c>
      <c r="E741" s="13"/>
    </row>
    <row r="742" spans="2:5" x14ac:dyDescent="0.25">
      <c r="B742" s="2">
        <f t="shared" si="15"/>
        <v>38359</v>
      </c>
      <c r="C742" s="37">
        <f>IFERROR(VLOOKUP(B742,Sheet1!W$2:Y$3285,3,FALSE),"")</f>
        <v>0.99050800000000006</v>
      </c>
      <c r="E742" s="13"/>
    </row>
    <row r="743" spans="2:5" x14ac:dyDescent="0.25">
      <c r="B743" s="2">
        <f t="shared" si="15"/>
        <v>38360</v>
      </c>
      <c r="C743" s="37">
        <f>IFERROR(VLOOKUP(B743,Sheet1!W$2:Y$3285,3,FALSE),"")</f>
        <v>0.990436428571429</v>
      </c>
      <c r="E743" s="13"/>
    </row>
    <row r="744" spans="2:5" x14ac:dyDescent="0.25">
      <c r="B744" s="2">
        <f t="shared" si="15"/>
        <v>38361</v>
      </c>
      <c r="C744" s="37">
        <f>IFERROR(VLOOKUP(B744,Sheet1!W$2:Y$3285,3,FALSE),"")</f>
        <v>0.99007385714285701</v>
      </c>
      <c r="E744" s="13"/>
    </row>
    <row r="745" spans="2:5" x14ac:dyDescent="0.25">
      <c r="B745" s="2">
        <f t="shared" si="15"/>
        <v>38362</v>
      </c>
      <c r="C745" s="37">
        <f>IFERROR(VLOOKUP(B745,Sheet1!W$2:Y$3285,3,FALSE),"")</f>
        <v>0.99028071428571396</v>
      </c>
      <c r="E745" s="13"/>
    </row>
    <row r="746" spans="2:5" x14ac:dyDescent="0.25">
      <c r="B746" s="2">
        <f t="shared" si="15"/>
        <v>38363</v>
      </c>
      <c r="C746" s="37">
        <f>IFERROR(VLOOKUP(B746,Sheet1!W$2:Y$3285,3,FALSE),"")</f>
        <v>0.99049585714285704</v>
      </c>
      <c r="E746" s="13"/>
    </row>
    <row r="747" spans="2:5" x14ac:dyDescent="0.25">
      <c r="B747" s="2">
        <f t="shared" si="15"/>
        <v>38364</v>
      </c>
      <c r="C747" s="37">
        <f>IFERROR(VLOOKUP(B747,Sheet1!W$2:Y$3285,3,FALSE),"")</f>
        <v>0.990633571428571</v>
      </c>
      <c r="E747" s="13"/>
    </row>
    <row r="748" spans="2:5" x14ac:dyDescent="0.25">
      <c r="B748" s="2">
        <f t="shared" si="15"/>
        <v>38365</v>
      </c>
      <c r="C748" s="37">
        <f>IFERROR(VLOOKUP(B748,Sheet1!W$2:Y$3285,3,FALSE),"")</f>
        <v>0.99131014285714303</v>
      </c>
      <c r="E748" s="13"/>
    </row>
    <row r="749" spans="2:5" x14ac:dyDescent="0.25">
      <c r="B749" s="2">
        <f t="shared" si="15"/>
        <v>38366</v>
      </c>
      <c r="C749" s="37">
        <f>IFERROR(VLOOKUP(B749,Sheet1!W$2:Y$3285,3,FALSE),"")</f>
        <v>0.99072828571428595</v>
      </c>
      <c r="E749" s="13"/>
    </row>
    <row r="750" spans="2:5" x14ac:dyDescent="0.25">
      <c r="B750" s="2">
        <f t="shared" si="15"/>
        <v>38367</v>
      </c>
      <c r="C750" s="37">
        <f>IFERROR(VLOOKUP(B750,Sheet1!W$2:Y$3285,3,FALSE),"")</f>
        <v>0.99060071428571395</v>
      </c>
      <c r="E750" s="13"/>
    </row>
    <row r="751" spans="2:5" x14ac:dyDescent="0.25">
      <c r="B751" s="2">
        <f t="shared" si="15"/>
        <v>38368</v>
      </c>
      <c r="C751" s="37">
        <f>IFERROR(VLOOKUP(B751,Sheet1!W$2:Y$3285,3,FALSE),"")</f>
        <v>0.99060071428571395</v>
      </c>
      <c r="E751" s="13"/>
    </row>
    <row r="752" spans="2:5" x14ac:dyDescent="0.25">
      <c r="B752" s="2">
        <f t="shared" si="15"/>
        <v>38369</v>
      </c>
      <c r="C752" s="37">
        <f>IFERROR(VLOOKUP(B752,Sheet1!W$2:Y$3285,3,FALSE),"")</f>
        <v>0.99080671428571399</v>
      </c>
      <c r="E752" s="13"/>
    </row>
    <row r="753" spans="2:10" x14ac:dyDescent="0.25">
      <c r="B753" s="2">
        <f t="shared" si="15"/>
        <v>38370</v>
      </c>
      <c r="C753" s="37">
        <f>IFERROR(VLOOKUP(B753,Sheet1!W$2:Y$3285,3,FALSE),"")</f>
        <v>0.99114985714285697</v>
      </c>
      <c r="E753" s="13"/>
    </row>
    <row r="754" spans="2:10" x14ac:dyDescent="0.25">
      <c r="B754" s="2">
        <f t="shared" si="15"/>
        <v>38371</v>
      </c>
      <c r="C754" s="37">
        <f>IFERROR(VLOOKUP(B754,Sheet1!W$2:Y$3285,3,FALSE),"")</f>
        <v>0.99180242857142897</v>
      </c>
      <c r="E754" s="13"/>
    </row>
    <row r="755" spans="2:10" x14ac:dyDescent="0.25">
      <c r="B755" s="2">
        <f t="shared" si="15"/>
        <v>38372</v>
      </c>
      <c r="C755" s="37">
        <f>IFERROR(VLOOKUP(B755,Sheet1!W$2:Y$3285,3,FALSE),"")</f>
        <v>0.99159628571428604</v>
      </c>
      <c r="E755" s="13"/>
    </row>
    <row r="756" spans="2:10" x14ac:dyDescent="0.25">
      <c r="B756" s="2">
        <f t="shared" si="15"/>
        <v>38373</v>
      </c>
      <c r="C756" s="37">
        <f>IFERROR(VLOOKUP(B756,Sheet1!W$2:Y$3285,3,FALSE),"")</f>
        <v>0.99120642857142804</v>
      </c>
      <c r="E756" s="13"/>
    </row>
    <row r="757" spans="2:10" x14ac:dyDescent="0.25">
      <c r="B757" s="2">
        <f t="shared" si="15"/>
        <v>38374</v>
      </c>
      <c r="C757" s="37">
        <f>IFERROR(VLOOKUP(B757,Sheet1!W$2:Y$3285,3,FALSE),"")</f>
        <v>0.99113171428571401</v>
      </c>
      <c r="E757" s="13"/>
    </row>
    <row r="758" spans="2:10" x14ac:dyDescent="0.25">
      <c r="B758" s="2">
        <f t="shared" si="15"/>
        <v>38375</v>
      </c>
      <c r="C758" s="37">
        <f>IFERROR(VLOOKUP(B758,Sheet1!W$2:Y$3285,3,FALSE),"")</f>
        <v>0.99107785714285701</v>
      </c>
      <c r="E758" s="13"/>
    </row>
    <row r="759" spans="2:10" x14ac:dyDescent="0.25">
      <c r="B759" s="2">
        <f t="shared" si="15"/>
        <v>38376</v>
      </c>
      <c r="C759" s="37">
        <f>IFERROR(VLOOKUP(B759,Sheet1!W$2:Y$3285,3,FALSE),"")</f>
        <v>0.99098457142857099</v>
      </c>
      <c r="E759" s="13"/>
    </row>
    <row r="760" spans="2:10" x14ac:dyDescent="0.25">
      <c r="B760" s="2">
        <f t="shared" si="15"/>
        <v>38377</v>
      </c>
      <c r="C760" s="37">
        <f>IFERROR(VLOOKUP(B760,Sheet1!W$2:Y$3285,3,FALSE),"")</f>
        <v>0.99118414285714296</v>
      </c>
      <c r="E760" s="13"/>
    </row>
    <row r="761" spans="2:10" x14ac:dyDescent="0.25">
      <c r="B761" s="2">
        <f t="shared" si="15"/>
        <v>38378</v>
      </c>
      <c r="C761" s="37">
        <f>IFERROR(VLOOKUP(B761,Sheet1!W$2:Y$3285,3,FALSE),"")</f>
        <v>0.990973142857143</v>
      </c>
      <c r="E761" s="13"/>
    </row>
    <row r="762" spans="2:10" x14ac:dyDescent="0.25">
      <c r="B762" s="2">
        <f t="shared" si="15"/>
        <v>38379</v>
      </c>
      <c r="C762" s="37">
        <f>IFERROR(VLOOKUP(B762,Sheet1!W$2:Y$3285,3,FALSE),"")</f>
        <v>0.990737714285714</v>
      </c>
      <c r="E762" s="13"/>
    </row>
    <row r="763" spans="2:10" x14ac:dyDescent="0.25">
      <c r="B763" s="2">
        <f t="shared" si="15"/>
        <v>38380</v>
      </c>
      <c r="C763" s="37">
        <f>IFERROR(VLOOKUP(B763,Sheet1!W$2:Y$3285,3,FALSE),"")</f>
        <v>0.99006085714285696</v>
      </c>
      <c r="E763" s="13"/>
    </row>
    <row r="764" spans="2:10" x14ac:dyDescent="0.25">
      <c r="B764" s="2">
        <f t="shared" si="15"/>
        <v>38381</v>
      </c>
      <c r="C764" s="37">
        <f>IFERROR(VLOOKUP(B764,Sheet1!W$2:Y$3285,3,FALSE),"")</f>
        <v>0.99040399999999995</v>
      </c>
      <c r="E764" s="13"/>
    </row>
    <row r="765" spans="2:10" x14ac:dyDescent="0.25">
      <c r="B765" s="2">
        <f t="shared" si="15"/>
        <v>38382</v>
      </c>
      <c r="C765" s="37">
        <f>IFERROR(VLOOKUP(B765,Sheet1!W$2:Y$3285,3,FALSE),"")</f>
        <v>0.99067285714285702</v>
      </c>
      <c r="E765" s="13"/>
    </row>
    <row r="766" spans="2:10" x14ac:dyDescent="0.25">
      <c r="B766" s="2">
        <f t="shared" si="15"/>
        <v>38383</v>
      </c>
      <c r="C766" s="37">
        <f>IFERROR(VLOOKUP(B766,Sheet1!W$2:Y$3285,3,FALSE),"")</f>
        <v>0.99099300000000001</v>
      </c>
      <c r="E766" s="13"/>
      <c r="G766" s="3">
        <f>AVERAGE(C736:C766)</f>
        <v>0.99101206451612922</v>
      </c>
      <c r="H766" s="3">
        <f>MAX(C736:C766)</f>
        <v>0.99226499999999995</v>
      </c>
      <c r="I766" s="3">
        <f>MIN(C736:C766)</f>
        <v>0.99006085714285696</v>
      </c>
      <c r="J766" s="13"/>
    </row>
    <row r="767" spans="2:10" x14ac:dyDescent="0.25">
      <c r="B767" s="2">
        <f t="shared" si="15"/>
        <v>38384</v>
      </c>
      <c r="C767" s="37">
        <f>IFERROR(VLOOKUP(B767,Sheet1!W$2:Y$3285,3,FALSE),"")</f>
        <v>0.99113700000000005</v>
      </c>
      <c r="E767" s="13"/>
    </row>
    <row r="768" spans="2:10" x14ac:dyDescent="0.25">
      <c r="B768" s="2">
        <f t="shared" si="15"/>
        <v>38385</v>
      </c>
      <c r="C768" s="37">
        <f>IFERROR(VLOOKUP(B768,Sheet1!W$2:Y$3285,3,FALSE),"")</f>
        <v>0.990679714285714</v>
      </c>
      <c r="E768" s="13"/>
    </row>
    <row r="769" spans="2:5" x14ac:dyDescent="0.25">
      <c r="B769" s="2">
        <f t="shared" si="15"/>
        <v>38386</v>
      </c>
      <c r="C769" s="37">
        <f>IFERROR(VLOOKUP(B769,Sheet1!W$2:Y$3285,3,FALSE),"")</f>
        <v>0.99086200000000002</v>
      </c>
      <c r="E769" s="13"/>
    </row>
    <row r="770" spans="2:5" x14ac:dyDescent="0.25">
      <c r="B770" s="2">
        <f t="shared" si="15"/>
        <v>38387</v>
      </c>
      <c r="C770" s="37">
        <f>IFERROR(VLOOKUP(B770,Sheet1!W$2:Y$3285,3,FALSE),"")</f>
        <v>0.99111857142857096</v>
      </c>
      <c r="E770" s="13"/>
    </row>
    <row r="771" spans="2:5" x14ac:dyDescent="0.25">
      <c r="B771" s="2">
        <f t="shared" si="15"/>
        <v>38388</v>
      </c>
      <c r="C771" s="37">
        <f>IFERROR(VLOOKUP(B771,Sheet1!W$2:Y$3285,3,FALSE),"")</f>
        <v>0.99178957142857105</v>
      </c>
      <c r="E771" s="13"/>
    </row>
    <row r="772" spans="2:5" x14ac:dyDescent="0.25">
      <c r="B772" s="2">
        <f t="shared" si="15"/>
        <v>38389</v>
      </c>
      <c r="C772" s="37">
        <f>IFERROR(VLOOKUP(B772,Sheet1!W$2:Y$3285,3,FALSE),"")</f>
        <v>0.991660571428571</v>
      </c>
      <c r="E772" s="13"/>
    </row>
    <row r="773" spans="2:5" x14ac:dyDescent="0.25">
      <c r="B773" s="2">
        <f t="shared" si="15"/>
        <v>38390</v>
      </c>
      <c r="C773" s="37">
        <f>IFERROR(VLOOKUP(B773,Sheet1!W$2:Y$3285,3,FALSE),"")</f>
        <v>0.99168857142857103</v>
      </c>
      <c r="E773" s="13"/>
    </row>
    <row r="774" spans="2:5" x14ac:dyDescent="0.25">
      <c r="B774" s="2">
        <f t="shared" si="15"/>
        <v>38391</v>
      </c>
      <c r="C774" s="37">
        <f>IFERROR(VLOOKUP(B774,Sheet1!W$2:Y$3285,3,FALSE),"")</f>
        <v>0.99087314285714301</v>
      </c>
      <c r="E774" s="13"/>
    </row>
    <row r="775" spans="2:5" x14ac:dyDescent="0.25">
      <c r="B775" s="2">
        <f t="shared" ref="B775:B838" si="16">B774+1</f>
        <v>38392</v>
      </c>
      <c r="C775" s="37">
        <f>IFERROR(VLOOKUP(B775,Sheet1!W$2:Y$3285,3,FALSE),"")</f>
        <v>0.99119900000000005</v>
      </c>
      <c r="E775" s="13"/>
    </row>
    <row r="776" spans="2:5" x14ac:dyDescent="0.25">
      <c r="B776" s="2">
        <f t="shared" si="16"/>
        <v>38393</v>
      </c>
      <c r="C776" s="37">
        <f>IFERROR(VLOOKUP(B776,Sheet1!W$2:Y$3285,3,FALSE),"")</f>
        <v>0.99131085714285705</v>
      </c>
      <c r="E776" s="13"/>
    </row>
    <row r="777" spans="2:5" x14ac:dyDescent="0.25">
      <c r="B777" s="2">
        <f t="shared" si="16"/>
        <v>38394</v>
      </c>
      <c r="C777" s="37">
        <f>IFERROR(VLOOKUP(B777,Sheet1!W$2:Y$3285,3,FALSE),"")</f>
        <v>0.99116771428571404</v>
      </c>
      <c r="E777" s="13"/>
    </row>
    <row r="778" spans="2:5" x14ac:dyDescent="0.25">
      <c r="B778" s="2">
        <f t="shared" si="16"/>
        <v>38395</v>
      </c>
      <c r="C778" s="37">
        <f>IFERROR(VLOOKUP(B778,Sheet1!W$2:Y$3285,3,FALSE),"")</f>
        <v>0.99132271428571395</v>
      </c>
      <c r="E778" s="13"/>
    </row>
    <row r="779" spans="2:5" x14ac:dyDescent="0.25">
      <c r="B779" s="2">
        <f t="shared" si="16"/>
        <v>38396</v>
      </c>
      <c r="C779" s="37">
        <f>IFERROR(VLOOKUP(B779,Sheet1!W$2:Y$3285,3,FALSE),"")</f>
        <v>0.990544857142857</v>
      </c>
      <c r="E779" s="13"/>
    </row>
    <row r="780" spans="2:5" x14ac:dyDescent="0.25">
      <c r="B780" s="2">
        <f t="shared" si="16"/>
        <v>38397</v>
      </c>
      <c r="C780" s="37">
        <f>IFERROR(VLOOKUP(B780,Sheet1!W$2:Y$3285,3,FALSE),"")</f>
        <v>0.99006428571428595</v>
      </c>
      <c r="E780" s="13"/>
    </row>
    <row r="781" spans="2:5" x14ac:dyDescent="0.25">
      <c r="B781" s="2">
        <f t="shared" si="16"/>
        <v>38398</v>
      </c>
      <c r="C781" s="37">
        <f>IFERROR(VLOOKUP(B781,Sheet1!W$2:Y$3285,3,FALSE),"")</f>
        <v>0.98876714285714296</v>
      </c>
      <c r="E781" s="13"/>
    </row>
    <row r="782" spans="2:5" x14ac:dyDescent="0.25">
      <c r="B782" s="2">
        <f t="shared" si="16"/>
        <v>38399</v>
      </c>
      <c r="C782" s="37">
        <f>IFERROR(VLOOKUP(B782,Sheet1!W$2:Y$3285,3,FALSE),"")</f>
        <v>0.98820971428571402</v>
      </c>
      <c r="E782" s="13"/>
    </row>
    <row r="783" spans="2:5" x14ac:dyDescent="0.25">
      <c r="B783" s="2">
        <f t="shared" si="16"/>
        <v>38400</v>
      </c>
      <c r="C783" s="37">
        <f>IFERROR(VLOOKUP(B783,Sheet1!W$2:Y$3285,3,FALSE),"")</f>
        <v>0.98812114285714303</v>
      </c>
      <c r="E783" s="13"/>
    </row>
    <row r="784" spans="2:5" x14ac:dyDescent="0.25">
      <c r="B784" s="2">
        <f t="shared" si="16"/>
        <v>38401</v>
      </c>
      <c r="C784" s="37">
        <f>IFERROR(VLOOKUP(B784,Sheet1!W$2:Y$3285,3,FALSE),"")</f>
        <v>0.98903799999999997</v>
      </c>
      <c r="E784" s="13"/>
    </row>
    <row r="785" spans="2:10" x14ac:dyDescent="0.25">
      <c r="B785" s="2">
        <f t="shared" si="16"/>
        <v>38402</v>
      </c>
      <c r="C785" s="37">
        <f>IFERROR(VLOOKUP(B785,Sheet1!W$2:Y$3285,3,FALSE),"")</f>
        <v>0.990162428571429</v>
      </c>
      <c r="E785" s="13"/>
    </row>
    <row r="786" spans="2:10" x14ac:dyDescent="0.25">
      <c r="B786" s="2">
        <f t="shared" si="16"/>
        <v>38403</v>
      </c>
      <c r="C786" s="37">
        <f>IFERROR(VLOOKUP(B786,Sheet1!W$2:Y$3285,3,FALSE),"")</f>
        <v>0.99045857142857097</v>
      </c>
      <c r="E786" s="13"/>
    </row>
    <row r="787" spans="2:10" x14ac:dyDescent="0.25">
      <c r="B787" s="2">
        <f t="shared" si="16"/>
        <v>38404</v>
      </c>
      <c r="C787" s="37">
        <f>IFERROR(VLOOKUP(B787,Sheet1!W$2:Y$3285,3,FALSE),"")</f>
        <v>0.990104714285714</v>
      </c>
      <c r="E787" s="13"/>
    </row>
    <row r="788" spans="2:10" x14ac:dyDescent="0.25">
      <c r="B788" s="2">
        <f t="shared" si="16"/>
        <v>38405</v>
      </c>
      <c r="C788" s="37">
        <f>IFERROR(VLOOKUP(B788,Sheet1!W$2:Y$3285,3,FALSE),"")</f>
        <v>0.98949971428571404</v>
      </c>
      <c r="E788" s="13"/>
    </row>
    <row r="789" spans="2:10" x14ac:dyDescent="0.25">
      <c r="B789" s="2">
        <f t="shared" si="16"/>
        <v>38406</v>
      </c>
      <c r="C789" s="37">
        <f>IFERROR(VLOOKUP(B789,Sheet1!W$2:Y$3285,3,FALSE),"")</f>
        <v>0.989818857142857</v>
      </c>
      <c r="E789" s="13"/>
    </row>
    <row r="790" spans="2:10" x14ac:dyDescent="0.25">
      <c r="B790" s="2">
        <f t="shared" si="16"/>
        <v>38407</v>
      </c>
      <c r="C790" s="37">
        <f>IFERROR(VLOOKUP(B790,Sheet1!W$2:Y$3285,3,FALSE),"")</f>
        <v>0.99013728571428605</v>
      </c>
      <c r="E790" s="13"/>
    </row>
    <row r="791" spans="2:10" x14ac:dyDescent="0.25">
      <c r="B791" s="2">
        <f t="shared" si="16"/>
        <v>38408</v>
      </c>
      <c r="C791" s="37">
        <f>IFERROR(VLOOKUP(B791,Sheet1!W$2:Y$3285,3,FALSE),"")</f>
        <v>0.99009728571428601</v>
      </c>
      <c r="E791" s="13"/>
    </row>
    <row r="792" spans="2:10" x14ac:dyDescent="0.25">
      <c r="B792" s="2">
        <f t="shared" si="16"/>
        <v>38409</v>
      </c>
      <c r="C792" s="37">
        <f>IFERROR(VLOOKUP(B792,Sheet1!W$2:Y$3285,3,FALSE),"")</f>
        <v>0.989946285714286</v>
      </c>
      <c r="E792" s="13"/>
    </row>
    <row r="793" spans="2:10" x14ac:dyDescent="0.25">
      <c r="B793" s="2">
        <f t="shared" si="16"/>
        <v>38410</v>
      </c>
      <c r="C793" s="37">
        <f>IFERROR(VLOOKUP(B793,Sheet1!W$2:Y$3285,3,FALSE),"")</f>
        <v>0.99037399999999998</v>
      </c>
      <c r="E793" s="13"/>
    </row>
    <row r="794" spans="2:10" x14ac:dyDescent="0.25">
      <c r="B794" s="2">
        <f t="shared" si="16"/>
        <v>38411</v>
      </c>
      <c r="C794" s="37">
        <f>IFERROR(VLOOKUP(B794,Sheet1!W$2:Y$3285,3,FALSE),"")</f>
        <v>0.98949242857142905</v>
      </c>
      <c r="E794" s="13"/>
      <c r="G794" s="3">
        <f>AVERAGE(C767:C794)</f>
        <v>0.99034450510204075</v>
      </c>
      <c r="H794" s="3">
        <f>MAX(C767:C794)</f>
        <v>0.99178957142857105</v>
      </c>
      <c r="I794" s="3">
        <f>MIN(C767:C794)</f>
        <v>0.98812114285714303</v>
      </c>
      <c r="J794" s="13"/>
    </row>
    <row r="795" spans="2:10" x14ac:dyDescent="0.25">
      <c r="B795" s="2">
        <f t="shared" si="16"/>
        <v>38412</v>
      </c>
      <c r="C795" s="37">
        <f>IFERROR(VLOOKUP(B795,Sheet1!W$2:Y$3285,3,FALSE),"")</f>
        <v>0.98984742857142904</v>
      </c>
      <c r="E795" s="13"/>
    </row>
    <row r="796" spans="2:10" x14ac:dyDescent="0.25">
      <c r="B796" s="2">
        <f t="shared" si="16"/>
        <v>38413</v>
      </c>
      <c r="C796" s="37">
        <f>IFERROR(VLOOKUP(B796,Sheet1!W$2:Y$3285,3,FALSE),"")</f>
        <v>0.99040828571428596</v>
      </c>
      <c r="E796" s="13"/>
    </row>
    <row r="797" spans="2:10" x14ac:dyDescent="0.25">
      <c r="B797" s="2">
        <f t="shared" si="16"/>
        <v>38414</v>
      </c>
      <c r="C797" s="37">
        <f>IFERROR(VLOOKUP(B797,Sheet1!W$2:Y$3285,3,FALSE),"")</f>
        <v>0.98925714285714295</v>
      </c>
      <c r="E797" s="13"/>
    </row>
    <row r="798" spans="2:10" x14ac:dyDescent="0.25">
      <c r="B798" s="2">
        <f t="shared" si="16"/>
        <v>38415</v>
      </c>
      <c r="C798" s="37">
        <f>IFERROR(VLOOKUP(B798,Sheet1!W$2:Y$3285,3,FALSE),"")</f>
        <v>0.98841814285714302</v>
      </c>
      <c r="E798" s="13"/>
    </row>
    <row r="799" spans="2:10" x14ac:dyDescent="0.25">
      <c r="B799" s="2">
        <f t="shared" si="16"/>
        <v>38416</v>
      </c>
      <c r="C799" s="37">
        <f>IFERROR(VLOOKUP(B799,Sheet1!W$2:Y$3285,3,FALSE),"")</f>
        <v>0.98520614285714303</v>
      </c>
      <c r="E799" s="13"/>
    </row>
    <row r="800" spans="2:10" x14ac:dyDescent="0.25">
      <c r="B800" s="2">
        <f t="shared" si="16"/>
        <v>38417</v>
      </c>
      <c r="C800" s="37">
        <f>IFERROR(VLOOKUP(B800,Sheet1!W$2:Y$3285,3,FALSE),"")</f>
        <v>0.98586242857142803</v>
      </c>
      <c r="E800" s="13"/>
    </row>
    <row r="801" spans="2:5" x14ac:dyDescent="0.25">
      <c r="B801" s="2">
        <f t="shared" si="16"/>
        <v>38418</v>
      </c>
      <c r="C801" s="37">
        <f>IFERROR(VLOOKUP(B801,Sheet1!W$2:Y$3285,3,FALSE),"")</f>
        <v>0.98561914285714303</v>
      </c>
      <c r="E801" s="13"/>
    </row>
    <row r="802" spans="2:5" x14ac:dyDescent="0.25">
      <c r="B802" s="2">
        <f t="shared" si="16"/>
        <v>38419</v>
      </c>
      <c r="C802" s="37">
        <f>IFERROR(VLOOKUP(B802,Sheet1!W$2:Y$3285,3,FALSE),"")</f>
        <v>0.98630614285714302</v>
      </c>
      <c r="E802" s="13"/>
    </row>
    <row r="803" spans="2:5" x14ac:dyDescent="0.25">
      <c r="B803" s="2">
        <f t="shared" si="16"/>
        <v>38420</v>
      </c>
      <c r="C803" s="37">
        <f>IFERROR(VLOOKUP(B803,Sheet1!W$2:Y$3285,3,FALSE),"")</f>
        <v>0.98978371428571399</v>
      </c>
      <c r="E803" s="13"/>
    </row>
    <row r="804" spans="2:5" x14ac:dyDescent="0.25">
      <c r="B804" s="2">
        <f t="shared" si="16"/>
        <v>38421</v>
      </c>
      <c r="C804" s="37">
        <f>IFERROR(VLOOKUP(B804,Sheet1!W$2:Y$3285,3,FALSE),"")</f>
        <v>0.989498428571429</v>
      </c>
      <c r="E804" s="13"/>
    </row>
    <row r="805" spans="2:5" x14ac:dyDescent="0.25">
      <c r="B805" s="2">
        <f t="shared" si="16"/>
        <v>38422</v>
      </c>
      <c r="C805" s="37">
        <f>IFERROR(VLOOKUP(B805,Sheet1!W$2:Y$3285,3,FALSE),"")</f>
        <v>0.99003300000000005</v>
      </c>
      <c r="E805" s="13"/>
    </row>
    <row r="806" spans="2:5" x14ac:dyDescent="0.25">
      <c r="B806" s="2">
        <f t="shared" si="16"/>
        <v>38423</v>
      </c>
      <c r="C806" s="37">
        <f>IFERROR(VLOOKUP(B806,Sheet1!W$2:Y$3285,3,FALSE),"")</f>
        <v>0.990262857142857</v>
      </c>
      <c r="E806" s="13"/>
    </row>
    <row r="807" spans="2:5" x14ac:dyDescent="0.25">
      <c r="B807" s="2">
        <f t="shared" si="16"/>
        <v>38424</v>
      </c>
      <c r="C807" s="37">
        <f>IFERROR(VLOOKUP(B807,Sheet1!W$2:Y$3285,3,FALSE),"")</f>
        <v>0.99044285714285696</v>
      </c>
      <c r="E807" s="13"/>
    </row>
    <row r="808" spans="2:5" x14ac:dyDescent="0.25">
      <c r="B808" s="2">
        <f t="shared" si="16"/>
        <v>38425</v>
      </c>
      <c r="C808" s="37">
        <f>IFERROR(VLOOKUP(B808,Sheet1!W$2:Y$3285,3,FALSE),"")</f>
        <v>0.990606428571428</v>
      </c>
      <c r="E808" s="13"/>
    </row>
    <row r="809" spans="2:5" x14ac:dyDescent="0.25">
      <c r="B809" s="2">
        <f t="shared" si="16"/>
        <v>38426</v>
      </c>
      <c r="C809" s="37">
        <f>IFERROR(VLOOKUP(B809,Sheet1!W$2:Y$3285,3,FALSE),"")</f>
        <v>0.990927</v>
      </c>
      <c r="E809" s="13"/>
    </row>
    <row r="810" spans="2:5" x14ac:dyDescent="0.25">
      <c r="B810" s="2">
        <f t="shared" si="16"/>
        <v>38427</v>
      </c>
      <c r="C810" s="37">
        <f>IFERROR(VLOOKUP(B810,Sheet1!W$2:Y$3285,3,FALSE),"")</f>
        <v>0.99104242857142899</v>
      </c>
      <c r="E810" s="13"/>
    </row>
    <row r="811" spans="2:5" x14ac:dyDescent="0.25">
      <c r="B811" s="2">
        <f t="shared" si="16"/>
        <v>38428</v>
      </c>
      <c r="C811" s="37">
        <f>IFERROR(VLOOKUP(B811,Sheet1!W$2:Y$3285,3,FALSE),"")</f>
        <v>0.99014414285714303</v>
      </c>
      <c r="E811" s="13"/>
    </row>
    <row r="812" spans="2:5" x14ac:dyDescent="0.25">
      <c r="B812" s="2">
        <f t="shared" si="16"/>
        <v>38429</v>
      </c>
      <c r="C812" s="37">
        <f>IFERROR(VLOOKUP(B812,Sheet1!W$2:Y$3285,3,FALSE),"")</f>
        <v>0.98902457142857103</v>
      </c>
      <c r="E812" s="13"/>
    </row>
    <row r="813" spans="2:5" x14ac:dyDescent="0.25">
      <c r="B813" s="2">
        <f t="shared" si="16"/>
        <v>38430</v>
      </c>
      <c r="C813" s="37">
        <f>IFERROR(VLOOKUP(B813,Sheet1!W$2:Y$3285,3,FALSE),"")</f>
        <v>0.98940028571428595</v>
      </c>
      <c r="E813" s="13"/>
    </row>
    <row r="814" spans="2:5" x14ac:dyDescent="0.25">
      <c r="B814" s="2">
        <f t="shared" si="16"/>
        <v>38431</v>
      </c>
      <c r="C814" s="37">
        <f>IFERROR(VLOOKUP(B814,Sheet1!W$2:Y$3285,3,FALSE),"")</f>
        <v>0.98915842857142899</v>
      </c>
      <c r="E814" s="13"/>
    </row>
    <row r="815" spans="2:5" x14ac:dyDescent="0.25">
      <c r="B815" s="2">
        <f t="shared" si="16"/>
        <v>38432</v>
      </c>
      <c r="C815" s="37">
        <f>IFERROR(VLOOKUP(B815,Sheet1!W$2:Y$3285,3,FALSE),"")</f>
        <v>0.98990714285714299</v>
      </c>
      <c r="E815" s="13"/>
    </row>
    <row r="816" spans="2:5" x14ac:dyDescent="0.25">
      <c r="B816" s="2">
        <f t="shared" si="16"/>
        <v>38433</v>
      </c>
      <c r="C816" s="37">
        <f>IFERROR(VLOOKUP(B816,Sheet1!W$2:Y$3285,3,FALSE),"")</f>
        <v>0.991177857142857</v>
      </c>
      <c r="E816" s="13"/>
    </row>
    <row r="817" spans="2:10" x14ac:dyDescent="0.25">
      <c r="B817" s="2">
        <f t="shared" si="16"/>
        <v>38434</v>
      </c>
      <c r="C817" s="37">
        <f>IFERROR(VLOOKUP(B817,Sheet1!W$2:Y$3285,3,FALSE),"")</f>
        <v>0.990953857142857</v>
      </c>
      <c r="E817" s="13"/>
    </row>
    <row r="818" spans="2:10" x14ac:dyDescent="0.25">
      <c r="B818" s="2">
        <f t="shared" si="16"/>
        <v>38435</v>
      </c>
      <c r="C818" s="37">
        <f>IFERROR(VLOOKUP(B818,Sheet1!W$2:Y$3285,3,FALSE),"")</f>
        <v>0.99226257142857099</v>
      </c>
      <c r="E818" s="13"/>
    </row>
    <row r="819" spans="2:10" x14ac:dyDescent="0.25">
      <c r="B819" s="2">
        <f t="shared" si="16"/>
        <v>38436</v>
      </c>
      <c r="C819" s="37">
        <f>IFERROR(VLOOKUP(B819,Sheet1!W$2:Y$3285,3,FALSE),"")</f>
        <v>0.992104428571429</v>
      </c>
      <c r="E819" s="13"/>
    </row>
    <row r="820" spans="2:10" x14ac:dyDescent="0.25">
      <c r="B820" s="2">
        <f t="shared" si="16"/>
        <v>38437</v>
      </c>
      <c r="C820" s="37">
        <f>IFERROR(VLOOKUP(B820,Sheet1!W$2:Y$3285,3,FALSE),"")</f>
        <v>0.99126728571428602</v>
      </c>
      <c r="E820" s="13"/>
    </row>
    <row r="821" spans="2:10" x14ac:dyDescent="0.25">
      <c r="B821" s="2">
        <f t="shared" si="16"/>
        <v>38438</v>
      </c>
      <c r="C821" s="37">
        <f>IFERROR(VLOOKUP(B821,Sheet1!W$2:Y$3285,3,FALSE),"")</f>
        <v>0.99035914285714299</v>
      </c>
      <c r="E821" s="13"/>
    </row>
    <row r="822" spans="2:10" x14ac:dyDescent="0.25">
      <c r="B822" s="2">
        <f t="shared" si="16"/>
        <v>38439</v>
      </c>
      <c r="C822" s="37">
        <f>IFERROR(VLOOKUP(B822,Sheet1!W$2:Y$3285,3,FALSE),"")</f>
        <v>0.98970400000000003</v>
      </c>
      <c r="E822" s="13"/>
    </row>
    <row r="823" spans="2:10" x14ac:dyDescent="0.25">
      <c r="B823" s="2">
        <f t="shared" si="16"/>
        <v>38440</v>
      </c>
      <c r="C823" s="37">
        <f>IFERROR(VLOOKUP(B823,Sheet1!W$2:Y$3285,3,FALSE),"")</f>
        <v>0.98905757142857198</v>
      </c>
      <c r="E823" s="13"/>
    </row>
    <row r="824" spans="2:10" x14ac:dyDescent="0.25">
      <c r="B824" s="2">
        <f t="shared" si="16"/>
        <v>38441</v>
      </c>
      <c r="C824" s="37">
        <f>IFERROR(VLOOKUP(B824,Sheet1!W$2:Y$3285,3,FALSE),"")</f>
        <v>0.98952014285714296</v>
      </c>
      <c r="E824" s="13"/>
    </row>
    <row r="825" spans="2:10" x14ac:dyDescent="0.25">
      <c r="B825" s="2">
        <f t="shared" si="16"/>
        <v>38442</v>
      </c>
      <c r="C825" s="37">
        <f>IFERROR(VLOOKUP(B825,Sheet1!W$2:Y$3285,3,FALSE),"")</f>
        <v>0.98970442857142904</v>
      </c>
      <c r="E825" s="13"/>
      <c r="G825" s="3">
        <f>AVERAGE(C795:C825)</f>
        <v>0.98958927188940105</v>
      </c>
      <c r="H825" s="3">
        <f>MAX(C795:C825)</f>
        <v>0.99226257142857099</v>
      </c>
      <c r="I825" s="3">
        <f>MIN(C795:C825)</f>
        <v>0.98520614285714303</v>
      </c>
      <c r="J825" s="13"/>
    </row>
    <row r="826" spans="2:10" x14ac:dyDescent="0.25">
      <c r="B826" s="2">
        <f t="shared" si="16"/>
        <v>38443</v>
      </c>
      <c r="C826" s="37">
        <f>IFERROR(VLOOKUP(B826,Sheet1!W$2:Y$3285,3,FALSE),"")</f>
        <v>0.98956042857142801</v>
      </c>
      <c r="E826" s="13"/>
    </row>
    <row r="827" spans="2:10" x14ac:dyDescent="0.25">
      <c r="B827" s="2">
        <f t="shared" si="16"/>
        <v>38444</v>
      </c>
      <c r="C827" s="37">
        <f>IFERROR(VLOOKUP(B827,Sheet1!W$2:Y$3285,3,FALSE),"")</f>
        <v>0.98928442857142895</v>
      </c>
      <c r="E827" s="13"/>
    </row>
    <row r="828" spans="2:10" x14ac:dyDescent="0.25">
      <c r="B828" s="2">
        <f t="shared" si="16"/>
        <v>38445</v>
      </c>
      <c r="C828" s="37">
        <f>IFERROR(VLOOKUP(B828,Sheet1!W$2:Y$3285,3,FALSE),"")</f>
        <v>0.98811499999999997</v>
      </c>
      <c r="E828" s="13"/>
    </row>
    <row r="829" spans="2:10" x14ac:dyDescent="0.25">
      <c r="B829" s="2">
        <f t="shared" si="16"/>
        <v>38446</v>
      </c>
      <c r="C829" s="37">
        <f>IFERROR(VLOOKUP(B829,Sheet1!W$2:Y$3285,3,FALSE),"")</f>
        <v>0.98646071428571402</v>
      </c>
      <c r="E829" s="13"/>
    </row>
    <row r="830" spans="2:10" x14ac:dyDescent="0.25">
      <c r="B830" s="2">
        <f t="shared" si="16"/>
        <v>38447</v>
      </c>
      <c r="C830" s="37">
        <f>IFERROR(VLOOKUP(B830,Sheet1!W$2:Y$3285,3,FALSE),"")</f>
        <v>0.98338042857142904</v>
      </c>
      <c r="E830" s="13"/>
    </row>
    <row r="831" spans="2:10" x14ac:dyDescent="0.25">
      <c r="B831" s="2">
        <f t="shared" si="16"/>
        <v>38448</v>
      </c>
      <c r="C831" s="37">
        <f>IFERROR(VLOOKUP(B831,Sheet1!W$2:Y$3285,3,FALSE),"")</f>
        <v>0.982884571428572</v>
      </c>
      <c r="E831" s="13"/>
    </row>
    <row r="832" spans="2:10" x14ac:dyDescent="0.25">
      <c r="B832" s="2">
        <f t="shared" si="16"/>
        <v>38449</v>
      </c>
      <c r="C832" s="37">
        <f>IFERROR(VLOOKUP(B832,Sheet1!W$2:Y$3285,3,FALSE),"")</f>
        <v>0.98313471428571397</v>
      </c>
      <c r="E832" s="13"/>
    </row>
    <row r="833" spans="2:5" x14ac:dyDescent="0.25">
      <c r="B833" s="2">
        <f t="shared" si="16"/>
        <v>38450</v>
      </c>
      <c r="C833" s="37">
        <f>IFERROR(VLOOKUP(B833,Sheet1!W$2:Y$3285,3,FALSE),"")</f>
        <v>0.98437971428571402</v>
      </c>
      <c r="E833" s="13"/>
    </row>
    <row r="834" spans="2:5" x14ac:dyDescent="0.25">
      <c r="B834" s="2">
        <f t="shared" si="16"/>
        <v>38451</v>
      </c>
      <c r="C834" s="37">
        <f>IFERROR(VLOOKUP(B834,Sheet1!W$2:Y$3285,3,FALSE),"")</f>
        <v>0.98815985714285703</v>
      </c>
      <c r="E834" s="13"/>
    </row>
    <row r="835" spans="2:5" x14ac:dyDescent="0.25">
      <c r="B835" s="2">
        <f t="shared" si="16"/>
        <v>38452</v>
      </c>
      <c r="C835" s="37">
        <f>IFERROR(VLOOKUP(B835,Sheet1!W$2:Y$3285,3,FALSE),"")</f>
        <v>0.98757985714285701</v>
      </c>
      <c r="E835" s="13"/>
    </row>
    <row r="836" spans="2:5" x14ac:dyDescent="0.25">
      <c r="B836" s="2">
        <f t="shared" si="16"/>
        <v>38453</v>
      </c>
      <c r="C836" s="37">
        <f>IFERROR(VLOOKUP(B836,Sheet1!W$2:Y$3285,3,FALSE),"")</f>
        <v>0.98724471428571403</v>
      </c>
      <c r="E836" s="13"/>
    </row>
    <row r="837" spans="2:5" x14ac:dyDescent="0.25">
      <c r="B837" s="2">
        <f t="shared" si="16"/>
        <v>38454</v>
      </c>
      <c r="C837" s="37">
        <f>IFERROR(VLOOKUP(B837,Sheet1!W$2:Y$3285,3,FALSE),"")</f>
        <v>0.98626557142857196</v>
      </c>
      <c r="E837" s="13"/>
    </row>
    <row r="838" spans="2:5" x14ac:dyDescent="0.25">
      <c r="B838" s="2">
        <f t="shared" si="16"/>
        <v>38455</v>
      </c>
      <c r="C838" s="37">
        <f>IFERROR(VLOOKUP(B838,Sheet1!W$2:Y$3285,3,FALSE),"")</f>
        <v>0.98586399999999996</v>
      </c>
      <c r="E838" s="13"/>
    </row>
    <row r="839" spans="2:5" x14ac:dyDescent="0.25">
      <c r="B839" s="2">
        <f t="shared" ref="B839:B902" si="17">B838+1</f>
        <v>38456</v>
      </c>
      <c r="C839" s="37">
        <f>IFERROR(VLOOKUP(B839,Sheet1!W$2:Y$3285,3,FALSE),"")</f>
        <v>0.98711514285714297</v>
      </c>
      <c r="E839" s="13"/>
    </row>
    <row r="840" spans="2:5" x14ac:dyDescent="0.25">
      <c r="B840" s="2">
        <f t="shared" si="17"/>
        <v>38457</v>
      </c>
      <c r="C840" s="37">
        <f>IFERROR(VLOOKUP(B840,Sheet1!W$2:Y$3285,3,FALSE),"")</f>
        <v>0.98711514285714297</v>
      </c>
      <c r="E840" s="13"/>
    </row>
    <row r="841" spans="2:5" x14ac:dyDescent="0.25">
      <c r="B841" s="2">
        <f t="shared" si="17"/>
        <v>38458</v>
      </c>
      <c r="C841" s="37">
        <f>IFERROR(VLOOKUP(B841,Sheet1!W$2:Y$3285,3,FALSE),"")</f>
        <v>0.98797485714285704</v>
      </c>
      <c r="E841" s="13"/>
    </row>
    <row r="842" spans="2:5" x14ac:dyDescent="0.25">
      <c r="B842" s="2">
        <f t="shared" si="17"/>
        <v>38459</v>
      </c>
      <c r="C842" s="37">
        <f>IFERROR(VLOOKUP(B842,Sheet1!W$2:Y$3285,3,FALSE),"")</f>
        <v>0.98870971428571397</v>
      </c>
      <c r="E842" s="13"/>
    </row>
    <row r="843" spans="2:5" x14ac:dyDescent="0.25">
      <c r="B843" s="2">
        <f t="shared" si="17"/>
        <v>38460</v>
      </c>
      <c r="C843" s="37">
        <f>IFERROR(VLOOKUP(B843,Sheet1!W$2:Y$3285,3,FALSE),"")</f>
        <v>0.99018414285714296</v>
      </c>
      <c r="E843" s="13"/>
    </row>
    <row r="844" spans="2:5" x14ac:dyDescent="0.25">
      <c r="B844" s="2">
        <f t="shared" si="17"/>
        <v>38461</v>
      </c>
      <c r="C844" s="37">
        <f>IFERROR(VLOOKUP(B844,Sheet1!W$2:Y$3285,3,FALSE),"")</f>
        <v>0.98926642857142899</v>
      </c>
      <c r="E844" s="13"/>
    </row>
    <row r="845" spans="2:5" x14ac:dyDescent="0.25">
      <c r="B845" s="2">
        <f t="shared" si="17"/>
        <v>38462</v>
      </c>
      <c r="C845" s="37">
        <f>IFERROR(VLOOKUP(B845,Sheet1!W$2:Y$3285,3,FALSE),"")</f>
        <v>0.99061614285714295</v>
      </c>
      <c r="E845" s="13"/>
    </row>
    <row r="846" spans="2:5" x14ac:dyDescent="0.25">
      <c r="B846" s="2">
        <f t="shared" si="17"/>
        <v>38463</v>
      </c>
      <c r="C846" s="37">
        <f>IFERROR(VLOOKUP(B846,Sheet1!W$2:Y$3285,3,FALSE),"")</f>
        <v>0.99068814285714302</v>
      </c>
      <c r="E846" s="13"/>
    </row>
    <row r="847" spans="2:5" x14ac:dyDescent="0.25">
      <c r="B847" s="2">
        <f t="shared" si="17"/>
        <v>38464</v>
      </c>
      <c r="C847" s="37">
        <f>IFERROR(VLOOKUP(B847,Sheet1!W$2:Y$3285,3,FALSE),"")</f>
        <v>0.989687714285714</v>
      </c>
      <c r="E847" s="13"/>
    </row>
    <row r="848" spans="2:5" x14ac:dyDescent="0.25">
      <c r="B848" s="2">
        <f t="shared" si="17"/>
        <v>38465</v>
      </c>
      <c r="C848" s="37">
        <f>IFERROR(VLOOKUP(B848,Sheet1!W$2:Y$3285,3,FALSE),"")</f>
        <v>0.99083900000000003</v>
      </c>
      <c r="E848" s="13"/>
    </row>
    <row r="849" spans="2:10" x14ac:dyDescent="0.25">
      <c r="B849" s="2">
        <f t="shared" si="17"/>
        <v>38466</v>
      </c>
      <c r="C849" s="37">
        <f>IFERROR(VLOOKUP(B849,Sheet1!W$2:Y$3285,3,FALSE),"")</f>
        <v>0.98903528571428601</v>
      </c>
      <c r="E849" s="13"/>
    </row>
    <row r="850" spans="2:10" x14ac:dyDescent="0.25">
      <c r="B850" s="2">
        <f t="shared" si="17"/>
        <v>38467</v>
      </c>
      <c r="C850" s="37">
        <f>IFERROR(VLOOKUP(B850,Sheet1!W$2:Y$3285,3,FALSE),"")</f>
        <v>0.98692042857142903</v>
      </c>
      <c r="E850" s="13"/>
    </row>
    <row r="851" spans="2:10" x14ac:dyDescent="0.25">
      <c r="B851" s="2">
        <f t="shared" si="17"/>
        <v>38468</v>
      </c>
      <c r="C851" s="37">
        <f>IFERROR(VLOOKUP(B851,Sheet1!W$2:Y$3285,3,FALSE),"")</f>
        <v>0.98557285714285703</v>
      </c>
      <c r="E851" s="13"/>
    </row>
    <row r="852" spans="2:10" x14ac:dyDescent="0.25">
      <c r="B852" s="2">
        <f t="shared" si="17"/>
        <v>38469</v>
      </c>
      <c r="C852" s="37">
        <f>IFERROR(VLOOKUP(B852,Sheet1!W$2:Y$3285,3,FALSE),"")</f>
        <v>0.98525657142857104</v>
      </c>
      <c r="E852" s="13"/>
    </row>
    <row r="853" spans="2:10" x14ac:dyDescent="0.25">
      <c r="B853" s="2">
        <f t="shared" si="17"/>
        <v>38470</v>
      </c>
      <c r="C853" s="37">
        <f>IFERROR(VLOOKUP(B853,Sheet1!W$2:Y$3285,3,FALSE),"")</f>
        <v>0.98611000000000004</v>
      </c>
      <c r="E853" s="13"/>
    </row>
    <row r="854" spans="2:10" x14ac:dyDescent="0.25">
      <c r="B854" s="2">
        <f t="shared" si="17"/>
        <v>38471</v>
      </c>
      <c r="C854" s="37">
        <f>IFERROR(VLOOKUP(B854,Sheet1!W$2:Y$3285,3,FALSE),"")</f>
        <v>0.98731414285714303</v>
      </c>
      <c r="E854" s="13"/>
    </row>
    <row r="855" spans="2:10" x14ac:dyDescent="0.25">
      <c r="B855" s="2">
        <f t="shared" si="17"/>
        <v>38472</v>
      </c>
      <c r="C855" s="37">
        <f>IFERROR(VLOOKUP(B855,Sheet1!W$2:Y$3285,3,FALSE),"")</f>
        <v>0.99066100000000001</v>
      </c>
      <c r="E855" s="13"/>
      <c r="G855" s="3">
        <f>AVERAGE(C826:C855)</f>
        <v>0.9875126904761905</v>
      </c>
      <c r="H855" s="3">
        <f>MAX(C826:C855)</f>
        <v>0.99083900000000003</v>
      </c>
      <c r="I855" s="3">
        <f>MIN(C826:C855)</f>
        <v>0.982884571428572</v>
      </c>
      <c r="J855" s="13"/>
    </row>
    <row r="856" spans="2:10" x14ac:dyDescent="0.25">
      <c r="B856" s="2">
        <f t="shared" si="17"/>
        <v>38473</v>
      </c>
      <c r="C856" s="37">
        <f>IFERROR(VLOOKUP(B856,Sheet1!W$2:Y$3285,3,FALSE),"")</f>
        <v>0.99027200000000004</v>
      </c>
      <c r="E856" s="13"/>
    </row>
    <row r="857" spans="2:10" x14ac:dyDescent="0.25">
      <c r="B857" s="2">
        <f t="shared" si="17"/>
        <v>38474</v>
      </c>
      <c r="C857" s="37">
        <f>IFERROR(VLOOKUP(B857,Sheet1!W$2:Y$3285,3,FALSE),"")</f>
        <v>0.98882828571428605</v>
      </c>
      <c r="E857" s="13"/>
    </row>
    <row r="858" spans="2:10" x14ac:dyDescent="0.25">
      <c r="B858" s="2">
        <f t="shared" si="17"/>
        <v>38475</v>
      </c>
      <c r="C858" s="37">
        <f>IFERROR(VLOOKUP(B858,Sheet1!W$2:Y$3285,3,FALSE),"")</f>
        <v>0.98756757142857099</v>
      </c>
      <c r="E858" s="13"/>
    </row>
    <row r="859" spans="2:10" x14ac:dyDescent="0.25">
      <c r="B859" s="2">
        <f t="shared" si="17"/>
        <v>38476</v>
      </c>
      <c r="C859" s="37">
        <f>IFERROR(VLOOKUP(B859,Sheet1!W$2:Y$3285,3,FALSE),"")</f>
        <v>0.98775557142857096</v>
      </c>
      <c r="E859" s="13"/>
    </row>
    <row r="860" spans="2:10" x14ac:dyDescent="0.25">
      <c r="B860" s="2">
        <f t="shared" si="17"/>
        <v>38477</v>
      </c>
      <c r="C860" s="37">
        <f>IFERROR(VLOOKUP(B860,Sheet1!W$2:Y$3285,3,FALSE),"")</f>
        <v>0.97665871428571405</v>
      </c>
      <c r="E860" s="13"/>
    </row>
    <row r="861" spans="2:10" x14ac:dyDescent="0.25">
      <c r="B861" s="2">
        <f t="shared" si="17"/>
        <v>38478</v>
      </c>
      <c r="C861" s="37">
        <f>IFERROR(VLOOKUP(B861,Sheet1!W$2:Y$3285,3,FALSE),"")</f>
        <v>0.97601914285714297</v>
      </c>
      <c r="E861" s="13"/>
    </row>
    <row r="862" spans="2:10" x14ac:dyDescent="0.25">
      <c r="B862" s="2">
        <f t="shared" si="17"/>
        <v>38479</v>
      </c>
      <c r="C862" s="37">
        <f>IFERROR(VLOOKUP(B862,Sheet1!W$2:Y$3285,3,FALSE),"")</f>
        <v>0.97663314285714298</v>
      </c>
      <c r="E862" s="13"/>
    </row>
    <row r="863" spans="2:10" x14ac:dyDescent="0.25">
      <c r="B863" s="2">
        <f t="shared" si="17"/>
        <v>38480</v>
      </c>
      <c r="C863" s="37">
        <f>IFERROR(VLOOKUP(B863,Sheet1!W$2:Y$3285,3,FALSE),"")</f>
        <v>0.97361214285714304</v>
      </c>
      <c r="E863" s="13"/>
    </row>
    <row r="864" spans="2:10" x14ac:dyDescent="0.25">
      <c r="B864" s="2">
        <f t="shared" si="17"/>
        <v>38481</v>
      </c>
      <c r="C864" s="37">
        <f>IFERROR(VLOOKUP(B864,Sheet1!W$2:Y$3285,3,FALSE),"")</f>
        <v>0.98417214285714305</v>
      </c>
      <c r="E864" s="13"/>
    </row>
    <row r="865" spans="2:5" x14ac:dyDescent="0.25">
      <c r="B865" s="2">
        <f t="shared" si="17"/>
        <v>38482</v>
      </c>
      <c r="C865" s="37">
        <f>IFERROR(VLOOKUP(B865,Sheet1!W$2:Y$3285,3,FALSE),"")</f>
        <v>0.98640671428571403</v>
      </c>
      <c r="E865" s="13"/>
    </row>
    <row r="866" spans="2:5" x14ac:dyDescent="0.25">
      <c r="B866" s="2">
        <f t="shared" si="17"/>
        <v>38483</v>
      </c>
      <c r="C866" s="37">
        <f>IFERROR(VLOOKUP(B866,Sheet1!W$2:Y$3285,3,FALSE),"")</f>
        <v>0.98515371428571397</v>
      </c>
      <c r="E866" s="13"/>
    </row>
    <row r="867" spans="2:5" x14ac:dyDescent="0.25">
      <c r="B867" s="2">
        <f t="shared" si="17"/>
        <v>38484</v>
      </c>
      <c r="C867" s="37">
        <f>IFERROR(VLOOKUP(B867,Sheet1!W$2:Y$3285,3,FALSE),"")</f>
        <v>0.98302085714285703</v>
      </c>
      <c r="E867" s="13"/>
    </row>
    <row r="868" spans="2:5" x14ac:dyDescent="0.25">
      <c r="B868" s="2">
        <f t="shared" si="17"/>
        <v>38485</v>
      </c>
      <c r="C868" s="37">
        <f>IFERROR(VLOOKUP(B868,Sheet1!W$2:Y$3285,3,FALSE),"")</f>
        <v>0.98188114285714301</v>
      </c>
      <c r="E868" s="13"/>
    </row>
    <row r="869" spans="2:5" x14ac:dyDescent="0.25">
      <c r="B869" s="2">
        <f t="shared" si="17"/>
        <v>38486</v>
      </c>
      <c r="C869" s="37">
        <f>IFERROR(VLOOKUP(B869,Sheet1!W$2:Y$3285,3,FALSE),"")</f>
        <v>0.98038014285714303</v>
      </c>
      <c r="E869" s="13"/>
    </row>
    <row r="870" spans="2:5" x14ac:dyDescent="0.25">
      <c r="B870" s="2">
        <f t="shared" si="17"/>
        <v>38487</v>
      </c>
      <c r="C870" s="37">
        <f>IFERROR(VLOOKUP(B870,Sheet1!W$2:Y$3285,3,FALSE),"")</f>
        <v>0.98106000000000004</v>
      </c>
      <c r="E870" s="13"/>
    </row>
    <row r="871" spans="2:5" x14ac:dyDescent="0.25">
      <c r="B871" s="2">
        <f t="shared" si="17"/>
        <v>38488</v>
      </c>
      <c r="C871" s="37">
        <f>IFERROR(VLOOKUP(B871,Sheet1!W$2:Y$3285,3,FALSE),"")</f>
        <v>0.98636900000000005</v>
      </c>
      <c r="E871" s="13"/>
    </row>
    <row r="872" spans="2:5" x14ac:dyDescent="0.25">
      <c r="B872" s="2">
        <f t="shared" si="17"/>
        <v>38489</v>
      </c>
      <c r="C872" s="37">
        <f>IFERROR(VLOOKUP(B872,Sheet1!W$2:Y$3285,3,FALSE),"")</f>
        <v>0.98862757142857105</v>
      </c>
      <c r="E872" s="13"/>
    </row>
    <row r="873" spans="2:5" x14ac:dyDescent="0.25">
      <c r="B873" s="2">
        <f t="shared" si="17"/>
        <v>38490</v>
      </c>
      <c r="C873" s="37">
        <f>IFERROR(VLOOKUP(B873,Sheet1!W$2:Y$3285,3,FALSE),"")</f>
        <v>0.99010742857142897</v>
      </c>
      <c r="E873" s="13"/>
    </row>
    <row r="874" spans="2:5" x14ac:dyDescent="0.25">
      <c r="B874" s="2">
        <f t="shared" si="17"/>
        <v>38491</v>
      </c>
      <c r="C874" s="37">
        <f>IFERROR(VLOOKUP(B874,Sheet1!W$2:Y$3285,3,FALSE),"")</f>
        <v>0.99128000000000005</v>
      </c>
      <c r="E874" s="13"/>
    </row>
    <row r="875" spans="2:5" x14ac:dyDescent="0.25">
      <c r="B875" s="2">
        <f t="shared" si="17"/>
        <v>38492</v>
      </c>
      <c r="C875" s="37">
        <f>IFERROR(VLOOKUP(B875,Sheet1!W$2:Y$3285,3,FALSE),"")</f>
        <v>0.97706928571428597</v>
      </c>
      <c r="E875" s="13"/>
    </row>
    <row r="876" spans="2:5" x14ac:dyDescent="0.25">
      <c r="B876" s="2">
        <f t="shared" si="17"/>
        <v>38493</v>
      </c>
      <c r="C876" s="37">
        <f>IFERROR(VLOOKUP(B876,Sheet1!W$2:Y$3285,3,FALSE),"")</f>
        <v>0.97551685714285696</v>
      </c>
      <c r="E876" s="13"/>
    </row>
    <row r="877" spans="2:5" x14ac:dyDescent="0.25">
      <c r="B877" s="2">
        <f t="shared" si="17"/>
        <v>38494</v>
      </c>
      <c r="C877" s="37">
        <f>IFERROR(VLOOKUP(B877,Sheet1!W$2:Y$3285,3,FALSE),"")</f>
        <v>0.976008571428571</v>
      </c>
      <c r="E877" s="13"/>
    </row>
    <row r="878" spans="2:5" x14ac:dyDescent="0.25">
      <c r="B878" s="2">
        <f t="shared" si="17"/>
        <v>38495</v>
      </c>
      <c r="C878" s="37">
        <f>IFERROR(VLOOKUP(B878,Sheet1!W$2:Y$3285,3,FALSE),"")</f>
        <v>0.97612971428571405</v>
      </c>
      <c r="E878" s="13"/>
    </row>
    <row r="879" spans="2:5" x14ac:dyDescent="0.25">
      <c r="B879" s="2">
        <f t="shared" si="17"/>
        <v>38496</v>
      </c>
      <c r="C879" s="37">
        <f>IFERROR(VLOOKUP(B879,Sheet1!W$2:Y$3285,3,FALSE),"")</f>
        <v>0.99027614285714305</v>
      </c>
      <c r="E879" s="13"/>
    </row>
    <row r="880" spans="2:5" x14ac:dyDescent="0.25">
      <c r="B880" s="2">
        <f t="shared" si="17"/>
        <v>38497</v>
      </c>
      <c r="C880" s="37">
        <f>IFERROR(VLOOKUP(B880,Sheet1!W$2:Y$3285,3,FALSE),"")</f>
        <v>0.99228242857142901</v>
      </c>
      <c r="E880" s="13"/>
    </row>
    <row r="881" spans="2:10" x14ac:dyDescent="0.25">
      <c r="B881" s="2">
        <f t="shared" si="17"/>
        <v>38498</v>
      </c>
      <c r="C881" s="37">
        <f>IFERROR(VLOOKUP(B881,Sheet1!W$2:Y$3285,3,FALSE),"")</f>
        <v>0.99278328571428598</v>
      </c>
      <c r="E881" s="13"/>
    </row>
    <row r="882" spans="2:10" x14ac:dyDescent="0.25">
      <c r="B882" s="2">
        <f t="shared" si="17"/>
        <v>38499</v>
      </c>
      <c r="C882" s="37">
        <f>IFERROR(VLOOKUP(B882,Sheet1!W$2:Y$3285,3,FALSE),"")</f>
        <v>0.99330728571428595</v>
      </c>
      <c r="E882" s="13"/>
    </row>
    <row r="883" spans="2:10" x14ac:dyDescent="0.25">
      <c r="B883" s="2">
        <f t="shared" si="17"/>
        <v>38500</v>
      </c>
      <c r="C883" s="37">
        <f>IFERROR(VLOOKUP(B883,Sheet1!W$2:Y$3285,3,FALSE),"")</f>
        <v>0.99297471428571404</v>
      </c>
      <c r="E883" s="13"/>
    </row>
    <row r="884" spans="2:10" x14ac:dyDescent="0.25">
      <c r="B884" s="2">
        <f t="shared" si="17"/>
        <v>38501</v>
      </c>
      <c r="C884" s="37">
        <f>IFERROR(VLOOKUP(B884,Sheet1!W$2:Y$3285,3,FALSE),"")</f>
        <v>0.99226914285714296</v>
      </c>
      <c r="E884" s="13"/>
    </row>
    <row r="885" spans="2:10" x14ac:dyDescent="0.25">
      <c r="B885" s="2">
        <f t="shared" si="17"/>
        <v>38502</v>
      </c>
      <c r="C885" s="37">
        <f>IFERROR(VLOOKUP(B885,Sheet1!W$2:Y$3285,3,FALSE),"")</f>
        <v>0.99271414285714299</v>
      </c>
      <c r="E885" s="13"/>
    </row>
    <row r="886" spans="2:10" x14ac:dyDescent="0.25">
      <c r="B886" s="2">
        <f t="shared" si="17"/>
        <v>38503</v>
      </c>
      <c r="C886" s="37">
        <f>IFERROR(VLOOKUP(B886,Sheet1!W$2:Y$3285,3,FALSE),"")</f>
        <v>0.99257300000000004</v>
      </c>
      <c r="E886" s="13"/>
      <c r="G886" s="3">
        <f>AVERAGE(C856:C886)</f>
        <v>0.98515193087557618</v>
      </c>
      <c r="H886" s="3">
        <f>MAX(C856:C886)</f>
        <v>0.99330728571428595</v>
      </c>
      <c r="I886" s="3">
        <f>MIN(C856:C886)</f>
        <v>0.97361214285714304</v>
      </c>
      <c r="J886" s="13"/>
    </row>
    <row r="887" spans="2:10" x14ac:dyDescent="0.25">
      <c r="B887" s="2">
        <f t="shared" si="17"/>
        <v>38504</v>
      </c>
      <c r="C887" s="37">
        <f>IFERROR(VLOOKUP(B887,Sheet1!W$2:Y$3285,3,FALSE),"")</f>
        <v>0.99351400000000001</v>
      </c>
      <c r="E887" s="13"/>
    </row>
    <row r="888" spans="2:10" x14ac:dyDescent="0.25">
      <c r="B888" s="2">
        <f t="shared" si="17"/>
        <v>38505</v>
      </c>
      <c r="C888" s="37">
        <f>IFERROR(VLOOKUP(B888,Sheet1!W$2:Y$3285,3,FALSE),"")</f>
        <v>0.99449071428571401</v>
      </c>
      <c r="E888" s="13"/>
    </row>
    <row r="889" spans="2:10" x14ac:dyDescent="0.25">
      <c r="B889" s="2">
        <f t="shared" si="17"/>
        <v>38506</v>
      </c>
      <c r="C889" s="37">
        <f>IFERROR(VLOOKUP(B889,Sheet1!W$2:Y$3285,3,FALSE),"")</f>
        <v>0.99442357142857096</v>
      </c>
      <c r="E889" s="13"/>
    </row>
    <row r="890" spans="2:10" x14ac:dyDescent="0.25">
      <c r="B890" s="2">
        <f t="shared" si="17"/>
        <v>38507</v>
      </c>
      <c r="C890" s="37">
        <f>IFERROR(VLOOKUP(B890,Sheet1!W$2:Y$3285,3,FALSE),"")</f>
        <v>0.99463757142857101</v>
      </c>
      <c r="E890" s="13"/>
    </row>
    <row r="891" spans="2:10" x14ac:dyDescent="0.25">
      <c r="B891" s="2">
        <f t="shared" si="17"/>
        <v>38508</v>
      </c>
      <c r="C891" s="37">
        <f>IFERROR(VLOOKUP(B891,Sheet1!W$2:Y$3285,3,FALSE),"")</f>
        <v>0.995401571428571</v>
      </c>
      <c r="E891" s="13"/>
    </row>
    <row r="892" spans="2:10" x14ac:dyDescent="0.25">
      <c r="B892" s="2">
        <f t="shared" si="17"/>
        <v>38509</v>
      </c>
      <c r="C892" s="37">
        <f>IFERROR(VLOOKUP(B892,Sheet1!W$2:Y$3285,3,FALSE),"")</f>
        <v>0.99458742857142901</v>
      </c>
      <c r="E892" s="13"/>
    </row>
    <row r="893" spans="2:10" x14ac:dyDescent="0.25">
      <c r="B893" s="2">
        <f t="shared" si="17"/>
        <v>38510</v>
      </c>
      <c r="C893" s="37">
        <f>IFERROR(VLOOKUP(B893,Sheet1!W$2:Y$3285,3,FALSE),"")</f>
        <v>0.99382028571428604</v>
      </c>
      <c r="E893" s="13"/>
    </row>
    <row r="894" spans="2:10" x14ac:dyDescent="0.25">
      <c r="B894" s="2">
        <f t="shared" si="17"/>
        <v>38511</v>
      </c>
      <c r="C894" s="37">
        <f>IFERROR(VLOOKUP(B894,Sheet1!W$2:Y$3285,3,FALSE),"")</f>
        <v>0.99235757142857095</v>
      </c>
      <c r="E894" s="13"/>
    </row>
    <row r="895" spans="2:10" x14ac:dyDescent="0.25">
      <c r="B895" s="2">
        <f t="shared" si="17"/>
        <v>38512</v>
      </c>
      <c r="C895" s="37">
        <f>IFERROR(VLOOKUP(B895,Sheet1!W$2:Y$3285,3,FALSE),"")</f>
        <v>0.98728171428571398</v>
      </c>
      <c r="E895" s="13"/>
    </row>
    <row r="896" spans="2:10" x14ac:dyDescent="0.25">
      <c r="B896" s="2">
        <f t="shared" si="17"/>
        <v>38513</v>
      </c>
      <c r="C896" s="37">
        <f>IFERROR(VLOOKUP(B896,Sheet1!W$2:Y$3285,3,FALSE),"")</f>
        <v>0.98734042857142801</v>
      </c>
      <c r="E896" s="13"/>
    </row>
    <row r="897" spans="2:5" x14ac:dyDescent="0.25">
      <c r="B897" s="2">
        <f t="shared" si="17"/>
        <v>38514</v>
      </c>
      <c r="C897" s="37">
        <f>IFERROR(VLOOKUP(B897,Sheet1!W$2:Y$3285,3,FALSE),"")</f>
        <v>0.98751157142857104</v>
      </c>
      <c r="E897" s="13"/>
    </row>
    <row r="898" spans="2:5" x14ac:dyDescent="0.25">
      <c r="B898" s="2">
        <f t="shared" si="17"/>
        <v>38515</v>
      </c>
      <c r="C898" s="37">
        <f>IFERROR(VLOOKUP(B898,Sheet1!W$2:Y$3285,3,FALSE),"")</f>
        <v>0.98809828571428604</v>
      </c>
      <c r="E898" s="13"/>
    </row>
    <row r="899" spans="2:5" x14ac:dyDescent="0.25">
      <c r="B899" s="2">
        <f t="shared" si="17"/>
        <v>38516</v>
      </c>
      <c r="C899" s="37">
        <f>IFERROR(VLOOKUP(B899,Sheet1!W$2:Y$3285,3,FALSE),"")</f>
        <v>0.98923442857142896</v>
      </c>
      <c r="E899" s="13"/>
    </row>
    <row r="900" spans="2:5" x14ac:dyDescent="0.25">
      <c r="B900" s="2">
        <f t="shared" si="17"/>
        <v>38517</v>
      </c>
      <c r="C900" s="37">
        <f>IFERROR(VLOOKUP(B900,Sheet1!W$2:Y$3285,3,FALSE),"")</f>
        <v>0.98968985714285695</v>
      </c>
      <c r="E900" s="13"/>
    </row>
    <row r="901" spans="2:5" x14ac:dyDescent="0.25">
      <c r="B901" s="2">
        <f t="shared" si="17"/>
        <v>38518</v>
      </c>
      <c r="C901" s="37">
        <f>IFERROR(VLOOKUP(B901,Sheet1!W$2:Y$3285,3,FALSE),"")</f>
        <v>0.98812714285714298</v>
      </c>
      <c r="E901" s="13"/>
    </row>
    <row r="902" spans="2:5" x14ac:dyDescent="0.25">
      <c r="B902" s="2">
        <f t="shared" si="17"/>
        <v>38519</v>
      </c>
      <c r="C902" s="37">
        <f>IFERROR(VLOOKUP(B902,Sheet1!W$2:Y$3285,3,FALSE),"")</f>
        <v>0.989282142857143</v>
      </c>
      <c r="E902" s="13"/>
    </row>
    <row r="903" spans="2:5" x14ac:dyDescent="0.25">
      <c r="B903" s="2">
        <f t="shared" ref="B903:B966" si="18">B902+1</f>
        <v>38520</v>
      </c>
      <c r="C903" s="37">
        <f>IFERROR(VLOOKUP(B903,Sheet1!W$2:Y$3285,3,FALSE),"")</f>
        <v>0.99212528571428604</v>
      </c>
      <c r="E903" s="13"/>
    </row>
    <row r="904" spans="2:5" x14ac:dyDescent="0.25">
      <c r="B904" s="2">
        <f t="shared" si="18"/>
        <v>38521</v>
      </c>
      <c r="C904" s="37">
        <f>IFERROR(VLOOKUP(B904,Sheet1!W$2:Y$3285,3,FALSE),"")</f>
        <v>0.99284214285714301</v>
      </c>
      <c r="E904" s="13"/>
    </row>
    <row r="905" spans="2:5" x14ac:dyDescent="0.25">
      <c r="B905" s="2">
        <f t="shared" si="18"/>
        <v>38522</v>
      </c>
      <c r="C905" s="37">
        <f>IFERROR(VLOOKUP(B905,Sheet1!W$2:Y$3285,3,FALSE),"")</f>
        <v>0.99449028571428599</v>
      </c>
      <c r="E905" s="13"/>
    </row>
    <row r="906" spans="2:5" x14ac:dyDescent="0.25">
      <c r="B906" s="2">
        <f t="shared" si="18"/>
        <v>38523</v>
      </c>
      <c r="C906" s="37">
        <f>IFERROR(VLOOKUP(B906,Sheet1!W$2:Y$3285,3,FALSE),"")</f>
        <v>0.99341028571428602</v>
      </c>
      <c r="E906" s="13"/>
    </row>
    <row r="907" spans="2:5" x14ac:dyDescent="0.25">
      <c r="B907" s="2">
        <f t="shared" si="18"/>
        <v>38524</v>
      </c>
      <c r="C907" s="37">
        <f>IFERROR(VLOOKUP(B907,Sheet1!W$2:Y$3285,3,FALSE),"")</f>
        <v>0.99313985714285702</v>
      </c>
      <c r="E907" s="13"/>
    </row>
    <row r="908" spans="2:5" x14ac:dyDescent="0.25">
      <c r="B908" s="2">
        <f t="shared" si="18"/>
        <v>38525</v>
      </c>
      <c r="C908" s="37">
        <f>IFERROR(VLOOKUP(B908,Sheet1!W$2:Y$3285,3,FALSE),"")</f>
        <v>0.99261457142857201</v>
      </c>
      <c r="E908" s="13"/>
    </row>
    <row r="909" spans="2:5" x14ac:dyDescent="0.25">
      <c r="B909" s="2">
        <f t="shared" si="18"/>
        <v>38526</v>
      </c>
      <c r="C909" s="37">
        <f>IFERROR(VLOOKUP(B909,Sheet1!W$2:Y$3285,3,FALSE),"")</f>
        <v>0.99298042857142899</v>
      </c>
      <c r="E909" s="13"/>
    </row>
    <row r="910" spans="2:5" x14ac:dyDescent="0.25">
      <c r="B910" s="2">
        <f t="shared" si="18"/>
        <v>38527</v>
      </c>
      <c r="C910" s="37">
        <f>IFERROR(VLOOKUP(B910,Sheet1!W$2:Y$3285,3,FALSE),"")</f>
        <v>0.99342814285714298</v>
      </c>
      <c r="E910" s="13"/>
    </row>
    <row r="911" spans="2:5" x14ac:dyDescent="0.25">
      <c r="B911" s="2">
        <f t="shared" si="18"/>
        <v>38528</v>
      </c>
      <c r="C911" s="37">
        <f>IFERROR(VLOOKUP(B911,Sheet1!W$2:Y$3285,3,FALSE),"")</f>
        <v>0.99518742857142894</v>
      </c>
      <c r="E911" s="13"/>
    </row>
    <row r="912" spans="2:5" x14ac:dyDescent="0.25">
      <c r="B912" s="2">
        <f t="shared" si="18"/>
        <v>38529</v>
      </c>
      <c r="C912" s="37">
        <f>IFERROR(VLOOKUP(B912,Sheet1!W$2:Y$3285,3,FALSE),"")</f>
        <v>0.99574171428571401</v>
      </c>
      <c r="E912" s="13"/>
    </row>
    <row r="913" spans="2:10" x14ac:dyDescent="0.25">
      <c r="B913" s="2">
        <f t="shared" si="18"/>
        <v>38530</v>
      </c>
      <c r="C913" s="37">
        <f>IFERROR(VLOOKUP(B913,Sheet1!W$2:Y$3285,3,FALSE),"")</f>
        <v>0.994336</v>
      </c>
      <c r="E913" s="13"/>
    </row>
    <row r="914" spans="2:10" x14ac:dyDescent="0.25">
      <c r="B914" s="2">
        <f t="shared" si="18"/>
        <v>38531</v>
      </c>
      <c r="C914" s="37">
        <f>IFERROR(VLOOKUP(B914,Sheet1!W$2:Y$3285,3,FALSE),"")</f>
        <v>0.99050671428571402</v>
      </c>
      <c r="E914" s="13"/>
    </row>
    <row r="915" spans="2:10" x14ac:dyDescent="0.25">
      <c r="B915" s="2">
        <f t="shared" si="18"/>
        <v>38532</v>
      </c>
      <c r="C915" s="37">
        <f>IFERROR(VLOOKUP(B915,Sheet1!W$2:Y$3285,3,FALSE),"")</f>
        <v>0.99000457142857201</v>
      </c>
      <c r="E915" s="13"/>
    </row>
    <row r="916" spans="2:10" x14ac:dyDescent="0.25">
      <c r="B916" s="2">
        <f t="shared" si="18"/>
        <v>38533</v>
      </c>
      <c r="C916" s="37">
        <f>IFERROR(VLOOKUP(B916,Sheet1!W$2:Y$3285,3,FALSE),"")</f>
        <v>0.98795085714285702</v>
      </c>
      <c r="E916" s="13"/>
      <c r="G916" s="3">
        <f>AVERAGE(C887:C916)</f>
        <v>0.99195188571428583</v>
      </c>
      <c r="H916" s="3">
        <f>MAX(C887:C916)</f>
        <v>0.99574171428571401</v>
      </c>
      <c r="I916" s="3">
        <f>MIN(C887:C916)</f>
        <v>0.98728171428571398</v>
      </c>
      <c r="J916" s="13"/>
    </row>
    <row r="917" spans="2:10" x14ac:dyDescent="0.25">
      <c r="B917" s="2">
        <f t="shared" si="18"/>
        <v>38534</v>
      </c>
      <c r="C917" s="37">
        <f>IFERROR(VLOOKUP(B917,Sheet1!W$2:Y$3285,3,FALSE),"")</f>
        <v>0.98951542857142905</v>
      </c>
      <c r="E917" s="13"/>
    </row>
    <row r="918" spans="2:10" x14ac:dyDescent="0.25">
      <c r="B918" s="2">
        <f t="shared" si="18"/>
        <v>38535</v>
      </c>
      <c r="C918" s="37">
        <f>IFERROR(VLOOKUP(B918,Sheet1!W$2:Y$3285,3,FALSE),"")</f>
        <v>0.99394414285714305</v>
      </c>
      <c r="E918" s="13"/>
    </row>
    <row r="919" spans="2:10" x14ac:dyDescent="0.25">
      <c r="B919" s="2">
        <f t="shared" si="18"/>
        <v>38536</v>
      </c>
      <c r="C919" s="37">
        <f>IFERROR(VLOOKUP(B919,Sheet1!W$2:Y$3285,3,FALSE),"")</f>
        <v>0.99139228571428595</v>
      </c>
      <c r="E919" s="13"/>
    </row>
    <row r="920" spans="2:10" x14ac:dyDescent="0.25">
      <c r="B920" s="2">
        <f t="shared" si="18"/>
        <v>38537</v>
      </c>
      <c r="C920" s="37">
        <f>IFERROR(VLOOKUP(B920,Sheet1!W$2:Y$3285,3,FALSE),"")</f>
        <v>0.97502</v>
      </c>
      <c r="E920" s="13"/>
    </row>
    <row r="921" spans="2:10" x14ac:dyDescent="0.25">
      <c r="B921" s="2">
        <f t="shared" si="18"/>
        <v>38538</v>
      </c>
      <c r="C921" s="37">
        <f>IFERROR(VLOOKUP(B921,Sheet1!W$2:Y$3285,3,FALSE),"")</f>
        <v>0.97490328571428597</v>
      </c>
      <c r="E921" s="13"/>
    </row>
    <row r="922" spans="2:10" x14ac:dyDescent="0.25">
      <c r="B922" s="2">
        <f t="shared" si="18"/>
        <v>38539</v>
      </c>
      <c r="C922" s="37">
        <f>IFERROR(VLOOKUP(B922,Sheet1!W$2:Y$3285,3,FALSE),"")</f>
        <v>0.97606471428571395</v>
      </c>
      <c r="E922" s="13"/>
    </row>
    <row r="923" spans="2:10" x14ac:dyDescent="0.25">
      <c r="B923" s="2">
        <f t="shared" si="18"/>
        <v>38540</v>
      </c>
      <c r="C923" s="37">
        <f>IFERROR(VLOOKUP(B923,Sheet1!W$2:Y$3285,3,FALSE),"")</f>
        <v>0.97233014285714303</v>
      </c>
      <c r="E923" s="13"/>
    </row>
    <row r="924" spans="2:10" x14ac:dyDescent="0.25">
      <c r="B924" s="2">
        <f t="shared" si="18"/>
        <v>38541</v>
      </c>
      <c r="C924" s="37">
        <f>IFERROR(VLOOKUP(B924,Sheet1!W$2:Y$3285,3,FALSE),"")</f>
        <v>0.99475528571428595</v>
      </c>
      <c r="E924" s="13"/>
    </row>
    <row r="925" spans="2:10" x14ac:dyDescent="0.25">
      <c r="B925" s="2">
        <f t="shared" si="18"/>
        <v>38542</v>
      </c>
      <c r="C925" s="37">
        <f>IFERROR(VLOOKUP(B925,Sheet1!W$2:Y$3285,3,FALSE),"")</f>
        <v>0.99506499999999998</v>
      </c>
      <c r="E925" s="13"/>
    </row>
    <row r="926" spans="2:10" x14ac:dyDescent="0.25">
      <c r="B926" s="2">
        <f t="shared" si="18"/>
        <v>38543</v>
      </c>
      <c r="C926" s="37">
        <f>IFERROR(VLOOKUP(B926,Sheet1!W$2:Y$3285,3,FALSE),"")</f>
        <v>0.99506228571428601</v>
      </c>
      <c r="E926" s="13"/>
    </row>
    <row r="927" spans="2:10" x14ac:dyDescent="0.25">
      <c r="B927" s="2">
        <f t="shared" si="18"/>
        <v>38544</v>
      </c>
      <c r="C927" s="37">
        <f>IFERROR(VLOOKUP(B927,Sheet1!W$2:Y$3285,3,FALSE),"")</f>
        <v>0.995552142857143</v>
      </c>
      <c r="E927" s="13"/>
    </row>
    <row r="928" spans="2:10" x14ac:dyDescent="0.25">
      <c r="B928" s="2">
        <f t="shared" si="18"/>
        <v>38545</v>
      </c>
      <c r="C928" s="37">
        <f>IFERROR(VLOOKUP(B928,Sheet1!W$2:Y$3285,3,FALSE),"")</f>
        <v>0.99616714285714303</v>
      </c>
      <c r="E928" s="13"/>
    </row>
    <row r="929" spans="2:5" x14ac:dyDescent="0.25">
      <c r="B929" s="2">
        <f t="shared" si="18"/>
        <v>38546</v>
      </c>
      <c r="C929" s="37">
        <f>IFERROR(VLOOKUP(B929,Sheet1!W$2:Y$3285,3,FALSE),"")</f>
        <v>0.99546428571428602</v>
      </c>
      <c r="E929" s="13"/>
    </row>
    <row r="930" spans="2:5" x14ac:dyDescent="0.25">
      <c r="B930" s="2">
        <f t="shared" si="18"/>
        <v>38547</v>
      </c>
      <c r="C930" s="37">
        <f>IFERROR(VLOOKUP(B930,Sheet1!W$2:Y$3285,3,FALSE),"")</f>
        <v>0.99497057142857104</v>
      </c>
      <c r="E930" s="13"/>
    </row>
    <row r="931" spans="2:5" x14ac:dyDescent="0.25">
      <c r="B931" s="2">
        <f t="shared" si="18"/>
        <v>38548</v>
      </c>
      <c r="C931" s="37">
        <f>IFERROR(VLOOKUP(B931,Sheet1!W$2:Y$3285,3,FALSE),"")</f>
        <v>0.994270428571428</v>
      </c>
      <c r="E931" s="13"/>
    </row>
    <row r="932" spans="2:5" x14ac:dyDescent="0.25">
      <c r="B932" s="2">
        <f t="shared" si="18"/>
        <v>38549</v>
      </c>
      <c r="C932" s="37">
        <f>IFERROR(VLOOKUP(B932,Sheet1!W$2:Y$3285,3,FALSE),"")</f>
        <v>0.99425571428571402</v>
      </c>
      <c r="E932" s="13"/>
    </row>
    <row r="933" spans="2:5" x14ac:dyDescent="0.25">
      <c r="B933" s="2">
        <f t="shared" si="18"/>
        <v>38550</v>
      </c>
      <c r="C933" s="37">
        <f>IFERROR(VLOOKUP(B933,Sheet1!W$2:Y$3285,3,FALSE),"")</f>
        <v>0.99507842857142903</v>
      </c>
      <c r="E933" s="13"/>
    </row>
    <row r="934" spans="2:5" x14ac:dyDescent="0.25">
      <c r="B934" s="2">
        <f t="shared" si="18"/>
        <v>38551</v>
      </c>
      <c r="C934" s="37">
        <f>IFERROR(VLOOKUP(B934,Sheet1!W$2:Y$3285,3,FALSE),"")</f>
        <v>0.99533300000000002</v>
      </c>
      <c r="E934" s="13"/>
    </row>
    <row r="935" spans="2:5" x14ac:dyDescent="0.25">
      <c r="B935" s="2">
        <f t="shared" si="18"/>
        <v>38552</v>
      </c>
      <c r="C935" s="37">
        <f>IFERROR(VLOOKUP(B935,Sheet1!W$2:Y$3285,3,FALSE),"")</f>
        <v>0.99567099999999997</v>
      </c>
      <c r="E935" s="13"/>
    </row>
    <row r="936" spans="2:5" x14ac:dyDescent="0.25">
      <c r="B936" s="2">
        <f t="shared" si="18"/>
        <v>38553</v>
      </c>
      <c r="C936" s="37">
        <f>IFERROR(VLOOKUP(B936,Sheet1!W$2:Y$3285,3,FALSE),"")</f>
        <v>0.99600057142857101</v>
      </c>
      <c r="E936" s="13"/>
    </row>
    <row r="937" spans="2:5" x14ac:dyDescent="0.25">
      <c r="B937" s="2">
        <f t="shared" si="18"/>
        <v>38554</v>
      </c>
      <c r="C937" s="37">
        <f>IFERROR(VLOOKUP(B937,Sheet1!W$2:Y$3285,3,FALSE),"")</f>
        <v>0.99605971428571405</v>
      </c>
      <c r="E937" s="13"/>
    </row>
    <row r="938" spans="2:5" x14ac:dyDescent="0.25">
      <c r="B938" s="2">
        <f t="shared" si="18"/>
        <v>38555</v>
      </c>
      <c r="C938" s="37">
        <f>IFERROR(VLOOKUP(B938,Sheet1!W$2:Y$3285,3,FALSE),"")</f>
        <v>0.99583642857142896</v>
      </c>
      <c r="E938" s="13"/>
    </row>
    <row r="939" spans="2:5" x14ac:dyDescent="0.25">
      <c r="B939" s="2">
        <f t="shared" si="18"/>
        <v>38556</v>
      </c>
      <c r="C939" s="37">
        <f>IFERROR(VLOOKUP(B939,Sheet1!W$2:Y$3285,3,FALSE),"")</f>
        <v>0.98619599999999996</v>
      </c>
      <c r="E939" s="13"/>
    </row>
    <row r="940" spans="2:5" x14ac:dyDescent="0.25">
      <c r="B940" s="2">
        <f t="shared" si="18"/>
        <v>38557</v>
      </c>
      <c r="C940" s="37">
        <f>IFERROR(VLOOKUP(B940,Sheet1!W$2:Y$3285,3,FALSE),"")</f>
        <v>0.98357399999999995</v>
      </c>
      <c r="E940" s="13"/>
    </row>
    <row r="941" spans="2:5" x14ac:dyDescent="0.25">
      <c r="B941" s="2">
        <f t="shared" si="18"/>
        <v>38558</v>
      </c>
      <c r="C941" s="37">
        <f>IFERROR(VLOOKUP(B941,Sheet1!W$2:Y$3285,3,FALSE),"")</f>
        <v>0.98637714285714295</v>
      </c>
      <c r="E941" s="13"/>
    </row>
    <row r="942" spans="2:5" x14ac:dyDescent="0.25">
      <c r="B942" s="2">
        <f t="shared" si="18"/>
        <v>38559</v>
      </c>
      <c r="C942" s="37">
        <f>IFERROR(VLOOKUP(B942,Sheet1!W$2:Y$3285,3,FALSE),"")</f>
        <v>0.98557157142857099</v>
      </c>
      <c r="E942" s="13"/>
    </row>
    <row r="943" spans="2:5" x14ac:dyDescent="0.25">
      <c r="B943" s="2">
        <f t="shared" si="18"/>
        <v>38560</v>
      </c>
      <c r="C943" s="37">
        <f>IFERROR(VLOOKUP(B943,Sheet1!W$2:Y$3285,3,FALSE),"")</f>
        <v>0.99047028571428597</v>
      </c>
      <c r="E943" s="13"/>
    </row>
    <row r="944" spans="2:5" x14ac:dyDescent="0.25">
      <c r="B944" s="2">
        <f t="shared" si="18"/>
        <v>38561</v>
      </c>
      <c r="C944" s="37">
        <f>IFERROR(VLOOKUP(B944,Sheet1!W$2:Y$3285,3,FALSE),"")</f>
        <v>0.99114971428571397</v>
      </c>
      <c r="E944" s="13"/>
    </row>
    <row r="945" spans="2:10" x14ac:dyDescent="0.25">
      <c r="B945" s="2">
        <f t="shared" si="18"/>
        <v>38562</v>
      </c>
      <c r="C945" s="37">
        <f>IFERROR(VLOOKUP(B945,Sheet1!W$2:Y$3285,3,FALSE),"")</f>
        <v>0.99023785714285695</v>
      </c>
      <c r="E945" s="13"/>
    </row>
    <row r="946" spans="2:10" x14ac:dyDescent="0.25">
      <c r="B946" s="2">
        <f t="shared" si="18"/>
        <v>38563</v>
      </c>
      <c r="C946" s="37">
        <f>IFERROR(VLOOKUP(B946,Sheet1!W$2:Y$3285,3,FALSE),"")</f>
        <v>0.99075914285714295</v>
      </c>
      <c r="E946" s="13"/>
    </row>
    <row r="947" spans="2:10" x14ac:dyDescent="0.25">
      <c r="B947" s="2">
        <f t="shared" si="18"/>
        <v>38564</v>
      </c>
      <c r="C947" s="37">
        <f>IFERROR(VLOOKUP(B947,Sheet1!W$2:Y$3285,3,FALSE),"")</f>
        <v>0.99394128571428597</v>
      </c>
      <c r="E947" s="13"/>
      <c r="G947" s="3">
        <f>AVERAGE(C917:C947)</f>
        <v>0.99035448387096792</v>
      </c>
      <c r="H947" s="3">
        <f>MAX(C917:C947)</f>
        <v>0.99616714285714303</v>
      </c>
      <c r="I947" s="3">
        <f>MIN(C917:C947)</f>
        <v>0.97233014285714303</v>
      </c>
      <c r="J947" s="13"/>
    </row>
    <row r="948" spans="2:10" x14ac:dyDescent="0.25">
      <c r="B948" s="2">
        <f t="shared" si="18"/>
        <v>38565</v>
      </c>
      <c r="C948" s="37">
        <f>IFERROR(VLOOKUP(B948,Sheet1!W$2:Y$3285,3,FALSE),"")</f>
        <v>0.99422585714285705</v>
      </c>
      <c r="E948" s="13"/>
    </row>
    <row r="949" spans="2:10" x14ac:dyDescent="0.25">
      <c r="B949" s="2">
        <f t="shared" si="18"/>
        <v>38566</v>
      </c>
      <c r="C949" s="37">
        <f>IFERROR(VLOOKUP(B949,Sheet1!W$2:Y$3285,3,FALSE),"")</f>
        <v>0.99518328571428605</v>
      </c>
      <c r="E949" s="13"/>
    </row>
    <row r="950" spans="2:10" x14ac:dyDescent="0.25">
      <c r="B950" s="2">
        <f t="shared" si="18"/>
        <v>38567</v>
      </c>
      <c r="C950" s="37">
        <f>IFERROR(VLOOKUP(B950,Sheet1!W$2:Y$3285,3,FALSE),"")</f>
        <v>0.99471157142857103</v>
      </c>
      <c r="E950" s="13"/>
    </row>
    <row r="951" spans="2:10" x14ac:dyDescent="0.25">
      <c r="B951" s="2">
        <f t="shared" si="18"/>
        <v>38568</v>
      </c>
      <c r="C951" s="37">
        <f>IFERROR(VLOOKUP(B951,Sheet1!W$2:Y$3285,3,FALSE),"")</f>
        <v>0.99428057142857196</v>
      </c>
      <c r="E951" s="13"/>
    </row>
    <row r="952" spans="2:10" x14ac:dyDescent="0.25">
      <c r="B952" s="2">
        <f t="shared" si="18"/>
        <v>38569</v>
      </c>
      <c r="C952" s="37">
        <f>IFERROR(VLOOKUP(B952,Sheet1!W$2:Y$3285,3,FALSE),"")</f>
        <v>0.99429142857142905</v>
      </c>
      <c r="E952" s="13"/>
    </row>
    <row r="953" spans="2:10" x14ac:dyDescent="0.25">
      <c r="B953" s="2">
        <f t="shared" si="18"/>
        <v>38570</v>
      </c>
      <c r="C953" s="37">
        <f>IFERROR(VLOOKUP(B953,Sheet1!W$2:Y$3285,3,FALSE),"")</f>
        <v>0.99350014285714305</v>
      </c>
      <c r="E953" s="13"/>
    </row>
    <row r="954" spans="2:10" x14ac:dyDescent="0.25">
      <c r="B954" s="2">
        <f t="shared" si="18"/>
        <v>38571</v>
      </c>
      <c r="C954" s="37">
        <f>IFERROR(VLOOKUP(B954,Sheet1!W$2:Y$3285,3,FALSE),"")</f>
        <v>0.994401857142857</v>
      </c>
      <c r="E954" s="13"/>
    </row>
    <row r="955" spans="2:10" x14ac:dyDescent="0.25">
      <c r="B955" s="2">
        <f t="shared" si="18"/>
        <v>38572</v>
      </c>
      <c r="C955" s="37">
        <f>IFERROR(VLOOKUP(B955,Sheet1!W$2:Y$3285,3,FALSE),"")</f>
        <v>0.99405442857142901</v>
      </c>
      <c r="E955" s="13"/>
    </row>
    <row r="956" spans="2:10" x14ac:dyDescent="0.25">
      <c r="B956" s="2">
        <f t="shared" si="18"/>
        <v>38573</v>
      </c>
      <c r="C956" s="37">
        <f>IFERROR(VLOOKUP(B956,Sheet1!W$2:Y$3285,3,FALSE),"")</f>
        <v>0.99383271428571396</v>
      </c>
      <c r="E956" s="13"/>
    </row>
    <row r="957" spans="2:10" x14ac:dyDescent="0.25">
      <c r="B957" s="2">
        <f t="shared" si="18"/>
        <v>38574</v>
      </c>
      <c r="C957" s="37">
        <f>IFERROR(VLOOKUP(B957,Sheet1!W$2:Y$3285,3,FALSE),"")</f>
        <v>0.99416771428571404</v>
      </c>
      <c r="E957" s="13"/>
    </row>
    <row r="958" spans="2:10" x14ac:dyDescent="0.25">
      <c r="B958" s="2">
        <f t="shared" si="18"/>
        <v>38575</v>
      </c>
      <c r="C958" s="37">
        <f>IFERROR(VLOOKUP(B958,Sheet1!W$2:Y$3285,3,FALSE),"")</f>
        <v>0.99402871428571404</v>
      </c>
      <c r="E958" s="13"/>
    </row>
    <row r="959" spans="2:10" x14ac:dyDescent="0.25">
      <c r="B959" s="2">
        <f t="shared" si="18"/>
        <v>38576</v>
      </c>
      <c r="C959" s="37">
        <f>IFERROR(VLOOKUP(B959,Sheet1!W$2:Y$3285,3,FALSE),"")</f>
        <v>0.99528928571428599</v>
      </c>
      <c r="E959" s="13"/>
    </row>
    <row r="960" spans="2:10" x14ac:dyDescent="0.25">
      <c r="B960" s="2">
        <f t="shared" si="18"/>
        <v>38577</v>
      </c>
      <c r="C960" s="37">
        <f>IFERROR(VLOOKUP(B960,Sheet1!W$2:Y$3285,3,FALSE),"")</f>
        <v>0.99538471428571396</v>
      </c>
      <c r="E960" s="13"/>
    </row>
    <row r="961" spans="2:5" x14ac:dyDescent="0.25">
      <c r="B961" s="2">
        <f t="shared" si="18"/>
        <v>38578</v>
      </c>
      <c r="C961" s="37">
        <f>IFERROR(VLOOKUP(B961,Sheet1!W$2:Y$3285,3,FALSE),"")</f>
        <v>0.99553171428571396</v>
      </c>
      <c r="E961" s="13"/>
    </row>
    <row r="962" spans="2:5" x14ac:dyDescent="0.25">
      <c r="B962" s="2">
        <f t="shared" si="18"/>
        <v>38579</v>
      </c>
      <c r="C962" s="37">
        <f>IFERROR(VLOOKUP(B962,Sheet1!W$2:Y$3285,3,FALSE),"")</f>
        <v>0.99494000000000005</v>
      </c>
      <c r="E962" s="13"/>
    </row>
    <row r="963" spans="2:5" x14ac:dyDescent="0.25">
      <c r="B963" s="2">
        <f t="shared" si="18"/>
        <v>38580</v>
      </c>
      <c r="C963" s="37">
        <f>IFERROR(VLOOKUP(B963,Sheet1!W$2:Y$3285,3,FALSE),"")</f>
        <v>0.99454214285714304</v>
      </c>
      <c r="E963" s="13"/>
    </row>
    <row r="964" spans="2:5" x14ac:dyDescent="0.25">
      <c r="B964" s="2">
        <f t="shared" si="18"/>
        <v>38581</v>
      </c>
      <c r="C964" s="37">
        <f>IFERROR(VLOOKUP(B964,Sheet1!W$2:Y$3285,3,FALSE),"")</f>
        <v>0.99343528571428596</v>
      </c>
      <c r="E964" s="13"/>
    </row>
    <row r="965" spans="2:5" x14ac:dyDescent="0.25">
      <c r="B965" s="2">
        <f t="shared" si="18"/>
        <v>38582</v>
      </c>
      <c r="C965" s="37">
        <f>IFERROR(VLOOKUP(B965,Sheet1!W$2:Y$3285,3,FALSE),"")</f>
        <v>0.99343971428571398</v>
      </c>
      <c r="E965" s="13"/>
    </row>
    <row r="966" spans="2:5" x14ac:dyDescent="0.25">
      <c r="B966" s="2">
        <f t="shared" si="18"/>
        <v>38583</v>
      </c>
      <c r="C966" s="37">
        <f>IFERROR(VLOOKUP(B966,Sheet1!W$2:Y$3285,3,FALSE),"")</f>
        <v>0.99257571428571401</v>
      </c>
      <c r="E966" s="13"/>
    </row>
    <row r="967" spans="2:5" x14ac:dyDescent="0.25">
      <c r="B967" s="2">
        <f t="shared" ref="B967:B1030" si="19">B966+1</f>
        <v>38584</v>
      </c>
      <c r="C967" s="37">
        <f>IFERROR(VLOOKUP(B967,Sheet1!W$2:Y$3285,3,FALSE),"")</f>
        <v>0.99222214285714305</v>
      </c>
      <c r="E967" s="13"/>
    </row>
    <row r="968" spans="2:5" x14ac:dyDescent="0.25">
      <c r="B968" s="2">
        <f t="shared" si="19"/>
        <v>38585</v>
      </c>
      <c r="C968" s="37">
        <f>IFERROR(VLOOKUP(B968,Sheet1!W$2:Y$3285,3,FALSE),"")</f>
        <v>0.99254285714285695</v>
      </c>
      <c r="E968" s="13"/>
    </row>
    <row r="969" spans="2:5" x14ac:dyDescent="0.25">
      <c r="B969" s="2">
        <f t="shared" si="19"/>
        <v>38586</v>
      </c>
      <c r="C969" s="37">
        <f>IFERROR(VLOOKUP(B969,Sheet1!W$2:Y$3285,3,FALSE),"")</f>
        <v>0.991452</v>
      </c>
      <c r="E969" s="13"/>
    </row>
    <row r="970" spans="2:5" x14ac:dyDescent="0.25">
      <c r="B970" s="2">
        <f t="shared" si="19"/>
        <v>38587</v>
      </c>
      <c r="C970" s="37">
        <f>IFERROR(VLOOKUP(B970,Sheet1!W$2:Y$3285,3,FALSE),"")</f>
        <v>0.99319214285714297</v>
      </c>
      <c r="E970" s="13"/>
    </row>
    <row r="971" spans="2:5" x14ac:dyDescent="0.25">
      <c r="B971" s="2">
        <f t="shared" si="19"/>
        <v>38588</v>
      </c>
      <c r="C971" s="37">
        <f>IFERROR(VLOOKUP(B971,Sheet1!W$2:Y$3285,3,FALSE),"")</f>
        <v>0.991957714285714</v>
      </c>
      <c r="E971" s="13"/>
    </row>
    <row r="972" spans="2:5" x14ac:dyDescent="0.25">
      <c r="B972" s="2">
        <f t="shared" si="19"/>
        <v>38589</v>
      </c>
      <c r="C972" s="37">
        <f>IFERROR(VLOOKUP(B972,Sheet1!W$2:Y$3285,3,FALSE),"")</f>
        <v>0.992729857142857</v>
      </c>
      <c r="E972" s="13"/>
    </row>
    <row r="973" spans="2:5" x14ac:dyDescent="0.25">
      <c r="B973" s="2">
        <f t="shared" si="19"/>
        <v>38590</v>
      </c>
      <c r="C973" s="37">
        <f>IFERROR(VLOOKUP(B973,Sheet1!W$2:Y$3285,3,FALSE),"")</f>
        <v>0.99320014285714298</v>
      </c>
      <c r="E973" s="13"/>
    </row>
    <row r="974" spans="2:5" x14ac:dyDescent="0.25">
      <c r="B974" s="2">
        <f t="shared" si="19"/>
        <v>38591</v>
      </c>
      <c r="C974" s="37">
        <f>IFERROR(VLOOKUP(B974,Sheet1!W$2:Y$3285,3,FALSE),"")</f>
        <v>0.993382428571428</v>
      </c>
      <c r="E974" s="13"/>
    </row>
    <row r="975" spans="2:5" x14ac:dyDescent="0.25">
      <c r="B975" s="2">
        <f t="shared" si="19"/>
        <v>38592</v>
      </c>
      <c r="C975" s="37">
        <f>IFERROR(VLOOKUP(B975,Sheet1!W$2:Y$3285,3,FALSE),"")</f>
        <v>0.99413585714285702</v>
      </c>
      <c r="E975" s="13"/>
    </row>
    <row r="976" spans="2:5" x14ac:dyDescent="0.25">
      <c r="B976" s="2">
        <f t="shared" si="19"/>
        <v>38593</v>
      </c>
      <c r="C976" s="37">
        <f>IFERROR(VLOOKUP(B976,Sheet1!W$2:Y$3285,3,FALSE),"")</f>
        <v>0.99419728571428601</v>
      </c>
      <c r="E976" s="13"/>
    </row>
    <row r="977" spans="2:10" x14ac:dyDescent="0.25">
      <c r="B977" s="2">
        <f t="shared" si="19"/>
        <v>38594</v>
      </c>
      <c r="C977" s="37">
        <f>IFERROR(VLOOKUP(B977,Sheet1!W$2:Y$3285,3,FALSE),"")</f>
        <v>0.99370485714285695</v>
      </c>
      <c r="E977" s="13"/>
    </row>
    <row r="978" spans="2:10" x14ac:dyDescent="0.25">
      <c r="B978" s="2">
        <f t="shared" si="19"/>
        <v>38595</v>
      </c>
      <c r="C978" s="37">
        <f>IFERROR(VLOOKUP(B978,Sheet1!W$2:Y$3285,3,FALSE),"")</f>
        <v>0.99388657142857195</v>
      </c>
      <c r="E978" s="13"/>
      <c r="G978" s="3">
        <f>AVERAGE(C948:C978)</f>
        <v>0.99382002304147499</v>
      </c>
      <c r="H978" s="3">
        <f>MAX(C948:C978)</f>
        <v>0.99553171428571396</v>
      </c>
      <c r="I978" s="3">
        <f>MIN(C948:C978)</f>
        <v>0.991452</v>
      </c>
      <c r="J978" s="13"/>
    </row>
    <row r="979" spans="2:10" x14ac:dyDescent="0.25">
      <c r="B979" s="2">
        <f t="shared" si="19"/>
        <v>38596</v>
      </c>
      <c r="C979" s="37">
        <f>IFERROR(VLOOKUP(B979,Sheet1!W$2:Y$3285,3,FALSE),"")</f>
        <v>0.99430328571428594</v>
      </c>
      <c r="E979" s="13"/>
    </row>
    <row r="980" spans="2:10" x14ac:dyDescent="0.25">
      <c r="B980" s="2">
        <f t="shared" si="19"/>
        <v>38597</v>
      </c>
      <c r="C980" s="37">
        <f>IFERROR(VLOOKUP(B980,Sheet1!W$2:Y$3285,3,FALSE),"")</f>
        <v>0.99489757142857105</v>
      </c>
      <c r="E980" s="13"/>
    </row>
    <row r="981" spans="2:10" x14ac:dyDescent="0.25">
      <c r="B981" s="2">
        <f t="shared" si="19"/>
        <v>38598</v>
      </c>
      <c r="C981" s="37">
        <f>IFERROR(VLOOKUP(B981,Sheet1!W$2:Y$3285,3,FALSE),"")</f>
        <v>0.99498185714285703</v>
      </c>
      <c r="E981" s="13"/>
    </row>
    <row r="982" spans="2:10" x14ac:dyDescent="0.25">
      <c r="B982" s="2">
        <f t="shared" si="19"/>
        <v>38599</v>
      </c>
      <c r="C982" s="37">
        <f>IFERROR(VLOOKUP(B982,Sheet1!W$2:Y$3285,3,FALSE),"")</f>
        <v>0.99490142857142805</v>
      </c>
      <c r="E982" s="13"/>
    </row>
    <row r="983" spans="2:10" x14ac:dyDescent="0.25">
      <c r="B983" s="2">
        <f t="shared" si="19"/>
        <v>38600</v>
      </c>
      <c r="C983" s="37">
        <f>IFERROR(VLOOKUP(B983,Sheet1!W$2:Y$3285,3,FALSE),"")</f>
        <v>0.99495928571428605</v>
      </c>
      <c r="E983" s="13"/>
    </row>
    <row r="984" spans="2:10" x14ac:dyDescent="0.25">
      <c r="B984" s="2">
        <f t="shared" si="19"/>
        <v>38601</v>
      </c>
      <c r="C984" s="37">
        <f>IFERROR(VLOOKUP(B984,Sheet1!W$2:Y$3285,3,FALSE),"")</f>
        <v>0.99472671428571402</v>
      </c>
      <c r="E984" s="13"/>
    </row>
    <row r="985" spans="2:10" x14ac:dyDescent="0.25">
      <c r="B985" s="2">
        <f t="shared" si="19"/>
        <v>38602</v>
      </c>
      <c r="C985" s="37">
        <f>IFERROR(VLOOKUP(B985,Sheet1!W$2:Y$3285,3,FALSE),"")</f>
        <v>0.99521428571428605</v>
      </c>
      <c r="E985" s="13"/>
    </row>
    <row r="986" spans="2:10" x14ac:dyDescent="0.25">
      <c r="B986" s="2">
        <f t="shared" si="19"/>
        <v>38603</v>
      </c>
      <c r="C986" s="37">
        <f>IFERROR(VLOOKUP(B986,Sheet1!W$2:Y$3285,3,FALSE),"")</f>
        <v>0.99463199999999996</v>
      </c>
      <c r="E986" s="13"/>
    </row>
    <row r="987" spans="2:10" x14ac:dyDescent="0.25">
      <c r="B987" s="2">
        <f t="shared" si="19"/>
        <v>38604</v>
      </c>
      <c r="C987" s="37">
        <f>IFERROR(VLOOKUP(B987,Sheet1!W$2:Y$3285,3,FALSE),"")</f>
        <v>0.99503014285714297</v>
      </c>
      <c r="E987" s="13"/>
    </row>
    <row r="988" spans="2:10" x14ac:dyDescent="0.25">
      <c r="B988" s="2">
        <f t="shared" si="19"/>
        <v>38605</v>
      </c>
      <c r="C988" s="37">
        <f>IFERROR(VLOOKUP(B988,Sheet1!W$2:Y$3285,3,FALSE),"")</f>
        <v>0.99443800000000004</v>
      </c>
      <c r="E988" s="13"/>
    </row>
    <row r="989" spans="2:10" x14ac:dyDescent="0.25">
      <c r="B989" s="2">
        <f t="shared" si="19"/>
        <v>38606</v>
      </c>
      <c r="C989" s="37">
        <f>IFERROR(VLOOKUP(B989,Sheet1!W$2:Y$3285,3,FALSE),"")</f>
        <v>0.99428042857142895</v>
      </c>
      <c r="E989" s="13"/>
    </row>
    <row r="990" spans="2:10" x14ac:dyDescent="0.25">
      <c r="B990" s="2">
        <f t="shared" si="19"/>
        <v>38607</v>
      </c>
      <c r="C990" s="37">
        <f>IFERROR(VLOOKUP(B990,Sheet1!W$2:Y$3285,3,FALSE),"")</f>
        <v>0.994714428571429</v>
      </c>
      <c r="E990" s="13"/>
    </row>
    <row r="991" spans="2:10" x14ac:dyDescent="0.25">
      <c r="B991" s="2">
        <f t="shared" si="19"/>
        <v>38608</v>
      </c>
      <c r="C991" s="37">
        <f>IFERROR(VLOOKUP(B991,Sheet1!W$2:Y$3285,3,FALSE),"")</f>
        <v>0.992483</v>
      </c>
      <c r="E991" s="13"/>
    </row>
    <row r="992" spans="2:10" x14ac:dyDescent="0.25">
      <c r="B992" s="2">
        <f t="shared" si="19"/>
        <v>38609</v>
      </c>
      <c r="C992" s="37">
        <f>IFERROR(VLOOKUP(B992,Sheet1!W$2:Y$3285,3,FALSE),"")</f>
        <v>0.98184585714285699</v>
      </c>
      <c r="E992" s="13"/>
    </row>
    <row r="993" spans="2:10" x14ac:dyDescent="0.25">
      <c r="B993" s="2">
        <f t="shared" si="19"/>
        <v>38610</v>
      </c>
      <c r="C993" s="37">
        <f>IFERROR(VLOOKUP(B993,Sheet1!W$2:Y$3285,3,FALSE),"")</f>
        <v>0.98196485714285697</v>
      </c>
      <c r="E993" s="13"/>
    </row>
    <row r="994" spans="2:10" x14ac:dyDescent="0.25">
      <c r="B994" s="2">
        <f t="shared" si="19"/>
        <v>38611</v>
      </c>
      <c r="C994" s="37">
        <f>IFERROR(VLOOKUP(B994,Sheet1!W$2:Y$3285,3,FALSE),"")</f>
        <v>0.98493928571428602</v>
      </c>
      <c r="E994" s="13"/>
    </row>
    <row r="995" spans="2:10" x14ac:dyDescent="0.25">
      <c r="B995" s="2">
        <f t="shared" si="19"/>
        <v>38612</v>
      </c>
      <c r="C995" s="37">
        <f>IFERROR(VLOOKUP(B995,Sheet1!W$2:Y$3285,3,FALSE),"")</f>
        <v>0.98626871428571405</v>
      </c>
      <c r="E995" s="13"/>
    </row>
    <row r="996" spans="2:10" x14ac:dyDescent="0.25">
      <c r="B996" s="2">
        <f t="shared" si="19"/>
        <v>38613</v>
      </c>
      <c r="C996" s="37">
        <f>IFERROR(VLOOKUP(B996,Sheet1!W$2:Y$3285,3,FALSE),"")</f>
        <v>0.99445714285714304</v>
      </c>
      <c r="E996" s="13"/>
    </row>
    <row r="997" spans="2:10" x14ac:dyDescent="0.25">
      <c r="B997" s="2">
        <f t="shared" si="19"/>
        <v>38614</v>
      </c>
      <c r="C997" s="37">
        <f>IFERROR(VLOOKUP(B997,Sheet1!W$2:Y$3285,3,FALSE),"")</f>
        <v>0.99435557142857101</v>
      </c>
      <c r="E997" s="13"/>
    </row>
    <row r="998" spans="2:10" x14ac:dyDescent="0.25">
      <c r="B998" s="2">
        <f t="shared" si="19"/>
        <v>38615</v>
      </c>
      <c r="C998" s="37">
        <f>IFERROR(VLOOKUP(B998,Sheet1!W$2:Y$3285,3,FALSE),"")</f>
        <v>0.99395299999999998</v>
      </c>
      <c r="E998" s="13"/>
    </row>
    <row r="999" spans="2:10" x14ac:dyDescent="0.25">
      <c r="B999" s="2">
        <f t="shared" si="19"/>
        <v>38616</v>
      </c>
      <c r="C999" s="37">
        <f>IFERROR(VLOOKUP(B999,Sheet1!W$2:Y$3285,3,FALSE),"")</f>
        <v>0.99340700000000004</v>
      </c>
      <c r="E999" s="13"/>
    </row>
    <row r="1000" spans="2:10" x14ac:dyDescent="0.25">
      <c r="B1000" s="2">
        <f t="shared" si="19"/>
        <v>38617</v>
      </c>
      <c r="C1000" s="37">
        <f>IFERROR(VLOOKUP(B1000,Sheet1!W$2:Y$3285,3,FALSE),"")</f>
        <v>0.99399171428571398</v>
      </c>
      <c r="E1000" s="13"/>
    </row>
    <row r="1001" spans="2:10" x14ac:dyDescent="0.25">
      <c r="B1001" s="2">
        <f t="shared" si="19"/>
        <v>38618</v>
      </c>
      <c r="C1001" s="37">
        <f>IFERROR(VLOOKUP(B1001,Sheet1!W$2:Y$3285,3,FALSE),"")</f>
        <v>0.99390914285714305</v>
      </c>
      <c r="E1001" s="13"/>
    </row>
    <row r="1002" spans="2:10" x14ac:dyDescent="0.25">
      <c r="B1002" s="2">
        <f t="shared" si="19"/>
        <v>38619</v>
      </c>
      <c r="C1002" s="37">
        <f>IFERROR(VLOOKUP(B1002,Sheet1!W$2:Y$3285,3,FALSE),"")</f>
        <v>0.99383971428571405</v>
      </c>
      <c r="E1002" s="13"/>
    </row>
    <row r="1003" spans="2:10" x14ac:dyDescent="0.25">
      <c r="B1003" s="2">
        <f t="shared" si="19"/>
        <v>38620</v>
      </c>
      <c r="C1003" s="37">
        <f>IFERROR(VLOOKUP(B1003,Sheet1!W$2:Y$3285,3,FALSE),"")</f>
        <v>0.99341842857142904</v>
      </c>
      <c r="E1003" s="13"/>
    </row>
    <row r="1004" spans="2:10" x14ac:dyDescent="0.25">
      <c r="B1004" s="2">
        <f t="shared" si="19"/>
        <v>38621</v>
      </c>
      <c r="C1004" s="37">
        <f>IFERROR(VLOOKUP(B1004,Sheet1!W$2:Y$3285,3,FALSE),"")</f>
        <v>0.99283728571428598</v>
      </c>
      <c r="E1004" s="13"/>
    </row>
    <row r="1005" spans="2:10" x14ac:dyDescent="0.25">
      <c r="B1005" s="2">
        <f t="shared" si="19"/>
        <v>38622</v>
      </c>
      <c r="C1005" s="37">
        <f>IFERROR(VLOOKUP(B1005,Sheet1!W$2:Y$3285,3,FALSE),"")</f>
        <v>0.99242571428571402</v>
      </c>
      <c r="E1005" s="13"/>
    </row>
    <row r="1006" spans="2:10" x14ac:dyDescent="0.25">
      <c r="B1006" s="2">
        <f t="shared" si="19"/>
        <v>38623</v>
      </c>
      <c r="C1006" s="37">
        <f>IFERROR(VLOOKUP(B1006,Sheet1!W$2:Y$3285,3,FALSE),"")</f>
        <v>0.99273657142857197</v>
      </c>
      <c r="E1006" s="13"/>
    </row>
    <row r="1007" spans="2:10" x14ac:dyDescent="0.25">
      <c r="B1007" s="2">
        <f t="shared" si="19"/>
        <v>38624</v>
      </c>
      <c r="C1007" s="37">
        <f>IFERROR(VLOOKUP(B1007,Sheet1!W$2:Y$3285,3,FALSE),"")</f>
        <v>0.99314785714285703</v>
      </c>
      <c r="E1007" s="13"/>
    </row>
    <row r="1008" spans="2:10" x14ac:dyDescent="0.25">
      <c r="B1008" s="2">
        <f t="shared" si="19"/>
        <v>38625</v>
      </c>
      <c r="C1008" s="37">
        <f>IFERROR(VLOOKUP(B1008,Sheet1!W$2:Y$3285,3,FALSE),"")</f>
        <v>0.99287028571428604</v>
      </c>
      <c r="E1008" s="13"/>
      <c r="G1008" s="3">
        <f>AVERAGE(C979:C1008)</f>
        <v>0.99266435238095252</v>
      </c>
      <c r="H1008" s="3">
        <f>MAX(C979:C1008)</f>
        <v>0.99521428571428605</v>
      </c>
      <c r="I1008" s="3">
        <f>MIN(C979:C1008)</f>
        <v>0.98184585714285699</v>
      </c>
      <c r="J1008" s="13"/>
    </row>
    <row r="1009" spans="2:5" x14ac:dyDescent="0.25">
      <c r="B1009" s="2">
        <f t="shared" si="19"/>
        <v>38626</v>
      </c>
      <c r="C1009" s="37">
        <f>IFERROR(VLOOKUP(B1009,Sheet1!W$2:Y$3285,3,FALSE),"")</f>
        <v>0.99273528571428604</v>
      </c>
      <c r="E1009" s="13"/>
    </row>
    <row r="1010" spans="2:5" x14ac:dyDescent="0.25">
      <c r="B1010" s="2">
        <f t="shared" si="19"/>
        <v>38627</v>
      </c>
      <c r="C1010" s="37">
        <f>IFERROR(VLOOKUP(B1010,Sheet1!W$2:Y$3285,3,FALSE),"")</f>
        <v>0.99276371428571397</v>
      </c>
      <c r="E1010" s="13"/>
    </row>
    <row r="1011" spans="2:5" x14ac:dyDescent="0.25">
      <c r="B1011" s="2">
        <f t="shared" si="19"/>
        <v>38628</v>
      </c>
      <c r="C1011" s="37">
        <f>IFERROR(VLOOKUP(B1011,Sheet1!W$2:Y$3285,3,FALSE),"")</f>
        <v>0.99289700000000003</v>
      </c>
      <c r="E1011" s="13"/>
    </row>
    <row r="1012" spans="2:5" x14ac:dyDescent="0.25">
      <c r="B1012" s="2">
        <f t="shared" si="19"/>
        <v>38629</v>
      </c>
      <c r="C1012" s="37">
        <f>IFERROR(VLOOKUP(B1012,Sheet1!W$2:Y$3285,3,FALSE),"")</f>
        <v>0.99309242857142899</v>
      </c>
      <c r="E1012" s="13"/>
    </row>
    <row r="1013" spans="2:5" x14ac:dyDescent="0.25">
      <c r="B1013" s="2">
        <f t="shared" si="19"/>
        <v>38630</v>
      </c>
      <c r="C1013" s="37">
        <f>IFERROR(VLOOKUP(B1013,Sheet1!W$2:Y$3285,3,FALSE),"")</f>
        <v>0.98970357142857102</v>
      </c>
      <c r="E1013" s="13"/>
    </row>
    <row r="1014" spans="2:5" x14ac:dyDescent="0.25">
      <c r="B1014" s="2">
        <f t="shared" si="19"/>
        <v>38631</v>
      </c>
      <c r="C1014" s="37">
        <f>IFERROR(VLOOKUP(B1014,Sheet1!W$2:Y$3285,3,FALSE),"")</f>
        <v>0.98919242857142897</v>
      </c>
      <c r="E1014" s="13"/>
    </row>
    <row r="1015" spans="2:5" x14ac:dyDescent="0.25">
      <c r="B1015" s="2">
        <f t="shared" si="19"/>
        <v>38632</v>
      </c>
      <c r="C1015" s="37">
        <f>IFERROR(VLOOKUP(B1015,Sheet1!W$2:Y$3285,3,FALSE),"")</f>
        <v>0.988648857142857</v>
      </c>
      <c r="E1015" s="13"/>
    </row>
    <row r="1016" spans="2:5" x14ac:dyDescent="0.25">
      <c r="B1016" s="2">
        <f t="shared" si="19"/>
        <v>38633</v>
      </c>
      <c r="C1016" s="37">
        <f>IFERROR(VLOOKUP(B1016,Sheet1!W$2:Y$3285,3,FALSE),"")</f>
        <v>0.98497614285714297</v>
      </c>
      <c r="E1016" s="13"/>
    </row>
    <row r="1017" spans="2:5" x14ac:dyDescent="0.25">
      <c r="B1017" s="2">
        <f t="shared" si="19"/>
        <v>38634</v>
      </c>
      <c r="C1017" s="37">
        <f>IFERROR(VLOOKUP(B1017,Sheet1!W$2:Y$3285,3,FALSE),"")</f>
        <v>0.98774042857142896</v>
      </c>
      <c r="E1017" s="13"/>
    </row>
    <row r="1018" spans="2:5" x14ac:dyDescent="0.25">
      <c r="B1018" s="2">
        <f t="shared" si="19"/>
        <v>38635</v>
      </c>
      <c r="C1018" s="37">
        <f>IFERROR(VLOOKUP(B1018,Sheet1!W$2:Y$3285,3,FALSE),"")</f>
        <v>0.975799857142857</v>
      </c>
      <c r="E1018" s="13"/>
    </row>
    <row r="1019" spans="2:5" x14ac:dyDescent="0.25">
      <c r="B1019" s="2">
        <f t="shared" si="19"/>
        <v>38636</v>
      </c>
      <c r="C1019" s="37">
        <f>IFERROR(VLOOKUP(B1019,Sheet1!W$2:Y$3285,3,FALSE),"")</f>
        <v>0.97640371428571404</v>
      </c>
      <c r="E1019" s="13"/>
    </row>
    <row r="1020" spans="2:5" x14ac:dyDescent="0.25">
      <c r="B1020" s="2">
        <f t="shared" si="19"/>
        <v>38637</v>
      </c>
      <c r="C1020" s="37">
        <f>IFERROR(VLOOKUP(B1020,Sheet1!W$2:Y$3285,3,FALSE),"")</f>
        <v>0.98020614285714303</v>
      </c>
      <c r="E1020" s="13"/>
    </row>
    <row r="1021" spans="2:5" x14ac:dyDescent="0.25">
      <c r="B1021" s="2">
        <f t="shared" si="19"/>
        <v>38638</v>
      </c>
      <c r="C1021" s="37">
        <f>IFERROR(VLOOKUP(B1021,Sheet1!W$2:Y$3285,3,FALSE),"")</f>
        <v>0.98078399999999999</v>
      </c>
      <c r="E1021" s="13"/>
    </row>
    <row r="1022" spans="2:5" x14ac:dyDescent="0.25">
      <c r="B1022" s="2">
        <f t="shared" si="19"/>
        <v>38639</v>
      </c>
      <c r="C1022" s="37">
        <f>IFERROR(VLOOKUP(B1022,Sheet1!W$2:Y$3285,3,FALSE),"")</f>
        <v>0.99273557142857105</v>
      </c>
      <c r="E1022" s="13"/>
    </row>
    <row r="1023" spans="2:5" x14ac:dyDescent="0.25">
      <c r="B1023" s="2">
        <f t="shared" si="19"/>
        <v>38640</v>
      </c>
      <c r="C1023" s="37">
        <f>IFERROR(VLOOKUP(B1023,Sheet1!W$2:Y$3285,3,FALSE),"")</f>
        <v>0.99221757142857103</v>
      </c>
      <c r="E1023" s="13"/>
    </row>
    <row r="1024" spans="2:5" x14ac:dyDescent="0.25">
      <c r="B1024" s="2">
        <f t="shared" si="19"/>
        <v>38641</v>
      </c>
      <c r="C1024" s="37">
        <f>IFERROR(VLOOKUP(B1024,Sheet1!W$2:Y$3285,3,FALSE),"")</f>
        <v>0.98582628571428599</v>
      </c>
      <c r="E1024" s="13"/>
    </row>
    <row r="1025" spans="2:10" x14ac:dyDescent="0.25">
      <c r="B1025" s="2">
        <f t="shared" si="19"/>
        <v>38642</v>
      </c>
      <c r="C1025" s="37">
        <f>IFERROR(VLOOKUP(B1025,Sheet1!W$2:Y$3285,3,FALSE),"")</f>
        <v>0.98654828571428599</v>
      </c>
      <c r="E1025" s="13"/>
    </row>
    <row r="1026" spans="2:10" x14ac:dyDescent="0.25">
      <c r="B1026" s="2">
        <f t="shared" si="19"/>
        <v>38643</v>
      </c>
      <c r="C1026" s="37">
        <f>IFERROR(VLOOKUP(B1026,Sheet1!W$2:Y$3285,3,FALSE),"")</f>
        <v>0.98697814285714303</v>
      </c>
      <c r="E1026" s="13"/>
    </row>
    <row r="1027" spans="2:10" x14ac:dyDescent="0.25">
      <c r="B1027" s="2">
        <f t="shared" si="19"/>
        <v>38644</v>
      </c>
      <c r="C1027" s="37">
        <f>IFERROR(VLOOKUP(B1027,Sheet1!W$2:Y$3285,3,FALSE),"")</f>
        <v>0.98690485714285703</v>
      </c>
      <c r="E1027" s="13"/>
    </row>
    <row r="1028" spans="2:10" x14ac:dyDescent="0.25">
      <c r="B1028" s="2">
        <f t="shared" si="19"/>
        <v>38645</v>
      </c>
      <c r="C1028" s="37">
        <f>IFERROR(VLOOKUP(B1028,Sheet1!W$2:Y$3285,3,FALSE),"")</f>
        <v>0.993397714285714</v>
      </c>
      <c r="E1028" s="13"/>
    </row>
    <row r="1029" spans="2:10" x14ac:dyDescent="0.25">
      <c r="B1029" s="2">
        <f t="shared" si="19"/>
        <v>38646</v>
      </c>
      <c r="C1029" s="37">
        <f>IFERROR(VLOOKUP(B1029,Sheet1!W$2:Y$3285,3,FALSE),"")</f>
        <v>0.99306357142857105</v>
      </c>
      <c r="E1029" s="13"/>
    </row>
    <row r="1030" spans="2:10" x14ac:dyDescent="0.25">
      <c r="B1030" s="2">
        <f t="shared" si="19"/>
        <v>38647</v>
      </c>
      <c r="C1030" s="37">
        <f>IFERROR(VLOOKUP(B1030,Sheet1!W$2:Y$3285,3,FALSE),"")</f>
        <v>0.99300728571428598</v>
      </c>
      <c r="E1030" s="13"/>
    </row>
    <row r="1031" spans="2:10" x14ac:dyDescent="0.25">
      <c r="B1031" s="2">
        <f t="shared" ref="B1031:B1094" si="20">B1030+1</f>
        <v>38648</v>
      </c>
      <c r="C1031" s="37">
        <f>IFERROR(VLOOKUP(B1031,Sheet1!W$2:Y$3285,3,FALSE),"")</f>
        <v>0.99404071428571406</v>
      </c>
      <c r="E1031" s="13"/>
    </row>
    <row r="1032" spans="2:10" x14ac:dyDescent="0.25">
      <c r="B1032" s="2">
        <f t="shared" si="20"/>
        <v>38649</v>
      </c>
      <c r="C1032" s="37">
        <f>IFERROR(VLOOKUP(B1032,Sheet1!W$2:Y$3285,3,FALSE),"")</f>
        <v>0.99197771428571402</v>
      </c>
      <c r="E1032" s="13"/>
    </row>
    <row r="1033" spans="2:10" x14ac:dyDescent="0.25">
      <c r="B1033" s="2">
        <f t="shared" si="20"/>
        <v>38650</v>
      </c>
      <c r="C1033" s="37">
        <f>IFERROR(VLOOKUP(B1033,Sheet1!W$2:Y$3285,3,FALSE),"")</f>
        <v>0.99241128571428605</v>
      </c>
      <c r="E1033" s="13"/>
    </row>
    <row r="1034" spans="2:10" x14ac:dyDescent="0.25">
      <c r="B1034" s="2">
        <f t="shared" si="20"/>
        <v>38651</v>
      </c>
      <c r="C1034" s="37">
        <f>IFERROR(VLOOKUP(B1034,Sheet1!W$2:Y$3285,3,FALSE),"")</f>
        <v>0.99273500000000003</v>
      </c>
      <c r="E1034" s="13"/>
    </row>
    <row r="1035" spans="2:10" x14ac:dyDescent="0.25">
      <c r="B1035" s="2">
        <f t="shared" si="20"/>
        <v>38652</v>
      </c>
      <c r="C1035" s="37">
        <f>IFERROR(VLOOKUP(B1035,Sheet1!W$2:Y$3285,3,FALSE),"")</f>
        <v>0.99261114285714303</v>
      </c>
      <c r="E1035" s="13"/>
    </row>
    <row r="1036" spans="2:10" x14ac:dyDescent="0.25">
      <c r="B1036" s="2">
        <f t="shared" si="20"/>
        <v>38653</v>
      </c>
      <c r="C1036" s="37">
        <f>IFERROR(VLOOKUP(B1036,Sheet1!W$2:Y$3285,3,FALSE),"")</f>
        <v>0.99234857142857102</v>
      </c>
      <c r="E1036" s="13"/>
    </row>
    <row r="1037" spans="2:10" x14ac:dyDescent="0.25">
      <c r="B1037" s="2">
        <f t="shared" si="20"/>
        <v>38654</v>
      </c>
      <c r="C1037" s="37">
        <f>IFERROR(VLOOKUP(B1037,Sheet1!W$2:Y$3285,3,FALSE),"")</f>
        <v>0.99146628571428597</v>
      </c>
      <c r="E1037" s="13"/>
    </row>
    <row r="1038" spans="2:10" x14ac:dyDescent="0.25">
      <c r="B1038" s="2">
        <f t="shared" si="20"/>
        <v>38655</v>
      </c>
      <c r="C1038" s="37">
        <f>IFERROR(VLOOKUP(B1038,Sheet1!W$2:Y$3285,3,FALSE),"")</f>
        <v>0.99114557142857096</v>
      </c>
      <c r="E1038" s="13"/>
    </row>
    <row r="1039" spans="2:10" x14ac:dyDescent="0.25">
      <c r="B1039" s="2">
        <f t="shared" si="20"/>
        <v>38656</v>
      </c>
      <c r="C1039" s="37">
        <f>IFERROR(VLOOKUP(B1039,Sheet1!W$2:Y$3285,3,FALSE),"")</f>
        <v>0.98749200000000004</v>
      </c>
      <c r="E1039" s="13"/>
      <c r="G1039" s="3">
        <f>AVERAGE(C1009:C1039)</f>
        <v>0.98909197235023028</v>
      </c>
      <c r="H1039" s="3">
        <f>MAX(C1009:C1039)</f>
        <v>0.99404071428571406</v>
      </c>
      <c r="I1039" s="3">
        <f>MIN(C1009:C1039)</f>
        <v>0.975799857142857</v>
      </c>
      <c r="J1039" s="13"/>
    </row>
    <row r="1040" spans="2:10" x14ac:dyDescent="0.25">
      <c r="B1040" s="2">
        <f t="shared" si="20"/>
        <v>38657</v>
      </c>
      <c r="C1040" s="37">
        <f>IFERROR(VLOOKUP(B1040,Sheet1!W$2:Y$3285,3,FALSE),"")</f>
        <v>0.98739542857142903</v>
      </c>
      <c r="E1040" s="13"/>
    </row>
    <row r="1041" spans="2:5" x14ac:dyDescent="0.25">
      <c r="B1041" s="2">
        <f t="shared" si="20"/>
        <v>38658</v>
      </c>
      <c r="C1041" s="37">
        <f>IFERROR(VLOOKUP(B1041,Sheet1!W$2:Y$3285,3,FALSE),"")</f>
        <v>0.98907414285714301</v>
      </c>
      <c r="E1041" s="13"/>
    </row>
    <row r="1042" spans="2:5" x14ac:dyDescent="0.25">
      <c r="B1042" s="2">
        <f t="shared" si="20"/>
        <v>38659</v>
      </c>
      <c r="C1042" s="37">
        <f>IFERROR(VLOOKUP(B1042,Sheet1!W$2:Y$3285,3,FALSE),"")</f>
        <v>0.98885942857142894</v>
      </c>
      <c r="E1042" s="13"/>
    </row>
    <row r="1043" spans="2:5" x14ac:dyDescent="0.25">
      <c r="B1043" s="2">
        <f t="shared" si="20"/>
        <v>38660</v>
      </c>
      <c r="C1043" s="37">
        <f>IFERROR(VLOOKUP(B1043,Sheet1!W$2:Y$3285,3,FALSE),"")</f>
        <v>0.99049314285714296</v>
      </c>
      <c r="E1043" s="13"/>
    </row>
    <row r="1044" spans="2:5" x14ac:dyDescent="0.25">
      <c r="B1044" s="2">
        <f t="shared" si="20"/>
        <v>38661</v>
      </c>
      <c r="C1044" s="37">
        <f>IFERROR(VLOOKUP(B1044,Sheet1!W$2:Y$3285,3,FALSE),"")</f>
        <v>0.99182714285714302</v>
      </c>
      <c r="E1044" s="13"/>
    </row>
    <row r="1045" spans="2:5" x14ac:dyDescent="0.25">
      <c r="B1045" s="2">
        <f t="shared" si="20"/>
        <v>38662</v>
      </c>
      <c r="C1045" s="37">
        <f>IFERROR(VLOOKUP(B1045,Sheet1!W$2:Y$3285,3,FALSE),"")</f>
        <v>0.99116071428571395</v>
      </c>
      <c r="E1045" s="13"/>
    </row>
    <row r="1046" spans="2:5" x14ac:dyDescent="0.25">
      <c r="B1046" s="2">
        <f t="shared" si="20"/>
        <v>38663</v>
      </c>
      <c r="C1046" s="37">
        <f>IFERROR(VLOOKUP(B1046,Sheet1!W$2:Y$3285,3,FALSE),"")</f>
        <v>0.991811142857143</v>
      </c>
      <c r="E1046" s="13"/>
    </row>
    <row r="1047" spans="2:5" x14ac:dyDescent="0.25">
      <c r="B1047" s="2">
        <f t="shared" si="20"/>
        <v>38664</v>
      </c>
      <c r="C1047" s="37">
        <f>IFERROR(VLOOKUP(B1047,Sheet1!W$2:Y$3285,3,FALSE),"")</f>
        <v>0.99341671428571399</v>
      </c>
      <c r="E1047" s="13"/>
    </row>
    <row r="1048" spans="2:5" x14ac:dyDescent="0.25">
      <c r="B1048" s="2">
        <f t="shared" si="20"/>
        <v>38665</v>
      </c>
      <c r="C1048" s="37">
        <f>IFERROR(VLOOKUP(B1048,Sheet1!W$2:Y$3285,3,FALSE),"")</f>
        <v>0.99329071428571403</v>
      </c>
      <c r="E1048" s="13"/>
    </row>
    <row r="1049" spans="2:5" x14ac:dyDescent="0.25">
      <c r="B1049" s="2">
        <f t="shared" si="20"/>
        <v>38666</v>
      </c>
      <c r="C1049" s="37">
        <f>IFERROR(VLOOKUP(B1049,Sheet1!W$2:Y$3285,3,FALSE),"")</f>
        <v>0.99375871428571405</v>
      </c>
      <c r="E1049" s="13"/>
    </row>
    <row r="1050" spans="2:5" x14ac:dyDescent="0.25">
      <c r="B1050" s="2">
        <f t="shared" si="20"/>
        <v>38667</v>
      </c>
      <c r="C1050" s="37">
        <f>IFERROR(VLOOKUP(B1050,Sheet1!W$2:Y$3285,3,FALSE),"")</f>
        <v>0.99366914285714303</v>
      </c>
      <c r="E1050" s="13"/>
    </row>
    <row r="1051" spans="2:5" x14ac:dyDescent="0.25">
      <c r="B1051" s="2">
        <f t="shared" si="20"/>
        <v>38668</v>
      </c>
      <c r="C1051" s="37">
        <f>IFERROR(VLOOKUP(B1051,Sheet1!W$2:Y$3285,3,FALSE),"")</f>
        <v>0.99345814285714296</v>
      </c>
      <c r="E1051" s="13"/>
    </row>
    <row r="1052" spans="2:5" x14ac:dyDescent="0.25">
      <c r="B1052" s="2">
        <f t="shared" si="20"/>
        <v>38669</v>
      </c>
      <c r="C1052" s="37">
        <f>IFERROR(VLOOKUP(B1052,Sheet1!W$2:Y$3285,3,FALSE),"")</f>
        <v>0.99367414285714295</v>
      </c>
      <c r="E1052" s="13"/>
    </row>
    <row r="1053" spans="2:5" x14ac:dyDescent="0.25">
      <c r="B1053" s="2">
        <f t="shared" si="20"/>
        <v>38670</v>
      </c>
      <c r="C1053" s="37">
        <f>IFERROR(VLOOKUP(B1053,Sheet1!W$2:Y$3285,3,FALSE),"")</f>
        <v>0.99338314285714302</v>
      </c>
      <c r="E1053" s="13"/>
    </row>
    <row r="1054" spans="2:5" x14ac:dyDescent="0.25">
      <c r="B1054" s="2">
        <f t="shared" si="20"/>
        <v>38671</v>
      </c>
      <c r="C1054" s="37">
        <f>IFERROR(VLOOKUP(B1054,Sheet1!W$2:Y$3285,3,FALSE),"")</f>
        <v>0.99304471428571395</v>
      </c>
      <c r="E1054" s="13"/>
    </row>
    <row r="1055" spans="2:5" x14ac:dyDescent="0.25">
      <c r="B1055" s="2">
        <f t="shared" si="20"/>
        <v>38672</v>
      </c>
      <c r="C1055" s="37">
        <f>IFERROR(VLOOKUP(B1055,Sheet1!W$2:Y$3285,3,FALSE),"")</f>
        <v>0.99314357142857101</v>
      </c>
      <c r="E1055" s="13"/>
    </row>
    <row r="1056" spans="2:5" x14ac:dyDescent="0.25">
      <c r="B1056" s="2">
        <f t="shared" si="20"/>
        <v>38673</v>
      </c>
      <c r="C1056" s="37">
        <f>IFERROR(VLOOKUP(B1056,Sheet1!W$2:Y$3285,3,FALSE),"")</f>
        <v>0.99304557142857097</v>
      </c>
      <c r="E1056" s="13"/>
    </row>
    <row r="1057" spans="2:10" x14ac:dyDescent="0.25">
      <c r="B1057" s="2">
        <f t="shared" si="20"/>
        <v>38674</v>
      </c>
      <c r="C1057" s="37">
        <f>IFERROR(VLOOKUP(B1057,Sheet1!W$2:Y$3285,3,FALSE),"")</f>
        <v>0.99263971428571396</v>
      </c>
      <c r="E1057" s="13"/>
    </row>
    <row r="1058" spans="2:10" x14ac:dyDescent="0.25">
      <c r="B1058" s="2">
        <f t="shared" si="20"/>
        <v>38675</v>
      </c>
      <c r="C1058" s="37">
        <f>IFERROR(VLOOKUP(B1058,Sheet1!W$2:Y$3285,3,FALSE),"")</f>
        <v>0.99279971428571401</v>
      </c>
      <c r="E1058" s="13"/>
    </row>
    <row r="1059" spans="2:10" x14ac:dyDescent="0.25">
      <c r="B1059" s="2">
        <f t="shared" si="20"/>
        <v>38676</v>
      </c>
      <c r="C1059" s="37">
        <f>IFERROR(VLOOKUP(B1059,Sheet1!W$2:Y$3285,3,FALSE),"")</f>
        <v>0.99261328571428598</v>
      </c>
      <c r="E1059" s="13"/>
    </row>
    <row r="1060" spans="2:10" x14ac:dyDescent="0.25">
      <c r="B1060" s="2">
        <f t="shared" si="20"/>
        <v>38677</v>
      </c>
      <c r="C1060" s="37">
        <f>IFERROR(VLOOKUP(B1060,Sheet1!W$2:Y$3285,3,FALSE),"")</f>
        <v>0.98960814285714305</v>
      </c>
      <c r="E1060" s="13"/>
    </row>
    <row r="1061" spans="2:10" x14ac:dyDescent="0.25">
      <c r="B1061" s="2">
        <f t="shared" si="20"/>
        <v>38678</v>
      </c>
      <c r="C1061" s="37">
        <f>IFERROR(VLOOKUP(B1061,Sheet1!W$2:Y$3285,3,FALSE),"")</f>
        <v>0.98963028571428602</v>
      </c>
      <c r="E1061" s="13"/>
    </row>
    <row r="1062" spans="2:10" x14ac:dyDescent="0.25">
      <c r="B1062" s="2">
        <f t="shared" si="20"/>
        <v>38679</v>
      </c>
      <c r="C1062" s="37">
        <f>IFERROR(VLOOKUP(B1062,Sheet1!W$2:Y$3285,3,FALSE),"")</f>
        <v>0.98978757142857099</v>
      </c>
      <c r="E1062" s="13"/>
    </row>
    <row r="1063" spans="2:10" x14ac:dyDescent="0.25">
      <c r="B1063" s="2">
        <f t="shared" si="20"/>
        <v>38680</v>
      </c>
      <c r="C1063" s="37">
        <f>IFERROR(VLOOKUP(B1063,Sheet1!W$2:Y$3285,3,FALSE),"")</f>
        <v>0.98959900000000001</v>
      </c>
      <c r="E1063" s="13"/>
    </row>
    <row r="1064" spans="2:10" x14ac:dyDescent="0.25">
      <c r="B1064" s="2">
        <f t="shared" si="20"/>
        <v>38681</v>
      </c>
      <c r="C1064" s="37">
        <f>IFERROR(VLOOKUP(B1064,Sheet1!W$2:Y$3285,3,FALSE),"")</f>
        <v>0.99228371428571405</v>
      </c>
      <c r="E1064" s="13"/>
    </row>
    <row r="1065" spans="2:10" x14ac:dyDescent="0.25">
      <c r="B1065" s="2">
        <f t="shared" si="20"/>
        <v>38682</v>
      </c>
      <c r="C1065" s="37">
        <f>IFERROR(VLOOKUP(B1065,Sheet1!W$2:Y$3285,3,FALSE),"")</f>
        <v>0.99290071428571403</v>
      </c>
      <c r="E1065" s="13"/>
    </row>
    <row r="1066" spans="2:10" x14ac:dyDescent="0.25">
      <c r="B1066" s="2">
        <f t="shared" si="20"/>
        <v>38683</v>
      </c>
      <c r="C1066" s="37">
        <f>IFERROR(VLOOKUP(B1066,Sheet1!W$2:Y$3285,3,FALSE),"")</f>
        <v>0.99267328571428604</v>
      </c>
      <c r="E1066" s="13"/>
    </row>
    <row r="1067" spans="2:10" x14ac:dyDescent="0.25">
      <c r="B1067" s="2">
        <f t="shared" si="20"/>
        <v>38684</v>
      </c>
      <c r="C1067" s="37">
        <f>IFERROR(VLOOKUP(B1067,Sheet1!W$2:Y$3285,3,FALSE),"")</f>
        <v>0.99236942857142896</v>
      </c>
      <c r="E1067" s="13"/>
    </row>
    <row r="1068" spans="2:10" x14ac:dyDescent="0.25">
      <c r="B1068" s="2">
        <f t="shared" si="20"/>
        <v>38685</v>
      </c>
      <c r="C1068" s="37">
        <f>IFERROR(VLOOKUP(B1068,Sheet1!W$2:Y$3285,3,FALSE),"")</f>
        <v>0.99253471428571405</v>
      </c>
      <c r="E1068" s="13"/>
    </row>
    <row r="1069" spans="2:10" x14ac:dyDescent="0.25">
      <c r="B1069" s="2">
        <f t="shared" si="20"/>
        <v>38686</v>
      </c>
      <c r="C1069" s="37">
        <f>IFERROR(VLOOKUP(B1069,Sheet1!W$2:Y$3285,3,FALSE),"")</f>
        <v>0.99232342857142897</v>
      </c>
      <c r="E1069" s="13"/>
      <c r="G1069" s="3">
        <f>AVERAGE(C1040:C1069)</f>
        <v>0.99187562380952377</v>
      </c>
      <c r="H1069" s="3">
        <f>MAX(C1040:C1069)</f>
        <v>0.99375871428571405</v>
      </c>
      <c r="I1069" s="3">
        <f>MIN(C1040:C1069)</f>
        <v>0.98739542857142903</v>
      </c>
      <c r="J1069" s="13"/>
    </row>
    <row r="1070" spans="2:10" x14ac:dyDescent="0.25">
      <c r="B1070" s="2">
        <f t="shared" si="20"/>
        <v>38687</v>
      </c>
      <c r="C1070" s="37">
        <f>IFERROR(VLOOKUP(B1070,Sheet1!W$2:Y$3285,3,FALSE),"")</f>
        <v>0.99226999999999999</v>
      </c>
      <c r="E1070" s="13"/>
    </row>
    <row r="1071" spans="2:10" x14ac:dyDescent="0.25">
      <c r="B1071" s="2">
        <f t="shared" si="20"/>
        <v>38688</v>
      </c>
      <c r="C1071" s="37">
        <f>IFERROR(VLOOKUP(B1071,Sheet1!W$2:Y$3285,3,FALSE),"")</f>
        <v>0.99196028571428596</v>
      </c>
      <c r="E1071" s="13"/>
    </row>
    <row r="1072" spans="2:10" x14ac:dyDescent="0.25">
      <c r="B1072" s="2">
        <f t="shared" si="20"/>
        <v>38689</v>
      </c>
      <c r="C1072" s="37">
        <f>IFERROR(VLOOKUP(B1072,Sheet1!W$2:Y$3285,3,FALSE),"")</f>
        <v>0.99225842857142899</v>
      </c>
      <c r="E1072" s="13"/>
    </row>
    <row r="1073" spans="2:5" x14ac:dyDescent="0.25">
      <c r="B1073" s="2">
        <f t="shared" si="20"/>
        <v>38690</v>
      </c>
      <c r="C1073" s="37">
        <f>IFERROR(VLOOKUP(B1073,Sheet1!W$2:Y$3285,3,FALSE),"")</f>
        <v>0.99284600000000001</v>
      </c>
      <c r="E1073" s="13"/>
    </row>
    <row r="1074" spans="2:5" x14ac:dyDescent="0.25">
      <c r="B1074" s="2">
        <f t="shared" si="20"/>
        <v>38691</v>
      </c>
      <c r="C1074" s="37">
        <f>IFERROR(VLOOKUP(B1074,Sheet1!W$2:Y$3285,3,FALSE),"")</f>
        <v>0.99256571428571405</v>
      </c>
      <c r="E1074" s="13"/>
    </row>
    <row r="1075" spans="2:5" x14ac:dyDescent="0.25">
      <c r="B1075" s="2">
        <f t="shared" si="20"/>
        <v>38692</v>
      </c>
      <c r="C1075" s="37">
        <f>IFERROR(VLOOKUP(B1075,Sheet1!W$2:Y$3285,3,FALSE),"")</f>
        <v>0.99345399999999995</v>
      </c>
      <c r="E1075" s="13"/>
    </row>
    <row r="1076" spans="2:5" x14ac:dyDescent="0.25">
      <c r="B1076" s="2">
        <f t="shared" si="20"/>
        <v>38693</v>
      </c>
      <c r="C1076" s="37">
        <f>IFERROR(VLOOKUP(B1076,Sheet1!W$2:Y$3285,3,FALSE),"")</f>
        <v>0.99416042857142894</v>
      </c>
      <c r="E1076" s="13"/>
    </row>
    <row r="1077" spans="2:5" x14ac:dyDescent="0.25">
      <c r="B1077" s="2">
        <f t="shared" si="20"/>
        <v>38694</v>
      </c>
      <c r="C1077" s="37">
        <f>IFERROR(VLOOKUP(B1077,Sheet1!W$2:Y$3285,3,FALSE),"")</f>
        <v>0.99347300000000005</v>
      </c>
      <c r="E1077" s="13"/>
    </row>
    <row r="1078" spans="2:5" x14ac:dyDescent="0.25">
      <c r="B1078" s="2">
        <f t="shared" si="20"/>
        <v>38695</v>
      </c>
      <c r="C1078" s="37">
        <f>IFERROR(VLOOKUP(B1078,Sheet1!W$2:Y$3285,3,FALSE),"")</f>
        <v>0.99370057142857104</v>
      </c>
      <c r="E1078" s="13"/>
    </row>
    <row r="1079" spans="2:5" x14ac:dyDescent="0.25">
      <c r="B1079" s="2">
        <f t="shared" si="20"/>
        <v>38696</v>
      </c>
      <c r="C1079" s="37">
        <f>IFERROR(VLOOKUP(B1079,Sheet1!W$2:Y$3285,3,FALSE),"")</f>
        <v>0.99392800000000003</v>
      </c>
      <c r="E1079" s="13"/>
    </row>
    <row r="1080" spans="2:5" x14ac:dyDescent="0.25">
      <c r="B1080" s="2">
        <f t="shared" si="20"/>
        <v>38697</v>
      </c>
      <c r="C1080" s="37">
        <f>IFERROR(VLOOKUP(B1080,Sheet1!W$2:Y$3285,3,FALSE),"")</f>
        <v>0.99257899999999999</v>
      </c>
      <c r="E1080" s="13"/>
    </row>
    <row r="1081" spans="2:5" x14ac:dyDescent="0.25">
      <c r="B1081" s="2">
        <f t="shared" si="20"/>
        <v>38698</v>
      </c>
      <c r="C1081" s="37">
        <f>IFERROR(VLOOKUP(B1081,Sheet1!W$2:Y$3285,3,FALSE),"")</f>
        <v>0.99291385714285696</v>
      </c>
      <c r="E1081" s="13"/>
    </row>
    <row r="1082" spans="2:5" x14ac:dyDescent="0.25">
      <c r="B1082" s="2">
        <f t="shared" si="20"/>
        <v>38699</v>
      </c>
      <c r="C1082" s="37">
        <f>IFERROR(VLOOKUP(B1082,Sheet1!W$2:Y$3285,3,FALSE),"")</f>
        <v>0.99246000000000001</v>
      </c>
      <c r="E1082" s="13"/>
    </row>
    <row r="1083" spans="2:5" x14ac:dyDescent="0.25">
      <c r="B1083" s="2">
        <f t="shared" si="20"/>
        <v>38700</v>
      </c>
      <c r="C1083" s="37">
        <f>IFERROR(VLOOKUP(B1083,Sheet1!W$2:Y$3285,3,FALSE),"")</f>
        <v>0.99237442857142899</v>
      </c>
      <c r="E1083" s="13"/>
    </row>
    <row r="1084" spans="2:5" x14ac:dyDescent="0.25">
      <c r="B1084" s="2">
        <f t="shared" si="20"/>
        <v>38701</v>
      </c>
      <c r="C1084" s="37">
        <f>IFERROR(VLOOKUP(B1084,Sheet1!W$2:Y$3285,3,FALSE),"")</f>
        <v>0.99198914285714301</v>
      </c>
      <c r="E1084" s="13"/>
    </row>
    <row r="1085" spans="2:5" x14ac:dyDescent="0.25">
      <c r="B1085" s="2">
        <f t="shared" si="20"/>
        <v>38702</v>
      </c>
      <c r="C1085" s="37">
        <f>IFERROR(VLOOKUP(B1085,Sheet1!W$2:Y$3285,3,FALSE),"")</f>
        <v>0.99127357142857198</v>
      </c>
      <c r="E1085" s="13"/>
    </row>
    <row r="1086" spans="2:5" x14ac:dyDescent="0.25">
      <c r="B1086" s="2">
        <f t="shared" si="20"/>
        <v>38703</v>
      </c>
      <c r="C1086" s="37">
        <f>IFERROR(VLOOKUP(B1086,Sheet1!W$2:Y$3285,3,FALSE),"")</f>
        <v>0.99115242857142904</v>
      </c>
      <c r="E1086" s="13"/>
    </row>
    <row r="1087" spans="2:5" x14ac:dyDescent="0.25">
      <c r="B1087" s="2">
        <f t="shared" si="20"/>
        <v>38704</v>
      </c>
      <c r="C1087" s="37">
        <f>IFERROR(VLOOKUP(B1087,Sheet1!W$2:Y$3285,3,FALSE),"")</f>
        <v>0.99041485714285704</v>
      </c>
      <c r="E1087" s="13"/>
    </row>
    <row r="1088" spans="2:5" x14ac:dyDescent="0.25">
      <c r="B1088" s="2">
        <f t="shared" si="20"/>
        <v>38705</v>
      </c>
      <c r="C1088" s="37">
        <f>IFERROR(VLOOKUP(B1088,Sheet1!W$2:Y$3285,3,FALSE),"")</f>
        <v>0.99042442857142898</v>
      </c>
      <c r="E1088" s="13"/>
    </row>
    <row r="1089" spans="2:10" x14ac:dyDescent="0.25">
      <c r="B1089" s="2">
        <f t="shared" si="20"/>
        <v>38706</v>
      </c>
      <c r="C1089" s="37">
        <f>IFERROR(VLOOKUP(B1089,Sheet1!W$2:Y$3285,3,FALSE),"")</f>
        <v>0.99042442857142898</v>
      </c>
      <c r="E1089" s="13"/>
    </row>
    <row r="1090" spans="2:10" x14ac:dyDescent="0.25">
      <c r="B1090" s="2">
        <f t="shared" si="20"/>
        <v>38707</v>
      </c>
      <c r="C1090" s="37">
        <f>IFERROR(VLOOKUP(B1090,Sheet1!W$2:Y$3285,3,FALSE),"")</f>
        <v>0.99060971428571398</v>
      </c>
      <c r="E1090" s="13"/>
    </row>
    <row r="1091" spans="2:10" x14ac:dyDescent="0.25">
      <c r="B1091" s="2">
        <f t="shared" si="20"/>
        <v>38708</v>
      </c>
      <c r="C1091" s="37">
        <f>IFERROR(VLOOKUP(B1091,Sheet1!W$2:Y$3285,3,FALSE),"")</f>
        <v>0.99007857142857103</v>
      </c>
      <c r="E1091" s="13"/>
    </row>
    <row r="1092" spans="2:10" x14ac:dyDescent="0.25">
      <c r="B1092" s="2">
        <f t="shared" si="20"/>
        <v>38709</v>
      </c>
      <c r="C1092" s="37">
        <f>IFERROR(VLOOKUP(B1092,Sheet1!W$2:Y$3285,3,FALSE),"")</f>
        <v>0.99050300000000002</v>
      </c>
      <c r="E1092" s="13"/>
    </row>
    <row r="1093" spans="2:10" x14ac:dyDescent="0.25">
      <c r="B1093" s="2">
        <f t="shared" si="20"/>
        <v>38710</v>
      </c>
      <c r="C1093" s="37">
        <f>IFERROR(VLOOKUP(B1093,Sheet1!W$2:Y$3285,3,FALSE),"")</f>
        <v>0.99028042857142895</v>
      </c>
      <c r="E1093" s="13"/>
    </row>
    <row r="1094" spans="2:10" x14ac:dyDescent="0.25">
      <c r="B1094" s="2">
        <f t="shared" si="20"/>
        <v>38711</v>
      </c>
      <c r="C1094" s="37">
        <f>IFERROR(VLOOKUP(B1094,Sheet1!W$2:Y$3285,3,FALSE),"")</f>
        <v>0.99011400000000005</v>
      </c>
      <c r="E1094" s="13"/>
    </row>
    <row r="1095" spans="2:10" x14ac:dyDescent="0.25">
      <c r="B1095" s="2">
        <f t="shared" ref="B1095:B1158" si="21">B1094+1</f>
        <v>38712</v>
      </c>
      <c r="C1095" s="37">
        <f>IFERROR(VLOOKUP(B1095,Sheet1!W$2:Y$3285,3,FALSE),"")</f>
        <v>0.99027242857142905</v>
      </c>
      <c r="E1095" s="13"/>
    </row>
    <row r="1096" spans="2:10" x14ac:dyDescent="0.25">
      <c r="B1096" s="2">
        <f t="shared" si="21"/>
        <v>38713</v>
      </c>
      <c r="C1096" s="37">
        <f>IFERROR(VLOOKUP(B1096,Sheet1!W$2:Y$3285,3,FALSE),"")</f>
        <v>0.99042614285714303</v>
      </c>
      <c r="E1096" s="13"/>
    </row>
    <row r="1097" spans="2:10" x14ac:dyDescent="0.25">
      <c r="B1097" s="2">
        <f t="shared" si="21"/>
        <v>38714</v>
      </c>
      <c r="C1097" s="37">
        <f>IFERROR(VLOOKUP(B1097,Sheet1!W$2:Y$3285,3,FALSE),"")</f>
        <v>0.99202614285714297</v>
      </c>
      <c r="E1097" s="13"/>
    </row>
    <row r="1098" spans="2:10" x14ac:dyDescent="0.25">
      <c r="B1098" s="2">
        <f t="shared" si="21"/>
        <v>38715</v>
      </c>
      <c r="C1098" s="37">
        <f>IFERROR(VLOOKUP(B1098,Sheet1!W$2:Y$3285,3,FALSE),"")</f>
        <v>0.99058042857142803</v>
      </c>
      <c r="E1098" s="13"/>
    </row>
    <row r="1099" spans="2:10" x14ac:dyDescent="0.25">
      <c r="B1099" s="2">
        <f t="shared" si="21"/>
        <v>38716</v>
      </c>
      <c r="C1099" s="37">
        <f>IFERROR(VLOOKUP(B1099,Sheet1!W$2:Y$3285,3,FALSE),"")</f>
        <v>0.99080528571428605</v>
      </c>
      <c r="E1099" s="13"/>
    </row>
    <row r="1100" spans="2:10" x14ac:dyDescent="0.25">
      <c r="B1100" s="2">
        <f t="shared" si="21"/>
        <v>38717</v>
      </c>
      <c r="C1100" s="37">
        <f>IFERROR(VLOOKUP(B1100,Sheet1!W$2:Y$3285,3,FALSE),"")</f>
        <v>0.99034199999999994</v>
      </c>
      <c r="E1100" s="13"/>
      <c r="G1100" s="3">
        <f>AVERAGE(C1070:C1100)</f>
        <v>0.99169873271889408</v>
      </c>
      <c r="H1100" s="3">
        <f>MAX(C1070:C1100)</f>
        <v>0.99416042857142894</v>
      </c>
      <c r="I1100" s="3">
        <f>MIN(C1070:C1100)</f>
        <v>0.99007857142857103</v>
      </c>
      <c r="J1100" s="13"/>
    </row>
    <row r="1101" spans="2:10" x14ac:dyDescent="0.25">
      <c r="B1101" s="2">
        <f t="shared" si="21"/>
        <v>38718</v>
      </c>
      <c r="C1101" s="37">
        <f>IFERROR(VLOOKUP(B1101,Sheet1!W$2:Y$3285,3,FALSE),"")</f>
        <v>0.99006928571428598</v>
      </c>
      <c r="E1101" s="13"/>
    </row>
    <row r="1102" spans="2:10" x14ac:dyDescent="0.25">
      <c r="B1102" s="2">
        <f t="shared" si="21"/>
        <v>38719</v>
      </c>
      <c r="C1102" s="37">
        <f>IFERROR(VLOOKUP(B1102,Sheet1!W$2:Y$3285,3,FALSE),"")</f>
        <v>0.99044171428571404</v>
      </c>
      <c r="E1102" s="13"/>
    </row>
    <row r="1103" spans="2:10" x14ac:dyDescent="0.25">
      <c r="B1103" s="2">
        <f t="shared" si="21"/>
        <v>38720</v>
      </c>
      <c r="C1103" s="37">
        <f>IFERROR(VLOOKUP(B1103,Sheet1!W$2:Y$3285,3,FALSE),"")</f>
        <v>0.99016514285714297</v>
      </c>
      <c r="E1103" s="13"/>
    </row>
    <row r="1104" spans="2:10" x14ac:dyDescent="0.25">
      <c r="B1104" s="2">
        <f t="shared" si="21"/>
        <v>38721</v>
      </c>
      <c r="C1104" s="37">
        <f>IFERROR(VLOOKUP(B1104,Sheet1!W$2:Y$3285,3,FALSE),"")</f>
        <v>0.99107299999999998</v>
      </c>
      <c r="E1104" s="13"/>
    </row>
    <row r="1105" spans="2:5" x14ac:dyDescent="0.25">
      <c r="B1105" s="2">
        <f t="shared" si="21"/>
        <v>38722</v>
      </c>
      <c r="C1105" s="37">
        <f>IFERROR(VLOOKUP(B1105,Sheet1!W$2:Y$3285,3,FALSE),"")</f>
        <v>0.99096957142857101</v>
      </c>
      <c r="E1105" s="13"/>
    </row>
    <row r="1106" spans="2:5" x14ac:dyDescent="0.25">
      <c r="B1106" s="2">
        <f t="shared" si="21"/>
        <v>38723</v>
      </c>
      <c r="C1106" s="37">
        <f>IFERROR(VLOOKUP(B1106,Sheet1!W$2:Y$3285,3,FALSE),"")</f>
        <v>0.99065899999999996</v>
      </c>
      <c r="E1106" s="13"/>
    </row>
    <row r="1107" spans="2:5" x14ac:dyDescent="0.25">
      <c r="B1107" s="2">
        <f t="shared" si="21"/>
        <v>38724</v>
      </c>
      <c r="C1107" s="37">
        <f>IFERROR(VLOOKUP(B1107,Sheet1!W$2:Y$3285,3,FALSE),"")</f>
        <v>0.99047857142857199</v>
      </c>
      <c r="E1107" s="13"/>
    </row>
    <row r="1108" spans="2:5" x14ac:dyDescent="0.25">
      <c r="B1108" s="2">
        <f t="shared" si="21"/>
        <v>38725</v>
      </c>
      <c r="C1108" s="37">
        <f>IFERROR(VLOOKUP(B1108,Sheet1!W$2:Y$3285,3,FALSE),"")</f>
        <v>0.99098600000000003</v>
      </c>
      <c r="E1108" s="13"/>
    </row>
    <row r="1109" spans="2:5" x14ac:dyDescent="0.25">
      <c r="B1109" s="2">
        <f t="shared" si="21"/>
        <v>38726</v>
      </c>
      <c r="C1109" s="37">
        <f>IFERROR(VLOOKUP(B1109,Sheet1!W$2:Y$3285,3,FALSE),"")</f>
        <v>0.99098214285714303</v>
      </c>
      <c r="E1109" s="13"/>
    </row>
    <row r="1110" spans="2:5" x14ac:dyDescent="0.25">
      <c r="B1110" s="2">
        <f t="shared" si="21"/>
        <v>38727</v>
      </c>
      <c r="C1110" s="37">
        <f>IFERROR(VLOOKUP(B1110,Sheet1!W$2:Y$3285,3,FALSE),"")</f>
        <v>0.99165957142857097</v>
      </c>
      <c r="E1110" s="13"/>
    </row>
    <row r="1111" spans="2:5" x14ac:dyDescent="0.25">
      <c r="B1111" s="2">
        <f t="shared" si="21"/>
        <v>38728</v>
      </c>
      <c r="C1111" s="37">
        <f>IFERROR(VLOOKUP(B1111,Sheet1!W$2:Y$3285,3,FALSE),"")</f>
        <v>0.99212085714285703</v>
      </c>
      <c r="E1111" s="13"/>
    </row>
    <row r="1112" spans="2:5" x14ac:dyDescent="0.25">
      <c r="B1112" s="2">
        <f t="shared" si="21"/>
        <v>38729</v>
      </c>
      <c r="C1112" s="37">
        <f>IFERROR(VLOOKUP(B1112,Sheet1!W$2:Y$3285,3,FALSE),"")</f>
        <v>0.98990742857142899</v>
      </c>
      <c r="E1112" s="13"/>
    </row>
    <row r="1113" spans="2:5" x14ac:dyDescent="0.25">
      <c r="B1113" s="2">
        <f t="shared" si="21"/>
        <v>38730</v>
      </c>
      <c r="C1113" s="37">
        <f>IFERROR(VLOOKUP(B1113,Sheet1!W$2:Y$3285,3,FALSE),"")</f>
        <v>0.98979971428571401</v>
      </c>
      <c r="E1113" s="13"/>
    </row>
    <row r="1114" spans="2:5" x14ac:dyDescent="0.25">
      <c r="B1114" s="2">
        <f t="shared" si="21"/>
        <v>38731</v>
      </c>
      <c r="C1114" s="37">
        <f>IFERROR(VLOOKUP(B1114,Sheet1!W$2:Y$3285,3,FALSE),"")</f>
        <v>0.98952200000000001</v>
      </c>
      <c r="E1114" s="13"/>
    </row>
    <row r="1115" spans="2:5" x14ac:dyDescent="0.25">
      <c r="B1115" s="2">
        <f t="shared" si="21"/>
        <v>38732</v>
      </c>
      <c r="C1115" s="37">
        <f>IFERROR(VLOOKUP(B1115,Sheet1!W$2:Y$3285,3,FALSE),"")</f>
        <v>0.98895214285714295</v>
      </c>
      <c r="E1115" s="13"/>
    </row>
    <row r="1116" spans="2:5" x14ac:dyDescent="0.25">
      <c r="B1116" s="2">
        <f t="shared" si="21"/>
        <v>38733</v>
      </c>
      <c r="C1116" s="37">
        <f>IFERROR(VLOOKUP(B1116,Sheet1!W$2:Y$3285,3,FALSE),"")</f>
        <v>0.98906142857142898</v>
      </c>
      <c r="E1116" s="13"/>
    </row>
    <row r="1117" spans="2:5" x14ac:dyDescent="0.25">
      <c r="B1117" s="2">
        <f t="shared" si="21"/>
        <v>38734</v>
      </c>
      <c r="C1117" s="37">
        <f>IFERROR(VLOOKUP(B1117,Sheet1!W$2:Y$3285,3,FALSE),"")</f>
        <v>0.98856285714285697</v>
      </c>
      <c r="E1117" s="13"/>
    </row>
    <row r="1118" spans="2:5" x14ac:dyDescent="0.25">
      <c r="B1118" s="2">
        <f t="shared" si="21"/>
        <v>38735</v>
      </c>
      <c r="C1118" s="37">
        <f>IFERROR(VLOOKUP(B1118,Sheet1!W$2:Y$3285,3,FALSE),"")</f>
        <v>0.98814299999999999</v>
      </c>
      <c r="E1118" s="13"/>
    </row>
    <row r="1119" spans="2:5" x14ac:dyDescent="0.25">
      <c r="B1119" s="2">
        <f t="shared" si="21"/>
        <v>38736</v>
      </c>
      <c r="C1119" s="37">
        <f>IFERROR(VLOOKUP(B1119,Sheet1!W$2:Y$3285,3,FALSE),"")</f>
        <v>0.98851742857142899</v>
      </c>
      <c r="E1119" s="13"/>
    </row>
    <row r="1120" spans="2:5" x14ac:dyDescent="0.25">
      <c r="B1120" s="2">
        <f t="shared" si="21"/>
        <v>38737</v>
      </c>
      <c r="C1120" s="37">
        <f>IFERROR(VLOOKUP(B1120,Sheet1!W$2:Y$3285,3,FALSE),"")</f>
        <v>0.989336142857143</v>
      </c>
      <c r="E1120" s="13"/>
    </row>
    <row r="1121" spans="2:10" x14ac:dyDescent="0.25">
      <c r="B1121" s="2">
        <f t="shared" si="21"/>
        <v>38738</v>
      </c>
      <c r="C1121" s="37">
        <f>IFERROR(VLOOKUP(B1121,Sheet1!W$2:Y$3285,3,FALSE),"")</f>
        <v>0.99054285714285695</v>
      </c>
      <c r="E1121" s="13"/>
    </row>
    <row r="1122" spans="2:10" x14ac:dyDescent="0.25">
      <c r="B1122" s="2">
        <f t="shared" si="21"/>
        <v>38739</v>
      </c>
      <c r="C1122" s="37">
        <f>IFERROR(VLOOKUP(B1122,Sheet1!W$2:Y$3285,3,FALSE),"")</f>
        <v>0.99050142857142898</v>
      </c>
      <c r="E1122" s="13"/>
    </row>
    <row r="1123" spans="2:10" x14ac:dyDescent="0.25">
      <c r="B1123" s="2">
        <f t="shared" si="21"/>
        <v>38740</v>
      </c>
      <c r="C1123" s="37">
        <f>IFERROR(VLOOKUP(B1123,Sheet1!W$2:Y$3285,3,FALSE),"")</f>
        <v>0.99009542857142896</v>
      </c>
      <c r="E1123" s="13"/>
    </row>
    <row r="1124" spans="2:10" x14ac:dyDescent="0.25">
      <c r="B1124" s="2">
        <f t="shared" si="21"/>
        <v>38741</v>
      </c>
      <c r="C1124" s="37">
        <f>IFERROR(VLOOKUP(B1124,Sheet1!W$2:Y$3285,3,FALSE),"")</f>
        <v>0.98999514285714296</v>
      </c>
      <c r="E1124" s="13"/>
    </row>
    <row r="1125" spans="2:10" x14ac:dyDescent="0.25">
      <c r="B1125" s="2">
        <f t="shared" si="21"/>
        <v>38742</v>
      </c>
      <c r="C1125" s="37">
        <f>IFERROR(VLOOKUP(B1125,Sheet1!W$2:Y$3285,3,FALSE),"")</f>
        <v>0.98882314285714301</v>
      </c>
      <c r="E1125" s="13"/>
    </row>
    <row r="1126" spans="2:10" x14ac:dyDescent="0.25">
      <c r="B1126" s="2">
        <f t="shared" si="21"/>
        <v>38743</v>
      </c>
      <c r="C1126" s="37">
        <f>IFERROR(VLOOKUP(B1126,Sheet1!W$2:Y$3285,3,FALSE),"")</f>
        <v>0.98875500000000005</v>
      </c>
      <c r="E1126" s="13"/>
    </row>
    <row r="1127" spans="2:10" x14ac:dyDescent="0.25">
      <c r="B1127" s="2">
        <f t="shared" si="21"/>
        <v>38744</v>
      </c>
      <c r="C1127" s="37">
        <f>IFERROR(VLOOKUP(B1127,Sheet1!W$2:Y$3285,3,FALSE),"")</f>
        <v>0.98871914285714302</v>
      </c>
      <c r="E1127" s="13"/>
    </row>
    <row r="1128" spans="2:10" x14ac:dyDescent="0.25">
      <c r="B1128" s="2">
        <f t="shared" si="21"/>
        <v>38745</v>
      </c>
      <c r="C1128" s="37">
        <f>IFERROR(VLOOKUP(B1128,Sheet1!W$2:Y$3285,3,FALSE),"")</f>
        <v>0.98894814285714305</v>
      </c>
      <c r="E1128" s="13"/>
    </row>
    <row r="1129" spans="2:10" x14ac:dyDescent="0.25">
      <c r="B1129" s="2">
        <f t="shared" si="21"/>
        <v>38746</v>
      </c>
      <c r="C1129" s="37">
        <f>IFERROR(VLOOKUP(B1129,Sheet1!W$2:Y$3285,3,FALSE),"")</f>
        <v>0.98905028571428599</v>
      </c>
      <c r="E1129" s="13"/>
    </row>
    <row r="1130" spans="2:10" x14ac:dyDescent="0.25">
      <c r="B1130" s="2">
        <f t="shared" si="21"/>
        <v>38747</v>
      </c>
      <c r="C1130" s="37">
        <f>IFERROR(VLOOKUP(B1130,Sheet1!W$2:Y$3285,3,FALSE),"")</f>
        <v>0.98942300000000005</v>
      </c>
      <c r="E1130" s="13"/>
    </row>
    <row r="1131" spans="2:10" x14ac:dyDescent="0.25">
      <c r="B1131" s="2">
        <f t="shared" si="21"/>
        <v>38748</v>
      </c>
      <c r="C1131" s="37">
        <f>IFERROR(VLOOKUP(B1131,Sheet1!W$2:Y$3285,3,FALSE),"")</f>
        <v>0.98892857142857105</v>
      </c>
      <c r="E1131" s="13"/>
      <c r="G1131" s="3">
        <f>AVERAGE(C1101:C1131)</f>
        <v>0.98984481105990796</v>
      </c>
      <c r="H1131" s="3">
        <f>MAX(C1101:C1131)</f>
        <v>0.99212085714285703</v>
      </c>
      <c r="I1131" s="3">
        <f>MIN(C1101:C1131)</f>
        <v>0.98814299999999999</v>
      </c>
      <c r="J1131" s="13"/>
    </row>
    <row r="1132" spans="2:10" x14ac:dyDescent="0.25">
      <c r="B1132" s="2">
        <f t="shared" si="21"/>
        <v>38749</v>
      </c>
      <c r="C1132" s="37">
        <f>IFERROR(VLOOKUP(B1132,Sheet1!W$2:Y$3285,3,FALSE),"")</f>
        <v>0.98926642857142899</v>
      </c>
      <c r="E1132" s="13"/>
    </row>
    <row r="1133" spans="2:10" x14ac:dyDescent="0.25">
      <c r="B1133" s="2">
        <f t="shared" si="21"/>
        <v>38750</v>
      </c>
      <c r="C1133" s="37">
        <f>IFERROR(VLOOKUP(B1133,Sheet1!W$2:Y$3285,3,FALSE),"")</f>
        <v>0.990050428571428</v>
      </c>
      <c r="E1133" s="13"/>
    </row>
    <row r="1134" spans="2:10" x14ac:dyDescent="0.25">
      <c r="B1134" s="2">
        <f t="shared" si="21"/>
        <v>38751</v>
      </c>
      <c r="C1134" s="37">
        <f>IFERROR(VLOOKUP(B1134,Sheet1!W$2:Y$3285,3,FALSE),"")</f>
        <v>0.99040814285714296</v>
      </c>
      <c r="E1134" s="13"/>
    </row>
    <row r="1135" spans="2:10" x14ac:dyDescent="0.25">
      <c r="B1135" s="2">
        <f t="shared" si="21"/>
        <v>38752</v>
      </c>
      <c r="C1135" s="37">
        <f>IFERROR(VLOOKUP(B1135,Sheet1!W$2:Y$3285,3,FALSE),"")</f>
        <v>0.99148400000000003</v>
      </c>
      <c r="E1135" s="13"/>
    </row>
    <row r="1136" spans="2:10" x14ac:dyDescent="0.25">
      <c r="B1136" s="2">
        <f t="shared" si="21"/>
        <v>38753</v>
      </c>
      <c r="C1136" s="37">
        <f>IFERROR(VLOOKUP(B1136,Sheet1!W$2:Y$3285,3,FALSE),"")</f>
        <v>0.99055171428571398</v>
      </c>
      <c r="E1136" s="13"/>
    </row>
    <row r="1137" spans="2:5" x14ac:dyDescent="0.25">
      <c r="B1137" s="2">
        <f t="shared" si="21"/>
        <v>38754</v>
      </c>
      <c r="C1137" s="37">
        <f>IFERROR(VLOOKUP(B1137,Sheet1!W$2:Y$3285,3,FALSE),"")</f>
        <v>0.98957328571428604</v>
      </c>
      <c r="E1137" s="13"/>
    </row>
    <row r="1138" spans="2:5" x14ac:dyDescent="0.25">
      <c r="B1138" s="2">
        <f t="shared" si="21"/>
        <v>38755</v>
      </c>
      <c r="C1138" s="37">
        <f>IFERROR(VLOOKUP(B1138,Sheet1!W$2:Y$3285,3,FALSE),"")</f>
        <v>0.989104714285714</v>
      </c>
      <c r="E1138" s="13"/>
    </row>
    <row r="1139" spans="2:5" x14ac:dyDescent="0.25">
      <c r="B1139" s="2">
        <f t="shared" si="21"/>
        <v>38756</v>
      </c>
      <c r="C1139" s="37">
        <f>IFERROR(VLOOKUP(B1139,Sheet1!W$2:Y$3285,3,FALSE),"")</f>
        <v>0.98810728571428597</v>
      </c>
      <c r="E1139" s="13"/>
    </row>
    <row r="1140" spans="2:5" x14ac:dyDescent="0.25">
      <c r="B1140" s="2">
        <f t="shared" si="21"/>
        <v>38757</v>
      </c>
      <c r="C1140" s="37">
        <f>IFERROR(VLOOKUP(B1140,Sheet1!W$2:Y$3285,3,FALSE),"")</f>
        <v>0.989386428571429</v>
      </c>
      <c r="E1140" s="13"/>
    </row>
    <row r="1141" spans="2:5" x14ac:dyDescent="0.25">
      <c r="B1141" s="2">
        <f t="shared" si="21"/>
        <v>38758</v>
      </c>
      <c r="C1141" s="37">
        <f>IFERROR(VLOOKUP(B1141,Sheet1!W$2:Y$3285,3,FALSE),"")</f>
        <v>0.98930828571428597</v>
      </c>
      <c r="E1141" s="13"/>
    </row>
    <row r="1142" spans="2:5" x14ac:dyDescent="0.25">
      <c r="B1142" s="2">
        <f t="shared" si="21"/>
        <v>38759</v>
      </c>
      <c r="C1142" s="37">
        <f>IFERROR(VLOOKUP(B1142,Sheet1!W$2:Y$3285,3,FALSE),"")</f>
        <v>0.99044128571428602</v>
      </c>
      <c r="E1142" s="13"/>
    </row>
    <row r="1143" spans="2:5" x14ac:dyDescent="0.25">
      <c r="B1143" s="2">
        <f t="shared" si="21"/>
        <v>38760</v>
      </c>
      <c r="C1143" s="37">
        <f>IFERROR(VLOOKUP(B1143,Sheet1!W$2:Y$3285,3,FALSE),"")</f>
        <v>0.99128099999999997</v>
      </c>
      <c r="E1143" s="13"/>
    </row>
    <row r="1144" spans="2:5" x14ac:dyDescent="0.25">
      <c r="B1144" s="2">
        <f t="shared" si="21"/>
        <v>38761</v>
      </c>
      <c r="C1144" s="37">
        <f>IFERROR(VLOOKUP(B1144,Sheet1!W$2:Y$3285,3,FALSE),"")</f>
        <v>0.98948985714285698</v>
      </c>
      <c r="E1144" s="13"/>
    </row>
    <row r="1145" spans="2:5" x14ac:dyDescent="0.25">
      <c r="B1145" s="2">
        <f t="shared" si="21"/>
        <v>38762</v>
      </c>
      <c r="C1145" s="37">
        <f>IFERROR(VLOOKUP(B1145,Sheet1!W$2:Y$3285,3,FALSE),"")</f>
        <v>0.98923099999999997</v>
      </c>
      <c r="E1145" s="13"/>
    </row>
    <row r="1146" spans="2:5" x14ac:dyDescent="0.25">
      <c r="B1146" s="2">
        <f t="shared" si="21"/>
        <v>38763</v>
      </c>
      <c r="C1146" s="37">
        <f>IFERROR(VLOOKUP(B1146,Sheet1!W$2:Y$3285,3,FALSE),"")</f>
        <v>0.98816542857142897</v>
      </c>
      <c r="E1146" s="13"/>
    </row>
    <row r="1147" spans="2:5" x14ac:dyDescent="0.25">
      <c r="B1147" s="2">
        <f t="shared" si="21"/>
        <v>38764</v>
      </c>
      <c r="C1147" s="37">
        <f>IFERROR(VLOOKUP(B1147,Sheet1!W$2:Y$3285,3,FALSE),"")</f>
        <v>0.98779657142857102</v>
      </c>
      <c r="E1147" s="13"/>
    </row>
    <row r="1148" spans="2:5" x14ac:dyDescent="0.25">
      <c r="B1148" s="2">
        <f t="shared" si="21"/>
        <v>38765</v>
      </c>
      <c r="C1148" s="37">
        <f>IFERROR(VLOOKUP(B1148,Sheet1!W$2:Y$3285,3,FALSE),"")</f>
        <v>0.98861957142857104</v>
      </c>
      <c r="E1148" s="13"/>
    </row>
    <row r="1149" spans="2:5" x14ac:dyDescent="0.25">
      <c r="B1149" s="2">
        <f t="shared" si="21"/>
        <v>38766</v>
      </c>
      <c r="C1149" s="37">
        <f>IFERROR(VLOOKUP(B1149,Sheet1!W$2:Y$3285,3,FALSE),"")</f>
        <v>0.98873028571428601</v>
      </c>
      <c r="E1149" s="13"/>
    </row>
    <row r="1150" spans="2:5" x14ac:dyDescent="0.25">
      <c r="B1150" s="2">
        <f t="shared" si="21"/>
        <v>38767</v>
      </c>
      <c r="C1150" s="37">
        <f>IFERROR(VLOOKUP(B1150,Sheet1!W$2:Y$3285,3,FALSE),"")</f>
        <v>0.98873299999999997</v>
      </c>
      <c r="E1150" s="13"/>
    </row>
    <row r="1151" spans="2:5" x14ac:dyDescent="0.25">
      <c r="B1151" s="2">
        <f t="shared" si="21"/>
        <v>38768</v>
      </c>
      <c r="C1151" s="37">
        <f>IFERROR(VLOOKUP(B1151,Sheet1!W$2:Y$3285,3,FALSE),"")</f>
        <v>0.98761585714285705</v>
      </c>
      <c r="E1151" s="13"/>
    </row>
    <row r="1152" spans="2:5" x14ac:dyDescent="0.25">
      <c r="B1152" s="2">
        <f t="shared" si="21"/>
        <v>38769</v>
      </c>
      <c r="C1152" s="37">
        <f>IFERROR(VLOOKUP(B1152,Sheet1!W$2:Y$3285,3,FALSE),"")</f>
        <v>0.98722671428571396</v>
      </c>
      <c r="E1152" s="13"/>
    </row>
    <row r="1153" spans="2:10" x14ac:dyDescent="0.25">
      <c r="B1153" s="2">
        <f t="shared" si="21"/>
        <v>38770</v>
      </c>
      <c r="C1153" s="37">
        <f>IFERROR(VLOOKUP(B1153,Sheet1!W$2:Y$3285,3,FALSE),"")</f>
        <v>0.98802385714285701</v>
      </c>
      <c r="E1153" s="13"/>
    </row>
    <row r="1154" spans="2:10" x14ac:dyDescent="0.25">
      <c r="B1154" s="2">
        <f t="shared" si="21"/>
        <v>38771</v>
      </c>
      <c r="C1154" s="37">
        <f>IFERROR(VLOOKUP(B1154,Sheet1!W$2:Y$3285,3,FALSE),"")</f>
        <v>0.98455599999999999</v>
      </c>
      <c r="E1154" s="13"/>
    </row>
    <row r="1155" spans="2:10" x14ac:dyDescent="0.25">
      <c r="B1155" s="2">
        <f t="shared" si="21"/>
        <v>38772</v>
      </c>
      <c r="C1155" s="37">
        <f>IFERROR(VLOOKUP(B1155,Sheet1!W$2:Y$3285,3,FALSE),"")</f>
        <v>0.98581342857142895</v>
      </c>
      <c r="E1155" s="13"/>
    </row>
    <row r="1156" spans="2:10" x14ac:dyDescent="0.25">
      <c r="B1156" s="2">
        <f t="shared" si="21"/>
        <v>38773</v>
      </c>
      <c r="C1156" s="37">
        <f>IFERROR(VLOOKUP(B1156,Sheet1!W$2:Y$3285,3,FALSE),"")</f>
        <v>0.98687057142857104</v>
      </c>
      <c r="E1156" s="13"/>
    </row>
    <row r="1157" spans="2:10" x14ac:dyDescent="0.25">
      <c r="B1157" s="2">
        <f t="shared" si="21"/>
        <v>38774</v>
      </c>
      <c r="C1157" s="37">
        <f>IFERROR(VLOOKUP(B1157,Sheet1!W$2:Y$3285,3,FALSE),"")</f>
        <v>0.98717100000000002</v>
      </c>
      <c r="E1157" s="13"/>
    </row>
    <row r="1158" spans="2:10" x14ac:dyDescent="0.25">
      <c r="B1158" s="2">
        <f t="shared" si="21"/>
        <v>38775</v>
      </c>
      <c r="C1158" s="37">
        <f>IFERROR(VLOOKUP(B1158,Sheet1!W$2:Y$3285,3,FALSE),"")</f>
        <v>0.99202285714285698</v>
      </c>
      <c r="E1158" s="13"/>
    </row>
    <row r="1159" spans="2:10" x14ac:dyDescent="0.25">
      <c r="B1159" s="2">
        <f t="shared" ref="B1159:B1222" si="22">B1158+1</f>
        <v>38776</v>
      </c>
      <c r="C1159" s="37">
        <f>IFERROR(VLOOKUP(B1159,Sheet1!W$2:Y$3285,3,FALSE),"")</f>
        <v>0.99202914285714305</v>
      </c>
      <c r="E1159" s="13"/>
      <c r="G1159" s="3">
        <f>AVERAGE(C1132:C1159)</f>
        <v>0.98896636224489798</v>
      </c>
      <c r="H1159" s="3">
        <f>MAX(C1132:C1159)</f>
        <v>0.99202914285714305</v>
      </c>
      <c r="I1159" s="3">
        <f>MIN(C1132:C1159)</f>
        <v>0.98455599999999999</v>
      </c>
      <c r="J1159" s="13"/>
    </row>
    <row r="1160" spans="2:10" x14ac:dyDescent="0.25">
      <c r="B1160" s="2">
        <f t="shared" si="22"/>
        <v>38777</v>
      </c>
      <c r="C1160" s="37">
        <f>IFERROR(VLOOKUP(B1160,Sheet1!W$2:Y$3285,3,FALSE),"")</f>
        <v>0.99066414285714299</v>
      </c>
      <c r="E1160" s="13"/>
    </row>
    <row r="1161" spans="2:10" x14ac:dyDescent="0.25">
      <c r="B1161" s="2">
        <f t="shared" si="22"/>
        <v>38778</v>
      </c>
      <c r="C1161" s="37">
        <f>IFERROR(VLOOKUP(B1161,Sheet1!W$2:Y$3285,3,FALSE),"")</f>
        <v>0.98993242857142805</v>
      </c>
      <c r="E1161" s="13"/>
    </row>
    <row r="1162" spans="2:10" x14ac:dyDescent="0.25">
      <c r="B1162" s="2">
        <f t="shared" si="22"/>
        <v>38779</v>
      </c>
      <c r="C1162" s="37">
        <f>IFERROR(VLOOKUP(B1162,Sheet1!W$2:Y$3285,3,FALSE),"")</f>
        <v>0.989205142857143</v>
      </c>
      <c r="E1162" s="13"/>
    </row>
    <row r="1163" spans="2:10" x14ac:dyDescent="0.25">
      <c r="B1163" s="2">
        <f t="shared" si="22"/>
        <v>38780</v>
      </c>
      <c r="C1163" s="37">
        <f>IFERROR(VLOOKUP(B1163,Sheet1!W$2:Y$3285,3,FALSE),"")</f>
        <v>0.98891571428571401</v>
      </c>
      <c r="E1163" s="13"/>
    </row>
    <row r="1164" spans="2:10" x14ac:dyDescent="0.25">
      <c r="B1164" s="2">
        <f t="shared" si="22"/>
        <v>38781</v>
      </c>
      <c r="C1164" s="37">
        <f>IFERROR(VLOOKUP(B1164,Sheet1!W$2:Y$3285,3,FALSE),"")</f>
        <v>0.99024828571428603</v>
      </c>
      <c r="E1164" s="13"/>
    </row>
    <row r="1165" spans="2:10" x14ac:dyDescent="0.25">
      <c r="B1165" s="2">
        <f t="shared" si="22"/>
        <v>38782</v>
      </c>
      <c r="C1165" s="37">
        <f>IFERROR(VLOOKUP(B1165,Sheet1!W$2:Y$3285,3,FALSE),"")</f>
        <v>0.99093185714285703</v>
      </c>
      <c r="E1165" s="13"/>
    </row>
    <row r="1166" spans="2:10" x14ac:dyDescent="0.25">
      <c r="B1166" s="2">
        <f t="shared" si="22"/>
        <v>38783</v>
      </c>
      <c r="C1166" s="37">
        <f>IFERROR(VLOOKUP(B1166,Sheet1!W$2:Y$3285,3,FALSE),"")</f>
        <v>0.98888428571428599</v>
      </c>
      <c r="E1166" s="13"/>
    </row>
    <row r="1167" spans="2:10" x14ac:dyDescent="0.25">
      <c r="B1167" s="2">
        <f t="shared" si="22"/>
        <v>38784</v>
      </c>
      <c r="C1167" s="37">
        <f>IFERROR(VLOOKUP(B1167,Sheet1!W$2:Y$3285,3,FALSE),"")</f>
        <v>0.98365971428571397</v>
      </c>
      <c r="E1167" s="13"/>
    </row>
    <row r="1168" spans="2:10" x14ac:dyDescent="0.25">
      <c r="B1168" s="2">
        <f t="shared" si="22"/>
        <v>38785</v>
      </c>
      <c r="C1168" s="37">
        <f>IFERROR(VLOOKUP(B1168,Sheet1!W$2:Y$3285,3,FALSE),"")</f>
        <v>0.97986014285714296</v>
      </c>
      <c r="E1168" s="13"/>
    </row>
    <row r="1169" spans="2:5" x14ac:dyDescent="0.25">
      <c r="B1169" s="2">
        <f t="shared" si="22"/>
        <v>38786</v>
      </c>
      <c r="C1169" s="37">
        <f>IFERROR(VLOOKUP(B1169,Sheet1!W$2:Y$3285,3,FALSE),"")</f>
        <v>0.97786414285714296</v>
      </c>
      <c r="E1169" s="13"/>
    </row>
    <row r="1170" spans="2:5" x14ac:dyDescent="0.25">
      <c r="B1170" s="2">
        <f t="shared" si="22"/>
        <v>38787</v>
      </c>
      <c r="C1170" s="37">
        <f>IFERROR(VLOOKUP(B1170,Sheet1!W$2:Y$3285,3,FALSE),"")</f>
        <v>0.97677414285714304</v>
      </c>
      <c r="E1170" s="13"/>
    </row>
    <row r="1171" spans="2:5" x14ac:dyDescent="0.25">
      <c r="B1171" s="2">
        <f t="shared" si="22"/>
        <v>38788</v>
      </c>
      <c r="C1171" s="37">
        <f>IFERROR(VLOOKUP(B1171,Sheet1!W$2:Y$3285,3,FALSE),"")</f>
        <v>0.98197199999999996</v>
      </c>
      <c r="E1171" s="13"/>
    </row>
    <row r="1172" spans="2:5" x14ac:dyDescent="0.25">
      <c r="B1172" s="2">
        <f t="shared" si="22"/>
        <v>38789</v>
      </c>
      <c r="C1172" s="37">
        <f>IFERROR(VLOOKUP(B1172,Sheet1!W$2:Y$3285,3,FALSE),"")</f>
        <v>0.98483799999999999</v>
      </c>
      <c r="E1172" s="13"/>
    </row>
    <row r="1173" spans="2:5" x14ac:dyDescent="0.25">
      <c r="B1173" s="2">
        <f t="shared" si="22"/>
        <v>38790</v>
      </c>
      <c r="C1173" s="37">
        <f>IFERROR(VLOOKUP(B1173,Sheet1!W$2:Y$3285,3,FALSE),"")</f>
        <v>0.98741257142857197</v>
      </c>
      <c r="E1173" s="13"/>
    </row>
    <row r="1174" spans="2:5" x14ac:dyDescent="0.25">
      <c r="B1174" s="2">
        <f t="shared" si="22"/>
        <v>38791</v>
      </c>
      <c r="C1174" s="37">
        <f>IFERROR(VLOOKUP(B1174,Sheet1!W$2:Y$3285,3,FALSE),"")</f>
        <v>0.98838728571428602</v>
      </c>
      <c r="E1174" s="13"/>
    </row>
    <row r="1175" spans="2:5" x14ac:dyDescent="0.25">
      <c r="B1175" s="2">
        <f t="shared" si="22"/>
        <v>38792</v>
      </c>
      <c r="C1175" s="37">
        <f>IFERROR(VLOOKUP(B1175,Sheet1!W$2:Y$3285,3,FALSE),"")</f>
        <v>0.99124328571428599</v>
      </c>
      <c r="E1175" s="13"/>
    </row>
    <row r="1176" spans="2:5" x14ac:dyDescent="0.25">
      <c r="B1176" s="2">
        <f t="shared" si="22"/>
        <v>38793</v>
      </c>
      <c r="C1176" s="37">
        <f>IFERROR(VLOOKUP(B1176,Sheet1!W$2:Y$3285,3,FALSE),"")</f>
        <v>0.99436271428571399</v>
      </c>
      <c r="E1176" s="13"/>
    </row>
    <row r="1177" spans="2:5" x14ac:dyDescent="0.25">
      <c r="B1177" s="2">
        <f t="shared" si="22"/>
        <v>38794</v>
      </c>
      <c r="C1177" s="37">
        <f>IFERROR(VLOOKUP(B1177,Sheet1!W$2:Y$3285,3,FALSE),"")</f>
        <v>0.99485457142857103</v>
      </c>
      <c r="E1177" s="13"/>
    </row>
    <row r="1178" spans="2:5" x14ac:dyDescent="0.25">
      <c r="B1178" s="2">
        <f t="shared" si="22"/>
        <v>38795</v>
      </c>
      <c r="C1178" s="37">
        <f>IFERROR(VLOOKUP(B1178,Sheet1!W$2:Y$3285,3,FALSE),"")</f>
        <v>0.99374028571428596</v>
      </c>
      <c r="E1178" s="13"/>
    </row>
    <row r="1179" spans="2:5" x14ac:dyDescent="0.25">
      <c r="B1179" s="2">
        <f t="shared" si="22"/>
        <v>38796</v>
      </c>
      <c r="C1179" s="37">
        <f>IFERROR(VLOOKUP(B1179,Sheet1!W$2:Y$3285,3,FALSE),"")</f>
        <v>0.99281671428571405</v>
      </c>
      <c r="E1179" s="13"/>
    </row>
    <row r="1180" spans="2:5" x14ac:dyDescent="0.25">
      <c r="B1180" s="2">
        <f t="shared" si="22"/>
        <v>38797</v>
      </c>
      <c r="C1180" s="37">
        <f>IFERROR(VLOOKUP(B1180,Sheet1!W$2:Y$3285,3,FALSE),"")</f>
        <v>0.99203042857142898</v>
      </c>
      <c r="E1180" s="13"/>
    </row>
    <row r="1181" spans="2:5" x14ac:dyDescent="0.25">
      <c r="B1181" s="2">
        <f t="shared" si="22"/>
        <v>38798</v>
      </c>
      <c r="C1181" s="37">
        <f>IFERROR(VLOOKUP(B1181,Sheet1!W$2:Y$3285,3,FALSE),"")</f>
        <v>0.991162428571429</v>
      </c>
      <c r="E1181" s="13"/>
    </row>
    <row r="1182" spans="2:5" x14ac:dyDescent="0.25">
      <c r="B1182" s="2">
        <f t="shared" si="22"/>
        <v>38799</v>
      </c>
      <c r="C1182" s="37">
        <f>IFERROR(VLOOKUP(B1182,Sheet1!W$2:Y$3285,3,FALSE),"")</f>
        <v>0.99197999999999997</v>
      </c>
      <c r="E1182" s="13"/>
    </row>
    <row r="1183" spans="2:5" x14ac:dyDescent="0.25">
      <c r="B1183" s="2">
        <f t="shared" si="22"/>
        <v>38800</v>
      </c>
      <c r="C1183" s="37">
        <f>IFERROR(VLOOKUP(B1183,Sheet1!W$2:Y$3285,3,FALSE),"")</f>
        <v>0.99340742857142905</v>
      </c>
      <c r="E1183" s="13"/>
    </row>
    <row r="1184" spans="2:5" x14ac:dyDescent="0.25">
      <c r="B1184" s="2">
        <f t="shared" si="22"/>
        <v>38801</v>
      </c>
      <c r="C1184" s="37">
        <f>IFERROR(VLOOKUP(B1184,Sheet1!W$2:Y$3285,3,FALSE),"")</f>
        <v>0.99286799999999997</v>
      </c>
      <c r="E1184" s="13"/>
    </row>
    <row r="1185" spans="2:10" x14ac:dyDescent="0.25">
      <c r="B1185" s="2">
        <f t="shared" si="22"/>
        <v>38802</v>
      </c>
      <c r="C1185" s="37">
        <f>IFERROR(VLOOKUP(B1185,Sheet1!W$2:Y$3285,3,FALSE),"")</f>
        <v>0.99248314285714301</v>
      </c>
      <c r="E1185" s="13"/>
    </row>
    <row r="1186" spans="2:10" x14ac:dyDescent="0.25">
      <c r="B1186" s="2">
        <f t="shared" si="22"/>
        <v>38803</v>
      </c>
      <c r="C1186" s="37">
        <f>IFERROR(VLOOKUP(B1186,Sheet1!W$2:Y$3285,3,FALSE),"")</f>
        <v>0.99202185714285696</v>
      </c>
      <c r="E1186" s="13"/>
    </row>
    <row r="1187" spans="2:10" x14ac:dyDescent="0.25">
      <c r="B1187" s="2">
        <f t="shared" si="22"/>
        <v>38804</v>
      </c>
      <c r="C1187" s="37">
        <f>IFERROR(VLOOKUP(B1187,Sheet1!W$2:Y$3285,3,FALSE),"")</f>
        <v>0.99120928571428601</v>
      </c>
      <c r="E1187" s="13"/>
    </row>
    <row r="1188" spans="2:10" x14ac:dyDescent="0.25">
      <c r="B1188" s="2">
        <f t="shared" si="22"/>
        <v>38805</v>
      </c>
      <c r="C1188" s="37">
        <f>IFERROR(VLOOKUP(B1188,Sheet1!W$2:Y$3285,3,FALSE),"")</f>
        <v>0.99205857142857101</v>
      </c>
      <c r="E1188" s="13"/>
    </row>
    <row r="1189" spans="2:10" x14ac:dyDescent="0.25">
      <c r="B1189" s="2">
        <f t="shared" si="22"/>
        <v>38806</v>
      </c>
      <c r="C1189" s="37">
        <f>IFERROR(VLOOKUP(B1189,Sheet1!W$2:Y$3285,3,FALSE),"")</f>
        <v>0.992679714285714</v>
      </c>
      <c r="E1189" s="13"/>
    </row>
    <row r="1190" spans="2:10" x14ac:dyDescent="0.25">
      <c r="B1190" s="2">
        <f t="shared" si="22"/>
        <v>38807</v>
      </c>
      <c r="C1190" s="37">
        <f>IFERROR(VLOOKUP(B1190,Sheet1!W$2:Y$3285,3,FALSE),"")</f>
        <v>0.99282957142857098</v>
      </c>
      <c r="E1190" s="13"/>
      <c r="G1190" s="3">
        <f>AVERAGE(C1160:C1190)</f>
        <v>0.98939670506912469</v>
      </c>
      <c r="H1190" s="3">
        <f>MAX(C1160:C1190)</f>
        <v>0.99485457142857103</v>
      </c>
      <c r="I1190" s="3">
        <f>MIN(C1160:C1190)</f>
        <v>0.97677414285714304</v>
      </c>
      <c r="J1190" s="13"/>
    </row>
    <row r="1191" spans="2:10" x14ac:dyDescent="0.25">
      <c r="B1191" s="2">
        <f t="shared" si="22"/>
        <v>38808</v>
      </c>
      <c r="C1191" s="37">
        <f>IFERROR(VLOOKUP(B1191,Sheet1!W$2:Y$3285,3,FALSE),"")</f>
        <v>0.99226857142857094</v>
      </c>
      <c r="E1191" s="13"/>
    </row>
    <row r="1192" spans="2:10" x14ac:dyDescent="0.25">
      <c r="B1192" s="2">
        <f t="shared" si="22"/>
        <v>38809</v>
      </c>
      <c r="C1192" s="37">
        <f>IFERROR(VLOOKUP(B1192,Sheet1!W$2:Y$3285,3,FALSE),"")</f>
        <v>0.99201114285714298</v>
      </c>
      <c r="E1192" s="13"/>
    </row>
    <row r="1193" spans="2:10" x14ac:dyDescent="0.25">
      <c r="B1193" s="2">
        <f t="shared" si="22"/>
        <v>38810</v>
      </c>
      <c r="C1193" s="37">
        <f>IFERROR(VLOOKUP(B1193,Sheet1!W$2:Y$3285,3,FALSE),"")</f>
        <v>0.99211171428571399</v>
      </c>
      <c r="E1193" s="13"/>
    </row>
    <row r="1194" spans="2:10" x14ac:dyDescent="0.25">
      <c r="B1194" s="2">
        <f t="shared" si="22"/>
        <v>38811</v>
      </c>
      <c r="C1194" s="37">
        <f>IFERROR(VLOOKUP(B1194,Sheet1!W$2:Y$3285,3,FALSE),"")</f>
        <v>0.99234242857142896</v>
      </c>
      <c r="E1194" s="13"/>
    </row>
    <row r="1195" spans="2:10" x14ac:dyDescent="0.25">
      <c r="B1195" s="2">
        <f t="shared" si="22"/>
        <v>38812</v>
      </c>
      <c r="C1195" s="37">
        <f>IFERROR(VLOOKUP(B1195,Sheet1!W$2:Y$3285,3,FALSE),"")</f>
        <v>0.99248528571428596</v>
      </c>
      <c r="E1195" s="13"/>
    </row>
    <row r="1196" spans="2:10" x14ac:dyDescent="0.25">
      <c r="B1196" s="2">
        <f t="shared" si="22"/>
        <v>38813</v>
      </c>
      <c r="C1196" s="37">
        <f>IFERROR(VLOOKUP(B1196,Sheet1!W$2:Y$3285,3,FALSE),"")</f>
        <v>0.99166871428571401</v>
      </c>
      <c r="E1196" s="13"/>
    </row>
    <row r="1197" spans="2:10" x14ac:dyDescent="0.25">
      <c r="B1197" s="2">
        <f t="shared" si="22"/>
        <v>38814</v>
      </c>
      <c r="C1197" s="37">
        <f>IFERROR(VLOOKUP(B1197,Sheet1!W$2:Y$3285,3,FALSE),"")</f>
        <v>0.99046528571428605</v>
      </c>
      <c r="E1197" s="13"/>
    </row>
    <row r="1198" spans="2:10" x14ac:dyDescent="0.25">
      <c r="B1198" s="2">
        <f t="shared" si="22"/>
        <v>38815</v>
      </c>
      <c r="C1198" s="37">
        <f>IFERROR(VLOOKUP(B1198,Sheet1!W$2:Y$3285,3,FALSE),"")</f>
        <v>0.99009142857142896</v>
      </c>
      <c r="E1198" s="13"/>
    </row>
    <row r="1199" spans="2:10" x14ac:dyDescent="0.25">
      <c r="B1199" s="2">
        <f t="shared" si="22"/>
        <v>38816</v>
      </c>
      <c r="C1199" s="37">
        <f>IFERROR(VLOOKUP(B1199,Sheet1!W$2:Y$3285,3,FALSE),"")</f>
        <v>0.98981814285714298</v>
      </c>
      <c r="E1199" s="13"/>
    </row>
    <row r="1200" spans="2:10" x14ac:dyDescent="0.25">
      <c r="B1200" s="2">
        <f t="shared" si="22"/>
        <v>38817</v>
      </c>
      <c r="C1200" s="37">
        <f>IFERROR(VLOOKUP(B1200,Sheet1!W$2:Y$3285,3,FALSE),"")</f>
        <v>0.99096042857142896</v>
      </c>
      <c r="E1200" s="13"/>
    </row>
    <row r="1201" spans="2:5" x14ac:dyDescent="0.25">
      <c r="B1201" s="2">
        <f t="shared" si="22"/>
        <v>38818</v>
      </c>
      <c r="C1201" s="37">
        <f>IFERROR(VLOOKUP(B1201,Sheet1!W$2:Y$3285,3,FALSE),"")</f>
        <v>0.98875371428571401</v>
      </c>
      <c r="E1201" s="13"/>
    </row>
    <row r="1202" spans="2:5" x14ac:dyDescent="0.25">
      <c r="B1202" s="2">
        <f t="shared" si="22"/>
        <v>38819</v>
      </c>
      <c r="C1202" s="37">
        <f>IFERROR(VLOOKUP(B1202,Sheet1!W$2:Y$3285,3,FALSE),"")</f>
        <v>0.98818314285714304</v>
      </c>
      <c r="E1202" s="13"/>
    </row>
    <row r="1203" spans="2:5" x14ac:dyDescent="0.25">
      <c r="B1203" s="2">
        <f t="shared" si="22"/>
        <v>38820</v>
      </c>
      <c r="C1203" s="37">
        <f>IFERROR(VLOOKUP(B1203,Sheet1!W$2:Y$3285,3,FALSE),"")</f>
        <v>0.98880157142857095</v>
      </c>
      <c r="E1203" s="13"/>
    </row>
    <row r="1204" spans="2:5" x14ac:dyDescent="0.25">
      <c r="B1204" s="2">
        <f t="shared" si="22"/>
        <v>38821</v>
      </c>
      <c r="C1204" s="37">
        <f>IFERROR(VLOOKUP(B1204,Sheet1!W$2:Y$3285,3,FALSE),"")</f>
        <v>0.98850342857142903</v>
      </c>
      <c r="E1204" s="13"/>
    </row>
    <row r="1205" spans="2:5" x14ac:dyDescent="0.25">
      <c r="B1205" s="2">
        <f t="shared" si="22"/>
        <v>38822</v>
      </c>
      <c r="C1205" s="37">
        <f>IFERROR(VLOOKUP(B1205,Sheet1!W$2:Y$3285,3,FALSE),"")</f>
        <v>0.99022014285714299</v>
      </c>
      <c r="E1205" s="13"/>
    </row>
    <row r="1206" spans="2:5" x14ac:dyDescent="0.25">
      <c r="B1206" s="2">
        <f t="shared" si="22"/>
        <v>38823</v>
      </c>
      <c r="C1206" s="37">
        <f>IFERROR(VLOOKUP(B1206,Sheet1!W$2:Y$3285,3,FALSE),"")</f>
        <v>0.98793900000000001</v>
      </c>
      <c r="E1206" s="13"/>
    </row>
    <row r="1207" spans="2:5" x14ac:dyDescent="0.25">
      <c r="B1207" s="2">
        <f t="shared" si="22"/>
        <v>38824</v>
      </c>
      <c r="C1207" s="37">
        <f>IFERROR(VLOOKUP(B1207,Sheet1!W$2:Y$3285,3,FALSE),"")</f>
        <v>0.98694099999999996</v>
      </c>
      <c r="E1207" s="13"/>
    </row>
    <row r="1208" spans="2:5" x14ac:dyDescent="0.25">
      <c r="B1208" s="2">
        <f t="shared" si="22"/>
        <v>38825</v>
      </c>
      <c r="C1208" s="37">
        <f>IFERROR(VLOOKUP(B1208,Sheet1!W$2:Y$3285,3,FALSE),"")</f>
        <v>0.98652428571428596</v>
      </c>
      <c r="E1208" s="13"/>
    </row>
    <row r="1209" spans="2:5" x14ac:dyDescent="0.25">
      <c r="B1209" s="2">
        <f t="shared" si="22"/>
        <v>38826</v>
      </c>
      <c r="C1209" s="37">
        <f>IFERROR(VLOOKUP(B1209,Sheet1!W$2:Y$3285,3,FALSE),"")</f>
        <v>0.98851542857142805</v>
      </c>
      <c r="E1209" s="13"/>
    </row>
    <row r="1210" spans="2:5" x14ac:dyDescent="0.25">
      <c r="B1210" s="2">
        <f t="shared" si="22"/>
        <v>38827</v>
      </c>
      <c r="C1210" s="37">
        <f>IFERROR(VLOOKUP(B1210,Sheet1!W$2:Y$3285,3,FALSE),"")</f>
        <v>0.99135528571428599</v>
      </c>
      <c r="E1210" s="13"/>
    </row>
    <row r="1211" spans="2:5" x14ac:dyDescent="0.25">
      <c r="B1211" s="2">
        <f t="shared" si="22"/>
        <v>38828</v>
      </c>
      <c r="C1211" s="37">
        <f>IFERROR(VLOOKUP(B1211,Sheet1!W$2:Y$3285,3,FALSE),"")</f>
        <v>0.99130042857142897</v>
      </c>
      <c r="E1211" s="13"/>
    </row>
    <row r="1212" spans="2:5" x14ac:dyDescent="0.25">
      <c r="B1212" s="2">
        <f t="shared" si="22"/>
        <v>38829</v>
      </c>
      <c r="C1212" s="37">
        <f>IFERROR(VLOOKUP(B1212,Sheet1!W$2:Y$3285,3,FALSE),"")</f>
        <v>0.99108657142857104</v>
      </c>
      <c r="E1212" s="13"/>
    </row>
    <row r="1213" spans="2:5" x14ac:dyDescent="0.25">
      <c r="B1213" s="2">
        <f t="shared" si="22"/>
        <v>38830</v>
      </c>
      <c r="C1213" s="37">
        <f>IFERROR(VLOOKUP(B1213,Sheet1!W$2:Y$3285,3,FALSE),"")</f>
        <v>0.98867400000000005</v>
      </c>
      <c r="E1213" s="13"/>
    </row>
    <row r="1214" spans="2:5" x14ac:dyDescent="0.25">
      <c r="B1214" s="2">
        <f t="shared" si="22"/>
        <v>38831</v>
      </c>
      <c r="C1214" s="37">
        <f>IFERROR(VLOOKUP(B1214,Sheet1!W$2:Y$3285,3,FALSE),"")</f>
        <v>0.98920042857142898</v>
      </c>
      <c r="E1214" s="13"/>
    </row>
    <row r="1215" spans="2:5" x14ac:dyDescent="0.25">
      <c r="B1215" s="2">
        <f t="shared" si="22"/>
        <v>38832</v>
      </c>
      <c r="C1215" s="37">
        <f>IFERROR(VLOOKUP(B1215,Sheet1!W$2:Y$3285,3,FALSE),"")</f>
        <v>0.99037142857142901</v>
      </c>
      <c r="E1215" s="13"/>
    </row>
    <row r="1216" spans="2:5" x14ac:dyDescent="0.25">
      <c r="B1216" s="2">
        <f t="shared" si="22"/>
        <v>38833</v>
      </c>
      <c r="C1216" s="37">
        <f>IFERROR(VLOOKUP(B1216,Sheet1!W$2:Y$3285,3,FALSE),"")</f>
        <v>0.98983571428571404</v>
      </c>
      <c r="E1216" s="13"/>
    </row>
    <row r="1217" spans="2:10" x14ac:dyDescent="0.25">
      <c r="B1217" s="2">
        <f t="shared" si="22"/>
        <v>38834</v>
      </c>
      <c r="C1217" s="37">
        <f>IFERROR(VLOOKUP(B1217,Sheet1!W$2:Y$3285,3,FALSE),"")</f>
        <v>0.99144214285714305</v>
      </c>
      <c r="E1217" s="13"/>
    </row>
    <row r="1218" spans="2:10" x14ac:dyDescent="0.25">
      <c r="B1218" s="2">
        <f t="shared" si="22"/>
        <v>38835</v>
      </c>
      <c r="C1218" s="37">
        <f>IFERROR(VLOOKUP(B1218,Sheet1!W$2:Y$3285,3,FALSE),"")</f>
        <v>0.98867542857142898</v>
      </c>
      <c r="E1218" s="13"/>
    </row>
    <row r="1219" spans="2:10" x14ac:dyDescent="0.25">
      <c r="B1219" s="2">
        <f t="shared" si="22"/>
        <v>38836</v>
      </c>
      <c r="C1219" s="37">
        <f>IFERROR(VLOOKUP(B1219,Sheet1!W$2:Y$3285,3,FALSE),"")</f>
        <v>0.98772957142857098</v>
      </c>
      <c r="E1219" s="13"/>
    </row>
    <row r="1220" spans="2:10" x14ac:dyDescent="0.25">
      <c r="B1220" s="2">
        <f t="shared" si="22"/>
        <v>38837</v>
      </c>
      <c r="C1220" s="37">
        <f>IFERROR(VLOOKUP(B1220,Sheet1!W$2:Y$3285,3,FALSE),"")</f>
        <v>0.98897814285714303</v>
      </c>
      <c r="E1220" s="13"/>
      <c r="G1220" s="3">
        <f>AVERAGE(C1191:C1220)</f>
        <v>0.98990846666666654</v>
      </c>
      <c r="H1220" s="3">
        <f>MAX(C1191:C1220)</f>
        <v>0.99248528571428596</v>
      </c>
      <c r="I1220" s="3">
        <f>MIN(C1191:C1220)</f>
        <v>0.98652428571428596</v>
      </c>
      <c r="J1220" s="13"/>
    </row>
    <row r="1221" spans="2:10" x14ac:dyDescent="0.25">
      <c r="B1221" s="2">
        <f t="shared" si="22"/>
        <v>38838</v>
      </c>
      <c r="C1221" s="37">
        <f>IFERROR(VLOOKUP(B1221,Sheet1!W$2:Y$3285,3,FALSE),"")</f>
        <v>0.98651271428571397</v>
      </c>
      <c r="E1221" s="13"/>
    </row>
    <row r="1222" spans="2:10" x14ac:dyDescent="0.25">
      <c r="B1222" s="2">
        <f t="shared" si="22"/>
        <v>38839</v>
      </c>
      <c r="C1222" s="37">
        <f>IFERROR(VLOOKUP(B1222,Sheet1!W$2:Y$3285,3,FALSE),"")</f>
        <v>0.98736742857142901</v>
      </c>
      <c r="E1222" s="13"/>
    </row>
    <row r="1223" spans="2:10" x14ac:dyDescent="0.25">
      <c r="B1223" s="2">
        <f t="shared" ref="B1223:B1286" si="23">B1222+1</f>
        <v>38840</v>
      </c>
      <c r="C1223" s="37">
        <f>IFERROR(VLOOKUP(B1223,Sheet1!W$2:Y$3285,3,FALSE),"")</f>
        <v>0.98692171428571396</v>
      </c>
      <c r="E1223" s="13"/>
    </row>
    <row r="1224" spans="2:10" x14ac:dyDescent="0.25">
      <c r="B1224" s="2">
        <f t="shared" si="23"/>
        <v>38841</v>
      </c>
      <c r="C1224" s="37">
        <f>IFERROR(VLOOKUP(B1224,Sheet1!W$2:Y$3285,3,FALSE),"")</f>
        <v>0.98672757142857104</v>
      </c>
      <c r="E1224" s="13"/>
    </row>
    <row r="1225" spans="2:10" x14ac:dyDescent="0.25">
      <c r="B1225" s="2">
        <f t="shared" si="23"/>
        <v>38842</v>
      </c>
      <c r="C1225" s="37">
        <f>IFERROR(VLOOKUP(B1225,Sheet1!W$2:Y$3285,3,FALSE),"")</f>
        <v>0.98982414285714304</v>
      </c>
      <c r="E1225" s="13"/>
    </row>
    <row r="1226" spans="2:10" x14ac:dyDescent="0.25">
      <c r="B1226" s="2">
        <f t="shared" si="23"/>
        <v>38843</v>
      </c>
      <c r="C1226" s="37">
        <f>IFERROR(VLOOKUP(B1226,Sheet1!W$2:Y$3285,3,FALSE),"")</f>
        <v>0.99191642857142903</v>
      </c>
      <c r="E1226" s="13"/>
    </row>
    <row r="1227" spans="2:10" x14ac:dyDescent="0.25">
      <c r="B1227" s="2">
        <f t="shared" si="23"/>
        <v>38844</v>
      </c>
      <c r="C1227" s="37">
        <f>IFERROR(VLOOKUP(B1227,Sheet1!W$2:Y$3285,3,FALSE),"")</f>
        <v>0.993753</v>
      </c>
      <c r="E1227" s="13"/>
    </row>
    <row r="1228" spans="2:10" x14ac:dyDescent="0.25">
      <c r="B1228" s="2">
        <f t="shared" si="23"/>
        <v>38845</v>
      </c>
      <c r="C1228" s="37">
        <f>IFERROR(VLOOKUP(B1228,Sheet1!W$2:Y$3285,3,FALSE),"")</f>
        <v>0.993795428571429</v>
      </c>
      <c r="E1228" s="13"/>
    </row>
    <row r="1229" spans="2:10" x14ac:dyDescent="0.25">
      <c r="B1229" s="2">
        <f t="shared" si="23"/>
        <v>38846</v>
      </c>
      <c r="C1229" s="37">
        <f>IFERROR(VLOOKUP(B1229,Sheet1!W$2:Y$3285,3,FALSE),"")</f>
        <v>0.99026971428571398</v>
      </c>
      <c r="E1229" s="13"/>
    </row>
    <row r="1230" spans="2:10" x14ac:dyDescent="0.25">
      <c r="B1230" s="2">
        <f t="shared" si="23"/>
        <v>38847</v>
      </c>
      <c r="C1230" s="37">
        <f>IFERROR(VLOOKUP(B1230,Sheet1!W$2:Y$3285,3,FALSE),"")</f>
        <v>0.99005085714285701</v>
      </c>
      <c r="E1230" s="13"/>
    </row>
    <row r="1231" spans="2:10" x14ac:dyDescent="0.25">
      <c r="B1231" s="2">
        <f t="shared" si="23"/>
        <v>38848</v>
      </c>
      <c r="C1231" s="37">
        <f>IFERROR(VLOOKUP(B1231,Sheet1!W$2:Y$3285,3,FALSE),"")</f>
        <v>0.98988942857142903</v>
      </c>
      <c r="E1231" s="13"/>
    </row>
    <row r="1232" spans="2:10" x14ac:dyDescent="0.25">
      <c r="B1232" s="2">
        <f t="shared" si="23"/>
        <v>38849</v>
      </c>
      <c r="C1232" s="37">
        <f>IFERROR(VLOOKUP(B1232,Sheet1!W$2:Y$3285,3,FALSE),"")</f>
        <v>0.98688500000000001</v>
      </c>
      <c r="E1232" s="13"/>
    </row>
    <row r="1233" spans="2:5" x14ac:dyDescent="0.25">
      <c r="B1233" s="2">
        <f t="shared" si="23"/>
        <v>38850</v>
      </c>
      <c r="C1233" s="37">
        <f>IFERROR(VLOOKUP(B1233,Sheet1!W$2:Y$3285,3,FALSE),"")</f>
        <v>0.99027585714285704</v>
      </c>
      <c r="E1233" s="13"/>
    </row>
    <row r="1234" spans="2:5" x14ac:dyDescent="0.25">
      <c r="B1234" s="2">
        <f t="shared" si="23"/>
        <v>38851</v>
      </c>
      <c r="C1234" s="37">
        <f>IFERROR(VLOOKUP(B1234,Sheet1!W$2:Y$3285,3,FALSE),"")</f>
        <v>0.99035671428571403</v>
      </c>
      <c r="E1234" s="13"/>
    </row>
    <row r="1235" spans="2:5" x14ac:dyDescent="0.25">
      <c r="B1235" s="2">
        <f t="shared" si="23"/>
        <v>38852</v>
      </c>
      <c r="C1235" s="37">
        <f>IFERROR(VLOOKUP(B1235,Sheet1!W$2:Y$3285,3,FALSE),"")</f>
        <v>0.98942628571428604</v>
      </c>
      <c r="E1235" s="13"/>
    </row>
    <row r="1236" spans="2:5" x14ac:dyDescent="0.25">
      <c r="B1236" s="2">
        <f t="shared" si="23"/>
        <v>38853</v>
      </c>
      <c r="C1236" s="37">
        <f>IFERROR(VLOOKUP(B1236,Sheet1!W$2:Y$3285,3,FALSE),"")</f>
        <v>0.99235642857142903</v>
      </c>
      <c r="E1236" s="13"/>
    </row>
    <row r="1237" spans="2:5" x14ac:dyDescent="0.25">
      <c r="B1237" s="2">
        <f t="shared" si="23"/>
        <v>38854</v>
      </c>
      <c r="C1237" s="37">
        <f>IFERROR(VLOOKUP(B1237,Sheet1!W$2:Y$3285,3,FALSE),"")</f>
        <v>0.99172542857142898</v>
      </c>
      <c r="E1237" s="13"/>
    </row>
    <row r="1238" spans="2:5" x14ac:dyDescent="0.25">
      <c r="B1238" s="2">
        <f t="shared" si="23"/>
        <v>38855</v>
      </c>
      <c r="C1238" s="37">
        <f>IFERROR(VLOOKUP(B1238,Sheet1!W$2:Y$3285,3,FALSE),"")</f>
        <v>0.991726</v>
      </c>
      <c r="E1238" s="13"/>
    </row>
    <row r="1239" spans="2:5" x14ac:dyDescent="0.25">
      <c r="B1239" s="2">
        <f t="shared" si="23"/>
        <v>38856</v>
      </c>
      <c r="C1239" s="37">
        <f>IFERROR(VLOOKUP(B1239,Sheet1!W$2:Y$3285,3,FALSE),"")</f>
        <v>0.99250400000000005</v>
      </c>
      <c r="E1239" s="13"/>
    </row>
    <row r="1240" spans="2:5" x14ac:dyDescent="0.25">
      <c r="B1240" s="2">
        <f t="shared" si="23"/>
        <v>38857</v>
      </c>
      <c r="C1240" s="37">
        <f>IFERROR(VLOOKUP(B1240,Sheet1!W$2:Y$3285,3,FALSE),"")</f>
        <v>0.99348471428571405</v>
      </c>
      <c r="E1240" s="13"/>
    </row>
    <row r="1241" spans="2:5" x14ac:dyDescent="0.25">
      <c r="B1241" s="2">
        <f t="shared" si="23"/>
        <v>38858</v>
      </c>
      <c r="C1241" s="37">
        <f>IFERROR(VLOOKUP(B1241,Sheet1!W$2:Y$3285,3,FALSE),"")</f>
        <v>0.99432314285714296</v>
      </c>
      <c r="E1241" s="13"/>
    </row>
    <row r="1242" spans="2:5" x14ac:dyDescent="0.25">
      <c r="B1242" s="2">
        <f t="shared" si="23"/>
        <v>38859</v>
      </c>
      <c r="C1242" s="37">
        <f>IFERROR(VLOOKUP(B1242,Sheet1!W$2:Y$3285,3,FALSE),"")</f>
        <v>0.99456599999999995</v>
      </c>
      <c r="E1242" s="13"/>
    </row>
    <row r="1243" spans="2:5" x14ac:dyDescent="0.25">
      <c r="B1243" s="2">
        <f t="shared" si="23"/>
        <v>38860</v>
      </c>
      <c r="C1243" s="37">
        <f>IFERROR(VLOOKUP(B1243,Sheet1!W$2:Y$3285,3,FALSE),"")</f>
        <v>0.98441814285714302</v>
      </c>
      <c r="E1243" s="13"/>
    </row>
    <row r="1244" spans="2:5" x14ac:dyDescent="0.25">
      <c r="B1244" s="2">
        <f t="shared" si="23"/>
        <v>38861</v>
      </c>
      <c r="C1244" s="37">
        <f>IFERROR(VLOOKUP(B1244,Sheet1!W$2:Y$3285,3,FALSE),"")</f>
        <v>0.98357428571428596</v>
      </c>
      <c r="E1244" s="13"/>
    </row>
    <row r="1245" spans="2:5" x14ac:dyDescent="0.25">
      <c r="B1245" s="2">
        <f t="shared" si="23"/>
        <v>38862</v>
      </c>
      <c r="C1245" s="37">
        <f>IFERROR(VLOOKUP(B1245,Sheet1!W$2:Y$3285,3,FALSE),"")</f>
        <v>0.98328728571428603</v>
      </c>
      <c r="E1245" s="13"/>
    </row>
    <row r="1246" spans="2:5" x14ac:dyDescent="0.25">
      <c r="B1246" s="2">
        <f t="shared" si="23"/>
        <v>38863</v>
      </c>
      <c r="C1246" s="37">
        <f>IFERROR(VLOOKUP(B1246,Sheet1!W$2:Y$3285,3,FALSE),"")</f>
        <v>0.98314900000000005</v>
      </c>
      <c r="E1246" s="13"/>
    </row>
    <row r="1247" spans="2:5" x14ac:dyDescent="0.25">
      <c r="B1247" s="2">
        <f t="shared" si="23"/>
        <v>38864</v>
      </c>
      <c r="C1247" s="37">
        <f>IFERROR(VLOOKUP(B1247,Sheet1!W$2:Y$3285,3,FALSE),"")</f>
        <v>0.99348985714285698</v>
      </c>
      <c r="E1247" s="13"/>
    </row>
    <row r="1248" spans="2:5" x14ac:dyDescent="0.25">
      <c r="B1248" s="2">
        <f t="shared" si="23"/>
        <v>38865</v>
      </c>
      <c r="C1248" s="37">
        <f>IFERROR(VLOOKUP(B1248,Sheet1!W$2:Y$3285,3,FALSE),"")</f>
        <v>0.990448142857143</v>
      </c>
      <c r="E1248" s="13"/>
    </row>
    <row r="1249" spans="2:10" x14ac:dyDescent="0.25">
      <c r="B1249" s="2">
        <f t="shared" si="23"/>
        <v>38866</v>
      </c>
      <c r="C1249" s="37">
        <f>IFERROR(VLOOKUP(B1249,Sheet1!W$2:Y$3285,3,FALSE),"")</f>
        <v>0.99105799999999999</v>
      </c>
      <c r="E1249" s="13"/>
    </row>
    <row r="1250" spans="2:10" x14ac:dyDescent="0.25">
      <c r="B1250" s="2">
        <f t="shared" si="23"/>
        <v>38867</v>
      </c>
      <c r="C1250" s="37">
        <f>IFERROR(VLOOKUP(B1250,Sheet1!W$2:Y$3285,3,FALSE),"")</f>
        <v>0.99099700000000002</v>
      </c>
      <c r="E1250" s="13"/>
    </row>
    <row r="1251" spans="2:10" x14ac:dyDescent="0.25">
      <c r="B1251" s="2">
        <f t="shared" si="23"/>
        <v>38868</v>
      </c>
      <c r="C1251" s="37">
        <f>IFERROR(VLOOKUP(B1251,Sheet1!W$2:Y$3285,3,FALSE),"")</f>
        <v>0.99141000000000001</v>
      </c>
      <c r="E1251" s="13"/>
      <c r="G1251" s="3">
        <f>AVERAGE(C1221:C1251)</f>
        <v>0.9898867649769586</v>
      </c>
      <c r="H1251" s="3">
        <f>MAX(C1221:C1251)</f>
        <v>0.99456599999999995</v>
      </c>
      <c r="I1251" s="3">
        <f>MIN(C1221:C1251)</f>
        <v>0.98314900000000005</v>
      </c>
      <c r="J1251" s="13"/>
    </row>
    <row r="1252" spans="2:10" x14ac:dyDescent="0.25">
      <c r="B1252" s="2">
        <f t="shared" si="23"/>
        <v>38869</v>
      </c>
      <c r="C1252" s="37">
        <f>IFERROR(VLOOKUP(B1252,Sheet1!W$2:Y$3285,3,FALSE),"")</f>
        <v>0.99528542857142899</v>
      </c>
      <c r="E1252" s="13"/>
    </row>
    <row r="1253" spans="2:10" x14ac:dyDescent="0.25">
      <c r="B1253" s="2">
        <f t="shared" si="23"/>
        <v>38870</v>
      </c>
      <c r="C1253" s="37">
        <f>IFERROR(VLOOKUP(B1253,Sheet1!W$2:Y$3285,3,FALSE),"")</f>
        <v>0.99493585714285704</v>
      </c>
      <c r="E1253" s="13"/>
    </row>
    <row r="1254" spans="2:10" x14ac:dyDescent="0.25">
      <c r="B1254" s="2">
        <f t="shared" si="23"/>
        <v>38871</v>
      </c>
      <c r="C1254" s="37">
        <f>IFERROR(VLOOKUP(B1254,Sheet1!W$2:Y$3285,3,FALSE),"")</f>
        <v>0.99503028571428598</v>
      </c>
      <c r="E1254" s="13"/>
    </row>
    <row r="1255" spans="2:10" x14ac:dyDescent="0.25">
      <c r="B1255" s="2">
        <f t="shared" si="23"/>
        <v>38872</v>
      </c>
      <c r="C1255" s="37">
        <f>IFERROR(VLOOKUP(B1255,Sheet1!W$2:Y$3285,3,FALSE),"")</f>
        <v>0.97664257142857103</v>
      </c>
      <c r="E1255" s="13"/>
    </row>
    <row r="1256" spans="2:10" x14ac:dyDescent="0.25">
      <c r="B1256" s="2">
        <f t="shared" si="23"/>
        <v>38873</v>
      </c>
      <c r="C1256" s="37">
        <f>IFERROR(VLOOKUP(B1256,Sheet1!W$2:Y$3285,3,FALSE),"")</f>
        <v>0.97561257142857105</v>
      </c>
      <c r="E1256" s="13"/>
    </row>
    <row r="1257" spans="2:10" x14ac:dyDescent="0.25">
      <c r="B1257" s="2">
        <f t="shared" si="23"/>
        <v>38874</v>
      </c>
      <c r="C1257" s="37">
        <f>IFERROR(VLOOKUP(B1257,Sheet1!W$2:Y$3285,3,FALSE),"")</f>
        <v>0.97595157142857103</v>
      </c>
      <c r="E1257" s="13"/>
    </row>
    <row r="1258" spans="2:10" x14ac:dyDescent="0.25">
      <c r="B1258" s="2">
        <f t="shared" si="23"/>
        <v>38875</v>
      </c>
      <c r="C1258" s="37">
        <f>IFERROR(VLOOKUP(B1258,Sheet1!W$2:Y$3285,3,FALSE),"")</f>
        <v>0.98078528571428603</v>
      </c>
      <c r="E1258" s="13"/>
    </row>
    <row r="1259" spans="2:10" x14ac:dyDescent="0.25">
      <c r="B1259" s="2">
        <f t="shared" si="23"/>
        <v>38876</v>
      </c>
      <c r="C1259" s="37">
        <f>IFERROR(VLOOKUP(B1259,Sheet1!W$2:Y$3285,3,FALSE),"")</f>
        <v>0.99416400000000005</v>
      </c>
      <c r="E1259" s="13"/>
    </row>
    <row r="1260" spans="2:10" x14ac:dyDescent="0.25">
      <c r="B1260" s="2">
        <f t="shared" si="23"/>
        <v>38877</v>
      </c>
      <c r="C1260" s="37">
        <f>IFERROR(VLOOKUP(B1260,Sheet1!W$2:Y$3285,3,FALSE),"")</f>
        <v>0.98755557142857198</v>
      </c>
      <c r="E1260" s="13"/>
    </row>
    <row r="1261" spans="2:10" x14ac:dyDescent="0.25">
      <c r="B1261" s="2">
        <f t="shared" si="23"/>
        <v>38878</v>
      </c>
      <c r="C1261" s="37">
        <f>IFERROR(VLOOKUP(B1261,Sheet1!W$2:Y$3285,3,FALSE),"")</f>
        <v>0.98796457142857197</v>
      </c>
      <c r="E1261" s="13"/>
    </row>
    <row r="1262" spans="2:10" x14ac:dyDescent="0.25">
      <c r="B1262" s="2">
        <f t="shared" si="23"/>
        <v>38879</v>
      </c>
      <c r="C1262" s="37">
        <f>IFERROR(VLOOKUP(B1262,Sheet1!W$2:Y$3285,3,FALSE),"")</f>
        <v>0.98780857142857104</v>
      </c>
      <c r="E1262" s="13"/>
    </row>
    <row r="1263" spans="2:10" x14ac:dyDescent="0.25">
      <c r="B1263" s="2">
        <f t="shared" si="23"/>
        <v>38880</v>
      </c>
      <c r="C1263" s="37">
        <f>IFERROR(VLOOKUP(B1263,Sheet1!W$2:Y$3285,3,FALSE),"")</f>
        <v>0.98781485714285699</v>
      </c>
      <c r="E1263" s="13"/>
    </row>
    <row r="1264" spans="2:10" x14ac:dyDescent="0.25">
      <c r="B1264" s="2">
        <f t="shared" si="23"/>
        <v>38881</v>
      </c>
      <c r="C1264" s="37">
        <f>IFERROR(VLOOKUP(B1264,Sheet1!W$2:Y$3285,3,FALSE),"")</f>
        <v>0.99501899999999999</v>
      </c>
      <c r="E1264" s="13"/>
    </row>
    <row r="1265" spans="2:5" x14ac:dyDescent="0.25">
      <c r="B1265" s="2">
        <f t="shared" si="23"/>
        <v>38882</v>
      </c>
      <c r="C1265" s="37">
        <f>IFERROR(VLOOKUP(B1265,Sheet1!W$2:Y$3285,3,FALSE),"")</f>
        <v>0.99531771428571403</v>
      </c>
      <c r="E1265" s="13"/>
    </row>
    <row r="1266" spans="2:5" x14ac:dyDescent="0.25">
      <c r="B1266" s="2">
        <f t="shared" si="23"/>
        <v>38883</v>
      </c>
      <c r="C1266" s="37">
        <f>IFERROR(VLOOKUP(B1266,Sheet1!W$2:Y$3285,3,FALSE),"")</f>
        <v>0.996019428571429</v>
      </c>
      <c r="E1266" s="13"/>
    </row>
    <row r="1267" spans="2:5" x14ac:dyDescent="0.25">
      <c r="B1267" s="2">
        <f t="shared" si="23"/>
        <v>38884</v>
      </c>
      <c r="C1267" s="37">
        <f>IFERROR(VLOOKUP(B1267,Sheet1!W$2:Y$3285,3,FALSE),"")</f>
        <v>0.99246471428571403</v>
      </c>
      <c r="E1267" s="13"/>
    </row>
    <row r="1268" spans="2:5" x14ac:dyDescent="0.25">
      <c r="B1268" s="2">
        <f t="shared" si="23"/>
        <v>38885</v>
      </c>
      <c r="C1268" s="37">
        <f>IFERROR(VLOOKUP(B1268,Sheet1!W$2:Y$3285,3,FALSE),"")</f>
        <v>0.99242557142857202</v>
      </c>
      <c r="E1268" s="13"/>
    </row>
    <row r="1269" spans="2:5" x14ac:dyDescent="0.25">
      <c r="B1269" s="2">
        <f t="shared" si="23"/>
        <v>38886</v>
      </c>
      <c r="C1269" s="37">
        <f>IFERROR(VLOOKUP(B1269,Sheet1!W$2:Y$3285,3,FALSE),"")</f>
        <v>0.99178985714285695</v>
      </c>
      <c r="E1269" s="13"/>
    </row>
    <row r="1270" spans="2:5" x14ac:dyDescent="0.25">
      <c r="B1270" s="2">
        <f t="shared" si="23"/>
        <v>38887</v>
      </c>
      <c r="C1270" s="37">
        <f>IFERROR(VLOOKUP(B1270,Sheet1!W$2:Y$3285,3,FALSE),"")</f>
        <v>0.99117857142857102</v>
      </c>
      <c r="E1270" s="13"/>
    </row>
    <row r="1271" spans="2:5" x14ac:dyDescent="0.25">
      <c r="B1271" s="2">
        <f t="shared" si="23"/>
        <v>38888</v>
      </c>
      <c r="C1271" s="37">
        <f>IFERROR(VLOOKUP(B1271,Sheet1!W$2:Y$3285,3,FALSE),"")</f>
        <v>0.99403271428571405</v>
      </c>
      <c r="E1271" s="13"/>
    </row>
    <row r="1272" spans="2:5" x14ac:dyDescent="0.25">
      <c r="B1272" s="2">
        <f t="shared" si="23"/>
        <v>38889</v>
      </c>
      <c r="C1272" s="37">
        <f>IFERROR(VLOOKUP(B1272,Sheet1!W$2:Y$3285,3,FALSE),"")</f>
        <v>0.98901142857142899</v>
      </c>
      <c r="E1272" s="13"/>
    </row>
    <row r="1273" spans="2:5" x14ac:dyDescent="0.25">
      <c r="B1273" s="2">
        <f t="shared" si="23"/>
        <v>38890</v>
      </c>
      <c r="C1273" s="37">
        <f>IFERROR(VLOOKUP(B1273,Sheet1!W$2:Y$3285,3,FALSE),"")</f>
        <v>0.98955042857142905</v>
      </c>
      <c r="E1273" s="13"/>
    </row>
    <row r="1274" spans="2:5" x14ac:dyDescent="0.25">
      <c r="B1274" s="2">
        <f t="shared" si="23"/>
        <v>38891</v>
      </c>
      <c r="C1274" s="37">
        <f>IFERROR(VLOOKUP(B1274,Sheet1!W$2:Y$3285,3,FALSE),"")</f>
        <v>0.98976299999999995</v>
      </c>
      <c r="E1274" s="13"/>
    </row>
    <row r="1275" spans="2:5" x14ac:dyDescent="0.25">
      <c r="B1275" s="2">
        <f t="shared" si="23"/>
        <v>38892</v>
      </c>
      <c r="C1275" s="37">
        <f>IFERROR(VLOOKUP(B1275,Sheet1!W$2:Y$3285,3,FALSE),"")</f>
        <v>0.99052285714285704</v>
      </c>
      <c r="E1275" s="13"/>
    </row>
    <row r="1276" spans="2:5" x14ac:dyDescent="0.25">
      <c r="B1276" s="2">
        <f t="shared" si="23"/>
        <v>38893</v>
      </c>
      <c r="C1276" s="37">
        <f>IFERROR(VLOOKUP(B1276,Sheet1!W$2:Y$3285,3,FALSE),"")</f>
        <v>0.99612528571428605</v>
      </c>
      <c r="E1276" s="13"/>
    </row>
    <row r="1277" spans="2:5" x14ac:dyDescent="0.25">
      <c r="B1277" s="2">
        <f t="shared" si="23"/>
        <v>38894</v>
      </c>
      <c r="C1277" s="37">
        <f>IFERROR(VLOOKUP(B1277,Sheet1!W$2:Y$3285,3,FALSE),"")</f>
        <v>0.99643742857142903</v>
      </c>
      <c r="E1277" s="13"/>
    </row>
    <row r="1278" spans="2:5" x14ac:dyDescent="0.25">
      <c r="B1278" s="2">
        <f t="shared" si="23"/>
        <v>38895</v>
      </c>
      <c r="C1278" s="37">
        <f>IFERROR(VLOOKUP(B1278,Sheet1!W$2:Y$3285,3,FALSE),"")</f>
        <v>0.99672857142857096</v>
      </c>
      <c r="E1278" s="13"/>
    </row>
    <row r="1279" spans="2:5" x14ac:dyDescent="0.25">
      <c r="B1279" s="2">
        <f t="shared" si="23"/>
        <v>38896</v>
      </c>
      <c r="C1279" s="37">
        <f>IFERROR(VLOOKUP(B1279,Sheet1!W$2:Y$3285,3,FALSE),"")</f>
        <v>0.99716842857142896</v>
      </c>
      <c r="E1279" s="13"/>
    </row>
    <row r="1280" spans="2:5" x14ac:dyDescent="0.25">
      <c r="B1280" s="2">
        <f t="shared" si="23"/>
        <v>38897</v>
      </c>
      <c r="C1280" s="37">
        <f>IFERROR(VLOOKUP(B1280,Sheet1!W$2:Y$3285,3,FALSE),"")</f>
        <v>0.99653857142857205</v>
      </c>
      <c r="E1280" s="13"/>
    </row>
    <row r="1281" spans="2:10" x14ac:dyDescent="0.25">
      <c r="B1281" s="2">
        <f t="shared" si="23"/>
        <v>38898</v>
      </c>
      <c r="C1281" s="37">
        <f>IFERROR(VLOOKUP(B1281,Sheet1!W$2:Y$3285,3,FALSE),"")</f>
        <v>0.996123571428572</v>
      </c>
      <c r="E1281" s="13"/>
      <c r="G1281" s="3">
        <f>AVERAGE(C1252:C1281)</f>
        <v>0.99085894285714293</v>
      </c>
      <c r="H1281" s="3">
        <f>MAX(C1252:C1281)</f>
        <v>0.99716842857142896</v>
      </c>
      <c r="I1281" s="3">
        <f>MIN(C1252:C1281)</f>
        <v>0.97561257142857105</v>
      </c>
      <c r="J1281" s="13"/>
    </row>
    <row r="1282" spans="2:10" x14ac:dyDescent="0.25">
      <c r="B1282" s="2">
        <f t="shared" si="23"/>
        <v>38899</v>
      </c>
      <c r="C1282" s="37">
        <f>IFERROR(VLOOKUP(B1282,Sheet1!W$2:Y$3285,3,FALSE),"")</f>
        <v>0.99605057142857101</v>
      </c>
      <c r="E1282" s="13"/>
    </row>
    <row r="1283" spans="2:10" x14ac:dyDescent="0.25">
      <c r="B1283" s="2">
        <f t="shared" si="23"/>
        <v>38900</v>
      </c>
      <c r="C1283" s="37">
        <f>IFERROR(VLOOKUP(B1283,Sheet1!W$2:Y$3285,3,FALSE),"")</f>
        <v>0.99516142857142897</v>
      </c>
      <c r="E1283" s="13"/>
    </row>
    <row r="1284" spans="2:10" x14ac:dyDescent="0.25">
      <c r="B1284" s="2">
        <f t="shared" si="23"/>
        <v>38901</v>
      </c>
      <c r="C1284" s="37">
        <f>IFERROR(VLOOKUP(B1284,Sheet1!W$2:Y$3285,3,FALSE),"")</f>
        <v>0.99598100000000001</v>
      </c>
      <c r="E1284" s="13"/>
    </row>
    <row r="1285" spans="2:10" x14ac:dyDescent="0.25">
      <c r="B1285" s="2">
        <f t="shared" si="23"/>
        <v>38902</v>
      </c>
      <c r="C1285" s="37">
        <f>IFERROR(VLOOKUP(B1285,Sheet1!W$2:Y$3285,3,FALSE),"")</f>
        <v>0.99467099999999997</v>
      </c>
      <c r="E1285" s="13"/>
    </row>
    <row r="1286" spans="2:10" x14ac:dyDescent="0.25">
      <c r="B1286" s="2">
        <f t="shared" si="23"/>
        <v>38903</v>
      </c>
      <c r="C1286" s="37">
        <f>IFERROR(VLOOKUP(B1286,Sheet1!W$2:Y$3285,3,FALSE),"")</f>
        <v>0.99474514285714299</v>
      </c>
      <c r="E1286" s="13"/>
    </row>
    <row r="1287" spans="2:10" x14ac:dyDescent="0.25">
      <c r="B1287" s="2">
        <f t="shared" ref="B1287:B1350" si="24">B1286+1</f>
        <v>38904</v>
      </c>
      <c r="C1287" s="37">
        <f>IFERROR(VLOOKUP(B1287,Sheet1!W$2:Y$3285,3,FALSE),"")</f>
        <v>0.99454114285714301</v>
      </c>
      <c r="E1287" s="13"/>
    </row>
    <row r="1288" spans="2:10" x14ac:dyDescent="0.25">
      <c r="B1288" s="2">
        <f t="shared" si="24"/>
        <v>38905</v>
      </c>
      <c r="C1288" s="37">
        <f>IFERROR(VLOOKUP(B1288,Sheet1!W$2:Y$3285,3,FALSE),"")</f>
        <v>0.99262828571428596</v>
      </c>
      <c r="E1288" s="13"/>
    </row>
    <row r="1289" spans="2:10" x14ac:dyDescent="0.25">
      <c r="B1289" s="2">
        <f t="shared" si="24"/>
        <v>38906</v>
      </c>
      <c r="C1289" s="37">
        <f>IFERROR(VLOOKUP(B1289,Sheet1!W$2:Y$3285,3,FALSE),"")</f>
        <v>0.99386742857142896</v>
      </c>
      <c r="E1289" s="13"/>
    </row>
    <row r="1290" spans="2:10" x14ac:dyDescent="0.25">
      <c r="B1290" s="2">
        <f t="shared" si="24"/>
        <v>38907</v>
      </c>
      <c r="C1290" s="37">
        <f>IFERROR(VLOOKUP(B1290,Sheet1!W$2:Y$3285,3,FALSE),"")</f>
        <v>0.99370085714285705</v>
      </c>
      <c r="E1290" s="13"/>
    </row>
    <row r="1291" spans="2:10" x14ac:dyDescent="0.25">
      <c r="B1291" s="2">
        <f t="shared" si="24"/>
        <v>38908</v>
      </c>
      <c r="C1291" s="37">
        <f>IFERROR(VLOOKUP(B1291,Sheet1!W$2:Y$3285,3,FALSE),"")</f>
        <v>0.99404042857142805</v>
      </c>
      <c r="E1291" s="13"/>
    </row>
    <row r="1292" spans="2:10" x14ac:dyDescent="0.25">
      <c r="B1292" s="2">
        <f t="shared" si="24"/>
        <v>38909</v>
      </c>
      <c r="C1292" s="37">
        <f>IFERROR(VLOOKUP(B1292,Sheet1!W$2:Y$3285,3,FALSE),"")</f>
        <v>0.99554557142857103</v>
      </c>
      <c r="E1292" s="13"/>
    </row>
    <row r="1293" spans="2:10" x14ac:dyDescent="0.25">
      <c r="B1293" s="2">
        <f t="shared" si="24"/>
        <v>38910</v>
      </c>
      <c r="C1293" s="37">
        <f>IFERROR(VLOOKUP(B1293,Sheet1!W$2:Y$3285,3,FALSE),"")</f>
        <v>0.99583871428571402</v>
      </c>
      <c r="E1293" s="13"/>
    </row>
    <row r="1294" spans="2:10" x14ac:dyDescent="0.25">
      <c r="B1294" s="2">
        <f t="shared" si="24"/>
        <v>38911</v>
      </c>
      <c r="C1294" s="37">
        <f>IFERROR(VLOOKUP(B1294,Sheet1!W$2:Y$3285,3,FALSE),"")</f>
        <v>0.99591257142857104</v>
      </c>
      <c r="E1294" s="13"/>
    </row>
    <row r="1295" spans="2:10" x14ac:dyDescent="0.25">
      <c r="B1295" s="2">
        <f t="shared" si="24"/>
        <v>38912</v>
      </c>
      <c r="C1295" s="37">
        <f>IFERROR(VLOOKUP(B1295,Sheet1!W$2:Y$3285,3,FALSE),"")</f>
        <v>0.99632914285714302</v>
      </c>
      <c r="E1295" s="13"/>
    </row>
    <row r="1296" spans="2:10" x14ac:dyDescent="0.25">
      <c r="B1296" s="2">
        <f t="shared" si="24"/>
        <v>38913</v>
      </c>
      <c r="C1296" s="37">
        <f>IFERROR(VLOOKUP(B1296,Sheet1!W$2:Y$3285,3,FALSE),"")</f>
        <v>0.99625028571428598</v>
      </c>
      <c r="E1296" s="13"/>
    </row>
    <row r="1297" spans="2:10" x14ac:dyDescent="0.25">
      <c r="B1297" s="2">
        <f t="shared" si="24"/>
        <v>38914</v>
      </c>
      <c r="C1297" s="37">
        <f>IFERROR(VLOOKUP(B1297,Sheet1!W$2:Y$3285,3,FALSE),"")</f>
        <v>0.99249357142857197</v>
      </c>
      <c r="E1297" s="13"/>
    </row>
    <row r="1298" spans="2:10" x14ac:dyDescent="0.25">
      <c r="B1298" s="2">
        <f t="shared" si="24"/>
        <v>38915</v>
      </c>
      <c r="C1298" s="37">
        <f>IFERROR(VLOOKUP(B1298,Sheet1!W$2:Y$3285,3,FALSE),"")</f>
        <v>0.99179128571428599</v>
      </c>
      <c r="E1298" s="13"/>
    </row>
    <row r="1299" spans="2:10" x14ac:dyDescent="0.25">
      <c r="B1299" s="2">
        <f t="shared" si="24"/>
        <v>38916</v>
      </c>
      <c r="C1299" s="37">
        <f>IFERROR(VLOOKUP(B1299,Sheet1!W$2:Y$3285,3,FALSE),"")</f>
        <v>0.99136928571428595</v>
      </c>
      <c r="E1299" s="13"/>
    </row>
    <row r="1300" spans="2:10" x14ac:dyDescent="0.25">
      <c r="B1300" s="2">
        <f t="shared" si="24"/>
        <v>38917</v>
      </c>
      <c r="C1300" s="37">
        <f>IFERROR(VLOOKUP(B1300,Sheet1!W$2:Y$3285,3,FALSE),"")</f>
        <v>0.989872857142857</v>
      </c>
      <c r="E1300" s="13"/>
    </row>
    <row r="1301" spans="2:10" x14ac:dyDescent="0.25">
      <c r="B1301" s="2">
        <f t="shared" si="24"/>
        <v>38918</v>
      </c>
      <c r="C1301" s="37">
        <f>IFERROR(VLOOKUP(B1301,Sheet1!W$2:Y$3285,3,FALSE),"")</f>
        <v>0.99282828571428605</v>
      </c>
      <c r="E1301" s="13"/>
    </row>
    <row r="1302" spans="2:10" x14ac:dyDescent="0.25">
      <c r="B1302" s="2">
        <f t="shared" si="24"/>
        <v>38919</v>
      </c>
      <c r="C1302" s="37">
        <f>IFERROR(VLOOKUP(B1302,Sheet1!W$2:Y$3285,3,FALSE),"")</f>
        <v>0.992444285714286</v>
      </c>
      <c r="E1302" s="13"/>
    </row>
    <row r="1303" spans="2:10" x14ac:dyDescent="0.25">
      <c r="B1303" s="2">
        <f t="shared" si="24"/>
        <v>38920</v>
      </c>
      <c r="C1303" s="37">
        <f>IFERROR(VLOOKUP(B1303,Sheet1!W$2:Y$3285,3,FALSE),"")</f>
        <v>0.99205385714285699</v>
      </c>
      <c r="E1303" s="13"/>
    </row>
    <row r="1304" spans="2:10" x14ac:dyDescent="0.25">
      <c r="B1304" s="2">
        <f t="shared" si="24"/>
        <v>38921</v>
      </c>
      <c r="C1304" s="37">
        <f>IFERROR(VLOOKUP(B1304,Sheet1!W$2:Y$3285,3,FALSE),"")</f>
        <v>0.99181714285714295</v>
      </c>
      <c r="E1304" s="13"/>
    </row>
    <row r="1305" spans="2:10" x14ac:dyDescent="0.25">
      <c r="B1305" s="2">
        <f t="shared" si="24"/>
        <v>38922</v>
      </c>
      <c r="C1305" s="37">
        <f>IFERROR(VLOOKUP(B1305,Sheet1!W$2:Y$3285,3,FALSE),"")</f>
        <v>0.99177357142857103</v>
      </c>
      <c r="E1305" s="13"/>
    </row>
    <row r="1306" spans="2:10" x14ac:dyDescent="0.25">
      <c r="B1306" s="2">
        <f t="shared" si="24"/>
        <v>38923</v>
      </c>
      <c r="C1306" s="37">
        <f>IFERROR(VLOOKUP(B1306,Sheet1!W$2:Y$3285,3,FALSE),"")</f>
        <v>0.99271685714285696</v>
      </c>
      <c r="E1306" s="13"/>
    </row>
    <row r="1307" spans="2:10" x14ac:dyDescent="0.25">
      <c r="B1307" s="2">
        <f t="shared" si="24"/>
        <v>38924</v>
      </c>
      <c r="C1307" s="37">
        <f>IFERROR(VLOOKUP(B1307,Sheet1!W$2:Y$3285,3,FALSE),"")</f>
        <v>0.99254885714285701</v>
      </c>
      <c r="E1307" s="13"/>
    </row>
    <row r="1308" spans="2:10" x14ac:dyDescent="0.25">
      <c r="B1308" s="2">
        <f t="shared" si="24"/>
        <v>38925</v>
      </c>
      <c r="C1308" s="37">
        <f>IFERROR(VLOOKUP(B1308,Sheet1!W$2:Y$3285,3,FALSE),"")</f>
        <v>0.99399914285714297</v>
      </c>
      <c r="E1308" s="13"/>
    </row>
    <row r="1309" spans="2:10" x14ac:dyDescent="0.25">
      <c r="B1309" s="2">
        <f t="shared" si="24"/>
        <v>38926</v>
      </c>
      <c r="C1309" s="37">
        <f>IFERROR(VLOOKUP(B1309,Sheet1!W$2:Y$3285,3,FALSE),"")</f>
        <v>0.99159685714285695</v>
      </c>
      <c r="E1309" s="13"/>
    </row>
    <row r="1310" spans="2:10" x14ac:dyDescent="0.25">
      <c r="B1310" s="2">
        <f t="shared" si="24"/>
        <v>38927</v>
      </c>
      <c r="C1310" s="37">
        <f>IFERROR(VLOOKUP(B1310,Sheet1!W$2:Y$3285,3,FALSE),"")</f>
        <v>0.99121842857142906</v>
      </c>
      <c r="E1310" s="13"/>
    </row>
    <row r="1311" spans="2:10" x14ac:dyDescent="0.25">
      <c r="B1311" s="2">
        <f t="shared" si="24"/>
        <v>38928</v>
      </c>
      <c r="C1311" s="37">
        <f>IFERROR(VLOOKUP(B1311,Sheet1!W$2:Y$3285,3,FALSE),"")</f>
        <v>0.990927</v>
      </c>
      <c r="E1311" s="13"/>
    </row>
    <row r="1312" spans="2:10" x14ac:dyDescent="0.25">
      <c r="B1312" s="2">
        <f t="shared" si="24"/>
        <v>38929</v>
      </c>
      <c r="C1312" s="37">
        <f>IFERROR(VLOOKUP(B1312,Sheet1!W$2:Y$3285,3,FALSE),"")</f>
        <v>0.99015114285714301</v>
      </c>
      <c r="E1312" s="13"/>
      <c r="G1312" s="3">
        <f>AVERAGE(C1282:C1312)</f>
        <v>0.99338277419354815</v>
      </c>
      <c r="H1312" s="3">
        <f>MAX(C1282:C1312)</f>
        <v>0.99632914285714302</v>
      </c>
      <c r="I1312" s="3">
        <f>MIN(C1282:C1312)</f>
        <v>0.989872857142857</v>
      </c>
      <c r="J1312" s="13"/>
    </row>
    <row r="1313" spans="2:5" x14ac:dyDescent="0.25">
      <c r="B1313" s="2">
        <f t="shared" si="24"/>
        <v>38930</v>
      </c>
      <c r="C1313" s="37">
        <f>IFERROR(VLOOKUP(B1313,Sheet1!W$2:Y$3285,3,FALSE),"")</f>
        <v>0.99235014285714296</v>
      </c>
      <c r="E1313" s="13"/>
    </row>
    <row r="1314" spans="2:5" x14ac:dyDescent="0.25">
      <c r="B1314" s="2">
        <f t="shared" si="24"/>
        <v>38931</v>
      </c>
      <c r="C1314" s="37">
        <f>IFERROR(VLOOKUP(B1314,Sheet1!W$2:Y$3285,3,FALSE),"")</f>
        <v>0.99273285714285697</v>
      </c>
      <c r="E1314" s="13"/>
    </row>
    <row r="1315" spans="2:5" x14ac:dyDescent="0.25">
      <c r="B1315" s="2">
        <f t="shared" si="24"/>
        <v>38932</v>
      </c>
      <c r="C1315" s="37">
        <f>IFERROR(VLOOKUP(B1315,Sheet1!W$2:Y$3285,3,FALSE),"")</f>
        <v>0.993440428571429</v>
      </c>
      <c r="E1315" s="13"/>
    </row>
    <row r="1316" spans="2:5" x14ac:dyDescent="0.25">
      <c r="B1316" s="2">
        <f t="shared" si="24"/>
        <v>38933</v>
      </c>
      <c r="C1316" s="37">
        <f>IFERROR(VLOOKUP(B1316,Sheet1!W$2:Y$3285,3,FALSE),"")</f>
        <v>0.99440485714285698</v>
      </c>
      <c r="E1316" s="13"/>
    </row>
    <row r="1317" spans="2:5" x14ac:dyDescent="0.25">
      <c r="B1317" s="2">
        <f t="shared" si="24"/>
        <v>38934</v>
      </c>
      <c r="C1317" s="37">
        <f>IFERROR(VLOOKUP(B1317,Sheet1!W$2:Y$3285,3,FALSE),"")</f>
        <v>0.99444100000000002</v>
      </c>
      <c r="E1317" s="13"/>
    </row>
    <row r="1318" spans="2:5" x14ac:dyDescent="0.25">
      <c r="B1318" s="2">
        <f t="shared" si="24"/>
        <v>38935</v>
      </c>
      <c r="C1318" s="37">
        <f>IFERROR(VLOOKUP(B1318,Sheet1!W$2:Y$3285,3,FALSE),"")</f>
        <v>0.98665471428571405</v>
      </c>
      <c r="E1318" s="13"/>
    </row>
    <row r="1319" spans="2:5" x14ac:dyDescent="0.25">
      <c r="B1319" s="2">
        <f t="shared" si="24"/>
        <v>38936</v>
      </c>
      <c r="C1319" s="37">
        <f>IFERROR(VLOOKUP(B1319,Sheet1!W$2:Y$3285,3,FALSE),"")</f>
        <v>0.98643757142857103</v>
      </c>
      <c r="E1319" s="13"/>
    </row>
    <row r="1320" spans="2:5" x14ac:dyDescent="0.25">
      <c r="B1320" s="2">
        <f t="shared" si="24"/>
        <v>38937</v>
      </c>
      <c r="C1320" s="37">
        <f>IFERROR(VLOOKUP(B1320,Sheet1!W$2:Y$3285,3,FALSE),"")</f>
        <v>0.98701828571428596</v>
      </c>
      <c r="E1320" s="13"/>
    </row>
    <row r="1321" spans="2:5" x14ac:dyDescent="0.25">
      <c r="B1321" s="2">
        <f t="shared" si="24"/>
        <v>38938</v>
      </c>
      <c r="C1321" s="37">
        <f>IFERROR(VLOOKUP(B1321,Sheet1!W$2:Y$3285,3,FALSE),"")</f>
        <v>0.984977428571429</v>
      </c>
      <c r="E1321" s="13"/>
    </row>
    <row r="1322" spans="2:5" x14ac:dyDescent="0.25">
      <c r="B1322" s="2">
        <f t="shared" si="24"/>
        <v>38939</v>
      </c>
      <c r="C1322" s="37">
        <f>IFERROR(VLOOKUP(B1322,Sheet1!W$2:Y$3285,3,FALSE),"")</f>
        <v>0.992506142857143</v>
      </c>
      <c r="E1322" s="13"/>
    </row>
    <row r="1323" spans="2:5" x14ac:dyDescent="0.25">
      <c r="B1323" s="2">
        <f t="shared" si="24"/>
        <v>38940</v>
      </c>
      <c r="C1323" s="37">
        <f>IFERROR(VLOOKUP(B1323,Sheet1!W$2:Y$3285,3,FALSE),"")</f>
        <v>0.99275885714285705</v>
      </c>
      <c r="E1323" s="13"/>
    </row>
    <row r="1324" spans="2:5" x14ac:dyDescent="0.25">
      <c r="B1324" s="2">
        <f t="shared" si="24"/>
        <v>38941</v>
      </c>
      <c r="C1324" s="37">
        <f>IFERROR(VLOOKUP(B1324,Sheet1!W$2:Y$3285,3,FALSE),"")</f>
        <v>0.99217114285714303</v>
      </c>
      <c r="E1324" s="13"/>
    </row>
    <row r="1325" spans="2:5" x14ac:dyDescent="0.25">
      <c r="B1325" s="2">
        <f t="shared" si="24"/>
        <v>38942</v>
      </c>
      <c r="C1325" s="37">
        <f>IFERROR(VLOOKUP(B1325,Sheet1!W$2:Y$3285,3,FALSE),"")</f>
        <v>0.99348471428571405</v>
      </c>
      <c r="E1325" s="13"/>
    </row>
    <row r="1326" spans="2:5" x14ac:dyDescent="0.25">
      <c r="B1326" s="2">
        <f t="shared" si="24"/>
        <v>38943</v>
      </c>
      <c r="C1326" s="37">
        <f>IFERROR(VLOOKUP(B1326,Sheet1!W$2:Y$3285,3,FALSE),"")</f>
        <v>0.99318642857142903</v>
      </c>
      <c r="E1326" s="13"/>
    </row>
    <row r="1327" spans="2:5" x14ac:dyDescent="0.25">
      <c r="B1327" s="2">
        <f t="shared" si="24"/>
        <v>38944</v>
      </c>
      <c r="C1327" s="37">
        <f>IFERROR(VLOOKUP(B1327,Sheet1!W$2:Y$3285,3,FALSE),"")</f>
        <v>0.99314457142857104</v>
      </c>
      <c r="E1327" s="13"/>
    </row>
    <row r="1328" spans="2:5" x14ac:dyDescent="0.25">
      <c r="B1328" s="2">
        <f t="shared" si="24"/>
        <v>38945</v>
      </c>
      <c r="C1328" s="37">
        <f>IFERROR(VLOOKUP(B1328,Sheet1!W$2:Y$3285,3,FALSE),"")</f>
        <v>0.99311542857142898</v>
      </c>
      <c r="E1328" s="13"/>
    </row>
    <row r="1329" spans="2:10" x14ac:dyDescent="0.25">
      <c r="B1329" s="2">
        <f t="shared" si="24"/>
        <v>38946</v>
      </c>
      <c r="C1329" s="37">
        <f>IFERROR(VLOOKUP(B1329,Sheet1!W$2:Y$3285,3,FALSE),"")</f>
        <v>0.99425228571428603</v>
      </c>
      <c r="E1329" s="13"/>
    </row>
    <row r="1330" spans="2:10" x14ac:dyDescent="0.25">
      <c r="B1330" s="2">
        <f t="shared" si="24"/>
        <v>38947</v>
      </c>
      <c r="C1330" s="37">
        <f>IFERROR(VLOOKUP(B1330,Sheet1!W$2:Y$3285,3,FALSE),"")</f>
        <v>0.99448214285714298</v>
      </c>
      <c r="E1330" s="13"/>
    </row>
    <row r="1331" spans="2:10" x14ac:dyDescent="0.25">
      <c r="B1331" s="2">
        <f t="shared" si="24"/>
        <v>38948</v>
      </c>
      <c r="C1331" s="37">
        <f>IFERROR(VLOOKUP(B1331,Sheet1!W$2:Y$3285,3,FALSE),"")</f>
        <v>0.99437399999999998</v>
      </c>
      <c r="E1331" s="13"/>
    </row>
    <row r="1332" spans="2:10" x14ac:dyDescent="0.25">
      <c r="B1332" s="2">
        <f t="shared" si="24"/>
        <v>38949</v>
      </c>
      <c r="C1332" s="37">
        <f>IFERROR(VLOOKUP(B1332,Sheet1!W$2:Y$3285,3,FALSE),"")</f>
        <v>0.99457414285714296</v>
      </c>
      <c r="E1332" s="13"/>
    </row>
    <row r="1333" spans="2:10" x14ac:dyDescent="0.25">
      <c r="B1333" s="2">
        <f t="shared" si="24"/>
        <v>38950</v>
      </c>
      <c r="C1333" s="37">
        <f>IFERROR(VLOOKUP(B1333,Sheet1!W$2:Y$3285,3,FALSE),"")</f>
        <v>0.99451942857142905</v>
      </c>
      <c r="E1333" s="13"/>
    </row>
    <row r="1334" spans="2:10" x14ac:dyDescent="0.25">
      <c r="B1334" s="2">
        <f t="shared" si="24"/>
        <v>38951</v>
      </c>
      <c r="C1334" s="37">
        <f>IFERROR(VLOOKUP(B1334,Sheet1!W$2:Y$3285,3,FALSE),"")</f>
        <v>0.99449228571428605</v>
      </c>
      <c r="E1334" s="13"/>
    </row>
    <row r="1335" spans="2:10" x14ac:dyDescent="0.25">
      <c r="B1335" s="2">
        <f t="shared" si="24"/>
        <v>38952</v>
      </c>
      <c r="C1335" s="37">
        <f>IFERROR(VLOOKUP(B1335,Sheet1!W$2:Y$3285,3,FALSE),"")</f>
        <v>0.99492942857142896</v>
      </c>
      <c r="E1335" s="13"/>
    </row>
    <row r="1336" spans="2:10" x14ac:dyDescent="0.25">
      <c r="B1336" s="2">
        <f t="shared" si="24"/>
        <v>38953</v>
      </c>
      <c r="C1336" s="37">
        <f>IFERROR(VLOOKUP(B1336,Sheet1!W$2:Y$3285,3,FALSE),"")</f>
        <v>0.99464685714285705</v>
      </c>
      <c r="E1336" s="13"/>
    </row>
    <row r="1337" spans="2:10" x14ac:dyDescent="0.25">
      <c r="B1337" s="2">
        <f t="shared" si="24"/>
        <v>38954</v>
      </c>
      <c r="C1337" s="37">
        <f>IFERROR(VLOOKUP(B1337,Sheet1!W$2:Y$3285,3,FALSE),"")</f>
        <v>0.99424685714285699</v>
      </c>
      <c r="E1337" s="13"/>
    </row>
    <row r="1338" spans="2:10" x14ac:dyDescent="0.25">
      <c r="B1338" s="2">
        <f t="shared" si="24"/>
        <v>38955</v>
      </c>
      <c r="C1338" s="37">
        <f>IFERROR(VLOOKUP(B1338,Sheet1!W$2:Y$3285,3,FALSE),"")</f>
        <v>0.99432928571428603</v>
      </c>
      <c r="E1338" s="13"/>
    </row>
    <row r="1339" spans="2:10" x14ac:dyDescent="0.25">
      <c r="B1339" s="2">
        <f t="shared" si="24"/>
        <v>38956</v>
      </c>
      <c r="C1339" s="37">
        <f>IFERROR(VLOOKUP(B1339,Sheet1!W$2:Y$3285,3,FALSE),"")</f>
        <v>0.99387099999999995</v>
      </c>
      <c r="E1339" s="13"/>
    </row>
    <row r="1340" spans="2:10" x14ac:dyDescent="0.25">
      <c r="B1340" s="2">
        <f t="shared" si="24"/>
        <v>38957</v>
      </c>
      <c r="C1340" s="37">
        <f>IFERROR(VLOOKUP(B1340,Sheet1!W$2:Y$3285,3,FALSE),"")</f>
        <v>0.97602314285714298</v>
      </c>
      <c r="E1340" s="13"/>
    </row>
    <row r="1341" spans="2:10" x14ac:dyDescent="0.25">
      <c r="B1341" s="2">
        <f t="shared" si="24"/>
        <v>38958</v>
      </c>
      <c r="C1341" s="37">
        <f>IFERROR(VLOOKUP(B1341,Sheet1!W$2:Y$3285,3,FALSE),"")</f>
        <v>0.97610614285714303</v>
      </c>
      <c r="E1341" s="13"/>
    </row>
    <row r="1342" spans="2:10" x14ac:dyDescent="0.25">
      <c r="B1342" s="2">
        <f t="shared" si="24"/>
        <v>38959</v>
      </c>
      <c r="C1342" s="37">
        <f>IFERROR(VLOOKUP(B1342,Sheet1!W$2:Y$3285,3,FALSE),"")</f>
        <v>0.97580285714285697</v>
      </c>
      <c r="E1342" s="13"/>
    </row>
    <row r="1343" spans="2:10" x14ac:dyDescent="0.25">
      <c r="B1343" s="2">
        <f t="shared" si="24"/>
        <v>38960</v>
      </c>
      <c r="C1343" s="37">
        <f>IFERROR(VLOOKUP(B1343,Sheet1!W$2:Y$3285,3,FALSE),"")</f>
        <v>0.98093542857142901</v>
      </c>
      <c r="E1343" s="13"/>
      <c r="G1343" s="3">
        <f>AVERAGE(C1313:C1343)</f>
        <v>0.99065838248847948</v>
      </c>
      <c r="H1343" s="3">
        <f>MAX(C1313:C1343)</f>
        <v>0.99492942857142896</v>
      </c>
      <c r="I1343" s="3">
        <f>MIN(C1313:C1343)</f>
        <v>0.97580285714285697</v>
      </c>
      <c r="J1343" s="13"/>
    </row>
    <row r="1344" spans="2:10" x14ac:dyDescent="0.25">
      <c r="B1344" s="2">
        <f t="shared" si="24"/>
        <v>38961</v>
      </c>
      <c r="C1344" s="37">
        <f>IFERROR(VLOOKUP(B1344,Sheet1!W$2:Y$3285,3,FALSE),"")</f>
        <v>0.98984799999999995</v>
      </c>
      <c r="E1344" s="13"/>
    </row>
    <row r="1345" spans="2:5" x14ac:dyDescent="0.25">
      <c r="B1345" s="2">
        <f t="shared" si="24"/>
        <v>38962</v>
      </c>
      <c r="C1345" s="37">
        <f>IFERROR(VLOOKUP(B1345,Sheet1!W$2:Y$3285,3,FALSE),"")</f>
        <v>0.98820600000000003</v>
      </c>
      <c r="E1345" s="13"/>
    </row>
    <row r="1346" spans="2:5" x14ac:dyDescent="0.25">
      <c r="B1346" s="2">
        <f t="shared" si="24"/>
        <v>38963</v>
      </c>
      <c r="C1346" s="37">
        <f>IFERROR(VLOOKUP(B1346,Sheet1!W$2:Y$3285,3,FALSE),"")</f>
        <v>0.98816499999999996</v>
      </c>
      <c r="E1346" s="13"/>
    </row>
    <row r="1347" spans="2:5" x14ac:dyDescent="0.25">
      <c r="B1347" s="2">
        <f t="shared" si="24"/>
        <v>38964</v>
      </c>
      <c r="C1347" s="37">
        <f>IFERROR(VLOOKUP(B1347,Sheet1!W$2:Y$3285,3,FALSE),"")</f>
        <v>0.98782099999999995</v>
      </c>
      <c r="E1347" s="13"/>
    </row>
    <row r="1348" spans="2:5" x14ac:dyDescent="0.25">
      <c r="B1348" s="2">
        <f t="shared" si="24"/>
        <v>38965</v>
      </c>
      <c r="C1348" s="37">
        <f>IFERROR(VLOOKUP(B1348,Sheet1!W$2:Y$3285,3,FALSE),"")</f>
        <v>0.992494285714286</v>
      </c>
      <c r="E1348" s="13"/>
    </row>
    <row r="1349" spans="2:5" x14ac:dyDescent="0.25">
      <c r="B1349" s="2">
        <f t="shared" si="24"/>
        <v>38966</v>
      </c>
      <c r="C1349" s="37">
        <f>IFERROR(VLOOKUP(B1349,Sheet1!W$2:Y$3285,3,FALSE),"")</f>
        <v>0.99397185714285696</v>
      </c>
      <c r="E1349" s="13"/>
    </row>
    <row r="1350" spans="2:5" x14ac:dyDescent="0.25">
      <c r="B1350" s="2">
        <f t="shared" si="24"/>
        <v>38967</v>
      </c>
      <c r="C1350" s="37">
        <f>IFERROR(VLOOKUP(B1350,Sheet1!W$2:Y$3285,3,FALSE),"")</f>
        <v>0.99384614285714301</v>
      </c>
      <c r="E1350" s="13"/>
    </row>
    <row r="1351" spans="2:5" x14ac:dyDescent="0.25">
      <c r="B1351" s="2">
        <f t="shared" ref="B1351:B1414" si="25">B1350+1</f>
        <v>38968</v>
      </c>
      <c r="C1351" s="37">
        <f>IFERROR(VLOOKUP(B1351,Sheet1!W$2:Y$3285,3,FALSE),"")</f>
        <v>0.99368771428571401</v>
      </c>
      <c r="E1351" s="13"/>
    </row>
    <row r="1352" spans="2:5" x14ac:dyDescent="0.25">
      <c r="B1352" s="2">
        <f t="shared" si="25"/>
        <v>38969</v>
      </c>
      <c r="C1352" s="37">
        <f>IFERROR(VLOOKUP(B1352,Sheet1!W$2:Y$3285,3,FALSE),"")</f>
        <v>0.99307942857142895</v>
      </c>
      <c r="E1352" s="13"/>
    </row>
    <row r="1353" spans="2:5" x14ac:dyDescent="0.25">
      <c r="B1353" s="2">
        <f t="shared" si="25"/>
        <v>38970</v>
      </c>
      <c r="C1353" s="37">
        <f>IFERROR(VLOOKUP(B1353,Sheet1!W$2:Y$3285,3,FALSE),"")</f>
        <v>0.99391214285714302</v>
      </c>
      <c r="E1353" s="13"/>
    </row>
    <row r="1354" spans="2:5" x14ac:dyDescent="0.25">
      <c r="B1354" s="2">
        <f t="shared" si="25"/>
        <v>38971</v>
      </c>
      <c r="C1354" s="37">
        <f>IFERROR(VLOOKUP(B1354,Sheet1!W$2:Y$3285,3,FALSE),"")</f>
        <v>0.99412628571428596</v>
      </c>
      <c r="E1354" s="13"/>
    </row>
    <row r="1355" spans="2:5" x14ac:dyDescent="0.25">
      <c r="B1355" s="2">
        <f t="shared" si="25"/>
        <v>38972</v>
      </c>
      <c r="C1355" s="37">
        <f>IFERROR(VLOOKUP(B1355,Sheet1!W$2:Y$3285,3,FALSE),"")</f>
        <v>0.99225914285714301</v>
      </c>
      <c r="E1355" s="13"/>
    </row>
    <row r="1356" spans="2:5" x14ac:dyDescent="0.25">
      <c r="B1356" s="2">
        <f t="shared" si="25"/>
        <v>38973</v>
      </c>
      <c r="C1356" s="37">
        <f>IFERROR(VLOOKUP(B1356,Sheet1!W$2:Y$3285,3,FALSE),"")</f>
        <v>0.99219000000000002</v>
      </c>
      <c r="E1356" s="13"/>
    </row>
    <row r="1357" spans="2:5" x14ac:dyDescent="0.25">
      <c r="B1357" s="2">
        <f t="shared" si="25"/>
        <v>38974</v>
      </c>
      <c r="C1357" s="37">
        <f>IFERROR(VLOOKUP(B1357,Sheet1!W$2:Y$3285,3,FALSE),"")</f>
        <v>0.99211400000000005</v>
      </c>
      <c r="E1357" s="13"/>
    </row>
    <row r="1358" spans="2:5" x14ac:dyDescent="0.25">
      <c r="B1358" s="2">
        <f t="shared" si="25"/>
        <v>38975</v>
      </c>
      <c r="C1358" s="37">
        <f>IFERROR(VLOOKUP(B1358,Sheet1!W$2:Y$3285,3,FALSE),"")</f>
        <v>0.99183842857142901</v>
      </c>
      <c r="E1358" s="13"/>
    </row>
    <row r="1359" spans="2:5" x14ac:dyDescent="0.25">
      <c r="B1359" s="2">
        <f t="shared" si="25"/>
        <v>38976</v>
      </c>
      <c r="C1359" s="37">
        <f>IFERROR(VLOOKUP(B1359,Sheet1!W$2:Y$3285,3,FALSE),"")</f>
        <v>0.99334571428571405</v>
      </c>
      <c r="E1359" s="13"/>
    </row>
    <row r="1360" spans="2:5" x14ac:dyDescent="0.25">
      <c r="B1360" s="2">
        <f t="shared" si="25"/>
        <v>38977</v>
      </c>
      <c r="C1360" s="37">
        <f>IFERROR(VLOOKUP(B1360,Sheet1!W$2:Y$3285,3,FALSE),"")</f>
        <v>0.99378371428571399</v>
      </c>
      <c r="E1360" s="13"/>
    </row>
    <row r="1361" spans="2:10" x14ac:dyDescent="0.25">
      <c r="B1361" s="2">
        <f t="shared" si="25"/>
        <v>38978</v>
      </c>
      <c r="C1361" s="37">
        <f>IFERROR(VLOOKUP(B1361,Sheet1!W$2:Y$3285,3,FALSE),"")</f>
        <v>0.99341257142857098</v>
      </c>
      <c r="E1361" s="13"/>
    </row>
    <row r="1362" spans="2:10" x14ac:dyDescent="0.25">
      <c r="B1362" s="2">
        <f t="shared" si="25"/>
        <v>38979</v>
      </c>
      <c r="C1362" s="37">
        <f>IFERROR(VLOOKUP(B1362,Sheet1!W$2:Y$3285,3,FALSE),"")</f>
        <v>0.99412685714285698</v>
      </c>
      <c r="E1362" s="13"/>
    </row>
    <row r="1363" spans="2:10" x14ac:dyDescent="0.25">
      <c r="B1363" s="2">
        <f t="shared" si="25"/>
        <v>38980</v>
      </c>
      <c r="C1363" s="37">
        <f>IFERROR(VLOOKUP(B1363,Sheet1!W$2:Y$3285,3,FALSE),"")</f>
        <v>0.99346985714285696</v>
      </c>
      <c r="E1363" s="13"/>
    </row>
    <row r="1364" spans="2:10" x14ac:dyDescent="0.25">
      <c r="B1364" s="2">
        <f t="shared" si="25"/>
        <v>38981</v>
      </c>
      <c r="C1364" s="37">
        <f>IFERROR(VLOOKUP(B1364,Sheet1!W$2:Y$3285,3,FALSE),"")</f>
        <v>0.99250942857142899</v>
      </c>
      <c r="E1364" s="13"/>
    </row>
    <row r="1365" spans="2:10" x14ac:dyDescent="0.25">
      <c r="B1365" s="2">
        <f t="shared" si="25"/>
        <v>38982</v>
      </c>
      <c r="C1365" s="37">
        <f>IFERROR(VLOOKUP(B1365,Sheet1!W$2:Y$3285,3,FALSE),"")</f>
        <v>0.99139828571428601</v>
      </c>
      <c r="E1365" s="13"/>
    </row>
    <row r="1366" spans="2:10" x14ac:dyDescent="0.25">
      <c r="B1366" s="2">
        <f t="shared" si="25"/>
        <v>38983</v>
      </c>
      <c r="C1366" s="37">
        <f>IFERROR(VLOOKUP(B1366,Sheet1!W$2:Y$3285,3,FALSE),"")</f>
        <v>0.98834128571428603</v>
      </c>
      <c r="E1366" s="13"/>
    </row>
    <row r="1367" spans="2:10" x14ac:dyDescent="0.25">
      <c r="B1367" s="2">
        <f t="shared" si="25"/>
        <v>38984</v>
      </c>
      <c r="C1367" s="37">
        <f>IFERROR(VLOOKUP(B1367,Sheet1!W$2:Y$3285,3,FALSE),"")</f>
        <v>0.98943542857142897</v>
      </c>
      <c r="E1367" s="13"/>
    </row>
    <row r="1368" spans="2:10" x14ac:dyDescent="0.25">
      <c r="B1368" s="2">
        <f t="shared" si="25"/>
        <v>38985</v>
      </c>
      <c r="C1368" s="37">
        <f>IFERROR(VLOOKUP(B1368,Sheet1!W$2:Y$3285,3,FALSE),"")</f>
        <v>0.99054542857142802</v>
      </c>
      <c r="E1368" s="13"/>
    </row>
    <row r="1369" spans="2:10" x14ac:dyDescent="0.25">
      <c r="B1369" s="2">
        <f t="shared" si="25"/>
        <v>38986</v>
      </c>
      <c r="C1369" s="37">
        <f>IFERROR(VLOOKUP(B1369,Sheet1!W$2:Y$3285,3,FALSE),"")</f>
        <v>0.99243514285714296</v>
      </c>
      <c r="E1369" s="13"/>
    </row>
    <row r="1370" spans="2:10" x14ac:dyDescent="0.25">
      <c r="B1370" s="2">
        <f t="shared" si="25"/>
        <v>38987</v>
      </c>
      <c r="C1370" s="37">
        <f>IFERROR(VLOOKUP(B1370,Sheet1!W$2:Y$3285,3,FALSE),"")</f>
        <v>0.99534871428571403</v>
      </c>
      <c r="E1370" s="13"/>
    </row>
    <row r="1371" spans="2:10" x14ac:dyDescent="0.25">
      <c r="B1371" s="2">
        <f t="shared" si="25"/>
        <v>38988</v>
      </c>
      <c r="C1371" s="37">
        <f>IFERROR(VLOOKUP(B1371,Sheet1!W$2:Y$3285,3,FALSE),"")</f>
        <v>0.99475271428571399</v>
      </c>
      <c r="E1371" s="13"/>
    </row>
    <row r="1372" spans="2:10" x14ac:dyDescent="0.25">
      <c r="B1372" s="2">
        <f t="shared" si="25"/>
        <v>38989</v>
      </c>
      <c r="C1372" s="37">
        <f>IFERROR(VLOOKUP(B1372,Sheet1!W$2:Y$3285,3,FALSE),"")</f>
        <v>0.99461200000000005</v>
      </c>
      <c r="E1372" s="13"/>
    </row>
    <row r="1373" spans="2:10" x14ac:dyDescent="0.25">
      <c r="B1373" s="2">
        <f t="shared" si="25"/>
        <v>38990</v>
      </c>
      <c r="C1373" s="37">
        <f>IFERROR(VLOOKUP(B1373,Sheet1!W$2:Y$3285,3,FALSE),"")</f>
        <v>0.99255914285714297</v>
      </c>
      <c r="E1373" s="13"/>
      <c r="G1373" s="3">
        <f>AVERAGE(C1344:C1373)</f>
        <v>0.99225452380952384</v>
      </c>
      <c r="H1373" s="3">
        <f>MAX(C1344:C1373)</f>
        <v>0.99534871428571403</v>
      </c>
      <c r="I1373" s="3">
        <f>MIN(C1344:C1373)</f>
        <v>0.98782099999999995</v>
      </c>
      <c r="J1373" s="13"/>
    </row>
    <row r="1374" spans="2:10" x14ac:dyDescent="0.25">
      <c r="B1374" s="2">
        <f t="shared" si="25"/>
        <v>38991</v>
      </c>
      <c r="C1374" s="37">
        <f>IFERROR(VLOOKUP(B1374,Sheet1!W$2:Y$3285,3,FALSE),"")</f>
        <v>0.99169728571428595</v>
      </c>
      <c r="E1374" s="13"/>
    </row>
    <row r="1375" spans="2:10" x14ac:dyDescent="0.25">
      <c r="B1375" s="2">
        <f t="shared" si="25"/>
        <v>38992</v>
      </c>
      <c r="C1375" s="37">
        <f>IFERROR(VLOOKUP(B1375,Sheet1!W$2:Y$3285,3,FALSE),"")</f>
        <v>0.99280628571428597</v>
      </c>
      <c r="E1375" s="13"/>
    </row>
    <row r="1376" spans="2:10" x14ac:dyDescent="0.25">
      <c r="B1376" s="2">
        <f t="shared" si="25"/>
        <v>38993</v>
      </c>
      <c r="C1376" s="37">
        <f>IFERROR(VLOOKUP(B1376,Sheet1!W$2:Y$3285,3,FALSE),"")</f>
        <v>0.99230814285714297</v>
      </c>
      <c r="E1376" s="13"/>
    </row>
    <row r="1377" spans="2:5" x14ac:dyDescent="0.25">
      <c r="B1377" s="2">
        <f t="shared" si="25"/>
        <v>38994</v>
      </c>
      <c r="C1377" s="37">
        <f>IFERROR(VLOOKUP(B1377,Sheet1!W$2:Y$3285,3,FALSE),"")</f>
        <v>0.99397028571428603</v>
      </c>
      <c r="E1377" s="13"/>
    </row>
    <row r="1378" spans="2:5" x14ac:dyDescent="0.25">
      <c r="B1378" s="2">
        <f t="shared" si="25"/>
        <v>38995</v>
      </c>
      <c r="C1378" s="37">
        <f>IFERROR(VLOOKUP(B1378,Sheet1!W$2:Y$3285,3,FALSE),"")</f>
        <v>0.99463557142857095</v>
      </c>
      <c r="E1378" s="13"/>
    </row>
    <row r="1379" spans="2:5" x14ac:dyDescent="0.25">
      <c r="B1379" s="2">
        <f t="shared" si="25"/>
        <v>38996</v>
      </c>
      <c r="C1379" s="37">
        <f>IFERROR(VLOOKUP(B1379,Sheet1!W$2:Y$3285,3,FALSE),"")</f>
        <v>0.98896742857142905</v>
      </c>
      <c r="E1379" s="13"/>
    </row>
    <row r="1380" spans="2:5" x14ac:dyDescent="0.25">
      <c r="B1380" s="2">
        <f t="shared" si="25"/>
        <v>38997</v>
      </c>
      <c r="C1380" s="37">
        <f>IFERROR(VLOOKUP(B1380,Sheet1!W$2:Y$3285,3,FALSE),"")</f>
        <v>0.98939571428571405</v>
      </c>
      <c r="E1380" s="13"/>
    </row>
    <row r="1381" spans="2:5" x14ac:dyDescent="0.25">
      <c r="B1381" s="2">
        <f t="shared" si="25"/>
        <v>38998</v>
      </c>
      <c r="C1381" s="37">
        <f>IFERROR(VLOOKUP(B1381,Sheet1!W$2:Y$3285,3,FALSE),"")</f>
        <v>0.98807999999999996</v>
      </c>
      <c r="E1381" s="13"/>
    </row>
    <row r="1382" spans="2:5" x14ac:dyDescent="0.25">
      <c r="B1382" s="2">
        <f t="shared" si="25"/>
        <v>38999</v>
      </c>
      <c r="C1382" s="37">
        <f>IFERROR(VLOOKUP(B1382,Sheet1!W$2:Y$3285,3,FALSE),"")</f>
        <v>0.98777885714285696</v>
      </c>
      <c r="E1382" s="13"/>
    </row>
    <row r="1383" spans="2:5" x14ac:dyDescent="0.25">
      <c r="B1383" s="2">
        <f t="shared" si="25"/>
        <v>39000</v>
      </c>
      <c r="C1383" s="37">
        <f>IFERROR(VLOOKUP(B1383,Sheet1!W$2:Y$3285,3,FALSE),"")</f>
        <v>0.99319957142857096</v>
      </c>
      <c r="E1383" s="13"/>
    </row>
    <row r="1384" spans="2:5" x14ac:dyDescent="0.25">
      <c r="B1384" s="2">
        <f t="shared" si="25"/>
        <v>39001</v>
      </c>
      <c r="C1384" s="37">
        <f>IFERROR(VLOOKUP(B1384,Sheet1!W$2:Y$3285,3,FALSE),"")</f>
        <v>0.99259585714285703</v>
      </c>
      <c r="E1384" s="13"/>
    </row>
    <row r="1385" spans="2:5" x14ac:dyDescent="0.25">
      <c r="B1385" s="2">
        <f t="shared" si="25"/>
        <v>39002</v>
      </c>
      <c r="C1385" s="37">
        <f>IFERROR(VLOOKUP(B1385,Sheet1!W$2:Y$3285,3,FALSE),"")</f>
        <v>0.99298128571428601</v>
      </c>
      <c r="E1385" s="13"/>
    </row>
    <row r="1386" spans="2:5" x14ac:dyDescent="0.25">
      <c r="B1386" s="2">
        <f t="shared" si="25"/>
        <v>39003</v>
      </c>
      <c r="C1386" s="37">
        <f>IFERROR(VLOOKUP(B1386,Sheet1!W$2:Y$3285,3,FALSE),"")</f>
        <v>0.99309814285714304</v>
      </c>
      <c r="E1386" s="13"/>
    </row>
    <row r="1387" spans="2:5" x14ac:dyDescent="0.25">
      <c r="B1387" s="2">
        <f t="shared" si="25"/>
        <v>39004</v>
      </c>
      <c r="C1387" s="37">
        <f>IFERROR(VLOOKUP(B1387,Sheet1!W$2:Y$3285,3,FALSE),"")</f>
        <v>0.99336385714285702</v>
      </c>
      <c r="E1387" s="13"/>
    </row>
    <row r="1388" spans="2:5" x14ac:dyDescent="0.25">
      <c r="B1388" s="2">
        <f t="shared" si="25"/>
        <v>39005</v>
      </c>
      <c r="C1388" s="37">
        <f>IFERROR(VLOOKUP(B1388,Sheet1!W$2:Y$3285,3,FALSE),"")</f>
        <v>0.99396057142857097</v>
      </c>
      <c r="E1388" s="13"/>
    </row>
    <row r="1389" spans="2:5" x14ac:dyDescent="0.25">
      <c r="B1389" s="2">
        <f t="shared" si="25"/>
        <v>39006</v>
      </c>
      <c r="C1389" s="37">
        <f>IFERROR(VLOOKUP(B1389,Sheet1!W$2:Y$3285,3,FALSE),"")</f>
        <v>0.99390542857142905</v>
      </c>
      <c r="E1389" s="13"/>
    </row>
    <row r="1390" spans="2:5" x14ac:dyDescent="0.25">
      <c r="B1390" s="2">
        <f t="shared" si="25"/>
        <v>39007</v>
      </c>
      <c r="C1390" s="37">
        <f>IFERROR(VLOOKUP(B1390,Sheet1!W$2:Y$3285,3,FALSE),"")</f>
        <v>0.99376542857142902</v>
      </c>
      <c r="E1390" s="13"/>
    </row>
    <row r="1391" spans="2:5" x14ac:dyDescent="0.25">
      <c r="B1391" s="2">
        <f t="shared" si="25"/>
        <v>39008</v>
      </c>
      <c r="C1391" s="37">
        <f>IFERROR(VLOOKUP(B1391,Sheet1!W$2:Y$3285,3,FALSE),"")</f>
        <v>0.99353714285714301</v>
      </c>
      <c r="E1391" s="13"/>
    </row>
    <row r="1392" spans="2:5" x14ac:dyDescent="0.25">
      <c r="B1392" s="2">
        <f t="shared" si="25"/>
        <v>39009</v>
      </c>
      <c r="C1392" s="37">
        <f>IFERROR(VLOOKUP(B1392,Sheet1!W$2:Y$3285,3,FALSE),"")</f>
        <v>0.99306085714285697</v>
      </c>
      <c r="E1392" s="13"/>
    </row>
    <row r="1393" spans="2:10" x14ac:dyDescent="0.25">
      <c r="B1393" s="2">
        <f t="shared" si="25"/>
        <v>39010</v>
      </c>
      <c r="C1393" s="37">
        <f>IFERROR(VLOOKUP(B1393,Sheet1!W$2:Y$3285,3,FALSE),"")</f>
        <v>0.99327542857142903</v>
      </c>
      <c r="E1393" s="13"/>
    </row>
    <row r="1394" spans="2:10" x14ac:dyDescent="0.25">
      <c r="B1394" s="2">
        <f t="shared" si="25"/>
        <v>39011</v>
      </c>
      <c r="C1394" s="37">
        <f>IFERROR(VLOOKUP(B1394,Sheet1!W$2:Y$3285,3,FALSE),"")</f>
        <v>0.99253328571428601</v>
      </c>
      <c r="E1394" s="13"/>
    </row>
    <row r="1395" spans="2:10" x14ac:dyDescent="0.25">
      <c r="B1395" s="2">
        <f t="shared" si="25"/>
        <v>39012</v>
      </c>
      <c r="C1395" s="37">
        <f>IFERROR(VLOOKUP(B1395,Sheet1!W$2:Y$3285,3,FALSE),"")</f>
        <v>0.99254771428571398</v>
      </c>
      <c r="E1395" s="13"/>
    </row>
    <row r="1396" spans="2:10" x14ac:dyDescent="0.25">
      <c r="B1396" s="2">
        <f t="shared" si="25"/>
        <v>39013</v>
      </c>
      <c r="C1396" s="37">
        <f>IFERROR(VLOOKUP(B1396,Sheet1!W$2:Y$3285,3,FALSE),"")</f>
        <v>0.98945514285714298</v>
      </c>
      <c r="E1396" s="13"/>
    </row>
    <row r="1397" spans="2:10" x14ac:dyDescent="0.25">
      <c r="B1397" s="2">
        <f t="shared" si="25"/>
        <v>39014</v>
      </c>
      <c r="C1397" s="37">
        <f>IFERROR(VLOOKUP(B1397,Sheet1!W$2:Y$3285,3,FALSE),"")</f>
        <v>0.98971985714285704</v>
      </c>
      <c r="E1397" s="13"/>
    </row>
    <row r="1398" spans="2:10" x14ac:dyDescent="0.25">
      <c r="B1398" s="2">
        <f t="shared" si="25"/>
        <v>39015</v>
      </c>
      <c r="C1398" s="37">
        <f>IFERROR(VLOOKUP(B1398,Sheet1!W$2:Y$3285,3,FALSE),"")</f>
        <v>0.99087599999999998</v>
      </c>
      <c r="E1398" s="13"/>
    </row>
    <row r="1399" spans="2:10" x14ac:dyDescent="0.25">
      <c r="B1399" s="2">
        <f t="shared" si="25"/>
        <v>39016</v>
      </c>
      <c r="C1399" s="37">
        <f>IFERROR(VLOOKUP(B1399,Sheet1!W$2:Y$3285,3,FALSE),"")</f>
        <v>0.99126585714285698</v>
      </c>
      <c r="E1399" s="13"/>
    </row>
    <row r="1400" spans="2:10" x14ac:dyDescent="0.25">
      <c r="B1400" s="2">
        <f t="shared" si="25"/>
        <v>39017</v>
      </c>
      <c r="C1400" s="37">
        <f>IFERROR(VLOOKUP(B1400,Sheet1!W$2:Y$3285,3,FALSE),"")</f>
        <v>0.99447642857142904</v>
      </c>
      <c r="E1400" s="13"/>
    </row>
    <row r="1401" spans="2:10" x14ac:dyDescent="0.25">
      <c r="B1401" s="2">
        <f t="shared" si="25"/>
        <v>39018</v>
      </c>
      <c r="C1401" s="37">
        <f>IFERROR(VLOOKUP(B1401,Sheet1!W$2:Y$3285,3,FALSE),"")</f>
        <v>0.99476242857142805</v>
      </c>
      <c r="E1401" s="13"/>
    </row>
    <row r="1402" spans="2:10" x14ac:dyDescent="0.25">
      <c r="B1402" s="2">
        <f t="shared" si="25"/>
        <v>39019</v>
      </c>
      <c r="C1402" s="37">
        <f>IFERROR(VLOOKUP(B1402,Sheet1!W$2:Y$3285,3,FALSE),"")</f>
        <v>0.99357328571428605</v>
      </c>
      <c r="E1402" s="13"/>
    </row>
    <row r="1403" spans="2:10" x14ac:dyDescent="0.25">
      <c r="B1403" s="2">
        <f t="shared" si="25"/>
        <v>39020</v>
      </c>
      <c r="C1403" s="37">
        <f>IFERROR(VLOOKUP(B1403,Sheet1!W$2:Y$3285,3,FALSE),"")</f>
        <v>0.99269957142857101</v>
      </c>
      <c r="E1403" s="13"/>
    </row>
    <row r="1404" spans="2:10" x14ac:dyDescent="0.25">
      <c r="B1404" s="2">
        <f t="shared" si="25"/>
        <v>39021</v>
      </c>
      <c r="C1404" s="37">
        <f>IFERROR(VLOOKUP(B1404,Sheet1!W$2:Y$3285,3,FALSE),"")</f>
        <v>0.99351157142857105</v>
      </c>
      <c r="E1404" s="13"/>
      <c r="G1404" s="3">
        <f>AVERAGE(C1374:C1404)</f>
        <v>0.99231626728110589</v>
      </c>
      <c r="H1404" s="3">
        <f>MAX(C1374:C1404)</f>
        <v>0.99476242857142805</v>
      </c>
      <c r="I1404" s="3">
        <f>MIN(C1374:C1404)</f>
        <v>0.98777885714285696</v>
      </c>
      <c r="J1404" s="13"/>
    </row>
    <row r="1405" spans="2:10" x14ac:dyDescent="0.25">
      <c r="B1405" s="2">
        <f t="shared" si="25"/>
        <v>39022</v>
      </c>
      <c r="C1405" s="37">
        <f>IFERROR(VLOOKUP(B1405,Sheet1!W$2:Y$3285,3,FALSE),"")</f>
        <v>0.99322585714285705</v>
      </c>
      <c r="E1405" s="13"/>
    </row>
    <row r="1406" spans="2:10" x14ac:dyDescent="0.25">
      <c r="B1406" s="2">
        <f t="shared" si="25"/>
        <v>39023</v>
      </c>
      <c r="C1406" s="37">
        <f>IFERROR(VLOOKUP(B1406,Sheet1!W$2:Y$3285,3,FALSE),"")</f>
        <v>0.99361385714285699</v>
      </c>
      <c r="E1406" s="13"/>
    </row>
    <row r="1407" spans="2:10" x14ac:dyDescent="0.25">
      <c r="B1407" s="2">
        <f t="shared" si="25"/>
        <v>39024</v>
      </c>
      <c r="C1407" s="37">
        <f>IFERROR(VLOOKUP(B1407,Sheet1!W$2:Y$3285,3,FALSE),"")</f>
        <v>0.99353742857142902</v>
      </c>
      <c r="E1407" s="13"/>
    </row>
    <row r="1408" spans="2:10" x14ac:dyDescent="0.25">
      <c r="B1408" s="2">
        <f t="shared" si="25"/>
        <v>39025</v>
      </c>
      <c r="C1408" s="37">
        <f>IFERROR(VLOOKUP(B1408,Sheet1!W$2:Y$3285,3,FALSE),"")</f>
        <v>0.993127714285714</v>
      </c>
      <c r="E1408" s="13"/>
    </row>
    <row r="1409" spans="2:5" x14ac:dyDescent="0.25">
      <c r="B1409" s="2">
        <f t="shared" si="25"/>
        <v>39026</v>
      </c>
      <c r="C1409" s="37">
        <f>IFERROR(VLOOKUP(B1409,Sheet1!W$2:Y$3285,3,FALSE),"")</f>
        <v>0.99304300000000001</v>
      </c>
      <c r="E1409" s="13"/>
    </row>
    <row r="1410" spans="2:5" x14ac:dyDescent="0.25">
      <c r="B1410" s="2">
        <f t="shared" si="25"/>
        <v>39027</v>
      </c>
      <c r="C1410" s="37">
        <f>IFERROR(VLOOKUP(B1410,Sheet1!W$2:Y$3285,3,FALSE),"")</f>
        <v>0.99343914285714296</v>
      </c>
      <c r="E1410" s="13"/>
    </row>
    <row r="1411" spans="2:5" x14ac:dyDescent="0.25">
      <c r="B1411" s="2">
        <f t="shared" si="25"/>
        <v>39028</v>
      </c>
      <c r="C1411" s="37">
        <f>IFERROR(VLOOKUP(B1411,Sheet1!W$2:Y$3285,3,FALSE),"")</f>
        <v>0.99376685714285695</v>
      </c>
      <c r="E1411" s="13"/>
    </row>
    <row r="1412" spans="2:5" x14ac:dyDescent="0.25">
      <c r="B1412" s="2">
        <f t="shared" si="25"/>
        <v>39029</v>
      </c>
      <c r="C1412" s="37">
        <f>IFERROR(VLOOKUP(B1412,Sheet1!W$2:Y$3285,3,FALSE),"")</f>
        <v>0.99392528571428596</v>
      </c>
      <c r="E1412" s="13"/>
    </row>
    <row r="1413" spans="2:5" x14ac:dyDescent="0.25">
      <c r="B1413" s="2">
        <f t="shared" si="25"/>
        <v>39030</v>
      </c>
      <c r="C1413" s="37">
        <f>IFERROR(VLOOKUP(B1413,Sheet1!W$2:Y$3285,3,FALSE),"")</f>
        <v>0.99420257142857105</v>
      </c>
      <c r="E1413" s="13"/>
    </row>
    <row r="1414" spans="2:5" x14ac:dyDescent="0.25">
      <c r="B1414" s="2">
        <f t="shared" si="25"/>
        <v>39031</v>
      </c>
      <c r="C1414" s="37">
        <f>IFERROR(VLOOKUP(B1414,Sheet1!W$2:Y$3285,3,FALSE),"")</f>
        <v>0.99351214285714295</v>
      </c>
      <c r="E1414" s="13"/>
    </row>
    <row r="1415" spans="2:5" x14ac:dyDescent="0.25">
      <c r="B1415" s="2">
        <f t="shared" ref="B1415:B1478" si="26">B1414+1</f>
        <v>39032</v>
      </c>
      <c r="C1415" s="37">
        <f>IFERROR(VLOOKUP(B1415,Sheet1!W$2:Y$3285,3,FALSE),"")</f>
        <v>0.99244971428571405</v>
      </c>
      <c r="E1415" s="13"/>
    </row>
    <row r="1416" spans="2:5" x14ac:dyDescent="0.25">
      <c r="B1416" s="2">
        <f t="shared" si="26"/>
        <v>39033</v>
      </c>
      <c r="C1416" s="37">
        <f>IFERROR(VLOOKUP(B1416,Sheet1!W$2:Y$3285,3,FALSE),"")</f>
        <v>0.99219571428571396</v>
      </c>
      <c r="E1416" s="13"/>
    </row>
    <row r="1417" spans="2:5" x14ac:dyDescent="0.25">
      <c r="B1417" s="2">
        <f t="shared" si="26"/>
        <v>39034</v>
      </c>
      <c r="C1417" s="37">
        <f>IFERROR(VLOOKUP(B1417,Sheet1!W$2:Y$3285,3,FALSE),"")</f>
        <v>0.991899857142857</v>
      </c>
      <c r="E1417" s="13"/>
    </row>
    <row r="1418" spans="2:5" x14ac:dyDescent="0.25">
      <c r="B1418" s="2">
        <f t="shared" si="26"/>
        <v>39035</v>
      </c>
      <c r="C1418" s="37">
        <f>IFERROR(VLOOKUP(B1418,Sheet1!W$2:Y$3285,3,FALSE),"")</f>
        <v>0.98790728571428599</v>
      </c>
      <c r="E1418" s="13"/>
    </row>
    <row r="1419" spans="2:5" x14ac:dyDescent="0.25">
      <c r="B1419" s="2">
        <f t="shared" si="26"/>
        <v>39036</v>
      </c>
      <c r="C1419" s="37">
        <f>IFERROR(VLOOKUP(B1419,Sheet1!W$2:Y$3285,3,FALSE),"")</f>
        <v>0.98776514285714301</v>
      </c>
      <c r="E1419" s="13"/>
    </row>
    <row r="1420" spans="2:5" x14ac:dyDescent="0.25">
      <c r="B1420" s="2">
        <f t="shared" si="26"/>
        <v>39037</v>
      </c>
      <c r="C1420" s="37">
        <f>IFERROR(VLOOKUP(B1420,Sheet1!W$2:Y$3285,3,FALSE),"")</f>
        <v>0.98882814285714304</v>
      </c>
      <c r="E1420" s="13"/>
    </row>
    <row r="1421" spans="2:5" x14ac:dyDescent="0.25">
      <c r="B1421" s="2">
        <f t="shared" si="26"/>
        <v>39038</v>
      </c>
      <c r="C1421" s="37">
        <f>IFERROR(VLOOKUP(B1421,Sheet1!W$2:Y$3285,3,FALSE),"")</f>
        <v>0.982359571428572</v>
      </c>
      <c r="E1421" s="13"/>
    </row>
    <row r="1422" spans="2:5" x14ac:dyDescent="0.25">
      <c r="B1422" s="2">
        <f t="shared" si="26"/>
        <v>39039</v>
      </c>
      <c r="C1422" s="37">
        <f>IFERROR(VLOOKUP(B1422,Sheet1!W$2:Y$3285,3,FALSE),"")</f>
        <v>0.98740942857142899</v>
      </c>
      <c r="E1422" s="13"/>
    </row>
    <row r="1423" spans="2:5" x14ac:dyDescent="0.25">
      <c r="B1423" s="2">
        <f t="shared" si="26"/>
        <v>39040</v>
      </c>
      <c r="C1423" s="37">
        <f>IFERROR(VLOOKUP(B1423,Sheet1!W$2:Y$3285,3,FALSE),"")</f>
        <v>0.98765014285714303</v>
      </c>
      <c r="E1423" s="13"/>
    </row>
    <row r="1424" spans="2:5" x14ac:dyDescent="0.25">
      <c r="B1424" s="2">
        <f t="shared" si="26"/>
        <v>39041</v>
      </c>
      <c r="C1424" s="37">
        <f>IFERROR(VLOOKUP(B1424,Sheet1!W$2:Y$3285,3,FALSE),"")</f>
        <v>0.98739871428571402</v>
      </c>
      <c r="E1424" s="13"/>
    </row>
    <row r="1425" spans="2:10" x14ac:dyDescent="0.25">
      <c r="B1425" s="2">
        <f t="shared" si="26"/>
        <v>39042</v>
      </c>
      <c r="C1425" s="37">
        <f>IFERROR(VLOOKUP(B1425,Sheet1!W$2:Y$3285,3,FALSE),"")</f>
        <v>0.99261371428571399</v>
      </c>
      <c r="E1425" s="13"/>
    </row>
    <row r="1426" spans="2:10" x14ac:dyDescent="0.25">
      <c r="B1426" s="2">
        <f t="shared" si="26"/>
        <v>39043</v>
      </c>
      <c r="C1426" s="37">
        <f>IFERROR(VLOOKUP(B1426,Sheet1!W$2:Y$3285,3,FALSE),"")</f>
        <v>0.99333142857142898</v>
      </c>
      <c r="E1426" s="13"/>
    </row>
    <row r="1427" spans="2:10" x14ac:dyDescent="0.25">
      <c r="B1427" s="2">
        <f t="shared" si="26"/>
        <v>39044</v>
      </c>
      <c r="C1427" s="37">
        <f>IFERROR(VLOOKUP(B1427,Sheet1!W$2:Y$3285,3,FALSE),"")</f>
        <v>0.99398928571428602</v>
      </c>
      <c r="E1427" s="13"/>
    </row>
    <row r="1428" spans="2:10" x14ac:dyDescent="0.25">
      <c r="B1428" s="2">
        <f t="shared" si="26"/>
        <v>39045</v>
      </c>
      <c r="C1428" s="37">
        <f>IFERROR(VLOOKUP(B1428,Sheet1!W$2:Y$3285,3,FALSE),"")</f>
        <v>0.99361485714285702</v>
      </c>
      <c r="E1428" s="13"/>
    </row>
    <row r="1429" spans="2:10" x14ac:dyDescent="0.25">
      <c r="B1429" s="2">
        <f t="shared" si="26"/>
        <v>39046</v>
      </c>
      <c r="C1429" s="37">
        <f>IFERROR(VLOOKUP(B1429,Sheet1!W$2:Y$3285,3,FALSE),"")</f>
        <v>0.99481799999999998</v>
      </c>
      <c r="E1429" s="13"/>
    </row>
    <row r="1430" spans="2:10" x14ac:dyDescent="0.25">
      <c r="B1430" s="2">
        <f t="shared" si="26"/>
        <v>39047</v>
      </c>
      <c r="C1430" s="37">
        <f>IFERROR(VLOOKUP(B1430,Sheet1!W$2:Y$3285,3,FALSE),"")</f>
        <v>0.99501771428571395</v>
      </c>
      <c r="E1430" s="13"/>
    </row>
    <row r="1431" spans="2:10" x14ac:dyDescent="0.25">
      <c r="B1431" s="2">
        <f t="shared" si="26"/>
        <v>39048</v>
      </c>
      <c r="C1431" s="37">
        <f>IFERROR(VLOOKUP(B1431,Sheet1!W$2:Y$3285,3,FALSE),"")</f>
        <v>0.99512185714285695</v>
      </c>
      <c r="E1431" s="13"/>
    </row>
    <row r="1432" spans="2:10" x14ac:dyDescent="0.25">
      <c r="B1432" s="2">
        <f t="shared" si="26"/>
        <v>39049</v>
      </c>
      <c r="C1432" s="37">
        <f>IFERROR(VLOOKUP(B1432,Sheet1!W$2:Y$3285,3,FALSE),"")</f>
        <v>0.99491285714285704</v>
      </c>
      <c r="E1432" s="13"/>
    </row>
    <row r="1433" spans="2:10" x14ac:dyDescent="0.25">
      <c r="B1433" s="2">
        <f t="shared" si="26"/>
        <v>39050</v>
      </c>
      <c r="C1433" s="37">
        <f>IFERROR(VLOOKUP(B1433,Sheet1!W$2:Y$3285,3,FALSE),"")</f>
        <v>0.99425271428571405</v>
      </c>
      <c r="E1433" s="13"/>
    </row>
    <row r="1434" spans="2:10" x14ac:dyDescent="0.25">
      <c r="B1434" s="2">
        <f t="shared" si="26"/>
        <v>39051</v>
      </c>
      <c r="C1434" s="37">
        <f>IFERROR(VLOOKUP(B1434,Sheet1!W$2:Y$3285,3,FALSE),"")</f>
        <v>0.99406771428571405</v>
      </c>
      <c r="E1434" s="13"/>
      <c r="G1434" s="3">
        <f>AVERAGE(C1405:C1434)</f>
        <v>0.99209992380952339</v>
      </c>
      <c r="H1434" s="3">
        <f>MAX(C1405:C1434)</f>
        <v>0.99512185714285695</v>
      </c>
      <c r="I1434" s="3">
        <f>MIN(C1405:C1434)</f>
        <v>0.982359571428572</v>
      </c>
      <c r="J1434" s="13"/>
    </row>
    <row r="1435" spans="2:10" x14ac:dyDescent="0.25">
      <c r="B1435" s="2">
        <f t="shared" si="26"/>
        <v>39052</v>
      </c>
      <c r="C1435" s="37">
        <f>IFERROR(VLOOKUP(B1435,Sheet1!W$2:Y$3285,3,FALSE),"")</f>
        <v>0.99390957142857195</v>
      </c>
      <c r="E1435" s="13"/>
    </row>
    <row r="1436" spans="2:10" x14ac:dyDescent="0.25">
      <c r="B1436" s="2">
        <f t="shared" si="26"/>
        <v>39053</v>
      </c>
      <c r="C1436" s="37">
        <f>IFERROR(VLOOKUP(B1436,Sheet1!W$2:Y$3285,3,FALSE),"")</f>
        <v>0.99424114285714305</v>
      </c>
      <c r="E1436" s="13"/>
    </row>
    <row r="1437" spans="2:10" x14ac:dyDescent="0.25">
      <c r="B1437" s="2">
        <f t="shared" si="26"/>
        <v>39054</v>
      </c>
      <c r="C1437" s="37">
        <f>IFERROR(VLOOKUP(B1437,Sheet1!W$2:Y$3285,3,FALSE),"")</f>
        <v>0.994965428571429</v>
      </c>
      <c r="E1437" s="13"/>
    </row>
    <row r="1438" spans="2:10" x14ac:dyDescent="0.25">
      <c r="B1438" s="2">
        <f t="shared" si="26"/>
        <v>39055</v>
      </c>
      <c r="C1438" s="37">
        <f>IFERROR(VLOOKUP(B1438,Sheet1!W$2:Y$3285,3,FALSE),"")</f>
        <v>0.97052657142857102</v>
      </c>
      <c r="E1438" s="13"/>
    </row>
    <row r="1439" spans="2:10" x14ac:dyDescent="0.25">
      <c r="B1439" s="2">
        <f t="shared" si="26"/>
        <v>39056</v>
      </c>
      <c r="C1439" s="37">
        <f>IFERROR(VLOOKUP(B1439,Sheet1!W$2:Y$3285,3,FALSE),"")</f>
        <v>0.96856628571428605</v>
      </c>
      <c r="E1439" s="13"/>
    </row>
    <row r="1440" spans="2:10" x14ac:dyDescent="0.25">
      <c r="B1440" s="2">
        <f t="shared" si="26"/>
        <v>39057</v>
      </c>
      <c r="C1440" s="37">
        <f>IFERROR(VLOOKUP(B1440,Sheet1!W$2:Y$3285,3,FALSE),"")</f>
        <v>0.96729100000000001</v>
      </c>
      <c r="E1440" s="13"/>
    </row>
    <row r="1441" spans="2:5" x14ac:dyDescent="0.25">
      <c r="B1441" s="2">
        <f t="shared" si="26"/>
        <v>39058</v>
      </c>
      <c r="C1441" s="37">
        <f>IFERROR(VLOOKUP(B1441,Sheet1!W$2:Y$3285,3,FALSE),"")</f>
        <v>0.96704599999999996</v>
      </c>
      <c r="E1441" s="13"/>
    </row>
    <row r="1442" spans="2:5" x14ac:dyDescent="0.25">
      <c r="B1442" s="2">
        <f t="shared" si="26"/>
        <v>39059</v>
      </c>
      <c r="C1442" s="37">
        <f>IFERROR(VLOOKUP(B1442,Sheet1!W$2:Y$3285,3,FALSE),"")</f>
        <v>0.99147614285714303</v>
      </c>
      <c r="E1442" s="13"/>
    </row>
    <row r="1443" spans="2:5" x14ac:dyDescent="0.25">
      <c r="B1443" s="2">
        <f t="shared" si="26"/>
        <v>39060</v>
      </c>
      <c r="C1443" s="37">
        <f>IFERROR(VLOOKUP(B1443,Sheet1!W$2:Y$3285,3,FALSE),"")</f>
        <v>0.99288971428571404</v>
      </c>
      <c r="E1443" s="13"/>
    </row>
    <row r="1444" spans="2:5" x14ac:dyDescent="0.25">
      <c r="B1444" s="2">
        <f t="shared" si="26"/>
        <v>39061</v>
      </c>
      <c r="C1444" s="37">
        <f>IFERROR(VLOOKUP(B1444,Sheet1!W$2:Y$3285,3,FALSE),"")</f>
        <v>0.99344242857142895</v>
      </c>
      <c r="E1444" s="13"/>
    </row>
    <row r="1445" spans="2:5" x14ac:dyDescent="0.25">
      <c r="B1445" s="2">
        <f t="shared" si="26"/>
        <v>39062</v>
      </c>
      <c r="C1445" s="37">
        <f>IFERROR(VLOOKUP(B1445,Sheet1!W$2:Y$3285,3,FALSE),"")</f>
        <v>0.99313514285714299</v>
      </c>
      <c r="E1445" s="13"/>
    </row>
    <row r="1446" spans="2:5" x14ac:dyDescent="0.25">
      <c r="B1446" s="2">
        <f t="shared" si="26"/>
        <v>39063</v>
      </c>
      <c r="C1446" s="37">
        <f>IFERROR(VLOOKUP(B1446,Sheet1!W$2:Y$3285,3,FALSE),"")</f>
        <v>0.99224685714285699</v>
      </c>
      <c r="E1446" s="13"/>
    </row>
    <row r="1447" spans="2:5" x14ac:dyDescent="0.25">
      <c r="B1447" s="2">
        <f t="shared" si="26"/>
        <v>39064</v>
      </c>
      <c r="C1447" s="37">
        <f>IFERROR(VLOOKUP(B1447,Sheet1!W$2:Y$3285,3,FALSE),"")</f>
        <v>0.99261657142857096</v>
      </c>
      <c r="E1447" s="13"/>
    </row>
    <row r="1448" spans="2:5" x14ac:dyDescent="0.25">
      <c r="B1448" s="2">
        <f t="shared" si="26"/>
        <v>39065</v>
      </c>
      <c r="C1448" s="37">
        <f>IFERROR(VLOOKUP(B1448,Sheet1!W$2:Y$3285,3,FALSE),"")</f>
        <v>0.99298642857142905</v>
      </c>
      <c r="E1448" s="13"/>
    </row>
    <row r="1449" spans="2:5" x14ac:dyDescent="0.25">
      <c r="B1449" s="2">
        <f t="shared" si="26"/>
        <v>39066</v>
      </c>
      <c r="C1449" s="37">
        <f>IFERROR(VLOOKUP(B1449,Sheet1!W$2:Y$3285,3,FALSE),"")</f>
        <v>0.99228242857142901</v>
      </c>
      <c r="E1449" s="13"/>
    </row>
    <row r="1450" spans="2:5" x14ac:dyDescent="0.25">
      <c r="B1450" s="2">
        <f t="shared" si="26"/>
        <v>39067</v>
      </c>
      <c r="C1450" s="37">
        <f>IFERROR(VLOOKUP(B1450,Sheet1!W$2:Y$3285,3,FALSE),"")</f>
        <v>0.99312985714285695</v>
      </c>
      <c r="E1450" s="13"/>
    </row>
    <row r="1451" spans="2:5" x14ac:dyDescent="0.25">
      <c r="B1451" s="2">
        <f t="shared" si="26"/>
        <v>39068</v>
      </c>
      <c r="C1451" s="37">
        <f>IFERROR(VLOOKUP(B1451,Sheet1!W$2:Y$3285,3,FALSE),"")</f>
        <v>0.99308371428571396</v>
      </c>
      <c r="E1451" s="13"/>
    </row>
    <row r="1452" spans="2:5" x14ac:dyDescent="0.25">
      <c r="B1452" s="2">
        <f t="shared" si="26"/>
        <v>39069</v>
      </c>
      <c r="C1452" s="37">
        <f>IFERROR(VLOOKUP(B1452,Sheet1!W$2:Y$3285,3,FALSE),"")</f>
        <v>0.99261471428571402</v>
      </c>
      <c r="E1452" s="13"/>
    </row>
    <row r="1453" spans="2:5" x14ac:dyDescent="0.25">
      <c r="B1453" s="2">
        <f t="shared" si="26"/>
        <v>39070</v>
      </c>
      <c r="C1453" s="37">
        <f>IFERROR(VLOOKUP(B1453,Sheet1!W$2:Y$3285,3,FALSE),"")</f>
        <v>0.99368885714285704</v>
      </c>
      <c r="E1453" s="13"/>
    </row>
    <row r="1454" spans="2:5" x14ac:dyDescent="0.25">
      <c r="B1454" s="2">
        <f t="shared" si="26"/>
        <v>39071</v>
      </c>
      <c r="C1454" s="37">
        <f>IFERROR(VLOOKUP(B1454,Sheet1!W$2:Y$3285,3,FALSE),"")</f>
        <v>0.99277128571428597</v>
      </c>
      <c r="E1454" s="13"/>
    </row>
    <row r="1455" spans="2:5" x14ac:dyDescent="0.25">
      <c r="B1455" s="2">
        <f t="shared" si="26"/>
        <v>39072</v>
      </c>
      <c r="C1455" s="37">
        <f>IFERROR(VLOOKUP(B1455,Sheet1!W$2:Y$3285,3,FALSE),"")</f>
        <v>0.99261257142857096</v>
      </c>
      <c r="E1455" s="13"/>
    </row>
    <row r="1456" spans="2:5" x14ac:dyDescent="0.25">
      <c r="B1456" s="2">
        <f t="shared" si="26"/>
        <v>39073</v>
      </c>
      <c r="C1456" s="37">
        <f>IFERROR(VLOOKUP(B1456,Sheet1!W$2:Y$3285,3,FALSE),"")</f>
        <v>0.99217599999999995</v>
      </c>
      <c r="E1456" s="13"/>
    </row>
    <row r="1457" spans="2:10" x14ac:dyDescent="0.25">
      <c r="B1457" s="2">
        <f t="shared" si="26"/>
        <v>39074</v>
      </c>
      <c r="C1457" s="37">
        <f>IFERROR(VLOOKUP(B1457,Sheet1!W$2:Y$3285,3,FALSE),"")</f>
        <v>0.99238428571428605</v>
      </c>
      <c r="E1457" s="13"/>
    </row>
    <row r="1458" spans="2:10" x14ac:dyDescent="0.25">
      <c r="B1458" s="2">
        <f t="shared" si="26"/>
        <v>39075</v>
      </c>
      <c r="C1458" s="37">
        <f>IFERROR(VLOOKUP(B1458,Sheet1!W$2:Y$3285,3,FALSE),"")</f>
        <v>0.99311657142857102</v>
      </c>
      <c r="E1458" s="13"/>
    </row>
    <row r="1459" spans="2:10" x14ac:dyDescent="0.25">
      <c r="B1459" s="2">
        <f t="shared" si="26"/>
        <v>39076</v>
      </c>
      <c r="C1459" s="37">
        <f>IFERROR(VLOOKUP(B1459,Sheet1!W$2:Y$3285,3,FALSE),"")</f>
        <v>0.99255042857142906</v>
      </c>
      <c r="E1459" s="13"/>
    </row>
    <row r="1460" spans="2:10" x14ac:dyDescent="0.25">
      <c r="B1460" s="2">
        <f t="shared" si="26"/>
        <v>39077</v>
      </c>
      <c r="C1460" s="37">
        <f>IFERROR(VLOOKUP(B1460,Sheet1!W$2:Y$3285,3,FALSE),"")</f>
        <v>0.99234871428571403</v>
      </c>
      <c r="E1460" s="13"/>
    </row>
    <row r="1461" spans="2:10" x14ac:dyDescent="0.25">
      <c r="B1461" s="2">
        <f t="shared" si="26"/>
        <v>39078</v>
      </c>
      <c r="C1461" s="37">
        <f>IFERROR(VLOOKUP(B1461,Sheet1!W$2:Y$3285,3,FALSE),"")</f>
        <v>0.99178142857142804</v>
      </c>
      <c r="E1461" s="13"/>
    </row>
    <row r="1462" spans="2:10" x14ac:dyDescent="0.25">
      <c r="B1462" s="2">
        <f t="shared" si="26"/>
        <v>39079</v>
      </c>
      <c r="C1462" s="37">
        <f>IFERROR(VLOOKUP(B1462,Sheet1!W$2:Y$3285,3,FALSE),"")</f>
        <v>0.99174514285714299</v>
      </c>
      <c r="E1462" s="13"/>
    </row>
    <row r="1463" spans="2:10" x14ac:dyDescent="0.25">
      <c r="B1463" s="2">
        <f t="shared" si="26"/>
        <v>39080</v>
      </c>
      <c r="C1463" s="37">
        <f>IFERROR(VLOOKUP(B1463,Sheet1!W$2:Y$3285,3,FALSE),"")</f>
        <v>0.99205771428571399</v>
      </c>
      <c r="E1463" s="13"/>
    </row>
    <row r="1464" spans="2:10" x14ac:dyDescent="0.25">
      <c r="B1464" s="2">
        <f t="shared" si="26"/>
        <v>39081</v>
      </c>
      <c r="C1464" s="37">
        <f>IFERROR(VLOOKUP(B1464,Sheet1!W$2:Y$3285,3,FALSE),"")</f>
        <v>0.99284014285714295</v>
      </c>
      <c r="E1464" s="13"/>
    </row>
    <row r="1465" spans="2:10" x14ac:dyDescent="0.25">
      <c r="B1465" s="2">
        <f t="shared" si="26"/>
        <v>39082</v>
      </c>
      <c r="C1465" s="37">
        <f>IFERROR(VLOOKUP(B1465,Sheet1!W$2:Y$3285,3,FALSE),"")</f>
        <v>0.99303228571428603</v>
      </c>
      <c r="E1465" s="13"/>
      <c r="G1465" s="3">
        <f>AVERAGE(C1435:C1465)</f>
        <v>0.98966307834101419</v>
      </c>
      <c r="H1465" s="3">
        <f>MAX(C1435:C1465)</f>
        <v>0.994965428571429</v>
      </c>
      <c r="I1465" s="3">
        <f>MIN(C1435:C1465)</f>
        <v>0.96704599999999996</v>
      </c>
      <c r="J1465" s="13"/>
    </row>
    <row r="1466" spans="2:10" x14ac:dyDescent="0.25">
      <c r="B1466" s="2">
        <f t="shared" si="26"/>
        <v>39083</v>
      </c>
      <c r="C1466" s="37">
        <f>IFERROR(VLOOKUP(B1466,Sheet1!W$2:Y$3285,3,FALSE),"")</f>
        <v>0.99260400000000004</v>
      </c>
    </row>
    <row r="1467" spans="2:10" x14ac:dyDescent="0.25">
      <c r="B1467" s="2">
        <f t="shared" si="26"/>
        <v>39084</v>
      </c>
      <c r="C1467" s="37">
        <f>IFERROR(VLOOKUP(B1467,Sheet1!W$2:Y$3285,3,FALSE),"")</f>
        <v>0.99251514285714304</v>
      </c>
    </row>
    <row r="1468" spans="2:10" x14ac:dyDescent="0.25">
      <c r="B1468" s="2">
        <f t="shared" si="26"/>
        <v>39085</v>
      </c>
      <c r="C1468" s="37">
        <f>IFERROR(VLOOKUP(B1468,Sheet1!W$2:Y$3285,3,FALSE),"")</f>
        <v>0.99217742857142899</v>
      </c>
    </row>
    <row r="1469" spans="2:10" x14ac:dyDescent="0.25">
      <c r="B1469" s="2">
        <f t="shared" si="26"/>
        <v>39086</v>
      </c>
      <c r="C1469" s="37">
        <f>IFERROR(VLOOKUP(B1469,Sheet1!W$2:Y$3285,3,FALSE),"")</f>
        <v>0.99241485714285704</v>
      </c>
    </row>
    <row r="1470" spans="2:10" x14ac:dyDescent="0.25">
      <c r="B1470" s="2">
        <f t="shared" si="26"/>
        <v>39087</v>
      </c>
      <c r="C1470" s="37">
        <f>IFERROR(VLOOKUP(B1470,Sheet1!W$2:Y$3285,3,FALSE),"")</f>
        <v>0.99189300000000002</v>
      </c>
    </row>
    <row r="1471" spans="2:10" x14ac:dyDescent="0.25">
      <c r="B1471" s="2">
        <f t="shared" si="26"/>
        <v>39088</v>
      </c>
      <c r="C1471" s="37">
        <f>IFERROR(VLOOKUP(B1471,Sheet1!W$2:Y$3285,3,FALSE),"")</f>
        <v>0.99176642857142805</v>
      </c>
    </row>
    <row r="1472" spans="2:10" x14ac:dyDescent="0.25">
      <c r="B1472" s="2">
        <f t="shared" si="26"/>
        <v>39089</v>
      </c>
      <c r="C1472" s="37">
        <f>IFERROR(VLOOKUP(B1472,Sheet1!W$2:Y$3285,3,FALSE),"")</f>
        <v>0.99166900000000002</v>
      </c>
    </row>
    <row r="1473" spans="2:3" x14ac:dyDescent="0.25">
      <c r="B1473" s="2">
        <f t="shared" si="26"/>
        <v>39090</v>
      </c>
      <c r="C1473" s="37">
        <f>IFERROR(VLOOKUP(B1473,Sheet1!W$2:Y$3285,3,FALSE),"")</f>
        <v>0.99082885714285696</v>
      </c>
    </row>
    <row r="1474" spans="2:3" x14ac:dyDescent="0.25">
      <c r="B1474" s="2">
        <f t="shared" si="26"/>
        <v>39091</v>
      </c>
      <c r="C1474" s="37">
        <f>IFERROR(VLOOKUP(B1474,Sheet1!W$2:Y$3285,3,FALSE),"")</f>
        <v>0.99147485714285699</v>
      </c>
    </row>
    <row r="1475" spans="2:3" x14ac:dyDescent="0.25">
      <c r="B1475" s="2">
        <f t="shared" si="26"/>
        <v>39092</v>
      </c>
      <c r="C1475" s="37">
        <f>IFERROR(VLOOKUP(B1475,Sheet1!W$2:Y$3285,3,FALSE),"")</f>
        <v>0.99165885714285695</v>
      </c>
    </row>
    <row r="1476" spans="2:3" x14ac:dyDescent="0.25">
      <c r="B1476" s="2">
        <f t="shared" si="26"/>
        <v>39093</v>
      </c>
      <c r="C1476" s="37">
        <f>IFERROR(VLOOKUP(B1476,Sheet1!W$2:Y$3285,3,FALSE),"")</f>
        <v>0.99191471428571398</v>
      </c>
    </row>
    <row r="1477" spans="2:3" x14ac:dyDescent="0.25">
      <c r="B1477" s="2">
        <f t="shared" si="26"/>
        <v>39094</v>
      </c>
      <c r="C1477" s="37">
        <f>IFERROR(VLOOKUP(B1477,Sheet1!W$2:Y$3285,3,FALSE),"")</f>
        <v>0.99191357142857195</v>
      </c>
    </row>
    <row r="1478" spans="2:3" x14ac:dyDescent="0.25">
      <c r="B1478" s="2">
        <f t="shared" si="26"/>
        <v>39095</v>
      </c>
      <c r="C1478" s="37">
        <f>IFERROR(VLOOKUP(B1478,Sheet1!W$2:Y$3285,3,FALSE),"")</f>
        <v>0.99212071428571402</v>
      </c>
    </row>
    <row r="1479" spans="2:3" x14ac:dyDescent="0.25">
      <c r="B1479" s="2">
        <f t="shared" ref="B1479:B1542" si="27">B1478+1</f>
        <v>39096</v>
      </c>
      <c r="C1479" s="37">
        <f>IFERROR(VLOOKUP(B1479,Sheet1!W$2:Y$3285,3,FALSE),"")</f>
        <v>0.99230071428571398</v>
      </c>
    </row>
    <row r="1480" spans="2:3" x14ac:dyDescent="0.25">
      <c r="B1480" s="2">
        <f t="shared" si="27"/>
        <v>39097</v>
      </c>
      <c r="C1480" s="37">
        <f>IFERROR(VLOOKUP(B1480,Sheet1!W$2:Y$3285,3,FALSE),"")</f>
        <v>0.99203742857142896</v>
      </c>
    </row>
    <row r="1481" spans="2:3" x14ac:dyDescent="0.25">
      <c r="B1481" s="2">
        <f t="shared" si="27"/>
        <v>39098</v>
      </c>
      <c r="C1481" s="37">
        <f>IFERROR(VLOOKUP(B1481,Sheet1!W$2:Y$3285,3,FALSE),"")</f>
        <v>0.99197528571428595</v>
      </c>
    </row>
    <row r="1482" spans="2:3" x14ac:dyDescent="0.25">
      <c r="B1482" s="2">
        <f t="shared" si="27"/>
        <v>39099</v>
      </c>
      <c r="C1482" s="37">
        <f>IFERROR(VLOOKUP(B1482,Sheet1!W$2:Y$3285,3,FALSE),"")</f>
        <v>0.991575428571429</v>
      </c>
    </row>
    <row r="1483" spans="2:3" x14ac:dyDescent="0.25">
      <c r="B1483" s="2">
        <f t="shared" si="27"/>
        <v>39100</v>
      </c>
      <c r="C1483" s="37">
        <f>IFERROR(VLOOKUP(B1483,Sheet1!W$2:Y$3285,3,FALSE),"")</f>
        <v>0.991699</v>
      </c>
    </row>
    <row r="1484" spans="2:3" x14ac:dyDescent="0.25">
      <c r="B1484" s="2">
        <f t="shared" si="27"/>
        <v>39101</v>
      </c>
      <c r="C1484" s="37">
        <f>IFERROR(VLOOKUP(B1484,Sheet1!W$2:Y$3285,3,FALSE),"")</f>
        <v>0.99158185714285696</v>
      </c>
    </row>
    <row r="1485" spans="2:3" x14ac:dyDescent="0.25">
      <c r="B1485" s="2">
        <f t="shared" si="27"/>
        <v>39102</v>
      </c>
      <c r="C1485" s="37">
        <f>IFERROR(VLOOKUP(B1485,Sheet1!W$2:Y$3285,3,FALSE),"")</f>
        <v>0.99237357142857097</v>
      </c>
    </row>
    <row r="1486" spans="2:3" x14ac:dyDescent="0.25">
      <c r="B1486" s="2">
        <f t="shared" si="27"/>
        <v>39103</v>
      </c>
      <c r="C1486" s="37">
        <f>IFERROR(VLOOKUP(B1486,Sheet1!W$2:Y$3285,3,FALSE),"")</f>
        <v>0.99259228571428604</v>
      </c>
    </row>
    <row r="1487" spans="2:3" x14ac:dyDescent="0.25">
      <c r="B1487" s="2">
        <f t="shared" si="27"/>
        <v>39104</v>
      </c>
      <c r="C1487" s="37">
        <f>IFERROR(VLOOKUP(B1487,Sheet1!W$2:Y$3285,3,FALSE),"")</f>
        <v>0.99213228571428602</v>
      </c>
    </row>
    <row r="1488" spans="2:3" x14ac:dyDescent="0.25">
      <c r="B1488" s="2">
        <f t="shared" si="27"/>
        <v>39105</v>
      </c>
      <c r="C1488" s="37">
        <f>IFERROR(VLOOKUP(B1488,Sheet1!W$2:Y$3285,3,FALSE),"")</f>
        <v>0.99234614285714295</v>
      </c>
    </row>
    <row r="1489" spans="2:9" x14ac:dyDescent="0.25">
      <c r="B1489" s="2">
        <f t="shared" si="27"/>
        <v>39106</v>
      </c>
      <c r="C1489" s="37">
        <f>IFERROR(VLOOKUP(B1489,Sheet1!W$2:Y$3285,3,FALSE),"")</f>
        <v>0.99226628571428599</v>
      </c>
    </row>
    <row r="1490" spans="2:9" x14ac:dyDescent="0.25">
      <c r="B1490" s="2">
        <f t="shared" si="27"/>
        <v>39107</v>
      </c>
      <c r="C1490" s="37">
        <f>IFERROR(VLOOKUP(B1490,Sheet1!W$2:Y$3285,3,FALSE),"")</f>
        <v>0.99204042857142904</v>
      </c>
    </row>
    <row r="1491" spans="2:9" x14ac:dyDescent="0.25">
      <c r="B1491" s="2">
        <f t="shared" si="27"/>
        <v>39108</v>
      </c>
      <c r="C1491" s="37">
        <f>IFERROR(VLOOKUP(B1491,Sheet1!W$2:Y$3285,3,FALSE),"")</f>
        <v>0.99187485714285695</v>
      </c>
    </row>
    <row r="1492" spans="2:9" x14ac:dyDescent="0.25">
      <c r="B1492" s="2">
        <f t="shared" si="27"/>
        <v>39109</v>
      </c>
      <c r="C1492" s="37">
        <f>IFERROR(VLOOKUP(B1492,Sheet1!W$2:Y$3285,3,FALSE),"")</f>
        <v>0.992000428571429</v>
      </c>
    </row>
    <row r="1493" spans="2:9" x14ac:dyDescent="0.25">
      <c r="B1493" s="2">
        <f t="shared" si="27"/>
        <v>39110</v>
      </c>
      <c r="C1493" s="37">
        <f>IFERROR(VLOOKUP(B1493,Sheet1!W$2:Y$3285,3,FALSE),"")</f>
        <v>0.99218357142857205</v>
      </c>
    </row>
    <row r="1494" spans="2:9" x14ac:dyDescent="0.25">
      <c r="B1494" s="2">
        <f t="shared" si="27"/>
        <v>39111</v>
      </c>
      <c r="C1494" s="37">
        <f>IFERROR(VLOOKUP(B1494,Sheet1!W$2:Y$3285,3,FALSE),"")</f>
        <v>0.99210357142857097</v>
      </c>
    </row>
    <row r="1495" spans="2:9" x14ac:dyDescent="0.25">
      <c r="B1495" s="2">
        <f t="shared" si="27"/>
        <v>39112</v>
      </c>
      <c r="C1495" s="37">
        <f>IFERROR(VLOOKUP(B1495,Sheet1!W$2:Y$3285,3,FALSE),"")</f>
        <v>0.99175671428571399</v>
      </c>
    </row>
    <row r="1496" spans="2:9" x14ac:dyDescent="0.25">
      <c r="B1496" s="2">
        <f t="shared" si="27"/>
        <v>39113</v>
      </c>
      <c r="C1496" s="37">
        <f>IFERROR(VLOOKUP(B1496,Sheet1!W$2:Y$3285,3,FALSE),"")</f>
        <v>0.99114185714285696</v>
      </c>
      <c r="G1496" s="3">
        <f>AVERAGE(C1467:C1496)</f>
        <v>0.99194430476190498</v>
      </c>
      <c r="H1496" s="3">
        <f>MAX(C1467:C1496)</f>
        <v>0.99259228571428604</v>
      </c>
      <c r="I1496" s="3">
        <f>MIN(C1467:C1496)</f>
        <v>0.99082885714285696</v>
      </c>
    </row>
    <row r="1497" spans="2:9" x14ac:dyDescent="0.25">
      <c r="B1497" s="2">
        <f t="shared" si="27"/>
        <v>39114</v>
      </c>
      <c r="C1497" s="37">
        <f>IFERROR(VLOOKUP(B1497,Sheet1!W$2:Y$3285,3,FALSE),"")</f>
        <v>0.98986314285714305</v>
      </c>
    </row>
    <row r="1498" spans="2:9" x14ac:dyDescent="0.25">
      <c r="B1498" s="2">
        <f t="shared" si="27"/>
        <v>39115</v>
      </c>
      <c r="C1498" s="37">
        <f>IFERROR(VLOOKUP(B1498,Sheet1!W$2:Y$3285,3,FALSE),"")</f>
        <v>0.98960499999999996</v>
      </c>
    </row>
    <row r="1499" spans="2:9" x14ac:dyDescent="0.25">
      <c r="B1499" s="2">
        <f t="shared" si="27"/>
        <v>39116</v>
      </c>
      <c r="C1499" s="37">
        <f>IFERROR(VLOOKUP(B1499,Sheet1!W$2:Y$3285,3,FALSE),"")</f>
        <v>0.99003314285714294</v>
      </c>
    </row>
    <row r="1500" spans="2:9" x14ac:dyDescent="0.25">
      <c r="B1500" s="2">
        <f t="shared" si="27"/>
        <v>39117</v>
      </c>
      <c r="C1500" s="37">
        <f>IFERROR(VLOOKUP(B1500,Sheet1!W$2:Y$3285,3,FALSE),"")</f>
        <v>0.99087042857142904</v>
      </c>
    </row>
    <row r="1501" spans="2:9" x14ac:dyDescent="0.25">
      <c r="B1501" s="2">
        <f t="shared" si="27"/>
        <v>39118</v>
      </c>
      <c r="C1501" s="37">
        <f>IFERROR(VLOOKUP(B1501,Sheet1!W$2:Y$3285,3,FALSE),"")</f>
        <v>0.99157042857142896</v>
      </c>
    </row>
    <row r="1502" spans="2:9" x14ac:dyDescent="0.25">
      <c r="B1502" s="2">
        <f t="shared" si="27"/>
        <v>39119</v>
      </c>
      <c r="C1502" s="37">
        <f>IFERROR(VLOOKUP(B1502,Sheet1!W$2:Y$3285,3,FALSE),"")</f>
        <v>0.99232957142857103</v>
      </c>
    </row>
    <row r="1503" spans="2:9" x14ac:dyDescent="0.25">
      <c r="B1503" s="2">
        <f t="shared" si="27"/>
        <v>39120</v>
      </c>
      <c r="C1503" s="37">
        <f>IFERROR(VLOOKUP(B1503,Sheet1!W$2:Y$3285,3,FALSE),"")</f>
        <v>0.99279614285714302</v>
      </c>
    </row>
    <row r="1504" spans="2:9" x14ac:dyDescent="0.25">
      <c r="B1504" s="2">
        <f t="shared" si="27"/>
        <v>39121</v>
      </c>
      <c r="C1504" s="37">
        <f>IFERROR(VLOOKUP(B1504,Sheet1!W$2:Y$3285,3,FALSE),"")</f>
        <v>0.99250914285714298</v>
      </c>
    </row>
    <row r="1505" spans="2:3" x14ac:dyDescent="0.25">
      <c r="B1505" s="2">
        <f t="shared" si="27"/>
        <v>39122</v>
      </c>
      <c r="C1505" s="37">
        <f>IFERROR(VLOOKUP(B1505,Sheet1!W$2:Y$3285,3,FALSE),"")</f>
        <v>0.99221599999999999</v>
      </c>
    </row>
    <row r="1506" spans="2:3" x14ac:dyDescent="0.25">
      <c r="B1506" s="2">
        <f t="shared" si="27"/>
        <v>39123</v>
      </c>
      <c r="C1506" s="37">
        <f>IFERROR(VLOOKUP(B1506,Sheet1!W$2:Y$3285,3,FALSE),"")</f>
        <v>0.991764714285714</v>
      </c>
    </row>
    <row r="1507" spans="2:3" x14ac:dyDescent="0.25">
      <c r="B1507" s="2">
        <f t="shared" si="27"/>
        <v>39124</v>
      </c>
      <c r="C1507" s="37">
        <f>IFERROR(VLOOKUP(B1507,Sheet1!W$2:Y$3285,3,FALSE),"")</f>
        <v>0.99083614285714305</v>
      </c>
    </row>
    <row r="1508" spans="2:3" x14ac:dyDescent="0.25">
      <c r="B1508" s="2">
        <f t="shared" si="27"/>
        <v>39125</v>
      </c>
      <c r="C1508" s="37">
        <f>IFERROR(VLOOKUP(B1508,Sheet1!W$2:Y$3285,3,FALSE),"")</f>
        <v>0.99033899999999997</v>
      </c>
    </row>
    <row r="1509" spans="2:3" x14ac:dyDescent="0.25">
      <c r="B1509" s="2">
        <f t="shared" si="27"/>
        <v>39126</v>
      </c>
      <c r="C1509" s="37">
        <f>IFERROR(VLOOKUP(B1509,Sheet1!W$2:Y$3285,3,FALSE),"")</f>
        <v>0.98979714285714304</v>
      </c>
    </row>
    <row r="1510" spans="2:3" x14ac:dyDescent="0.25">
      <c r="B1510" s="2">
        <f t="shared" si="27"/>
        <v>39127</v>
      </c>
      <c r="C1510" s="37">
        <f>IFERROR(VLOOKUP(B1510,Sheet1!W$2:Y$3285,3,FALSE),"")</f>
        <v>0.98831728571428601</v>
      </c>
    </row>
    <row r="1511" spans="2:3" x14ac:dyDescent="0.25">
      <c r="B1511" s="2">
        <f t="shared" si="27"/>
        <v>39128</v>
      </c>
      <c r="C1511" s="37">
        <f>IFERROR(VLOOKUP(B1511,Sheet1!W$2:Y$3285,3,FALSE),"")</f>
        <v>0.987637571428571</v>
      </c>
    </row>
    <row r="1512" spans="2:3" x14ac:dyDescent="0.25">
      <c r="B1512" s="2">
        <f t="shared" si="27"/>
        <v>39129</v>
      </c>
      <c r="C1512" s="37">
        <f>IFERROR(VLOOKUP(B1512,Sheet1!W$2:Y$3285,3,FALSE),"")</f>
        <v>0.98818771428571395</v>
      </c>
    </row>
    <row r="1513" spans="2:3" x14ac:dyDescent="0.25">
      <c r="B1513" s="2">
        <f t="shared" si="27"/>
        <v>39130</v>
      </c>
      <c r="C1513" s="37">
        <f>IFERROR(VLOOKUP(B1513,Sheet1!W$2:Y$3285,3,FALSE),"")</f>
        <v>0.98737728571428596</v>
      </c>
    </row>
    <row r="1514" spans="2:3" x14ac:dyDescent="0.25">
      <c r="B1514" s="2">
        <f t="shared" si="27"/>
        <v>39131</v>
      </c>
      <c r="C1514" s="37">
        <f>IFERROR(VLOOKUP(B1514,Sheet1!W$2:Y$3285,3,FALSE),"")</f>
        <v>0.98879242857142802</v>
      </c>
    </row>
    <row r="1515" spans="2:3" x14ac:dyDescent="0.25">
      <c r="B1515" s="2">
        <f t="shared" si="27"/>
        <v>39132</v>
      </c>
      <c r="C1515" s="37">
        <f>IFERROR(VLOOKUP(B1515,Sheet1!W$2:Y$3285,3,FALSE),"")</f>
        <v>0.98997671428571399</v>
      </c>
    </row>
    <row r="1516" spans="2:3" x14ac:dyDescent="0.25">
      <c r="B1516" s="2">
        <f t="shared" si="27"/>
        <v>39133</v>
      </c>
      <c r="C1516" s="37">
        <f>IFERROR(VLOOKUP(B1516,Sheet1!W$2:Y$3285,3,FALSE),"")</f>
        <v>0.990127571428571</v>
      </c>
    </row>
    <row r="1517" spans="2:3" x14ac:dyDescent="0.25">
      <c r="B1517" s="2">
        <f t="shared" si="27"/>
        <v>39134</v>
      </c>
      <c r="C1517" s="37">
        <f>IFERROR(VLOOKUP(B1517,Sheet1!W$2:Y$3285,3,FALSE),"")</f>
        <v>0.99153114285714306</v>
      </c>
    </row>
    <row r="1518" spans="2:3" x14ac:dyDescent="0.25">
      <c r="B1518" s="2">
        <f t="shared" si="27"/>
        <v>39135</v>
      </c>
      <c r="C1518" s="37">
        <f>IFERROR(VLOOKUP(B1518,Sheet1!W$2:Y$3285,3,FALSE),"")</f>
        <v>0.99173742857142899</v>
      </c>
    </row>
    <row r="1519" spans="2:3" x14ac:dyDescent="0.25">
      <c r="B1519" s="2">
        <f t="shared" si="27"/>
        <v>39136</v>
      </c>
      <c r="C1519" s="37">
        <f>IFERROR(VLOOKUP(B1519,Sheet1!W$2:Y$3285,3,FALSE),"")</f>
        <v>0.99235585714285701</v>
      </c>
    </row>
    <row r="1520" spans="2:3" x14ac:dyDescent="0.25">
      <c r="B1520" s="2">
        <f t="shared" si="27"/>
        <v>39137</v>
      </c>
      <c r="C1520" s="37">
        <f>IFERROR(VLOOKUP(B1520,Sheet1!W$2:Y$3285,3,FALSE),"")</f>
        <v>0.99332885714285701</v>
      </c>
    </row>
    <row r="1521" spans="2:9" x14ac:dyDescent="0.25">
      <c r="B1521" s="2">
        <f t="shared" si="27"/>
        <v>39138</v>
      </c>
      <c r="C1521" s="37">
        <f>IFERROR(VLOOKUP(B1521,Sheet1!W$2:Y$3285,3,FALSE),"")</f>
        <v>0.99311828571428595</v>
      </c>
    </row>
    <row r="1522" spans="2:9" x14ac:dyDescent="0.25">
      <c r="B1522" s="2">
        <f t="shared" si="27"/>
        <v>39139</v>
      </c>
      <c r="C1522" s="37">
        <f>IFERROR(VLOOKUP(B1522,Sheet1!W$2:Y$3285,3,FALSE),"")</f>
        <v>0.99303399999999997</v>
      </c>
    </row>
    <row r="1523" spans="2:9" x14ac:dyDescent="0.25">
      <c r="B1523" s="2">
        <f t="shared" si="27"/>
        <v>39140</v>
      </c>
      <c r="C1523" s="37">
        <f>IFERROR(VLOOKUP(B1523,Sheet1!W$2:Y$3285,3,FALSE),"")</f>
        <v>0.99279971428571401</v>
      </c>
    </row>
    <row r="1524" spans="2:9" x14ac:dyDescent="0.25">
      <c r="B1524" s="2">
        <f t="shared" si="27"/>
        <v>39141</v>
      </c>
      <c r="C1524" s="37">
        <f>IFERROR(VLOOKUP(B1524,Sheet1!W$2:Y$3285,3,FALSE),"")</f>
        <v>0.99217699999999998</v>
      </c>
      <c r="G1524" s="3">
        <f>AVERAGE(C1495:C1524)</f>
        <v>0.99093091428571423</v>
      </c>
      <c r="H1524" s="3">
        <f>MAX(C1495:C1524)</f>
        <v>0.99332885714285701</v>
      </c>
      <c r="I1524" s="3">
        <f>MIN(C1495:C1524)</f>
        <v>0.98737728571428596</v>
      </c>
    </row>
    <row r="1525" spans="2:9" x14ac:dyDescent="0.25">
      <c r="B1525" s="2">
        <f t="shared" si="27"/>
        <v>39142</v>
      </c>
      <c r="C1525" s="37">
        <f>IFERROR(VLOOKUP(B1525,Sheet1!W$2:Y$3285,3,FALSE),"")</f>
        <v>0.99191328571428605</v>
      </c>
    </row>
    <row r="1526" spans="2:9" x14ac:dyDescent="0.25">
      <c r="B1526" s="2">
        <f t="shared" si="27"/>
        <v>39143</v>
      </c>
      <c r="C1526" s="37">
        <f>IFERROR(VLOOKUP(B1526,Sheet1!W$2:Y$3285,3,FALSE),"")</f>
        <v>0.99133742857142904</v>
      </c>
    </row>
    <row r="1527" spans="2:9" x14ac:dyDescent="0.25">
      <c r="B1527" s="2">
        <f t="shared" si="27"/>
        <v>39144</v>
      </c>
      <c r="C1527" s="37">
        <f>IFERROR(VLOOKUP(B1527,Sheet1!W$2:Y$3285,3,FALSE),"")</f>
        <v>0.99052657142857103</v>
      </c>
    </row>
    <row r="1528" spans="2:9" x14ac:dyDescent="0.25">
      <c r="B1528" s="2">
        <f t="shared" si="27"/>
        <v>39145</v>
      </c>
      <c r="C1528" s="37">
        <f>IFERROR(VLOOKUP(B1528,Sheet1!W$2:Y$3285,3,FALSE),"")</f>
        <v>0.99086642857142904</v>
      </c>
    </row>
    <row r="1529" spans="2:9" x14ac:dyDescent="0.25">
      <c r="B1529" s="2">
        <f t="shared" si="27"/>
        <v>39146</v>
      </c>
      <c r="C1529" s="37">
        <f>IFERROR(VLOOKUP(B1529,Sheet1!W$2:Y$3285,3,FALSE),"")</f>
        <v>0.990911428571429</v>
      </c>
    </row>
    <row r="1530" spans="2:9" x14ac:dyDescent="0.25">
      <c r="B1530" s="2">
        <f t="shared" si="27"/>
        <v>39147</v>
      </c>
      <c r="C1530" s="37">
        <f>IFERROR(VLOOKUP(B1530,Sheet1!W$2:Y$3285,3,FALSE),"")</f>
        <v>0.99124199999999996</v>
      </c>
    </row>
    <row r="1531" spans="2:9" x14ac:dyDescent="0.25">
      <c r="B1531" s="2">
        <f t="shared" si="27"/>
        <v>39148</v>
      </c>
      <c r="C1531" s="37">
        <f>IFERROR(VLOOKUP(B1531,Sheet1!W$2:Y$3285,3,FALSE),"")</f>
        <v>0.99167928571428599</v>
      </c>
    </row>
    <row r="1532" spans="2:9" x14ac:dyDescent="0.25">
      <c r="B1532" s="2">
        <f t="shared" si="27"/>
        <v>39149</v>
      </c>
      <c r="C1532" s="37">
        <f>IFERROR(VLOOKUP(B1532,Sheet1!W$2:Y$3285,3,FALSE),"")</f>
        <v>0.99107542857142905</v>
      </c>
    </row>
    <row r="1533" spans="2:9" x14ac:dyDescent="0.25">
      <c r="B1533" s="2">
        <f t="shared" si="27"/>
        <v>39150</v>
      </c>
      <c r="C1533" s="37">
        <f>IFERROR(VLOOKUP(B1533,Sheet1!W$2:Y$3285,3,FALSE),"")</f>
        <v>0.99225057142857098</v>
      </c>
    </row>
    <row r="1534" spans="2:9" x14ac:dyDescent="0.25">
      <c r="B1534" s="2">
        <f t="shared" si="27"/>
        <v>39151</v>
      </c>
      <c r="C1534" s="37">
        <f>IFERROR(VLOOKUP(B1534,Sheet1!W$2:Y$3285,3,FALSE),"")</f>
        <v>0.98898471428571399</v>
      </c>
    </row>
    <row r="1535" spans="2:9" x14ac:dyDescent="0.25">
      <c r="B1535" s="2">
        <f t="shared" si="27"/>
        <v>39152</v>
      </c>
      <c r="C1535" s="37">
        <f>IFERROR(VLOOKUP(B1535,Sheet1!W$2:Y$3285,3,FALSE),"")</f>
        <v>0.98789257142857201</v>
      </c>
    </row>
    <row r="1536" spans="2:9" x14ac:dyDescent="0.25">
      <c r="B1536" s="2">
        <f t="shared" si="27"/>
        <v>39153</v>
      </c>
      <c r="C1536" s="37">
        <f>IFERROR(VLOOKUP(B1536,Sheet1!W$2:Y$3285,3,FALSE),"")</f>
        <v>0.98852485714285698</v>
      </c>
    </row>
    <row r="1537" spans="2:3" x14ac:dyDescent="0.25">
      <c r="B1537" s="2">
        <f t="shared" si="27"/>
        <v>39154</v>
      </c>
      <c r="C1537" s="37">
        <f>IFERROR(VLOOKUP(B1537,Sheet1!W$2:Y$3285,3,FALSE),"")</f>
        <v>0.98811557142857098</v>
      </c>
    </row>
    <row r="1538" spans="2:3" x14ac:dyDescent="0.25">
      <c r="B1538" s="2">
        <f t="shared" si="27"/>
        <v>39155</v>
      </c>
      <c r="C1538" s="37">
        <f>IFERROR(VLOOKUP(B1538,Sheet1!W$2:Y$3285,3,FALSE),"")</f>
        <v>0.99213857142857198</v>
      </c>
    </row>
    <row r="1539" spans="2:3" x14ac:dyDescent="0.25">
      <c r="B1539" s="2">
        <f t="shared" si="27"/>
        <v>39156</v>
      </c>
      <c r="C1539" s="37">
        <f>IFERROR(VLOOKUP(B1539,Sheet1!W$2:Y$3285,3,FALSE),"")</f>
        <v>0.99363542857142895</v>
      </c>
    </row>
    <row r="1540" spans="2:3" x14ac:dyDescent="0.25">
      <c r="B1540" s="2">
        <f t="shared" si="27"/>
        <v>39157</v>
      </c>
      <c r="C1540" s="37">
        <f>IFERROR(VLOOKUP(B1540,Sheet1!W$2:Y$3285,3,FALSE),"")</f>
        <v>0.99286099999999999</v>
      </c>
    </row>
    <row r="1541" spans="2:3" x14ac:dyDescent="0.25">
      <c r="B1541" s="2">
        <f t="shared" si="27"/>
        <v>39158</v>
      </c>
      <c r="C1541" s="37">
        <f>IFERROR(VLOOKUP(B1541,Sheet1!W$2:Y$3285,3,FALSE),"")</f>
        <v>0.99284657142857102</v>
      </c>
    </row>
    <row r="1542" spans="2:3" x14ac:dyDescent="0.25">
      <c r="B1542" s="2">
        <f t="shared" si="27"/>
        <v>39159</v>
      </c>
      <c r="C1542" s="37">
        <f>IFERROR(VLOOKUP(B1542,Sheet1!W$2:Y$3285,3,FALSE),"")</f>
        <v>0.99117599999999995</v>
      </c>
    </row>
    <row r="1543" spans="2:3" x14ac:dyDescent="0.25">
      <c r="B1543" s="2">
        <f t="shared" ref="B1543:B1606" si="28">B1542+1</f>
        <v>39160</v>
      </c>
      <c r="C1543" s="37">
        <f>IFERROR(VLOOKUP(B1543,Sheet1!W$2:Y$3285,3,FALSE),"")</f>
        <v>0.99090085714285703</v>
      </c>
    </row>
    <row r="1544" spans="2:3" x14ac:dyDescent="0.25">
      <c r="B1544" s="2">
        <f t="shared" si="28"/>
        <v>39161</v>
      </c>
      <c r="C1544" s="37">
        <f>IFERROR(VLOOKUP(B1544,Sheet1!W$2:Y$3285,3,FALSE),"")</f>
        <v>0.99118242857142902</v>
      </c>
    </row>
    <row r="1545" spans="2:3" x14ac:dyDescent="0.25">
      <c r="B1545" s="2">
        <f t="shared" si="28"/>
        <v>39162</v>
      </c>
      <c r="C1545" s="37">
        <f>IFERROR(VLOOKUP(B1545,Sheet1!W$2:Y$3285,3,FALSE),"")</f>
        <v>0.99123785714285695</v>
      </c>
    </row>
    <row r="1546" spans="2:3" x14ac:dyDescent="0.25">
      <c r="B1546" s="2">
        <f t="shared" si="28"/>
        <v>39163</v>
      </c>
      <c r="C1546" s="37">
        <f>IFERROR(VLOOKUP(B1546,Sheet1!W$2:Y$3285,3,FALSE),"")</f>
        <v>0.99173528571428604</v>
      </c>
    </row>
    <row r="1547" spans="2:3" x14ac:dyDescent="0.25">
      <c r="B1547" s="2">
        <f t="shared" si="28"/>
        <v>39164</v>
      </c>
      <c r="C1547" s="37">
        <f>IFERROR(VLOOKUP(B1547,Sheet1!W$2:Y$3285,3,FALSE),"")</f>
        <v>0.99213957142857101</v>
      </c>
    </row>
    <row r="1548" spans="2:3" x14ac:dyDescent="0.25">
      <c r="B1548" s="2">
        <f t="shared" si="28"/>
        <v>39165</v>
      </c>
      <c r="C1548" s="37">
        <f>IFERROR(VLOOKUP(B1548,Sheet1!W$2:Y$3285,3,FALSE),"")</f>
        <v>0.99180471428571404</v>
      </c>
    </row>
    <row r="1549" spans="2:3" x14ac:dyDescent="0.25">
      <c r="B1549" s="2">
        <f t="shared" si="28"/>
        <v>39166</v>
      </c>
      <c r="C1549" s="37">
        <f>IFERROR(VLOOKUP(B1549,Sheet1!W$2:Y$3285,3,FALSE),"")</f>
        <v>0.990622</v>
      </c>
    </row>
    <row r="1550" spans="2:3" x14ac:dyDescent="0.25">
      <c r="B1550" s="2">
        <f t="shared" si="28"/>
        <v>39167</v>
      </c>
      <c r="C1550" s="37">
        <f>IFERROR(VLOOKUP(B1550,Sheet1!W$2:Y$3285,3,FALSE),"")</f>
        <v>0.99106085714285697</v>
      </c>
    </row>
    <row r="1551" spans="2:3" x14ac:dyDescent="0.25">
      <c r="B1551" s="2">
        <f t="shared" si="28"/>
        <v>39168</v>
      </c>
      <c r="C1551" s="37">
        <f>IFERROR(VLOOKUP(B1551,Sheet1!W$2:Y$3285,3,FALSE),"")</f>
        <v>0.99127085714285701</v>
      </c>
    </row>
    <row r="1552" spans="2:3" x14ac:dyDescent="0.25">
      <c r="B1552" s="2">
        <f t="shared" si="28"/>
        <v>39169</v>
      </c>
      <c r="C1552" s="37">
        <f>IFERROR(VLOOKUP(B1552,Sheet1!W$2:Y$3285,3,FALSE),"")</f>
        <v>0.97633985714285698</v>
      </c>
    </row>
    <row r="1553" spans="2:9" x14ac:dyDescent="0.25">
      <c r="B1553" s="2">
        <f t="shared" si="28"/>
        <v>39170</v>
      </c>
      <c r="C1553" s="37">
        <f>IFERROR(VLOOKUP(B1553,Sheet1!W$2:Y$3285,3,FALSE),"")</f>
        <v>0.97603914285714299</v>
      </c>
    </row>
    <row r="1554" spans="2:9" x14ac:dyDescent="0.25">
      <c r="B1554" s="2">
        <f t="shared" si="28"/>
        <v>39171</v>
      </c>
      <c r="C1554" s="37">
        <f>IFERROR(VLOOKUP(B1554,Sheet1!W$2:Y$3285,3,FALSE),"")</f>
        <v>0.97582471428571405</v>
      </c>
      <c r="G1554" s="3"/>
      <c r="H1554" s="3"/>
      <c r="I1554" s="3"/>
    </row>
    <row r="1555" spans="2:9" x14ac:dyDescent="0.25">
      <c r="B1555" s="2">
        <f t="shared" si="28"/>
        <v>39172</v>
      </c>
      <c r="C1555" s="37">
        <f>IFERROR(VLOOKUP(B1555,Sheet1!W$2:Y$3285,3,FALSE),"")</f>
        <v>0.97564985714285701</v>
      </c>
      <c r="G1555" s="3">
        <f>AVERAGE(C1526:C1555)</f>
        <v>0.98906241428571406</v>
      </c>
      <c r="H1555" s="3">
        <f>MAX(C1526:C1555)</f>
        <v>0.99363542857142895</v>
      </c>
      <c r="I1555" s="3">
        <f>MIN(C1526:C1555)</f>
        <v>0.97564985714285701</v>
      </c>
    </row>
    <row r="1556" spans="2:9" x14ac:dyDescent="0.25">
      <c r="B1556" s="2">
        <f t="shared" si="28"/>
        <v>39173</v>
      </c>
      <c r="C1556" s="37">
        <f>IFERROR(VLOOKUP(B1556,Sheet1!W$2:Y$3285,3,FALSE),"")</f>
        <v>0.99102514285714305</v>
      </c>
    </row>
    <row r="1557" spans="2:9" x14ac:dyDescent="0.25">
      <c r="B1557" s="2">
        <f t="shared" si="28"/>
        <v>39174</v>
      </c>
      <c r="C1557" s="37">
        <f>IFERROR(VLOOKUP(B1557,Sheet1!W$2:Y$3285,3,FALSE),"")</f>
        <v>0.99194571428571399</v>
      </c>
    </row>
    <row r="1558" spans="2:9" x14ac:dyDescent="0.25">
      <c r="B1558" s="2">
        <f t="shared" si="28"/>
        <v>39175</v>
      </c>
      <c r="C1558" s="37">
        <f>IFERROR(VLOOKUP(B1558,Sheet1!W$2:Y$3285,3,FALSE),"")</f>
        <v>0.99201028571428596</v>
      </c>
    </row>
    <row r="1559" spans="2:9" x14ac:dyDescent="0.25">
      <c r="B1559" s="2">
        <f t="shared" si="28"/>
        <v>39176</v>
      </c>
      <c r="C1559" s="37">
        <f>IFERROR(VLOOKUP(B1559,Sheet1!W$2:Y$3285,3,FALSE),"")</f>
        <v>0.99174342857142905</v>
      </c>
    </row>
    <row r="1560" spans="2:9" x14ac:dyDescent="0.25">
      <c r="B1560" s="2">
        <f t="shared" si="28"/>
        <v>39177</v>
      </c>
      <c r="C1560" s="37">
        <f>IFERROR(VLOOKUP(B1560,Sheet1!W$2:Y$3285,3,FALSE),"")</f>
        <v>0.99117071428571402</v>
      </c>
    </row>
    <row r="1561" spans="2:9" x14ac:dyDescent="0.25">
      <c r="B1561" s="2">
        <f t="shared" si="28"/>
        <v>39178</v>
      </c>
      <c r="C1561" s="37" t="str">
        <f>IFERROR(VLOOKUP(B1561,Sheet1!W$2:Y$3285,3,FALSE),"")</f>
        <v/>
      </c>
    </row>
    <row r="1562" spans="2:9" x14ac:dyDescent="0.25">
      <c r="B1562" s="2">
        <f t="shared" si="28"/>
        <v>39179</v>
      </c>
      <c r="C1562" s="37">
        <f>IFERROR(VLOOKUP(B1562,Sheet1!W$2:Y$3285,3,FALSE),"")</f>
        <v>0.99184399999999995</v>
      </c>
    </row>
    <row r="1563" spans="2:9" x14ac:dyDescent="0.25">
      <c r="B1563" s="2">
        <f t="shared" si="28"/>
        <v>39180</v>
      </c>
      <c r="C1563" s="37">
        <f>IFERROR(VLOOKUP(B1563,Sheet1!W$2:Y$3285,3,FALSE),"")</f>
        <v>0.99075114285714305</v>
      </c>
    </row>
    <row r="1564" spans="2:9" x14ac:dyDescent="0.25">
      <c r="B1564" s="2">
        <f t="shared" si="28"/>
        <v>39181</v>
      </c>
      <c r="C1564" s="37">
        <f>IFERROR(VLOOKUP(B1564,Sheet1!W$2:Y$3285,3,FALSE),"")</f>
        <v>0.99075114285714305</v>
      </c>
    </row>
    <row r="1565" spans="2:9" x14ac:dyDescent="0.25">
      <c r="B1565" s="2">
        <f t="shared" si="28"/>
        <v>39182</v>
      </c>
      <c r="C1565" s="37">
        <f>IFERROR(VLOOKUP(B1565,Sheet1!W$2:Y$3285,3,FALSE),"")</f>
        <v>0.99102057142857103</v>
      </c>
    </row>
    <row r="1566" spans="2:9" x14ac:dyDescent="0.25">
      <c r="B1566" s="2">
        <f t="shared" si="28"/>
        <v>39183</v>
      </c>
      <c r="C1566" s="37">
        <f>IFERROR(VLOOKUP(B1566,Sheet1!W$2:Y$3285,3,FALSE),"")</f>
        <v>0.98693185714285703</v>
      </c>
    </row>
    <row r="1567" spans="2:9" x14ac:dyDescent="0.25">
      <c r="B1567" s="2">
        <f t="shared" si="28"/>
        <v>39184</v>
      </c>
      <c r="C1567" s="37">
        <f>IFERROR(VLOOKUP(B1567,Sheet1!W$2:Y$3285,3,FALSE),"")</f>
        <v>0.98423757142857105</v>
      </c>
    </row>
    <row r="1568" spans="2:9" x14ac:dyDescent="0.25">
      <c r="B1568" s="2">
        <f t="shared" si="28"/>
        <v>39185</v>
      </c>
      <c r="C1568" s="37" t="str">
        <f>IFERROR(VLOOKUP(B1568,Sheet1!W$2:Y$3285,3,FALSE),"")</f>
        <v/>
      </c>
    </row>
    <row r="1569" spans="2:3" x14ac:dyDescent="0.25">
      <c r="B1569" s="2">
        <f t="shared" si="28"/>
        <v>39186</v>
      </c>
      <c r="C1569" s="37">
        <f>IFERROR(VLOOKUP(B1569,Sheet1!W$2:Y$3285,3,FALSE),"")</f>
        <v>0.98389514285714297</v>
      </c>
    </row>
    <row r="1570" spans="2:3" x14ac:dyDescent="0.25">
      <c r="B1570" s="2">
        <f t="shared" si="28"/>
        <v>39187</v>
      </c>
      <c r="C1570" s="37">
        <f>IFERROR(VLOOKUP(B1570,Sheet1!W$2:Y$3285,3,FALSE),"")</f>
        <v>0.98642785714285697</v>
      </c>
    </row>
    <row r="1571" spans="2:3" x14ac:dyDescent="0.25">
      <c r="B1571" s="2">
        <f t="shared" si="28"/>
        <v>39188</v>
      </c>
      <c r="C1571" s="37">
        <f>IFERROR(VLOOKUP(B1571,Sheet1!W$2:Y$3285,3,FALSE),"")</f>
        <v>0.98957028571428596</v>
      </c>
    </row>
    <row r="1572" spans="2:3" x14ac:dyDescent="0.25">
      <c r="B1572" s="2">
        <f t="shared" si="28"/>
        <v>39189</v>
      </c>
      <c r="C1572" s="37">
        <f>IFERROR(VLOOKUP(B1572,Sheet1!W$2:Y$3285,3,FALSE),"")</f>
        <v>0.989104714285714</v>
      </c>
    </row>
    <row r="1573" spans="2:3" x14ac:dyDescent="0.25">
      <c r="B1573" s="2">
        <f t="shared" si="28"/>
        <v>39190</v>
      </c>
      <c r="C1573" s="37">
        <f>IFERROR(VLOOKUP(B1573,Sheet1!W$2:Y$3285,3,FALSE),"")</f>
        <v>0.99012442857142802</v>
      </c>
    </row>
    <row r="1574" spans="2:3" x14ac:dyDescent="0.25">
      <c r="B1574" s="2">
        <f t="shared" si="28"/>
        <v>39191</v>
      </c>
      <c r="C1574" s="37">
        <f>IFERROR(VLOOKUP(B1574,Sheet1!W$2:Y$3285,3,FALSE),"")</f>
        <v>0.99155914285714297</v>
      </c>
    </row>
    <row r="1575" spans="2:3" x14ac:dyDescent="0.25">
      <c r="B1575" s="2">
        <f t="shared" si="28"/>
        <v>39192</v>
      </c>
      <c r="C1575" s="37">
        <f>IFERROR(VLOOKUP(B1575,Sheet1!W$2:Y$3285,3,FALSE),"")</f>
        <v>0.99213028571428596</v>
      </c>
    </row>
    <row r="1576" spans="2:3" x14ac:dyDescent="0.25">
      <c r="B1576" s="2">
        <f t="shared" si="28"/>
        <v>39193</v>
      </c>
      <c r="C1576" s="37">
        <f>IFERROR(VLOOKUP(B1576,Sheet1!W$2:Y$3285,3,FALSE),"")</f>
        <v>0.99245271428571402</v>
      </c>
    </row>
    <row r="1577" spans="2:3" x14ac:dyDescent="0.25">
      <c r="B1577" s="2">
        <f t="shared" si="28"/>
        <v>39194</v>
      </c>
      <c r="C1577" s="37">
        <f>IFERROR(VLOOKUP(B1577,Sheet1!W$2:Y$3285,3,FALSE),"")</f>
        <v>0.99140114285714298</v>
      </c>
    </row>
    <row r="1578" spans="2:3" x14ac:dyDescent="0.25">
      <c r="B1578" s="2">
        <f t="shared" si="28"/>
        <v>39195</v>
      </c>
      <c r="C1578" s="37">
        <f>IFERROR(VLOOKUP(B1578,Sheet1!W$2:Y$3285,3,FALSE),"")</f>
        <v>0.990803428571429</v>
      </c>
    </row>
    <row r="1579" spans="2:3" x14ac:dyDescent="0.25">
      <c r="B1579" s="2">
        <f t="shared" si="28"/>
        <v>39196</v>
      </c>
      <c r="C1579" s="37">
        <f>IFERROR(VLOOKUP(B1579,Sheet1!W$2:Y$3285,3,FALSE),"")</f>
        <v>0.99164785714285697</v>
      </c>
    </row>
    <row r="1580" spans="2:3" x14ac:dyDescent="0.25">
      <c r="B1580" s="2">
        <f t="shared" si="28"/>
        <v>39197</v>
      </c>
      <c r="C1580" s="37">
        <f>IFERROR(VLOOKUP(B1580,Sheet1!W$2:Y$3285,3,FALSE),"")</f>
        <v>0.97930385714285695</v>
      </c>
    </row>
    <row r="1581" spans="2:3" x14ac:dyDescent="0.25">
      <c r="B1581" s="2">
        <f t="shared" si="28"/>
        <v>39198</v>
      </c>
      <c r="C1581" s="37">
        <f>IFERROR(VLOOKUP(B1581,Sheet1!W$2:Y$3285,3,FALSE),"")</f>
        <v>0.97772499999999996</v>
      </c>
    </row>
    <row r="1582" spans="2:3" x14ac:dyDescent="0.25">
      <c r="B1582" s="2">
        <f t="shared" si="28"/>
        <v>39199</v>
      </c>
      <c r="C1582" s="37">
        <f>IFERROR(VLOOKUP(B1582,Sheet1!W$2:Y$3285,3,FALSE),"")</f>
        <v>0.97316628571428598</v>
      </c>
    </row>
    <row r="1583" spans="2:3" x14ac:dyDescent="0.25">
      <c r="B1583" s="2">
        <f t="shared" si="28"/>
        <v>39200</v>
      </c>
      <c r="C1583" s="37">
        <f>IFERROR(VLOOKUP(B1583,Sheet1!W$2:Y$3285,3,FALSE),"")</f>
        <v>0.96874400000000005</v>
      </c>
    </row>
    <row r="1584" spans="2:3" x14ac:dyDescent="0.25">
      <c r="B1584" s="2">
        <f t="shared" si="28"/>
        <v>39201</v>
      </c>
      <c r="C1584" s="37">
        <f>IFERROR(VLOOKUP(B1584,Sheet1!W$2:Y$3285,3,FALSE),"")</f>
        <v>0.98461214285714305</v>
      </c>
    </row>
    <row r="1585" spans="2:9" x14ac:dyDescent="0.25">
      <c r="B1585" s="2">
        <f t="shared" si="28"/>
        <v>39202</v>
      </c>
      <c r="C1585" s="37">
        <f>IFERROR(VLOOKUP(B1585,Sheet1!W$2:Y$3285,3,FALSE),"")</f>
        <v>0.98825014285714297</v>
      </c>
      <c r="G1585" s="3">
        <f>AVERAGE(C1556:C1585)</f>
        <v>0.98765535714285713</v>
      </c>
      <c r="H1585" s="3">
        <f>MAX(C1556:C1585)</f>
        <v>0.99245271428571402</v>
      </c>
      <c r="I1585" s="3">
        <f>MIN(C1556:C1585)</f>
        <v>0.96874400000000005</v>
      </c>
    </row>
    <row r="1586" spans="2:9" x14ac:dyDescent="0.25">
      <c r="B1586" s="2">
        <f t="shared" si="28"/>
        <v>39203</v>
      </c>
      <c r="C1586" s="37">
        <f>IFERROR(VLOOKUP(B1586,Sheet1!W$2:Y$3285,3,FALSE),"")</f>
        <v>0.98878728571428598</v>
      </c>
    </row>
    <row r="1587" spans="2:9" x14ac:dyDescent="0.25">
      <c r="B1587" s="2">
        <f t="shared" si="28"/>
        <v>39204</v>
      </c>
      <c r="C1587" s="37">
        <f>IFERROR(VLOOKUP(B1587,Sheet1!W$2:Y$3285,3,FALSE),"")</f>
        <v>0.99153400000000003</v>
      </c>
    </row>
    <row r="1588" spans="2:9" x14ac:dyDescent="0.25">
      <c r="B1588" s="2">
        <f t="shared" si="28"/>
        <v>39205</v>
      </c>
      <c r="C1588" s="37">
        <f>IFERROR(VLOOKUP(B1588,Sheet1!W$2:Y$3285,3,FALSE),"")</f>
        <v>0.99266757142857098</v>
      </c>
    </row>
    <row r="1589" spans="2:9" x14ac:dyDescent="0.25">
      <c r="B1589" s="2">
        <f t="shared" si="28"/>
        <v>39206</v>
      </c>
      <c r="C1589" s="37">
        <f>IFERROR(VLOOKUP(B1589,Sheet1!W$2:Y$3285,3,FALSE),"")</f>
        <v>0.99243300000000001</v>
      </c>
    </row>
    <row r="1590" spans="2:9" x14ac:dyDescent="0.25">
      <c r="B1590" s="2">
        <f t="shared" si="28"/>
        <v>39207</v>
      </c>
      <c r="C1590" s="37">
        <f>IFERROR(VLOOKUP(B1590,Sheet1!W$2:Y$3285,3,FALSE),"")</f>
        <v>0.99311128571428597</v>
      </c>
    </row>
    <row r="1591" spans="2:9" x14ac:dyDescent="0.25">
      <c r="B1591" s="2">
        <f t="shared" si="28"/>
        <v>39208</v>
      </c>
      <c r="C1591" s="37">
        <f>IFERROR(VLOOKUP(B1591,Sheet1!W$2:Y$3285,3,FALSE),"")</f>
        <v>0.99337600000000004</v>
      </c>
    </row>
    <row r="1592" spans="2:9" x14ac:dyDescent="0.25">
      <c r="B1592" s="2">
        <f t="shared" si="28"/>
        <v>39209</v>
      </c>
      <c r="C1592" s="37" t="str">
        <f>IFERROR(VLOOKUP(B1592,Sheet1!W$2:Y$3285,3,FALSE),"")</f>
        <v/>
      </c>
    </row>
    <row r="1593" spans="2:9" x14ac:dyDescent="0.25">
      <c r="B1593" s="2">
        <f t="shared" si="28"/>
        <v>39210</v>
      </c>
      <c r="C1593" s="37">
        <f>IFERROR(VLOOKUP(B1593,Sheet1!W$2:Y$3285,3,FALSE),"")</f>
        <v>0.993158571428571</v>
      </c>
    </row>
    <row r="1594" spans="2:9" x14ac:dyDescent="0.25">
      <c r="B1594" s="2">
        <f t="shared" si="28"/>
        <v>39211</v>
      </c>
      <c r="C1594" s="37">
        <f>IFERROR(VLOOKUP(B1594,Sheet1!W$2:Y$3285,3,FALSE),"")</f>
        <v>0.99188885714285702</v>
      </c>
    </row>
    <row r="1595" spans="2:9" x14ac:dyDescent="0.25">
      <c r="B1595" s="2">
        <f t="shared" si="28"/>
        <v>39212</v>
      </c>
      <c r="C1595" s="37">
        <f>IFERROR(VLOOKUP(B1595,Sheet1!W$2:Y$3285,3,FALSE),"")</f>
        <v>0.99184285714285703</v>
      </c>
    </row>
    <row r="1596" spans="2:9" x14ac:dyDescent="0.25">
      <c r="B1596" s="2">
        <f t="shared" si="28"/>
        <v>39213</v>
      </c>
      <c r="C1596" s="37">
        <f>IFERROR(VLOOKUP(B1596,Sheet1!W$2:Y$3285,3,FALSE),"")</f>
        <v>0.99202014285714302</v>
      </c>
    </row>
    <row r="1597" spans="2:9" x14ac:dyDescent="0.25">
      <c r="B1597" s="2">
        <f t="shared" si="28"/>
        <v>39214</v>
      </c>
      <c r="C1597" s="37">
        <f>IFERROR(VLOOKUP(B1597,Sheet1!W$2:Y$3285,3,FALSE),"")</f>
        <v>0.99073028571428601</v>
      </c>
    </row>
    <row r="1598" spans="2:9" x14ac:dyDescent="0.25">
      <c r="B1598" s="2">
        <f t="shared" si="28"/>
        <v>39215</v>
      </c>
      <c r="C1598" s="37">
        <f>IFERROR(VLOOKUP(B1598,Sheet1!W$2:Y$3285,3,FALSE),"")</f>
        <v>0.99404114285714296</v>
      </c>
    </row>
    <row r="1599" spans="2:9" x14ac:dyDescent="0.25">
      <c r="B1599" s="2">
        <f t="shared" si="28"/>
        <v>39216</v>
      </c>
      <c r="C1599" s="37">
        <f>IFERROR(VLOOKUP(B1599,Sheet1!W$2:Y$3285,3,FALSE),"")</f>
        <v>0.99150771428571405</v>
      </c>
    </row>
    <row r="1600" spans="2:9" x14ac:dyDescent="0.25">
      <c r="B1600" s="2">
        <f t="shared" si="28"/>
        <v>39217</v>
      </c>
      <c r="C1600" s="37">
        <f>IFERROR(VLOOKUP(B1600,Sheet1!W$2:Y$3285,3,FALSE),"")</f>
        <v>0.99194528571428597</v>
      </c>
    </row>
    <row r="1601" spans="2:9" x14ac:dyDescent="0.25">
      <c r="B1601" s="2">
        <f t="shared" si="28"/>
        <v>39218</v>
      </c>
      <c r="C1601" s="37">
        <f>IFERROR(VLOOKUP(B1601,Sheet1!W$2:Y$3285,3,FALSE),"")</f>
        <v>0.99288642857142895</v>
      </c>
    </row>
    <row r="1602" spans="2:9" x14ac:dyDescent="0.25">
      <c r="B1602" s="2">
        <f t="shared" si="28"/>
        <v>39219</v>
      </c>
      <c r="C1602" s="37">
        <f>IFERROR(VLOOKUP(B1602,Sheet1!W$2:Y$3285,3,FALSE),"")</f>
        <v>0.99228128571428598</v>
      </c>
    </row>
    <row r="1603" spans="2:9" x14ac:dyDescent="0.25">
      <c r="B1603" s="2">
        <f t="shared" si="28"/>
        <v>39220</v>
      </c>
      <c r="C1603" s="37">
        <f>IFERROR(VLOOKUP(B1603,Sheet1!W$2:Y$3285,3,FALSE),"")</f>
        <v>0.99352700000000005</v>
      </c>
    </row>
    <row r="1604" spans="2:9" x14ac:dyDescent="0.25">
      <c r="B1604" s="2">
        <f t="shared" si="28"/>
        <v>39221</v>
      </c>
      <c r="C1604" s="37">
        <f>IFERROR(VLOOKUP(B1604,Sheet1!W$2:Y$3285,3,FALSE),"")</f>
        <v>0.99328071428571396</v>
      </c>
    </row>
    <row r="1605" spans="2:9" x14ac:dyDescent="0.25">
      <c r="B1605" s="2">
        <f t="shared" si="28"/>
        <v>39222</v>
      </c>
      <c r="C1605" s="37">
        <f>IFERROR(VLOOKUP(B1605,Sheet1!W$2:Y$3285,3,FALSE),"")</f>
        <v>0.99273342857142899</v>
      </c>
    </row>
    <row r="1606" spans="2:9" x14ac:dyDescent="0.25">
      <c r="B1606" s="2">
        <f t="shared" si="28"/>
        <v>39223</v>
      </c>
      <c r="C1606" s="37">
        <f>IFERROR(VLOOKUP(B1606,Sheet1!W$2:Y$3285,3,FALSE),"")</f>
        <v>0.99349942857142903</v>
      </c>
    </row>
    <row r="1607" spans="2:9" x14ac:dyDescent="0.25">
      <c r="B1607" s="2">
        <f t="shared" ref="B1607:B1670" si="29">B1606+1</f>
        <v>39224</v>
      </c>
      <c r="C1607" s="37">
        <f>IFERROR(VLOOKUP(B1607,Sheet1!W$2:Y$3285,3,FALSE),"")</f>
        <v>0.994606428571429</v>
      </c>
    </row>
    <row r="1608" spans="2:9" x14ac:dyDescent="0.25">
      <c r="B1608" s="2">
        <f t="shared" si="29"/>
        <v>39225</v>
      </c>
      <c r="C1608" s="37">
        <f>IFERROR(VLOOKUP(B1608,Sheet1!W$2:Y$3285,3,FALSE),"")</f>
        <v>0.99459314285714295</v>
      </c>
    </row>
    <row r="1609" spans="2:9" x14ac:dyDescent="0.25">
      <c r="B1609" s="2">
        <f t="shared" si="29"/>
        <v>39226</v>
      </c>
      <c r="C1609" s="37">
        <f>IFERROR(VLOOKUP(B1609,Sheet1!W$2:Y$3285,3,FALSE),"")</f>
        <v>0.99356428571428601</v>
      </c>
    </row>
    <row r="1610" spans="2:9" x14ac:dyDescent="0.25">
      <c r="B1610" s="2">
        <f t="shared" si="29"/>
        <v>39227</v>
      </c>
      <c r="C1610" s="37">
        <f>IFERROR(VLOOKUP(B1610,Sheet1!W$2:Y$3285,3,FALSE),"")</f>
        <v>0.99108585714285702</v>
      </c>
    </row>
    <row r="1611" spans="2:9" x14ac:dyDescent="0.25">
      <c r="B1611" s="2">
        <f t="shared" si="29"/>
        <v>39228</v>
      </c>
      <c r="C1611" s="37">
        <f>IFERROR(VLOOKUP(B1611,Sheet1!W$2:Y$3285,3,FALSE),"")</f>
        <v>0.99106842857142896</v>
      </c>
    </row>
    <row r="1612" spans="2:9" x14ac:dyDescent="0.25">
      <c r="B1612" s="2">
        <f t="shared" si="29"/>
        <v>39229</v>
      </c>
      <c r="C1612" s="37">
        <f>IFERROR(VLOOKUP(B1612,Sheet1!W$2:Y$3285,3,FALSE),"")</f>
        <v>0.99045099999999997</v>
      </c>
    </row>
    <row r="1613" spans="2:9" x14ac:dyDescent="0.25">
      <c r="B1613" s="2">
        <f t="shared" si="29"/>
        <v>39230</v>
      </c>
      <c r="C1613" s="37">
        <f>IFERROR(VLOOKUP(B1613,Sheet1!W$2:Y$3285,3,FALSE),"")</f>
        <v>0.99076985714285704</v>
      </c>
    </row>
    <row r="1614" spans="2:9" x14ac:dyDescent="0.25">
      <c r="B1614" s="2">
        <f t="shared" si="29"/>
        <v>39231</v>
      </c>
      <c r="C1614" s="37">
        <f>IFERROR(VLOOKUP(B1614,Sheet1!W$2:Y$3285,3,FALSE),"")</f>
        <v>0.99165442857142905</v>
      </c>
    </row>
    <row r="1615" spans="2:9" x14ac:dyDescent="0.25">
      <c r="B1615" s="2">
        <f t="shared" si="29"/>
        <v>39232</v>
      </c>
      <c r="C1615" s="37">
        <f>IFERROR(VLOOKUP(B1615,Sheet1!W$2:Y$3285,3,FALSE),"")</f>
        <v>0.99109857142857205</v>
      </c>
    </row>
    <row r="1616" spans="2:9" x14ac:dyDescent="0.25">
      <c r="B1616" s="2">
        <f t="shared" si="29"/>
        <v>39233</v>
      </c>
      <c r="C1616" s="37">
        <f>IFERROR(VLOOKUP(B1616,Sheet1!W$2:Y$3285,3,FALSE),"")</f>
        <v>0.991861285714286</v>
      </c>
      <c r="G1616" s="3">
        <f>AVERAGE(C1587:C1616)</f>
        <v>0.99238683743842382</v>
      </c>
      <c r="H1616" s="3">
        <f>MAX(C1587:C1616)</f>
        <v>0.994606428571429</v>
      </c>
      <c r="I1616" s="3">
        <f>MIN(C1587:C1616)</f>
        <v>0.99045099999999997</v>
      </c>
    </row>
    <row r="1617" spans="2:3" x14ac:dyDescent="0.25">
      <c r="B1617" s="2">
        <f t="shared" si="29"/>
        <v>39234</v>
      </c>
      <c r="C1617" s="37">
        <f>IFERROR(VLOOKUP(B1617,Sheet1!W$2:Y$3285,3,FALSE),"")</f>
        <v>0.99243485714285695</v>
      </c>
    </row>
    <row r="1618" spans="2:3" x14ac:dyDescent="0.25">
      <c r="B1618" s="2">
        <f t="shared" si="29"/>
        <v>39235</v>
      </c>
      <c r="C1618" s="37">
        <f>IFERROR(VLOOKUP(B1618,Sheet1!W$2:Y$3285,3,FALSE),"")</f>
        <v>0.99263828571428603</v>
      </c>
    </row>
    <row r="1619" spans="2:3" x14ac:dyDescent="0.25">
      <c r="B1619" s="2">
        <f t="shared" si="29"/>
        <v>39236</v>
      </c>
      <c r="C1619" s="37">
        <f>IFERROR(VLOOKUP(B1619,Sheet1!W$2:Y$3285,3,FALSE),"")</f>
        <v>0.99422585714285705</v>
      </c>
    </row>
    <row r="1620" spans="2:3" x14ac:dyDescent="0.25">
      <c r="B1620" s="2">
        <f t="shared" si="29"/>
        <v>39237</v>
      </c>
      <c r="C1620" s="37">
        <f>IFERROR(VLOOKUP(B1620,Sheet1!W$2:Y$3285,3,FALSE),"")</f>
        <v>0.994042571428571</v>
      </c>
    </row>
    <row r="1621" spans="2:3" x14ac:dyDescent="0.25">
      <c r="B1621" s="2">
        <f t="shared" si="29"/>
        <v>39238</v>
      </c>
      <c r="C1621" s="37">
        <f>IFERROR(VLOOKUP(B1621,Sheet1!W$2:Y$3285,3,FALSE),"")</f>
        <v>0.99348542857142896</v>
      </c>
    </row>
    <row r="1622" spans="2:3" x14ac:dyDescent="0.25">
      <c r="B1622" s="2">
        <f t="shared" si="29"/>
        <v>39239</v>
      </c>
      <c r="C1622" s="37">
        <f>IFERROR(VLOOKUP(B1622,Sheet1!W$2:Y$3285,3,FALSE),"")</f>
        <v>0.99397914285714295</v>
      </c>
    </row>
    <row r="1623" spans="2:3" x14ac:dyDescent="0.25">
      <c r="B1623" s="2">
        <f t="shared" si="29"/>
        <v>39240</v>
      </c>
      <c r="C1623" s="37">
        <f>IFERROR(VLOOKUP(B1623,Sheet1!W$2:Y$3285,3,FALSE),"")</f>
        <v>0.99368771428571401</v>
      </c>
    </row>
    <row r="1624" spans="2:3" x14ac:dyDescent="0.25">
      <c r="B1624" s="2">
        <f t="shared" si="29"/>
        <v>39241</v>
      </c>
      <c r="C1624" s="37">
        <f>IFERROR(VLOOKUP(B1624,Sheet1!W$2:Y$3285,3,FALSE),"")</f>
        <v>0.99366314285714297</v>
      </c>
    </row>
    <row r="1625" spans="2:3" x14ac:dyDescent="0.25">
      <c r="B1625" s="2">
        <f t="shared" si="29"/>
        <v>39242</v>
      </c>
      <c r="C1625" s="37">
        <f>IFERROR(VLOOKUP(B1625,Sheet1!W$2:Y$3285,3,FALSE),"")</f>
        <v>0.99423871428571398</v>
      </c>
    </row>
    <row r="1626" spans="2:3" x14ac:dyDescent="0.25">
      <c r="B1626" s="2">
        <f t="shared" si="29"/>
        <v>39243</v>
      </c>
      <c r="C1626" s="37">
        <f>IFERROR(VLOOKUP(B1626,Sheet1!W$2:Y$3285,3,FALSE),"")</f>
        <v>0.99406700000000003</v>
      </c>
    </row>
    <row r="1627" spans="2:3" x14ac:dyDescent="0.25">
      <c r="B1627" s="2">
        <f t="shared" si="29"/>
        <v>39244</v>
      </c>
      <c r="C1627" s="37">
        <f>IFERROR(VLOOKUP(B1627,Sheet1!W$2:Y$3285,3,FALSE),"")</f>
        <v>0.991907714285714</v>
      </c>
    </row>
    <row r="1628" spans="2:3" x14ac:dyDescent="0.25">
      <c r="B1628" s="2">
        <f t="shared" si="29"/>
        <v>39245</v>
      </c>
      <c r="C1628" s="37">
        <f>IFERROR(VLOOKUP(B1628,Sheet1!W$2:Y$3285,3,FALSE),"")</f>
        <v>0.99156714285714298</v>
      </c>
    </row>
    <row r="1629" spans="2:3" x14ac:dyDescent="0.25">
      <c r="B1629" s="2">
        <f t="shared" si="29"/>
        <v>39246</v>
      </c>
      <c r="C1629" s="37">
        <f>IFERROR(VLOOKUP(B1629,Sheet1!W$2:Y$3285,3,FALSE),"")</f>
        <v>0.99197457142857104</v>
      </c>
    </row>
    <row r="1630" spans="2:3" x14ac:dyDescent="0.25">
      <c r="B1630" s="2">
        <f t="shared" si="29"/>
        <v>39247</v>
      </c>
      <c r="C1630" s="37">
        <f>IFERROR(VLOOKUP(B1630,Sheet1!W$2:Y$3285,3,FALSE),"")</f>
        <v>0.99182628571428599</v>
      </c>
    </row>
    <row r="1631" spans="2:3" x14ac:dyDescent="0.25">
      <c r="B1631" s="2">
        <f t="shared" si="29"/>
        <v>39248</v>
      </c>
      <c r="C1631" s="37">
        <f>IFERROR(VLOOKUP(B1631,Sheet1!W$2:Y$3285,3,FALSE),"")</f>
        <v>0.98032985714285703</v>
      </c>
    </row>
    <row r="1632" spans="2:3" x14ac:dyDescent="0.25">
      <c r="B1632" s="2">
        <f t="shared" si="29"/>
        <v>39249</v>
      </c>
      <c r="C1632" s="37">
        <f>IFERROR(VLOOKUP(B1632,Sheet1!W$2:Y$3285,3,FALSE),"")</f>
        <v>0.98111728571428602</v>
      </c>
    </row>
    <row r="1633" spans="2:9" x14ac:dyDescent="0.25">
      <c r="B1633" s="2">
        <f t="shared" si="29"/>
        <v>39250</v>
      </c>
      <c r="C1633" s="37">
        <f>IFERROR(VLOOKUP(B1633,Sheet1!W$2:Y$3285,3,FALSE),"")</f>
        <v>0.98136328571428599</v>
      </c>
    </row>
    <row r="1634" spans="2:9" x14ac:dyDescent="0.25">
      <c r="B1634" s="2">
        <f t="shared" si="29"/>
        <v>39251</v>
      </c>
      <c r="C1634" s="37">
        <f>IFERROR(VLOOKUP(B1634,Sheet1!W$2:Y$3285,3,FALSE),"")</f>
        <v>0.98211357142857103</v>
      </c>
    </row>
    <row r="1635" spans="2:9" x14ac:dyDescent="0.25">
      <c r="B1635" s="2">
        <f t="shared" si="29"/>
        <v>39252</v>
      </c>
      <c r="C1635" s="37">
        <f>IFERROR(VLOOKUP(B1635,Sheet1!W$2:Y$3285,3,FALSE),"")</f>
        <v>0.99451299999999998</v>
      </c>
    </row>
    <row r="1636" spans="2:9" x14ac:dyDescent="0.25">
      <c r="B1636" s="2">
        <f t="shared" si="29"/>
        <v>39253</v>
      </c>
      <c r="C1636" s="37">
        <f>IFERROR(VLOOKUP(B1636,Sheet1!W$2:Y$3285,3,FALSE),"")</f>
        <v>0.99179614285714301</v>
      </c>
    </row>
    <row r="1637" spans="2:9" x14ac:dyDescent="0.25">
      <c r="B1637" s="2">
        <f t="shared" si="29"/>
        <v>39254</v>
      </c>
      <c r="C1637" s="37">
        <f>IFERROR(VLOOKUP(B1637,Sheet1!W$2:Y$3285,3,FALSE),"")</f>
        <v>0.98884371428571405</v>
      </c>
    </row>
    <row r="1638" spans="2:9" x14ac:dyDescent="0.25">
      <c r="B1638" s="2">
        <f t="shared" si="29"/>
        <v>39255</v>
      </c>
      <c r="C1638" s="37">
        <f>IFERROR(VLOOKUP(B1638,Sheet1!W$2:Y$3285,3,FALSE),"")</f>
        <v>0.987062142857143</v>
      </c>
    </row>
    <row r="1639" spans="2:9" x14ac:dyDescent="0.25">
      <c r="B1639" s="2">
        <f t="shared" si="29"/>
        <v>39256</v>
      </c>
      <c r="C1639" s="37">
        <f>IFERROR(VLOOKUP(B1639,Sheet1!W$2:Y$3285,3,FALSE),"")</f>
        <v>0.987888428571429</v>
      </c>
    </row>
    <row r="1640" spans="2:9" x14ac:dyDescent="0.25">
      <c r="B1640" s="2">
        <f t="shared" si="29"/>
        <v>39257</v>
      </c>
      <c r="C1640" s="37">
        <f>IFERROR(VLOOKUP(B1640,Sheet1!W$2:Y$3285,3,FALSE),"")</f>
        <v>0.990691428571429</v>
      </c>
    </row>
    <row r="1641" spans="2:9" x14ac:dyDescent="0.25">
      <c r="B1641" s="2">
        <f t="shared" si="29"/>
        <v>39258</v>
      </c>
      <c r="C1641" s="37">
        <f>IFERROR(VLOOKUP(B1641,Sheet1!W$2:Y$3285,3,FALSE),"")</f>
        <v>0.99348942857142897</v>
      </c>
    </row>
    <row r="1642" spans="2:9" x14ac:dyDescent="0.25">
      <c r="B1642" s="2">
        <f t="shared" si="29"/>
        <v>39259</v>
      </c>
      <c r="C1642" s="37">
        <f>IFERROR(VLOOKUP(B1642,Sheet1!W$2:Y$3285,3,FALSE),"")</f>
        <v>0.994760857142857</v>
      </c>
    </row>
    <row r="1643" spans="2:9" x14ac:dyDescent="0.25">
      <c r="B1643" s="2">
        <f t="shared" si="29"/>
        <v>39260</v>
      </c>
      <c r="C1643" s="37">
        <f>IFERROR(VLOOKUP(B1643,Sheet1!W$2:Y$3285,3,FALSE),"")</f>
        <v>0.994849428571429</v>
      </c>
    </row>
    <row r="1644" spans="2:9" x14ac:dyDescent="0.25">
      <c r="B1644" s="2">
        <f t="shared" si="29"/>
        <v>39261</v>
      </c>
      <c r="C1644" s="37">
        <f>IFERROR(VLOOKUP(B1644,Sheet1!W$2:Y$3285,3,FALSE),"")</f>
        <v>0.99496828571428597</v>
      </c>
    </row>
    <row r="1645" spans="2:9" x14ac:dyDescent="0.25">
      <c r="B1645" s="2">
        <f t="shared" si="29"/>
        <v>39262</v>
      </c>
      <c r="C1645" s="37">
        <f>IFERROR(VLOOKUP(B1645,Sheet1!W$2:Y$3285,3,FALSE),"")</f>
        <v>0.99440628571428602</v>
      </c>
    </row>
    <row r="1646" spans="2:9" x14ac:dyDescent="0.25">
      <c r="B1646" s="2">
        <f t="shared" si="29"/>
        <v>39263</v>
      </c>
      <c r="C1646" s="37">
        <f>IFERROR(VLOOKUP(B1646,Sheet1!W$2:Y$3285,3,FALSE),"")</f>
        <v>0.99454042857142899</v>
      </c>
      <c r="G1646" s="3">
        <f>AVERAGE(C1617:C1646)</f>
        <v>0.99121573333333357</v>
      </c>
      <c r="H1646" s="3">
        <f>MAX(C1617:C1646)</f>
        <v>0.99496828571428597</v>
      </c>
      <c r="I1646" s="3">
        <f>MIN(C1617:C1646)</f>
        <v>0.98032985714285703</v>
      </c>
    </row>
    <row r="1647" spans="2:9" x14ac:dyDescent="0.25">
      <c r="B1647" s="2">
        <f t="shared" si="29"/>
        <v>39264</v>
      </c>
      <c r="C1647" s="37">
        <f>IFERROR(VLOOKUP(B1647,Sheet1!W$2:Y$3285,3,FALSE),"")</f>
        <v>0.994517428571429</v>
      </c>
    </row>
    <row r="1648" spans="2:9" x14ac:dyDescent="0.25">
      <c r="B1648" s="2">
        <f t="shared" si="29"/>
        <v>39265</v>
      </c>
      <c r="C1648" s="37">
        <f>IFERROR(VLOOKUP(B1648,Sheet1!W$2:Y$3285,3,FALSE),"")</f>
        <v>0.99433814285714295</v>
      </c>
    </row>
    <row r="1649" spans="2:3" x14ac:dyDescent="0.25">
      <c r="B1649" s="2">
        <f t="shared" si="29"/>
        <v>39266</v>
      </c>
      <c r="C1649" s="37">
        <f>IFERROR(VLOOKUP(B1649,Sheet1!W$2:Y$3285,3,FALSE),"")</f>
        <v>0.99478228571428595</v>
      </c>
    </row>
    <row r="1650" spans="2:3" x14ac:dyDescent="0.25">
      <c r="B1650" s="2">
        <f t="shared" si="29"/>
        <v>39267</v>
      </c>
      <c r="C1650" s="37">
        <f>IFERROR(VLOOKUP(B1650,Sheet1!W$2:Y$3285,3,FALSE),"")</f>
        <v>0.99515628571428605</v>
      </c>
    </row>
    <row r="1651" spans="2:3" x14ac:dyDescent="0.25">
      <c r="B1651" s="2">
        <f t="shared" si="29"/>
        <v>39268</v>
      </c>
      <c r="C1651" s="37">
        <f>IFERROR(VLOOKUP(B1651,Sheet1!W$2:Y$3285,3,FALSE),"")</f>
        <v>0.99519528571428595</v>
      </c>
    </row>
    <row r="1652" spans="2:3" x14ac:dyDescent="0.25">
      <c r="B1652" s="2">
        <f t="shared" si="29"/>
        <v>39269</v>
      </c>
      <c r="C1652" s="37">
        <f>IFERROR(VLOOKUP(B1652,Sheet1!W$2:Y$3285,3,FALSE),"")</f>
        <v>0.99487857142857195</v>
      </c>
    </row>
    <row r="1653" spans="2:3" x14ac:dyDescent="0.25">
      <c r="B1653" s="2">
        <f t="shared" si="29"/>
        <v>39270</v>
      </c>
      <c r="C1653" s="37">
        <f>IFERROR(VLOOKUP(B1653,Sheet1!W$2:Y$3285,3,FALSE),"")</f>
        <v>0.99466442857142801</v>
      </c>
    </row>
    <row r="1654" spans="2:3" x14ac:dyDescent="0.25">
      <c r="B1654" s="2">
        <f t="shared" si="29"/>
        <v>39271</v>
      </c>
      <c r="C1654" s="37">
        <f>IFERROR(VLOOKUP(B1654,Sheet1!W$2:Y$3285,3,FALSE),"")</f>
        <v>0.99455585714285699</v>
      </c>
    </row>
    <row r="1655" spans="2:3" x14ac:dyDescent="0.25">
      <c r="B1655" s="2">
        <f t="shared" si="29"/>
        <v>39272</v>
      </c>
      <c r="C1655" s="37">
        <f>IFERROR(VLOOKUP(B1655,Sheet1!W$2:Y$3285,3,FALSE),"")</f>
        <v>0.99462528571428599</v>
      </c>
    </row>
    <row r="1656" spans="2:3" x14ac:dyDescent="0.25">
      <c r="B1656" s="2">
        <f t="shared" si="29"/>
        <v>39273</v>
      </c>
      <c r="C1656" s="37">
        <f>IFERROR(VLOOKUP(B1656,Sheet1!W$2:Y$3285,3,FALSE),"")</f>
        <v>0.99523600000000001</v>
      </c>
    </row>
    <row r="1657" spans="2:3" x14ac:dyDescent="0.25">
      <c r="B1657" s="2">
        <f t="shared" si="29"/>
        <v>39274</v>
      </c>
      <c r="C1657" s="37">
        <f>IFERROR(VLOOKUP(B1657,Sheet1!W$2:Y$3285,3,FALSE),"")</f>
        <v>0.99530871428571399</v>
      </c>
    </row>
    <row r="1658" spans="2:3" x14ac:dyDescent="0.25">
      <c r="B1658" s="2">
        <f t="shared" si="29"/>
        <v>39275</v>
      </c>
      <c r="C1658" s="37">
        <f>IFERROR(VLOOKUP(B1658,Sheet1!W$2:Y$3285,3,FALSE),"")</f>
        <v>0.99512257142857097</v>
      </c>
    </row>
    <row r="1659" spans="2:3" x14ac:dyDescent="0.25">
      <c r="B1659" s="2">
        <f t="shared" si="29"/>
        <v>39276</v>
      </c>
      <c r="C1659" s="37">
        <f>IFERROR(VLOOKUP(B1659,Sheet1!W$2:Y$3285,3,FALSE),"")</f>
        <v>0.99556</v>
      </c>
    </row>
    <row r="1660" spans="2:3" x14ac:dyDescent="0.25">
      <c r="B1660" s="2">
        <f t="shared" si="29"/>
        <v>39277</v>
      </c>
      <c r="C1660" s="37">
        <f>IFERROR(VLOOKUP(B1660,Sheet1!W$2:Y$3285,3,FALSE),"")</f>
        <v>0.995436571428571</v>
      </c>
    </row>
    <row r="1661" spans="2:3" x14ac:dyDescent="0.25">
      <c r="B1661" s="2">
        <f t="shared" si="29"/>
        <v>39278</v>
      </c>
      <c r="C1661" s="37">
        <f>IFERROR(VLOOKUP(B1661,Sheet1!W$2:Y$3285,3,FALSE),"")</f>
        <v>0.99583985714285705</v>
      </c>
    </row>
    <row r="1662" spans="2:3" x14ac:dyDescent="0.25">
      <c r="B1662" s="2">
        <f t="shared" si="29"/>
        <v>39279</v>
      </c>
      <c r="C1662" s="37">
        <f>IFERROR(VLOOKUP(B1662,Sheet1!W$2:Y$3285,3,FALSE),"")</f>
        <v>0.99564414285714298</v>
      </c>
    </row>
    <row r="1663" spans="2:3" x14ac:dyDescent="0.25">
      <c r="B1663" s="2">
        <f t="shared" si="29"/>
        <v>39280</v>
      </c>
      <c r="C1663" s="37">
        <f>IFERROR(VLOOKUP(B1663,Sheet1!W$2:Y$3285,3,FALSE),"")</f>
        <v>0.99394928571428598</v>
      </c>
    </row>
    <row r="1664" spans="2:3" x14ac:dyDescent="0.25">
      <c r="B1664" s="2">
        <f t="shared" si="29"/>
        <v>39281</v>
      </c>
      <c r="C1664" s="37">
        <f>IFERROR(VLOOKUP(B1664,Sheet1!W$2:Y$3285,3,FALSE),"")</f>
        <v>0.99403657142857105</v>
      </c>
    </row>
    <row r="1665" spans="2:9" x14ac:dyDescent="0.25">
      <c r="B1665" s="2">
        <f t="shared" si="29"/>
        <v>39282</v>
      </c>
      <c r="C1665" s="37">
        <f>IFERROR(VLOOKUP(B1665,Sheet1!W$2:Y$3285,3,FALSE),"")</f>
        <v>0.99392742857142802</v>
      </c>
    </row>
    <row r="1666" spans="2:9" x14ac:dyDescent="0.25">
      <c r="B1666" s="2">
        <f t="shared" si="29"/>
        <v>39283</v>
      </c>
      <c r="C1666" s="37">
        <f>IFERROR(VLOOKUP(B1666,Sheet1!W$2:Y$3285,3,FALSE),"")</f>
        <v>0.99416528571428597</v>
      </c>
    </row>
    <row r="1667" spans="2:9" x14ac:dyDescent="0.25">
      <c r="B1667" s="2">
        <f t="shared" si="29"/>
        <v>39284</v>
      </c>
      <c r="C1667" s="37">
        <f>IFERROR(VLOOKUP(B1667,Sheet1!W$2:Y$3285,3,FALSE),"")</f>
        <v>0.99514771428571402</v>
      </c>
    </row>
    <row r="1668" spans="2:9" x14ac:dyDescent="0.25">
      <c r="B1668" s="2">
        <f t="shared" si="29"/>
        <v>39285</v>
      </c>
      <c r="C1668" s="37">
        <f>IFERROR(VLOOKUP(B1668,Sheet1!W$2:Y$3285,3,FALSE),"")</f>
        <v>0.99594142857142898</v>
      </c>
    </row>
    <row r="1669" spans="2:9" x14ac:dyDescent="0.25">
      <c r="B1669" s="2">
        <f t="shared" si="29"/>
        <v>39286</v>
      </c>
      <c r="C1669" s="37">
        <f>IFERROR(VLOOKUP(B1669,Sheet1!W$2:Y$3285,3,FALSE),"")</f>
        <v>0.99571957142857104</v>
      </c>
    </row>
    <row r="1670" spans="2:9" x14ac:dyDescent="0.25">
      <c r="B1670" s="2">
        <f t="shared" si="29"/>
        <v>39287</v>
      </c>
      <c r="C1670" s="37">
        <f>IFERROR(VLOOKUP(B1670,Sheet1!W$2:Y$3285,3,FALSE),"")</f>
        <v>0.99547042857142798</v>
      </c>
    </row>
    <row r="1671" spans="2:9" x14ac:dyDescent="0.25">
      <c r="B1671" s="2">
        <f t="shared" ref="B1671:B1734" si="30">B1670+1</f>
        <v>39288</v>
      </c>
      <c r="C1671" s="37">
        <f>IFERROR(VLOOKUP(B1671,Sheet1!W$2:Y$3285,3,FALSE),"")</f>
        <v>0.99184314285714303</v>
      </c>
    </row>
    <row r="1672" spans="2:9" x14ac:dyDescent="0.25">
      <c r="B1672" s="2">
        <f t="shared" si="30"/>
        <v>39289</v>
      </c>
      <c r="C1672" s="37">
        <f>IFERROR(VLOOKUP(B1672,Sheet1!W$2:Y$3285,3,FALSE),"")</f>
        <v>0.99175785714285702</v>
      </c>
    </row>
    <row r="1673" spans="2:9" x14ac:dyDescent="0.25">
      <c r="B1673" s="2">
        <f t="shared" si="30"/>
        <v>39290</v>
      </c>
      <c r="C1673" s="37">
        <f>IFERROR(VLOOKUP(B1673,Sheet1!W$2:Y$3285,3,FALSE),"")</f>
        <v>0.99194599999999999</v>
      </c>
    </row>
    <row r="1674" spans="2:9" x14ac:dyDescent="0.25">
      <c r="B1674" s="2">
        <f t="shared" si="30"/>
        <v>39291</v>
      </c>
      <c r="C1674" s="37">
        <f>IFERROR(VLOOKUP(B1674,Sheet1!W$2:Y$3285,3,FALSE),"")</f>
        <v>0.99224085714285704</v>
      </c>
    </row>
    <row r="1675" spans="2:9" x14ac:dyDescent="0.25">
      <c r="B1675" s="2">
        <f t="shared" si="30"/>
        <v>39292</v>
      </c>
      <c r="C1675" s="37">
        <f>IFERROR(VLOOKUP(B1675,Sheet1!W$2:Y$3285,3,FALSE),"")</f>
        <v>0.99501585714285701</v>
      </c>
    </row>
    <row r="1676" spans="2:9" x14ac:dyDescent="0.25">
      <c r="B1676" s="2">
        <f t="shared" si="30"/>
        <v>39293</v>
      </c>
      <c r="C1676" s="37">
        <f>IFERROR(VLOOKUP(B1676,Sheet1!W$2:Y$3285,3,FALSE),"")</f>
        <v>0.993876714285714</v>
      </c>
    </row>
    <row r="1677" spans="2:9" x14ac:dyDescent="0.25">
      <c r="B1677" s="2">
        <f t="shared" si="30"/>
        <v>39294</v>
      </c>
      <c r="C1677" s="37">
        <f>IFERROR(VLOOKUP(B1677,Sheet1!W$2:Y$3285,3,FALSE),"")</f>
        <v>0.99315257142857105</v>
      </c>
      <c r="G1677" s="3">
        <f>AVERAGE(C1648:C1677)</f>
        <v>0.99448449047619014</v>
      </c>
      <c r="H1677" s="3">
        <f>MAX(C1648:C1677)</f>
        <v>0.99594142857142898</v>
      </c>
      <c r="I1677" s="3">
        <f>MIN(C1648:C1677)</f>
        <v>0.99175785714285702</v>
      </c>
    </row>
    <row r="1678" spans="2:9" x14ac:dyDescent="0.25">
      <c r="B1678" s="2">
        <f t="shared" si="30"/>
        <v>39295</v>
      </c>
      <c r="C1678" s="37">
        <f>IFERROR(VLOOKUP(B1678,Sheet1!W$2:Y$3285,3,FALSE),"")</f>
        <v>0.992938285714286</v>
      </c>
    </row>
    <row r="1679" spans="2:9" x14ac:dyDescent="0.25">
      <c r="B1679" s="2">
        <f t="shared" si="30"/>
        <v>39296</v>
      </c>
      <c r="C1679" s="37">
        <f>IFERROR(VLOOKUP(B1679,Sheet1!W$2:Y$3285,3,FALSE),"")</f>
        <v>0.993934571428571</v>
      </c>
    </row>
    <row r="1680" spans="2:9" x14ac:dyDescent="0.25">
      <c r="B1680" s="2">
        <f t="shared" si="30"/>
        <v>39297</v>
      </c>
      <c r="C1680" s="37">
        <f>IFERROR(VLOOKUP(B1680,Sheet1!W$2:Y$3285,3,FALSE),"")</f>
        <v>0.99020628571428604</v>
      </c>
    </row>
    <row r="1681" spans="2:3" x14ac:dyDescent="0.25">
      <c r="B1681" s="2">
        <f t="shared" si="30"/>
        <v>39298</v>
      </c>
      <c r="C1681" s="37">
        <f>IFERROR(VLOOKUP(B1681,Sheet1!W$2:Y$3285,3,FALSE),"")</f>
        <v>0.99159685714285695</v>
      </c>
    </row>
    <row r="1682" spans="2:3" x14ac:dyDescent="0.25">
      <c r="B1682" s="2">
        <f t="shared" si="30"/>
        <v>39299</v>
      </c>
      <c r="C1682" s="37">
        <f>IFERROR(VLOOKUP(B1682,Sheet1!W$2:Y$3285,3,FALSE),"")</f>
        <v>0.98356842857142901</v>
      </c>
    </row>
    <row r="1683" spans="2:3" x14ac:dyDescent="0.25">
      <c r="B1683" s="2">
        <f t="shared" si="30"/>
        <v>39300</v>
      </c>
      <c r="C1683" s="37">
        <f>IFERROR(VLOOKUP(B1683,Sheet1!W$2:Y$3285,3,FALSE),"")</f>
        <v>0.98374228571428601</v>
      </c>
    </row>
    <row r="1684" spans="2:3" x14ac:dyDescent="0.25">
      <c r="B1684" s="2">
        <f t="shared" si="30"/>
        <v>39301</v>
      </c>
      <c r="C1684" s="37">
        <f>IFERROR(VLOOKUP(B1684,Sheet1!W$2:Y$3285,3,FALSE),"")</f>
        <v>0.98651414285714301</v>
      </c>
    </row>
    <row r="1685" spans="2:3" x14ac:dyDescent="0.25">
      <c r="B1685" s="2">
        <f t="shared" si="30"/>
        <v>39302</v>
      </c>
      <c r="C1685" s="37">
        <f>IFERROR(VLOOKUP(B1685,Sheet1!W$2:Y$3285,3,FALSE),"")</f>
        <v>0.98636742857142901</v>
      </c>
    </row>
    <row r="1686" spans="2:3" x14ac:dyDescent="0.25">
      <c r="B1686" s="2">
        <f t="shared" si="30"/>
        <v>39303</v>
      </c>
      <c r="C1686" s="37">
        <f>IFERROR(VLOOKUP(B1686,Sheet1!W$2:Y$3285,3,FALSE),"")</f>
        <v>0.99404785714285704</v>
      </c>
    </row>
    <row r="1687" spans="2:3" x14ac:dyDescent="0.25">
      <c r="B1687" s="2">
        <f t="shared" si="30"/>
        <v>39304</v>
      </c>
      <c r="C1687" s="37">
        <f>IFERROR(VLOOKUP(B1687,Sheet1!W$2:Y$3285,3,FALSE),"")</f>
        <v>0.99331071428571405</v>
      </c>
    </row>
    <row r="1688" spans="2:3" x14ac:dyDescent="0.25">
      <c r="B1688" s="2">
        <f t="shared" si="30"/>
        <v>39305</v>
      </c>
      <c r="C1688" s="37">
        <f>IFERROR(VLOOKUP(B1688,Sheet1!W$2:Y$3285,3,FALSE),"")</f>
        <v>0.99271785714285699</v>
      </c>
    </row>
    <row r="1689" spans="2:3" x14ac:dyDescent="0.25">
      <c r="B1689" s="2">
        <f t="shared" si="30"/>
        <v>39306</v>
      </c>
      <c r="C1689" s="37">
        <f>IFERROR(VLOOKUP(B1689,Sheet1!W$2:Y$3285,3,FALSE),"")</f>
        <v>0.992845857142857</v>
      </c>
    </row>
    <row r="1690" spans="2:3" x14ac:dyDescent="0.25">
      <c r="B1690" s="2">
        <f t="shared" si="30"/>
        <v>39307</v>
      </c>
      <c r="C1690" s="37">
        <f>IFERROR(VLOOKUP(B1690,Sheet1!W$2:Y$3285,3,FALSE),"")</f>
        <v>0.98670028571428603</v>
      </c>
    </row>
    <row r="1691" spans="2:3" x14ac:dyDescent="0.25">
      <c r="B1691" s="2">
        <f t="shared" si="30"/>
        <v>39308</v>
      </c>
      <c r="C1691" s="37">
        <f>IFERROR(VLOOKUP(B1691,Sheet1!W$2:Y$3285,3,FALSE),"")</f>
        <v>0.98771642857142905</v>
      </c>
    </row>
    <row r="1692" spans="2:3" x14ac:dyDescent="0.25">
      <c r="B1692" s="2">
        <f t="shared" si="30"/>
        <v>39309</v>
      </c>
      <c r="C1692" s="37">
        <f>IFERROR(VLOOKUP(B1692,Sheet1!W$2:Y$3285,3,FALSE),"")</f>
        <v>0.98820757142857096</v>
      </c>
    </row>
    <row r="1693" spans="2:3" x14ac:dyDescent="0.25">
      <c r="B1693" s="2">
        <f t="shared" si="30"/>
        <v>39310</v>
      </c>
      <c r="C1693" s="37">
        <f>IFERROR(VLOOKUP(B1693,Sheet1!W$2:Y$3285,3,FALSE),"")</f>
        <v>0.98762057142857196</v>
      </c>
    </row>
    <row r="1694" spans="2:3" x14ac:dyDescent="0.25">
      <c r="B1694" s="2">
        <f t="shared" si="30"/>
        <v>39311</v>
      </c>
      <c r="C1694" s="37">
        <f>IFERROR(VLOOKUP(B1694,Sheet1!W$2:Y$3285,3,FALSE),"")</f>
        <v>0.99453542857142896</v>
      </c>
    </row>
    <row r="1695" spans="2:3" x14ac:dyDescent="0.25">
      <c r="B1695" s="2">
        <f t="shared" si="30"/>
        <v>39312</v>
      </c>
      <c r="C1695" s="37">
        <f>IFERROR(VLOOKUP(B1695,Sheet1!W$2:Y$3285,3,FALSE),"")</f>
        <v>0.99434971428571395</v>
      </c>
    </row>
    <row r="1696" spans="2:3" x14ac:dyDescent="0.25">
      <c r="B1696" s="2">
        <f t="shared" si="30"/>
        <v>39313</v>
      </c>
      <c r="C1696" s="37">
        <f>IFERROR(VLOOKUP(B1696,Sheet1!W$2:Y$3285,3,FALSE),"")</f>
        <v>0.99514599999999998</v>
      </c>
    </row>
    <row r="1697" spans="2:9" x14ac:dyDescent="0.25">
      <c r="B1697" s="2">
        <f t="shared" si="30"/>
        <v>39314</v>
      </c>
      <c r="C1697" s="37">
        <f>IFERROR(VLOOKUP(B1697,Sheet1!W$2:Y$3285,3,FALSE),"")</f>
        <v>0.98877428571428605</v>
      </c>
    </row>
    <row r="1698" spans="2:9" x14ac:dyDescent="0.25">
      <c r="B1698" s="2">
        <f t="shared" si="30"/>
        <v>39315</v>
      </c>
      <c r="C1698" s="37">
        <f>IFERROR(VLOOKUP(B1698,Sheet1!W$2:Y$3285,3,FALSE),"")</f>
        <v>0.98868985714285695</v>
      </c>
    </row>
    <row r="1699" spans="2:9" x14ac:dyDescent="0.25">
      <c r="B1699" s="2">
        <f t="shared" si="30"/>
        <v>39316</v>
      </c>
      <c r="C1699" s="37">
        <f>IFERROR(VLOOKUP(B1699,Sheet1!W$2:Y$3285,3,FALSE),"")</f>
        <v>0.98689700000000002</v>
      </c>
    </row>
    <row r="1700" spans="2:9" x14ac:dyDescent="0.25">
      <c r="B1700" s="2">
        <f t="shared" si="30"/>
        <v>39317</v>
      </c>
      <c r="C1700" s="37">
        <f>IFERROR(VLOOKUP(B1700,Sheet1!W$2:Y$3285,3,FALSE),"")</f>
        <v>0.97725642857142903</v>
      </c>
    </row>
    <row r="1701" spans="2:9" x14ac:dyDescent="0.25">
      <c r="B1701" s="2">
        <f t="shared" si="30"/>
        <v>39318</v>
      </c>
      <c r="C1701" s="37">
        <f>IFERROR(VLOOKUP(B1701,Sheet1!W$2:Y$3285,3,FALSE),"")</f>
        <v>0.98361642857142895</v>
      </c>
    </row>
    <row r="1702" spans="2:9" x14ac:dyDescent="0.25">
      <c r="B1702" s="2">
        <f t="shared" si="30"/>
        <v>39319</v>
      </c>
      <c r="C1702" s="37">
        <f>IFERROR(VLOOKUP(B1702,Sheet1!W$2:Y$3285,3,FALSE),"")</f>
        <v>0.98341900000000004</v>
      </c>
    </row>
    <row r="1703" spans="2:9" x14ac:dyDescent="0.25">
      <c r="B1703" s="2">
        <f t="shared" si="30"/>
        <v>39320</v>
      </c>
      <c r="C1703" s="37">
        <f>IFERROR(VLOOKUP(B1703,Sheet1!W$2:Y$3285,3,FALSE),"")</f>
        <v>0.98498428571428598</v>
      </c>
    </row>
    <row r="1704" spans="2:9" x14ac:dyDescent="0.25">
      <c r="B1704" s="2">
        <f t="shared" si="30"/>
        <v>39321</v>
      </c>
      <c r="C1704" s="37">
        <f>IFERROR(VLOOKUP(B1704,Sheet1!W$2:Y$3285,3,FALSE),"")</f>
        <v>0.99471485714285701</v>
      </c>
    </row>
    <row r="1705" spans="2:9" x14ac:dyDescent="0.25">
      <c r="B1705" s="2">
        <f t="shared" si="30"/>
        <v>39322</v>
      </c>
      <c r="C1705" s="37">
        <f>IFERROR(VLOOKUP(B1705,Sheet1!W$2:Y$3285,3,FALSE),"")</f>
        <v>0.994791714285714</v>
      </c>
    </row>
    <row r="1706" spans="2:9" x14ac:dyDescent="0.25">
      <c r="B1706" s="2">
        <f t="shared" si="30"/>
        <v>39323</v>
      </c>
      <c r="C1706" s="37">
        <f>IFERROR(VLOOKUP(B1706,Sheet1!W$2:Y$3285,3,FALSE),"")</f>
        <v>0.99467514285714298</v>
      </c>
    </row>
    <row r="1707" spans="2:9" x14ac:dyDescent="0.25">
      <c r="B1707" s="2">
        <f t="shared" si="30"/>
        <v>39324</v>
      </c>
      <c r="C1707" s="37">
        <f>IFERROR(VLOOKUP(B1707,Sheet1!W$2:Y$3285,3,FALSE),"")</f>
        <v>0.99469399999999997</v>
      </c>
    </row>
    <row r="1708" spans="2:9" x14ac:dyDescent="0.25">
      <c r="B1708" s="2">
        <f t="shared" si="30"/>
        <v>39325</v>
      </c>
      <c r="C1708" s="37">
        <f>IFERROR(VLOOKUP(B1708,Sheet1!W$2:Y$3285,3,FALSE),"")</f>
        <v>0.99429457142857103</v>
      </c>
      <c r="G1708" s="3">
        <f>AVERAGE(C1679:C1708)</f>
        <v>0.98966452857142861</v>
      </c>
      <c r="H1708" s="3">
        <f>MAX(C1679:C1708)</f>
        <v>0.99514599999999998</v>
      </c>
      <c r="I1708" s="3">
        <f>MIN(C1679:C1708)</f>
        <v>0.97725642857142903</v>
      </c>
    </row>
    <row r="1709" spans="2:9" x14ac:dyDescent="0.25">
      <c r="B1709" s="2">
        <f t="shared" si="30"/>
        <v>39326</v>
      </c>
      <c r="C1709" s="37">
        <f>IFERROR(VLOOKUP(B1709,Sheet1!W$2:Y$3285,3,FALSE),"")</f>
        <v>0.99500328571428598</v>
      </c>
    </row>
    <row r="1710" spans="2:9" x14ac:dyDescent="0.25">
      <c r="B1710" s="2">
        <f t="shared" si="30"/>
        <v>39327</v>
      </c>
      <c r="C1710" s="37">
        <f>IFERROR(VLOOKUP(B1710,Sheet1!W$2:Y$3285,3,FALSE),"")</f>
        <v>0.99560071428571395</v>
      </c>
    </row>
    <row r="1711" spans="2:9" x14ac:dyDescent="0.25">
      <c r="B1711" s="2">
        <f t="shared" si="30"/>
        <v>39328</v>
      </c>
      <c r="C1711" s="37">
        <f>IFERROR(VLOOKUP(B1711,Sheet1!W$2:Y$3285,3,FALSE),"")</f>
        <v>0.99535771428571396</v>
      </c>
    </row>
    <row r="1712" spans="2:9" x14ac:dyDescent="0.25">
      <c r="B1712" s="2">
        <f t="shared" si="30"/>
        <v>39329</v>
      </c>
      <c r="C1712" s="37">
        <f>IFERROR(VLOOKUP(B1712,Sheet1!W$2:Y$3285,3,FALSE),"")</f>
        <v>0.99519214285714297</v>
      </c>
    </row>
    <row r="1713" spans="2:3" x14ac:dyDescent="0.25">
      <c r="B1713" s="2">
        <f t="shared" si="30"/>
        <v>39330</v>
      </c>
      <c r="C1713" s="37">
        <f>IFERROR(VLOOKUP(B1713,Sheet1!W$2:Y$3285,3,FALSE),"")</f>
        <v>0.99479114285714298</v>
      </c>
    </row>
    <row r="1714" spans="2:3" x14ac:dyDescent="0.25">
      <c r="B1714" s="2">
        <f t="shared" si="30"/>
        <v>39331</v>
      </c>
      <c r="C1714" s="37">
        <f>IFERROR(VLOOKUP(B1714,Sheet1!W$2:Y$3285,3,FALSE),"")</f>
        <v>0.99460614285714299</v>
      </c>
    </row>
    <row r="1715" spans="2:3" x14ac:dyDescent="0.25">
      <c r="B1715" s="2">
        <f t="shared" si="30"/>
        <v>39332</v>
      </c>
      <c r="C1715" s="37">
        <f>IFERROR(VLOOKUP(B1715,Sheet1!W$2:Y$3285,3,FALSE),"")</f>
        <v>0.99458785714285702</v>
      </c>
    </row>
    <row r="1716" spans="2:3" x14ac:dyDescent="0.25">
      <c r="B1716" s="2">
        <f t="shared" si="30"/>
        <v>39333</v>
      </c>
      <c r="C1716" s="37">
        <f>IFERROR(VLOOKUP(B1716,Sheet1!W$2:Y$3285,3,FALSE),"")</f>
        <v>0.99492157142857096</v>
      </c>
    </row>
    <row r="1717" spans="2:3" x14ac:dyDescent="0.25">
      <c r="B1717" s="2">
        <f t="shared" si="30"/>
        <v>39334</v>
      </c>
      <c r="C1717" s="37">
        <f>IFERROR(VLOOKUP(B1717,Sheet1!W$2:Y$3285,3,FALSE),"")</f>
        <v>0.99466342857142898</v>
      </c>
    </row>
    <row r="1718" spans="2:3" x14ac:dyDescent="0.25">
      <c r="B1718" s="2">
        <f t="shared" si="30"/>
        <v>39335</v>
      </c>
      <c r="C1718" s="37">
        <f>IFERROR(VLOOKUP(B1718,Sheet1!W$2:Y$3285,3,FALSE),"")</f>
        <v>0.99460928571428597</v>
      </c>
    </row>
    <row r="1719" spans="2:3" x14ac:dyDescent="0.25">
      <c r="B1719" s="2">
        <f t="shared" si="30"/>
        <v>39336</v>
      </c>
      <c r="C1719" s="37">
        <f>IFERROR(VLOOKUP(B1719,Sheet1!W$2:Y$3285,3,FALSE),"")</f>
        <v>0.98872328571428603</v>
      </c>
    </row>
    <row r="1720" spans="2:3" x14ac:dyDescent="0.25">
      <c r="B1720" s="2">
        <f t="shared" si="30"/>
        <v>39337</v>
      </c>
      <c r="C1720" s="37">
        <f>IFERROR(VLOOKUP(B1720,Sheet1!W$2:Y$3285,3,FALSE),"")</f>
        <v>0.98826171428571397</v>
      </c>
    </row>
    <row r="1721" spans="2:3" x14ac:dyDescent="0.25">
      <c r="B1721" s="2">
        <f t="shared" si="30"/>
        <v>39338</v>
      </c>
      <c r="C1721" s="37">
        <f>IFERROR(VLOOKUP(B1721,Sheet1!W$2:Y$3285,3,FALSE),"")</f>
        <v>0.98784242857142901</v>
      </c>
    </row>
    <row r="1722" spans="2:3" x14ac:dyDescent="0.25">
      <c r="B1722" s="2">
        <f t="shared" si="30"/>
        <v>39339</v>
      </c>
      <c r="C1722" s="37">
        <f>IFERROR(VLOOKUP(B1722,Sheet1!W$2:Y$3285,3,FALSE),"")</f>
        <v>0.98724728571428599</v>
      </c>
    </row>
    <row r="1723" spans="2:3" x14ac:dyDescent="0.25">
      <c r="B1723" s="2">
        <f t="shared" si="30"/>
        <v>39340</v>
      </c>
      <c r="C1723" s="37">
        <f>IFERROR(VLOOKUP(B1723,Sheet1!W$2:Y$3285,3,FALSE),"")</f>
        <v>0.99138014285714304</v>
      </c>
    </row>
    <row r="1724" spans="2:3" x14ac:dyDescent="0.25">
      <c r="B1724" s="2">
        <f t="shared" si="30"/>
        <v>39341</v>
      </c>
      <c r="C1724" s="37">
        <f>IFERROR(VLOOKUP(B1724,Sheet1!W$2:Y$3285,3,FALSE),"")</f>
        <v>0.99158457142857104</v>
      </c>
    </row>
    <row r="1725" spans="2:3" x14ac:dyDescent="0.25">
      <c r="B1725" s="2">
        <f t="shared" si="30"/>
        <v>39342</v>
      </c>
      <c r="C1725" s="37">
        <f>IFERROR(VLOOKUP(B1725,Sheet1!W$2:Y$3285,3,FALSE),"")</f>
        <v>0.98999571428571398</v>
      </c>
    </row>
    <row r="1726" spans="2:3" x14ac:dyDescent="0.25">
      <c r="B1726" s="2">
        <f t="shared" si="30"/>
        <v>39343</v>
      </c>
      <c r="C1726" s="37">
        <f>IFERROR(VLOOKUP(B1726,Sheet1!W$2:Y$3285,3,FALSE),"")</f>
        <v>0.98997871428571405</v>
      </c>
    </row>
    <row r="1727" spans="2:3" x14ac:dyDescent="0.25">
      <c r="B1727" s="2">
        <f t="shared" si="30"/>
        <v>39344</v>
      </c>
      <c r="C1727" s="37">
        <f>IFERROR(VLOOKUP(B1727,Sheet1!W$2:Y$3285,3,FALSE),"")</f>
        <v>0.98988542857142803</v>
      </c>
    </row>
    <row r="1728" spans="2:3" x14ac:dyDescent="0.25">
      <c r="B1728" s="2">
        <f t="shared" si="30"/>
        <v>39345</v>
      </c>
      <c r="C1728" s="37">
        <f>IFERROR(VLOOKUP(B1728,Sheet1!W$2:Y$3285,3,FALSE),"")</f>
        <v>0.98972285714285702</v>
      </c>
    </row>
    <row r="1729" spans="2:9" x14ac:dyDescent="0.25">
      <c r="B1729" s="2">
        <f t="shared" si="30"/>
        <v>39346</v>
      </c>
      <c r="C1729" s="37">
        <f>IFERROR(VLOOKUP(B1729,Sheet1!W$2:Y$3285,3,FALSE),"")</f>
        <v>0.986247428571429</v>
      </c>
    </row>
    <row r="1730" spans="2:9" x14ac:dyDescent="0.25">
      <c r="B1730" s="2">
        <f t="shared" si="30"/>
        <v>39347</v>
      </c>
      <c r="C1730" s="37">
        <f>IFERROR(VLOOKUP(B1730,Sheet1!W$2:Y$3285,3,FALSE),"")</f>
        <v>0.98470785714285702</v>
      </c>
    </row>
    <row r="1731" spans="2:9" x14ac:dyDescent="0.25">
      <c r="B1731" s="2">
        <f t="shared" si="30"/>
        <v>39348</v>
      </c>
      <c r="C1731" s="37">
        <f>IFERROR(VLOOKUP(B1731,Sheet1!W$2:Y$3285,3,FALSE),"")</f>
        <v>0.98640214285714301</v>
      </c>
    </row>
    <row r="1732" spans="2:9" x14ac:dyDescent="0.25">
      <c r="B1732" s="2">
        <f t="shared" si="30"/>
        <v>39349</v>
      </c>
      <c r="C1732" s="37">
        <f>IFERROR(VLOOKUP(B1732,Sheet1!W$2:Y$3285,3,FALSE),"")</f>
        <v>0.98634871428571402</v>
      </c>
    </row>
    <row r="1733" spans="2:9" x14ac:dyDescent="0.25">
      <c r="B1733" s="2">
        <f t="shared" si="30"/>
        <v>39350</v>
      </c>
      <c r="C1733" s="37">
        <f>IFERROR(VLOOKUP(B1733,Sheet1!W$2:Y$3285,3,FALSE),"")</f>
        <v>0.99157357142857105</v>
      </c>
    </row>
    <row r="1734" spans="2:9" x14ac:dyDescent="0.25">
      <c r="B1734" s="2">
        <f t="shared" si="30"/>
        <v>39351</v>
      </c>
      <c r="C1734" s="37">
        <f>IFERROR(VLOOKUP(B1734,Sheet1!W$2:Y$3285,3,FALSE),"")</f>
        <v>0.99353985714285697</v>
      </c>
    </row>
    <row r="1735" spans="2:9" x14ac:dyDescent="0.25">
      <c r="B1735" s="2">
        <f t="shared" ref="B1735:B1798" si="31">B1734+1</f>
        <v>39352</v>
      </c>
      <c r="C1735" s="37">
        <f>IFERROR(VLOOKUP(B1735,Sheet1!W$2:Y$3285,3,FALSE),"")</f>
        <v>0.99353814285714304</v>
      </c>
    </row>
    <row r="1736" spans="2:9" x14ac:dyDescent="0.25">
      <c r="B1736" s="2">
        <f t="shared" si="31"/>
        <v>39353</v>
      </c>
      <c r="C1736" s="37">
        <f>IFERROR(VLOOKUP(B1736,Sheet1!W$2:Y$3285,3,FALSE),"")</f>
        <v>0.99359742857142797</v>
      </c>
    </row>
    <row r="1737" spans="2:9" x14ac:dyDescent="0.25">
      <c r="B1737" s="2">
        <f t="shared" si="31"/>
        <v>39354</v>
      </c>
      <c r="C1737" s="37">
        <f>IFERROR(VLOOKUP(B1737,Sheet1!W$2:Y$3285,3,FALSE),"")</f>
        <v>0.99322185714285705</v>
      </c>
    </row>
    <row r="1738" spans="2:9" x14ac:dyDescent="0.25">
      <c r="B1738" s="2">
        <f t="shared" si="31"/>
        <v>39355</v>
      </c>
      <c r="C1738" s="37">
        <f>IFERROR(VLOOKUP(B1738,Sheet1!W$2:Y$3285,3,FALSE),"")</f>
        <v>0.993243428571429</v>
      </c>
      <c r="G1738" s="3">
        <f>AVERAGE(C1709:C1738)</f>
        <v>0.9915458619047619</v>
      </c>
      <c r="H1738" s="3">
        <f>MAX(C1709:C1738)</f>
        <v>0.99560071428571395</v>
      </c>
      <c r="I1738" s="3">
        <f>MIN(C1709:C1738)</f>
        <v>0.98470785714285702</v>
      </c>
    </row>
    <row r="1739" spans="2:9" x14ac:dyDescent="0.25">
      <c r="B1739" s="2">
        <f t="shared" si="31"/>
        <v>39356</v>
      </c>
      <c r="C1739" s="37">
        <f>IFERROR(VLOOKUP(B1739,Sheet1!W$2:Y$3285,3,FALSE),"")</f>
        <v>0.99304857142857095</v>
      </c>
    </row>
    <row r="1740" spans="2:9" x14ac:dyDescent="0.25">
      <c r="B1740" s="2">
        <f t="shared" si="31"/>
        <v>39357</v>
      </c>
      <c r="C1740" s="37">
        <f>IFERROR(VLOOKUP(B1740,Sheet1!W$2:Y$3285,3,FALSE),"")</f>
        <v>0.99278842857142802</v>
      </c>
    </row>
    <row r="1741" spans="2:9" x14ac:dyDescent="0.25">
      <c r="B1741" s="2">
        <f t="shared" si="31"/>
        <v>39358</v>
      </c>
      <c r="C1741" s="37">
        <f>IFERROR(VLOOKUP(B1741,Sheet1!W$2:Y$3285,3,FALSE),"")</f>
        <v>0.99342814285714298</v>
      </c>
    </row>
    <row r="1742" spans="2:9" x14ac:dyDescent="0.25">
      <c r="B1742" s="2">
        <f t="shared" si="31"/>
        <v>39359</v>
      </c>
      <c r="C1742" s="37">
        <f>IFERROR(VLOOKUP(B1742,Sheet1!W$2:Y$3285,3,FALSE),"")</f>
        <v>0.99333971428571399</v>
      </c>
    </row>
    <row r="1743" spans="2:9" x14ac:dyDescent="0.25">
      <c r="B1743" s="2">
        <f t="shared" si="31"/>
        <v>39360</v>
      </c>
      <c r="C1743" s="37">
        <f>IFERROR(VLOOKUP(B1743,Sheet1!W$2:Y$3285,3,FALSE),"")</f>
        <v>0.99291257142857103</v>
      </c>
    </row>
    <row r="1744" spans="2:9" x14ac:dyDescent="0.25">
      <c r="B1744" s="2">
        <f t="shared" si="31"/>
        <v>39361</v>
      </c>
      <c r="C1744" s="37">
        <f>IFERROR(VLOOKUP(B1744,Sheet1!W$2:Y$3285,3,FALSE),"")</f>
        <v>0.99226042857142904</v>
      </c>
    </row>
    <row r="1745" spans="2:3" x14ac:dyDescent="0.25">
      <c r="B1745" s="2">
        <f t="shared" si="31"/>
        <v>39362</v>
      </c>
      <c r="C1745" s="37">
        <f>IFERROR(VLOOKUP(B1745,Sheet1!W$2:Y$3285,3,FALSE),"")</f>
        <v>0.99247871428571399</v>
      </c>
    </row>
    <row r="1746" spans="2:3" x14ac:dyDescent="0.25">
      <c r="B1746" s="2">
        <f t="shared" si="31"/>
        <v>39363</v>
      </c>
      <c r="C1746" s="37">
        <f>IFERROR(VLOOKUP(B1746,Sheet1!W$2:Y$3285,3,FALSE),"")</f>
        <v>0.99209985714285698</v>
      </c>
    </row>
    <row r="1747" spans="2:3" x14ac:dyDescent="0.25">
      <c r="B1747" s="2">
        <f t="shared" si="31"/>
        <v>39364</v>
      </c>
      <c r="C1747" s="37">
        <f>IFERROR(VLOOKUP(B1747,Sheet1!W$2:Y$3285,3,FALSE),"")</f>
        <v>0.99269871428571399</v>
      </c>
    </row>
    <row r="1748" spans="2:3" x14ac:dyDescent="0.25">
      <c r="B1748" s="2">
        <f t="shared" si="31"/>
        <v>39365</v>
      </c>
      <c r="C1748" s="37">
        <f>IFERROR(VLOOKUP(B1748,Sheet1!W$2:Y$3285,3,FALSE),"")</f>
        <v>0.99138114285714296</v>
      </c>
    </row>
    <row r="1749" spans="2:3" x14ac:dyDescent="0.25">
      <c r="B1749" s="2">
        <f t="shared" si="31"/>
        <v>39366</v>
      </c>
      <c r="C1749" s="37">
        <f>IFERROR(VLOOKUP(B1749,Sheet1!W$2:Y$3285,3,FALSE),"")</f>
        <v>0.98841528571428605</v>
      </c>
    </row>
    <row r="1750" spans="2:3" x14ac:dyDescent="0.25">
      <c r="B1750" s="2">
        <f t="shared" si="31"/>
        <v>39367</v>
      </c>
      <c r="C1750" s="37">
        <f>IFERROR(VLOOKUP(B1750,Sheet1!W$2:Y$3285,3,FALSE),"")</f>
        <v>0.98747357142857095</v>
      </c>
    </row>
    <row r="1751" spans="2:3" x14ac:dyDescent="0.25">
      <c r="B1751" s="2">
        <f t="shared" si="31"/>
        <v>39368</v>
      </c>
      <c r="C1751" s="37">
        <f>IFERROR(VLOOKUP(B1751,Sheet1!W$2:Y$3285,3,FALSE),"")</f>
        <v>0.98755271428571401</v>
      </c>
    </row>
    <row r="1752" spans="2:3" x14ac:dyDescent="0.25">
      <c r="B1752" s="2">
        <f t="shared" si="31"/>
        <v>39369</v>
      </c>
      <c r="C1752" s="37">
        <f>IFERROR(VLOOKUP(B1752,Sheet1!W$2:Y$3285,3,FALSE),"")</f>
        <v>0.98910885714285701</v>
      </c>
    </row>
    <row r="1753" spans="2:3" x14ac:dyDescent="0.25">
      <c r="B1753" s="2">
        <f t="shared" si="31"/>
        <v>39370</v>
      </c>
      <c r="C1753" s="37">
        <f>IFERROR(VLOOKUP(B1753,Sheet1!W$2:Y$3285,3,FALSE),"")</f>
        <v>0.99128185714285699</v>
      </c>
    </row>
    <row r="1754" spans="2:3" x14ac:dyDescent="0.25">
      <c r="B1754" s="2">
        <f t="shared" si="31"/>
        <v>39371</v>
      </c>
      <c r="C1754" s="37">
        <f>IFERROR(VLOOKUP(B1754,Sheet1!W$2:Y$3285,3,FALSE),"")</f>
        <v>0.99225300000000005</v>
      </c>
    </row>
    <row r="1755" spans="2:3" x14ac:dyDescent="0.25">
      <c r="B1755" s="2">
        <f t="shared" si="31"/>
        <v>39372</v>
      </c>
      <c r="C1755" s="37">
        <f>IFERROR(VLOOKUP(B1755,Sheet1!W$2:Y$3285,3,FALSE),"")</f>
        <v>0.99189914285714298</v>
      </c>
    </row>
    <row r="1756" spans="2:3" x14ac:dyDescent="0.25">
      <c r="B1756" s="2">
        <f t="shared" si="31"/>
        <v>39373</v>
      </c>
      <c r="C1756" s="37">
        <f>IFERROR(VLOOKUP(B1756,Sheet1!W$2:Y$3285,3,FALSE),"")</f>
        <v>0.98975742857142901</v>
      </c>
    </row>
    <row r="1757" spans="2:3" x14ac:dyDescent="0.25">
      <c r="B1757" s="2">
        <f t="shared" si="31"/>
        <v>39374</v>
      </c>
      <c r="C1757" s="37">
        <f>IFERROR(VLOOKUP(B1757,Sheet1!W$2:Y$3285,3,FALSE),"")</f>
        <v>0.99072471428571396</v>
      </c>
    </row>
    <row r="1758" spans="2:3" x14ac:dyDescent="0.25">
      <c r="B1758" s="2">
        <f t="shared" si="31"/>
        <v>39375</v>
      </c>
      <c r="C1758" s="37">
        <f>IFERROR(VLOOKUP(B1758,Sheet1!W$2:Y$3285,3,FALSE),"")</f>
        <v>0.99033985714285699</v>
      </c>
    </row>
    <row r="1759" spans="2:3" x14ac:dyDescent="0.25">
      <c r="B1759" s="2">
        <f t="shared" si="31"/>
        <v>39376</v>
      </c>
      <c r="C1759" s="37">
        <f>IFERROR(VLOOKUP(B1759,Sheet1!W$2:Y$3285,3,FALSE),"")</f>
        <v>0.99055042857142905</v>
      </c>
    </row>
    <row r="1760" spans="2:3" x14ac:dyDescent="0.25">
      <c r="B1760" s="2">
        <f t="shared" si="31"/>
        <v>39377</v>
      </c>
      <c r="C1760" s="37">
        <f>IFERROR(VLOOKUP(B1760,Sheet1!W$2:Y$3285,3,FALSE),"")</f>
        <v>0.99305142857142903</v>
      </c>
    </row>
    <row r="1761" spans="2:9" x14ac:dyDescent="0.25">
      <c r="B1761" s="2">
        <f t="shared" si="31"/>
        <v>39378</v>
      </c>
      <c r="C1761" s="37">
        <f>IFERROR(VLOOKUP(B1761,Sheet1!W$2:Y$3285,3,FALSE),"")</f>
        <v>0.99294642857142901</v>
      </c>
    </row>
    <row r="1762" spans="2:9" x14ac:dyDescent="0.25">
      <c r="B1762" s="2">
        <f t="shared" si="31"/>
        <v>39379</v>
      </c>
      <c r="C1762" s="37">
        <f>IFERROR(VLOOKUP(B1762,Sheet1!W$2:Y$3285,3,FALSE),"")</f>
        <v>0.99299300000000001</v>
      </c>
    </row>
    <row r="1763" spans="2:9" x14ac:dyDescent="0.25">
      <c r="B1763" s="2">
        <f t="shared" si="31"/>
        <v>39380</v>
      </c>
      <c r="C1763" s="37">
        <f>IFERROR(VLOOKUP(B1763,Sheet1!W$2:Y$3285,3,FALSE),"")</f>
        <v>0.99293657142857195</v>
      </c>
    </row>
    <row r="1764" spans="2:9" x14ac:dyDescent="0.25">
      <c r="B1764" s="2">
        <f t="shared" si="31"/>
        <v>39381</v>
      </c>
      <c r="C1764" s="37">
        <f>IFERROR(VLOOKUP(B1764,Sheet1!W$2:Y$3285,3,FALSE),"")</f>
        <v>0.99299857142857095</v>
      </c>
    </row>
    <row r="1765" spans="2:9" x14ac:dyDescent="0.25">
      <c r="B1765" s="2">
        <f t="shared" si="31"/>
        <v>39382</v>
      </c>
      <c r="C1765" s="37">
        <f>IFERROR(VLOOKUP(B1765,Sheet1!W$2:Y$3285,3,FALSE),"")</f>
        <v>0.99267685714285703</v>
      </c>
    </row>
    <row r="1766" spans="2:9" x14ac:dyDescent="0.25">
      <c r="B1766" s="2">
        <f t="shared" si="31"/>
        <v>39383</v>
      </c>
      <c r="C1766" s="37">
        <f>IFERROR(VLOOKUP(B1766,Sheet1!W$2:Y$3285,3,FALSE),"")</f>
        <v>0.99334985714285695</v>
      </c>
    </row>
    <row r="1767" spans="2:9" x14ac:dyDescent="0.25">
      <c r="B1767" s="2">
        <f t="shared" si="31"/>
        <v>39384</v>
      </c>
      <c r="C1767" s="37">
        <f>IFERROR(VLOOKUP(B1767,Sheet1!W$2:Y$3285,3,FALSE),"")</f>
        <v>0.99367128571428598</v>
      </c>
    </row>
    <row r="1768" spans="2:9" x14ac:dyDescent="0.25">
      <c r="B1768" s="2">
        <f t="shared" si="31"/>
        <v>39385</v>
      </c>
      <c r="C1768" s="37">
        <f>IFERROR(VLOOKUP(B1768,Sheet1!W$2:Y$3285,3,FALSE),"")</f>
        <v>0.99397100000000005</v>
      </c>
    </row>
    <row r="1769" spans="2:9" x14ac:dyDescent="0.25">
      <c r="B1769" s="2">
        <f t="shared" si="31"/>
        <v>39386</v>
      </c>
      <c r="C1769" s="37">
        <f>IFERROR(VLOOKUP(B1769,Sheet1!W$2:Y$3285,3,FALSE),"")</f>
        <v>0.99378314285714298</v>
      </c>
      <c r="G1769" s="3">
        <f>AVERAGE(C1740:C1769)</f>
        <v>0.99183742380952389</v>
      </c>
      <c r="H1769" s="3">
        <f>MAX(C1740:C1769)</f>
        <v>0.99397100000000005</v>
      </c>
      <c r="I1769" s="3">
        <f>MIN(C1740:C1769)</f>
        <v>0.98747357142857095</v>
      </c>
    </row>
    <row r="1770" spans="2:9" x14ac:dyDescent="0.25">
      <c r="B1770" s="2">
        <f t="shared" si="31"/>
        <v>39387</v>
      </c>
      <c r="C1770" s="37">
        <f>IFERROR(VLOOKUP(B1770,Sheet1!W$2:Y$3285,3,FALSE),"")</f>
        <v>0.99380485714285705</v>
      </c>
    </row>
    <row r="1771" spans="2:9" x14ac:dyDescent="0.25">
      <c r="B1771" s="2">
        <f t="shared" si="31"/>
        <v>39388</v>
      </c>
      <c r="C1771" s="37">
        <f>IFERROR(VLOOKUP(B1771,Sheet1!W$2:Y$3285,3,FALSE),"")</f>
        <v>0.99434628571428596</v>
      </c>
    </row>
    <row r="1772" spans="2:9" x14ac:dyDescent="0.25">
      <c r="B1772" s="2">
        <f t="shared" si="31"/>
        <v>39389</v>
      </c>
      <c r="C1772" s="37">
        <f>IFERROR(VLOOKUP(B1772,Sheet1!W$2:Y$3285,3,FALSE),"")</f>
        <v>0.99194571428571399</v>
      </c>
    </row>
    <row r="1773" spans="2:9" x14ac:dyDescent="0.25">
      <c r="B1773" s="2">
        <f t="shared" si="31"/>
        <v>39390</v>
      </c>
      <c r="C1773" s="37">
        <f>IFERROR(VLOOKUP(B1773,Sheet1!W$2:Y$3285,3,FALSE),"")</f>
        <v>0.99219985714285697</v>
      </c>
    </row>
    <row r="1774" spans="2:9" x14ac:dyDescent="0.25">
      <c r="B1774" s="2">
        <f t="shared" si="31"/>
        <v>39391</v>
      </c>
      <c r="C1774" s="37">
        <f>IFERROR(VLOOKUP(B1774,Sheet1!W$2:Y$3285,3,FALSE),"")</f>
        <v>0.99211928571428598</v>
      </c>
    </row>
    <row r="1775" spans="2:9" x14ac:dyDescent="0.25">
      <c r="B1775" s="2">
        <f t="shared" si="31"/>
        <v>39392</v>
      </c>
      <c r="C1775" s="37">
        <f>IFERROR(VLOOKUP(B1775,Sheet1!W$2:Y$3285,3,FALSE),"")</f>
        <v>0.98979457142857197</v>
      </c>
    </row>
    <row r="1776" spans="2:9" x14ac:dyDescent="0.25">
      <c r="B1776" s="2">
        <f t="shared" si="31"/>
        <v>39393</v>
      </c>
      <c r="C1776" s="37">
        <f>IFERROR(VLOOKUP(B1776,Sheet1!W$2:Y$3285,3,FALSE),"")</f>
        <v>0.99202914285714305</v>
      </c>
    </row>
    <row r="1777" spans="2:3" x14ac:dyDescent="0.25">
      <c r="B1777" s="2">
        <f t="shared" si="31"/>
        <v>39394</v>
      </c>
      <c r="C1777" s="37">
        <f>IFERROR(VLOOKUP(B1777,Sheet1!W$2:Y$3285,3,FALSE),"")</f>
        <v>0.99201014285714295</v>
      </c>
    </row>
    <row r="1778" spans="2:3" x14ac:dyDescent="0.25">
      <c r="B1778" s="2">
        <f t="shared" si="31"/>
        <v>39395</v>
      </c>
      <c r="C1778" s="37">
        <f>IFERROR(VLOOKUP(B1778,Sheet1!W$2:Y$3285,3,FALSE),"")</f>
        <v>0.99170371428571402</v>
      </c>
    </row>
    <row r="1779" spans="2:3" x14ac:dyDescent="0.25">
      <c r="B1779" s="2">
        <f t="shared" si="31"/>
        <v>39396</v>
      </c>
      <c r="C1779" s="37">
        <f>IFERROR(VLOOKUP(B1779,Sheet1!W$2:Y$3285,3,FALSE),"")</f>
        <v>0.99294514285714297</v>
      </c>
    </row>
    <row r="1780" spans="2:3" x14ac:dyDescent="0.25">
      <c r="B1780" s="2">
        <f t="shared" si="31"/>
        <v>39397</v>
      </c>
      <c r="C1780" s="37">
        <f>IFERROR(VLOOKUP(B1780,Sheet1!W$2:Y$3285,3,FALSE),"")</f>
        <v>0.992865</v>
      </c>
    </row>
    <row r="1781" spans="2:3" x14ac:dyDescent="0.25">
      <c r="B1781" s="2">
        <f t="shared" si="31"/>
        <v>39398</v>
      </c>
      <c r="C1781" s="37">
        <f>IFERROR(VLOOKUP(B1781,Sheet1!W$2:Y$3285,3,FALSE),"")</f>
        <v>0.99286071428571399</v>
      </c>
    </row>
    <row r="1782" spans="2:3" x14ac:dyDescent="0.25">
      <c r="B1782" s="2">
        <f t="shared" si="31"/>
        <v>39399</v>
      </c>
      <c r="C1782" s="37">
        <f>IFERROR(VLOOKUP(B1782,Sheet1!W$2:Y$3285,3,FALSE),"")</f>
        <v>0.99350928571428598</v>
      </c>
    </row>
    <row r="1783" spans="2:3" x14ac:dyDescent="0.25">
      <c r="B1783" s="2">
        <f t="shared" si="31"/>
        <v>39400</v>
      </c>
      <c r="C1783" s="37">
        <f>IFERROR(VLOOKUP(B1783,Sheet1!W$2:Y$3285,3,FALSE),"")</f>
        <v>0.99446914285714305</v>
      </c>
    </row>
    <row r="1784" spans="2:3" x14ac:dyDescent="0.25">
      <c r="B1784" s="2">
        <f t="shared" si="31"/>
        <v>39401</v>
      </c>
      <c r="C1784" s="37">
        <f>IFERROR(VLOOKUP(B1784,Sheet1!W$2:Y$3285,3,FALSE),"")</f>
        <v>0.99435242857142903</v>
      </c>
    </row>
    <row r="1785" spans="2:3" x14ac:dyDescent="0.25">
      <c r="B1785" s="2">
        <f t="shared" si="31"/>
        <v>39402</v>
      </c>
      <c r="C1785" s="37">
        <f>IFERROR(VLOOKUP(B1785,Sheet1!W$2:Y$3285,3,FALSE),"")</f>
        <v>0.99477899999999997</v>
      </c>
    </row>
    <row r="1786" spans="2:3" x14ac:dyDescent="0.25">
      <c r="B1786" s="2">
        <f t="shared" si="31"/>
        <v>39403</v>
      </c>
      <c r="C1786" s="37">
        <f>IFERROR(VLOOKUP(B1786,Sheet1!W$2:Y$3285,3,FALSE),"")</f>
        <v>0.99466900000000003</v>
      </c>
    </row>
    <row r="1787" spans="2:3" x14ac:dyDescent="0.25">
      <c r="B1787" s="2">
        <f t="shared" si="31"/>
        <v>39404</v>
      </c>
      <c r="C1787" s="37">
        <f>IFERROR(VLOOKUP(B1787,Sheet1!W$2:Y$3285,3,FALSE),"")</f>
        <v>0.99330871428571399</v>
      </c>
    </row>
    <row r="1788" spans="2:3" x14ac:dyDescent="0.25">
      <c r="B1788" s="2">
        <f t="shared" si="31"/>
        <v>39405</v>
      </c>
      <c r="C1788" s="37">
        <f>IFERROR(VLOOKUP(B1788,Sheet1!W$2:Y$3285,3,FALSE),"")</f>
        <v>0.99339642857142896</v>
      </c>
    </row>
    <row r="1789" spans="2:3" x14ac:dyDescent="0.25">
      <c r="B1789" s="2">
        <f t="shared" si="31"/>
        <v>39406</v>
      </c>
      <c r="C1789" s="37">
        <f>IFERROR(VLOOKUP(B1789,Sheet1!W$2:Y$3285,3,FALSE),"")</f>
        <v>0.99349500000000002</v>
      </c>
    </row>
    <row r="1790" spans="2:3" x14ac:dyDescent="0.25">
      <c r="B1790" s="2">
        <f t="shared" si="31"/>
        <v>39407</v>
      </c>
      <c r="C1790" s="37">
        <f>IFERROR(VLOOKUP(B1790,Sheet1!W$2:Y$3285,3,FALSE),"")</f>
        <v>0.99288971428571404</v>
      </c>
    </row>
    <row r="1791" spans="2:3" x14ac:dyDescent="0.25">
      <c r="B1791" s="2">
        <f t="shared" si="31"/>
        <v>39408</v>
      </c>
      <c r="C1791" s="37">
        <f>IFERROR(VLOOKUP(B1791,Sheet1!W$2:Y$3285,3,FALSE),"")</f>
        <v>0.99366742857142898</v>
      </c>
    </row>
    <row r="1792" spans="2:3" x14ac:dyDescent="0.25">
      <c r="B1792" s="2">
        <f t="shared" si="31"/>
        <v>39409</v>
      </c>
      <c r="C1792" s="37">
        <f>IFERROR(VLOOKUP(B1792,Sheet1!W$2:Y$3285,3,FALSE),"")</f>
        <v>0.99385685714285699</v>
      </c>
    </row>
    <row r="1793" spans="2:9" x14ac:dyDescent="0.25">
      <c r="B1793" s="2">
        <f t="shared" si="31"/>
        <v>39410</v>
      </c>
      <c r="C1793" s="37">
        <f>IFERROR(VLOOKUP(B1793,Sheet1!W$2:Y$3285,3,FALSE),"")</f>
        <v>0.99390185714285695</v>
      </c>
    </row>
    <row r="1794" spans="2:9" x14ac:dyDescent="0.25">
      <c r="B1794" s="2">
        <f t="shared" si="31"/>
        <v>39411</v>
      </c>
      <c r="C1794" s="37">
        <f>IFERROR(VLOOKUP(B1794,Sheet1!W$2:Y$3285,3,FALSE),"")</f>
        <v>0.99467799999999995</v>
      </c>
    </row>
    <row r="1795" spans="2:9" x14ac:dyDescent="0.25">
      <c r="B1795" s="2">
        <f t="shared" si="31"/>
        <v>39412</v>
      </c>
      <c r="C1795" s="37">
        <f>IFERROR(VLOOKUP(B1795,Sheet1!W$2:Y$3285,3,FALSE),"")</f>
        <v>0.99504785714285704</v>
      </c>
    </row>
    <row r="1796" spans="2:9" x14ac:dyDescent="0.25">
      <c r="B1796" s="2">
        <f t="shared" si="31"/>
        <v>39413</v>
      </c>
      <c r="C1796" s="37">
        <f>IFERROR(VLOOKUP(B1796,Sheet1!W$2:Y$3285,3,FALSE),"")</f>
        <v>0.99523928571428599</v>
      </c>
    </row>
    <row r="1797" spans="2:9" x14ac:dyDescent="0.25">
      <c r="B1797" s="2">
        <f t="shared" si="31"/>
        <v>39414</v>
      </c>
      <c r="C1797" s="37">
        <f>IFERROR(VLOOKUP(B1797,Sheet1!W$2:Y$3285,3,FALSE),"")</f>
        <v>0.99473814285714302</v>
      </c>
    </row>
    <row r="1798" spans="2:9" x14ac:dyDescent="0.25">
      <c r="B1798" s="2">
        <f t="shared" si="31"/>
        <v>39415</v>
      </c>
      <c r="C1798" s="37">
        <f>IFERROR(VLOOKUP(B1798,Sheet1!W$2:Y$3285,3,FALSE),"")</f>
        <v>0.99412257142857197</v>
      </c>
    </row>
    <row r="1799" spans="2:9" x14ac:dyDescent="0.25">
      <c r="B1799" s="2">
        <f t="shared" ref="B1799:B1830" si="32">B1798+1</f>
        <v>39416</v>
      </c>
      <c r="C1799" s="37">
        <f>IFERROR(VLOOKUP(B1799,Sheet1!W$2:Y$3285,3,FALSE),"")</f>
        <v>0.99359742857142896</v>
      </c>
      <c r="G1799" s="3">
        <f>AVERAGE(C1770:C1799)</f>
        <v>0.9934114190476192</v>
      </c>
      <c r="H1799" s="3">
        <f>MAX(C1770:C1799)</f>
        <v>0.99523928571428599</v>
      </c>
      <c r="I1799" s="3">
        <f>MIN(C1770:C1799)</f>
        <v>0.98979457142857197</v>
      </c>
    </row>
    <row r="1800" spans="2:9" x14ac:dyDescent="0.25">
      <c r="B1800" s="2">
        <f t="shared" si="32"/>
        <v>39417</v>
      </c>
      <c r="C1800" s="37">
        <f>IFERROR(VLOOKUP(B1800,Sheet1!W$2:Y$3285,3,FALSE),"")</f>
        <v>0.99313700000000005</v>
      </c>
    </row>
    <row r="1801" spans="2:9" x14ac:dyDescent="0.25">
      <c r="B1801" s="2">
        <f t="shared" si="32"/>
        <v>39418</v>
      </c>
      <c r="C1801" s="37">
        <f>IFERROR(VLOOKUP(B1801,Sheet1!W$2:Y$3285,3,FALSE),"")</f>
        <v>0.99301742857142905</v>
      </c>
    </row>
    <row r="1802" spans="2:9" x14ac:dyDescent="0.25">
      <c r="B1802" s="2">
        <f t="shared" si="32"/>
        <v>39419</v>
      </c>
      <c r="C1802" s="37">
        <f>IFERROR(VLOOKUP(B1802,Sheet1!W$2:Y$3285,3,FALSE),"")</f>
        <v>0.99323085714285697</v>
      </c>
    </row>
    <row r="1803" spans="2:9" x14ac:dyDescent="0.25">
      <c r="B1803" s="2">
        <f t="shared" si="32"/>
        <v>39420</v>
      </c>
      <c r="C1803" s="37">
        <f>IFERROR(VLOOKUP(B1803,Sheet1!W$2:Y$3285,3,FALSE),"")</f>
        <v>0.99367099999999997</v>
      </c>
    </row>
    <row r="1804" spans="2:9" x14ac:dyDescent="0.25">
      <c r="B1804" s="2">
        <f t="shared" si="32"/>
        <v>39421</v>
      </c>
      <c r="C1804" s="37">
        <f>IFERROR(VLOOKUP(B1804,Sheet1!W$2:Y$3285,3,FALSE),"")</f>
        <v>0.99337200000000003</v>
      </c>
    </row>
    <row r="1805" spans="2:9" x14ac:dyDescent="0.25">
      <c r="B1805" s="2">
        <f t="shared" si="32"/>
        <v>39422</v>
      </c>
      <c r="C1805" s="37">
        <f>IFERROR(VLOOKUP(B1805,Sheet1!W$2:Y$3285,3,FALSE),"")</f>
        <v>0.99354385714285698</v>
      </c>
    </row>
    <row r="1806" spans="2:9" x14ac:dyDescent="0.25">
      <c r="B1806" s="2">
        <f t="shared" si="32"/>
        <v>39423</v>
      </c>
      <c r="C1806" s="37">
        <f>IFERROR(VLOOKUP(B1806,Sheet1!W$2:Y$3285,3,FALSE),"")</f>
        <v>0.99349699999999996</v>
      </c>
    </row>
    <row r="1807" spans="2:9" x14ac:dyDescent="0.25">
      <c r="B1807" s="2">
        <f t="shared" si="32"/>
        <v>39424</v>
      </c>
      <c r="C1807" s="37">
        <f>IFERROR(VLOOKUP(B1807,Sheet1!W$2:Y$3285,3,FALSE),"")</f>
        <v>0.992405714285714</v>
      </c>
    </row>
    <row r="1808" spans="2:9" x14ac:dyDescent="0.25">
      <c r="B1808" s="2">
        <f t="shared" si="32"/>
        <v>39425</v>
      </c>
      <c r="C1808" s="37">
        <f>IFERROR(VLOOKUP(B1808,Sheet1!W$2:Y$3285,3,FALSE),"")</f>
        <v>0.99280285714285699</v>
      </c>
    </row>
    <row r="1809" spans="2:3" x14ac:dyDescent="0.25">
      <c r="B1809" s="2">
        <f t="shared" si="32"/>
        <v>39426</v>
      </c>
      <c r="C1809" s="37">
        <f>IFERROR(VLOOKUP(B1809,Sheet1!W$2:Y$3285,3,FALSE),"")</f>
        <v>0.99300557142857104</v>
      </c>
    </row>
    <row r="1810" spans="2:3" x14ac:dyDescent="0.25">
      <c r="B1810" s="2">
        <f t="shared" si="32"/>
        <v>39427</v>
      </c>
      <c r="C1810" s="37">
        <f>IFERROR(VLOOKUP(B1810,Sheet1!W$2:Y$3285,3,FALSE),"")</f>
        <v>0.99339314285714297</v>
      </c>
    </row>
    <row r="1811" spans="2:3" x14ac:dyDescent="0.25">
      <c r="B1811" s="2">
        <f t="shared" si="32"/>
        <v>39428</v>
      </c>
      <c r="C1811" s="37">
        <f>IFERROR(VLOOKUP(B1811,Sheet1!W$2:Y$3285,3,FALSE),"")</f>
        <v>0.99468542857142905</v>
      </c>
    </row>
    <row r="1812" spans="2:3" x14ac:dyDescent="0.25">
      <c r="B1812" s="2">
        <f t="shared" si="32"/>
        <v>39429</v>
      </c>
      <c r="C1812" s="37">
        <f>IFERROR(VLOOKUP(B1812,Sheet1!W$2:Y$3285,3,FALSE),"")</f>
        <v>0.99497957142857096</v>
      </c>
    </row>
    <row r="1813" spans="2:3" x14ac:dyDescent="0.25">
      <c r="B1813" s="2">
        <f t="shared" si="32"/>
        <v>39430</v>
      </c>
      <c r="C1813" s="37">
        <f>IFERROR(VLOOKUP(B1813,Sheet1!W$2:Y$3285,3,FALSE),"")</f>
        <v>0.99494828571428595</v>
      </c>
    </row>
    <row r="1814" spans="2:3" x14ac:dyDescent="0.25">
      <c r="B1814" s="2">
        <f t="shared" si="32"/>
        <v>39431</v>
      </c>
      <c r="C1814" s="37">
        <f>IFERROR(VLOOKUP(B1814,Sheet1!W$2:Y$3285,3,FALSE),"")</f>
        <v>0.99447471428571399</v>
      </c>
    </row>
    <row r="1815" spans="2:3" x14ac:dyDescent="0.25">
      <c r="B1815" s="2">
        <f t="shared" si="32"/>
        <v>39432</v>
      </c>
      <c r="C1815" s="37">
        <f>IFERROR(VLOOKUP(B1815,Sheet1!W$2:Y$3285,3,FALSE),"")</f>
        <v>0.99385042857142802</v>
      </c>
    </row>
    <row r="1816" spans="2:3" x14ac:dyDescent="0.25">
      <c r="B1816" s="2">
        <f t="shared" si="32"/>
        <v>39433</v>
      </c>
      <c r="C1816" s="37">
        <f>IFERROR(VLOOKUP(B1816,Sheet1!W$2:Y$3285,3,FALSE),"")</f>
        <v>0.99373228571428596</v>
      </c>
    </row>
    <row r="1817" spans="2:3" x14ac:dyDescent="0.25">
      <c r="B1817" s="2">
        <f t="shared" si="32"/>
        <v>39434</v>
      </c>
      <c r="C1817" s="37">
        <f>IFERROR(VLOOKUP(B1817,Sheet1!W$2:Y$3285,3,FALSE),"")</f>
        <v>0.99348628571428599</v>
      </c>
    </row>
    <row r="1818" spans="2:3" x14ac:dyDescent="0.25">
      <c r="B1818" s="2">
        <f t="shared" si="32"/>
        <v>39435</v>
      </c>
      <c r="C1818" s="37">
        <f>IFERROR(VLOOKUP(B1818,Sheet1!W$2:Y$3285,3,FALSE),"")</f>
        <v>0.99372799999999994</v>
      </c>
    </row>
    <row r="1819" spans="2:3" x14ac:dyDescent="0.25">
      <c r="B1819" s="2">
        <f t="shared" si="32"/>
        <v>39436</v>
      </c>
      <c r="C1819" s="37">
        <f>IFERROR(VLOOKUP(B1819,Sheet1!W$2:Y$3285,3,FALSE),"")</f>
        <v>0.99412128571428604</v>
      </c>
    </row>
    <row r="1820" spans="2:3" x14ac:dyDescent="0.25">
      <c r="B1820" s="2">
        <f t="shared" si="32"/>
        <v>39437</v>
      </c>
      <c r="C1820" s="37">
        <f>IFERROR(VLOOKUP(B1820,Sheet1!W$2:Y$3285,3,FALSE),"")</f>
        <v>0.99406914285714298</v>
      </c>
    </row>
    <row r="1821" spans="2:3" x14ac:dyDescent="0.25">
      <c r="B1821" s="2">
        <f t="shared" si="32"/>
        <v>39438</v>
      </c>
      <c r="C1821" s="37">
        <f>IFERROR(VLOOKUP(B1821,Sheet1!W$2:Y$3285,3,FALSE),"")</f>
        <v>0.99349500000000002</v>
      </c>
    </row>
    <row r="1822" spans="2:3" x14ac:dyDescent="0.25">
      <c r="B1822" s="2">
        <f t="shared" si="32"/>
        <v>39439</v>
      </c>
      <c r="C1822" s="37">
        <f>IFERROR(VLOOKUP(B1822,Sheet1!W$2:Y$3285,3,FALSE),"")</f>
        <v>0.99317914285714304</v>
      </c>
    </row>
    <row r="1823" spans="2:3" x14ac:dyDescent="0.25">
      <c r="B1823" s="2">
        <f t="shared" si="32"/>
        <v>39440</v>
      </c>
      <c r="C1823" s="37">
        <f>IFERROR(VLOOKUP(B1823,Sheet1!W$2:Y$3285,3,FALSE),"")</f>
        <v>0.99333914285714298</v>
      </c>
    </row>
    <row r="1824" spans="2:3" x14ac:dyDescent="0.25">
      <c r="B1824" s="2">
        <f t="shared" si="32"/>
        <v>39441</v>
      </c>
      <c r="C1824" s="37">
        <f>IFERROR(VLOOKUP(B1824,Sheet1!W$2:Y$3285,3,FALSE),"")</f>
        <v>0.99244385714285699</v>
      </c>
    </row>
    <row r="1825" spans="2:9" x14ac:dyDescent="0.25">
      <c r="B1825" s="2">
        <f t="shared" si="32"/>
        <v>39442</v>
      </c>
      <c r="C1825" s="37">
        <f>IFERROR(VLOOKUP(B1825,Sheet1!W$2:Y$3285,3,FALSE),"")</f>
        <v>0.99289114285714297</v>
      </c>
    </row>
    <row r="1826" spans="2:9" x14ac:dyDescent="0.25">
      <c r="B1826" s="2">
        <f t="shared" si="32"/>
        <v>39443</v>
      </c>
      <c r="C1826" s="37">
        <f>IFERROR(VLOOKUP(B1826,Sheet1!W$2:Y$3285,3,FALSE),"")</f>
        <v>0.99318314285714304</v>
      </c>
    </row>
    <row r="1827" spans="2:9" x14ac:dyDescent="0.25">
      <c r="B1827" s="2">
        <f t="shared" si="32"/>
        <v>39444</v>
      </c>
      <c r="C1827" s="37">
        <f>IFERROR(VLOOKUP(B1827,Sheet1!W$2:Y$3285,3,FALSE),"")</f>
        <v>0.99271628571428605</v>
      </c>
    </row>
    <row r="1828" spans="2:9" x14ac:dyDescent="0.25">
      <c r="B1828" s="2">
        <f t="shared" si="32"/>
        <v>39445</v>
      </c>
      <c r="C1828" s="37">
        <f>IFERROR(VLOOKUP(B1828,Sheet1!W$2:Y$3285,3,FALSE),"")</f>
        <v>0.99297657142857099</v>
      </c>
    </row>
    <row r="1829" spans="2:9" x14ac:dyDescent="0.25">
      <c r="B1829" s="2">
        <f t="shared" si="32"/>
        <v>39446</v>
      </c>
      <c r="C1829" s="37">
        <f>IFERROR(VLOOKUP(B1829,Sheet1!W$2:Y$3285,3,FALSE),"")</f>
        <v>0.99273857142857103</v>
      </c>
    </row>
    <row r="1830" spans="2:9" x14ac:dyDescent="0.25">
      <c r="B1830" s="2">
        <f t="shared" si="32"/>
        <v>39447</v>
      </c>
      <c r="C1830" s="37">
        <f>IFERROR(VLOOKUP(B1830,Sheet1!W$2:Y$3285,3,FALSE),"")</f>
        <v>0.99248071428571405</v>
      </c>
      <c r="G1830" s="3">
        <f>AVERAGE(C1801:C1830)</f>
        <v>0.99344861428571429</v>
      </c>
      <c r="H1830" s="3">
        <f>MAX(C1801:C1830)</f>
        <v>0.99497957142857096</v>
      </c>
      <c r="I1830" s="3">
        <f>MIN(C1801:C1830)</f>
        <v>0.992405714285714</v>
      </c>
    </row>
    <row r="1831" spans="2:9" x14ac:dyDescent="0.25">
      <c r="B1831" s="2"/>
      <c r="C1831" s="3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Sheet1</vt:lpstr>
      <vt:lpstr>Sheet2</vt:lpstr>
      <vt:lpstr>Sheet3</vt:lpstr>
      <vt:lpstr>Sheet4</vt:lpstr>
      <vt:lpstr>Sheet5</vt:lpstr>
      <vt:lpstr>Sheet6</vt:lpstr>
      <vt:lpstr>Sheet1!data.aspx?from_19951113_to_20120102_type_html_alertlevel_green_datatype_4DAYS_areaid_516</vt:lpstr>
      <vt:lpstr>Sheet1!data.aspx?from_20111116_to_20131231_type_html_alertlevel_green_datatype_4DAYS_areaid_516</vt:lpstr>
      <vt:lpstr>Sheet1!data.aspx?from_20120105_to_20131231_type_html_alertlevel_green_datatype_4DAYS_areaid_15</vt:lpstr>
      <vt:lpstr>Sheet1!data.aspx?from_20120105_to_20131231_type_html_alertlevel_green_datatype_4DAYS_areaid_88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G. Robert Brakenridge</dc:creator>
  <cp:lastModifiedBy>bob</cp:lastModifiedBy>
  <dcterms:created xsi:type="dcterms:W3CDTF">2012-01-03T20:49:10Z</dcterms:created>
  <dcterms:modified xsi:type="dcterms:W3CDTF">2012-08-03T20:39:31Z</dcterms:modified>
</cp:coreProperties>
</file>